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codeName="ThisWorkbook" defaultThemeVersion="124226"/>
  <bookViews>
    <workbookView xWindow="-15" yWindow="5685" windowWidth="19230" windowHeight="3045" tabRatio="892" activeTab="5"/>
  </bookViews>
  <sheets>
    <sheet name="Introducción" sheetId="30" r:id="rId1"/>
    <sheet name="prueba propulsante" sheetId="6" r:id="rId2"/>
    <sheet name="LOG" sheetId="15" r:id="rId3"/>
    <sheet name="RESULTADOS" sheetId="16" r:id="rId4"/>
    <sheet name="teorico Prueba 1" sheetId="31" r:id="rId5"/>
    <sheet name="prueba 1" sheetId="23" r:id="rId6"/>
  </sheets>
  <externalReferences>
    <externalReference r:id="rId7"/>
    <externalReference r:id="rId8"/>
    <externalReference r:id="rId9"/>
  </externalReferences>
  <definedNames>
    <definedName name="_xlnm._FilterDatabase" localSheetId="1" hidden="1">'prueba propulsante'!#REF!</definedName>
    <definedName name="a">'[1]Datos y Kn'!$C$12</definedName>
    <definedName name="abo" localSheetId="0">#REF!</definedName>
    <definedName name="abo">#REF!</definedName>
    <definedName name="ae_1">'[2]Tasa de quemado'!$E$52</definedName>
    <definedName name="aexit">[2]Performance!$C$8</definedName>
    <definedName name="am_1">'[2]Tasa de quemado'!$J$52</definedName>
    <definedName name="astarf">[2]Presiones!$I$862</definedName>
    <definedName name="at" localSheetId="0">#REF!</definedName>
    <definedName name="at">#REF!</definedName>
    <definedName name="atfinal">[2]Performance!$E$862</definedName>
    <definedName name="ci" localSheetId="0">#REF!</definedName>
    <definedName name="ci">#REF!</definedName>
    <definedName name="cstar">[2]Presiones!$C$17</definedName>
    <definedName name="dc" localSheetId="0">#REF!</definedName>
    <definedName name="dc">#REF!</definedName>
    <definedName name="ddd" localSheetId="0">#REF!</definedName>
    <definedName name="ddd">#REF!</definedName>
    <definedName name="deltap">[2]Presiones!$AA$909</definedName>
    <definedName name="deltat">[2]Presiones!$D$864</definedName>
    <definedName name="deltax">'[2]Datos y Kn'!$C$96</definedName>
    <definedName name="dio" localSheetId="0">#REF!</definedName>
    <definedName name="dio">#REF!</definedName>
    <definedName name="do" localSheetId="0">#REF!</definedName>
    <definedName name="do">#REF!</definedName>
    <definedName name="dto">'[2]Datos y Kn'!$C$35</definedName>
    <definedName name="ei" localSheetId="0">#REF!</definedName>
    <definedName name="ei">#REF!</definedName>
    <definedName name="erate" localSheetId="0">#REF!</definedName>
    <definedName name="erate">#REF!</definedName>
    <definedName name="etac">[2]Presiones!$C$13</definedName>
    <definedName name="etanoz">[2]Performance!$C$4</definedName>
    <definedName name="exprat">[2]Performance!$C$5</definedName>
    <definedName name="expratfinal">[2]Performance!$F$862</definedName>
    <definedName name="fact1" localSheetId="0">#REF!</definedName>
    <definedName name="fact1">#REF!</definedName>
    <definedName name="fact2" localSheetId="0">#REF!</definedName>
    <definedName name="fact2">#REF!</definedName>
    <definedName name="fact3" localSheetId="0">#REF!</definedName>
    <definedName name="fact3">#REF!</definedName>
    <definedName name="fact4" localSheetId="0">#REF!</definedName>
    <definedName name="fact4">#REF!</definedName>
    <definedName name="fmax">[2]Performance!$C$16</definedName>
    <definedName name="fueltype" localSheetId="0">#REF!</definedName>
    <definedName name="fueltype">#REF!</definedName>
    <definedName name="gstar">[2]Presiones!$C$18</definedName>
    <definedName name="itot">[2]Performance!$C$17</definedName>
    <definedName name="itsum">[2]Performance!$L$911</definedName>
    <definedName name="k">[2]Presiones!$C$12</definedName>
    <definedName name="k_dx">'[2]Datos del Propelente'!$F$10</definedName>
    <definedName name="k_ot">'[2]Datos del Propelente'!$H$10</definedName>
    <definedName name="k_so">'[2]Datos del Propelente'!$G$10</definedName>
    <definedName name="k2ph">[2]Performance!$C$3</definedName>
    <definedName name="kjvj" localSheetId="0">#REF!</definedName>
    <definedName name="kjvj">#REF!</definedName>
    <definedName name="kn">'[2]Datos y Kn'!$C$33</definedName>
    <definedName name="kndxbn_">'[2]Tasa de quemado'!$G$8:$K$12</definedName>
    <definedName name="knrange">'[2]Datos y Kn'!$M$45:$M$95</definedName>
    <definedName name="knsobn_">'[2]Tasa de quemado'!$G$19:$K$23</definedName>
    <definedName name="ks_dx">'[2]Datos del Propelente'!$F$11</definedName>
    <definedName name="ks_ot">'[2]Datos del Propelente'!$H$11</definedName>
    <definedName name="ks_so">'[2]Datos del Propelente'!$G$11</definedName>
    <definedName name="kv">[2]Presiones!$C$19</definedName>
    <definedName name="lc" localSheetId="0">#REF!</definedName>
    <definedName name="lc">#REF!</definedName>
    <definedName name="lgo" localSheetId="0">#REF!</definedName>
    <definedName name="lgo">#REF!</definedName>
    <definedName name="lo" localSheetId="0">#REF!</definedName>
    <definedName name="lo">#REF!</definedName>
    <definedName name="m">[2]Presiones!$C$10</definedName>
    <definedName name="m_dx">'[2]Datos del Propelente'!$F$12</definedName>
    <definedName name="m_ot">'[2]Datos del Propelente'!$H$12</definedName>
    <definedName name="m_so">'[2]Datos del Propelente'!$G$12</definedName>
    <definedName name="me">[2]Performance!$C$9</definedName>
    <definedName name="mef">[2]Performance!$C$10</definedName>
    <definedName name="mgrain">'[2]Datos y Kn'!$C$27</definedName>
    <definedName name="motorclass">[2]Clases!$B$6:$D$22</definedName>
    <definedName name="n" localSheetId="0">#REF!</definedName>
    <definedName name="n">#REF!</definedName>
    <definedName name="ne_1">'[2]Tasa de quemado'!$F$52</definedName>
    <definedName name="nm_1">'[2]Tasa de quemado'!$K$52</definedName>
    <definedName name="osi" localSheetId="0">#REF!</definedName>
    <definedName name="osi">#REF!</definedName>
    <definedName name="otherbn_">'[2]Tasa de quemado'!$B$59:$F$63</definedName>
    <definedName name="patm">[2]Presiones!$C$16</definedName>
    <definedName name="pbd">[2]Presiones!$X$22</definedName>
    <definedName name="pbout">[2]Presiones!$AB$862</definedName>
    <definedName name="pfinal">[2]Presiones!$AB$909</definedName>
    <definedName name="pmax" localSheetId="0">#REF!</definedName>
    <definedName name="pmax">#REF!</definedName>
    <definedName name="pmaxperc">[2]Presiones!$AA$907</definedName>
    <definedName name="rat">[2]Presiones!$C$11</definedName>
    <definedName name="ravg">[2]Presiones!$P$863</definedName>
    <definedName name="rhopdex">'[1]Datos del Propelente'!$F$9</definedName>
    <definedName name="rhopgrain" localSheetId="0">#REF!</definedName>
    <definedName name="rhopgrain">#REF!</definedName>
    <definedName name="rhopgraini" localSheetId="0">#REF!</definedName>
    <definedName name="rhopgraini">#REF!</definedName>
    <definedName name="rhopot">'[1]Datos del Propelente'!$H$9</definedName>
    <definedName name="rhopsorb">'[1]Datos del Propelente'!$G$9</definedName>
    <definedName name="rhorat" localSheetId="0">#REF!</definedName>
    <definedName name="rhorat">#REF!</definedName>
    <definedName name="runiv">[2]Presiones!$C$9</definedName>
    <definedName name="tbinc">[2]Presiones!$J$23</definedName>
    <definedName name="tbout" localSheetId="0">#REF!</definedName>
    <definedName name="tbout">#REF!</definedName>
    <definedName name="tincp">[2]Presiones!$Q$12</definedName>
    <definedName name="to">[2]Presiones!$C$15</definedName>
    <definedName name="to_dx">'[2]Datos del Propelente'!$F$13</definedName>
    <definedName name="to_ot">'[2]Datos del Propelente'!$H$13</definedName>
    <definedName name="to_so">'[2]Datos del Propelente'!$G$13</definedName>
    <definedName name="tothe">[2]Presiones!$C$14</definedName>
    <definedName name="tthr" localSheetId="0">#REF!</definedName>
    <definedName name="tthr">#REF!</definedName>
    <definedName name="tweb">[3]Calcs!$F$25</definedName>
    <definedName name="twebfinal">'[2]Datos y Kn'!$G$95</definedName>
    <definedName name="twebout">[2]Presiones!$D$862</definedName>
    <definedName name="two">'[2]Datos y Kn'!$G$45</definedName>
    <definedName name="u">'[1]Datos del Propelente'!$G$12</definedName>
    <definedName name="uu" localSheetId="0">#REF!</definedName>
    <definedName name="uu">#REF!</definedName>
    <definedName name="vc" localSheetId="0">#REF!</definedName>
    <definedName name="vc">#REF!</definedName>
    <definedName name="vg" localSheetId="0">#REF!</definedName>
    <definedName name="vg">#REF!</definedName>
    <definedName name="xfinal">'[2]Datos y Kn'!$C$95</definedName>
    <definedName name="xinc">'[2]Datos y Kn'!$C$42</definedName>
    <definedName name="xincp">[2]Presiones!$C$24</definedName>
    <definedName name="z" localSheetId="0">#REF!</definedName>
    <definedName name="z">#REF!</definedName>
    <definedName name="zed1" localSheetId="0">#REF!</definedName>
    <definedName name="zed1">#REF!</definedName>
  </definedNames>
  <calcPr calcId="145621"/>
</workbook>
</file>

<file path=xl/calcChain.xml><?xml version="1.0" encoding="utf-8"?>
<calcChain xmlns="http://schemas.openxmlformats.org/spreadsheetml/2006/main">
  <c r="M7" i="6" l="1"/>
  <c r="M8" i="6"/>
  <c r="M9" i="6"/>
  <c r="M10" i="6"/>
  <c r="M6" i="6"/>
  <c r="O7" i="6"/>
  <c r="O8" i="6"/>
  <c r="O9" i="6"/>
  <c r="O10" i="6"/>
  <c r="O6" i="6"/>
  <c r="T769" i="23" l="1"/>
  <c r="T770" i="23"/>
  <c r="T771" i="23"/>
  <c r="T772" i="23"/>
  <c r="T773" i="23"/>
  <c r="T774" i="23"/>
  <c r="T775" i="23"/>
  <c r="T776" i="23"/>
  <c r="T777" i="23"/>
  <c r="T778" i="23"/>
  <c r="T779" i="23"/>
  <c r="T780" i="23"/>
  <c r="T781" i="23"/>
  <c r="T782" i="23"/>
  <c r="T783" i="23"/>
  <c r="T784" i="23"/>
  <c r="AF784" i="23" s="1"/>
  <c r="T785" i="23"/>
  <c r="T786" i="23"/>
  <c r="T787" i="23"/>
  <c r="T788" i="23"/>
  <c r="AF788" i="23" s="1"/>
  <c r="T789" i="23"/>
  <c r="T790" i="23"/>
  <c r="T791" i="23"/>
  <c r="T792" i="23"/>
  <c r="T793" i="23"/>
  <c r="T794" i="23"/>
  <c r="T795" i="23"/>
  <c r="T796" i="23"/>
  <c r="T797" i="23"/>
  <c r="T798" i="23"/>
  <c r="T799" i="23"/>
  <c r="T800" i="23"/>
  <c r="T801" i="23"/>
  <c r="T802" i="23"/>
  <c r="T803" i="23"/>
  <c r="T804" i="23"/>
  <c r="T805" i="23"/>
  <c r="T806" i="23"/>
  <c r="T807" i="23"/>
  <c r="T808" i="23"/>
  <c r="T809" i="23"/>
  <c r="T810" i="23"/>
  <c r="T811" i="23"/>
  <c r="T812" i="23"/>
  <c r="T813" i="23"/>
  <c r="T814" i="23"/>
  <c r="T815" i="23"/>
  <c r="T816" i="23"/>
  <c r="T817" i="23"/>
  <c r="T818" i="23"/>
  <c r="T819" i="23"/>
  <c r="T820" i="23"/>
  <c r="T821" i="23"/>
  <c r="T822" i="23"/>
  <c r="T823" i="23"/>
  <c r="T824" i="23"/>
  <c r="T825" i="23"/>
  <c r="T826" i="23"/>
  <c r="T827" i="23"/>
  <c r="T828" i="23"/>
  <c r="T829" i="23"/>
  <c r="T830" i="23"/>
  <c r="T831" i="23"/>
  <c r="T832" i="23"/>
  <c r="T833" i="23"/>
  <c r="T834" i="23"/>
  <c r="T835" i="23"/>
  <c r="T836" i="23"/>
  <c r="T837" i="23"/>
  <c r="T838" i="23"/>
  <c r="T839" i="23"/>
  <c r="T840" i="23"/>
  <c r="T841" i="23"/>
  <c r="T842" i="23"/>
  <c r="T843" i="23"/>
  <c r="T844" i="23"/>
  <c r="T845" i="23"/>
  <c r="T846" i="23"/>
  <c r="T847" i="23"/>
  <c r="T848" i="23"/>
  <c r="T849" i="23"/>
  <c r="T850" i="23"/>
  <c r="T851" i="23"/>
  <c r="T852" i="23"/>
  <c r="T853" i="23"/>
  <c r="T854" i="23"/>
  <c r="T855" i="23"/>
  <c r="T856" i="23"/>
  <c r="T857" i="23"/>
  <c r="T858" i="23"/>
  <c r="T859" i="23"/>
  <c r="T860" i="23"/>
  <c r="T861" i="23"/>
  <c r="T862" i="23"/>
  <c r="T863" i="23"/>
  <c r="T864" i="23"/>
  <c r="T865" i="23"/>
  <c r="T866" i="23"/>
  <c r="T867" i="23"/>
  <c r="T868" i="23"/>
  <c r="T869" i="23"/>
  <c r="T870" i="23"/>
  <c r="T871" i="23"/>
  <c r="T872" i="23"/>
  <c r="T873" i="23"/>
  <c r="T874" i="23"/>
  <c r="T875" i="23"/>
  <c r="T876" i="23"/>
  <c r="T877" i="23"/>
  <c r="T878" i="23"/>
  <c r="T879" i="23"/>
  <c r="T880" i="23"/>
  <c r="T881" i="23"/>
  <c r="T882" i="23"/>
  <c r="T883" i="23"/>
  <c r="T884" i="23"/>
  <c r="T885" i="23"/>
  <c r="T886" i="23"/>
  <c r="T887" i="23"/>
  <c r="T888" i="23"/>
  <c r="T889" i="23"/>
  <c r="T890" i="23"/>
  <c r="T891" i="23"/>
  <c r="T892" i="23"/>
  <c r="T893" i="23"/>
  <c r="T894" i="23"/>
  <c r="T895" i="23"/>
  <c r="T896" i="23"/>
  <c r="T897" i="23"/>
  <c r="T898" i="23"/>
  <c r="T899" i="23"/>
  <c r="T900" i="23"/>
  <c r="T901" i="23"/>
  <c r="T902" i="23"/>
  <c r="T903" i="23"/>
  <c r="T904" i="23"/>
  <c r="T905" i="23"/>
  <c r="T906" i="23"/>
  <c r="T907" i="23"/>
  <c r="T908" i="23"/>
  <c r="T909" i="23"/>
  <c r="T910" i="23"/>
  <c r="T911" i="23"/>
  <c r="T912" i="23"/>
  <c r="T913" i="23"/>
  <c r="T914" i="23"/>
  <c r="T915" i="23"/>
  <c r="T916" i="23"/>
  <c r="T917" i="23"/>
  <c r="T918" i="23"/>
  <c r="T919" i="23"/>
  <c r="T920" i="23"/>
  <c r="T921" i="23"/>
  <c r="T922" i="23"/>
  <c r="T923" i="23"/>
  <c r="T924" i="23"/>
  <c r="T925" i="23"/>
  <c r="T926" i="23"/>
  <c r="T927" i="23"/>
  <c r="T928" i="23"/>
  <c r="T929" i="23"/>
  <c r="T930" i="23"/>
  <c r="T931" i="23"/>
  <c r="T932" i="23"/>
  <c r="T933" i="23"/>
  <c r="T934" i="23"/>
  <c r="T935" i="23"/>
  <c r="T936" i="23"/>
  <c r="T937" i="23"/>
  <c r="T938" i="23"/>
  <c r="T939" i="23"/>
  <c r="T940" i="23"/>
  <c r="T941" i="23"/>
  <c r="T942" i="23"/>
  <c r="T943" i="23"/>
  <c r="T944" i="23"/>
  <c r="T945" i="23"/>
  <c r="T946" i="23"/>
  <c r="T947" i="23"/>
  <c r="T948" i="23"/>
  <c r="T949" i="23"/>
  <c r="T950" i="23"/>
  <c r="T951" i="23"/>
  <c r="T952" i="23"/>
  <c r="T953" i="23"/>
  <c r="T954" i="23"/>
  <c r="T955" i="23"/>
  <c r="T956" i="23"/>
  <c r="T957" i="23"/>
  <c r="T958" i="23"/>
  <c r="T959" i="23"/>
  <c r="T960" i="23"/>
  <c r="T961" i="23"/>
  <c r="T962" i="23"/>
  <c r="T963" i="23"/>
  <c r="T964" i="23"/>
  <c r="T965" i="23"/>
  <c r="T966" i="23"/>
  <c r="T967" i="23"/>
  <c r="T968" i="23"/>
  <c r="T969" i="23"/>
  <c r="T970" i="23"/>
  <c r="T971" i="23"/>
  <c r="T972" i="23"/>
  <c r="T973" i="23"/>
  <c r="T974" i="23"/>
  <c r="T975" i="23"/>
  <c r="T976" i="23"/>
  <c r="T977" i="23"/>
  <c r="T978" i="23"/>
  <c r="T979" i="23"/>
  <c r="T980" i="23"/>
  <c r="T981" i="23"/>
  <c r="T982" i="23"/>
  <c r="T983" i="23"/>
  <c r="T984" i="23"/>
  <c r="T985" i="23"/>
  <c r="T986" i="23"/>
  <c r="T987" i="23"/>
  <c r="T988" i="23"/>
  <c r="T989" i="23"/>
  <c r="T990" i="23"/>
  <c r="T991" i="23"/>
  <c r="T992" i="23"/>
  <c r="T993" i="23"/>
  <c r="T994" i="23"/>
  <c r="T995" i="23"/>
  <c r="T996" i="23"/>
  <c r="T997" i="23"/>
  <c r="T998" i="23"/>
  <c r="T999" i="23"/>
  <c r="T1000" i="23"/>
  <c r="T1001" i="23"/>
  <c r="T1002" i="23"/>
  <c r="T1003" i="23"/>
  <c r="T1004" i="23"/>
  <c r="T1005" i="23"/>
  <c r="T1006" i="23"/>
  <c r="T1007" i="23"/>
  <c r="T1008" i="23"/>
  <c r="T1009" i="23"/>
  <c r="T1010" i="23"/>
  <c r="T1011" i="23"/>
  <c r="T1012" i="23"/>
  <c r="T1013" i="23"/>
  <c r="T1014" i="23"/>
  <c r="T1015" i="23"/>
  <c r="T1016" i="23"/>
  <c r="T1017" i="23"/>
  <c r="T1018" i="23"/>
  <c r="T1019" i="23"/>
  <c r="T1020" i="23"/>
  <c r="T1021" i="23"/>
  <c r="T1022" i="23"/>
  <c r="T1023" i="23"/>
  <c r="T1024" i="23"/>
  <c r="T1025" i="23"/>
  <c r="T1026" i="23"/>
  <c r="T1027" i="23"/>
  <c r="T1028" i="23"/>
  <c r="T1029" i="23"/>
  <c r="T1030" i="23"/>
  <c r="T1031" i="23"/>
  <c r="T1032" i="23"/>
  <c r="T1033" i="23"/>
  <c r="T1034" i="23"/>
  <c r="T1035" i="23"/>
  <c r="T1036" i="23"/>
  <c r="T1037" i="23"/>
  <c r="T1038" i="23"/>
  <c r="T1039" i="23"/>
  <c r="T1040" i="23"/>
  <c r="T1041" i="23"/>
  <c r="T1042" i="23"/>
  <c r="T1043" i="23"/>
  <c r="T1044" i="23"/>
  <c r="T1045" i="23"/>
  <c r="T1046" i="23"/>
  <c r="T1047" i="23"/>
  <c r="T1048" i="23"/>
  <c r="T1049" i="23"/>
  <c r="T1050" i="23"/>
  <c r="T1051" i="23"/>
  <c r="T1052" i="23"/>
  <c r="T1053" i="23"/>
  <c r="T1054" i="23"/>
  <c r="T1055" i="23"/>
  <c r="T1056" i="23"/>
  <c r="T1057" i="23"/>
  <c r="T1058" i="23"/>
  <c r="T1059" i="23"/>
  <c r="T1060" i="23"/>
  <c r="T1061" i="23"/>
  <c r="T1062" i="23"/>
  <c r="T1063" i="23"/>
  <c r="T1064" i="23"/>
  <c r="T1065" i="23"/>
  <c r="T1066" i="23"/>
  <c r="T1067" i="23"/>
  <c r="T1068" i="23"/>
  <c r="T1069" i="23"/>
  <c r="T1070" i="23"/>
  <c r="T1071" i="23"/>
  <c r="T1072" i="23"/>
  <c r="T1073" i="23"/>
  <c r="T1074" i="23"/>
  <c r="T1075" i="23"/>
  <c r="T1076" i="23"/>
  <c r="T1077" i="23"/>
  <c r="T1078" i="23"/>
  <c r="T1079" i="23"/>
  <c r="T1080" i="23"/>
  <c r="T1081" i="23"/>
  <c r="T1082" i="23"/>
  <c r="T1083" i="23"/>
  <c r="T1084" i="23"/>
  <c r="T1085" i="23"/>
  <c r="T1086" i="23"/>
  <c r="T1087" i="23"/>
  <c r="T1088" i="23"/>
  <c r="T1089" i="23"/>
  <c r="T1090" i="23"/>
  <c r="T1091" i="23"/>
  <c r="T1092" i="23"/>
  <c r="T1093" i="23"/>
  <c r="T1094" i="23"/>
  <c r="T1095" i="23"/>
  <c r="T1096" i="23"/>
  <c r="T1097" i="23"/>
  <c r="T1098" i="23"/>
  <c r="T1099" i="23"/>
  <c r="T1100" i="23"/>
  <c r="T1101" i="23"/>
  <c r="T1102" i="23"/>
  <c r="T1103" i="23"/>
  <c r="T1104" i="23"/>
  <c r="T1105" i="23"/>
  <c r="T1106" i="23"/>
  <c r="T1107" i="23"/>
  <c r="T1108" i="23"/>
  <c r="T1109" i="23"/>
  <c r="T1110" i="23"/>
  <c r="T1111" i="23"/>
  <c r="T1112" i="23"/>
  <c r="T1113" i="23"/>
  <c r="T1114" i="23"/>
  <c r="T1115" i="23"/>
  <c r="T1116" i="23"/>
  <c r="T1117" i="23"/>
  <c r="T1118" i="23"/>
  <c r="T1119" i="23"/>
  <c r="T1120" i="23"/>
  <c r="T1121" i="23"/>
  <c r="T1122" i="23"/>
  <c r="T1123" i="23"/>
  <c r="T1124" i="23"/>
  <c r="T1125" i="23"/>
  <c r="T1126" i="23"/>
  <c r="T1127" i="23"/>
  <c r="T1128" i="23"/>
  <c r="T1129" i="23"/>
  <c r="T1130" i="23"/>
  <c r="T1131" i="23"/>
  <c r="T1132" i="23"/>
  <c r="T1133" i="23"/>
  <c r="T1134" i="23"/>
  <c r="T1135" i="23"/>
  <c r="T1136" i="23"/>
  <c r="T1137" i="23"/>
  <c r="T1138" i="23"/>
  <c r="T1139" i="23"/>
  <c r="T1140" i="23"/>
  <c r="T1141" i="23"/>
  <c r="T1142" i="23"/>
  <c r="T1143" i="23"/>
  <c r="T1144" i="23"/>
  <c r="T1145" i="23"/>
  <c r="T1146" i="23"/>
  <c r="T1147" i="23"/>
  <c r="T1148" i="23"/>
  <c r="T1149" i="23"/>
  <c r="T1150" i="23"/>
  <c r="T1151" i="23"/>
  <c r="T1152" i="23"/>
  <c r="T1153" i="23"/>
  <c r="T1154" i="23"/>
  <c r="T1155" i="23"/>
  <c r="T1156" i="23"/>
  <c r="T1157" i="23"/>
  <c r="T1158" i="23"/>
  <c r="T1159" i="23"/>
  <c r="T1160" i="23"/>
  <c r="T1161" i="23"/>
  <c r="T1162" i="23"/>
  <c r="T1163" i="23"/>
  <c r="T1164" i="23"/>
  <c r="T1165" i="23"/>
  <c r="T1166" i="23"/>
  <c r="T1167" i="23"/>
  <c r="T1168" i="23"/>
  <c r="T1169" i="23"/>
  <c r="T1170" i="23"/>
  <c r="T1171" i="23"/>
  <c r="T1172" i="23"/>
  <c r="T1173" i="23"/>
  <c r="T1174" i="23"/>
  <c r="T1175" i="23"/>
  <c r="T1176" i="23"/>
  <c r="T1177" i="23"/>
  <c r="T1178" i="23"/>
  <c r="T1179" i="23"/>
  <c r="T1180" i="23"/>
  <c r="T1181" i="23"/>
  <c r="T1182" i="23"/>
  <c r="T1183" i="23"/>
  <c r="T1184" i="23"/>
  <c r="T1185" i="23"/>
  <c r="T1186" i="23"/>
  <c r="T1187" i="23"/>
  <c r="T1188" i="23"/>
  <c r="T1189" i="23"/>
  <c r="T1190" i="23"/>
  <c r="T1191" i="23"/>
  <c r="T1192" i="23"/>
  <c r="T1193" i="23"/>
  <c r="T1194" i="23"/>
  <c r="T1195" i="23"/>
  <c r="T1196" i="23"/>
  <c r="T1197" i="23"/>
  <c r="T1198" i="23"/>
  <c r="T1199" i="23"/>
  <c r="T1200" i="23"/>
  <c r="T1201" i="23"/>
  <c r="T1202" i="23"/>
  <c r="T1203" i="23"/>
  <c r="T1204" i="23"/>
  <c r="T1205" i="23"/>
  <c r="T1206" i="23"/>
  <c r="T1207" i="23"/>
  <c r="T1208" i="23"/>
  <c r="T1209" i="23"/>
  <c r="T1210" i="23"/>
  <c r="T1211" i="23"/>
  <c r="T1212" i="23"/>
  <c r="T1213" i="23"/>
  <c r="T1214" i="23"/>
  <c r="T1215" i="23"/>
  <c r="T1216" i="23"/>
  <c r="T1217" i="23"/>
  <c r="T1218" i="23"/>
  <c r="T1219" i="23"/>
  <c r="T1220" i="23"/>
  <c r="T1221" i="23"/>
  <c r="T1222" i="23"/>
  <c r="T1223" i="23"/>
  <c r="T1224" i="23"/>
  <c r="T1225" i="23"/>
  <c r="T1226" i="23"/>
  <c r="T1227" i="23"/>
  <c r="T1228" i="23"/>
  <c r="T1229" i="23"/>
  <c r="T1230" i="23"/>
  <c r="T1231" i="23"/>
  <c r="T1232" i="23"/>
  <c r="T1233" i="23"/>
  <c r="T1234" i="23"/>
  <c r="T1235" i="23"/>
  <c r="T1236" i="23"/>
  <c r="T1237" i="23"/>
  <c r="T1238" i="23"/>
  <c r="T1239" i="23"/>
  <c r="T1240" i="23"/>
  <c r="T1241" i="23"/>
  <c r="T1242" i="23"/>
  <c r="T1243" i="23"/>
  <c r="T1244" i="23"/>
  <c r="T1245" i="23"/>
  <c r="T1246" i="23"/>
  <c r="T1247" i="23"/>
  <c r="T1248" i="23"/>
  <c r="T1249" i="23"/>
  <c r="T1250" i="23"/>
  <c r="T1251" i="23"/>
  <c r="T1252" i="23"/>
  <c r="T1253" i="23"/>
  <c r="T1254" i="23"/>
  <c r="T1255" i="23"/>
  <c r="T1256" i="23"/>
  <c r="T1257" i="23"/>
  <c r="T1258" i="23"/>
  <c r="T1259" i="23"/>
  <c r="T1260" i="23"/>
  <c r="T1261" i="23"/>
  <c r="T1262" i="23"/>
  <c r="T1263" i="23"/>
  <c r="T1264" i="23"/>
  <c r="T1265" i="23"/>
  <c r="T1266" i="23"/>
  <c r="T1267" i="23"/>
  <c r="T1268" i="23"/>
  <c r="T1269" i="23"/>
  <c r="T1270" i="23"/>
  <c r="T1271" i="23"/>
  <c r="T1272" i="23"/>
  <c r="T1273" i="23"/>
  <c r="T1274" i="23"/>
  <c r="T1275" i="23"/>
  <c r="T1276" i="23"/>
  <c r="T1277" i="23"/>
  <c r="T1278" i="23"/>
  <c r="T1279" i="23"/>
  <c r="T1280" i="23"/>
  <c r="T1281" i="23"/>
  <c r="T1282" i="23"/>
  <c r="T1283" i="23"/>
  <c r="T1284" i="23"/>
  <c r="T1285" i="23"/>
  <c r="T1286" i="23"/>
  <c r="T1287" i="23"/>
  <c r="T1288" i="23"/>
  <c r="T1289" i="23"/>
  <c r="T1290" i="23"/>
  <c r="T1291" i="23"/>
  <c r="T1292" i="23"/>
  <c r="T1293" i="23"/>
  <c r="T1294" i="23"/>
  <c r="T1295" i="23"/>
  <c r="T1296" i="23"/>
  <c r="T1297" i="23"/>
  <c r="T1298" i="23"/>
  <c r="T1299" i="23"/>
  <c r="T1300" i="23"/>
  <c r="T1301" i="23"/>
  <c r="T1302" i="23"/>
  <c r="T1303" i="23"/>
  <c r="T1304" i="23"/>
  <c r="T1305" i="23"/>
  <c r="T1306" i="23"/>
  <c r="T1307" i="23"/>
  <c r="T1308" i="23"/>
  <c r="T1309" i="23"/>
  <c r="T1310" i="23"/>
  <c r="T1311" i="23"/>
  <c r="T1312" i="23"/>
  <c r="T1313" i="23"/>
  <c r="T1314" i="23"/>
  <c r="T1315" i="23"/>
  <c r="T1316" i="23"/>
  <c r="T1317" i="23"/>
  <c r="T1318" i="23"/>
  <c r="T1319" i="23"/>
  <c r="T1320" i="23"/>
  <c r="T1321" i="23"/>
  <c r="T1322" i="23"/>
  <c r="T1323" i="23"/>
  <c r="T1324" i="23"/>
  <c r="T1325" i="23"/>
  <c r="T1326" i="23"/>
  <c r="T1327" i="23"/>
  <c r="T1328" i="23"/>
  <c r="T1329" i="23"/>
  <c r="T1330" i="23"/>
  <c r="T1331" i="23"/>
  <c r="T1332" i="23"/>
  <c r="T1333" i="23"/>
  <c r="T1334" i="23"/>
  <c r="T1335" i="23"/>
  <c r="T1336" i="23"/>
  <c r="T1337" i="23"/>
  <c r="T1338" i="23"/>
  <c r="T1339" i="23"/>
  <c r="T1340" i="23"/>
  <c r="T1341" i="23"/>
  <c r="T1342" i="23"/>
  <c r="T1343" i="23"/>
  <c r="T1344" i="23"/>
  <c r="T1345" i="23"/>
  <c r="T1346" i="23"/>
  <c r="T1347" i="23"/>
  <c r="T1348" i="23"/>
  <c r="T1349" i="23"/>
  <c r="T1350" i="23"/>
  <c r="T1351" i="23"/>
  <c r="T1352" i="23"/>
  <c r="T1353" i="23"/>
  <c r="T1354" i="23"/>
  <c r="T1355" i="23"/>
  <c r="T1356" i="23"/>
  <c r="T1357" i="23"/>
  <c r="T1358" i="23"/>
  <c r="T1359" i="23"/>
  <c r="T1360" i="23"/>
  <c r="T1361" i="23"/>
  <c r="T1362" i="23"/>
  <c r="T1363" i="23"/>
  <c r="T1364" i="23"/>
  <c r="T1365" i="23"/>
  <c r="T1366" i="23"/>
  <c r="T1367" i="23"/>
  <c r="T1368" i="23"/>
  <c r="T1369" i="23"/>
  <c r="T1370" i="23"/>
  <c r="T1371" i="23"/>
  <c r="T1372" i="23"/>
  <c r="T1373" i="23"/>
  <c r="T1374" i="23"/>
  <c r="T1375" i="23"/>
  <c r="T1376" i="23"/>
  <c r="T1377" i="23"/>
  <c r="T1378" i="23"/>
  <c r="T1379" i="23"/>
  <c r="T1380" i="23"/>
  <c r="T1381" i="23"/>
  <c r="T1382" i="23"/>
  <c r="T1383" i="23"/>
  <c r="T1384" i="23"/>
  <c r="T1385" i="23"/>
  <c r="T1386" i="23"/>
  <c r="T1387" i="23"/>
  <c r="T1388" i="23"/>
  <c r="T1389" i="23"/>
  <c r="T1390" i="23"/>
  <c r="T1391" i="23"/>
  <c r="T1392" i="23"/>
  <c r="T1393" i="23"/>
  <c r="T1394" i="23"/>
  <c r="T1395" i="23"/>
  <c r="T1396" i="23"/>
  <c r="T1397" i="23"/>
  <c r="T1398" i="23"/>
  <c r="T1399" i="23"/>
  <c r="T1400" i="23"/>
  <c r="T1401" i="23"/>
  <c r="T1402" i="23"/>
  <c r="T1403" i="23"/>
  <c r="T1404" i="23"/>
  <c r="T1405" i="23"/>
  <c r="T1406" i="23"/>
  <c r="T1407" i="23"/>
  <c r="T1408" i="23"/>
  <c r="T1409" i="23"/>
  <c r="T1410" i="23"/>
  <c r="T1411" i="23"/>
  <c r="T1412" i="23"/>
  <c r="T1413" i="23"/>
  <c r="T1414" i="23"/>
  <c r="T1415" i="23"/>
  <c r="T1416" i="23"/>
  <c r="T1417" i="23"/>
  <c r="T1418" i="23"/>
  <c r="T1419" i="23"/>
  <c r="T1420" i="23"/>
  <c r="T1421" i="23"/>
  <c r="T1422" i="23"/>
  <c r="T1423" i="23"/>
  <c r="T1424" i="23"/>
  <c r="T1425" i="23"/>
  <c r="T1426" i="23"/>
  <c r="T1427" i="23"/>
  <c r="T1428" i="23"/>
  <c r="T1429" i="23"/>
  <c r="T1430" i="23"/>
  <c r="T1431" i="23"/>
  <c r="T1432" i="23"/>
  <c r="T1433" i="23"/>
  <c r="T1434" i="23"/>
  <c r="T1435" i="23"/>
  <c r="T1436" i="23"/>
  <c r="T1437" i="23"/>
  <c r="T1438" i="23"/>
  <c r="T1439" i="23"/>
  <c r="T1440" i="23"/>
  <c r="T1441" i="23"/>
  <c r="T1442" i="23"/>
  <c r="T1443" i="23"/>
  <c r="T1444" i="23"/>
  <c r="T1445" i="23"/>
  <c r="T1446" i="23"/>
  <c r="T1447" i="23"/>
  <c r="T1448" i="23"/>
  <c r="T1449" i="23"/>
  <c r="T1450" i="23"/>
  <c r="T1451" i="23"/>
  <c r="T1452" i="23"/>
  <c r="T1453" i="23"/>
  <c r="T1454" i="23"/>
  <c r="T1455" i="23"/>
  <c r="T1456" i="23"/>
  <c r="T1457" i="23"/>
  <c r="T1458" i="23"/>
  <c r="T1459" i="23"/>
  <c r="T1460" i="23"/>
  <c r="T1461" i="23"/>
  <c r="T1462" i="23"/>
  <c r="T1463" i="23"/>
  <c r="T1464" i="23"/>
  <c r="T1465" i="23"/>
  <c r="T1466" i="23"/>
  <c r="T1467" i="23"/>
  <c r="T1468" i="23"/>
  <c r="T1469" i="23"/>
  <c r="T1470" i="23"/>
  <c r="T1471" i="23"/>
  <c r="T1472" i="23"/>
  <c r="T1473" i="23"/>
  <c r="T1474" i="23"/>
  <c r="T1475" i="23"/>
  <c r="T1476" i="23"/>
  <c r="T1477" i="23"/>
  <c r="T1478" i="23"/>
  <c r="T1479" i="23"/>
  <c r="T1480" i="23"/>
  <c r="T1481" i="23"/>
  <c r="T1482" i="23"/>
  <c r="T1483" i="23"/>
  <c r="T1484" i="23"/>
  <c r="T1485" i="23"/>
  <c r="T1486" i="23"/>
  <c r="T1487" i="23"/>
  <c r="T1488" i="23"/>
  <c r="T1489" i="23"/>
  <c r="T1490" i="23"/>
  <c r="T1491" i="23"/>
  <c r="T1492" i="23"/>
  <c r="T1493" i="23"/>
  <c r="T1494" i="23"/>
  <c r="T1495" i="23"/>
  <c r="T1496" i="23"/>
  <c r="T1497" i="23"/>
  <c r="T1498" i="23"/>
  <c r="T1499" i="23"/>
  <c r="T1500" i="23"/>
  <c r="T1501" i="23"/>
  <c r="T1502" i="23"/>
  <c r="T1503" i="23"/>
  <c r="T1504" i="23"/>
  <c r="T1505" i="23"/>
  <c r="T1506" i="23"/>
  <c r="T1507" i="23"/>
  <c r="T1508" i="23"/>
  <c r="T1509" i="23"/>
  <c r="T1510" i="23"/>
  <c r="T1511" i="23"/>
  <c r="T1512" i="23"/>
  <c r="T1513" i="23"/>
  <c r="T1514" i="23"/>
  <c r="T1515" i="23"/>
  <c r="T1516" i="23"/>
  <c r="T1517" i="23"/>
  <c r="T1518" i="23"/>
  <c r="T1519" i="23"/>
  <c r="T1520" i="23"/>
  <c r="T1521" i="23"/>
  <c r="T1522" i="23"/>
  <c r="T1523" i="23"/>
  <c r="T1524" i="23"/>
  <c r="T1525" i="23"/>
  <c r="T1526" i="23"/>
  <c r="T1527" i="23"/>
  <c r="T1528" i="23"/>
  <c r="T1529" i="23"/>
  <c r="T1530" i="23"/>
  <c r="T1531" i="23"/>
  <c r="T1532" i="23"/>
  <c r="T1533" i="23"/>
  <c r="T1534" i="23"/>
  <c r="T1535" i="23"/>
  <c r="T1536" i="23"/>
  <c r="T1537" i="23"/>
  <c r="T1538" i="23"/>
  <c r="T1539" i="23"/>
  <c r="T1540" i="23"/>
  <c r="T1541" i="23"/>
  <c r="T1542" i="23"/>
  <c r="T1543" i="23"/>
  <c r="T1544" i="23"/>
  <c r="T1545" i="23"/>
  <c r="T1546" i="23"/>
  <c r="T1547" i="23"/>
  <c r="T1548" i="23"/>
  <c r="T1549" i="23"/>
  <c r="T1550" i="23"/>
  <c r="T1551" i="23"/>
  <c r="T1552" i="23"/>
  <c r="T1553" i="23"/>
  <c r="T1554" i="23"/>
  <c r="T1555" i="23"/>
  <c r="T1556" i="23"/>
  <c r="T1557" i="23"/>
  <c r="T1558" i="23"/>
  <c r="T1559" i="23"/>
  <c r="T1560" i="23"/>
  <c r="T1561" i="23"/>
  <c r="T1562" i="23"/>
  <c r="T1563" i="23"/>
  <c r="T1564" i="23"/>
  <c r="T1565" i="23"/>
  <c r="T1566" i="23"/>
  <c r="T1567" i="23"/>
  <c r="T1568" i="23"/>
  <c r="T1569" i="23"/>
  <c r="T1570" i="23"/>
  <c r="T1571" i="23"/>
  <c r="T1572" i="23"/>
  <c r="AF1572" i="23" s="1"/>
  <c r="T1573" i="23"/>
  <c r="T1574" i="23"/>
  <c r="T1575" i="23"/>
  <c r="T1576" i="23"/>
  <c r="AF1576" i="23" s="1"/>
  <c r="T1577" i="23"/>
  <c r="T1578" i="23"/>
  <c r="T1579" i="23"/>
  <c r="T1580" i="23"/>
  <c r="AF1580" i="23" s="1"/>
  <c r="T1581" i="23"/>
  <c r="T1582" i="23"/>
  <c r="T1583" i="23"/>
  <c r="T1584" i="23"/>
  <c r="AF1584" i="23" s="1"/>
  <c r="T1585" i="23"/>
  <c r="T1586" i="23"/>
  <c r="T1587" i="23"/>
  <c r="T1588" i="23"/>
  <c r="AF1588" i="23" s="1"/>
  <c r="T1589" i="23"/>
  <c r="T1590" i="23"/>
  <c r="T1591" i="23"/>
  <c r="T1592" i="23"/>
  <c r="AF1592" i="23" s="1"/>
  <c r="T1593" i="23"/>
  <c r="T1594" i="23"/>
  <c r="T1595" i="23"/>
  <c r="T1596" i="23"/>
  <c r="AF1596" i="23" s="1"/>
  <c r="T1597" i="23"/>
  <c r="T1598" i="23"/>
  <c r="T1599" i="23"/>
  <c r="T1600" i="23"/>
  <c r="AF1600" i="23" s="1"/>
  <c r="T1601" i="23"/>
  <c r="T1602" i="23"/>
  <c r="T1603" i="23"/>
  <c r="T1604" i="23"/>
  <c r="AF1604" i="23" s="1"/>
  <c r="T1605" i="23"/>
  <c r="T1606" i="23"/>
  <c r="T1607" i="23"/>
  <c r="T1608" i="23"/>
  <c r="AF1608" i="23" s="1"/>
  <c r="T1609" i="23"/>
  <c r="T1610" i="23"/>
  <c r="T1611" i="23"/>
  <c r="T1612" i="23"/>
  <c r="AF1612" i="23" s="1"/>
  <c r="T1613" i="23"/>
  <c r="T1614" i="23"/>
  <c r="T1615" i="23"/>
  <c r="T1616" i="23"/>
  <c r="AF1616" i="23" s="1"/>
  <c r="T1617" i="23"/>
  <c r="T1618" i="23"/>
  <c r="T1619" i="23"/>
  <c r="T1620" i="23"/>
  <c r="AF1620" i="23" s="1"/>
  <c r="T1621" i="23"/>
  <c r="T1622" i="23"/>
  <c r="T1623" i="23"/>
  <c r="T1624" i="23"/>
  <c r="AF1624" i="23" s="1"/>
  <c r="T1625" i="23"/>
  <c r="T1626" i="23"/>
  <c r="T1627" i="23"/>
  <c r="T1628" i="23"/>
  <c r="AF1628" i="23" s="1"/>
  <c r="T1629" i="23"/>
  <c r="T1630" i="23"/>
  <c r="T1631" i="23"/>
  <c r="T1632" i="23"/>
  <c r="AF1632" i="23" s="1"/>
  <c r="T1633" i="23"/>
  <c r="T1634" i="23"/>
  <c r="T1635" i="23"/>
  <c r="T1636" i="23"/>
  <c r="AF1636" i="23" s="1"/>
  <c r="T1637" i="23"/>
  <c r="T1638" i="23"/>
  <c r="T1639" i="23"/>
  <c r="T1640" i="23"/>
  <c r="AF1640" i="23" s="1"/>
  <c r="T1641" i="23"/>
  <c r="T1642" i="23"/>
  <c r="T1643" i="23"/>
  <c r="T1644" i="23"/>
  <c r="AF1644" i="23" s="1"/>
  <c r="T1645" i="23"/>
  <c r="T1646" i="23"/>
  <c r="T1647" i="23"/>
  <c r="T1648" i="23"/>
  <c r="AF1648" i="23" s="1"/>
  <c r="T1649" i="23"/>
  <c r="T1650" i="23"/>
  <c r="T1651" i="23"/>
  <c r="T1652" i="23"/>
  <c r="AF1652" i="23" s="1"/>
  <c r="T1653" i="23"/>
  <c r="T1654" i="23"/>
  <c r="T1655" i="23"/>
  <c r="T1656" i="23"/>
  <c r="AF1656" i="23" s="1"/>
  <c r="T1657" i="23"/>
  <c r="T1658" i="23"/>
  <c r="T1659" i="23"/>
  <c r="T1660" i="23"/>
  <c r="AF1660" i="23" s="1"/>
  <c r="T1661" i="23"/>
  <c r="T1662" i="23"/>
  <c r="T1663" i="23"/>
  <c r="T1664" i="23"/>
  <c r="AF1664" i="23" s="1"/>
  <c r="T1665" i="23"/>
  <c r="T1666" i="23"/>
  <c r="T1667" i="23"/>
  <c r="T1668" i="23"/>
  <c r="AF1668" i="23" s="1"/>
  <c r="T1669" i="23"/>
  <c r="T1670" i="23"/>
  <c r="T1671" i="23"/>
  <c r="T1672" i="23"/>
  <c r="AF1672" i="23" s="1"/>
  <c r="T1673" i="23"/>
  <c r="T1674" i="23"/>
  <c r="T1675" i="23"/>
  <c r="T1676" i="23"/>
  <c r="AF1676" i="23" s="1"/>
  <c r="T1677" i="23"/>
  <c r="T1678" i="23"/>
  <c r="T1679" i="23"/>
  <c r="T1680" i="23"/>
  <c r="AF1680" i="23" s="1"/>
  <c r="T1681" i="23"/>
  <c r="T1682" i="23"/>
  <c r="T1683" i="23"/>
  <c r="T1684" i="23"/>
  <c r="AF1684" i="23" s="1"/>
  <c r="T1685" i="23"/>
  <c r="T1686" i="23"/>
  <c r="T1687" i="23"/>
  <c r="T1688" i="23"/>
  <c r="AF1688" i="23" s="1"/>
  <c r="T1689" i="23"/>
  <c r="T1690" i="23"/>
  <c r="T1691" i="23"/>
  <c r="T1692" i="23"/>
  <c r="AF1692" i="23" s="1"/>
  <c r="T1693" i="23"/>
  <c r="T1694" i="23"/>
  <c r="T1695" i="23"/>
  <c r="T1696" i="23"/>
  <c r="AF1696" i="23" s="1"/>
  <c r="T1697" i="23"/>
  <c r="T1698" i="23"/>
  <c r="T1699" i="23"/>
  <c r="T1700" i="23"/>
  <c r="AF1700" i="23" s="1"/>
  <c r="T1701" i="23"/>
  <c r="T1702" i="23"/>
  <c r="T1703" i="23"/>
  <c r="T1704" i="23"/>
  <c r="AF1704" i="23" s="1"/>
  <c r="T1705" i="23"/>
  <c r="T1706" i="23"/>
  <c r="T1707" i="23"/>
  <c r="T1708" i="23"/>
  <c r="AF1708" i="23" s="1"/>
  <c r="T1709" i="23"/>
  <c r="T1710" i="23"/>
  <c r="T1711" i="23"/>
  <c r="T1712" i="23"/>
  <c r="AF1712" i="23" s="1"/>
  <c r="T1713" i="23"/>
  <c r="T1714" i="23"/>
  <c r="T1715" i="23"/>
  <c r="T1716" i="23"/>
  <c r="AF1716" i="23" s="1"/>
  <c r="T1717" i="23"/>
  <c r="T1718" i="23"/>
  <c r="T1719" i="23"/>
  <c r="T1720" i="23"/>
  <c r="AF1720" i="23" s="1"/>
  <c r="T1721" i="23"/>
  <c r="T1722" i="23"/>
  <c r="T1723" i="23"/>
  <c r="T1724" i="23"/>
  <c r="AF1724" i="23" s="1"/>
  <c r="T1725" i="23"/>
  <c r="T1726" i="23"/>
  <c r="T1727" i="23"/>
  <c r="T1728" i="23"/>
  <c r="AF1728" i="23" s="1"/>
  <c r="T1729" i="23"/>
  <c r="T1730" i="23"/>
  <c r="T1731" i="23"/>
  <c r="T1732" i="23"/>
  <c r="AF1732" i="23" s="1"/>
  <c r="T1733" i="23"/>
  <c r="T1734" i="23"/>
  <c r="T1735" i="23"/>
  <c r="T1736" i="23"/>
  <c r="AF1736" i="23" s="1"/>
  <c r="T1737" i="23"/>
  <c r="T1738" i="23"/>
  <c r="T1739" i="23"/>
  <c r="T1740" i="23"/>
  <c r="AF1740" i="23" s="1"/>
  <c r="T1741" i="23"/>
  <c r="T1742" i="23"/>
  <c r="T1743" i="23"/>
  <c r="T1744" i="23"/>
  <c r="AF1744" i="23" s="1"/>
  <c r="T1745" i="23"/>
  <c r="T1746" i="23"/>
  <c r="T1747" i="23"/>
  <c r="T1748" i="23"/>
  <c r="AF1748" i="23" s="1"/>
  <c r="T1749" i="23"/>
  <c r="T1750" i="23"/>
  <c r="T1751" i="23"/>
  <c r="T1752" i="23"/>
  <c r="AF1752" i="23" s="1"/>
  <c r="T1753" i="23"/>
  <c r="T1754" i="23"/>
  <c r="T1755" i="23"/>
  <c r="T1756" i="23"/>
  <c r="AF1756" i="23" s="1"/>
  <c r="T1757" i="23"/>
  <c r="T1758" i="23"/>
  <c r="T1759" i="23"/>
  <c r="T1760" i="23"/>
  <c r="AF1760" i="23" s="1"/>
  <c r="T1761" i="23"/>
  <c r="T1762" i="23"/>
  <c r="T1763" i="23"/>
  <c r="T1764" i="23"/>
  <c r="AF1764" i="23" s="1"/>
  <c r="T1765" i="23"/>
  <c r="T1766" i="23"/>
  <c r="T1767" i="23"/>
  <c r="T1768" i="23"/>
  <c r="AF1768" i="23" s="1"/>
  <c r="T1769" i="23"/>
  <c r="T1770" i="23"/>
  <c r="T1771" i="23"/>
  <c r="T1772" i="23"/>
  <c r="AF1772" i="23" s="1"/>
  <c r="T1773" i="23"/>
  <c r="T1774" i="23"/>
  <c r="T1775" i="23"/>
  <c r="T1776" i="23"/>
  <c r="AF1776" i="23" s="1"/>
  <c r="T1777" i="23"/>
  <c r="T1778" i="23"/>
  <c r="T1779" i="23"/>
  <c r="T1780" i="23"/>
  <c r="AF1780" i="23" s="1"/>
  <c r="T1781" i="23"/>
  <c r="T1782" i="23"/>
  <c r="T1783" i="23"/>
  <c r="T1784" i="23"/>
  <c r="AF1784" i="23" s="1"/>
  <c r="T1785" i="23"/>
  <c r="T1786" i="23"/>
  <c r="T1787" i="23"/>
  <c r="T1788" i="23"/>
  <c r="AF1788" i="23" s="1"/>
  <c r="T1789" i="23"/>
  <c r="T1790" i="23"/>
  <c r="T1791" i="23"/>
  <c r="T1792" i="23"/>
  <c r="AF1792" i="23" s="1"/>
  <c r="T1793" i="23"/>
  <c r="T1794" i="23"/>
  <c r="T1795" i="23"/>
  <c r="T1796" i="23"/>
  <c r="AF1796" i="23" s="1"/>
  <c r="T1797" i="23"/>
  <c r="T1798" i="23"/>
  <c r="T1799" i="23"/>
  <c r="T1800" i="23"/>
  <c r="AF1800" i="23" s="1"/>
  <c r="T1801" i="23"/>
  <c r="T1802" i="23"/>
  <c r="T1803" i="23"/>
  <c r="T1804" i="23"/>
  <c r="T1805" i="23"/>
  <c r="T1806" i="23"/>
  <c r="T1807" i="23"/>
  <c r="T1808" i="23"/>
  <c r="T1809" i="23"/>
  <c r="T1810" i="23"/>
  <c r="T1811" i="23"/>
  <c r="T1812" i="23"/>
  <c r="T1813" i="23"/>
  <c r="T1814" i="23"/>
  <c r="T1815" i="23"/>
  <c r="T1816" i="23"/>
  <c r="T1817" i="23"/>
  <c r="T1818" i="23"/>
  <c r="T1819" i="23"/>
  <c r="T1820" i="23"/>
  <c r="T1821" i="23"/>
  <c r="T1822" i="23"/>
  <c r="T1823" i="23"/>
  <c r="T1824" i="23"/>
  <c r="T1825" i="23"/>
  <c r="T1826" i="23"/>
  <c r="T1827" i="23"/>
  <c r="T1828" i="23"/>
  <c r="T1829" i="23"/>
  <c r="T1830" i="23"/>
  <c r="T1831" i="23"/>
  <c r="T1832" i="23"/>
  <c r="T1833" i="23"/>
  <c r="T1834" i="23"/>
  <c r="T1835" i="23"/>
  <c r="T1836" i="23"/>
  <c r="T1837" i="23"/>
  <c r="T1838" i="23"/>
  <c r="T1839" i="23"/>
  <c r="T1840" i="23"/>
  <c r="T1841" i="23"/>
  <c r="T1842" i="23"/>
  <c r="T1843" i="23"/>
  <c r="T1844" i="23"/>
  <c r="T1845" i="23"/>
  <c r="T1846" i="23"/>
  <c r="T1847" i="23"/>
  <c r="T1848" i="23"/>
  <c r="T1849" i="23"/>
  <c r="T1850" i="23"/>
  <c r="T1851" i="23"/>
  <c r="T1852" i="23"/>
  <c r="T1853" i="23"/>
  <c r="T1854" i="23"/>
  <c r="T1855" i="23"/>
  <c r="T1856" i="23"/>
  <c r="T1857" i="23"/>
  <c r="T1858" i="23"/>
  <c r="T1859" i="23"/>
  <c r="T1860" i="23"/>
  <c r="T1861" i="23"/>
  <c r="T1862" i="23"/>
  <c r="T1863" i="23"/>
  <c r="T1864" i="23"/>
  <c r="T1865" i="23"/>
  <c r="T1866" i="23"/>
  <c r="T1867" i="23"/>
  <c r="T1868" i="23"/>
  <c r="T1869" i="23"/>
  <c r="T1870" i="23"/>
  <c r="T1871" i="23"/>
  <c r="T1872" i="23"/>
  <c r="T1873" i="23"/>
  <c r="T1874" i="23"/>
  <c r="T1875" i="23"/>
  <c r="T1876" i="23"/>
  <c r="T1877" i="23"/>
  <c r="T1878" i="23"/>
  <c r="T1879" i="23"/>
  <c r="T1880" i="23"/>
  <c r="T1881" i="23"/>
  <c r="T1882" i="23"/>
  <c r="T1883" i="23"/>
  <c r="T1884" i="23"/>
  <c r="T1885" i="23"/>
  <c r="T1886" i="23"/>
  <c r="T1887" i="23"/>
  <c r="T1888" i="23"/>
  <c r="T1889" i="23"/>
  <c r="T1890" i="23"/>
  <c r="T1891" i="23"/>
  <c r="T1892" i="23"/>
  <c r="T1893" i="23"/>
  <c r="T1894" i="23"/>
  <c r="T1895" i="23"/>
  <c r="T1896" i="23"/>
  <c r="T1897" i="23"/>
  <c r="T1898" i="23"/>
  <c r="T1899" i="23"/>
  <c r="T1900" i="23"/>
  <c r="T1901" i="23"/>
  <c r="T1902" i="23"/>
  <c r="T1903" i="23"/>
  <c r="T1904" i="23"/>
  <c r="T1905" i="23"/>
  <c r="T1906" i="23"/>
  <c r="T1907" i="23"/>
  <c r="T1908" i="23"/>
  <c r="T1909" i="23"/>
  <c r="T1910" i="23"/>
  <c r="T1911" i="23"/>
  <c r="T1912" i="23"/>
  <c r="T1913" i="23"/>
  <c r="T1914" i="23"/>
  <c r="T1915" i="23"/>
  <c r="T1916" i="23"/>
  <c r="T1917" i="23"/>
  <c r="T1918" i="23"/>
  <c r="T1919" i="23"/>
  <c r="T1920" i="23"/>
  <c r="T1921" i="23"/>
  <c r="T1922" i="23"/>
  <c r="T1923" i="23"/>
  <c r="T1924" i="23"/>
  <c r="T1925" i="23"/>
  <c r="T1926" i="23"/>
  <c r="T1927" i="23"/>
  <c r="T1928" i="23"/>
  <c r="T1929" i="23"/>
  <c r="T1930" i="23"/>
  <c r="T1931" i="23"/>
  <c r="T1932" i="23"/>
  <c r="T1933" i="23"/>
  <c r="T1934" i="23"/>
  <c r="T1935" i="23"/>
  <c r="T1936" i="23"/>
  <c r="T1937" i="23"/>
  <c r="T1938" i="23"/>
  <c r="T1939" i="23"/>
  <c r="T1940" i="23"/>
  <c r="T1941" i="23"/>
  <c r="T1942" i="23"/>
  <c r="T1943" i="23"/>
  <c r="T1944" i="23"/>
  <c r="T1945" i="23"/>
  <c r="T1946" i="23"/>
  <c r="T1947" i="23"/>
  <c r="T1948" i="23"/>
  <c r="T1949" i="23"/>
  <c r="T1950" i="23"/>
  <c r="T1951" i="23"/>
  <c r="T1952" i="23"/>
  <c r="T1953" i="23"/>
  <c r="T1954" i="23"/>
  <c r="T1955" i="23"/>
  <c r="T1956" i="23"/>
  <c r="T1957" i="23"/>
  <c r="T1958" i="23"/>
  <c r="T1959" i="23"/>
  <c r="T1960" i="23"/>
  <c r="T1961" i="23"/>
  <c r="T1962" i="23"/>
  <c r="T1963" i="23"/>
  <c r="T1964" i="23"/>
  <c r="T1965" i="23"/>
  <c r="T1966" i="23"/>
  <c r="T1967" i="23"/>
  <c r="T1968" i="23"/>
  <c r="T1969" i="23"/>
  <c r="T1970" i="23"/>
  <c r="T1971" i="23"/>
  <c r="T1972" i="23"/>
  <c r="T1973" i="23"/>
  <c r="T1974" i="23"/>
  <c r="T1975" i="23"/>
  <c r="T1976" i="23"/>
  <c r="T1977" i="23"/>
  <c r="T1978" i="23"/>
  <c r="T1979" i="23"/>
  <c r="T1980" i="23"/>
  <c r="T1981" i="23"/>
  <c r="T1982" i="23"/>
  <c r="T1983" i="23"/>
  <c r="T1984" i="23"/>
  <c r="T1985" i="23"/>
  <c r="T1986" i="23"/>
  <c r="T1987" i="23"/>
  <c r="T1988" i="23"/>
  <c r="T1989" i="23"/>
  <c r="T1990" i="23"/>
  <c r="T1991" i="23"/>
  <c r="T1992" i="23"/>
  <c r="T1993" i="23"/>
  <c r="T1994" i="23"/>
  <c r="T1995" i="23"/>
  <c r="T1996" i="23"/>
  <c r="T1997" i="23"/>
  <c r="T1998" i="23"/>
  <c r="T1999" i="23"/>
  <c r="T2000" i="23"/>
  <c r="T2001" i="23"/>
  <c r="T2002" i="23"/>
  <c r="T2003" i="23"/>
  <c r="T2004" i="23"/>
  <c r="T2005" i="23"/>
  <c r="T2006" i="23"/>
  <c r="T2007" i="23"/>
  <c r="T2008" i="23"/>
  <c r="T2009" i="23"/>
  <c r="T2010" i="23"/>
  <c r="T2011" i="23"/>
  <c r="T2012" i="23"/>
  <c r="T2013" i="23"/>
  <c r="T2014" i="23"/>
  <c r="T2015" i="23"/>
  <c r="T2016" i="23"/>
  <c r="T2017" i="23"/>
  <c r="T2018" i="23"/>
  <c r="T2019" i="23"/>
  <c r="T2020" i="23"/>
  <c r="T2021" i="23"/>
  <c r="T2022" i="23"/>
  <c r="T2023" i="23"/>
  <c r="T2024" i="23"/>
  <c r="T2025" i="23"/>
  <c r="T2026" i="23"/>
  <c r="T2027" i="23"/>
  <c r="T2028" i="23"/>
  <c r="T2029" i="23"/>
  <c r="T2030" i="23"/>
  <c r="T2031" i="23"/>
  <c r="T2032" i="23"/>
  <c r="T2033" i="23"/>
  <c r="T2034" i="23"/>
  <c r="T2035" i="23"/>
  <c r="T2036" i="23"/>
  <c r="T2037" i="23"/>
  <c r="T2038" i="23"/>
  <c r="T2039" i="23"/>
  <c r="T2040" i="23"/>
  <c r="T2041" i="23"/>
  <c r="T2042" i="23"/>
  <c r="T2043" i="23"/>
  <c r="T2044" i="23"/>
  <c r="T2045" i="23"/>
  <c r="T2046" i="23"/>
  <c r="T2047" i="23"/>
  <c r="T2048" i="23"/>
  <c r="T2049" i="23"/>
  <c r="T2050" i="23"/>
  <c r="T2051" i="23"/>
  <c r="T2052" i="23"/>
  <c r="T2053" i="23"/>
  <c r="T2054" i="23"/>
  <c r="T2055" i="23"/>
  <c r="T2056" i="23"/>
  <c r="T2057" i="23"/>
  <c r="T2058" i="23"/>
  <c r="T2059" i="23"/>
  <c r="T2060" i="23"/>
  <c r="T2061" i="23"/>
  <c r="T2062" i="23"/>
  <c r="T2063" i="23"/>
  <c r="T2064" i="23"/>
  <c r="T2065" i="23"/>
  <c r="T2066" i="23"/>
  <c r="T2067" i="23"/>
  <c r="T2068" i="23"/>
  <c r="T2069" i="23"/>
  <c r="T2070" i="23"/>
  <c r="T2071" i="23"/>
  <c r="T2072" i="23"/>
  <c r="T2073" i="23"/>
  <c r="T2074" i="23"/>
  <c r="T2075" i="23"/>
  <c r="T2076" i="23"/>
  <c r="T2077" i="23"/>
  <c r="T2078" i="23"/>
  <c r="T2079" i="23"/>
  <c r="T2080" i="23"/>
  <c r="T2081" i="23"/>
  <c r="T2082" i="23"/>
  <c r="T2083" i="23"/>
  <c r="T2084" i="23"/>
  <c r="T2085" i="23"/>
  <c r="T2086" i="23"/>
  <c r="T2087" i="23"/>
  <c r="T2088" i="23"/>
  <c r="T2089" i="23"/>
  <c r="T2090" i="23"/>
  <c r="T2091" i="23"/>
  <c r="T2092" i="23"/>
  <c r="T2093" i="23"/>
  <c r="T2094" i="23"/>
  <c r="T2095" i="23"/>
  <c r="T2096" i="23"/>
  <c r="T2097" i="23"/>
  <c r="T2098" i="23"/>
  <c r="T2099" i="23"/>
  <c r="T2100" i="23"/>
  <c r="T2101" i="23"/>
  <c r="T2102" i="23"/>
  <c r="T2103" i="23"/>
  <c r="T2104" i="23"/>
  <c r="T2105" i="23"/>
  <c r="T2106" i="23"/>
  <c r="T2107" i="23"/>
  <c r="T2108" i="23"/>
  <c r="T2109" i="23"/>
  <c r="T2110" i="23"/>
  <c r="T2111" i="23"/>
  <c r="T2112" i="23"/>
  <c r="T2113" i="23"/>
  <c r="T2114" i="23"/>
  <c r="T2115" i="23"/>
  <c r="T2116" i="23"/>
  <c r="T2117" i="23"/>
  <c r="T2118" i="23"/>
  <c r="T2119" i="23"/>
  <c r="T2120" i="23"/>
  <c r="T2121" i="23"/>
  <c r="T2122" i="23"/>
  <c r="T2123" i="23"/>
  <c r="T2124" i="23"/>
  <c r="T2125" i="23"/>
  <c r="T2126" i="23"/>
  <c r="T2127" i="23"/>
  <c r="T2128" i="23"/>
  <c r="T2129" i="23"/>
  <c r="T2130" i="23"/>
  <c r="T2131" i="23"/>
  <c r="T2132" i="23"/>
  <c r="T2133" i="23"/>
  <c r="T2134" i="23"/>
  <c r="T2135" i="23"/>
  <c r="T2136" i="23"/>
  <c r="T2137" i="23"/>
  <c r="T2138" i="23"/>
  <c r="T2139" i="23"/>
  <c r="T2140" i="23"/>
  <c r="T2141" i="23"/>
  <c r="T2142" i="23"/>
  <c r="T2143" i="23"/>
  <c r="T2144" i="23"/>
  <c r="T2145" i="23"/>
  <c r="T2146" i="23"/>
  <c r="T2147" i="23"/>
  <c r="T2148" i="23"/>
  <c r="T2149" i="23"/>
  <c r="T2150" i="23"/>
  <c r="T2151" i="23"/>
  <c r="T2152" i="23"/>
  <c r="T2153" i="23"/>
  <c r="T2154" i="23"/>
  <c r="T2155" i="23"/>
  <c r="T2156" i="23"/>
  <c r="T2157" i="23"/>
  <c r="T2158" i="23"/>
  <c r="T2159" i="23"/>
  <c r="T2160" i="23"/>
  <c r="T2161" i="23"/>
  <c r="T2162" i="23"/>
  <c r="T2163" i="23"/>
  <c r="T2164" i="23"/>
  <c r="T2165" i="23"/>
  <c r="T2166" i="23"/>
  <c r="T2167" i="23"/>
  <c r="T2168" i="23"/>
  <c r="T2169" i="23"/>
  <c r="T2170" i="23"/>
  <c r="T2171" i="23"/>
  <c r="T2172" i="23"/>
  <c r="T2173" i="23"/>
  <c r="T2174" i="23"/>
  <c r="T2175" i="23"/>
  <c r="T2176" i="23"/>
  <c r="T2177" i="23"/>
  <c r="T2178" i="23"/>
  <c r="T2179" i="23"/>
  <c r="T2180" i="23"/>
  <c r="T2181" i="23"/>
  <c r="T2182" i="23"/>
  <c r="T2183" i="23"/>
  <c r="T2184" i="23"/>
  <c r="T2185" i="23"/>
  <c r="T2186" i="23"/>
  <c r="T2187" i="23"/>
  <c r="T2188" i="23"/>
  <c r="T2189" i="23"/>
  <c r="T2190" i="23"/>
  <c r="T2191" i="23"/>
  <c r="T2192" i="23"/>
  <c r="T2193" i="23"/>
  <c r="T2194" i="23"/>
  <c r="T2195" i="23"/>
  <c r="T2196" i="23"/>
  <c r="T2197" i="23"/>
  <c r="T2198" i="23"/>
  <c r="T2199" i="23"/>
  <c r="T2200" i="23"/>
  <c r="T2201" i="23"/>
  <c r="T2202" i="23"/>
  <c r="T2203" i="23"/>
  <c r="T2204" i="23"/>
  <c r="T2205" i="23"/>
  <c r="T2206" i="23"/>
  <c r="T2207" i="23"/>
  <c r="T2208" i="23"/>
  <c r="T2209" i="23"/>
  <c r="T2210" i="23"/>
  <c r="T2211" i="23"/>
  <c r="T2212" i="23"/>
  <c r="T2213" i="23"/>
  <c r="T2214" i="23"/>
  <c r="T2215" i="23"/>
  <c r="T2216" i="23"/>
  <c r="T2217" i="23"/>
  <c r="T2218" i="23"/>
  <c r="T2219" i="23"/>
  <c r="T2220" i="23"/>
  <c r="T2221" i="23"/>
  <c r="T2222" i="23"/>
  <c r="T2223" i="23"/>
  <c r="T2224" i="23"/>
  <c r="T2225" i="23"/>
  <c r="T2226" i="23"/>
  <c r="T2227" i="23"/>
  <c r="T2228" i="23"/>
  <c r="T2229" i="23"/>
  <c r="T2230" i="23"/>
  <c r="T2231" i="23"/>
  <c r="T2232" i="23"/>
  <c r="T2233" i="23"/>
  <c r="T2234" i="23"/>
  <c r="T2235" i="23"/>
  <c r="T2236" i="23"/>
  <c r="T2237" i="23"/>
  <c r="T2238" i="23"/>
  <c r="T2239" i="23"/>
  <c r="T2240" i="23"/>
  <c r="T2241" i="23"/>
  <c r="T2242" i="23"/>
  <c r="T2243" i="23"/>
  <c r="T2244" i="23"/>
  <c r="T2245" i="23"/>
  <c r="T2246" i="23"/>
  <c r="T2247" i="23"/>
  <c r="T2248" i="23"/>
  <c r="T2249" i="23"/>
  <c r="T2250" i="23"/>
  <c r="T2251" i="23"/>
  <c r="T2252" i="23"/>
  <c r="T2253" i="23"/>
  <c r="T2254" i="23"/>
  <c r="T2255" i="23"/>
  <c r="T2256" i="23"/>
  <c r="T2257" i="23"/>
  <c r="T2258" i="23"/>
  <c r="T2259" i="23"/>
  <c r="T2260" i="23"/>
  <c r="T2261" i="23"/>
  <c r="T2262" i="23"/>
  <c r="T2263" i="23"/>
  <c r="T2264" i="23"/>
  <c r="T2265" i="23"/>
  <c r="T2266" i="23"/>
  <c r="T2267" i="23"/>
  <c r="T2268" i="23"/>
  <c r="T2269" i="23"/>
  <c r="T2270" i="23"/>
  <c r="T2271" i="23"/>
  <c r="T2272" i="23"/>
  <c r="T2273" i="23"/>
  <c r="T2274" i="23"/>
  <c r="T2275" i="23"/>
  <c r="T2276" i="23"/>
  <c r="T2277" i="23"/>
  <c r="T2278" i="23"/>
  <c r="T2279" i="23"/>
  <c r="T2280" i="23"/>
  <c r="T2281" i="23"/>
  <c r="T2282" i="23"/>
  <c r="T2283" i="23"/>
  <c r="T2284" i="23"/>
  <c r="T2285" i="23"/>
  <c r="T2286" i="23"/>
  <c r="T2287" i="23"/>
  <c r="T2288" i="23"/>
  <c r="T2289" i="23"/>
  <c r="T2290" i="23"/>
  <c r="T2291" i="23"/>
  <c r="T2292" i="23"/>
  <c r="T2293" i="23"/>
  <c r="T2294" i="23"/>
  <c r="T2295" i="23"/>
  <c r="T2296" i="23"/>
  <c r="T2297" i="23"/>
  <c r="T2298" i="23"/>
  <c r="T2299" i="23"/>
  <c r="T2300" i="23"/>
  <c r="T2301" i="23"/>
  <c r="T2302" i="23"/>
  <c r="T2303" i="23"/>
  <c r="T2304" i="23"/>
  <c r="T2305" i="23"/>
  <c r="T2306" i="23"/>
  <c r="T2307" i="23"/>
  <c r="T2308" i="23"/>
  <c r="T2309" i="23"/>
  <c r="T2310" i="23"/>
  <c r="T2311" i="23"/>
  <c r="T2312" i="23"/>
  <c r="T2313" i="23"/>
  <c r="T2314" i="23"/>
  <c r="T2315" i="23"/>
  <c r="T2316" i="23"/>
  <c r="T2317" i="23"/>
  <c r="T2318" i="23"/>
  <c r="T2319" i="23"/>
  <c r="T2320" i="23"/>
  <c r="T2321" i="23"/>
  <c r="T2322" i="23"/>
  <c r="T2323" i="23"/>
  <c r="T2324" i="23"/>
  <c r="T2325" i="23"/>
  <c r="T2326" i="23"/>
  <c r="T2327" i="23"/>
  <c r="T2328" i="23"/>
  <c r="T2329" i="23"/>
  <c r="T2330" i="23"/>
  <c r="T2331" i="23"/>
  <c r="T2332" i="23"/>
  <c r="T2333" i="23"/>
  <c r="T2334" i="23"/>
  <c r="T2335" i="23"/>
  <c r="T2336" i="23"/>
  <c r="T2337" i="23"/>
  <c r="T2338" i="23"/>
  <c r="T2339" i="23"/>
  <c r="T2340" i="23"/>
  <c r="T2341" i="23"/>
  <c r="T2342" i="23"/>
  <c r="T2343" i="23"/>
  <c r="T2344" i="23"/>
  <c r="T2345" i="23"/>
  <c r="T2346" i="23"/>
  <c r="T2347" i="23"/>
  <c r="T2348" i="23"/>
  <c r="T2349" i="23"/>
  <c r="T2350" i="23"/>
  <c r="T2351" i="23"/>
  <c r="T2352" i="23"/>
  <c r="T2353" i="23"/>
  <c r="T2354" i="23"/>
  <c r="T2355" i="23"/>
  <c r="T2356" i="23"/>
  <c r="T2357" i="23"/>
  <c r="T2358" i="23"/>
  <c r="T2359" i="23"/>
  <c r="T2360" i="23"/>
  <c r="T2361" i="23"/>
  <c r="T2362" i="23"/>
  <c r="T2363" i="23"/>
  <c r="T2364" i="23"/>
  <c r="T2365" i="23"/>
  <c r="T2366" i="23"/>
  <c r="T2367" i="23"/>
  <c r="T2368" i="23"/>
  <c r="T2369" i="23"/>
  <c r="T2370" i="23"/>
  <c r="T2371" i="23"/>
  <c r="T2372" i="23"/>
  <c r="T2373" i="23"/>
  <c r="T2374" i="23"/>
  <c r="T2375" i="23"/>
  <c r="T2376" i="23"/>
  <c r="T2377" i="23"/>
  <c r="T2378" i="23"/>
  <c r="T2379" i="23"/>
  <c r="T2380" i="23"/>
  <c r="T2381" i="23"/>
  <c r="T2382" i="23"/>
  <c r="T2383" i="23"/>
  <c r="T2384" i="23"/>
  <c r="T2385" i="23"/>
  <c r="T2386" i="23"/>
  <c r="T2387" i="23"/>
  <c r="T2388" i="23"/>
  <c r="T2389" i="23"/>
  <c r="T2390" i="23"/>
  <c r="T2391" i="23"/>
  <c r="T2392" i="23"/>
  <c r="T2393" i="23"/>
  <c r="T2394" i="23"/>
  <c r="T2395" i="23"/>
  <c r="T2396" i="23"/>
  <c r="T2397" i="23"/>
  <c r="T2398" i="23"/>
  <c r="T2399" i="23"/>
  <c r="T2400" i="23"/>
  <c r="T2401" i="23"/>
  <c r="T2402" i="23"/>
  <c r="T2403" i="23"/>
  <c r="T2404" i="23"/>
  <c r="T2405" i="23"/>
  <c r="T2406" i="23"/>
  <c r="T2407" i="23"/>
  <c r="T2408" i="23"/>
  <c r="T2409" i="23"/>
  <c r="T2410" i="23"/>
  <c r="T2411" i="23"/>
  <c r="T2412" i="23"/>
  <c r="T2413" i="23"/>
  <c r="T2414" i="23"/>
  <c r="T2415" i="23"/>
  <c r="T2416" i="23"/>
  <c r="T2417" i="23"/>
  <c r="T2418" i="23"/>
  <c r="T2419" i="23"/>
  <c r="T2420" i="23"/>
  <c r="T2421" i="23"/>
  <c r="T2422" i="23"/>
  <c r="T2423" i="23"/>
  <c r="T2424" i="23"/>
  <c r="T2425" i="23"/>
  <c r="T2426" i="23"/>
  <c r="T2427" i="23"/>
  <c r="T2428" i="23"/>
  <c r="T2429" i="23"/>
  <c r="T2430" i="23"/>
  <c r="T2431" i="23"/>
  <c r="T2432" i="23"/>
  <c r="T2433" i="23"/>
  <c r="T2434" i="23"/>
  <c r="T2435" i="23"/>
  <c r="T2436" i="23"/>
  <c r="T2437" i="23"/>
  <c r="T2438" i="23"/>
  <c r="T2439" i="23"/>
  <c r="T2440" i="23"/>
  <c r="T2441" i="23"/>
  <c r="T2442" i="23"/>
  <c r="T2443" i="23"/>
  <c r="T2444" i="23"/>
  <c r="T2445" i="23"/>
  <c r="T2446" i="23"/>
  <c r="T2447" i="23"/>
  <c r="T2448" i="23"/>
  <c r="T2449" i="23"/>
  <c r="T2450" i="23"/>
  <c r="T2451" i="23"/>
  <c r="T2452" i="23"/>
  <c r="T2453" i="23"/>
  <c r="T2454" i="23"/>
  <c r="T2455" i="23"/>
  <c r="T2456" i="23"/>
  <c r="T2457" i="23"/>
  <c r="T2458" i="23"/>
  <c r="T2459" i="23"/>
  <c r="T2460" i="23"/>
  <c r="T2461" i="23"/>
  <c r="T2462" i="23"/>
  <c r="T2463" i="23"/>
  <c r="T2464" i="23"/>
  <c r="T2465" i="23"/>
  <c r="T2466" i="23"/>
  <c r="T2467" i="23"/>
  <c r="T2468" i="23"/>
  <c r="T2469" i="23"/>
  <c r="T2470" i="23"/>
  <c r="T2471" i="23"/>
  <c r="T2472" i="23"/>
  <c r="T2473" i="23"/>
  <c r="T2474" i="23"/>
  <c r="T2475" i="23"/>
  <c r="T2476" i="23"/>
  <c r="T2477" i="23"/>
  <c r="T2478" i="23"/>
  <c r="T2479" i="23"/>
  <c r="T2480" i="23"/>
  <c r="T2481" i="23"/>
  <c r="T2482" i="23"/>
  <c r="T2483" i="23"/>
  <c r="T2484" i="23"/>
  <c r="T2485" i="23"/>
  <c r="T2486" i="23"/>
  <c r="T2487" i="23"/>
  <c r="T2488" i="23"/>
  <c r="T2489" i="23"/>
  <c r="T2490" i="23"/>
  <c r="T2491" i="23"/>
  <c r="T2492" i="23"/>
  <c r="T2493" i="23"/>
  <c r="T2494" i="23"/>
  <c r="T2495" i="23"/>
  <c r="T2496" i="23"/>
  <c r="T2497" i="23"/>
  <c r="T2498" i="23"/>
  <c r="T2499" i="23"/>
  <c r="T2500" i="23"/>
  <c r="T2501" i="23"/>
  <c r="T2502" i="23"/>
  <c r="T2503" i="23"/>
  <c r="T2504" i="23"/>
  <c r="T2505" i="23"/>
  <c r="T2506" i="23"/>
  <c r="T2507" i="23"/>
  <c r="T2508" i="23"/>
  <c r="T2509" i="23"/>
  <c r="T2510" i="23"/>
  <c r="T2511" i="23"/>
  <c r="T2512" i="23"/>
  <c r="T2513" i="23"/>
  <c r="T2514" i="23"/>
  <c r="T2515" i="23"/>
  <c r="T2516" i="23"/>
  <c r="T2517" i="23"/>
  <c r="T2518" i="23"/>
  <c r="T2519" i="23"/>
  <c r="T2520" i="23"/>
  <c r="T2521" i="23"/>
  <c r="T2522" i="23"/>
  <c r="T2523" i="23"/>
  <c r="T2524" i="23"/>
  <c r="T2525" i="23"/>
  <c r="T2526" i="23"/>
  <c r="T2527" i="23"/>
  <c r="T2528" i="23"/>
  <c r="T2529" i="23"/>
  <c r="T2530" i="23"/>
  <c r="T2531" i="23"/>
  <c r="T2532" i="23"/>
  <c r="T2533" i="23"/>
  <c r="T2534" i="23"/>
  <c r="T2535" i="23"/>
  <c r="T2536" i="23"/>
  <c r="T2537" i="23"/>
  <c r="T2538" i="23"/>
  <c r="T2539" i="23"/>
  <c r="T2540" i="23"/>
  <c r="T2541" i="23"/>
  <c r="T2542" i="23"/>
  <c r="T2543" i="23"/>
  <c r="T2544" i="23"/>
  <c r="T2545" i="23"/>
  <c r="T2546" i="23"/>
  <c r="T2547" i="23"/>
  <c r="T2548" i="23"/>
  <c r="T2549" i="23"/>
  <c r="T2550" i="23"/>
  <c r="T2551" i="23"/>
  <c r="T2552" i="23"/>
  <c r="T2553" i="23"/>
  <c r="T2554" i="23"/>
  <c r="T2555" i="23"/>
  <c r="T2556" i="23"/>
  <c r="T2557" i="23"/>
  <c r="T2558" i="23"/>
  <c r="T2559" i="23"/>
  <c r="T2560" i="23"/>
  <c r="T2561" i="23"/>
  <c r="T2562" i="23"/>
  <c r="T2563" i="23"/>
  <c r="T2564" i="23"/>
  <c r="T2565" i="23"/>
  <c r="T2566" i="23"/>
  <c r="T2567" i="23"/>
  <c r="T2568" i="23"/>
  <c r="T2569" i="23"/>
  <c r="T2570" i="23"/>
  <c r="T2571" i="23"/>
  <c r="T2572" i="23"/>
  <c r="T2573" i="23"/>
  <c r="T2574" i="23"/>
  <c r="T2575" i="23"/>
  <c r="T2576" i="23"/>
  <c r="T2577" i="23"/>
  <c r="T2578" i="23"/>
  <c r="T2579" i="23"/>
  <c r="T2580" i="23"/>
  <c r="T2581" i="23"/>
  <c r="T2582" i="23"/>
  <c r="T2583" i="23"/>
  <c r="T2584" i="23"/>
  <c r="T2585" i="23"/>
  <c r="T2586" i="23"/>
  <c r="T2587" i="23"/>
  <c r="T2588" i="23"/>
  <c r="T2589" i="23"/>
  <c r="T2590" i="23"/>
  <c r="T2591" i="23"/>
  <c r="T2592" i="23"/>
  <c r="T2593" i="23"/>
  <c r="T2594" i="23"/>
  <c r="T2595" i="23"/>
  <c r="T2596" i="23"/>
  <c r="T2597" i="23"/>
  <c r="T2598" i="23"/>
  <c r="T2599" i="23"/>
  <c r="T2600" i="23"/>
  <c r="T2601" i="23"/>
  <c r="T2602" i="23"/>
  <c r="T2603" i="23"/>
  <c r="T2604" i="23"/>
  <c r="T2605" i="23"/>
  <c r="T2606" i="23"/>
  <c r="T2607" i="23"/>
  <c r="T2608" i="23"/>
  <c r="T2609" i="23"/>
  <c r="T2610" i="23"/>
  <c r="T2611" i="23"/>
  <c r="T2612" i="23"/>
  <c r="T2613" i="23"/>
  <c r="T2614" i="23"/>
  <c r="T2615" i="23"/>
  <c r="T2616" i="23"/>
  <c r="T2617" i="23"/>
  <c r="T2618" i="23"/>
  <c r="T2619" i="23"/>
  <c r="T2620" i="23"/>
  <c r="T2621" i="23"/>
  <c r="T2622" i="23"/>
  <c r="T2623" i="23"/>
  <c r="T2624" i="23"/>
  <c r="T2625" i="23"/>
  <c r="T2626" i="23"/>
  <c r="T2627" i="23"/>
  <c r="T2628" i="23"/>
  <c r="T2629" i="23"/>
  <c r="T2630" i="23"/>
  <c r="T2631" i="23"/>
  <c r="T2632" i="23"/>
  <c r="T2633" i="23"/>
  <c r="T2634" i="23"/>
  <c r="T2635" i="23"/>
  <c r="T2636" i="23"/>
  <c r="T2637" i="23"/>
  <c r="T2638" i="23"/>
  <c r="T2639" i="23"/>
  <c r="T2640" i="23"/>
  <c r="T2641" i="23"/>
  <c r="T2642" i="23"/>
  <c r="T2643" i="23"/>
  <c r="T2644" i="23"/>
  <c r="T2645" i="23"/>
  <c r="T2646" i="23"/>
  <c r="T2647" i="23"/>
  <c r="T2648" i="23"/>
  <c r="T2649" i="23"/>
  <c r="T2650" i="23"/>
  <c r="T2651" i="23"/>
  <c r="T2652" i="23"/>
  <c r="T2653" i="23"/>
  <c r="T2654" i="23"/>
  <c r="T2655" i="23"/>
  <c r="T2656" i="23"/>
  <c r="T2657" i="23"/>
  <c r="T2658" i="23"/>
  <c r="T2659" i="23"/>
  <c r="T2660" i="23"/>
  <c r="T2661" i="23"/>
  <c r="T2662" i="23"/>
  <c r="T2663" i="23"/>
  <c r="T2664" i="23"/>
  <c r="T2665" i="23"/>
  <c r="T2666" i="23"/>
  <c r="T2667" i="23"/>
  <c r="T2668" i="23"/>
  <c r="T2669" i="23"/>
  <c r="T2670" i="23"/>
  <c r="T2671" i="23"/>
  <c r="T2672" i="23"/>
  <c r="T2673" i="23"/>
  <c r="T2674" i="23"/>
  <c r="T2675" i="23"/>
  <c r="T2676" i="23"/>
  <c r="T2677" i="23"/>
  <c r="T2678" i="23"/>
  <c r="T2679" i="23"/>
  <c r="T2680" i="23"/>
  <c r="T2681" i="23"/>
  <c r="T2682" i="23"/>
  <c r="T2683" i="23"/>
  <c r="T2684" i="23"/>
  <c r="T2685" i="23"/>
  <c r="T2686" i="23"/>
  <c r="T2687" i="23"/>
  <c r="T2688" i="23"/>
  <c r="T2689" i="23"/>
  <c r="T2690" i="23"/>
  <c r="T2691" i="23"/>
  <c r="T2692" i="23"/>
  <c r="T2693" i="23"/>
  <c r="T2694" i="23"/>
  <c r="T2695" i="23"/>
  <c r="T2696" i="23"/>
  <c r="T2697" i="23"/>
  <c r="T2698" i="23"/>
  <c r="T2699" i="23"/>
  <c r="T2700" i="23"/>
  <c r="T2701" i="23"/>
  <c r="T2702" i="23"/>
  <c r="T2703" i="23"/>
  <c r="T2704" i="23"/>
  <c r="T2705" i="23"/>
  <c r="T2706" i="23"/>
  <c r="T2707" i="23"/>
  <c r="T2708" i="23"/>
  <c r="T2709" i="23"/>
  <c r="T2710" i="23"/>
  <c r="T2711" i="23"/>
  <c r="T2712" i="23"/>
  <c r="T2713" i="23"/>
  <c r="T2714" i="23"/>
  <c r="T2715" i="23"/>
  <c r="T2716" i="23"/>
  <c r="T2717" i="23"/>
  <c r="T2718" i="23"/>
  <c r="T2719" i="23"/>
  <c r="T2720" i="23"/>
  <c r="T2721" i="23"/>
  <c r="T2722" i="23"/>
  <c r="T2723" i="23"/>
  <c r="T2724" i="23"/>
  <c r="T2725" i="23"/>
  <c r="T2726" i="23"/>
  <c r="T2727" i="23"/>
  <c r="T2728" i="23"/>
  <c r="T2729" i="23"/>
  <c r="T2730" i="23"/>
  <c r="T2731" i="23"/>
  <c r="T2732" i="23"/>
  <c r="T2733" i="23"/>
  <c r="T2734" i="23"/>
  <c r="T2735" i="23"/>
  <c r="T2736" i="23"/>
  <c r="T2737" i="23"/>
  <c r="T2738" i="23"/>
  <c r="T2739" i="23"/>
  <c r="T2740" i="23"/>
  <c r="T2741" i="23"/>
  <c r="T2742" i="23"/>
  <c r="T2743" i="23"/>
  <c r="T2744" i="23"/>
  <c r="T2745" i="23"/>
  <c r="T2746" i="23"/>
  <c r="T2747" i="23"/>
  <c r="T2748" i="23"/>
  <c r="T2749" i="23"/>
  <c r="T2750" i="23"/>
  <c r="T2751" i="23"/>
  <c r="T2752" i="23"/>
  <c r="T2753" i="23"/>
  <c r="T2754" i="23"/>
  <c r="T2755" i="23"/>
  <c r="T2756" i="23"/>
  <c r="T2757" i="23"/>
  <c r="T2758" i="23"/>
  <c r="T2759" i="23"/>
  <c r="T2760" i="23"/>
  <c r="T2761" i="23"/>
  <c r="T2762" i="23"/>
  <c r="T2763" i="23"/>
  <c r="T2764" i="23"/>
  <c r="T2765" i="23"/>
  <c r="T2766" i="23"/>
  <c r="T2767" i="23"/>
  <c r="T2768" i="23"/>
  <c r="T2769" i="23"/>
  <c r="T2770" i="23"/>
  <c r="T2771" i="23"/>
  <c r="T2772" i="23"/>
  <c r="T2773" i="23"/>
  <c r="T2774" i="23"/>
  <c r="T2775" i="23"/>
  <c r="T2776" i="23"/>
  <c r="T2777" i="23"/>
  <c r="T2778" i="23"/>
  <c r="T2779" i="23"/>
  <c r="T2780" i="23"/>
  <c r="T2781" i="23"/>
  <c r="T2782" i="23"/>
  <c r="T2783" i="23"/>
  <c r="T2784" i="23"/>
  <c r="T2785" i="23"/>
  <c r="T2786" i="23"/>
  <c r="T2787" i="23"/>
  <c r="T2788" i="23"/>
  <c r="T2789" i="23"/>
  <c r="T2790" i="23"/>
  <c r="T2791" i="23"/>
  <c r="T2792" i="23"/>
  <c r="T2793" i="23"/>
  <c r="T2794" i="23"/>
  <c r="T2795" i="23"/>
  <c r="T2796" i="23"/>
  <c r="T2797" i="23"/>
  <c r="T2798" i="23"/>
  <c r="T2799" i="23"/>
  <c r="T2800" i="23"/>
  <c r="T2801" i="23"/>
  <c r="T2802" i="23"/>
  <c r="T2803" i="23"/>
  <c r="T2804" i="23"/>
  <c r="T2805" i="23"/>
  <c r="T2806" i="23"/>
  <c r="T2807" i="23"/>
  <c r="T2808" i="23"/>
  <c r="T2809" i="23"/>
  <c r="T2810" i="23"/>
  <c r="T2811" i="23"/>
  <c r="T2812" i="23"/>
  <c r="T2813" i="23"/>
  <c r="T2814" i="23"/>
  <c r="T2815" i="23"/>
  <c r="T2816" i="23"/>
  <c r="T2817" i="23"/>
  <c r="T2818" i="23"/>
  <c r="T2819" i="23"/>
  <c r="T2820" i="23"/>
  <c r="T2821" i="23"/>
  <c r="T2822" i="23"/>
  <c r="T2823" i="23"/>
  <c r="T2824" i="23"/>
  <c r="T2825" i="23"/>
  <c r="T2826" i="23"/>
  <c r="T2827" i="23"/>
  <c r="T2828" i="23"/>
  <c r="T2829" i="23"/>
  <c r="T2830" i="23"/>
  <c r="T2831" i="23"/>
  <c r="T2832" i="23"/>
  <c r="T2833" i="23"/>
  <c r="T2834" i="23"/>
  <c r="T2835" i="23"/>
  <c r="T2836" i="23"/>
  <c r="T2837" i="23"/>
  <c r="T2838" i="23"/>
  <c r="T2839" i="23"/>
  <c r="T2840" i="23"/>
  <c r="T2841" i="23"/>
  <c r="T2842" i="23"/>
  <c r="T2843" i="23"/>
  <c r="T2844" i="23"/>
  <c r="T2845" i="23"/>
  <c r="T2846" i="23"/>
  <c r="T2847" i="23"/>
  <c r="T2848" i="23"/>
  <c r="T2849" i="23"/>
  <c r="T2850" i="23"/>
  <c r="T2851" i="23"/>
  <c r="T2852" i="23"/>
  <c r="T2853" i="23"/>
  <c r="T2854" i="23"/>
  <c r="T2855" i="23"/>
  <c r="T2856" i="23"/>
  <c r="T2857" i="23"/>
  <c r="T2858" i="23"/>
  <c r="T2859" i="23"/>
  <c r="T2860" i="23"/>
  <c r="T2861" i="23"/>
  <c r="T2862" i="23"/>
  <c r="T2863" i="23"/>
  <c r="T2864" i="23"/>
  <c r="T2865" i="23"/>
  <c r="T2866" i="23"/>
  <c r="T2867" i="23"/>
  <c r="T2868" i="23"/>
  <c r="T2869" i="23"/>
  <c r="T2870" i="23"/>
  <c r="T2871" i="23"/>
  <c r="T2872" i="23"/>
  <c r="T2873" i="23"/>
  <c r="T2874" i="23"/>
  <c r="T2875" i="23"/>
  <c r="T2876" i="23"/>
  <c r="T2877" i="23"/>
  <c r="T2878" i="23"/>
  <c r="T2879" i="23"/>
  <c r="T2880" i="23"/>
  <c r="T2881" i="23"/>
  <c r="T2882" i="23"/>
  <c r="T2883" i="23"/>
  <c r="T2884" i="23"/>
  <c r="T2885" i="23"/>
  <c r="T2886" i="23"/>
  <c r="T2887" i="23"/>
  <c r="T2888" i="23"/>
  <c r="T2889" i="23"/>
  <c r="T2890" i="23"/>
  <c r="T2891" i="23"/>
  <c r="T2892" i="23"/>
  <c r="T2893" i="23"/>
  <c r="T2894" i="23"/>
  <c r="T2895" i="23"/>
  <c r="T2896" i="23"/>
  <c r="T2897" i="23"/>
  <c r="T2898" i="23"/>
  <c r="T2899" i="23"/>
  <c r="T2900" i="23"/>
  <c r="T2901" i="23"/>
  <c r="T2902" i="23"/>
  <c r="T2903" i="23"/>
  <c r="T2904" i="23"/>
  <c r="T2905" i="23"/>
  <c r="T2906" i="23"/>
  <c r="T2907" i="23"/>
  <c r="T2908" i="23"/>
  <c r="T2909" i="23"/>
  <c r="T2910" i="23"/>
  <c r="T2911" i="23"/>
  <c r="T2912" i="23"/>
  <c r="T2913" i="23"/>
  <c r="T2914" i="23"/>
  <c r="T2915" i="23"/>
  <c r="T2916" i="23"/>
  <c r="T2917" i="23"/>
  <c r="T2918" i="23"/>
  <c r="T2919" i="23"/>
  <c r="T2920" i="23"/>
  <c r="T2921" i="23"/>
  <c r="T2922" i="23"/>
  <c r="T2923" i="23"/>
  <c r="T2924" i="23"/>
  <c r="T2925" i="23"/>
  <c r="T2926" i="23"/>
  <c r="T2927" i="23"/>
  <c r="T2928" i="23"/>
  <c r="T2929" i="23"/>
  <c r="T2930" i="23"/>
  <c r="T2931" i="23"/>
  <c r="T2932" i="23"/>
  <c r="T2933" i="23"/>
  <c r="T2934" i="23"/>
  <c r="T2935" i="23"/>
  <c r="T2936" i="23"/>
  <c r="T2937" i="23"/>
  <c r="T2938" i="23"/>
  <c r="T2939" i="23"/>
  <c r="T2940" i="23"/>
  <c r="T2941" i="23"/>
  <c r="T2942" i="23"/>
  <c r="T2943" i="23"/>
  <c r="T2944" i="23"/>
  <c r="T2945" i="23"/>
  <c r="T2946" i="23"/>
  <c r="T2947" i="23"/>
  <c r="T2948" i="23"/>
  <c r="T2949" i="23"/>
  <c r="T2950" i="23"/>
  <c r="T2951" i="23"/>
  <c r="T2952" i="23"/>
  <c r="T2953" i="23"/>
  <c r="T2954" i="23"/>
  <c r="T2955" i="23"/>
  <c r="T2956" i="23"/>
  <c r="T2957" i="23"/>
  <c r="T2958" i="23"/>
  <c r="T2959" i="23"/>
  <c r="T2960" i="23"/>
  <c r="T2961" i="23"/>
  <c r="T2962" i="23"/>
  <c r="T2963" i="23"/>
  <c r="T2964" i="23"/>
  <c r="T2965" i="23"/>
  <c r="T2966" i="23"/>
  <c r="T2967" i="23"/>
  <c r="T2968" i="23"/>
  <c r="T2969" i="23"/>
  <c r="T2970" i="23"/>
  <c r="T2971" i="23"/>
  <c r="T2972" i="23"/>
  <c r="T2973" i="23"/>
  <c r="T2974" i="23"/>
  <c r="T2975" i="23"/>
  <c r="T2976" i="23"/>
  <c r="T2977" i="23"/>
  <c r="T2978" i="23"/>
  <c r="T2979" i="23"/>
  <c r="T2980" i="23"/>
  <c r="T2981" i="23"/>
  <c r="T2982" i="23"/>
  <c r="T2983" i="23"/>
  <c r="T2984" i="23"/>
  <c r="T2985" i="23"/>
  <c r="T2986" i="23"/>
  <c r="T2987" i="23"/>
  <c r="T2988" i="23"/>
  <c r="T2989" i="23"/>
  <c r="T2990" i="23"/>
  <c r="T2991" i="23"/>
  <c r="T2992" i="23"/>
  <c r="T2993" i="23"/>
  <c r="T2994" i="23"/>
  <c r="T2995" i="23"/>
  <c r="T2996" i="23"/>
  <c r="T2997" i="23"/>
  <c r="T2998" i="23"/>
  <c r="T2999" i="23"/>
  <c r="T3000" i="23"/>
  <c r="T3001" i="23"/>
  <c r="T3002" i="23"/>
  <c r="T3003" i="23"/>
  <c r="T3004" i="23"/>
  <c r="T3005" i="23"/>
  <c r="T3006" i="23"/>
  <c r="T3007" i="23"/>
  <c r="T3008" i="23"/>
  <c r="T3009" i="23"/>
  <c r="T3010" i="23"/>
  <c r="T3011" i="23"/>
  <c r="T3012" i="23"/>
  <c r="T3013" i="23"/>
  <c r="T3014" i="23"/>
  <c r="T3015" i="23"/>
  <c r="T3016" i="23"/>
  <c r="T3017" i="23"/>
  <c r="T3018" i="23"/>
  <c r="T3019" i="23"/>
  <c r="T3020" i="23"/>
  <c r="T3021" i="23"/>
  <c r="T3022" i="23"/>
  <c r="T3023" i="23"/>
  <c r="T3024" i="23"/>
  <c r="T3025" i="23"/>
  <c r="T3026" i="23"/>
  <c r="T3027" i="23"/>
  <c r="T3028" i="23"/>
  <c r="T3029" i="23"/>
  <c r="T3030" i="23"/>
  <c r="T3031" i="23"/>
  <c r="T3032" i="23"/>
  <c r="T3033" i="23"/>
  <c r="T3034" i="23"/>
  <c r="T3035" i="23"/>
  <c r="T3036" i="23"/>
  <c r="T3037" i="23"/>
  <c r="T3038" i="23"/>
  <c r="T3039" i="23"/>
  <c r="T3040" i="23"/>
  <c r="T3041" i="23"/>
  <c r="T3042" i="23"/>
  <c r="T3043" i="23"/>
  <c r="T3044" i="23"/>
  <c r="T3045" i="23"/>
  <c r="T3046" i="23"/>
  <c r="T3047" i="23"/>
  <c r="T3048" i="23"/>
  <c r="T3049" i="23"/>
  <c r="T3050" i="23"/>
  <c r="T3051" i="23"/>
  <c r="T3052" i="23"/>
  <c r="T3053" i="23"/>
  <c r="T3054" i="23"/>
  <c r="T3055" i="23"/>
  <c r="T3056" i="23"/>
  <c r="T3057" i="23"/>
  <c r="T3058" i="23"/>
  <c r="T3059" i="23"/>
  <c r="T3060" i="23"/>
  <c r="T3061" i="23"/>
  <c r="T3062" i="23"/>
  <c r="T3063" i="23"/>
  <c r="T3064" i="23"/>
  <c r="T3065" i="23"/>
  <c r="T3066" i="23"/>
  <c r="T3067" i="23"/>
  <c r="T3068" i="23"/>
  <c r="T3069" i="23"/>
  <c r="T3070" i="23"/>
  <c r="T3071" i="23"/>
  <c r="T3072" i="23"/>
  <c r="T3073" i="23"/>
  <c r="T3074" i="23"/>
  <c r="T3075" i="23"/>
  <c r="T3076" i="23"/>
  <c r="T3077" i="23"/>
  <c r="T3078" i="23"/>
  <c r="T3079" i="23"/>
  <c r="T3080" i="23"/>
  <c r="T3081" i="23"/>
  <c r="T3082" i="23"/>
  <c r="T3083" i="23"/>
  <c r="T3084" i="23"/>
  <c r="T3085" i="23"/>
  <c r="T3086" i="23"/>
  <c r="T3087" i="23"/>
  <c r="T3088" i="23"/>
  <c r="T3089" i="23"/>
  <c r="T3090" i="23"/>
  <c r="T3091" i="23"/>
  <c r="T3092" i="23"/>
  <c r="T3093" i="23"/>
  <c r="T3094" i="23"/>
  <c r="T3095" i="23"/>
  <c r="T3096" i="23"/>
  <c r="T3097" i="23"/>
  <c r="T3098" i="23"/>
  <c r="T3099" i="23"/>
  <c r="T3100" i="23"/>
  <c r="T3101" i="23"/>
  <c r="T3102" i="23"/>
  <c r="T3103" i="23"/>
  <c r="T3104" i="23"/>
  <c r="T3105" i="23"/>
  <c r="T3106" i="23"/>
  <c r="T3107" i="23"/>
  <c r="T3108" i="23"/>
  <c r="T3109" i="23"/>
  <c r="T3110" i="23"/>
  <c r="T3111" i="23"/>
  <c r="T3112" i="23"/>
  <c r="T3113" i="23"/>
  <c r="T3114" i="23"/>
  <c r="T3115" i="23"/>
  <c r="T3116" i="23"/>
  <c r="T3117" i="23"/>
  <c r="T3118" i="23"/>
  <c r="T3119" i="23"/>
  <c r="T3120" i="23"/>
  <c r="T3121" i="23"/>
  <c r="T3122" i="23"/>
  <c r="T3123" i="23"/>
  <c r="T3124" i="23"/>
  <c r="T3125" i="23"/>
  <c r="T3126" i="23"/>
  <c r="T3127" i="23"/>
  <c r="T3128" i="23"/>
  <c r="T3129" i="23"/>
  <c r="T3130" i="23"/>
  <c r="T3131" i="23"/>
  <c r="T3132" i="23"/>
  <c r="T3133" i="23"/>
  <c r="T3134" i="23"/>
  <c r="T3135" i="23"/>
  <c r="T3136" i="23"/>
  <c r="T3137" i="23"/>
  <c r="T3138" i="23"/>
  <c r="T3139" i="23"/>
  <c r="T3140" i="23"/>
  <c r="T3141" i="23"/>
  <c r="T3142" i="23"/>
  <c r="T3143" i="23"/>
  <c r="T3144" i="23"/>
  <c r="T3145" i="23"/>
  <c r="T3146" i="23"/>
  <c r="T3147" i="23"/>
  <c r="T3148" i="23"/>
  <c r="T3149" i="23"/>
  <c r="T3150" i="23"/>
  <c r="T3151" i="23"/>
  <c r="T3152" i="23"/>
  <c r="T3153" i="23"/>
  <c r="T3154" i="23"/>
  <c r="T3155" i="23"/>
  <c r="T3156" i="23"/>
  <c r="T3157" i="23"/>
  <c r="T3158" i="23"/>
  <c r="T3159" i="23"/>
  <c r="T3160" i="23"/>
  <c r="T3161" i="23"/>
  <c r="T3162" i="23"/>
  <c r="T3163" i="23"/>
  <c r="T3164" i="23"/>
  <c r="T3165" i="23"/>
  <c r="T3166" i="23"/>
  <c r="T3167" i="23"/>
  <c r="T3168" i="23"/>
  <c r="T3169" i="23"/>
  <c r="T3170" i="23"/>
  <c r="T3171" i="23"/>
  <c r="T3172" i="23"/>
  <c r="T3173" i="23"/>
  <c r="T3174" i="23"/>
  <c r="T3175" i="23"/>
  <c r="T3176" i="23"/>
  <c r="T3177" i="23"/>
  <c r="T3178" i="23"/>
  <c r="T3179" i="23"/>
  <c r="T3180" i="23"/>
  <c r="T3181" i="23"/>
  <c r="T3182" i="23"/>
  <c r="T3183" i="23"/>
  <c r="T3184" i="23"/>
  <c r="T3185" i="23"/>
  <c r="T3186" i="23"/>
  <c r="T3187" i="23"/>
  <c r="T3188" i="23"/>
  <c r="T3189" i="23"/>
  <c r="T3190" i="23"/>
  <c r="T3191" i="23"/>
  <c r="T3192" i="23"/>
  <c r="T3193" i="23"/>
  <c r="T3194" i="23"/>
  <c r="T3195" i="23"/>
  <c r="T3196" i="23"/>
  <c r="T3197" i="23"/>
  <c r="T3198" i="23"/>
  <c r="T3199" i="23"/>
  <c r="T3200" i="23"/>
  <c r="T3201" i="23"/>
  <c r="T3202" i="23"/>
  <c r="T3203" i="23"/>
  <c r="T3204" i="23"/>
  <c r="T3205" i="23"/>
  <c r="T3206" i="23"/>
  <c r="T3207" i="23"/>
  <c r="T3208" i="23"/>
  <c r="T3209" i="23"/>
  <c r="T3210" i="23"/>
  <c r="T3211" i="23"/>
  <c r="T3212" i="23"/>
  <c r="T3213" i="23"/>
  <c r="T3214" i="23"/>
  <c r="T3215" i="23"/>
  <c r="T3216" i="23"/>
  <c r="T3217" i="23"/>
  <c r="T3218" i="23"/>
  <c r="T3219" i="23"/>
  <c r="T3220" i="23"/>
  <c r="T3221" i="23"/>
  <c r="T3222" i="23"/>
  <c r="T3223" i="23"/>
  <c r="T3224" i="23"/>
  <c r="T3225" i="23"/>
  <c r="T3226" i="23"/>
  <c r="T3227" i="23"/>
  <c r="T3228" i="23"/>
  <c r="T3229" i="23"/>
  <c r="T3230" i="23"/>
  <c r="T3231" i="23"/>
  <c r="T3232" i="23"/>
  <c r="T3233" i="23"/>
  <c r="T3234" i="23"/>
  <c r="T3235" i="23"/>
  <c r="T3236" i="23"/>
  <c r="T3237" i="23"/>
  <c r="T3238" i="23"/>
  <c r="T3239" i="23"/>
  <c r="T3240" i="23"/>
  <c r="T3241" i="23"/>
  <c r="T3242" i="23"/>
  <c r="T3243" i="23"/>
  <c r="T3244" i="23"/>
  <c r="T3245" i="23"/>
  <c r="T3246" i="23"/>
  <c r="T3247" i="23"/>
  <c r="T3248" i="23"/>
  <c r="T3249" i="23"/>
  <c r="T3250" i="23"/>
  <c r="T3251" i="23"/>
  <c r="T3252" i="23"/>
  <c r="T3253" i="23"/>
  <c r="T3254" i="23"/>
  <c r="T3255" i="23"/>
  <c r="T3256" i="23"/>
  <c r="T3257" i="23"/>
  <c r="T3258" i="23"/>
  <c r="T3259" i="23"/>
  <c r="T3260" i="23"/>
  <c r="T3261" i="23"/>
  <c r="T3262" i="23"/>
  <c r="T3263" i="23"/>
  <c r="T3264" i="23"/>
  <c r="T3265" i="23"/>
  <c r="T3266" i="23"/>
  <c r="T3267" i="23"/>
  <c r="T3268" i="23"/>
  <c r="T3269" i="23"/>
  <c r="T3270" i="23"/>
  <c r="T3271" i="23"/>
  <c r="T3272" i="23"/>
  <c r="T3273" i="23"/>
  <c r="T3274" i="23"/>
  <c r="T3275" i="23"/>
  <c r="T3276" i="23"/>
  <c r="T3277" i="23"/>
  <c r="T3278" i="23"/>
  <c r="T3279" i="23"/>
  <c r="T3280" i="23"/>
  <c r="T3281" i="23"/>
  <c r="T3282" i="23"/>
  <c r="T3283" i="23"/>
  <c r="T3284" i="23"/>
  <c r="T3285" i="23"/>
  <c r="T3286" i="23"/>
  <c r="T3287" i="23"/>
  <c r="T3288" i="23"/>
  <c r="T3289" i="23"/>
  <c r="T3290" i="23"/>
  <c r="T3291" i="23"/>
  <c r="T3292" i="23"/>
  <c r="T3293" i="23"/>
  <c r="T3294" i="23"/>
  <c r="T3295" i="23"/>
  <c r="T3296" i="23"/>
  <c r="T3297" i="23"/>
  <c r="T3298" i="23"/>
  <c r="T3299" i="23"/>
  <c r="T3300" i="23"/>
  <c r="T3301" i="23"/>
  <c r="T3302" i="23"/>
  <c r="T3303" i="23"/>
  <c r="T3304" i="23"/>
  <c r="T3305" i="23"/>
  <c r="T3306" i="23"/>
  <c r="T3307" i="23"/>
  <c r="T3308" i="23"/>
  <c r="T3309" i="23"/>
  <c r="T3310" i="23"/>
  <c r="T3311" i="23"/>
  <c r="T3312" i="23"/>
  <c r="T3313" i="23"/>
  <c r="T3314" i="23"/>
  <c r="T3315" i="23"/>
  <c r="T3316" i="23"/>
  <c r="T3317" i="23"/>
  <c r="T3318" i="23"/>
  <c r="T3319" i="23"/>
  <c r="T3320" i="23"/>
  <c r="T3321" i="23"/>
  <c r="T3322" i="23"/>
  <c r="T3323" i="23"/>
  <c r="T3324" i="23"/>
  <c r="T3325" i="23"/>
  <c r="T3326" i="23"/>
  <c r="T3327" i="23"/>
  <c r="T3328" i="23"/>
  <c r="T3329" i="23"/>
  <c r="T3330" i="23"/>
  <c r="T3331" i="23"/>
  <c r="T3332" i="23"/>
  <c r="T3333" i="23"/>
  <c r="T3334" i="23"/>
  <c r="T3335" i="23"/>
  <c r="T3336" i="23"/>
  <c r="T3337" i="23"/>
  <c r="T3338" i="23"/>
  <c r="T3339" i="23"/>
  <c r="T3340" i="23"/>
  <c r="T3341" i="23"/>
  <c r="T3342" i="23"/>
  <c r="T3343" i="23"/>
  <c r="T3344" i="23"/>
  <c r="T3345" i="23"/>
  <c r="T3346" i="23"/>
  <c r="T3347" i="23"/>
  <c r="T3348" i="23"/>
  <c r="T3349" i="23"/>
  <c r="T3350" i="23"/>
  <c r="T3351" i="23"/>
  <c r="T3352" i="23"/>
  <c r="T3353" i="23"/>
  <c r="T3354" i="23"/>
  <c r="T3355" i="23"/>
  <c r="T3356" i="23"/>
  <c r="T3357" i="23"/>
  <c r="T3358" i="23"/>
  <c r="T3359" i="23"/>
  <c r="T3360" i="23"/>
  <c r="T3361" i="23"/>
  <c r="T3362" i="23"/>
  <c r="T3363" i="23"/>
  <c r="T3364" i="23"/>
  <c r="T3365" i="23"/>
  <c r="T3366" i="23"/>
  <c r="T3367" i="23"/>
  <c r="T3368" i="23"/>
  <c r="T3369" i="23"/>
  <c r="T3370" i="23"/>
  <c r="T3371" i="23"/>
  <c r="T3372" i="23"/>
  <c r="T3373" i="23"/>
  <c r="T3374" i="23"/>
  <c r="T3375" i="23"/>
  <c r="T3376" i="23"/>
  <c r="T3377" i="23"/>
  <c r="T3378" i="23"/>
  <c r="T3379" i="23"/>
  <c r="T3380" i="23"/>
  <c r="T3381" i="23"/>
  <c r="T3382" i="23"/>
  <c r="T3383" i="23"/>
  <c r="T3384" i="23"/>
  <c r="T3385" i="23"/>
  <c r="T3386" i="23"/>
  <c r="T3387" i="23"/>
  <c r="T3388" i="23"/>
  <c r="T3389" i="23"/>
  <c r="T3390" i="23"/>
  <c r="T3391" i="23"/>
  <c r="T3392" i="23"/>
  <c r="T3393" i="23"/>
  <c r="T3394" i="23"/>
  <c r="T3395" i="23"/>
  <c r="T3396" i="23"/>
  <c r="T3397" i="23"/>
  <c r="T3398" i="23"/>
  <c r="T3399" i="23"/>
  <c r="T3400" i="23"/>
  <c r="T3401" i="23"/>
  <c r="T3402" i="23"/>
  <c r="T3403" i="23"/>
  <c r="T3404" i="23"/>
  <c r="T3405" i="23"/>
  <c r="T3406" i="23"/>
  <c r="T3407" i="23"/>
  <c r="T3408" i="23"/>
  <c r="T3409" i="23"/>
  <c r="T3410" i="23"/>
  <c r="T3411" i="23"/>
  <c r="T3412" i="23"/>
  <c r="T3413" i="23"/>
  <c r="T3414" i="23"/>
  <c r="T3415" i="23"/>
  <c r="T3416" i="23"/>
  <c r="T3417" i="23"/>
  <c r="T3418" i="23"/>
  <c r="T3419" i="23"/>
  <c r="T3420" i="23"/>
  <c r="T3421" i="23"/>
  <c r="T3422" i="23"/>
  <c r="T3423" i="23"/>
  <c r="T3424" i="23"/>
  <c r="T3425" i="23"/>
  <c r="T3426" i="23"/>
  <c r="T3427" i="23"/>
  <c r="T3428" i="23"/>
  <c r="T3429" i="23"/>
  <c r="T3430" i="23"/>
  <c r="T3431" i="23"/>
  <c r="T3432" i="23"/>
  <c r="T3433" i="23"/>
  <c r="T3434" i="23"/>
  <c r="T3435" i="23"/>
  <c r="T3436" i="23"/>
  <c r="T3437" i="23"/>
  <c r="T3438" i="23"/>
  <c r="T3439" i="23"/>
  <c r="T3440" i="23"/>
  <c r="T3441" i="23"/>
  <c r="T3442" i="23"/>
  <c r="T3443" i="23"/>
  <c r="T3444" i="23"/>
  <c r="T3445" i="23"/>
  <c r="T3446" i="23"/>
  <c r="T3447" i="23"/>
  <c r="T3448" i="23"/>
  <c r="T3449" i="23"/>
  <c r="T3450" i="23"/>
  <c r="T3451" i="23"/>
  <c r="T3452" i="23"/>
  <c r="T3453" i="23"/>
  <c r="T3454" i="23"/>
  <c r="T3455" i="23"/>
  <c r="T3456" i="23"/>
  <c r="T3457" i="23"/>
  <c r="T3458" i="23"/>
  <c r="T3459" i="23"/>
  <c r="T3460" i="23"/>
  <c r="T3461" i="23"/>
  <c r="T3462" i="23"/>
  <c r="T3463" i="23"/>
  <c r="T3464" i="23"/>
  <c r="T3465" i="23"/>
  <c r="T3466" i="23"/>
  <c r="T3467" i="23"/>
  <c r="T3468" i="23"/>
  <c r="T3469" i="23"/>
  <c r="T3470" i="23"/>
  <c r="T3471" i="23"/>
  <c r="T3472" i="23"/>
  <c r="T3473" i="23"/>
  <c r="T3474" i="23"/>
  <c r="T3475" i="23"/>
  <c r="T3476" i="23"/>
  <c r="T3477" i="23"/>
  <c r="T3478" i="23"/>
  <c r="T3479" i="23"/>
  <c r="T3480" i="23"/>
  <c r="T3481" i="23"/>
  <c r="T3482" i="23"/>
  <c r="T3483" i="23"/>
  <c r="T3484" i="23"/>
  <c r="T3485" i="23"/>
  <c r="T3486" i="23"/>
  <c r="T3487" i="23"/>
  <c r="T3488" i="23"/>
  <c r="T3489" i="23"/>
  <c r="T3490" i="23"/>
  <c r="T3491" i="23"/>
  <c r="T3492" i="23"/>
  <c r="T3493" i="23"/>
  <c r="T3494" i="23"/>
  <c r="T3495" i="23"/>
  <c r="T3496" i="23"/>
  <c r="T3497" i="23"/>
  <c r="T3498" i="23"/>
  <c r="T3499" i="23"/>
  <c r="T3500" i="23"/>
  <c r="T3501" i="23"/>
  <c r="T3502" i="23"/>
  <c r="T3503" i="23"/>
  <c r="T3504" i="23"/>
  <c r="T3505" i="23"/>
  <c r="T3506" i="23"/>
  <c r="T3507" i="23"/>
  <c r="T3508" i="23"/>
  <c r="T3509" i="23"/>
  <c r="T3510" i="23"/>
  <c r="T3511" i="23"/>
  <c r="T3512" i="23"/>
  <c r="T3513" i="23"/>
  <c r="T3514" i="23"/>
  <c r="T3515" i="23"/>
  <c r="T3516" i="23"/>
  <c r="T3517" i="23"/>
  <c r="T3518" i="23"/>
  <c r="T3519" i="23"/>
  <c r="T3520" i="23"/>
  <c r="T3521" i="23"/>
  <c r="T3522" i="23"/>
  <c r="T3523" i="23"/>
  <c r="T3524" i="23"/>
  <c r="T3525" i="23"/>
  <c r="T3526" i="23"/>
  <c r="T3527" i="23"/>
  <c r="T3528" i="23"/>
  <c r="T3529" i="23"/>
  <c r="T3530" i="23"/>
  <c r="T3531" i="23"/>
  <c r="T3532" i="23"/>
  <c r="T3533" i="23"/>
  <c r="T3534" i="23"/>
  <c r="T3535" i="23"/>
  <c r="T3536" i="23"/>
  <c r="T3537" i="23"/>
  <c r="T3538" i="23"/>
  <c r="T3539" i="23"/>
  <c r="T3540" i="23"/>
  <c r="T3541" i="23"/>
  <c r="T3542" i="23"/>
  <c r="T3543" i="23"/>
  <c r="T3544" i="23"/>
  <c r="T3545" i="23"/>
  <c r="T3546" i="23"/>
  <c r="T3547" i="23"/>
  <c r="T3548" i="23"/>
  <c r="T3549" i="23"/>
  <c r="T3550" i="23"/>
  <c r="T3551" i="23"/>
  <c r="T3552" i="23"/>
  <c r="T3553" i="23"/>
  <c r="T3554" i="23"/>
  <c r="T3555" i="23"/>
  <c r="T3556" i="23"/>
  <c r="T3557" i="23"/>
  <c r="T3558" i="23"/>
  <c r="T3559" i="23"/>
  <c r="T3560" i="23"/>
  <c r="T3561" i="23"/>
  <c r="T3562" i="23"/>
  <c r="T3563" i="23"/>
  <c r="T3564" i="23"/>
  <c r="T3565" i="23"/>
  <c r="T3566" i="23"/>
  <c r="T3567" i="23"/>
  <c r="T3568" i="23"/>
  <c r="T3569" i="23"/>
  <c r="T3570" i="23"/>
  <c r="T3571" i="23"/>
  <c r="T3572" i="23"/>
  <c r="T3573" i="23"/>
  <c r="T3574" i="23"/>
  <c r="T3575" i="23"/>
  <c r="T3576" i="23"/>
  <c r="T3577" i="23"/>
  <c r="T3578" i="23"/>
  <c r="T3579" i="23"/>
  <c r="T3580" i="23"/>
  <c r="T3581" i="23"/>
  <c r="T3582" i="23"/>
  <c r="T3583" i="23"/>
  <c r="T3584" i="23"/>
  <c r="T3585" i="23"/>
  <c r="T3586" i="23"/>
  <c r="T3587" i="23"/>
  <c r="T3588" i="23"/>
  <c r="T3589" i="23"/>
  <c r="T3590" i="23"/>
  <c r="T3591" i="23"/>
  <c r="T3592" i="23"/>
  <c r="T3593" i="23"/>
  <c r="T3594" i="23"/>
  <c r="T3595" i="23"/>
  <c r="T3596" i="23"/>
  <c r="T3597" i="23"/>
  <c r="T3598" i="23"/>
  <c r="T3599" i="23"/>
  <c r="T3600" i="23"/>
  <c r="T3601" i="23"/>
  <c r="T3602" i="23"/>
  <c r="T3603" i="23"/>
  <c r="T3604" i="23"/>
  <c r="T3605" i="23"/>
  <c r="T3606" i="23"/>
  <c r="T3607" i="23"/>
  <c r="T3608" i="23"/>
  <c r="T3609" i="23"/>
  <c r="T3610" i="23"/>
  <c r="T3611" i="23"/>
  <c r="T3612" i="23"/>
  <c r="T3613" i="23"/>
  <c r="T3614" i="23"/>
  <c r="T3615" i="23"/>
  <c r="T3616" i="23"/>
  <c r="T3617" i="23"/>
  <c r="T3618" i="23"/>
  <c r="T3619" i="23"/>
  <c r="T3620" i="23"/>
  <c r="T3621" i="23"/>
  <c r="T3622" i="23"/>
  <c r="T3623" i="23"/>
  <c r="T3624" i="23"/>
  <c r="T3625" i="23"/>
  <c r="T3626" i="23"/>
  <c r="T3627" i="23"/>
  <c r="T3628" i="23"/>
  <c r="T3629" i="23"/>
  <c r="T3630" i="23"/>
  <c r="T3631" i="23"/>
  <c r="T3632" i="23"/>
  <c r="T3633" i="23"/>
  <c r="T3634" i="23"/>
  <c r="T3635" i="23"/>
  <c r="T3636" i="23"/>
  <c r="T3637" i="23"/>
  <c r="T3638" i="23"/>
  <c r="T3639" i="23"/>
  <c r="T3640" i="23"/>
  <c r="T3641" i="23"/>
  <c r="T3642" i="23"/>
  <c r="T3643" i="23"/>
  <c r="T3644" i="23"/>
  <c r="T3645" i="23"/>
  <c r="T3646" i="23"/>
  <c r="T3647" i="23"/>
  <c r="T3648" i="23"/>
  <c r="T3649" i="23"/>
  <c r="T3650" i="23"/>
  <c r="T3651" i="23"/>
  <c r="T3652" i="23"/>
  <c r="T3653" i="23"/>
  <c r="T3654" i="23"/>
  <c r="T3655" i="23"/>
  <c r="T3656" i="23"/>
  <c r="T3657" i="23"/>
  <c r="T3658" i="23"/>
  <c r="T3659" i="23"/>
  <c r="T3660" i="23"/>
  <c r="T3661" i="23"/>
  <c r="T3662" i="23"/>
  <c r="T3663" i="23"/>
  <c r="T3664" i="23"/>
  <c r="T3665" i="23"/>
  <c r="T3666" i="23"/>
  <c r="T3667" i="23"/>
  <c r="T3668" i="23"/>
  <c r="T3669" i="23"/>
  <c r="T3670" i="23"/>
  <c r="T3671" i="23"/>
  <c r="T3672" i="23"/>
  <c r="T3673" i="23"/>
  <c r="T3674" i="23"/>
  <c r="T3675" i="23"/>
  <c r="T3676" i="23"/>
  <c r="T3677" i="23"/>
  <c r="T3678" i="23"/>
  <c r="T3679" i="23"/>
  <c r="T3680" i="23"/>
  <c r="T3681" i="23"/>
  <c r="T3682" i="23"/>
  <c r="T3683" i="23"/>
  <c r="T3684" i="23"/>
  <c r="T3685" i="23"/>
  <c r="T3686" i="23"/>
  <c r="T3687" i="23"/>
  <c r="T3688" i="23"/>
  <c r="T3689" i="23"/>
  <c r="T3690" i="23"/>
  <c r="T3691" i="23"/>
  <c r="T3692" i="23"/>
  <c r="T3693" i="23"/>
  <c r="T3694" i="23"/>
  <c r="T3695" i="23"/>
  <c r="T3696" i="23"/>
  <c r="T3697" i="23"/>
  <c r="T3698" i="23"/>
  <c r="T3699" i="23"/>
  <c r="T3700" i="23"/>
  <c r="T3701" i="23"/>
  <c r="T3702" i="23"/>
  <c r="T3703" i="23"/>
  <c r="T3704" i="23"/>
  <c r="T3705" i="23"/>
  <c r="T3706" i="23"/>
  <c r="T3707" i="23"/>
  <c r="T3708" i="23"/>
  <c r="T3709" i="23"/>
  <c r="T3710" i="23"/>
  <c r="T3711" i="23"/>
  <c r="T3712" i="23"/>
  <c r="T3713" i="23"/>
  <c r="T3714" i="23"/>
  <c r="T3715" i="23"/>
  <c r="T3716" i="23"/>
  <c r="T3717" i="23"/>
  <c r="T3718" i="23"/>
  <c r="T3719" i="23"/>
  <c r="T3720" i="23"/>
  <c r="T3721" i="23"/>
  <c r="T3722" i="23"/>
  <c r="T3723" i="23"/>
  <c r="T3724" i="23"/>
  <c r="T3725" i="23"/>
  <c r="T3726" i="23"/>
  <c r="T3727" i="23"/>
  <c r="T3728" i="23"/>
  <c r="T3729" i="23"/>
  <c r="T3730" i="23"/>
  <c r="T3731" i="23"/>
  <c r="T3732" i="23"/>
  <c r="T3733" i="23"/>
  <c r="T3734" i="23"/>
  <c r="T3735" i="23"/>
  <c r="T3736" i="23"/>
  <c r="T3737" i="23"/>
  <c r="T3738" i="23"/>
  <c r="T3739" i="23"/>
  <c r="T3740" i="23"/>
  <c r="T3741" i="23"/>
  <c r="T3742" i="23"/>
  <c r="T3743" i="23"/>
  <c r="T3744" i="23"/>
  <c r="T3745" i="23"/>
  <c r="T3746" i="23"/>
  <c r="T3747" i="23"/>
  <c r="T3748" i="23"/>
  <c r="T3749" i="23"/>
  <c r="T3750" i="23"/>
  <c r="T3751" i="23"/>
  <c r="T3752" i="23"/>
  <c r="T3753" i="23"/>
  <c r="T3754" i="23"/>
  <c r="T3755" i="23"/>
  <c r="T3756" i="23"/>
  <c r="T3757" i="23"/>
  <c r="T3758" i="23"/>
  <c r="T3759" i="23"/>
  <c r="T3760" i="23"/>
  <c r="T3761" i="23"/>
  <c r="T3762" i="23"/>
  <c r="T3763" i="23"/>
  <c r="T3764" i="23"/>
  <c r="T3765" i="23"/>
  <c r="T3766" i="23"/>
  <c r="T3767" i="23"/>
  <c r="T3768" i="23"/>
  <c r="T3769" i="23"/>
  <c r="T3770" i="23"/>
  <c r="T3771" i="23"/>
  <c r="T3772" i="23"/>
  <c r="T3773" i="23"/>
  <c r="T3774" i="23"/>
  <c r="T3775" i="23"/>
  <c r="T3776" i="23"/>
  <c r="T3777" i="23"/>
  <c r="T3778" i="23"/>
  <c r="T3779" i="23"/>
  <c r="T3780" i="23"/>
  <c r="T3781" i="23"/>
  <c r="T3782" i="23"/>
  <c r="T3783" i="23"/>
  <c r="T3784" i="23"/>
  <c r="T3785" i="23"/>
  <c r="T3786" i="23"/>
  <c r="T3787" i="23"/>
  <c r="T3788" i="23"/>
  <c r="T3789" i="23"/>
  <c r="T3790" i="23"/>
  <c r="T3791" i="23"/>
  <c r="T3792" i="23"/>
  <c r="T3793" i="23"/>
  <c r="T3794" i="23"/>
  <c r="T3795" i="23"/>
  <c r="T3796" i="23"/>
  <c r="T3797" i="23"/>
  <c r="T3798" i="23"/>
  <c r="T3799" i="23"/>
  <c r="T3800" i="23"/>
  <c r="T3801" i="23"/>
  <c r="T3802" i="23"/>
  <c r="T3803" i="23"/>
  <c r="T3804" i="23"/>
  <c r="T3805" i="23"/>
  <c r="T3806" i="23"/>
  <c r="T3807" i="23"/>
  <c r="T3808" i="23"/>
  <c r="T3809" i="23"/>
  <c r="T3810" i="23"/>
  <c r="T3811" i="23"/>
  <c r="T3812" i="23"/>
  <c r="T3813" i="23"/>
  <c r="T3814" i="23"/>
  <c r="T3815" i="23"/>
  <c r="T3816" i="23"/>
  <c r="T3817" i="23"/>
  <c r="T3818" i="23"/>
  <c r="T3819" i="23"/>
  <c r="T3820" i="23"/>
  <c r="T3821" i="23"/>
  <c r="T3822" i="23"/>
  <c r="T3823" i="23"/>
  <c r="T3824" i="23"/>
  <c r="T3825" i="23"/>
  <c r="T3826" i="23"/>
  <c r="T3827" i="23"/>
  <c r="T3828" i="23"/>
  <c r="T3829" i="23"/>
  <c r="T3830" i="23"/>
  <c r="T3831" i="23"/>
  <c r="T3832" i="23"/>
  <c r="T3833" i="23"/>
  <c r="T3834" i="23"/>
  <c r="T3835" i="23"/>
  <c r="T3836" i="23"/>
  <c r="T3837" i="23"/>
  <c r="T3838" i="23"/>
  <c r="T3839" i="23"/>
  <c r="T3840" i="23"/>
  <c r="T3841" i="23"/>
  <c r="T3842" i="23"/>
  <c r="T3843" i="23"/>
  <c r="T3844" i="23"/>
  <c r="T3845" i="23"/>
  <c r="T3846" i="23"/>
  <c r="T3847" i="23"/>
  <c r="T3848" i="23"/>
  <c r="T3849" i="23"/>
  <c r="T3850" i="23"/>
  <c r="T3851" i="23"/>
  <c r="T3852" i="23"/>
  <c r="T3853" i="23"/>
  <c r="T3854" i="23"/>
  <c r="T3855" i="23"/>
  <c r="T3856" i="23"/>
  <c r="T3857" i="23"/>
  <c r="T3858" i="23"/>
  <c r="T3859" i="23"/>
  <c r="T3860" i="23"/>
  <c r="T3861" i="23"/>
  <c r="T3862" i="23"/>
  <c r="T3863" i="23"/>
  <c r="T3864" i="23"/>
  <c r="T3865" i="23"/>
  <c r="T3866" i="23"/>
  <c r="T3867" i="23"/>
  <c r="T3868" i="23"/>
  <c r="T3869" i="23"/>
  <c r="T3870" i="23"/>
  <c r="T3871" i="23"/>
  <c r="T3872" i="23"/>
  <c r="T3873" i="23"/>
  <c r="T3874" i="23"/>
  <c r="T3875" i="23"/>
  <c r="T3876" i="23"/>
  <c r="T3877" i="23"/>
  <c r="T3878" i="23"/>
  <c r="T3879" i="23"/>
  <c r="T3880" i="23"/>
  <c r="T3881" i="23"/>
  <c r="T3882" i="23"/>
  <c r="T3883" i="23"/>
  <c r="T3884" i="23"/>
  <c r="T3885" i="23"/>
  <c r="T3886" i="23"/>
  <c r="T3887" i="23"/>
  <c r="T3888" i="23"/>
  <c r="T3889" i="23"/>
  <c r="T3890" i="23"/>
  <c r="T3891" i="23"/>
  <c r="T3892" i="23"/>
  <c r="T3893" i="23"/>
  <c r="T3894" i="23"/>
  <c r="T3895" i="23"/>
  <c r="T3896" i="23"/>
  <c r="T3897" i="23"/>
  <c r="T3898" i="23"/>
  <c r="T3899" i="23"/>
  <c r="T3900" i="23"/>
  <c r="T3901" i="23"/>
  <c r="T3902" i="23"/>
  <c r="T3903" i="23"/>
  <c r="T3904" i="23"/>
  <c r="T3905" i="23"/>
  <c r="T3906" i="23"/>
  <c r="T3907" i="23"/>
  <c r="T3908" i="23"/>
  <c r="T3909" i="23"/>
  <c r="T3910" i="23"/>
  <c r="T3911" i="23"/>
  <c r="T3912" i="23"/>
  <c r="T3913" i="23"/>
  <c r="T3914" i="23"/>
  <c r="T3915" i="23"/>
  <c r="T3916" i="23"/>
  <c r="T3917" i="23"/>
  <c r="T3918" i="23"/>
  <c r="T3919" i="23"/>
  <c r="T3920" i="23"/>
  <c r="T3921" i="23"/>
  <c r="T3922" i="23"/>
  <c r="T3923" i="23"/>
  <c r="T3924" i="23"/>
  <c r="T3925" i="23"/>
  <c r="T3926" i="23"/>
  <c r="T3927" i="23"/>
  <c r="T3928" i="23"/>
  <c r="T3929" i="23"/>
  <c r="T3930" i="23"/>
  <c r="T3931" i="23"/>
  <c r="T3932" i="23"/>
  <c r="T3933" i="23"/>
  <c r="T3934" i="23"/>
  <c r="T3935" i="23"/>
  <c r="T3936" i="23"/>
  <c r="T3937" i="23"/>
  <c r="T3938" i="23"/>
  <c r="T3939" i="23"/>
  <c r="T3940" i="23"/>
  <c r="T3941" i="23"/>
  <c r="T3942" i="23"/>
  <c r="T3943" i="23"/>
  <c r="T3944" i="23"/>
  <c r="T3945" i="23"/>
  <c r="T3946" i="23"/>
  <c r="T3947" i="23"/>
  <c r="T3948" i="23"/>
  <c r="T3949" i="23"/>
  <c r="T3950" i="23"/>
  <c r="T3951" i="23"/>
  <c r="T3952" i="23"/>
  <c r="T3953" i="23"/>
  <c r="T3954" i="23"/>
  <c r="T3955" i="23"/>
  <c r="T3956" i="23"/>
  <c r="T3957" i="23"/>
  <c r="T3958" i="23"/>
  <c r="T3959" i="23"/>
  <c r="T3960" i="23"/>
  <c r="T3961" i="23"/>
  <c r="T3962" i="23"/>
  <c r="T3963" i="23"/>
  <c r="T3964" i="23"/>
  <c r="T3965" i="23"/>
  <c r="T3966" i="23"/>
  <c r="T3967" i="23"/>
  <c r="T3968" i="23"/>
  <c r="T3969" i="23"/>
  <c r="T3970" i="23"/>
  <c r="T3971" i="23"/>
  <c r="T3972" i="23"/>
  <c r="T3973" i="23"/>
  <c r="T3974" i="23"/>
  <c r="T3975" i="23"/>
  <c r="T3976" i="23"/>
  <c r="T3977" i="23"/>
  <c r="T3978" i="23"/>
  <c r="T3979" i="23"/>
  <c r="T3980" i="23"/>
  <c r="T3981" i="23"/>
  <c r="T3982" i="23"/>
  <c r="T3983" i="23"/>
  <c r="T3984" i="23"/>
  <c r="T3985" i="23"/>
  <c r="T3986" i="23"/>
  <c r="T3987" i="23"/>
  <c r="T3988" i="23"/>
  <c r="T3989" i="23"/>
  <c r="T3990" i="23"/>
  <c r="T3991" i="23"/>
  <c r="T3992" i="23"/>
  <c r="T3993" i="23"/>
  <c r="T3994" i="23"/>
  <c r="T3995" i="23"/>
  <c r="T3996" i="23"/>
  <c r="T3997" i="23"/>
  <c r="T3998" i="23"/>
  <c r="T3999" i="23"/>
  <c r="T4000" i="23"/>
  <c r="T4001" i="23"/>
  <c r="T4002" i="23"/>
  <c r="T4003" i="23"/>
  <c r="T4004" i="23"/>
  <c r="T4005" i="23"/>
  <c r="T4006" i="23"/>
  <c r="T4007" i="23"/>
  <c r="T4008" i="23"/>
  <c r="T4009" i="23"/>
  <c r="T4010" i="23"/>
  <c r="T4011" i="23"/>
  <c r="T4012" i="23"/>
  <c r="T4013" i="23"/>
  <c r="T4014" i="23"/>
  <c r="T4015" i="23"/>
  <c r="T4016" i="23"/>
  <c r="T4017" i="23"/>
  <c r="T4018" i="23"/>
  <c r="T4019" i="23"/>
  <c r="T4020" i="23"/>
  <c r="T4021" i="23"/>
  <c r="T4022" i="23"/>
  <c r="T4023" i="23"/>
  <c r="T4024" i="23"/>
  <c r="T4025" i="23"/>
  <c r="T4026" i="23"/>
  <c r="T4027" i="23"/>
  <c r="T4028" i="23"/>
  <c r="T4029" i="23"/>
  <c r="T4030" i="23"/>
  <c r="T4031" i="23"/>
  <c r="T4032" i="23"/>
  <c r="T4033" i="23"/>
  <c r="T4034" i="23"/>
  <c r="T4035" i="23"/>
  <c r="T4036" i="23"/>
  <c r="T4037" i="23"/>
  <c r="T4038" i="23"/>
  <c r="T4039" i="23"/>
  <c r="T4040" i="23"/>
  <c r="T4041" i="23"/>
  <c r="T4042" i="23"/>
  <c r="T4043" i="23"/>
  <c r="T4044" i="23"/>
  <c r="T4045" i="23"/>
  <c r="T4046" i="23"/>
  <c r="T4047" i="23"/>
  <c r="T4048" i="23"/>
  <c r="T4049" i="23"/>
  <c r="T4050" i="23"/>
  <c r="T4051" i="23"/>
  <c r="T4052" i="23"/>
  <c r="T4053" i="23"/>
  <c r="T4054" i="23"/>
  <c r="T4055" i="23"/>
  <c r="T4056" i="23"/>
  <c r="T4057" i="23"/>
  <c r="T4058" i="23"/>
  <c r="T4059" i="23"/>
  <c r="T4060" i="23"/>
  <c r="T4061" i="23"/>
  <c r="T4062" i="23"/>
  <c r="T4063" i="23"/>
  <c r="T4064" i="23"/>
  <c r="T4065" i="23"/>
  <c r="T4066" i="23"/>
  <c r="T4067" i="23"/>
  <c r="T4068" i="23"/>
  <c r="T4069" i="23"/>
  <c r="T4070" i="23"/>
  <c r="T4071" i="23"/>
  <c r="T4072" i="23"/>
  <c r="T4073" i="23"/>
  <c r="T4074" i="23"/>
  <c r="T4075" i="23"/>
  <c r="T4076" i="23"/>
  <c r="T4077" i="23"/>
  <c r="T4078" i="23"/>
  <c r="T4079" i="23"/>
  <c r="T4080" i="23"/>
  <c r="T4081" i="23"/>
  <c r="T4082" i="23"/>
  <c r="T4083" i="23"/>
  <c r="T4084" i="23"/>
  <c r="T4085" i="23"/>
  <c r="T4086" i="23"/>
  <c r="T4087" i="23"/>
  <c r="T4088" i="23"/>
  <c r="T4089" i="23"/>
  <c r="T4090" i="23"/>
  <c r="T4091" i="23"/>
  <c r="T4092" i="23"/>
  <c r="T4093" i="23"/>
  <c r="T4094" i="23"/>
  <c r="T4095" i="23"/>
  <c r="T4096" i="23"/>
  <c r="T4097" i="23"/>
  <c r="T4098" i="23"/>
  <c r="T4099" i="23"/>
  <c r="T4100" i="23"/>
  <c r="T4101" i="23"/>
  <c r="T4102" i="23"/>
  <c r="T4103" i="23"/>
  <c r="T4104" i="23"/>
  <c r="T4105" i="23"/>
  <c r="T4106" i="23"/>
  <c r="T4107" i="23"/>
  <c r="T4108" i="23"/>
  <c r="T4109" i="23"/>
  <c r="T4110" i="23"/>
  <c r="T4111" i="23"/>
  <c r="T4112" i="23"/>
  <c r="T4113" i="23"/>
  <c r="T4114" i="23"/>
  <c r="T4115" i="23"/>
  <c r="T4116" i="23"/>
  <c r="T4117" i="23"/>
  <c r="T4118" i="23"/>
  <c r="T4119" i="23"/>
  <c r="T4120" i="23"/>
  <c r="T4121" i="23"/>
  <c r="T4122" i="23"/>
  <c r="T4123" i="23"/>
  <c r="T4124" i="23"/>
  <c r="T4125" i="23"/>
  <c r="T4126" i="23"/>
  <c r="T4127" i="23"/>
  <c r="T4128" i="23"/>
  <c r="T4129" i="23"/>
  <c r="T4130" i="23"/>
  <c r="T4131" i="23"/>
  <c r="T4132" i="23"/>
  <c r="T4133" i="23"/>
  <c r="T4134" i="23"/>
  <c r="T4135" i="23"/>
  <c r="T4136" i="23"/>
  <c r="T4137" i="23"/>
  <c r="T4138" i="23"/>
  <c r="T4139" i="23"/>
  <c r="T4140" i="23"/>
  <c r="T4141" i="23"/>
  <c r="T4142" i="23"/>
  <c r="T4143" i="23"/>
  <c r="T4144" i="23"/>
  <c r="T4145" i="23"/>
  <c r="T4146" i="23"/>
  <c r="T4147" i="23"/>
  <c r="T4148" i="23"/>
  <c r="T4149" i="23"/>
  <c r="T4150" i="23"/>
  <c r="T4151" i="23"/>
  <c r="T4152" i="23"/>
  <c r="T4153" i="23"/>
  <c r="T4154" i="23"/>
  <c r="T4155" i="23"/>
  <c r="T4156" i="23"/>
  <c r="T4157" i="23"/>
  <c r="T4158" i="23"/>
  <c r="T4159" i="23"/>
  <c r="T4160" i="23"/>
  <c r="T4161" i="23"/>
  <c r="T4162" i="23"/>
  <c r="T4163" i="23"/>
  <c r="T4164" i="23"/>
  <c r="T4165" i="23"/>
  <c r="T4166" i="23"/>
  <c r="T4167" i="23"/>
  <c r="T4168" i="23"/>
  <c r="T4169" i="23"/>
  <c r="T4170" i="23"/>
  <c r="T4171" i="23"/>
  <c r="T4172" i="23"/>
  <c r="T4173" i="23"/>
  <c r="T4174" i="23"/>
  <c r="T4175" i="23"/>
  <c r="T4176" i="23"/>
  <c r="T4177" i="23"/>
  <c r="T4178" i="23"/>
  <c r="T4179" i="23"/>
  <c r="T4180" i="23"/>
  <c r="T4181" i="23"/>
  <c r="T4182" i="23"/>
  <c r="T4183" i="23"/>
  <c r="T4184" i="23"/>
  <c r="T4185" i="23"/>
  <c r="T4186" i="23"/>
  <c r="T4187" i="23"/>
  <c r="T4188" i="23"/>
  <c r="T4189" i="23"/>
  <c r="T4190" i="23"/>
  <c r="T4191" i="23"/>
  <c r="T4192" i="23"/>
  <c r="T4193" i="23"/>
  <c r="T4194" i="23"/>
  <c r="T4195" i="23"/>
  <c r="T4196" i="23"/>
  <c r="T4197" i="23"/>
  <c r="T4198" i="23"/>
  <c r="T4199" i="23"/>
  <c r="T4200" i="23"/>
  <c r="T4201" i="23"/>
  <c r="T4202" i="23"/>
  <c r="T4203" i="23"/>
  <c r="T4204" i="23"/>
  <c r="T4205" i="23"/>
  <c r="T4206" i="23"/>
  <c r="T4207" i="23"/>
  <c r="T4208" i="23"/>
  <c r="T4209" i="23"/>
  <c r="T4210" i="23"/>
  <c r="T4211" i="23"/>
  <c r="T4212" i="23"/>
  <c r="T4213" i="23"/>
  <c r="T4214" i="23"/>
  <c r="T4215" i="23"/>
  <c r="T4216" i="23"/>
  <c r="T4217" i="23"/>
  <c r="T4218" i="23"/>
  <c r="T4219" i="23"/>
  <c r="T4220" i="23"/>
  <c r="T4221" i="23"/>
  <c r="T4222" i="23"/>
  <c r="T4223" i="23"/>
  <c r="T4224" i="23"/>
  <c r="T4225" i="23"/>
  <c r="T4226" i="23"/>
  <c r="T4227" i="23"/>
  <c r="T4228" i="23"/>
  <c r="T4229" i="23"/>
  <c r="T4230" i="23"/>
  <c r="T4231" i="23"/>
  <c r="T4232" i="23"/>
  <c r="T4233" i="23"/>
  <c r="T4234" i="23"/>
  <c r="T4235" i="23"/>
  <c r="T4236" i="23"/>
  <c r="T4237" i="23"/>
  <c r="T4238" i="23"/>
  <c r="T4239" i="23"/>
  <c r="T4240" i="23"/>
  <c r="T4241" i="23"/>
  <c r="T4242" i="23"/>
  <c r="T4243" i="23"/>
  <c r="T4244" i="23"/>
  <c r="T4245" i="23"/>
  <c r="T4246" i="23"/>
  <c r="T4247" i="23"/>
  <c r="T4248" i="23"/>
  <c r="T4249" i="23"/>
  <c r="T4250" i="23"/>
  <c r="T4251" i="23"/>
  <c r="T4252" i="23"/>
  <c r="T4253" i="23"/>
  <c r="T4254" i="23"/>
  <c r="T4255" i="23"/>
  <c r="T4256" i="23"/>
  <c r="T4257" i="23"/>
  <c r="T4258" i="23"/>
  <c r="T4259" i="23"/>
  <c r="T4260" i="23"/>
  <c r="T4261" i="23"/>
  <c r="T4262" i="23"/>
  <c r="T4263" i="23"/>
  <c r="T4264" i="23"/>
  <c r="T4265" i="23"/>
  <c r="T4266" i="23"/>
  <c r="T4267" i="23"/>
  <c r="T4268" i="23"/>
  <c r="T4269" i="23"/>
  <c r="T4270" i="23"/>
  <c r="T4271" i="23"/>
  <c r="T4272" i="23"/>
  <c r="T4273" i="23"/>
  <c r="T4274" i="23"/>
  <c r="T4275" i="23"/>
  <c r="T4276" i="23"/>
  <c r="T4277" i="23"/>
  <c r="T4278" i="23"/>
  <c r="T4279" i="23"/>
  <c r="T4280" i="23"/>
  <c r="T4281" i="23"/>
  <c r="T4282" i="23"/>
  <c r="T4283" i="23"/>
  <c r="T4284" i="23"/>
  <c r="T4285" i="23"/>
  <c r="T4286" i="23"/>
  <c r="T4287" i="23"/>
  <c r="T4288" i="23"/>
  <c r="T4289" i="23"/>
  <c r="T4290" i="23"/>
  <c r="T4291" i="23"/>
  <c r="T4292" i="23"/>
  <c r="T4293" i="23"/>
  <c r="T4294" i="23"/>
  <c r="T4295" i="23"/>
  <c r="T4296" i="23"/>
  <c r="T4297" i="23"/>
  <c r="T4298" i="23"/>
  <c r="T4299" i="23"/>
  <c r="T4300" i="23"/>
  <c r="T4301" i="23"/>
  <c r="T4302" i="23"/>
  <c r="T4303" i="23"/>
  <c r="T4304" i="23"/>
  <c r="T4305" i="23"/>
  <c r="T4306" i="23"/>
  <c r="T4307" i="23"/>
  <c r="T4308" i="23"/>
  <c r="T4309" i="23"/>
  <c r="T4310" i="23"/>
  <c r="T4311" i="23"/>
  <c r="T4312" i="23"/>
  <c r="T4313" i="23"/>
  <c r="T4314" i="23"/>
  <c r="T4315" i="23"/>
  <c r="T4316" i="23"/>
  <c r="T4317" i="23"/>
  <c r="T4318" i="23"/>
  <c r="T4319" i="23"/>
  <c r="T4320" i="23"/>
  <c r="T4321" i="23"/>
  <c r="T4322" i="23"/>
  <c r="T4323" i="23"/>
  <c r="T4324" i="23"/>
  <c r="T4325" i="23"/>
  <c r="T4326" i="23"/>
  <c r="T4327" i="23"/>
  <c r="T4328" i="23"/>
  <c r="T4329" i="23"/>
  <c r="T4330" i="23"/>
  <c r="T4331" i="23"/>
  <c r="T4332" i="23"/>
  <c r="T4333" i="23"/>
  <c r="T4334" i="23"/>
  <c r="T4335" i="23"/>
  <c r="T4336" i="23"/>
  <c r="T4337" i="23"/>
  <c r="T4338" i="23"/>
  <c r="T4339" i="23"/>
  <c r="T4340" i="23"/>
  <c r="T4341" i="23"/>
  <c r="T4342" i="23"/>
  <c r="T4343" i="23"/>
  <c r="T4344" i="23"/>
  <c r="T4345" i="23"/>
  <c r="T4346" i="23"/>
  <c r="T4347" i="23"/>
  <c r="T4348" i="23"/>
  <c r="T4349" i="23"/>
  <c r="T4350" i="23"/>
  <c r="T4351" i="23"/>
  <c r="T4352" i="23"/>
  <c r="T4353" i="23"/>
  <c r="T4354" i="23"/>
  <c r="T4355" i="23"/>
  <c r="T4356" i="23"/>
  <c r="T4357" i="23"/>
  <c r="T4358" i="23"/>
  <c r="T4359" i="23"/>
  <c r="T4360" i="23"/>
  <c r="T4361" i="23"/>
  <c r="T4362" i="23"/>
  <c r="T4363" i="23"/>
  <c r="T4364" i="23"/>
  <c r="T4365" i="23"/>
  <c r="T4366" i="23"/>
  <c r="T4367" i="23"/>
  <c r="T4368" i="23"/>
  <c r="T4369" i="23"/>
  <c r="T4370" i="23"/>
  <c r="T4371" i="23"/>
  <c r="T4372" i="23"/>
  <c r="T4373" i="23"/>
  <c r="T4374" i="23"/>
  <c r="T4375" i="23"/>
  <c r="T4376" i="23"/>
  <c r="T4377" i="23"/>
  <c r="T4378" i="23"/>
  <c r="T4379" i="23"/>
  <c r="T4380" i="23"/>
  <c r="T4381" i="23"/>
  <c r="T4382" i="23"/>
  <c r="T4383" i="23"/>
  <c r="T4384" i="23"/>
  <c r="T4385" i="23"/>
  <c r="T4386" i="23"/>
  <c r="T4387" i="23"/>
  <c r="T4388" i="23"/>
  <c r="T4389" i="23"/>
  <c r="T4390" i="23"/>
  <c r="T4391" i="23"/>
  <c r="T4392" i="23"/>
  <c r="T4393" i="23"/>
  <c r="T4394" i="23"/>
  <c r="T4395" i="23"/>
  <c r="T4396" i="23"/>
  <c r="T4397" i="23"/>
  <c r="T4398" i="23"/>
  <c r="T4399" i="23"/>
  <c r="T4400" i="23"/>
  <c r="T4401" i="23"/>
  <c r="T4402" i="23"/>
  <c r="T4403" i="23"/>
  <c r="T4404" i="23"/>
  <c r="T4405" i="23"/>
  <c r="T4406" i="23"/>
  <c r="T4407" i="23"/>
  <c r="T4408" i="23"/>
  <c r="T4409" i="23"/>
  <c r="T4410" i="23"/>
  <c r="T4411" i="23"/>
  <c r="T4412" i="23"/>
  <c r="T4413" i="23"/>
  <c r="T4414" i="23"/>
  <c r="T4415" i="23"/>
  <c r="T4416" i="23"/>
  <c r="T4417" i="23"/>
  <c r="T4418" i="23"/>
  <c r="T4419" i="23"/>
  <c r="T4420" i="23"/>
  <c r="T4421" i="23"/>
  <c r="T4422" i="23"/>
  <c r="T4423" i="23"/>
  <c r="T4424" i="23"/>
  <c r="T4425" i="23"/>
  <c r="T4426" i="23"/>
  <c r="T4427" i="23"/>
  <c r="T4428" i="23"/>
  <c r="T4429" i="23"/>
  <c r="T4430" i="23"/>
  <c r="T4431" i="23"/>
  <c r="T4432" i="23"/>
  <c r="T4433" i="23"/>
  <c r="T4434" i="23"/>
  <c r="T4435" i="23"/>
  <c r="T4436" i="23"/>
  <c r="T4437" i="23"/>
  <c r="T4438" i="23"/>
  <c r="T4439" i="23"/>
  <c r="T4440" i="23"/>
  <c r="T4441" i="23"/>
  <c r="T4442" i="23"/>
  <c r="T4443" i="23"/>
  <c r="T4444" i="23"/>
  <c r="T4445" i="23"/>
  <c r="T4446" i="23"/>
  <c r="T4447" i="23"/>
  <c r="T4448" i="23"/>
  <c r="T4449" i="23"/>
  <c r="T4450" i="23"/>
  <c r="T4451" i="23"/>
  <c r="T4452" i="23"/>
  <c r="T4453" i="23"/>
  <c r="T4454" i="23"/>
  <c r="T4455" i="23"/>
  <c r="T4456" i="23"/>
  <c r="T4457" i="23"/>
  <c r="T4458" i="23"/>
  <c r="T4459" i="23"/>
  <c r="T4460" i="23"/>
  <c r="T4461" i="23"/>
  <c r="T4462" i="23"/>
  <c r="T4463" i="23"/>
  <c r="T4464" i="23"/>
  <c r="T4465" i="23"/>
  <c r="T4466" i="23"/>
  <c r="T4467" i="23"/>
  <c r="T4468" i="23"/>
  <c r="T4469" i="23"/>
  <c r="T4470" i="23"/>
  <c r="T4471" i="23"/>
  <c r="T4472" i="23"/>
  <c r="T4473" i="23"/>
  <c r="T4474" i="23"/>
  <c r="T4475" i="23"/>
  <c r="T4476" i="23"/>
  <c r="T4477" i="23"/>
  <c r="T4478" i="23"/>
  <c r="T4479" i="23"/>
  <c r="T4480" i="23"/>
  <c r="T4481" i="23"/>
  <c r="T4482" i="23"/>
  <c r="T4483" i="23"/>
  <c r="T4484" i="23"/>
  <c r="T4485" i="23"/>
  <c r="T4486" i="23"/>
  <c r="T4487" i="23"/>
  <c r="T4488" i="23"/>
  <c r="T4489" i="23"/>
  <c r="T4490" i="23"/>
  <c r="T4491" i="23"/>
  <c r="T4492" i="23"/>
  <c r="T4493" i="23"/>
  <c r="T4494" i="23"/>
  <c r="T4495" i="23"/>
  <c r="T4496" i="23"/>
  <c r="T4497" i="23"/>
  <c r="T4498" i="23"/>
  <c r="T4499" i="23"/>
  <c r="T4500" i="23"/>
  <c r="T4501" i="23"/>
  <c r="T4502" i="23"/>
  <c r="T4503" i="23"/>
  <c r="T4504" i="23"/>
  <c r="T4505" i="23"/>
  <c r="T4506" i="23"/>
  <c r="T4507" i="23"/>
  <c r="T4508" i="23"/>
  <c r="T4509" i="23"/>
  <c r="T4510" i="23"/>
  <c r="T4511" i="23"/>
  <c r="T4512" i="23"/>
  <c r="T4513" i="23"/>
  <c r="T4514" i="23"/>
  <c r="T4515" i="23"/>
  <c r="T4516" i="23"/>
  <c r="T4517" i="23"/>
  <c r="T4518" i="23"/>
  <c r="T4519" i="23"/>
  <c r="T4520" i="23"/>
  <c r="T4521" i="23"/>
  <c r="T4522" i="23"/>
  <c r="T4523" i="23"/>
  <c r="T4524" i="23"/>
  <c r="T4525" i="23"/>
  <c r="T4526" i="23"/>
  <c r="T4527" i="23"/>
  <c r="T4528" i="23"/>
  <c r="T4529" i="23"/>
  <c r="T4530" i="23"/>
  <c r="T4531" i="23"/>
  <c r="T4532" i="23"/>
  <c r="T4533" i="23"/>
  <c r="T4534" i="23"/>
  <c r="T4535" i="23"/>
  <c r="T4536" i="23"/>
  <c r="T4537" i="23"/>
  <c r="T4538" i="23"/>
  <c r="T4539" i="23"/>
  <c r="T4540" i="23"/>
  <c r="T4541" i="23"/>
  <c r="T4542" i="23"/>
  <c r="T4543" i="23"/>
  <c r="T4544" i="23"/>
  <c r="T4545" i="23"/>
  <c r="T4546" i="23"/>
  <c r="T4547" i="23"/>
  <c r="T4548" i="23"/>
  <c r="T4549" i="23"/>
  <c r="T4550" i="23"/>
  <c r="T4551" i="23"/>
  <c r="T4552" i="23"/>
  <c r="T4553" i="23"/>
  <c r="T4554" i="23"/>
  <c r="T4555" i="23"/>
  <c r="T4556" i="23"/>
  <c r="T4557" i="23"/>
  <c r="T4558" i="23"/>
  <c r="T4559" i="23"/>
  <c r="T4560" i="23"/>
  <c r="T4561" i="23"/>
  <c r="T4562" i="23"/>
  <c r="T4563" i="23"/>
  <c r="T4564" i="23"/>
  <c r="T4565" i="23"/>
  <c r="T4566" i="23"/>
  <c r="T4567" i="23"/>
  <c r="T4568" i="23"/>
  <c r="T4569" i="23"/>
  <c r="T4570" i="23"/>
  <c r="T4571" i="23"/>
  <c r="T4572" i="23"/>
  <c r="T4573" i="23"/>
  <c r="T4574" i="23"/>
  <c r="T4575" i="23"/>
  <c r="T4576" i="23"/>
  <c r="T4577" i="23"/>
  <c r="T4578" i="23"/>
  <c r="T4579" i="23"/>
  <c r="T4580" i="23"/>
  <c r="T4581" i="23"/>
  <c r="T4582" i="23"/>
  <c r="T4583" i="23"/>
  <c r="T4584" i="23"/>
  <c r="T4585" i="23"/>
  <c r="T4586" i="23"/>
  <c r="T4587" i="23"/>
  <c r="T4588" i="23"/>
  <c r="T4589" i="23"/>
  <c r="T4590" i="23"/>
  <c r="T4591" i="23"/>
  <c r="T4592" i="23"/>
  <c r="T4593" i="23"/>
  <c r="T4594" i="23"/>
  <c r="T4595" i="23"/>
  <c r="T4596" i="23"/>
  <c r="T4597" i="23"/>
  <c r="T4598" i="23"/>
  <c r="T4599" i="23"/>
  <c r="T4600" i="23"/>
  <c r="T4601" i="23"/>
  <c r="T4602" i="23"/>
  <c r="T4603" i="23"/>
  <c r="T4604" i="23"/>
  <c r="T4605" i="23"/>
  <c r="T4606" i="23"/>
  <c r="T4607" i="23"/>
  <c r="T4608" i="23"/>
  <c r="T4609" i="23"/>
  <c r="T4610" i="23"/>
  <c r="T4611" i="23"/>
  <c r="T4612" i="23"/>
  <c r="T4613" i="23"/>
  <c r="T4614" i="23"/>
  <c r="T4615" i="23"/>
  <c r="T4616" i="23"/>
  <c r="T4617" i="23"/>
  <c r="T4618" i="23"/>
  <c r="T4619" i="23"/>
  <c r="T4620" i="23"/>
  <c r="T4621" i="23"/>
  <c r="T4622" i="23"/>
  <c r="T4623" i="23"/>
  <c r="T4624" i="23"/>
  <c r="T4625" i="23"/>
  <c r="T4626" i="23"/>
  <c r="T4627" i="23"/>
  <c r="T4628" i="23"/>
  <c r="T4629" i="23"/>
  <c r="T4630" i="23"/>
  <c r="T4631" i="23"/>
  <c r="T4632" i="23"/>
  <c r="T4633" i="23"/>
  <c r="T4634" i="23"/>
  <c r="T4635" i="23"/>
  <c r="T4636" i="23"/>
  <c r="T4637" i="23"/>
  <c r="T4638" i="23"/>
  <c r="T4639" i="23"/>
  <c r="T4640" i="23"/>
  <c r="T4641" i="23"/>
  <c r="T4642" i="23"/>
  <c r="T4643" i="23"/>
  <c r="T4644" i="23"/>
  <c r="T4645" i="23"/>
  <c r="T4646" i="23"/>
  <c r="T4647" i="23"/>
  <c r="T4648" i="23"/>
  <c r="T4649" i="23"/>
  <c r="T4650" i="23"/>
  <c r="T4651" i="23"/>
  <c r="T4652" i="23"/>
  <c r="T4653" i="23"/>
  <c r="T4654" i="23"/>
  <c r="T4655" i="23"/>
  <c r="T4656" i="23"/>
  <c r="T4657" i="23"/>
  <c r="T4658" i="23"/>
  <c r="T4659" i="23"/>
  <c r="T4660" i="23"/>
  <c r="T4661" i="23"/>
  <c r="T4662" i="23"/>
  <c r="T4663" i="23"/>
  <c r="T4664" i="23"/>
  <c r="T4665" i="23"/>
  <c r="T4666" i="23"/>
  <c r="T4667" i="23"/>
  <c r="T4668" i="23"/>
  <c r="T4669" i="23"/>
  <c r="T4670" i="23"/>
  <c r="T4671" i="23"/>
  <c r="T4672" i="23"/>
  <c r="T4673" i="23"/>
  <c r="T4674" i="23"/>
  <c r="T4675" i="23"/>
  <c r="T4676" i="23"/>
  <c r="T4677" i="23"/>
  <c r="T4678" i="23"/>
  <c r="T4679" i="23"/>
  <c r="T4680" i="23"/>
  <c r="T4681" i="23"/>
  <c r="T4682" i="23"/>
  <c r="T4683" i="23"/>
  <c r="T4684" i="23"/>
  <c r="T4685" i="23"/>
  <c r="T4686" i="23"/>
  <c r="T4687" i="23"/>
  <c r="T4688" i="23"/>
  <c r="T4689" i="23"/>
  <c r="T4690" i="23"/>
  <c r="T4691" i="23"/>
  <c r="T4692" i="23"/>
  <c r="T4693" i="23"/>
  <c r="T4694" i="23"/>
  <c r="T4695" i="23"/>
  <c r="T4696" i="23"/>
  <c r="T4697" i="23"/>
  <c r="T4698" i="23"/>
  <c r="T4699" i="23"/>
  <c r="T4700" i="23"/>
  <c r="T4701" i="23"/>
  <c r="T4702" i="23"/>
  <c r="T4703" i="23"/>
  <c r="T4704" i="23"/>
  <c r="T4705" i="23"/>
  <c r="T4706" i="23"/>
  <c r="T4707" i="23"/>
  <c r="T4708" i="23"/>
  <c r="T4709" i="23"/>
  <c r="T4710" i="23"/>
  <c r="T4711" i="23"/>
  <c r="T4712" i="23"/>
  <c r="T4713" i="23"/>
  <c r="T4714" i="23"/>
  <c r="T4715" i="23"/>
  <c r="T4716" i="23"/>
  <c r="T4717" i="23"/>
  <c r="T4718" i="23"/>
  <c r="T4719" i="23"/>
  <c r="T4720" i="23"/>
  <c r="T4721" i="23"/>
  <c r="T4722" i="23"/>
  <c r="T4723" i="23"/>
  <c r="T4724" i="23"/>
  <c r="T4725" i="23"/>
  <c r="T4726" i="23"/>
  <c r="T4727" i="23"/>
  <c r="T4728" i="23"/>
  <c r="T4729" i="23"/>
  <c r="T4730" i="23"/>
  <c r="T4731" i="23"/>
  <c r="T4732" i="23"/>
  <c r="T4733" i="23"/>
  <c r="T4734" i="23"/>
  <c r="T4735" i="23"/>
  <c r="T4736" i="23"/>
  <c r="T4737" i="23"/>
  <c r="T4738" i="23"/>
  <c r="T4739" i="23"/>
  <c r="T4740" i="23"/>
  <c r="T4741" i="23"/>
  <c r="T4742" i="23"/>
  <c r="T4743" i="23"/>
  <c r="T4744" i="23"/>
  <c r="T4745" i="23"/>
  <c r="T4746" i="23"/>
  <c r="T4747" i="23"/>
  <c r="T4748" i="23"/>
  <c r="T4749" i="23"/>
  <c r="T4750" i="23"/>
  <c r="T4751" i="23"/>
  <c r="T4752" i="23"/>
  <c r="T4753" i="23"/>
  <c r="T4754" i="23"/>
  <c r="T4755" i="23"/>
  <c r="T4756" i="23"/>
  <c r="T4757" i="23"/>
  <c r="T4758" i="23"/>
  <c r="T4759" i="23"/>
  <c r="T4760" i="23"/>
  <c r="T4761" i="23"/>
  <c r="T4762" i="23"/>
  <c r="T4763" i="23"/>
  <c r="T4764" i="23"/>
  <c r="T4765" i="23"/>
  <c r="T4766" i="23"/>
  <c r="T4767" i="23"/>
  <c r="T4768" i="23"/>
  <c r="T4769" i="23"/>
  <c r="T4770" i="23"/>
  <c r="T4771" i="23"/>
  <c r="T4772" i="23"/>
  <c r="T4773" i="23"/>
  <c r="T4774" i="23"/>
  <c r="T4775" i="23"/>
  <c r="T4776" i="23"/>
  <c r="T4777" i="23"/>
  <c r="T4778" i="23"/>
  <c r="T4779" i="23"/>
  <c r="T4780" i="23"/>
  <c r="T4781" i="23"/>
  <c r="T4782" i="23"/>
  <c r="T4783" i="23"/>
  <c r="T4784" i="23"/>
  <c r="T4785" i="23"/>
  <c r="T4786" i="23"/>
  <c r="T4787" i="23"/>
  <c r="T4788" i="23"/>
  <c r="T4789" i="23"/>
  <c r="T4790" i="23"/>
  <c r="T4791" i="23"/>
  <c r="T4792" i="23"/>
  <c r="T4793" i="23"/>
  <c r="T4794" i="23"/>
  <c r="T4795" i="23"/>
  <c r="T4796" i="23"/>
  <c r="T4797" i="23"/>
  <c r="T4798" i="23"/>
  <c r="T4799" i="23"/>
  <c r="T4800" i="23"/>
  <c r="T4801" i="23"/>
  <c r="T4802" i="23"/>
  <c r="T4803" i="23"/>
  <c r="T4804" i="23"/>
  <c r="T4805" i="23"/>
  <c r="T4806" i="23"/>
  <c r="T4807" i="23"/>
  <c r="T4808" i="23"/>
  <c r="T4809" i="23"/>
  <c r="T4810" i="23"/>
  <c r="T4811" i="23"/>
  <c r="T4812" i="23"/>
  <c r="T4813" i="23"/>
  <c r="T4814" i="23"/>
  <c r="T4815" i="23"/>
  <c r="T4816" i="23"/>
  <c r="T4817" i="23"/>
  <c r="T4818" i="23"/>
  <c r="T4819" i="23"/>
  <c r="T4820" i="23"/>
  <c r="T4821" i="23"/>
  <c r="T4822" i="23"/>
  <c r="T4823" i="23"/>
  <c r="T4824" i="23"/>
  <c r="T4825" i="23"/>
  <c r="T4826" i="23"/>
  <c r="T4827" i="23"/>
  <c r="T4828" i="23"/>
  <c r="T4829" i="23"/>
  <c r="T4830" i="23"/>
  <c r="T4831" i="23"/>
  <c r="T4832" i="23"/>
  <c r="T4833" i="23"/>
  <c r="T4834" i="23"/>
  <c r="T4835" i="23"/>
  <c r="T4836" i="23"/>
  <c r="T4837" i="23"/>
  <c r="T4838" i="23"/>
  <c r="T4839" i="23"/>
  <c r="T4840" i="23"/>
  <c r="T4841" i="23"/>
  <c r="T4842" i="23"/>
  <c r="T4843" i="23"/>
  <c r="T4844" i="23"/>
  <c r="T4845" i="23"/>
  <c r="T4846" i="23"/>
  <c r="T4847" i="23"/>
  <c r="T4848" i="23"/>
  <c r="T4849" i="23"/>
  <c r="T4850" i="23"/>
  <c r="T4851" i="23"/>
  <c r="T4852" i="23"/>
  <c r="T4853" i="23"/>
  <c r="T4854" i="23"/>
  <c r="T4855" i="23"/>
  <c r="T4856" i="23"/>
  <c r="T4857" i="23"/>
  <c r="T4858" i="23"/>
  <c r="T4859" i="23"/>
  <c r="T4860" i="23"/>
  <c r="T4861" i="23"/>
  <c r="T4862" i="23"/>
  <c r="T4863" i="23"/>
  <c r="T4864" i="23"/>
  <c r="T4865" i="23"/>
  <c r="T4866" i="23"/>
  <c r="T4867" i="23"/>
  <c r="T4868" i="23"/>
  <c r="T4869" i="23"/>
  <c r="T4870" i="23"/>
  <c r="T4871" i="23"/>
  <c r="T4872" i="23"/>
  <c r="T4873" i="23"/>
  <c r="T4874" i="23"/>
  <c r="T4875" i="23"/>
  <c r="T4876" i="23"/>
  <c r="T4877" i="23"/>
  <c r="T4878" i="23"/>
  <c r="T4879" i="23"/>
  <c r="T4880" i="23"/>
  <c r="T4881" i="23"/>
  <c r="T4882" i="23"/>
  <c r="T4883" i="23"/>
  <c r="T4884" i="23"/>
  <c r="T4885" i="23"/>
  <c r="T4886" i="23"/>
  <c r="T4887" i="23"/>
  <c r="T4888" i="23"/>
  <c r="T4889" i="23"/>
  <c r="T4890" i="23"/>
  <c r="T4891" i="23"/>
  <c r="T4892" i="23"/>
  <c r="T4893" i="23"/>
  <c r="T4894" i="23"/>
  <c r="T4895" i="23"/>
  <c r="T4896" i="23"/>
  <c r="T4897" i="23"/>
  <c r="T4898" i="23"/>
  <c r="T4899" i="23"/>
  <c r="T4900" i="23"/>
  <c r="T4901" i="23"/>
  <c r="T4902" i="23"/>
  <c r="T4903" i="23"/>
  <c r="T4904" i="23"/>
  <c r="T4905" i="23"/>
  <c r="T4906" i="23"/>
  <c r="T4907" i="23"/>
  <c r="T4908" i="23"/>
  <c r="T4909" i="23"/>
  <c r="T4910" i="23"/>
  <c r="T4911" i="23"/>
  <c r="T4912" i="23"/>
  <c r="T4913" i="23"/>
  <c r="T4914" i="23"/>
  <c r="T4915" i="23"/>
  <c r="T4916" i="23"/>
  <c r="T4917" i="23"/>
  <c r="T4918" i="23"/>
  <c r="T4919" i="23"/>
  <c r="T4920" i="23"/>
  <c r="T4921" i="23"/>
  <c r="T4922" i="23"/>
  <c r="T4923" i="23"/>
  <c r="T4924" i="23"/>
  <c r="T4925" i="23"/>
  <c r="T4926" i="23"/>
  <c r="T4927" i="23"/>
  <c r="T4928" i="23"/>
  <c r="T4929" i="23"/>
  <c r="T4930" i="23"/>
  <c r="T4931" i="23"/>
  <c r="T4932" i="23"/>
  <c r="T4933" i="23"/>
  <c r="T4934" i="23"/>
  <c r="T4935" i="23"/>
  <c r="T4936" i="23"/>
  <c r="T4937" i="23"/>
  <c r="T4938" i="23"/>
  <c r="T4939" i="23"/>
  <c r="T4940" i="23"/>
  <c r="T4941" i="23"/>
  <c r="T4942" i="23"/>
  <c r="T4943" i="23"/>
  <c r="T4944" i="23"/>
  <c r="T4945" i="23"/>
  <c r="T4946" i="23"/>
  <c r="T4947" i="23"/>
  <c r="T4948" i="23"/>
  <c r="T4949" i="23"/>
  <c r="T4950" i="23"/>
  <c r="T4951" i="23"/>
  <c r="T4952" i="23"/>
  <c r="T4953" i="23"/>
  <c r="T4954" i="23"/>
  <c r="T4955" i="23"/>
  <c r="T4956" i="23"/>
  <c r="T4957" i="23"/>
  <c r="T4958" i="23"/>
  <c r="T4959" i="23"/>
  <c r="T4960" i="23"/>
  <c r="T4961" i="23"/>
  <c r="T4962" i="23"/>
  <c r="T4963" i="23"/>
  <c r="T4964" i="23"/>
  <c r="T4965" i="23"/>
  <c r="T4966" i="23"/>
  <c r="T4967" i="23"/>
  <c r="T4968" i="23"/>
  <c r="T4969" i="23"/>
  <c r="T4970" i="23"/>
  <c r="T4971" i="23"/>
  <c r="T4972" i="23"/>
  <c r="T4973" i="23"/>
  <c r="T4974" i="23"/>
  <c r="T4975" i="23"/>
  <c r="T4976" i="23"/>
  <c r="T4977" i="23"/>
  <c r="T4978" i="23"/>
  <c r="T4979" i="23"/>
  <c r="T4980" i="23"/>
  <c r="T4981" i="23"/>
  <c r="T4982" i="23"/>
  <c r="T4983" i="23"/>
  <c r="T4984" i="23"/>
  <c r="T4985" i="23"/>
  <c r="T4986" i="23"/>
  <c r="T4987" i="23"/>
  <c r="T4988" i="23"/>
  <c r="T4989" i="23"/>
  <c r="T4990" i="23"/>
  <c r="T4991" i="23"/>
  <c r="T4992" i="23"/>
  <c r="T4993" i="23"/>
  <c r="T4994" i="23"/>
  <c r="T4995" i="23"/>
  <c r="T4996" i="23"/>
  <c r="T4997" i="23"/>
  <c r="T4998" i="23"/>
  <c r="T4999" i="23"/>
  <c r="T5000" i="23"/>
  <c r="T5001" i="23"/>
  <c r="T5002" i="23"/>
  <c r="T5003" i="23"/>
  <c r="T5004" i="23"/>
  <c r="T5005" i="23"/>
  <c r="T5006" i="23"/>
  <c r="T5007" i="23"/>
  <c r="T5008" i="23"/>
  <c r="T5009" i="23"/>
  <c r="T5010" i="23"/>
  <c r="T5011" i="23"/>
  <c r="T5012" i="23"/>
  <c r="T5013" i="23"/>
  <c r="T5014" i="23"/>
  <c r="T5015" i="23"/>
  <c r="T5016" i="23"/>
  <c r="T5017" i="23"/>
  <c r="T5018" i="23"/>
  <c r="T5019" i="23"/>
  <c r="T5020" i="23"/>
  <c r="T5021" i="23"/>
  <c r="T5022" i="23"/>
  <c r="T5023" i="23"/>
  <c r="T5024" i="23"/>
  <c r="T5025" i="23"/>
  <c r="T5026" i="23"/>
  <c r="T5027" i="23"/>
  <c r="T5028" i="23"/>
  <c r="T5029" i="23"/>
  <c r="T5030" i="23"/>
  <c r="T5031" i="23"/>
  <c r="T5032" i="23"/>
  <c r="T5033" i="23"/>
  <c r="T5034" i="23"/>
  <c r="T5035" i="23"/>
  <c r="T5036" i="23"/>
  <c r="T5037" i="23"/>
  <c r="T5038" i="23"/>
  <c r="T5039" i="23"/>
  <c r="T5040" i="23"/>
  <c r="T5041" i="23"/>
  <c r="T5042" i="23"/>
  <c r="T5043" i="23"/>
  <c r="T5044" i="23"/>
  <c r="T5045" i="23"/>
  <c r="T5046" i="23"/>
  <c r="T5047" i="23"/>
  <c r="T5048" i="23"/>
  <c r="T5049" i="23"/>
  <c r="T5050" i="23"/>
  <c r="T5051" i="23"/>
  <c r="T5052" i="23"/>
  <c r="T5053" i="23"/>
  <c r="T5054" i="23"/>
  <c r="T5055" i="23"/>
  <c r="T5056" i="23"/>
  <c r="T5057" i="23"/>
  <c r="T5058" i="23"/>
  <c r="T5059" i="23"/>
  <c r="T5060" i="23"/>
  <c r="T5061" i="23"/>
  <c r="T5062" i="23"/>
  <c r="T5063" i="23"/>
  <c r="T5064" i="23"/>
  <c r="T5065" i="23"/>
  <c r="T5066" i="23"/>
  <c r="T5067" i="23"/>
  <c r="T5068" i="23"/>
  <c r="T5069" i="23"/>
  <c r="T5070" i="23"/>
  <c r="T5071" i="23"/>
  <c r="T5072" i="23"/>
  <c r="T5073" i="23"/>
  <c r="T5074" i="23"/>
  <c r="T5075" i="23"/>
  <c r="T5076" i="23"/>
  <c r="T5077" i="23"/>
  <c r="T5078" i="23"/>
  <c r="T5079" i="23"/>
  <c r="T5080" i="23"/>
  <c r="T5081" i="23"/>
  <c r="T5082" i="23"/>
  <c r="T5083" i="23"/>
  <c r="T5084" i="23"/>
  <c r="T5085" i="23"/>
  <c r="T5086" i="23"/>
  <c r="T5087" i="23"/>
  <c r="T5088" i="23"/>
  <c r="T5089" i="23"/>
  <c r="T5090" i="23"/>
  <c r="T5091" i="23"/>
  <c r="T5092" i="23"/>
  <c r="T5093" i="23"/>
  <c r="T5094" i="23"/>
  <c r="T5095" i="23"/>
  <c r="T5096" i="23"/>
  <c r="T5097" i="23"/>
  <c r="T5098" i="23"/>
  <c r="T5099" i="23"/>
  <c r="T5100" i="23"/>
  <c r="T5101" i="23"/>
  <c r="T5102" i="23"/>
  <c r="T5103" i="23"/>
  <c r="T5104" i="23"/>
  <c r="T5105" i="23"/>
  <c r="T5106" i="23"/>
  <c r="T5107" i="23"/>
  <c r="T5108" i="23"/>
  <c r="T5109" i="23"/>
  <c r="T5110" i="23"/>
  <c r="T5111" i="23"/>
  <c r="T5112" i="23"/>
  <c r="T5113" i="23"/>
  <c r="T5114" i="23"/>
  <c r="T5115" i="23"/>
  <c r="T5116" i="23"/>
  <c r="T5117" i="23"/>
  <c r="T5118" i="23"/>
  <c r="T5119" i="23"/>
  <c r="T5120" i="23"/>
  <c r="T5121" i="23"/>
  <c r="T5122" i="23"/>
  <c r="T5123" i="23"/>
  <c r="T5124" i="23"/>
  <c r="T5125" i="23"/>
  <c r="T5126" i="23"/>
  <c r="T5127" i="23"/>
  <c r="T5128" i="23"/>
  <c r="T5129" i="23"/>
  <c r="T5130" i="23"/>
  <c r="T5131" i="23"/>
  <c r="T5132" i="23"/>
  <c r="T5133" i="23"/>
  <c r="T5134" i="23"/>
  <c r="T5135" i="23"/>
  <c r="T5136" i="23"/>
  <c r="T5137" i="23"/>
  <c r="T5138" i="23"/>
  <c r="T5139" i="23"/>
  <c r="T5140" i="23"/>
  <c r="T5141" i="23"/>
  <c r="T5142" i="23"/>
  <c r="T5143" i="23"/>
  <c r="T5144" i="23"/>
  <c r="T5145" i="23"/>
  <c r="T5146" i="23"/>
  <c r="T5147" i="23"/>
  <c r="T5148" i="23"/>
  <c r="T5149" i="23"/>
  <c r="T5150" i="23"/>
  <c r="T5151" i="23"/>
  <c r="T5152" i="23"/>
  <c r="T5153" i="23"/>
  <c r="T5154" i="23"/>
  <c r="T5155" i="23"/>
  <c r="T5156" i="23"/>
  <c r="T5157" i="23"/>
  <c r="T5158" i="23"/>
  <c r="T5159" i="23"/>
  <c r="T5160" i="23"/>
  <c r="T5161" i="23"/>
  <c r="T5162" i="23"/>
  <c r="T5163" i="23"/>
  <c r="T5164" i="23"/>
  <c r="T5165" i="23"/>
  <c r="T5166" i="23"/>
  <c r="T5167" i="23"/>
  <c r="T5168" i="23"/>
  <c r="T5169" i="23"/>
  <c r="T5170" i="23"/>
  <c r="T5171" i="23"/>
  <c r="T5172" i="23"/>
  <c r="T5173" i="23"/>
  <c r="T5174" i="23"/>
  <c r="T5175" i="23"/>
  <c r="T5176" i="23"/>
  <c r="T5177" i="23"/>
  <c r="T5178" i="23"/>
  <c r="T5179" i="23"/>
  <c r="T5180" i="23"/>
  <c r="T5181" i="23"/>
  <c r="T5182" i="23"/>
  <c r="T5183" i="23"/>
  <c r="T5184" i="23"/>
  <c r="T5185" i="23"/>
  <c r="T5186" i="23"/>
  <c r="T5187" i="23"/>
  <c r="T5188" i="23"/>
  <c r="T5189" i="23"/>
  <c r="T5190" i="23"/>
  <c r="T5191" i="23"/>
  <c r="T5192" i="23"/>
  <c r="T5193" i="23"/>
  <c r="T5194" i="23"/>
  <c r="T5195" i="23"/>
  <c r="T5196" i="23"/>
  <c r="T5197" i="23"/>
  <c r="T5198" i="23"/>
  <c r="T5199" i="23"/>
  <c r="T5200" i="23"/>
  <c r="T5201" i="23"/>
  <c r="T5202" i="23"/>
  <c r="T5203" i="23"/>
  <c r="T5204" i="23"/>
  <c r="T5205" i="23"/>
  <c r="T5206" i="23"/>
  <c r="T5207" i="23"/>
  <c r="T5208" i="23"/>
  <c r="T5209" i="23"/>
  <c r="T5210" i="23"/>
  <c r="T5211" i="23"/>
  <c r="T5212" i="23"/>
  <c r="T5213" i="23"/>
  <c r="T5214" i="23"/>
  <c r="T5215" i="23"/>
  <c r="T5216" i="23"/>
  <c r="T5217" i="23"/>
  <c r="T5218" i="23"/>
  <c r="T5219" i="23"/>
  <c r="T5220" i="23"/>
  <c r="T5221" i="23"/>
  <c r="T5222" i="23"/>
  <c r="T5223" i="23"/>
  <c r="T5224" i="23"/>
  <c r="T5225" i="23"/>
  <c r="T5226" i="23"/>
  <c r="T5227" i="23"/>
  <c r="T5228" i="23"/>
  <c r="T5229" i="23"/>
  <c r="T5230" i="23"/>
  <c r="T5231" i="23"/>
  <c r="T5232" i="23"/>
  <c r="T5233" i="23"/>
  <c r="T5234" i="23"/>
  <c r="T5235" i="23"/>
  <c r="T5236" i="23"/>
  <c r="T5237" i="23"/>
  <c r="T5238" i="23"/>
  <c r="T5239" i="23"/>
  <c r="T5240" i="23"/>
  <c r="T5241" i="23"/>
  <c r="T5242" i="23"/>
  <c r="T5243" i="23"/>
  <c r="T5244" i="23"/>
  <c r="T5245" i="23"/>
  <c r="T5246" i="23"/>
  <c r="T5247" i="23"/>
  <c r="T5248" i="23"/>
  <c r="T5249" i="23"/>
  <c r="T5250" i="23"/>
  <c r="T5251" i="23"/>
  <c r="T5252" i="23"/>
  <c r="T5253" i="23"/>
  <c r="T5254" i="23"/>
  <c r="T5255" i="23"/>
  <c r="T5256" i="23"/>
  <c r="T5257" i="23"/>
  <c r="T5258" i="23"/>
  <c r="T5259" i="23"/>
  <c r="T5260" i="23"/>
  <c r="T5261" i="23"/>
  <c r="T5262" i="23"/>
  <c r="T5263" i="23"/>
  <c r="T5264" i="23"/>
  <c r="T5265" i="23"/>
  <c r="T5266" i="23"/>
  <c r="T5267" i="23"/>
  <c r="T5268" i="23"/>
  <c r="T5269" i="23"/>
  <c r="T5270" i="23"/>
  <c r="T5271" i="23"/>
  <c r="T5272" i="23"/>
  <c r="T5273" i="23"/>
  <c r="T5274" i="23"/>
  <c r="T5275" i="23"/>
  <c r="T5276" i="23"/>
  <c r="T5277" i="23"/>
  <c r="T5278" i="23"/>
  <c r="T5279" i="23"/>
  <c r="T5280" i="23"/>
  <c r="T5281" i="23"/>
  <c r="T5282" i="23"/>
  <c r="T5283" i="23"/>
  <c r="T5284" i="23"/>
  <c r="T5285" i="23"/>
  <c r="T5286" i="23"/>
  <c r="T5287" i="23"/>
  <c r="T5288" i="23"/>
  <c r="T5289" i="23"/>
  <c r="T5290" i="23"/>
  <c r="T5291" i="23"/>
  <c r="T5292" i="23"/>
  <c r="T5293" i="23"/>
  <c r="T5294" i="23"/>
  <c r="T5295" i="23"/>
  <c r="T5296" i="23"/>
  <c r="T5297" i="23"/>
  <c r="T5298" i="23"/>
  <c r="T5299" i="23"/>
  <c r="T5300" i="23"/>
  <c r="T5301" i="23"/>
  <c r="T5302" i="23"/>
  <c r="T5303" i="23"/>
  <c r="T5304" i="23"/>
  <c r="T5305" i="23"/>
  <c r="T5306" i="23"/>
  <c r="T5307" i="23"/>
  <c r="T5308" i="23"/>
  <c r="T5309" i="23"/>
  <c r="T5310" i="23"/>
  <c r="T5311" i="23"/>
  <c r="T5312" i="23"/>
  <c r="T5313" i="23"/>
  <c r="T5314" i="23"/>
  <c r="T5315" i="23"/>
  <c r="T5316" i="23"/>
  <c r="T5317" i="23"/>
  <c r="T5318" i="23"/>
  <c r="T5319" i="23"/>
  <c r="T5320" i="23"/>
  <c r="T5321" i="23"/>
  <c r="T5322" i="23"/>
  <c r="T5323" i="23"/>
  <c r="T5324" i="23"/>
  <c r="T5325" i="23"/>
  <c r="T5326" i="23"/>
  <c r="T5327" i="23"/>
  <c r="T5328" i="23"/>
  <c r="T5329" i="23"/>
  <c r="T5330" i="23"/>
  <c r="T5331" i="23"/>
  <c r="T5332" i="23"/>
  <c r="T5333" i="23"/>
  <c r="T5334" i="23"/>
  <c r="T5335" i="23"/>
  <c r="T5336" i="23"/>
  <c r="T5337" i="23"/>
  <c r="T5338" i="23"/>
  <c r="T5339" i="23"/>
  <c r="T5340" i="23"/>
  <c r="T5341" i="23"/>
  <c r="T5342" i="23"/>
  <c r="T5343" i="23"/>
  <c r="T5344" i="23"/>
  <c r="T5345" i="23"/>
  <c r="T5346" i="23"/>
  <c r="T5347" i="23"/>
  <c r="T5348" i="23"/>
  <c r="T5349" i="23"/>
  <c r="T5350" i="23"/>
  <c r="T5351" i="23"/>
  <c r="T5352" i="23"/>
  <c r="T5353" i="23"/>
  <c r="T5354" i="23"/>
  <c r="T5355" i="23"/>
  <c r="T5356" i="23"/>
  <c r="T5357" i="23"/>
  <c r="T5358" i="23"/>
  <c r="T5359" i="23"/>
  <c r="T5360" i="23"/>
  <c r="T5361" i="23"/>
  <c r="T5362" i="23"/>
  <c r="T5363" i="23"/>
  <c r="T5364" i="23"/>
  <c r="T5365" i="23"/>
  <c r="T5366" i="23"/>
  <c r="T5367" i="23"/>
  <c r="T5368" i="23"/>
  <c r="T5369" i="23"/>
  <c r="T5370" i="23"/>
  <c r="T5371" i="23"/>
  <c r="T5372" i="23"/>
  <c r="T5373" i="23"/>
  <c r="T5374" i="23"/>
  <c r="T5375" i="23"/>
  <c r="T5376" i="23"/>
  <c r="T5377" i="23"/>
  <c r="T5378" i="23"/>
  <c r="T5379" i="23"/>
  <c r="T5380" i="23"/>
  <c r="T5381" i="23"/>
  <c r="T5382" i="23"/>
  <c r="T5383" i="23"/>
  <c r="T5384" i="23"/>
  <c r="T5385" i="23"/>
  <c r="T5386" i="23"/>
  <c r="T5387" i="23"/>
  <c r="T5388" i="23"/>
  <c r="T5389" i="23"/>
  <c r="T5390" i="23"/>
  <c r="T5391" i="23"/>
  <c r="T5392" i="23"/>
  <c r="T5393" i="23"/>
  <c r="T5394" i="23"/>
  <c r="T5395" i="23"/>
  <c r="T5396" i="23"/>
  <c r="T5397" i="23"/>
  <c r="T5398" i="23"/>
  <c r="T5399" i="23"/>
  <c r="T5400" i="23"/>
  <c r="T5401" i="23"/>
  <c r="T5402" i="23"/>
  <c r="T5403" i="23"/>
  <c r="T5404" i="23"/>
  <c r="T5405" i="23"/>
  <c r="T5406" i="23"/>
  <c r="T5407" i="23"/>
  <c r="T5408" i="23"/>
  <c r="T5409" i="23"/>
  <c r="T5410" i="23"/>
  <c r="T5411" i="23"/>
  <c r="T5412" i="23"/>
  <c r="T5413" i="23"/>
  <c r="T5414" i="23"/>
  <c r="T5415" i="23"/>
  <c r="T5416" i="23"/>
  <c r="T5417" i="23"/>
  <c r="T5418" i="23"/>
  <c r="T5419" i="23"/>
  <c r="T5420" i="23"/>
  <c r="T5421" i="23"/>
  <c r="T5422" i="23"/>
  <c r="T5423" i="23"/>
  <c r="T5424" i="23"/>
  <c r="T5425" i="23"/>
  <c r="T5426" i="23"/>
  <c r="T5427" i="23"/>
  <c r="T5428" i="23"/>
  <c r="T5429" i="23"/>
  <c r="T5430" i="23"/>
  <c r="T5431" i="23"/>
  <c r="T5432" i="23"/>
  <c r="T5433" i="23"/>
  <c r="T5434" i="23"/>
  <c r="T5435" i="23"/>
  <c r="T5436" i="23"/>
  <c r="T5437" i="23"/>
  <c r="T5438" i="23"/>
  <c r="T5439" i="23"/>
  <c r="T5440" i="23"/>
  <c r="T5441" i="23"/>
  <c r="T5442" i="23"/>
  <c r="T5443" i="23"/>
  <c r="T5444" i="23"/>
  <c r="T5445" i="23"/>
  <c r="T5446" i="23"/>
  <c r="T5447" i="23"/>
  <c r="T5448" i="23"/>
  <c r="T5449" i="23"/>
  <c r="T5450" i="23"/>
  <c r="T5451" i="23"/>
  <c r="T5452" i="23"/>
  <c r="T5453" i="23"/>
  <c r="T5454" i="23"/>
  <c r="T5455" i="23"/>
  <c r="T5456" i="23"/>
  <c r="T5457" i="23"/>
  <c r="T5458" i="23"/>
  <c r="T5459" i="23"/>
  <c r="T5460" i="23"/>
  <c r="T5461" i="23"/>
  <c r="T5462" i="23"/>
  <c r="T5463" i="23"/>
  <c r="T5464" i="23"/>
  <c r="T5465" i="23"/>
  <c r="T5466" i="23"/>
  <c r="T5467" i="23"/>
  <c r="T5468" i="23"/>
  <c r="T5469" i="23"/>
  <c r="T5470" i="23"/>
  <c r="T5471" i="23"/>
  <c r="T5472" i="23"/>
  <c r="T5473" i="23"/>
  <c r="T5474" i="23"/>
  <c r="T5475" i="23"/>
  <c r="T5476" i="23"/>
  <c r="T5477" i="23"/>
  <c r="T5478" i="23"/>
  <c r="T5479" i="23"/>
  <c r="T5480" i="23"/>
  <c r="T5481" i="23"/>
  <c r="T5482" i="23"/>
  <c r="T5483" i="23"/>
  <c r="T5484" i="23"/>
  <c r="T5485" i="23"/>
  <c r="T5486" i="23"/>
  <c r="T5487" i="23"/>
  <c r="T5488" i="23"/>
  <c r="T5489" i="23"/>
  <c r="T5490" i="23"/>
  <c r="T5491" i="23"/>
  <c r="T5492" i="23"/>
  <c r="T5493" i="23"/>
  <c r="T5494" i="23"/>
  <c r="T5495" i="23"/>
  <c r="T5496" i="23"/>
  <c r="T5497" i="23"/>
  <c r="T5498" i="23"/>
  <c r="T5499" i="23"/>
  <c r="T5500" i="23"/>
  <c r="T5501" i="23"/>
  <c r="T5502" i="23"/>
  <c r="T5503" i="23"/>
  <c r="T5504" i="23"/>
  <c r="T5505" i="23"/>
  <c r="T5506" i="23"/>
  <c r="T5507" i="23"/>
  <c r="T5508" i="23"/>
  <c r="T5509" i="23"/>
  <c r="T5510" i="23"/>
  <c r="T5511" i="23"/>
  <c r="T5512" i="23"/>
  <c r="T5513" i="23"/>
  <c r="T5514" i="23"/>
  <c r="T5515" i="23"/>
  <c r="T5516" i="23"/>
  <c r="T5517" i="23"/>
  <c r="T5518" i="23"/>
  <c r="T5519" i="23"/>
  <c r="T5520" i="23"/>
  <c r="T5521" i="23"/>
  <c r="T5522" i="23"/>
  <c r="T5523" i="23"/>
  <c r="T5524" i="23"/>
  <c r="T5525" i="23"/>
  <c r="T5526" i="23"/>
  <c r="T5527" i="23"/>
  <c r="T5528" i="23"/>
  <c r="T5529" i="23"/>
  <c r="T5530" i="23"/>
  <c r="T5531" i="23"/>
  <c r="T5532" i="23"/>
  <c r="T5533" i="23"/>
  <c r="T5534" i="23"/>
  <c r="T5535" i="23"/>
  <c r="T5536" i="23"/>
  <c r="T5537" i="23"/>
  <c r="T5538" i="23"/>
  <c r="T5539" i="23"/>
  <c r="T5540" i="23"/>
  <c r="T5541" i="23"/>
  <c r="T5542" i="23"/>
  <c r="T5543" i="23"/>
  <c r="T5544" i="23"/>
  <c r="T5545" i="23"/>
  <c r="T5546" i="23"/>
  <c r="T5547" i="23"/>
  <c r="T5548" i="23"/>
  <c r="T5549" i="23"/>
  <c r="T5550" i="23"/>
  <c r="T5551" i="23"/>
  <c r="T5552" i="23"/>
  <c r="T5553" i="23"/>
  <c r="T5554" i="23"/>
  <c r="T5555" i="23"/>
  <c r="T5556" i="23"/>
  <c r="T5557" i="23"/>
  <c r="T5558" i="23"/>
  <c r="T5559" i="23"/>
  <c r="T5560" i="23"/>
  <c r="T5561" i="23"/>
  <c r="T5562" i="23"/>
  <c r="T5563" i="23"/>
  <c r="T5564" i="23"/>
  <c r="T5565" i="23"/>
  <c r="T5566" i="23"/>
  <c r="T5567" i="23"/>
  <c r="T5568" i="23"/>
  <c r="T5569" i="23"/>
  <c r="T5570" i="23"/>
  <c r="T5571" i="23"/>
  <c r="T5572" i="23"/>
  <c r="T5573" i="23"/>
  <c r="T5574" i="23"/>
  <c r="T5575" i="23"/>
  <c r="T5576" i="23"/>
  <c r="T5577" i="23"/>
  <c r="T5578" i="23"/>
  <c r="T5579" i="23"/>
  <c r="T5580" i="23"/>
  <c r="T5581" i="23"/>
  <c r="T5582" i="23"/>
  <c r="T5583" i="23"/>
  <c r="T5584" i="23"/>
  <c r="T5585" i="23"/>
  <c r="T5586" i="23"/>
  <c r="T5587" i="23"/>
  <c r="T5588" i="23"/>
  <c r="T5589" i="23"/>
  <c r="T5590" i="23"/>
  <c r="T5591" i="23"/>
  <c r="T5592" i="23"/>
  <c r="T5593" i="23"/>
  <c r="T5594" i="23"/>
  <c r="T5595" i="23"/>
  <c r="T5596" i="23"/>
  <c r="T5597" i="23"/>
  <c r="T5598" i="23"/>
  <c r="T5599" i="23"/>
  <c r="T5600" i="23"/>
  <c r="T5601" i="23"/>
  <c r="T5602" i="23"/>
  <c r="T5603" i="23"/>
  <c r="T5604" i="23"/>
  <c r="T5605" i="23"/>
  <c r="T5606" i="23"/>
  <c r="T5607" i="23"/>
  <c r="T5608" i="23"/>
  <c r="T5609" i="23"/>
  <c r="T5610" i="23"/>
  <c r="T5611" i="23"/>
  <c r="T5612" i="23"/>
  <c r="T5613" i="23"/>
  <c r="T5614" i="23"/>
  <c r="T5615" i="23"/>
  <c r="T5616" i="23"/>
  <c r="T5617" i="23"/>
  <c r="T5618" i="23"/>
  <c r="T5619" i="23"/>
  <c r="T5620" i="23"/>
  <c r="T5621" i="23"/>
  <c r="T5622" i="23"/>
  <c r="T5623" i="23"/>
  <c r="T5624" i="23"/>
  <c r="T5625" i="23"/>
  <c r="T5626" i="23"/>
  <c r="T5627" i="23"/>
  <c r="T5628" i="23"/>
  <c r="T5629" i="23"/>
  <c r="T5630" i="23"/>
  <c r="T5631" i="23"/>
  <c r="T5632" i="23"/>
  <c r="T5633" i="23"/>
  <c r="T5634" i="23"/>
  <c r="T5635" i="23"/>
  <c r="T5636" i="23"/>
  <c r="T5637" i="23"/>
  <c r="T5638" i="23"/>
  <c r="T5639" i="23"/>
  <c r="T5640" i="23"/>
  <c r="T5641" i="23"/>
  <c r="T5642" i="23"/>
  <c r="T5643" i="23"/>
  <c r="T5644" i="23"/>
  <c r="T5645" i="23"/>
  <c r="T5646" i="23"/>
  <c r="T5647" i="23"/>
  <c r="T5648" i="23"/>
  <c r="T5649" i="23"/>
  <c r="T5650" i="23"/>
  <c r="T5651" i="23"/>
  <c r="T5652" i="23"/>
  <c r="T5653" i="23"/>
  <c r="T5654" i="23"/>
  <c r="T5655" i="23"/>
  <c r="T5656" i="23"/>
  <c r="T5657" i="23"/>
  <c r="T5658" i="23"/>
  <c r="T5659" i="23"/>
  <c r="T5660" i="23"/>
  <c r="T5661" i="23"/>
  <c r="T5662" i="23"/>
  <c r="T5663" i="23"/>
  <c r="T5664" i="23"/>
  <c r="T5665" i="23"/>
  <c r="T5666" i="23"/>
  <c r="T5667" i="23"/>
  <c r="T5668" i="23"/>
  <c r="T5669" i="23"/>
  <c r="T5670" i="23"/>
  <c r="T5671" i="23"/>
  <c r="T5672" i="23"/>
  <c r="T5673" i="23"/>
  <c r="T5674" i="23"/>
  <c r="T5675" i="23"/>
  <c r="T5676" i="23"/>
  <c r="T5677" i="23"/>
  <c r="T5678" i="23"/>
  <c r="T5679" i="23"/>
  <c r="T5680" i="23"/>
  <c r="T5681" i="23"/>
  <c r="T5682" i="23"/>
  <c r="T5683" i="23"/>
  <c r="T5684" i="23"/>
  <c r="T5685" i="23"/>
  <c r="T5686" i="23"/>
  <c r="T5687" i="23"/>
  <c r="T5688" i="23"/>
  <c r="T5689" i="23"/>
  <c r="T5690" i="23"/>
  <c r="T5691" i="23"/>
  <c r="T5692" i="23"/>
  <c r="T5693" i="23"/>
  <c r="T5694" i="23"/>
  <c r="T5695" i="23"/>
  <c r="T5696" i="23"/>
  <c r="T5697" i="23"/>
  <c r="T5698" i="23"/>
  <c r="T5699" i="23"/>
  <c r="T5700" i="23"/>
  <c r="T5701" i="23"/>
  <c r="T5702" i="23"/>
  <c r="T5703" i="23"/>
  <c r="T5704" i="23"/>
  <c r="T5705" i="23"/>
  <c r="T5706" i="23"/>
  <c r="T5707" i="23"/>
  <c r="T5708" i="23"/>
  <c r="T5709" i="23"/>
  <c r="T5710" i="23"/>
  <c r="T5711" i="23"/>
  <c r="T5712" i="23"/>
  <c r="T5713" i="23"/>
  <c r="T5714" i="23"/>
  <c r="T5715" i="23"/>
  <c r="T5716" i="23"/>
  <c r="T5717" i="23"/>
  <c r="T5718" i="23"/>
  <c r="T5719" i="23"/>
  <c r="T5720" i="23"/>
  <c r="T5721" i="23"/>
  <c r="T5722" i="23"/>
  <c r="T5723" i="23"/>
  <c r="T5724" i="23"/>
  <c r="T5725" i="23"/>
  <c r="T5726" i="23"/>
  <c r="T5727" i="23"/>
  <c r="T5728" i="23"/>
  <c r="T5729" i="23"/>
  <c r="T5730" i="23"/>
  <c r="T5731" i="23"/>
  <c r="T5732" i="23"/>
  <c r="T5733" i="23"/>
  <c r="T5734" i="23"/>
  <c r="T5735" i="23"/>
  <c r="T5736" i="23"/>
  <c r="T5737" i="23"/>
  <c r="T5738" i="23"/>
  <c r="T5739" i="23"/>
  <c r="T5740" i="23"/>
  <c r="T5741" i="23"/>
  <c r="T5742" i="23"/>
  <c r="T5743" i="23"/>
  <c r="T5744" i="23"/>
  <c r="T5745" i="23"/>
  <c r="T5746" i="23"/>
  <c r="T5747" i="23"/>
  <c r="T5748" i="23"/>
  <c r="T5749" i="23"/>
  <c r="T5750" i="23"/>
  <c r="T5751" i="23"/>
  <c r="T5752" i="23"/>
  <c r="T5753" i="23"/>
  <c r="T5754" i="23"/>
  <c r="T5755" i="23"/>
  <c r="T5756" i="23"/>
  <c r="T5757" i="23"/>
  <c r="T5758" i="23"/>
  <c r="T5759" i="23"/>
  <c r="T5760" i="23"/>
  <c r="T5761" i="23"/>
  <c r="T5762" i="23"/>
  <c r="T5763" i="23"/>
  <c r="T5764" i="23"/>
  <c r="T5765" i="23"/>
  <c r="T5766" i="23"/>
  <c r="T5767" i="23"/>
  <c r="T5768" i="23"/>
  <c r="T5769" i="23"/>
  <c r="T5770" i="23"/>
  <c r="T5771" i="23"/>
  <c r="T5772" i="23"/>
  <c r="T5773" i="23"/>
  <c r="T5774" i="23"/>
  <c r="T5775" i="23"/>
  <c r="T5776" i="23"/>
  <c r="T5777" i="23"/>
  <c r="T5778" i="23"/>
  <c r="T5779" i="23"/>
  <c r="T5780" i="23"/>
  <c r="T5781" i="23"/>
  <c r="T5782" i="23"/>
  <c r="T5783" i="23"/>
  <c r="T5784" i="23"/>
  <c r="T5785" i="23"/>
  <c r="T5786" i="23"/>
  <c r="T5787" i="23"/>
  <c r="T5788" i="23"/>
  <c r="T5789" i="23"/>
  <c r="T5790" i="23"/>
  <c r="T5791" i="23"/>
  <c r="T5792" i="23"/>
  <c r="T5793" i="23"/>
  <c r="T5794" i="23"/>
  <c r="T5795" i="23"/>
  <c r="T5796" i="23"/>
  <c r="T5797" i="23"/>
  <c r="T5798" i="23"/>
  <c r="T5799" i="23"/>
  <c r="T5800" i="23"/>
  <c r="T5801" i="23"/>
  <c r="T5802" i="23"/>
  <c r="T5803" i="23"/>
  <c r="T5804" i="23"/>
  <c r="T5805" i="23"/>
  <c r="T5806" i="23"/>
  <c r="T5807" i="23"/>
  <c r="T5808" i="23"/>
  <c r="T5809" i="23"/>
  <c r="T5810" i="23"/>
  <c r="T5811" i="23"/>
  <c r="T5812" i="23"/>
  <c r="T5813" i="23"/>
  <c r="T5814" i="23"/>
  <c r="T5815" i="23"/>
  <c r="T5816" i="23"/>
  <c r="T5817" i="23"/>
  <c r="T5818" i="23"/>
  <c r="T5819" i="23"/>
  <c r="T5820" i="23"/>
  <c r="T5821" i="23"/>
  <c r="T5822" i="23"/>
  <c r="T5823" i="23"/>
  <c r="T5824" i="23"/>
  <c r="T5825" i="23"/>
  <c r="T5826" i="23"/>
  <c r="T5827" i="23"/>
  <c r="T5828" i="23"/>
  <c r="T5829" i="23"/>
  <c r="T5830" i="23"/>
  <c r="T5831" i="23"/>
  <c r="T5832" i="23"/>
  <c r="T5833" i="23"/>
  <c r="T5834" i="23"/>
  <c r="T5835" i="23"/>
  <c r="T5836" i="23"/>
  <c r="T5837" i="23"/>
  <c r="T5838" i="23"/>
  <c r="T5839" i="23"/>
  <c r="T5840" i="23"/>
  <c r="T5841" i="23"/>
  <c r="T5842" i="23"/>
  <c r="T5843" i="23"/>
  <c r="T5844" i="23"/>
  <c r="T5845" i="23"/>
  <c r="T5846" i="23"/>
  <c r="T5847" i="23"/>
  <c r="T5848" i="23"/>
  <c r="T5849" i="23"/>
  <c r="T5850" i="23"/>
  <c r="T5851" i="23"/>
  <c r="T5852" i="23"/>
  <c r="T5853" i="23"/>
  <c r="T5854" i="23"/>
  <c r="T5855" i="23"/>
  <c r="T5856" i="23"/>
  <c r="T5857" i="23"/>
  <c r="T5858" i="23"/>
  <c r="T5859" i="23"/>
  <c r="T5860" i="23"/>
  <c r="T5861" i="23"/>
  <c r="T5862" i="23"/>
  <c r="T5863" i="23"/>
  <c r="T5864" i="23"/>
  <c r="T5865" i="23"/>
  <c r="T5866" i="23"/>
  <c r="T5867" i="23"/>
  <c r="T5868" i="23"/>
  <c r="T5869" i="23"/>
  <c r="T5870" i="23"/>
  <c r="T5871" i="23"/>
  <c r="T5872" i="23"/>
  <c r="T5873" i="23"/>
  <c r="T5874" i="23"/>
  <c r="T5875" i="23"/>
  <c r="T5876" i="23"/>
  <c r="T5877" i="23"/>
  <c r="T5878" i="23"/>
  <c r="T5879" i="23"/>
  <c r="T5880" i="23"/>
  <c r="T5881" i="23"/>
  <c r="T5882" i="23"/>
  <c r="T5883" i="23"/>
  <c r="T5884" i="23"/>
  <c r="T5885" i="23"/>
  <c r="T5886" i="23"/>
  <c r="T5887" i="23"/>
  <c r="T5888" i="23"/>
  <c r="T5889" i="23"/>
  <c r="T5890" i="23"/>
  <c r="T5891" i="23"/>
  <c r="T5892" i="23"/>
  <c r="T5893" i="23"/>
  <c r="T5894" i="23"/>
  <c r="T5895" i="23"/>
  <c r="T5896" i="23"/>
  <c r="T5897" i="23"/>
  <c r="T5898" i="23"/>
  <c r="T5899" i="23"/>
  <c r="T5900" i="23"/>
  <c r="T5901" i="23"/>
  <c r="T5902" i="23"/>
  <c r="T5903" i="23"/>
  <c r="T5904" i="23"/>
  <c r="T5905" i="23"/>
  <c r="T5906" i="23"/>
  <c r="T5907" i="23"/>
  <c r="T5908" i="23"/>
  <c r="T5909" i="23"/>
  <c r="T5910" i="23"/>
  <c r="T5911" i="23"/>
  <c r="T5912" i="23"/>
  <c r="T5913" i="23"/>
  <c r="T5914" i="23"/>
  <c r="T5915" i="23"/>
  <c r="T5916" i="23"/>
  <c r="T5917" i="23"/>
  <c r="T5918" i="23"/>
  <c r="T5919" i="23"/>
  <c r="T5920" i="23"/>
  <c r="T5921" i="23"/>
  <c r="T5922" i="23"/>
  <c r="T5923" i="23"/>
  <c r="T5924" i="23"/>
  <c r="T5925" i="23"/>
  <c r="T5926" i="23"/>
  <c r="T5927" i="23"/>
  <c r="T5928" i="23"/>
  <c r="T5929" i="23"/>
  <c r="T5930" i="23"/>
  <c r="T5931" i="23"/>
  <c r="T5932" i="23"/>
  <c r="T5933" i="23"/>
  <c r="T5934" i="23"/>
  <c r="T5935" i="23"/>
  <c r="T5936" i="23"/>
  <c r="T5937" i="23"/>
  <c r="T5938" i="23"/>
  <c r="T5939" i="23"/>
  <c r="T5940" i="23"/>
  <c r="T5941" i="23"/>
  <c r="T5942" i="23"/>
  <c r="T5943" i="23"/>
  <c r="T5944" i="23"/>
  <c r="T5945" i="23"/>
  <c r="T5946" i="23"/>
  <c r="T5947" i="23"/>
  <c r="T5948" i="23"/>
  <c r="T5949" i="23"/>
  <c r="T5950" i="23"/>
  <c r="T5951" i="23"/>
  <c r="T5952" i="23"/>
  <c r="T5953" i="23"/>
  <c r="T5954" i="23"/>
  <c r="T5955" i="23"/>
  <c r="T5956" i="23"/>
  <c r="T5957" i="23"/>
  <c r="T5958" i="23"/>
  <c r="T5959" i="23"/>
  <c r="T5960" i="23"/>
  <c r="T5961" i="23"/>
  <c r="T5962" i="23"/>
  <c r="T5963" i="23"/>
  <c r="T5964" i="23"/>
  <c r="T5965" i="23"/>
  <c r="T5966" i="23"/>
  <c r="T5967" i="23"/>
  <c r="T5968" i="23"/>
  <c r="T5969" i="23"/>
  <c r="T5970" i="23"/>
  <c r="T5971" i="23"/>
  <c r="T5972" i="23"/>
  <c r="T5973" i="23"/>
  <c r="T5974" i="23"/>
  <c r="T5975" i="23"/>
  <c r="T5976" i="23"/>
  <c r="T5977" i="23"/>
  <c r="T5978" i="23"/>
  <c r="T5979" i="23"/>
  <c r="T5980" i="23"/>
  <c r="T5981" i="23"/>
  <c r="T5982" i="23"/>
  <c r="T5983" i="23"/>
  <c r="T5984" i="23"/>
  <c r="T5985" i="23"/>
  <c r="T5986" i="23"/>
  <c r="T5987" i="23"/>
  <c r="T5988" i="23"/>
  <c r="T5989" i="23"/>
  <c r="T5990" i="23"/>
  <c r="T5991" i="23"/>
  <c r="T5992" i="23"/>
  <c r="T5993" i="23"/>
  <c r="T5994" i="23"/>
  <c r="T5995" i="23"/>
  <c r="T5996" i="23"/>
  <c r="T5997" i="23"/>
  <c r="T5998" i="23"/>
  <c r="T5999" i="23"/>
  <c r="T6000" i="23"/>
  <c r="T6001" i="23"/>
  <c r="T6002" i="23"/>
  <c r="T6003" i="23"/>
  <c r="T6004" i="23"/>
  <c r="T6005" i="23"/>
  <c r="T6006" i="23"/>
  <c r="T6007" i="23"/>
  <c r="T6008" i="23"/>
  <c r="T6009" i="23"/>
  <c r="T6010" i="23"/>
  <c r="T6011" i="23"/>
  <c r="T6012" i="23"/>
  <c r="T6013" i="23"/>
  <c r="T6014" i="23"/>
  <c r="T6015" i="23"/>
  <c r="T6016" i="23"/>
  <c r="T6017" i="23"/>
  <c r="T6018" i="23"/>
  <c r="T6019" i="23"/>
  <c r="T6020" i="23"/>
  <c r="T6021" i="23"/>
  <c r="T6022" i="23"/>
  <c r="T6023" i="23"/>
  <c r="T6024" i="23"/>
  <c r="T6025" i="23"/>
  <c r="T6026" i="23"/>
  <c r="T6027" i="23"/>
  <c r="T6028" i="23"/>
  <c r="T6029" i="23"/>
  <c r="T6030" i="23"/>
  <c r="T6031" i="23"/>
  <c r="T6032" i="23"/>
  <c r="T6033" i="23"/>
  <c r="T6034" i="23"/>
  <c r="T6035" i="23"/>
  <c r="T6036" i="23"/>
  <c r="T6037" i="23"/>
  <c r="T6038" i="23"/>
  <c r="T6039" i="23"/>
  <c r="T6040" i="23"/>
  <c r="T6041" i="23"/>
  <c r="T6042" i="23"/>
  <c r="T6043" i="23"/>
  <c r="T6044" i="23"/>
  <c r="T6045" i="23"/>
  <c r="T6046" i="23"/>
  <c r="T6047" i="23"/>
  <c r="T6048" i="23"/>
  <c r="T6049" i="23"/>
  <c r="T6050" i="23"/>
  <c r="T6051" i="23"/>
  <c r="T6052" i="23"/>
  <c r="T6053" i="23"/>
  <c r="T6054" i="23"/>
  <c r="T6055" i="23"/>
  <c r="T6056" i="23"/>
  <c r="T6057" i="23"/>
  <c r="T6058" i="23"/>
  <c r="T6059" i="23"/>
  <c r="T6060" i="23"/>
  <c r="T6061" i="23"/>
  <c r="T6062" i="23"/>
  <c r="T6063" i="23"/>
  <c r="T6064" i="23"/>
  <c r="T6065" i="23"/>
  <c r="T6066" i="23"/>
  <c r="T6067" i="23"/>
  <c r="T6068" i="23"/>
  <c r="T6069" i="23"/>
  <c r="T6070" i="23"/>
  <c r="T6071" i="23"/>
  <c r="T6072" i="23"/>
  <c r="T6073" i="23"/>
  <c r="T6074" i="23"/>
  <c r="T6075" i="23"/>
  <c r="T6076" i="23"/>
  <c r="T6077" i="23"/>
  <c r="T6078" i="23"/>
  <c r="T6079" i="23"/>
  <c r="T6080" i="23"/>
  <c r="T6081" i="23"/>
  <c r="T6082" i="23"/>
  <c r="T6083" i="23"/>
  <c r="T6084" i="23"/>
  <c r="T6085" i="23"/>
  <c r="T6086" i="23"/>
  <c r="T6087" i="23"/>
  <c r="T6088" i="23"/>
  <c r="T6089" i="23"/>
  <c r="T6090" i="23"/>
  <c r="T6091" i="23"/>
  <c r="T6092" i="23"/>
  <c r="T6093" i="23"/>
  <c r="T6094" i="23"/>
  <c r="T6095" i="23"/>
  <c r="T6096" i="23"/>
  <c r="T6097" i="23"/>
  <c r="T6098" i="23"/>
  <c r="T6099" i="23"/>
  <c r="T6100" i="23"/>
  <c r="T6101" i="23"/>
  <c r="T6102" i="23"/>
  <c r="T6103" i="23"/>
  <c r="T6104" i="23"/>
  <c r="T6105" i="23"/>
  <c r="T6106" i="23"/>
  <c r="T6107" i="23"/>
  <c r="T6108" i="23"/>
  <c r="T6109" i="23"/>
  <c r="T6110" i="23"/>
  <c r="T6111" i="23"/>
  <c r="T6112" i="23"/>
  <c r="T6113" i="23"/>
  <c r="T6114" i="23"/>
  <c r="T6115" i="23"/>
  <c r="T6116" i="23"/>
  <c r="T6117" i="23"/>
  <c r="T6118" i="23"/>
  <c r="T6119" i="23"/>
  <c r="T6120" i="23"/>
  <c r="T6121" i="23"/>
  <c r="T6122" i="23"/>
  <c r="T6123" i="23"/>
  <c r="T6124" i="23"/>
  <c r="T6125" i="23"/>
  <c r="T6126" i="23"/>
  <c r="T6127" i="23"/>
  <c r="T6128" i="23"/>
  <c r="T6129" i="23"/>
  <c r="T6130" i="23"/>
  <c r="T6131" i="23"/>
  <c r="T6132" i="23"/>
  <c r="T6133" i="23"/>
  <c r="T6134" i="23"/>
  <c r="T6135" i="23"/>
  <c r="T6136" i="23"/>
  <c r="T6137" i="23"/>
  <c r="T6138" i="23"/>
  <c r="T6139" i="23"/>
  <c r="T6140" i="23"/>
  <c r="T6141" i="23"/>
  <c r="T6142" i="23"/>
  <c r="T6143" i="23"/>
  <c r="T6144" i="23"/>
  <c r="T6145" i="23"/>
  <c r="T6146" i="23"/>
  <c r="T6147" i="23"/>
  <c r="T6148" i="23"/>
  <c r="T6149" i="23"/>
  <c r="T6150" i="23"/>
  <c r="T6151" i="23"/>
  <c r="T6152" i="23"/>
  <c r="T6153" i="23"/>
  <c r="T6154" i="23"/>
  <c r="T6155" i="23"/>
  <c r="T6156" i="23"/>
  <c r="T6157" i="23"/>
  <c r="T6158" i="23"/>
  <c r="T6159" i="23"/>
  <c r="T6160" i="23"/>
  <c r="T6161" i="23"/>
  <c r="T6162" i="23"/>
  <c r="T6163" i="23"/>
  <c r="T6164" i="23"/>
  <c r="T6165" i="23"/>
  <c r="T6166" i="23"/>
  <c r="T6167" i="23"/>
  <c r="T6168" i="23"/>
  <c r="T6169" i="23"/>
  <c r="T6170" i="23"/>
  <c r="T6171" i="23"/>
  <c r="T6172" i="23"/>
  <c r="T6173" i="23"/>
  <c r="T6174" i="23"/>
  <c r="T6175" i="23"/>
  <c r="T6176" i="23"/>
  <c r="T6177" i="23"/>
  <c r="T6178" i="23"/>
  <c r="T6179" i="23"/>
  <c r="T6180" i="23"/>
  <c r="T6181" i="23"/>
  <c r="T6182" i="23"/>
  <c r="T6183" i="23"/>
  <c r="T6184" i="23"/>
  <c r="T6185" i="23"/>
  <c r="T6186" i="23"/>
  <c r="T6187" i="23"/>
  <c r="T6188" i="23"/>
  <c r="T6189" i="23"/>
  <c r="T6190" i="23"/>
  <c r="T6191" i="23"/>
  <c r="T6192" i="23"/>
  <c r="T6193" i="23"/>
  <c r="T6194" i="23"/>
  <c r="T6195" i="23"/>
  <c r="T6196" i="23"/>
  <c r="T6197" i="23"/>
  <c r="T6198" i="23"/>
  <c r="T6199" i="23"/>
  <c r="T6200" i="23"/>
  <c r="T6201" i="23"/>
  <c r="T6202" i="23"/>
  <c r="T6203" i="23"/>
  <c r="T6204" i="23"/>
  <c r="T6205" i="23"/>
  <c r="T6206" i="23"/>
  <c r="T6207" i="23"/>
  <c r="T6208" i="23"/>
  <c r="T6209" i="23"/>
  <c r="T6210" i="23"/>
  <c r="T6211" i="23"/>
  <c r="T6212" i="23"/>
  <c r="T6213" i="23"/>
  <c r="T6214" i="23"/>
  <c r="T6215" i="23"/>
  <c r="T6216" i="23"/>
  <c r="T6217" i="23"/>
  <c r="T6218" i="23"/>
  <c r="T6219" i="23"/>
  <c r="T6220" i="23"/>
  <c r="T6221" i="23"/>
  <c r="T6222" i="23"/>
  <c r="T6223" i="23"/>
  <c r="T6224" i="23"/>
  <c r="T6225" i="23"/>
  <c r="T6226" i="23"/>
  <c r="T6227" i="23"/>
  <c r="T6228" i="23"/>
  <c r="T6229" i="23"/>
  <c r="T6230" i="23"/>
  <c r="T6231" i="23"/>
  <c r="T6232" i="23"/>
  <c r="T6233" i="23"/>
  <c r="T6234" i="23"/>
  <c r="T6235" i="23"/>
  <c r="T6236" i="23"/>
  <c r="T6237" i="23"/>
  <c r="T6238" i="23"/>
  <c r="T6239" i="23"/>
  <c r="T6240" i="23"/>
  <c r="T6241" i="23"/>
  <c r="T6242" i="23"/>
  <c r="T6243" i="23"/>
  <c r="T6244" i="23"/>
  <c r="T6245" i="23"/>
  <c r="T6246" i="23"/>
  <c r="T6247" i="23"/>
  <c r="T6248" i="23"/>
  <c r="T6249" i="23"/>
  <c r="T6250" i="23"/>
  <c r="T6251" i="23"/>
  <c r="T6252" i="23"/>
  <c r="T6253" i="23"/>
  <c r="T6254" i="23"/>
  <c r="T6255" i="23"/>
  <c r="T6256" i="23"/>
  <c r="T6257" i="23"/>
  <c r="T6258" i="23"/>
  <c r="T6259" i="23"/>
  <c r="T6260" i="23"/>
  <c r="T6261" i="23"/>
  <c r="T6262" i="23"/>
  <c r="T6263" i="23"/>
  <c r="T6264" i="23"/>
  <c r="T6265" i="23"/>
  <c r="T6266" i="23"/>
  <c r="T6267" i="23"/>
  <c r="T6268" i="23"/>
  <c r="T6269" i="23"/>
  <c r="T6270" i="23"/>
  <c r="T6271" i="23"/>
  <c r="T6272" i="23"/>
  <c r="T6273" i="23"/>
  <c r="T6274" i="23"/>
  <c r="T6275" i="23"/>
  <c r="T6276" i="23"/>
  <c r="T6277" i="23"/>
  <c r="T6278" i="23"/>
  <c r="T6279" i="23"/>
  <c r="T6280" i="23"/>
  <c r="T6281" i="23"/>
  <c r="T6282" i="23"/>
  <c r="T6283" i="23"/>
  <c r="T6284" i="23"/>
  <c r="T6285" i="23"/>
  <c r="T6286" i="23"/>
  <c r="T6287" i="23"/>
  <c r="T6288" i="23"/>
  <c r="T6289" i="23"/>
  <c r="T6290" i="23"/>
  <c r="T6291" i="23"/>
  <c r="T6292" i="23"/>
  <c r="T6293" i="23"/>
  <c r="T6294" i="23"/>
  <c r="T6295" i="23"/>
  <c r="T6296" i="23"/>
  <c r="T6297" i="23"/>
  <c r="T6298" i="23"/>
  <c r="T6299" i="23"/>
  <c r="T6300" i="23"/>
  <c r="T6301" i="23"/>
  <c r="T6302" i="23"/>
  <c r="T6303" i="23"/>
  <c r="T6304" i="23"/>
  <c r="T6305" i="23"/>
  <c r="T6306" i="23"/>
  <c r="T6307" i="23"/>
  <c r="T6308" i="23"/>
  <c r="T6309" i="23"/>
  <c r="T6310" i="23"/>
  <c r="T6311" i="23"/>
  <c r="T6312" i="23"/>
  <c r="T6313" i="23"/>
  <c r="T6314" i="23"/>
  <c r="T6315" i="23"/>
  <c r="T6316" i="23"/>
  <c r="T6317" i="23"/>
  <c r="T6318" i="23"/>
  <c r="T6319" i="23"/>
  <c r="T6320" i="23"/>
  <c r="T6321" i="23"/>
  <c r="T6322" i="23"/>
  <c r="T6323" i="23"/>
  <c r="T6324" i="23"/>
  <c r="T6325" i="23"/>
  <c r="T6326" i="23"/>
  <c r="T6327" i="23"/>
  <c r="T6328" i="23"/>
  <c r="T6329" i="23"/>
  <c r="T6330" i="23"/>
  <c r="T6331" i="23"/>
  <c r="T6332" i="23"/>
  <c r="T6333" i="23"/>
  <c r="T6334" i="23"/>
  <c r="T6335" i="23"/>
  <c r="T6336" i="23"/>
  <c r="T6337" i="23"/>
  <c r="T6338" i="23"/>
  <c r="T6339" i="23"/>
  <c r="T6340" i="23"/>
  <c r="T6341" i="23"/>
  <c r="T6342" i="23"/>
  <c r="T6343" i="23"/>
  <c r="T6344" i="23"/>
  <c r="T6345" i="23"/>
  <c r="T6346" i="23"/>
  <c r="T6347" i="23"/>
  <c r="T6348" i="23"/>
  <c r="T6349" i="23"/>
  <c r="T6350" i="23"/>
  <c r="T6351" i="23"/>
  <c r="T6352" i="23"/>
  <c r="T6353" i="23"/>
  <c r="T6354" i="23"/>
  <c r="T6355" i="23"/>
  <c r="T6356" i="23"/>
  <c r="T6357" i="23"/>
  <c r="T6358" i="23"/>
  <c r="T6359" i="23"/>
  <c r="T6360" i="23"/>
  <c r="T6361" i="23"/>
  <c r="T6362" i="23"/>
  <c r="T6363" i="23"/>
  <c r="T6364" i="23"/>
  <c r="T6365" i="23"/>
  <c r="T6366" i="23"/>
  <c r="T6367" i="23"/>
  <c r="T6368" i="23"/>
  <c r="T6369" i="23"/>
  <c r="T6370" i="23"/>
  <c r="T6371" i="23"/>
  <c r="T6372" i="23"/>
  <c r="T6373" i="23"/>
  <c r="T6374" i="23"/>
  <c r="T6375" i="23"/>
  <c r="T6376" i="23"/>
  <c r="T6377" i="23"/>
  <c r="T6378" i="23"/>
  <c r="T6379" i="23"/>
  <c r="T6380" i="23"/>
  <c r="T6381" i="23"/>
  <c r="T6382" i="23"/>
  <c r="T6383" i="23"/>
  <c r="T6384" i="23"/>
  <c r="T6385" i="23"/>
  <c r="T6386" i="23"/>
  <c r="T6387" i="23"/>
  <c r="T6388" i="23"/>
  <c r="T6389" i="23"/>
  <c r="T6390" i="23"/>
  <c r="T6391" i="23"/>
  <c r="T6392" i="23"/>
  <c r="T6393" i="23"/>
  <c r="T6394" i="23"/>
  <c r="T6395" i="23"/>
  <c r="T6396" i="23"/>
  <c r="T6397" i="23"/>
  <c r="T6398" i="23"/>
  <c r="T6399" i="23"/>
  <c r="T6400" i="23"/>
  <c r="T6401" i="23"/>
  <c r="T6402" i="23"/>
  <c r="T6403" i="23"/>
  <c r="T6404" i="23"/>
  <c r="T6405" i="23"/>
  <c r="T6406" i="23"/>
  <c r="T6407" i="23"/>
  <c r="T6408" i="23"/>
  <c r="T6409" i="23"/>
  <c r="T6410" i="23"/>
  <c r="T6411" i="23"/>
  <c r="T6412" i="23"/>
  <c r="T6413" i="23"/>
  <c r="T6414" i="23"/>
  <c r="T6415" i="23"/>
  <c r="T6416" i="23"/>
  <c r="T6417" i="23"/>
  <c r="T6418" i="23"/>
  <c r="T6419" i="23"/>
  <c r="T6420" i="23"/>
  <c r="T6421" i="23"/>
  <c r="T6422" i="23"/>
  <c r="T6423" i="23"/>
  <c r="T6424" i="23"/>
  <c r="T6425" i="23"/>
  <c r="T6426" i="23"/>
  <c r="T6427" i="23"/>
  <c r="T6428" i="23"/>
  <c r="T6429" i="23"/>
  <c r="T6430" i="23"/>
  <c r="T6431" i="23"/>
  <c r="T6432" i="23"/>
  <c r="T6433" i="23"/>
  <c r="T6434" i="23"/>
  <c r="T6435" i="23"/>
  <c r="T6436" i="23"/>
  <c r="T6437" i="23"/>
  <c r="T6438" i="23"/>
  <c r="T6439" i="23"/>
  <c r="T6440" i="23"/>
  <c r="T6441" i="23"/>
  <c r="T6442" i="23"/>
  <c r="T6443" i="23"/>
  <c r="T6444" i="23"/>
  <c r="T6445" i="23"/>
  <c r="T6446" i="23"/>
  <c r="T6447" i="23"/>
  <c r="T6448" i="23"/>
  <c r="T6449" i="23"/>
  <c r="T6450" i="23"/>
  <c r="T6451" i="23"/>
  <c r="T6452" i="23"/>
  <c r="T6453" i="23"/>
  <c r="T6454" i="23"/>
  <c r="T6455" i="23"/>
  <c r="T6456" i="23"/>
  <c r="T6457" i="23"/>
  <c r="T6458" i="23"/>
  <c r="T6459" i="23"/>
  <c r="T6460" i="23"/>
  <c r="T6461" i="23"/>
  <c r="T6462" i="23"/>
  <c r="T6463" i="23"/>
  <c r="T6464" i="23"/>
  <c r="T6465" i="23"/>
  <c r="T6466" i="23"/>
  <c r="T6467" i="23"/>
  <c r="T6468" i="23"/>
  <c r="T6469" i="23"/>
  <c r="T6470" i="23"/>
  <c r="T6471" i="23"/>
  <c r="T6472" i="23"/>
  <c r="T6473" i="23"/>
  <c r="T6474" i="23"/>
  <c r="T6475" i="23"/>
  <c r="T6476" i="23"/>
  <c r="T6477" i="23"/>
  <c r="T6478" i="23"/>
  <c r="T6479" i="23"/>
  <c r="T6480" i="23"/>
  <c r="T6481" i="23"/>
  <c r="T6482" i="23"/>
  <c r="T6483" i="23"/>
  <c r="T6484" i="23"/>
  <c r="T6485" i="23"/>
  <c r="T6486" i="23"/>
  <c r="T6487" i="23"/>
  <c r="T6488" i="23"/>
  <c r="T6489" i="23"/>
  <c r="T6490" i="23"/>
  <c r="T6491" i="23"/>
  <c r="T6492" i="23"/>
  <c r="T6493" i="23"/>
  <c r="T6494" i="23"/>
  <c r="T6495" i="23"/>
  <c r="T6496" i="23"/>
  <c r="T6497" i="23"/>
  <c r="T6498" i="23"/>
  <c r="T6499" i="23"/>
  <c r="T6500" i="23"/>
  <c r="T6501" i="23"/>
  <c r="T6502" i="23"/>
  <c r="T6503" i="23"/>
  <c r="T6504" i="23"/>
  <c r="T6505" i="23"/>
  <c r="T6506" i="23"/>
  <c r="T6507" i="23"/>
  <c r="T6508" i="23"/>
  <c r="T6509" i="23"/>
  <c r="T6510" i="23"/>
  <c r="T6511" i="23"/>
  <c r="T6512" i="23"/>
  <c r="T6513" i="23"/>
  <c r="T6514" i="23"/>
  <c r="T6515" i="23"/>
  <c r="T6516" i="23"/>
  <c r="T6517" i="23"/>
  <c r="T6518" i="23"/>
  <c r="T6519" i="23"/>
  <c r="T6520" i="23"/>
  <c r="T6521" i="23"/>
  <c r="T6522" i="23"/>
  <c r="T6523" i="23"/>
  <c r="T6524" i="23"/>
  <c r="T6525" i="23"/>
  <c r="T6526" i="23"/>
  <c r="T6527" i="23"/>
  <c r="T6528" i="23"/>
  <c r="T6529" i="23"/>
  <c r="T6530" i="23"/>
  <c r="T6531" i="23"/>
  <c r="T6532" i="23"/>
  <c r="T6533" i="23"/>
  <c r="T6534" i="23"/>
  <c r="T6535" i="23"/>
  <c r="T6536" i="23"/>
  <c r="T6537" i="23"/>
  <c r="T6538" i="23"/>
  <c r="T6539" i="23"/>
  <c r="T6540" i="23"/>
  <c r="T6541" i="23"/>
  <c r="T6542" i="23"/>
  <c r="T6543" i="23"/>
  <c r="T6544" i="23"/>
  <c r="T6545" i="23"/>
  <c r="T6546" i="23"/>
  <c r="T6547" i="23"/>
  <c r="T6548" i="23"/>
  <c r="T6549" i="23"/>
  <c r="T6550" i="23"/>
  <c r="T6551" i="23"/>
  <c r="T6552" i="23"/>
  <c r="T6553" i="23"/>
  <c r="T6554" i="23"/>
  <c r="T6555" i="23"/>
  <c r="T6556" i="23"/>
  <c r="T6557" i="23"/>
  <c r="T6558" i="23"/>
  <c r="T6559" i="23"/>
  <c r="T6560" i="23"/>
  <c r="T6561" i="23"/>
  <c r="T6562" i="23"/>
  <c r="T6563" i="23"/>
  <c r="T6564" i="23"/>
  <c r="T6565" i="23"/>
  <c r="T6566" i="23"/>
  <c r="T6567" i="23"/>
  <c r="T6568" i="23"/>
  <c r="T6569" i="23"/>
  <c r="T6570" i="23"/>
  <c r="T6571" i="23"/>
  <c r="T6572" i="23"/>
  <c r="T6573" i="23"/>
  <c r="T6574" i="23"/>
  <c r="T6575" i="23"/>
  <c r="T6576" i="23"/>
  <c r="T6577" i="23"/>
  <c r="T6578" i="23"/>
  <c r="T6579" i="23"/>
  <c r="T6580" i="23"/>
  <c r="T6581" i="23"/>
  <c r="T6582" i="23"/>
  <c r="T6583" i="23"/>
  <c r="T6584" i="23"/>
  <c r="T6585" i="23"/>
  <c r="T6586" i="23"/>
  <c r="T6587" i="23"/>
  <c r="T6588" i="23"/>
  <c r="T6589" i="23"/>
  <c r="T6590" i="23"/>
  <c r="T6591" i="23"/>
  <c r="T6592" i="23"/>
  <c r="T6593" i="23"/>
  <c r="T6594" i="23"/>
  <c r="T6595" i="23"/>
  <c r="T6596" i="23"/>
  <c r="T6597" i="23"/>
  <c r="T6598" i="23"/>
  <c r="T6599" i="23"/>
  <c r="T6600" i="23"/>
  <c r="T6601" i="23"/>
  <c r="T6602" i="23"/>
  <c r="T6603" i="23"/>
  <c r="T6604" i="23"/>
  <c r="T6605" i="23"/>
  <c r="T6606" i="23"/>
  <c r="T6607" i="23"/>
  <c r="T6608" i="23"/>
  <c r="T6609" i="23"/>
  <c r="T6610" i="23"/>
  <c r="T6611" i="23"/>
  <c r="T6612" i="23"/>
  <c r="T6613" i="23"/>
  <c r="T6614" i="23"/>
  <c r="T6615" i="23"/>
  <c r="T6616" i="23"/>
  <c r="T6617" i="23"/>
  <c r="T6618" i="23"/>
  <c r="T6619" i="23"/>
  <c r="T6620" i="23"/>
  <c r="T6621" i="23"/>
  <c r="T6622" i="23"/>
  <c r="T6623" i="23"/>
  <c r="T6624" i="23"/>
  <c r="T6625" i="23"/>
  <c r="T6626" i="23"/>
  <c r="T6627" i="23"/>
  <c r="T6628" i="23"/>
  <c r="T6629" i="23"/>
  <c r="T6630" i="23"/>
  <c r="T6631" i="23"/>
  <c r="T6632" i="23"/>
  <c r="T6633" i="23"/>
  <c r="T6634" i="23"/>
  <c r="T6635" i="23"/>
  <c r="T6636" i="23"/>
  <c r="T6637" i="23"/>
  <c r="T6638" i="23"/>
  <c r="T6639" i="23"/>
  <c r="T6640" i="23"/>
  <c r="T6641" i="23"/>
  <c r="T6642" i="23"/>
  <c r="T6643" i="23"/>
  <c r="T6644" i="23"/>
  <c r="T6645" i="23"/>
  <c r="T6646" i="23"/>
  <c r="T6647" i="23"/>
  <c r="T6648" i="23"/>
  <c r="T6649" i="23"/>
  <c r="T6650" i="23"/>
  <c r="T6651" i="23"/>
  <c r="T6652" i="23"/>
  <c r="T6653" i="23"/>
  <c r="T6654" i="23"/>
  <c r="T6655" i="23"/>
  <c r="T6656" i="23"/>
  <c r="T6657" i="23"/>
  <c r="T6658" i="23"/>
  <c r="T6659" i="23"/>
  <c r="T6660" i="23"/>
  <c r="T6661" i="23"/>
  <c r="T6662" i="23"/>
  <c r="T6663" i="23"/>
  <c r="T6664" i="23"/>
  <c r="T6665" i="23"/>
  <c r="T6666" i="23"/>
  <c r="T6667" i="23"/>
  <c r="T6668" i="23"/>
  <c r="T6669" i="23"/>
  <c r="T6670" i="23"/>
  <c r="T6671" i="23"/>
  <c r="T6672" i="23"/>
  <c r="T6673" i="23"/>
  <c r="T6674" i="23"/>
  <c r="T6675" i="23"/>
  <c r="T6676" i="23"/>
  <c r="T6677" i="23"/>
  <c r="T6678" i="23"/>
  <c r="T6679" i="23"/>
  <c r="T6680" i="23"/>
  <c r="T6681" i="23"/>
  <c r="T6682" i="23"/>
  <c r="T6683" i="23"/>
  <c r="T6684" i="23"/>
  <c r="T6685" i="23"/>
  <c r="T6686" i="23"/>
  <c r="T6687" i="23"/>
  <c r="T6688" i="23"/>
  <c r="T6689" i="23"/>
  <c r="T6690" i="23"/>
  <c r="T6691" i="23"/>
  <c r="T6692" i="23"/>
  <c r="T6693" i="23"/>
  <c r="T6694" i="23"/>
  <c r="T6695" i="23"/>
  <c r="T6696" i="23"/>
  <c r="T6697" i="23"/>
  <c r="T6698" i="23"/>
  <c r="T6699" i="23"/>
  <c r="T6700" i="23"/>
  <c r="T6701" i="23"/>
  <c r="T6702" i="23"/>
  <c r="T6703" i="23"/>
  <c r="T6704" i="23"/>
  <c r="T6705" i="23"/>
  <c r="T6706" i="23"/>
  <c r="T6707" i="23"/>
  <c r="T6708" i="23"/>
  <c r="T6709" i="23"/>
  <c r="T6710" i="23"/>
  <c r="T6711" i="23"/>
  <c r="T6712" i="23"/>
  <c r="T6713" i="23"/>
  <c r="T6714" i="23"/>
  <c r="T6715" i="23"/>
  <c r="T6716" i="23"/>
  <c r="T6717" i="23"/>
  <c r="T6718" i="23"/>
  <c r="T6719" i="23"/>
  <c r="T6720" i="23"/>
  <c r="T6721" i="23"/>
  <c r="T6722" i="23"/>
  <c r="T6723" i="23"/>
  <c r="T6724" i="23"/>
  <c r="T6725" i="23"/>
  <c r="T6726" i="23"/>
  <c r="T6727" i="23"/>
  <c r="T6728" i="23"/>
  <c r="T6729" i="23"/>
  <c r="T6730" i="23"/>
  <c r="T6731" i="23"/>
  <c r="T6732" i="23"/>
  <c r="T6733" i="23"/>
  <c r="T6734" i="23"/>
  <c r="T6735" i="23"/>
  <c r="T6736" i="23"/>
  <c r="T6737" i="23"/>
  <c r="T6738" i="23"/>
  <c r="T6739" i="23"/>
  <c r="T6740" i="23"/>
  <c r="T6741" i="23"/>
  <c r="T6742" i="23"/>
  <c r="T6743" i="23"/>
  <c r="T6744" i="23"/>
  <c r="T6745" i="23"/>
  <c r="T6746" i="23"/>
  <c r="T6747" i="23"/>
  <c r="T6748" i="23"/>
  <c r="T6749" i="23"/>
  <c r="T6750" i="23"/>
  <c r="T6751" i="23"/>
  <c r="T6752" i="23"/>
  <c r="T6753" i="23"/>
  <c r="T6754" i="23"/>
  <c r="T6755" i="23"/>
  <c r="T6756" i="23"/>
  <c r="T6757" i="23"/>
  <c r="T6758" i="23"/>
  <c r="T6759" i="23"/>
  <c r="T6760" i="23"/>
  <c r="T6761" i="23"/>
  <c r="T6762" i="23"/>
  <c r="T6763" i="23"/>
  <c r="T6764" i="23"/>
  <c r="T6765" i="23"/>
  <c r="T6766" i="23"/>
  <c r="T6767" i="23"/>
  <c r="T6768" i="23"/>
  <c r="T6769" i="23"/>
  <c r="T6770" i="23"/>
  <c r="T6771" i="23"/>
  <c r="T6772" i="23"/>
  <c r="T6773" i="23"/>
  <c r="T6774" i="23"/>
  <c r="T6775" i="23"/>
  <c r="T6776" i="23"/>
  <c r="T6777" i="23"/>
  <c r="T6778" i="23"/>
  <c r="T6779" i="23"/>
  <c r="T6780" i="23"/>
  <c r="T6781" i="23"/>
  <c r="T6782" i="23"/>
  <c r="T6783" i="23"/>
  <c r="T6784" i="23"/>
  <c r="T6785" i="23"/>
  <c r="T6786" i="23"/>
  <c r="T6787" i="23"/>
  <c r="T6788" i="23"/>
  <c r="T6789" i="23"/>
  <c r="T6790" i="23"/>
  <c r="T6791" i="23"/>
  <c r="T6792" i="23"/>
  <c r="T6793" i="23"/>
  <c r="T6794" i="23"/>
  <c r="T6795" i="23"/>
  <c r="T6796" i="23"/>
  <c r="T6797" i="23"/>
  <c r="T6798" i="23"/>
  <c r="T6799" i="23"/>
  <c r="T6800" i="23"/>
  <c r="T6801" i="23"/>
  <c r="T6802" i="23"/>
  <c r="T6803" i="23"/>
  <c r="T6804" i="23"/>
  <c r="T6805" i="23"/>
  <c r="T6806" i="23"/>
  <c r="T6807" i="23"/>
  <c r="T6808" i="23"/>
  <c r="T6809" i="23"/>
  <c r="T6810" i="23"/>
  <c r="T6811" i="23"/>
  <c r="T6812" i="23"/>
  <c r="T6813" i="23"/>
  <c r="T6814" i="23"/>
  <c r="T6815" i="23"/>
  <c r="T6816" i="23"/>
  <c r="T6817" i="23"/>
  <c r="T6818" i="23"/>
  <c r="T6819" i="23"/>
  <c r="T6820" i="23"/>
  <c r="T6821" i="23"/>
  <c r="T6822" i="23"/>
  <c r="T6823" i="23"/>
  <c r="T6824" i="23"/>
  <c r="T6825" i="23"/>
  <c r="T6826" i="23"/>
  <c r="T6827" i="23"/>
  <c r="T6828" i="23"/>
  <c r="T6829" i="23"/>
  <c r="T6830" i="23"/>
  <c r="T6831" i="23"/>
  <c r="T6832" i="23"/>
  <c r="T6833" i="23"/>
  <c r="T6834" i="23"/>
  <c r="T6835" i="23"/>
  <c r="T6836" i="23"/>
  <c r="T6837" i="23"/>
  <c r="T6838" i="23"/>
  <c r="T6839" i="23"/>
  <c r="T6840" i="23"/>
  <c r="T6841" i="23"/>
  <c r="T6842" i="23"/>
  <c r="T6843" i="23"/>
  <c r="T6844" i="23"/>
  <c r="T6845" i="23"/>
  <c r="T6846" i="23"/>
  <c r="T6847" i="23"/>
  <c r="T6848" i="23"/>
  <c r="T6849" i="23"/>
  <c r="T6850" i="23"/>
  <c r="T6851" i="23"/>
  <c r="T6852" i="23"/>
  <c r="T6853" i="23"/>
  <c r="T6854" i="23"/>
  <c r="T6855" i="23"/>
  <c r="T6856" i="23"/>
  <c r="T6857" i="23"/>
  <c r="T6858" i="23"/>
  <c r="T6859" i="23"/>
  <c r="T6860" i="23"/>
  <c r="T6861" i="23"/>
  <c r="T6862" i="23"/>
  <c r="T6863" i="23"/>
  <c r="T6864" i="23"/>
  <c r="T6865" i="23"/>
  <c r="T6866" i="23"/>
  <c r="T6867" i="23"/>
  <c r="T6868" i="23"/>
  <c r="T6869" i="23"/>
  <c r="T6870" i="23"/>
  <c r="T6871" i="23"/>
  <c r="T6872" i="23"/>
  <c r="T6873" i="23"/>
  <c r="T6874" i="23"/>
  <c r="T6875" i="23"/>
  <c r="T6876" i="23"/>
  <c r="T6877" i="23"/>
  <c r="T6878" i="23"/>
  <c r="T6879" i="23"/>
  <c r="T6880" i="23"/>
  <c r="T6881" i="23"/>
  <c r="T6882" i="23"/>
  <c r="T6883" i="23"/>
  <c r="T6884" i="23"/>
  <c r="T6885" i="23"/>
  <c r="T6886" i="23"/>
  <c r="T6887" i="23"/>
  <c r="T6888" i="23"/>
  <c r="T6889" i="23"/>
  <c r="T6890" i="23"/>
  <c r="T6891" i="23"/>
  <c r="T6892" i="23"/>
  <c r="T6893" i="23"/>
  <c r="T6894" i="23"/>
  <c r="T6895" i="23"/>
  <c r="T6896" i="23"/>
  <c r="T6897" i="23"/>
  <c r="T6898" i="23"/>
  <c r="T6899" i="23"/>
  <c r="T6900" i="23"/>
  <c r="T6901" i="23"/>
  <c r="T6902" i="23"/>
  <c r="T6903" i="23"/>
  <c r="T6904" i="23"/>
  <c r="T6905" i="23"/>
  <c r="T6906" i="23"/>
  <c r="T6907" i="23"/>
  <c r="T6908" i="23"/>
  <c r="T6909" i="23"/>
  <c r="T6910" i="23"/>
  <c r="T6911" i="23"/>
  <c r="T6912" i="23"/>
  <c r="T6913" i="23"/>
  <c r="T6914" i="23"/>
  <c r="T6915" i="23"/>
  <c r="T6916" i="23"/>
  <c r="T6917" i="23"/>
  <c r="T6918" i="23"/>
  <c r="T6919" i="23"/>
  <c r="T6920" i="23"/>
  <c r="T6921" i="23"/>
  <c r="T6922" i="23"/>
  <c r="T6923" i="23"/>
  <c r="T6924" i="23"/>
  <c r="T6925" i="23"/>
  <c r="T6926" i="23"/>
  <c r="T6927" i="23"/>
  <c r="T6928" i="23"/>
  <c r="T6929" i="23"/>
  <c r="T6930" i="23"/>
  <c r="T6931" i="23"/>
  <c r="T6932" i="23"/>
  <c r="T6933" i="23"/>
  <c r="T6934" i="23"/>
  <c r="T6935" i="23"/>
  <c r="T6936" i="23"/>
  <c r="T6937" i="23"/>
  <c r="T6938" i="23"/>
  <c r="T6939" i="23"/>
  <c r="T6940" i="23"/>
  <c r="T6941" i="23"/>
  <c r="T6942" i="23"/>
  <c r="T6943" i="23"/>
  <c r="T6944" i="23"/>
  <c r="T6945" i="23"/>
  <c r="T6946" i="23"/>
  <c r="T6947" i="23"/>
  <c r="T6948" i="23"/>
  <c r="T6949" i="23"/>
  <c r="T6950" i="23"/>
  <c r="T6951" i="23"/>
  <c r="T6952" i="23"/>
  <c r="T6953" i="23"/>
  <c r="T6954" i="23"/>
  <c r="T6955" i="23"/>
  <c r="T6956" i="23"/>
  <c r="T6957" i="23"/>
  <c r="T6958" i="23"/>
  <c r="T6959" i="23"/>
  <c r="T6960" i="23"/>
  <c r="T6961" i="23"/>
  <c r="T6962" i="23"/>
  <c r="T6963" i="23"/>
  <c r="T6964" i="23"/>
  <c r="T6965" i="23"/>
  <c r="T6966" i="23"/>
  <c r="T6967" i="23"/>
  <c r="T6968" i="23"/>
  <c r="T6969" i="23"/>
  <c r="T6970" i="23"/>
  <c r="T6971" i="23"/>
  <c r="T6972" i="23"/>
  <c r="T6973" i="23"/>
  <c r="T6974" i="23"/>
  <c r="T6975" i="23"/>
  <c r="T6976" i="23"/>
  <c r="T6977" i="23"/>
  <c r="T6978" i="23"/>
  <c r="T6979" i="23"/>
  <c r="T6980" i="23"/>
  <c r="T6981" i="23"/>
  <c r="T6982" i="23"/>
  <c r="T6983" i="23"/>
  <c r="T6984" i="23"/>
  <c r="T6985" i="23"/>
  <c r="T6986" i="23"/>
  <c r="T6987" i="23"/>
  <c r="T6988" i="23"/>
  <c r="T6989" i="23"/>
  <c r="T6990" i="23"/>
  <c r="T6991" i="23"/>
  <c r="T6992" i="23"/>
  <c r="T6993" i="23"/>
  <c r="T6994" i="23"/>
  <c r="T6995" i="23"/>
  <c r="T6996" i="23"/>
  <c r="T6997" i="23"/>
  <c r="T6998" i="23"/>
  <c r="T6999" i="23"/>
  <c r="T7000" i="23"/>
  <c r="T7001" i="23"/>
  <c r="T7002" i="23"/>
  <c r="T7003" i="23"/>
  <c r="T7004" i="23"/>
  <c r="T7005" i="23"/>
  <c r="T7006" i="23"/>
  <c r="T7007" i="23"/>
  <c r="T7008" i="23"/>
  <c r="T7009" i="23"/>
  <c r="T7010" i="23"/>
  <c r="T7011" i="23"/>
  <c r="T7012" i="23"/>
  <c r="T7013" i="23"/>
  <c r="T7014" i="23"/>
  <c r="T7015" i="23"/>
  <c r="T7016" i="23"/>
  <c r="T7017" i="23"/>
  <c r="T7018" i="23"/>
  <c r="T7019" i="23"/>
  <c r="T7020" i="23"/>
  <c r="T7021" i="23"/>
  <c r="T7022" i="23"/>
  <c r="T7023" i="23"/>
  <c r="T7024" i="23"/>
  <c r="T7025" i="23"/>
  <c r="T7026" i="23"/>
  <c r="T7027" i="23"/>
  <c r="T7028" i="23"/>
  <c r="T7029" i="23"/>
  <c r="T7030" i="23"/>
  <c r="T7031" i="23"/>
  <c r="T7032" i="23"/>
  <c r="T7033" i="23"/>
  <c r="T7034" i="23"/>
  <c r="T7035" i="23"/>
  <c r="T7036" i="23"/>
  <c r="T7037" i="23"/>
  <c r="T7038" i="23"/>
  <c r="T7039" i="23"/>
  <c r="T7040" i="23"/>
  <c r="T7041" i="23"/>
  <c r="T7042" i="23"/>
  <c r="T7043" i="23"/>
  <c r="T7044" i="23"/>
  <c r="T7045" i="23"/>
  <c r="T7046" i="23"/>
  <c r="T7047" i="23"/>
  <c r="T7048" i="23"/>
  <c r="T7049" i="23"/>
  <c r="T7050" i="23"/>
  <c r="T7051" i="23"/>
  <c r="T7052" i="23"/>
  <c r="T7053" i="23"/>
  <c r="T7054" i="23"/>
  <c r="T7055" i="23"/>
  <c r="T7056" i="23"/>
  <c r="T7057" i="23"/>
  <c r="T7058" i="23"/>
  <c r="T7059" i="23"/>
  <c r="T7060" i="23"/>
  <c r="T7061" i="23"/>
  <c r="T7062" i="23"/>
  <c r="T7063" i="23"/>
  <c r="T7064" i="23"/>
  <c r="T7065" i="23"/>
  <c r="T7066" i="23"/>
  <c r="T7067" i="23"/>
  <c r="T7068" i="23"/>
  <c r="T7069" i="23"/>
  <c r="T7070" i="23"/>
  <c r="T7071" i="23"/>
  <c r="T7072" i="23"/>
  <c r="T7073" i="23"/>
  <c r="T7074" i="23"/>
  <c r="T7075" i="23"/>
  <c r="T7076" i="23"/>
  <c r="T7077" i="23"/>
  <c r="T7078" i="23"/>
  <c r="T7079" i="23"/>
  <c r="T7080" i="23"/>
  <c r="T7081" i="23"/>
  <c r="T7082" i="23"/>
  <c r="T7083" i="23"/>
  <c r="T7084" i="23"/>
  <c r="T7085" i="23"/>
  <c r="T7086" i="23"/>
  <c r="T7087" i="23"/>
  <c r="T7088" i="23"/>
  <c r="T7089" i="23"/>
  <c r="T7090" i="23"/>
  <c r="T7091" i="23"/>
  <c r="T7092" i="23"/>
  <c r="T7093" i="23"/>
  <c r="T7094" i="23"/>
  <c r="T7095" i="23"/>
  <c r="T7096" i="23"/>
  <c r="T7097" i="23"/>
  <c r="T7098" i="23"/>
  <c r="T7099" i="23"/>
  <c r="T7100" i="23"/>
  <c r="T7101" i="23"/>
  <c r="T7102" i="23"/>
  <c r="T7103" i="23"/>
  <c r="T7104" i="23"/>
  <c r="T7105" i="23"/>
  <c r="T7106" i="23"/>
  <c r="T7107" i="23"/>
  <c r="T7108" i="23"/>
  <c r="T7109" i="23"/>
  <c r="T7110" i="23"/>
  <c r="T7111" i="23"/>
  <c r="T7112" i="23"/>
  <c r="T7113" i="23"/>
  <c r="T7114" i="23"/>
  <c r="T7115" i="23"/>
  <c r="T7116" i="23"/>
  <c r="T7117" i="23"/>
  <c r="T7118" i="23"/>
  <c r="T7119" i="23"/>
  <c r="T7120" i="23"/>
  <c r="T7121" i="23"/>
  <c r="T7122" i="23"/>
  <c r="T7123" i="23"/>
  <c r="T7124" i="23"/>
  <c r="T7125" i="23"/>
  <c r="T7126" i="23"/>
  <c r="T7127" i="23"/>
  <c r="T7128" i="23"/>
  <c r="T7129" i="23"/>
  <c r="T7130" i="23"/>
  <c r="T7131" i="23"/>
  <c r="T7132" i="23"/>
  <c r="T7133" i="23"/>
  <c r="T7134" i="23"/>
  <c r="T7135" i="23"/>
  <c r="T7136" i="23"/>
  <c r="T7137" i="23"/>
  <c r="T7138" i="23"/>
  <c r="T7139" i="23"/>
  <c r="T7140" i="23"/>
  <c r="T7141" i="23"/>
  <c r="T7142" i="23"/>
  <c r="T7143" i="23"/>
  <c r="T7144" i="23"/>
  <c r="T7145" i="23"/>
  <c r="T7146" i="23"/>
  <c r="T7147" i="23"/>
  <c r="T7148" i="23"/>
  <c r="T7149" i="23"/>
  <c r="T7150" i="23"/>
  <c r="T7151" i="23"/>
  <c r="T7152" i="23"/>
  <c r="T7153" i="23"/>
  <c r="T7154" i="23"/>
  <c r="T7155" i="23"/>
  <c r="T7156" i="23"/>
  <c r="T7157" i="23"/>
  <c r="T7158" i="23"/>
  <c r="T7159" i="23"/>
  <c r="T7160" i="23"/>
  <c r="T7161" i="23"/>
  <c r="T7162" i="23"/>
  <c r="T7163" i="23"/>
  <c r="T7164" i="23"/>
  <c r="T7165" i="23"/>
  <c r="T7166" i="23"/>
  <c r="T7167" i="23"/>
  <c r="T7168" i="23"/>
  <c r="T7169" i="23"/>
  <c r="T7170" i="23"/>
  <c r="T7171" i="23"/>
  <c r="T7172" i="23"/>
  <c r="T7173" i="23"/>
  <c r="T7174" i="23"/>
  <c r="T7175" i="23"/>
  <c r="T7176" i="23"/>
  <c r="T7177" i="23"/>
  <c r="T7178" i="23"/>
  <c r="T7179" i="23"/>
  <c r="T7180" i="23"/>
  <c r="T7181" i="23"/>
  <c r="T7182" i="23"/>
  <c r="T7183" i="23"/>
  <c r="T7184" i="23"/>
  <c r="T7185" i="23"/>
  <c r="T7186" i="23"/>
  <c r="T7187" i="23"/>
  <c r="T7188" i="23"/>
  <c r="T7189" i="23"/>
  <c r="T7190" i="23"/>
  <c r="T7191" i="23"/>
  <c r="T7192" i="23"/>
  <c r="T7193" i="23"/>
  <c r="T7194" i="23"/>
  <c r="T7195" i="23"/>
  <c r="T7196" i="23"/>
  <c r="T7197" i="23"/>
  <c r="T7198" i="23"/>
  <c r="T7199" i="23"/>
  <c r="T7200" i="23"/>
  <c r="T7201" i="23"/>
  <c r="T7202" i="23"/>
  <c r="T7203" i="23"/>
  <c r="T7204" i="23"/>
  <c r="T7205" i="23"/>
  <c r="T7206" i="23"/>
  <c r="T7207" i="23"/>
  <c r="T7208" i="23"/>
  <c r="T7209" i="23"/>
  <c r="T7210" i="23"/>
  <c r="T7211" i="23"/>
  <c r="T7212" i="23"/>
  <c r="T7213" i="23"/>
  <c r="T7214" i="23"/>
  <c r="T7215" i="23"/>
  <c r="T7216" i="23"/>
  <c r="T7217" i="23"/>
  <c r="T7218" i="23"/>
  <c r="T7219" i="23"/>
  <c r="T7220" i="23"/>
  <c r="T7221" i="23"/>
  <c r="T7222" i="23"/>
  <c r="T7223" i="23"/>
  <c r="T7224" i="23"/>
  <c r="T7225" i="23"/>
  <c r="T7226" i="23"/>
  <c r="T7227" i="23"/>
  <c r="T7228" i="23"/>
  <c r="T7229" i="23"/>
  <c r="T7230" i="23"/>
  <c r="T7231" i="23"/>
  <c r="T7232" i="23"/>
  <c r="T7233" i="23"/>
  <c r="T7234" i="23"/>
  <c r="T7235" i="23"/>
  <c r="T7236" i="23"/>
  <c r="T7237" i="23"/>
  <c r="T7238" i="23"/>
  <c r="T7239" i="23"/>
  <c r="T7240" i="23"/>
  <c r="T7241" i="23"/>
  <c r="T7242" i="23"/>
  <c r="T7243" i="23"/>
  <c r="T7244" i="23"/>
  <c r="T7245" i="23"/>
  <c r="T7246" i="23"/>
  <c r="T7247" i="23"/>
  <c r="T7248" i="23"/>
  <c r="T7249" i="23"/>
  <c r="T7250" i="23"/>
  <c r="T7251" i="23"/>
  <c r="T7252" i="23"/>
  <c r="T7253" i="23"/>
  <c r="T7254" i="23"/>
  <c r="T7255" i="23"/>
  <c r="T7256" i="23"/>
  <c r="T7257" i="23"/>
  <c r="T7258" i="23"/>
  <c r="T7259" i="23"/>
  <c r="T7260" i="23"/>
  <c r="T7261" i="23"/>
  <c r="T7262" i="23"/>
  <c r="T7263" i="23"/>
  <c r="T7264" i="23"/>
  <c r="T7265" i="23"/>
  <c r="T7266" i="23"/>
  <c r="T7267" i="23"/>
  <c r="T7268" i="23"/>
  <c r="T7269" i="23"/>
  <c r="T7270" i="23"/>
  <c r="T7271" i="23"/>
  <c r="T7272" i="23"/>
  <c r="T7273" i="23"/>
  <c r="T7274" i="23"/>
  <c r="T7275" i="23"/>
  <c r="T7276" i="23"/>
  <c r="T7277" i="23"/>
  <c r="T7278" i="23"/>
  <c r="T7279" i="23"/>
  <c r="T7280" i="23"/>
  <c r="T7281" i="23"/>
  <c r="T7282" i="23"/>
  <c r="T7283" i="23"/>
  <c r="T7284" i="23"/>
  <c r="T7285" i="23"/>
  <c r="T7286" i="23"/>
  <c r="T7287" i="23"/>
  <c r="T7288" i="23"/>
  <c r="T7289" i="23"/>
  <c r="T7290" i="23"/>
  <c r="T7291" i="23"/>
  <c r="T7292" i="23"/>
  <c r="T7293" i="23"/>
  <c r="T7294" i="23"/>
  <c r="T7295" i="23"/>
  <c r="T7296" i="23"/>
  <c r="T7297" i="23"/>
  <c r="T7298" i="23"/>
  <c r="T7299" i="23"/>
  <c r="T7300" i="23"/>
  <c r="T7301" i="23"/>
  <c r="T7302" i="23"/>
  <c r="T7303" i="23"/>
  <c r="T7304" i="23"/>
  <c r="T7305" i="23"/>
  <c r="T7306" i="23"/>
  <c r="T7307" i="23"/>
  <c r="T7308" i="23"/>
  <c r="T7309" i="23"/>
  <c r="T7310" i="23"/>
  <c r="T7311" i="23"/>
  <c r="T7312" i="23"/>
  <c r="T7313" i="23"/>
  <c r="T7314" i="23"/>
  <c r="T7315" i="23"/>
  <c r="T7316" i="23"/>
  <c r="T7317" i="23"/>
  <c r="T7318" i="23"/>
  <c r="T7319" i="23"/>
  <c r="T7320" i="23"/>
  <c r="T7321" i="23"/>
  <c r="T7322" i="23"/>
  <c r="T7323" i="23"/>
  <c r="T7324" i="23"/>
  <c r="T7325" i="23"/>
  <c r="T7326" i="23"/>
  <c r="T7327" i="23"/>
  <c r="T7328" i="23"/>
  <c r="T7329" i="23"/>
  <c r="T7330" i="23"/>
  <c r="T7331" i="23"/>
  <c r="T7332" i="23"/>
  <c r="T7333" i="23"/>
  <c r="T7334" i="23"/>
  <c r="T7335" i="23"/>
  <c r="T7336" i="23"/>
  <c r="T7337" i="23"/>
  <c r="T7338" i="23"/>
  <c r="T7339" i="23"/>
  <c r="T7340" i="23"/>
  <c r="T7341" i="23"/>
  <c r="T7342" i="23"/>
  <c r="T7343" i="23"/>
  <c r="T7344" i="23"/>
  <c r="T7345" i="23"/>
  <c r="T7346" i="23"/>
  <c r="T7347" i="23"/>
  <c r="T7348" i="23"/>
  <c r="T7349" i="23"/>
  <c r="T7350" i="23"/>
  <c r="T7351" i="23"/>
  <c r="T7352" i="23"/>
  <c r="T7353" i="23"/>
  <c r="T7354" i="23"/>
  <c r="T7355" i="23"/>
  <c r="T7356" i="23"/>
  <c r="T7357" i="23"/>
  <c r="T7358" i="23"/>
  <c r="T7359" i="23"/>
  <c r="T7360" i="23"/>
  <c r="T7361" i="23"/>
  <c r="T7362" i="23"/>
  <c r="T7363" i="23"/>
  <c r="T7364" i="23"/>
  <c r="T7365" i="23"/>
  <c r="T7366" i="23"/>
  <c r="T7367" i="23"/>
  <c r="T7368" i="23"/>
  <c r="T7369" i="23"/>
  <c r="T7370" i="23"/>
  <c r="T7371" i="23"/>
  <c r="T7372" i="23"/>
  <c r="T7373" i="23"/>
  <c r="T7374" i="23"/>
  <c r="T7375" i="23"/>
  <c r="T7376" i="23"/>
  <c r="T7377" i="23"/>
  <c r="T7378" i="23"/>
  <c r="T7379" i="23"/>
  <c r="T7380" i="23"/>
  <c r="T7381" i="23"/>
  <c r="T7382" i="23"/>
  <c r="T7383" i="23"/>
  <c r="T7384" i="23"/>
  <c r="T7385" i="23"/>
  <c r="T7386" i="23"/>
  <c r="T7387" i="23"/>
  <c r="T7388" i="23"/>
  <c r="T7389" i="23"/>
  <c r="T7390" i="23"/>
  <c r="T7391" i="23"/>
  <c r="T7392" i="23"/>
  <c r="T7393" i="23"/>
  <c r="T7394" i="23"/>
  <c r="T7395" i="23"/>
  <c r="T7396" i="23"/>
  <c r="T7397" i="23"/>
  <c r="T7398" i="23"/>
  <c r="T7399" i="23"/>
  <c r="T7400" i="23"/>
  <c r="T7401" i="23"/>
  <c r="T7402" i="23"/>
  <c r="T7403" i="23"/>
  <c r="T7404" i="23"/>
  <c r="T7405" i="23"/>
  <c r="T7406" i="23"/>
  <c r="T7407" i="23"/>
  <c r="T7408" i="23"/>
  <c r="T7409" i="23"/>
  <c r="T7410" i="23"/>
  <c r="T7411" i="23"/>
  <c r="T7412" i="23"/>
  <c r="T7413" i="23"/>
  <c r="T7414" i="23"/>
  <c r="T7415" i="23"/>
  <c r="T7416" i="23"/>
  <c r="T7417" i="23"/>
  <c r="T7418" i="23"/>
  <c r="T7419" i="23"/>
  <c r="T7420" i="23"/>
  <c r="T7421" i="23"/>
  <c r="T7422" i="23"/>
  <c r="T7423" i="23"/>
  <c r="T7424" i="23"/>
  <c r="T7425" i="23"/>
  <c r="T7426" i="23"/>
  <c r="T7427" i="23"/>
  <c r="T7428" i="23"/>
  <c r="T7429" i="23"/>
  <c r="T7430" i="23"/>
  <c r="T7431" i="23"/>
  <c r="T7432" i="23"/>
  <c r="T7433" i="23"/>
  <c r="T7434" i="23"/>
  <c r="T7435" i="23"/>
  <c r="T7436" i="23"/>
  <c r="T7437" i="23"/>
  <c r="T7438" i="23"/>
  <c r="T7439" i="23"/>
  <c r="T7440" i="23"/>
  <c r="T7441" i="23"/>
  <c r="T7442" i="23"/>
  <c r="T7443" i="23"/>
  <c r="T7444" i="23"/>
  <c r="T7445" i="23"/>
  <c r="T7446" i="23"/>
  <c r="T7447" i="23"/>
  <c r="T7448" i="23"/>
  <c r="T7449" i="23"/>
  <c r="T7450" i="23"/>
  <c r="T7451" i="23"/>
  <c r="T7452" i="23"/>
  <c r="T7453" i="23"/>
  <c r="T7454" i="23"/>
  <c r="T7455" i="23"/>
  <c r="T7456" i="23"/>
  <c r="T7457" i="23"/>
  <c r="T7458" i="23"/>
  <c r="T7459" i="23"/>
  <c r="T7460" i="23"/>
  <c r="T7461" i="23"/>
  <c r="T7462" i="23"/>
  <c r="T7463" i="23"/>
  <c r="T7464" i="23"/>
  <c r="T7465" i="23"/>
  <c r="T7466" i="23"/>
  <c r="T7467" i="23"/>
  <c r="T7468" i="23"/>
  <c r="T7469" i="23"/>
  <c r="T7470" i="23"/>
  <c r="T7471" i="23"/>
  <c r="T7472" i="23"/>
  <c r="T7473" i="23"/>
  <c r="T7474" i="23"/>
  <c r="T7475" i="23"/>
  <c r="T7476" i="23"/>
  <c r="T7477" i="23"/>
  <c r="T7478" i="23"/>
  <c r="T7479" i="23"/>
  <c r="T7480" i="23"/>
  <c r="T7481" i="23"/>
  <c r="T7482" i="23"/>
  <c r="T7483" i="23"/>
  <c r="T7484" i="23"/>
  <c r="T7485" i="23"/>
  <c r="T7486" i="23"/>
  <c r="T7487" i="23"/>
  <c r="T7488" i="23"/>
  <c r="T7489" i="23"/>
  <c r="T7490" i="23"/>
  <c r="T7491" i="23"/>
  <c r="T7492" i="23"/>
  <c r="T7493" i="23"/>
  <c r="T7494" i="23"/>
  <c r="T7495" i="23"/>
  <c r="T7496" i="23"/>
  <c r="T7497" i="23"/>
  <c r="T7498" i="23"/>
  <c r="T7499" i="23"/>
  <c r="T7500" i="23"/>
  <c r="T7501" i="23"/>
  <c r="T7502" i="23"/>
  <c r="T7503" i="23"/>
  <c r="T7504" i="23"/>
  <c r="T7505" i="23"/>
  <c r="T7506" i="23"/>
  <c r="T7507" i="23"/>
  <c r="T7508" i="23"/>
  <c r="T7509" i="23"/>
  <c r="T7510" i="23"/>
  <c r="T7511" i="23"/>
  <c r="T7512" i="23"/>
  <c r="T7513" i="23"/>
  <c r="T7514" i="23"/>
  <c r="T7515" i="23"/>
  <c r="T7516" i="23"/>
  <c r="T7517" i="23"/>
  <c r="T7518" i="23"/>
  <c r="T7519" i="23"/>
  <c r="T7520" i="23"/>
  <c r="T7521" i="23"/>
  <c r="T7522" i="23"/>
  <c r="T7523" i="23"/>
  <c r="T7524" i="23"/>
  <c r="T7525" i="23"/>
  <c r="T7526" i="23"/>
  <c r="T7527" i="23"/>
  <c r="T7528" i="23"/>
  <c r="T7529" i="23"/>
  <c r="T7530" i="23"/>
  <c r="T7531" i="23"/>
  <c r="T7532" i="23"/>
  <c r="T7533" i="23"/>
  <c r="T7534" i="23"/>
  <c r="T7535" i="23"/>
  <c r="T7536" i="23"/>
  <c r="T7537" i="23"/>
  <c r="T7538" i="23"/>
  <c r="T7539" i="23"/>
  <c r="T7540" i="23"/>
  <c r="T7541" i="23"/>
  <c r="T7542" i="23"/>
  <c r="T7543" i="23"/>
  <c r="T7544" i="23"/>
  <c r="T7545" i="23"/>
  <c r="T7546" i="23"/>
  <c r="T7547" i="23"/>
  <c r="T7548" i="23"/>
  <c r="T7549" i="23"/>
  <c r="T7550" i="23"/>
  <c r="T7551" i="23"/>
  <c r="T7552" i="23"/>
  <c r="T7553" i="23"/>
  <c r="T7554" i="23"/>
  <c r="T7555" i="23"/>
  <c r="T7556" i="23"/>
  <c r="T7557" i="23"/>
  <c r="T7558" i="23"/>
  <c r="T7559" i="23"/>
  <c r="T7560" i="23"/>
  <c r="T7561" i="23"/>
  <c r="T7562" i="23"/>
  <c r="T7563" i="23"/>
  <c r="T7564" i="23"/>
  <c r="T7565" i="23"/>
  <c r="T7566" i="23"/>
  <c r="T7567" i="23"/>
  <c r="T7568" i="23"/>
  <c r="T7569" i="23"/>
  <c r="T7570" i="23"/>
  <c r="T7571" i="23"/>
  <c r="T7572" i="23"/>
  <c r="T7573" i="23"/>
  <c r="T7574" i="23"/>
  <c r="T7575" i="23"/>
  <c r="T7576" i="23"/>
  <c r="T7577" i="23"/>
  <c r="T7578" i="23"/>
  <c r="T7579" i="23"/>
  <c r="T7580" i="23"/>
  <c r="T7581" i="23"/>
  <c r="T7582" i="23"/>
  <c r="T7583" i="23"/>
  <c r="T7584" i="23"/>
  <c r="T7585" i="23"/>
  <c r="T7586" i="23"/>
  <c r="T7587" i="23"/>
  <c r="T7588" i="23"/>
  <c r="T7589" i="23"/>
  <c r="T7590" i="23"/>
  <c r="T7591" i="23"/>
  <c r="T7592" i="23"/>
  <c r="T7593" i="23"/>
  <c r="T7594" i="23"/>
  <c r="T7595" i="23"/>
  <c r="T7596" i="23"/>
  <c r="T7597" i="23"/>
  <c r="T7598" i="23"/>
  <c r="T7599" i="23"/>
  <c r="T7600" i="23"/>
  <c r="T7601" i="23"/>
  <c r="T7602" i="23"/>
  <c r="T7603" i="23"/>
  <c r="T7604" i="23"/>
  <c r="T7605" i="23"/>
  <c r="T7606" i="23"/>
  <c r="T7607" i="23"/>
  <c r="T7608" i="23"/>
  <c r="T7609" i="23"/>
  <c r="T7610" i="23"/>
  <c r="T7611" i="23"/>
  <c r="T7612" i="23"/>
  <c r="T7613" i="23"/>
  <c r="T7614" i="23"/>
  <c r="T7615" i="23"/>
  <c r="T7616" i="23"/>
  <c r="T7617" i="23"/>
  <c r="T7618" i="23"/>
  <c r="T7619" i="23"/>
  <c r="T7620" i="23"/>
  <c r="T7621" i="23"/>
  <c r="T7622" i="23"/>
  <c r="T7623" i="23"/>
  <c r="T7624" i="23"/>
  <c r="T7625" i="23"/>
  <c r="T7626" i="23"/>
  <c r="T7627" i="23"/>
  <c r="T7628" i="23"/>
  <c r="T7629" i="23"/>
  <c r="T7630" i="23"/>
  <c r="T7631" i="23"/>
  <c r="T7632" i="23"/>
  <c r="T7633" i="23"/>
  <c r="T7634" i="23"/>
  <c r="T7635" i="23"/>
  <c r="T7636" i="23"/>
  <c r="T7637" i="23"/>
  <c r="T7638" i="23"/>
  <c r="T7639" i="23"/>
  <c r="T7640" i="23"/>
  <c r="T7641" i="23"/>
  <c r="T7642" i="23"/>
  <c r="T7643" i="23"/>
  <c r="T7644" i="23"/>
  <c r="T7645" i="23"/>
  <c r="T7646" i="23"/>
  <c r="T7647" i="23"/>
  <c r="T7648" i="23"/>
  <c r="T7649" i="23"/>
  <c r="T7650" i="23"/>
  <c r="T7651" i="23"/>
  <c r="T7652" i="23"/>
  <c r="T7653" i="23"/>
  <c r="T7654" i="23"/>
  <c r="T7655" i="23"/>
  <c r="T7656" i="23"/>
  <c r="T7657" i="23"/>
  <c r="T7658" i="23"/>
  <c r="T7659" i="23"/>
  <c r="T7660" i="23"/>
  <c r="T7661" i="23"/>
  <c r="T7662" i="23"/>
  <c r="T7663" i="23"/>
  <c r="T7664" i="23"/>
  <c r="T7665" i="23"/>
  <c r="T7666" i="23"/>
  <c r="T7667" i="23"/>
  <c r="T7668" i="23"/>
  <c r="T7669" i="23"/>
  <c r="T7670" i="23"/>
  <c r="T7671" i="23"/>
  <c r="T7672" i="23"/>
  <c r="T7673" i="23"/>
  <c r="T7674" i="23"/>
  <c r="T7675" i="23"/>
  <c r="T7676" i="23"/>
  <c r="T7677" i="23"/>
  <c r="T7678" i="23"/>
  <c r="T7679" i="23"/>
  <c r="T7680" i="23"/>
  <c r="T7681" i="23"/>
  <c r="T7682" i="23"/>
  <c r="T7683" i="23"/>
  <c r="T7684" i="23"/>
  <c r="T7685" i="23"/>
  <c r="T7686" i="23"/>
  <c r="T7687" i="23"/>
  <c r="T7688" i="23"/>
  <c r="T7689" i="23"/>
  <c r="T7690" i="23"/>
  <c r="T7691" i="23"/>
  <c r="T7692" i="23"/>
  <c r="T7693" i="23"/>
  <c r="T7694" i="23"/>
  <c r="T7695" i="23"/>
  <c r="T7696" i="23"/>
  <c r="T7697" i="23"/>
  <c r="T7698" i="23"/>
  <c r="T7699" i="23"/>
  <c r="T7700" i="23"/>
  <c r="T7701" i="23"/>
  <c r="T7702" i="23"/>
  <c r="T7703" i="23"/>
  <c r="T7704" i="23"/>
  <c r="T7705" i="23"/>
  <c r="T7706" i="23"/>
  <c r="T7707" i="23"/>
  <c r="T7708" i="23"/>
  <c r="T7709" i="23"/>
  <c r="T7710" i="23"/>
  <c r="T7711" i="23"/>
  <c r="T7712" i="23"/>
  <c r="T7713" i="23"/>
  <c r="T7714" i="23"/>
  <c r="T7715" i="23"/>
  <c r="T7716" i="23"/>
  <c r="T7717" i="23"/>
  <c r="T7718" i="23"/>
  <c r="T7719" i="23"/>
  <c r="T7720" i="23"/>
  <c r="T7721" i="23"/>
  <c r="T7722" i="23"/>
  <c r="T7723" i="23"/>
  <c r="T7724" i="23"/>
  <c r="T7725" i="23"/>
  <c r="T7726" i="23"/>
  <c r="T7727" i="23"/>
  <c r="T7728" i="23"/>
  <c r="T7729" i="23"/>
  <c r="T7730" i="23"/>
  <c r="T7731" i="23"/>
  <c r="T7732" i="23"/>
  <c r="T7733" i="23"/>
  <c r="T7734" i="23"/>
  <c r="T7735" i="23"/>
  <c r="T7736" i="23"/>
  <c r="T7737" i="23"/>
  <c r="T7738" i="23"/>
  <c r="T7739" i="23"/>
  <c r="T7740" i="23"/>
  <c r="T7741" i="23"/>
  <c r="T7742" i="23"/>
  <c r="T7743" i="23"/>
  <c r="T7744" i="23"/>
  <c r="T7745" i="23"/>
  <c r="T7746" i="23"/>
  <c r="T7747" i="23"/>
  <c r="T7748" i="23"/>
  <c r="T7749" i="23"/>
  <c r="T7750" i="23"/>
  <c r="T7751" i="23"/>
  <c r="T7752" i="23"/>
  <c r="T7753" i="23"/>
  <c r="T7754" i="23"/>
  <c r="T7755" i="23"/>
  <c r="T7756" i="23"/>
  <c r="T7757" i="23"/>
  <c r="T7758" i="23"/>
  <c r="T7759" i="23"/>
  <c r="T7760" i="23"/>
  <c r="T7761" i="23"/>
  <c r="T7762" i="23"/>
  <c r="T7763" i="23"/>
  <c r="T7764" i="23"/>
  <c r="T7765" i="23"/>
  <c r="T7766" i="23"/>
  <c r="T7767" i="23"/>
  <c r="T7768" i="23"/>
  <c r="T7769" i="23"/>
  <c r="T7770" i="23"/>
  <c r="T7771" i="23"/>
  <c r="T7772" i="23"/>
  <c r="T7773" i="23"/>
  <c r="T7774" i="23"/>
  <c r="T7775" i="23"/>
  <c r="T7776" i="23"/>
  <c r="T7777" i="23"/>
  <c r="T7778" i="23"/>
  <c r="T7779" i="23"/>
  <c r="T7780" i="23"/>
  <c r="T7781" i="23"/>
  <c r="T7782" i="23"/>
  <c r="T7783" i="23"/>
  <c r="T7784" i="23"/>
  <c r="T7785" i="23"/>
  <c r="T7786" i="23"/>
  <c r="T7787" i="23"/>
  <c r="T7788" i="23"/>
  <c r="T7789" i="23"/>
  <c r="T7790" i="23"/>
  <c r="T7791" i="23"/>
  <c r="T7792" i="23"/>
  <c r="T7793" i="23"/>
  <c r="T7794" i="23"/>
  <c r="T7795" i="23"/>
  <c r="T7796" i="23"/>
  <c r="T7797" i="23"/>
  <c r="T7798" i="23"/>
  <c r="T7799" i="23"/>
  <c r="T7800" i="23"/>
  <c r="T7801" i="23"/>
  <c r="T7802" i="23"/>
  <c r="T7803" i="23"/>
  <c r="T7804" i="23"/>
  <c r="T7805" i="23"/>
  <c r="T7806" i="23"/>
  <c r="T7807" i="23"/>
  <c r="T7808" i="23"/>
  <c r="T7809" i="23"/>
  <c r="T7810" i="23"/>
  <c r="T7811" i="23"/>
  <c r="T7812" i="23"/>
  <c r="T7813" i="23"/>
  <c r="T7814" i="23"/>
  <c r="T7815" i="23"/>
  <c r="T7816" i="23"/>
  <c r="T7817" i="23"/>
  <c r="T7818" i="23"/>
  <c r="T7819" i="23"/>
  <c r="T7820" i="23"/>
  <c r="T7821" i="23"/>
  <c r="T7822" i="23"/>
  <c r="T7823" i="23"/>
  <c r="T7824" i="23"/>
  <c r="T7825" i="23"/>
  <c r="T7826" i="23"/>
  <c r="T7827" i="23"/>
  <c r="T7828" i="23"/>
  <c r="T7829" i="23"/>
  <c r="T7830" i="23"/>
  <c r="T7831" i="23"/>
  <c r="T7832" i="23"/>
  <c r="T7833" i="23"/>
  <c r="T7834" i="23"/>
  <c r="T7835" i="23"/>
  <c r="T7836" i="23"/>
  <c r="T7837" i="23"/>
  <c r="T7838" i="23"/>
  <c r="T7839" i="23"/>
  <c r="T7840" i="23"/>
  <c r="T7841" i="23"/>
  <c r="T7842" i="23"/>
  <c r="T7843" i="23"/>
  <c r="T7844" i="23"/>
  <c r="T7845" i="23"/>
  <c r="T7846" i="23"/>
  <c r="T7847" i="23"/>
  <c r="T7848" i="23"/>
  <c r="T7849" i="23"/>
  <c r="T7850" i="23"/>
  <c r="T7851" i="23"/>
  <c r="T7852" i="23"/>
  <c r="T7853" i="23"/>
  <c r="T7854" i="23"/>
  <c r="T7855" i="23"/>
  <c r="T7856" i="23"/>
  <c r="T7857" i="23"/>
  <c r="T7858" i="23"/>
  <c r="T7859" i="23"/>
  <c r="T7860" i="23"/>
  <c r="T7861" i="23"/>
  <c r="T7862" i="23"/>
  <c r="T7863" i="23"/>
  <c r="T7864" i="23"/>
  <c r="T7865" i="23"/>
  <c r="T7866" i="23"/>
  <c r="T7867" i="23"/>
  <c r="T7868" i="23"/>
  <c r="T7869" i="23"/>
  <c r="T7870" i="23"/>
  <c r="T7871" i="23"/>
  <c r="T7872" i="23"/>
  <c r="T7873" i="23"/>
  <c r="T7874" i="23"/>
  <c r="T7875" i="23"/>
  <c r="T7876" i="23"/>
  <c r="T7877" i="23"/>
  <c r="T7878" i="23"/>
  <c r="T7879" i="23"/>
  <c r="T7880" i="23"/>
  <c r="T7881" i="23"/>
  <c r="T7882" i="23"/>
  <c r="T7883" i="23"/>
  <c r="T7884" i="23"/>
  <c r="T7885" i="23"/>
  <c r="T7886" i="23"/>
  <c r="T7887" i="23"/>
  <c r="T7888" i="23"/>
  <c r="T7889" i="23"/>
  <c r="T7890" i="23"/>
  <c r="T7891" i="23"/>
  <c r="T7892" i="23"/>
  <c r="T7893" i="23"/>
  <c r="T7894" i="23"/>
  <c r="T7895" i="23"/>
  <c r="T7896" i="23"/>
  <c r="T7897" i="23"/>
  <c r="T7898" i="23"/>
  <c r="T7899" i="23"/>
  <c r="T7900" i="23"/>
  <c r="T7901" i="23"/>
  <c r="T7902" i="23"/>
  <c r="T7903" i="23"/>
  <c r="T7904" i="23"/>
  <c r="T7905" i="23"/>
  <c r="T7906" i="23"/>
  <c r="T7907" i="23"/>
  <c r="T7908" i="23"/>
  <c r="T7909" i="23"/>
  <c r="T7910" i="23"/>
  <c r="T7911" i="23"/>
  <c r="T7912" i="23"/>
  <c r="T7913" i="23"/>
  <c r="T7914" i="23"/>
  <c r="T7915" i="23"/>
  <c r="T7916" i="23"/>
  <c r="T7917" i="23"/>
  <c r="T7918" i="23"/>
  <c r="T7919" i="23"/>
  <c r="T7920" i="23"/>
  <c r="T7921" i="23"/>
  <c r="T7922" i="23"/>
  <c r="T7923" i="23"/>
  <c r="T7924" i="23"/>
  <c r="T7925" i="23"/>
  <c r="T7926" i="23"/>
  <c r="T7927" i="23"/>
  <c r="T7928" i="23"/>
  <c r="T7929" i="23"/>
  <c r="T7930" i="23"/>
  <c r="T7931" i="23"/>
  <c r="T7932" i="23"/>
  <c r="T7933" i="23"/>
  <c r="T7934" i="23"/>
  <c r="T7935" i="23"/>
  <c r="T7936" i="23"/>
  <c r="T7937" i="23"/>
  <c r="T7938" i="23"/>
  <c r="T7939" i="23"/>
  <c r="T7940" i="23"/>
  <c r="T7941" i="23"/>
  <c r="T7942" i="23"/>
  <c r="T7943" i="23"/>
  <c r="T7944" i="23"/>
  <c r="T7945" i="23"/>
  <c r="T7946" i="23"/>
  <c r="T7947" i="23"/>
  <c r="T7948" i="23"/>
  <c r="T7949" i="23"/>
  <c r="T7950" i="23"/>
  <c r="T7951" i="23"/>
  <c r="T7952" i="23"/>
  <c r="T7953" i="23"/>
  <c r="T7954" i="23"/>
  <c r="T7955" i="23"/>
  <c r="T7956" i="23"/>
  <c r="T7957" i="23"/>
  <c r="T7958" i="23"/>
  <c r="T7959" i="23"/>
  <c r="T7960" i="23"/>
  <c r="T7961" i="23"/>
  <c r="T7962" i="23"/>
  <c r="T7963" i="23"/>
  <c r="T7964" i="23"/>
  <c r="T7965" i="23"/>
  <c r="T7966" i="23"/>
  <c r="T7967" i="23"/>
  <c r="T7968" i="23"/>
  <c r="T7969" i="23"/>
  <c r="T7970" i="23"/>
  <c r="T7971" i="23"/>
  <c r="T7972" i="23"/>
  <c r="T7973" i="23"/>
  <c r="T7974" i="23"/>
  <c r="T7975" i="23"/>
  <c r="T7976" i="23"/>
  <c r="T7977" i="23"/>
  <c r="T7978" i="23"/>
  <c r="T7979" i="23"/>
  <c r="T7980" i="23"/>
  <c r="T7981" i="23"/>
  <c r="T7982" i="23"/>
  <c r="T7983" i="23"/>
  <c r="T7984" i="23"/>
  <c r="T7985" i="23"/>
  <c r="T7986" i="23"/>
  <c r="T7987" i="23"/>
  <c r="T7988" i="23"/>
  <c r="T7989" i="23"/>
  <c r="T7990" i="23"/>
  <c r="T7991" i="23"/>
  <c r="T7992" i="23"/>
  <c r="T7993" i="23"/>
  <c r="T7994" i="23"/>
  <c r="T7995" i="23"/>
  <c r="T7996" i="23"/>
  <c r="T7997" i="23"/>
  <c r="T7998" i="23"/>
  <c r="T7999" i="23"/>
  <c r="T8000" i="23"/>
  <c r="T8001" i="23"/>
  <c r="T8002" i="23"/>
  <c r="T8003" i="23"/>
  <c r="T8004" i="23"/>
  <c r="T8005" i="23"/>
  <c r="T8006" i="23"/>
  <c r="T8007" i="23"/>
  <c r="T8008" i="23"/>
  <c r="T8009" i="23"/>
  <c r="T8010" i="23"/>
  <c r="T8011" i="23"/>
  <c r="T8012" i="23"/>
  <c r="T8013" i="23"/>
  <c r="T8014" i="23"/>
  <c r="T8015" i="23"/>
  <c r="T8016" i="23"/>
  <c r="T8017" i="23"/>
  <c r="T8018" i="23"/>
  <c r="T8019" i="23"/>
  <c r="T8020" i="23"/>
  <c r="T8021" i="23"/>
  <c r="T8022" i="23"/>
  <c r="T8023" i="23"/>
  <c r="T8024" i="23"/>
  <c r="T8025" i="23"/>
  <c r="T8026" i="23"/>
  <c r="T8027" i="23"/>
  <c r="T8028" i="23"/>
  <c r="T8029" i="23"/>
  <c r="T8030" i="23"/>
  <c r="T8031" i="23"/>
  <c r="T8032" i="23"/>
  <c r="T8033" i="23"/>
  <c r="T8034" i="23"/>
  <c r="T8035" i="23"/>
  <c r="T8036" i="23"/>
  <c r="T8037" i="23"/>
  <c r="T8038" i="23"/>
  <c r="T8039" i="23"/>
  <c r="T8040" i="23"/>
  <c r="T8041" i="23"/>
  <c r="T8042" i="23"/>
  <c r="T8043" i="23"/>
  <c r="T8044" i="23"/>
  <c r="T8045" i="23"/>
  <c r="T8046" i="23"/>
  <c r="T8047" i="23"/>
  <c r="T8048" i="23"/>
  <c r="T8049" i="23"/>
  <c r="T8050" i="23"/>
  <c r="T8051" i="23"/>
  <c r="T8052" i="23"/>
  <c r="T8053" i="23"/>
  <c r="T8054" i="23"/>
  <c r="T8055" i="23"/>
  <c r="T8056" i="23"/>
  <c r="T8057" i="23"/>
  <c r="T8058" i="23"/>
  <c r="T8059" i="23"/>
  <c r="T8060" i="23"/>
  <c r="T8061" i="23"/>
  <c r="T8062" i="23"/>
  <c r="T8063" i="23"/>
  <c r="T8064" i="23"/>
  <c r="T8065" i="23"/>
  <c r="T8066" i="23"/>
  <c r="T8067" i="23"/>
  <c r="T8068" i="23"/>
  <c r="T8069" i="23"/>
  <c r="T8070" i="23"/>
  <c r="T8071" i="23"/>
  <c r="T8072" i="23"/>
  <c r="T8073" i="23"/>
  <c r="T8074" i="23"/>
  <c r="T8075" i="23"/>
  <c r="T8076" i="23"/>
  <c r="T8077" i="23"/>
  <c r="T8078" i="23"/>
  <c r="T8079" i="23"/>
  <c r="T8080" i="23"/>
  <c r="T8081" i="23"/>
  <c r="T8082" i="23"/>
  <c r="T8083" i="23"/>
  <c r="T8084" i="23"/>
  <c r="T8085" i="23"/>
  <c r="T8086" i="23"/>
  <c r="T8087" i="23"/>
  <c r="T8088" i="23"/>
  <c r="T8089" i="23"/>
  <c r="T8090" i="23"/>
  <c r="T8091" i="23"/>
  <c r="T8092" i="23"/>
  <c r="T8093" i="23"/>
  <c r="T8094" i="23"/>
  <c r="T8095" i="23"/>
  <c r="T8096" i="23"/>
  <c r="T8097" i="23"/>
  <c r="T8098" i="23"/>
  <c r="T8099" i="23"/>
  <c r="T8100" i="23"/>
  <c r="T8101" i="23"/>
  <c r="T8102" i="23"/>
  <c r="T8103" i="23"/>
  <c r="T8104" i="23"/>
  <c r="T8105" i="23"/>
  <c r="T8106" i="23"/>
  <c r="T8107" i="23"/>
  <c r="T8108" i="23"/>
  <c r="T8109" i="23"/>
  <c r="T8110" i="23"/>
  <c r="T8111" i="23"/>
  <c r="T8112" i="23"/>
  <c r="T8113" i="23"/>
  <c r="T8114" i="23"/>
  <c r="T8115" i="23"/>
  <c r="T8116" i="23"/>
  <c r="T8117" i="23"/>
  <c r="T8118" i="23"/>
  <c r="T8119" i="23"/>
  <c r="T8120" i="23"/>
  <c r="T8121" i="23"/>
  <c r="T8122" i="23"/>
  <c r="T8123" i="23"/>
  <c r="T8124" i="23"/>
  <c r="T8125" i="23"/>
  <c r="T8126" i="23"/>
  <c r="T8127" i="23"/>
  <c r="T8128" i="23"/>
  <c r="T8129" i="23"/>
  <c r="T8130" i="23"/>
  <c r="T8131" i="23"/>
  <c r="T8132" i="23"/>
  <c r="T8133" i="23"/>
  <c r="T8134" i="23"/>
  <c r="T8135" i="23"/>
  <c r="T8136" i="23"/>
  <c r="T8137" i="23"/>
  <c r="T8138" i="23"/>
  <c r="T8139" i="23"/>
  <c r="T8140" i="23"/>
  <c r="T8141" i="23"/>
  <c r="T8142" i="23"/>
  <c r="T8143" i="23"/>
  <c r="T8144" i="23"/>
  <c r="T8145" i="23"/>
  <c r="T8146" i="23"/>
  <c r="T8147" i="23"/>
  <c r="T8148" i="23"/>
  <c r="W769" i="23"/>
  <c r="V769" i="23"/>
  <c r="X769" i="23"/>
  <c r="Y769" i="23"/>
  <c r="Z769" i="23" s="1"/>
  <c r="AF769" i="23"/>
  <c r="V770" i="23"/>
  <c r="W770" i="23"/>
  <c r="X770" i="23"/>
  <c r="AF770" i="23"/>
  <c r="V771" i="23"/>
  <c r="W771" i="23"/>
  <c r="X771" i="23"/>
  <c r="AF771" i="23"/>
  <c r="V772" i="23"/>
  <c r="W772" i="23"/>
  <c r="X772" i="23"/>
  <c r="AF772" i="23"/>
  <c r="V773" i="23"/>
  <c r="W773" i="23"/>
  <c r="X773" i="23"/>
  <c r="AF773" i="23"/>
  <c r="V774" i="23"/>
  <c r="W774" i="23"/>
  <c r="X774" i="23"/>
  <c r="AF774" i="23"/>
  <c r="V775" i="23"/>
  <c r="W775" i="23"/>
  <c r="X775" i="23"/>
  <c r="AF775" i="23"/>
  <c r="V776" i="23"/>
  <c r="W776" i="23"/>
  <c r="X776" i="23"/>
  <c r="AF776" i="23"/>
  <c r="V777" i="23"/>
  <c r="W777" i="23"/>
  <c r="X777" i="23"/>
  <c r="AF777" i="23"/>
  <c r="V778" i="23"/>
  <c r="W778" i="23"/>
  <c r="X778" i="23"/>
  <c r="AF778" i="23"/>
  <c r="V779" i="23"/>
  <c r="W779" i="23"/>
  <c r="X779" i="23"/>
  <c r="AF779" i="23"/>
  <c r="V780" i="23"/>
  <c r="W780" i="23"/>
  <c r="X780" i="23"/>
  <c r="AF780" i="23"/>
  <c r="V781" i="23"/>
  <c r="W781" i="23"/>
  <c r="X781" i="23"/>
  <c r="AF781" i="23"/>
  <c r="V782" i="23"/>
  <c r="W782" i="23"/>
  <c r="X782" i="23"/>
  <c r="AF782" i="23"/>
  <c r="V783" i="23"/>
  <c r="W783" i="23"/>
  <c r="X783" i="23"/>
  <c r="AF783" i="23"/>
  <c r="V784" i="23"/>
  <c r="W784" i="23"/>
  <c r="X784" i="23"/>
  <c r="V785" i="23"/>
  <c r="W785" i="23"/>
  <c r="X785" i="23"/>
  <c r="AF785" i="23"/>
  <c r="V786" i="23"/>
  <c r="W786" i="23"/>
  <c r="X786" i="23"/>
  <c r="AF786" i="23"/>
  <c r="V787" i="23"/>
  <c r="W787" i="23"/>
  <c r="X787" i="23"/>
  <c r="AF787" i="23"/>
  <c r="V788" i="23"/>
  <c r="W788" i="23"/>
  <c r="X788" i="23"/>
  <c r="V789" i="23"/>
  <c r="W789" i="23"/>
  <c r="X789" i="23"/>
  <c r="AF789" i="23"/>
  <c r="V790" i="23"/>
  <c r="W790" i="23"/>
  <c r="X790" i="23"/>
  <c r="AF790" i="23"/>
  <c r="V791" i="23"/>
  <c r="W791" i="23"/>
  <c r="X791" i="23"/>
  <c r="AF791" i="23"/>
  <c r="V792" i="23"/>
  <c r="V793" i="23"/>
  <c r="W793" i="23"/>
  <c r="X793" i="23"/>
  <c r="AF793" i="23"/>
  <c r="V794" i="23"/>
  <c r="W794" i="23"/>
  <c r="X794" i="23"/>
  <c r="AF794" i="23"/>
  <c r="V795" i="23"/>
  <c r="W795" i="23"/>
  <c r="X795" i="23"/>
  <c r="AF795" i="23"/>
  <c r="V796" i="23"/>
  <c r="V797" i="23"/>
  <c r="W797" i="23"/>
  <c r="X797" i="23"/>
  <c r="AF797" i="23"/>
  <c r="V798" i="23"/>
  <c r="W798" i="23"/>
  <c r="X798" i="23"/>
  <c r="AF798" i="23"/>
  <c r="V799" i="23"/>
  <c r="W799" i="23"/>
  <c r="X799" i="23"/>
  <c r="AF799" i="23"/>
  <c r="V800" i="23"/>
  <c r="X800" i="23"/>
  <c r="V801" i="23"/>
  <c r="W801" i="23"/>
  <c r="X801" i="23"/>
  <c r="AF801" i="23"/>
  <c r="V802" i="23"/>
  <c r="W802" i="23"/>
  <c r="X802" i="23"/>
  <c r="AF802" i="23"/>
  <c r="V803" i="23"/>
  <c r="W803" i="23"/>
  <c r="X803" i="23"/>
  <c r="AF803" i="23"/>
  <c r="V804" i="23"/>
  <c r="V805" i="23"/>
  <c r="W805" i="23"/>
  <c r="X805" i="23"/>
  <c r="AF805" i="23"/>
  <c r="V806" i="23"/>
  <c r="W806" i="23"/>
  <c r="X806" i="23"/>
  <c r="AF806" i="23"/>
  <c r="V807" i="23"/>
  <c r="W807" i="23"/>
  <c r="X807" i="23"/>
  <c r="AF807" i="23"/>
  <c r="V808" i="23"/>
  <c r="V809" i="23"/>
  <c r="W809" i="23"/>
  <c r="X809" i="23"/>
  <c r="AF809" i="23"/>
  <c r="V810" i="23"/>
  <c r="W810" i="23"/>
  <c r="X810" i="23"/>
  <c r="AF810" i="23"/>
  <c r="V811" i="23"/>
  <c r="W811" i="23"/>
  <c r="X811" i="23"/>
  <c r="AF811" i="23"/>
  <c r="V812" i="23"/>
  <c r="W812" i="23"/>
  <c r="V813" i="23"/>
  <c r="W813" i="23"/>
  <c r="X813" i="23"/>
  <c r="AF813" i="23"/>
  <c r="V814" i="23"/>
  <c r="W814" i="23"/>
  <c r="X814" i="23"/>
  <c r="AF814" i="23"/>
  <c r="V815" i="23"/>
  <c r="W815" i="23"/>
  <c r="X815" i="23"/>
  <c r="AF815" i="23"/>
  <c r="V816" i="23"/>
  <c r="V817" i="23"/>
  <c r="W817" i="23"/>
  <c r="X817" i="23"/>
  <c r="AF817" i="23"/>
  <c r="V818" i="23"/>
  <c r="W818" i="23"/>
  <c r="X818" i="23"/>
  <c r="AF818" i="23"/>
  <c r="V819" i="23"/>
  <c r="W819" i="23"/>
  <c r="X819" i="23"/>
  <c r="AF819" i="23"/>
  <c r="V820" i="23"/>
  <c r="V821" i="23"/>
  <c r="W821" i="23"/>
  <c r="X821" i="23"/>
  <c r="AF821" i="23"/>
  <c r="V822" i="23"/>
  <c r="W822" i="23"/>
  <c r="X822" i="23"/>
  <c r="AF822" i="23"/>
  <c r="V823" i="23"/>
  <c r="W823" i="23"/>
  <c r="X823" i="23"/>
  <c r="AF823" i="23"/>
  <c r="V824" i="23"/>
  <c r="V825" i="23"/>
  <c r="W825" i="23"/>
  <c r="X825" i="23"/>
  <c r="AF825" i="23"/>
  <c r="V826" i="23"/>
  <c r="W826" i="23"/>
  <c r="X826" i="23"/>
  <c r="AF826" i="23"/>
  <c r="V827" i="23"/>
  <c r="W827" i="23"/>
  <c r="X827" i="23"/>
  <c r="AF827" i="23"/>
  <c r="V828" i="23"/>
  <c r="V829" i="23"/>
  <c r="W829" i="23"/>
  <c r="X829" i="23"/>
  <c r="AF829" i="23"/>
  <c r="V830" i="23"/>
  <c r="W830" i="23"/>
  <c r="X830" i="23"/>
  <c r="AF830" i="23"/>
  <c r="V831" i="23"/>
  <c r="W831" i="23"/>
  <c r="X831" i="23"/>
  <c r="AF831" i="23"/>
  <c r="V832" i="23"/>
  <c r="X832" i="23"/>
  <c r="V833" i="23"/>
  <c r="W833" i="23"/>
  <c r="X833" i="23"/>
  <c r="AF833" i="23"/>
  <c r="V834" i="23"/>
  <c r="W834" i="23"/>
  <c r="X834" i="23"/>
  <c r="AF834" i="23"/>
  <c r="V835" i="23"/>
  <c r="W835" i="23"/>
  <c r="X835" i="23"/>
  <c r="AF835" i="23"/>
  <c r="V836" i="23"/>
  <c r="V837" i="23"/>
  <c r="W837" i="23"/>
  <c r="X837" i="23"/>
  <c r="AF837" i="23"/>
  <c r="V838" i="23"/>
  <c r="W838" i="23"/>
  <c r="X838" i="23"/>
  <c r="AF838" i="23"/>
  <c r="V839" i="23"/>
  <c r="W839" i="23"/>
  <c r="X839" i="23"/>
  <c r="AF839" i="23"/>
  <c r="V840" i="23"/>
  <c r="V841" i="23"/>
  <c r="W841" i="23"/>
  <c r="X841" i="23"/>
  <c r="AF841" i="23"/>
  <c r="V842" i="23"/>
  <c r="W842" i="23"/>
  <c r="X842" i="23"/>
  <c r="AF842" i="23"/>
  <c r="V843" i="23"/>
  <c r="W843" i="23"/>
  <c r="X843" i="23"/>
  <c r="AF843" i="23"/>
  <c r="V844" i="23"/>
  <c r="W844" i="23"/>
  <c r="V845" i="23"/>
  <c r="W845" i="23"/>
  <c r="X845" i="23"/>
  <c r="AF845" i="23"/>
  <c r="V846" i="23"/>
  <c r="W846" i="23"/>
  <c r="X846" i="23"/>
  <c r="AF846" i="23"/>
  <c r="V847" i="23"/>
  <c r="W847" i="23"/>
  <c r="X847" i="23"/>
  <c r="AF847" i="23"/>
  <c r="V848" i="23"/>
  <c r="V849" i="23"/>
  <c r="W849" i="23"/>
  <c r="X849" i="23"/>
  <c r="AF849" i="23"/>
  <c r="V850" i="23"/>
  <c r="W850" i="23"/>
  <c r="X850" i="23"/>
  <c r="AF850" i="23"/>
  <c r="V851" i="23"/>
  <c r="W851" i="23"/>
  <c r="X851" i="23"/>
  <c r="AF851" i="23"/>
  <c r="V852" i="23"/>
  <c r="V853" i="23"/>
  <c r="W853" i="23"/>
  <c r="X853" i="23"/>
  <c r="AF853" i="23"/>
  <c r="V854" i="23"/>
  <c r="W854" i="23"/>
  <c r="X854" i="23"/>
  <c r="AF854" i="23"/>
  <c r="V855" i="23"/>
  <c r="W855" i="23"/>
  <c r="X855" i="23"/>
  <c r="AF855" i="23"/>
  <c r="V856" i="23"/>
  <c r="V857" i="23"/>
  <c r="W857" i="23"/>
  <c r="X857" i="23"/>
  <c r="AF857" i="23"/>
  <c r="V858" i="23"/>
  <c r="W858" i="23"/>
  <c r="X858" i="23"/>
  <c r="AF858" i="23"/>
  <c r="V859" i="23"/>
  <c r="W859" i="23"/>
  <c r="X859" i="23"/>
  <c r="AF859" i="23"/>
  <c r="V860" i="23"/>
  <c r="V861" i="23"/>
  <c r="W861" i="23"/>
  <c r="X861" i="23"/>
  <c r="AF861" i="23"/>
  <c r="V862" i="23"/>
  <c r="W862" i="23"/>
  <c r="X862" i="23"/>
  <c r="AF862" i="23"/>
  <c r="V863" i="23"/>
  <c r="W863" i="23"/>
  <c r="X863" i="23"/>
  <c r="AF863" i="23"/>
  <c r="V864" i="23"/>
  <c r="X864" i="23"/>
  <c r="V865" i="23"/>
  <c r="W865" i="23"/>
  <c r="X865" i="23"/>
  <c r="AF865" i="23"/>
  <c r="V866" i="23"/>
  <c r="W866" i="23"/>
  <c r="X866" i="23"/>
  <c r="AF866" i="23"/>
  <c r="V867" i="23"/>
  <c r="W867" i="23"/>
  <c r="X867" i="23"/>
  <c r="AF867" i="23"/>
  <c r="V868" i="23"/>
  <c r="V869" i="23"/>
  <c r="W869" i="23"/>
  <c r="X869" i="23"/>
  <c r="AF869" i="23"/>
  <c r="V870" i="23"/>
  <c r="W870" i="23"/>
  <c r="X870" i="23"/>
  <c r="AF870" i="23"/>
  <c r="V871" i="23"/>
  <c r="W871" i="23"/>
  <c r="X871" i="23"/>
  <c r="AF871" i="23"/>
  <c r="V872" i="23"/>
  <c r="V873" i="23"/>
  <c r="W873" i="23"/>
  <c r="X873" i="23"/>
  <c r="AF873" i="23"/>
  <c r="V874" i="23"/>
  <c r="W874" i="23"/>
  <c r="X874" i="23"/>
  <c r="AF874" i="23"/>
  <c r="V875" i="23"/>
  <c r="W875" i="23"/>
  <c r="X875" i="23"/>
  <c r="AF875" i="23"/>
  <c r="V876" i="23"/>
  <c r="W876" i="23"/>
  <c r="V877" i="23"/>
  <c r="W877" i="23"/>
  <c r="X877" i="23"/>
  <c r="AF877" i="23"/>
  <c r="V878" i="23"/>
  <c r="W878" i="23"/>
  <c r="X878" i="23"/>
  <c r="AF878" i="23"/>
  <c r="V879" i="23"/>
  <c r="W879" i="23"/>
  <c r="X879" i="23"/>
  <c r="AF879" i="23"/>
  <c r="V880" i="23"/>
  <c r="V881" i="23"/>
  <c r="W881" i="23"/>
  <c r="X881" i="23"/>
  <c r="AF881" i="23"/>
  <c r="V882" i="23"/>
  <c r="W882" i="23"/>
  <c r="X882" i="23"/>
  <c r="AF882" i="23"/>
  <c r="V883" i="23"/>
  <c r="W883" i="23"/>
  <c r="X883" i="23"/>
  <c r="AF883" i="23"/>
  <c r="V884" i="23"/>
  <c r="V885" i="23"/>
  <c r="W885" i="23"/>
  <c r="X885" i="23"/>
  <c r="AF885" i="23"/>
  <c r="V886" i="23"/>
  <c r="W886" i="23"/>
  <c r="X886" i="23"/>
  <c r="AF886" i="23"/>
  <c r="V887" i="23"/>
  <c r="W887" i="23"/>
  <c r="X887" i="23"/>
  <c r="AF887" i="23"/>
  <c r="V888" i="23"/>
  <c r="V889" i="23"/>
  <c r="W889" i="23"/>
  <c r="X889" i="23"/>
  <c r="AF889" i="23"/>
  <c r="V890" i="23"/>
  <c r="W890" i="23"/>
  <c r="X890" i="23"/>
  <c r="AF890" i="23"/>
  <c r="V891" i="23"/>
  <c r="W891" i="23"/>
  <c r="X891" i="23"/>
  <c r="AF891" i="23"/>
  <c r="V892" i="23"/>
  <c r="V893" i="23"/>
  <c r="W893" i="23"/>
  <c r="X893" i="23"/>
  <c r="AF893" i="23"/>
  <c r="V894" i="23"/>
  <c r="W894" i="23"/>
  <c r="X894" i="23"/>
  <c r="AF894" i="23"/>
  <c r="V895" i="23"/>
  <c r="W895" i="23"/>
  <c r="X895" i="23"/>
  <c r="AF895" i="23"/>
  <c r="V896" i="23"/>
  <c r="X896" i="23"/>
  <c r="V897" i="23"/>
  <c r="W897" i="23"/>
  <c r="X897" i="23"/>
  <c r="AF897" i="23"/>
  <c r="V898" i="23"/>
  <c r="W898" i="23"/>
  <c r="X898" i="23"/>
  <c r="AF898" i="23"/>
  <c r="V899" i="23"/>
  <c r="W899" i="23"/>
  <c r="X899" i="23"/>
  <c r="AF899" i="23"/>
  <c r="V900" i="23"/>
  <c r="V901" i="23"/>
  <c r="W901" i="23"/>
  <c r="X901" i="23"/>
  <c r="AF901" i="23"/>
  <c r="V902" i="23"/>
  <c r="W902" i="23"/>
  <c r="X902" i="23"/>
  <c r="AF902" i="23"/>
  <c r="V903" i="23"/>
  <c r="W903" i="23"/>
  <c r="X903" i="23"/>
  <c r="AF903" i="23"/>
  <c r="V904" i="23"/>
  <c r="V905" i="23"/>
  <c r="W905" i="23"/>
  <c r="X905" i="23"/>
  <c r="AF905" i="23"/>
  <c r="V906" i="23"/>
  <c r="W906" i="23"/>
  <c r="X906" i="23"/>
  <c r="AF906" i="23"/>
  <c r="V907" i="23"/>
  <c r="W907" i="23"/>
  <c r="X907" i="23"/>
  <c r="AF907" i="23"/>
  <c r="V908" i="23"/>
  <c r="W908" i="23"/>
  <c r="V909" i="23"/>
  <c r="W909" i="23"/>
  <c r="X909" i="23"/>
  <c r="AF909" i="23"/>
  <c r="V910" i="23"/>
  <c r="W910" i="23"/>
  <c r="X910" i="23"/>
  <c r="AF910" i="23"/>
  <c r="V911" i="23"/>
  <c r="W911" i="23"/>
  <c r="X911" i="23"/>
  <c r="AF911" i="23"/>
  <c r="V912" i="23"/>
  <c r="V913" i="23"/>
  <c r="W913" i="23"/>
  <c r="X913" i="23"/>
  <c r="AF913" i="23"/>
  <c r="V914" i="23"/>
  <c r="W914" i="23"/>
  <c r="X914" i="23"/>
  <c r="AF914" i="23"/>
  <c r="V915" i="23"/>
  <c r="W915" i="23"/>
  <c r="X915" i="23"/>
  <c r="AF915" i="23"/>
  <c r="V916" i="23"/>
  <c r="V917" i="23"/>
  <c r="W917" i="23"/>
  <c r="X917" i="23"/>
  <c r="AF917" i="23"/>
  <c r="V918" i="23"/>
  <c r="W918" i="23"/>
  <c r="X918" i="23"/>
  <c r="AF918" i="23"/>
  <c r="V919" i="23"/>
  <c r="W919" i="23"/>
  <c r="X919" i="23"/>
  <c r="AF919" i="23"/>
  <c r="V920" i="23"/>
  <c r="V921" i="23"/>
  <c r="W921" i="23"/>
  <c r="X921" i="23"/>
  <c r="AF921" i="23"/>
  <c r="V922" i="23"/>
  <c r="W922" i="23"/>
  <c r="X922" i="23"/>
  <c r="AF922" i="23"/>
  <c r="V923" i="23"/>
  <c r="W923" i="23"/>
  <c r="X923" i="23"/>
  <c r="AF923" i="23"/>
  <c r="V924" i="23"/>
  <c r="V925" i="23"/>
  <c r="W925" i="23"/>
  <c r="X925" i="23"/>
  <c r="AF925" i="23"/>
  <c r="V926" i="23"/>
  <c r="W926" i="23"/>
  <c r="X926" i="23"/>
  <c r="AF926" i="23"/>
  <c r="V927" i="23"/>
  <c r="W927" i="23"/>
  <c r="X927" i="23"/>
  <c r="AF927" i="23"/>
  <c r="V928" i="23"/>
  <c r="X928" i="23"/>
  <c r="V929" i="23"/>
  <c r="W929" i="23"/>
  <c r="X929" i="23"/>
  <c r="AF929" i="23"/>
  <c r="V930" i="23"/>
  <c r="W930" i="23"/>
  <c r="X930" i="23"/>
  <c r="AF930" i="23"/>
  <c r="V931" i="23"/>
  <c r="W931" i="23"/>
  <c r="X931" i="23"/>
  <c r="AF931" i="23"/>
  <c r="V932" i="23"/>
  <c r="V933" i="23"/>
  <c r="W933" i="23"/>
  <c r="X933" i="23"/>
  <c r="AF933" i="23"/>
  <c r="V934" i="23"/>
  <c r="W934" i="23"/>
  <c r="X934" i="23"/>
  <c r="AF934" i="23"/>
  <c r="V935" i="23"/>
  <c r="W935" i="23"/>
  <c r="X935" i="23"/>
  <c r="AF935" i="23"/>
  <c r="V936" i="23"/>
  <c r="V937" i="23"/>
  <c r="W937" i="23"/>
  <c r="X937" i="23"/>
  <c r="AF937" i="23"/>
  <c r="V938" i="23"/>
  <c r="W938" i="23"/>
  <c r="X938" i="23"/>
  <c r="AF938" i="23"/>
  <c r="V939" i="23"/>
  <c r="W939" i="23"/>
  <c r="X939" i="23"/>
  <c r="AF939" i="23"/>
  <c r="V940" i="23"/>
  <c r="W940" i="23"/>
  <c r="V941" i="23"/>
  <c r="W941" i="23"/>
  <c r="X941" i="23"/>
  <c r="AF941" i="23"/>
  <c r="V942" i="23"/>
  <c r="W942" i="23"/>
  <c r="X942" i="23"/>
  <c r="AF942" i="23"/>
  <c r="V943" i="23"/>
  <c r="W943" i="23"/>
  <c r="X943" i="23"/>
  <c r="AF943" i="23"/>
  <c r="V944" i="23"/>
  <c r="V945" i="23"/>
  <c r="W945" i="23"/>
  <c r="X945" i="23"/>
  <c r="AF945" i="23"/>
  <c r="V946" i="23"/>
  <c r="W946" i="23"/>
  <c r="X946" i="23"/>
  <c r="AF946" i="23"/>
  <c r="V947" i="23"/>
  <c r="W947" i="23"/>
  <c r="X947" i="23"/>
  <c r="AF947" i="23"/>
  <c r="V948" i="23"/>
  <c r="V949" i="23"/>
  <c r="W949" i="23"/>
  <c r="X949" i="23"/>
  <c r="AF949" i="23"/>
  <c r="V950" i="23"/>
  <c r="W950" i="23"/>
  <c r="X950" i="23"/>
  <c r="AF950" i="23"/>
  <c r="V951" i="23"/>
  <c r="W951" i="23"/>
  <c r="X951" i="23"/>
  <c r="AF951" i="23"/>
  <c r="V952" i="23"/>
  <c r="V953" i="23"/>
  <c r="W953" i="23"/>
  <c r="X953" i="23"/>
  <c r="AF953" i="23"/>
  <c r="V954" i="23"/>
  <c r="W954" i="23"/>
  <c r="X954" i="23"/>
  <c r="AF954" i="23"/>
  <c r="V955" i="23"/>
  <c r="W955" i="23"/>
  <c r="X955" i="23"/>
  <c r="AF955" i="23"/>
  <c r="V956" i="23"/>
  <c r="V957" i="23"/>
  <c r="W957" i="23"/>
  <c r="X957" i="23"/>
  <c r="AF957" i="23"/>
  <c r="V958" i="23"/>
  <c r="W958" i="23"/>
  <c r="X958" i="23"/>
  <c r="AF958" i="23"/>
  <c r="V959" i="23"/>
  <c r="W959" i="23"/>
  <c r="X959" i="23"/>
  <c r="AF959" i="23"/>
  <c r="V960" i="23"/>
  <c r="X960" i="23"/>
  <c r="V961" i="23"/>
  <c r="W961" i="23"/>
  <c r="X961" i="23"/>
  <c r="AF961" i="23"/>
  <c r="V962" i="23"/>
  <c r="W962" i="23"/>
  <c r="X962" i="23"/>
  <c r="AF962" i="23"/>
  <c r="V963" i="23"/>
  <c r="W963" i="23"/>
  <c r="X963" i="23"/>
  <c r="AF963" i="23"/>
  <c r="V964" i="23"/>
  <c r="V965" i="23"/>
  <c r="W965" i="23"/>
  <c r="X965" i="23"/>
  <c r="AF965" i="23"/>
  <c r="V966" i="23"/>
  <c r="W966" i="23"/>
  <c r="X966" i="23"/>
  <c r="AF966" i="23"/>
  <c r="V967" i="23"/>
  <c r="W967" i="23"/>
  <c r="X967" i="23"/>
  <c r="AF967" i="23"/>
  <c r="V968" i="23"/>
  <c r="V969" i="23"/>
  <c r="W969" i="23"/>
  <c r="X969" i="23"/>
  <c r="AF969" i="23"/>
  <c r="V970" i="23"/>
  <c r="W970" i="23"/>
  <c r="X970" i="23"/>
  <c r="AF970" i="23"/>
  <c r="V971" i="23"/>
  <c r="W971" i="23"/>
  <c r="X971" i="23"/>
  <c r="AF971" i="23"/>
  <c r="V972" i="23"/>
  <c r="W972" i="23"/>
  <c r="V973" i="23"/>
  <c r="W973" i="23"/>
  <c r="X973" i="23"/>
  <c r="AF973" i="23"/>
  <c r="V974" i="23"/>
  <c r="W974" i="23"/>
  <c r="X974" i="23"/>
  <c r="AF974" i="23"/>
  <c r="V975" i="23"/>
  <c r="W975" i="23"/>
  <c r="X975" i="23"/>
  <c r="AF975" i="23"/>
  <c r="V976" i="23"/>
  <c r="V977" i="23"/>
  <c r="W977" i="23"/>
  <c r="X977" i="23"/>
  <c r="AF977" i="23"/>
  <c r="V978" i="23"/>
  <c r="W978" i="23"/>
  <c r="X978" i="23"/>
  <c r="AF978" i="23"/>
  <c r="V979" i="23"/>
  <c r="W979" i="23"/>
  <c r="X979" i="23"/>
  <c r="AF979" i="23"/>
  <c r="V980" i="23"/>
  <c r="V981" i="23"/>
  <c r="W981" i="23"/>
  <c r="X981" i="23"/>
  <c r="AF981" i="23"/>
  <c r="V982" i="23"/>
  <c r="W982" i="23"/>
  <c r="X982" i="23"/>
  <c r="AF982" i="23"/>
  <c r="V983" i="23"/>
  <c r="W983" i="23"/>
  <c r="X983" i="23"/>
  <c r="AF983" i="23"/>
  <c r="V984" i="23"/>
  <c r="V985" i="23"/>
  <c r="W985" i="23"/>
  <c r="X985" i="23"/>
  <c r="AF985" i="23"/>
  <c r="V986" i="23"/>
  <c r="W986" i="23"/>
  <c r="X986" i="23"/>
  <c r="AF986" i="23"/>
  <c r="V987" i="23"/>
  <c r="W987" i="23"/>
  <c r="X987" i="23"/>
  <c r="AF987" i="23"/>
  <c r="V988" i="23"/>
  <c r="V989" i="23"/>
  <c r="W989" i="23"/>
  <c r="X989" i="23"/>
  <c r="AF989" i="23"/>
  <c r="V990" i="23"/>
  <c r="W990" i="23"/>
  <c r="X990" i="23"/>
  <c r="AF990" i="23"/>
  <c r="V991" i="23"/>
  <c r="W991" i="23"/>
  <c r="X991" i="23"/>
  <c r="AF991" i="23"/>
  <c r="V992" i="23"/>
  <c r="X992" i="23"/>
  <c r="V993" i="23"/>
  <c r="W993" i="23"/>
  <c r="X993" i="23"/>
  <c r="AF993" i="23"/>
  <c r="V994" i="23"/>
  <c r="W994" i="23"/>
  <c r="X994" i="23"/>
  <c r="AF994" i="23"/>
  <c r="V995" i="23"/>
  <c r="W995" i="23"/>
  <c r="X995" i="23"/>
  <c r="AF995" i="23"/>
  <c r="V996" i="23"/>
  <c r="V997" i="23"/>
  <c r="W997" i="23"/>
  <c r="X997" i="23"/>
  <c r="AF997" i="23"/>
  <c r="V998" i="23"/>
  <c r="W998" i="23"/>
  <c r="X998" i="23"/>
  <c r="AF998" i="23"/>
  <c r="V999" i="23"/>
  <c r="W999" i="23"/>
  <c r="X999" i="23"/>
  <c r="AF999" i="23"/>
  <c r="V1000" i="23"/>
  <c r="V1001" i="23"/>
  <c r="W1001" i="23"/>
  <c r="X1001" i="23"/>
  <c r="AF1001" i="23"/>
  <c r="V1002" i="23"/>
  <c r="W1002" i="23"/>
  <c r="X1002" i="23"/>
  <c r="AF1002" i="23"/>
  <c r="V1003" i="23"/>
  <c r="W1003" i="23"/>
  <c r="X1003" i="23"/>
  <c r="AF1003" i="23"/>
  <c r="V1004" i="23"/>
  <c r="W1004" i="23"/>
  <c r="V1005" i="23"/>
  <c r="W1005" i="23"/>
  <c r="X1005" i="23"/>
  <c r="AF1005" i="23"/>
  <c r="V1006" i="23"/>
  <c r="W1006" i="23"/>
  <c r="X1006" i="23"/>
  <c r="AF1006" i="23"/>
  <c r="V1007" i="23"/>
  <c r="W1007" i="23"/>
  <c r="X1007" i="23"/>
  <c r="AF1007" i="23"/>
  <c r="V1008" i="23"/>
  <c r="V1009" i="23"/>
  <c r="W1009" i="23"/>
  <c r="X1009" i="23"/>
  <c r="AF1009" i="23"/>
  <c r="V1010" i="23"/>
  <c r="W1010" i="23"/>
  <c r="X1010" i="23"/>
  <c r="AF1010" i="23"/>
  <c r="V1011" i="23"/>
  <c r="W1011" i="23"/>
  <c r="X1011" i="23"/>
  <c r="AF1011" i="23"/>
  <c r="V1012" i="23"/>
  <c r="V1013" i="23"/>
  <c r="W1013" i="23"/>
  <c r="X1013" i="23"/>
  <c r="AF1013" i="23"/>
  <c r="V1014" i="23"/>
  <c r="W1014" i="23"/>
  <c r="X1014" i="23"/>
  <c r="AF1014" i="23"/>
  <c r="V1015" i="23"/>
  <c r="W1015" i="23"/>
  <c r="X1015" i="23"/>
  <c r="AF1015" i="23"/>
  <c r="V1016" i="23"/>
  <c r="V1017" i="23"/>
  <c r="W1017" i="23"/>
  <c r="X1017" i="23"/>
  <c r="AF1017" i="23"/>
  <c r="V1018" i="23"/>
  <c r="W1018" i="23"/>
  <c r="X1018" i="23"/>
  <c r="AF1018" i="23"/>
  <c r="V1019" i="23"/>
  <c r="W1019" i="23"/>
  <c r="X1019" i="23"/>
  <c r="AF1019" i="23"/>
  <c r="V1020" i="23"/>
  <c r="V1021" i="23"/>
  <c r="W1021" i="23"/>
  <c r="X1021" i="23"/>
  <c r="AF1021" i="23"/>
  <c r="V1022" i="23"/>
  <c r="W1022" i="23"/>
  <c r="X1022" i="23"/>
  <c r="AF1022" i="23"/>
  <c r="V1023" i="23"/>
  <c r="W1023" i="23"/>
  <c r="X1023" i="23"/>
  <c r="AF1023" i="23"/>
  <c r="V1024" i="23"/>
  <c r="X1024" i="23"/>
  <c r="V1025" i="23"/>
  <c r="W1025" i="23"/>
  <c r="X1025" i="23"/>
  <c r="AF1025" i="23"/>
  <c r="V1026" i="23"/>
  <c r="W1026" i="23"/>
  <c r="X1026" i="23"/>
  <c r="AF1026" i="23"/>
  <c r="V1027" i="23"/>
  <c r="W1027" i="23"/>
  <c r="X1027" i="23"/>
  <c r="AF1027" i="23"/>
  <c r="V1028" i="23"/>
  <c r="V1029" i="23"/>
  <c r="W1029" i="23"/>
  <c r="X1029" i="23"/>
  <c r="AF1029" i="23"/>
  <c r="V1030" i="23"/>
  <c r="W1030" i="23"/>
  <c r="X1030" i="23"/>
  <c r="AF1030" i="23"/>
  <c r="V1031" i="23"/>
  <c r="W1031" i="23"/>
  <c r="X1031" i="23"/>
  <c r="AF1031" i="23"/>
  <c r="V1032" i="23"/>
  <c r="V1033" i="23"/>
  <c r="W1033" i="23"/>
  <c r="X1033" i="23"/>
  <c r="AF1033" i="23"/>
  <c r="V1034" i="23"/>
  <c r="W1034" i="23"/>
  <c r="X1034" i="23"/>
  <c r="AF1034" i="23"/>
  <c r="V1035" i="23"/>
  <c r="W1035" i="23"/>
  <c r="X1035" i="23"/>
  <c r="AF1035" i="23"/>
  <c r="V1036" i="23"/>
  <c r="W1036" i="23"/>
  <c r="V1037" i="23"/>
  <c r="W1037" i="23"/>
  <c r="X1037" i="23"/>
  <c r="AF1037" i="23"/>
  <c r="V1038" i="23"/>
  <c r="W1038" i="23"/>
  <c r="X1038" i="23"/>
  <c r="AF1038" i="23"/>
  <c r="V1039" i="23"/>
  <c r="W1039" i="23"/>
  <c r="X1039" i="23"/>
  <c r="AF1039" i="23"/>
  <c r="V1040" i="23"/>
  <c r="V1041" i="23"/>
  <c r="W1041" i="23"/>
  <c r="X1041" i="23"/>
  <c r="AF1041" i="23"/>
  <c r="V1042" i="23"/>
  <c r="W1042" i="23"/>
  <c r="X1042" i="23"/>
  <c r="AF1042" i="23"/>
  <c r="V1043" i="23"/>
  <c r="W1043" i="23"/>
  <c r="X1043" i="23"/>
  <c r="AF1043" i="23"/>
  <c r="V1044" i="23"/>
  <c r="V1045" i="23"/>
  <c r="W1045" i="23"/>
  <c r="X1045" i="23"/>
  <c r="AF1045" i="23"/>
  <c r="V1046" i="23"/>
  <c r="W1046" i="23"/>
  <c r="X1046" i="23"/>
  <c r="AF1046" i="23"/>
  <c r="V1047" i="23"/>
  <c r="W1047" i="23"/>
  <c r="X1047" i="23"/>
  <c r="AF1047" i="23"/>
  <c r="V1048" i="23"/>
  <c r="V1049" i="23"/>
  <c r="W1049" i="23"/>
  <c r="X1049" i="23"/>
  <c r="AF1049" i="23"/>
  <c r="V1050" i="23"/>
  <c r="W1050" i="23"/>
  <c r="X1050" i="23"/>
  <c r="AF1050" i="23"/>
  <c r="V1051" i="23"/>
  <c r="W1051" i="23"/>
  <c r="X1051" i="23"/>
  <c r="AF1051" i="23"/>
  <c r="V1052" i="23"/>
  <c r="V1053" i="23"/>
  <c r="W1053" i="23"/>
  <c r="X1053" i="23"/>
  <c r="AF1053" i="23"/>
  <c r="V1054" i="23"/>
  <c r="W1054" i="23"/>
  <c r="X1054" i="23"/>
  <c r="AF1054" i="23"/>
  <c r="V1055" i="23"/>
  <c r="W1055" i="23"/>
  <c r="X1055" i="23"/>
  <c r="AF1055" i="23"/>
  <c r="V1056" i="23"/>
  <c r="X1056" i="23"/>
  <c r="V1057" i="23"/>
  <c r="W1057" i="23"/>
  <c r="X1057" i="23"/>
  <c r="AF1057" i="23"/>
  <c r="V1058" i="23"/>
  <c r="W1058" i="23"/>
  <c r="X1058" i="23"/>
  <c r="AF1058" i="23"/>
  <c r="V1059" i="23"/>
  <c r="W1059" i="23"/>
  <c r="X1059" i="23"/>
  <c r="AF1059" i="23"/>
  <c r="V1060" i="23"/>
  <c r="V1061" i="23"/>
  <c r="W1061" i="23"/>
  <c r="X1061" i="23"/>
  <c r="AF1061" i="23"/>
  <c r="V1062" i="23"/>
  <c r="W1062" i="23"/>
  <c r="X1062" i="23"/>
  <c r="AF1062" i="23"/>
  <c r="V1063" i="23"/>
  <c r="W1063" i="23"/>
  <c r="X1063" i="23"/>
  <c r="AF1063" i="23"/>
  <c r="V1064" i="23"/>
  <c r="V1065" i="23"/>
  <c r="W1065" i="23"/>
  <c r="X1065" i="23"/>
  <c r="AF1065" i="23"/>
  <c r="V1066" i="23"/>
  <c r="W1066" i="23"/>
  <c r="X1066" i="23"/>
  <c r="AF1066" i="23"/>
  <c r="V1067" i="23"/>
  <c r="W1067" i="23"/>
  <c r="X1067" i="23"/>
  <c r="AF1067" i="23"/>
  <c r="V1068" i="23"/>
  <c r="W1068" i="23"/>
  <c r="V1069" i="23"/>
  <c r="W1069" i="23"/>
  <c r="X1069" i="23"/>
  <c r="AF1069" i="23"/>
  <c r="V1070" i="23"/>
  <c r="W1070" i="23"/>
  <c r="X1070" i="23"/>
  <c r="AF1070" i="23"/>
  <c r="V1071" i="23"/>
  <c r="W1071" i="23"/>
  <c r="X1071" i="23"/>
  <c r="AF1071" i="23"/>
  <c r="V1072" i="23"/>
  <c r="V1073" i="23"/>
  <c r="W1073" i="23"/>
  <c r="X1073" i="23"/>
  <c r="AF1073" i="23"/>
  <c r="V1074" i="23"/>
  <c r="W1074" i="23"/>
  <c r="X1074" i="23"/>
  <c r="AF1074" i="23"/>
  <c r="V1075" i="23"/>
  <c r="W1075" i="23"/>
  <c r="X1075" i="23"/>
  <c r="AF1075" i="23"/>
  <c r="V1076" i="23"/>
  <c r="V1077" i="23"/>
  <c r="W1077" i="23"/>
  <c r="X1077" i="23"/>
  <c r="AF1077" i="23"/>
  <c r="V1078" i="23"/>
  <c r="W1078" i="23"/>
  <c r="X1078" i="23"/>
  <c r="AF1078" i="23"/>
  <c r="V1079" i="23"/>
  <c r="W1079" i="23"/>
  <c r="X1079" i="23"/>
  <c r="AF1079" i="23"/>
  <c r="V1080" i="23"/>
  <c r="V1081" i="23"/>
  <c r="W1081" i="23"/>
  <c r="X1081" i="23"/>
  <c r="AF1081" i="23"/>
  <c r="V1082" i="23"/>
  <c r="W1082" i="23"/>
  <c r="X1082" i="23"/>
  <c r="AF1082" i="23"/>
  <c r="V1083" i="23"/>
  <c r="W1083" i="23"/>
  <c r="X1083" i="23"/>
  <c r="AF1083" i="23"/>
  <c r="V1084" i="23"/>
  <c r="V1085" i="23"/>
  <c r="W1085" i="23"/>
  <c r="X1085" i="23"/>
  <c r="AF1085" i="23"/>
  <c r="V1086" i="23"/>
  <c r="W1086" i="23"/>
  <c r="X1086" i="23"/>
  <c r="AF1086" i="23"/>
  <c r="V1087" i="23"/>
  <c r="W1087" i="23"/>
  <c r="X1087" i="23"/>
  <c r="AF1087" i="23"/>
  <c r="V1088" i="23"/>
  <c r="X1088" i="23"/>
  <c r="V1089" i="23"/>
  <c r="W1089" i="23"/>
  <c r="X1089" i="23"/>
  <c r="AF1089" i="23"/>
  <c r="V1090" i="23"/>
  <c r="W1090" i="23"/>
  <c r="X1090" i="23"/>
  <c r="AF1090" i="23"/>
  <c r="V1091" i="23"/>
  <c r="W1091" i="23"/>
  <c r="X1091" i="23"/>
  <c r="AF1091" i="23"/>
  <c r="V1092" i="23"/>
  <c r="V1093" i="23"/>
  <c r="W1093" i="23"/>
  <c r="X1093" i="23"/>
  <c r="AF1093" i="23"/>
  <c r="V1094" i="23"/>
  <c r="W1094" i="23"/>
  <c r="X1094" i="23"/>
  <c r="AF1094" i="23"/>
  <c r="V1095" i="23"/>
  <c r="W1095" i="23"/>
  <c r="X1095" i="23"/>
  <c r="AF1095" i="23"/>
  <c r="V1096" i="23"/>
  <c r="V1097" i="23"/>
  <c r="W1097" i="23"/>
  <c r="X1097" i="23"/>
  <c r="AF1097" i="23"/>
  <c r="V1098" i="23"/>
  <c r="W1098" i="23"/>
  <c r="X1098" i="23"/>
  <c r="AF1098" i="23"/>
  <c r="V1099" i="23"/>
  <c r="W1099" i="23"/>
  <c r="X1099" i="23"/>
  <c r="AF1099" i="23"/>
  <c r="V1100" i="23"/>
  <c r="W1100" i="23"/>
  <c r="V1101" i="23"/>
  <c r="W1101" i="23"/>
  <c r="X1101" i="23"/>
  <c r="AF1101" i="23"/>
  <c r="V1102" i="23"/>
  <c r="W1102" i="23"/>
  <c r="X1102" i="23"/>
  <c r="AF1102" i="23"/>
  <c r="V1103" i="23"/>
  <c r="W1103" i="23"/>
  <c r="X1103" i="23"/>
  <c r="AF1103" i="23"/>
  <c r="V1104" i="23"/>
  <c r="V1105" i="23"/>
  <c r="W1105" i="23"/>
  <c r="X1105" i="23"/>
  <c r="AF1105" i="23"/>
  <c r="V1106" i="23"/>
  <c r="W1106" i="23"/>
  <c r="X1106" i="23"/>
  <c r="AF1106" i="23"/>
  <c r="V1107" i="23"/>
  <c r="W1107" i="23"/>
  <c r="X1107" i="23"/>
  <c r="AF1107" i="23"/>
  <c r="V1108" i="23"/>
  <c r="V1109" i="23"/>
  <c r="W1109" i="23"/>
  <c r="X1109" i="23"/>
  <c r="AF1109" i="23"/>
  <c r="V1110" i="23"/>
  <c r="W1110" i="23"/>
  <c r="X1110" i="23"/>
  <c r="AF1110" i="23"/>
  <c r="V1111" i="23"/>
  <c r="W1111" i="23"/>
  <c r="X1111" i="23"/>
  <c r="AF1111" i="23"/>
  <c r="V1112" i="23"/>
  <c r="V1113" i="23"/>
  <c r="W1113" i="23"/>
  <c r="X1113" i="23"/>
  <c r="AF1113" i="23"/>
  <c r="V1114" i="23"/>
  <c r="W1114" i="23"/>
  <c r="X1114" i="23"/>
  <c r="AF1114" i="23"/>
  <c r="V1115" i="23"/>
  <c r="W1115" i="23"/>
  <c r="X1115" i="23"/>
  <c r="AF1115" i="23"/>
  <c r="V1116" i="23"/>
  <c r="V1117" i="23"/>
  <c r="W1117" i="23"/>
  <c r="X1117" i="23"/>
  <c r="AF1117" i="23"/>
  <c r="V1118" i="23"/>
  <c r="W1118" i="23"/>
  <c r="X1118" i="23"/>
  <c r="AF1118" i="23"/>
  <c r="V1119" i="23"/>
  <c r="W1119" i="23"/>
  <c r="X1119" i="23"/>
  <c r="AF1119" i="23"/>
  <c r="V1120" i="23"/>
  <c r="X1120" i="23"/>
  <c r="V1121" i="23"/>
  <c r="W1121" i="23"/>
  <c r="X1121" i="23"/>
  <c r="AF1121" i="23"/>
  <c r="V1122" i="23"/>
  <c r="W1122" i="23"/>
  <c r="X1122" i="23"/>
  <c r="AF1122" i="23"/>
  <c r="V1123" i="23"/>
  <c r="W1123" i="23"/>
  <c r="X1123" i="23"/>
  <c r="AF1123" i="23"/>
  <c r="V1124" i="23"/>
  <c r="V1125" i="23"/>
  <c r="W1125" i="23"/>
  <c r="X1125" i="23"/>
  <c r="AF1125" i="23"/>
  <c r="V1126" i="23"/>
  <c r="W1126" i="23"/>
  <c r="X1126" i="23"/>
  <c r="AF1126" i="23"/>
  <c r="V1127" i="23"/>
  <c r="W1127" i="23"/>
  <c r="X1127" i="23"/>
  <c r="AF1127" i="23"/>
  <c r="V1128" i="23"/>
  <c r="AF1128" i="23"/>
  <c r="V1129" i="23"/>
  <c r="W1129" i="23"/>
  <c r="X1129" i="23"/>
  <c r="AF1129" i="23"/>
  <c r="V1130" i="23"/>
  <c r="W1130" i="23"/>
  <c r="X1130" i="23"/>
  <c r="AF1130" i="23"/>
  <c r="V1131" i="23"/>
  <c r="W1131" i="23"/>
  <c r="X1131" i="23"/>
  <c r="AF1131" i="23"/>
  <c r="V1132" i="23"/>
  <c r="V1133" i="23"/>
  <c r="W1133" i="23"/>
  <c r="X1133" i="23"/>
  <c r="AF1133" i="23"/>
  <c r="V1134" i="23"/>
  <c r="W1134" i="23"/>
  <c r="X1134" i="23"/>
  <c r="AF1134" i="23"/>
  <c r="V1135" i="23"/>
  <c r="W1135" i="23"/>
  <c r="X1135" i="23"/>
  <c r="AF1135" i="23"/>
  <c r="V1136" i="23"/>
  <c r="AF1136" i="23"/>
  <c r="V1137" i="23"/>
  <c r="W1137" i="23"/>
  <c r="X1137" i="23"/>
  <c r="AF1137" i="23"/>
  <c r="V1138" i="23"/>
  <c r="W1138" i="23"/>
  <c r="X1138" i="23"/>
  <c r="AF1138" i="23"/>
  <c r="V1139" i="23"/>
  <c r="W1139" i="23"/>
  <c r="X1139" i="23"/>
  <c r="AF1139" i="23"/>
  <c r="V1140" i="23"/>
  <c r="V1141" i="23"/>
  <c r="W1141" i="23"/>
  <c r="X1141" i="23"/>
  <c r="AF1141" i="23"/>
  <c r="V1142" i="23"/>
  <c r="W1142" i="23"/>
  <c r="X1142" i="23"/>
  <c r="AF1142" i="23"/>
  <c r="V1143" i="23"/>
  <c r="W1143" i="23"/>
  <c r="X1143" i="23"/>
  <c r="AF1143" i="23"/>
  <c r="V1144" i="23"/>
  <c r="AF1144" i="23"/>
  <c r="V1145" i="23"/>
  <c r="W1145" i="23"/>
  <c r="X1145" i="23"/>
  <c r="AF1145" i="23"/>
  <c r="V1146" i="23"/>
  <c r="W1146" i="23"/>
  <c r="X1146" i="23"/>
  <c r="AF1146" i="23"/>
  <c r="V1147" i="23"/>
  <c r="W1147" i="23"/>
  <c r="X1147" i="23"/>
  <c r="AF1147" i="23"/>
  <c r="V1148" i="23"/>
  <c r="V1149" i="23"/>
  <c r="W1149" i="23"/>
  <c r="X1149" i="23"/>
  <c r="AF1149" i="23"/>
  <c r="V1150" i="23"/>
  <c r="W1150" i="23"/>
  <c r="X1150" i="23"/>
  <c r="AF1150" i="23"/>
  <c r="V1151" i="23"/>
  <c r="W1151" i="23"/>
  <c r="X1151" i="23"/>
  <c r="AF1151" i="23"/>
  <c r="V1152" i="23"/>
  <c r="AF1152" i="23"/>
  <c r="V1153" i="23"/>
  <c r="W1153" i="23"/>
  <c r="X1153" i="23"/>
  <c r="AF1153" i="23"/>
  <c r="V1154" i="23"/>
  <c r="W1154" i="23"/>
  <c r="X1154" i="23"/>
  <c r="AF1154" i="23"/>
  <c r="V1155" i="23"/>
  <c r="W1155" i="23"/>
  <c r="X1155" i="23"/>
  <c r="AF1155" i="23"/>
  <c r="V1156" i="23"/>
  <c r="V1157" i="23"/>
  <c r="W1157" i="23"/>
  <c r="X1157" i="23"/>
  <c r="AF1157" i="23"/>
  <c r="V1158" i="23"/>
  <c r="W1158" i="23"/>
  <c r="X1158" i="23"/>
  <c r="AF1158" i="23"/>
  <c r="V1159" i="23"/>
  <c r="W1159" i="23"/>
  <c r="X1159" i="23"/>
  <c r="AF1159" i="23"/>
  <c r="V1160" i="23"/>
  <c r="AF1160" i="23"/>
  <c r="V1161" i="23"/>
  <c r="W1161" i="23"/>
  <c r="X1161" i="23"/>
  <c r="AF1161" i="23"/>
  <c r="V1162" i="23"/>
  <c r="W1162" i="23"/>
  <c r="X1162" i="23"/>
  <c r="AF1162" i="23"/>
  <c r="V1163" i="23"/>
  <c r="W1163" i="23"/>
  <c r="X1163" i="23"/>
  <c r="AF1163" i="23"/>
  <c r="V1164" i="23"/>
  <c r="V1165" i="23"/>
  <c r="W1165" i="23"/>
  <c r="X1165" i="23"/>
  <c r="AF1165" i="23"/>
  <c r="V1166" i="23"/>
  <c r="W1166" i="23"/>
  <c r="X1166" i="23"/>
  <c r="AF1166" i="23"/>
  <c r="V1167" i="23"/>
  <c r="W1167" i="23"/>
  <c r="X1167" i="23"/>
  <c r="AF1167" i="23"/>
  <c r="V1168" i="23"/>
  <c r="AF1168" i="23"/>
  <c r="V1169" i="23"/>
  <c r="W1169" i="23"/>
  <c r="X1169" i="23"/>
  <c r="AF1169" i="23"/>
  <c r="V1170" i="23"/>
  <c r="W1170" i="23"/>
  <c r="X1170" i="23"/>
  <c r="AF1170" i="23"/>
  <c r="V1171" i="23"/>
  <c r="W1171" i="23"/>
  <c r="X1171" i="23"/>
  <c r="AF1171" i="23"/>
  <c r="V1172" i="23"/>
  <c r="V1173" i="23"/>
  <c r="W1173" i="23"/>
  <c r="X1173" i="23"/>
  <c r="AF1173" i="23"/>
  <c r="V1174" i="23"/>
  <c r="W1174" i="23"/>
  <c r="X1174" i="23"/>
  <c r="AF1174" i="23"/>
  <c r="V1175" i="23"/>
  <c r="W1175" i="23"/>
  <c r="X1175" i="23"/>
  <c r="AF1175" i="23"/>
  <c r="V1176" i="23"/>
  <c r="AF1176" i="23"/>
  <c r="V1177" i="23"/>
  <c r="W1177" i="23"/>
  <c r="X1177" i="23"/>
  <c r="AF1177" i="23"/>
  <c r="V1178" i="23"/>
  <c r="W1178" i="23"/>
  <c r="X1178" i="23"/>
  <c r="AF1178" i="23"/>
  <c r="V1179" i="23"/>
  <c r="W1179" i="23"/>
  <c r="X1179" i="23"/>
  <c r="AF1179" i="23"/>
  <c r="V1180" i="23"/>
  <c r="V1181" i="23"/>
  <c r="W1181" i="23"/>
  <c r="X1181" i="23"/>
  <c r="AF1181" i="23"/>
  <c r="V1182" i="23"/>
  <c r="W1182" i="23"/>
  <c r="X1182" i="23"/>
  <c r="AF1182" i="23"/>
  <c r="V1183" i="23"/>
  <c r="W1183" i="23"/>
  <c r="X1183" i="23"/>
  <c r="AF1183" i="23"/>
  <c r="V1184" i="23"/>
  <c r="AF1184" i="23"/>
  <c r="V1185" i="23"/>
  <c r="W1185" i="23"/>
  <c r="X1185" i="23"/>
  <c r="AF1185" i="23"/>
  <c r="V1186" i="23"/>
  <c r="W1186" i="23"/>
  <c r="X1186" i="23"/>
  <c r="AF1186" i="23"/>
  <c r="V1187" i="23"/>
  <c r="W1187" i="23"/>
  <c r="X1187" i="23"/>
  <c r="AF1187" i="23"/>
  <c r="V1188" i="23"/>
  <c r="V1189" i="23"/>
  <c r="W1189" i="23"/>
  <c r="X1189" i="23"/>
  <c r="AF1189" i="23"/>
  <c r="V1190" i="23"/>
  <c r="W1190" i="23"/>
  <c r="X1190" i="23"/>
  <c r="AF1190" i="23"/>
  <c r="V1191" i="23"/>
  <c r="W1191" i="23"/>
  <c r="X1191" i="23"/>
  <c r="AF1191" i="23"/>
  <c r="V1192" i="23"/>
  <c r="AF1192" i="23"/>
  <c r="V1193" i="23"/>
  <c r="W1193" i="23"/>
  <c r="X1193" i="23"/>
  <c r="AF1193" i="23"/>
  <c r="V1194" i="23"/>
  <c r="W1194" i="23"/>
  <c r="X1194" i="23"/>
  <c r="AF1194" i="23"/>
  <c r="V1195" i="23"/>
  <c r="W1195" i="23"/>
  <c r="X1195" i="23"/>
  <c r="AF1195" i="23"/>
  <c r="V1196" i="23"/>
  <c r="V1197" i="23"/>
  <c r="W1197" i="23"/>
  <c r="X1197" i="23"/>
  <c r="AF1197" i="23"/>
  <c r="V1198" i="23"/>
  <c r="W1198" i="23"/>
  <c r="X1198" i="23"/>
  <c r="AF1198" i="23"/>
  <c r="V1199" i="23"/>
  <c r="W1199" i="23"/>
  <c r="X1199" i="23"/>
  <c r="AF1199" i="23"/>
  <c r="V1200" i="23"/>
  <c r="AF1200" i="23"/>
  <c r="V1201" i="23"/>
  <c r="W1201" i="23"/>
  <c r="X1201" i="23"/>
  <c r="AF1201" i="23"/>
  <c r="V1202" i="23"/>
  <c r="W1202" i="23"/>
  <c r="X1202" i="23"/>
  <c r="AF1202" i="23"/>
  <c r="V1203" i="23"/>
  <c r="W1203" i="23"/>
  <c r="X1203" i="23"/>
  <c r="AF1203" i="23"/>
  <c r="V1204" i="23"/>
  <c r="V1205" i="23"/>
  <c r="W1205" i="23"/>
  <c r="X1205" i="23"/>
  <c r="AF1205" i="23"/>
  <c r="V1206" i="23"/>
  <c r="W1206" i="23"/>
  <c r="X1206" i="23"/>
  <c r="AF1206" i="23"/>
  <c r="V1207" i="23"/>
  <c r="W1207" i="23"/>
  <c r="X1207" i="23"/>
  <c r="AF1207" i="23"/>
  <c r="V1208" i="23"/>
  <c r="AF1208" i="23"/>
  <c r="V1209" i="23"/>
  <c r="W1209" i="23"/>
  <c r="X1209" i="23"/>
  <c r="AF1209" i="23"/>
  <c r="V1210" i="23"/>
  <c r="W1210" i="23"/>
  <c r="X1210" i="23"/>
  <c r="AF1210" i="23"/>
  <c r="V1211" i="23"/>
  <c r="W1211" i="23"/>
  <c r="X1211" i="23"/>
  <c r="AF1211" i="23"/>
  <c r="V1212" i="23"/>
  <c r="V1213" i="23"/>
  <c r="W1213" i="23"/>
  <c r="X1213" i="23"/>
  <c r="AF1213" i="23"/>
  <c r="V1214" i="23"/>
  <c r="W1214" i="23"/>
  <c r="X1214" i="23"/>
  <c r="AF1214" i="23"/>
  <c r="V1215" i="23"/>
  <c r="W1215" i="23"/>
  <c r="X1215" i="23"/>
  <c r="AF1215" i="23"/>
  <c r="V1216" i="23"/>
  <c r="AF1216" i="23"/>
  <c r="V1217" i="23"/>
  <c r="W1217" i="23"/>
  <c r="X1217" i="23"/>
  <c r="AF1217" i="23"/>
  <c r="V1218" i="23"/>
  <c r="W1218" i="23"/>
  <c r="X1218" i="23"/>
  <c r="AF1218" i="23"/>
  <c r="V1219" i="23"/>
  <c r="W1219" i="23"/>
  <c r="X1219" i="23"/>
  <c r="AF1219" i="23"/>
  <c r="V1220" i="23"/>
  <c r="V1221" i="23"/>
  <c r="W1221" i="23"/>
  <c r="X1221" i="23"/>
  <c r="AF1221" i="23"/>
  <c r="V1222" i="23"/>
  <c r="W1222" i="23"/>
  <c r="X1222" i="23"/>
  <c r="AF1222" i="23"/>
  <c r="V1223" i="23"/>
  <c r="W1223" i="23"/>
  <c r="X1223" i="23"/>
  <c r="AF1223" i="23"/>
  <c r="V1224" i="23"/>
  <c r="AF1224" i="23"/>
  <c r="V1225" i="23"/>
  <c r="W1225" i="23"/>
  <c r="X1225" i="23"/>
  <c r="AF1225" i="23"/>
  <c r="V1226" i="23"/>
  <c r="W1226" i="23"/>
  <c r="X1226" i="23"/>
  <c r="AF1226" i="23"/>
  <c r="V1227" i="23"/>
  <c r="W1227" i="23"/>
  <c r="X1227" i="23"/>
  <c r="AF1227" i="23"/>
  <c r="V1228" i="23"/>
  <c r="V1229" i="23"/>
  <c r="W1229" i="23"/>
  <c r="X1229" i="23"/>
  <c r="AF1229" i="23"/>
  <c r="V1230" i="23"/>
  <c r="W1230" i="23"/>
  <c r="X1230" i="23"/>
  <c r="AF1230" i="23"/>
  <c r="V1231" i="23"/>
  <c r="W1231" i="23"/>
  <c r="X1231" i="23"/>
  <c r="AF1231" i="23"/>
  <c r="V1232" i="23"/>
  <c r="AF1232" i="23"/>
  <c r="V1233" i="23"/>
  <c r="W1233" i="23"/>
  <c r="X1233" i="23"/>
  <c r="AF1233" i="23"/>
  <c r="V1234" i="23"/>
  <c r="W1234" i="23"/>
  <c r="X1234" i="23"/>
  <c r="AF1234" i="23"/>
  <c r="V1235" i="23"/>
  <c r="W1235" i="23"/>
  <c r="X1235" i="23"/>
  <c r="AF1235" i="23"/>
  <c r="V1236" i="23"/>
  <c r="V1237" i="23"/>
  <c r="W1237" i="23"/>
  <c r="X1237" i="23"/>
  <c r="AF1237" i="23"/>
  <c r="V1238" i="23"/>
  <c r="W1238" i="23"/>
  <c r="X1238" i="23"/>
  <c r="AF1238" i="23"/>
  <c r="V1239" i="23"/>
  <c r="W1239" i="23"/>
  <c r="X1239" i="23"/>
  <c r="AF1239" i="23"/>
  <c r="V1240" i="23"/>
  <c r="AF1240" i="23"/>
  <c r="V1241" i="23"/>
  <c r="W1241" i="23"/>
  <c r="X1241" i="23"/>
  <c r="AF1241" i="23"/>
  <c r="V1242" i="23"/>
  <c r="W1242" i="23"/>
  <c r="X1242" i="23"/>
  <c r="AF1242" i="23"/>
  <c r="V1243" i="23"/>
  <c r="W1243" i="23"/>
  <c r="X1243" i="23"/>
  <c r="AF1243" i="23"/>
  <c r="V1244" i="23"/>
  <c r="V1245" i="23"/>
  <c r="W1245" i="23"/>
  <c r="X1245" i="23"/>
  <c r="AF1245" i="23"/>
  <c r="V1246" i="23"/>
  <c r="W1246" i="23"/>
  <c r="X1246" i="23"/>
  <c r="AF1246" i="23"/>
  <c r="V1247" i="23"/>
  <c r="W1247" i="23"/>
  <c r="X1247" i="23"/>
  <c r="AF1247" i="23"/>
  <c r="V1248" i="23"/>
  <c r="AF1248" i="23"/>
  <c r="V1249" i="23"/>
  <c r="W1249" i="23"/>
  <c r="X1249" i="23"/>
  <c r="AF1249" i="23"/>
  <c r="V1250" i="23"/>
  <c r="W1250" i="23"/>
  <c r="X1250" i="23"/>
  <c r="AF1250" i="23"/>
  <c r="V1251" i="23"/>
  <c r="W1251" i="23"/>
  <c r="X1251" i="23"/>
  <c r="AF1251" i="23"/>
  <c r="V1252" i="23"/>
  <c r="V1253" i="23"/>
  <c r="W1253" i="23"/>
  <c r="X1253" i="23"/>
  <c r="AF1253" i="23"/>
  <c r="V1254" i="23"/>
  <c r="W1254" i="23"/>
  <c r="X1254" i="23"/>
  <c r="AF1254" i="23"/>
  <c r="V1255" i="23"/>
  <c r="W1255" i="23"/>
  <c r="X1255" i="23"/>
  <c r="AF1255" i="23"/>
  <c r="V1256" i="23"/>
  <c r="AF1256" i="23"/>
  <c r="V1257" i="23"/>
  <c r="W1257" i="23"/>
  <c r="X1257" i="23"/>
  <c r="AF1257" i="23"/>
  <c r="V1258" i="23"/>
  <c r="W1258" i="23"/>
  <c r="X1258" i="23"/>
  <c r="AF1258" i="23"/>
  <c r="V1259" i="23"/>
  <c r="W1259" i="23"/>
  <c r="X1259" i="23"/>
  <c r="AF1259" i="23"/>
  <c r="V1260" i="23"/>
  <c r="V1261" i="23"/>
  <c r="W1261" i="23"/>
  <c r="X1261" i="23"/>
  <c r="AF1261" i="23"/>
  <c r="V1262" i="23"/>
  <c r="W1262" i="23"/>
  <c r="X1262" i="23"/>
  <c r="AF1262" i="23"/>
  <c r="V1263" i="23"/>
  <c r="W1263" i="23"/>
  <c r="X1263" i="23"/>
  <c r="AF1263" i="23"/>
  <c r="V1264" i="23"/>
  <c r="AF1264" i="23"/>
  <c r="V1265" i="23"/>
  <c r="W1265" i="23"/>
  <c r="X1265" i="23"/>
  <c r="AF1265" i="23"/>
  <c r="V1266" i="23"/>
  <c r="W1266" i="23"/>
  <c r="X1266" i="23"/>
  <c r="AF1266" i="23"/>
  <c r="V1267" i="23"/>
  <c r="W1267" i="23"/>
  <c r="X1267" i="23"/>
  <c r="AF1267" i="23"/>
  <c r="V1268" i="23"/>
  <c r="V1269" i="23"/>
  <c r="W1269" i="23"/>
  <c r="X1269" i="23"/>
  <c r="AF1269" i="23"/>
  <c r="V1270" i="23"/>
  <c r="W1270" i="23"/>
  <c r="X1270" i="23"/>
  <c r="AF1270" i="23"/>
  <c r="V1271" i="23"/>
  <c r="W1271" i="23"/>
  <c r="X1271" i="23"/>
  <c r="AF1271" i="23"/>
  <c r="V1272" i="23"/>
  <c r="AF1272" i="23"/>
  <c r="V1273" i="23"/>
  <c r="W1273" i="23"/>
  <c r="X1273" i="23"/>
  <c r="AF1273" i="23"/>
  <c r="V1274" i="23"/>
  <c r="W1274" i="23"/>
  <c r="X1274" i="23"/>
  <c r="AF1274" i="23"/>
  <c r="V1275" i="23"/>
  <c r="W1275" i="23"/>
  <c r="X1275" i="23"/>
  <c r="AF1275" i="23"/>
  <c r="V1276" i="23"/>
  <c r="V1277" i="23"/>
  <c r="W1277" i="23"/>
  <c r="X1277" i="23"/>
  <c r="AF1277" i="23"/>
  <c r="V1278" i="23"/>
  <c r="W1278" i="23"/>
  <c r="X1278" i="23"/>
  <c r="AF1278" i="23"/>
  <c r="V1279" i="23"/>
  <c r="W1279" i="23"/>
  <c r="X1279" i="23"/>
  <c r="AF1279" i="23"/>
  <c r="V1280" i="23"/>
  <c r="V1281" i="23"/>
  <c r="W1281" i="23"/>
  <c r="X1281" i="23"/>
  <c r="AF1281" i="23"/>
  <c r="V1282" i="23"/>
  <c r="W1282" i="23"/>
  <c r="X1282" i="23"/>
  <c r="AF1282" i="23"/>
  <c r="V1283" i="23"/>
  <c r="W1283" i="23"/>
  <c r="X1283" i="23"/>
  <c r="AF1283" i="23"/>
  <c r="V1284" i="23"/>
  <c r="X1284" i="23"/>
  <c r="V1285" i="23"/>
  <c r="W1285" i="23"/>
  <c r="X1285" i="23"/>
  <c r="AF1285" i="23"/>
  <c r="V1286" i="23"/>
  <c r="W1286" i="23"/>
  <c r="X1286" i="23"/>
  <c r="AF1286" i="23"/>
  <c r="V1287" i="23"/>
  <c r="W1287" i="23"/>
  <c r="X1287" i="23"/>
  <c r="AF1287" i="23"/>
  <c r="V1288" i="23"/>
  <c r="AF1288" i="23"/>
  <c r="V1289" i="23"/>
  <c r="W1289" i="23"/>
  <c r="X1289" i="23"/>
  <c r="AF1289" i="23"/>
  <c r="V1290" i="23"/>
  <c r="W1290" i="23"/>
  <c r="X1290" i="23"/>
  <c r="AF1290" i="23"/>
  <c r="V1291" i="23"/>
  <c r="W1291" i="23"/>
  <c r="X1291" i="23"/>
  <c r="AF1291" i="23"/>
  <c r="V1292" i="23"/>
  <c r="V1293" i="23"/>
  <c r="W1293" i="23"/>
  <c r="X1293" i="23"/>
  <c r="AF1293" i="23"/>
  <c r="V1294" i="23"/>
  <c r="W1294" i="23"/>
  <c r="X1294" i="23"/>
  <c r="AF1294" i="23"/>
  <c r="V1295" i="23"/>
  <c r="W1295" i="23"/>
  <c r="X1295" i="23"/>
  <c r="AF1295" i="23"/>
  <c r="V1296" i="23"/>
  <c r="V1297" i="23"/>
  <c r="W1297" i="23"/>
  <c r="X1297" i="23"/>
  <c r="AF1297" i="23"/>
  <c r="V1298" i="23"/>
  <c r="W1298" i="23"/>
  <c r="X1298" i="23"/>
  <c r="AF1298" i="23"/>
  <c r="V1299" i="23"/>
  <c r="W1299" i="23"/>
  <c r="X1299" i="23"/>
  <c r="AF1299" i="23"/>
  <c r="V1300" i="23"/>
  <c r="W1300" i="23"/>
  <c r="V1301" i="23"/>
  <c r="W1301" i="23"/>
  <c r="X1301" i="23"/>
  <c r="AF1301" i="23"/>
  <c r="V1302" i="23"/>
  <c r="W1302" i="23"/>
  <c r="X1302" i="23"/>
  <c r="AF1302" i="23"/>
  <c r="V1303" i="23"/>
  <c r="W1303" i="23"/>
  <c r="X1303" i="23"/>
  <c r="AF1303" i="23"/>
  <c r="V1304" i="23"/>
  <c r="W1304" i="23"/>
  <c r="V1305" i="23"/>
  <c r="W1305" i="23"/>
  <c r="X1305" i="23"/>
  <c r="AF1305" i="23"/>
  <c r="V1306" i="23"/>
  <c r="W1306" i="23"/>
  <c r="X1306" i="23"/>
  <c r="AF1306" i="23"/>
  <c r="V1307" i="23"/>
  <c r="W1307" i="23"/>
  <c r="X1307" i="23"/>
  <c r="AF1307" i="23"/>
  <c r="V1308" i="23"/>
  <c r="W1308" i="23"/>
  <c r="V1309" i="23"/>
  <c r="W1309" i="23"/>
  <c r="X1309" i="23"/>
  <c r="AF1309" i="23"/>
  <c r="V1310" i="23"/>
  <c r="W1310" i="23"/>
  <c r="X1310" i="23"/>
  <c r="AF1310" i="23"/>
  <c r="V1311" i="23"/>
  <c r="W1311" i="23"/>
  <c r="X1311" i="23"/>
  <c r="AF1311" i="23"/>
  <c r="V1312" i="23"/>
  <c r="W1312" i="23"/>
  <c r="V1313" i="23"/>
  <c r="W1313" i="23"/>
  <c r="X1313" i="23"/>
  <c r="AF1313" i="23"/>
  <c r="V1314" i="23"/>
  <c r="W1314" i="23"/>
  <c r="X1314" i="23"/>
  <c r="AF1314" i="23"/>
  <c r="V1315" i="23"/>
  <c r="W1315" i="23"/>
  <c r="X1315" i="23"/>
  <c r="AF1315" i="23"/>
  <c r="V1316" i="23"/>
  <c r="W1316" i="23"/>
  <c r="V1317" i="23"/>
  <c r="W1317" i="23"/>
  <c r="X1317" i="23"/>
  <c r="AF1317" i="23"/>
  <c r="V1318" i="23"/>
  <c r="W1318" i="23"/>
  <c r="X1318" i="23"/>
  <c r="AF1318" i="23"/>
  <c r="V1319" i="23"/>
  <c r="W1319" i="23"/>
  <c r="X1319" i="23"/>
  <c r="AF1319" i="23"/>
  <c r="V1320" i="23"/>
  <c r="W1320" i="23"/>
  <c r="V1321" i="23"/>
  <c r="W1321" i="23"/>
  <c r="X1321" i="23"/>
  <c r="AF1321" i="23"/>
  <c r="V1322" i="23"/>
  <c r="W1322" i="23"/>
  <c r="X1322" i="23"/>
  <c r="AF1322" i="23"/>
  <c r="V1323" i="23"/>
  <c r="W1323" i="23"/>
  <c r="X1323" i="23"/>
  <c r="AF1323" i="23"/>
  <c r="V1324" i="23"/>
  <c r="W1324" i="23"/>
  <c r="V1325" i="23"/>
  <c r="W1325" i="23"/>
  <c r="X1325" i="23"/>
  <c r="AF1325" i="23"/>
  <c r="V1326" i="23"/>
  <c r="W1326" i="23"/>
  <c r="X1326" i="23"/>
  <c r="AF1326" i="23"/>
  <c r="V1327" i="23"/>
  <c r="W1327" i="23"/>
  <c r="X1327" i="23"/>
  <c r="AF1327" i="23"/>
  <c r="V1328" i="23"/>
  <c r="W1328" i="23"/>
  <c r="V1329" i="23"/>
  <c r="W1329" i="23"/>
  <c r="X1329" i="23"/>
  <c r="AF1329" i="23"/>
  <c r="V1330" i="23"/>
  <c r="W1330" i="23"/>
  <c r="X1330" i="23"/>
  <c r="AF1330" i="23"/>
  <c r="V1331" i="23"/>
  <c r="W1331" i="23"/>
  <c r="X1331" i="23"/>
  <c r="AF1331" i="23"/>
  <c r="V1332" i="23"/>
  <c r="W1332" i="23"/>
  <c r="V1333" i="23"/>
  <c r="W1333" i="23"/>
  <c r="X1333" i="23"/>
  <c r="AF1333" i="23"/>
  <c r="V1334" i="23"/>
  <c r="W1334" i="23"/>
  <c r="X1334" i="23"/>
  <c r="AF1334" i="23"/>
  <c r="V1335" i="23"/>
  <c r="W1335" i="23"/>
  <c r="X1335" i="23"/>
  <c r="AF1335" i="23"/>
  <c r="V1336" i="23"/>
  <c r="W1336" i="23"/>
  <c r="V1337" i="23"/>
  <c r="W1337" i="23"/>
  <c r="X1337" i="23"/>
  <c r="AF1337" i="23"/>
  <c r="V1338" i="23"/>
  <c r="W1338" i="23"/>
  <c r="X1338" i="23"/>
  <c r="AF1338" i="23"/>
  <c r="V1339" i="23"/>
  <c r="W1339" i="23"/>
  <c r="X1339" i="23"/>
  <c r="AF1339" i="23"/>
  <c r="V1340" i="23"/>
  <c r="W1340" i="23"/>
  <c r="V1341" i="23"/>
  <c r="W1341" i="23"/>
  <c r="X1341" i="23"/>
  <c r="AF1341" i="23"/>
  <c r="V1342" i="23"/>
  <c r="W1342" i="23"/>
  <c r="X1342" i="23"/>
  <c r="AF1342" i="23"/>
  <c r="V1343" i="23"/>
  <c r="W1343" i="23"/>
  <c r="X1343" i="23"/>
  <c r="AF1343" i="23"/>
  <c r="V1344" i="23"/>
  <c r="W1344" i="23"/>
  <c r="V1345" i="23"/>
  <c r="W1345" i="23"/>
  <c r="X1345" i="23"/>
  <c r="AF1345" i="23"/>
  <c r="V1346" i="23"/>
  <c r="W1346" i="23"/>
  <c r="X1346" i="23"/>
  <c r="AF1346" i="23"/>
  <c r="V1347" i="23"/>
  <c r="W1347" i="23"/>
  <c r="X1347" i="23"/>
  <c r="AF1347" i="23"/>
  <c r="V1348" i="23"/>
  <c r="W1348" i="23"/>
  <c r="V1349" i="23"/>
  <c r="W1349" i="23"/>
  <c r="X1349" i="23"/>
  <c r="AF1349" i="23"/>
  <c r="V1350" i="23"/>
  <c r="W1350" i="23"/>
  <c r="X1350" i="23"/>
  <c r="AF1350" i="23"/>
  <c r="V1351" i="23"/>
  <c r="W1351" i="23"/>
  <c r="X1351" i="23"/>
  <c r="AF1351" i="23"/>
  <c r="V1352" i="23"/>
  <c r="W1352" i="23"/>
  <c r="V1353" i="23"/>
  <c r="W1353" i="23"/>
  <c r="X1353" i="23"/>
  <c r="AF1353" i="23"/>
  <c r="V1354" i="23"/>
  <c r="W1354" i="23"/>
  <c r="X1354" i="23"/>
  <c r="AF1354" i="23"/>
  <c r="V1355" i="23"/>
  <c r="W1355" i="23"/>
  <c r="X1355" i="23"/>
  <c r="AF1355" i="23"/>
  <c r="V1356" i="23"/>
  <c r="W1356" i="23"/>
  <c r="V1357" i="23"/>
  <c r="W1357" i="23"/>
  <c r="X1357" i="23"/>
  <c r="AF1357" i="23"/>
  <c r="V1358" i="23"/>
  <c r="W1358" i="23"/>
  <c r="X1358" i="23"/>
  <c r="AF1358" i="23"/>
  <c r="V1359" i="23"/>
  <c r="W1359" i="23"/>
  <c r="X1359" i="23"/>
  <c r="AF1359" i="23"/>
  <c r="V1360" i="23"/>
  <c r="W1360" i="23"/>
  <c r="V1361" i="23"/>
  <c r="W1361" i="23"/>
  <c r="X1361" i="23"/>
  <c r="AF1361" i="23"/>
  <c r="V1362" i="23"/>
  <c r="W1362" i="23"/>
  <c r="X1362" i="23"/>
  <c r="AF1362" i="23"/>
  <c r="V1363" i="23"/>
  <c r="W1363" i="23"/>
  <c r="X1363" i="23"/>
  <c r="AF1363" i="23"/>
  <c r="V1364" i="23"/>
  <c r="W1364" i="23"/>
  <c r="V1365" i="23"/>
  <c r="W1365" i="23"/>
  <c r="X1365" i="23"/>
  <c r="AF1365" i="23"/>
  <c r="V1366" i="23"/>
  <c r="W1366" i="23"/>
  <c r="X1366" i="23"/>
  <c r="AF1366" i="23"/>
  <c r="V1367" i="23"/>
  <c r="W1367" i="23"/>
  <c r="X1367" i="23"/>
  <c r="AF1367" i="23"/>
  <c r="V1368" i="23"/>
  <c r="W1368" i="23"/>
  <c r="V1369" i="23"/>
  <c r="W1369" i="23"/>
  <c r="X1369" i="23"/>
  <c r="AF1369" i="23"/>
  <c r="V1370" i="23"/>
  <c r="W1370" i="23"/>
  <c r="X1370" i="23"/>
  <c r="AF1370" i="23"/>
  <c r="V1371" i="23"/>
  <c r="W1371" i="23"/>
  <c r="X1371" i="23"/>
  <c r="AF1371" i="23"/>
  <c r="V1372" i="23"/>
  <c r="W1372" i="23"/>
  <c r="V1373" i="23"/>
  <c r="W1373" i="23"/>
  <c r="X1373" i="23"/>
  <c r="AF1373" i="23"/>
  <c r="V1374" i="23"/>
  <c r="W1374" i="23"/>
  <c r="X1374" i="23"/>
  <c r="AF1374" i="23"/>
  <c r="V1375" i="23"/>
  <c r="W1375" i="23"/>
  <c r="X1375" i="23"/>
  <c r="AF1375" i="23"/>
  <c r="V1376" i="23"/>
  <c r="W1376" i="23"/>
  <c r="V1377" i="23"/>
  <c r="W1377" i="23"/>
  <c r="X1377" i="23"/>
  <c r="AF1377" i="23"/>
  <c r="V1378" i="23"/>
  <c r="W1378" i="23"/>
  <c r="X1378" i="23"/>
  <c r="AF1378" i="23"/>
  <c r="V1379" i="23"/>
  <c r="W1379" i="23"/>
  <c r="X1379" i="23"/>
  <c r="AF1379" i="23"/>
  <c r="V1380" i="23"/>
  <c r="W1380" i="23"/>
  <c r="V1381" i="23"/>
  <c r="W1381" i="23"/>
  <c r="X1381" i="23"/>
  <c r="AF1381" i="23"/>
  <c r="V1382" i="23"/>
  <c r="W1382" i="23"/>
  <c r="X1382" i="23"/>
  <c r="AF1382" i="23"/>
  <c r="V1383" i="23"/>
  <c r="W1383" i="23"/>
  <c r="X1383" i="23"/>
  <c r="AF1383" i="23"/>
  <c r="V1384" i="23"/>
  <c r="W1384" i="23"/>
  <c r="V1385" i="23"/>
  <c r="W1385" i="23"/>
  <c r="X1385" i="23"/>
  <c r="AF1385" i="23"/>
  <c r="V1386" i="23"/>
  <c r="W1386" i="23"/>
  <c r="X1386" i="23"/>
  <c r="AF1386" i="23"/>
  <c r="V1387" i="23"/>
  <c r="W1387" i="23"/>
  <c r="X1387" i="23"/>
  <c r="AF1387" i="23"/>
  <c r="V1388" i="23"/>
  <c r="W1388" i="23"/>
  <c r="V1389" i="23"/>
  <c r="W1389" i="23"/>
  <c r="X1389" i="23"/>
  <c r="AF1389" i="23"/>
  <c r="V1390" i="23"/>
  <c r="W1390" i="23"/>
  <c r="X1390" i="23"/>
  <c r="AF1390" i="23"/>
  <c r="V1391" i="23"/>
  <c r="W1391" i="23"/>
  <c r="X1391" i="23"/>
  <c r="AF1391" i="23"/>
  <c r="V1392" i="23"/>
  <c r="W1392" i="23"/>
  <c r="V1393" i="23"/>
  <c r="W1393" i="23"/>
  <c r="X1393" i="23"/>
  <c r="AF1393" i="23"/>
  <c r="V1394" i="23"/>
  <c r="W1394" i="23"/>
  <c r="X1394" i="23"/>
  <c r="AF1394" i="23"/>
  <c r="V1395" i="23"/>
  <c r="W1395" i="23"/>
  <c r="X1395" i="23"/>
  <c r="AF1395" i="23"/>
  <c r="V1396" i="23"/>
  <c r="W1396" i="23"/>
  <c r="V1397" i="23"/>
  <c r="W1397" i="23"/>
  <c r="X1397" i="23"/>
  <c r="AF1397" i="23"/>
  <c r="V1398" i="23"/>
  <c r="W1398" i="23"/>
  <c r="X1398" i="23"/>
  <c r="AF1398" i="23"/>
  <c r="V1399" i="23"/>
  <c r="W1399" i="23"/>
  <c r="X1399" i="23"/>
  <c r="AF1399" i="23"/>
  <c r="V1400" i="23"/>
  <c r="W1400" i="23"/>
  <c r="V1401" i="23"/>
  <c r="W1401" i="23"/>
  <c r="X1401" i="23"/>
  <c r="AF1401" i="23"/>
  <c r="V1402" i="23"/>
  <c r="W1402" i="23"/>
  <c r="X1402" i="23"/>
  <c r="AF1402" i="23"/>
  <c r="V1403" i="23"/>
  <c r="W1403" i="23"/>
  <c r="X1403" i="23"/>
  <c r="AF1403" i="23"/>
  <c r="V1404" i="23"/>
  <c r="W1404" i="23"/>
  <c r="V1405" i="23"/>
  <c r="W1405" i="23"/>
  <c r="X1405" i="23"/>
  <c r="AF1405" i="23"/>
  <c r="V1406" i="23"/>
  <c r="W1406" i="23"/>
  <c r="X1406" i="23"/>
  <c r="AF1406" i="23"/>
  <c r="V1407" i="23"/>
  <c r="W1407" i="23"/>
  <c r="X1407" i="23"/>
  <c r="AF1407" i="23"/>
  <c r="V1408" i="23"/>
  <c r="W1408" i="23"/>
  <c r="V1409" i="23"/>
  <c r="W1409" i="23"/>
  <c r="X1409" i="23"/>
  <c r="AF1409" i="23"/>
  <c r="V1410" i="23"/>
  <c r="W1410" i="23"/>
  <c r="X1410" i="23"/>
  <c r="AF1410" i="23"/>
  <c r="V1411" i="23"/>
  <c r="W1411" i="23"/>
  <c r="X1411" i="23"/>
  <c r="AF1411" i="23"/>
  <c r="V1412" i="23"/>
  <c r="W1412" i="23"/>
  <c r="V1413" i="23"/>
  <c r="W1413" i="23"/>
  <c r="X1413" i="23"/>
  <c r="AF1413" i="23"/>
  <c r="V1414" i="23"/>
  <c r="W1414" i="23"/>
  <c r="X1414" i="23"/>
  <c r="AF1414" i="23"/>
  <c r="V1415" i="23"/>
  <c r="W1415" i="23"/>
  <c r="X1415" i="23"/>
  <c r="AF1415" i="23"/>
  <c r="V1416" i="23"/>
  <c r="W1416" i="23"/>
  <c r="V1417" i="23"/>
  <c r="W1417" i="23"/>
  <c r="X1417" i="23"/>
  <c r="AF1417" i="23"/>
  <c r="V1418" i="23"/>
  <c r="W1418" i="23"/>
  <c r="X1418" i="23"/>
  <c r="AF1418" i="23"/>
  <c r="V1419" i="23"/>
  <c r="W1419" i="23"/>
  <c r="X1419" i="23"/>
  <c r="AF1419" i="23"/>
  <c r="V1420" i="23"/>
  <c r="W1420" i="23"/>
  <c r="V1421" i="23"/>
  <c r="W1421" i="23"/>
  <c r="X1421" i="23"/>
  <c r="AF1421" i="23"/>
  <c r="V1422" i="23"/>
  <c r="W1422" i="23"/>
  <c r="X1422" i="23"/>
  <c r="AF1422" i="23"/>
  <c r="V1423" i="23"/>
  <c r="W1423" i="23"/>
  <c r="X1423" i="23"/>
  <c r="AF1423" i="23"/>
  <c r="V1424" i="23"/>
  <c r="W1424" i="23"/>
  <c r="V1425" i="23"/>
  <c r="W1425" i="23"/>
  <c r="X1425" i="23"/>
  <c r="AF1425" i="23"/>
  <c r="V1426" i="23"/>
  <c r="W1426" i="23"/>
  <c r="X1426" i="23"/>
  <c r="AF1426" i="23"/>
  <c r="V1427" i="23"/>
  <c r="W1427" i="23"/>
  <c r="X1427" i="23"/>
  <c r="AF1427" i="23"/>
  <c r="V1428" i="23"/>
  <c r="W1428" i="23"/>
  <c r="V1429" i="23"/>
  <c r="W1429" i="23"/>
  <c r="X1429" i="23"/>
  <c r="AF1429" i="23"/>
  <c r="V1430" i="23"/>
  <c r="W1430" i="23"/>
  <c r="X1430" i="23"/>
  <c r="AF1430" i="23"/>
  <c r="V1431" i="23"/>
  <c r="W1431" i="23"/>
  <c r="X1431" i="23"/>
  <c r="AF1431" i="23"/>
  <c r="V1432" i="23"/>
  <c r="W1432" i="23"/>
  <c r="V1433" i="23"/>
  <c r="W1433" i="23"/>
  <c r="X1433" i="23"/>
  <c r="AF1433" i="23"/>
  <c r="V1434" i="23"/>
  <c r="W1434" i="23"/>
  <c r="X1434" i="23"/>
  <c r="AF1434" i="23"/>
  <c r="V1435" i="23"/>
  <c r="W1435" i="23"/>
  <c r="X1435" i="23"/>
  <c r="AF1435" i="23"/>
  <c r="V1436" i="23"/>
  <c r="W1436" i="23"/>
  <c r="V1437" i="23"/>
  <c r="W1437" i="23"/>
  <c r="X1437" i="23"/>
  <c r="AF1437" i="23"/>
  <c r="V1438" i="23"/>
  <c r="W1438" i="23"/>
  <c r="X1438" i="23"/>
  <c r="AF1438" i="23"/>
  <c r="V1439" i="23"/>
  <c r="W1439" i="23"/>
  <c r="X1439" i="23"/>
  <c r="AF1439" i="23"/>
  <c r="V1440" i="23"/>
  <c r="W1440" i="23"/>
  <c r="V1441" i="23"/>
  <c r="W1441" i="23"/>
  <c r="X1441" i="23"/>
  <c r="AF1441" i="23"/>
  <c r="V1442" i="23"/>
  <c r="W1442" i="23"/>
  <c r="X1442" i="23"/>
  <c r="AF1442" i="23"/>
  <c r="V1443" i="23"/>
  <c r="W1443" i="23"/>
  <c r="X1443" i="23"/>
  <c r="AF1443" i="23"/>
  <c r="V1444" i="23"/>
  <c r="W1444" i="23"/>
  <c r="V1445" i="23"/>
  <c r="W1445" i="23"/>
  <c r="X1445" i="23"/>
  <c r="AF1445" i="23"/>
  <c r="V1446" i="23"/>
  <c r="W1446" i="23"/>
  <c r="X1446" i="23"/>
  <c r="AF1446" i="23"/>
  <c r="V1447" i="23"/>
  <c r="W1447" i="23"/>
  <c r="X1447" i="23"/>
  <c r="AF1447" i="23"/>
  <c r="V1448" i="23"/>
  <c r="W1448" i="23"/>
  <c r="V1449" i="23"/>
  <c r="W1449" i="23"/>
  <c r="X1449" i="23"/>
  <c r="AF1449" i="23"/>
  <c r="V1450" i="23"/>
  <c r="W1450" i="23"/>
  <c r="X1450" i="23"/>
  <c r="AF1450" i="23"/>
  <c r="V1451" i="23"/>
  <c r="W1451" i="23"/>
  <c r="X1451" i="23"/>
  <c r="AF1451" i="23"/>
  <c r="V1452" i="23"/>
  <c r="W1452" i="23"/>
  <c r="V1453" i="23"/>
  <c r="W1453" i="23"/>
  <c r="X1453" i="23"/>
  <c r="AF1453" i="23"/>
  <c r="V1454" i="23"/>
  <c r="W1454" i="23"/>
  <c r="X1454" i="23"/>
  <c r="AF1454" i="23"/>
  <c r="V1455" i="23"/>
  <c r="W1455" i="23"/>
  <c r="X1455" i="23"/>
  <c r="AF1455" i="23"/>
  <c r="V1456" i="23"/>
  <c r="W1456" i="23"/>
  <c r="V1457" i="23"/>
  <c r="W1457" i="23"/>
  <c r="X1457" i="23"/>
  <c r="AF1457" i="23"/>
  <c r="V1458" i="23"/>
  <c r="W1458" i="23"/>
  <c r="X1458" i="23"/>
  <c r="AF1458" i="23"/>
  <c r="V1459" i="23"/>
  <c r="W1459" i="23"/>
  <c r="X1459" i="23"/>
  <c r="AF1459" i="23"/>
  <c r="V1460" i="23"/>
  <c r="W1460" i="23"/>
  <c r="V1461" i="23"/>
  <c r="W1461" i="23"/>
  <c r="X1461" i="23"/>
  <c r="AF1461" i="23"/>
  <c r="V1462" i="23"/>
  <c r="W1462" i="23"/>
  <c r="X1462" i="23"/>
  <c r="AF1462" i="23"/>
  <c r="V1463" i="23"/>
  <c r="W1463" i="23"/>
  <c r="X1463" i="23"/>
  <c r="AF1463" i="23"/>
  <c r="V1464" i="23"/>
  <c r="W1464" i="23"/>
  <c r="V1465" i="23"/>
  <c r="W1465" i="23"/>
  <c r="X1465" i="23"/>
  <c r="AF1465" i="23"/>
  <c r="V1466" i="23"/>
  <c r="W1466" i="23"/>
  <c r="X1466" i="23"/>
  <c r="AF1466" i="23"/>
  <c r="V1467" i="23"/>
  <c r="W1467" i="23"/>
  <c r="X1467" i="23"/>
  <c r="AF1467" i="23"/>
  <c r="V1468" i="23"/>
  <c r="W1468" i="23"/>
  <c r="V1469" i="23"/>
  <c r="W1469" i="23"/>
  <c r="X1469" i="23"/>
  <c r="AF1469" i="23"/>
  <c r="V1470" i="23"/>
  <c r="W1470" i="23"/>
  <c r="X1470" i="23"/>
  <c r="AF1470" i="23"/>
  <c r="V1471" i="23"/>
  <c r="W1471" i="23"/>
  <c r="X1471" i="23"/>
  <c r="AF1471" i="23"/>
  <c r="V1472" i="23"/>
  <c r="W1472" i="23"/>
  <c r="V1473" i="23"/>
  <c r="W1473" i="23"/>
  <c r="X1473" i="23"/>
  <c r="AF1473" i="23"/>
  <c r="V1474" i="23"/>
  <c r="W1474" i="23"/>
  <c r="X1474" i="23"/>
  <c r="AF1474" i="23"/>
  <c r="V1475" i="23"/>
  <c r="W1475" i="23"/>
  <c r="X1475" i="23"/>
  <c r="AF1475" i="23"/>
  <c r="V1476" i="23"/>
  <c r="W1476" i="23"/>
  <c r="V1477" i="23"/>
  <c r="W1477" i="23"/>
  <c r="X1477" i="23"/>
  <c r="AF1477" i="23"/>
  <c r="V1478" i="23"/>
  <c r="W1478" i="23"/>
  <c r="X1478" i="23"/>
  <c r="AF1478" i="23"/>
  <c r="V1479" i="23"/>
  <c r="W1479" i="23"/>
  <c r="X1479" i="23"/>
  <c r="AF1479" i="23"/>
  <c r="V1480" i="23"/>
  <c r="W1480" i="23"/>
  <c r="V1481" i="23"/>
  <c r="W1481" i="23"/>
  <c r="X1481" i="23"/>
  <c r="AF1481" i="23"/>
  <c r="V1482" i="23"/>
  <c r="W1482" i="23"/>
  <c r="X1482" i="23"/>
  <c r="AF1482" i="23"/>
  <c r="V1483" i="23"/>
  <c r="W1483" i="23"/>
  <c r="X1483" i="23"/>
  <c r="AF1483" i="23"/>
  <c r="V1484" i="23"/>
  <c r="W1484" i="23"/>
  <c r="V1485" i="23"/>
  <c r="W1485" i="23"/>
  <c r="X1485" i="23"/>
  <c r="AF1485" i="23"/>
  <c r="V1486" i="23"/>
  <c r="W1486" i="23"/>
  <c r="X1486" i="23"/>
  <c r="AF1486" i="23"/>
  <c r="V1487" i="23"/>
  <c r="W1487" i="23"/>
  <c r="X1487" i="23"/>
  <c r="AF1487" i="23"/>
  <c r="V1488" i="23"/>
  <c r="W1488" i="23"/>
  <c r="V1489" i="23"/>
  <c r="W1489" i="23"/>
  <c r="X1489" i="23"/>
  <c r="AF1489" i="23"/>
  <c r="V1490" i="23"/>
  <c r="W1490" i="23"/>
  <c r="X1490" i="23"/>
  <c r="AF1490" i="23"/>
  <c r="V1491" i="23"/>
  <c r="W1491" i="23"/>
  <c r="X1491" i="23"/>
  <c r="AF1491" i="23"/>
  <c r="V1492" i="23"/>
  <c r="W1492" i="23"/>
  <c r="V1493" i="23"/>
  <c r="W1493" i="23"/>
  <c r="X1493" i="23"/>
  <c r="AF1493" i="23"/>
  <c r="V1494" i="23"/>
  <c r="W1494" i="23"/>
  <c r="X1494" i="23"/>
  <c r="AF1494" i="23"/>
  <c r="V1495" i="23"/>
  <c r="W1495" i="23"/>
  <c r="X1495" i="23"/>
  <c r="AF1495" i="23"/>
  <c r="V1496" i="23"/>
  <c r="W1496" i="23"/>
  <c r="V1497" i="23"/>
  <c r="W1497" i="23"/>
  <c r="X1497" i="23"/>
  <c r="AF1497" i="23"/>
  <c r="V1498" i="23"/>
  <c r="W1498" i="23"/>
  <c r="X1498" i="23"/>
  <c r="AF1498" i="23"/>
  <c r="V1499" i="23"/>
  <c r="W1499" i="23"/>
  <c r="X1499" i="23"/>
  <c r="AF1499" i="23"/>
  <c r="V1500" i="23"/>
  <c r="W1500" i="23"/>
  <c r="V1501" i="23"/>
  <c r="W1501" i="23"/>
  <c r="X1501" i="23"/>
  <c r="AF1501" i="23"/>
  <c r="V1502" i="23"/>
  <c r="W1502" i="23"/>
  <c r="X1502" i="23"/>
  <c r="AF1502" i="23"/>
  <c r="V1503" i="23"/>
  <c r="W1503" i="23"/>
  <c r="X1503" i="23"/>
  <c r="AF1503" i="23"/>
  <c r="V1504" i="23"/>
  <c r="W1504" i="23"/>
  <c r="V1505" i="23"/>
  <c r="W1505" i="23"/>
  <c r="X1505" i="23"/>
  <c r="AF1505" i="23"/>
  <c r="V1506" i="23"/>
  <c r="W1506" i="23"/>
  <c r="X1506" i="23"/>
  <c r="AF1506" i="23"/>
  <c r="V1507" i="23"/>
  <c r="W1507" i="23"/>
  <c r="X1507" i="23"/>
  <c r="AF1507" i="23"/>
  <c r="V1508" i="23"/>
  <c r="W1508" i="23"/>
  <c r="V1509" i="23"/>
  <c r="W1509" i="23"/>
  <c r="X1509" i="23"/>
  <c r="AF1509" i="23"/>
  <c r="V1510" i="23"/>
  <c r="W1510" i="23"/>
  <c r="X1510" i="23"/>
  <c r="AF1510" i="23"/>
  <c r="V1511" i="23"/>
  <c r="W1511" i="23"/>
  <c r="X1511" i="23"/>
  <c r="AF1511" i="23"/>
  <c r="V1512" i="23"/>
  <c r="W1512" i="23"/>
  <c r="V1513" i="23"/>
  <c r="W1513" i="23"/>
  <c r="X1513" i="23"/>
  <c r="AF1513" i="23"/>
  <c r="V1514" i="23"/>
  <c r="W1514" i="23"/>
  <c r="X1514" i="23"/>
  <c r="AF1514" i="23"/>
  <c r="V1515" i="23"/>
  <c r="W1515" i="23"/>
  <c r="X1515" i="23"/>
  <c r="AF1515" i="23"/>
  <c r="V1516" i="23"/>
  <c r="W1516" i="23"/>
  <c r="V1517" i="23"/>
  <c r="W1517" i="23"/>
  <c r="X1517" i="23"/>
  <c r="AF1517" i="23"/>
  <c r="V1518" i="23"/>
  <c r="W1518" i="23"/>
  <c r="X1518" i="23"/>
  <c r="AF1518" i="23"/>
  <c r="V1519" i="23"/>
  <c r="W1519" i="23"/>
  <c r="X1519" i="23"/>
  <c r="AF1519" i="23"/>
  <c r="V1520" i="23"/>
  <c r="W1520" i="23"/>
  <c r="V1521" i="23"/>
  <c r="W1521" i="23"/>
  <c r="X1521" i="23"/>
  <c r="AF1521" i="23"/>
  <c r="V1522" i="23"/>
  <c r="W1522" i="23"/>
  <c r="X1522" i="23"/>
  <c r="AF1522" i="23"/>
  <c r="V1523" i="23"/>
  <c r="W1523" i="23"/>
  <c r="X1523" i="23"/>
  <c r="AF1523" i="23"/>
  <c r="V1524" i="23"/>
  <c r="W1524" i="23"/>
  <c r="V1525" i="23"/>
  <c r="W1525" i="23"/>
  <c r="X1525" i="23"/>
  <c r="AF1525" i="23"/>
  <c r="V1526" i="23"/>
  <c r="W1526" i="23"/>
  <c r="X1526" i="23"/>
  <c r="AF1526" i="23"/>
  <c r="V1527" i="23"/>
  <c r="W1527" i="23"/>
  <c r="X1527" i="23"/>
  <c r="AF1527" i="23"/>
  <c r="V1528" i="23"/>
  <c r="W1528" i="23"/>
  <c r="V1529" i="23"/>
  <c r="W1529" i="23"/>
  <c r="X1529" i="23"/>
  <c r="AF1529" i="23"/>
  <c r="V1530" i="23"/>
  <c r="W1530" i="23"/>
  <c r="X1530" i="23"/>
  <c r="AF1530" i="23"/>
  <c r="V1531" i="23"/>
  <c r="W1531" i="23"/>
  <c r="X1531" i="23"/>
  <c r="AF1531" i="23"/>
  <c r="V1532" i="23"/>
  <c r="W1532" i="23"/>
  <c r="V1533" i="23"/>
  <c r="W1533" i="23"/>
  <c r="X1533" i="23"/>
  <c r="AF1533" i="23"/>
  <c r="V1534" i="23"/>
  <c r="W1534" i="23"/>
  <c r="X1534" i="23"/>
  <c r="AF1534" i="23"/>
  <c r="V1535" i="23"/>
  <c r="W1535" i="23"/>
  <c r="X1535" i="23"/>
  <c r="AF1535" i="23"/>
  <c r="V1536" i="23"/>
  <c r="W1536" i="23"/>
  <c r="V1537" i="23"/>
  <c r="W1537" i="23"/>
  <c r="X1537" i="23"/>
  <c r="AF1537" i="23"/>
  <c r="V1538" i="23"/>
  <c r="W1538" i="23"/>
  <c r="X1538" i="23"/>
  <c r="AF1538" i="23"/>
  <c r="V1539" i="23"/>
  <c r="W1539" i="23"/>
  <c r="X1539" i="23"/>
  <c r="AF1539" i="23"/>
  <c r="V1540" i="23"/>
  <c r="W1540" i="23"/>
  <c r="V1541" i="23"/>
  <c r="W1541" i="23"/>
  <c r="X1541" i="23"/>
  <c r="AF1541" i="23"/>
  <c r="V1542" i="23"/>
  <c r="W1542" i="23"/>
  <c r="X1542" i="23"/>
  <c r="AF1542" i="23"/>
  <c r="V1543" i="23"/>
  <c r="W1543" i="23"/>
  <c r="X1543" i="23"/>
  <c r="AF1543" i="23"/>
  <c r="V1544" i="23"/>
  <c r="W1544" i="23"/>
  <c r="V1545" i="23"/>
  <c r="W1545" i="23"/>
  <c r="X1545" i="23"/>
  <c r="AF1545" i="23"/>
  <c r="V1546" i="23"/>
  <c r="W1546" i="23"/>
  <c r="X1546" i="23"/>
  <c r="AF1546" i="23"/>
  <c r="V1547" i="23"/>
  <c r="W1547" i="23"/>
  <c r="X1547" i="23"/>
  <c r="AF1547" i="23"/>
  <c r="V1548" i="23"/>
  <c r="W1548" i="23"/>
  <c r="V1549" i="23"/>
  <c r="W1549" i="23"/>
  <c r="X1549" i="23"/>
  <c r="AF1549" i="23"/>
  <c r="V1550" i="23"/>
  <c r="W1550" i="23"/>
  <c r="X1550" i="23"/>
  <c r="AF1550" i="23"/>
  <c r="V1551" i="23"/>
  <c r="W1551" i="23"/>
  <c r="X1551" i="23"/>
  <c r="AF1551" i="23"/>
  <c r="V1552" i="23"/>
  <c r="W1552" i="23"/>
  <c r="V1553" i="23"/>
  <c r="W1553" i="23"/>
  <c r="X1553" i="23"/>
  <c r="AF1553" i="23"/>
  <c r="V1554" i="23"/>
  <c r="W1554" i="23"/>
  <c r="X1554" i="23"/>
  <c r="AF1554" i="23"/>
  <c r="V1555" i="23"/>
  <c r="W1555" i="23"/>
  <c r="X1555" i="23"/>
  <c r="AF1555" i="23"/>
  <c r="V1556" i="23"/>
  <c r="W1556" i="23"/>
  <c r="V1557" i="23"/>
  <c r="W1557" i="23"/>
  <c r="X1557" i="23"/>
  <c r="AF1557" i="23"/>
  <c r="V1558" i="23"/>
  <c r="W1558" i="23"/>
  <c r="X1558" i="23"/>
  <c r="AF1558" i="23"/>
  <c r="V1559" i="23"/>
  <c r="W1559" i="23"/>
  <c r="X1559" i="23"/>
  <c r="AF1559" i="23"/>
  <c r="V1560" i="23"/>
  <c r="W1560" i="23"/>
  <c r="V1561" i="23"/>
  <c r="W1561" i="23"/>
  <c r="X1561" i="23"/>
  <c r="AF1561" i="23"/>
  <c r="V1562" i="23"/>
  <c r="W1562" i="23"/>
  <c r="X1562" i="23"/>
  <c r="AF1562" i="23"/>
  <c r="V1563" i="23"/>
  <c r="W1563" i="23"/>
  <c r="X1563" i="23"/>
  <c r="AF1563" i="23"/>
  <c r="V1564" i="23"/>
  <c r="W1564" i="23"/>
  <c r="V1565" i="23"/>
  <c r="W1565" i="23"/>
  <c r="X1565" i="23"/>
  <c r="AF1565" i="23"/>
  <c r="V1566" i="23"/>
  <c r="W1566" i="23"/>
  <c r="X1566" i="23"/>
  <c r="AF1566" i="23"/>
  <c r="V1567" i="23"/>
  <c r="W1567" i="23"/>
  <c r="X1567" i="23"/>
  <c r="AF1567" i="23"/>
  <c r="V1568" i="23"/>
  <c r="W1568" i="23"/>
  <c r="V1569" i="23"/>
  <c r="W1569" i="23"/>
  <c r="X1569" i="23"/>
  <c r="AF1569" i="23"/>
  <c r="V1570" i="23"/>
  <c r="W1570" i="23"/>
  <c r="X1570" i="23"/>
  <c r="AF1570" i="23"/>
  <c r="V1571" i="23"/>
  <c r="W1571" i="23"/>
  <c r="X1571" i="23"/>
  <c r="AF1571" i="23"/>
  <c r="V1572" i="23"/>
  <c r="W1572" i="23"/>
  <c r="X1572" i="23"/>
  <c r="V1573" i="23"/>
  <c r="W1573" i="23"/>
  <c r="X1573" i="23"/>
  <c r="AF1573" i="23"/>
  <c r="V1574" i="23"/>
  <c r="W1574" i="23"/>
  <c r="X1574" i="23"/>
  <c r="AF1574" i="23"/>
  <c r="V1575" i="23"/>
  <c r="W1575" i="23"/>
  <c r="X1575" i="23"/>
  <c r="AF1575" i="23"/>
  <c r="V1576" i="23"/>
  <c r="W1576" i="23"/>
  <c r="X1576" i="23"/>
  <c r="V1577" i="23"/>
  <c r="W1577" i="23"/>
  <c r="X1577" i="23"/>
  <c r="AF1577" i="23"/>
  <c r="V1578" i="23"/>
  <c r="W1578" i="23"/>
  <c r="X1578" i="23"/>
  <c r="AF1578" i="23"/>
  <c r="V1579" i="23"/>
  <c r="W1579" i="23"/>
  <c r="X1579" i="23"/>
  <c r="AF1579" i="23"/>
  <c r="V1580" i="23"/>
  <c r="W1580" i="23"/>
  <c r="X1580" i="23"/>
  <c r="V1581" i="23"/>
  <c r="W1581" i="23"/>
  <c r="X1581" i="23"/>
  <c r="AF1581" i="23"/>
  <c r="V1582" i="23"/>
  <c r="W1582" i="23"/>
  <c r="X1582" i="23"/>
  <c r="AF1582" i="23"/>
  <c r="V1583" i="23"/>
  <c r="W1583" i="23"/>
  <c r="X1583" i="23"/>
  <c r="AF1583" i="23"/>
  <c r="V1584" i="23"/>
  <c r="W1584" i="23"/>
  <c r="X1584" i="23"/>
  <c r="V1585" i="23"/>
  <c r="W1585" i="23"/>
  <c r="X1585" i="23"/>
  <c r="AF1585" i="23"/>
  <c r="V1586" i="23"/>
  <c r="W1586" i="23"/>
  <c r="X1586" i="23"/>
  <c r="AF1586" i="23"/>
  <c r="V1587" i="23"/>
  <c r="W1587" i="23"/>
  <c r="X1587" i="23"/>
  <c r="AF1587" i="23"/>
  <c r="V1588" i="23"/>
  <c r="W1588" i="23"/>
  <c r="X1588" i="23"/>
  <c r="V1589" i="23"/>
  <c r="W1589" i="23"/>
  <c r="X1589" i="23"/>
  <c r="AF1589" i="23"/>
  <c r="V1590" i="23"/>
  <c r="W1590" i="23"/>
  <c r="X1590" i="23"/>
  <c r="AF1590" i="23"/>
  <c r="V1591" i="23"/>
  <c r="W1591" i="23"/>
  <c r="X1591" i="23"/>
  <c r="AF1591" i="23"/>
  <c r="V1592" i="23"/>
  <c r="W1592" i="23"/>
  <c r="X1592" i="23"/>
  <c r="V1593" i="23"/>
  <c r="W1593" i="23"/>
  <c r="X1593" i="23"/>
  <c r="AF1593" i="23"/>
  <c r="V1594" i="23"/>
  <c r="W1594" i="23"/>
  <c r="X1594" i="23"/>
  <c r="AF1594" i="23"/>
  <c r="V1595" i="23"/>
  <c r="W1595" i="23"/>
  <c r="X1595" i="23"/>
  <c r="AF1595" i="23"/>
  <c r="V1596" i="23"/>
  <c r="W1596" i="23"/>
  <c r="X1596" i="23"/>
  <c r="V1597" i="23"/>
  <c r="W1597" i="23"/>
  <c r="X1597" i="23"/>
  <c r="AF1597" i="23"/>
  <c r="V1598" i="23"/>
  <c r="W1598" i="23"/>
  <c r="X1598" i="23"/>
  <c r="AF1598" i="23"/>
  <c r="V1599" i="23"/>
  <c r="W1599" i="23"/>
  <c r="X1599" i="23"/>
  <c r="AF1599" i="23"/>
  <c r="V1600" i="23"/>
  <c r="W1600" i="23"/>
  <c r="X1600" i="23"/>
  <c r="V1601" i="23"/>
  <c r="W1601" i="23"/>
  <c r="X1601" i="23"/>
  <c r="AF1601" i="23"/>
  <c r="V1602" i="23"/>
  <c r="W1602" i="23"/>
  <c r="X1602" i="23"/>
  <c r="AF1602" i="23"/>
  <c r="V1603" i="23"/>
  <c r="W1603" i="23"/>
  <c r="X1603" i="23"/>
  <c r="AF1603" i="23"/>
  <c r="V1604" i="23"/>
  <c r="W1604" i="23"/>
  <c r="X1604" i="23"/>
  <c r="V1605" i="23"/>
  <c r="W1605" i="23"/>
  <c r="X1605" i="23"/>
  <c r="AF1605" i="23"/>
  <c r="V1606" i="23"/>
  <c r="W1606" i="23"/>
  <c r="X1606" i="23"/>
  <c r="AF1606" i="23"/>
  <c r="V1607" i="23"/>
  <c r="W1607" i="23"/>
  <c r="X1607" i="23"/>
  <c r="AF1607" i="23"/>
  <c r="V1608" i="23"/>
  <c r="W1608" i="23"/>
  <c r="X1608" i="23"/>
  <c r="V1609" i="23"/>
  <c r="W1609" i="23"/>
  <c r="X1609" i="23"/>
  <c r="AF1609" i="23"/>
  <c r="V1610" i="23"/>
  <c r="W1610" i="23"/>
  <c r="X1610" i="23"/>
  <c r="AF1610" i="23"/>
  <c r="V1611" i="23"/>
  <c r="W1611" i="23"/>
  <c r="X1611" i="23"/>
  <c r="AF1611" i="23"/>
  <c r="V1612" i="23"/>
  <c r="W1612" i="23"/>
  <c r="X1612" i="23"/>
  <c r="V1613" i="23"/>
  <c r="W1613" i="23"/>
  <c r="X1613" i="23"/>
  <c r="AF1613" i="23"/>
  <c r="V1614" i="23"/>
  <c r="W1614" i="23"/>
  <c r="X1614" i="23"/>
  <c r="AF1614" i="23"/>
  <c r="V1615" i="23"/>
  <c r="W1615" i="23"/>
  <c r="X1615" i="23"/>
  <c r="AF1615" i="23"/>
  <c r="V1616" i="23"/>
  <c r="W1616" i="23"/>
  <c r="X1616" i="23"/>
  <c r="V1617" i="23"/>
  <c r="W1617" i="23"/>
  <c r="X1617" i="23"/>
  <c r="AF1617" i="23"/>
  <c r="V1618" i="23"/>
  <c r="W1618" i="23"/>
  <c r="X1618" i="23"/>
  <c r="AF1618" i="23"/>
  <c r="V1619" i="23"/>
  <c r="W1619" i="23"/>
  <c r="X1619" i="23"/>
  <c r="AF1619" i="23"/>
  <c r="V1620" i="23"/>
  <c r="W1620" i="23"/>
  <c r="X1620" i="23"/>
  <c r="V1621" i="23"/>
  <c r="W1621" i="23"/>
  <c r="X1621" i="23"/>
  <c r="AF1621" i="23"/>
  <c r="V1622" i="23"/>
  <c r="W1622" i="23"/>
  <c r="X1622" i="23"/>
  <c r="AF1622" i="23"/>
  <c r="V1623" i="23"/>
  <c r="W1623" i="23"/>
  <c r="X1623" i="23"/>
  <c r="AF1623" i="23"/>
  <c r="V1624" i="23"/>
  <c r="W1624" i="23"/>
  <c r="X1624" i="23"/>
  <c r="V1625" i="23"/>
  <c r="W1625" i="23"/>
  <c r="X1625" i="23"/>
  <c r="AF1625" i="23"/>
  <c r="V1626" i="23"/>
  <c r="W1626" i="23"/>
  <c r="X1626" i="23"/>
  <c r="AF1626" i="23"/>
  <c r="V1627" i="23"/>
  <c r="W1627" i="23"/>
  <c r="X1627" i="23"/>
  <c r="AF1627" i="23"/>
  <c r="V1628" i="23"/>
  <c r="W1628" i="23"/>
  <c r="X1628" i="23"/>
  <c r="V1629" i="23"/>
  <c r="W1629" i="23"/>
  <c r="X1629" i="23"/>
  <c r="AF1629" i="23"/>
  <c r="V1630" i="23"/>
  <c r="W1630" i="23"/>
  <c r="X1630" i="23"/>
  <c r="AF1630" i="23"/>
  <c r="V1631" i="23"/>
  <c r="W1631" i="23"/>
  <c r="X1631" i="23"/>
  <c r="AF1631" i="23"/>
  <c r="V1632" i="23"/>
  <c r="W1632" i="23"/>
  <c r="X1632" i="23"/>
  <c r="V1633" i="23"/>
  <c r="W1633" i="23"/>
  <c r="X1633" i="23"/>
  <c r="AF1633" i="23"/>
  <c r="V1634" i="23"/>
  <c r="W1634" i="23"/>
  <c r="X1634" i="23"/>
  <c r="AF1634" i="23"/>
  <c r="V1635" i="23"/>
  <c r="W1635" i="23"/>
  <c r="X1635" i="23"/>
  <c r="AF1635" i="23"/>
  <c r="V1636" i="23"/>
  <c r="W1636" i="23"/>
  <c r="X1636" i="23"/>
  <c r="V1637" i="23"/>
  <c r="W1637" i="23"/>
  <c r="X1637" i="23"/>
  <c r="AF1637" i="23"/>
  <c r="V1638" i="23"/>
  <c r="W1638" i="23"/>
  <c r="X1638" i="23"/>
  <c r="AF1638" i="23"/>
  <c r="V1639" i="23"/>
  <c r="W1639" i="23"/>
  <c r="X1639" i="23"/>
  <c r="AF1639" i="23"/>
  <c r="V1640" i="23"/>
  <c r="W1640" i="23"/>
  <c r="X1640" i="23"/>
  <c r="V1641" i="23"/>
  <c r="W1641" i="23"/>
  <c r="X1641" i="23"/>
  <c r="AF1641" i="23"/>
  <c r="V1642" i="23"/>
  <c r="W1642" i="23"/>
  <c r="X1642" i="23"/>
  <c r="AF1642" i="23"/>
  <c r="V1643" i="23"/>
  <c r="W1643" i="23"/>
  <c r="X1643" i="23"/>
  <c r="AF1643" i="23"/>
  <c r="V1644" i="23"/>
  <c r="W1644" i="23"/>
  <c r="X1644" i="23"/>
  <c r="V1645" i="23"/>
  <c r="W1645" i="23"/>
  <c r="X1645" i="23"/>
  <c r="AF1645" i="23"/>
  <c r="V1646" i="23"/>
  <c r="W1646" i="23"/>
  <c r="X1646" i="23"/>
  <c r="AF1646" i="23"/>
  <c r="V1647" i="23"/>
  <c r="W1647" i="23"/>
  <c r="X1647" i="23"/>
  <c r="AF1647" i="23"/>
  <c r="V1648" i="23"/>
  <c r="W1648" i="23"/>
  <c r="X1648" i="23"/>
  <c r="V1649" i="23"/>
  <c r="W1649" i="23"/>
  <c r="X1649" i="23"/>
  <c r="AF1649" i="23"/>
  <c r="V1650" i="23"/>
  <c r="W1650" i="23"/>
  <c r="X1650" i="23"/>
  <c r="AF1650" i="23"/>
  <c r="V1651" i="23"/>
  <c r="W1651" i="23"/>
  <c r="X1651" i="23"/>
  <c r="AF1651" i="23"/>
  <c r="V1652" i="23"/>
  <c r="W1652" i="23"/>
  <c r="X1652" i="23"/>
  <c r="V1653" i="23"/>
  <c r="W1653" i="23"/>
  <c r="X1653" i="23"/>
  <c r="AF1653" i="23"/>
  <c r="V1654" i="23"/>
  <c r="W1654" i="23"/>
  <c r="X1654" i="23"/>
  <c r="AF1654" i="23"/>
  <c r="V1655" i="23"/>
  <c r="W1655" i="23"/>
  <c r="X1655" i="23"/>
  <c r="AF1655" i="23"/>
  <c r="V1656" i="23"/>
  <c r="W1656" i="23"/>
  <c r="X1656" i="23"/>
  <c r="V1657" i="23"/>
  <c r="W1657" i="23"/>
  <c r="X1657" i="23"/>
  <c r="AF1657" i="23"/>
  <c r="V1658" i="23"/>
  <c r="W1658" i="23"/>
  <c r="X1658" i="23"/>
  <c r="AF1658" i="23"/>
  <c r="V1659" i="23"/>
  <c r="W1659" i="23"/>
  <c r="X1659" i="23"/>
  <c r="AF1659" i="23"/>
  <c r="V1660" i="23"/>
  <c r="W1660" i="23"/>
  <c r="X1660" i="23"/>
  <c r="V1661" i="23"/>
  <c r="W1661" i="23"/>
  <c r="X1661" i="23"/>
  <c r="AF1661" i="23"/>
  <c r="V1662" i="23"/>
  <c r="W1662" i="23"/>
  <c r="X1662" i="23"/>
  <c r="AF1662" i="23"/>
  <c r="V1663" i="23"/>
  <c r="W1663" i="23"/>
  <c r="X1663" i="23"/>
  <c r="AF1663" i="23"/>
  <c r="V1664" i="23"/>
  <c r="W1664" i="23"/>
  <c r="X1664" i="23"/>
  <c r="V1665" i="23"/>
  <c r="W1665" i="23"/>
  <c r="X1665" i="23"/>
  <c r="AF1665" i="23"/>
  <c r="V1666" i="23"/>
  <c r="W1666" i="23"/>
  <c r="X1666" i="23"/>
  <c r="AF1666" i="23"/>
  <c r="V1667" i="23"/>
  <c r="W1667" i="23"/>
  <c r="X1667" i="23"/>
  <c r="AF1667" i="23"/>
  <c r="V1668" i="23"/>
  <c r="W1668" i="23"/>
  <c r="X1668" i="23"/>
  <c r="V1669" i="23"/>
  <c r="W1669" i="23"/>
  <c r="X1669" i="23"/>
  <c r="AF1669" i="23"/>
  <c r="V1670" i="23"/>
  <c r="W1670" i="23"/>
  <c r="X1670" i="23"/>
  <c r="AF1670" i="23"/>
  <c r="V1671" i="23"/>
  <c r="W1671" i="23"/>
  <c r="X1671" i="23"/>
  <c r="AF1671" i="23"/>
  <c r="V1672" i="23"/>
  <c r="W1672" i="23"/>
  <c r="X1672" i="23"/>
  <c r="V1673" i="23"/>
  <c r="W1673" i="23"/>
  <c r="X1673" i="23"/>
  <c r="AF1673" i="23"/>
  <c r="V1674" i="23"/>
  <c r="W1674" i="23"/>
  <c r="X1674" i="23"/>
  <c r="AF1674" i="23"/>
  <c r="V1675" i="23"/>
  <c r="W1675" i="23"/>
  <c r="X1675" i="23"/>
  <c r="AF1675" i="23"/>
  <c r="V1676" i="23"/>
  <c r="W1676" i="23"/>
  <c r="X1676" i="23"/>
  <c r="V1677" i="23"/>
  <c r="W1677" i="23"/>
  <c r="X1677" i="23"/>
  <c r="AF1677" i="23"/>
  <c r="V1678" i="23"/>
  <c r="W1678" i="23"/>
  <c r="X1678" i="23"/>
  <c r="AF1678" i="23"/>
  <c r="V1679" i="23"/>
  <c r="W1679" i="23"/>
  <c r="X1679" i="23"/>
  <c r="AF1679" i="23"/>
  <c r="V1680" i="23"/>
  <c r="W1680" i="23"/>
  <c r="X1680" i="23"/>
  <c r="V1681" i="23"/>
  <c r="W1681" i="23"/>
  <c r="X1681" i="23"/>
  <c r="AF1681" i="23"/>
  <c r="V1682" i="23"/>
  <c r="W1682" i="23"/>
  <c r="X1682" i="23"/>
  <c r="AF1682" i="23"/>
  <c r="V1683" i="23"/>
  <c r="W1683" i="23"/>
  <c r="X1683" i="23"/>
  <c r="AF1683" i="23"/>
  <c r="V1684" i="23"/>
  <c r="W1684" i="23"/>
  <c r="X1684" i="23"/>
  <c r="V1685" i="23"/>
  <c r="W1685" i="23"/>
  <c r="X1685" i="23"/>
  <c r="AF1685" i="23"/>
  <c r="V1686" i="23"/>
  <c r="W1686" i="23"/>
  <c r="X1686" i="23"/>
  <c r="AF1686" i="23"/>
  <c r="V1687" i="23"/>
  <c r="W1687" i="23"/>
  <c r="X1687" i="23"/>
  <c r="AF1687" i="23"/>
  <c r="V1688" i="23"/>
  <c r="W1688" i="23"/>
  <c r="X1688" i="23"/>
  <c r="V1689" i="23"/>
  <c r="W1689" i="23"/>
  <c r="X1689" i="23"/>
  <c r="AF1689" i="23"/>
  <c r="V1690" i="23"/>
  <c r="W1690" i="23"/>
  <c r="X1690" i="23"/>
  <c r="AF1690" i="23"/>
  <c r="V1691" i="23"/>
  <c r="W1691" i="23"/>
  <c r="X1691" i="23"/>
  <c r="AF1691" i="23"/>
  <c r="V1692" i="23"/>
  <c r="W1692" i="23"/>
  <c r="X1692" i="23"/>
  <c r="V1693" i="23"/>
  <c r="W1693" i="23"/>
  <c r="X1693" i="23"/>
  <c r="AF1693" i="23"/>
  <c r="V1694" i="23"/>
  <c r="W1694" i="23"/>
  <c r="X1694" i="23"/>
  <c r="AF1694" i="23"/>
  <c r="V1695" i="23"/>
  <c r="W1695" i="23"/>
  <c r="X1695" i="23"/>
  <c r="AF1695" i="23"/>
  <c r="V1696" i="23"/>
  <c r="W1696" i="23"/>
  <c r="X1696" i="23"/>
  <c r="V1697" i="23"/>
  <c r="W1697" i="23"/>
  <c r="X1697" i="23"/>
  <c r="AF1697" i="23"/>
  <c r="V1698" i="23"/>
  <c r="W1698" i="23"/>
  <c r="X1698" i="23"/>
  <c r="AF1698" i="23"/>
  <c r="V1699" i="23"/>
  <c r="W1699" i="23"/>
  <c r="X1699" i="23"/>
  <c r="AF1699" i="23"/>
  <c r="V1700" i="23"/>
  <c r="W1700" i="23"/>
  <c r="X1700" i="23"/>
  <c r="V1701" i="23"/>
  <c r="W1701" i="23"/>
  <c r="X1701" i="23"/>
  <c r="AF1701" i="23"/>
  <c r="V1702" i="23"/>
  <c r="W1702" i="23"/>
  <c r="X1702" i="23"/>
  <c r="AF1702" i="23"/>
  <c r="V1703" i="23"/>
  <c r="W1703" i="23"/>
  <c r="X1703" i="23"/>
  <c r="AF1703" i="23"/>
  <c r="V1704" i="23"/>
  <c r="W1704" i="23"/>
  <c r="X1704" i="23"/>
  <c r="V1705" i="23"/>
  <c r="W1705" i="23"/>
  <c r="X1705" i="23"/>
  <c r="AF1705" i="23"/>
  <c r="V1706" i="23"/>
  <c r="W1706" i="23"/>
  <c r="X1706" i="23"/>
  <c r="AF1706" i="23"/>
  <c r="V1707" i="23"/>
  <c r="W1707" i="23"/>
  <c r="X1707" i="23"/>
  <c r="AF1707" i="23"/>
  <c r="V1708" i="23"/>
  <c r="W1708" i="23"/>
  <c r="X1708" i="23"/>
  <c r="V1709" i="23"/>
  <c r="W1709" i="23"/>
  <c r="X1709" i="23"/>
  <c r="AF1709" i="23"/>
  <c r="V1710" i="23"/>
  <c r="W1710" i="23"/>
  <c r="X1710" i="23"/>
  <c r="AF1710" i="23"/>
  <c r="V1711" i="23"/>
  <c r="W1711" i="23"/>
  <c r="X1711" i="23"/>
  <c r="AF1711" i="23"/>
  <c r="V1712" i="23"/>
  <c r="W1712" i="23"/>
  <c r="X1712" i="23"/>
  <c r="V1713" i="23"/>
  <c r="W1713" i="23"/>
  <c r="X1713" i="23"/>
  <c r="AF1713" i="23"/>
  <c r="V1714" i="23"/>
  <c r="W1714" i="23"/>
  <c r="X1714" i="23"/>
  <c r="AF1714" i="23"/>
  <c r="V1715" i="23"/>
  <c r="W1715" i="23"/>
  <c r="X1715" i="23"/>
  <c r="AF1715" i="23"/>
  <c r="V1716" i="23"/>
  <c r="W1716" i="23"/>
  <c r="X1716" i="23"/>
  <c r="V1717" i="23"/>
  <c r="W1717" i="23"/>
  <c r="X1717" i="23"/>
  <c r="AF1717" i="23"/>
  <c r="V1718" i="23"/>
  <c r="W1718" i="23"/>
  <c r="X1718" i="23"/>
  <c r="AF1718" i="23"/>
  <c r="V1719" i="23"/>
  <c r="W1719" i="23"/>
  <c r="X1719" i="23"/>
  <c r="AF1719" i="23"/>
  <c r="V1720" i="23"/>
  <c r="W1720" i="23"/>
  <c r="X1720" i="23"/>
  <c r="V1721" i="23"/>
  <c r="W1721" i="23"/>
  <c r="X1721" i="23"/>
  <c r="AF1721" i="23"/>
  <c r="V1722" i="23"/>
  <c r="W1722" i="23"/>
  <c r="X1722" i="23"/>
  <c r="AF1722" i="23"/>
  <c r="V1723" i="23"/>
  <c r="W1723" i="23"/>
  <c r="X1723" i="23"/>
  <c r="AF1723" i="23"/>
  <c r="V1724" i="23"/>
  <c r="W1724" i="23"/>
  <c r="X1724" i="23"/>
  <c r="V1725" i="23"/>
  <c r="W1725" i="23"/>
  <c r="X1725" i="23"/>
  <c r="AF1725" i="23"/>
  <c r="V1726" i="23"/>
  <c r="W1726" i="23"/>
  <c r="X1726" i="23"/>
  <c r="AF1726" i="23"/>
  <c r="V1727" i="23"/>
  <c r="W1727" i="23"/>
  <c r="X1727" i="23"/>
  <c r="AF1727" i="23"/>
  <c r="V1728" i="23"/>
  <c r="W1728" i="23"/>
  <c r="X1728" i="23"/>
  <c r="V1729" i="23"/>
  <c r="W1729" i="23"/>
  <c r="X1729" i="23"/>
  <c r="AF1729" i="23"/>
  <c r="V1730" i="23"/>
  <c r="W1730" i="23"/>
  <c r="X1730" i="23"/>
  <c r="AF1730" i="23"/>
  <c r="V1731" i="23"/>
  <c r="W1731" i="23"/>
  <c r="X1731" i="23"/>
  <c r="AF1731" i="23"/>
  <c r="V1732" i="23"/>
  <c r="W1732" i="23"/>
  <c r="X1732" i="23"/>
  <c r="V1733" i="23"/>
  <c r="W1733" i="23"/>
  <c r="X1733" i="23"/>
  <c r="AF1733" i="23"/>
  <c r="V1734" i="23"/>
  <c r="W1734" i="23"/>
  <c r="X1734" i="23"/>
  <c r="AF1734" i="23"/>
  <c r="V1735" i="23"/>
  <c r="W1735" i="23"/>
  <c r="X1735" i="23"/>
  <c r="AF1735" i="23"/>
  <c r="V1736" i="23"/>
  <c r="W1736" i="23"/>
  <c r="X1736" i="23"/>
  <c r="V1737" i="23"/>
  <c r="W1737" i="23"/>
  <c r="X1737" i="23"/>
  <c r="AF1737" i="23"/>
  <c r="V1738" i="23"/>
  <c r="W1738" i="23"/>
  <c r="X1738" i="23"/>
  <c r="AF1738" i="23"/>
  <c r="V1739" i="23"/>
  <c r="W1739" i="23"/>
  <c r="X1739" i="23"/>
  <c r="AF1739" i="23"/>
  <c r="V1740" i="23"/>
  <c r="W1740" i="23"/>
  <c r="X1740" i="23"/>
  <c r="V1741" i="23"/>
  <c r="W1741" i="23"/>
  <c r="X1741" i="23"/>
  <c r="AF1741" i="23"/>
  <c r="V1742" i="23"/>
  <c r="W1742" i="23"/>
  <c r="X1742" i="23"/>
  <c r="AF1742" i="23"/>
  <c r="V1743" i="23"/>
  <c r="W1743" i="23"/>
  <c r="X1743" i="23"/>
  <c r="AF1743" i="23"/>
  <c r="V1744" i="23"/>
  <c r="W1744" i="23"/>
  <c r="X1744" i="23"/>
  <c r="V1745" i="23"/>
  <c r="W1745" i="23"/>
  <c r="X1745" i="23"/>
  <c r="AF1745" i="23"/>
  <c r="V1746" i="23"/>
  <c r="W1746" i="23"/>
  <c r="X1746" i="23"/>
  <c r="AF1746" i="23"/>
  <c r="V1747" i="23"/>
  <c r="W1747" i="23"/>
  <c r="X1747" i="23"/>
  <c r="AF1747" i="23"/>
  <c r="V1748" i="23"/>
  <c r="W1748" i="23"/>
  <c r="X1748" i="23"/>
  <c r="V1749" i="23"/>
  <c r="W1749" i="23"/>
  <c r="X1749" i="23"/>
  <c r="AF1749" i="23"/>
  <c r="V1750" i="23"/>
  <c r="W1750" i="23"/>
  <c r="X1750" i="23"/>
  <c r="AF1750" i="23"/>
  <c r="V1751" i="23"/>
  <c r="W1751" i="23"/>
  <c r="X1751" i="23"/>
  <c r="AF1751" i="23"/>
  <c r="V1752" i="23"/>
  <c r="W1752" i="23"/>
  <c r="X1752" i="23"/>
  <c r="V1753" i="23"/>
  <c r="W1753" i="23"/>
  <c r="X1753" i="23"/>
  <c r="AF1753" i="23"/>
  <c r="V1754" i="23"/>
  <c r="W1754" i="23"/>
  <c r="X1754" i="23"/>
  <c r="AF1754" i="23"/>
  <c r="V1755" i="23"/>
  <c r="W1755" i="23"/>
  <c r="X1755" i="23"/>
  <c r="AF1755" i="23"/>
  <c r="V1756" i="23"/>
  <c r="W1756" i="23"/>
  <c r="X1756" i="23"/>
  <c r="V1757" i="23"/>
  <c r="W1757" i="23"/>
  <c r="X1757" i="23"/>
  <c r="AF1757" i="23"/>
  <c r="V1758" i="23"/>
  <c r="W1758" i="23"/>
  <c r="X1758" i="23"/>
  <c r="AF1758" i="23"/>
  <c r="V1759" i="23"/>
  <c r="W1759" i="23"/>
  <c r="X1759" i="23"/>
  <c r="AF1759" i="23"/>
  <c r="V1760" i="23"/>
  <c r="W1760" i="23"/>
  <c r="X1760" i="23"/>
  <c r="V1761" i="23"/>
  <c r="W1761" i="23"/>
  <c r="X1761" i="23"/>
  <c r="AF1761" i="23"/>
  <c r="V1762" i="23"/>
  <c r="W1762" i="23"/>
  <c r="X1762" i="23"/>
  <c r="AF1762" i="23"/>
  <c r="V1763" i="23"/>
  <c r="W1763" i="23"/>
  <c r="X1763" i="23"/>
  <c r="AF1763" i="23"/>
  <c r="V1764" i="23"/>
  <c r="W1764" i="23"/>
  <c r="X1764" i="23"/>
  <c r="V1765" i="23"/>
  <c r="W1765" i="23"/>
  <c r="X1765" i="23"/>
  <c r="AF1765" i="23"/>
  <c r="V1766" i="23"/>
  <c r="W1766" i="23"/>
  <c r="X1766" i="23"/>
  <c r="AF1766" i="23"/>
  <c r="V1767" i="23"/>
  <c r="W1767" i="23"/>
  <c r="X1767" i="23"/>
  <c r="AF1767" i="23"/>
  <c r="V1768" i="23"/>
  <c r="W1768" i="23"/>
  <c r="X1768" i="23"/>
  <c r="V1769" i="23"/>
  <c r="W1769" i="23"/>
  <c r="X1769" i="23"/>
  <c r="AF1769" i="23"/>
  <c r="V1770" i="23"/>
  <c r="W1770" i="23"/>
  <c r="X1770" i="23"/>
  <c r="AF1770" i="23"/>
  <c r="V1771" i="23"/>
  <c r="W1771" i="23"/>
  <c r="X1771" i="23"/>
  <c r="AF1771" i="23"/>
  <c r="V1772" i="23"/>
  <c r="W1772" i="23"/>
  <c r="X1772" i="23"/>
  <c r="V1773" i="23"/>
  <c r="W1773" i="23"/>
  <c r="X1773" i="23"/>
  <c r="AF1773" i="23"/>
  <c r="V1774" i="23"/>
  <c r="W1774" i="23"/>
  <c r="X1774" i="23"/>
  <c r="AF1774" i="23"/>
  <c r="V1775" i="23"/>
  <c r="W1775" i="23"/>
  <c r="X1775" i="23"/>
  <c r="AF1775" i="23"/>
  <c r="V1776" i="23"/>
  <c r="W1776" i="23"/>
  <c r="X1776" i="23"/>
  <c r="V1777" i="23"/>
  <c r="W1777" i="23"/>
  <c r="X1777" i="23"/>
  <c r="AF1777" i="23"/>
  <c r="V1778" i="23"/>
  <c r="W1778" i="23"/>
  <c r="X1778" i="23"/>
  <c r="AF1778" i="23"/>
  <c r="V1779" i="23"/>
  <c r="W1779" i="23"/>
  <c r="X1779" i="23"/>
  <c r="AF1779" i="23"/>
  <c r="V1780" i="23"/>
  <c r="W1780" i="23"/>
  <c r="X1780" i="23"/>
  <c r="V1781" i="23"/>
  <c r="W1781" i="23"/>
  <c r="X1781" i="23"/>
  <c r="AF1781" i="23"/>
  <c r="V1782" i="23"/>
  <c r="W1782" i="23"/>
  <c r="X1782" i="23"/>
  <c r="AF1782" i="23"/>
  <c r="V1783" i="23"/>
  <c r="W1783" i="23"/>
  <c r="X1783" i="23"/>
  <c r="AF1783" i="23"/>
  <c r="V1784" i="23"/>
  <c r="W1784" i="23"/>
  <c r="X1784" i="23"/>
  <c r="V1785" i="23"/>
  <c r="W1785" i="23"/>
  <c r="X1785" i="23"/>
  <c r="AF1785" i="23"/>
  <c r="V1786" i="23"/>
  <c r="W1786" i="23"/>
  <c r="X1786" i="23"/>
  <c r="AF1786" i="23"/>
  <c r="V1787" i="23"/>
  <c r="W1787" i="23"/>
  <c r="X1787" i="23"/>
  <c r="AF1787" i="23"/>
  <c r="V1788" i="23"/>
  <c r="W1788" i="23"/>
  <c r="X1788" i="23"/>
  <c r="V1789" i="23"/>
  <c r="W1789" i="23"/>
  <c r="X1789" i="23"/>
  <c r="AF1789" i="23"/>
  <c r="V1790" i="23"/>
  <c r="W1790" i="23"/>
  <c r="X1790" i="23"/>
  <c r="AF1790" i="23"/>
  <c r="V1791" i="23"/>
  <c r="W1791" i="23"/>
  <c r="X1791" i="23"/>
  <c r="AF1791" i="23"/>
  <c r="V1792" i="23"/>
  <c r="W1792" i="23"/>
  <c r="X1792" i="23"/>
  <c r="V1793" i="23"/>
  <c r="W1793" i="23"/>
  <c r="X1793" i="23"/>
  <c r="AF1793" i="23"/>
  <c r="V1794" i="23"/>
  <c r="W1794" i="23"/>
  <c r="X1794" i="23"/>
  <c r="AF1794" i="23"/>
  <c r="V1795" i="23"/>
  <c r="W1795" i="23"/>
  <c r="X1795" i="23"/>
  <c r="AF1795" i="23"/>
  <c r="V1796" i="23"/>
  <c r="W1796" i="23"/>
  <c r="X1796" i="23"/>
  <c r="V1797" i="23"/>
  <c r="W1797" i="23"/>
  <c r="X1797" i="23"/>
  <c r="AF1797" i="23"/>
  <c r="V1798" i="23"/>
  <c r="W1798" i="23"/>
  <c r="X1798" i="23"/>
  <c r="AF1798" i="23"/>
  <c r="V1799" i="23"/>
  <c r="W1799" i="23"/>
  <c r="X1799" i="23"/>
  <c r="AF1799" i="23"/>
  <c r="V1800" i="23"/>
  <c r="W1800" i="23"/>
  <c r="X1800" i="23"/>
  <c r="V1801" i="23"/>
  <c r="W1801" i="23"/>
  <c r="X1801" i="23"/>
  <c r="AF1801" i="23"/>
  <c r="V1802" i="23"/>
  <c r="W1802" i="23"/>
  <c r="X1802" i="23"/>
  <c r="AF1802" i="23"/>
  <c r="V1803" i="23"/>
  <c r="W1803" i="23"/>
  <c r="X1803" i="23"/>
  <c r="AF1803" i="23"/>
  <c r="V1804" i="23"/>
  <c r="W1804" i="23"/>
  <c r="X1804" i="23"/>
  <c r="AF1804" i="23"/>
  <c r="V1805" i="23"/>
  <c r="W1805" i="23"/>
  <c r="X1805" i="23"/>
  <c r="AF1805" i="23"/>
  <c r="V1806" i="23"/>
  <c r="W1806" i="23"/>
  <c r="X1806" i="23"/>
  <c r="AF1806" i="23"/>
  <c r="V1807" i="23"/>
  <c r="W1807" i="23"/>
  <c r="X1807" i="23"/>
  <c r="AF1807" i="23"/>
  <c r="V1808" i="23"/>
  <c r="W1808" i="23"/>
  <c r="X1808" i="23"/>
  <c r="AF1808" i="23"/>
  <c r="V1809" i="23"/>
  <c r="W1809" i="23"/>
  <c r="X1809" i="23"/>
  <c r="AF1809" i="23"/>
  <c r="V1810" i="23"/>
  <c r="W1810" i="23"/>
  <c r="X1810" i="23"/>
  <c r="AF1810" i="23"/>
  <c r="V1811" i="23"/>
  <c r="W1811" i="23"/>
  <c r="X1811" i="23"/>
  <c r="AF1811" i="23"/>
  <c r="V1812" i="23"/>
  <c r="W1812" i="23"/>
  <c r="X1812" i="23"/>
  <c r="AF1812" i="23"/>
  <c r="V1813" i="23"/>
  <c r="W1813" i="23"/>
  <c r="X1813" i="23"/>
  <c r="AF1813" i="23"/>
  <c r="V1814" i="23"/>
  <c r="W1814" i="23"/>
  <c r="X1814" i="23"/>
  <c r="AF1814" i="23"/>
  <c r="V1815" i="23"/>
  <c r="W1815" i="23"/>
  <c r="X1815" i="23"/>
  <c r="AF1815" i="23"/>
  <c r="V1816" i="23"/>
  <c r="W1816" i="23"/>
  <c r="X1816" i="23"/>
  <c r="AF1816" i="23"/>
  <c r="V1817" i="23"/>
  <c r="W1817" i="23"/>
  <c r="X1817" i="23"/>
  <c r="AF1817" i="23"/>
  <c r="V1818" i="23"/>
  <c r="W1818" i="23"/>
  <c r="X1818" i="23"/>
  <c r="AF1818" i="23"/>
  <c r="V1819" i="23"/>
  <c r="W1819" i="23"/>
  <c r="X1819" i="23"/>
  <c r="AF1819" i="23"/>
  <c r="V1820" i="23"/>
  <c r="W1820" i="23"/>
  <c r="X1820" i="23"/>
  <c r="AF1820" i="23"/>
  <c r="V1821" i="23"/>
  <c r="W1821" i="23"/>
  <c r="X1821" i="23"/>
  <c r="AF1821" i="23"/>
  <c r="V1822" i="23"/>
  <c r="W1822" i="23"/>
  <c r="X1822" i="23"/>
  <c r="AF1822" i="23"/>
  <c r="V1823" i="23"/>
  <c r="W1823" i="23"/>
  <c r="X1823" i="23"/>
  <c r="AF1823" i="23"/>
  <c r="V1824" i="23"/>
  <c r="W1824" i="23"/>
  <c r="X1824" i="23"/>
  <c r="AF1824" i="23"/>
  <c r="V1825" i="23"/>
  <c r="W1825" i="23"/>
  <c r="X1825" i="23"/>
  <c r="AF1825" i="23"/>
  <c r="V1826" i="23"/>
  <c r="W1826" i="23"/>
  <c r="X1826" i="23"/>
  <c r="AF1826" i="23"/>
  <c r="V1827" i="23"/>
  <c r="W1827" i="23"/>
  <c r="X1827" i="23"/>
  <c r="AF1827" i="23"/>
  <c r="V1828" i="23"/>
  <c r="W1828" i="23"/>
  <c r="X1828" i="23"/>
  <c r="AF1828" i="23"/>
  <c r="V1829" i="23"/>
  <c r="W1829" i="23"/>
  <c r="X1829" i="23"/>
  <c r="AF1829" i="23"/>
  <c r="V1830" i="23"/>
  <c r="W1830" i="23"/>
  <c r="X1830" i="23"/>
  <c r="AF1830" i="23"/>
  <c r="V1831" i="23"/>
  <c r="W1831" i="23"/>
  <c r="X1831" i="23"/>
  <c r="AF1831" i="23"/>
  <c r="V1832" i="23"/>
  <c r="W1832" i="23"/>
  <c r="X1832" i="23"/>
  <c r="AF1832" i="23"/>
  <c r="V1833" i="23"/>
  <c r="W1833" i="23"/>
  <c r="X1833" i="23"/>
  <c r="AF1833" i="23"/>
  <c r="V1834" i="23"/>
  <c r="W1834" i="23"/>
  <c r="X1834" i="23"/>
  <c r="AF1834" i="23"/>
  <c r="V1835" i="23"/>
  <c r="W1835" i="23"/>
  <c r="X1835" i="23"/>
  <c r="AF1835" i="23"/>
  <c r="V1836" i="23"/>
  <c r="W1836" i="23"/>
  <c r="X1836" i="23"/>
  <c r="AF1836" i="23"/>
  <c r="V1837" i="23"/>
  <c r="W1837" i="23"/>
  <c r="X1837" i="23"/>
  <c r="AF1837" i="23"/>
  <c r="V1838" i="23"/>
  <c r="W1838" i="23"/>
  <c r="X1838" i="23"/>
  <c r="AF1838" i="23"/>
  <c r="V1839" i="23"/>
  <c r="W1839" i="23"/>
  <c r="X1839" i="23"/>
  <c r="AF1839" i="23"/>
  <c r="V1840" i="23"/>
  <c r="W1840" i="23"/>
  <c r="X1840" i="23"/>
  <c r="AF1840" i="23"/>
  <c r="V1841" i="23"/>
  <c r="W1841" i="23"/>
  <c r="X1841" i="23"/>
  <c r="AF1841" i="23"/>
  <c r="V1842" i="23"/>
  <c r="W1842" i="23"/>
  <c r="X1842" i="23"/>
  <c r="AF1842" i="23"/>
  <c r="V1843" i="23"/>
  <c r="W1843" i="23"/>
  <c r="X1843" i="23"/>
  <c r="AF1843" i="23"/>
  <c r="V1844" i="23"/>
  <c r="W1844" i="23"/>
  <c r="X1844" i="23"/>
  <c r="AF1844" i="23"/>
  <c r="V1845" i="23"/>
  <c r="W1845" i="23"/>
  <c r="X1845" i="23"/>
  <c r="AF1845" i="23"/>
  <c r="V1846" i="23"/>
  <c r="W1846" i="23"/>
  <c r="X1846" i="23"/>
  <c r="AF1846" i="23"/>
  <c r="V1847" i="23"/>
  <c r="W1847" i="23"/>
  <c r="X1847" i="23"/>
  <c r="AF1847" i="23"/>
  <c r="V1848" i="23"/>
  <c r="W1848" i="23"/>
  <c r="X1848" i="23"/>
  <c r="AF1848" i="23"/>
  <c r="V1849" i="23"/>
  <c r="W1849" i="23"/>
  <c r="X1849" i="23"/>
  <c r="AF1849" i="23"/>
  <c r="V1850" i="23"/>
  <c r="W1850" i="23"/>
  <c r="X1850" i="23"/>
  <c r="AF1850" i="23"/>
  <c r="V1851" i="23"/>
  <c r="W1851" i="23"/>
  <c r="X1851" i="23"/>
  <c r="AF1851" i="23"/>
  <c r="V1852" i="23"/>
  <c r="W1852" i="23"/>
  <c r="X1852" i="23"/>
  <c r="AF1852" i="23"/>
  <c r="V1853" i="23"/>
  <c r="W1853" i="23"/>
  <c r="X1853" i="23"/>
  <c r="AF1853" i="23"/>
  <c r="V1854" i="23"/>
  <c r="W1854" i="23"/>
  <c r="X1854" i="23"/>
  <c r="AF1854" i="23"/>
  <c r="V1855" i="23"/>
  <c r="W1855" i="23"/>
  <c r="X1855" i="23"/>
  <c r="AF1855" i="23"/>
  <c r="V1856" i="23"/>
  <c r="W1856" i="23"/>
  <c r="X1856" i="23"/>
  <c r="AF1856" i="23"/>
  <c r="V1857" i="23"/>
  <c r="W1857" i="23"/>
  <c r="X1857" i="23"/>
  <c r="AF1857" i="23"/>
  <c r="V1858" i="23"/>
  <c r="W1858" i="23"/>
  <c r="X1858" i="23"/>
  <c r="AF1858" i="23"/>
  <c r="V1859" i="23"/>
  <c r="W1859" i="23"/>
  <c r="X1859" i="23"/>
  <c r="AF1859" i="23"/>
  <c r="V1860" i="23"/>
  <c r="W1860" i="23"/>
  <c r="X1860" i="23"/>
  <c r="AF1860" i="23"/>
  <c r="V1861" i="23"/>
  <c r="W1861" i="23"/>
  <c r="X1861" i="23"/>
  <c r="AF1861" i="23"/>
  <c r="V1862" i="23"/>
  <c r="W1862" i="23"/>
  <c r="X1862" i="23"/>
  <c r="AF1862" i="23"/>
  <c r="V1863" i="23"/>
  <c r="W1863" i="23"/>
  <c r="X1863" i="23"/>
  <c r="AF1863" i="23"/>
  <c r="V1864" i="23"/>
  <c r="W1864" i="23"/>
  <c r="X1864" i="23"/>
  <c r="AF1864" i="23"/>
  <c r="V1865" i="23"/>
  <c r="W1865" i="23"/>
  <c r="X1865" i="23"/>
  <c r="AF1865" i="23"/>
  <c r="V1866" i="23"/>
  <c r="W1866" i="23"/>
  <c r="X1866" i="23"/>
  <c r="AF1866" i="23"/>
  <c r="V1867" i="23"/>
  <c r="W1867" i="23"/>
  <c r="X1867" i="23"/>
  <c r="AF1867" i="23"/>
  <c r="V1868" i="23"/>
  <c r="W1868" i="23"/>
  <c r="X1868" i="23"/>
  <c r="AF1868" i="23"/>
  <c r="V1869" i="23"/>
  <c r="W1869" i="23"/>
  <c r="X1869" i="23"/>
  <c r="AF1869" i="23"/>
  <c r="V1870" i="23"/>
  <c r="W1870" i="23"/>
  <c r="X1870" i="23"/>
  <c r="AF1870" i="23"/>
  <c r="V1871" i="23"/>
  <c r="W1871" i="23"/>
  <c r="X1871" i="23"/>
  <c r="AF1871" i="23"/>
  <c r="V1872" i="23"/>
  <c r="W1872" i="23"/>
  <c r="X1872" i="23"/>
  <c r="AF1872" i="23"/>
  <c r="V1873" i="23"/>
  <c r="W1873" i="23"/>
  <c r="X1873" i="23"/>
  <c r="AF1873" i="23"/>
  <c r="V1874" i="23"/>
  <c r="W1874" i="23"/>
  <c r="X1874" i="23"/>
  <c r="AF1874" i="23"/>
  <c r="V1875" i="23"/>
  <c r="W1875" i="23"/>
  <c r="X1875" i="23"/>
  <c r="AF1875" i="23"/>
  <c r="V1876" i="23"/>
  <c r="W1876" i="23"/>
  <c r="X1876" i="23"/>
  <c r="AF1876" i="23"/>
  <c r="V1877" i="23"/>
  <c r="W1877" i="23"/>
  <c r="X1877" i="23"/>
  <c r="AF1877" i="23"/>
  <c r="V1878" i="23"/>
  <c r="W1878" i="23"/>
  <c r="X1878" i="23"/>
  <c r="AF1878" i="23"/>
  <c r="V1879" i="23"/>
  <c r="W1879" i="23"/>
  <c r="X1879" i="23"/>
  <c r="AF1879" i="23"/>
  <c r="V1880" i="23"/>
  <c r="W1880" i="23"/>
  <c r="X1880" i="23"/>
  <c r="AF1880" i="23"/>
  <c r="V1881" i="23"/>
  <c r="W1881" i="23"/>
  <c r="X1881" i="23"/>
  <c r="AF1881" i="23"/>
  <c r="V1882" i="23"/>
  <c r="W1882" i="23"/>
  <c r="X1882" i="23"/>
  <c r="AF1882" i="23"/>
  <c r="V1883" i="23"/>
  <c r="W1883" i="23"/>
  <c r="X1883" i="23"/>
  <c r="AF1883" i="23"/>
  <c r="V1884" i="23"/>
  <c r="W1884" i="23"/>
  <c r="X1884" i="23"/>
  <c r="AF1884" i="23"/>
  <c r="V1885" i="23"/>
  <c r="W1885" i="23"/>
  <c r="X1885" i="23"/>
  <c r="AF1885" i="23"/>
  <c r="V1886" i="23"/>
  <c r="W1886" i="23"/>
  <c r="X1886" i="23"/>
  <c r="AF1886" i="23"/>
  <c r="V1887" i="23"/>
  <c r="W1887" i="23"/>
  <c r="X1887" i="23"/>
  <c r="AF1887" i="23"/>
  <c r="V1888" i="23"/>
  <c r="W1888" i="23"/>
  <c r="X1888" i="23"/>
  <c r="AF1888" i="23"/>
  <c r="V1889" i="23"/>
  <c r="W1889" i="23"/>
  <c r="X1889" i="23"/>
  <c r="AF1889" i="23"/>
  <c r="V1890" i="23"/>
  <c r="W1890" i="23"/>
  <c r="X1890" i="23"/>
  <c r="AF1890" i="23"/>
  <c r="V1891" i="23"/>
  <c r="W1891" i="23"/>
  <c r="X1891" i="23"/>
  <c r="AF1891" i="23"/>
  <c r="V1892" i="23"/>
  <c r="W1892" i="23"/>
  <c r="X1892" i="23"/>
  <c r="AF1892" i="23"/>
  <c r="V1893" i="23"/>
  <c r="W1893" i="23"/>
  <c r="X1893" i="23"/>
  <c r="AF1893" i="23"/>
  <c r="V1894" i="23"/>
  <c r="W1894" i="23"/>
  <c r="X1894" i="23"/>
  <c r="AF1894" i="23"/>
  <c r="V1895" i="23"/>
  <c r="W1895" i="23"/>
  <c r="X1895" i="23"/>
  <c r="AF1895" i="23"/>
  <c r="V1896" i="23"/>
  <c r="W1896" i="23"/>
  <c r="X1896" i="23"/>
  <c r="AF1896" i="23"/>
  <c r="V1897" i="23"/>
  <c r="W1897" i="23"/>
  <c r="X1897" i="23"/>
  <c r="AF1897" i="23"/>
  <c r="V1898" i="23"/>
  <c r="W1898" i="23"/>
  <c r="X1898" i="23"/>
  <c r="AF1898" i="23"/>
  <c r="V1899" i="23"/>
  <c r="W1899" i="23"/>
  <c r="X1899" i="23"/>
  <c r="AF1899" i="23"/>
  <c r="V1900" i="23"/>
  <c r="W1900" i="23"/>
  <c r="X1900" i="23"/>
  <c r="AF1900" i="23"/>
  <c r="V1901" i="23"/>
  <c r="W1901" i="23"/>
  <c r="X1901" i="23"/>
  <c r="AF1901" i="23"/>
  <c r="V1902" i="23"/>
  <c r="W1902" i="23"/>
  <c r="X1902" i="23"/>
  <c r="AF1902" i="23"/>
  <c r="V1903" i="23"/>
  <c r="W1903" i="23"/>
  <c r="X1903" i="23"/>
  <c r="AF1903" i="23"/>
  <c r="V1904" i="23"/>
  <c r="W1904" i="23"/>
  <c r="X1904" i="23"/>
  <c r="AF1904" i="23"/>
  <c r="V1905" i="23"/>
  <c r="W1905" i="23"/>
  <c r="X1905" i="23"/>
  <c r="AF1905" i="23"/>
  <c r="V1906" i="23"/>
  <c r="W1906" i="23"/>
  <c r="X1906" i="23"/>
  <c r="AF1906" i="23"/>
  <c r="V1907" i="23"/>
  <c r="W1907" i="23"/>
  <c r="X1907" i="23"/>
  <c r="AF1907" i="23"/>
  <c r="V1908" i="23"/>
  <c r="W1908" i="23"/>
  <c r="X1908" i="23"/>
  <c r="AF1908" i="23"/>
  <c r="V1909" i="23"/>
  <c r="W1909" i="23"/>
  <c r="X1909" i="23"/>
  <c r="AF1909" i="23"/>
  <c r="V1910" i="23"/>
  <c r="W1910" i="23"/>
  <c r="X1910" i="23"/>
  <c r="AF1910" i="23"/>
  <c r="V1911" i="23"/>
  <c r="W1911" i="23"/>
  <c r="X1911" i="23"/>
  <c r="AF1911" i="23"/>
  <c r="V1912" i="23"/>
  <c r="W1912" i="23"/>
  <c r="X1912" i="23"/>
  <c r="AF1912" i="23"/>
  <c r="V1913" i="23"/>
  <c r="W1913" i="23"/>
  <c r="X1913" i="23"/>
  <c r="AF1913" i="23"/>
  <c r="V1914" i="23"/>
  <c r="W1914" i="23"/>
  <c r="X1914" i="23"/>
  <c r="AF1914" i="23"/>
  <c r="V1915" i="23"/>
  <c r="W1915" i="23"/>
  <c r="X1915" i="23"/>
  <c r="AF1915" i="23"/>
  <c r="V1916" i="23"/>
  <c r="W1916" i="23"/>
  <c r="X1916" i="23"/>
  <c r="AF1916" i="23"/>
  <c r="V1917" i="23"/>
  <c r="W1917" i="23"/>
  <c r="X1917" i="23"/>
  <c r="AF1917" i="23"/>
  <c r="V1918" i="23"/>
  <c r="W1918" i="23"/>
  <c r="X1918" i="23"/>
  <c r="AF1918" i="23"/>
  <c r="V1919" i="23"/>
  <c r="W1919" i="23"/>
  <c r="X1919" i="23"/>
  <c r="AF1919" i="23"/>
  <c r="V1920" i="23"/>
  <c r="W1920" i="23"/>
  <c r="X1920" i="23"/>
  <c r="AF1920" i="23"/>
  <c r="V1921" i="23"/>
  <c r="W1921" i="23"/>
  <c r="X1921" i="23"/>
  <c r="AF1921" i="23"/>
  <c r="V1922" i="23"/>
  <c r="W1922" i="23"/>
  <c r="X1922" i="23"/>
  <c r="AF1922" i="23"/>
  <c r="V1923" i="23"/>
  <c r="W1923" i="23"/>
  <c r="X1923" i="23"/>
  <c r="AF1923" i="23"/>
  <c r="V1924" i="23"/>
  <c r="W1924" i="23"/>
  <c r="X1924" i="23"/>
  <c r="AF1924" i="23"/>
  <c r="V1925" i="23"/>
  <c r="W1925" i="23"/>
  <c r="X1925" i="23"/>
  <c r="AF1925" i="23"/>
  <c r="V1926" i="23"/>
  <c r="W1926" i="23"/>
  <c r="X1926" i="23"/>
  <c r="AF1926" i="23"/>
  <c r="V1927" i="23"/>
  <c r="W1927" i="23"/>
  <c r="X1927" i="23"/>
  <c r="AF1927" i="23"/>
  <c r="V1928" i="23"/>
  <c r="W1928" i="23"/>
  <c r="X1928" i="23"/>
  <c r="AF1928" i="23"/>
  <c r="V1929" i="23"/>
  <c r="W1929" i="23"/>
  <c r="X1929" i="23"/>
  <c r="AF1929" i="23"/>
  <c r="V1930" i="23"/>
  <c r="W1930" i="23"/>
  <c r="X1930" i="23"/>
  <c r="AF1930" i="23"/>
  <c r="V1931" i="23"/>
  <c r="W1931" i="23"/>
  <c r="X1931" i="23"/>
  <c r="AF1931" i="23"/>
  <c r="V1932" i="23"/>
  <c r="W1932" i="23"/>
  <c r="X1932" i="23"/>
  <c r="AF1932" i="23"/>
  <c r="V1933" i="23"/>
  <c r="W1933" i="23"/>
  <c r="X1933" i="23"/>
  <c r="AF1933" i="23"/>
  <c r="V1934" i="23"/>
  <c r="W1934" i="23"/>
  <c r="X1934" i="23"/>
  <c r="AF1934" i="23"/>
  <c r="V1935" i="23"/>
  <c r="W1935" i="23"/>
  <c r="X1935" i="23"/>
  <c r="AF1935" i="23"/>
  <c r="V1936" i="23"/>
  <c r="W1936" i="23"/>
  <c r="X1936" i="23"/>
  <c r="AF1936" i="23"/>
  <c r="V1937" i="23"/>
  <c r="W1937" i="23"/>
  <c r="X1937" i="23"/>
  <c r="AF1937" i="23"/>
  <c r="V1938" i="23"/>
  <c r="W1938" i="23"/>
  <c r="X1938" i="23"/>
  <c r="AF1938" i="23"/>
  <c r="V1939" i="23"/>
  <c r="W1939" i="23"/>
  <c r="X1939" i="23"/>
  <c r="AF1939" i="23"/>
  <c r="V1940" i="23"/>
  <c r="W1940" i="23"/>
  <c r="X1940" i="23"/>
  <c r="AF1940" i="23"/>
  <c r="V1941" i="23"/>
  <c r="W1941" i="23"/>
  <c r="X1941" i="23"/>
  <c r="AF1941" i="23"/>
  <c r="V1942" i="23"/>
  <c r="W1942" i="23"/>
  <c r="X1942" i="23"/>
  <c r="AF1942" i="23"/>
  <c r="V1943" i="23"/>
  <c r="W1943" i="23"/>
  <c r="X1943" i="23"/>
  <c r="AF1943" i="23"/>
  <c r="V1944" i="23"/>
  <c r="W1944" i="23"/>
  <c r="X1944" i="23"/>
  <c r="AF1944" i="23"/>
  <c r="V1945" i="23"/>
  <c r="W1945" i="23"/>
  <c r="X1945" i="23"/>
  <c r="AF1945" i="23"/>
  <c r="V1946" i="23"/>
  <c r="W1946" i="23"/>
  <c r="X1946" i="23"/>
  <c r="AF1946" i="23"/>
  <c r="V1947" i="23"/>
  <c r="W1947" i="23"/>
  <c r="X1947" i="23"/>
  <c r="AF1947" i="23"/>
  <c r="V1948" i="23"/>
  <c r="W1948" i="23"/>
  <c r="X1948" i="23"/>
  <c r="AF1948" i="23"/>
  <c r="V1949" i="23"/>
  <c r="W1949" i="23"/>
  <c r="X1949" i="23"/>
  <c r="AF1949" i="23"/>
  <c r="V1950" i="23"/>
  <c r="W1950" i="23"/>
  <c r="X1950" i="23"/>
  <c r="AF1950" i="23"/>
  <c r="V1951" i="23"/>
  <c r="W1951" i="23"/>
  <c r="X1951" i="23"/>
  <c r="AF1951" i="23"/>
  <c r="V1952" i="23"/>
  <c r="W1952" i="23"/>
  <c r="X1952" i="23"/>
  <c r="AF1952" i="23"/>
  <c r="V1953" i="23"/>
  <c r="W1953" i="23"/>
  <c r="X1953" i="23"/>
  <c r="AF1953" i="23"/>
  <c r="V1954" i="23"/>
  <c r="W1954" i="23"/>
  <c r="X1954" i="23"/>
  <c r="AF1954" i="23"/>
  <c r="V1955" i="23"/>
  <c r="W1955" i="23"/>
  <c r="X1955" i="23"/>
  <c r="AF1955" i="23"/>
  <c r="V1956" i="23"/>
  <c r="W1956" i="23"/>
  <c r="X1956" i="23"/>
  <c r="AF1956" i="23"/>
  <c r="V1957" i="23"/>
  <c r="W1957" i="23"/>
  <c r="X1957" i="23"/>
  <c r="AF1957" i="23"/>
  <c r="V1958" i="23"/>
  <c r="W1958" i="23"/>
  <c r="X1958" i="23"/>
  <c r="AF1958" i="23"/>
  <c r="V1959" i="23"/>
  <c r="W1959" i="23"/>
  <c r="X1959" i="23"/>
  <c r="AF1959" i="23"/>
  <c r="V1960" i="23"/>
  <c r="W1960" i="23"/>
  <c r="X1960" i="23"/>
  <c r="AF1960" i="23"/>
  <c r="V1961" i="23"/>
  <c r="W1961" i="23"/>
  <c r="X1961" i="23"/>
  <c r="AF1961" i="23"/>
  <c r="V1962" i="23"/>
  <c r="W1962" i="23"/>
  <c r="X1962" i="23"/>
  <c r="AF1962" i="23"/>
  <c r="V1963" i="23"/>
  <c r="W1963" i="23"/>
  <c r="X1963" i="23"/>
  <c r="AF1963" i="23"/>
  <c r="V1964" i="23"/>
  <c r="W1964" i="23"/>
  <c r="X1964" i="23"/>
  <c r="AF1964" i="23"/>
  <c r="V1965" i="23"/>
  <c r="W1965" i="23"/>
  <c r="X1965" i="23"/>
  <c r="AF1965" i="23"/>
  <c r="V1966" i="23"/>
  <c r="W1966" i="23"/>
  <c r="X1966" i="23"/>
  <c r="AF1966" i="23"/>
  <c r="V1967" i="23"/>
  <c r="W1967" i="23"/>
  <c r="X1967" i="23"/>
  <c r="AF1967" i="23"/>
  <c r="V1968" i="23"/>
  <c r="W1968" i="23"/>
  <c r="X1968" i="23"/>
  <c r="AF1968" i="23"/>
  <c r="V1969" i="23"/>
  <c r="W1969" i="23"/>
  <c r="X1969" i="23"/>
  <c r="AF1969" i="23"/>
  <c r="V1970" i="23"/>
  <c r="W1970" i="23"/>
  <c r="X1970" i="23"/>
  <c r="AF1970" i="23"/>
  <c r="V1971" i="23"/>
  <c r="W1971" i="23"/>
  <c r="X1971" i="23"/>
  <c r="AF1971" i="23"/>
  <c r="V1972" i="23"/>
  <c r="W1972" i="23"/>
  <c r="X1972" i="23"/>
  <c r="AF1972" i="23"/>
  <c r="V1973" i="23"/>
  <c r="W1973" i="23"/>
  <c r="X1973" i="23"/>
  <c r="AF1973" i="23"/>
  <c r="V1974" i="23"/>
  <c r="W1974" i="23"/>
  <c r="X1974" i="23"/>
  <c r="AF1974" i="23"/>
  <c r="V1975" i="23"/>
  <c r="W1975" i="23"/>
  <c r="X1975" i="23"/>
  <c r="AF1975" i="23"/>
  <c r="V1976" i="23"/>
  <c r="W1976" i="23"/>
  <c r="X1976" i="23"/>
  <c r="AF1976" i="23"/>
  <c r="V1977" i="23"/>
  <c r="W1977" i="23"/>
  <c r="X1977" i="23"/>
  <c r="AF1977" i="23"/>
  <c r="V1978" i="23"/>
  <c r="W1978" i="23"/>
  <c r="X1978" i="23"/>
  <c r="AF1978" i="23"/>
  <c r="V1979" i="23"/>
  <c r="W1979" i="23"/>
  <c r="X1979" i="23"/>
  <c r="AF1979" i="23"/>
  <c r="V1980" i="23"/>
  <c r="W1980" i="23"/>
  <c r="X1980" i="23"/>
  <c r="AF1980" i="23"/>
  <c r="V1981" i="23"/>
  <c r="W1981" i="23"/>
  <c r="X1981" i="23"/>
  <c r="AF1981" i="23"/>
  <c r="V1982" i="23"/>
  <c r="W1982" i="23"/>
  <c r="X1982" i="23"/>
  <c r="AF1982" i="23"/>
  <c r="V1983" i="23"/>
  <c r="W1983" i="23"/>
  <c r="X1983" i="23"/>
  <c r="AF1983" i="23"/>
  <c r="V1984" i="23"/>
  <c r="W1984" i="23"/>
  <c r="X1984" i="23"/>
  <c r="AF1984" i="23"/>
  <c r="V1985" i="23"/>
  <c r="W1985" i="23"/>
  <c r="X1985" i="23"/>
  <c r="AF1985" i="23"/>
  <c r="V1986" i="23"/>
  <c r="W1986" i="23"/>
  <c r="X1986" i="23"/>
  <c r="AF1986" i="23"/>
  <c r="V1987" i="23"/>
  <c r="W1987" i="23"/>
  <c r="X1987" i="23"/>
  <c r="AF1987" i="23"/>
  <c r="V1988" i="23"/>
  <c r="W1988" i="23"/>
  <c r="X1988" i="23"/>
  <c r="AF1988" i="23"/>
  <c r="V1989" i="23"/>
  <c r="W1989" i="23"/>
  <c r="X1989" i="23"/>
  <c r="AF1989" i="23"/>
  <c r="V1990" i="23"/>
  <c r="W1990" i="23"/>
  <c r="X1990" i="23"/>
  <c r="AF1990" i="23"/>
  <c r="V1991" i="23"/>
  <c r="W1991" i="23"/>
  <c r="X1991" i="23"/>
  <c r="AF1991" i="23"/>
  <c r="V1992" i="23"/>
  <c r="W1992" i="23"/>
  <c r="X1992" i="23"/>
  <c r="AF1992" i="23"/>
  <c r="V1993" i="23"/>
  <c r="W1993" i="23"/>
  <c r="X1993" i="23"/>
  <c r="AF1993" i="23"/>
  <c r="V1994" i="23"/>
  <c r="W1994" i="23"/>
  <c r="X1994" i="23"/>
  <c r="AF1994" i="23"/>
  <c r="V1995" i="23"/>
  <c r="W1995" i="23"/>
  <c r="X1995" i="23"/>
  <c r="AF1995" i="23"/>
  <c r="V1996" i="23"/>
  <c r="W1996" i="23"/>
  <c r="X1996" i="23"/>
  <c r="AF1996" i="23"/>
  <c r="V1997" i="23"/>
  <c r="W1997" i="23"/>
  <c r="X1997" i="23"/>
  <c r="AF1997" i="23"/>
  <c r="V1998" i="23"/>
  <c r="W1998" i="23"/>
  <c r="X1998" i="23"/>
  <c r="AF1998" i="23"/>
  <c r="V1999" i="23"/>
  <c r="W1999" i="23"/>
  <c r="X1999" i="23"/>
  <c r="AF1999" i="23"/>
  <c r="V2000" i="23"/>
  <c r="W2000" i="23"/>
  <c r="X2000" i="23"/>
  <c r="AF2000" i="23"/>
  <c r="V2001" i="23"/>
  <c r="W2001" i="23"/>
  <c r="X2001" i="23"/>
  <c r="AF2001" i="23"/>
  <c r="V2002" i="23"/>
  <c r="W2002" i="23"/>
  <c r="X2002" i="23"/>
  <c r="AF2002" i="23"/>
  <c r="V2003" i="23"/>
  <c r="W2003" i="23"/>
  <c r="X2003" i="23"/>
  <c r="AF2003" i="23"/>
  <c r="V2004" i="23"/>
  <c r="W2004" i="23"/>
  <c r="X2004" i="23"/>
  <c r="AF2004" i="23"/>
  <c r="V2005" i="23"/>
  <c r="W2005" i="23"/>
  <c r="X2005" i="23"/>
  <c r="AF2005" i="23"/>
  <c r="V2006" i="23"/>
  <c r="W2006" i="23"/>
  <c r="X2006" i="23"/>
  <c r="AF2006" i="23"/>
  <c r="V2007" i="23"/>
  <c r="W2007" i="23"/>
  <c r="X2007" i="23"/>
  <c r="AF2007" i="23"/>
  <c r="V2008" i="23"/>
  <c r="W2008" i="23"/>
  <c r="X2008" i="23"/>
  <c r="AF2008" i="23"/>
  <c r="V2009" i="23"/>
  <c r="W2009" i="23"/>
  <c r="X2009" i="23"/>
  <c r="AF2009" i="23"/>
  <c r="V2010" i="23"/>
  <c r="W2010" i="23"/>
  <c r="X2010" i="23"/>
  <c r="AF2010" i="23"/>
  <c r="V2011" i="23"/>
  <c r="W2011" i="23"/>
  <c r="X2011" i="23"/>
  <c r="AF2011" i="23"/>
  <c r="V2012" i="23"/>
  <c r="W2012" i="23"/>
  <c r="X2012" i="23"/>
  <c r="AF2012" i="23"/>
  <c r="V2013" i="23"/>
  <c r="W2013" i="23"/>
  <c r="X2013" i="23"/>
  <c r="AF2013" i="23"/>
  <c r="V2014" i="23"/>
  <c r="W2014" i="23"/>
  <c r="X2014" i="23"/>
  <c r="AF2014" i="23"/>
  <c r="V2015" i="23"/>
  <c r="W2015" i="23"/>
  <c r="X2015" i="23"/>
  <c r="AF2015" i="23"/>
  <c r="V2016" i="23"/>
  <c r="W2016" i="23"/>
  <c r="X2016" i="23"/>
  <c r="AF2016" i="23"/>
  <c r="V2017" i="23"/>
  <c r="W2017" i="23"/>
  <c r="X2017" i="23"/>
  <c r="AF2017" i="23"/>
  <c r="V2018" i="23"/>
  <c r="W2018" i="23"/>
  <c r="X2018" i="23"/>
  <c r="AF2018" i="23"/>
  <c r="V2019" i="23"/>
  <c r="W2019" i="23"/>
  <c r="X2019" i="23"/>
  <c r="AF2019" i="23"/>
  <c r="V2020" i="23"/>
  <c r="W2020" i="23"/>
  <c r="X2020" i="23"/>
  <c r="AF2020" i="23"/>
  <c r="V2021" i="23"/>
  <c r="W2021" i="23"/>
  <c r="X2021" i="23"/>
  <c r="AF2021" i="23"/>
  <c r="V2022" i="23"/>
  <c r="W2022" i="23"/>
  <c r="X2022" i="23"/>
  <c r="AF2022" i="23"/>
  <c r="V2023" i="23"/>
  <c r="W2023" i="23"/>
  <c r="X2023" i="23"/>
  <c r="AF2023" i="23"/>
  <c r="V2024" i="23"/>
  <c r="W2024" i="23"/>
  <c r="X2024" i="23"/>
  <c r="AF2024" i="23"/>
  <c r="V2025" i="23"/>
  <c r="W2025" i="23"/>
  <c r="X2025" i="23"/>
  <c r="AF2025" i="23"/>
  <c r="V2026" i="23"/>
  <c r="W2026" i="23"/>
  <c r="X2026" i="23"/>
  <c r="AF2026" i="23"/>
  <c r="V2027" i="23"/>
  <c r="W2027" i="23"/>
  <c r="X2027" i="23"/>
  <c r="AF2027" i="23"/>
  <c r="V2028" i="23"/>
  <c r="W2028" i="23"/>
  <c r="X2028" i="23"/>
  <c r="AF2028" i="23"/>
  <c r="V2029" i="23"/>
  <c r="W2029" i="23"/>
  <c r="X2029" i="23"/>
  <c r="AF2029" i="23"/>
  <c r="V2030" i="23"/>
  <c r="W2030" i="23"/>
  <c r="X2030" i="23"/>
  <c r="AF2030" i="23"/>
  <c r="V2031" i="23"/>
  <c r="W2031" i="23"/>
  <c r="X2031" i="23"/>
  <c r="AF2031" i="23"/>
  <c r="V2032" i="23"/>
  <c r="W2032" i="23"/>
  <c r="X2032" i="23"/>
  <c r="AF2032" i="23"/>
  <c r="V2033" i="23"/>
  <c r="W2033" i="23"/>
  <c r="X2033" i="23"/>
  <c r="AF2033" i="23"/>
  <c r="V2034" i="23"/>
  <c r="W2034" i="23"/>
  <c r="X2034" i="23"/>
  <c r="AF2034" i="23"/>
  <c r="V2035" i="23"/>
  <c r="W2035" i="23"/>
  <c r="X2035" i="23"/>
  <c r="AF2035" i="23"/>
  <c r="V2036" i="23"/>
  <c r="W2036" i="23"/>
  <c r="X2036" i="23"/>
  <c r="AF2036" i="23"/>
  <c r="V2037" i="23"/>
  <c r="W2037" i="23"/>
  <c r="X2037" i="23"/>
  <c r="AF2037" i="23"/>
  <c r="V2038" i="23"/>
  <c r="W2038" i="23"/>
  <c r="X2038" i="23"/>
  <c r="AF2038" i="23"/>
  <c r="V2039" i="23"/>
  <c r="W2039" i="23"/>
  <c r="X2039" i="23"/>
  <c r="AF2039" i="23"/>
  <c r="V2040" i="23"/>
  <c r="W2040" i="23"/>
  <c r="X2040" i="23"/>
  <c r="AF2040" i="23"/>
  <c r="V2041" i="23"/>
  <c r="W2041" i="23"/>
  <c r="X2041" i="23"/>
  <c r="AF2041" i="23"/>
  <c r="V2042" i="23"/>
  <c r="W2042" i="23"/>
  <c r="X2042" i="23"/>
  <c r="AF2042" i="23"/>
  <c r="V2043" i="23"/>
  <c r="W2043" i="23"/>
  <c r="X2043" i="23"/>
  <c r="AF2043" i="23"/>
  <c r="V2044" i="23"/>
  <c r="W2044" i="23"/>
  <c r="X2044" i="23"/>
  <c r="AF2044" i="23"/>
  <c r="V2045" i="23"/>
  <c r="W2045" i="23"/>
  <c r="X2045" i="23"/>
  <c r="AF2045" i="23"/>
  <c r="V2046" i="23"/>
  <c r="W2046" i="23"/>
  <c r="X2046" i="23"/>
  <c r="AF2046" i="23"/>
  <c r="V2047" i="23"/>
  <c r="W2047" i="23"/>
  <c r="X2047" i="23"/>
  <c r="AF2047" i="23"/>
  <c r="V2048" i="23"/>
  <c r="W2048" i="23"/>
  <c r="X2048" i="23"/>
  <c r="AF2048" i="23"/>
  <c r="V2049" i="23"/>
  <c r="W2049" i="23"/>
  <c r="X2049" i="23"/>
  <c r="AF2049" i="23"/>
  <c r="V2050" i="23"/>
  <c r="W2050" i="23"/>
  <c r="X2050" i="23"/>
  <c r="AF2050" i="23"/>
  <c r="V2051" i="23"/>
  <c r="W2051" i="23"/>
  <c r="X2051" i="23"/>
  <c r="AF2051" i="23"/>
  <c r="V2052" i="23"/>
  <c r="W2052" i="23"/>
  <c r="X2052" i="23"/>
  <c r="AF2052" i="23"/>
  <c r="V2053" i="23"/>
  <c r="W2053" i="23"/>
  <c r="X2053" i="23"/>
  <c r="AF2053" i="23"/>
  <c r="V2054" i="23"/>
  <c r="W2054" i="23"/>
  <c r="X2054" i="23"/>
  <c r="AF2054" i="23"/>
  <c r="V2055" i="23"/>
  <c r="W2055" i="23"/>
  <c r="X2055" i="23"/>
  <c r="AF2055" i="23"/>
  <c r="V2056" i="23"/>
  <c r="W2056" i="23"/>
  <c r="X2056" i="23"/>
  <c r="AF2056" i="23"/>
  <c r="V2057" i="23"/>
  <c r="W2057" i="23"/>
  <c r="X2057" i="23"/>
  <c r="AF2057" i="23"/>
  <c r="V2058" i="23"/>
  <c r="W2058" i="23"/>
  <c r="X2058" i="23"/>
  <c r="AF2058" i="23"/>
  <c r="V2059" i="23"/>
  <c r="W2059" i="23"/>
  <c r="X2059" i="23"/>
  <c r="AF2059" i="23"/>
  <c r="V2060" i="23"/>
  <c r="W2060" i="23"/>
  <c r="X2060" i="23"/>
  <c r="AF2060" i="23"/>
  <c r="V2061" i="23"/>
  <c r="W2061" i="23"/>
  <c r="X2061" i="23"/>
  <c r="AF2061" i="23"/>
  <c r="V2062" i="23"/>
  <c r="W2062" i="23"/>
  <c r="X2062" i="23"/>
  <c r="AF2062" i="23"/>
  <c r="V2063" i="23"/>
  <c r="W2063" i="23"/>
  <c r="X2063" i="23"/>
  <c r="AF2063" i="23"/>
  <c r="V2064" i="23"/>
  <c r="W2064" i="23"/>
  <c r="X2064" i="23"/>
  <c r="AF2064" i="23"/>
  <c r="V2065" i="23"/>
  <c r="W2065" i="23"/>
  <c r="X2065" i="23"/>
  <c r="AF2065" i="23"/>
  <c r="V2066" i="23"/>
  <c r="W2066" i="23"/>
  <c r="X2066" i="23"/>
  <c r="AF2066" i="23"/>
  <c r="V2067" i="23"/>
  <c r="W2067" i="23"/>
  <c r="X2067" i="23"/>
  <c r="AF2067" i="23"/>
  <c r="V2068" i="23"/>
  <c r="W2068" i="23"/>
  <c r="X2068" i="23"/>
  <c r="AF2068" i="23"/>
  <c r="V2069" i="23"/>
  <c r="W2069" i="23"/>
  <c r="X2069" i="23"/>
  <c r="AF2069" i="23"/>
  <c r="V2070" i="23"/>
  <c r="W2070" i="23"/>
  <c r="X2070" i="23"/>
  <c r="AF2070" i="23"/>
  <c r="V2071" i="23"/>
  <c r="W2071" i="23"/>
  <c r="X2071" i="23"/>
  <c r="AF2071" i="23"/>
  <c r="V2072" i="23"/>
  <c r="W2072" i="23"/>
  <c r="X2072" i="23"/>
  <c r="AF2072" i="23"/>
  <c r="V2073" i="23"/>
  <c r="W2073" i="23"/>
  <c r="X2073" i="23"/>
  <c r="AF2073" i="23"/>
  <c r="V2074" i="23"/>
  <c r="W2074" i="23"/>
  <c r="X2074" i="23"/>
  <c r="AF2074" i="23"/>
  <c r="V2075" i="23"/>
  <c r="W2075" i="23"/>
  <c r="X2075" i="23"/>
  <c r="AF2075" i="23"/>
  <c r="V2076" i="23"/>
  <c r="W2076" i="23"/>
  <c r="X2076" i="23"/>
  <c r="AF2076" i="23"/>
  <c r="V2077" i="23"/>
  <c r="W2077" i="23"/>
  <c r="X2077" i="23"/>
  <c r="AF2077" i="23"/>
  <c r="V2078" i="23"/>
  <c r="W2078" i="23"/>
  <c r="X2078" i="23"/>
  <c r="AF2078" i="23"/>
  <c r="V2079" i="23"/>
  <c r="W2079" i="23"/>
  <c r="X2079" i="23"/>
  <c r="AF2079" i="23"/>
  <c r="V2080" i="23"/>
  <c r="W2080" i="23"/>
  <c r="X2080" i="23"/>
  <c r="AF2080" i="23"/>
  <c r="V2081" i="23"/>
  <c r="W2081" i="23"/>
  <c r="X2081" i="23"/>
  <c r="AF2081" i="23"/>
  <c r="V2082" i="23"/>
  <c r="W2082" i="23"/>
  <c r="X2082" i="23"/>
  <c r="AF2082" i="23"/>
  <c r="V2083" i="23"/>
  <c r="W2083" i="23"/>
  <c r="X2083" i="23"/>
  <c r="AF2083" i="23"/>
  <c r="V2084" i="23"/>
  <c r="W2084" i="23"/>
  <c r="X2084" i="23"/>
  <c r="AF2084" i="23"/>
  <c r="V2085" i="23"/>
  <c r="W2085" i="23"/>
  <c r="X2085" i="23"/>
  <c r="AF2085" i="23"/>
  <c r="V2086" i="23"/>
  <c r="W2086" i="23"/>
  <c r="X2086" i="23"/>
  <c r="AF2086" i="23"/>
  <c r="V2087" i="23"/>
  <c r="W2087" i="23"/>
  <c r="X2087" i="23"/>
  <c r="AF2087" i="23"/>
  <c r="V2088" i="23"/>
  <c r="W2088" i="23"/>
  <c r="X2088" i="23"/>
  <c r="AF2088" i="23"/>
  <c r="V2089" i="23"/>
  <c r="W2089" i="23"/>
  <c r="X2089" i="23"/>
  <c r="AF2089" i="23"/>
  <c r="V2090" i="23"/>
  <c r="W2090" i="23"/>
  <c r="X2090" i="23"/>
  <c r="AF2090" i="23"/>
  <c r="V2091" i="23"/>
  <c r="W2091" i="23"/>
  <c r="X2091" i="23"/>
  <c r="AF2091" i="23"/>
  <c r="V2092" i="23"/>
  <c r="W2092" i="23"/>
  <c r="X2092" i="23"/>
  <c r="AF2092" i="23"/>
  <c r="V2093" i="23"/>
  <c r="W2093" i="23"/>
  <c r="X2093" i="23"/>
  <c r="AF2093" i="23"/>
  <c r="V2094" i="23"/>
  <c r="W2094" i="23"/>
  <c r="X2094" i="23"/>
  <c r="AF2094" i="23"/>
  <c r="V2095" i="23"/>
  <c r="W2095" i="23"/>
  <c r="X2095" i="23"/>
  <c r="AF2095" i="23"/>
  <c r="V2096" i="23"/>
  <c r="W2096" i="23"/>
  <c r="X2096" i="23"/>
  <c r="AF2096" i="23"/>
  <c r="V2097" i="23"/>
  <c r="W2097" i="23"/>
  <c r="X2097" i="23"/>
  <c r="AF2097" i="23"/>
  <c r="V2098" i="23"/>
  <c r="W2098" i="23"/>
  <c r="X2098" i="23"/>
  <c r="AF2098" i="23"/>
  <c r="V2099" i="23"/>
  <c r="W2099" i="23"/>
  <c r="X2099" i="23"/>
  <c r="AF2099" i="23"/>
  <c r="V2100" i="23"/>
  <c r="W2100" i="23"/>
  <c r="X2100" i="23"/>
  <c r="AF2100" i="23"/>
  <c r="V2101" i="23"/>
  <c r="W2101" i="23"/>
  <c r="X2101" i="23"/>
  <c r="AF2101" i="23"/>
  <c r="V2102" i="23"/>
  <c r="W2102" i="23"/>
  <c r="X2102" i="23"/>
  <c r="AF2102" i="23"/>
  <c r="V2103" i="23"/>
  <c r="W2103" i="23"/>
  <c r="X2103" i="23"/>
  <c r="AF2103" i="23"/>
  <c r="V2104" i="23"/>
  <c r="W2104" i="23"/>
  <c r="X2104" i="23"/>
  <c r="AF2104" i="23"/>
  <c r="V2105" i="23"/>
  <c r="W2105" i="23"/>
  <c r="X2105" i="23"/>
  <c r="AF2105" i="23"/>
  <c r="V2106" i="23"/>
  <c r="W2106" i="23"/>
  <c r="X2106" i="23"/>
  <c r="AF2106" i="23"/>
  <c r="V2107" i="23"/>
  <c r="W2107" i="23"/>
  <c r="X2107" i="23"/>
  <c r="AF2107" i="23"/>
  <c r="V2108" i="23"/>
  <c r="W2108" i="23"/>
  <c r="X2108" i="23"/>
  <c r="AF2108" i="23"/>
  <c r="V2109" i="23"/>
  <c r="W2109" i="23"/>
  <c r="X2109" i="23"/>
  <c r="AF2109" i="23"/>
  <c r="V2110" i="23"/>
  <c r="W2110" i="23"/>
  <c r="X2110" i="23"/>
  <c r="AF2110" i="23"/>
  <c r="V2111" i="23"/>
  <c r="W2111" i="23"/>
  <c r="X2111" i="23"/>
  <c r="AF2111" i="23"/>
  <c r="V2112" i="23"/>
  <c r="W2112" i="23"/>
  <c r="X2112" i="23"/>
  <c r="AF2112" i="23"/>
  <c r="V2113" i="23"/>
  <c r="W2113" i="23"/>
  <c r="X2113" i="23"/>
  <c r="AF2113" i="23"/>
  <c r="V2114" i="23"/>
  <c r="W2114" i="23"/>
  <c r="X2114" i="23"/>
  <c r="AF2114" i="23"/>
  <c r="V2115" i="23"/>
  <c r="W2115" i="23"/>
  <c r="X2115" i="23"/>
  <c r="AF2115" i="23"/>
  <c r="V2116" i="23"/>
  <c r="W2116" i="23"/>
  <c r="X2116" i="23"/>
  <c r="AF2116" i="23"/>
  <c r="V2117" i="23"/>
  <c r="W2117" i="23"/>
  <c r="X2117" i="23"/>
  <c r="AF2117" i="23"/>
  <c r="V2118" i="23"/>
  <c r="W2118" i="23"/>
  <c r="X2118" i="23"/>
  <c r="AF2118" i="23"/>
  <c r="V2119" i="23"/>
  <c r="W2119" i="23"/>
  <c r="X2119" i="23"/>
  <c r="AF2119" i="23"/>
  <c r="V2120" i="23"/>
  <c r="W2120" i="23"/>
  <c r="X2120" i="23"/>
  <c r="AF2120" i="23"/>
  <c r="V2121" i="23"/>
  <c r="W2121" i="23"/>
  <c r="X2121" i="23"/>
  <c r="AF2121" i="23"/>
  <c r="V2122" i="23"/>
  <c r="W2122" i="23"/>
  <c r="X2122" i="23"/>
  <c r="AF2122" i="23"/>
  <c r="V2123" i="23"/>
  <c r="W2123" i="23"/>
  <c r="X2123" i="23"/>
  <c r="AF2123" i="23"/>
  <c r="V2124" i="23"/>
  <c r="W2124" i="23"/>
  <c r="X2124" i="23"/>
  <c r="AF2124" i="23"/>
  <c r="V2125" i="23"/>
  <c r="W2125" i="23"/>
  <c r="X2125" i="23"/>
  <c r="AF2125" i="23"/>
  <c r="V2126" i="23"/>
  <c r="W2126" i="23"/>
  <c r="X2126" i="23"/>
  <c r="AF2126" i="23"/>
  <c r="V2127" i="23"/>
  <c r="W2127" i="23"/>
  <c r="X2127" i="23"/>
  <c r="AF2127" i="23"/>
  <c r="V2128" i="23"/>
  <c r="W2128" i="23"/>
  <c r="X2128" i="23"/>
  <c r="AF2128" i="23"/>
  <c r="V2129" i="23"/>
  <c r="W2129" i="23"/>
  <c r="X2129" i="23"/>
  <c r="AF2129" i="23"/>
  <c r="V2130" i="23"/>
  <c r="W2130" i="23"/>
  <c r="X2130" i="23"/>
  <c r="AF2130" i="23"/>
  <c r="V2131" i="23"/>
  <c r="W2131" i="23"/>
  <c r="X2131" i="23"/>
  <c r="AF2131" i="23"/>
  <c r="V2132" i="23"/>
  <c r="W2132" i="23"/>
  <c r="X2132" i="23"/>
  <c r="AF2132" i="23"/>
  <c r="V2133" i="23"/>
  <c r="W2133" i="23"/>
  <c r="X2133" i="23"/>
  <c r="AF2133" i="23"/>
  <c r="V2134" i="23"/>
  <c r="W2134" i="23"/>
  <c r="X2134" i="23"/>
  <c r="AF2134" i="23"/>
  <c r="V2135" i="23"/>
  <c r="W2135" i="23"/>
  <c r="X2135" i="23"/>
  <c r="AF2135" i="23"/>
  <c r="V2136" i="23"/>
  <c r="W2136" i="23"/>
  <c r="X2136" i="23"/>
  <c r="AF2136" i="23"/>
  <c r="V2137" i="23"/>
  <c r="W2137" i="23"/>
  <c r="X2137" i="23"/>
  <c r="AF2137" i="23"/>
  <c r="V2138" i="23"/>
  <c r="W2138" i="23"/>
  <c r="X2138" i="23"/>
  <c r="AF2138" i="23"/>
  <c r="V2139" i="23"/>
  <c r="W2139" i="23"/>
  <c r="X2139" i="23"/>
  <c r="AF2139" i="23"/>
  <c r="V2140" i="23"/>
  <c r="W2140" i="23"/>
  <c r="X2140" i="23"/>
  <c r="AF2140" i="23"/>
  <c r="V2141" i="23"/>
  <c r="W2141" i="23"/>
  <c r="X2141" i="23"/>
  <c r="AF2141" i="23"/>
  <c r="V2142" i="23"/>
  <c r="W2142" i="23"/>
  <c r="X2142" i="23"/>
  <c r="AF2142" i="23"/>
  <c r="V2143" i="23"/>
  <c r="W2143" i="23"/>
  <c r="X2143" i="23"/>
  <c r="AF2143" i="23"/>
  <c r="V2144" i="23"/>
  <c r="W2144" i="23"/>
  <c r="X2144" i="23"/>
  <c r="AF2144" i="23"/>
  <c r="V2145" i="23"/>
  <c r="W2145" i="23"/>
  <c r="X2145" i="23"/>
  <c r="AF2145" i="23"/>
  <c r="V2146" i="23"/>
  <c r="W2146" i="23"/>
  <c r="X2146" i="23"/>
  <c r="AF2146" i="23"/>
  <c r="V2147" i="23"/>
  <c r="W2147" i="23"/>
  <c r="X2147" i="23"/>
  <c r="AF2147" i="23"/>
  <c r="V2148" i="23"/>
  <c r="W2148" i="23"/>
  <c r="X2148" i="23"/>
  <c r="AF2148" i="23"/>
  <c r="V2149" i="23"/>
  <c r="W2149" i="23"/>
  <c r="X2149" i="23"/>
  <c r="AF2149" i="23"/>
  <c r="V2150" i="23"/>
  <c r="W2150" i="23"/>
  <c r="X2150" i="23"/>
  <c r="AF2150" i="23"/>
  <c r="V2151" i="23"/>
  <c r="W2151" i="23"/>
  <c r="X2151" i="23"/>
  <c r="AF2151" i="23"/>
  <c r="V2152" i="23"/>
  <c r="W2152" i="23"/>
  <c r="X2152" i="23"/>
  <c r="AF2152" i="23"/>
  <c r="V2153" i="23"/>
  <c r="W2153" i="23"/>
  <c r="X2153" i="23"/>
  <c r="AF2153" i="23"/>
  <c r="V2154" i="23"/>
  <c r="W2154" i="23"/>
  <c r="X2154" i="23"/>
  <c r="AF2154" i="23"/>
  <c r="V2155" i="23"/>
  <c r="W2155" i="23"/>
  <c r="X2155" i="23"/>
  <c r="AF2155" i="23"/>
  <c r="V2156" i="23"/>
  <c r="W2156" i="23"/>
  <c r="X2156" i="23"/>
  <c r="AF2156" i="23"/>
  <c r="V2157" i="23"/>
  <c r="W2157" i="23"/>
  <c r="X2157" i="23"/>
  <c r="AF2157" i="23"/>
  <c r="V2158" i="23"/>
  <c r="W2158" i="23"/>
  <c r="X2158" i="23"/>
  <c r="AF2158" i="23"/>
  <c r="V2159" i="23"/>
  <c r="W2159" i="23"/>
  <c r="X2159" i="23"/>
  <c r="AF2159" i="23"/>
  <c r="V2160" i="23"/>
  <c r="W2160" i="23"/>
  <c r="X2160" i="23"/>
  <c r="AF2160" i="23"/>
  <c r="V2161" i="23"/>
  <c r="W2161" i="23"/>
  <c r="X2161" i="23"/>
  <c r="AF2161" i="23"/>
  <c r="V2162" i="23"/>
  <c r="W2162" i="23"/>
  <c r="X2162" i="23"/>
  <c r="AF2162" i="23"/>
  <c r="V2163" i="23"/>
  <c r="W2163" i="23"/>
  <c r="X2163" i="23"/>
  <c r="AF2163" i="23"/>
  <c r="V2164" i="23"/>
  <c r="W2164" i="23"/>
  <c r="X2164" i="23"/>
  <c r="AF2164" i="23"/>
  <c r="V2165" i="23"/>
  <c r="W2165" i="23"/>
  <c r="X2165" i="23"/>
  <c r="AF2165" i="23"/>
  <c r="V2166" i="23"/>
  <c r="W2166" i="23"/>
  <c r="X2166" i="23"/>
  <c r="AF2166" i="23"/>
  <c r="V2167" i="23"/>
  <c r="W2167" i="23"/>
  <c r="X2167" i="23"/>
  <c r="AF2167" i="23"/>
  <c r="V2168" i="23"/>
  <c r="W2168" i="23"/>
  <c r="X2168" i="23"/>
  <c r="AF2168" i="23"/>
  <c r="V2169" i="23"/>
  <c r="W2169" i="23"/>
  <c r="X2169" i="23"/>
  <c r="AF2169" i="23"/>
  <c r="V2170" i="23"/>
  <c r="W2170" i="23"/>
  <c r="X2170" i="23"/>
  <c r="AF2170" i="23"/>
  <c r="V2171" i="23"/>
  <c r="W2171" i="23"/>
  <c r="X2171" i="23"/>
  <c r="AF2171" i="23"/>
  <c r="V2172" i="23"/>
  <c r="W2172" i="23"/>
  <c r="X2172" i="23"/>
  <c r="AF2172" i="23"/>
  <c r="V2173" i="23"/>
  <c r="W2173" i="23"/>
  <c r="X2173" i="23"/>
  <c r="AF2173" i="23"/>
  <c r="V2174" i="23"/>
  <c r="W2174" i="23"/>
  <c r="X2174" i="23"/>
  <c r="AF2174" i="23"/>
  <c r="V2175" i="23"/>
  <c r="W2175" i="23"/>
  <c r="X2175" i="23"/>
  <c r="AF2175" i="23"/>
  <c r="V2176" i="23"/>
  <c r="W2176" i="23"/>
  <c r="X2176" i="23"/>
  <c r="AF2176" i="23"/>
  <c r="V2177" i="23"/>
  <c r="W2177" i="23"/>
  <c r="X2177" i="23"/>
  <c r="AF2177" i="23"/>
  <c r="V2178" i="23"/>
  <c r="W2178" i="23"/>
  <c r="X2178" i="23"/>
  <c r="AF2178" i="23"/>
  <c r="V2179" i="23"/>
  <c r="W2179" i="23"/>
  <c r="X2179" i="23"/>
  <c r="AF2179" i="23"/>
  <c r="V2180" i="23"/>
  <c r="W2180" i="23"/>
  <c r="X2180" i="23"/>
  <c r="AF2180" i="23"/>
  <c r="V2181" i="23"/>
  <c r="W2181" i="23"/>
  <c r="X2181" i="23"/>
  <c r="AF2181" i="23"/>
  <c r="V2182" i="23"/>
  <c r="W2182" i="23"/>
  <c r="X2182" i="23"/>
  <c r="AF2182" i="23"/>
  <c r="V2183" i="23"/>
  <c r="W2183" i="23"/>
  <c r="X2183" i="23"/>
  <c r="AF2183" i="23"/>
  <c r="V2184" i="23"/>
  <c r="W2184" i="23"/>
  <c r="X2184" i="23"/>
  <c r="AF2184" i="23"/>
  <c r="V2185" i="23"/>
  <c r="W2185" i="23"/>
  <c r="X2185" i="23"/>
  <c r="AF2185" i="23"/>
  <c r="V2186" i="23"/>
  <c r="W2186" i="23"/>
  <c r="X2186" i="23"/>
  <c r="AF2186" i="23"/>
  <c r="V2187" i="23"/>
  <c r="W2187" i="23"/>
  <c r="X2187" i="23"/>
  <c r="AF2187" i="23"/>
  <c r="V2188" i="23"/>
  <c r="W2188" i="23"/>
  <c r="X2188" i="23"/>
  <c r="AF2188" i="23"/>
  <c r="V2189" i="23"/>
  <c r="W2189" i="23"/>
  <c r="X2189" i="23"/>
  <c r="AF2189" i="23"/>
  <c r="V2190" i="23"/>
  <c r="W2190" i="23"/>
  <c r="X2190" i="23"/>
  <c r="AF2190" i="23"/>
  <c r="V2191" i="23"/>
  <c r="W2191" i="23"/>
  <c r="X2191" i="23"/>
  <c r="AF2191" i="23"/>
  <c r="V2192" i="23"/>
  <c r="W2192" i="23"/>
  <c r="X2192" i="23"/>
  <c r="AF2192" i="23"/>
  <c r="V2193" i="23"/>
  <c r="W2193" i="23"/>
  <c r="X2193" i="23"/>
  <c r="AF2193" i="23"/>
  <c r="V2194" i="23"/>
  <c r="W2194" i="23"/>
  <c r="X2194" i="23"/>
  <c r="AF2194" i="23"/>
  <c r="V2195" i="23"/>
  <c r="W2195" i="23"/>
  <c r="X2195" i="23"/>
  <c r="AF2195" i="23"/>
  <c r="V2196" i="23"/>
  <c r="W2196" i="23"/>
  <c r="X2196" i="23"/>
  <c r="AF2196" i="23"/>
  <c r="V2197" i="23"/>
  <c r="W2197" i="23"/>
  <c r="X2197" i="23"/>
  <c r="AF2197" i="23"/>
  <c r="V2198" i="23"/>
  <c r="W2198" i="23"/>
  <c r="X2198" i="23"/>
  <c r="AF2198" i="23"/>
  <c r="V2199" i="23"/>
  <c r="W2199" i="23"/>
  <c r="X2199" i="23"/>
  <c r="AF2199" i="23"/>
  <c r="V2200" i="23"/>
  <c r="W2200" i="23"/>
  <c r="X2200" i="23"/>
  <c r="AF2200" i="23"/>
  <c r="V2201" i="23"/>
  <c r="W2201" i="23"/>
  <c r="X2201" i="23"/>
  <c r="AF2201" i="23"/>
  <c r="V2202" i="23"/>
  <c r="W2202" i="23"/>
  <c r="X2202" i="23"/>
  <c r="AF2202" i="23"/>
  <c r="V2203" i="23"/>
  <c r="W2203" i="23"/>
  <c r="X2203" i="23"/>
  <c r="AF2203" i="23"/>
  <c r="V2204" i="23"/>
  <c r="W2204" i="23"/>
  <c r="X2204" i="23"/>
  <c r="AF2204" i="23"/>
  <c r="V2205" i="23"/>
  <c r="W2205" i="23"/>
  <c r="X2205" i="23"/>
  <c r="AF2205" i="23"/>
  <c r="V2206" i="23"/>
  <c r="W2206" i="23"/>
  <c r="X2206" i="23"/>
  <c r="AF2206" i="23"/>
  <c r="V2207" i="23"/>
  <c r="W2207" i="23"/>
  <c r="X2207" i="23"/>
  <c r="AF2207" i="23"/>
  <c r="V2208" i="23"/>
  <c r="W2208" i="23"/>
  <c r="X2208" i="23"/>
  <c r="AF2208" i="23"/>
  <c r="V2209" i="23"/>
  <c r="W2209" i="23"/>
  <c r="X2209" i="23"/>
  <c r="AF2209" i="23"/>
  <c r="V2210" i="23"/>
  <c r="W2210" i="23"/>
  <c r="X2210" i="23"/>
  <c r="AF2210" i="23"/>
  <c r="V2211" i="23"/>
  <c r="W2211" i="23"/>
  <c r="X2211" i="23"/>
  <c r="AF2211" i="23"/>
  <c r="V2212" i="23"/>
  <c r="W2212" i="23"/>
  <c r="X2212" i="23"/>
  <c r="AF2212" i="23"/>
  <c r="V2213" i="23"/>
  <c r="W2213" i="23"/>
  <c r="X2213" i="23"/>
  <c r="AF2213" i="23"/>
  <c r="V2214" i="23"/>
  <c r="W2214" i="23"/>
  <c r="X2214" i="23"/>
  <c r="AF2214" i="23"/>
  <c r="V2215" i="23"/>
  <c r="W2215" i="23"/>
  <c r="X2215" i="23"/>
  <c r="AF2215" i="23"/>
  <c r="V2216" i="23"/>
  <c r="W2216" i="23"/>
  <c r="X2216" i="23"/>
  <c r="AF2216" i="23"/>
  <c r="V2217" i="23"/>
  <c r="W2217" i="23"/>
  <c r="X2217" i="23"/>
  <c r="AF2217" i="23"/>
  <c r="V2218" i="23"/>
  <c r="W2218" i="23"/>
  <c r="X2218" i="23"/>
  <c r="AF2218" i="23"/>
  <c r="V2219" i="23"/>
  <c r="W2219" i="23"/>
  <c r="X2219" i="23"/>
  <c r="AF2219" i="23"/>
  <c r="V2220" i="23"/>
  <c r="W2220" i="23"/>
  <c r="X2220" i="23"/>
  <c r="AF2220" i="23"/>
  <c r="V2221" i="23"/>
  <c r="W2221" i="23"/>
  <c r="X2221" i="23"/>
  <c r="AF2221" i="23"/>
  <c r="V2222" i="23"/>
  <c r="W2222" i="23"/>
  <c r="X2222" i="23"/>
  <c r="AF2222" i="23"/>
  <c r="V2223" i="23"/>
  <c r="W2223" i="23"/>
  <c r="X2223" i="23"/>
  <c r="AF2223" i="23"/>
  <c r="V2224" i="23"/>
  <c r="W2224" i="23"/>
  <c r="X2224" i="23"/>
  <c r="AF2224" i="23"/>
  <c r="V2225" i="23"/>
  <c r="W2225" i="23"/>
  <c r="X2225" i="23"/>
  <c r="AF2225" i="23"/>
  <c r="V2226" i="23"/>
  <c r="W2226" i="23"/>
  <c r="X2226" i="23"/>
  <c r="AF2226" i="23"/>
  <c r="V2227" i="23"/>
  <c r="W2227" i="23"/>
  <c r="X2227" i="23"/>
  <c r="AF2227" i="23"/>
  <c r="V2228" i="23"/>
  <c r="W2228" i="23"/>
  <c r="X2228" i="23"/>
  <c r="AF2228" i="23"/>
  <c r="V2229" i="23"/>
  <c r="W2229" i="23"/>
  <c r="X2229" i="23"/>
  <c r="AF2229" i="23"/>
  <c r="V2230" i="23"/>
  <c r="W2230" i="23"/>
  <c r="X2230" i="23"/>
  <c r="AF2230" i="23"/>
  <c r="V2231" i="23"/>
  <c r="W2231" i="23"/>
  <c r="X2231" i="23"/>
  <c r="AF2231" i="23"/>
  <c r="V2232" i="23"/>
  <c r="W2232" i="23"/>
  <c r="X2232" i="23"/>
  <c r="AF2232" i="23"/>
  <c r="V2233" i="23"/>
  <c r="W2233" i="23"/>
  <c r="X2233" i="23"/>
  <c r="AF2233" i="23"/>
  <c r="V2234" i="23"/>
  <c r="W2234" i="23"/>
  <c r="X2234" i="23"/>
  <c r="AF2234" i="23"/>
  <c r="V2235" i="23"/>
  <c r="W2235" i="23"/>
  <c r="X2235" i="23"/>
  <c r="AF2235" i="23"/>
  <c r="V2236" i="23"/>
  <c r="W2236" i="23"/>
  <c r="X2236" i="23"/>
  <c r="AF2236" i="23"/>
  <c r="V2237" i="23"/>
  <c r="W2237" i="23"/>
  <c r="X2237" i="23"/>
  <c r="AF2237" i="23"/>
  <c r="V2238" i="23"/>
  <c r="W2238" i="23"/>
  <c r="X2238" i="23"/>
  <c r="AF2238" i="23"/>
  <c r="V2239" i="23"/>
  <c r="W2239" i="23"/>
  <c r="X2239" i="23"/>
  <c r="AF2239" i="23"/>
  <c r="V2240" i="23"/>
  <c r="W2240" i="23"/>
  <c r="X2240" i="23"/>
  <c r="AF2240" i="23"/>
  <c r="V2241" i="23"/>
  <c r="W2241" i="23"/>
  <c r="X2241" i="23"/>
  <c r="AF2241" i="23"/>
  <c r="V2242" i="23"/>
  <c r="W2242" i="23"/>
  <c r="X2242" i="23"/>
  <c r="AF2242" i="23"/>
  <c r="V2243" i="23"/>
  <c r="W2243" i="23"/>
  <c r="X2243" i="23"/>
  <c r="AF2243" i="23"/>
  <c r="V2244" i="23"/>
  <c r="W2244" i="23"/>
  <c r="X2244" i="23"/>
  <c r="AF2244" i="23"/>
  <c r="V2245" i="23"/>
  <c r="W2245" i="23"/>
  <c r="X2245" i="23"/>
  <c r="AF2245" i="23"/>
  <c r="V2246" i="23"/>
  <c r="W2246" i="23"/>
  <c r="X2246" i="23"/>
  <c r="AF2246" i="23"/>
  <c r="V2247" i="23"/>
  <c r="W2247" i="23"/>
  <c r="X2247" i="23"/>
  <c r="AF2247" i="23"/>
  <c r="V2248" i="23"/>
  <c r="W2248" i="23"/>
  <c r="X2248" i="23"/>
  <c r="AF2248" i="23"/>
  <c r="V2249" i="23"/>
  <c r="W2249" i="23"/>
  <c r="X2249" i="23"/>
  <c r="AF2249" i="23"/>
  <c r="V2250" i="23"/>
  <c r="W2250" i="23"/>
  <c r="X2250" i="23"/>
  <c r="AF2250" i="23"/>
  <c r="V2251" i="23"/>
  <c r="W2251" i="23"/>
  <c r="X2251" i="23"/>
  <c r="AF2251" i="23"/>
  <c r="V2252" i="23"/>
  <c r="W2252" i="23"/>
  <c r="X2252" i="23"/>
  <c r="AF2252" i="23"/>
  <c r="V2253" i="23"/>
  <c r="W2253" i="23"/>
  <c r="X2253" i="23"/>
  <c r="AF2253" i="23"/>
  <c r="V2254" i="23"/>
  <c r="W2254" i="23"/>
  <c r="X2254" i="23"/>
  <c r="AF2254" i="23"/>
  <c r="V2255" i="23"/>
  <c r="W2255" i="23"/>
  <c r="X2255" i="23"/>
  <c r="AF2255" i="23"/>
  <c r="V2256" i="23"/>
  <c r="W2256" i="23"/>
  <c r="X2256" i="23"/>
  <c r="AF2256" i="23"/>
  <c r="V2257" i="23"/>
  <c r="W2257" i="23"/>
  <c r="X2257" i="23"/>
  <c r="AF2257" i="23"/>
  <c r="V2258" i="23"/>
  <c r="W2258" i="23"/>
  <c r="X2258" i="23"/>
  <c r="AF2258" i="23"/>
  <c r="V2259" i="23"/>
  <c r="W2259" i="23"/>
  <c r="X2259" i="23"/>
  <c r="AF2259" i="23"/>
  <c r="V2260" i="23"/>
  <c r="W2260" i="23"/>
  <c r="X2260" i="23"/>
  <c r="AF2260" i="23"/>
  <c r="V2261" i="23"/>
  <c r="W2261" i="23"/>
  <c r="X2261" i="23"/>
  <c r="AF2261" i="23"/>
  <c r="V2262" i="23"/>
  <c r="W2262" i="23"/>
  <c r="X2262" i="23"/>
  <c r="AF2262" i="23"/>
  <c r="V2263" i="23"/>
  <c r="W2263" i="23"/>
  <c r="X2263" i="23"/>
  <c r="AF2263" i="23"/>
  <c r="V2264" i="23"/>
  <c r="W2264" i="23"/>
  <c r="X2264" i="23"/>
  <c r="AF2264" i="23"/>
  <c r="V2265" i="23"/>
  <c r="W2265" i="23"/>
  <c r="X2265" i="23"/>
  <c r="AF2265" i="23"/>
  <c r="V2266" i="23"/>
  <c r="W2266" i="23"/>
  <c r="X2266" i="23"/>
  <c r="AF2266" i="23"/>
  <c r="V2267" i="23"/>
  <c r="W2267" i="23"/>
  <c r="X2267" i="23"/>
  <c r="AF2267" i="23"/>
  <c r="V2268" i="23"/>
  <c r="W2268" i="23"/>
  <c r="X2268" i="23"/>
  <c r="AF2268" i="23"/>
  <c r="V2269" i="23"/>
  <c r="W2269" i="23"/>
  <c r="X2269" i="23"/>
  <c r="AF2269" i="23"/>
  <c r="V2270" i="23"/>
  <c r="W2270" i="23"/>
  <c r="X2270" i="23"/>
  <c r="AF2270" i="23"/>
  <c r="V2271" i="23"/>
  <c r="W2271" i="23"/>
  <c r="X2271" i="23"/>
  <c r="AF2271" i="23"/>
  <c r="V2272" i="23"/>
  <c r="W2272" i="23"/>
  <c r="X2272" i="23"/>
  <c r="AF2272" i="23"/>
  <c r="V2273" i="23"/>
  <c r="W2273" i="23"/>
  <c r="X2273" i="23"/>
  <c r="AF2273" i="23"/>
  <c r="V2274" i="23"/>
  <c r="W2274" i="23"/>
  <c r="X2274" i="23"/>
  <c r="AF2274" i="23"/>
  <c r="V2275" i="23"/>
  <c r="W2275" i="23"/>
  <c r="X2275" i="23"/>
  <c r="AF2275" i="23"/>
  <c r="V2276" i="23"/>
  <c r="W2276" i="23"/>
  <c r="X2276" i="23"/>
  <c r="AF2276" i="23"/>
  <c r="V2277" i="23"/>
  <c r="W2277" i="23"/>
  <c r="X2277" i="23"/>
  <c r="AF2277" i="23"/>
  <c r="V2278" i="23"/>
  <c r="W2278" i="23"/>
  <c r="X2278" i="23"/>
  <c r="AF2278" i="23"/>
  <c r="V2279" i="23"/>
  <c r="W2279" i="23"/>
  <c r="X2279" i="23"/>
  <c r="AF2279" i="23"/>
  <c r="V2280" i="23"/>
  <c r="W2280" i="23"/>
  <c r="X2280" i="23"/>
  <c r="AF2280" i="23"/>
  <c r="V2281" i="23"/>
  <c r="W2281" i="23"/>
  <c r="X2281" i="23"/>
  <c r="AF2281" i="23"/>
  <c r="V2282" i="23"/>
  <c r="W2282" i="23"/>
  <c r="X2282" i="23"/>
  <c r="AF2282" i="23"/>
  <c r="V2283" i="23"/>
  <c r="W2283" i="23"/>
  <c r="X2283" i="23"/>
  <c r="AF2283" i="23"/>
  <c r="V2284" i="23"/>
  <c r="W2284" i="23"/>
  <c r="X2284" i="23"/>
  <c r="AF2284" i="23"/>
  <c r="V2285" i="23"/>
  <c r="W2285" i="23"/>
  <c r="X2285" i="23"/>
  <c r="AF2285" i="23"/>
  <c r="V2286" i="23"/>
  <c r="W2286" i="23"/>
  <c r="X2286" i="23"/>
  <c r="AF2286" i="23"/>
  <c r="V2287" i="23"/>
  <c r="W2287" i="23"/>
  <c r="X2287" i="23"/>
  <c r="AF2287" i="23"/>
  <c r="V2288" i="23"/>
  <c r="W2288" i="23"/>
  <c r="X2288" i="23"/>
  <c r="AF2288" i="23"/>
  <c r="V2289" i="23"/>
  <c r="W2289" i="23"/>
  <c r="X2289" i="23"/>
  <c r="AF2289" i="23"/>
  <c r="V2290" i="23"/>
  <c r="W2290" i="23"/>
  <c r="X2290" i="23"/>
  <c r="AF2290" i="23"/>
  <c r="V2291" i="23"/>
  <c r="W2291" i="23"/>
  <c r="X2291" i="23"/>
  <c r="AF2291" i="23"/>
  <c r="V2292" i="23"/>
  <c r="W2292" i="23"/>
  <c r="X2292" i="23"/>
  <c r="AF2292" i="23"/>
  <c r="V2293" i="23"/>
  <c r="W2293" i="23"/>
  <c r="X2293" i="23"/>
  <c r="AF2293" i="23"/>
  <c r="V2294" i="23"/>
  <c r="W2294" i="23"/>
  <c r="X2294" i="23"/>
  <c r="AF2294" i="23"/>
  <c r="V2295" i="23"/>
  <c r="W2295" i="23"/>
  <c r="X2295" i="23"/>
  <c r="AF2295" i="23"/>
  <c r="V2296" i="23"/>
  <c r="W2296" i="23"/>
  <c r="X2296" i="23"/>
  <c r="AF2296" i="23"/>
  <c r="V2297" i="23"/>
  <c r="W2297" i="23"/>
  <c r="X2297" i="23"/>
  <c r="AF2297" i="23"/>
  <c r="V2298" i="23"/>
  <c r="W2298" i="23"/>
  <c r="X2298" i="23"/>
  <c r="AF2298" i="23"/>
  <c r="V2299" i="23"/>
  <c r="W2299" i="23"/>
  <c r="X2299" i="23"/>
  <c r="AF2299" i="23"/>
  <c r="V2300" i="23"/>
  <c r="W2300" i="23"/>
  <c r="X2300" i="23"/>
  <c r="AF2300" i="23"/>
  <c r="V2301" i="23"/>
  <c r="W2301" i="23"/>
  <c r="X2301" i="23"/>
  <c r="AF2301" i="23"/>
  <c r="V2302" i="23"/>
  <c r="W2302" i="23"/>
  <c r="X2302" i="23"/>
  <c r="AF2302" i="23"/>
  <c r="V2303" i="23"/>
  <c r="W2303" i="23"/>
  <c r="X2303" i="23"/>
  <c r="AF2303" i="23"/>
  <c r="V2304" i="23"/>
  <c r="W2304" i="23"/>
  <c r="X2304" i="23"/>
  <c r="AF2304" i="23"/>
  <c r="V2305" i="23"/>
  <c r="W2305" i="23"/>
  <c r="X2305" i="23"/>
  <c r="AF2305" i="23"/>
  <c r="V2306" i="23"/>
  <c r="W2306" i="23"/>
  <c r="X2306" i="23"/>
  <c r="AF2306" i="23"/>
  <c r="V2307" i="23"/>
  <c r="W2307" i="23"/>
  <c r="X2307" i="23"/>
  <c r="AF2307" i="23"/>
  <c r="V2308" i="23"/>
  <c r="W2308" i="23"/>
  <c r="X2308" i="23"/>
  <c r="AF2308" i="23"/>
  <c r="V2309" i="23"/>
  <c r="W2309" i="23"/>
  <c r="X2309" i="23"/>
  <c r="AF2309" i="23"/>
  <c r="V2310" i="23"/>
  <c r="W2310" i="23"/>
  <c r="X2310" i="23"/>
  <c r="AF2310" i="23"/>
  <c r="V2311" i="23"/>
  <c r="W2311" i="23"/>
  <c r="X2311" i="23"/>
  <c r="AF2311" i="23"/>
  <c r="V2312" i="23"/>
  <c r="W2312" i="23"/>
  <c r="X2312" i="23"/>
  <c r="AF2312" i="23"/>
  <c r="V2313" i="23"/>
  <c r="W2313" i="23"/>
  <c r="X2313" i="23"/>
  <c r="AF2313" i="23"/>
  <c r="V2314" i="23"/>
  <c r="W2314" i="23"/>
  <c r="X2314" i="23"/>
  <c r="AF2314" i="23"/>
  <c r="V2315" i="23"/>
  <c r="W2315" i="23"/>
  <c r="X2315" i="23"/>
  <c r="AF2315" i="23"/>
  <c r="V2316" i="23"/>
  <c r="W2316" i="23"/>
  <c r="X2316" i="23"/>
  <c r="AF2316" i="23"/>
  <c r="V2317" i="23"/>
  <c r="W2317" i="23"/>
  <c r="X2317" i="23"/>
  <c r="AF2317" i="23"/>
  <c r="V2318" i="23"/>
  <c r="W2318" i="23"/>
  <c r="X2318" i="23"/>
  <c r="AF2318" i="23"/>
  <c r="V2319" i="23"/>
  <c r="W2319" i="23"/>
  <c r="X2319" i="23"/>
  <c r="AF2319" i="23"/>
  <c r="V2320" i="23"/>
  <c r="W2320" i="23"/>
  <c r="X2320" i="23"/>
  <c r="AF2320" i="23"/>
  <c r="V2321" i="23"/>
  <c r="W2321" i="23"/>
  <c r="X2321" i="23"/>
  <c r="AF2321" i="23"/>
  <c r="V2322" i="23"/>
  <c r="W2322" i="23"/>
  <c r="X2322" i="23"/>
  <c r="AF2322" i="23"/>
  <c r="V2323" i="23"/>
  <c r="W2323" i="23"/>
  <c r="X2323" i="23"/>
  <c r="AF2323" i="23"/>
  <c r="V2324" i="23"/>
  <c r="W2324" i="23"/>
  <c r="X2324" i="23"/>
  <c r="AF2324" i="23"/>
  <c r="V2325" i="23"/>
  <c r="W2325" i="23"/>
  <c r="X2325" i="23"/>
  <c r="AF2325" i="23"/>
  <c r="V2326" i="23"/>
  <c r="W2326" i="23"/>
  <c r="X2326" i="23"/>
  <c r="AF2326" i="23"/>
  <c r="V2327" i="23"/>
  <c r="W2327" i="23"/>
  <c r="X2327" i="23"/>
  <c r="AF2327" i="23"/>
  <c r="V2328" i="23"/>
  <c r="W2328" i="23"/>
  <c r="X2328" i="23"/>
  <c r="AF2328" i="23"/>
  <c r="V2329" i="23"/>
  <c r="W2329" i="23"/>
  <c r="X2329" i="23"/>
  <c r="AF2329" i="23"/>
  <c r="V2330" i="23"/>
  <c r="W2330" i="23"/>
  <c r="X2330" i="23"/>
  <c r="AF2330" i="23"/>
  <c r="V2331" i="23"/>
  <c r="W2331" i="23"/>
  <c r="X2331" i="23"/>
  <c r="AF2331" i="23"/>
  <c r="V2332" i="23"/>
  <c r="W2332" i="23"/>
  <c r="X2332" i="23"/>
  <c r="AF2332" i="23"/>
  <c r="V2333" i="23"/>
  <c r="W2333" i="23"/>
  <c r="X2333" i="23"/>
  <c r="AF2333" i="23"/>
  <c r="V2334" i="23"/>
  <c r="W2334" i="23"/>
  <c r="X2334" i="23"/>
  <c r="AF2334" i="23"/>
  <c r="V2335" i="23"/>
  <c r="W2335" i="23"/>
  <c r="X2335" i="23"/>
  <c r="AF2335" i="23"/>
  <c r="V2336" i="23"/>
  <c r="W2336" i="23"/>
  <c r="X2336" i="23"/>
  <c r="AF2336" i="23"/>
  <c r="V2337" i="23"/>
  <c r="W2337" i="23"/>
  <c r="X2337" i="23"/>
  <c r="AF2337" i="23"/>
  <c r="V2338" i="23"/>
  <c r="W2338" i="23"/>
  <c r="X2338" i="23"/>
  <c r="AF2338" i="23"/>
  <c r="V2339" i="23"/>
  <c r="W2339" i="23"/>
  <c r="X2339" i="23"/>
  <c r="AF2339" i="23"/>
  <c r="V2340" i="23"/>
  <c r="W2340" i="23"/>
  <c r="X2340" i="23"/>
  <c r="AF2340" i="23"/>
  <c r="V2341" i="23"/>
  <c r="W2341" i="23"/>
  <c r="X2341" i="23"/>
  <c r="AF2341" i="23"/>
  <c r="V2342" i="23"/>
  <c r="W2342" i="23"/>
  <c r="X2342" i="23"/>
  <c r="AF2342" i="23"/>
  <c r="V2343" i="23"/>
  <c r="W2343" i="23"/>
  <c r="X2343" i="23"/>
  <c r="AF2343" i="23"/>
  <c r="V2344" i="23"/>
  <c r="W2344" i="23"/>
  <c r="X2344" i="23"/>
  <c r="AF2344" i="23"/>
  <c r="V2345" i="23"/>
  <c r="W2345" i="23"/>
  <c r="X2345" i="23"/>
  <c r="AF2345" i="23"/>
  <c r="V2346" i="23"/>
  <c r="W2346" i="23"/>
  <c r="X2346" i="23"/>
  <c r="AF2346" i="23"/>
  <c r="V2347" i="23"/>
  <c r="W2347" i="23"/>
  <c r="X2347" i="23"/>
  <c r="AF2347" i="23"/>
  <c r="V2348" i="23"/>
  <c r="W2348" i="23"/>
  <c r="X2348" i="23"/>
  <c r="AF2348" i="23"/>
  <c r="V2349" i="23"/>
  <c r="W2349" i="23"/>
  <c r="X2349" i="23"/>
  <c r="AF2349" i="23"/>
  <c r="V2350" i="23"/>
  <c r="W2350" i="23"/>
  <c r="X2350" i="23"/>
  <c r="AF2350" i="23"/>
  <c r="V2351" i="23"/>
  <c r="W2351" i="23"/>
  <c r="X2351" i="23"/>
  <c r="AF2351" i="23"/>
  <c r="V2352" i="23"/>
  <c r="W2352" i="23"/>
  <c r="X2352" i="23"/>
  <c r="AF2352" i="23"/>
  <c r="V2353" i="23"/>
  <c r="W2353" i="23"/>
  <c r="X2353" i="23"/>
  <c r="AF2353" i="23"/>
  <c r="V2354" i="23"/>
  <c r="W2354" i="23"/>
  <c r="X2354" i="23"/>
  <c r="AF2354" i="23"/>
  <c r="V2355" i="23"/>
  <c r="W2355" i="23"/>
  <c r="X2355" i="23"/>
  <c r="AF2355" i="23"/>
  <c r="V2356" i="23"/>
  <c r="W2356" i="23"/>
  <c r="X2356" i="23"/>
  <c r="AF2356" i="23"/>
  <c r="V2357" i="23"/>
  <c r="W2357" i="23"/>
  <c r="X2357" i="23"/>
  <c r="AF2357" i="23"/>
  <c r="V2358" i="23"/>
  <c r="W2358" i="23"/>
  <c r="X2358" i="23"/>
  <c r="AF2358" i="23"/>
  <c r="V2359" i="23"/>
  <c r="W2359" i="23"/>
  <c r="X2359" i="23"/>
  <c r="AF2359" i="23"/>
  <c r="V2360" i="23"/>
  <c r="W2360" i="23"/>
  <c r="X2360" i="23"/>
  <c r="AF2360" i="23"/>
  <c r="V2361" i="23"/>
  <c r="W2361" i="23"/>
  <c r="X2361" i="23"/>
  <c r="AF2361" i="23"/>
  <c r="V2362" i="23"/>
  <c r="W2362" i="23"/>
  <c r="X2362" i="23"/>
  <c r="AF2362" i="23"/>
  <c r="V2363" i="23"/>
  <c r="W2363" i="23"/>
  <c r="X2363" i="23"/>
  <c r="AF2363" i="23"/>
  <c r="V2364" i="23"/>
  <c r="W2364" i="23"/>
  <c r="X2364" i="23"/>
  <c r="AF2364" i="23"/>
  <c r="V2365" i="23"/>
  <c r="W2365" i="23"/>
  <c r="X2365" i="23"/>
  <c r="AF2365" i="23"/>
  <c r="V2366" i="23"/>
  <c r="W2366" i="23"/>
  <c r="X2366" i="23"/>
  <c r="AF2366" i="23"/>
  <c r="V2367" i="23"/>
  <c r="W2367" i="23"/>
  <c r="X2367" i="23"/>
  <c r="AF2367" i="23"/>
  <c r="V2368" i="23"/>
  <c r="W2368" i="23"/>
  <c r="X2368" i="23"/>
  <c r="AF2368" i="23"/>
  <c r="V2369" i="23"/>
  <c r="W2369" i="23"/>
  <c r="X2369" i="23"/>
  <c r="AF2369" i="23"/>
  <c r="V2370" i="23"/>
  <c r="W2370" i="23"/>
  <c r="X2370" i="23"/>
  <c r="AF2370" i="23"/>
  <c r="V2371" i="23"/>
  <c r="W2371" i="23"/>
  <c r="X2371" i="23"/>
  <c r="AF2371" i="23"/>
  <c r="V2372" i="23"/>
  <c r="W2372" i="23"/>
  <c r="X2372" i="23"/>
  <c r="AF2372" i="23"/>
  <c r="V2373" i="23"/>
  <c r="W2373" i="23"/>
  <c r="X2373" i="23"/>
  <c r="AF2373" i="23"/>
  <c r="V2374" i="23"/>
  <c r="W2374" i="23"/>
  <c r="X2374" i="23"/>
  <c r="AF2374" i="23"/>
  <c r="V2375" i="23"/>
  <c r="W2375" i="23"/>
  <c r="X2375" i="23"/>
  <c r="AF2375" i="23"/>
  <c r="V2376" i="23"/>
  <c r="W2376" i="23"/>
  <c r="X2376" i="23"/>
  <c r="AF2376" i="23"/>
  <c r="V2377" i="23"/>
  <c r="W2377" i="23"/>
  <c r="X2377" i="23"/>
  <c r="AF2377" i="23"/>
  <c r="V2378" i="23"/>
  <c r="W2378" i="23"/>
  <c r="X2378" i="23"/>
  <c r="AF2378" i="23"/>
  <c r="V2379" i="23"/>
  <c r="W2379" i="23"/>
  <c r="X2379" i="23"/>
  <c r="AF2379" i="23"/>
  <c r="V2380" i="23"/>
  <c r="W2380" i="23"/>
  <c r="X2380" i="23"/>
  <c r="AF2380" i="23"/>
  <c r="V2381" i="23"/>
  <c r="W2381" i="23"/>
  <c r="X2381" i="23"/>
  <c r="AF2381" i="23"/>
  <c r="V2382" i="23"/>
  <c r="W2382" i="23"/>
  <c r="X2382" i="23"/>
  <c r="AF2382" i="23"/>
  <c r="V2383" i="23"/>
  <c r="W2383" i="23"/>
  <c r="X2383" i="23"/>
  <c r="AF2383" i="23"/>
  <c r="V2384" i="23"/>
  <c r="W2384" i="23"/>
  <c r="X2384" i="23"/>
  <c r="AF2384" i="23"/>
  <c r="V2385" i="23"/>
  <c r="W2385" i="23"/>
  <c r="X2385" i="23"/>
  <c r="AF2385" i="23"/>
  <c r="V2386" i="23"/>
  <c r="W2386" i="23"/>
  <c r="X2386" i="23"/>
  <c r="AF2386" i="23"/>
  <c r="V2387" i="23"/>
  <c r="W2387" i="23"/>
  <c r="X2387" i="23"/>
  <c r="AF2387" i="23"/>
  <c r="V2388" i="23"/>
  <c r="W2388" i="23"/>
  <c r="X2388" i="23"/>
  <c r="AF2388" i="23"/>
  <c r="V2389" i="23"/>
  <c r="W2389" i="23"/>
  <c r="X2389" i="23"/>
  <c r="AF2389" i="23"/>
  <c r="V2390" i="23"/>
  <c r="W2390" i="23"/>
  <c r="X2390" i="23"/>
  <c r="AF2390" i="23"/>
  <c r="V2391" i="23"/>
  <c r="W2391" i="23"/>
  <c r="X2391" i="23"/>
  <c r="AF2391" i="23"/>
  <c r="V2392" i="23"/>
  <c r="W2392" i="23"/>
  <c r="X2392" i="23"/>
  <c r="AF2392" i="23"/>
  <c r="V2393" i="23"/>
  <c r="W2393" i="23"/>
  <c r="X2393" i="23"/>
  <c r="AF2393" i="23"/>
  <c r="V2394" i="23"/>
  <c r="W2394" i="23"/>
  <c r="X2394" i="23"/>
  <c r="AF2394" i="23"/>
  <c r="V2395" i="23"/>
  <c r="W2395" i="23"/>
  <c r="X2395" i="23"/>
  <c r="AF2395" i="23"/>
  <c r="V2396" i="23"/>
  <c r="W2396" i="23"/>
  <c r="X2396" i="23"/>
  <c r="AF2396" i="23"/>
  <c r="V2397" i="23"/>
  <c r="W2397" i="23"/>
  <c r="X2397" i="23"/>
  <c r="AF2397" i="23"/>
  <c r="V2398" i="23"/>
  <c r="W2398" i="23"/>
  <c r="X2398" i="23"/>
  <c r="AF2398" i="23"/>
  <c r="V2399" i="23"/>
  <c r="W2399" i="23"/>
  <c r="X2399" i="23"/>
  <c r="AF2399" i="23"/>
  <c r="V2400" i="23"/>
  <c r="W2400" i="23"/>
  <c r="X2400" i="23"/>
  <c r="AF2400" i="23"/>
  <c r="V2401" i="23"/>
  <c r="W2401" i="23"/>
  <c r="X2401" i="23"/>
  <c r="AF2401" i="23"/>
  <c r="V2402" i="23"/>
  <c r="W2402" i="23"/>
  <c r="X2402" i="23"/>
  <c r="AF2402" i="23"/>
  <c r="V2403" i="23"/>
  <c r="W2403" i="23"/>
  <c r="X2403" i="23"/>
  <c r="AF2403" i="23"/>
  <c r="V2404" i="23"/>
  <c r="W2404" i="23"/>
  <c r="X2404" i="23"/>
  <c r="AF2404" i="23"/>
  <c r="V2405" i="23"/>
  <c r="W2405" i="23"/>
  <c r="X2405" i="23"/>
  <c r="AF2405" i="23"/>
  <c r="V2406" i="23"/>
  <c r="W2406" i="23"/>
  <c r="X2406" i="23"/>
  <c r="AF2406" i="23"/>
  <c r="V2407" i="23"/>
  <c r="W2407" i="23"/>
  <c r="X2407" i="23"/>
  <c r="AF2407" i="23"/>
  <c r="V2408" i="23"/>
  <c r="W2408" i="23"/>
  <c r="X2408" i="23"/>
  <c r="AF2408" i="23"/>
  <c r="V2409" i="23"/>
  <c r="W2409" i="23"/>
  <c r="X2409" i="23"/>
  <c r="AF2409" i="23"/>
  <c r="V2410" i="23"/>
  <c r="W2410" i="23"/>
  <c r="X2410" i="23"/>
  <c r="AF2410" i="23"/>
  <c r="V2411" i="23"/>
  <c r="W2411" i="23"/>
  <c r="X2411" i="23"/>
  <c r="AF2411" i="23"/>
  <c r="V2412" i="23"/>
  <c r="W2412" i="23"/>
  <c r="X2412" i="23"/>
  <c r="AF2412" i="23"/>
  <c r="V2413" i="23"/>
  <c r="W2413" i="23"/>
  <c r="X2413" i="23"/>
  <c r="AF2413" i="23"/>
  <c r="V2414" i="23"/>
  <c r="W2414" i="23"/>
  <c r="X2414" i="23"/>
  <c r="AF2414" i="23"/>
  <c r="V2415" i="23"/>
  <c r="W2415" i="23"/>
  <c r="X2415" i="23"/>
  <c r="AF2415" i="23"/>
  <c r="V2416" i="23"/>
  <c r="W2416" i="23"/>
  <c r="X2416" i="23"/>
  <c r="AF2416" i="23"/>
  <c r="V2417" i="23"/>
  <c r="W2417" i="23"/>
  <c r="X2417" i="23"/>
  <c r="AF2417" i="23"/>
  <c r="V2418" i="23"/>
  <c r="W2418" i="23"/>
  <c r="X2418" i="23"/>
  <c r="AF2418" i="23"/>
  <c r="V2419" i="23"/>
  <c r="W2419" i="23"/>
  <c r="X2419" i="23"/>
  <c r="AF2419" i="23"/>
  <c r="V2420" i="23"/>
  <c r="W2420" i="23"/>
  <c r="X2420" i="23"/>
  <c r="AF2420" i="23"/>
  <c r="V2421" i="23"/>
  <c r="W2421" i="23"/>
  <c r="X2421" i="23"/>
  <c r="AF2421" i="23"/>
  <c r="V2422" i="23"/>
  <c r="W2422" i="23"/>
  <c r="X2422" i="23"/>
  <c r="AF2422" i="23"/>
  <c r="V2423" i="23"/>
  <c r="W2423" i="23"/>
  <c r="X2423" i="23"/>
  <c r="AF2423" i="23"/>
  <c r="V2424" i="23"/>
  <c r="W2424" i="23"/>
  <c r="X2424" i="23"/>
  <c r="AF2424" i="23"/>
  <c r="V2425" i="23"/>
  <c r="W2425" i="23"/>
  <c r="X2425" i="23"/>
  <c r="AF2425" i="23"/>
  <c r="V2426" i="23"/>
  <c r="W2426" i="23"/>
  <c r="X2426" i="23"/>
  <c r="AF2426" i="23"/>
  <c r="V2427" i="23"/>
  <c r="W2427" i="23"/>
  <c r="X2427" i="23"/>
  <c r="AF2427" i="23"/>
  <c r="V2428" i="23"/>
  <c r="W2428" i="23"/>
  <c r="X2428" i="23"/>
  <c r="AF2428" i="23"/>
  <c r="V2429" i="23"/>
  <c r="W2429" i="23"/>
  <c r="X2429" i="23"/>
  <c r="AF2429" i="23"/>
  <c r="V2430" i="23"/>
  <c r="W2430" i="23"/>
  <c r="X2430" i="23"/>
  <c r="AF2430" i="23"/>
  <c r="V2431" i="23"/>
  <c r="W2431" i="23"/>
  <c r="X2431" i="23"/>
  <c r="AF2431" i="23"/>
  <c r="V2432" i="23"/>
  <c r="W2432" i="23"/>
  <c r="X2432" i="23"/>
  <c r="AF2432" i="23"/>
  <c r="V2433" i="23"/>
  <c r="W2433" i="23"/>
  <c r="X2433" i="23"/>
  <c r="AF2433" i="23"/>
  <c r="V2434" i="23"/>
  <c r="W2434" i="23"/>
  <c r="X2434" i="23"/>
  <c r="AF2434" i="23"/>
  <c r="V2435" i="23"/>
  <c r="W2435" i="23"/>
  <c r="X2435" i="23"/>
  <c r="AF2435" i="23"/>
  <c r="V2436" i="23"/>
  <c r="W2436" i="23"/>
  <c r="X2436" i="23"/>
  <c r="AF2436" i="23"/>
  <c r="V2437" i="23"/>
  <c r="W2437" i="23"/>
  <c r="X2437" i="23"/>
  <c r="AF2437" i="23"/>
  <c r="V2438" i="23"/>
  <c r="W2438" i="23"/>
  <c r="X2438" i="23"/>
  <c r="AF2438" i="23"/>
  <c r="V2439" i="23"/>
  <c r="W2439" i="23"/>
  <c r="X2439" i="23"/>
  <c r="AF2439" i="23"/>
  <c r="V2440" i="23"/>
  <c r="W2440" i="23"/>
  <c r="X2440" i="23"/>
  <c r="AF2440" i="23"/>
  <c r="V2441" i="23"/>
  <c r="W2441" i="23"/>
  <c r="X2441" i="23"/>
  <c r="AF2441" i="23"/>
  <c r="V2442" i="23"/>
  <c r="W2442" i="23"/>
  <c r="X2442" i="23"/>
  <c r="AF2442" i="23"/>
  <c r="V2443" i="23"/>
  <c r="W2443" i="23"/>
  <c r="X2443" i="23"/>
  <c r="AF2443" i="23"/>
  <c r="V2444" i="23"/>
  <c r="W2444" i="23"/>
  <c r="X2444" i="23"/>
  <c r="AF2444" i="23"/>
  <c r="V2445" i="23"/>
  <c r="W2445" i="23"/>
  <c r="X2445" i="23"/>
  <c r="AF2445" i="23"/>
  <c r="V2446" i="23"/>
  <c r="W2446" i="23"/>
  <c r="X2446" i="23"/>
  <c r="AF2446" i="23"/>
  <c r="V2447" i="23"/>
  <c r="W2447" i="23"/>
  <c r="X2447" i="23"/>
  <c r="AF2447" i="23"/>
  <c r="V2448" i="23"/>
  <c r="W2448" i="23"/>
  <c r="X2448" i="23"/>
  <c r="AF2448" i="23"/>
  <c r="V2449" i="23"/>
  <c r="W2449" i="23"/>
  <c r="X2449" i="23"/>
  <c r="AF2449" i="23"/>
  <c r="V2450" i="23"/>
  <c r="W2450" i="23"/>
  <c r="X2450" i="23"/>
  <c r="AF2450" i="23"/>
  <c r="V2451" i="23"/>
  <c r="W2451" i="23"/>
  <c r="X2451" i="23"/>
  <c r="AF2451" i="23"/>
  <c r="V2452" i="23"/>
  <c r="W2452" i="23"/>
  <c r="X2452" i="23"/>
  <c r="AF2452" i="23"/>
  <c r="V2453" i="23"/>
  <c r="W2453" i="23"/>
  <c r="X2453" i="23"/>
  <c r="AF2453" i="23"/>
  <c r="V2454" i="23"/>
  <c r="W2454" i="23"/>
  <c r="X2454" i="23"/>
  <c r="AF2454" i="23"/>
  <c r="V2455" i="23"/>
  <c r="W2455" i="23"/>
  <c r="X2455" i="23"/>
  <c r="AF2455" i="23"/>
  <c r="V2456" i="23"/>
  <c r="W2456" i="23"/>
  <c r="X2456" i="23"/>
  <c r="AF2456" i="23"/>
  <c r="V2457" i="23"/>
  <c r="W2457" i="23"/>
  <c r="X2457" i="23"/>
  <c r="AF2457" i="23"/>
  <c r="V2458" i="23"/>
  <c r="W2458" i="23"/>
  <c r="X2458" i="23"/>
  <c r="AF2458" i="23"/>
  <c r="V2459" i="23"/>
  <c r="W2459" i="23"/>
  <c r="X2459" i="23"/>
  <c r="AF2459" i="23"/>
  <c r="V2460" i="23"/>
  <c r="W2460" i="23"/>
  <c r="X2460" i="23"/>
  <c r="AF2460" i="23"/>
  <c r="V2461" i="23"/>
  <c r="W2461" i="23"/>
  <c r="X2461" i="23"/>
  <c r="AF2461" i="23"/>
  <c r="V2462" i="23"/>
  <c r="W2462" i="23"/>
  <c r="X2462" i="23"/>
  <c r="AF2462" i="23"/>
  <c r="V2463" i="23"/>
  <c r="W2463" i="23"/>
  <c r="X2463" i="23"/>
  <c r="AF2463" i="23"/>
  <c r="V2464" i="23"/>
  <c r="W2464" i="23"/>
  <c r="X2464" i="23"/>
  <c r="AF2464" i="23"/>
  <c r="V2465" i="23"/>
  <c r="W2465" i="23"/>
  <c r="X2465" i="23"/>
  <c r="AF2465" i="23"/>
  <c r="V2466" i="23"/>
  <c r="W2466" i="23"/>
  <c r="X2466" i="23"/>
  <c r="AF2466" i="23"/>
  <c r="V2467" i="23"/>
  <c r="W2467" i="23"/>
  <c r="X2467" i="23"/>
  <c r="AF2467" i="23"/>
  <c r="V2468" i="23"/>
  <c r="W2468" i="23"/>
  <c r="X2468" i="23"/>
  <c r="AF2468" i="23"/>
  <c r="V2469" i="23"/>
  <c r="W2469" i="23"/>
  <c r="X2469" i="23"/>
  <c r="AF2469" i="23"/>
  <c r="V2470" i="23"/>
  <c r="W2470" i="23"/>
  <c r="X2470" i="23"/>
  <c r="AF2470" i="23"/>
  <c r="V2471" i="23"/>
  <c r="W2471" i="23"/>
  <c r="X2471" i="23"/>
  <c r="AF2471" i="23"/>
  <c r="V2472" i="23"/>
  <c r="W2472" i="23"/>
  <c r="X2472" i="23"/>
  <c r="AF2472" i="23"/>
  <c r="V2473" i="23"/>
  <c r="W2473" i="23"/>
  <c r="X2473" i="23"/>
  <c r="AF2473" i="23"/>
  <c r="V2474" i="23"/>
  <c r="W2474" i="23"/>
  <c r="X2474" i="23"/>
  <c r="AF2474" i="23"/>
  <c r="V2475" i="23"/>
  <c r="W2475" i="23"/>
  <c r="X2475" i="23"/>
  <c r="AF2475" i="23"/>
  <c r="V2476" i="23"/>
  <c r="W2476" i="23"/>
  <c r="X2476" i="23"/>
  <c r="AF2476" i="23"/>
  <c r="V2477" i="23"/>
  <c r="W2477" i="23"/>
  <c r="X2477" i="23"/>
  <c r="AF2477" i="23"/>
  <c r="V2478" i="23"/>
  <c r="W2478" i="23"/>
  <c r="X2478" i="23"/>
  <c r="AF2478" i="23"/>
  <c r="V2479" i="23"/>
  <c r="W2479" i="23"/>
  <c r="X2479" i="23"/>
  <c r="AF2479" i="23"/>
  <c r="V2480" i="23"/>
  <c r="W2480" i="23"/>
  <c r="X2480" i="23"/>
  <c r="AF2480" i="23"/>
  <c r="V2481" i="23"/>
  <c r="W2481" i="23"/>
  <c r="X2481" i="23"/>
  <c r="AF2481" i="23"/>
  <c r="V2482" i="23"/>
  <c r="W2482" i="23"/>
  <c r="X2482" i="23"/>
  <c r="AF2482" i="23"/>
  <c r="V2483" i="23"/>
  <c r="W2483" i="23"/>
  <c r="X2483" i="23"/>
  <c r="AF2483" i="23"/>
  <c r="V2484" i="23"/>
  <c r="W2484" i="23"/>
  <c r="X2484" i="23"/>
  <c r="AF2484" i="23"/>
  <c r="V2485" i="23"/>
  <c r="W2485" i="23"/>
  <c r="X2485" i="23"/>
  <c r="AF2485" i="23"/>
  <c r="V2486" i="23"/>
  <c r="W2486" i="23"/>
  <c r="X2486" i="23"/>
  <c r="AF2486" i="23"/>
  <c r="V2487" i="23"/>
  <c r="W2487" i="23"/>
  <c r="X2487" i="23"/>
  <c r="AF2487" i="23"/>
  <c r="V2488" i="23"/>
  <c r="W2488" i="23"/>
  <c r="X2488" i="23"/>
  <c r="AF2488" i="23"/>
  <c r="V2489" i="23"/>
  <c r="W2489" i="23"/>
  <c r="X2489" i="23"/>
  <c r="AF2489" i="23"/>
  <c r="V2490" i="23"/>
  <c r="W2490" i="23"/>
  <c r="X2490" i="23"/>
  <c r="AF2490" i="23"/>
  <c r="V2491" i="23"/>
  <c r="W2491" i="23"/>
  <c r="X2491" i="23"/>
  <c r="AF2491" i="23"/>
  <c r="V2492" i="23"/>
  <c r="W2492" i="23"/>
  <c r="X2492" i="23"/>
  <c r="AF2492" i="23"/>
  <c r="V2493" i="23"/>
  <c r="W2493" i="23"/>
  <c r="X2493" i="23"/>
  <c r="AF2493" i="23"/>
  <c r="V2494" i="23"/>
  <c r="W2494" i="23"/>
  <c r="X2494" i="23"/>
  <c r="AF2494" i="23"/>
  <c r="V2495" i="23"/>
  <c r="W2495" i="23"/>
  <c r="X2495" i="23"/>
  <c r="AF2495" i="23"/>
  <c r="V2496" i="23"/>
  <c r="W2496" i="23"/>
  <c r="X2496" i="23"/>
  <c r="AF2496" i="23"/>
  <c r="V2497" i="23"/>
  <c r="W2497" i="23"/>
  <c r="X2497" i="23"/>
  <c r="AF2497" i="23"/>
  <c r="V2498" i="23"/>
  <c r="W2498" i="23"/>
  <c r="X2498" i="23"/>
  <c r="AF2498" i="23"/>
  <c r="V2499" i="23"/>
  <c r="W2499" i="23"/>
  <c r="X2499" i="23"/>
  <c r="AF2499" i="23"/>
  <c r="V2500" i="23"/>
  <c r="W2500" i="23"/>
  <c r="X2500" i="23"/>
  <c r="AF2500" i="23"/>
  <c r="V2501" i="23"/>
  <c r="W2501" i="23"/>
  <c r="X2501" i="23"/>
  <c r="AF2501" i="23"/>
  <c r="V2502" i="23"/>
  <c r="W2502" i="23"/>
  <c r="X2502" i="23"/>
  <c r="AF2502" i="23"/>
  <c r="V2503" i="23"/>
  <c r="W2503" i="23"/>
  <c r="X2503" i="23"/>
  <c r="AF2503" i="23"/>
  <c r="V2504" i="23"/>
  <c r="W2504" i="23"/>
  <c r="X2504" i="23"/>
  <c r="AF2504" i="23"/>
  <c r="V2505" i="23"/>
  <c r="W2505" i="23"/>
  <c r="X2505" i="23"/>
  <c r="AF2505" i="23"/>
  <c r="V2506" i="23"/>
  <c r="W2506" i="23"/>
  <c r="X2506" i="23"/>
  <c r="AF2506" i="23"/>
  <c r="V2507" i="23"/>
  <c r="W2507" i="23"/>
  <c r="X2507" i="23"/>
  <c r="AF2507" i="23"/>
  <c r="V2508" i="23"/>
  <c r="W2508" i="23"/>
  <c r="X2508" i="23"/>
  <c r="AF2508" i="23"/>
  <c r="V2509" i="23"/>
  <c r="W2509" i="23"/>
  <c r="X2509" i="23"/>
  <c r="AF2509" i="23"/>
  <c r="V2510" i="23"/>
  <c r="W2510" i="23"/>
  <c r="X2510" i="23"/>
  <c r="AF2510" i="23"/>
  <c r="V2511" i="23"/>
  <c r="W2511" i="23"/>
  <c r="X2511" i="23"/>
  <c r="AF2511" i="23"/>
  <c r="V2512" i="23"/>
  <c r="W2512" i="23"/>
  <c r="X2512" i="23"/>
  <c r="AF2512" i="23"/>
  <c r="V2513" i="23"/>
  <c r="W2513" i="23"/>
  <c r="X2513" i="23"/>
  <c r="AF2513" i="23"/>
  <c r="V2514" i="23"/>
  <c r="W2514" i="23"/>
  <c r="X2514" i="23"/>
  <c r="AF2514" i="23"/>
  <c r="V2515" i="23"/>
  <c r="W2515" i="23"/>
  <c r="X2515" i="23"/>
  <c r="AF2515" i="23"/>
  <c r="V2516" i="23"/>
  <c r="W2516" i="23"/>
  <c r="X2516" i="23"/>
  <c r="AF2516" i="23"/>
  <c r="V2517" i="23"/>
  <c r="W2517" i="23"/>
  <c r="X2517" i="23"/>
  <c r="AF2517" i="23"/>
  <c r="V2518" i="23"/>
  <c r="W2518" i="23"/>
  <c r="X2518" i="23"/>
  <c r="AF2518" i="23"/>
  <c r="V2519" i="23"/>
  <c r="W2519" i="23"/>
  <c r="X2519" i="23"/>
  <c r="AF2519" i="23"/>
  <c r="V2520" i="23"/>
  <c r="W2520" i="23"/>
  <c r="X2520" i="23"/>
  <c r="AF2520" i="23"/>
  <c r="V2521" i="23"/>
  <c r="W2521" i="23"/>
  <c r="X2521" i="23"/>
  <c r="AF2521" i="23"/>
  <c r="V2522" i="23"/>
  <c r="W2522" i="23"/>
  <c r="X2522" i="23"/>
  <c r="AF2522" i="23"/>
  <c r="V2523" i="23"/>
  <c r="W2523" i="23"/>
  <c r="X2523" i="23"/>
  <c r="AF2523" i="23"/>
  <c r="V2524" i="23"/>
  <c r="W2524" i="23"/>
  <c r="X2524" i="23"/>
  <c r="AF2524" i="23"/>
  <c r="V2525" i="23"/>
  <c r="W2525" i="23"/>
  <c r="X2525" i="23"/>
  <c r="AF2525" i="23"/>
  <c r="V2526" i="23"/>
  <c r="W2526" i="23"/>
  <c r="X2526" i="23"/>
  <c r="AF2526" i="23"/>
  <c r="V2527" i="23"/>
  <c r="W2527" i="23"/>
  <c r="X2527" i="23"/>
  <c r="AF2527" i="23"/>
  <c r="V2528" i="23"/>
  <c r="W2528" i="23"/>
  <c r="X2528" i="23"/>
  <c r="AF2528" i="23"/>
  <c r="V2529" i="23"/>
  <c r="W2529" i="23"/>
  <c r="X2529" i="23"/>
  <c r="AF2529" i="23"/>
  <c r="V2530" i="23"/>
  <c r="W2530" i="23"/>
  <c r="X2530" i="23"/>
  <c r="AF2530" i="23"/>
  <c r="V2531" i="23"/>
  <c r="W2531" i="23"/>
  <c r="X2531" i="23"/>
  <c r="AF2531" i="23"/>
  <c r="V2532" i="23"/>
  <c r="W2532" i="23"/>
  <c r="X2532" i="23"/>
  <c r="AF2532" i="23"/>
  <c r="V2533" i="23"/>
  <c r="W2533" i="23"/>
  <c r="X2533" i="23"/>
  <c r="AF2533" i="23"/>
  <c r="V2534" i="23"/>
  <c r="W2534" i="23"/>
  <c r="X2534" i="23"/>
  <c r="AF2534" i="23"/>
  <c r="V2535" i="23"/>
  <c r="W2535" i="23"/>
  <c r="X2535" i="23"/>
  <c r="AF2535" i="23"/>
  <c r="V2536" i="23"/>
  <c r="W2536" i="23"/>
  <c r="X2536" i="23"/>
  <c r="AF2536" i="23"/>
  <c r="V2537" i="23"/>
  <c r="W2537" i="23"/>
  <c r="X2537" i="23"/>
  <c r="AF2537" i="23"/>
  <c r="V2538" i="23"/>
  <c r="W2538" i="23"/>
  <c r="X2538" i="23"/>
  <c r="AF2538" i="23"/>
  <c r="V2539" i="23"/>
  <c r="W2539" i="23"/>
  <c r="X2539" i="23"/>
  <c r="AF2539" i="23"/>
  <c r="V2540" i="23"/>
  <c r="W2540" i="23"/>
  <c r="X2540" i="23"/>
  <c r="AF2540" i="23"/>
  <c r="V2541" i="23"/>
  <c r="W2541" i="23"/>
  <c r="X2541" i="23"/>
  <c r="AF2541" i="23"/>
  <c r="V2542" i="23"/>
  <c r="W2542" i="23"/>
  <c r="X2542" i="23"/>
  <c r="AF2542" i="23"/>
  <c r="V2543" i="23"/>
  <c r="W2543" i="23"/>
  <c r="X2543" i="23"/>
  <c r="AF2543" i="23"/>
  <c r="V2544" i="23"/>
  <c r="W2544" i="23"/>
  <c r="X2544" i="23"/>
  <c r="AF2544" i="23"/>
  <c r="V2545" i="23"/>
  <c r="W2545" i="23"/>
  <c r="X2545" i="23"/>
  <c r="AF2545" i="23"/>
  <c r="V2546" i="23"/>
  <c r="W2546" i="23"/>
  <c r="X2546" i="23"/>
  <c r="AF2546" i="23"/>
  <c r="V2547" i="23"/>
  <c r="W2547" i="23"/>
  <c r="X2547" i="23"/>
  <c r="AF2547" i="23"/>
  <c r="V2548" i="23"/>
  <c r="W2548" i="23"/>
  <c r="X2548" i="23"/>
  <c r="AF2548" i="23"/>
  <c r="V2549" i="23"/>
  <c r="W2549" i="23"/>
  <c r="X2549" i="23"/>
  <c r="AF2549" i="23"/>
  <c r="V2550" i="23"/>
  <c r="W2550" i="23"/>
  <c r="X2550" i="23"/>
  <c r="AF2550" i="23"/>
  <c r="V2551" i="23"/>
  <c r="W2551" i="23"/>
  <c r="X2551" i="23"/>
  <c r="AF2551" i="23"/>
  <c r="V2552" i="23"/>
  <c r="W2552" i="23"/>
  <c r="X2552" i="23"/>
  <c r="AF2552" i="23"/>
  <c r="V2553" i="23"/>
  <c r="W2553" i="23"/>
  <c r="X2553" i="23"/>
  <c r="AF2553" i="23"/>
  <c r="V2554" i="23"/>
  <c r="W2554" i="23"/>
  <c r="X2554" i="23"/>
  <c r="AF2554" i="23"/>
  <c r="V2555" i="23"/>
  <c r="W2555" i="23"/>
  <c r="X2555" i="23"/>
  <c r="AF2555" i="23"/>
  <c r="V2556" i="23"/>
  <c r="W2556" i="23"/>
  <c r="X2556" i="23"/>
  <c r="AF2556" i="23"/>
  <c r="V2557" i="23"/>
  <c r="W2557" i="23"/>
  <c r="X2557" i="23"/>
  <c r="AF2557" i="23"/>
  <c r="V2558" i="23"/>
  <c r="W2558" i="23"/>
  <c r="X2558" i="23"/>
  <c r="AF2558" i="23"/>
  <c r="V2559" i="23"/>
  <c r="W2559" i="23"/>
  <c r="X2559" i="23"/>
  <c r="AF2559" i="23"/>
  <c r="V2560" i="23"/>
  <c r="W2560" i="23"/>
  <c r="X2560" i="23"/>
  <c r="AF2560" i="23"/>
  <c r="V2561" i="23"/>
  <c r="W2561" i="23"/>
  <c r="X2561" i="23"/>
  <c r="AF2561" i="23"/>
  <c r="V2562" i="23"/>
  <c r="W2562" i="23"/>
  <c r="X2562" i="23"/>
  <c r="AF2562" i="23"/>
  <c r="V2563" i="23"/>
  <c r="W2563" i="23"/>
  <c r="X2563" i="23"/>
  <c r="AF2563" i="23"/>
  <c r="V2564" i="23"/>
  <c r="W2564" i="23"/>
  <c r="X2564" i="23"/>
  <c r="AF2564" i="23"/>
  <c r="V2565" i="23"/>
  <c r="W2565" i="23"/>
  <c r="X2565" i="23"/>
  <c r="AF2565" i="23"/>
  <c r="V2566" i="23"/>
  <c r="W2566" i="23"/>
  <c r="X2566" i="23"/>
  <c r="AF2566" i="23"/>
  <c r="V2567" i="23"/>
  <c r="W2567" i="23"/>
  <c r="X2567" i="23"/>
  <c r="AF2567" i="23"/>
  <c r="V2568" i="23"/>
  <c r="W2568" i="23"/>
  <c r="X2568" i="23"/>
  <c r="AF2568" i="23"/>
  <c r="V2569" i="23"/>
  <c r="W2569" i="23"/>
  <c r="X2569" i="23"/>
  <c r="AF2569" i="23"/>
  <c r="V2570" i="23"/>
  <c r="W2570" i="23"/>
  <c r="X2570" i="23"/>
  <c r="AF2570" i="23"/>
  <c r="V2571" i="23"/>
  <c r="W2571" i="23"/>
  <c r="X2571" i="23"/>
  <c r="AF2571" i="23"/>
  <c r="V2572" i="23"/>
  <c r="W2572" i="23"/>
  <c r="X2572" i="23"/>
  <c r="AF2572" i="23"/>
  <c r="V2573" i="23"/>
  <c r="W2573" i="23"/>
  <c r="X2573" i="23"/>
  <c r="AF2573" i="23"/>
  <c r="V2574" i="23"/>
  <c r="W2574" i="23"/>
  <c r="X2574" i="23"/>
  <c r="AF2574" i="23"/>
  <c r="V2575" i="23"/>
  <c r="W2575" i="23"/>
  <c r="X2575" i="23"/>
  <c r="AF2575" i="23"/>
  <c r="V2576" i="23"/>
  <c r="W2576" i="23"/>
  <c r="X2576" i="23"/>
  <c r="AF2576" i="23"/>
  <c r="V2577" i="23"/>
  <c r="W2577" i="23"/>
  <c r="X2577" i="23"/>
  <c r="AF2577" i="23"/>
  <c r="V2578" i="23"/>
  <c r="W2578" i="23"/>
  <c r="X2578" i="23"/>
  <c r="AF2578" i="23"/>
  <c r="V2579" i="23"/>
  <c r="W2579" i="23"/>
  <c r="X2579" i="23"/>
  <c r="AF2579" i="23"/>
  <c r="V2580" i="23"/>
  <c r="W2580" i="23"/>
  <c r="X2580" i="23"/>
  <c r="AF2580" i="23"/>
  <c r="V2581" i="23"/>
  <c r="W2581" i="23"/>
  <c r="X2581" i="23"/>
  <c r="AF2581" i="23"/>
  <c r="V2582" i="23"/>
  <c r="W2582" i="23"/>
  <c r="X2582" i="23"/>
  <c r="AF2582" i="23"/>
  <c r="V2583" i="23"/>
  <c r="W2583" i="23"/>
  <c r="X2583" i="23"/>
  <c r="AF2583" i="23"/>
  <c r="V2584" i="23"/>
  <c r="W2584" i="23"/>
  <c r="X2584" i="23"/>
  <c r="AF2584" i="23"/>
  <c r="V2585" i="23"/>
  <c r="W2585" i="23"/>
  <c r="X2585" i="23"/>
  <c r="AF2585" i="23"/>
  <c r="V2586" i="23"/>
  <c r="W2586" i="23"/>
  <c r="X2586" i="23"/>
  <c r="AF2586" i="23"/>
  <c r="V2587" i="23"/>
  <c r="W2587" i="23"/>
  <c r="X2587" i="23"/>
  <c r="AF2587" i="23"/>
  <c r="V2588" i="23"/>
  <c r="W2588" i="23"/>
  <c r="X2588" i="23"/>
  <c r="AF2588" i="23"/>
  <c r="V2589" i="23"/>
  <c r="W2589" i="23"/>
  <c r="X2589" i="23"/>
  <c r="AF2589" i="23"/>
  <c r="V2590" i="23"/>
  <c r="W2590" i="23"/>
  <c r="X2590" i="23"/>
  <c r="AF2590" i="23"/>
  <c r="V2591" i="23"/>
  <c r="W2591" i="23"/>
  <c r="X2591" i="23"/>
  <c r="AF2591" i="23"/>
  <c r="V2592" i="23"/>
  <c r="W2592" i="23"/>
  <c r="X2592" i="23"/>
  <c r="AF2592" i="23"/>
  <c r="V2593" i="23"/>
  <c r="W2593" i="23"/>
  <c r="X2593" i="23"/>
  <c r="AF2593" i="23"/>
  <c r="V2594" i="23"/>
  <c r="W2594" i="23"/>
  <c r="X2594" i="23"/>
  <c r="AF2594" i="23"/>
  <c r="V2595" i="23"/>
  <c r="W2595" i="23"/>
  <c r="X2595" i="23"/>
  <c r="AF2595" i="23"/>
  <c r="V2596" i="23"/>
  <c r="W2596" i="23"/>
  <c r="X2596" i="23"/>
  <c r="AF2596" i="23"/>
  <c r="V2597" i="23"/>
  <c r="W2597" i="23"/>
  <c r="X2597" i="23"/>
  <c r="AF2597" i="23"/>
  <c r="V2598" i="23"/>
  <c r="W2598" i="23"/>
  <c r="X2598" i="23"/>
  <c r="AF2598" i="23"/>
  <c r="V2599" i="23"/>
  <c r="W2599" i="23"/>
  <c r="X2599" i="23"/>
  <c r="AF2599" i="23"/>
  <c r="V2600" i="23"/>
  <c r="W2600" i="23"/>
  <c r="X2600" i="23"/>
  <c r="AF2600" i="23"/>
  <c r="V2601" i="23"/>
  <c r="W2601" i="23"/>
  <c r="X2601" i="23"/>
  <c r="AF2601" i="23"/>
  <c r="V2602" i="23"/>
  <c r="W2602" i="23"/>
  <c r="X2602" i="23"/>
  <c r="AF2602" i="23"/>
  <c r="V2603" i="23"/>
  <c r="W2603" i="23"/>
  <c r="X2603" i="23"/>
  <c r="AF2603" i="23"/>
  <c r="V2604" i="23"/>
  <c r="W2604" i="23"/>
  <c r="X2604" i="23"/>
  <c r="AF2604" i="23"/>
  <c r="V2605" i="23"/>
  <c r="W2605" i="23"/>
  <c r="X2605" i="23"/>
  <c r="AF2605" i="23"/>
  <c r="V2606" i="23"/>
  <c r="W2606" i="23"/>
  <c r="X2606" i="23"/>
  <c r="AF2606" i="23"/>
  <c r="V2607" i="23"/>
  <c r="W2607" i="23"/>
  <c r="X2607" i="23"/>
  <c r="AF2607" i="23"/>
  <c r="V2608" i="23"/>
  <c r="W2608" i="23"/>
  <c r="X2608" i="23"/>
  <c r="AF2608" i="23"/>
  <c r="V2609" i="23"/>
  <c r="W2609" i="23"/>
  <c r="X2609" i="23"/>
  <c r="AF2609" i="23"/>
  <c r="V2610" i="23"/>
  <c r="W2610" i="23"/>
  <c r="X2610" i="23"/>
  <c r="AF2610" i="23"/>
  <c r="V2611" i="23"/>
  <c r="W2611" i="23"/>
  <c r="X2611" i="23"/>
  <c r="AF2611" i="23"/>
  <c r="V2612" i="23"/>
  <c r="W2612" i="23"/>
  <c r="X2612" i="23"/>
  <c r="AF2612" i="23"/>
  <c r="V2613" i="23"/>
  <c r="W2613" i="23"/>
  <c r="X2613" i="23"/>
  <c r="AF2613" i="23"/>
  <c r="V2614" i="23"/>
  <c r="W2614" i="23"/>
  <c r="X2614" i="23"/>
  <c r="AF2614" i="23"/>
  <c r="V2615" i="23"/>
  <c r="W2615" i="23"/>
  <c r="X2615" i="23"/>
  <c r="AF2615" i="23"/>
  <c r="V2616" i="23"/>
  <c r="W2616" i="23"/>
  <c r="X2616" i="23"/>
  <c r="AF2616" i="23"/>
  <c r="V2617" i="23"/>
  <c r="W2617" i="23"/>
  <c r="X2617" i="23"/>
  <c r="AF2617" i="23"/>
  <c r="V2618" i="23"/>
  <c r="W2618" i="23"/>
  <c r="X2618" i="23"/>
  <c r="AF2618" i="23"/>
  <c r="V2619" i="23"/>
  <c r="W2619" i="23"/>
  <c r="X2619" i="23"/>
  <c r="AF2619" i="23"/>
  <c r="V2620" i="23"/>
  <c r="W2620" i="23"/>
  <c r="X2620" i="23"/>
  <c r="AF2620" i="23"/>
  <c r="V2621" i="23"/>
  <c r="W2621" i="23"/>
  <c r="X2621" i="23"/>
  <c r="AF2621" i="23"/>
  <c r="V2622" i="23"/>
  <c r="W2622" i="23"/>
  <c r="X2622" i="23"/>
  <c r="AF2622" i="23"/>
  <c r="V2623" i="23"/>
  <c r="W2623" i="23"/>
  <c r="X2623" i="23"/>
  <c r="AF2623" i="23"/>
  <c r="V2624" i="23"/>
  <c r="W2624" i="23"/>
  <c r="X2624" i="23"/>
  <c r="AF2624" i="23"/>
  <c r="V2625" i="23"/>
  <c r="W2625" i="23"/>
  <c r="X2625" i="23"/>
  <c r="AF2625" i="23"/>
  <c r="V2626" i="23"/>
  <c r="W2626" i="23"/>
  <c r="X2626" i="23"/>
  <c r="AF2626" i="23"/>
  <c r="V2627" i="23"/>
  <c r="W2627" i="23"/>
  <c r="X2627" i="23"/>
  <c r="AF2627" i="23"/>
  <c r="V2628" i="23"/>
  <c r="W2628" i="23"/>
  <c r="X2628" i="23"/>
  <c r="AF2628" i="23"/>
  <c r="V2629" i="23"/>
  <c r="W2629" i="23"/>
  <c r="X2629" i="23"/>
  <c r="AF2629" i="23"/>
  <c r="V2630" i="23"/>
  <c r="W2630" i="23"/>
  <c r="X2630" i="23"/>
  <c r="AF2630" i="23"/>
  <c r="V2631" i="23"/>
  <c r="W2631" i="23"/>
  <c r="X2631" i="23"/>
  <c r="AF2631" i="23"/>
  <c r="V2632" i="23"/>
  <c r="W2632" i="23"/>
  <c r="X2632" i="23"/>
  <c r="AF2632" i="23"/>
  <c r="V2633" i="23"/>
  <c r="W2633" i="23"/>
  <c r="X2633" i="23"/>
  <c r="AF2633" i="23"/>
  <c r="V2634" i="23"/>
  <c r="W2634" i="23"/>
  <c r="X2634" i="23"/>
  <c r="AF2634" i="23"/>
  <c r="V2635" i="23"/>
  <c r="W2635" i="23"/>
  <c r="X2635" i="23"/>
  <c r="AF2635" i="23"/>
  <c r="V2636" i="23"/>
  <c r="W2636" i="23"/>
  <c r="X2636" i="23"/>
  <c r="AF2636" i="23"/>
  <c r="V2637" i="23"/>
  <c r="W2637" i="23"/>
  <c r="X2637" i="23"/>
  <c r="AF2637" i="23"/>
  <c r="V2638" i="23"/>
  <c r="W2638" i="23"/>
  <c r="X2638" i="23"/>
  <c r="AF2638" i="23"/>
  <c r="V2639" i="23"/>
  <c r="W2639" i="23"/>
  <c r="X2639" i="23"/>
  <c r="AF2639" i="23"/>
  <c r="V2640" i="23"/>
  <c r="W2640" i="23"/>
  <c r="X2640" i="23"/>
  <c r="AF2640" i="23"/>
  <c r="V2641" i="23"/>
  <c r="W2641" i="23"/>
  <c r="X2641" i="23"/>
  <c r="AF2641" i="23"/>
  <c r="V2642" i="23"/>
  <c r="W2642" i="23"/>
  <c r="X2642" i="23"/>
  <c r="AF2642" i="23"/>
  <c r="V2643" i="23"/>
  <c r="W2643" i="23"/>
  <c r="X2643" i="23"/>
  <c r="AF2643" i="23"/>
  <c r="V2644" i="23"/>
  <c r="W2644" i="23"/>
  <c r="X2644" i="23"/>
  <c r="AF2644" i="23"/>
  <c r="V2645" i="23"/>
  <c r="W2645" i="23"/>
  <c r="X2645" i="23"/>
  <c r="AF2645" i="23"/>
  <c r="V2646" i="23"/>
  <c r="W2646" i="23"/>
  <c r="X2646" i="23"/>
  <c r="AF2646" i="23"/>
  <c r="V2647" i="23"/>
  <c r="W2647" i="23"/>
  <c r="X2647" i="23"/>
  <c r="AF2647" i="23"/>
  <c r="V2648" i="23"/>
  <c r="W2648" i="23"/>
  <c r="X2648" i="23"/>
  <c r="AF2648" i="23"/>
  <c r="V2649" i="23"/>
  <c r="W2649" i="23"/>
  <c r="X2649" i="23"/>
  <c r="AF2649" i="23"/>
  <c r="V2650" i="23"/>
  <c r="W2650" i="23"/>
  <c r="X2650" i="23"/>
  <c r="AF2650" i="23"/>
  <c r="V2651" i="23"/>
  <c r="W2651" i="23"/>
  <c r="X2651" i="23"/>
  <c r="AF2651" i="23"/>
  <c r="V2652" i="23"/>
  <c r="W2652" i="23"/>
  <c r="X2652" i="23"/>
  <c r="AF2652" i="23"/>
  <c r="V2653" i="23"/>
  <c r="W2653" i="23"/>
  <c r="X2653" i="23"/>
  <c r="AF2653" i="23"/>
  <c r="V2654" i="23"/>
  <c r="W2654" i="23"/>
  <c r="X2654" i="23"/>
  <c r="AF2654" i="23"/>
  <c r="V2655" i="23"/>
  <c r="W2655" i="23"/>
  <c r="X2655" i="23"/>
  <c r="AF2655" i="23"/>
  <c r="V2656" i="23"/>
  <c r="W2656" i="23"/>
  <c r="X2656" i="23"/>
  <c r="AF2656" i="23"/>
  <c r="V2657" i="23"/>
  <c r="W2657" i="23"/>
  <c r="X2657" i="23"/>
  <c r="AF2657" i="23"/>
  <c r="V2658" i="23"/>
  <c r="W2658" i="23"/>
  <c r="X2658" i="23"/>
  <c r="AF2658" i="23"/>
  <c r="V2659" i="23"/>
  <c r="W2659" i="23"/>
  <c r="X2659" i="23"/>
  <c r="AF2659" i="23"/>
  <c r="V2660" i="23"/>
  <c r="W2660" i="23"/>
  <c r="X2660" i="23"/>
  <c r="AF2660" i="23"/>
  <c r="V2661" i="23"/>
  <c r="W2661" i="23"/>
  <c r="X2661" i="23"/>
  <c r="AF2661" i="23"/>
  <c r="V2662" i="23"/>
  <c r="W2662" i="23"/>
  <c r="X2662" i="23"/>
  <c r="AF2662" i="23"/>
  <c r="V2663" i="23"/>
  <c r="W2663" i="23"/>
  <c r="X2663" i="23"/>
  <c r="AF2663" i="23"/>
  <c r="V2664" i="23"/>
  <c r="W2664" i="23"/>
  <c r="X2664" i="23"/>
  <c r="AF2664" i="23"/>
  <c r="V2665" i="23"/>
  <c r="W2665" i="23"/>
  <c r="X2665" i="23"/>
  <c r="AF2665" i="23"/>
  <c r="V2666" i="23"/>
  <c r="W2666" i="23"/>
  <c r="X2666" i="23"/>
  <c r="AF2666" i="23"/>
  <c r="V2667" i="23"/>
  <c r="W2667" i="23"/>
  <c r="X2667" i="23"/>
  <c r="AF2667" i="23"/>
  <c r="V2668" i="23"/>
  <c r="W2668" i="23"/>
  <c r="X2668" i="23"/>
  <c r="AF2668" i="23"/>
  <c r="V2669" i="23"/>
  <c r="W2669" i="23"/>
  <c r="X2669" i="23"/>
  <c r="AF2669" i="23"/>
  <c r="V2670" i="23"/>
  <c r="W2670" i="23"/>
  <c r="X2670" i="23"/>
  <c r="AF2670" i="23"/>
  <c r="V2671" i="23"/>
  <c r="W2671" i="23"/>
  <c r="X2671" i="23"/>
  <c r="AF2671" i="23"/>
  <c r="V2672" i="23"/>
  <c r="W2672" i="23"/>
  <c r="X2672" i="23"/>
  <c r="AF2672" i="23"/>
  <c r="V2673" i="23"/>
  <c r="W2673" i="23"/>
  <c r="X2673" i="23"/>
  <c r="AF2673" i="23"/>
  <c r="V2674" i="23"/>
  <c r="W2674" i="23"/>
  <c r="X2674" i="23"/>
  <c r="AF2674" i="23"/>
  <c r="V2675" i="23"/>
  <c r="W2675" i="23"/>
  <c r="X2675" i="23"/>
  <c r="AF2675" i="23"/>
  <c r="V2676" i="23"/>
  <c r="W2676" i="23"/>
  <c r="X2676" i="23"/>
  <c r="AF2676" i="23"/>
  <c r="V2677" i="23"/>
  <c r="W2677" i="23"/>
  <c r="X2677" i="23"/>
  <c r="AF2677" i="23"/>
  <c r="V2678" i="23"/>
  <c r="W2678" i="23"/>
  <c r="X2678" i="23"/>
  <c r="AF2678" i="23"/>
  <c r="V2679" i="23"/>
  <c r="W2679" i="23"/>
  <c r="X2679" i="23"/>
  <c r="AF2679" i="23"/>
  <c r="V2680" i="23"/>
  <c r="W2680" i="23"/>
  <c r="X2680" i="23"/>
  <c r="AF2680" i="23"/>
  <c r="V2681" i="23"/>
  <c r="W2681" i="23"/>
  <c r="X2681" i="23"/>
  <c r="AF2681" i="23"/>
  <c r="V2682" i="23"/>
  <c r="W2682" i="23"/>
  <c r="X2682" i="23"/>
  <c r="AF2682" i="23"/>
  <c r="V2683" i="23"/>
  <c r="W2683" i="23"/>
  <c r="X2683" i="23"/>
  <c r="AF2683" i="23"/>
  <c r="V2684" i="23"/>
  <c r="W2684" i="23"/>
  <c r="X2684" i="23"/>
  <c r="AF2684" i="23"/>
  <c r="V2685" i="23"/>
  <c r="W2685" i="23"/>
  <c r="X2685" i="23"/>
  <c r="AF2685" i="23"/>
  <c r="V2686" i="23"/>
  <c r="W2686" i="23"/>
  <c r="X2686" i="23"/>
  <c r="AF2686" i="23"/>
  <c r="V2687" i="23"/>
  <c r="W2687" i="23"/>
  <c r="X2687" i="23"/>
  <c r="AF2687" i="23"/>
  <c r="V2688" i="23"/>
  <c r="W2688" i="23"/>
  <c r="X2688" i="23"/>
  <c r="AF2688" i="23"/>
  <c r="V2689" i="23"/>
  <c r="W2689" i="23"/>
  <c r="X2689" i="23"/>
  <c r="AF2689" i="23"/>
  <c r="V2690" i="23"/>
  <c r="W2690" i="23"/>
  <c r="X2690" i="23"/>
  <c r="AF2690" i="23"/>
  <c r="V2691" i="23"/>
  <c r="W2691" i="23"/>
  <c r="X2691" i="23"/>
  <c r="AF2691" i="23"/>
  <c r="V2692" i="23"/>
  <c r="W2692" i="23"/>
  <c r="X2692" i="23"/>
  <c r="AF2692" i="23"/>
  <c r="V2693" i="23"/>
  <c r="W2693" i="23"/>
  <c r="X2693" i="23"/>
  <c r="AF2693" i="23"/>
  <c r="V2694" i="23"/>
  <c r="W2694" i="23"/>
  <c r="X2694" i="23"/>
  <c r="AF2694" i="23"/>
  <c r="V2695" i="23"/>
  <c r="W2695" i="23"/>
  <c r="X2695" i="23"/>
  <c r="AF2695" i="23"/>
  <c r="V2696" i="23"/>
  <c r="W2696" i="23"/>
  <c r="X2696" i="23"/>
  <c r="AF2696" i="23"/>
  <c r="V2697" i="23"/>
  <c r="W2697" i="23"/>
  <c r="X2697" i="23"/>
  <c r="AF2697" i="23"/>
  <c r="V2698" i="23"/>
  <c r="W2698" i="23"/>
  <c r="X2698" i="23"/>
  <c r="AF2698" i="23"/>
  <c r="V2699" i="23"/>
  <c r="W2699" i="23"/>
  <c r="X2699" i="23"/>
  <c r="AF2699" i="23"/>
  <c r="V2700" i="23"/>
  <c r="W2700" i="23"/>
  <c r="X2700" i="23"/>
  <c r="AF2700" i="23"/>
  <c r="V2701" i="23"/>
  <c r="W2701" i="23"/>
  <c r="X2701" i="23"/>
  <c r="AF2701" i="23"/>
  <c r="V2702" i="23"/>
  <c r="W2702" i="23"/>
  <c r="X2702" i="23"/>
  <c r="AF2702" i="23"/>
  <c r="V2703" i="23"/>
  <c r="W2703" i="23"/>
  <c r="X2703" i="23"/>
  <c r="AF2703" i="23"/>
  <c r="V2704" i="23"/>
  <c r="W2704" i="23"/>
  <c r="X2704" i="23"/>
  <c r="AF2704" i="23"/>
  <c r="V2705" i="23"/>
  <c r="W2705" i="23"/>
  <c r="X2705" i="23"/>
  <c r="AF2705" i="23"/>
  <c r="V2706" i="23"/>
  <c r="W2706" i="23"/>
  <c r="X2706" i="23"/>
  <c r="AF2706" i="23"/>
  <c r="V2707" i="23"/>
  <c r="W2707" i="23"/>
  <c r="X2707" i="23"/>
  <c r="AF2707" i="23"/>
  <c r="V2708" i="23"/>
  <c r="W2708" i="23"/>
  <c r="X2708" i="23"/>
  <c r="AF2708" i="23"/>
  <c r="V2709" i="23"/>
  <c r="W2709" i="23"/>
  <c r="X2709" i="23"/>
  <c r="AF2709" i="23"/>
  <c r="V2710" i="23"/>
  <c r="W2710" i="23"/>
  <c r="X2710" i="23"/>
  <c r="AF2710" i="23"/>
  <c r="V2711" i="23"/>
  <c r="W2711" i="23"/>
  <c r="X2711" i="23"/>
  <c r="AF2711" i="23"/>
  <c r="V2712" i="23"/>
  <c r="W2712" i="23"/>
  <c r="X2712" i="23"/>
  <c r="AF2712" i="23"/>
  <c r="V2713" i="23"/>
  <c r="W2713" i="23"/>
  <c r="X2713" i="23"/>
  <c r="AF2713" i="23"/>
  <c r="V2714" i="23"/>
  <c r="W2714" i="23"/>
  <c r="X2714" i="23"/>
  <c r="AF2714" i="23"/>
  <c r="V2715" i="23"/>
  <c r="W2715" i="23"/>
  <c r="X2715" i="23"/>
  <c r="AF2715" i="23"/>
  <c r="V2716" i="23"/>
  <c r="W2716" i="23"/>
  <c r="X2716" i="23"/>
  <c r="AF2716" i="23"/>
  <c r="V2717" i="23"/>
  <c r="W2717" i="23"/>
  <c r="X2717" i="23"/>
  <c r="AF2717" i="23"/>
  <c r="V2718" i="23"/>
  <c r="W2718" i="23"/>
  <c r="X2718" i="23"/>
  <c r="AF2718" i="23"/>
  <c r="V2719" i="23"/>
  <c r="W2719" i="23"/>
  <c r="X2719" i="23"/>
  <c r="AF2719" i="23"/>
  <c r="V2720" i="23"/>
  <c r="W2720" i="23"/>
  <c r="X2720" i="23"/>
  <c r="AF2720" i="23"/>
  <c r="V2721" i="23"/>
  <c r="W2721" i="23"/>
  <c r="X2721" i="23"/>
  <c r="AF2721" i="23"/>
  <c r="V2722" i="23"/>
  <c r="W2722" i="23"/>
  <c r="X2722" i="23"/>
  <c r="AF2722" i="23"/>
  <c r="V2723" i="23"/>
  <c r="W2723" i="23"/>
  <c r="X2723" i="23"/>
  <c r="AF2723" i="23"/>
  <c r="V2724" i="23"/>
  <c r="W2724" i="23"/>
  <c r="X2724" i="23"/>
  <c r="AF2724" i="23"/>
  <c r="V2725" i="23"/>
  <c r="W2725" i="23"/>
  <c r="X2725" i="23"/>
  <c r="AF2725" i="23"/>
  <c r="V2726" i="23"/>
  <c r="W2726" i="23"/>
  <c r="X2726" i="23"/>
  <c r="AF2726" i="23"/>
  <c r="V2727" i="23"/>
  <c r="W2727" i="23"/>
  <c r="X2727" i="23"/>
  <c r="AF2727" i="23"/>
  <c r="V2728" i="23"/>
  <c r="W2728" i="23"/>
  <c r="X2728" i="23"/>
  <c r="AF2728" i="23"/>
  <c r="V2729" i="23"/>
  <c r="W2729" i="23"/>
  <c r="X2729" i="23"/>
  <c r="AF2729" i="23"/>
  <c r="V2730" i="23"/>
  <c r="W2730" i="23"/>
  <c r="X2730" i="23"/>
  <c r="AF2730" i="23"/>
  <c r="V2731" i="23"/>
  <c r="W2731" i="23"/>
  <c r="X2731" i="23"/>
  <c r="AF2731" i="23"/>
  <c r="V2732" i="23"/>
  <c r="W2732" i="23"/>
  <c r="X2732" i="23"/>
  <c r="AF2732" i="23"/>
  <c r="V2733" i="23"/>
  <c r="W2733" i="23"/>
  <c r="X2733" i="23"/>
  <c r="AF2733" i="23"/>
  <c r="V2734" i="23"/>
  <c r="W2734" i="23"/>
  <c r="X2734" i="23"/>
  <c r="AF2734" i="23"/>
  <c r="V2735" i="23"/>
  <c r="W2735" i="23"/>
  <c r="X2735" i="23"/>
  <c r="AF2735" i="23"/>
  <c r="V2736" i="23"/>
  <c r="W2736" i="23"/>
  <c r="X2736" i="23"/>
  <c r="AF2736" i="23"/>
  <c r="V2737" i="23"/>
  <c r="W2737" i="23"/>
  <c r="X2737" i="23"/>
  <c r="AF2737" i="23"/>
  <c r="V2738" i="23"/>
  <c r="W2738" i="23"/>
  <c r="X2738" i="23"/>
  <c r="AF2738" i="23"/>
  <c r="V2739" i="23"/>
  <c r="W2739" i="23"/>
  <c r="X2739" i="23"/>
  <c r="AF2739" i="23"/>
  <c r="V2740" i="23"/>
  <c r="W2740" i="23"/>
  <c r="X2740" i="23"/>
  <c r="AF2740" i="23"/>
  <c r="V2741" i="23"/>
  <c r="W2741" i="23"/>
  <c r="X2741" i="23"/>
  <c r="AF2741" i="23"/>
  <c r="V2742" i="23"/>
  <c r="W2742" i="23"/>
  <c r="X2742" i="23"/>
  <c r="AF2742" i="23"/>
  <c r="V2743" i="23"/>
  <c r="W2743" i="23"/>
  <c r="X2743" i="23"/>
  <c r="AF2743" i="23"/>
  <c r="V2744" i="23"/>
  <c r="W2744" i="23"/>
  <c r="X2744" i="23"/>
  <c r="AF2744" i="23"/>
  <c r="V2745" i="23"/>
  <c r="W2745" i="23"/>
  <c r="X2745" i="23"/>
  <c r="AF2745" i="23"/>
  <c r="V2746" i="23"/>
  <c r="W2746" i="23"/>
  <c r="X2746" i="23"/>
  <c r="AF2746" i="23"/>
  <c r="V2747" i="23"/>
  <c r="W2747" i="23"/>
  <c r="X2747" i="23"/>
  <c r="AF2747" i="23"/>
  <c r="V2748" i="23"/>
  <c r="W2748" i="23"/>
  <c r="X2748" i="23"/>
  <c r="AF2748" i="23"/>
  <c r="V2749" i="23"/>
  <c r="W2749" i="23"/>
  <c r="X2749" i="23"/>
  <c r="AF2749" i="23"/>
  <c r="V2750" i="23"/>
  <c r="W2750" i="23"/>
  <c r="X2750" i="23"/>
  <c r="AF2750" i="23"/>
  <c r="V2751" i="23"/>
  <c r="W2751" i="23"/>
  <c r="X2751" i="23"/>
  <c r="AF2751" i="23"/>
  <c r="V2752" i="23"/>
  <c r="W2752" i="23"/>
  <c r="X2752" i="23"/>
  <c r="AF2752" i="23"/>
  <c r="V2753" i="23"/>
  <c r="W2753" i="23"/>
  <c r="X2753" i="23"/>
  <c r="AF2753" i="23"/>
  <c r="V2754" i="23"/>
  <c r="W2754" i="23"/>
  <c r="X2754" i="23"/>
  <c r="AF2754" i="23"/>
  <c r="V2755" i="23"/>
  <c r="W2755" i="23"/>
  <c r="X2755" i="23"/>
  <c r="AF2755" i="23"/>
  <c r="V2756" i="23"/>
  <c r="W2756" i="23"/>
  <c r="X2756" i="23"/>
  <c r="AF2756" i="23"/>
  <c r="V2757" i="23"/>
  <c r="W2757" i="23"/>
  <c r="X2757" i="23"/>
  <c r="AF2757" i="23"/>
  <c r="V2758" i="23"/>
  <c r="W2758" i="23"/>
  <c r="X2758" i="23"/>
  <c r="AF2758" i="23"/>
  <c r="V2759" i="23"/>
  <c r="W2759" i="23"/>
  <c r="X2759" i="23"/>
  <c r="AF2759" i="23"/>
  <c r="V2760" i="23"/>
  <c r="W2760" i="23"/>
  <c r="X2760" i="23"/>
  <c r="AF2760" i="23"/>
  <c r="V2761" i="23"/>
  <c r="W2761" i="23"/>
  <c r="X2761" i="23"/>
  <c r="AF2761" i="23"/>
  <c r="V2762" i="23"/>
  <c r="W2762" i="23"/>
  <c r="X2762" i="23"/>
  <c r="AF2762" i="23"/>
  <c r="V2763" i="23"/>
  <c r="W2763" i="23"/>
  <c r="X2763" i="23"/>
  <c r="AF2763" i="23"/>
  <c r="V2764" i="23"/>
  <c r="W2764" i="23"/>
  <c r="X2764" i="23"/>
  <c r="AF2764" i="23"/>
  <c r="V2765" i="23"/>
  <c r="W2765" i="23"/>
  <c r="X2765" i="23"/>
  <c r="AF2765" i="23"/>
  <c r="V2766" i="23"/>
  <c r="W2766" i="23"/>
  <c r="X2766" i="23"/>
  <c r="AF2766" i="23"/>
  <c r="V2767" i="23"/>
  <c r="W2767" i="23"/>
  <c r="X2767" i="23"/>
  <c r="AF2767" i="23"/>
  <c r="V2768" i="23"/>
  <c r="W2768" i="23"/>
  <c r="X2768" i="23"/>
  <c r="AF2768" i="23"/>
  <c r="V2769" i="23"/>
  <c r="W2769" i="23"/>
  <c r="X2769" i="23"/>
  <c r="AF2769" i="23"/>
  <c r="V2770" i="23"/>
  <c r="W2770" i="23"/>
  <c r="X2770" i="23"/>
  <c r="AF2770" i="23"/>
  <c r="V2771" i="23"/>
  <c r="W2771" i="23"/>
  <c r="X2771" i="23"/>
  <c r="AF2771" i="23"/>
  <c r="V2772" i="23"/>
  <c r="W2772" i="23"/>
  <c r="X2772" i="23"/>
  <c r="AF2772" i="23"/>
  <c r="V2773" i="23"/>
  <c r="W2773" i="23"/>
  <c r="X2773" i="23"/>
  <c r="AF2773" i="23"/>
  <c r="V2774" i="23"/>
  <c r="W2774" i="23"/>
  <c r="X2774" i="23"/>
  <c r="AF2774" i="23"/>
  <c r="V2775" i="23"/>
  <c r="W2775" i="23"/>
  <c r="X2775" i="23"/>
  <c r="AF2775" i="23"/>
  <c r="V2776" i="23"/>
  <c r="W2776" i="23"/>
  <c r="X2776" i="23"/>
  <c r="AF2776" i="23"/>
  <c r="V2777" i="23"/>
  <c r="W2777" i="23"/>
  <c r="X2777" i="23"/>
  <c r="AF2777" i="23"/>
  <c r="V2778" i="23"/>
  <c r="W2778" i="23"/>
  <c r="X2778" i="23"/>
  <c r="AF2778" i="23"/>
  <c r="V2779" i="23"/>
  <c r="W2779" i="23"/>
  <c r="X2779" i="23"/>
  <c r="AF2779" i="23"/>
  <c r="V2780" i="23"/>
  <c r="W2780" i="23"/>
  <c r="X2780" i="23"/>
  <c r="AF2780" i="23"/>
  <c r="V2781" i="23"/>
  <c r="W2781" i="23"/>
  <c r="X2781" i="23"/>
  <c r="AF2781" i="23"/>
  <c r="V2782" i="23"/>
  <c r="W2782" i="23"/>
  <c r="X2782" i="23"/>
  <c r="AF2782" i="23"/>
  <c r="V2783" i="23"/>
  <c r="W2783" i="23"/>
  <c r="X2783" i="23"/>
  <c r="AF2783" i="23"/>
  <c r="V2784" i="23"/>
  <c r="W2784" i="23"/>
  <c r="X2784" i="23"/>
  <c r="AF2784" i="23"/>
  <c r="V2785" i="23"/>
  <c r="W2785" i="23"/>
  <c r="X2785" i="23"/>
  <c r="AF2785" i="23"/>
  <c r="V2786" i="23"/>
  <c r="W2786" i="23"/>
  <c r="X2786" i="23"/>
  <c r="AF2786" i="23"/>
  <c r="V2787" i="23"/>
  <c r="W2787" i="23"/>
  <c r="X2787" i="23"/>
  <c r="AF2787" i="23"/>
  <c r="V2788" i="23"/>
  <c r="W2788" i="23"/>
  <c r="X2788" i="23"/>
  <c r="AF2788" i="23"/>
  <c r="V2789" i="23"/>
  <c r="W2789" i="23"/>
  <c r="X2789" i="23"/>
  <c r="AF2789" i="23"/>
  <c r="V2790" i="23"/>
  <c r="W2790" i="23"/>
  <c r="X2790" i="23"/>
  <c r="AF2790" i="23"/>
  <c r="V2791" i="23"/>
  <c r="W2791" i="23"/>
  <c r="X2791" i="23"/>
  <c r="AF2791" i="23"/>
  <c r="V2792" i="23"/>
  <c r="W2792" i="23"/>
  <c r="X2792" i="23"/>
  <c r="AF2792" i="23"/>
  <c r="V2793" i="23"/>
  <c r="W2793" i="23"/>
  <c r="X2793" i="23"/>
  <c r="AF2793" i="23"/>
  <c r="V2794" i="23"/>
  <c r="W2794" i="23"/>
  <c r="X2794" i="23"/>
  <c r="AF2794" i="23"/>
  <c r="V2795" i="23"/>
  <c r="W2795" i="23"/>
  <c r="X2795" i="23"/>
  <c r="AF2795" i="23"/>
  <c r="V2796" i="23"/>
  <c r="W2796" i="23"/>
  <c r="X2796" i="23"/>
  <c r="AF2796" i="23"/>
  <c r="V2797" i="23"/>
  <c r="W2797" i="23"/>
  <c r="X2797" i="23"/>
  <c r="AF2797" i="23"/>
  <c r="V2798" i="23"/>
  <c r="W2798" i="23"/>
  <c r="X2798" i="23"/>
  <c r="AF2798" i="23"/>
  <c r="V2799" i="23"/>
  <c r="W2799" i="23"/>
  <c r="X2799" i="23"/>
  <c r="AF2799" i="23"/>
  <c r="V2800" i="23"/>
  <c r="W2800" i="23"/>
  <c r="X2800" i="23"/>
  <c r="AF2800" i="23"/>
  <c r="V2801" i="23"/>
  <c r="W2801" i="23"/>
  <c r="X2801" i="23"/>
  <c r="AF2801" i="23"/>
  <c r="V2802" i="23"/>
  <c r="W2802" i="23"/>
  <c r="X2802" i="23"/>
  <c r="AF2802" i="23"/>
  <c r="V2803" i="23"/>
  <c r="W2803" i="23"/>
  <c r="X2803" i="23"/>
  <c r="AF2803" i="23"/>
  <c r="V2804" i="23"/>
  <c r="W2804" i="23"/>
  <c r="X2804" i="23"/>
  <c r="AF2804" i="23"/>
  <c r="V2805" i="23"/>
  <c r="W2805" i="23"/>
  <c r="X2805" i="23"/>
  <c r="AF2805" i="23"/>
  <c r="V2806" i="23"/>
  <c r="W2806" i="23"/>
  <c r="X2806" i="23"/>
  <c r="AF2806" i="23"/>
  <c r="V2807" i="23"/>
  <c r="W2807" i="23"/>
  <c r="X2807" i="23"/>
  <c r="AF2807" i="23"/>
  <c r="V2808" i="23"/>
  <c r="W2808" i="23"/>
  <c r="X2808" i="23"/>
  <c r="AF2808" i="23"/>
  <c r="V2809" i="23"/>
  <c r="W2809" i="23"/>
  <c r="X2809" i="23"/>
  <c r="AF2809" i="23"/>
  <c r="V2810" i="23"/>
  <c r="W2810" i="23"/>
  <c r="X2810" i="23"/>
  <c r="AF2810" i="23"/>
  <c r="V2811" i="23"/>
  <c r="W2811" i="23"/>
  <c r="X2811" i="23"/>
  <c r="AF2811" i="23"/>
  <c r="V2812" i="23"/>
  <c r="W2812" i="23"/>
  <c r="X2812" i="23"/>
  <c r="AF2812" i="23"/>
  <c r="V2813" i="23"/>
  <c r="W2813" i="23"/>
  <c r="X2813" i="23"/>
  <c r="AF2813" i="23"/>
  <c r="V2814" i="23"/>
  <c r="W2814" i="23"/>
  <c r="X2814" i="23"/>
  <c r="AF2814" i="23"/>
  <c r="V2815" i="23"/>
  <c r="W2815" i="23"/>
  <c r="X2815" i="23"/>
  <c r="AF2815" i="23"/>
  <c r="V2816" i="23"/>
  <c r="W2816" i="23"/>
  <c r="X2816" i="23"/>
  <c r="AF2816" i="23"/>
  <c r="V2817" i="23"/>
  <c r="W2817" i="23"/>
  <c r="X2817" i="23"/>
  <c r="AF2817" i="23"/>
  <c r="V2818" i="23"/>
  <c r="W2818" i="23"/>
  <c r="X2818" i="23"/>
  <c r="AF2818" i="23"/>
  <c r="V2819" i="23"/>
  <c r="W2819" i="23"/>
  <c r="X2819" i="23"/>
  <c r="AF2819" i="23"/>
  <c r="V2820" i="23"/>
  <c r="W2820" i="23"/>
  <c r="X2820" i="23"/>
  <c r="AF2820" i="23"/>
  <c r="V2821" i="23"/>
  <c r="W2821" i="23"/>
  <c r="X2821" i="23"/>
  <c r="AF2821" i="23"/>
  <c r="V2822" i="23"/>
  <c r="W2822" i="23"/>
  <c r="X2822" i="23"/>
  <c r="AF2822" i="23"/>
  <c r="V2823" i="23"/>
  <c r="W2823" i="23"/>
  <c r="X2823" i="23"/>
  <c r="AF2823" i="23"/>
  <c r="V2824" i="23"/>
  <c r="W2824" i="23"/>
  <c r="X2824" i="23"/>
  <c r="AF2824" i="23"/>
  <c r="V2825" i="23"/>
  <c r="W2825" i="23"/>
  <c r="X2825" i="23"/>
  <c r="AF2825" i="23"/>
  <c r="V2826" i="23"/>
  <c r="W2826" i="23"/>
  <c r="X2826" i="23"/>
  <c r="AF2826" i="23"/>
  <c r="V2827" i="23"/>
  <c r="W2827" i="23"/>
  <c r="X2827" i="23"/>
  <c r="AF2827" i="23"/>
  <c r="V2828" i="23"/>
  <c r="W2828" i="23"/>
  <c r="X2828" i="23"/>
  <c r="AF2828" i="23"/>
  <c r="V2829" i="23"/>
  <c r="W2829" i="23"/>
  <c r="X2829" i="23"/>
  <c r="AF2829" i="23"/>
  <c r="V2830" i="23"/>
  <c r="W2830" i="23"/>
  <c r="X2830" i="23"/>
  <c r="AF2830" i="23"/>
  <c r="V2831" i="23"/>
  <c r="W2831" i="23"/>
  <c r="X2831" i="23"/>
  <c r="AF2831" i="23"/>
  <c r="V2832" i="23"/>
  <c r="W2832" i="23"/>
  <c r="X2832" i="23"/>
  <c r="AF2832" i="23"/>
  <c r="V2833" i="23"/>
  <c r="W2833" i="23"/>
  <c r="X2833" i="23"/>
  <c r="AF2833" i="23"/>
  <c r="V2834" i="23"/>
  <c r="W2834" i="23"/>
  <c r="X2834" i="23"/>
  <c r="AF2834" i="23"/>
  <c r="V2835" i="23"/>
  <c r="W2835" i="23"/>
  <c r="X2835" i="23"/>
  <c r="AF2835" i="23"/>
  <c r="V2836" i="23"/>
  <c r="W2836" i="23"/>
  <c r="X2836" i="23"/>
  <c r="AF2836" i="23"/>
  <c r="V2837" i="23"/>
  <c r="W2837" i="23"/>
  <c r="X2837" i="23"/>
  <c r="AF2837" i="23"/>
  <c r="V2838" i="23"/>
  <c r="W2838" i="23"/>
  <c r="X2838" i="23"/>
  <c r="AF2838" i="23"/>
  <c r="V2839" i="23"/>
  <c r="W2839" i="23"/>
  <c r="X2839" i="23"/>
  <c r="AF2839" i="23"/>
  <c r="V2840" i="23"/>
  <c r="W2840" i="23"/>
  <c r="X2840" i="23"/>
  <c r="AF2840" i="23"/>
  <c r="V2841" i="23"/>
  <c r="W2841" i="23"/>
  <c r="X2841" i="23"/>
  <c r="AF2841" i="23"/>
  <c r="V2842" i="23"/>
  <c r="W2842" i="23"/>
  <c r="X2842" i="23"/>
  <c r="AF2842" i="23"/>
  <c r="V2843" i="23"/>
  <c r="W2843" i="23"/>
  <c r="X2843" i="23"/>
  <c r="AF2843" i="23"/>
  <c r="V2844" i="23"/>
  <c r="W2844" i="23"/>
  <c r="X2844" i="23"/>
  <c r="AF2844" i="23"/>
  <c r="V2845" i="23"/>
  <c r="W2845" i="23"/>
  <c r="X2845" i="23"/>
  <c r="AF2845" i="23"/>
  <c r="V2846" i="23"/>
  <c r="W2846" i="23"/>
  <c r="X2846" i="23"/>
  <c r="AF2846" i="23"/>
  <c r="V2847" i="23"/>
  <c r="W2847" i="23"/>
  <c r="X2847" i="23"/>
  <c r="AF2847" i="23"/>
  <c r="V2848" i="23"/>
  <c r="W2848" i="23"/>
  <c r="X2848" i="23"/>
  <c r="AF2848" i="23"/>
  <c r="V2849" i="23"/>
  <c r="W2849" i="23"/>
  <c r="X2849" i="23"/>
  <c r="AF2849" i="23"/>
  <c r="V2850" i="23"/>
  <c r="W2850" i="23"/>
  <c r="X2850" i="23"/>
  <c r="AF2850" i="23"/>
  <c r="V2851" i="23"/>
  <c r="W2851" i="23"/>
  <c r="X2851" i="23"/>
  <c r="AF2851" i="23"/>
  <c r="V2852" i="23"/>
  <c r="W2852" i="23"/>
  <c r="X2852" i="23"/>
  <c r="AF2852" i="23"/>
  <c r="V2853" i="23"/>
  <c r="W2853" i="23"/>
  <c r="X2853" i="23"/>
  <c r="AF2853" i="23"/>
  <c r="V2854" i="23"/>
  <c r="W2854" i="23"/>
  <c r="X2854" i="23"/>
  <c r="AF2854" i="23"/>
  <c r="V2855" i="23"/>
  <c r="W2855" i="23"/>
  <c r="X2855" i="23"/>
  <c r="AF2855" i="23"/>
  <c r="V2856" i="23"/>
  <c r="W2856" i="23"/>
  <c r="X2856" i="23"/>
  <c r="AF2856" i="23"/>
  <c r="V2857" i="23"/>
  <c r="W2857" i="23"/>
  <c r="X2857" i="23"/>
  <c r="AF2857" i="23"/>
  <c r="V2858" i="23"/>
  <c r="W2858" i="23"/>
  <c r="X2858" i="23"/>
  <c r="AF2858" i="23"/>
  <c r="V2859" i="23"/>
  <c r="W2859" i="23"/>
  <c r="X2859" i="23"/>
  <c r="AF2859" i="23"/>
  <c r="V2860" i="23"/>
  <c r="W2860" i="23"/>
  <c r="X2860" i="23"/>
  <c r="AF2860" i="23"/>
  <c r="V2861" i="23"/>
  <c r="W2861" i="23"/>
  <c r="X2861" i="23"/>
  <c r="AF2861" i="23"/>
  <c r="V2862" i="23"/>
  <c r="W2862" i="23"/>
  <c r="X2862" i="23"/>
  <c r="AF2862" i="23"/>
  <c r="V2863" i="23"/>
  <c r="W2863" i="23"/>
  <c r="X2863" i="23"/>
  <c r="AF2863" i="23"/>
  <c r="V2864" i="23"/>
  <c r="W2864" i="23"/>
  <c r="X2864" i="23"/>
  <c r="AF2864" i="23"/>
  <c r="V2865" i="23"/>
  <c r="W2865" i="23"/>
  <c r="X2865" i="23"/>
  <c r="AF2865" i="23"/>
  <c r="V2866" i="23"/>
  <c r="W2866" i="23"/>
  <c r="X2866" i="23"/>
  <c r="AF2866" i="23"/>
  <c r="V2867" i="23"/>
  <c r="W2867" i="23"/>
  <c r="X2867" i="23"/>
  <c r="AF2867" i="23"/>
  <c r="V2868" i="23"/>
  <c r="W2868" i="23"/>
  <c r="X2868" i="23"/>
  <c r="AF2868" i="23"/>
  <c r="V2869" i="23"/>
  <c r="W2869" i="23"/>
  <c r="X2869" i="23"/>
  <c r="AF2869" i="23"/>
  <c r="V2870" i="23"/>
  <c r="W2870" i="23"/>
  <c r="X2870" i="23"/>
  <c r="AF2870" i="23"/>
  <c r="V2871" i="23"/>
  <c r="W2871" i="23"/>
  <c r="X2871" i="23"/>
  <c r="AF2871" i="23"/>
  <c r="V2872" i="23"/>
  <c r="W2872" i="23"/>
  <c r="X2872" i="23"/>
  <c r="AF2872" i="23"/>
  <c r="V2873" i="23"/>
  <c r="W2873" i="23"/>
  <c r="X2873" i="23"/>
  <c r="AF2873" i="23"/>
  <c r="V2874" i="23"/>
  <c r="W2874" i="23"/>
  <c r="X2874" i="23"/>
  <c r="AF2874" i="23"/>
  <c r="V2875" i="23"/>
  <c r="W2875" i="23"/>
  <c r="X2875" i="23"/>
  <c r="AF2875" i="23"/>
  <c r="V2876" i="23"/>
  <c r="W2876" i="23"/>
  <c r="X2876" i="23"/>
  <c r="AF2876" i="23"/>
  <c r="V2877" i="23"/>
  <c r="W2877" i="23"/>
  <c r="X2877" i="23"/>
  <c r="AF2877" i="23"/>
  <c r="V2878" i="23"/>
  <c r="W2878" i="23"/>
  <c r="X2878" i="23"/>
  <c r="AF2878" i="23"/>
  <c r="V2879" i="23"/>
  <c r="W2879" i="23"/>
  <c r="X2879" i="23"/>
  <c r="AF2879" i="23"/>
  <c r="V2880" i="23"/>
  <c r="W2880" i="23"/>
  <c r="X2880" i="23"/>
  <c r="AF2880" i="23"/>
  <c r="V2881" i="23"/>
  <c r="W2881" i="23"/>
  <c r="X2881" i="23"/>
  <c r="AF2881" i="23"/>
  <c r="V2882" i="23"/>
  <c r="W2882" i="23"/>
  <c r="X2882" i="23"/>
  <c r="AF2882" i="23"/>
  <c r="V2883" i="23"/>
  <c r="W2883" i="23"/>
  <c r="X2883" i="23"/>
  <c r="AF2883" i="23"/>
  <c r="V2884" i="23"/>
  <c r="W2884" i="23"/>
  <c r="X2884" i="23"/>
  <c r="AF2884" i="23"/>
  <c r="V2885" i="23"/>
  <c r="W2885" i="23"/>
  <c r="X2885" i="23"/>
  <c r="AF2885" i="23"/>
  <c r="V2886" i="23"/>
  <c r="W2886" i="23"/>
  <c r="X2886" i="23"/>
  <c r="AF2886" i="23"/>
  <c r="V2887" i="23"/>
  <c r="W2887" i="23"/>
  <c r="X2887" i="23"/>
  <c r="AF2887" i="23"/>
  <c r="V2888" i="23"/>
  <c r="W2888" i="23"/>
  <c r="X2888" i="23"/>
  <c r="AF2888" i="23"/>
  <c r="V2889" i="23"/>
  <c r="W2889" i="23"/>
  <c r="X2889" i="23"/>
  <c r="AF2889" i="23"/>
  <c r="V2890" i="23"/>
  <c r="W2890" i="23"/>
  <c r="X2890" i="23"/>
  <c r="AF2890" i="23"/>
  <c r="V2891" i="23"/>
  <c r="W2891" i="23"/>
  <c r="X2891" i="23"/>
  <c r="AF2891" i="23"/>
  <c r="V2892" i="23"/>
  <c r="W2892" i="23"/>
  <c r="X2892" i="23"/>
  <c r="AF2892" i="23"/>
  <c r="V2893" i="23"/>
  <c r="W2893" i="23"/>
  <c r="X2893" i="23"/>
  <c r="AF2893" i="23"/>
  <c r="V2894" i="23"/>
  <c r="W2894" i="23"/>
  <c r="X2894" i="23"/>
  <c r="AF2894" i="23"/>
  <c r="V2895" i="23"/>
  <c r="W2895" i="23"/>
  <c r="X2895" i="23"/>
  <c r="AF2895" i="23"/>
  <c r="V2896" i="23"/>
  <c r="W2896" i="23"/>
  <c r="X2896" i="23"/>
  <c r="AF2896" i="23"/>
  <c r="V2897" i="23"/>
  <c r="W2897" i="23"/>
  <c r="X2897" i="23"/>
  <c r="AF2897" i="23"/>
  <c r="V2898" i="23"/>
  <c r="W2898" i="23"/>
  <c r="X2898" i="23"/>
  <c r="AF2898" i="23"/>
  <c r="V2899" i="23"/>
  <c r="W2899" i="23"/>
  <c r="X2899" i="23"/>
  <c r="AF2899" i="23"/>
  <c r="V2900" i="23"/>
  <c r="W2900" i="23"/>
  <c r="X2900" i="23"/>
  <c r="AF2900" i="23"/>
  <c r="V2901" i="23"/>
  <c r="W2901" i="23"/>
  <c r="X2901" i="23"/>
  <c r="AF2901" i="23"/>
  <c r="V2902" i="23"/>
  <c r="W2902" i="23"/>
  <c r="X2902" i="23"/>
  <c r="AF2902" i="23"/>
  <c r="V2903" i="23"/>
  <c r="W2903" i="23"/>
  <c r="X2903" i="23"/>
  <c r="AF2903" i="23"/>
  <c r="V2904" i="23"/>
  <c r="W2904" i="23"/>
  <c r="X2904" i="23"/>
  <c r="AF2904" i="23"/>
  <c r="V2905" i="23"/>
  <c r="W2905" i="23"/>
  <c r="X2905" i="23"/>
  <c r="AF2905" i="23"/>
  <c r="V2906" i="23"/>
  <c r="W2906" i="23"/>
  <c r="X2906" i="23"/>
  <c r="AF2906" i="23"/>
  <c r="V2907" i="23"/>
  <c r="W2907" i="23"/>
  <c r="X2907" i="23"/>
  <c r="AF2907" i="23"/>
  <c r="V2908" i="23"/>
  <c r="W2908" i="23"/>
  <c r="X2908" i="23"/>
  <c r="AF2908" i="23"/>
  <c r="V2909" i="23"/>
  <c r="W2909" i="23"/>
  <c r="X2909" i="23"/>
  <c r="AF2909" i="23"/>
  <c r="V2910" i="23"/>
  <c r="W2910" i="23"/>
  <c r="X2910" i="23"/>
  <c r="AF2910" i="23"/>
  <c r="V2911" i="23"/>
  <c r="W2911" i="23"/>
  <c r="X2911" i="23"/>
  <c r="AF2911" i="23"/>
  <c r="V2912" i="23"/>
  <c r="W2912" i="23"/>
  <c r="X2912" i="23"/>
  <c r="AF2912" i="23"/>
  <c r="V2913" i="23"/>
  <c r="W2913" i="23"/>
  <c r="X2913" i="23"/>
  <c r="AF2913" i="23"/>
  <c r="V2914" i="23"/>
  <c r="W2914" i="23"/>
  <c r="X2914" i="23"/>
  <c r="AF2914" i="23"/>
  <c r="V2915" i="23"/>
  <c r="W2915" i="23"/>
  <c r="X2915" i="23"/>
  <c r="AF2915" i="23"/>
  <c r="V2916" i="23"/>
  <c r="W2916" i="23"/>
  <c r="X2916" i="23"/>
  <c r="AF2916" i="23"/>
  <c r="V2917" i="23"/>
  <c r="W2917" i="23"/>
  <c r="X2917" i="23"/>
  <c r="AF2917" i="23"/>
  <c r="V2918" i="23"/>
  <c r="W2918" i="23"/>
  <c r="X2918" i="23"/>
  <c r="AF2918" i="23"/>
  <c r="V2919" i="23"/>
  <c r="W2919" i="23"/>
  <c r="X2919" i="23"/>
  <c r="AF2919" i="23"/>
  <c r="V2920" i="23"/>
  <c r="W2920" i="23"/>
  <c r="X2920" i="23"/>
  <c r="AF2920" i="23"/>
  <c r="V2921" i="23"/>
  <c r="W2921" i="23"/>
  <c r="X2921" i="23"/>
  <c r="AF2921" i="23"/>
  <c r="V2922" i="23"/>
  <c r="W2922" i="23"/>
  <c r="X2922" i="23"/>
  <c r="AF2922" i="23"/>
  <c r="V2923" i="23"/>
  <c r="W2923" i="23"/>
  <c r="X2923" i="23"/>
  <c r="AF2923" i="23"/>
  <c r="V2924" i="23"/>
  <c r="W2924" i="23"/>
  <c r="X2924" i="23"/>
  <c r="AF2924" i="23"/>
  <c r="V2925" i="23"/>
  <c r="W2925" i="23"/>
  <c r="X2925" i="23"/>
  <c r="AF2925" i="23"/>
  <c r="V2926" i="23"/>
  <c r="W2926" i="23"/>
  <c r="X2926" i="23"/>
  <c r="AF2926" i="23"/>
  <c r="V2927" i="23"/>
  <c r="W2927" i="23"/>
  <c r="X2927" i="23"/>
  <c r="AF2927" i="23"/>
  <c r="V2928" i="23"/>
  <c r="W2928" i="23"/>
  <c r="X2928" i="23"/>
  <c r="AF2928" i="23"/>
  <c r="V2929" i="23"/>
  <c r="W2929" i="23"/>
  <c r="X2929" i="23"/>
  <c r="AF2929" i="23"/>
  <c r="V2930" i="23"/>
  <c r="W2930" i="23"/>
  <c r="X2930" i="23"/>
  <c r="AF2930" i="23"/>
  <c r="V2931" i="23"/>
  <c r="W2931" i="23"/>
  <c r="X2931" i="23"/>
  <c r="AF2931" i="23"/>
  <c r="V2932" i="23"/>
  <c r="W2932" i="23"/>
  <c r="X2932" i="23"/>
  <c r="AF2932" i="23"/>
  <c r="V2933" i="23"/>
  <c r="W2933" i="23"/>
  <c r="X2933" i="23"/>
  <c r="AF2933" i="23"/>
  <c r="V2934" i="23"/>
  <c r="W2934" i="23"/>
  <c r="X2934" i="23"/>
  <c r="AF2934" i="23"/>
  <c r="V2935" i="23"/>
  <c r="W2935" i="23"/>
  <c r="X2935" i="23"/>
  <c r="AF2935" i="23"/>
  <c r="V2936" i="23"/>
  <c r="W2936" i="23"/>
  <c r="X2936" i="23"/>
  <c r="AF2936" i="23"/>
  <c r="V2937" i="23"/>
  <c r="W2937" i="23"/>
  <c r="X2937" i="23"/>
  <c r="AF2937" i="23"/>
  <c r="V2938" i="23"/>
  <c r="W2938" i="23"/>
  <c r="X2938" i="23"/>
  <c r="AF2938" i="23"/>
  <c r="V2939" i="23"/>
  <c r="W2939" i="23"/>
  <c r="X2939" i="23"/>
  <c r="AF2939" i="23"/>
  <c r="V2940" i="23"/>
  <c r="W2940" i="23"/>
  <c r="X2940" i="23"/>
  <c r="AF2940" i="23"/>
  <c r="V2941" i="23"/>
  <c r="W2941" i="23"/>
  <c r="X2941" i="23"/>
  <c r="AF2941" i="23"/>
  <c r="V2942" i="23"/>
  <c r="W2942" i="23"/>
  <c r="X2942" i="23"/>
  <c r="AF2942" i="23"/>
  <c r="V2943" i="23"/>
  <c r="W2943" i="23"/>
  <c r="X2943" i="23"/>
  <c r="AF2943" i="23"/>
  <c r="V2944" i="23"/>
  <c r="W2944" i="23"/>
  <c r="X2944" i="23"/>
  <c r="AF2944" i="23"/>
  <c r="V2945" i="23"/>
  <c r="W2945" i="23"/>
  <c r="X2945" i="23"/>
  <c r="AF2945" i="23"/>
  <c r="V2946" i="23"/>
  <c r="W2946" i="23"/>
  <c r="X2946" i="23"/>
  <c r="AF2946" i="23"/>
  <c r="V2947" i="23"/>
  <c r="W2947" i="23"/>
  <c r="X2947" i="23"/>
  <c r="AF2947" i="23"/>
  <c r="V2948" i="23"/>
  <c r="W2948" i="23"/>
  <c r="X2948" i="23"/>
  <c r="AF2948" i="23"/>
  <c r="V2949" i="23"/>
  <c r="W2949" i="23"/>
  <c r="X2949" i="23"/>
  <c r="AF2949" i="23"/>
  <c r="V2950" i="23"/>
  <c r="W2950" i="23"/>
  <c r="X2950" i="23"/>
  <c r="AF2950" i="23"/>
  <c r="V2951" i="23"/>
  <c r="W2951" i="23"/>
  <c r="X2951" i="23"/>
  <c r="AF2951" i="23"/>
  <c r="V2952" i="23"/>
  <c r="W2952" i="23"/>
  <c r="X2952" i="23"/>
  <c r="AF2952" i="23"/>
  <c r="V2953" i="23"/>
  <c r="W2953" i="23"/>
  <c r="X2953" i="23"/>
  <c r="AF2953" i="23"/>
  <c r="V2954" i="23"/>
  <c r="W2954" i="23"/>
  <c r="X2954" i="23"/>
  <c r="AF2954" i="23"/>
  <c r="V2955" i="23"/>
  <c r="W2955" i="23"/>
  <c r="X2955" i="23"/>
  <c r="AF2955" i="23"/>
  <c r="V2956" i="23"/>
  <c r="W2956" i="23"/>
  <c r="X2956" i="23"/>
  <c r="AF2956" i="23"/>
  <c r="V2957" i="23"/>
  <c r="W2957" i="23"/>
  <c r="X2957" i="23"/>
  <c r="AF2957" i="23"/>
  <c r="V2958" i="23"/>
  <c r="W2958" i="23"/>
  <c r="X2958" i="23"/>
  <c r="AF2958" i="23"/>
  <c r="V2959" i="23"/>
  <c r="W2959" i="23"/>
  <c r="X2959" i="23"/>
  <c r="AF2959" i="23"/>
  <c r="V2960" i="23"/>
  <c r="W2960" i="23"/>
  <c r="X2960" i="23"/>
  <c r="AF2960" i="23"/>
  <c r="V2961" i="23"/>
  <c r="W2961" i="23"/>
  <c r="X2961" i="23"/>
  <c r="AF2961" i="23"/>
  <c r="V2962" i="23"/>
  <c r="W2962" i="23"/>
  <c r="X2962" i="23"/>
  <c r="AF2962" i="23"/>
  <c r="V2963" i="23"/>
  <c r="W2963" i="23"/>
  <c r="X2963" i="23"/>
  <c r="AF2963" i="23"/>
  <c r="V2964" i="23"/>
  <c r="W2964" i="23"/>
  <c r="X2964" i="23"/>
  <c r="AF2964" i="23"/>
  <c r="V2965" i="23"/>
  <c r="W2965" i="23"/>
  <c r="X2965" i="23"/>
  <c r="AF2965" i="23"/>
  <c r="V2966" i="23"/>
  <c r="W2966" i="23"/>
  <c r="X2966" i="23"/>
  <c r="AF2966" i="23"/>
  <c r="V2967" i="23"/>
  <c r="W2967" i="23"/>
  <c r="X2967" i="23"/>
  <c r="AF2967" i="23"/>
  <c r="V2968" i="23"/>
  <c r="W2968" i="23"/>
  <c r="X2968" i="23"/>
  <c r="AF2968" i="23"/>
  <c r="V2969" i="23"/>
  <c r="W2969" i="23"/>
  <c r="X2969" i="23"/>
  <c r="AF2969" i="23"/>
  <c r="V2970" i="23"/>
  <c r="W2970" i="23"/>
  <c r="X2970" i="23"/>
  <c r="AF2970" i="23"/>
  <c r="V2971" i="23"/>
  <c r="W2971" i="23"/>
  <c r="X2971" i="23"/>
  <c r="AF2971" i="23"/>
  <c r="V2972" i="23"/>
  <c r="W2972" i="23"/>
  <c r="X2972" i="23"/>
  <c r="AF2972" i="23"/>
  <c r="V2973" i="23"/>
  <c r="W2973" i="23"/>
  <c r="X2973" i="23"/>
  <c r="AF2973" i="23"/>
  <c r="V2974" i="23"/>
  <c r="W2974" i="23"/>
  <c r="X2974" i="23"/>
  <c r="AF2974" i="23"/>
  <c r="V2975" i="23"/>
  <c r="W2975" i="23"/>
  <c r="X2975" i="23"/>
  <c r="AF2975" i="23"/>
  <c r="V2976" i="23"/>
  <c r="W2976" i="23"/>
  <c r="X2976" i="23"/>
  <c r="AF2976" i="23"/>
  <c r="V2977" i="23"/>
  <c r="W2977" i="23"/>
  <c r="X2977" i="23"/>
  <c r="AF2977" i="23"/>
  <c r="V2978" i="23"/>
  <c r="W2978" i="23"/>
  <c r="X2978" i="23"/>
  <c r="AF2978" i="23"/>
  <c r="V2979" i="23"/>
  <c r="W2979" i="23"/>
  <c r="X2979" i="23"/>
  <c r="AF2979" i="23"/>
  <c r="V2980" i="23"/>
  <c r="W2980" i="23"/>
  <c r="X2980" i="23"/>
  <c r="AF2980" i="23"/>
  <c r="V2981" i="23"/>
  <c r="W2981" i="23"/>
  <c r="X2981" i="23"/>
  <c r="AF2981" i="23"/>
  <c r="V2982" i="23"/>
  <c r="W2982" i="23"/>
  <c r="X2982" i="23"/>
  <c r="AF2982" i="23"/>
  <c r="V2983" i="23"/>
  <c r="W2983" i="23"/>
  <c r="X2983" i="23"/>
  <c r="AF2983" i="23"/>
  <c r="V2984" i="23"/>
  <c r="W2984" i="23"/>
  <c r="X2984" i="23"/>
  <c r="AF2984" i="23"/>
  <c r="V2985" i="23"/>
  <c r="W2985" i="23"/>
  <c r="X2985" i="23"/>
  <c r="AF2985" i="23"/>
  <c r="V2986" i="23"/>
  <c r="W2986" i="23"/>
  <c r="X2986" i="23"/>
  <c r="AF2986" i="23"/>
  <c r="V2987" i="23"/>
  <c r="W2987" i="23"/>
  <c r="X2987" i="23"/>
  <c r="AF2987" i="23"/>
  <c r="V2988" i="23"/>
  <c r="W2988" i="23"/>
  <c r="X2988" i="23"/>
  <c r="AF2988" i="23"/>
  <c r="V2989" i="23"/>
  <c r="W2989" i="23"/>
  <c r="X2989" i="23"/>
  <c r="AF2989" i="23"/>
  <c r="V2990" i="23"/>
  <c r="W2990" i="23"/>
  <c r="X2990" i="23"/>
  <c r="AF2990" i="23"/>
  <c r="V2991" i="23"/>
  <c r="W2991" i="23"/>
  <c r="X2991" i="23"/>
  <c r="AF2991" i="23"/>
  <c r="V2992" i="23"/>
  <c r="W2992" i="23"/>
  <c r="X2992" i="23"/>
  <c r="AF2992" i="23"/>
  <c r="V2993" i="23"/>
  <c r="W2993" i="23"/>
  <c r="X2993" i="23"/>
  <c r="AF2993" i="23"/>
  <c r="V2994" i="23"/>
  <c r="W2994" i="23"/>
  <c r="X2994" i="23"/>
  <c r="AF2994" i="23"/>
  <c r="V2995" i="23"/>
  <c r="W2995" i="23"/>
  <c r="X2995" i="23"/>
  <c r="AF2995" i="23"/>
  <c r="V2996" i="23"/>
  <c r="W2996" i="23"/>
  <c r="X2996" i="23"/>
  <c r="AF2996" i="23"/>
  <c r="V2997" i="23"/>
  <c r="W2997" i="23"/>
  <c r="X2997" i="23"/>
  <c r="AF2997" i="23"/>
  <c r="V2998" i="23"/>
  <c r="W2998" i="23"/>
  <c r="X2998" i="23"/>
  <c r="AF2998" i="23"/>
  <c r="V2999" i="23"/>
  <c r="W2999" i="23"/>
  <c r="X2999" i="23"/>
  <c r="AF2999" i="23"/>
  <c r="V3000" i="23"/>
  <c r="W3000" i="23"/>
  <c r="X3000" i="23"/>
  <c r="AF3000" i="23"/>
  <c r="V3001" i="23"/>
  <c r="W3001" i="23"/>
  <c r="X3001" i="23"/>
  <c r="AF3001" i="23"/>
  <c r="V3002" i="23"/>
  <c r="W3002" i="23"/>
  <c r="X3002" i="23"/>
  <c r="AF3002" i="23"/>
  <c r="V3003" i="23"/>
  <c r="W3003" i="23"/>
  <c r="X3003" i="23"/>
  <c r="AF3003" i="23"/>
  <c r="V3004" i="23"/>
  <c r="W3004" i="23"/>
  <c r="X3004" i="23"/>
  <c r="AF3004" i="23"/>
  <c r="V3005" i="23"/>
  <c r="W3005" i="23"/>
  <c r="X3005" i="23"/>
  <c r="AF3005" i="23"/>
  <c r="V3006" i="23"/>
  <c r="W3006" i="23"/>
  <c r="X3006" i="23"/>
  <c r="AF3006" i="23"/>
  <c r="V3007" i="23"/>
  <c r="W3007" i="23"/>
  <c r="X3007" i="23"/>
  <c r="AF3007" i="23"/>
  <c r="V3008" i="23"/>
  <c r="W3008" i="23"/>
  <c r="X3008" i="23"/>
  <c r="AF3008" i="23"/>
  <c r="V3009" i="23"/>
  <c r="W3009" i="23"/>
  <c r="X3009" i="23"/>
  <c r="AF3009" i="23"/>
  <c r="V3010" i="23"/>
  <c r="W3010" i="23"/>
  <c r="X3010" i="23"/>
  <c r="AF3010" i="23"/>
  <c r="V3011" i="23"/>
  <c r="W3011" i="23"/>
  <c r="X3011" i="23"/>
  <c r="AF3011" i="23"/>
  <c r="V3012" i="23"/>
  <c r="W3012" i="23"/>
  <c r="X3012" i="23"/>
  <c r="AF3012" i="23"/>
  <c r="V3013" i="23"/>
  <c r="W3013" i="23"/>
  <c r="X3013" i="23"/>
  <c r="AF3013" i="23"/>
  <c r="V3014" i="23"/>
  <c r="W3014" i="23"/>
  <c r="X3014" i="23"/>
  <c r="AF3014" i="23"/>
  <c r="V3015" i="23"/>
  <c r="W3015" i="23"/>
  <c r="X3015" i="23"/>
  <c r="AF3015" i="23"/>
  <c r="V3016" i="23"/>
  <c r="W3016" i="23"/>
  <c r="X3016" i="23"/>
  <c r="AF3016" i="23"/>
  <c r="V3017" i="23"/>
  <c r="W3017" i="23"/>
  <c r="X3017" i="23"/>
  <c r="AF3017" i="23"/>
  <c r="V3018" i="23"/>
  <c r="W3018" i="23"/>
  <c r="X3018" i="23"/>
  <c r="AF3018" i="23"/>
  <c r="V3019" i="23"/>
  <c r="W3019" i="23"/>
  <c r="X3019" i="23"/>
  <c r="AF3019" i="23"/>
  <c r="V3020" i="23"/>
  <c r="W3020" i="23"/>
  <c r="X3020" i="23"/>
  <c r="AF3020" i="23"/>
  <c r="V3021" i="23"/>
  <c r="W3021" i="23"/>
  <c r="X3021" i="23"/>
  <c r="AF3021" i="23"/>
  <c r="V3022" i="23"/>
  <c r="W3022" i="23"/>
  <c r="X3022" i="23"/>
  <c r="AF3022" i="23"/>
  <c r="V3023" i="23"/>
  <c r="W3023" i="23"/>
  <c r="X3023" i="23"/>
  <c r="AF3023" i="23"/>
  <c r="V3024" i="23"/>
  <c r="W3024" i="23"/>
  <c r="X3024" i="23"/>
  <c r="AF3024" i="23"/>
  <c r="V3025" i="23"/>
  <c r="W3025" i="23"/>
  <c r="X3025" i="23"/>
  <c r="AF3025" i="23"/>
  <c r="V3026" i="23"/>
  <c r="W3026" i="23"/>
  <c r="X3026" i="23"/>
  <c r="AF3026" i="23"/>
  <c r="V3027" i="23"/>
  <c r="W3027" i="23"/>
  <c r="X3027" i="23"/>
  <c r="AF3027" i="23"/>
  <c r="V3028" i="23"/>
  <c r="W3028" i="23"/>
  <c r="X3028" i="23"/>
  <c r="AF3028" i="23"/>
  <c r="V3029" i="23"/>
  <c r="W3029" i="23"/>
  <c r="X3029" i="23"/>
  <c r="AF3029" i="23"/>
  <c r="V3030" i="23"/>
  <c r="W3030" i="23"/>
  <c r="X3030" i="23"/>
  <c r="AF3030" i="23"/>
  <c r="V3031" i="23"/>
  <c r="W3031" i="23"/>
  <c r="X3031" i="23"/>
  <c r="AF3031" i="23"/>
  <c r="V3032" i="23"/>
  <c r="W3032" i="23"/>
  <c r="X3032" i="23"/>
  <c r="AF3032" i="23"/>
  <c r="V3033" i="23"/>
  <c r="W3033" i="23"/>
  <c r="X3033" i="23"/>
  <c r="AF3033" i="23"/>
  <c r="V3034" i="23"/>
  <c r="W3034" i="23"/>
  <c r="X3034" i="23"/>
  <c r="AF3034" i="23"/>
  <c r="V3035" i="23"/>
  <c r="W3035" i="23"/>
  <c r="X3035" i="23"/>
  <c r="AF3035" i="23"/>
  <c r="V3036" i="23"/>
  <c r="W3036" i="23"/>
  <c r="X3036" i="23"/>
  <c r="AF3036" i="23"/>
  <c r="V3037" i="23"/>
  <c r="W3037" i="23"/>
  <c r="X3037" i="23"/>
  <c r="AF3037" i="23"/>
  <c r="V3038" i="23"/>
  <c r="W3038" i="23"/>
  <c r="X3038" i="23"/>
  <c r="AF3038" i="23"/>
  <c r="V3039" i="23"/>
  <c r="W3039" i="23"/>
  <c r="X3039" i="23"/>
  <c r="AF3039" i="23"/>
  <c r="V3040" i="23"/>
  <c r="W3040" i="23"/>
  <c r="X3040" i="23"/>
  <c r="AF3040" i="23"/>
  <c r="V3041" i="23"/>
  <c r="W3041" i="23"/>
  <c r="X3041" i="23"/>
  <c r="AF3041" i="23"/>
  <c r="V3042" i="23"/>
  <c r="W3042" i="23"/>
  <c r="X3042" i="23"/>
  <c r="AF3042" i="23"/>
  <c r="V3043" i="23"/>
  <c r="W3043" i="23"/>
  <c r="X3043" i="23"/>
  <c r="AF3043" i="23"/>
  <c r="V3044" i="23"/>
  <c r="W3044" i="23"/>
  <c r="X3044" i="23"/>
  <c r="AF3044" i="23"/>
  <c r="V3045" i="23"/>
  <c r="W3045" i="23"/>
  <c r="X3045" i="23"/>
  <c r="AF3045" i="23"/>
  <c r="V3046" i="23"/>
  <c r="W3046" i="23"/>
  <c r="X3046" i="23"/>
  <c r="AF3046" i="23"/>
  <c r="V3047" i="23"/>
  <c r="W3047" i="23"/>
  <c r="X3047" i="23"/>
  <c r="AF3047" i="23"/>
  <c r="V3048" i="23"/>
  <c r="W3048" i="23"/>
  <c r="X3048" i="23"/>
  <c r="AF3048" i="23"/>
  <c r="V3049" i="23"/>
  <c r="W3049" i="23"/>
  <c r="X3049" i="23"/>
  <c r="AF3049" i="23"/>
  <c r="V3050" i="23"/>
  <c r="W3050" i="23"/>
  <c r="X3050" i="23"/>
  <c r="AF3050" i="23"/>
  <c r="V3051" i="23"/>
  <c r="W3051" i="23"/>
  <c r="X3051" i="23"/>
  <c r="AF3051" i="23"/>
  <c r="V3052" i="23"/>
  <c r="W3052" i="23"/>
  <c r="X3052" i="23"/>
  <c r="AF3052" i="23"/>
  <c r="V3053" i="23"/>
  <c r="W3053" i="23"/>
  <c r="X3053" i="23"/>
  <c r="AF3053" i="23"/>
  <c r="V3054" i="23"/>
  <c r="W3054" i="23"/>
  <c r="X3054" i="23"/>
  <c r="AF3054" i="23"/>
  <c r="V3055" i="23"/>
  <c r="W3055" i="23"/>
  <c r="X3055" i="23"/>
  <c r="AF3055" i="23"/>
  <c r="V3056" i="23"/>
  <c r="W3056" i="23"/>
  <c r="X3056" i="23"/>
  <c r="AF3056" i="23"/>
  <c r="V3057" i="23"/>
  <c r="W3057" i="23"/>
  <c r="X3057" i="23"/>
  <c r="AF3057" i="23"/>
  <c r="V3058" i="23"/>
  <c r="W3058" i="23"/>
  <c r="X3058" i="23"/>
  <c r="AF3058" i="23"/>
  <c r="V3059" i="23"/>
  <c r="W3059" i="23"/>
  <c r="X3059" i="23"/>
  <c r="AF3059" i="23"/>
  <c r="V3060" i="23"/>
  <c r="W3060" i="23"/>
  <c r="X3060" i="23"/>
  <c r="AF3060" i="23"/>
  <c r="V3061" i="23"/>
  <c r="W3061" i="23"/>
  <c r="X3061" i="23"/>
  <c r="AF3061" i="23"/>
  <c r="V3062" i="23"/>
  <c r="W3062" i="23"/>
  <c r="X3062" i="23"/>
  <c r="AF3062" i="23"/>
  <c r="V3063" i="23"/>
  <c r="W3063" i="23"/>
  <c r="X3063" i="23"/>
  <c r="AF3063" i="23"/>
  <c r="V3064" i="23"/>
  <c r="W3064" i="23"/>
  <c r="X3064" i="23"/>
  <c r="AF3064" i="23"/>
  <c r="V3065" i="23"/>
  <c r="W3065" i="23"/>
  <c r="X3065" i="23"/>
  <c r="AF3065" i="23"/>
  <c r="V3066" i="23"/>
  <c r="W3066" i="23"/>
  <c r="X3066" i="23"/>
  <c r="AF3066" i="23"/>
  <c r="V3067" i="23"/>
  <c r="W3067" i="23"/>
  <c r="X3067" i="23"/>
  <c r="AF3067" i="23"/>
  <c r="V3068" i="23"/>
  <c r="W3068" i="23"/>
  <c r="X3068" i="23"/>
  <c r="AF3068" i="23"/>
  <c r="V3069" i="23"/>
  <c r="W3069" i="23"/>
  <c r="X3069" i="23"/>
  <c r="AF3069" i="23"/>
  <c r="V3070" i="23"/>
  <c r="W3070" i="23"/>
  <c r="X3070" i="23"/>
  <c r="AF3070" i="23"/>
  <c r="V3071" i="23"/>
  <c r="W3071" i="23"/>
  <c r="X3071" i="23"/>
  <c r="AF3071" i="23"/>
  <c r="V3072" i="23"/>
  <c r="W3072" i="23"/>
  <c r="X3072" i="23"/>
  <c r="AF3072" i="23"/>
  <c r="V3073" i="23"/>
  <c r="W3073" i="23"/>
  <c r="X3073" i="23"/>
  <c r="AF3073" i="23"/>
  <c r="V3074" i="23"/>
  <c r="W3074" i="23"/>
  <c r="X3074" i="23"/>
  <c r="AF3074" i="23"/>
  <c r="V3075" i="23"/>
  <c r="W3075" i="23"/>
  <c r="X3075" i="23"/>
  <c r="AF3075" i="23"/>
  <c r="V3076" i="23"/>
  <c r="W3076" i="23"/>
  <c r="X3076" i="23"/>
  <c r="AF3076" i="23"/>
  <c r="V3077" i="23"/>
  <c r="W3077" i="23"/>
  <c r="X3077" i="23"/>
  <c r="AF3077" i="23"/>
  <c r="V3078" i="23"/>
  <c r="W3078" i="23"/>
  <c r="X3078" i="23"/>
  <c r="AF3078" i="23"/>
  <c r="V3079" i="23"/>
  <c r="W3079" i="23"/>
  <c r="X3079" i="23"/>
  <c r="AF3079" i="23"/>
  <c r="V3080" i="23"/>
  <c r="W3080" i="23"/>
  <c r="X3080" i="23"/>
  <c r="AF3080" i="23"/>
  <c r="V3081" i="23"/>
  <c r="W3081" i="23"/>
  <c r="X3081" i="23"/>
  <c r="AF3081" i="23"/>
  <c r="V3082" i="23"/>
  <c r="W3082" i="23"/>
  <c r="X3082" i="23"/>
  <c r="AF3082" i="23"/>
  <c r="V3083" i="23"/>
  <c r="W3083" i="23"/>
  <c r="X3083" i="23"/>
  <c r="AF3083" i="23"/>
  <c r="V3084" i="23"/>
  <c r="W3084" i="23"/>
  <c r="X3084" i="23"/>
  <c r="AF3084" i="23"/>
  <c r="V3085" i="23"/>
  <c r="W3085" i="23"/>
  <c r="X3085" i="23"/>
  <c r="AF3085" i="23"/>
  <c r="V3086" i="23"/>
  <c r="W3086" i="23"/>
  <c r="X3086" i="23"/>
  <c r="AF3086" i="23"/>
  <c r="V3087" i="23"/>
  <c r="W3087" i="23"/>
  <c r="X3087" i="23"/>
  <c r="AF3087" i="23"/>
  <c r="V3088" i="23"/>
  <c r="W3088" i="23"/>
  <c r="X3088" i="23"/>
  <c r="AF3088" i="23"/>
  <c r="V3089" i="23"/>
  <c r="W3089" i="23"/>
  <c r="X3089" i="23"/>
  <c r="AF3089" i="23"/>
  <c r="V3090" i="23"/>
  <c r="W3090" i="23"/>
  <c r="X3090" i="23"/>
  <c r="AF3090" i="23"/>
  <c r="V3091" i="23"/>
  <c r="W3091" i="23"/>
  <c r="X3091" i="23"/>
  <c r="AF3091" i="23"/>
  <c r="V3092" i="23"/>
  <c r="W3092" i="23"/>
  <c r="X3092" i="23"/>
  <c r="AF3092" i="23"/>
  <c r="V3093" i="23"/>
  <c r="W3093" i="23"/>
  <c r="X3093" i="23"/>
  <c r="AF3093" i="23"/>
  <c r="V3094" i="23"/>
  <c r="W3094" i="23"/>
  <c r="X3094" i="23"/>
  <c r="AF3094" i="23"/>
  <c r="V3095" i="23"/>
  <c r="W3095" i="23"/>
  <c r="X3095" i="23"/>
  <c r="AF3095" i="23"/>
  <c r="V3096" i="23"/>
  <c r="W3096" i="23"/>
  <c r="X3096" i="23"/>
  <c r="AF3096" i="23"/>
  <c r="V3097" i="23"/>
  <c r="W3097" i="23"/>
  <c r="X3097" i="23"/>
  <c r="AF3097" i="23"/>
  <c r="V3098" i="23"/>
  <c r="W3098" i="23"/>
  <c r="X3098" i="23"/>
  <c r="AF3098" i="23"/>
  <c r="V3099" i="23"/>
  <c r="W3099" i="23"/>
  <c r="X3099" i="23"/>
  <c r="AF3099" i="23"/>
  <c r="V3100" i="23"/>
  <c r="W3100" i="23"/>
  <c r="X3100" i="23"/>
  <c r="AF3100" i="23"/>
  <c r="V3101" i="23"/>
  <c r="W3101" i="23"/>
  <c r="X3101" i="23"/>
  <c r="AF3101" i="23"/>
  <c r="V3102" i="23"/>
  <c r="W3102" i="23"/>
  <c r="X3102" i="23"/>
  <c r="AF3102" i="23"/>
  <c r="V3103" i="23"/>
  <c r="W3103" i="23"/>
  <c r="X3103" i="23"/>
  <c r="AF3103" i="23"/>
  <c r="V3104" i="23"/>
  <c r="W3104" i="23"/>
  <c r="X3104" i="23"/>
  <c r="AF3104" i="23"/>
  <c r="V3105" i="23"/>
  <c r="W3105" i="23"/>
  <c r="X3105" i="23"/>
  <c r="AF3105" i="23"/>
  <c r="V3106" i="23"/>
  <c r="W3106" i="23"/>
  <c r="X3106" i="23"/>
  <c r="AF3106" i="23"/>
  <c r="V3107" i="23"/>
  <c r="W3107" i="23"/>
  <c r="X3107" i="23"/>
  <c r="AF3107" i="23"/>
  <c r="V3108" i="23"/>
  <c r="W3108" i="23"/>
  <c r="X3108" i="23"/>
  <c r="AF3108" i="23"/>
  <c r="V3109" i="23"/>
  <c r="W3109" i="23"/>
  <c r="X3109" i="23"/>
  <c r="AF3109" i="23"/>
  <c r="V3110" i="23"/>
  <c r="W3110" i="23"/>
  <c r="X3110" i="23"/>
  <c r="AF3110" i="23"/>
  <c r="V3111" i="23"/>
  <c r="W3111" i="23"/>
  <c r="X3111" i="23"/>
  <c r="AF3111" i="23"/>
  <c r="V3112" i="23"/>
  <c r="W3112" i="23"/>
  <c r="X3112" i="23"/>
  <c r="AF3112" i="23"/>
  <c r="V3113" i="23"/>
  <c r="W3113" i="23"/>
  <c r="X3113" i="23"/>
  <c r="AF3113" i="23"/>
  <c r="V3114" i="23"/>
  <c r="W3114" i="23"/>
  <c r="X3114" i="23"/>
  <c r="AF3114" i="23"/>
  <c r="V3115" i="23"/>
  <c r="W3115" i="23"/>
  <c r="X3115" i="23"/>
  <c r="AF3115" i="23"/>
  <c r="V3116" i="23"/>
  <c r="W3116" i="23"/>
  <c r="X3116" i="23"/>
  <c r="AF3116" i="23"/>
  <c r="V3117" i="23"/>
  <c r="W3117" i="23"/>
  <c r="X3117" i="23"/>
  <c r="AF3117" i="23"/>
  <c r="V3118" i="23"/>
  <c r="W3118" i="23"/>
  <c r="X3118" i="23"/>
  <c r="AF3118" i="23"/>
  <c r="V3119" i="23"/>
  <c r="W3119" i="23"/>
  <c r="X3119" i="23"/>
  <c r="AF3119" i="23"/>
  <c r="V3120" i="23"/>
  <c r="W3120" i="23"/>
  <c r="X3120" i="23"/>
  <c r="AF3120" i="23"/>
  <c r="V3121" i="23"/>
  <c r="W3121" i="23"/>
  <c r="X3121" i="23"/>
  <c r="AF3121" i="23"/>
  <c r="V3122" i="23"/>
  <c r="W3122" i="23"/>
  <c r="X3122" i="23"/>
  <c r="AF3122" i="23"/>
  <c r="V3123" i="23"/>
  <c r="W3123" i="23"/>
  <c r="X3123" i="23"/>
  <c r="AF3123" i="23"/>
  <c r="V3124" i="23"/>
  <c r="W3124" i="23"/>
  <c r="X3124" i="23"/>
  <c r="AF3124" i="23"/>
  <c r="V3125" i="23"/>
  <c r="W3125" i="23"/>
  <c r="X3125" i="23"/>
  <c r="AF3125" i="23"/>
  <c r="V3126" i="23"/>
  <c r="W3126" i="23"/>
  <c r="X3126" i="23"/>
  <c r="AF3126" i="23"/>
  <c r="V3127" i="23"/>
  <c r="W3127" i="23"/>
  <c r="X3127" i="23"/>
  <c r="AF3127" i="23"/>
  <c r="V3128" i="23"/>
  <c r="W3128" i="23"/>
  <c r="X3128" i="23"/>
  <c r="AF3128" i="23"/>
  <c r="V3129" i="23"/>
  <c r="W3129" i="23"/>
  <c r="X3129" i="23"/>
  <c r="AF3129" i="23"/>
  <c r="V3130" i="23"/>
  <c r="W3130" i="23"/>
  <c r="X3130" i="23"/>
  <c r="AF3130" i="23"/>
  <c r="V3131" i="23"/>
  <c r="W3131" i="23"/>
  <c r="X3131" i="23"/>
  <c r="AF3131" i="23"/>
  <c r="V3132" i="23"/>
  <c r="W3132" i="23"/>
  <c r="X3132" i="23"/>
  <c r="AF3132" i="23"/>
  <c r="V3133" i="23"/>
  <c r="W3133" i="23"/>
  <c r="X3133" i="23"/>
  <c r="AF3133" i="23"/>
  <c r="V3134" i="23"/>
  <c r="W3134" i="23"/>
  <c r="X3134" i="23"/>
  <c r="AF3134" i="23"/>
  <c r="V3135" i="23"/>
  <c r="W3135" i="23"/>
  <c r="X3135" i="23"/>
  <c r="AF3135" i="23"/>
  <c r="V3136" i="23"/>
  <c r="W3136" i="23"/>
  <c r="X3136" i="23"/>
  <c r="AF3136" i="23"/>
  <c r="V3137" i="23"/>
  <c r="W3137" i="23"/>
  <c r="X3137" i="23"/>
  <c r="AF3137" i="23"/>
  <c r="V3138" i="23"/>
  <c r="W3138" i="23"/>
  <c r="X3138" i="23"/>
  <c r="AF3138" i="23"/>
  <c r="V3139" i="23"/>
  <c r="W3139" i="23"/>
  <c r="X3139" i="23"/>
  <c r="AF3139" i="23"/>
  <c r="V3140" i="23"/>
  <c r="W3140" i="23"/>
  <c r="X3140" i="23"/>
  <c r="AF3140" i="23"/>
  <c r="V3141" i="23"/>
  <c r="W3141" i="23"/>
  <c r="X3141" i="23"/>
  <c r="AF3141" i="23"/>
  <c r="V3142" i="23"/>
  <c r="W3142" i="23"/>
  <c r="X3142" i="23"/>
  <c r="AF3142" i="23"/>
  <c r="V3143" i="23"/>
  <c r="W3143" i="23"/>
  <c r="X3143" i="23"/>
  <c r="AF3143" i="23"/>
  <c r="V3144" i="23"/>
  <c r="W3144" i="23"/>
  <c r="X3144" i="23"/>
  <c r="AF3144" i="23"/>
  <c r="V3145" i="23"/>
  <c r="W3145" i="23"/>
  <c r="X3145" i="23"/>
  <c r="AF3145" i="23"/>
  <c r="V3146" i="23"/>
  <c r="W3146" i="23"/>
  <c r="X3146" i="23"/>
  <c r="AF3146" i="23"/>
  <c r="V3147" i="23"/>
  <c r="W3147" i="23"/>
  <c r="X3147" i="23"/>
  <c r="AF3147" i="23"/>
  <c r="V3148" i="23"/>
  <c r="W3148" i="23"/>
  <c r="X3148" i="23"/>
  <c r="AF3148" i="23"/>
  <c r="V3149" i="23"/>
  <c r="W3149" i="23"/>
  <c r="X3149" i="23"/>
  <c r="AF3149" i="23"/>
  <c r="V3150" i="23"/>
  <c r="W3150" i="23"/>
  <c r="X3150" i="23"/>
  <c r="AF3150" i="23"/>
  <c r="V3151" i="23"/>
  <c r="W3151" i="23"/>
  <c r="X3151" i="23"/>
  <c r="AF3151" i="23"/>
  <c r="V3152" i="23"/>
  <c r="W3152" i="23"/>
  <c r="X3152" i="23"/>
  <c r="AF3152" i="23"/>
  <c r="V3153" i="23"/>
  <c r="W3153" i="23"/>
  <c r="X3153" i="23"/>
  <c r="AF3153" i="23"/>
  <c r="V3154" i="23"/>
  <c r="W3154" i="23"/>
  <c r="X3154" i="23"/>
  <c r="AF3154" i="23"/>
  <c r="V3155" i="23"/>
  <c r="W3155" i="23"/>
  <c r="X3155" i="23"/>
  <c r="AF3155" i="23"/>
  <c r="V3156" i="23"/>
  <c r="W3156" i="23"/>
  <c r="X3156" i="23"/>
  <c r="AF3156" i="23"/>
  <c r="V3157" i="23"/>
  <c r="W3157" i="23"/>
  <c r="X3157" i="23"/>
  <c r="AF3157" i="23"/>
  <c r="V3158" i="23"/>
  <c r="W3158" i="23"/>
  <c r="X3158" i="23"/>
  <c r="AF3158" i="23"/>
  <c r="V3159" i="23"/>
  <c r="W3159" i="23"/>
  <c r="X3159" i="23"/>
  <c r="AF3159" i="23"/>
  <c r="V3160" i="23"/>
  <c r="W3160" i="23"/>
  <c r="X3160" i="23"/>
  <c r="AF3160" i="23"/>
  <c r="V3161" i="23"/>
  <c r="W3161" i="23"/>
  <c r="X3161" i="23"/>
  <c r="AF3161" i="23"/>
  <c r="V3162" i="23"/>
  <c r="W3162" i="23"/>
  <c r="X3162" i="23"/>
  <c r="AF3162" i="23"/>
  <c r="V3163" i="23"/>
  <c r="W3163" i="23"/>
  <c r="X3163" i="23"/>
  <c r="AF3163" i="23"/>
  <c r="V3164" i="23"/>
  <c r="W3164" i="23"/>
  <c r="X3164" i="23"/>
  <c r="AF3164" i="23"/>
  <c r="V3165" i="23"/>
  <c r="W3165" i="23"/>
  <c r="X3165" i="23"/>
  <c r="AF3165" i="23"/>
  <c r="V3166" i="23"/>
  <c r="W3166" i="23"/>
  <c r="X3166" i="23"/>
  <c r="AF3166" i="23"/>
  <c r="V3167" i="23"/>
  <c r="W3167" i="23"/>
  <c r="X3167" i="23"/>
  <c r="AF3167" i="23"/>
  <c r="V3168" i="23"/>
  <c r="W3168" i="23"/>
  <c r="X3168" i="23"/>
  <c r="AF3168" i="23"/>
  <c r="V3169" i="23"/>
  <c r="W3169" i="23"/>
  <c r="X3169" i="23"/>
  <c r="AF3169" i="23"/>
  <c r="V3170" i="23"/>
  <c r="W3170" i="23"/>
  <c r="X3170" i="23"/>
  <c r="AF3170" i="23"/>
  <c r="V3171" i="23"/>
  <c r="W3171" i="23"/>
  <c r="X3171" i="23"/>
  <c r="AF3171" i="23"/>
  <c r="V3172" i="23"/>
  <c r="W3172" i="23"/>
  <c r="X3172" i="23"/>
  <c r="AF3172" i="23"/>
  <c r="V3173" i="23"/>
  <c r="W3173" i="23"/>
  <c r="X3173" i="23"/>
  <c r="AF3173" i="23"/>
  <c r="V3174" i="23"/>
  <c r="W3174" i="23"/>
  <c r="X3174" i="23"/>
  <c r="AF3174" i="23"/>
  <c r="V3175" i="23"/>
  <c r="W3175" i="23"/>
  <c r="X3175" i="23"/>
  <c r="AF3175" i="23"/>
  <c r="V3176" i="23"/>
  <c r="W3176" i="23"/>
  <c r="X3176" i="23"/>
  <c r="AF3176" i="23"/>
  <c r="V3177" i="23"/>
  <c r="W3177" i="23"/>
  <c r="X3177" i="23"/>
  <c r="AF3177" i="23"/>
  <c r="V3178" i="23"/>
  <c r="W3178" i="23"/>
  <c r="X3178" i="23"/>
  <c r="AF3178" i="23"/>
  <c r="V3179" i="23"/>
  <c r="W3179" i="23"/>
  <c r="X3179" i="23"/>
  <c r="AF3179" i="23"/>
  <c r="V3180" i="23"/>
  <c r="W3180" i="23"/>
  <c r="X3180" i="23"/>
  <c r="AF3180" i="23"/>
  <c r="V3181" i="23"/>
  <c r="W3181" i="23"/>
  <c r="X3181" i="23"/>
  <c r="AF3181" i="23"/>
  <c r="V3182" i="23"/>
  <c r="W3182" i="23"/>
  <c r="X3182" i="23"/>
  <c r="AF3182" i="23"/>
  <c r="V3183" i="23"/>
  <c r="W3183" i="23"/>
  <c r="X3183" i="23"/>
  <c r="AF3183" i="23"/>
  <c r="V3184" i="23"/>
  <c r="W3184" i="23"/>
  <c r="X3184" i="23"/>
  <c r="AF3184" i="23"/>
  <c r="V3185" i="23"/>
  <c r="W3185" i="23"/>
  <c r="X3185" i="23"/>
  <c r="AF3185" i="23"/>
  <c r="V3186" i="23"/>
  <c r="W3186" i="23"/>
  <c r="X3186" i="23"/>
  <c r="AF3186" i="23"/>
  <c r="V3187" i="23"/>
  <c r="W3187" i="23"/>
  <c r="X3187" i="23"/>
  <c r="AF3187" i="23"/>
  <c r="V3188" i="23"/>
  <c r="W3188" i="23"/>
  <c r="X3188" i="23"/>
  <c r="AF3188" i="23"/>
  <c r="V3189" i="23"/>
  <c r="W3189" i="23"/>
  <c r="X3189" i="23"/>
  <c r="AF3189" i="23"/>
  <c r="V3190" i="23"/>
  <c r="W3190" i="23"/>
  <c r="X3190" i="23"/>
  <c r="AF3190" i="23"/>
  <c r="V3191" i="23"/>
  <c r="W3191" i="23"/>
  <c r="X3191" i="23"/>
  <c r="AF3191" i="23"/>
  <c r="V3192" i="23"/>
  <c r="W3192" i="23"/>
  <c r="X3192" i="23"/>
  <c r="AF3192" i="23"/>
  <c r="V3193" i="23"/>
  <c r="W3193" i="23"/>
  <c r="X3193" i="23"/>
  <c r="AF3193" i="23"/>
  <c r="V3194" i="23"/>
  <c r="W3194" i="23"/>
  <c r="X3194" i="23"/>
  <c r="AF3194" i="23"/>
  <c r="V3195" i="23"/>
  <c r="W3195" i="23"/>
  <c r="X3195" i="23"/>
  <c r="AF3195" i="23"/>
  <c r="V3196" i="23"/>
  <c r="W3196" i="23"/>
  <c r="X3196" i="23"/>
  <c r="AF3196" i="23"/>
  <c r="V3197" i="23"/>
  <c r="W3197" i="23"/>
  <c r="X3197" i="23"/>
  <c r="AF3197" i="23"/>
  <c r="V3198" i="23"/>
  <c r="W3198" i="23"/>
  <c r="X3198" i="23"/>
  <c r="AF3198" i="23"/>
  <c r="V3199" i="23"/>
  <c r="W3199" i="23"/>
  <c r="X3199" i="23"/>
  <c r="AF3199" i="23"/>
  <c r="V3200" i="23"/>
  <c r="W3200" i="23"/>
  <c r="X3200" i="23"/>
  <c r="AF3200" i="23"/>
  <c r="V3201" i="23"/>
  <c r="W3201" i="23"/>
  <c r="X3201" i="23"/>
  <c r="AF3201" i="23"/>
  <c r="V3202" i="23"/>
  <c r="W3202" i="23"/>
  <c r="X3202" i="23"/>
  <c r="AF3202" i="23"/>
  <c r="V3203" i="23"/>
  <c r="W3203" i="23"/>
  <c r="X3203" i="23"/>
  <c r="AF3203" i="23"/>
  <c r="V3204" i="23"/>
  <c r="W3204" i="23"/>
  <c r="X3204" i="23"/>
  <c r="AF3204" i="23"/>
  <c r="V3205" i="23"/>
  <c r="W3205" i="23"/>
  <c r="X3205" i="23"/>
  <c r="AF3205" i="23"/>
  <c r="V3206" i="23"/>
  <c r="W3206" i="23"/>
  <c r="X3206" i="23"/>
  <c r="AF3206" i="23"/>
  <c r="V3207" i="23"/>
  <c r="W3207" i="23"/>
  <c r="X3207" i="23"/>
  <c r="AF3207" i="23"/>
  <c r="V3208" i="23"/>
  <c r="W3208" i="23"/>
  <c r="X3208" i="23"/>
  <c r="AF3208" i="23"/>
  <c r="V3209" i="23"/>
  <c r="W3209" i="23"/>
  <c r="X3209" i="23"/>
  <c r="AF3209" i="23"/>
  <c r="V3210" i="23"/>
  <c r="W3210" i="23"/>
  <c r="X3210" i="23"/>
  <c r="AF3210" i="23"/>
  <c r="V3211" i="23"/>
  <c r="W3211" i="23"/>
  <c r="X3211" i="23"/>
  <c r="AF3211" i="23"/>
  <c r="V3212" i="23"/>
  <c r="W3212" i="23"/>
  <c r="X3212" i="23"/>
  <c r="AF3212" i="23"/>
  <c r="V3213" i="23"/>
  <c r="W3213" i="23"/>
  <c r="X3213" i="23"/>
  <c r="AF3213" i="23"/>
  <c r="V3214" i="23"/>
  <c r="W3214" i="23"/>
  <c r="X3214" i="23"/>
  <c r="AF3214" i="23"/>
  <c r="V3215" i="23"/>
  <c r="W3215" i="23"/>
  <c r="X3215" i="23"/>
  <c r="AF3215" i="23"/>
  <c r="V3216" i="23"/>
  <c r="W3216" i="23"/>
  <c r="X3216" i="23"/>
  <c r="AF3216" i="23"/>
  <c r="V3217" i="23"/>
  <c r="W3217" i="23"/>
  <c r="X3217" i="23"/>
  <c r="AF3217" i="23"/>
  <c r="V3218" i="23"/>
  <c r="W3218" i="23"/>
  <c r="X3218" i="23"/>
  <c r="AF3218" i="23"/>
  <c r="V3219" i="23"/>
  <c r="W3219" i="23"/>
  <c r="X3219" i="23"/>
  <c r="AF3219" i="23"/>
  <c r="V3220" i="23"/>
  <c r="W3220" i="23"/>
  <c r="X3220" i="23"/>
  <c r="AF3220" i="23"/>
  <c r="V3221" i="23"/>
  <c r="W3221" i="23"/>
  <c r="X3221" i="23"/>
  <c r="AF3221" i="23"/>
  <c r="V3222" i="23"/>
  <c r="W3222" i="23"/>
  <c r="X3222" i="23"/>
  <c r="AF3222" i="23"/>
  <c r="V3223" i="23"/>
  <c r="W3223" i="23"/>
  <c r="X3223" i="23"/>
  <c r="AF3223" i="23"/>
  <c r="V3224" i="23"/>
  <c r="W3224" i="23"/>
  <c r="X3224" i="23"/>
  <c r="AF3224" i="23"/>
  <c r="V3225" i="23"/>
  <c r="W3225" i="23"/>
  <c r="X3225" i="23"/>
  <c r="AF3225" i="23"/>
  <c r="V3226" i="23"/>
  <c r="W3226" i="23"/>
  <c r="X3226" i="23"/>
  <c r="AF3226" i="23"/>
  <c r="V3227" i="23"/>
  <c r="W3227" i="23"/>
  <c r="X3227" i="23"/>
  <c r="AF3227" i="23"/>
  <c r="V3228" i="23"/>
  <c r="W3228" i="23"/>
  <c r="X3228" i="23"/>
  <c r="AF3228" i="23"/>
  <c r="V3229" i="23"/>
  <c r="W3229" i="23"/>
  <c r="X3229" i="23"/>
  <c r="AF3229" i="23"/>
  <c r="V3230" i="23"/>
  <c r="W3230" i="23"/>
  <c r="X3230" i="23"/>
  <c r="AF3230" i="23"/>
  <c r="V3231" i="23"/>
  <c r="W3231" i="23"/>
  <c r="X3231" i="23"/>
  <c r="AF3231" i="23"/>
  <c r="V3232" i="23"/>
  <c r="W3232" i="23"/>
  <c r="X3232" i="23"/>
  <c r="AF3232" i="23"/>
  <c r="V3233" i="23"/>
  <c r="W3233" i="23"/>
  <c r="X3233" i="23"/>
  <c r="AF3233" i="23"/>
  <c r="V3234" i="23"/>
  <c r="W3234" i="23"/>
  <c r="X3234" i="23"/>
  <c r="AF3234" i="23"/>
  <c r="V3235" i="23"/>
  <c r="W3235" i="23"/>
  <c r="X3235" i="23"/>
  <c r="AF3235" i="23"/>
  <c r="V3236" i="23"/>
  <c r="W3236" i="23"/>
  <c r="X3236" i="23"/>
  <c r="AF3236" i="23"/>
  <c r="V3237" i="23"/>
  <c r="W3237" i="23"/>
  <c r="X3237" i="23"/>
  <c r="AF3237" i="23"/>
  <c r="V3238" i="23"/>
  <c r="W3238" i="23"/>
  <c r="X3238" i="23"/>
  <c r="AF3238" i="23"/>
  <c r="V3239" i="23"/>
  <c r="W3239" i="23"/>
  <c r="X3239" i="23"/>
  <c r="AF3239" i="23"/>
  <c r="V3240" i="23"/>
  <c r="W3240" i="23"/>
  <c r="X3240" i="23"/>
  <c r="AF3240" i="23"/>
  <c r="V3241" i="23"/>
  <c r="W3241" i="23"/>
  <c r="X3241" i="23"/>
  <c r="AF3241" i="23"/>
  <c r="V3242" i="23"/>
  <c r="W3242" i="23"/>
  <c r="X3242" i="23"/>
  <c r="AF3242" i="23"/>
  <c r="V3243" i="23"/>
  <c r="W3243" i="23"/>
  <c r="X3243" i="23"/>
  <c r="AF3243" i="23"/>
  <c r="V3244" i="23"/>
  <c r="W3244" i="23"/>
  <c r="X3244" i="23"/>
  <c r="AF3244" i="23"/>
  <c r="V3245" i="23"/>
  <c r="W3245" i="23"/>
  <c r="X3245" i="23"/>
  <c r="AF3245" i="23"/>
  <c r="V3246" i="23"/>
  <c r="W3246" i="23"/>
  <c r="X3246" i="23"/>
  <c r="AF3246" i="23"/>
  <c r="V3247" i="23"/>
  <c r="W3247" i="23"/>
  <c r="X3247" i="23"/>
  <c r="AF3247" i="23"/>
  <c r="V3248" i="23"/>
  <c r="W3248" i="23"/>
  <c r="X3248" i="23"/>
  <c r="AF3248" i="23"/>
  <c r="V3249" i="23"/>
  <c r="W3249" i="23"/>
  <c r="X3249" i="23"/>
  <c r="AF3249" i="23"/>
  <c r="V3250" i="23"/>
  <c r="W3250" i="23"/>
  <c r="X3250" i="23"/>
  <c r="AF3250" i="23"/>
  <c r="V3251" i="23"/>
  <c r="W3251" i="23"/>
  <c r="X3251" i="23"/>
  <c r="AF3251" i="23"/>
  <c r="V3252" i="23"/>
  <c r="W3252" i="23"/>
  <c r="X3252" i="23"/>
  <c r="AF3252" i="23"/>
  <c r="V3253" i="23"/>
  <c r="W3253" i="23"/>
  <c r="X3253" i="23"/>
  <c r="AF3253" i="23"/>
  <c r="V3254" i="23"/>
  <c r="W3254" i="23"/>
  <c r="X3254" i="23"/>
  <c r="AF3254" i="23"/>
  <c r="V3255" i="23"/>
  <c r="W3255" i="23"/>
  <c r="X3255" i="23"/>
  <c r="AF3255" i="23"/>
  <c r="V3256" i="23"/>
  <c r="W3256" i="23"/>
  <c r="X3256" i="23"/>
  <c r="AF3256" i="23"/>
  <c r="V3257" i="23"/>
  <c r="W3257" i="23"/>
  <c r="X3257" i="23"/>
  <c r="AF3257" i="23"/>
  <c r="V3258" i="23"/>
  <c r="W3258" i="23"/>
  <c r="X3258" i="23"/>
  <c r="AF3258" i="23"/>
  <c r="V3259" i="23"/>
  <c r="W3259" i="23"/>
  <c r="X3259" i="23"/>
  <c r="AF3259" i="23"/>
  <c r="V3260" i="23"/>
  <c r="W3260" i="23"/>
  <c r="X3260" i="23"/>
  <c r="AF3260" i="23"/>
  <c r="V3261" i="23"/>
  <c r="W3261" i="23"/>
  <c r="X3261" i="23"/>
  <c r="AF3261" i="23"/>
  <c r="V3262" i="23"/>
  <c r="W3262" i="23"/>
  <c r="X3262" i="23"/>
  <c r="AF3262" i="23"/>
  <c r="V3263" i="23"/>
  <c r="W3263" i="23"/>
  <c r="X3263" i="23"/>
  <c r="AF3263" i="23"/>
  <c r="V3264" i="23"/>
  <c r="W3264" i="23"/>
  <c r="X3264" i="23"/>
  <c r="AF3264" i="23"/>
  <c r="V3265" i="23"/>
  <c r="W3265" i="23"/>
  <c r="X3265" i="23"/>
  <c r="AF3265" i="23"/>
  <c r="V3266" i="23"/>
  <c r="W3266" i="23"/>
  <c r="X3266" i="23"/>
  <c r="AF3266" i="23"/>
  <c r="V3267" i="23"/>
  <c r="W3267" i="23"/>
  <c r="X3267" i="23"/>
  <c r="AF3267" i="23"/>
  <c r="V3268" i="23"/>
  <c r="W3268" i="23"/>
  <c r="X3268" i="23"/>
  <c r="AF3268" i="23"/>
  <c r="V3269" i="23"/>
  <c r="W3269" i="23"/>
  <c r="X3269" i="23"/>
  <c r="AF3269" i="23"/>
  <c r="V3270" i="23"/>
  <c r="W3270" i="23"/>
  <c r="X3270" i="23"/>
  <c r="AF3270" i="23"/>
  <c r="V3271" i="23"/>
  <c r="W3271" i="23"/>
  <c r="X3271" i="23"/>
  <c r="AF3271" i="23"/>
  <c r="V3272" i="23"/>
  <c r="W3272" i="23"/>
  <c r="X3272" i="23"/>
  <c r="AF3272" i="23"/>
  <c r="V3273" i="23"/>
  <c r="W3273" i="23"/>
  <c r="X3273" i="23"/>
  <c r="AF3273" i="23"/>
  <c r="V3274" i="23"/>
  <c r="W3274" i="23"/>
  <c r="X3274" i="23"/>
  <c r="AF3274" i="23"/>
  <c r="V3275" i="23"/>
  <c r="W3275" i="23"/>
  <c r="X3275" i="23"/>
  <c r="AF3275" i="23"/>
  <c r="V3276" i="23"/>
  <c r="W3276" i="23"/>
  <c r="X3276" i="23"/>
  <c r="AF3276" i="23"/>
  <c r="V3277" i="23"/>
  <c r="W3277" i="23"/>
  <c r="X3277" i="23"/>
  <c r="AF3277" i="23"/>
  <c r="V3278" i="23"/>
  <c r="W3278" i="23"/>
  <c r="X3278" i="23"/>
  <c r="AF3278" i="23"/>
  <c r="V3279" i="23"/>
  <c r="W3279" i="23"/>
  <c r="X3279" i="23"/>
  <c r="AF3279" i="23"/>
  <c r="V3280" i="23"/>
  <c r="W3280" i="23"/>
  <c r="X3280" i="23"/>
  <c r="AF3280" i="23"/>
  <c r="V3281" i="23"/>
  <c r="W3281" i="23"/>
  <c r="X3281" i="23"/>
  <c r="AF3281" i="23"/>
  <c r="V3282" i="23"/>
  <c r="W3282" i="23"/>
  <c r="X3282" i="23"/>
  <c r="AF3282" i="23"/>
  <c r="V3283" i="23"/>
  <c r="W3283" i="23"/>
  <c r="X3283" i="23"/>
  <c r="AF3283" i="23"/>
  <c r="V3284" i="23"/>
  <c r="W3284" i="23"/>
  <c r="X3284" i="23"/>
  <c r="AF3284" i="23"/>
  <c r="V3285" i="23"/>
  <c r="W3285" i="23"/>
  <c r="X3285" i="23"/>
  <c r="AF3285" i="23"/>
  <c r="V3286" i="23"/>
  <c r="W3286" i="23"/>
  <c r="X3286" i="23"/>
  <c r="AF3286" i="23"/>
  <c r="V3287" i="23"/>
  <c r="W3287" i="23"/>
  <c r="X3287" i="23"/>
  <c r="AF3287" i="23"/>
  <c r="V3288" i="23"/>
  <c r="W3288" i="23"/>
  <c r="X3288" i="23"/>
  <c r="AF3288" i="23"/>
  <c r="V3289" i="23"/>
  <c r="W3289" i="23"/>
  <c r="X3289" i="23"/>
  <c r="AF3289" i="23"/>
  <c r="V3290" i="23"/>
  <c r="W3290" i="23"/>
  <c r="X3290" i="23"/>
  <c r="AF3290" i="23"/>
  <c r="V3291" i="23"/>
  <c r="W3291" i="23"/>
  <c r="X3291" i="23"/>
  <c r="AF3291" i="23"/>
  <c r="V3292" i="23"/>
  <c r="W3292" i="23"/>
  <c r="X3292" i="23"/>
  <c r="AF3292" i="23"/>
  <c r="V3293" i="23"/>
  <c r="W3293" i="23"/>
  <c r="X3293" i="23"/>
  <c r="AF3293" i="23"/>
  <c r="V3294" i="23"/>
  <c r="W3294" i="23"/>
  <c r="X3294" i="23"/>
  <c r="AF3294" i="23"/>
  <c r="V3295" i="23"/>
  <c r="W3295" i="23"/>
  <c r="X3295" i="23"/>
  <c r="AF3295" i="23"/>
  <c r="V3296" i="23"/>
  <c r="W3296" i="23"/>
  <c r="X3296" i="23"/>
  <c r="AF3296" i="23"/>
  <c r="V3297" i="23"/>
  <c r="W3297" i="23"/>
  <c r="X3297" i="23"/>
  <c r="AF3297" i="23"/>
  <c r="V3298" i="23"/>
  <c r="W3298" i="23"/>
  <c r="X3298" i="23"/>
  <c r="AF3298" i="23"/>
  <c r="V3299" i="23"/>
  <c r="W3299" i="23"/>
  <c r="X3299" i="23"/>
  <c r="AF3299" i="23"/>
  <c r="V3300" i="23"/>
  <c r="W3300" i="23"/>
  <c r="X3300" i="23"/>
  <c r="AF3300" i="23"/>
  <c r="V3301" i="23"/>
  <c r="W3301" i="23"/>
  <c r="X3301" i="23"/>
  <c r="AF3301" i="23"/>
  <c r="V3302" i="23"/>
  <c r="W3302" i="23"/>
  <c r="X3302" i="23"/>
  <c r="AF3302" i="23"/>
  <c r="V3303" i="23"/>
  <c r="W3303" i="23"/>
  <c r="X3303" i="23"/>
  <c r="AF3303" i="23"/>
  <c r="V3304" i="23"/>
  <c r="W3304" i="23"/>
  <c r="X3304" i="23"/>
  <c r="AF3304" i="23"/>
  <c r="V3305" i="23"/>
  <c r="W3305" i="23"/>
  <c r="X3305" i="23"/>
  <c r="AF3305" i="23"/>
  <c r="V3306" i="23"/>
  <c r="W3306" i="23"/>
  <c r="X3306" i="23"/>
  <c r="AF3306" i="23"/>
  <c r="V3307" i="23"/>
  <c r="W3307" i="23"/>
  <c r="X3307" i="23"/>
  <c r="AF3307" i="23"/>
  <c r="V3308" i="23"/>
  <c r="W3308" i="23"/>
  <c r="X3308" i="23"/>
  <c r="AF3308" i="23"/>
  <c r="V3309" i="23"/>
  <c r="W3309" i="23"/>
  <c r="X3309" i="23"/>
  <c r="AF3309" i="23"/>
  <c r="V3310" i="23"/>
  <c r="W3310" i="23"/>
  <c r="X3310" i="23"/>
  <c r="AF3310" i="23"/>
  <c r="V3311" i="23"/>
  <c r="W3311" i="23"/>
  <c r="X3311" i="23"/>
  <c r="AF3311" i="23"/>
  <c r="V3312" i="23"/>
  <c r="W3312" i="23"/>
  <c r="X3312" i="23"/>
  <c r="AF3312" i="23"/>
  <c r="V3313" i="23"/>
  <c r="W3313" i="23"/>
  <c r="X3313" i="23"/>
  <c r="AF3313" i="23"/>
  <c r="V3314" i="23"/>
  <c r="W3314" i="23"/>
  <c r="X3314" i="23"/>
  <c r="AF3314" i="23"/>
  <c r="V3315" i="23"/>
  <c r="W3315" i="23"/>
  <c r="X3315" i="23"/>
  <c r="AF3315" i="23"/>
  <c r="V3316" i="23"/>
  <c r="W3316" i="23"/>
  <c r="X3316" i="23"/>
  <c r="AF3316" i="23"/>
  <c r="V3317" i="23"/>
  <c r="W3317" i="23"/>
  <c r="X3317" i="23"/>
  <c r="AF3317" i="23"/>
  <c r="V3318" i="23"/>
  <c r="W3318" i="23"/>
  <c r="X3318" i="23"/>
  <c r="AF3318" i="23"/>
  <c r="V3319" i="23"/>
  <c r="W3319" i="23"/>
  <c r="X3319" i="23"/>
  <c r="AF3319" i="23"/>
  <c r="V3320" i="23"/>
  <c r="W3320" i="23"/>
  <c r="X3320" i="23"/>
  <c r="AF3320" i="23"/>
  <c r="V3321" i="23"/>
  <c r="W3321" i="23"/>
  <c r="X3321" i="23"/>
  <c r="AF3321" i="23"/>
  <c r="V3322" i="23"/>
  <c r="W3322" i="23"/>
  <c r="X3322" i="23"/>
  <c r="AF3322" i="23"/>
  <c r="V3323" i="23"/>
  <c r="W3323" i="23"/>
  <c r="X3323" i="23"/>
  <c r="AF3323" i="23"/>
  <c r="V3324" i="23"/>
  <c r="W3324" i="23"/>
  <c r="X3324" i="23"/>
  <c r="AF3324" i="23"/>
  <c r="V3325" i="23"/>
  <c r="W3325" i="23"/>
  <c r="X3325" i="23"/>
  <c r="AF3325" i="23"/>
  <c r="V3326" i="23"/>
  <c r="W3326" i="23"/>
  <c r="X3326" i="23"/>
  <c r="AF3326" i="23"/>
  <c r="V3327" i="23"/>
  <c r="W3327" i="23"/>
  <c r="X3327" i="23"/>
  <c r="AF3327" i="23"/>
  <c r="V3328" i="23"/>
  <c r="W3328" i="23"/>
  <c r="X3328" i="23"/>
  <c r="AF3328" i="23"/>
  <c r="V3329" i="23"/>
  <c r="W3329" i="23"/>
  <c r="X3329" i="23"/>
  <c r="AF3329" i="23"/>
  <c r="V3330" i="23"/>
  <c r="W3330" i="23"/>
  <c r="X3330" i="23"/>
  <c r="AF3330" i="23"/>
  <c r="V3331" i="23"/>
  <c r="W3331" i="23"/>
  <c r="X3331" i="23"/>
  <c r="AF3331" i="23"/>
  <c r="V3332" i="23"/>
  <c r="W3332" i="23"/>
  <c r="X3332" i="23"/>
  <c r="AF3332" i="23"/>
  <c r="V3333" i="23"/>
  <c r="W3333" i="23"/>
  <c r="X3333" i="23"/>
  <c r="AF3333" i="23"/>
  <c r="V3334" i="23"/>
  <c r="W3334" i="23"/>
  <c r="X3334" i="23"/>
  <c r="AF3334" i="23"/>
  <c r="V3335" i="23"/>
  <c r="W3335" i="23"/>
  <c r="X3335" i="23"/>
  <c r="AF3335" i="23"/>
  <c r="V3336" i="23"/>
  <c r="W3336" i="23"/>
  <c r="X3336" i="23"/>
  <c r="AF3336" i="23"/>
  <c r="V3337" i="23"/>
  <c r="W3337" i="23"/>
  <c r="X3337" i="23"/>
  <c r="AF3337" i="23"/>
  <c r="V3338" i="23"/>
  <c r="W3338" i="23"/>
  <c r="X3338" i="23"/>
  <c r="AF3338" i="23"/>
  <c r="V3339" i="23"/>
  <c r="W3339" i="23"/>
  <c r="X3339" i="23"/>
  <c r="AF3339" i="23"/>
  <c r="V3340" i="23"/>
  <c r="W3340" i="23"/>
  <c r="X3340" i="23"/>
  <c r="AF3340" i="23"/>
  <c r="V3341" i="23"/>
  <c r="W3341" i="23"/>
  <c r="X3341" i="23"/>
  <c r="AF3341" i="23"/>
  <c r="V3342" i="23"/>
  <c r="W3342" i="23"/>
  <c r="X3342" i="23"/>
  <c r="AF3342" i="23"/>
  <c r="V3343" i="23"/>
  <c r="W3343" i="23"/>
  <c r="X3343" i="23"/>
  <c r="AF3343" i="23"/>
  <c r="V3344" i="23"/>
  <c r="W3344" i="23"/>
  <c r="X3344" i="23"/>
  <c r="AF3344" i="23"/>
  <c r="V3345" i="23"/>
  <c r="W3345" i="23"/>
  <c r="X3345" i="23"/>
  <c r="AF3345" i="23"/>
  <c r="V3346" i="23"/>
  <c r="W3346" i="23"/>
  <c r="X3346" i="23"/>
  <c r="AF3346" i="23"/>
  <c r="V3347" i="23"/>
  <c r="W3347" i="23"/>
  <c r="X3347" i="23"/>
  <c r="AF3347" i="23"/>
  <c r="V3348" i="23"/>
  <c r="W3348" i="23"/>
  <c r="X3348" i="23"/>
  <c r="AF3348" i="23"/>
  <c r="V3349" i="23"/>
  <c r="W3349" i="23"/>
  <c r="X3349" i="23"/>
  <c r="AF3349" i="23"/>
  <c r="V3350" i="23"/>
  <c r="W3350" i="23"/>
  <c r="X3350" i="23"/>
  <c r="AF3350" i="23"/>
  <c r="V3351" i="23"/>
  <c r="W3351" i="23"/>
  <c r="X3351" i="23"/>
  <c r="AF3351" i="23"/>
  <c r="V3352" i="23"/>
  <c r="W3352" i="23"/>
  <c r="X3352" i="23"/>
  <c r="AF3352" i="23"/>
  <c r="V3353" i="23"/>
  <c r="W3353" i="23"/>
  <c r="X3353" i="23"/>
  <c r="AF3353" i="23"/>
  <c r="V3354" i="23"/>
  <c r="W3354" i="23"/>
  <c r="X3354" i="23"/>
  <c r="AF3354" i="23"/>
  <c r="V3355" i="23"/>
  <c r="W3355" i="23"/>
  <c r="X3355" i="23"/>
  <c r="AF3355" i="23"/>
  <c r="V3356" i="23"/>
  <c r="W3356" i="23"/>
  <c r="X3356" i="23"/>
  <c r="AF3356" i="23"/>
  <c r="V3357" i="23"/>
  <c r="W3357" i="23"/>
  <c r="X3357" i="23"/>
  <c r="AF3357" i="23"/>
  <c r="V3358" i="23"/>
  <c r="W3358" i="23"/>
  <c r="X3358" i="23"/>
  <c r="AF3358" i="23"/>
  <c r="V3359" i="23"/>
  <c r="W3359" i="23"/>
  <c r="X3359" i="23"/>
  <c r="AF3359" i="23"/>
  <c r="V3360" i="23"/>
  <c r="W3360" i="23"/>
  <c r="X3360" i="23"/>
  <c r="AF3360" i="23"/>
  <c r="V3361" i="23"/>
  <c r="W3361" i="23"/>
  <c r="X3361" i="23"/>
  <c r="AF3361" i="23"/>
  <c r="V3362" i="23"/>
  <c r="W3362" i="23"/>
  <c r="X3362" i="23"/>
  <c r="AF3362" i="23"/>
  <c r="V3363" i="23"/>
  <c r="W3363" i="23"/>
  <c r="X3363" i="23"/>
  <c r="AF3363" i="23"/>
  <c r="V3364" i="23"/>
  <c r="W3364" i="23"/>
  <c r="X3364" i="23"/>
  <c r="AF3364" i="23"/>
  <c r="V3365" i="23"/>
  <c r="W3365" i="23"/>
  <c r="X3365" i="23"/>
  <c r="AF3365" i="23"/>
  <c r="V3366" i="23"/>
  <c r="W3366" i="23"/>
  <c r="X3366" i="23"/>
  <c r="AF3366" i="23"/>
  <c r="V3367" i="23"/>
  <c r="W3367" i="23"/>
  <c r="X3367" i="23"/>
  <c r="AF3367" i="23"/>
  <c r="V3368" i="23"/>
  <c r="W3368" i="23"/>
  <c r="X3368" i="23"/>
  <c r="AF3368" i="23"/>
  <c r="V3369" i="23"/>
  <c r="W3369" i="23"/>
  <c r="X3369" i="23"/>
  <c r="AF3369" i="23"/>
  <c r="V3370" i="23"/>
  <c r="W3370" i="23"/>
  <c r="X3370" i="23"/>
  <c r="AF3370" i="23"/>
  <c r="V3371" i="23"/>
  <c r="W3371" i="23"/>
  <c r="X3371" i="23"/>
  <c r="AF3371" i="23"/>
  <c r="V3372" i="23"/>
  <c r="W3372" i="23"/>
  <c r="X3372" i="23"/>
  <c r="AF3372" i="23"/>
  <c r="V3373" i="23"/>
  <c r="W3373" i="23"/>
  <c r="X3373" i="23"/>
  <c r="AF3373" i="23"/>
  <c r="V3374" i="23"/>
  <c r="W3374" i="23"/>
  <c r="X3374" i="23"/>
  <c r="AF3374" i="23"/>
  <c r="V3375" i="23"/>
  <c r="W3375" i="23"/>
  <c r="X3375" i="23"/>
  <c r="AF3375" i="23"/>
  <c r="V3376" i="23"/>
  <c r="W3376" i="23"/>
  <c r="X3376" i="23"/>
  <c r="AF3376" i="23"/>
  <c r="V3377" i="23"/>
  <c r="W3377" i="23"/>
  <c r="X3377" i="23"/>
  <c r="AF3377" i="23"/>
  <c r="V3378" i="23"/>
  <c r="W3378" i="23"/>
  <c r="X3378" i="23"/>
  <c r="AF3378" i="23"/>
  <c r="V3379" i="23"/>
  <c r="W3379" i="23"/>
  <c r="X3379" i="23"/>
  <c r="AF3379" i="23"/>
  <c r="V3380" i="23"/>
  <c r="W3380" i="23"/>
  <c r="X3380" i="23"/>
  <c r="AF3380" i="23"/>
  <c r="V3381" i="23"/>
  <c r="W3381" i="23"/>
  <c r="X3381" i="23"/>
  <c r="AF3381" i="23"/>
  <c r="V3382" i="23"/>
  <c r="W3382" i="23"/>
  <c r="X3382" i="23"/>
  <c r="AF3382" i="23"/>
  <c r="V3383" i="23"/>
  <c r="W3383" i="23"/>
  <c r="X3383" i="23"/>
  <c r="AF3383" i="23"/>
  <c r="V3384" i="23"/>
  <c r="W3384" i="23"/>
  <c r="X3384" i="23"/>
  <c r="AF3384" i="23"/>
  <c r="V3385" i="23"/>
  <c r="W3385" i="23"/>
  <c r="X3385" i="23"/>
  <c r="AF3385" i="23"/>
  <c r="V3386" i="23"/>
  <c r="W3386" i="23"/>
  <c r="X3386" i="23"/>
  <c r="AF3386" i="23"/>
  <c r="V3387" i="23"/>
  <c r="W3387" i="23"/>
  <c r="X3387" i="23"/>
  <c r="AF3387" i="23"/>
  <c r="V3388" i="23"/>
  <c r="W3388" i="23"/>
  <c r="X3388" i="23"/>
  <c r="AF3388" i="23"/>
  <c r="V3389" i="23"/>
  <c r="W3389" i="23"/>
  <c r="X3389" i="23"/>
  <c r="AF3389" i="23"/>
  <c r="V3390" i="23"/>
  <c r="W3390" i="23"/>
  <c r="X3390" i="23"/>
  <c r="AF3390" i="23"/>
  <c r="V3391" i="23"/>
  <c r="W3391" i="23"/>
  <c r="X3391" i="23"/>
  <c r="AF3391" i="23"/>
  <c r="V3392" i="23"/>
  <c r="W3392" i="23"/>
  <c r="X3392" i="23"/>
  <c r="AF3392" i="23"/>
  <c r="V3393" i="23"/>
  <c r="W3393" i="23"/>
  <c r="X3393" i="23"/>
  <c r="AF3393" i="23"/>
  <c r="V3394" i="23"/>
  <c r="W3394" i="23"/>
  <c r="X3394" i="23"/>
  <c r="AF3394" i="23"/>
  <c r="V3395" i="23"/>
  <c r="W3395" i="23"/>
  <c r="X3395" i="23"/>
  <c r="AF3395" i="23"/>
  <c r="V3396" i="23"/>
  <c r="W3396" i="23"/>
  <c r="X3396" i="23"/>
  <c r="AF3396" i="23"/>
  <c r="V3397" i="23"/>
  <c r="W3397" i="23"/>
  <c r="X3397" i="23"/>
  <c r="AF3397" i="23"/>
  <c r="V3398" i="23"/>
  <c r="W3398" i="23"/>
  <c r="X3398" i="23"/>
  <c r="AF3398" i="23"/>
  <c r="V3399" i="23"/>
  <c r="W3399" i="23"/>
  <c r="X3399" i="23"/>
  <c r="AF3399" i="23"/>
  <c r="V3400" i="23"/>
  <c r="W3400" i="23"/>
  <c r="X3400" i="23"/>
  <c r="AF3400" i="23"/>
  <c r="V3401" i="23"/>
  <c r="W3401" i="23"/>
  <c r="X3401" i="23"/>
  <c r="AF3401" i="23"/>
  <c r="V3402" i="23"/>
  <c r="W3402" i="23"/>
  <c r="X3402" i="23"/>
  <c r="AF3402" i="23"/>
  <c r="V3403" i="23"/>
  <c r="W3403" i="23"/>
  <c r="X3403" i="23"/>
  <c r="AF3403" i="23"/>
  <c r="V3404" i="23"/>
  <c r="W3404" i="23"/>
  <c r="X3404" i="23"/>
  <c r="AF3404" i="23"/>
  <c r="V3405" i="23"/>
  <c r="W3405" i="23"/>
  <c r="X3405" i="23"/>
  <c r="AF3405" i="23"/>
  <c r="V3406" i="23"/>
  <c r="W3406" i="23"/>
  <c r="X3406" i="23"/>
  <c r="AF3406" i="23"/>
  <c r="V3407" i="23"/>
  <c r="W3407" i="23"/>
  <c r="X3407" i="23"/>
  <c r="AF3407" i="23"/>
  <c r="V3408" i="23"/>
  <c r="W3408" i="23"/>
  <c r="X3408" i="23"/>
  <c r="AF3408" i="23"/>
  <c r="V3409" i="23"/>
  <c r="W3409" i="23"/>
  <c r="X3409" i="23"/>
  <c r="AF3409" i="23"/>
  <c r="V3410" i="23"/>
  <c r="W3410" i="23"/>
  <c r="X3410" i="23"/>
  <c r="AF3410" i="23"/>
  <c r="V3411" i="23"/>
  <c r="W3411" i="23"/>
  <c r="X3411" i="23"/>
  <c r="AF3411" i="23"/>
  <c r="V3412" i="23"/>
  <c r="W3412" i="23"/>
  <c r="X3412" i="23"/>
  <c r="AF3412" i="23"/>
  <c r="V3413" i="23"/>
  <c r="W3413" i="23"/>
  <c r="X3413" i="23"/>
  <c r="AF3413" i="23"/>
  <c r="V3414" i="23"/>
  <c r="W3414" i="23"/>
  <c r="X3414" i="23"/>
  <c r="AF3414" i="23"/>
  <c r="V3415" i="23"/>
  <c r="W3415" i="23"/>
  <c r="X3415" i="23"/>
  <c r="AF3415" i="23"/>
  <c r="V3416" i="23"/>
  <c r="W3416" i="23"/>
  <c r="X3416" i="23"/>
  <c r="AF3416" i="23"/>
  <c r="V3417" i="23"/>
  <c r="W3417" i="23"/>
  <c r="X3417" i="23"/>
  <c r="AF3417" i="23"/>
  <c r="V3418" i="23"/>
  <c r="W3418" i="23"/>
  <c r="X3418" i="23"/>
  <c r="AF3418" i="23"/>
  <c r="V3419" i="23"/>
  <c r="W3419" i="23"/>
  <c r="X3419" i="23"/>
  <c r="AF3419" i="23"/>
  <c r="V3420" i="23"/>
  <c r="W3420" i="23"/>
  <c r="X3420" i="23"/>
  <c r="AF3420" i="23"/>
  <c r="V3421" i="23"/>
  <c r="W3421" i="23"/>
  <c r="X3421" i="23"/>
  <c r="AF3421" i="23"/>
  <c r="V3422" i="23"/>
  <c r="W3422" i="23"/>
  <c r="X3422" i="23"/>
  <c r="AF3422" i="23"/>
  <c r="V3423" i="23"/>
  <c r="W3423" i="23"/>
  <c r="X3423" i="23"/>
  <c r="AF3423" i="23"/>
  <c r="V3424" i="23"/>
  <c r="W3424" i="23"/>
  <c r="X3424" i="23"/>
  <c r="AF3424" i="23"/>
  <c r="V3425" i="23"/>
  <c r="W3425" i="23"/>
  <c r="X3425" i="23"/>
  <c r="AF3425" i="23"/>
  <c r="V3426" i="23"/>
  <c r="W3426" i="23"/>
  <c r="X3426" i="23"/>
  <c r="AF3426" i="23"/>
  <c r="V3427" i="23"/>
  <c r="W3427" i="23"/>
  <c r="X3427" i="23"/>
  <c r="AF3427" i="23"/>
  <c r="V3428" i="23"/>
  <c r="W3428" i="23"/>
  <c r="X3428" i="23"/>
  <c r="AF3428" i="23"/>
  <c r="V3429" i="23"/>
  <c r="W3429" i="23"/>
  <c r="X3429" i="23"/>
  <c r="AF3429" i="23"/>
  <c r="V3430" i="23"/>
  <c r="W3430" i="23"/>
  <c r="X3430" i="23"/>
  <c r="AF3430" i="23"/>
  <c r="V3431" i="23"/>
  <c r="W3431" i="23"/>
  <c r="X3431" i="23"/>
  <c r="AF3431" i="23"/>
  <c r="V3432" i="23"/>
  <c r="W3432" i="23"/>
  <c r="X3432" i="23"/>
  <c r="AF3432" i="23"/>
  <c r="V3433" i="23"/>
  <c r="W3433" i="23"/>
  <c r="X3433" i="23"/>
  <c r="AF3433" i="23"/>
  <c r="V3434" i="23"/>
  <c r="W3434" i="23"/>
  <c r="X3434" i="23"/>
  <c r="AF3434" i="23"/>
  <c r="V3435" i="23"/>
  <c r="W3435" i="23"/>
  <c r="X3435" i="23"/>
  <c r="AF3435" i="23"/>
  <c r="V3436" i="23"/>
  <c r="W3436" i="23"/>
  <c r="X3436" i="23"/>
  <c r="AF3436" i="23"/>
  <c r="V3437" i="23"/>
  <c r="W3437" i="23"/>
  <c r="X3437" i="23"/>
  <c r="AF3437" i="23"/>
  <c r="V3438" i="23"/>
  <c r="W3438" i="23"/>
  <c r="X3438" i="23"/>
  <c r="AF3438" i="23"/>
  <c r="V3439" i="23"/>
  <c r="W3439" i="23"/>
  <c r="X3439" i="23"/>
  <c r="AF3439" i="23"/>
  <c r="V3440" i="23"/>
  <c r="W3440" i="23"/>
  <c r="X3440" i="23"/>
  <c r="AF3440" i="23"/>
  <c r="V3441" i="23"/>
  <c r="W3441" i="23"/>
  <c r="X3441" i="23"/>
  <c r="AF3441" i="23"/>
  <c r="V3442" i="23"/>
  <c r="W3442" i="23"/>
  <c r="X3442" i="23"/>
  <c r="AF3442" i="23"/>
  <c r="V3443" i="23"/>
  <c r="W3443" i="23"/>
  <c r="X3443" i="23"/>
  <c r="AF3443" i="23"/>
  <c r="V3444" i="23"/>
  <c r="W3444" i="23"/>
  <c r="X3444" i="23"/>
  <c r="AF3444" i="23"/>
  <c r="V3445" i="23"/>
  <c r="W3445" i="23"/>
  <c r="X3445" i="23"/>
  <c r="AF3445" i="23"/>
  <c r="V3446" i="23"/>
  <c r="W3446" i="23"/>
  <c r="X3446" i="23"/>
  <c r="AF3446" i="23"/>
  <c r="V3447" i="23"/>
  <c r="W3447" i="23"/>
  <c r="X3447" i="23"/>
  <c r="AF3447" i="23"/>
  <c r="V3448" i="23"/>
  <c r="W3448" i="23"/>
  <c r="X3448" i="23"/>
  <c r="AF3448" i="23"/>
  <c r="V3449" i="23"/>
  <c r="W3449" i="23"/>
  <c r="X3449" i="23"/>
  <c r="AF3449" i="23"/>
  <c r="V3450" i="23"/>
  <c r="W3450" i="23"/>
  <c r="X3450" i="23"/>
  <c r="AF3450" i="23"/>
  <c r="V3451" i="23"/>
  <c r="W3451" i="23"/>
  <c r="X3451" i="23"/>
  <c r="AF3451" i="23"/>
  <c r="V3452" i="23"/>
  <c r="W3452" i="23"/>
  <c r="X3452" i="23"/>
  <c r="AF3452" i="23"/>
  <c r="V3453" i="23"/>
  <c r="W3453" i="23"/>
  <c r="X3453" i="23"/>
  <c r="AF3453" i="23"/>
  <c r="V3454" i="23"/>
  <c r="W3454" i="23"/>
  <c r="X3454" i="23"/>
  <c r="AF3454" i="23"/>
  <c r="V3455" i="23"/>
  <c r="W3455" i="23"/>
  <c r="X3455" i="23"/>
  <c r="AF3455" i="23"/>
  <c r="V3456" i="23"/>
  <c r="W3456" i="23"/>
  <c r="X3456" i="23"/>
  <c r="AF3456" i="23"/>
  <c r="V3457" i="23"/>
  <c r="W3457" i="23"/>
  <c r="X3457" i="23"/>
  <c r="AF3457" i="23"/>
  <c r="V3458" i="23"/>
  <c r="W3458" i="23"/>
  <c r="X3458" i="23"/>
  <c r="AF3458" i="23"/>
  <c r="V3459" i="23"/>
  <c r="W3459" i="23"/>
  <c r="X3459" i="23"/>
  <c r="AF3459" i="23"/>
  <c r="V3460" i="23"/>
  <c r="W3460" i="23"/>
  <c r="X3460" i="23"/>
  <c r="AF3460" i="23"/>
  <c r="V3461" i="23"/>
  <c r="W3461" i="23"/>
  <c r="X3461" i="23"/>
  <c r="AF3461" i="23"/>
  <c r="V3462" i="23"/>
  <c r="W3462" i="23"/>
  <c r="X3462" i="23"/>
  <c r="AF3462" i="23"/>
  <c r="V3463" i="23"/>
  <c r="W3463" i="23"/>
  <c r="X3463" i="23"/>
  <c r="AF3463" i="23"/>
  <c r="V3464" i="23"/>
  <c r="W3464" i="23"/>
  <c r="X3464" i="23"/>
  <c r="AF3464" i="23"/>
  <c r="V3465" i="23"/>
  <c r="W3465" i="23"/>
  <c r="X3465" i="23"/>
  <c r="AF3465" i="23"/>
  <c r="V3466" i="23"/>
  <c r="W3466" i="23"/>
  <c r="X3466" i="23"/>
  <c r="AF3466" i="23"/>
  <c r="V3467" i="23"/>
  <c r="W3467" i="23"/>
  <c r="X3467" i="23"/>
  <c r="AF3467" i="23"/>
  <c r="V3468" i="23"/>
  <c r="W3468" i="23"/>
  <c r="X3468" i="23"/>
  <c r="AF3468" i="23"/>
  <c r="V3469" i="23"/>
  <c r="W3469" i="23"/>
  <c r="X3469" i="23"/>
  <c r="AF3469" i="23"/>
  <c r="V3470" i="23"/>
  <c r="W3470" i="23"/>
  <c r="X3470" i="23"/>
  <c r="AF3470" i="23"/>
  <c r="V3471" i="23"/>
  <c r="W3471" i="23"/>
  <c r="X3471" i="23"/>
  <c r="AF3471" i="23"/>
  <c r="V3472" i="23"/>
  <c r="W3472" i="23"/>
  <c r="X3472" i="23"/>
  <c r="AF3472" i="23"/>
  <c r="V3473" i="23"/>
  <c r="W3473" i="23"/>
  <c r="X3473" i="23"/>
  <c r="AF3473" i="23"/>
  <c r="V3474" i="23"/>
  <c r="W3474" i="23"/>
  <c r="X3474" i="23"/>
  <c r="AF3474" i="23"/>
  <c r="V3475" i="23"/>
  <c r="W3475" i="23"/>
  <c r="X3475" i="23"/>
  <c r="AF3475" i="23"/>
  <c r="V3476" i="23"/>
  <c r="W3476" i="23"/>
  <c r="X3476" i="23"/>
  <c r="AF3476" i="23"/>
  <c r="V3477" i="23"/>
  <c r="W3477" i="23"/>
  <c r="X3477" i="23"/>
  <c r="AF3477" i="23"/>
  <c r="V3478" i="23"/>
  <c r="W3478" i="23"/>
  <c r="X3478" i="23"/>
  <c r="AF3478" i="23"/>
  <c r="V3479" i="23"/>
  <c r="W3479" i="23"/>
  <c r="X3479" i="23"/>
  <c r="AF3479" i="23"/>
  <c r="V3480" i="23"/>
  <c r="W3480" i="23"/>
  <c r="X3480" i="23"/>
  <c r="AF3480" i="23"/>
  <c r="V3481" i="23"/>
  <c r="W3481" i="23"/>
  <c r="X3481" i="23"/>
  <c r="AF3481" i="23"/>
  <c r="V3482" i="23"/>
  <c r="W3482" i="23"/>
  <c r="X3482" i="23"/>
  <c r="AF3482" i="23"/>
  <c r="V3483" i="23"/>
  <c r="W3483" i="23"/>
  <c r="X3483" i="23"/>
  <c r="AF3483" i="23"/>
  <c r="V3484" i="23"/>
  <c r="W3484" i="23"/>
  <c r="X3484" i="23"/>
  <c r="AF3484" i="23"/>
  <c r="V3485" i="23"/>
  <c r="W3485" i="23"/>
  <c r="X3485" i="23"/>
  <c r="AF3485" i="23"/>
  <c r="V3486" i="23"/>
  <c r="W3486" i="23"/>
  <c r="X3486" i="23"/>
  <c r="AF3486" i="23"/>
  <c r="V3487" i="23"/>
  <c r="W3487" i="23"/>
  <c r="X3487" i="23"/>
  <c r="AF3487" i="23"/>
  <c r="V3488" i="23"/>
  <c r="W3488" i="23"/>
  <c r="X3488" i="23"/>
  <c r="AF3488" i="23"/>
  <c r="V3489" i="23"/>
  <c r="W3489" i="23"/>
  <c r="X3489" i="23"/>
  <c r="AF3489" i="23"/>
  <c r="V3490" i="23"/>
  <c r="W3490" i="23"/>
  <c r="X3490" i="23"/>
  <c r="AF3490" i="23"/>
  <c r="V3491" i="23"/>
  <c r="W3491" i="23"/>
  <c r="X3491" i="23"/>
  <c r="AF3491" i="23"/>
  <c r="V3492" i="23"/>
  <c r="W3492" i="23"/>
  <c r="X3492" i="23"/>
  <c r="AF3492" i="23"/>
  <c r="V3493" i="23"/>
  <c r="W3493" i="23"/>
  <c r="X3493" i="23"/>
  <c r="AF3493" i="23"/>
  <c r="V3494" i="23"/>
  <c r="W3494" i="23"/>
  <c r="X3494" i="23"/>
  <c r="AF3494" i="23"/>
  <c r="V3495" i="23"/>
  <c r="W3495" i="23"/>
  <c r="X3495" i="23"/>
  <c r="AF3495" i="23"/>
  <c r="V3496" i="23"/>
  <c r="W3496" i="23"/>
  <c r="X3496" i="23"/>
  <c r="AF3496" i="23"/>
  <c r="V3497" i="23"/>
  <c r="W3497" i="23"/>
  <c r="X3497" i="23"/>
  <c r="AF3497" i="23"/>
  <c r="V3498" i="23"/>
  <c r="W3498" i="23"/>
  <c r="X3498" i="23"/>
  <c r="AF3498" i="23"/>
  <c r="V3499" i="23"/>
  <c r="W3499" i="23"/>
  <c r="X3499" i="23"/>
  <c r="AF3499" i="23"/>
  <c r="V3500" i="23"/>
  <c r="W3500" i="23"/>
  <c r="X3500" i="23"/>
  <c r="AF3500" i="23"/>
  <c r="V3501" i="23"/>
  <c r="W3501" i="23"/>
  <c r="X3501" i="23"/>
  <c r="AF3501" i="23"/>
  <c r="V3502" i="23"/>
  <c r="W3502" i="23"/>
  <c r="X3502" i="23"/>
  <c r="AF3502" i="23"/>
  <c r="V3503" i="23"/>
  <c r="W3503" i="23"/>
  <c r="X3503" i="23"/>
  <c r="AF3503" i="23"/>
  <c r="V3504" i="23"/>
  <c r="W3504" i="23"/>
  <c r="X3504" i="23"/>
  <c r="AF3504" i="23"/>
  <c r="V3505" i="23"/>
  <c r="W3505" i="23"/>
  <c r="X3505" i="23"/>
  <c r="AF3505" i="23"/>
  <c r="V3506" i="23"/>
  <c r="W3506" i="23"/>
  <c r="X3506" i="23"/>
  <c r="AF3506" i="23"/>
  <c r="V3507" i="23"/>
  <c r="W3507" i="23"/>
  <c r="X3507" i="23"/>
  <c r="AF3507" i="23"/>
  <c r="V3508" i="23"/>
  <c r="W3508" i="23"/>
  <c r="X3508" i="23"/>
  <c r="AF3508" i="23"/>
  <c r="V3509" i="23"/>
  <c r="W3509" i="23"/>
  <c r="X3509" i="23"/>
  <c r="AF3509" i="23"/>
  <c r="V3510" i="23"/>
  <c r="W3510" i="23"/>
  <c r="X3510" i="23"/>
  <c r="AF3510" i="23"/>
  <c r="V3511" i="23"/>
  <c r="W3511" i="23"/>
  <c r="X3511" i="23"/>
  <c r="AF3511" i="23"/>
  <c r="V3512" i="23"/>
  <c r="W3512" i="23"/>
  <c r="X3512" i="23"/>
  <c r="AF3512" i="23"/>
  <c r="V3513" i="23"/>
  <c r="W3513" i="23"/>
  <c r="X3513" i="23"/>
  <c r="AF3513" i="23"/>
  <c r="V3514" i="23"/>
  <c r="W3514" i="23"/>
  <c r="X3514" i="23"/>
  <c r="AF3514" i="23"/>
  <c r="V3515" i="23"/>
  <c r="W3515" i="23"/>
  <c r="X3515" i="23"/>
  <c r="AF3515" i="23"/>
  <c r="V3516" i="23"/>
  <c r="W3516" i="23"/>
  <c r="X3516" i="23"/>
  <c r="AF3516" i="23"/>
  <c r="V3517" i="23"/>
  <c r="W3517" i="23"/>
  <c r="X3517" i="23"/>
  <c r="AF3517" i="23"/>
  <c r="V3518" i="23"/>
  <c r="W3518" i="23"/>
  <c r="X3518" i="23"/>
  <c r="AF3518" i="23"/>
  <c r="V3519" i="23"/>
  <c r="W3519" i="23"/>
  <c r="X3519" i="23"/>
  <c r="AF3519" i="23"/>
  <c r="V3520" i="23"/>
  <c r="W3520" i="23"/>
  <c r="X3520" i="23"/>
  <c r="AF3520" i="23"/>
  <c r="V3521" i="23"/>
  <c r="W3521" i="23"/>
  <c r="X3521" i="23"/>
  <c r="AF3521" i="23"/>
  <c r="V3522" i="23"/>
  <c r="W3522" i="23"/>
  <c r="X3522" i="23"/>
  <c r="AF3522" i="23"/>
  <c r="V3523" i="23"/>
  <c r="W3523" i="23"/>
  <c r="X3523" i="23"/>
  <c r="AF3523" i="23"/>
  <c r="V3524" i="23"/>
  <c r="W3524" i="23"/>
  <c r="X3524" i="23"/>
  <c r="AF3524" i="23"/>
  <c r="V3525" i="23"/>
  <c r="W3525" i="23"/>
  <c r="X3525" i="23"/>
  <c r="AF3525" i="23"/>
  <c r="V3526" i="23"/>
  <c r="W3526" i="23"/>
  <c r="X3526" i="23"/>
  <c r="AF3526" i="23"/>
  <c r="V3527" i="23"/>
  <c r="W3527" i="23"/>
  <c r="X3527" i="23"/>
  <c r="AF3527" i="23"/>
  <c r="V3528" i="23"/>
  <c r="W3528" i="23"/>
  <c r="X3528" i="23"/>
  <c r="AF3528" i="23"/>
  <c r="V3529" i="23"/>
  <c r="W3529" i="23"/>
  <c r="X3529" i="23"/>
  <c r="AF3529" i="23"/>
  <c r="V3530" i="23"/>
  <c r="W3530" i="23"/>
  <c r="X3530" i="23"/>
  <c r="AF3530" i="23"/>
  <c r="V3531" i="23"/>
  <c r="W3531" i="23"/>
  <c r="X3531" i="23"/>
  <c r="AF3531" i="23"/>
  <c r="V3532" i="23"/>
  <c r="W3532" i="23"/>
  <c r="X3532" i="23"/>
  <c r="AF3532" i="23"/>
  <c r="V3533" i="23"/>
  <c r="W3533" i="23"/>
  <c r="X3533" i="23"/>
  <c r="AF3533" i="23"/>
  <c r="V3534" i="23"/>
  <c r="W3534" i="23"/>
  <c r="X3534" i="23"/>
  <c r="AF3534" i="23"/>
  <c r="V3535" i="23"/>
  <c r="W3535" i="23"/>
  <c r="X3535" i="23"/>
  <c r="AF3535" i="23"/>
  <c r="V3536" i="23"/>
  <c r="W3536" i="23"/>
  <c r="X3536" i="23"/>
  <c r="AF3536" i="23"/>
  <c r="V3537" i="23"/>
  <c r="W3537" i="23"/>
  <c r="X3537" i="23"/>
  <c r="AF3537" i="23"/>
  <c r="V3538" i="23"/>
  <c r="W3538" i="23"/>
  <c r="X3538" i="23"/>
  <c r="AF3538" i="23"/>
  <c r="V3539" i="23"/>
  <c r="W3539" i="23"/>
  <c r="X3539" i="23"/>
  <c r="AF3539" i="23"/>
  <c r="V3540" i="23"/>
  <c r="W3540" i="23"/>
  <c r="X3540" i="23"/>
  <c r="AF3540" i="23"/>
  <c r="V3541" i="23"/>
  <c r="W3541" i="23"/>
  <c r="X3541" i="23"/>
  <c r="AF3541" i="23"/>
  <c r="V3542" i="23"/>
  <c r="W3542" i="23"/>
  <c r="X3542" i="23"/>
  <c r="AF3542" i="23"/>
  <c r="V3543" i="23"/>
  <c r="W3543" i="23"/>
  <c r="X3543" i="23"/>
  <c r="AF3543" i="23"/>
  <c r="V3544" i="23"/>
  <c r="W3544" i="23"/>
  <c r="X3544" i="23"/>
  <c r="AF3544" i="23"/>
  <c r="V3545" i="23"/>
  <c r="W3545" i="23"/>
  <c r="X3545" i="23"/>
  <c r="AF3545" i="23"/>
  <c r="V3546" i="23"/>
  <c r="W3546" i="23"/>
  <c r="X3546" i="23"/>
  <c r="AF3546" i="23"/>
  <c r="V3547" i="23"/>
  <c r="W3547" i="23"/>
  <c r="X3547" i="23"/>
  <c r="AF3547" i="23"/>
  <c r="V3548" i="23"/>
  <c r="W3548" i="23"/>
  <c r="X3548" i="23"/>
  <c r="AF3548" i="23"/>
  <c r="V3549" i="23"/>
  <c r="W3549" i="23"/>
  <c r="X3549" i="23"/>
  <c r="AF3549" i="23"/>
  <c r="V3550" i="23"/>
  <c r="W3550" i="23"/>
  <c r="X3550" i="23"/>
  <c r="AF3550" i="23"/>
  <c r="V3551" i="23"/>
  <c r="W3551" i="23"/>
  <c r="X3551" i="23"/>
  <c r="AF3551" i="23"/>
  <c r="V3552" i="23"/>
  <c r="W3552" i="23"/>
  <c r="X3552" i="23"/>
  <c r="AF3552" i="23"/>
  <c r="V3553" i="23"/>
  <c r="W3553" i="23"/>
  <c r="X3553" i="23"/>
  <c r="AF3553" i="23"/>
  <c r="V3554" i="23"/>
  <c r="W3554" i="23"/>
  <c r="X3554" i="23"/>
  <c r="AF3554" i="23"/>
  <c r="V3555" i="23"/>
  <c r="W3555" i="23"/>
  <c r="X3555" i="23"/>
  <c r="AF3555" i="23"/>
  <c r="V3556" i="23"/>
  <c r="W3556" i="23"/>
  <c r="X3556" i="23"/>
  <c r="AF3556" i="23"/>
  <c r="V3557" i="23"/>
  <c r="W3557" i="23"/>
  <c r="X3557" i="23"/>
  <c r="AF3557" i="23"/>
  <c r="V3558" i="23"/>
  <c r="W3558" i="23"/>
  <c r="X3558" i="23"/>
  <c r="AF3558" i="23"/>
  <c r="V3559" i="23"/>
  <c r="W3559" i="23"/>
  <c r="X3559" i="23"/>
  <c r="AF3559" i="23"/>
  <c r="V3560" i="23"/>
  <c r="W3560" i="23"/>
  <c r="X3560" i="23"/>
  <c r="AF3560" i="23"/>
  <c r="V3561" i="23"/>
  <c r="W3561" i="23"/>
  <c r="X3561" i="23"/>
  <c r="AF3561" i="23"/>
  <c r="V3562" i="23"/>
  <c r="W3562" i="23"/>
  <c r="X3562" i="23"/>
  <c r="AF3562" i="23"/>
  <c r="V3563" i="23"/>
  <c r="W3563" i="23"/>
  <c r="X3563" i="23"/>
  <c r="AF3563" i="23"/>
  <c r="V3564" i="23"/>
  <c r="W3564" i="23"/>
  <c r="X3564" i="23"/>
  <c r="AF3564" i="23"/>
  <c r="V3565" i="23"/>
  <c r="W3565" i="23"/>
  <c r="X3565" i="23"/>
  <c r="AF3565" i="23"/>
  <c r="V3566" i="23"/>
  <c r="W3566" i="23"/>
  <c r="X3566" i="23"/>
  <c r="AF3566" i="23"/>
  <c r="V3567" i="23"/>
  <c r="W3567" i="23"/>
  <c r="X3567" i="23"/>
  <c r="AF3567" i="23"/>
  <c r="V3568" i="23"/>
  <c r="W3568" i="23"/>
  <c r="X3568" i="23"/>
  <c r="AF3568" i="23"/>
  <c r="V3569" i="23"/>
  <c r="W3569" i="23"/>
  <c r="X3569" i="23"/>
  <c r="AF3569" i="23"/>
  <c r="V3570" i="23"/>
  <c r="W3570" i="23"/>
  <c r="X3570" i="23"/>
  <c r="AF3570" i="23"/>
  <c r="V3571" i="23"/>
  <c r="W3571" i="23"/>
  <c r="X3571" i="23"/>
  <c r="AF3571" i="23"/>
  <c r="V3572" i="23"/>
  <c r="W3572" i="23"/>
  <c r="X3572" i="23"/>
  <c r="AF3572" i="23"/>
  <c r="V3573" i="23"/>
  <c r="W3573" i="23"/>
  <c r="X3573" i="23"/>
  <c r="AF3573" i="23"/>
  <c r="V3574" i="23"/>
  <c r="W3574" i="23"/>
  <c r="X3574" i="23"/>
  <c r="AF3574" i="23"/>
  <c r="V3575" i="23"/>
  <c r="W3575" i="23"/>
  <c r="X3575" i="23"/>
  <c r="AF3575" i="23"/>
  <c r="V3576" i="23"/>
  <c r="W3576" i="23"/>
  <c r="X3576" i="23"/>
  <c r="AF3576" i="23"/>
  <c r="V3577" i="23"/>
  <c r="W3577" i="23"/>
  <c r="X3577" i="23"/>
  <c r="AF3577" i="23"/>
  <c r="V3578" i="23"/>
  <c r="W3578" i="23"/>
  <c r="X3578" i="23"/>
  <c r="AF3578" i="23"/>
  <c r="V3579" i="23"/>
  <c r="W3579" i="23"/>
  <c r="X3579" i="23"/>
  <c r="AF3579" i="23"/>
  <c r="V3580" i="23"/>
  <c r="W3580" i="23"/>
  <c r="X3580" i="23"/>
  <c r="AF3580" i="23"/>
  <c r="V3581" i="23"/>
  <c r="W3581" i="23"/>
  <c r="X3581" i="23"/>
  <c r="AF3581" i="23"/>
  <c r="V3582" i="23"/>
  <c r="W3582" i="23"/>
  <c r="X3582" i="23"/>
  <c r="AF3582" i="23"/>
  <c r="V3583" i="23"/>
  <c r="W3583" i="23"/>
  <c r="X3583" i="23"/>
  <c r="AF3583" i="23"/>
  <c r="V3584" i="23"/>
  <c r="W3584" i="23"/>
  <c r="X3584" i="23"/>
  <c r="AF3584" i="23"/>
  <c r="V3585" i="23"/>
  <c r="W3585" i="23"/>
  <c r="X3585" i="23"/>
  <c r="AF3585" i="23"/>
  <c r="V3586" i="23"/>
  <c r="W3586" i="23"/>
  <c r="X3586" i="23"/>
  <c r="AF3586" i="23"/>
  <c r="V3587" i="23"/>
  <c r="W3587" i="23"/>
  <c r="X3587" i="23"/>
  <c r="AF3587" i="23"/>
  <c r="V3588" i="23"/>
  <c r="W3588" i="23"/>
  <c r="X3588" i="23"/>
  <c r="AF3588" i="23"/>
  <c r="V3589" i="23"/>
  <c r="W3589" i="23"/>
  <c r="X3589" i="23"/>
  <c r="AF3589" i="23"/>
  <c r="V3590" i="23"/>
  <c r="W3590" i="23"/>
  <c r="X3590" i="23"/>
  <c r="AF3590" i="23"/>
  <c r="V3591" i="23"/>
  <c r="W3591" i="23"/>
  <c r="X3591" i="23"/>
  <c r="AF3591" i="23"/>
  <c r="V3592" i="23"/>
  <c r="W3592" i="23"/>
  <c r="X3592" i="23"/>
  <c r="AF3592" i="23"/>
  <c r="V3593" i="23"/>
  <c r="W3593" i="23"/>
  <c r="X3593" i="23"/>
  <c r="AF3593" i="23"/>
  <c r="V3594" i="23"/>
  <c r="W3594" i="23"/>
  <c r="X3594" i="23"/>
  <c r="AF3594" i="23"/>
  <c r="V3595" i="23"/>
  <c r="W3595" i="23"/>
  <c r="X3595" i="23"/>
  <c r="AF3595" i="23"/>
  <c r="V3596" i="23"/>
  <c r="W3596" i="23"/>
  <c r="X3596" i="23"/>
  <c r="AF3596" i="23"/>
  <c r="V3597" i="23"/>
  <c r="W3597" i="23"/>
  <c r="X3597" i="23"/>
  <c r="AF3597" i="23"/>
  <c r="V3598" i="23"/>
  <c r="W3598" i="23"/>
  <c r="X3598" i="23"/>
  <c r="AF3598" i="23"/>
  <c r="V3599" i="23"/>
  <c r="W3599" i="23"/>
  <c r="X3599" i="23"/>
  <c r="AF3599" i="23"/>
  <c r="V3600" i="23"/>
  <c r="W3600" i="23"/>
  <c r="X3600" i="23"/>
  <c r="AF3600" i="23"/>
  <c r="V3601" i="23"/>
  <c r="W3601" i="23"/>
  <c r="X3601" i="23"/>
  <c r="AF3601" i="23"/>
  <c r="V3602" i="23"/>
  <c r="W3602" i="23"/>
  <c r="X3602" i="23"/>
  <c r="AF3602" i="23"/>
  <c r="V3603" i="23"/>
  <c r="W3603" i="23"/>
  <c r="X3603" i="23"/>
  <c r="AF3603" i="23"/>
  <c r="V3604" i="23"/>
  <c r="W3604" i="23"/>
  <c r="X3604" i="23"/>
  <c r="AF3604" i="23"/>
  <c r="V3605" i="23"/>
  <c r="W3605" i="23"/>
  <c r="X3605" i="23"/>
  <c r="AF3605" i="23"/>
  <c r="V3606" i="23"/>
  <c r="W3606" i="23"/>
  <c r="X3606" i="23"/>
  <c r="AF3606" i="23"/>
  <c r="V3607" i="23"/>
  <c r="W3607" i="23"/>
  <c r="X3607" i="23"/>
  <c r="AF3607" i="23"/>
  <c r="V3608" i="23"/>
  <c r="W3608" i="23"/>
  <c r="X3608" i="23"/>
  <c r="AF3608" i="23"/>
  <c r="V3609" i="23"/>
  <c r="W3609" i="23"/>
  <c r="X3609" i="23"/>
  <c r="AF3609" i="23"/>
  <c r="V3610" i="23"/>
  <c r="W3610" i="23"/>
  <c r="X3610" i="23"/>
  <c r="AF3610" i="23"/>
  <c r="V3611" i="23"/>
  <c r="W3611" i="23"/>
  <c r="X3611" i="23"/>
  <c r="AF3611" i="23"/>
  <c r="V3612" i="23"/>
  <c r="W3612" i="23"/>
  <c r="X3612" i="23"/>
  <c r="AF3612" i="23"/>
  <c r="V3613" i="23"/>
  <c r="W3613" i="23"/>
  <c r="X3613" i="23"/>
  <c r="AF3613" i="23"/>
  <c r="V3614" i="23"/>
  <c r="W3614" i="23"/>
  <c r="X3614" i="23"/>
  <c r="AF3614" i="23"/>
  <c r="V3615" i="23"/>
  <c r="W3615" i="23"/>
  <c r="X3615" i="23"/>
  <c r="AF3615" i="23"/>
  <c r="V3616" i="23"/>
  <c r="W3616" i="23"/>
  <c r="X3616" i="23"/>
  <c r="AF3616" i="23"/>
  <c r="V3617" i="23"/>
  <c r="W3617" i="23"/>
  <c r="X3617" i="23"/>
  <c r="AF3617" i="23"/>
  <c r="V3618" i="23"/>
  <c r="W3618" i="23"/>
  <c r="X3618" i="23"/>
  <c r="AF3618" i="23"/>
  <c r="V3619" i="23"/>
  <c r="W3619" i="23"/>
  <c r="X3619" i="23"/>
  <c r="AF3619" i="23"/>
  <c r="V3620" i="23"/>
  <c r="W3620" i="23"/>
  <c r="X3620" i="23"/>
  <c r="AF3620" i="23"/>
  <c r="V3621" i="23"/>
  <c r="W3621" i="23"/>
  <c r="X3621" i="23"/>
  <c r="AF3621" i="23"/>
  <c r="V3622" i="23"/>
  <c r="W3622" i="23"/>
  <c r="X3622" i="23"/>
  <c r="AF3622" i="23"/>
  <c r="V3623" i="23"/>
  <c r="W3623" i="23"/>
  <c r="X3623" i="23"/>
  <c r="AF3623" i="23"/>
  <c r="V3624" i="23"/>
  <c r="W3624" i="23"/>
  <c r="X3624" i="23"/>
  <c r="AF3624" i="23"/>
  <c r="V3625" i="23"/>
  <c r="W3625" i="23"/>
  <c r="X3625" i="23"/>
  <c r="AF3625" i="23"/>
  <c r="V3626" i="23"/>
  <c r="W3626" i="23"/>
  <c r="X3626" i="23"/>
  <c r="AF3626" i="23"/>
  <c r="V3627" i="23"/>
  <c r="W3627" i="23"/>
  <c r="X3627" i="23"/>
  <c r="AF3627" i="23"/>
  <c r="V3628" i="23"/>
  <c r="W3628" i="23"/>
  <c r="X3628" i="23"/>
  <c r="AF3628" i="23"/>
  <c r="V3629" i="23"/>
  <c r="W3629" i="23"/>
  <c r="X3629" i="23"/>
  <c r="AF3629" i="23"/>
  <c r="V3630" i="23"/>
  <c r="W3630" i="23"/>
  <c r="X3630" i="23"/>
  <c r="AF3630" i="23"/>
  <c r="V3631" i="23"/>
  <c r="W3631" i="23"/>
  <c r="X3631" i="23"/>
  <c r="AF3631" i="23"/>
  <c r="V3632" i="23"/>
  <c r="W3632" i="23"/>
  <c r="X3632" i="23"/>
  <c r="AF3632" i="23"/>
  <c r="V3633" i="23"/>
  <c r="W3633" i="23"/>
  <c r="X3633" i="23"/>
  <c r="AF3633" i="23"/>
  <c r="V3634" i="23"/>
  <c r="W3634" i="23"/>
  <c r="X3634" i="23"/>
  <c r="AF3634" i="23"/>
  <c r="V3635" i="23"/>
  <c r="W3635" i="23"/>
  <c r="X3635" i="23"/>
  <c r="AF3635" i="23"/>
  <c r="V3636" i="23"/>
  <c r="W3636" i="23"/>
  <c r="X3636" i="23"/>
  <c r="AF3636" i="23"/>
  <c r="V3637" i="23"/>
  <c r="W3637" i="23"/>
  <c r="X3637" i="23"/>
  <c r="AF3637" i="23"/>
  <c r="V3638" i="23"/>
  <c r="W3638" i="23"/>
  <c r="X3638" i="23"/>
  <c r="AF3638" i="23"/>
  <c r="V3639" i="23"/>
  <c r="W3639" i="23"/>
  <c r="X3639" i="23"/>
  <c r="AF3639" i="23"/>
  <c r="V3640" i="23"/>
  <c r="W3640" i="23"/>
  <c r="X3640" i="23"/>
  <c r="AF3640" i="23"/>
  <c r="V3641" i="23"/>
  <c r="W3641" i="23"/>
  <c r="X3641" i="23"/>
  <c r="AF3641" i="23"/>
  <c r="V3642" i="23"/>
  <c r="W3642" i="23"/>
  <c r="X3642" i="23"/>
  <c r="AF3642" i="23"/>
  <c r="V3643" i="23"/>
  <c r="W3643" i="23"/>
  <c r="X3643" i="23"/>
  <c r="AF3643" i="23"/>
  <c r="V3644" i="23"/>
  <c r="W3644" i="23"/>
  <c r="X3644" i="23"/>
  <c r="AF3644" i="23"/>
  <c r="V3645" i="23"/>
  <c r="W3645" i="23"/>
  <c r="X3645" i="23"/>
  <c r="AF3645" i="23"/>
  <c r="V3646" i="23"/>
  <c r="W3646" i="23"/>
  <c r="X3646" i="23"/>
  <c r="AF3646" i="23"/>
  <c r="V3647" i="23"/>
  <c r="W3647" i="23"/>
  <c r="X3647" i="23"/>
  <c r="AF3647" i="23"/>
  <c r="V3648" i="23"/>
  <c r="W3648" i="23"/>
  <c r="X3648" i="23"/>
  <c r="AF3648" i="23"/>
  <c r="V3649" i="23"/>
  <c r="W3649" i="23"/>
  <c r="X3649" i="23"/>
  <c r="AF3649" i="23"/>
  <c r="V3650" i="23"/>
  <c r="W3650" i="23"/>
  <c r="X3650" i="23"/>
  <c r="AF3650" i="23"/>
  <c r="V3651" i="23"/>
  <c r="W3651" i="23"/>
  <c r="X3651" i="23"/>
  <c r="AF3651" i="23"/>
  <c r="V3652" i="23"/>
  <c r="W3652" i="23"/>
  <c r="X3652" i="23"/>
  <c r="AF3652" i="23"/>
  <c r="V3653" i="23"/>
  <c r="W3653" i="23"/>
  <c r="X3653" i="23"/>
  <c r="AF3653" i="23"/>
  <c r="V3654" i="23"/>
  <c r="W3654" i="23"/>
  <c r="X3654" i="23"/>
  <c r="AF3654" i="23"/>
  <c r="V3655" i="23"/>
  <c r="W3655" i="23"/>
  <c r="X3655" i="23"/>
  <c r="AF3655" i="23"/>
  <c r="V3656" i="23"/>
  <c r="W3656" i="23"/>
  <c r="X3656" i="23"/>
  <c r="AF3656" i="23"/>
  <c r="V3657" i="23"/>
  <c r="W3657" i="23"/>
  <c r="X3657" i="23"/>
  <c r="AF3657" i="23"/>
  <c r="V3658" i="23"/>
  <c r="W3658" i="23"/>
  <c r="X3658" i="23"/>
  <c r="AF3658" i="23"/>
  <c r="V3659" i="23"/>
  <c r="W3659" i="23"/>
  <c r="X3659" i="23"/>
  <c r="AF3659" i="23"/>
  <c r="V3660" i="23"/>
  <c r="W3660" i="23"/>
  <c r="X3660" i="23"/>
  <c r="AF3660" i="23"/>
  <c r="V3661" i="23"/>
  <c r="W3661" i="23"/>
  <c r="X3661" i="23"/>
  <c r="AF3661" i="23"/>
  <c r="V3662" i="23"/>
  <c r="W3662" i="23"/>
  <c r="X3662" i="23"/>
  <c r="AF3662" i="23"/>
  <c r="V3663" i="23"/>
  <c r="W3663" i="23"/>
  <c r="X3663" i="23"/>
  <c r="AF3663" i="23"/>
  <c r="V3664" i="23"/>
  <c r="W3664" i="23"/>
  <c r="X3664" i="23"/>
  <c r="AF3664" i="23"/>
  <c r="V3665" i="23"/>
  <c r="W3665" i="23"/>
  <c r="X3665" i="23"/>
  <c r="AF3665" i="23"/>
  <c r="V3666" i="23"/>
  <c r="W3666" i="23"/>
  <c r="X3666" i="23"/>
  <c r="AF3666" i="23"/>
  <c r="V3667" i="23"/>
  <c r="W3667" i="23"/>
  <c r="X3667" i="23"/>
  <c r="AF3667" i="23"/>
  <c r="V3668" i="23"/>
  <c r="W3668" i="23"/>
  <c r="X3668" i="23"/>
  <c r="AF3668" i="23"/>
  <c r="V3669" i="23"/>
  <c r="W3669" i="23"/>
  <c r="X3669" i="23"/>
  <c r="AF3669" i="23"/>
  <c r="V3670" i="23"/>
  <c r="W3670" i="23"/>
  <c r="X3670" i="23"/>
  <c r="AF3670" i="23"/>
  <c r="V3671" i="23"/>
  <c r="W3671" i="23"/>
  <c r="X3671" i="23"/>
  <c r="AF3671" i="23"/>
  <c r="V3672" i="23"/>
  <c r="W3672" i="23"/>
  <c r="X3672" i="23"/>
  <c r="AF3672" i="23"/>
  <c r="V3673" i="23"/>
  <c r="W3673" i="23"/>
  <c r="X3673" i="23"/>
  <c r="AF3673" i="23"/>
  <c r="V3674" i="23"/>
  <c r="W3674" i="23"/>
  <c r="X3674" i="23"/>
  <c r="AF3674" i="23"/>
  <c r="V3675" i="23"/>
  <c r="W3675" i="23"/>
  <c r="X3675" i="23"/>
  <c r="AF3675" i="23"/>
  <c r="V3676" i="23"/>
  <c r="W3676" i="23"/>
  <c r="X3676" i="23"/>
  <c r="AF3676" i="23"/>
  <c r="V3677" i="23"/>
  <c r="W3677" i="23"/>
  <c r="X3677" i="23"/>
  <c r="AF3677" i="23"/>
  <c r="V3678" i="23"/>
  <c r="W3678" i="23"/>
  <c r="X3678" i="23"/>
  <c r="AF3678" i="23"/>
  <c r="V3679" i="23"/>
  <c r="W3679" i="23"/>
  <c r="X3679" i="23"/>
  <c r="AF3679" i="23"/>
  <c r="V3680" i="23"/>
  <c r="W3680" i="23"/>
  <c r="X3680" i="23"/>
  <c r="AF3680" i="23"/>
  <c r="V3681" i="23"/>
  <c r="W3681" i="23"/>
  <c r="X3681" i="23"/>
  <c r="AF3681" i="23"/>
  <c r="V3682" i="23"/>
  <c r="W3682" i="23"/>
  <c r="X3682" i="23"/>
  <c r="AF3682" i="23"/>
  <c r="V3683" i="23"/>
  <c r="W3683" i="23"/>
  <c r="X3683" i="23"/>
  <c r="AF3683" i="23"/>
  <c r="V3684" i="23"/>
  <c r="W3684" i="23"/>
  <c r="X3684" i="23"/>
  <c r="AF3684" i="23"/>
  <c r="V3685" i="23"/>
  <c r="W3685" i="23"/>
  <c r="X3685" i="23"/>
  <c r="AF3685" i="23"/>
  <c r="V3686" i="23"/>
  <c r="W3686" i="23"/>
  <c r="X3686" i="23"/>
  <c r="AF3686" i="23"/>
  <c r="V3687" i="23"/>
  <c r="W3687" i="23"/>
  <c r="X3687" i="23"/>
  <c r="AF3687" i="23"/>
  <c r="V3688" i="23"/>
  <c r="W3688" i="23"/>
  <c r="X3688" i="23"/>
  <c r="AF3688" i="23"/>
  <c r="V3689" i="23"/>
  <c r="W3689" i="23"/>
  <c r="X3689" i="23"/>
  <c r="AF3689" i="23"/>
  <c r="V3690" i="23"/>
  <c r="W3690" i="23"/>
  <c r="X3690" i="23"/>
  <c r="AF3690" i="23"/>
  <c r="V3691" i="23"/>
  <c r="W3691" i="23"/>
  <c r="X3691" i="23"/>
  <c r="AF3691" i="23"/>
  <c r="V3692" i="23"/>
  <c r="W3692" i="23"/>
  <c r="X3692" i="23"/>
  <c r="AF3692" i="23"/>
  <c r="V3693" i="23"/>
  <c r="W3693" i="23"/>
  <c r="X3693" i="23"/>
  <c r="AF3693" i="23"/>
  <c r="V3694" i="23"/>
  <c r="W3694" i="23"/>
  <c r="X3694" i="23"/>
  <c r="AF3694" i="23"/>
  <c r="V3695" i="23"/>
  <c r="W3695" i="23"/>
  <c r="X3695" i="23"/>
  <c r="AF3695" i="23"/>
  <c r="V3696" i="23"/>
  <c r="W3696" i="23"/>
  <c r="X3696" i="23"/>
  <c r="AF3696" i="23"/>
  <c r="V3697" i="23"/>
  <c r="W3697" i="23"/>
  <c r="X3697" i="23"/>
  <c r="AF3697" i="23"/>
  <c r="V3698" i="23"/>
  <c r="W3698" i="23"/>
  <c r="X3698" i="23"/>
  <c r="AF3698" i="23"/>
  <c r="V3699" i="23"/>
  <c r="W3699" i="23"/>
  <c r="X3699" i="23"/>
  <c r="AF3699" i="23"/>
  <c r="V3700" i="23"/>
  <c r="W3700" i="23"/>
  <c r="X3700" i="23"/>
  <c r="AF3700" i="23"/>
  <c r="V3701" i="23"/>
  <c r="W3701" i="23"/>
  <c r="X3701" i="23"/>
  <c r="AF3701" i="23"/>
  <c r="V3702" i="23"/>
  <c r="W3702" i="23"/>
  <c r="X3702" i="23"/>
  <c r="AF3702" i="23"/>
  <c r="V3703" i="23"/>
  <c r="W3703" i="23"/>
  <c r="X3703" i="23"/>
  <c r="AF3703" i="23"/>
  <c r="V3704" i="23"/>
  <c r="W3704" i="23"/>
  <c r="X3704" i="23"/>
  <c r="AF3704" i="23"/>
  <c r="V3705" i="23"/>
  <c r="W3705" i="23"/>
  <c r="X3705" i="23"/>
  <c r="AF3705" i="23"/>
  <c r="V3706" i="23"/>
  <c r="W3706" i="23"/>
  <c r="X3706" i="23"/>
  <c r="AF3706" i="23"/>
  <c r="V3707" i="23"/>
  <c r="W3707" i="23"/>
  <c r="X3707" i="23"/>
  <c r="AF3707" i="23"/>
  <c r="V3708" i="23"/>
  <c r="W3708" i="23"/>
  <c r="X3708" i="23"/>
  <c r="AF3708" i="23"/>
  <c r="V3709" i="23"/>
  <c r="W3709" i="23"/>
  <c r="X3709" i="23"/>
  <c r="AF3709" i="23"/>
  <c r="V3710" i="23"/>
  <c r="W3710" i="23"/>
  <c r="X3710" i="23"/>
  <c r="AF3710" i="23"/>
  <c r="V3711" i="23"/>
  <c r="W3711" i="23"/>
  <c r="X3711" i="23"/>
  <c r="AF3711" i="23"/>
  <c r="V3712" i="23"/>
  <c r="W3712" i="23"/>
  <c r="X3712" i="23"/>
  <c r="AF3712" i="23"/>
  <c r="V3713" i="23"/>
  <c r="W3713" i="23"/>
  <c r="X3713" i="23"/>
  <c r="AF3713" i="23"/>
  <c r="V3714" i="23"/>
  <c r="W3714" i="23"/>
  <c r="X3714" i="23"/>
  <c r="AF3714" i="23"/>
  <c r="V3715" i="23"/>
  <c r="W3715" i="23"/>
  <c r="X3715" i="23"/>
  <c r="AF3715" i="23"/>
  <c r="V3716" i="23"/>
  <c r="W3716" i="23"/>
  <c r="X3716" i="23"/>
  <c r="AF3716" i="23"/>
  <c r="V3717" i="23"/>
  <c r="W3717" i="23"/>
  <c r="X3717" i="23"/>
  <c r="AF3717" i="23"/>
  <c r="V3718" i="23"/>
  <c r="W3718" i="23"/>
  <c r="X3718" i="23"/>
  <c r="AF3718" i="23"/>
  <c r="V3719" i="23"/>
  <c r="W3719" i="23"/>
  <c r="X3719" i="23"/>
  <c r="AF3719" i="23"/>
  <c r="V3720" i="23"/>
  <c r="W3720" i="23"/>
  <c r="X3720" i="23"/>
  <c r="AF3720" i="23"/>
  <c r="V3721" i="23"/>
  <c r="W3721" i="23"/>
  <c r="X3721" i="23"/>
  <c r="AF3721" i="23"/>
  <c r="V3722" i="23"/>
  <c r="W3722" i="23"/>
  <c r="X3722" i="23"/>
  <c r="AF3722" i="23"/>
  <c r="V3723" i="23"/>
  <c r="W3723" i="23"/>
  <c r="X3723" i="23"/>
  <c r="AF3723" i="23"/>
  <c r="V3724" i="23"/>
  <c r="W3724" i="23"/>
  <c r="X3724" i="23"/>
  <c r="AF3724" i="23"/>
  <c r="V3725" i="23"/>
  <c r="W3725" i="23"/>
  <c r="X3725" i="23"/>
  <c r="AF3725" i="23"/>
  <c r="V3726" i="23"/>
  <c r="W3726" i="23"/>
  <c r="X3726" i="23"/>
  <c r="AF3726" i="23"/>
  <c r="V3727" i="23"/>
  <c r="W3727" i="23"/>
  <c r="X3727" i="23"/>
  <c r="AF3727" i="23"/>
  <c r="V3728" i="23"/>
  <c r="W3728" i="23"/>
  <c r="X3728" i="23"/>
  <c r="AF3728" i="23"/>
  <c r="V3729" i="23"/>
  <c r="W3729" i="23"/>
  <c r="X3729" i="23"/>
  <c r="AF3729" i="23"/>
  <c r="V3730" i="23"/>
  <c r="W3730" i="23"/>
  <c r="X3730" i="23"/>
  <c r="AF3730" i="23"/>
  <c r="V3731" i="23"/>
  <c r="W3731" i="23"/>
  <c r="X3731" i="23"/>
  <c r="AF3731" i="23"/>
  <c r="V3732" i="23"/>
  <c r="W3732" i="23"/>
  <c r="X3732" i="23"/>
  <c r="AF3732" i="23"/>
  <c r="V3733" i="23"/>
  <c r="W3733" i="23"/>
  <c r="X3733" i="23"/>
  <c r="AF3733" i="23"/>
  <c r="V3734" i="23"/>
  <c r="W3734" i="23"/>
  <c r="X3734" i="23"/>
  <c r="AF3734" i="23"/>
  <c r="V3735" i="23"/>
  <c r="W3735" i="23"/>
  <c r="X3735" i="23"/>
  <c r="AF3735" i="23"/>
  <c r="V3736" i="23"/>
  <c r="W3736" i="23"/>
  <c r="X3736" i="23"/>
  <c r="AF3736" i="23"/>
  <c r="V3737" i="23"/>
  <c r="W3737" i="23"/>
  <c r="X3737" i="23"/>
  <c r="AF3737" i="23"/>
  <c r="V3738" i="23"/>
  <c r="W3738" i="23"/>
  <c r="X3738" i="23"/>
  <c r="AF3738" i="23"/>
  <c r="V3739" i="23"/>
  <c r="W3739" i="23"/>
  <c r="X3739" i="23"/>
  <c r="AF3739" i="23"/>
  <c r="V3740" i="23"/>
  <c r="W3740" i="23"/>
  <c r="X3740" i="23"/>
  <c r="AF3740" i="23"/>
  <c r="V3741" i="23"/>
  <c r="W3741" i="23"/>
  <c r="X3741" i="23"/>
  <c r="AF3741" i="23"/>
  <c r="V3742" i="23"/>
  <c r="W3742" i="23"/>
  <c r="X3742" i="23"/>
  <c r="AF3742" i="23"/>
  <c r="V3743" i="23"/>
  <c r="W3743" i="23"/>
  <c r="X3743" i="23"/>
  <c r="AF3743" i="23"/>
  <c r="V3744" i="23"/>
  <c r="W3744" i="23"/>
  <c r="X3744" i="23"/>
  <c r="AF3744" i="23"/>
  <c r="V3745" i="23"/>
  <c r="W3745" i="23"/>
  <c r="X3745" i="23"/>
  <c r="AF3745" i="23"/>
  <c r="V3746" i="23"/>
  <c r="W3746" i="23"/>
  <c r="X3746" i="23"/>
  <c r="AF3746" i="23"/>
  <c r="V3747" i="23"/>
  <c r="W3747" i="23"/>
  <c r="X3747" i="23"/>
  <c r="AF3747" i="23"/>
  <c r="V3748" i="23"/>
  <c r="W3748" i="23"/>
  <c r="X3748" i="23"/>
  <c r="AF3748" i="23"/>
  <c r="V3749" i="23"/>
  <c r="W3749" i="23"/>
  <c r="X3749" i="23"/>
  <c r="AF3749" i="23"/>
  <c r="V3750" i="23"/>
  <c r="W3750" i="23"/>
  <c r="X3750" i="23"/>
  <c r="AF3750" i="23"/>
  <c r="V3751" i="23"/>
  <c r="W3751" i="23"/>
  <c r="X3751" i="23"/>
  <c r="AF3751" i="23"/>
  <c r="V3752" i="23"/>
  <c r="W3752" i="23"/>
  <c r="X3752" i="23"/>
  <c r="AF3752" i="23"/>
  <c r="V3753" i="23"/>
  <c r="W3753" i="23"/>
  <c r="X3753" i="23"/>
  <c r="AF3753" i="23"/>
  <c r="V3754" i="23"/>
  <c r="W3754" i="23"/>
  <c r="X3754" i="23"/>
  <c r="AF3754" i="23"/>
  <c r="V3755" i="23"/>
  <c r="W3755" i="23"/>
  <c r="X3755" i="23"/>
  <c r="AF3755" i="23"/>
  <c r="V3756" i="23"/>
  <c r="W3756" i="23"/>
  <c r="X3756" i="23"/>
  <c r="AF3756" i="23"/>
  <c r="V3757" i="23"/>
  <c r="W3757" i="23"/>
  <c r="X3757" i="23"/>
  <c r="AF3757" i="23"/>
  <c r="V3758" i="23"/>
  <c r="W3758" i="23"/>
  <c r="X3758" i="23"/>
  <c r="AF3758" i="23"/>
  <c r="V3759" i="23"/>
  <c r="W3759" i="23"/>
  <c r="X3759" i="23"/>
  <c r="AF3759" i="23"/>
  <c r="V3760" i="23"/>
  <c r="W3760" i="23"/>
  <c r="X3760" i="23"/>
  <c r="AF3760" i="23"/>
  <c r="V3761" i="23"/>
  <c r="W3761" i="23"/>
  <c r="X3761" i="23"/>
  <c r="AF3761" i="23"/>
  <c r="V3762" i="23"/>
  <c r="W3762" i="23"/>
  <c r="X3762" i="23"/>
  <c r="AF3762" i="23"/>
  <c r="V3763" i="23"/>
  <c r="W3763" i="23"/>
  <c r="X3763" i="23"/>
  <c r="AF3763" i="23"/>
  <c r="V3764" i="23"/>
  <c r="W3764" i="23"/>
  <c r="X3764" i="23"/>
  <c r="AF3764" i="23"/>
  <c r="V3765" i="23"/>
  <c r="W3765" i="23"/>
  <c r="X3765" i="23"/>
  <c r="AF3765" i="23"/>
  <c r="V3766" i="23"/>
  <c r="W3766" i="23"/>
  <c r="X3766" i="23"/>
  <c r="AF3766" i="23"/>
  <c r="V3767" i="23"/>
  <c r="W3767" i="23"/>
  <c r="X3767" i="23"/>
  <c r="AF3767" i="23"/>
  <c r="V3768" i="23"/>
  <c r="W3768" i="23"/>
  <c r="X3768" i="23"/>
  <c r="AF3768" i="23"/>
  <c r="V3769" i="23"/>
  <c r="W3769" i="23"/>
  <c r="X3769" i="23"/>
  <c r="AF3769" i="23"/>
  <c r="V3770" i="23"/>
  <c r="W3770" i="23"/>
  <c r="X3770" i="23"/>
  <c r="AF3770" i="23"/>
  <c r="V3771" i="23"/>
  <c r="W3771" i="23"/>
  <c r="X3771" i="23"/>
  <c r="AF3771" i="23"/>
  <c r="V3772" i="23"/>
  <c r="W3772" i="23"/>
  <c r="X3772" i="23"/>
  <c r="AF3772" i="23"/>
  <c r="V3773" i="23"/>
  <c r="W3773" i="23"/>
  <c r="X3773" i="23"/>
  <c r="AF3773" i="23"/>
  <c r="V3774" i="23"/>
  <c r="W3774" i="23"/>
  <c r="X3774" i="23"/>
  <c r="AF3774" i="23"/>
  <c r="V3775" i="23"/>
  <c r="W3775" i="23"/>
  <c r="X3775" i="23"/>
  <c r="AF3775" i="23"/>
  <c r="V3776" i="23"/>
  <c r="W3776" i="23"/>
  <c r="X3776" i="23"/>
  <c r="AF3776" i="23"/>
  <c r="V3777" i="23"/>
  <c r="W3777" i="23"/>
  <c r="X3777" i="23"/>
  <c r="AF3777" i="23"/>
  <c r="V3778" i="23"/>
  <c r="W3778" i="23"/>
  <c r="X3778" i="23"/>
  <c r="AF3778" i="23"/>
  <c r="V3779" i="23"/>
  <c r="W3779" i="23"/>
  <c r="X3779" i="23"/>
  <c r="AF3779" i="23"/>
  <c r="V3780" i="23"/>
  <c r="W3780" i="23"/>
  <c r="X3780" i="23"/>
  <c r="AF3780" i="23"/>
  <c r="V3781" i="23"/>
  <c r="W3781" i="23"/>
  <c r="X3781" i="23"/>
  <c r="AF3781" i="23"/>
  <c r="V3782" i="23"/>
  <c r="W3782" i="23"/>
  <c r="X3782" i="23"/>
  <c r="AF3782" i="23"/>
  <c r="V3783" i="23"/>
  <c r="W3783" i="23"/>
  <c r="X3783" i="23"/>
  <c r="AF3783" i="23"/>
  <c r="V3784" i="23"/>
  <c r="W3784" i="23"/>
  <c r="X3784" i="23"/>
  <c r="AF3784" i="23"/>
  <c r="V3785" i="23"/>
  <c r="W3785" i="23"/>
  <c r="X3785" i="23"/>
  <c r="AF3785" i="23"/>
  <c r="V3786" i="23"/>
  <c r="W3786" i="23"/>
  <c r="X3786" i="23"/>
  <c r="AF3786" i="23"/>
  <c r="V3787" i="23"/>
  <c r="W3787" i="23"/>
  <c r="X3787" i="23"/>
  <c r="AF3787" i="23"/>
  <c r="V3788" i="23"/>
  <c r="W3788" i="23"/>
  <c r="X3788" i="23"/>
  <c r="AF3788" i="23"/>
  <c r="V3789" i="23"/>
  <c r="W3789" i="23"/>
  <c r="X3789" i="23"/>
  <c r="AF3789" i="23"/>
  <c r="V3790" i="23"/>
  <c r="W3790" i="23"/>
  <c r="X3790" i="23"/>
  <c r="AF3790" i="23"/>
  <c r="V3791" i="23"/>
  <c r="W3791" i="23"/>
  <c r="X3791" i="23"/>
  <c r="AF3791" i="23"/>
  <c r="V3792" i="23"/>
  <c r="W3792" i="23"/>
  <c r="X3792" i="23"/>
  <c r="AF3792" i="23"/>
  <c r="V3793" i="23"/>
  <c r="W3793" i="23"/>
  <c r="X3793" i="23"/>
  <c r="AF3793" i="23"/>
  <c r="V3794" i="23"/>
  <c r="W3794" i="23"/>
  <c r="X3794" i="23"/>
  <c r="AF3794" i="23"/>
  <c r="V3795" i="23"/>
  <c r="W3795" i="23"/>
  <c r="X3795" i="23"/>
  <c r="AF3795" i="23"/>
  <c r="V3796" i="23"/>
  <c r="W3796" i="23"/>
  <c r="X3796" i="23"/>
  <c r="AF3796" i="23"/>
  <c r="V3797" i="23"/>
  <c r="W3797" i="23"/>
  <c r="X3797" i="23"/>
  <c r="AF3797" i="23"/>
  <c r="V3798" i="23"/>
  <c r="W3798" i="23"/>
  <c r="X3798" i="23"/>
  <c r="AF3798" i="23"/>
  <c r="V3799" i="23"/>
  <c r="W3799" i="23"/>
  <c r="X3799" i="23"/>
  <c r="AF3799" i="23"/>
  <c r="V3800" i="23"/>
  <c r="W3800" i="23"/>
  <c r="X3800" i="23"/>
  <c r="AF3800" i="23"/>
  <c r="V3801" i="23"/>
  <c r="W3801" i="23"/>
  <c r="X3801" i="23"/>
  <c r="AF3801" i="23"/>
  <c r="V3802" i="23"/>
  <c r="W3802" i="23"/>
  <c r="X3802" i="23"/>
  <c r="AF3802" i="23"/>
  <c r="V3803" i="23"/>
  <c r="W3803" i="23"/>
  <c r="X3803" i="23"/>
  <c r="AF3803" i="23"/>
  <c r="V3804" i="23"/>
  <c r="W3804" i="23"/>
  <c r="X3804" i="23"/>
  <c r="AF3804" i="23"/>
  <c r="V3805" i="23"/>
  <c r="W3805" i="23"/>
  <c r="X3805" i="23"/>
  <c r="AF3805" i="23"/>
  <c r="V3806" i="23"/>
  <c r="W3806" i="23"/>
  <c r="X3806" i="23"/>
  <c r="AF3806" i="23"/>
  <c r="V3807" i="23"/>
  <c r="W3807" i="23"/>
  <c r="X3807" i="23"/>
  <c r="AF3807" i="23"/>
  <c r="V3808" i="23"/>
  <c r="W3808" i="23"/>
  <c r="X3808" i="23"/>
  <c r="AF3808" i="23"/>
  <c r="V3809" i="23"/>
  <c r="W3809" i="23"/>
  <c r="X3809" i="23"/>
  <c r="AF3809" i="23"/>
  <c r="V3810" i="23"/>
  <c r="W3810" i="23"/>
  <c r="X3810" i="23"/>
  <c r="AF3810" i="23"/>
  <c r="V3811" i="23"/>
  <c r="W3811" i="23"/>
  <c r="X3811" i="23"/>
  <c r="AF3811" i="23"/>
  <c r="V3812" i="23"/>
  <c r="W3812" i="23"/>
  <c r="X3812" i="23"/>
  <c r="AF3812" i="23"/>
  <c r="V3813" i="23"/>
  <c r="W3813" i="23"/>
  <c r="X3813" i="23"/>
  <c r="AF3813" i="23"/>
  <c r="V3814" i="23"/>
  <c r="W3814" i="23"/>
  <c r="X3814" i="23"/>
  <c r="AF3814" i="23"/>
  <c r="V3815" i="23"/>
  <c r="W3815" i="23"/>
  <c r="X3815" i="23"/>
  <c r="AF3815" i="23"/>
  <c r="V3816" i="23"/>
  <c r="W3816" i="23"/>
  <c r="X3816" i="23"/>
  <c r="AF3816" i="23"/>
  <c r="V3817" i="23"/>
  <c r="W3817" i="23"/>
  <c r="X3817" i="23"/>
  <c r="AF3817" i="23"/>
  <c r="V3818" i="23"/>
  <c r="W3818" i="23"/>
  <c r="X3818" i="23"/>
  <c r="AF3818" i="23"/>
  <c r="V3819" i="23"/>
  <c r="W3819" i="23"/>
  <c r="X3819" i="23"/>
  <c r="AF3819" i="23"/>
  <c r="V3820" i="23"/>
  <c r="W3820" i="23"/>
  <c r="X3820" i="23"/>
  <c r="AF3820" i="23"/>
  <c r="V3821" i="23"/>
  <c r="W3821" i="23"/>
  <c r="X3821" i="23"/>
  <c r="AF3821" i="23"/>
  <c r="V3822" i="23"/>
  <c r="W3822" i="23"/>
  <c r="X3822" i="23"/>
  <c r="AF3822" i="23"/>
  <c r="V3823" i="23"/>
  <c r="W3823" i="23"/>
  <c r="X3823" i="23"/>
  <c r="AF3823" i="23"/>
  <c r="V3824" i="23"/>
  <c r="W3824" i="23"/>
  <c r="X3824" i="23"/>
  <c r="AF3824" i="23"/>
  <c r="V3825" i="23"/>
  <c r="W3825" i="23"/>
  <c r="X3825" i="23"/>
  <c r="AF3825" i="23"/>
  <c r="V3826" i="23"/>
  <c r="W3826" i="23"/>
  <c r="X3826" i="23"/>
  <c r="AF3826" i="23"/>
  <c r="V3827" i="23"/>
  <c r="W3827" i="23"/>
  <c r="X3827" i="23"/>
  <c r="AF3827" i="23"/>
  <c r="V3828" i="23"/>
  <c r="W3828" i="23"/>
  <c r="X3828" i="23"/>
  <c r="AF3828" i="23"/>
  <c r="V3829" i="23"/>
  <c r="W3829" i="23"/>
  <c r="X3829" i="23"/>
  <c r="AF3829" i="23"/>
  <c r="V3830" i="23"/>
  <c r="W3830" i="23"/>
  <c r="X3830" i="23"/>
  <c r="AF3830" i="23"/>
  <c r="V3831" i="23"/>
  <c r="W3831" i="23"/>
  <c r="X3831" i="23"/>
  <c r="AF3831" i="23"/>
  <c r="V3832" i="23"/>
  <c r="W3832" i="23"/>
  <c r="X3832" i="23"/>
  <c r="AF3832" i="23"/>
  <c r="V3833" i="23"/>
  <c r="W3833" i="23"/>
  <c r="X3833" i="23"/>
  <c r="AF3833" i="23"/>
  <c r="V3834" i="23"/>
  <c r="W3834" i="23"/>
  <c r="X3834" i="23"/>
  <c r="AF3834" i="23"/>
  <c r="V3835" i="23"/>
  <c r="W3835" i="23"/>
  <c r="X3835" i="23"/>
  <c r="AF3835" i="23"/>
  <c r="V3836" i="23"/>
  <c r="W3836" i="23"/>
  <c r="X3836" i="23"/>
  <c r="AF3836" i="23"/>
  <c r="V3837" i="23"/>
  <c r="W3837" i="23"/>
  <c r="X3837" i="23"/>
  <c r="AF3837" i="23"/>
  <c r="V3838" i="23"/>
  <c r="W3838" i="23"/>
  <c r="X3838" i="23"/>
  <c r="AF3838" i="23"/>
  <c r="V3839" i="23"/>
  <c r="W3839" i="23"/>
  <c r="X3839" i="23"/>
  <c r="AF3839" i="23"/>
  <c r="V3840" i="23"/>
  <c r="W3840" i="23"/>
  <c r="X3840" i="23"/>
  <c r="AF3840" i="23"/>
  <c r="V3841" i="23"/>
  <c r="W3841" i="23"/>
  <c r="X3841" i="23"/>
  <c r="AF3841" i="23"/>
  <c r="V3842" i="23"/>
  <c r="W3842" i="23"/>
  <c r="X3842" i="23"/>
  <c r="AF3842" i="23"/>
  <c r="V3843" i="23"/>
  <c r="W3843" i="23"/>
  <c r="X3843" i="23"/>
  <c r="AF3843" i="23"/>
  <c r="V3844" i="23"/>
  <c r="W3844" i="23"/>
  <c r="X3844" i="23"/>
  <c r="AF3844" i="23"/>
  <c r="V3845" i="23"/>
  <c r="W3845" i="23"/>
  <c r="X3845" i="23"/>
  <c r="AF3845" i="23"/>
  <c r="V3846" i="23"/>
  <c r="W3846" i="23"/>
  <c r="X3846" i="23"/>
  <c r="AF3846" i="23"/>
  <c r="V3847" i="23"/>
  <c r="W3847" i="23"/>
  <c r="X3847" i="23"/>
  <c r="AF3847" i="23"/>
  <c r="V3848" i="23"/>
  <c r="W3848" i="23"/>
  <c r="X3848" i="23"/>
  <c r="AF3848" i="23"/>
  <c r="V3849" i="23"/>
  <c r="W3849" i="23"/>
  <c r="X3849" i="23"/>
  <c r="AF3849" i="23"/>
  <c r="V3850" i="23"/>
  <c r="W3850" i="23"/>
  <c r="X3850" i="23"/>
  <c r="AF3850" i="23"/>
  <c r="V3851" i="23"/>
  <c r="W3851" i="23"/>
  <c r="X3851" i="23"/>
  <c r="AF3851" i="23"/>
  <c r="V3852" i="23"/>
  <c r="W3852" i="23"/>
  <c r="X3852" i="23"/>
  <c r="AF3852" i="23"/>
  <c r="V3853" i="23"/>
  <c r="W3853" i="23"/>
  <c r="X3853" i="23"/>
  <c r="AF3853" i="23"/>
  <c r="V3854" i="23"/>
  <c r="W3854" i="23"/>
  <c r="X3854" i="23"/>
  <c r="AF3854" i="23"/>
  <c r="V3855" i="23"/>
  <c r="W3855" i="23"/>
  <c r="X3855" i="23"/>
  <c r="AF3855" i="23"/>
  <c r="V3856" i="23"/>
  <c r="W3856" i="23"/>
  <c r="X3856" i="23"/>
  <c r="AF3856" i="23"/>
  <c r="V3857" i="23"/>
  <c r="W3857" i="23"/>
  <c r="X3857" i="23"/>
  <c r="AF3857" i="23"/>
  <c r="V3858" i="23"/>
  <c r="W3858" i="23"/>
  <c r="X3858" i="23"/>
  <c r="AF3858" i="23"/>
  <c r="V3859" i="23"/>
  <c r="W3859" i="23"/>
  <c r="X3859" i="23"/>
  <c r="AF3859" i="23"/>
  <c r="V3860" i="23"/>
  <c r="W3860" i="23"/>
  <c r="X3860" i="23"/>
  <c r="AF3860" i="23"/>
  <c r="V3861" i="23"/>
  <c r="W3861" i="23"/>
  <c r="X3861" i="23"/>
  <c r="AF3861" i="23"/>
  <c r="V3862" i="23"/>
  <c r="W3862" i="23"/>
  <c r="X3862" i="23"/>
  <c r="AF3862" i="23"/>
  <c r="V3863" i="23"/>
  <c r="W3863" i="23"/>
  <c r="X3863" i="23"/>
  <c r="AF3863" i="23"/>
  <c r="V3864" i="23"/>
  <c r="W3864" i="23"/>
  <c r="X3864" i="23"/>
  <c r="AF3864" i="23"/>
  <c r="V3865" i="23"/>
  <c r="W3865" i="23"/>
  <c r="X3865" i="23"/>
  <c r="AF3865" i="23"/>
  <c r="V3866" i="23"/>
  <c r="W3866" i="23"/>
  <c r="X3866" i="23"/>
  <c r="AF3866" i="23"/>
  <c r="V3867" i="23"/>
  <c r="W3867" i="23"/>
  <c r="X3867" i="23"/>
  <c r="AF3867" i="23"/>
  <c r="V3868" i="23"/>
  <c r="W3868" i="23"/>
  <c r="X3868" i="23"/>
  <c r="AF3868" i="23"/>
  <c r="V3869" i="23"/>
  <c r="W3869" i="23"/>
  <c r="X3869" i="23"/>
  <c r="AF3869" i="23"/>
  <c r="V3870" i="23"/>
  <c r="W3870" i="23"/>
  <c r="X3870" i="23"/>
  <c r="AF3870" i="23"/>
  <c r="V3871" i="23"/>
  <c r="W3871" i="23"/>
  <c r="X3871" i="23"/>
  <c r="AF3871" i="23"/>
  <c r="V3872" i="23"/>
  <c r="W3872" i="23"/>
  <c r="X3872" i="23"/>
  <c r="AF3872" i="23"/>
  <c r="V3873" i="23"/>
  <c r="W3873" i="23"/>
  <c r="X3873" i="23"/>
  <c r="AF3873" i="23"/>
  <c r="V3874" i="23"/>
  <c r="W3874" i="23"/>
  <c r="X3874" i="23"/>
  <c r="AF3874" i="23"/>
  <c r="V3875" i="23"/>
  <c r="W3875" i="23"/>
  <c r="X3875" i="23"/>
  <c r="AF3875" i="23"/>
  <c r="V3876" i="23"/>
  <c r="W3876" i="23"/>
  <c r="X3876" i="23"/>
  <c r="AF3876" i="23"/>
  <c r="V3877" i="23"/>
  <c r="W3877" i="23"/>
  <c r="X3877" i="23"/>
  <c r="AF3877" i="23"/>
  <c r="V3878" i="23"/>
  <c r="W3878" i="23"/>
  <c r="X3878" i="23"/>
  <c r="AF3878" i="23"/>
  <c r="V3879" i="23"/>
  <c r="W3879" i="23"/>
  <c r="X3879" i="23"/>
  <c r="AF3879" i="23"/>
  <c r="V3880" i="23"/>
  <c r="W3880" i="23"/>
  <c r="X3880" i="23"/>
  <c r="AF3880" i="23"/>
  <c r="V3881" i="23"/>
  <c r="W3881" i="23"/>
  <c r="X3881" i="23"/>
  <c r="AF3881" i="23"/>
  <c r="V3882" i="23"/>
  <c r="W3882" i="23"/>
  <c r="X3882" i="23"/>
  <c r="AF3882" i="23"/>
  <c r="V3883" i="23"/>
  <c r="W3883" i="23"/>
  <c r="X3883" i="23"/>
  <c r="AF3883" i="23"/>
  <c r="V3884" i="23"/>
  <c r="W3884" i="23"/>
  <c r="X3884" i="23"/>
  <c r="AF3884" i="23"/>
  <c r="V3885" i="23"/>
  <c r="W3885" i="23"/>
  <c r="X3885" i="23"/>
  <c r="AF3885" i="23"/>
  <c r="V3886" i="23"/>
  <c r="W3886" i="23"/>
  <c r="X3886" i="23"/>
  <c r="AF3886" i="23"/>
  <c r="V3887" i="23"/>
  <c r="W3887" i="23"/>
  <c r="X3887" i="23"/>
  <c r="AF3887" i="23"/>
  <c r="V3888" i="23"/>
  <c r="W3888" i="23"/>
  <c r="X3888" i="23"/>
  <c r="AF3888" i="23"/>
  <c r="V3889" i="23"/>
  <c r="W3889" i="23"/>
  <c r="X3889" i="23"/>
  <c r="AF3889" i="23"/>
  <c r="V3890" i="23"/>
  <c r="W3890" i="23"/>
  <c r="X3890" i="23"/>
  <c r="AF3890" i="23"/>
  <c r="V3891" i="23"/>
  <c r="W3891" i="23"/>
  <c r="X3891" i="23"/>
  <c r="AF3891" i="23"/>
  <c r="V3892" i="23"/>
  <c r="W3892" i="23"/>
  <c r="X3892" i="23"/>
  <c r="AF3892" i="23"/>
  <c r="V3893" i="23"/>
  <c r="W3893" i="23"/>
  <c r="X3893" i="23"/>
  <c r="AF3893" i="23"/>
  <c r="V3894" i="23"/>
  <c r="W3894" i="23"/>
  <c r="X3894" i="23"/>
  <c r="AF3894" i="23"/>
  <c r="V3895" i="23"/>
  <c r="W3895" i="23"/>
  <c r="X3895" i="23"/>
  <c r="AF3895" i="23"/>
  <c r="V3896" i="23"/>
  <c r="W3896" i="23"/>
  <c r="X3896" i="23"/>
  <c r="AF3896" i="23"/>
  <c r="V3897" i="23"/>
  <c r="W3897" i="23"/>
  <c r="X3897" i="23"/>
  <c r="AF3897" i="23"/>
  <c r="V3898" i="23"/>
  <c r="W3898" i="23"/>
  <c r="X3898" i="23"/>
  <c r="AF3898" i="23"/>
  <c r="V3899" i="23"/>
  <c r="W3899" i="23"/>
  <c r="X3899" i="23"/>
  <c r="AF3899" i="23"/>
  <c r="V3900" i="23"/>
  <c r="W3900" i="23"/>
  <c r="X3900" i="23"/>
  <c r="AF3900" i="23"/>
  <c r="V3901" i="23"/>
  <c r="W3901" i="23"/>
  <c r="X3901" i="23"/>
  <c r="AF3901" i="23"/>
  <c r="V3902" i="23"/>
  <c r="W3902" i="23"/>
  <c r="X3902" i="23"/>
  <c r="AF3902" i="23"/>
  <c r="V3903" i="23"/>
  <c r="W3903" i="23"/>
  <c r="X3903" i="23"/>
  <c r="AF3903" i="23"/>
  <c r="V3904" i="23"/>
  <c r="W3904" i="23"/>
  <c r="X3904" i="23"/>
  <c r="AF3904" i="23"/>
  <c r="V3905" i="23"/>
  <c r="W3905" i="23"/>
  <c r="X3905" i="23"/>
  <c r="AF3905" i="23"/>
  <c r="V3906" i="23"/>
  <c r="W3906" i="23"/>
  <c r="X3906" i="23"/>
  <c r="AF3906" i="23"/>
  <c r="V3907" i="23"/>
  <c r="W3907" i="23"/>
  <c r="X3907" i="23"/>
  <c r="AF3907" i="23"/>
  <c r="V3908" i="23"/>
  <c r="W3908" i="23"/>
  <c r="X3908" i="23"/>
  <c r="AF3908" i="23"/>
  <c r="V3909" i="23"/>
  <c r="W3909" i="23"/>
  <c r="X3909" i="23"/>
  <c r="AF3909" i="23"/>
  <c r="V3910" i="23"/>
  <c r="W3910" i="23"/>
  <c r="X3910" i="23"/>
  <c r="AF3910" i="23"/>
  <c r="V3911" i="23"/>
  <c r="W3911" i="23"/>
  <c r="X3911" i="23"/>
  <c r="AF3911" i="23"/>
  <c r="V3912" i="23"/>
  <c r="W3912" i="23"/>
  <c r="X3912" i="23"/>
  <c r="AF3912" i="23"/>
  <c r="V3913" i="23"/>
  <c r="W3913" i="23"/>
  <c r="X3913" i="23"/>
  <c r="AF3913" i="23"/>
  <c r="V3914" i="23"/>
  <c r="W3914" i="23"/>
  <c r="X3914" i="23"/>
  <c r="AF3914" i="23"/>
  <c r="V3915" i="23"/>
  <c r="W3915" i="23"/>
  <c r="X3915" i="23"/>
  <c r="AF3915" i="23"/>
  <c r="V3916" i="23"/>
  <c r="W3916" i="23"/>
  <c r="X3916" i="23"/>
  <c r="AF3916" i="23"/>
  <c r="V3917" i="23"/>
  <c r="W3917" i="23"/>
  <c r="X3917" i="23"/>
  <c r="AF3917" i="23"/>
  <c r="V3918" i="23"/>
  <c r="W3918" i="23"/>
  <c r="X3918" i="23"/>
  <c r="AF3918" i="23"/>
  <c r="V3919" i="23"/>
  <c r="W3919" i="23"/>
  <c r="X3919" i="23"/>
  <c r="AF3919" i="23"/>
  <c r="V3920" i="23"/>
  <c r="W3920" i="23"/>
  <c r="X3920" i="23"/>
  <c r="AF3920" i="23"/>
  <c r="V3921" i="23"/>
  <c r="W3921" i="23"/>
  <c r="X3921" i="23"/>
  <c r="AF3921" i="23"/>
  <c r="V3922" i="23"/>
  <c r="W3922" i="23"/>
  <c r="X3922" i="23"/>
  <c r="AF3922" i="23"/>
  <c r="V3923" i="23"/>
  <c r="W3923" i="23"/>
  <c r="X3923" i="23"/>
  <c r="AF3923" i="23"/>
  <c r="V3924" i="23"/>
  <c r="W3924" i="23"/>
  <c r="X3924" i="23"/>
  <c r="AF3924" i="23"/>
  <c r="V3925" i="23"/>
  <c r="W3925" i="23"/>
  <c r="X3925" i="23"/>
  <c r="AF3925" i="23"/>
  <c r="V3926" i="23"/>
  <c r="W3926" i="23"/>
  <c r="X3926" i="23"/>
  <c r="AF3926" i="23"/>
  <c r="V3927" i="23"/>
  <c r="W3927" i="23"/>
  <c r="X3927" i="23"/>
  <c r="AF3927" i="23"/>
  <c r="V3928" i="23"/>
  <c r="W3928" i="23"/>
  <c r="X3928" i="23"/>
  <c r="AF3928" i="23"/>
  <c r="V3929" i="23"/>
  <c r="W3929" i="23"/>
  <c r="X3929" i="23"/>
  <c r="AF3929" i="23"/>
  <c r="V3930" i="23"/>
  <c r="W3930" i="23"/>
  <c r="X3930" i="23"/>
  <c r="AF3930" i="23"/>
  <c r="V3931" i="23"/>
  <c r="W3931" i="23"/>
  <c r="X3931" i="23"/>
  <c r="AF3931" i="23"/>
  <c r="V3932" i="23"/>
  <c r="W3932" i="23"/>
  <c r="X3932" i="23"/>
  <c r="AF3932" i="23"/>
  <c r="V3933" i="23"/>
  <c r="W3933" i="23"/>
  <c r="X3933" i="23"/>
  <c r="AF3933" i="23"/>
  <c r="V3934" i="23"/>
  <c r="W3934" i="23"/>
  <c r="X3934" i="23"/>
  <c r="AF3934" i="23"/>
  <c r="V3935" i="23"/>
  <c r="W3935" i="23"/>
  <c r="X3935" i="23"/>
  <c r="AF3935" i="23"/>
  <c r="V3936" i="23"/>
  <c r="W3936" i="23"/>
  <c r="X3936" i="23"/>
  <c r="AF3936" i="23"/>
  <c r="V3937" i="23"/>
  <c r="W3937" i="23"/>
  <c r="X3937" i="23"/>
  <c r="AF3937" i="23"/>
  <c r="V3938" i="23"/>
  <c r="W3938" i="23"/>
  <c r="X3938" i="23"/>
  <c r="AF3938" i="23"/>
  <c r="V3939" i="23"/>
  <c r="W3939" i="23"/>
  <c r="X3939" i="23"/>
  <c r="AF3939" i="23"/>
  <c r="V3940" i="23"/>
  <c r="W3940" i="23"/>
  <c r="X3940" i="23"/>
  <c r="AF3940" i="23"/>
  <c r="V3941" i="23"/>
  <c r="W3941" i="23"/>
  <c r="X3941" i="23"/>
  <c r="AF3941" i="23"/>
  <c r="V3942" i="23"/>
  <c r="W3942" i="23"/>
  <c r="X3942" i="23"/>
  <c r="AF3942" i="23"/>
  <c r="V3943" i="23"/>
  <c r="W3943" i="23"/>
  <c r="X3943" i="23"/>
  <c r="AF3943" i="23"/>
  <c r="V3944" i="23"/>
  <c r="W3944" i="23"/>
  <c r="X3944" i="23"/>
  <c r="AF3944" i="23"/>
  <c r="V3945" i="23"/>
  <c r="W3945" i="23"/>
  <c r="X3945" i="23"/>
  <c r="AF3945" i="23"/>
  <c r="V3946" i="23"/>
  <c r="W3946" i="23"/>
  <c r="X3946" i="23"/>
  <c r="AF3946" i="23"/>
  <c r="V3947" i="23"/>
  <c r="W3947" i="23"/>
  <c r="X3947" i="23"/>
  <c r="AF3947" i="23"/>
  <c r="V3948" i="23"/>
  <c r="W3948" i="23"/>
  <c r="X3948" i="23"/>
  <c r="AF3948" i="23"/>
  <c r="V3949" i="23"/>
  <c r="W3949" i="23"/>
  <c r="X3949" i="23"/>
  <c r="AF3949" i="23"/>
  <c r="V3950" i="23"/>
  <c r="W3950" i="23"/>
  <c r="X3950" i="23"/>
  <c r="AF3950" i="23"/>
  <c r="V3951" i="23"/>
  <c r="W3951" i="23"/>
  <c r="X3951" i="23"/>
  <c r="AF3951" i="23"/>
  <c r="V3952" i="23"/>
  <c r="W3952" i="23"/>
  <c r="X3952" i="23"/>
  <c r="AF3952" i="23"/>
  <c r="V3953" i="23"/>
  <c r="W3953" i="23"/>
  <c r="X3953" i="23"/>
  <c r="AF3953" i="23"/>
  <c r="V3954" i="23"/>
  <c r="W3954" i="23"/>
  <c r="X3954" i="23"/>
  <c r="AF3954" i="23"/>
  <c r="V3955" i="23"/>
  <c r="W3955" i="23"/>
  <c r="X3955" i="23"/>
  <c r="AF3955" i="23"/>
  <c r="V3956" i="23"/>
  <c r="W3956" i="23"/>
  <c r="X3956" i="23"/>
  <c r="AF3956" i="23"/>
  <c r="V3957" i="23"/>
  <c r="W3957" i="23"/>
  <c r="X3957" i="23"/>
  <c r="AF3957" i="23"/>
  <c r="V3958" i="23"/>
  <c r="W3958" i="23"/>
  <c r="X3958" i="23"/>
  <c r="AF3958" i="23"/>
  <c r="V3959" i="23"/>
  <c r="W3959" i="23"/>
  <c r="X3959" i="23"/>
  <c r="AF3959" i="23"/>
  <c r="V3960" i="23"/>
  <c r="W3960" i="23"/>
  <c r="X3960" i="23"/>
  <c r="AF3960" i="23"/>
  <c r="V3961" i="23"/>
  <c r="W3961" i="23"/>
  <c r="X3961" i="23"/>
  <c r="AF3961" i="23"/>
  <c r="V3962" i="23"/>
  <c r="W3962" i="23"/>
  <c r="X3962" i="23"/>
  <c r="AF3962" i="23"/>
  <c r="V3963" i="23"/>
  <c r="W3963" i="23"/>
  <c r="X3963" i="23"/>
  <c r="AF3963" i="23"/>
  <c r="V3964" i="23"/>
  <c r="W3964" i="23"/>
  <c r="X3964" i="23"/>
  <c r="AF3964" i="23"/>
  <c r="V3965" i="23"/>
  <c r="W3965" i="23"/>
  <c r="X3965" i="23"/>
  <c r="AF3965" i="23"/>
  <c r="V3966" i="23"/>
  <c r="W3966" i="23"/>
  <c r="X3966" i="23"/>
  <c r="AF3966" i="23"/>
  <c r="V3967" i="23"/>
  <c r="W3967" i="23"/>
  <c r="X3967" i="23"/>
  <c r="AF3967" i="23"/>
  <c r="V3968" i="23"/>
  <c r="W3968" i="23"/>
  <c r="X3968" i="23"/>
  <c r="AF3968" i="23"/>
  <c r="V3969" i="23"/>
  <c r="W3969" i="23"/>
  <c r="X3969" i="23"/>
  <c r="AF3969" i="23"/>
  <c r="V3970" i="23"/>
  <c r="W3970" i="23"/>
  <c r="X3970" i="23"/>
  <c r="AF3970" i="23"/>
  <c r="V3971" i="23"/>
  <c r="W3971" i="23"/>
  <c r="X3971" i="23"/>
  <c r="AF3971" i="23"/>
  <c r="V3972" i="23"/>
  <c r="W3972" i="23"/>
  <c r="X3972" i="23"/>
  <c r="AF3972" i="23"/>
  <c r="V3973" i="23"/>
  <c r="W3973" i="23"/>
  <c r="X3973" i="23"/>
  <c r="AF3973" i="23"/>
  <c r="V3974" i="23"/>
  <c r="W3974" i="23"/>
  <c r="X3974" i="23"/>
  <c r="AF3974" i="23"/>
  <c r="V3975" i="23"/>
  <c r="W3975" i="23"/>
  <c r="X3975" i="23"/>
  <c r="AF3975" i="23"/>
  <c r="V3976" i="23"/>
  <c r="W3976" i="23"/>
  <c r="X3976" i="23"/>
  <c r="AF3976" i="23"/>
  <c r="V3977" i="23"/>
  <c r="W3977" i="23"/>
  <c r="X3977" i="23"/>
  <c r="AF3977" i="23"/>
  <c r="V3978" i="23"/>
  <c r="W3978" i="23"/>
  <c r="X3978" i="23"/>
  <c r="AF3978" i="23"/>
  <c r="V3979" i="23"/>
  <c r="W3979" i="23"/>
  <c r="X3979" i="23"/>
  <c r="AF3979" i="23"/>
  <c r="V3980" i="23"/>
  <c r="W3980" i="23"/>
  <c r="X3980" i="23"/>
  <c r="AF3980" i="23"/>
  <c r="V3981" i="23"/>
  <c r="W3981" i="23"/>
  <c r="X3981" i="23"/>
  <c r="AF3981" i="23"/>
  <c r="V3982" i="23"/>
  <c r="W3982" i="23"/>
  <c r="X3982" i="23"/>
  <c r="AF3982" i="23"/>
  <c r="V3983" i="23"/>
  <c r="W3983" i="23"/>
  <c r="X3983" i="23"/>
  <c r="AF3983" i="23"/>
  <c r="V3984" i="23"/>
  <c r="W3984" i="23"/>
  <c r="X3984" i="23"/>
  <c r="AF3984" i="23"/>
  <c r="V3985" i="23"/>
  <c r="W3985" i="23"/>
  <c r="X3985" i="23"/>
  <c r="AF3985" i="23"/>
  <c r="V3986" i="23"/>
  <c r="W3986" i="23"/>
  <c r="X3986" i="23"/>
  <c r="AF3986" i="23"/>
  <c r="V3987" i="23"/>
  <c r="W3987" i="23"/>
  <c r="X3987" i="23"/>
  <c r="AF3987" i="23"/>
  <c r="V3988" i="23"/>
  <c r="W3988" i="23"/>
  <c r="X3988" i="23"/>
  <c r="AF3988" i="23"/>
  <c r="V3989" i="23"/>
  <c r="W3989" i="23"/>
  <c r="X3989" i="23"/>
  <c r="AF3989" i="23"/>
  <c r="V3990" i="23"/>
  <c r="W3990" i="23"/>
  <c r="X3990" i="23"/>
  <c r="AF3990" i="23"/>
  <c r="V3991" i="23"/>
  <c r="W3991" i="23"/>
  <c r="X3991" i="23"/>
  <c r="AF3991" i="23"/>
  <c r="V3992" i="23"/>
  <c r="W3992" i="23"/>
  <c r="X3992" i="23"/>
  <c r="AF3992" i="23"/>
  <c r="V3993" i="23"/>
  <c r="W3993" i="23"/>
  <c r="X3993" i="23"/>
  <c r="AF3993" i="23"/>
  <c r="V3994" i="23"/>
  <c r="W3994" i="23"/>
  <c r="X3994" i="23"/>
  <c r="AF3994" i="23"/>
  <c r="V3995" i="23"/>
  <c r="W3995" i="23"/>
  <c r="X3995" i="23"/>
  <c r="AF3995" i="23"/>
  <c r="V3996" i="23"/>
  <c r="W3996" i="23"/>
  <c r="X3996" i="23"/>
  <c r="AF3996" i="23"/>
  <c r="V3997" i="23"/>
  <c r="W3997" i="23"/>
  <c r="X3997" i="23"/>
  <c r="AF3997" i="23"/>
  <c r="V3998" i="23"/>
  <c r="W3998" i="23"/>
  <c r="X3998" i="23"/>
  <c r="AF3998" i="23"/>
  <c r="V3999" i="23"/>
  <c r="W3999" i="23"/>
  <c r="X3999" i="23"/>
  <c r="AF3999" i="23"/>
  <c r="V4000" i="23"/>
  <c r="W4000" i="23"/>
  <c r="X4000" i="23"/>
  <c r="AF4000" i="23"/>
  <c r="V4001" i="23"/>
  <c r="W4001" i="23"/>
  <c r="X4001" i="23"/>
  <c r="AF4001" i="23"/>
  <c r="V4002" i="23"/>
  <c r="W4002" i="23"/>
  <c r="X4002" i="23"/>
  <c r="AF4002" i="23"/>
  <c r="V4003" i="23"/>
  <c r="W4003" i="23"/>
  <c r="X4003" i="23"/>
  <c r="AF4003" i="23"/>
  <c r="V4004" i="23"/>
  <c r="W4004" i="23"/>
  <c r="X4004" i="23"/>
  <c r="AF4004" i="23"/>
  <c r="V4005" i="23"/>
  <c r="W4005" i="23"/>
  <c r="X4005" i="23"/>
  <c r="AF4005" i="23"/>
  <c r="V4006" i="23"/>
  <c r="W4006" i="23"/>
  <c r="X4006" i="23"/>
  <c r="AF4006" i="23"/>
  <c r="V4007" i="23"/>
  <c r="W4007" i="23"/>
  <c r="X4007" i="23"/>
  <c r="AF4007" i="23"/>
  <c r="V4008" i="23"/>
  <c r="W4008" i="23"/>
  <c r="X4008" i="23"/>
  <c r="AF4008" i="23"/>
  <c r="V4009" i="23"/>
  <c r="W4009" i="23"/>
  <c r="X4009" i="23"/>
  <c r="AF4009" i="23"/>
  <c r="V4010" i="23"/>
  <c r="W4010" i="23"/>
  <c r="X4010" i="23"/>
  <c r="AF4010" i="23"/>
  <c r="V4011" i="23"/>
  <c r="W4011" i="23"/>
  <c r="X4011" i="23"/>
  <c r="AF4011" i="23"/>
  <c r="V4012" i="23"/>
  <c r="W4012" i="23"/>
  <c r="X4012" i="23"/>
  <c r="AF4012" i="23"/>
  <c r="V4013" i="23"/>
  <c r="W4013" i="23"/>
  <c r="X4013" i="23"/>
  <c r="AF4013" i="23"/>
  <c r="V4014" i="23"/>
  <c r="W4014" i="23"/>
  <c r="X4014" i="23"/>
  <c r="AF4014" i="23"/>
  <c r="V4015" i="23"/>
  <c r="W4015" i="23"/>
  <c r="X4015" i="23"/>
  <c r="AF4015" i="23"/>
  <c r="V4016" i="23"/>
  <c r="W4016" i="23"/>
  <c r="X4016" i="23"/>
  <c r="AF4016" i="23"/>
  <c r="V4017" i="23"/>
  <c r="W4017" i="23"/>
  <c r="X4017" i="23"/>
  <c r="AF4017" i="23"/>
  <c r="V4018" i="23"/>
  <c r="W4018" i="23"/>
  <c r="X4018" i="23"/>
  <c r="AF4018" i="23"/>
  <c r="V4019" i="23"/>
  <c r="W4019" i="23"/>
  <c r="X4019" i="23"/>
  <c r="AF4019" i="23"/>
  <c r="V4020" i="23"/>
  <c r="W4020" i="23"/>
  <c r="X4020" i="23"/>
  <c r="AF4020" i="23"/>
  <c r="V4021" i="23"/>
  <c r="W4021" i="23"/>
  <c r="X4021" i="23"/>
  <c r="AF4021" i="23"/>
  <c r="V4022" i="23"/>
  <c r="W4022" i="23"/>
  <c r="X4022" i="23"/>
  <c r="AF4022" i="23"/>
  <c r="V4023" i="23"/>
  <c r="W4023" i="23"/>
  <c r="X4023" i="23"/>
  <c r="AF4023" i="23"/>
  <c r="V4024" i="23"/>
  <c r="W4024" i="23"/>
  <c r="X4024" i="23"/>
  <c r="AF4024" i="23"/>
  <c r="V4025" i="23"/>
  <c r="W4025" i="23"/>
  <c r="X4025" i="23"/>
  <c r="AF4025" i="23"/>
  <c r="V4026" i="23"/>
  <c r="W4026" i="23"/>
  <c r="X4026" i="23"/>
  <c r="AF4026" i="23"/>
  <c r="V4027" i="23"/>
  <c r="W4027" i="23"/>
  <c r="X4027" i="23"/>
  <c r="AF4027" i="23"/>
  <c r="V4028" i="23"/>
  <c r="W4028" i="23"/>
  <c r="X4028" i="23"/>
  <c r="AF4028" i="23"/>
  <c r="V4029" i="23"/>
  <c r="W4029" i="23"/>
  <c r="X4029" i="23"/>
  <c r="AF4029" i="23"/>
  <c r="V4030" i="23"/>
  <c r="W4030" i="23"/>
  <c r="X4030" i="23"/>
  <c r="AF4030" i="23"/>
  <c r="V4031" i="23"/>
  <c r="W4031" i="23"/>
  <c r="X4031" i="23"/>
  <c r="AF4031" i="23"/>
  <c r="V4032" i="23"/>
  <c r="W4032" i="23"/>
  <c r="X4032" i="23"/>
  <c r="AF4032" i="23"/>
  <c r="V4033" i="23"/>
  <c r="W4033" i="23"/>
  <c r="X4033" i="23"/>
  <c r="AF4033" i="23"/>
  <c r="V4034" i="23"/>
  <c r="W4034" i="23"/>
  <c r="X4034" i="23"/>
  <c r="AF4034" i="23"/>
  <c r="V4035" i="23"/>
  <c r="W4035" i="23"/>
  <c r="X4035" i="23"/>
  <c r="AF4035" i="23"/>
  <c r="V4036" i="23"/>
  <c r="W4036" i="23"/>
  <c r="X4036" i="23"/>
  <c r="AF4036" i="23"/>
  <c r="V4037" i="23"/>
  <c r="W4037" i="23"/>
  <c r="X4037" i="23"/>
  <c r="AF4037" i="23"/>
  <c r="V4038" i="23"/>
  <c r="W4038" i="23"/>
  <c r="X4038" i="23"/>
  <c r="AF4038" i="23"/>
  <c r="V4039" i="23"/>
  <c r="W4039" i="23"/>
  <c r="X4039" i="23"/>
  <c r="AF4039" i="23"/>
  <c r="V4040" i="23"/>
  <c r="W4040" i="23"/>
  <c r="X4040" i="23"/>
  <c r="AF4040" i="23"/>
  <c r="V4041" i="23"/>
  <c r="W4041" i="23"/>
  <c r="X4041" i="23"/>
  <c r="AF4041" i="23"/>
  <c r="V4042" i="23"/>
  <c r="W4042" i="23"/>
  <c r="X4042" i="23"/>
  <c r="AF4042" i="23"/>
  <c r="V4043" i="23"/>
  <c r="W4043" i="23"/>
  <c r="X4043" i="23"/>
  <c r="AF4043" i="23"/>
  <c r="V4044" i="23"/>
  <c r="W4044" i="23"/>
  <c r="X4044" i="23"/>
  <c r="AF4044" i="23"/>
  <c r="V4045" i="23"/>
  <c r="W4045" i="23"/>
  <c r="X4045" i="23"/>
  <c r="AF4045" i="23"/>
  <c r="V4046" i="23"/>
  <c r="W4046" i="23"/>
  <c r="X4046" i="23"/>
  <c r="AF4046" i="23"/>
  <c r="V4047" i="23"/>
  <c r="W4047" i="23"/>
  <c r="X4047" i="23"/>
  <c r="AF4047" i="23"/>
  <c r="V4048" i="23"/>
  <c r="W4048" i="23"/>
  <c r="X4048" i="23"/>
  <c r="AF4048" i="23"/>
  <c r="V4049" i="23"/>
  <c r="W4049" i="23"/>
  <c r="X4049" i="23"/>
  <c r="AF4049" i="23"/>
  <c r="V4050" i="23"/>
  <c r="W4050" i="23"/>
  <c r="X4050" i="23"/>
  <c r="AF4050" i="23"/>
  <c r="V4051" i="23"/>
  <c r="W4051" i="23"/>
  <c r="X4051" i="23"/>
  <c r="AF4051" i="23"/>
  <c r="V4052" i="23"/>
  <c r="W4052" i="23"/>
  <c r="X4052" i="23"/>
  <c r="AF4052" i="23"/>
  <c r="V4053" i="23"/>
  <c r="W4053" i="23"/>
  <c r="X4053" i="23"/>
  <c r="AF4053" i="23"/>
  <c r="V4054" i="23"/>
  <c r="W4054" i="23"/>
  <c r="X4054" i="23"/>
  <c r="AF4054" i="23"/>
  <c r="V4055" i="23"/>
  <c r="W4055" i="23"/>
  <c r="X4055" i="23"/>
  <c r="AF4055" i="23"/>
  <c r="V4056" i="23"/>
  <c r="W4056" i="23"/>
  <c r="X4056" i="23"/>
  <c r="AF4056" i="23"/>
  <c r="V4057" i="23"/>
  <c r="W4057" i="23"/>
  <c r="X4057" i="23"/>
  <c r="AF4057" i="23"/>
  <c r="V4058" i="23"/>
  <c r="W4058" i="23"/>
  <c r="X4058" i="23"/>
  <c r="AF4058" i="23"/>
  <c r="V4059" i="23"/>
  <c r="W4059" i="23"/>
  <c r="X4059" i="23"/>
  <c r="AF4059" i="23"/>
  <c r="V4060" i="23"/>
  <c r="W4060" i="23"/>
  <c r="X4060" i="23"/>
  <c r="AF4060" i="23"/>
  <c r="V4061" i="23"/>
  <c r="W4061" i="23"/>
  <c r="X4061" i="23"/>
  <c r="AF4061" i="23"/>
  <c r="V4062" i="23"/>
  <c r="W4062" i="23"/>
  <c r="X4062" i="23"/>
  <c r="AF4062" i="23"/>
  <c r="V4063" i="23"/>
  <c r="W4063" i="23"/>
  <c r="X4063" i="23"/>
  <c r="AF4063" i="23"/>
  <c r="V4064" i="23"/>
  <c r="W4064" i="23"/>
  <c r="X4064" i="23"/>
  <c r="AF4064" i="23"/>
  <c r="V4065" i="23"/>
  <c r="W4065" i="23"/>
  <c r="X4065" i="23"/>
  <c r="AF4065" i="23"/>
  <c r="V4066" i="23"/>
  <c r="W4066" i="23"/>
  <c r="X4066" i="23"/>
  <c r="AF4066" i="23"/>
  <c r="V4067" i="23"/>
  <c r="W4067" i="23"/>
  <c r="X4067" i="23"/>
  <c r="AF4067" i="23"/>
  <c r="V4068" i="23"/>
  <c r="W4068" i="23"/>
  <c r="X4068" i="23"/>
  <c r="AF4068" i="23"/>
  <c r="V4069" i="23"/>
  <c r="W4069" i="23"/>
  <c r="X4069" i="23"/>
  <c r="AF4069" i="23"/>
  <c r="V4070" i="23"/>
  <c r="W4070" i="23"/>
  <c r="X4070" i="23"/>
  <c r="AF4070" i="23"/>
  <c r="V4071" i="23"/>
  <c r="W4071" i="23"/>
  <c r="X4071" i="23"/>
  <c r="AF4071" i="23"/>
  <c r="V4072" i="23"/>
  <c r="W4072" i="23"/>
  <c r="X4072" i="23"/>
  <c r="AF4072" i="23"/>
  <c r="V4073" i="23"/>
  <c r="W4073" i="23"/>
  <c r="X4073" i="23"/>
  <c r="AF4073" i="23"/>
  <c r="V4074" i="23"/>
  <c r="W4074" i="23"/>
  <c r="X4074" i="23"/>
  <c r="AF4074" i="23"/>
  <c r="V4075" i="23"/>
  <c r="W4075" i="23"/>
  <c r="X4075" i="23"/>
  <c r="AF4075" i="23"/>
  <c r="V4076" i="23"/>
  <c r="W4076" i="23"/>
  <c r="X4076" i="23"/>
  <c r="AF4076" i="23"/>
  <c r="V4077" i="23"/>
  <c r="W4077" i="23"/>
  <c r="X4077" i="23"/>
  <c r="AF4077" i="23"/>
  <c r="V4078" i="23"/>
  <c r="W4078" i="23"/>
  <c r="X4078" i="23"/>
  <c r="AF4078" i="23"/>
  <c r="V4079" i="23"/>
  <c r="W4079" i="23"/>
  <c r="X4079" i="23"/>
  <c r="AF4079" i="23"/>
  <c r="V4080" i="23"/>
  <c r="W4080" i="23"/>
  <c r="X4080" i="23"/>
  <c r="AF4080" i="23"/>
  <c r="V4081" i="23"/>
  <c r="W4081" i="23"/>
  <c r="X4081" i="23"/>
  <c r="AF4081" i="23"/>
  <c r="V4082" i="23"/>
  <c r="W4082" i="23"/>
  <c r="X4082" i="23"/>
  <c r="AF4082" i="23"/>
  <c r="V4083" i="23"/>
  <c r="W4083" i="23"/>
  <c r="X4083" i="23"/>
  <c r="AF4083" i="23"/>
  <c r="V4084" i="23"/>
  <c r="W4084" i="23"/>
  <c r="X4084" i="23"/>
  <c r="AF4084" i="23"/>
  <c r="V4085" i="23"/>
  <c r="W4085" i="23"/>
  <c r="X4085" i="23"/>
  <c r="AF4085" i="23"/>
  <c r="V4086" i="23"/>
  <c r="W4086" i="23"/>
  <c r="X4086" i="23"/>
  <c r="AF4086" i="23"/>
  <c r="V4087" i="23"/>
  <c r="W4087" i="23"/>
  <c r="X4087" i="23"/>
  <c r="AF4087" i="23"/>
  <c r="V4088" i="23"/>
  <c r="W4088" i="23"/>
  <c r="X4088" i="23"/>
  <c r="AF4088" i="23"/>
  <c r="V4089" i="23"/>
  <c r="W4089" i="23"/>
  <c r="X4089" i="23"/>
  <c r="AF4089" i="23"/>
  <c r="V4090" i="23"/>
  <c r="W4090" i="23"/>
  <c r="X4090" i="23"/>
  <c r="AF4090" i="23"/>
  <c r="V4091" i="23"/>
  <c r="W4091" i="23"/>
  <c r="X4091" i="23"/>
  <c r="AF4091" i="23"/>
  <c r="V4092" i="23"/>
  <c r="W4092" i="23"/>
  <c r="X4092" i="23"/>
  <c r="AF4092" i="23"/>
  <c r="V4093" i="23"/>
  <c r="W4093" i="23"/>
  <c r="X4093" i="23"/>
  <c r="AF4093" i="23"/>
  <c r="V4094" i="23"/>
  <c r="W4094" i="23"/>
  <c r="X4094" i="23"/>
  <c r="AF4094" i="23"/>
  <c r="V4095" i="23"/>
  <c r="W4095" i="23"/>
  <c r="X4095" i="23"/>
  <c r="AF4095" i="23"/>
  <c r="V4096" i="23"/>
  <c r="W4096" i="23"/>
  <c r="X4096" i="23"/>
  <c r="AF4096" i="23"/>
  <c r="V4097" i="23"/>
  <c r="W4097" i="23"/>
  <c r="X4097" i="23"/>
  <c r="AF4097" i="23"/>
  <c r="V4098" i="23"/>
  <c r="W4098" i="23"/>
  <c r="X4098" i="23"/>
  <c r="AF4098" i="23"/>
  <c r="V4099" i="23"/>
  <c r="W4099" i="23"/>
  <c r="X4099" i="23"/>
  <c r="AF4099" i="23"/>
  <c r="V4100" i="23"/>
  <c r="W4100" i="23"/>
  <c r="X4100" i="23"/>
  <c r="AF4100" i="23"/>
  <c r="V4101" i="23"/>
  <c r="W4101" i="23"/>
  <c r="X4101" i="23"/>
  <c r="AF4101" i="23"/>
  <c r="V4102" i="23"/>
  <c r="W4102" i="23"/>
  <c r="X4102" i="23"/>
  <c r="AF4102" i="23"/>
  <c r="V4103" i="23"/>
  <c r="W4103" i="23"/>
  <c r="X4103" i="23"/>
  <c r="AF4103" i="23"/>
  <c r="V4104" i="23"/>
  <c r="W4104" i="23"/>
  <c r="X4104" i="23"/>
  <c r="AF4104" i="23"/>
  <c r="V4105" i="23"/>
  <c r="W4105" i="23"/>
  <c r="X4105" i="23"/>
  <c r="AF4105" i="23"/>
  <c r="V4106" i="23"/>
  <c r="W4106" i="23"/>
  <c r="X4106" i="23"/>
  <c r="AF4106" i="23"/>
  <c r="V4107" i="23"/>
  <c r="W4107" i="23"/>
  <c r="X4107" i="23"/>
  <c r="AF4107" i="23"/>
  <c r="V4108" i="23"/>
  <c r="W4108" i="23"/>
  <c r="X4108" i="23"/>
  <c r="AF4108" i="23"/>
  <c r="V4109" i="23"/>
  <c r="W4109" i="23"/>
  <c r="X4109" i="23"/>
  <c r="AF4109" i="23"/>
  <c r="V4110" i="23"/>
  <c r="W4110" i="23"/>
  <c r="X4110" i="23"/>
  <c r="AF4110" i="23"/>
  <c r="V4111" i="23"/>
  <c r="W4111" i="23"/>
  <c r="X4111" i="23"/>
  <c r="AF4111" i="23"/>
  <c r="V4112" i="23"/>
  <c r="W4112" i="23"/>
  <c r="X4112" i="23"/>
  <c r="AF4112" i="23"/>
  <c r="V4113" i="23"/>
  <c r="W4113" i="23"/>
  <c r="X4113" i="23"/>
  <c r="AF4113" i="23"/>
  <c r="V4114" i="23"/>
  <c r="W4114" i="23"/>
  <c r="X4114" i="23"/>
  <c r="AF4114" i="23"/>
  <c r="V4115" i="23"/>
  <c r="W4115" i="23"/>
  <c r="X4115" i="23"/>
  <c r="AF4115" i="23"/>
  <c r="V4116" i="23"/>
  <c r="W4116" i="23"/>
  <c r="X4116" i="23"/>
  <c r="AF4116" i="23"/>
  <c r="V4117" i="23"/>
  <c r="W4117" i="23"/>
  <c r="X4117" i="23"/>
  <c r="AF4117" i="23"/>
  <c r="V4118" i="23"/>
  <c r="W4118" i="23"/>
  <c r="X4118" i="23"/>
  <c r="AF4118" i="23"/>
  <c r="V4119" i="23"/>
  <c r="W4119" i="23"/>
  <c r="X4119" i="23"/>
  <c r="AF4119" i="23"/>
  <c r="V4120" i="23"/>
  <c r="W4120" i="23"/>
  <c r="X4120" i="23"/>
  <c r="AF4120" i="23"/>
  <c r="V4121" i="23"/>
  <c r="W4121" i="23"/>
  <c r="X4121" i="23"/>
  <c r="AF4121" i="23"/>
  <c r="V4122" i="23"/>
  <c r="W4122" i="23"/>
  <c r="X4122" i="23"/>
  <c r="AF4122" i="23"/>
  <c r="V4123" i="23"/>
  <c r="W4123" i="23"/>
  <c r="X4123" i="23"/>
  <c r="AF4123" i="23"/>
  <c r="V4124" i="23"/>
  <c r="W4124" i="23"/>
  <c r="X4124" i="23"/>
  <c r="AF4124" i="23"/>
  <c r="V4125" i="23"/>
  <c r="W4125" i="23"/>
  <c r="X4125" i="23"/>
  <c r="AF4125" i="23"/>
  <c r="V4126" i="23"/>
  <c r="W4126" i="23"/>
  <c r="X4126" i="23"/>
  <c r="AF4126" i="23"/>
  <c r="V4127" i="23"/>
  <c r="W4127" i="23"/>
  <c r="X4127" i="23"/>
  <c r="AF4127" i="23"/>
  <c r="V4128" i="23"/>
  <c r="W4128" i="23"/>
  <c r="X4128" i="23"/>
  <c r="AF4128" i="23"/>
  <c r="V4129" i="23"/>
  <c r="W4129" i="23"/>
  <c r="X4129" i="23"/>
  <c r="AF4129" i="23"/>
  <c r="V4130" i="23"/>
  <c r="W4130" i="23"/>
  <c r="X4130" i="23"/>
  <c r="AF4130" i="23"/>
  <c r="V4131" i="23"/>
  <c r="W4131" i="23"/>
  <c r="X4131" i="23"/>
  <c r="AF4131" i="23"/>
  <c r="V4132" i="23"/>
  <c r="W4132" i="23"/>
  <c r="X4132" i="23"/>
  <c r="AF4132" i="23"/>
  <c r="V4133" i="23"/>
  <c r="W4133" i="23"/>
  <c r="X4133" i="23"/>
  <c r="AF4133" i="23"/>
  <c r="V4134" i="23"/>
  <c r="W4134" i="23"/>
  <c r="X4134" i="23"/>
  <c r="AF4134" i="23"/>
  <c r="V4135" i="23"/>
  <c r="W4135" i="23"/>
  <c r="X4135" i="23"/>
  <c r="AF4135" i="23"/>
  <c r="V4136" i="23"/>
  <c r="W4136" i="23"/>
  <c r="X4136" i="23"/>
  <c r="AF4136" i="23"/>
  <c r="V4137" i="23"/>
  <c r="W4137" i="23"/>
  <c r="X4137" i="23"/>
  <c r="AF4137" i="23"/>
  <c r="V4138" i="23"/>
  <c r="W4138" i="23"/>
  <c r="X4138" i="23"/>
  <c r="AF4138" i="23"/>
  <c r="V4139" i="23"/>
  <c r="W4139" i="23"/>
  <c r="X4139" i="23"/>
  <c r="AF4139" i="23"/>
  <c r="V4140" i="23"/>
  <c r="W4140" i="23"/>
  <c r="X4140" i="23"/>
  <c r="AF4140" i="23"/>
  <c r="V4141" i="23"/>
  <c r="W4141" i="23"/>
  <c r="X4141" i="23"/>
  <c r="AF4141" i="23"/>
  <c r="V4142" i="23"/>
  <c r="W4142" i="23"/>
  <c r="X4142" i="23"/>
  <c r="AF4142" i="23"/>
  <c r="V4143" i="23"/>
  <c r="W4143" i="23"/>
  <c r="X4143" i="23"/>
  <c r="AF4143" i="23"/>
  <c r="V4144" i="23"/>
  <c r="W4144" i="23"/>
  <c r="X4144" i="23"/>
  <c r="AF4144" i="23"/>
  <c r="V4145" i="23"/>
  <c r="W4145" i="23"/>
  <c r="X4145" i="23"/>
  <c r="AF4145" i="23"/>
  <c r="V4146" i="23"/>
  <c r="W4146" i="23"/>
  <c r="X4146" i="23"/>
  <c r="AF4146" i="23"/>
  <c r="V4147" i="23"/>
  <c r="W4147" i="23"/>
  <c r="X4147" i="23"/>
  <c r="AF4147" i="23"/>
  <c r="V4148" i="23"/>
  <c r="W4148" i="23"/>
  <c r="X4148" i="23"/>
  <c r="AF4148" i="23"/>
  <c r="V4149" i="23"/>
  <c r="W4149" i="23"/>
  <c r="X4149" i="23"/>
  <c r="AF4149" i="23"/>
  <c r="V4150" i="23"/>
  <c r="W4150" i="23"/>
  <c r="X4150" i="23"/>
  <c r="AF4150" i="23"/>
  <c r="V4151" i="23"/>
  <c r="W4151" i="23"/>
  <c r="X4151" i="23"/>
  <c r="AF4151" i="23"/>
  <c r="V4152" i="23"/>
  <c r="W4152" i="23"/>
  <c r="X4152" i="23"/>
  <c r="AF4152" i="23"/>
  <c r="V4153" i="23"/>
  <c r="W4153" i="23"/>
  <c r="X4153" i="23"/>
  <c r="AF4153" i="23"/>
  <c r="V4154" i="23"/>
  <c r="W4154" i="23"/>
  <c r="X4154" i="23"/>
  <c r="AF4154" i="23"/>
  <c r="V4155" i="23"/>
  <c r="W4155" i="23"/>
  <c r="X4155" i="23"/>
  <c r="AF4155" i="23"/>
  <c r="V4156" i="23"/>
  <c r="W4156" i="23"/>
  <c r="X4156" i="23"/>
  <c r="AF4156" i="23"/>
  <c r="V4157" i="23"/>
  <c r="W4157" i="23"/>
  <c r="X4157" i="23"/>
  <c r="AF4157" i="23"/>
  <c r="V4158" i="23"/>
  <c r="W4158" i="23"/>
  <c r="X4158" i="23"/>
  <c r="AF4158" i="23"/>
  <c r="V4159" i="23"/>
  <c r="W4159" i="23"/>
  <c r="X4159" i="23"/>
  <c r="AF4159" i="23"/>
  <c r="V4160" i="23"/>
  <c r="W4160" i="23"/>
  <c r="X4160" i="23"/>
  <c r="AF4160" i="23"/>
  <c r="V4161" i="23"/>
  <c r="W4161" i="23"/>
  <c r="X4161" i="23"/>
  <c r="AF4161" i="23"/>
  <c r="V4162" i="23"/>
  <c r="W4162" i="23"/>
  <c r="X4162" i="23"/>
  <c r="AF4162" i="23"/>
  <c r="V4163" i="23"/>
  <c r="W4163" i="23"/>
  <c r="X4163" i="23"/>
  <c r="AF4163" i="23"/>
  <c r="V4164" i="23"/>
  <c r="W4164" i="23"/>
  <c r="X4164" i="23"/>
  <c r="AF4164" i="23"/>
  <c r="V4165" i="23"/>
  <c r="W4165" i="23"/>
  <c r="X4165" i="23"/>
  <c r="AF4165" i="23"/>
  <c r="V4166" i="23"/>
  <c r="W4166" i="23"/>
  <c r="X4166" i="23"/>
  <c r="AF4166" i="23"/>
  <c r="V4167" i="23"/>
  <c r="W4167" i="23"/>
  <c r="X4167" i="23"/>
  <c r="AF4167" i="23"/>
  <c r="V4168" i="23"/>
  <c r="W4168" i="23"/>
  <c r="X4168" i="23"/>
  <c r="AF4168" i="23"/>
  <c r="V4169" i="23"/>
  <c r="W4169" i="23"/>
  <c r="X4169" i="23"/>
  <c r="AF4169" i="23"/>
  <c r="V4170" i="23"/>
  <c r="W4170" i="23"/>
  <c r="X4170" i="23"/>
  <c r="AF4170" i="23"/>
  <c r="V4171" i="23"/>
  <c r="W4171" i="23"/>
  <c r="X4171" i="23"/>
  <c r="AF4171" i="23"/>
  <c r="V4172" i="23"/>
  <c r="W4172" i="23"/>
  <c r="X4172" i="23"/>
  <c r="AF4172" i="23"/>
  <c r="V4173" i="23"/>
  <c r="W4173" i="23"/>
  <c r="X4173" i="23"/>
  <c r="AF4173" i="23"/>
  <c r="V4174" i="23"/>
  <c r="W4174" i="23"/>
  <c r="X4174" i="23"/>
  <c r="AF4174" i="23"/>
  <c r="V4175" i="23"/>
  <c r="W4175" i="23"/>
  <c r="X4175" i="23"/>
  <c r="AF4175" i="23"/>
  <c r="V4176" i="23"/>
  <c r="W4176" i="23"/>
  <c r="X4176" i="23"/>
  <c r="AF4176" i="23"/>
  <c r="V4177" i="23"/>
  <c r="W4177" i="23"/>
  <c r="X4177" i="23"/>
  <c r="AF4177" i="23"/>
  <c r="V4178" i="23"/>
  <c r="W4178" i="23"/>
  <c r="X4178" i="23"/>
  <c r="AF4178" i="23"/>
  <c r="V4179" i="23"/>
  <c r="W4179" i="23"/>
  <c r="X4179" i="23"/>
  <c r="AF4179" i="23"/>
  <c r="V4180" i="23"/>
  <c r="W4180" i="23"/>
  <c r="X4180" i="23"/>
  <c r="AF4180" i="23"/>
  <c r="V4181" i="23"/>
  <c r="W4181" i="23"/>
  <c r="X4181" i="23"/>
  <c r="AF4181" i="23"/>
  <c r="V4182" i="23"/>
  <c r="W4182" i="23"/>
  <c r="X4182" i="23"/>
  <c r="AF4182" i="23"/>
  <c r="V4183" i="23"/>
  <c r="W4183" i="23"/>
  <c r="X4183" i="23"/>
  <c r="AF4183" i="23"/>
  <c r="V4184" i="23"/>
  <c r="W4184" i="23"/>
  <c r="X4184" i="23"/>
  <c r="AF4184" i="23"/>
  <c r="V4185" i="23"/>
  <c r="W4185" i="23"/>
  <c r="X4185" i="23"/>
  <c r="AF4185" i="23"/>
  <c r="V4186" i="23"/>
  <c r="W4186" i="23"/>
  <c r="X4186" i="23"/>
  <c r="AF4186" i="23"/>
  <c r="V4187" i="23"/>
  <c r="W4187" i="23"/>
  <c r="X4187" i="23"/>
  <c r="AF4187" i="23"/>
  <c r="V4188" i="23"/>
  <c r="W4188" i="23"/>
  <c r="X4188" i="23"/>
  <c r="AF4188" i="23"/>
  <c r="V4189" i="23"/>
  <c r="W4189" i="23"/>
  <c r="X4189" i="23"/>
  <c r="AF4189" i="23"/>
  <c r="V4190" i="23"/>
  <c r="W4190" i="23"/>
  <c r="X4190" i="23"/>
  <c r="AF4190" i="23"/>
  <c r="V4191" i="23"/>
  <c r="W4191" i="23"/>
  <c r="X4191" i="23"/>
  <c r="AF4191" i="23"/>
  <c r="V4192" i="23"/>
  <c r="W4192" i="23"/>
  <c r="X4192" i="23"/>
  <c r="AF4192" i="23"/>
  <c r="V4193" i="23"/>
  <c r="W4193" i="23"/>
  <c r="X4193" i="23"/>
  <c r="AF4193" i="23"/>
  <c r="V4194" i="23"/>
  <c r="W4194" i="23"/>
  <c r="X4194" i="23"/>
  <c r="AF4194" i="23"/>
  <c r="V4195" i="23"/>
  <c r="W4195" i="23"/>
  <c r="X4195" i="23"/>
  <c r="AF4195" i="23"/>
  <c r="V4196" i="23"/>
  <c r="W4196" i="23"/>
  <c r="X4196" i="23"/>
  <c r="AF4196" i="23"/>
  <c r="V4197" i="23"/>
  <c r="W4197" i="23"/>
  <c r="X4197" i="23"/>
  <c r="AF4197" i="23"/>
  <c r="V4198" i="23"/>
  <c r="W4198" i="23"/>
  <c r="X4198" i="23"/>
  <c r="AF4198" i="23"/>
  <c r="V4199" i="23"/>
  <c r="W4199" i="23"/>
  <c r="X4199" i="23"/>
  <c r="AF4199" i="23"/>
  <c r="V4200" i="23"/>
  <c r="W4200" i="23"/>
  <c r="X4200" i="23"/>
  <c r="AF4200" i="23"/>
  <c r="V4201" i="23"/>
  <c r="W4201" i="23"/>
  <c r="X4201" i="23"/>
  <c r="AF4201" i="23"/>
  <c r="V4202" i="23"/>
  <c r="W4202" i="23"/>
  <c r="X4202" i="23"/>
  <c r="AF4202" i="23"/>
  <c r="V4203" i="23"/>
  <c r="W4203" i="23"/>
  <c r="X4203" i="23"/>
  <c r="AF4203" i="23"/>
  <c r="V4204" i="23"/>
  <c r="W4204" i="23"/>
  <c r="X4204" i="23"/>
  <c r="AF4204" i="23"/>
  <c r="V4205" i="23"/>
  <c r="W4205" i="23"/>
  <c r="X4205" i="23"/>
  <c r="AF4205" i="23"/>
  <c r="V4206" i="23"/>
  <c r="W4206" i="23"/>
  <c r="X4206" i="23"/>
  <c r="AF4206" i="23"/>
  <c r="V4207" i="23"/>
  <c r="W4207" i="23"/>
  <c r="X4207" i="23"/>
  <c r="AF4207" i="23"/>
  <c r="V4208" i="23"/>
  <c r="W4208" i="23"/>
  <c r="X4208" i="23"/>
  <c r="AF4208" i="23"/>
  <c r="V4209" i="23"/>
  <c r="W4209" i="23"/>
  <c r="X4209" i="23"/>
  <c r="AF4209" i="23"/>
  <c r="V4210" i="23"/>
  <c r="W4210" i="23"/>
  <c r="X4210" i="23"/>
  <c r="AF4210" i="23"/>
  <c r="V4211" i="23"/>
  <c r="W4211" i="23"/>
  <c r="X4211" i="23"/>
  <c r="AF4211" i="23"/>
  <c r="V4212" i="23"/>
  <c r="W4212" i="23"/>
  <c r="X4212" i="23"/>
  <c r="AF4212" i="23"/>
  <c r="V4213" i="23"/>
  <c r="W4213" i="23"/>
  <c r="X4213" i="23"/>
  <c r="AF4213" i="23"/>
  <c r="V4214" i="23"/>
  <c r="W4214" i="23"/>
  <c r="X4214" i="23"/>
  <c r="AF4214" i="23"/>
  <c r="V4215" i="23"/>
  <c r="W4215" i="23"/>
  <c r="X4215" i="23"/>
  <c r="AF4215" i="23"/>
  <c r="V4216" i="23"/>
  <c r="W4216" i="23"/>
  <c r="X4216" i="23"/>
  <c r="AF4216" i="23"/>
  <c r="V4217" i="23"/>
  <c r="W4217" i="23"/>
  <c r="X4217" i="23"/>
  <c r="AF4217" i="23"/>
  <c r="V4218" i="23"/>
  <c r="W4218" i="23"/>
  <c r="X4218" i="23"/>
  <c r="AF4218" i="23"/>
  <c r="V4219" i="23"/>
  <c r="W4219" i="23"/>
  <c r="X4219" i="23"/>
  <c r="AF4219" i="23"/>
  <c r="V4220" i="23"/>
  <c r="W4220" i="23"/>
  <c r="X4220" i="23"/>
  <c r="AF4220" i="23"/>
  <c r="V4221" i="23"/>
  <c r="W4221" i="23"/>
  <c r="X4221" i="23"/>
  <c r="AF4221" i="23"/>
  <c r="V4222" i="23"/>
  <c r="W4222" i="23"/>
  <c r="X4222" i="23"/>
  <c r="AF4222" i="23"/>
  <c r="V4223" i="23"/>
  <c r="W4223" i="23"/>
  <c r="X4223" i="23"/>
  <c r="AF4223" i="23"/>
  <c r="V4224" i="23"/>
  <c r="W4224" i="23"/>
  <c r="X4224" i="23"/>
  <c r="AF4224" i="23"/>
  <c r="V4225" i="23"/>
  <c r="W4225" i="23"/>
  <c r="X4225" i="23"/>
  <c r="AF4225" i="23"/>
  <c r="V4226" i="23"/>
  <c r="W4226" i="23"/>
  <c r="X4226" i="23"/>
  <c r="AF4226" i="23"/>
  <c r="V4227" i="23"/>
  <c r="W4227" i="23"/>
  <c r="X4227" i="23"/>
  <c r="AF4227" i="23"/>
  <c r="V4228" i="23"/>
  <c r="W4228" i="23"/>
  <c r="X4228" i="23"/>
  <c r="AF4228" i="23"/>
  <c r="V4229" i="23"/>
  <c r="W4229" i="23"/>
  <c r="X4229" i="23"/>
  <c r="AF4229" i="23"/>
  <c r="V4230" i="23"/>
  <c r="W4230" i="23"/>
  <c r="X4230" i="23"/>
  <c r="AF4230" i="23"/>
  <c r="V4231" i="23"/>
  <c r="W4231" i="23"/>
  <c r="X4231" i="23"/>
  <c r="AF4231" i="23"/>
  <c r="V4232" i="23"/>
  <c r="W4232" i="23"/>
  <c r="X4232" i="23"/>
  <c r="AF4232" i="23"/>
  <c r="V4233" i="23"/>
  <c r="W4233" i="23"/>
  <c r="X4233" i="23"/>
  <c r="AF4233" i="23"/>
  <c r="V4234" i="23"/>
  <c r="W4234" i="23"/>
  <c r="X4234" i="23"/>
  <c r="AF4234" i="23"/>
  <c r="V4235" i="23"/>
  <c r="W4235" i="23"/>
  <c r="X4235" i="23"/>
  <c r="AF4235" i="23"/>
  <c r="V4236" i="23"/>
  <c r="W4236" i="23"/>
  <c r="X4236" i="23"/>
  <c r="AF4236" i="23"/>
  <c r="V4237" i="23"/>
  <c r="W4237" i="23"/>
  <c r="X4237" i="23"/>
  <c r="AF4237" i="23"/>
  <c r="V4238" i="23"/>
  <c r="W4238" i="23"/>
  <c r="X4238" i="23"/>
  <c r="AF4238" i="23"/>
  <c r="V4239" i="23"/>
  <c r="W4239" i="23"/>
  <c r="X4239" i="23"/>
  <c r="AF4239" i="23"/>
  <c r="V4240" i="23"/>
  <c r="W4240" i="23"/>
  <c r="X4240" i="23"/>
  <c r="AF4240" i="23"/>
  <c r="V4241" i="23"/>
  <c r="W4241" i="23"/>
  <c r="X4241" i="23"/>
  <c r="AF4241" i="23"/>
  <c r="V4242" i="23"/>
  <c r="W4242" i="23"/>
  <c r="X4242" i="23"/>
  <c r="AF4242" i="23"/>
  <c r="V4243" i="23"/>
  <c r="W4243" i="23"/>
  <c r="X4243" i="23"/>
  <c r="AF4243" i="23"/>
  <c r="V4244" i="23"/>
  <c r="W4244" i="23"/>
  <c r="X4244" i="23"/>
  <c r="AF4244" i="23"/>
  <c r="V4245" i="23"/>
  <c r="W4245" i="23"/>
  <c r="X4245" i="23"/>
  <c r="AF4245" i="23"/>
  <c r="V4246" i="23"/>
  <c r="W4246" i="23"/>
  <c r="X4246" i="23"/>
  <c r="AF4246" i="23"/>
  <c r="V4247" i="23"/>
  <c r="W4247" i="23"/>
  <c r="X4247" i="23"/>
  <c r="AF4247" i="23"/>
  <c r="V4248" i="23"/>
  <c r="W4248" i="23"/>
  <c r="X4248" i="23"/>
  <c r="AF4248" i="23"/>
  <c r="V4249" i="23"/>
  <c r="W4249" i="23"/>
  <c r="X4249" i="23"/>
  <c r="AF4249" i="23"/>
  <c r="V4250" i="23"/>
  <c r="W4250" i="23"/>
  <c r="X4250" i="23"/>
  <c r="AF4250" i="23"/>
  <c r="V4251" i="23"/>
  <c r="W4251" i="23"/>
  <c r="X4251" i="23"/>
  <c r="AF4251" i="23"/>
  <c r="V4252" i="23"/>
  <c r="W4252" i="23"/>
  <c r="X4252" i="23"/>
  <c r="AF4252" i="23"/>
  <c r="V4253" i="23"/>
  <c r="W4253" i="23"/>
  <c r="X4253" i="23"/>
  <c r="AF4253" i="23"/>
  <c r="V4254" i="23"/>
  <c r="W4254" i="23"/>
  <c r="X4254" i="23"/>
  <c r="AF4254" i="23"/>
  <c r="V4255" i="23"/>
  <c r="W4255" i="23"/>
  <c r="X4255" i="23"/>
  <c r="AF4255" i="23"/>
  <c r="V4256" i="23"/>
  <c r="W4256" i="23"/>
  <c r="X4256" i="23"/>
  <c r="AF4256" i="23"/>
  <c r="V4257" i="23"/>
  <c r="W4257" i="23"/>
  <c r="X4257" i="23"/>
  <c r="AF4257" i="23"/>
  <c r="V4258" i="23"/>
  <c r="W4258" i="23"/>
  <c r="X4258" i="23"/>
  <c r="AF4258" i="23"/>
  <c r="V4259" i="23"/>
  <c r="W4259" i="23"/>
  <c r="X4259" i="23"/>
  <c r="AF4259" i="23"/>
  <c r="V4260" i="23"/>
  <c r="W4260" i="23"/>
  <c r="X4260" i="23"/>
  <c r="AF4260" i="23"/>
  <c r="V4261" i="23"/>
  <c r="W4261" i="23"/>
  <c r="X4261" i="23"/>
  <c r="AF4261" i="23"/>
  <c r="V4262" i="23"/>
  <c r="W4262" i="23"/>
  <c r="X4262" i="23"/>
  <c r="AF4262" i="23"/>
  <c r="V4263" i="23"/>
  <c r="W4263" i="23"/>
  <c r="X4263" i="23"/>
  <c r="AF4263" i="23"/>
  <c r="V4264" i="23"/>
  <c r="W4264" i="23"/>
  <c r="X4264" i="23"/>
  <c r="AF4264" i="23"/>
  <c r="V4265" i="23"/>
  <c r="W4265" i="23"/>
  <c r="X4265" i="23"/>
  <c r="AF4265" i="23"/>
  <c r="V4266" i="23"/>
  <c r="W4266" i="23"/>
  <c r="X4266" i="23"/>
  <c r="AF4266" i="23"/>
  <c r="V4267" i="23"/>
  <c r="W4267" i="23"/>
  <c r="X4267" i="23"/>
  <c r="AF4267" i="23"/>
  <c r="V4268" i="23"/>
  <c r="W4268" i="23"/>
  <c r="X4268" i="23"/>
  <c r="AF4268" i="23"/>
  <c r="V4269" i="23"/>
  <c r="W4269" i="23"/>
  <c r="X4269" i="23"/>
  <c r="AF4269" i="23"/>
  <c r="V4270" i="23"/>
  <c r="W4270" i="23"/>
  <c r="X4270" i="23"/>
  <c r="AF4270" i="23"/>
  <c r="V4271" i="23"/>
  <c r="W4271" i="23"/>
  <c r="X4271" i="23"/>
  <c r="AF4271" i="23"/>
  <c r="V4272" i="23"/>
  <c r="W4272" i="23"/>
  <c r="X4272" i="23"/>
  <c r="AF4272" i="23"/>
  <c r="V4273" i="23"/>
  <c r="W4273" i="23"/>
  <c r="X4273" i="23"/>
  <c r="AF4273" i="23"/>
  <c r="V4274" i="23"/>
  <c r="W4274" i="23"/>
  <c r="X4274" i="23"/>
  <c r="AF4274" i="23"/>
  <c r="V4275" i="23"/>
  <c r="W4275" i="23"/>
  <c r="X4275" i="23"/>
  <c r="AF4275" i="23"/>
  <c r="V4276" i="23"/>
  <c r="W4276" i="23"/>
  <c r="X4276" i="23"/>
  <c r="AF4276" i="23"/>
  <c r="V4277" i="23"/>
  <c r="W4277" i="23"/>
  <c r="X4277" i="23"/>
  <c r="AF4277" i="23"/>
  <c r="V4278" i="23"/>
  <c r="W4278" i="23"/>
  <c r="X4278" i="23"/>
  <c r="AF4278" i="23"/>
  <c r="V4279" i="23"/>
  <c r="W4279" i="23"/>
  <c r="X4279" i="23"/>
  <c r="AF4279" i="23"/>
  <c r="V4280" i="23"/>
  <c r="W4280" i="23"/>
  <c r="X4280" i="23"/>
  <c r="AF4280" i="23"/>
  <c r="V4281" i="23"/>
  <c r="W4281" i="23"/>
  <c r="X4281" i="23"/>
  <c r="AF4281" i="23"/>
  <c r="V4282" i="23"/>
  <c r="W4282" i="23"/>
  <c r="X4282" i="23"/>
  <c r="AF4282" i="23"/>
  <c r="V4283" i="23"/>
  <c r="W4283" i="23"/>
  <c r="X4283" i="23"/>
  <c r="AF4283" i="23"/>
  <c r="V4284" i="23"/>
  <c r="W4284" i="23"/>
  <c r="X4284" i="23"/>
  <c r="AF4284" i="23"/>
  <c r="V4285" i="23"/>
  <c r="W4285" i="23"/>
  <c r="X4285" i="23"/>
  <c r="AF4285" i="23"/>
  <c r="V4286" i="23"/>
  <c r="W4286" i="23"/>
  <c r="X4286" i="23"/>
  <c r="AF4286" i="23"/>
  <c r="V4287" i="23"/>
  <c r="W4287" i="23"/>
  <c r="X4287" i="23"/>
  <c r="AF4287" i="23"/>
  <c r="V4288" i="23"/>
  <c r="W4288" i="23"/>
  <c r="X4288" i="23"/>
  <c r="AF4288" i="23"/>
  <c r="V4289" i="23"/>
  <c r="W4289" i="23"/>
  <c r="X4289" i="23"/>
  <c r="AF4289" i="23"/>
  <c r="V4290" i="23"/>
  <c r="W4290" i="23"/>
  <c r="X4290" i="23"/>
  <c r="AF4290" i="23"/>
  <c r="V4291" i="23"/>
  <c r="W4291" i="23"/>
  <c r="X4291" i="23"/>
  <c r="AF4291" i="23"/>
  <c r="V4292" i="23"/>
  <c r="W4292" i="23"/>
  <c r="X4292" i="23"/>
  <c r="AF4292" i="23"/>
  <c r="V4293" i="23"/>
  <c r="W4293" i="23"/>
  <c r="X4293" i="23"/>
  <c r="AF4293" i="23"/>
  <c r="V4294" i="23"/>
  <c r="W4294" i="23"/>
  <c r="X4294" i="23"/>
  <c r="AF4294" i="23"/>
  <c r="V4295" i="23"/>
  <c r="W4295" i="23"/>
  <c r="X4295" i="23"/>
  <c r="AF4295" i="23"/>
  <c r="V4296" i="23"/>
  <c r="W4296" i="23"/>
  <c r="X4296" i="23"/>
  <c r="AF4296" i="23"/>
  <c r="V4297" i="23"/>
  <c r="W4297" i="23"/>
  <c r="X4297" i="23"/>
  <c r="AF4297" i="23"/>
  <c r="V4298" i="23"/>
  <c r="W4298" i="23"/>
  <c r="X4298" i="23"/>
  <c r="AF4298" i="23"/>
  <c r="V4299" i="23"/>
  <c r="W4299" i="23"/>
  <c r="X4299" i="23"/>
  <c r="AF4299" i="23"/>
  <c r="V4300" i="23"/>
  <c r="W4300" i="23"/>
  <c r="X4300" i="23"/>
  <c r="AF4300" i="23"/>
  <c r="V4301" i="23"/>
  <c r="W4301" i="23"/>
  <c r="X4301" i="23"/>
  <c r="AF4301" i="23"/>
  <c r="V4302" i="23"/>
  <c r="W4302" i="23"/>
  <c r="X4302" i="23"/>
  <c r="AF4302" i="23"/>
  <c r="V4303" i="23"/>
  <c r="W4303" i="23"/>
  <c r="X4303" i="23"/>
  <c r="AF4303" i="23"/>
  <c r="V4304" i="23"/>
  <c r="W4304" i="23"/>
  <c r="X4304" i="23"/>
  <c r="AF4304" i="23"/>
  <c r="V4305" i="23"/>
  <c r="W4305" i="23"/>
  <c r="X4305" i="23"/>
  <c r="AF4305" i="23"/>
  <c r="V4306" i="23"/>
  <c r="W4306" i="23"/>
  <c r="X4306" i="23"/>
  <c r="AF4306" i="23"/>
  <c r="V4307" i="23"/>
  <c r="W4307" i="23"/>
  <c r="X4307" i="23"/>
  <c r="AF4307" i="23"/>
  <c r="V4308" i="23"/>
  <c r="W4308" i="23"/>
  <c r="X4308" i="23"/>
  <c r="AF4308" i="23"/>
  <c r="V4309" i="23"/>
  <c r="W4309" i="23"/>
  <c r="X4309" i="23"/>
  <c r="AF4309" i="23"/>
  <c r="V4310" i="23"/>
  <c r="W4310" i="23"/>
  <c r="X4310" i="23"/>
  <c r="AF4310" i="23"/>
  <c r="V4311" i="23"/>
  <c r="W4311" i="23"/>
  <c r="X4311" i="23"/>
  <c r="AF4311" i="23"/>
  <c r="V4312" i="23"/>
  <c r="W4312" i="23"/>
  <c r="X4312" i="23"/>
  <c r="AF4312" i="23"/>
  <c r="V4313" i="23"/>
  <c r="W4313" i="23"/>
  <c r="X4313" i="23"/>
  <c r="AF4313" i="23"/>
  <c r="V4314" i="23"/>
  <c r="W4314" i="23"/>
  <c r="X4314" i="23"/>
  <c r="AF4314" i="23"/>
  <c r="V4315" i="23"/>
  <c r="W4315" i="23"/>
  <c r="X4315" i="23"/>
  <c r="AF4315" i="23"/>
  <c r="V4316" i="23"/>
  <c r="W4316" i="23"/>
  <c r="X4316" i="23"/>
  <c r="AF4316" i="23"/>
  <c r="V4317" i="23"/>
  <c r="W4317" i="23"/>
  <c r="X4317" i="23"/>
  <c r="AF4317" i="23"/>
  <c r="V4318" i="23"/>
  <c r="W4318" i="23"/>
  <c r="X4318" i="23"/>
  <c r="AF4318" i="23"/>
  <c r="V4319" i="23"/>
  <c r="W4319" i="23"/>
  <c r="X4319" i="23"/>
  <c r="AF4319" i="23"/>
  <c r="V4320" i="23"/>
  <c r="W4320" i="23"/>
  <c r="X4320" i="23"/>
  <c r="AF4320" i="23"/>
  <c r="V4321" i="23"/>
  <c r="W4321" i="23"/>
  <c r="X4321" i="23"/>
  <c r="AF4321" i="23"/>
  <c r="V4322" i="23"/>
  <c r="W4322" i="23"/>
  <c r="X4322" i="23"/>
  <c r="AF4322" i="23"/>
  <c r="V4323" i="23"/>
  <c r="W4323" i="23"/>
  <c r="X4323" i="23"/>
  <c r="AF4323" i="23"/>
  <c r="V4324" i="23"/>
  <c r="W4324" i="23"/>
  <c r="X4324" i="23"/>
  <c r="AF4324" i="23"/>
  <c r="V4325" i="23"/>
  <c r="W4325" i="23"/>
  <c r="X4325" i="23"/>
  <c r="AF4325" i="23"/>
  <c r="V4326" i="23"/>
  <c r="W4326" i="23"/>
  <c r="X4326" i="23"/>
  <c r="AF4326" i="23"/>
  <c r="V4327" i="23"/>
  <c r="W4327" i="23"/>
  <c r="X4327" i="23"/>
  <c r="AF4327" i="23"/>
  <c r="V4328" i="23"/>
  <c r="W4328" i="23"/>
  <c r="X4328" i="23"/>
  <c r="AF4328" i="23"/>
  <c r="V4329" i="23"/>
  <c r="W4329" i="23"/>
  <c r="X4329" i="23"/>
  <c r="AF4329" i="23"/>
  <c r="V4330" i="23"/>
  <c r="W4330" i="23"/>
  <c r="X4330" i="23"/>
  <c r="AF4330" i="23"/>
  <c r="V4331" i="23"/>
  <c r="W4331" i="23"/>
  <c r="X4331" i="23"/>
  <c r="AF4331" i="23"/>
  <c r="V4332" i="23"/>
  <c r="W4332" i="23"/>
  <c r="X4332" i="23"/>
  <c r="AF4332" i="23"/>
  <c r="V4333" i="23"/>
  <c r="W4333" i="23"/>
  <c r="X4333" i="23"/>
  <c r="AF4333" i="23"/>
  <c r="V4334" i="23"/>
  <c r="W4334" i="23"/>
  <c r="X4334" i="23"/>
  <c r="AF4334" i="23"/>
  <c r="V4335" i="23"/>
  <c r="W4335" i="23"/>
  <c r="X4335" i="23"/>
  <c r="AF4335" i="23"/>
  <c r="V4336" i="23"/>
  <c r="W4336" i="23"/>
  <c r="X4336" i="23"/>
  <c r="AF4336" i="23"/>
  <c r="V4337" i="23"/>
  <c r="W4337" i="23"/>
  <c r="X4337" i="23"/>
  <c r="AF4337" i="23"/>
  <c r="V4338" i="23"/>
  <c r="W4338" i="23"/>
  <c r="X4338" i="23"/>
  <c r="AF4338" i="23"/>
  <c r="V4339" i="23"/>
  <c r="W4339" i="23"/>
  <c r="X4339" i="23"/>
  <c r="AF4339" i="23"/>
  <c r="V4340" i="23"/>
  <c r="W4340" i="23"/>
  <c r="X4340" i="23"/>
  <c r="AF4340" i="23"/>
  <c r="V4341" i="23"/>
  <c r="W4341" i="23"/>
  <c r="X4341" i="23"/>
  <c r="AF4341" i="23"/>
  <c r="V4342" i="23"/>
  <c r="W4342" i="23"/>
  <c r="X4342" i="23"/>
  <c r="AF4342" i="23"/>
  <c r="V4343" i="23"/>
  <c r="W4343" i="23"/>
  <c r="X4343" i="23"/>
  <c r="AF4343" i="23"/>
  <c r="V4344" i="23"/>
  <c r="W4344" i="23"/>
  <c r="X4344" i="23"/>
  <c r="AF4344" i="23"/>
  <c r="V4345" i="23"/>
  <c r="W4345" i="23"/>
  <c r="X4345" i="23"/>
  <c r="AF4345" i="23"/>
  <c r="V4346" i="23"/>
  <c r="W4346" i="23"/>
  <c r="X4346" i="23"/>
  <c r="AF4346" i="23"/>
  <c r="V4347" i="23"/>
  <c r="W4347" i="23"/>
  <c r="X4347" i="23"/>
  <c r="AF4347" i="23"/>
  <c r="V4348" i="23"/>
  <c r="W4348" i="23"/>
  <c r="X4348" i="23"/>
  <c r="AF4348" i="23"/>
  <c r="V4349" i="23"/>
  <c r="W4349" i="23"/>
  <c r="X4349" i="23"/>
  <c r="AF4349" i="23"/>
  <c r="V4350" i="23"/>
  <c r="W4350" i="23"/>
  <c r="X4350" i="23"/>
  <c r="AF4350" i="23"/>
  <c r="V4351" i="23"/>
  <c r="W4351" i="23"/>
  <c r="X4351" i="23"/>
  <c r="AF4351" i="23"/>
  <c r="V4352" i="23"/>
  <c r="W4352" i="23"/>
  <c r="X4352" i="23"/>
  <c r="AF4352" i="23"/>
  <c r="V4353" i="23"/>
  <c r="W4353" i="23"/>
  <c r="X4353" i="23"/>
  <c r="AF4353" i="23"/>
  <c r="V4354" i="23"/>
  <c r="W4354" i="23"/>
  <c r="X4354" i="23"/>
  <c r="AF4354" i="23"/>
  <c r="V4355" i="23"/>
  <c r="W4355" i="23"/>
  <c r="X4355" i="23"/>
  <c r="AF4355" i="23"/>
  <c r="V4356" i="23"/>
  <c r="W4356" i="23"/>
  <c r="X4356" i="23"/>
  <c r="AF4356" i="23"/>
  <c r="V4357" i="23"/>
  <c r="W4357" i="23"/>
  <c r="X4357" i="23"/>
  <c r="AF4357" i="23"/>
  <c r="V4358" i="23"/>
  <c r="W4358" i="23"/>
  <c r="X4358" i="23"/>
  <c r="AF4358" i="23"/>
  <c r="V4359" i="23"/>
  <c r="W4359" i="23"/>
  <c r="X4359" i="23"/>
  <c r="AF4359" i="23"/>
  <c r="V4360" i="23"/>
  <c r="W4360" i="23"/>
  <c r="X4360" i="23"/>
  <c r="AF4360" i="23"/>
  <c r="V4361" i="23"/>
  <c r="W4361" i="23"/>
  <c r="X4361" i="23"/>
  <c r="AF4361" i="23"/>
  <c r="V4362" i="23"/>
  <c r="W4362" i="23"/>
  <c r="X4362" i="23"/>
  <c r="AF4362" i="23"/>
  <c r="V4363" i="23"/>
  <c r="W4363" i="23"/>
  <c r="X4363" i="23"/>
  <c r="AF4363" i="23"/>
  <c r="V4364" i="23"/>
  <c r="W4364" i="23"/>
  <c r="X4364" i="23"/>
  <c r="AF4364" i="23"/>
  <c r="V4365" i="23"/>
  <c r="W4365" i="23"/>
  <c r="X4365" i="23"/>
  <c r="AF4365" i="23"/>
  <c r="V4366" i="23"/>
  <c r="W4366" i="23"/>
  <c r="X4366" i="23"/>
  <c r="AF4366" i="23"/>
  <c r="V4367" i="23"/>
  <c r="W4367" i="23"/>
  <c r="X4367" i="23"/>
  <c r="AF4367" i="23"/>
  <c r="V4368" i="23"/>
  <c r="W4368" i="23"/>
  <c r="X4368" i="23"/>
  <c r="AF4368" i="23"/>
  <c r="V4369" i="23"/>
  <c r="W4369" i="23"/>
  <c r="X4369" i="23"/>
  <c r="AF4369" i="23"/>
  <c r="V4370" i="23"/>
  <c r="W4370" i="23"/>
  <c r="X4370" i="23"/>
  <c r="AF4370" i="23"/>
  <c r="V4371" i="23"/>
  <c r="W4371" i="23"/>
  <c r="X4371" i="23"/>
  <c r="AF4371" i="23"/>
  <c r="V4372" i="23"/>
  <c r="W4372" i="23"/>
  <c r="X4372" i="23"/>
  <c r="AF4372" i="23"/>
  <c r="V4373" i="23"/>
  <c r="W4373" i="23"/>
  <c r="X4373" i="23"/>
  <c r="AF4373" i="23"/>
  <c r="V4374" i="23"/>
  <c r="W4374" i="23"/>
  <c r="X4374" i="23"/>
  <c r="AF4374" i="23"/>
  <c r="V4375" i="23"/>
  <c r="W4375" i="23"/>
  <c r="X4375" i="23"/>
  <c r="AF4375" i="23"/>
  <c r="V4376" i="23"/>
  <c r="W4376" i="23"/>
  <c r="X4376" i="23"/>
  <c r="AF4376" i="23"/>
  <c r="V4377" i="23"/>
  <c r="W4377" i="23"/>
  <c r="X4377" i="23"/>
  <c r="AF4377" i="23"/>
  <c r="V4378" i="23"/>
  <c r="W4378" i="23"/>
  <c r="X4378" i="23"/>
  <c r="AF4378" i="23"/>
  <c r="V4379" i="23"/>
  <c r="W4379" i="23"/>
  <c r="X4379" i="23"/>
  <c r="AF4379" i="23"/>
  <c r="V4380" i="23"/>
  <c r="W4380" i="23"/>
  <c r="X4380" i="23"/>
  <c r="AF4380" i="23"/>
  <c r="V4381" i="23"/>
  <c r="W4381" i="23"/>
  <c r="X4381" i="23"/>
  <c r="AF4381" i="23"/>
  <c r="V4382" i="23"/>
  <c r="W4382" i="23"/>
  <c r="X4382" i="23"/>
  <c r="AF4382" i="23"/>
  <c r="V4383" i="23"/>
  <c r="W4383" i="23"/>
  <c r="X4383" i="23"/>
  <c r="AF4383" i="23"/>
  <c r="V4384" i="23"/>
  <c r="W4384" i="23"/>
  <c r="X4384" i="23"/>
  <c r="AF4384" i="23"/>
  <c r="V4385" i="23"/>
  <c r="W4385" i="23"/>
  <c r="X4385" i="23"/>
  <c r="AF4385" i="23"/>
  <c r="V4386" i="23"/>
  <c r="W4386" i="23"/>
  <c r="X4386" i="23"/>
  <c r="AF4386" i="23"/>
  <c r="V4387" i="23"/>
  <c r="W4387" i="23"/>
  <c r="X4387" i="23"/>
  <c r="AF4387" i="23"/>
  <c r="V4388" i="23"/>
  <c r="W4388" i="23"/>
  <c r="X4388" i="23"/>
  <c r="AF4388" i="23"/>
  <c r="V4389" i="23"/>
  <c r="W4389" i="23"/>
  <c r="X4389" i="23"/>
  <c r="AF4389" i="23"/>
  <c r="V4390" i="23"/>
  <c r="W4390" i="23"/>
  <c r="X4390" i="23"/>
  <c r="AF4390" i="23"/>
  <c r="V4391" i="23"/>
  <c r="W4391" i="23"/>
  <c r="X4391" i="23"/>
  <c r="AF4391" i="23"/>
  <c r="V4392" i="23"/>
  <c r="W4392" i="23"/>
  <c r="X4392" i="23"/>
  <c r="AF4392" i="23"/>
  <c r="V4393" i="23"/>
  <c r="W4393" i="23"/>
  <c r="X4393" i="23"/>
  <c r="AF4393" i="23"/>
  <c r="V4394" i="23"/>
  <c r="W4394" i="23"/>
  <c r="X4394" i="23"/>
  <c r="AF4394" i="23"/>
  <c r="V4395" i="23"/>
  <c r="W4395" i="23"/>
  <c r="X4395" i="23"/>
  <c r="AF4395" i="23"/>
  <c r="V4396" i="23"/>
  <c r="W4396" i="23"/>
  <c r="X4396" i="23"/>
  <c r="AF4396" i="23"/>
  <c r="V4397" i="23"/>
  <c r="W4397" i="23"/>
  <c r="X4397" i="23"/>
  <c r="AF4397" i="23"/>
  <c r="V4398" i="23"/>
  <c r="W4398" i="23"/>
  <c r="X4398" i="23"/>
  <c r="AF4398" i="23"/>
  <c r="V4399" i="23"/>
  <c r="W4399" i="23"/>
  <c r="X4399" i="23"/>
  <c r="AF4399" i="23"/>
  <c r="V4400" i="23"/>
  <c r="W4400" i="23"/>
  <c r="X4400" i="23"/>
  <c r="AF4400" i="23"/>
  <c r="V4401" i="23"/>
  <c r="W4401" i="23"/>
  <c r="X4401" i="23"/>
  <c r="AF4401" i="23"/>
  <c r="V4402" i="23"/>
  <c r="W4402" i="23"/>
  <c r="X4402" i="23"/>
  <c r="AF4402" i="23"/>
  <c r="V4403" i="23"/>
  <c r="W4403" i="23"/>
  <c r="X4403" i="23"/>
  <c r="AF4403" i="23"/>
  <c r="V4404" i="23"/>
  <c r="W4404" i="23"/>
  <c r="X4404" i="23"/>
  <c r="AF4404" i="23"/>
  <c r="V4405" i="23"/>
  <c r="W4405" i="23"/>
  <c r="X4405" i="23"/>
  <c r="AF4405" i="23"/>
  <c r="V4406" i="23"/>
  <c r="W4406" i="23"/>
  <c r="X4406" i="23"/>
  <c r="AF4406" i="23"/>
  <c r="V4407" i="23"/>
  <c r="W4407" i="23"/>
  <c r="X4407" i="23"/>
  <c r="AF4407" i="23"/>
  <c r="V4408" i="23"/>
  <c r="W4408" i="23"/>
  <c r="X4408" i="23"/>
  <c r="AF4408" i="23"/>
  <c r="V4409" i="23"/>
  <c r="W4409" i="23"/>
  <c r="X4409" i="23"/>
  <c r="AF4409" i="23"/>
  <c r="V4410" i="23"/>
  <c r="W4410" i="23"/>
  <c r="X4410" i="23"/>
  <c r="AF4410" i="23"/>
  <c r="V4411" i="23"/>
  <c r="W4411" i="23"/>
  <c r="X4411" i="23"/>
  <c r="AF4411" i="23"/>
  <c r="V4412" i="23"/>
  <c r="W4412" i="23"/>
  <c r="X4412" i="23"/>
  <c r="AF4412" i="23"/>
  <c r="V4413" i="23"/>
  <c r="W4413" i="23"/>
  <c r="X4413" i="23"/>
  <c r="AF4413" i="23"/>
  <c r="V4414" i="23"/>
  <c r="W4414" i="23"/>
  <c r="X4414" i="23"/>
  <c r="AF4414" i="23"/>
  <c r="V4415" i="23"/>
  <c r="W4415" i="23"/>
  <c r="X4415" i="23"/>
  <c r="AF4415" i="23"/>
  <c r="V4416" i="23"/>
  <c r="W4416" i="23"/>
  <c r="X4416" i="23"/>
  <c r="AF4416" i="23"/>
  <c r="V4417" i="23"/>
  <c r="W4417" i="23"/>
  <c r="X4417" i="23"/>
  <c r="AF4417" i="23"/>
  <c r="V4418" i="23"/>
  <c r="W4418" i="23"/>
  <c r="X4418" i="23"/>
  <c r="AF4418" i="23"/>
  <c r="V4419" i="23"/>
  <c r="W4419" i="23"/>
  <c r="X4419" i="23"/>
  <c r="AF4419" i="23"/>
  <c r="V4420" i="23"/>
  <c r="W4420" i="23"/>
  <c r="X4420" i="23"/>
  <c r="AF4420" i="23"/>
  <c r="V4421" i="23"/>
  <c r="W4421" i="23"/>
  <c r="X4421" i="23"/>
  <c r="AF4421" i="23"/>
  <c r="V4422" i="23"/>
  <c r="W4422" i="23"/>
  <c r="X4422" i="23"/>
  <c r="AF4422" i="23"/>
  <c r="V4423" i="23"/>
  <c r="W4423" i="23"/>
  <c r="X4423" i="23"/>
  <c r="AF4423" i="23"/>
  <c r="V4424" i="23"/>
  <c r="W4424" i="23"/>
  <c r="X4424" i="23"/>
  <c r="AF4424" i="23"/>
  <c r="V4425" i="23"/>
  <c r="W4425" i="23"/>
  <c r="X4425" i="23"/>
  <c r="AF4425" i="23"/>
  <c r="V4426" i="23"/>
  <c r="W4426" i="23"/>
  <c r="X4426" i="23"/>
  <c r="AF4426" i="23"/>
  <c r="V4427" i="23"/>
  <c r="W4427" i="23"/>
  <c r="X4427" i="23"/>
  <c r="AF4427" i="23"/>
  <c r="V4428" i="23"/>
  <c r="W4428" i="23"/>
  <c r="X4428" i="23"/>
  <c r="AF4428" i="23"/>
  <c r="V4429" i="23"/>
  <c r="W4429" i="23"/>
  <c r="X4429" i="23"/>
  <c r="AF4429" i="23"/>
  <c r="V4430" i="23"/>
  <c r="W4430" i="23"/>
  <c r="X4430" i="23"/>
  <c r="AF4430" i="23"/>
  <c r="V4431" i="23"/>
  <c r="W4431" i="23"/>
  <c r="X4431" i="23"/>
  <c r="AF4431" i="23"/>
  <c r="V4432" i="23"/>
  <c r="W4432" i="23"/>
  <c r="X4432" i="23"/>
  <c r="AF4432" i="23"/>
  <c r="V4433" i="23"/>
  <c r="W4433" i="23"/>
  <c r="X4433" i="23"/>
  <c r="AF4433" i="23"/>
  <c r="V4434" i="23"/>
  <c r="W4434" i="23"/>
  <c r="X4434" i="23"/>
  <c r="AF4434" i="23"/>
  <c r="V4435" i="23"/>
  <c r="W4435" i="23"/>
  <c r="X4435" i="23"/>
  <c r="AF4435" i="23"/>
  <c r="V4436" i="23"/>
  <c r="W4436" i="23"/>
  <c r="X4436" i="23"/>
  <c r="AF4436" i="23"/>
  <c r="V4437" i="23"/>
  <c r="W4437" i="23"/>
  <c r="X4437" i="23"/>
  <c r="AF4437" i="23"/>
  <c r="V4438" i="23"/>
  <c r="W4438" i="23"/>
  <c r="X4438" i="23"/>
  <c r="AF4438" i="23"/>
  <c r="V4439" i="23"/>
  <c r="W4439" i="23"/>
  <c r="X4439" i="23"/>
  <c r="AF4439" i="23"/>
  <c r="V4440" i="23"/>
  <c r="W4440" i="23"/>
  <c r="X4440" i="23"/>
  <c r="AF4440" i="23"/>
  <c r="V4441" i="23"/>
  <c r="W4441" i="23"/>
  <c r="X4441" i="23"/>
  <c r="AF4441" i="23"/>
  <c r="V4442" i="23"/>
  <c r="W4442" i="23"/>
  <c r="X4442" i="23"/>
  <c r="AF4442" i="23"/>
  <c r="V4443" i="23"/>
  <c r="W4443" i="23"/>
  <c r="X4443" i="23"/>
  <c r="AF4443" i="23"/>
  <c r="V4444" i="23"/>
  <c r="W4444" i="23"/>
  <c r="X4444" i="23"/>
  <c r="AF4444" i="23"/>
  <c r="V4445" i="23"/>
  <c r="W4445" i="23"/>
  <c r="X4445" i="23"/>
  <c r="AF4445" i="23"/>
  <c r="V4446" i="23"/>
  <c r="W4446" i="23"/>
  <c r="X4446" i="23"/>
  <c r="AF4446" i="23"/>
  <c r="V4447" i="23"/>
  <c r="W4447" i="23"/>
  <c r="X4447" i="23"/>
  <c r="AF4447" i="23"/>
  <c r="V4448" i="23"/>
  <c r="W4448" i="23"/>
  <c r="X4448" i="23"/>
  <c r="AF4448" i="23"/>
  <c r="V4449" i="23"/>
  <c r="W4449" i="23"/>
  <c r="X4449" i="23"/>
  <c r="AF4449" i="23"/>
  <c r="V4450" i="23"/>
  <c r="W4450" i="23"/>
  <c r="X4450" i="23"/>
  <c r="AF4450" i="23"/>
  <c r="V4451" i="23"/>
  <c r="W4451" i="23"/>
  <c r="X4451" i="23"/>
  <c r="AF4451" i="23"/>
  <c r="V4452" i="23"/>
  <c r="W4452" i="23"/>
  <c r="X4452" i="23"/>
  <c r="AF4452" i="23"/>
  <c r="V4453" i="23"/>
  <c r="W4453" i="23"/>
  <c r="X4453" i="23"/>
  <c r="AF4453" i="23"/>
  <c r="V4454" i="23"/>
  <c r="W4454" i="23"/>
  <c r="X4454" i="23"/>
  <c r="AF4454" i="23"/>
  <c r="V4455" i="23"/>
  <c r="W4455" i="23"/>
  <c r="X4455" i="23"/>
  <c r="AF4455" i="23"/>
  <c r="V4456" i="23"/>
  <c r="W4456" i="23"/>
  <c r="X4456" i="23"/>
  <c r="AF4456" i="23"/>
  <c r="V4457" i="23"/>
  <c r="W4457" i="23"/>
  <c r="X4457" i="23"/>
  <c r="AF4457" i="23"/>
  <c r="V4458" i="23"/>
  <c r="W4458" i="23"/>
  <c r="X4458" i="23"/>
  <c r="AF4458" i="23"/>
  <c r="V4459" i="23"/>
  <c r="W4459" i="23"/>
  <c r="X4459" i="23"/>
  <c r="AF4459" i="23"/>
  <c r="V4460" i="23"/>
  <c r="W4460" i="23"/>
  <c r="X4460" i="23"/>
  <c r="AF4460" i="23"/>
  <c r="V4461" i="23"/>
  <c r="W4461" i="23"/>
  <c r="X4461" i="23"/>
  <c r="AF4461" i="23"/>
  <c r="V4462" i="23"/>
  <c r="W4462" i="23"/>
  <c r="X4462" i="23"/>
  <c r="AF4462" i="23"/>
  <c r="V4463" i="23"/>
  <c r="W4463" i="23"/>
  <c r="X4463" i="23"/>
  <c r="AF4463" i="23"/>
  <c r="V4464" i="23"/>
  <c r="W4464" i="23"/>
  <c r="X4464" i="23"/>
  <c r="AF4464" i="23"/>
  <c r="V4465" i="23"/>
  <c r="W4465" i="23"/>
  <c r="X4465" i="23"/>
  <c r="AF4465" i="23"/>
  <c r="V4466" i="23"/>
  <c r="W4466" i="23"/>
  <c r="X4466" i="23"/>
  <c r="AF4466" i="23"/>
  <c r="V4467" i="23"/>
  <c r="W4467" i="23"/>
  <c r="X4467" i="23"/>
  <c r="AF4467" i="23"/>
  <c r="V4468" i="23"/>
  <c r="W4468" i="23"/>
  <c r="X4468" i="23"/>
  <c r="AF4468" i="23"/>
  <c r="V4469" i="23"/>
  <c r="W4469" i="23"/>
  <c r="X4469" i="23"/>
  <c r="AF4469" i="23"/>
  <c r="V4470" i="23"/>
  <c r="W4470" i="23"/>
  <c r="X4470" i="23"/>
  <c r="AF4470" i="23"/>
  <c r="V4471" i="23"/>
  <c r="W4471" i="23"/>
  <c r="X4471" i="23"/>
  <c r="AF4471" i="23"/>
  <c r="V4472" i="23"/>
  <c r="W4472" i="23"/>
  <c r="X4472" i="23"/>
  <c r="AF4472" i="23"/>
  <c r="V4473" i="23"/>
  <c r="W4473" i="23"/>
  <c r="X4473" i="23"/>
  <c r="AF4473" i="23"/>
  <c r="V4474" i="23"/>
  <c r="W4474" i="23"/>
  <c r="X4474" i="23"/>
  <c r="AF4474" i="23"/>
  <c r="V4475" i="23"/>
  <c r="W4475" i="23"/>
  <c r="X4475" i="23"/>
  <c r="AF4475" i="23"/>
  <c r="V4476" i="23"/>
  <c r="W4476" i="23"/>
  <c r="X4476" i="23"/>
  <c r="AF4476" i="23"/>
  <c r="V4477" i="23"/>
  <c r="W4477" i="23"/>
  <c r="X4477" i="23"/>
  <c r="AF4477" i="23"/>
  <c r="V4478" i="23"/>
  <c r="W4478" i="23"/>
  <c r="X4478" i="23"/>
  <c r="AF4478" i="23"/>
  <c r="V4479" i="23"/>
  <c r="W4479" i="23"/>
  <c r="X4479" i="23"/>
  <c r="AF4479" i="23"/>
  <c r="V4480" i="23"/>
  <c r="W4480" i="23"/>
  <c r="X4480" i="23"/>
  <c r="AF4480" i="23"/>
  <c r="V4481" i="23"/>
  <c r="W4481" i="23"/>
  <c r="X4481" i="23"/>
  <c r="AF4481" i="23"/>
  <c r="V4482" i="23"/>
  <c r="W4482" i="23"/>
  <c r="X4482" i="23"/>
  <c r="AF4482" i="23"/>
  <c r="V4483" i="23"/>
  <c r="W4483" i="23"/>
  <c r="X4483" i="23"/>
  <c r="AF4483" i="23"/>
  <c r="V4484" i="23"/>
  <c r="W4484" i="23"/>
  <c r="X4484" i="23"/>
  <c r="AF4484" i="23"/>
  <c r="V4485" i="23"/>
  <c r="W4485" i="23"/>
  <c r="X4485" i="23"/>
  <c r="AF4485" i="23"/>
  <c r="V4486" i="23"/>
  <c r="W4486" i="23"/>
  <c r="X4486" i="23"/>
  <c r="AF4486" i="23"/>
  <c r="V4487" i="23"/>
  <c r="W4487" i="23"/>
  <c r="X4487" i="23"/>
  <c r="AF4487" i="23"/>
  <c r="V4488" i="23"/>
  <c r="W4488" i="23"/>
  <c r="X4488" i="23"/>
  <c r="AF4488" i="23"/>
  <c r="V4489" i="23"/>
  <c r="W4489" i="23"/>
  <c r="X4489" i="23"/>
  <c r="AF4489" i="23"/>
  <c r="V4490" i="23"/>
  <c r="W4490" i="23"/>
  <c r="X4490" i="23"/>
  <c r="AF4490" i="23"/>
  <c r="V4491" i="23"/>
  <c r="W4491" i="23"/>
  <c r="X4491" i="23"/>
  <c r="AF4491" i="23"/>
  <c r="V4492" i="23"/>
  <c r="W4492" i="23"/>
  <c r="X4492" i="23"/>
  <c r="AF4492" i="23"/>
  <c r="V4493" i="23"/>
  <c r="W4493" i="23"/>
  <c r="X4493" i="23"/>
  <c r="AF4493" i="23"/>
  <c r="V4494" i="23"/>
  <c r="W4494" i="23"/>
  <c r="X4494" i="23"/>
  <c r="AF4494" i="23"/>
  <c r="V4495" i="23"/>
  <c r="W4495" i="23"/>
  <c r="X4495" i="23"/>
  <c r="AF4495" i="23"/>
  <c r="V4496" i="23"/>
  <c r="W4496" i="23"/>
  <c r="X4496" i="23"/>
  <c r="AF4496" i="23"/>
  <c r="V4497" i="23"/>
  <c r="W4497" i="23"/>
  <c r="X4497" i="23"/>
  <c r="AF4497" i="23"/>
  <c r="V4498" i="23"/>
  <c r="W4498" i="23"/>
  <c r="X4498" i="23"/>
  <c r="AF4498" i="23"/>
  <c r="V4499" i="23"/>
  <c r="W4499" i="23"/>
  <c r="X4499" i="23"/>
  <c r="AF4499" i="23"/>
  <c r="V4500" i="23"/>
  <c r="W4500" i="23"/>
  <c r="X4500" i="23"/>
  <c r="AF4500" i="23"/>
  <c r="V4501" i="23"/>
  <c r="W4501" i="23"/>
  <c r="X4501" i="23"/>
  <c r="AF4501" i="23"/>
  <c r="V4502" i="23"/>
  <c r="W4502" i="23"/>
  <c r="X4502" i="23"/>
  <c r="AF4502" i="23"/>
  <c r="V4503" i="23"/>
  <c r="W4503" i="23"/>
  <c r="X4503" i="23"/>
  <c r="AF4503" i="23"/>
  <c r="V4504" i="23"/>
  <c r="W4504" i="23"/>
  <c r="X4504" i="23"/>
  <c r="AF4504" i="23"/>
  <c r="V4505" i="23"/>
  <c r="W4505" i="23"/>
  <c r="X4505" i="23"/>
  <c r="AF4505" i="23"/>
  <c r="V4506" i="23"/>
  <c r="W4506" i="23"/>
  <c r="X4506" i="23"/>
  <c r="AF4506" i="23"/>
  <c r="V4507" i="23"/>
  <c r="W4507" i="23"/>
  <c r="X4507" i="23"/>
  <c r="AF4507" i="23"/>
  <c r="V4508" i="23"/>
  <c r="W4508" i="23"/>
  <c r="X4508" i="23"/>
  <c r="AF4508" i="23"/>
  <c r="V4509" i="23"/>
  <c r="W4509" i="23"/>
  <c r="X4509" i="23"/>
  <c r="AF4509" i="23"/>
  <c r="V4510" i="23"/>
  <c r="W4510" i="23"/>
  <c r="X4510" i="23"/>
  <c r="AF4510" i="23"/>
  <c r="V4511" i="23"/>
  <c r="W4511" i="23"/>
  <c r="X4511" i="23"/>
  <c r="AF4511" i="23"/>
  <c r="V4512" i="23"/>
  <c r="W4512" i="23"/>
  <c r="X4512" i="23"/>
  <c r="AF4512" i="23"/>
  <c r="V4513" i="23"/>
  <c r="W4513" i="23"/>
  <c r="X4513" i="23"/>
  <c r="AF4513" i="23"/>
  <c r="V4514" i="23"/>
  <c r="W4514" i="23"/>
  <c r="X4514" i="23"/>
  <c r="AF4514" i="23"/>
  <c r="V4515" i="23"/>
  <c r="W4515" i="23"/>
  <c r="X4515" i="23"/>
  <c r="AF4515" i="23"/>
  <c r="V4516" i="23"/>
  <c r="W4516" i="23"/>
  <c r="X4516" i="23"/>
  <c r="AF4516" i="23"/>
  <c r="V4517" i="23"/>
  <c r="W4517" i="23"/>
  <c r="X4517" i="23"/>
  <c r="AF4517" i="23"/>
  <c r="V4518" i="23"/>
  <c r="W4518" i="23"/>
  <c r="X4518" i="23"/>
  <c r="AF4518" i="23"/>
  <c r="V4519" i="23"/>
  <c r="W4519" i="23"/>
  <c r="X4519" i="23"/>
  <c r="AF4519" i="23"/>
  <c r="V4520" i="23"/>
  <c r="W4520" i="23"/>
  <c r="X4520" i="23"/>
  <c r="AF4520" i="23"/>
  <c r="V4521" i="23"/>
  <c r="W4521" i="23"/>
  <c r="X4521" i="23"/>
  <c r="AF4521" i="23"/>
  <c r="V4522" i="23"/>
  <c r="W4522" i="23"/>
  <c r="X4522" i="23"/>
  <c r="AF4522" i="23"/>
  <c r="V4523" i="23"/>
  <c r="W4523" i="23"/>
  <c r="X4523" i="23"/>
  <c r="AF4523" i="23"/>
  <c r="V4524" i="23"/>
  <c r="W4524" i="23"/>
  <c r="X4524" i="23"/>
  <c r="AF4524" i="23"/>
  <c r="V4525" i="23"/>
  <c r="W4525" i="23"/>
  <c r="X4525" i="23"/>
  <c r="AF4525" i="23"/>
  <c r="V4526" i="23"/>
  <c r="W4526" i="23"/>
  <c r="X4526" i="23"/>
  <c r="AF4526" i="23"/>
  <c r="V4527" i="23"/>
  <c r="W4527" i="23"/>
  <c r="X4527" i="23"/>
  <c r="AF4527" i="23"/>
  <c r="V4528" i="23"/>
  <c r="W4528" i="23"/>
  <c r="X4528" i="23"/>
  <c r="AF4528" i="23"/>
  <c r="V4529" i="23"/>
  <c r="W4529" i="23"/>
  <c r="X4529" i="23"/>
  <c r="AF4529" i="23"/>
  <c r="V4530" i="23"/>
  <c r="W4530" i="23"/>
  <c r="X4530" i="23"/>
  <c r="AF4530" i="23"/>
  <c r="V4531" i="23"/>
  <c r="W4531" i="23"/>
  <c r="X4531" i="23"/>
  <c r="AF4531" i="23"/>
  <c r="V4532" i="23"/>
  <c r="W4532" i="23"/>
  <c r="X4532" i="23"/>
  <c r="AF4532" i="23"/>
  <c r="V4533" i="23"/>
  <c r="W4533" i="23"/>
  <c r="X4533" i="23"/>
  <c r="AF4533" i="23"/>
  <c r="V4534" i="23"/>
  <c r="W4534" i="23"/>
  <c r="X4534" i="23"/>
  <c r="AF4534" i="23"/>
  <c r="V4535" i="23"/>
  <c r="W4535" i="23"/>
  <c r="X4535" i="23"/>
  <c r="AF4535" i="23"/>
  <c r="V4536" i="23"/>
  <c r="W4536" i="23"/>
  <c r="X4536" i="23"/>
  <c r="AF4536" i="23"/>
  <c r="V4537" i="23"/>
  <c r="W4537" i="23"/>
  <c r="X4537" i="23"/>
  <c r="AF4537" i="23"/>
  <c r="V4538" i="23"/>
  <c r="W4538" i="23"/>
  <c r="X4538" i="23"/>
  <c r="AF4538" i="23"/>
  <c r="V4539" i="23"/>
  <c r="W4539" i="23"/>
  <c r="X4539" i="23"/>
  <c r="AF4539" i="23"/>
  <c r="V4540" i="23"/>
  <c r="W4540" i="23"/>
  <c r="X4540" i="23"/>
  <c r="AF4540" i="23"/>
  <c r="V4541" i="23"/>
  <c r="W4541" i="23"/>
  <c r="X4541" i="23"/>
  <c r="AF4541" i="23"/>
  <c r="V4542" i="23"/>
  <c r="W4542" i="23"/>
  <c r="X4542" i="23"/>
  <c r="AF4542" i="23"/>
  <c r="V4543" i="23"/>
  <c r="W4543" i="23"/>
  <c r="X4543" i="23"/>
  <c r="AF4543" i="23"/>
  <c r="V4544" i="23"/>
  <c r="W4544" i="23"/>
  <c r="X4544" i="23"/>
  <c r="AF4544" i="23"/>
  <c r="V4545" i="23"/>
  <c r="W4545" i="23"/>
  <c r="X4545" i="23"/>
  <c r="AF4545" i="23"/>
  <c r="V4546" i="23"/>
  <c r="W4546" i="23"/>
  <c r="X4546" i="23"/>
  <c r="AF4546" i="23"/>
  <c r="V4547" i="23"/>
  <c r="W4547" i="23"/>
  <c r="X4547" i="23"/>
  <c r="AF4547" i="23"/>
  <c r="V4548" i="23"/>
  <c r="W4548" i="23"/>
  <c r="X4548" i="23"/>
  <c r="AF4548" i="23"/>
  <c r="V4549" i="23"/>
  <c r="W4549" i="23"/>
  <c r="X4549" i="23"/>
  <c r="AF4549" i="23"/>
  <c r="V4550" i="23"/>
  <c r="W4550" i="23"/>
  <c r="X4550" i="23"/>
  <c r="AF4550" i="23"/>
  <c r="V4551" i="23"/>
  <c r="W4551" i="23"/>
  <c r="X4551" i="23"/>
  <c r="AF4551" i="23"/>
  <c r="V4552" i="23"/>
  <c r="W4552" i="23"/>
  <c r="X4552" i="23"/>
  <c r="AF4552" i="23"/>
  <c r="V4553" i="23"/>
  <c r="W4553" i="23"/>
  <c r="X4553" i="23"/>
  <c r="AF4553" i="23"/>
  <c r="V4554" i="23"/>
  <c r="W4554" i="23"/>
  <c r="X4554" i="23"/>
  <c r="AF4554" i="23"/>
  <c r="V4555" i="23"/>
  <c r="W4555" i="23"/>
  <c r="X4555" i="23"/>
  <c r="AF4555" i="23"/>
  <c r="V4556" i="23"/>
  <c r="W4556" i="23"/>
  <c r="X4556" i="23"/>
  <c r="AF4556" i="23"/>
  <c r="V4557" i="23"/>
  <c r="W4557" i="23"/>
  <c r="X4557" i="23"/>
  <c r="AF4557" i="23"/>
  <c r="V4558" i="23"/>
  <c r="W4558" i="23"/>
  <c r="X4558" i="23"/>
  <c r="AF4558" i="23"/>
  <c r="V4559" i="23"/>
  <c r="W4559" i="23"/>
  <c r="X4559" i="23"/>
  <c r="AF4559" i="23"/>
  <c r="V4560" i="23"/>
  <c r="W4560" i="23"/>
  <c r="X4560" i="23"/>
  <c r="AF4560" i="23"/>
  <c r="V4561" i="23"/>
  <c r="W4561" i="23"/>
  <c r="X4561" i="23"/>
  <c r="AF4561" i="23"/>
  <c r="V4562" i="23"/>
  <c r="W4562" i="23"/>
  <c r="X4562" i="23"/>
  <c r="AF4562" i="23"/>
  <c r="V4563" i="23"/>
  <c r="W4563" i="23"/>
  <c r="X4563" i="23"/>
  <c r="AF4563" i="23"/>
  <c r="V4564" i="23"/>
  <c r="W4564" i="23"/>
  <c r="X4564" i="23"/>
  <c r="AF4564" i="23"/>
  <c r="V4565" i="23"/>
  <c r="W4565" i="23"/>
  <c r="X4565" i="23"/>
  <c r="AF4565" i="23"/>
  <c r="V4566" i="23"/>
  <c r="W4566" i="23"/>
  <c r="X4566" i="23"/>
  <c r="AF4566" i="23"/>
  <c r="V4567" i="23"/>
  <c r="W4567" i="23"/>
  <c r="X4567" i="23"/>
  <c r="AF4567" i="23"/>
  <c r="V4568" i="23"/>
  <c r="W4568" i="23"/>
  <c r="X4568" i="23"/>
  <c r="AF4568" i="23"/>
  <c r="V4569" i="23"/>
  <c r="W4569" i="23"/>
  <c r="X4569" i="23"/>
  <c r="AF4569" i="23"/>
  <c r="V4570" i="23"/>
  <c r="W4570" i="23"/>
  <c r="X4570" i="23"/>
  <c r="AF4570" i="23"/>
  <c r="V4571" i="23"/>
  <c r="W4571" i="23"/>
  <c r="X4571" i="23"/>
  <c r="AF4571" i="23"/>
  <c r="V4572" i="23"/>
  <c r="W4572" i="23"/>
  <c r="X4572" i="23"/>
  <c r="AF4572" i="23"/>
  <c r="V4573" i="23"/>
  <c r="W4573" i="23"/>
  <c r="X4573" i="23"/>
  <c r="AF4573" i="23"/>
  <c r="V4574" i="23"/>
  <c r="W4574" i="23"/>
  <c r="X4574" i="23"/>
  <c r="AF4574" i="23"/>
  <c r="V4575" i="23"/>
  <c r="W4575" i="23"/>
  <c r="X4575" i="23"/>
  <c r="AF4575" i="23"/>
  <c r="V4576" i="23"/>
  <c r="W4576" i="23"/>
  <c r="X4576" i="23"/>
  <c r="AF4576" i="23"/>
  <c r="V4577" i="23"/>
  <c r="W4577" i="23"/>
  <c r="X4577" i="23"/>
  <c r="AF4577" i="23"/>
  <c r="V4578" i="23"/>
  <c r="W4578" i="23"/>
  <c r="X4578" i="23"/>
  <c r="AF4578" i="23"/>
  <c r="V4579" i="23"/>
  <c r="W4579" i="23"/>
  <c r="X4579" i="23"/>
  <c r="AF4579" i="23"/>
  <c r="V4580" i="23"/>
  <c r="W4580" i="23"/>
  <c r="X4580" i="23"/>
  <c r="AF4580" i="23"/>
  <c r="V4581" i="23"/>
  <c r="W4581" i="23"/>
  <c r="X4581" i="23"/>
  <c r="AF4581" i="23"/>
  <c r="V4582" i="23"/>
  <c r="W4582" i="23"/>
  <c r="X4582" i="23"/>
  <c r="AF4582" i="23"/>
  <c r="V4583" i="23"/>
  <c r="W4583" i="23"/>
  <c r="X4583" i="23"/>
  <c r="AF4583" i="23"/>
  <c r="V4584" i="23"/>
  <c r="W4584" i="23"/>
  <c r="X4584" i="23"/>
  <c r="AF4584" i="23"/>
  <c r="V4585" i="23"/>
  <c r="W4585" i="23"/>
  <c r="X4585" i="23"/>
  <c r="AF4585" i="23"/>
  <c r="V4586" i="23"/>
  <c r="W4586" i="23"/>
  <c r="X4586" i="23"/>
  <c r="AF4586" i="23"/>
  <c r="V4587" i="23"/>
  <c r="W4587" i="23"/>
  <c r="X4587" i="23"/>
  <c r="AF4587" i="23"/>
  <c r="V4588" i="23"/>
  <c r="W4588" i="23"/>
  <c r="X4588" i="23"/>
  <c r="AF4588" i="23"/>
  <c r="V4589" i="23"/>
  <c r="W4589" i="23"/>
  <c r="X4589" i="23"/>
  <c r="AF4589" i="23"/>
  <c r="V4590" i="23"/>
  <c r="W4590" i="23"/>
  <c r="X4590" i="23"/>
  <c r="AF4590" i="23"/>
  <c r="V4591" i="23"/>
  <c r="W4591" i="23"/>
  <c r="X4591" i="23"/>
  <c r="AF4591" i="23"/>
  <c r="V4592" i="23"/>
  <c r="W4592" i="23"/>
  <c r="X4592" i="23"/>
  <c r="AF4592" i="23"/>
  <c r="V4593" i="23"/>
  <c r="W4593" i="23"/>
  <c r="X4593" i="23"/>
  <c r="AF4593" i="23"/>
  <c r="V4594" i="23"/>
  <c r="W4594" i="23"/>
  <c r="X4594" i="23"/>
  <c r="AF4594" i="23"/>
  <c r="V4595" i="23"/>
  <c r="W4595" i="23"/>
  <c r="X4595" i="23"/>
  <c r="AF4595" i="23"/>
  <c r="V4596" i="23"/>
  <c r="W4596" i="23"/>
  <c r="X4596" i="23"/>
  <c r="AF4596" i="23"/>
  <c r="V4597" i="23"/>
  <c r="W4597" i="23"/>
  <c r="X4597" i="23"/>
  <c r="AF4597" i="23"/>
  <c r="V4598" i="23"/>
  <c r="W4598" i="23"/>
  <c r="X4598" i="23"/>
  <c r="AF4598" i="23"/>
  <c r="V4599" i="23"/>
  <c r="W4599" i="23"/>
  <c r="X4599" i="23"/>
  <c r="AF4599" i="23"/>
  <c r="V4600" i="23"/>
  <c r="W4600" i="23"/>
  <c r="X4600" i="23"/>
  <c r="AF4600" i="23"/>
  <c r="V4601" i="23"/>
  <c r="W4601" i="23"/>
  <c r="X4601" i="23"/>
  <c r="AF4601" i="23"/>
  <c r="V4602" i="23"/>
  <c r="W4602" i="23"/>
  <c r="X4602" i="23"/>
  <c r="AF4602" i="23"/>
  <c r="V4603" i="23"/>
  <c r="W4603" i="23"/>
  <c r="X4603" i="23"/>
  <c r="AF4603" i="23"/>
  <c r="V4604" i="23"/>
  <c r="W4604" i="23"/>
  <c r="X4604" i="23"/>
  <c r="AF4604" i="23"/>
  <c r="V4605" i="23"/>
  <c r="W4605" i="23"/>
  <c r="X4605" i="23"/>
  <c r="AF4605" i="23"/>
  <c r="V4606" i="23"/>
  <c r="W4606" i="23"/>
  <c r="X4606" i="23"/>
  <c r="AF4606" i="23"/>
  <c r="V4607" i="23"/>
  <c r="W4607" i="23"/>
  <c r="X4607" i="23"/>
  <c r="AF4607" i="23"/>
  <c r="V4608" i="23"/>
  <c r="W4608" i="23"/>
  <c r="X4608" i="23"/>
  <c r="AF4608" i="23"/>
  <c r="V4609" i="23"/>
  <c r="W4609" i="23"/>
  <c r="X4609" i="23"/>
  <c r="AF4609" i="23"/>
  <c r="V4610" i="23"/>
  <c r="W4610" i="23"/>
  <c r="X4610" i="23"/>
  <c r="AF4610" i="23"/>
  <c r="V4611" i="23"/>
  <c r="W4611" i="23"/>
  <c r="X4611" i="23"/>
  <c r="AF4611" i="23"/>
  <c r="V4612" i="23"/>
  <c r="W4612" i="23"/>
  <c r="X4612" i="23"/>
  <c r="AF4612" i="23"/>
  <c r="V4613" i="23"/>
  <c r="W4613" i="23"/>
  <c r="X4613" i="23"/>
  <c r="AF4613" i="23"/>
  <c r="V4614" i="23"/>
  <c r="W4614" i="23"/>
  <c r="X4614" i="23"/>
  <c r="AF4614" i="23"/>
  <c r="V4615" i="23"/>
  <c r="W4615" i="23"/>
  <c r="X4615" i="23"/>
  <c r="AF4615" i="23"/>
  <c r="V4616" i="23"/>
  <c r="W4616" i="23"/>
  <c r="X4616" i="23"/>
  <c r="AF4616" i="23"/>
  <c r="V4617" i="23"/>
  <c r="W4617" i="23"/>
  <c r="X4617" i="23"/>
  <c r="AF4617" i="23"/>
  <c r="V4618" i="23"/>
  <c r="W4618" i="23"/>
  <c r="X4618" i="23"/>
  <c r="AF4618" i="23"/>
  <c r="V4619" i="23"/>
  <c r="W4619" i="23"/>
  <c r="X4619" i="23"/>
  <c r="AF4619" i="23"/>
  <c r="V4620" i="23"/>
  <c r="W4620" i="23"/>
  <c r="X4620" i="23"/>
  <c r="AF4620" i="23"/>
  <c r="V4621" i="23"/>
  <c r="W4621" i="23"/>
  <c r="X4621" i="23"/>
  <c r="AF4621" i="23"/>
  <c r="V4622" i="23"/>
  <c r="W4622" i="23"/>
  <c r="X4622" i="23"/>
  <c r="AF4622" i="23"/>
  <c r="V4623" i="23"/>
  <c r="W4623" i="23"/>
  <c r="X4623" i="23"/>
  <c r="AF4623" i="23"/>
  <c r="V4624" i="23"/>
  <c r="W4624" i="23"/>
  <c r="X4624" i="23"/>
  <c r="AF4624" i="23"/>
  <c r="V4625" i="23"/>
  <c r="W4625" i="23"/>
  <c r="X4625" i="23"/>
  <c r="AF4625" i="23"/>
  <c r="V4626" i="23"/>
  <c r="W4626" i="23"/>
  <c r="X4626" i="23"/>
  <c r="AF4626" i="23"/>
  <c r="V4627" i="23"/>
  <c r="W4627" i="23"/>
  <c r="X4627" i="23"/>
  <c r="AF4627" i="23"/>
  <c r="V4628" i="23"/>
  <c r="W4628" i="23"/>
  <c r="X4628" i="23"/>
  <c r="AF4628" i="23"/>
  <c r="V4629" i="23"/>
  <c r="W4629" i="23"/>
  <c r="X4629" i="23"/>
  <c r="AF4629" i="23"/>
  <c r="V4630" i="23"/>
  <c r="W4630" i="23"/>
  <c r="X4630" i="23"/>
  <c r="AF4630" i="23"/>
  <c r="V4631" i="23"/>
  <c r="W4631" i="23"/>
  <c r="X4631" i="23"/>
  <c r="AF4631" i="23"/>
  <c r="V4632" i="23"/>
  <c r="W4632" i="23"/>
  <c r="X4632" i="23"/>
  <c r="AF4632" i="23"/>
  <c r="V4633" i="23"/>
  <c r="W4633" i="23"/>
  <c r="X4633" i="23"/>
  <c r="AF4633" i="23"/>
  <c r="V4634" i="23"/>
  <c r="W4634" i="23"/>
  <c r="X4634" i="23"/>
  <c r="AF4634" i="23"/>
  <c r="V4635" i="23"/>
  <c r="W4635" i="23"/>
  <c r="X4635" i="23"/>
  <c r="AF4635" i="23"/>
  <c r="V4636" i="23"/>
  <c r="W4636" i="23"/>
  <c r="X4636" i="23"/>
  <c r="AF4636" i="23"/>
  <c r="V4637" i="23"/>
  <c r="W4637" i="23"/>
  <c r="X4637" i="23"/>
  <c r="AF4637" i="23"/>
  <c r="V4638" i="23"/>
  <c r="W4638" i="23"/>
  <c r="X4638" i="23"/>
  <c r="AF4638" i="23"/>
  <c r="V4639" i="23"/>
  <c r="W4639" i="23"/>
  <c r="X4639" i="23"/>
  <c r="AF4639" i="23"/>
  <c r="V4640" i="23"/>
  <c r="W4640" i="23"/>
  <c r="X4640" i="23"/>
  <c r="AF4640" i="23"/>
  <c r="V4641" i="23"/>
  <c r="W4641" i="23"/>
  <c r="X4641" i="23"/>
  <c r="AF4641" i="23"/>
  <c r="V4642" i="23"/>
  <c r="W4642" i="23"/>
  <c r="X4642" i="23"/>
  <c r="AF4642" i="23"/>
  <c r="V4643" i="23"/>
  <c r="W4643" i="23"/>
  <c r="X4643" i="23"/>
  <c r="AF4643" i="23"/>
  <c r="V4644" i="23"/>
  <c r="W4644" i="23"/>
  <c r="X4644" i="23"/>
  <c r="AF4644" i="23"/>
  <c r="V4645" i="23"/>
  <c r="W4645" i="23"/>
  <c r="X4645" i="23"/>
  <c r="AF4645" i="23"/>
  <c r="V4646" i="23"/>
  <c r="W4646" i="23"/>
  <c r="X4646" i="23"/>
  <c r="AF4646" i="23"/>
  <c r="V4647" i="23"/>
  <c r="W4647" i="23"/>
  <c r="X4647" i="23"/>
  <c r="AF4647" i="23"/>
  <c r="V4648" i="23"/>
  <c r="W4648" i="23"/>
  <c r="X4648" i="23"/>
  <c r="AF4648" i="23"/>
  <c r="V4649" i="23"/>
  <c r="W4649" i="23"/>
  <c r="X4649" i="23"/>
  <c r="AF4649" i="23"/>
  <c r="V4650" i="23"/>
  <c r="W4650" i="23"/>
  <c r="X4650" i="23"/>
  <c r="AF4650" i="23"/>
  <c r="V4651" i="23"/>
  <c r="W4651" i="23"/>
  <c r="X4651" i="23"/>
  <c r="AF4651" i="23"/>
  <c r="V4652" i="23"/>
  <c r="W4652" i="23"/>
  <c r="X4652" i="23"/>
  <c r="AF4652" i="23"/>
  <c r="V4653" i="23"/>
  <c r="W4653" i="23"/>
  <c r="X4653" i="23"/>
  <c r="AF4653" i="23"/>
  <c r="V4654" i="23"/>
  <c r="W4654" i="23"/>
  <c r="X4654" i="23"/>
  <c r="AF4654" i="23"/>
  <c r="V4655" i="23"/>
  <c r="W4655" i="23"/>
  <c r="X4655" i="23"/>
  <c r="AF4655" i="23"/>
  <c r="V4656" i="23"/>
  <c r="W4656" i="23"/>
  <c r="X4656" i="23"/>
  <c r="AF4656" i="23"/>
  <c r="V4657" i="23"/>
  <c r="W4657" i="23"/>
  <c r="X4657" i="23"/>
  <c r="AF4657" i="23"/>
  <c r="V4658" i="23"/>
  <c r="W4658" i="23"/>
  <c r="X4658" i="23"/>
  <c r="AF4658" i="23"/>
  <c r="V4659" i="23"/>
  <c r="W4659" i="23"/>
  <c r="X4659" i="23"/>
  <c r="AF4659" i="23"/>
  <c r="V4660" i="23"/>
  <c r="W4660" i="23"/>
  <c r="X4660" i="23"/>
  <c r="AF4660" i="23"/>
  <c r="V4661" i="23"/>
  <c r="W4661" i="23"/>
  <c r="X4661" i="23"/>
  <c r="AF4661" i="23"/>
  <c r="V4662" i="23"/>
  <c r="W4662" i="23"/>
  <c r="X4662" i="23"/>
  <c r="AF4662" i="23"/>
  <c r="V4663" i="23"/>
  <c r="W4663" i="23"/>
  <c r="X4663" i="23"/>
  <c r="AF4663" i="23"/>
  <c r="V4664" i="23"/>
  <c r="W4664" i="23"/>
  <c r="X4664" i="23"/>
  <c r="AF4664" i="23"/>
  <c r="V4665" i="23"/>
  <c r="W4665" i="23"/>
  <c r="X4665" i="23"/>
  <c r="AF4665" i="23"/>
  <c r="V4666" i="23"/>
  <c r="W4666" i="23"/>
  <c r="X4666" i="23"/>
  <c r="AF4666" i="23"/>
  <c r="V4667" i="23"/>
  <c r="W4667" i="23"/>
  <c r="X4667" i="23"/>
  <c r="AF4667" i="23"/>
  <c r="V4668" i="23"/>
  <c r="W4668" i="23"/>
  <c r="X4668" i="23"/>
  <c r="AF4668" i="23"/>
  <c r="V4669" i="23"/>
  <c r="W4669" i="23"/>
  <c r="X4669" i="23"/>
  <c r="AF4669" i="23"/>
  <c r="V4670" i="23"/>
  <c r="W4670" i="23"/>
  <c r="X4670" i="23"/>
  <c r="AF4670" i="23"/>
  <c r="V4671" i="23"/>
  <c r="W4671" i="23"/>
  <c r="X4671" i="23"/>
  <c r="AF4671" i="23"/>
  <c r="V4672" i="23"/>
  <c r="W4672" i="23"/>
  <c r="X4672" i="23"/>
  <c r="AF4672" i="23"/>
  <c r="V4673" i="23"/>
  <c r="W4673" i="23"/>
  <c r="X4673" i="23"/>
  <c r="AF4673" i="23"/>
  <c r="V4674" i="23"/>
  <c r="W4674" i="23"/>
  <c r="X4674" i="23"/>
  <c r="AF4674" i="23"/>
  <c r="V4675" i="23"/>
  <c r="W4675" i="23"/>
  <c r="X4675" i="23"/>
  <c r="AF4675" i="23"/>
  <c r="V4676" i="23"/>
  <c r="W4676" i="23"/>
  <c r="X4676" i="23"/>
  <c r="AF4676" i="23"/>
  <c r="V4677" i="23"/>
  <c r="W4677" i="23"/>
  <c r="X4677" i="23"/>
  <c r="AF4677" i="23"/>
  <c r="V4678" i="23"/>
  <c r="W4678" i="23"/>
  <c r="X4678" i="23"/>
  <c r="AF4678" i="23"/>
  <c r="V4679" i="23"/>
  <c r="W4679" i="23"/>
  <c r="X4679" i="23"/>
  <c r="AF4679" i="23"/>
  <c r="V4680" i="23"/>
  <c r="W4680" i="23"/>
  <c r="X4680" i="23"/>
  <c r="AF4680" i="23"/>
  <c r="V4681" i="23"/>
  <c r="W4681" i="23"/>
  <c r="X4681" i="23"/>
  <c r="AF4681" i="23"/>
  <c r="V4682" i="23"/>
  <c r="W4682" i="23"/>
  <c r="X4682" i="23"/>
  <c r="AF4682" i="23"/>
  <c r="V4683" i="23"/>
  <c r="W4683" i="23"/>
  <c r="X4683" i="23"/>
  <c r="AF4683" i="23"/>
  <c r="V4684" i="23"/>
  <c r="W4684" i="23"/>
  <c r="X4684" i="23"/>
  <c r="AF4684" i="23"/>
  <c r="V4685" i="23"/>
  <c r="W4685" i="23"/>
  <c r="X4685" i="23"/>
  <c r="AF4685" i="23"/>
  <c r="V4686" i="23"/>
  <c r="W4686" i="23"/>
  <c r="X4686" i="23"/>
  <c r="AF4686" i="23"/>
  <c r="V4687" i="23"/>
  <c r="W4687" i="23"/>
  <c r="X4687" i="23"/>
  <c r="AF4687" i="23"/>
  <c r="V4688" i="23"/>
  <c r="W4688" i="23"/>
  <c r="X4688" i="23"/>
  <c r="AF4688" i="23"/>
  <c r="V4689" i="23"/>
  <c r="W4689" i="23"/>
  <c r="X4689" i="23"/>
  <c r="AF4689" i="23"/>
  <c r="V4690" i="23"/>
  <c r="W4690" i="23"/>
  <c r="X4690" i="23"/>
  <c r="AF4690" i="23"/>
  <c r="V4691" i="23"/>
  <c r="W4691" i="23"/>
  <c r="X4691" i="23"/>
  <c r="AF4691" i="23"/>
  <c r="V4692" i="23"/>
  <c r="W4692" i="23"/>
  <c r="X4692" i="23"/>
  <c r="AF4692" i="23"/>
  <c r="V4693" i="23"/>
  <c r="W4693" i="23"/>
  <c r="X4693" i="23"/>
  <c r="AF4693" i="23"/>
  <c r="V4694" i="23"/>
  <c r="W4694" i="23"/>
  <c r="X4694" i="23"/>
  <c r="AF4694" i="23"/>
  <c r="V4695" i="23"/>
  <c r="W4695" i="23"/>
  <c r="X4695" i="23"/>
  <c r="AF4695" i="23"/>
  <c r="V4696" i="23"/>
  <c r="W4696" i="23"/>
  <c r="X4696" i="23"/>
  <c r="AF4696" i="23"/>
  <c r="V4697" i="23"/>
  <c r="W4697" i="23"/>
  <c r="X4697" i="23"/>
  <c r="AF4697" i="23"/>
  <c r="V4698" i="23"/>
  <c r="W4698" i="23"/>
  <c r="X4698" i="23"/>
  <c r="AF4698" i="23"/>
  <c r="V4699" i="23"/>
  <c r="W4699" i="23"/>
  <c r="X4699" i="23"/>
  <c r="AF4699" i="23"/>
  <c r="V4700" i="23"/>
  <c r="W4700" i="23"/>
  <c r="X4700" i="23"/>
  <c r="AF4700" i="23"/>
  <c r="V4701" i="23"/>
  <c r="W4701" i="23"/>
  <c r="X4701" i="23"/>
  <c r="AF4701" i="23"/>
  <c r="V4702" i="23"/>
  <c r="W4702" i="23"/>
  <c r="X4702" i="23"/>
  <c r="AF4702" i="23"/>
  <c r="V4703" i="23"/>
  <c r="W4703" i="23"/>
  <c r="X4703" i="23"/>
  <c r="AF4703" i="23"/>
  <c r="V4704" i="23"/>
  <c r="W4704" i="23"/>
  <c r="X4704" i="23"/>
  <c r="AF4704" i="23"/>
  <c r="V4705" i="23"/>
  <c r="W4705" i="23"/>
  <c r="X4705" i="23"/>
  <c r="AF4705" i="23"/>
  <c r="V4706" i="23"/>
  <c r="W4706" i="23"/>
  <c r="X4706" i="23"/>
  <c r="AF4706" i="23"/>
  <c r="V4707" i="23"/>
  <c r="W4707" i="23"/>
  <c r="X4707" i="23"/>
  <c r="AF4707" i="23"/>
  <c r="V4708" i="23"/>
  <c r="W4708" i="23"/>
  <c r="X4708" i="23"/>
  <c r="AF4708" i="23"/>
  <c r="V4709" i="23"/>
  <c r="W4709" i="23"/>
  <c r="X4709" i="23"/>
  <c r="AF4709" i="23"/>
  <c r="V4710" i="23"/>
  <c r="W4710" i="23"/>
  <c r="X4710" i="23"/>
  <c r="AF4710" i="23"/>
  <c r="V4711" i="23"/>
  <c r="W4711" i="23"/>
  <c r="X4711" i="23"/>
  <c r="AF4711" i="23"/>
  <c r="V4712" i="23"/>
  <c r="W4712" i="23"/>
  <c r="X4712" i="23"/>
  <c r="AF4712" i="23"/>
  <c r="V4713" i="23"/>
  <c r="W4713" i="23"/>
  <c r="X4713" i="23"/>
  <c r="AF4713" i="23"/>
  <c r="V4714" i="23"/>
  <c r="W4714" i="23"/>
  <c r="X4714" i="23"/>
  <c r="AF4714" i="23"/>
  <c r="V4715" i="23"/>
  <c r="W4715" i="23"/>
  <c r="X4715" i="23"/>
  <c r="AF4715" i="23"/>
  <c r="V4716" i="23"/>
  <c r="W4716" i="23"/>
  <c r="X4716" i="23"/>
  <c r="AF4716" i="23"/>
  <c r="V4717" i="23"/>
  <c r="W4717" i="23"/>
  <c r="X4717" i="23"/>
  <c r="AF4717" i="23"/>
  <c r="V4718" i="23"/>
  <c r="W4718" i="23"/>
  <c r="X4718" i="23"/>
  <c r="AF4718" i="23"/>
  <c r="V4719" i="23"/>
  <c r="W4719" i="23"/>
  <c r="X4719" i="23"/>
  <c r="AF4719" i="23"/>
  <c r="V4720" i="23"/>
  <c r="W4720" i="23"/>
  <c r="X4720" i="23"/>
  <c r="AF4720" i="23"/>
  <c r="V4721" i="23"/>
  <c r="W4721" i="23"/>
  <c r="X4721" i="23"/>
  <c r="AF4721" i="23"/>
  <c r="V4722" i="23"/>
  <c r="W4722" i="23"/>
  <c r="X4722" i="23"/>
  <c r="AF4722" i="23"/>
  <c r="V4723" i="23"/>
  <c r="W4723" i="23"/>
  <c r="X4723" i="23"/>
  <c r="AF4723" i="23"/>
  <c r="V4724" i="23"/>
  <c r="W4724" i="23"/>
  <c r="X4724" i="23"/>
  <c r="AF4724" i="23"/>
  <c r="V4725" i="23"/>
  <c r="W4725" i="23"/>
  <c r="X4725" i="23"/>
  <c r="AF4725" i="23"/>
  <c r="V4726" i="23"/>
  <c r="W4726" i="23"/>
  <c r="X4726" i="23"/>
  <c r="AF4726" i="23"/>
  <c r="V4727" i="23"/>
  <c r="W4727" i="23"/>
  <c r="X4727" i="23"/>
  <c r="AF4727" i="23"/>
  <c r="V4728" i="23"/>
  <c r="W4728" i="23"/>
  <c r="X4728" i="23"/>
  <c r="AF4728" i="23"/>
  <c r="V4729" i="23"/>
  <c r="W4729" i="23"/>
  <c r="X4729" i="23"/>
  <c r="AF4729" i="23"/>
  <c r="V4730" i="23"/>
  <c r="W4730" i="23"/>
  <c r="X4730" i="23"/>
  <c r="AF4730" i="23"/>
  <c r="V4731" i="23"/>
  <c r="W4731" i="23"/>
  <c r="X4731" i="23"/>
  <c r="AF4731" i="23"/>
  <c r="V4732" i="23"/>
  <c r="W4732" i="23"/>
  <c r="X4732" i="23"/>
  <c r="AF4732" i="23"/>
  <c r="V4733" i="23"/>
  <c r="W4733" i="23"/>
  <c r="X4733" i="23"/>
  <c r="AF4733" i="23"/>
  <c r="V4734" i="23"/>
  <c r="W4734" i="23"/>
  <c r="X4734" i="23"/>
  <c r="AF4734" i="23"/>
  <c r="V4735" i="23"/>
  <c r="W4735" i="23"/>
  <c r="X4735" i="23"/>
  <c r="AF4735" i="23"/>
  <c r="V4736" i="23"/>
  <c r="W4736" i="23"/>
  <c r="X4736" i="23"/>
  <c r="AF4736" i="23"/>
  <c r="V4737" i="23"/>
  <c r="W4737" i="23"/>
  <c r="X4737" i="23"/>
  <c r="AF4737" i="23"/>
  <c r="V4738" i="23"/>
  <c r="W4738" i="23"/>
  <c r="X4738" i="23"/>
  <c r="AF4738" i="23"/>
  <c r="V4739" i="23"/>
  <c r="W4739" i="23"/>
  <c r="X4739" i="23"/>
  <c r="AF4739" i="23"/>
  <c r="V4740" i="23"/>
  <c r="W4740" i="23"/>
  <c r="X4740" i="23"/>
  <c r="AF4740" i="23"/>
  <c r="V4741" i="23"/>
  <c r="W4741" i="23"/>
  <c r="X4741" i="23"/>
  <c r="AF4741" i="23"/>
  <c r="V4742" i="23"/>
  <c r="W4742" i="23"/>
  <c r="X4742" i="23"/>
  <c r="AF4742" i="23"/>
  <c r="V4743" i="23"/>
  <c r="W4743" i="23"/>
  <c r="X4743" i="23"/>
  <c r="AF4743" i="23"/>
  <c r="V4744" i="23"/>
  <c r="W4744" i="23"/>
  <c r="X4744" i="23"/>
  <c r="AF4744" i="23"/>
  <c r="V4745" i="23"/>
  <c r="W4745" i="23"/>
  <c r="X4745" i="23"/>
  <c r="AF4745" i="23"/>
  <c r="V4746" i="23"/>
  <c r="W4746" i="23"/>
  <c r="X4746" i="23"/>
  <c r="AF4746" i="23"/>
  <c r="V4747" i="23"/>
  <c r="W4747" i="23"/>
  <c r="X4747" i="23"/>
  <c r="AF4747" i="23"/>
  <c r="V4748" i="23"/>
  <c r="W4748" i="23"/>
  <c r="X4748" i="23"/>
  <c r="AF4748" i="23"/>
  <c r="V4749" i="23"/>
  <c r="W4749" i="23"/>
  <c r="X4749" i="23"/>
  <c r="AF4749" i="23"/>
  <c r="V4750" i="23"/>
  <c r="W4750" i="23"/>
  <c r="X4750" i="23"/>
  <c r="AF4750" i="23"/>
  <c r="V4751" i="23"/>
  <c r="W4751" i="23"/>
  <c r="X4751" i="23"/>
  <c r="AF4751" i="23"/>
  <c r="V4752" i="23"/>
  <c r="W4752" i="23"/>
  <c r="X4752" i="23"/>
  <c r="AF4752" i="23"/>
  <c r="V4753" i="23"/>
  <c r="W4753" i="23"/>
  <c r="X4753" i="23"/>
  <c r="AF4753" i="23"/>
  <c r="V4754" i="23"/>
  <c r="W4754" i="23"/>
  <c r="X4754" i="23"/>
  <c r="AF4754" i="23"/>
  <c r="V4755" i="23"/>
  <c r="W4755" i="23"/>
  <c r="X4755" i="23"/>
  <c r="AF4755" i="23"/>
  <c r="V4756" i="23"/>
  <c r="W4756" i="23"/>
  <c r="X4756" i="23"/>
  <c r="AF4756" i="23"/>
  <c r="V4757" i="23"/>
  <c r="W4757" i="23"/>
  <c r="X4757" i="23"/>
  <c r="AF4757" i="23"/>
  <c r="V4758" i="23"/>
  <c r="W4758" i="23"/>
  <c r="X4758" i="23"/>
  <c r="AF4758" i="23"/>
  <c r="V4759" i="23"/>
  <c r="W4759" i="23"/>
  <c r="X4759" i="23"/>
  <c r="AF4759" i="23"/>
  <c r="V4760" i="23"/>
  <c r="W4760" i="23"/>
  <c r="X4760" i="23"/>
  <c r="AF4760" i="23"/>
  <c r="V4761" i="23"/>
  <c r="W4761" i="23"/>
  <c r="X4761" i="23"/>
  <c r="AF4761" i="23"/>
  <c r="V4762" i="23"/>
  <c r="W4762" i="23"/>
  <c r="X4762" i="23"/>
  <c r="AF4762" i="23"/>
  <c r="V4763" i="23"/>
  <c r="W4763" i="23"/>
  <c r="X4763" i="23"/>
  <c r="AF4763" i="23"/>
  <c r="V4764" i="23"/>
  <c r="W4764" i="23"/>
  <c r="X4764" i="23"/>
  <c r="AF4764" i="23"/>
  <c r="V4765" i="23"/>
  <c r="W4765" i="23"/>
  <c r="X4765" i="23"/>
  <c r="AF4765" i="23"/>
  <c r="V4766" i="23"/>
  <c r="W4766" i="23"/>
  <c r="X4766" i="23"/>
  <c r="AF4766" i="23"/>
  <c r="V4767" i="23"/>
  <c r="W4767" i="23"/>
  <c r="X4767" i="23"/>
  <c r="AF4767" i="23"/>
  <c r="V4768" i="23"/>
  <c r="W4768" i="23"/>
  <c r="X4768" i="23"/>
  <c r="AF4768" i="23"/>
  <c r="V4769" i="23"/>
  <c r="W4769" i="23"/>
  <c r="X4769" i="23"/>
  <c r="AF4769" i="23"/>
  <c r="V4770" i="23"/>
  <c r="W4770" i="23"/>
  <c r="X4770" i="23"/>
  <c r="AF4770" i="23"/>
  <c r="V4771" i="23"/>
  <c r="W4771" i="23"/>
  <c r="X4771" i="23"/>
  <c r="AF4771" i="23"/>
  <c r="V4772" i="23"/>
  <c r="W4772" i="23"/>
  <c r="X4772" i="23"/>
  <c r="AF4772" i="23"/>
  <c r="V4773" i="23"/>
  <c r="W4773" i="23"/>
  <c r="X4773" i="23"/>
  <c r="AF4773" i="23"/>
  <c r="V4774" i="23"/>
  <c r="W4774" i="23"/>
  <c r="X4774" i="23"/>
  <c r="AF4774" i="23"/>
  <c r="V4775" i="23"/>
  <c r="W4775" i="23"/>
  <c r="X4775" i="23"/>
  <c r="AF4775" i="23"/>
  <c r="V4776" i="23"/>
  <c r="W4776" i="23"/>
  <c r="X4776" i="23"/>
  <c r="AF4776" i="23"/>
  <c r="V4777" i="23"/>
  <c r="W4777" i="23"/>
  <c r="X4777" i="23"/>
  <c r="AF4777" i="23"/>
  <c r="V4778" i="23"/>
  <c r="W4778" i="23"/>
  <c r="X4778" i="23"/>
  <c r="AF4778" i="23"/>
  <c r="V4779" i="23"/>
  <c r="W4779" i="23"/>
  <c r="X4779" i="23"/>
  <c r="AF4779" i="23"/>
  <c r="V4780" i="23"/>
  <c r="W4780" i="23"/>
  <c r="X4780" i="23"/>
  <c r="AF4780" i="23"/>
  <c r="V4781" i="23"/>
  <c r="W4781" i="23"/>
  <c r="X4781" i="23"/>
  <c r="AF4781" i="23"/>
  <c r="V4782" i="23"/>
  <c r="W4782" i="23"/>
  <c r="X4782" i="23"/>
  <c r="AF4782" i="23"/>
  <c r="V4783" i="23"/>
  <c r="W4783" i="23"/>
  <c r="X4783" i="23"/>
  <c r="AF4783" i="23"/>
  <c r="V4784" i="23"/>
  <c r="W4784" i="23"/>
  <c r="X4784" i="23"/>
  <c r="AF4784" i="23"/>
  <c r="V4785" i="23"/>
  <c r="W4785" i="23"/>
  <c r="X4785" i="23"/>
  <c r="AF4785" i="23"/>
  <c r="V4786" i="23"/>
  <c r="W4786" i="23"/>
  <c r="X4786" i="23"/>
  <c r="AF4786" i="23"/>
  <c r="V4787" i="23"/>
  <c r="W4787" i="23"/>
  <c r="X4787" i="23"/>
  <c r="AF4787" i="23"/>
  <c r="V4788" i="23"/>
  <c r="W4788" i="23"/>
  <c r="X4788" i="23"/>
  <c r="AF4788" i="23"/>
  <c r="V4789" i="23"/>
  <c r="W4789" i="23"/>
  <c r="X4789" i="23"/>
  <c r="AF4789" i="23"/>
  <c r="V4790" i="23"/>
  <c r="W4790" i="23"/>
  <c r="X4790" i="23"/>
  <c r="AF4790" i="23"/>
  <c r="V4791" i="23"/>
  <c r="W4791" i="23"/>
  <c r="X4791" i="23"/>
  <c r="AF4791" i="23"/>
  <c r="V4792" i="23"/>
  <c r="W4792" i="23"/>
  <c r="X4792" i="23"/>
  <c r="AF4792" i="23"/>
  <c r="V4793" i="23"/>
  <c r="W4793" i="23"/>
  <c r="X4793" i="23"/>
  <c r="AF4793" i="23"/>
  <c r="V4794" i="23"/>
  <c r="W4794" i="23"/>
  <c r="X4794" i="23"/>
  <c r="AF4794" i="23"/>
  <c r="V4795" i="23"/>
  <c r="W4795" i="23"/>
  <c r="X4795" i="23"/>
  <c r="AF4795" i="23"/>
  <c r="V4796" i="23"/>
  <c r="W4796" i="23"/>
  <c r="X4796" i="23"/>
  <c r="AF4796" i="23"/>
  <c r="V4797" i="23"/>
  <c r="W4797" i="23"/>
  <c r="X4797" i="23"/>
  <c r="AF4797" i="23"/>
  <c r="V4798" i="23"/>
  <c r="W4798" i="23"/>
  <c r="X4798" i="23"/>
  <c r="AF4798" i="23"/>
  <c r="V4799" i="23"/>
  <c r="W4799" i="23"/>
  <c r="X4799" i="23"/>
  <c r="AF4799" i="23"/>
  <c r="V4800" i="23"/>
  <c r="W4800" i="23"/>
  <c r="X4800" i="23"/>
  <c r="AF4800" i="23"/>
  <c r="V4801" i="23"/>
  <c r="W4801" i="23"/>
  <c r="X4801" i="23"/>
  <c r="AF4801" i="23"/>
  <c r="V4802" i="23"/>
  <c r="W4802" i="23"/>
  <c r="X4802" i="23"/>
  <c r="AF4802" i="23"/>
  <c r="V4803" i="23"/>
  <c r="W4803" i="23"/>
  <c r="X4803" i="23"/>
  <c r="AF4803" i="23"/>
  <c r="V4804" i="23"/>
  <c r="W4804" i="23"/>
  <c r="X4804" i="23"/>
  <c r="AF4804" i="23"/>
  <c r="V4805" i="23"/>
  <c r="W4805" i="23"/>
  <c r="X4805" i="23"/>
  <c r="AF4805" i="23"/>
  <c r="V4806" i="23"/>
  <c r="W4806" i="23"/>
  <c r="X4806" i="23"/>
  <c r="AF4806" i="23"/>
  <c r="V4807" i="23"/>
  <c r="W4807" i="23"/>
  <c r="X4807" i="23"/>
  <c r="AF4807" i="23"/>
  <c r="V4808" i="23"/>
  <c r="W4808" i="23"/>
  <c r="X4808" i="23"/>
  <c r="AF4808" i="23"/>
  <c r="V4809" i="23"/>
  <c r="W4809" i="23"/>
  <c r="X4809" i="23"/>
  <c r="AF4809" i="23"/>
  <c r="V4810" i="23"/>
  <c r="W4810" i="23"/>
  <c r="X4810" i="23"/>
  <c r="AF4810" i="23"/>
  <c r="V4811" i="23"/>
  <c r="W4811" i="23"/>
  <c r="X4811" i="23"/>
  <c r="AF4811" i="23"/>
  <c r="V4812" i="23"/>
  <c r="W4812" i="23"/>
  <c r="X4812" i="23"/>
  <c r="AF4812" i="23"/>
  <c r="V4813" i="23"/>
  <c r="W4813" i="23"/>
  <c r="X4813" i="23"/>
  <c r="AF4813" i="23"/>
  <c r="V4814" i="23"/>
  <c r="W4814" i="23"/>
  <c r="X4814" i="23"/>
  <c r="AF4814" i="23"/>
  <c r="V4815" i="23"/>
  <c r="W4815" i="23"/>
  <c r="X4815" i="23"/>
  <c r="AF4815" i="23"/>
  <c r="V4816" i="23"/>
  <c r="W4816" i="23"/>
  <c r="X4816" i="23"/>
  <c r="AF4816" i="23"/>
  <c r="V4817" i="23"/>
  <c r="W4817" i="23"/>
  <c r="X4817" i="23"/>
  <c r="AF4817" i="23"/>
  <c r="V4818" i="23"/>
  <c r="W4818" i="23"/>
  <c r="X4818" i="23"/>
  <c r="AF4818" i="23"/>
  <c r="V4819" i="23"/>
  <c r="W4819" i="23"/>
  <c r="X4819" i="23"/>
  <c r="AF4819" i="23"/>
  <c r="V4820" i="23"/>
  <c r="W4820" i="23"/>
  <c r="X4820" i="23"/>
  <c r="AF4820" i="23"/>
  <c r="V4821" i="23"/>
  <c r="W4821" i="23"/>
  <c r="X4821" i="23"/>
  <c r="AF4821" i="23"/>
  <c r="V4822" i="23"/>
  <c r="W4822" i="23"/>
  <c r="X4822" i="23"/>
  <c r="AF4822" i="23"/>
  <c r="V4823" i="23"/>
  <c r="W4823" i="23"/>
  <c r="X4823" i="23"/>
  <c r="AF4823" i="23"/>
  <c r="V4824" i="23"/>
  <c r="W4824" i="23"/>
  <c r="X4824" i="23"/>
  <c r="AF4824" i="23"/>
  <c r="V4825" i="23"/>
  <c r="W4825" i="23"/>
  <c r="X4825" i="23"/>
  <c r="AF4825" i="23"/>
  <c r="V4826" i="23"/>
  <c r="W4826" i="23"/>
  <c r="X4826" i="23"/>
  <c r="AF4826" i="23"/>
  <c r="V4827" i="23"/>
  <c r="W4827" i="23"/>
  <c r="X4827" i="23"/>
  <c r="AF4827" i="23"/>
  <c r="V4828" i="23"/>
  <c r="W4828" i="23"/>
  <c r="X4828" i="23"/>
  <c r="AF4828" i="23"/>
  <c r="V4829" i="23"/>
  <c r="W4829" i="23"/>
  <c r="X4829" i="23"/>
  <c r="AF4829" i="23"/>
  <c r="V4830" i="23"/>
  <c r="W4830" i="23"/>
  <c r="X4830" i="23"/>
  <c r="AF4830" i="23"/>
  <c r="V4831" i="23"/>
  <c r="W4831" i="23"/>
  <c r="X4831" i="23"/>
  <c r="AF4831" i="23"/>
  <c r="V4832" i="23"/>
  <c r="W4832" i="23"/>
  <c r="X4832" i="23"/>
  <c r="AF4832" i="23"/>
  <c r="V4833" i="23"/>
  <c r="W4833" i="23"/>
  <c r="X4833" i="23"/>
  <c r="AF4833" i="23"/>
  <c r="V4834" i="23"/>
  <c r="W4834" i="23"/>
  <c r="X4834" i="23"/>
  <c r="AF4834" i="23"/>
  <c r="V4835" i="23"/>
  <c r="W4835" i="23"/>
  <c r="X4835" i="23"/>
  <c r="AF4835" i="23"/>
  <c r="V4836" i="23"/>
  <c r="W4836" i="23"/>
  <c r="X4836" i="23"/>
  <c r="AF4836" i="23"/>
  <c r="V4837" i="23"/>
  <c r="W4837" i="23"/>
  <c r="X4837" i="23"/>
  <c r="AF4837" i="23"/>
  <c r="V4838" i="23"/>
  <c r="W4838" i="23"/>
  <c r="X4838" i="23"/>
  <c r="AF4838" i="23"/>
  <c r="V4839" i="23"/>
  <c r="W4839" i="23"/>
  <c r="X4839" i="23"/>
  <c r="AF4839" i="23"/>
  <c r="V4840" i="23"/>
  <c r="W4840" i="23"/>
  <c r="X4840" i="23"/>
  <c r="AF4840" i="23"/>
  <c r="V4841" i="23"/>
  <c r="W4841" i="23"/>
  <c r="X4841" i="23"/>
  <c r="AF4841" i="23"/>
  <c r="V4842" i="23"/>
  <c r="W4842" i="23"/>
  <c r="X4842" i="23"/>
  <c r="AF4842" i="23"/>
  <c r="V4843" i="23"/>
  <c r="W4843" i="23"/>
  <c r="X4843" i="23"/>
  <c r="AF4843" i="23"/>
  <c r="V4844" i="23"/>
  <c r="W4844" i="23"/>
  <c r="X4844" i="23"/>
  <c r="AF4844" i="23"/>
  <c r="V4845" i="23"/>
  <c r="W4845" i="23"/>
  <c r="X4845" i="23"/>
  <c r="AF4845" i="23"/>
  <c r="V4846" i="23"/>
  <c r="W4846" i="23"/>
  <c r="X4846" i="23"/>
  <c r="AF4846" i="23"/>
  <c r="V4847" i="23"/>
  <c r="W4847" i="23"/>
  <c r="X4847" i="23"/>
  <c r="AF4847" i="23"/>
  <c r="V4848" i="23"/>
  <c r="W4848" i="23"/>
  <c r="X4848" i="23"/>
  <c r="AF4848" i="23"/>
  <c r="V4849" i="23"/>
  <c r="W4849" i="23"/>
  <c r="X4849" i="23"/>
  <c r="AF4849" i="23"/>
  <c r="V4850" i="23"/>
  <c r="W4850" i="23"/>
  <c r="X4850" i="23"/>
  <c r="AF4850" i="23"/>
  <c r="V4851" i="23"/>
  <c r="W4851" i="23"/>
  <c r="X4851" i="23"/>
  <c r="AF4851" i="23"/>
  <c r="V4852" i="23"/>
  <c r="W4852" i="23"/>
  <c r="X4852" i="23"/>
  <c r="AF4852" i="23"/>
  <c r="V4853" i="23"/>
  <c r="W4853" i="23"/>
  <c r="X4853" i="23"/>
  <c r="AF4853" i="23"/>
  <c r="V4854" i="23"/>
  <c r="W4854" i="23"/>
  <c r="X4854" i="23"/>
  <c r="AF4854" i="23"/>
  <c r="V4855" i="23"/>
  <c r="W4855" i="23"/>
  <c r="X4855" i="23"/>
  <c r="AF4855" i="23"/>
  <c r="V4856" i="23"/>
  <c r="W4856" i="23"/>
  <c r="X4856" i="23"/>
  <c r="AF4856" i="23"/>
  <c r="V4857" i="23"/>
  <c r="W4857" i="23"/>
  <c r="X4857" i="23"/>
  <c r="AF4857" i="23"/>
  <c r="V4858" i="23"/>
  <c r="W4858" i="23"/>
  <c r="X4858" i="23"/>
  <c r="AF4858" i="23"/>
  <c r="V4859" i="23"/>
  <c r="W4859" i="23"/>
  <c r="X4859" i="23"/>
  <c r="AF4859" i="23"/>
  <c r="V4860" i="23"/>
  <c r="W4860" i="23"/>
  <c r="X4860" i="23"/>
  <c r="AF4860" i="23"/>
  <c r="V4861" i="23"/>
  <c r="W4861" i="23"/>
  <c r="X4861" i="23"/>
  <c r="AF4861" i="23"/>
  <c r="V4862" i="23"/>
  <c r="W4862" i="23"/>
  <c r="X4862" i="23"/>
  <c r="AF4862" i="23"/>
  <c r="V4863" i="23"/>
  <c r="W4863" i="23"/>
  <c r="X4863" i="23"/>
  <c r="AF4863" i="23"/>
  <c r="V4864" i="23"/>
  <c r="W4864" i="23"/>
  <c r="X4864" i="23"/>
  <c r="AF4864" i="23"/>
  <c r="V4865" i="23"/>
  <c r="W4865" i="23"/>
  <c r="X4865" i="23"/>
  <c r="AF4865" i="23"/>
  <c r="V4866" i="23"/>
  <c r="W4866" i="23"/>
  <c r="X4866" i="23"/>
  <c r="AF4866" i="23"/>
  <c r="V4867" i="23"/>
  <c r="W4867" i="23"/>
  <c r="X4867" i="23"/>
  <c r="AF4867" i="23"/>
  <c r="V4868" i="23"/>
  <c r="W4868" i="23"/>
  <c r="X4868" i="23"/>
  <c r="AF4868" i="23"/>
  <c r="V4869" i="23"/>
  <c r="W4869" i="23"/>
  <c r="X4869" i="23"/>
  <c r="AF4869" i="23"/>
  <c r="V4870" i="23"/>
  <c r="W4870" i="23"/>
  <c r="X4870" i="23"/>
  <c r="AF4870" i="23"/>
  <c r="V4871" i="23"/>
  <c r="W4871" i="23"/>
  <c r="X4871" i="23"/>
  <c r="AF4871" i="23"/>
  <c r="V4872" i="23"/>
  <c r="W4872" i="23"/>
  <c r="X4872" i="23"/>
  <c r="AF4872" i="23"/>
  <c r="V4873" i="23"/>
  <c r="W4873" i="23"/>
  <c r="X4873" i="23"/>
  <c r="AF4873" i="23"/>
  <c r="V4874" i="23"/>
  <c r="W4874" i="23"/>
  <c r="X4874" i="23"/>
  <c r="AF4874" i="23"/>
  <c r="V4875" i="23"/>
  <c r="W4875" i="23"/>
  <c r="X4875" i="23"/>
  <c r="AF4875" i="23"/>
  <c r="V4876" i="23"/>
  <c r="W4876" i="23"/>
  <c r="X4876" i="23"/>
  <c r="AF4876" i="23"/>
  <c r="V4877" i="23"/>
  <c r="W4877" i="23"/>
  <c r="X4877" i="23"/>
  <c r="AF4877" i="23"/>
  <c r="V4878" i="23"/>
  <c r="W4878" i="23"/>
  <c r="X4878" i="23"/>
  <c r="AF4878" i="23"/>
  <c r="V4879" i="23"/>
  <c r="W4879" i="23"/>
  <c r="X4879" i="23"/>
  <c r="AF4879" i="23"/>
  <c r="V4880" i="23"/>
  <c r="W4880" i="23"/>
  <c r="X4880" i="23"/>
  <c r="AF4880" i="23"/>
  <c r="V4881" i="23"/>
  <c r="W4881" i="23"/>
  <c r="X4881" i="23"/>
  <c r="AF4881" i="23"/>
  <c r="V4882" i="23"/>
  <c r="W4882" i="23"/>
  <c r="X4882" i="23"/>
  <c r="AF4882" i="23"/>
  <c r="V4883" i="23"/>
  <c r="W4883" i="23"/>
  <c r="X4883" i="23"/>
  <c r="AF4883" i="23"/>
  <c r="V4884" i="23"/>
  <c r="W4884" i="23"/>
  <c r="X4884" i="23"/>
  <c r="AF4884" i="23"/>
  <c r="V4885" i="23"/>
  <c r="W4885" i="23"/>
  <c r="X4885" i="23"/>
  <c r="AF4885" i="23"/>
  <c r="V4886" i="23"/>
  <c r="W4886" i="23"/>
  <c r="X4886" i="23"/>
  <c r="AF4886" i="23"/>
  <c r="V4887" i="23"/>
  <c r="W4887" i="23"/>
  <c r="X4887" i="23"/>
  <c r="AF4887" i="23"/>
  <c r="V4888" i="23"/>
  <c r="W4888" i="23"/>
  <c r="X4888" i="23"/>
  <c r="AF4888" i="23"/>
  <c r="V4889" i="23"/>
  <c r="W4889" i="23"/>
  <c r="X4889" i="23"/>
  <c r="AF4889" i="23"/>
  <c r="V4890" i="23"/>
  <c r="W4890" i="23"/>
  <c r="X4890" i="23"/>
  <c r="AF4890" i="23"/>
  <c r="V4891" i="23"/>
  <c r="W4891" i="23"/>
  <c r="X4891" i="23"/>
  <c r="AF4891" i="23"/>
  <c r="V4892" i="23"/>
  <c r="W4892" i="23"/>
  <c r="X4892" i="23"/>
  <c r="AF4892" i="23"/>
  <c r="V4893" i="23"/>
  <c r="W4893" i="23"/>
  <c r="X4893" i="23"/>
  <c r="AF4893" i="23"/>
  <c r="V4894" i="23"/>
  <c r="W4894" i="23"/>
  <c r="X4894" i="23"/>
  <c r="AF4894" i="23"/>
  <c r="V4895" i="23"/>
  <c r="W4895" i="23"/>
  <c r="X4895" i="23"/>
  <c r="AF4895" i="23"/>
  <c r="V4896" i="23"/>
  <c r="W4896" i="23"/>
  <c r="X4896" i="23"/>
  <c r="AF4896" i="23"/>
  <c r="V4897" i="23"/>
  <c r="W4897" i="23"/>
  <c r="X4897" i="23"/>
  <c r="AF4897" i="23"/>
  <c r="V4898" i="23"/>
  <c r="W4898" i="23"/>
  <c r="X4898" i="23"/>
  <c r="AF4898" i="23"/>
  <c r="V4899" i="23"/>
  <c r="W4899" i="23"/>
  <c r="X4899" i="23"/>
  <c r="AF4899" i="23"/>
  <c r="V4900" i="23"/>
  <c r="W4900" i="23"/>
  <c r="X4900" i="23"/>
  <c r="AF4900" i="23"/>
  <c r="V4901" i="23"/>
  <c r="W4901" i="23"/>
  <c r="X4901" i="23"/>
  <c r="AF4901" i="23"/>
  <c r="V4902" i="23"/>
  <c r="W4902" i="23"/>
  <c r="X4902" i="23"/>
  <c r="AF4902" i="23"/>
  <c r="V4903" i="23"/>
  <c r="W4903" i="23"/>
  <c r="X4903" i="23"/>
  <c r="AF4903" i="23"/>
  <c r="V4904" i="23"/>
  <c r="W4904" i="23"/>
  <c r="X4904" i="23"/>
  <c r="AF4904" i="23"/>
  <c r="V4905" i="23"/>
  <c r="W4905" i="23"/>
  <c r="X4905" i="23"/>
  <c r="AF4905" i="23"/>
  <c r="V4906" i="23"/>
  <c r="W4906" i="23"/>
  <c r="X4906" i="23"/>
  <c r="AF4906" i="23"/>
  <c r="V4907" i="23"/>
  <c r="W4907" i="23"/>
  <c r="X4907" i="23"/>
  <c r="AF4907" i="23"/>
  <c r="V4908" i="23"/>
  <c r="W4908" i="23"/>
  <c r="X4908" i="23"/>
  <c r="AF4908" i="23"/>
  <c r="V4909" i="23"/>
  <c r="W4909" i="23"/>
  <c r="X4909" i="23"/>
  <c r="AF4909" i="23"/>
  <c r="V4910" i="23"/>
  <c r="W4910" i="23"/>
  <c r="X4910" i="23"/>
  <c r="AF4910" i="23"/>
  <c r="V4911" i="23"/>
  <c r="W4911" i="23"/>
  <c r="X4911" i="23"/>
  <c r="AF4911" i="23"/>
  <c r="V4912" i="23"/>
  <c r="W4912" i="23"/>
  <c r="X4912" i="23"/>
  <c r="AF4912" i="23"/>
  <c r="V4913" i="23"/>
  <c r="W4913" i="23"/>
  <c r="X4913" i="23"/>
  <c r="AF4913" i="23"/>
  <c r="V4914" i="23"/>
  <c r="W4914" i="23"/>
  <c r="X4914" i="23"/>
  <c r="AF4914" i="23"/>
  <c r="V4915" i="23"/>
  <c r="W4915" i="23"/>
  <c r="X4915" i="23"/>
  <c r="AF4915" i="23"/>
  <c r="V4916" i="23"/>
  <c r="W4916" i="23"/>
  <c r="X4916" i="23"/>
  <c r="AF4916" i="23"/>
  <c r="V4917" i="23"/>
  <c r="W4917" i="23"/>
  <c r="X4917" i="23"/>
  <c r="AF4917" i="23"/>
  <c r="V4918" i="23"/>
  <c r="W4918" i="23"/>
  <c r="X4918" i="23"/>
  <c r="AF4918" i="23"/>
  <c r="V4919" i="23"/>
  <c r="W4919" i="23"/>
  <c r="X4919" i="23"/>
  <c r="AF4919" i="23"/>
  <c r="V4920" i="23"/>
  <c r="W4920" i="23"/>
  <c r="X4920" i="23"/>
  <c r="AF4920" i="23"/>
  <c r="V4921" i="23"/>
  <c r="W4921" i="23"/>
  <c r="X4921" i="23"/>
  <c r="AF4921" i="23"/>
  <c r="V4922" i="23"/>
  <c r="W4922" i="23"/>
  <c r="X4922" i="23"/>
  <c r="AF4922" i="23"/>
  <c r="V4923" i="23"/>
  <c r="W4923" i="23"/>
  <c r="X4923" i="23"/>
  <c r="AF4923" i="23"/>
  <c r="V4924" i="23"/>
  <c r="W4924" i="23"/>
  <c r="X4924" i="23"/>
  <c r="AF4924" i="23"/>
  <c r="V4925" i="23"/>
  <c r="W4925" i="23"/>
  <c r="X4925" i="23"/>
  <c r="AF4925" i="23"/>
  <c r="V4926" i="23"/>
  <c r="W4926" i="23"/>
  <c r="X4926" i="23"/>
  <c r="AF4926" i="23"/>
  <c r="V4927" i="23"/>
  <c r="W4927" i="23"/>
  <c r="X4927" i="23"/>
  <c r="AF4927" i="23"/>
  <c r="V4928" i="23"/>
  <c r="W4928" i="23"/>
  <c r="X4928" i="23"/>
  <c r="AF4928" i="23"/>
  <c r="V4929" i="23"/>
  <c r="W4929" i="23"/>
  <c r="X4929" i="23"/>
  <c r="AF4929" i="23"/>
  <c r="V4930" i="23"/>
  <c r="W4930" i="23"/>
  <c r="X4930" i="23"/>
  <c r="AF4930" i="23"/>
  <c r="V4931" i="23"/>
  <c r="W4931" i="23"/>
  <c r="X4931" i="23"/>
  <c r="AF4931" i="23"/>
  <c r="V4932" i="23"/>
  <c r="W4932" i="23"/>
  <c r="X4932" i="23"/>
  <c r="AF4932" i="23"/>
  <c r="V4933" i="23"/>
  <c r="W4933" i="23"/>
  <c r="X4933" i="23"/>
  <c r="AF4933" i="23"/>
  <c r="V4934" i="23"/>
  <c r="W4934" i="23"/>
  <c r="X4934" i="23"/>
  <c r="AF4934" i="23"/>
  <c r="V4935" i="23"/>
  <c r="W4935" i="23"/>
  <c r="X4935" i="23"/>
  <c r="AF4935" i="23"/>
  <c r="V4936" i="23"/>
  <c r="W4936" i="23"/>
  <c r="X4936" i="23"/>
  <c r="AF4936" i="23"/>
  <c r="V4937" i="23"/>
  <c r="W4937" i="23"/>
  <c r="X4937" i="23"/>
  <c r="AF4937" i="23"/>
  <c r="V4938" i="23"/>
  <c r="W4938" i="23"/>
  <c r="X4938" i="23"/>
  <c r="AF4938" i="23"/>
  <c r="V4939" i="23"/>
  <c r="W4939" i="23"/>
  <c r="X4939" i="23"/>
  <c r="AF4939" i="23"/>
  <c r="V4940" i="23"/>
  <c r="W4940" i="23"/>
  <c r="X4940" i="23"/>
  <c r="AF4940" i="23"/>
  <c r="V4941" i="23"/>
  <c r="W4941" i="23"/>
  <c r="X4941" i="23"/>
  <c r="AF4941" i="23"/>
  <c r="V4942" i="23"/>
  <c r="W4942" i="23"/>
  <c r="X4942" i="23"/>
  <c r="AF4942" i="23"/>
  <c r="V4943" i="23"/>
  <c r="W4943" i="23"/>
  <c r="X4943" i="23"/>
  <c r="AF4943" i="23"/>
  <c r="V4944" i="23"/>
  <c r="W4944" i="23"/>
  <c r="X4944" i="23"/>
  <c r="AF4944" i="23"/>
  <c r="V4945" i="23"/>
  <c r="W4945" i="23"/>
  <c r="X4945" i="23"/>
  <c r="AF4945" i="23"/>
  <c r="V4946" i="23"/>
  <c r="W4946" i="23"/>
  <c r="X4946" i="23"/>
  <c r="AF4946" i="23"/>
  <c r="V4947" i="23"/>
  <c r="W4947" i="23"/>
  <c r="X4947" i="23"/>
  <c r="AF4947" i="23"/>
  <c r="V4948" i="23"/>
  <c r="W4948" i="23"/>
  <c r="X4948" i="23"/>
  <c r="AF4948" i="23"/>
  <c r="V4949" i="23"/>
  <c r="W4949" i="23"/>
  <c r="X4949" i="23"/>
  <c r="AF4949" i="23"/>
  <c r="V4950" i="23"/>
  <c r="W4950" i="23"/>
  <c r="X4950" i="23"/>
  <c r="AF4950" i="23"/>
  <c r="V4951" i="23"/>
  <c r="W4951" i="23"/>
  <c r="X4951" i="23"/>
  <c r="AF4951" i="23"/>
  <c r="V4952" i="23"/>
  <c r="W4952" i="23"/>
  <c r="X4952" i="23"/>
  <c r="AF4952" i="23"/>
  <c r="V4953" i="23"/>
  <c r="W4953" i="23"/>
  <c r="X4953" i="23"/>
  <c r="AF4953" i="23"/>
  <c r="V4954" i="23"/>
  <c r="W4954" i="23"/>
  <c r="X4954" i="23"/>
  <c r="AF4954" i="23"/>
  <c r="V4955" i="23"/>
  <c r="W4955" i="23"/>
  <c r="X4955" i="23"/>
  <c r="AF4955" i="23"/>
  <c r="V4956" i="23"/>
  <c r="W4956" i="23"/>
  <c r="X4956" i="23"/>
  <c r="AF4956" i="23"/>
  <c r="V4957" i="23"/>
  <c r="W4957" i="23"/>
  <c r="X4957" i="23"/>
  <c r="AF4957" i="23"/>
  <c r="V4958" i="23"/>
  <c r="W4958" i="23"/>
  <c r="X4958" i="23"/>
  <c r="AF4958" i="23"/>
  <c r="V4959" i="23"/>
  <c r="W4959" i="23"/>
  <c r="X4959" i="23"/>
  <c r="AF4959" i="23"/>
  <c r="V4960" i="23"/>
  <c r="W4960" i="23"/>
  <c r="X4960" i="23"/>
  <c r="AF4960" i="23"/>
  <c r="V4961" i="23"/>
  <c r="W4961" i="23"/>
  <c r="X4961" i="23"/>
  <c r="AF4961" i="23"/>
  <c r="V4962" i="23"/>
  <c r="W4962" i="23"/>
  <c r="X4962" i="23"/>
  <c r="AF4962" i="23"/>
  <c r="V4963" i="23"/>
  <c r="W4963" i="23"/>
  <c r="X4963" i="23"/>
  <c r="AF4963" i="23"/>
  <c r="V4964" i="23"/>
  <c r="W4964" i="23"/>
  <c r="X4964" i="23"/>
  <c r="AF4964" i="23"/>
  <c r="V4965" i="23"/>
  <c r="W4965" i="23"/>
  <c r="X4965" i="23"/>
  <c r="AF4965" i="23"/>
  <c r="V4966" i="23"/>
  <c r="W4966" i="23"/>
  <c r="X4966" i="23"/>
  <c r="AF4966" i="23"/>
  <c r="V4967" i="23"/>
  <c r="W4967" i="23"/>
  <c r="X4967" i="23"/>
  <c r="AF4967" i="23"/>
  <c r="V4968" i="23"/>
  <c r="W4968" i="23"/>
  <c r="X4968" i="23"/>
  <c r="AF4968" i="23"/>
  <c r="V4969" i="23"/>
  <c r="W4969" i="23"/>
  <c r="X4969" i="23"/>
  <c r="AF4969" i="23"/>
  <c r="V4970" i="23"/>
  <c r="W4970" i="23"/>
  <c r="X4970" i="23"/>
  <c r="AF4970" i="23"/>
  <c r="V4971" i="23"/>
  <c r="W4971" i="23"/>
  <c r="X4971" i="23"/>
  <c r="AF4971" i="23"/>
  <c r="V4972" i="23"/>
  <c r="W4972" i="23"/>
  <c r="X4972" i="23"/>
  <c r="AF4972" i="23"/>
  <c r="V4973" i="23"/>
  <c r="W4973" i="23"/>
  <c r="X4973" i="23"/>
  <c r="AF4973" i="23"/>
  <c r="V4974" i="23"/>
  <c r="W4974" i="23"/>
  <c r="X4974" i="23"/>
  <c r="AF4974" i="23"/>
  <c r="V4975" i="23"/>
  <c r="W4975" i="23"/>
  <c r="X4975" i="23"/>
  <c r="AF4975" i="23"/>
  <c r="V4976" i="23"/>
  <c r="W4976" i="23"/>
  <c r="X4976" i="23"/>
  <c r="AF4976" i="23"/>
  <c r="V4977" i="23"/>
  <c r="W4977" i="23"/>
  <c r="X4977" i="23"/>
  <c r="AF4977" i="23"/>
  <c r="V4978" i="23"/>
  <c r="W4978" i="23"/>
  <c r="X4978" i="23"/>
  <c r="AF4978" i="23"/>
  <c r="V4979" i="23"/>
  <c r="W4979" i="23"/>
  <c r="X4979" i="23"/>
  <c r="AF4979" i="23"/>
  <c r="V4980" i="23"/>
  <c r="W4980" i="23"/>
  <c r="X4980" i="23"/>
  <c r="AF4980" i="23"/>
  <c r="V4981" i="23"/>
  <c r="W4981" i="23"/>
  <c r="X4981" i="23"/>
  <c r="AF4981" i="23"/>
  <c r="V4982" i="23"/>
  <c r="W4982" i="23"/>
  <c r="X4982" i="23"/>
  <c r="AF4982" i="23"/>
  <c r="V4983" i="23"/>
  <c r="W4983" i="23"/>
  <c r="X4983" i="23"/>
  <c r="AF4983" i="23"/>
  <c r="V4984" i="23"/>
  <c r="W4984" i="23"/>
  <c r="X4984" i="23"/>
  <c r="AF4984" i="23"/>
  <c r="V4985" i="23"/>
  <c r="W4985" i="23"/>
  <c r="X4985" i="23"/>
  <c r="AF4985" i="23"/>
  <c r="V4986" i="23"/>
  <c r="W4986" i="23"/>
  <c r="X4986" i="23"/>
  <c r="AF4986" i="23"/>
  <c r="V4987" i="23"/>
  <c r="W4987" i="23"/>
  <c r="X4987" i="23"/>
  <c r="AF4987" i="23"/>
  <c r="V4988" i="23"/>
  <c r="W4988" i="23"/>
  <c r="X4988" i="23"/>
  <c r="AF4988" i="23"/>
  <c r="V4989" i="23"/>
  <c r="W4989" i="23"/>
  <c r="X4989" i="23"/>
  <c r="AF4989" i="23"/>
  <c r="V4990" i="23"/>
  <c r="W4990" i="23"/>
  <c r="X4990" i="23"/>
  <c r="AF4990" i="23"/>
  <c r="V4991" i="23"/>
  <c r="W4991" i="23"/>
  <c r="X4991" i="23"/>
  <c r="AF4991" i="23"/>
  <c r="V4992" i="23"/>
  <c r="W4992" i="23"/>
  <c r="X4992" i="23"/>
  <c r="AF4992" i="23"/>
  <c r="V4993" i="23"/>
  <c r="W4993" i="23"/>
  <c r="X4993" i="23"/>
  <c r="AF4993" i="23"/>
  <c r="V4994" i="23"/>
  <c r="W4994" i="23"/>
  <c r="X4994" i="23"/>
  <c r="AF4994" i="23"/>
  <c r="V4995" i="23"/>
  <c r="W4995" i="23"/>
  <c r="X4995" i="23"/>
  <c r="AF4995" i="23"/>
  <c r="V4996" i="23"/>
  <c r="W4996" i="23"/>
  <c r="X4996" i="23"/>
  <c r="AF4996" i="23"/>
  <c r="V4997" i="23"/>
  <c r="W4997" i="23"/>
  <c r="X4997" i="23"/>
  <c r="AF4997" i="23"/>
  <c r="V4998" i="23"/>
  <c r="W4998" i="23"/>
  <c r="X4998" i="23"/>
  <c r="AF4998" i="23"/>
  <c r="V4999" i="23"/>
  <c r="W4999" i="23"/>
  <c r="X4999" i="23"/>
  <c r="AF4999" i="23"/>
  <c r="V5000" i="23"/>
  <c r="W5000" i="23"/>
  <c r="X5000" i="23"/>
  <c r="AF5000" i="23"/>
  <c r="V5001" i="23"/>
  <c r="W5001" i="23"/>
  <c r="X5001" i="23"/>
  <c r="AF5001" i="23"/>
  <c r="V5002" i="23"/>
  <c r="W5002" i="23"/>
  <c r="X5002" i="23"/>
  <c r="AF5002" i="23"/>
  <c r="V5003" i="23"/>
  <c r="W5003" i="23"/>
  <c r="X5003" i="23"/>
  <c r="AF5003" i="23"/>
  <c r="V5004" i="23"/>
  <c r="W5004" i="23"/>
  <c r="X5004" i="23"/>
  <c r="AF5004" i="23"/>
  <c r="V5005" i="23"/>
  <c r="W5005" i="23"/>
  <c r="X5005" i="23"/>
  <c r="AF5005" i="23"/>
  <c r="V5006" i="23"/>
  <c r="W5006" i="23"/>
  <c r="X5006" i="23"/>
  <c r="AF5006" i="23"/>
  <c r="V5007" i="23"/>
  <c r="W5007" i="23"/>
  <c r="X5007" i="23"/>
  <c r="AF5007" i="23"/>
  <c r="V5008" i="23"/>
  <c r="W5008" i="23"/>
  <c r="X5008" i="23"/>
  <c r="AF5008" i="23"/>
  <c r="V5009" i="23"/>
  <c r="W5009" i="23"/>
  <c r="X5009" i="23"/>
  <c r="AF5009" i="23"/>
  <c r="V5010" i="23"/>
  <c r="W5010" i="23"/>
  <c r="X5010" i="23"/>
  <c r="AF5010" i="23"/>
  <c r="V5011" i="23"/>
  <c r="W5011" i="23"/>
  <c r="X5011" i="23"/>
  <c r="AF5011" i="23"/>
  <c r="V5012" i="23"/>
  <c r="W5012" i="23"/>
  <c r="X5012" i="23"/>
  <c r="AF5012" i="23"/>
  <c r="V5013" i="23"/>
  <c r="W5013" i="23"/>
  <c r="X5013" i="23"/>
  <c r="AF5013" i="23"/>
  <c r="V5014" i="23"/>
  <c r="W5014" i="23"/>
  <c r="X5014" i="23"/>
  <c r="AF5014" i="23"/>
  <c r="V5015" i="23"/>
  <c r="W5015" i="23"/>
  <c r="X5015" i="23"/>
  <c r="AF5015" i="23"/>
  <c r="V5016" i="23"/>
  <c r="W5016" i="23"/>
  <c r="X5016" i="23"/>
  <c r="AF5016" i="23"/>
  <c r="V5017" i="23"/>
  <c r="W5017" i="23"/>
  <c r="X5017" i="23"/>
  <c r="AF5017" i="23"/>
  <c r="V5018" i="23"/>
  <c r="W5018" i="23"/>
  <c r="X5018" i="23"/>
  <c r="AF5018" i="23"/>
  <c r="V5019" i="23"/>
  <c r="W5019" i="23"/>
  <c r="X5019" i="23"/>
  <c r="AF5019" i="23"/>
  <c r="V5020" i="23"/>
  <c r="W5020" i="23"/>
  <c r="X5020" i="23"/>
  <c r="AF5020" i="23"/>
  <c r="V5021" i="23"/>
  <c r="W5021" i="23"/>
  <c r="X5021" i="23"/>
  <c r="AF5021" i="23"/>
  <c r="V5022" i="23"/>
  <c r="W5022" i="23"/>
  <c r="X5022" i="23"/>
  <c r="AF5022" i="23"/>
  <c r="V5023" i="23"/>
  <c r="W5023" i="23"/>
  <c r="X5023" i="23"/>
  <c r="AF5023" i="23"/>
  <c r="V5024" i="23"/>
  <c r="W5024" i="23"/>
  <c r="X5024" i="23"/>
  <c r="AF5024" i="23"/>
  <c r="V5025" i="23"/>
  <c r="W5025" i="23"/>
  <c r="X5025" i="23"/>
  <c r="AF5025" i="23"/>
  <c r="V5026" i="23"/>
  <c r="W5026" i="23"/>
  <c r="X5026" i="23"/>
  <c r="AF5026" i="23"/>
  <c r="V5027" i="23"/>
  <c r="W5027" i="23"/>
  <c r="X5027" i="23"/>
  <c r="AF5027" i="23"/>
  <c r="V5028" i="23"/>
  <c r="W5028" i="23"/>
  <c r="X5028" i="23"/>
  <c r="AF5028" i="23"/>
  <c r="V5029" i="23"/>
  <c r="W5029" i="23"/>
  <c r="X5029" i="23"/>
  <c r="AF5029" i="23"/>
  <c r="V5030" i="23"/>
  <c r="W5030" i="23"/>
  <c r="X5030" i="23"/>
  <c r="AF5030" i="23"/>
  <c r="V5031" i="23"/>
  <c r="W5031" i="23"/>
  <c r="X5031" i="23"/>
  <c r="AF5031" i="23"/>
  <c r="V5032" i="23"/>
  <c r="W5032" i="23"/>
  <c r="X5032" i="23"/>
  <c r="AF5032" i="23"/>
  <c r="V5033" i="23"/>
  <c r="W5033" i="23"/>
  <c r="X5033" i="23"/>
  <c r="AF5033" i="23"/>
  <c r="V5034" i="23"/>
  <c r="W5034" i="23"/>
  <c r="X5034" i="23"/>
  <c r="AF5034" i="23"/>
  <c r="V5035" i="23"/>
  <c r="W5035" i="23"/>
  <c r="X5035" i="23"/>
  <c r="AF5035" i="23"/>
  <c r="V5036" i="23"/>
  <c r="W5036" i="23"/>
  <c r="X5036" i="23"/>
  <c r="AF5036" i="23"/>
  <c r="V5037" i="23"/>
  <c r="W5037" i="23"/>
  <c r="X5037" i="23"/>
  <c r="AF5037" i="23"/>
  <c r="V5038" i="23"/>
  <c r="W5038" i="23"/>
  <c r="X5038" i="23"/>
  <c r="AF5038" i="23"/>
  <c r="V5039" i="23"/>
  <c r="W5039" i="23"/>
  <c r="X5039" i="23"/>
  <c r="AF5039" i="23"/>
  <c r="V5040" i="23"/>
  <c r="W5040" i="23"/>
  <c r="X5040" i="23"/>
  <c r="AF5040" i="23"/>
  <c r="V5041" i="23"/>
  <c r="W5041" i="23"/>
  <c r="X5041" i="23"/>
  <c r="AF5041" i="23"/>
  <c r="V5042" i="23"/>
  <c r="W5042" i="23"/>
  <c r="X5042" i="23"/>
  <c r="AF5042" i="23"/>
  <c r="V5043" i="23"/>
  <c r="W5043" i="23"/>
  <c r="X5043" i="23"/>
  <c r="AF5043" i="23"/>
  <c r="V5044" i="23"/>
  <c r="W5044" i="23"/>
  <c r="X5044" i="23"/>
  <c r="AF5044" i="23"/>
  <c r="V5045" i="23"/>
  <c r="W5045" i="23"/>
  <c r="X5045" i="23"/>
  <c r="AF5045" i="23"/>
  <c r="V5046" i="23"/>
  <c r="W5046" i="23"/>
  <c r="X5046" i="23"/>
  <c r="AF5046" i="23"/>
  <c r="V5047" i="23"/>
  <c r="W5047" i="23"/>
  <c r="X5047" i="23"/>
  <c r="AF5047" i="23"/>
  <c r="V5048" i="23"/>
  <c r="W5048" i="23"/>
  <c r="X5048" i="23"/>
  <c r="AF5048" i="23"/>
  <c r="V5049" i="23"/>
  <c r="W5049" i="23"/>
  <c r="X5049" i="23"/>
  <c r="AF5049" i="23"/>
  <c r="V5050" i="23"/>
  <c r="W5050" i="23"/>
  <c r="X5050" i="23"/>
  <c r="AF5050" i="23"/>
  <c r="V5051" i="23"/>
  <c r="W5051" i="23"/>
  <c r="X5051" i="23"/>
  <c r="AF5051" i="23"/>
  <c r="V5052" i="23"/>
  <c r="W5052" i="23"/>
  <c r="X5052" i="23"/>
  <c r="AF5052" i="23"/>
  <c r="V5053" i="23"/>
  <c r="W5053" i="23"/>
  <c r="X5053" i="23"/>
  <c r="AF5053" i="23"/>
  <c r="V5054" i="23"/>
  <c r="W5054" i="23"/>
  <c r="X5054" i="23"/>
  <c r="AF5054" i="23"/>
  <c r="V5055" i="23"/>
  <c r="W5055" i="23"/>
  <c r="X5055" i="23"/>
  <c r="AF5055" i="23"/>
  <c r="V5056" i="23"/>
  <c r="W5056" i="23"/>
  <c r="X5056" i="23"/>
  <c r="AF5056" i="23"/>
  <c r="V5057" i="23"/>
  <c r="W5057" i="23"/>
  <c r="X5057" i="23"/>
  <c r="AF5057" i="23"/>
  <c r="V5058" i="23"/>
  <c r="W5058" i="23"/>
  <c r="X5058" i="23"/>
  <c r="AF5058" i="23"/>
  <c r="V5059" i="23"/>
  <c r="W5059" i="23"/>
  <c r="X5059" i="23"/>
  <c r="AF5059" i="23"/>
  <c r="V5060" i="23"/>
  <c r="W5060" i="23"/>
  <c r="X5060" i="23"/>
  <c r="AF5060" i="23"/>
  <c r="V5061" i="23"/>
  <c r="W5061" i="23"/>
  <c r="X5061" i="23"/>
  <c r="AF5061" i="23"/>
  <c r="V5062" i="23"/>
  <c r="W5062" i="23"/>
  <c r="X5062" i="23"/>
  <c r="AF5062" i="23"/>
  <c r="V5063" i="23"/>
  <c r="W5063" i="23"/>
  <c r="X5063" i="23"/>
  <c r="AF5063" i="23"/>
  <c r="V5064" i="23"/>
  <c r="W5064" i="23"/>
  <c r="X5064" i="23"/>
  <c r="AF5064" i="23"/>
  <c r="V5065" i="23"/>
  <c r="W5065" i="23"/>
  <c r="X5065" i="23"/>
  <c r="AF5065" i="23"/>
  <c r="V5066" i="23"/>
  <c r="W5066" i="23"/>
  <c r="X5066" i="23"/>
  <c r="AF5066" i="23"/>
  <c r="V5067" i="23"/>
  <c r="W5067" i="23"/>
  <c r="X5067" i="23"/>
  <c r="AF5067" i="23"/>
  <c r="V5068" i="23"/>
  <c r="W5068" i="23"/>
  <c r="X5068" i="23"/>
  <c r="AF5068" i="23"/>
  <c r="V5069" i="23"/>
  <c r="W5069" i="23"/>
  <c r="X5069" i="23"/>
  <c r="AF5069" i="23"/>
  <c r="V5070" i="23"/>
  <c r="W5070" i="23"/>
  <c r="X5070" i="23"/>
  <c r="AF5070" i="23"/>
  <c r="V5071" i="23"/>
  <c r="W5071" i="23"/>
  <c r="X5071" i="23"/>
  <c r="AF5071" i="23"/>
  <c r="V5072" i="23"/>
  <c r="W5072" i="23"/>
  <c r="X5072" i="23"/>
  <c r="AF5072" i="23"/>
  <c r="V5073" i="23"/>
  <c r="W5073" i="23"/>
  <c r="X5073" i="23"/>
  <c r="AF5073" i="23"/>
  <c r="V5074" i="23"/>
  <c r="W5074" i="23"/>
  <c r="X5074" i="23"/>
  <c r="AF5074" i="23"/>
  <c r="V5075" i="23"/>
  <c r="W5075" i="23"/>
  <c r="X5075" i="23"/>
  <c r="AF5075" i="23"/>
  <c r="V5076" i="23"/>
  <c r="W5076" i="23"/>
  <c r="X5076" i="23"/>
  <c r="AF5076" i="23"/>
  <c r="V5077" i="23"/>
  <c r="W5077" i="23"/>
  <c r="X5077" i="23"/>
  <c r="AF5077" i="23"/>
  <c r="V5078" i="23"/>
  <c r="W5078" i="23"/>
  <c r="X5078" i="23"/>
  <c r="AF5078" i="23"/>
  <c r="V5079" i="23"/>
  <c r="W5079" i="23"/>
  <c r="X5079" i="23"/>
  <c r="AF5079" i="23"/>
  <c r="V5080" i="23"/>
  <c r="W5080" i="23"/>
  <c r="X5080" i="23"/>
  <c r="AF5080" i="23"/>
  <c r="V5081" i="23"/>
  <c r="W5081" i="23"/>
  <c r="X5081" i="23"/>
  <c r="AF5081" i="23"/>
  <c r="V5082" i="23"/>
  <c r="W5082" i="23"/>
  <c r="X5082" i="23"/>
  <c r="AF5082" i="23"/>
  <c r="V5083" i="23"/>
  <c r="W5083" i="23"/>
  <c r="X5083" i="23"/>
  <c r="AF5083" i="23"/>
  <c r="V5084" i="23"/>
  <c r="W5084" i="23"/>
  <c r="X5084" i="23"/>
  <c r="AF5084" i="23"/>
  <c r="V5085" i="23"/>
  <c r="W5085" i="23"/>
  <c r="X5085" i="23"/>
  <c r="AF5085" i="23"/>
  <c r="V5086" i="23"/>
  <c r="W5086" i="23"/>
  <c r="X5086" i="23"/>
  <c r="AF5086" i="23"/>
  <c r="V5087" i="23"/>
  <c r="W5087" i="23"/>
  <c r="X5087" i="23"/>
  <c r="AF5087" i="23"/>
  <c r="V5088" i="23"/>
  <c r="W5088" i="23"/>
  <c r="X5088" i="23"/>
  <c r="AF5088" i="23"/>
  <c r="V5089" i="23"/>
  <c r="W5089" i="23"/>
  <c r="X5089" i="23"/>
  <c r="AF5089" i="23"/>
  <c r="V5090" i="23"/>
  <c r="W5090" i="23"/>
  <c r="X5090" i="23"/>
  <c r="AF5090" i="23"/>
  <c r="V5091" i="23"/>
  <c r="W5091" i="23"/>
  <c r="X5091" i="23"/>
  <c r="AF5091" i="23"/>
  <c r="V5092" i="23"/>
  <c r="W5092" i="23"/>
  <c r="X5092" i="23"/>
  <c r="AF5092" i="23"/>
  <c r="V5093" i="23"/>
  <c r="W5093" i="23"/>
  <c r="X5093" i="23"/>
  <c r="AF5093" i="23"/>
  <c r="V5094" i="23"/>
  <c r="W5094" i="23"/>
  <c r="X5094" i="23"/>
  <c r="AF5094" i="23"/>
  <c r="V5095" i="23"/>
  <c r="W5095" i="23"/>
  <c r="X5095" i="23"/>
  <c r="AF5095" i="23"/>
  <c r="V5096" i="23"/>
  <c r="W5096" i="23"/>
  <c r="X5096" i="23"/>
  <c r="AF5096" i="23"/>
  <c r="V5097" i="23"/>
  <c r="W5097" i="23"/>
  <c r="X5097" i="23"/>
  <c r="AF5097" i="23"/>
  <c r="V5098" i="23"/>
  <c r="W5098" i="23"/>
  <c r="X5098" i="23"/>
  <c r="AF5098" i="23"/>
  <c r="V5099" i="23"/>
  <c r="W5099" i="23"/>
  <c r="X5099" i="23"/>
  <c r="AF5099" i="23"/>
  <c r="V5100" i="23"/>
  <c r="W5100" i="23"/>
  <c r="X5100" i="23"/>
  <c r="AF5100" i="23"/>
  <c r="V5101" i="23"/>
  <c r="W5101" i="23"/>
  <c r="X5101" i="23"/>
  <c r="AF5101" i="23"/>
  <c r="V5102" i="23"/>
  <c r="W5102" i="23"/>
  <c r="X5102" i="23"/>
  <c r="AF5102" i="23"/>
  <c r="V5103" i="23"/>
  <c r="W5103" i="23"/>
  <c r="X5103" i="23"/>
  <c r="AF5103" i="23"/>
  <c r="V5104" i="23"/>
  <c r="W5104" i="23"/>
  <c r="X5104" i="23"/>
  <c r="AF5104" i="23"/>
  <c r="V5105" i="23"/>
  <c r="W5105" i="23"/>
  <c r="X5105" i="23"/>
  <c r="AF5105" i="23"/>
  <c r="V5106" i="23"/>
  <c r="W5106" i="23"/>
  <c r="X5106" i="23"/>
  <c r="AF5106" i="23"/>
  <c r="V5107" i="23"/>
  <c r="W5107" i="23"/>
  <c r="X5107" i="23"/>
  <c r="AF5107" i="23"/>
  <c r="V5108" i="23"/>
  <c r="W5108" i="23"/>
  <c r="X5108" i="23"/>
  <c r="AF5108" i="23"/>
  <c r="V5109" i="23"/>
  <c r="W5109" i="23"/>
  <c r="X5109" i="23"/>
  <c r="AF5109" i="23"/>
  <c r="V5110" i="23"/>
  <c r="W5110" i="23"/>
  <c r="X5110" i="23"/>
  <c r="AF5110" i="23"/>
  <c r="V5111" i="23"/>
  <c r="W5111" i="23"/>
  <c r="X5111" i="23"/>
  <c r="AF5111" i="23"/>
  <c r="V5112" i="23"/>
  <c r="W5112" i="23"/>
  <c r="X5112" i="23"/>
  <c r="AF5112" i="23"/>
  <c r="V5113" i="23"/>
  <c r="W5113" i="23"/>
  <c r="X5113" i="23"/>
  <c r="AF5113" i="23"/>
  <c r="V5114" i="23"/>
  <c r="W5114" i="23"/>
  <c r="X5114" i="23"/>
  <c r="AF5114" i="23"/>
  <c r="V5115" i="23"/>
  <c r="W5115" i="23"/>
  <c r="X5115" i="23"/>
  <c r="AF5115" i="23"/>
  <c r="V5116" i="23"/>
  <c r="W5116" i="23"/>
  <c r="X5116" i="23"/>
  <c r="AF5116" i="23"/>
  <c r="V5117" i="23"/>
  <c r="W5117" i="23"/>
  <c r="X5117" i="23"/>
  <c r="AF5117" i="23"/>
  <c r="V5118" i="23"/>
  <c r="W5118" i="23"/>
  <c r="X5118" i="23"/>
  <c r="AF5118" i="23"/>
  <c r="V5119" i="23"/>
  <c r="W5119" i="23"/>
  <c r="X5119" i="23"/>
  <c r="AF5119" i="23"/>
  <c r="V5120" i="23"/>
  <c r="W5120" i="23"/>
  <c r="X5120" i="23"/>
  <c r="AF5120" i="23"/>
  <c r="V5121" i="23"/>
  <c r="W5121" i="23"/>
  <c r="X5121" i="23"/>
  <c r="AF5121" i="23"/>
  <c r="V5122" i="23"/>
  <c r="W5122" i="23"/>
  <c r="X5122" i="23"/>
  <c r="AF5122" i="23"/>
  <c r="V5123" i="23"/>
  <c r="W5123" i="23"/>
  <c r="X5123" i="23"/>
  <c r="AF5123" i="23"/>
  <c r="V5124" i="23"/>
  <c r="W5124" i="23"/>
  <c r="X5124" i="23"/>
  <c r="AF5124" i="23"/>
  <c r="V5125" i="23"/>
  <c r="W5125" i="23"/>
  <c r="X5125" i="23"/>
  <c r="AF5125" i="23"/>
  <c r="V5126" i="23"/>
  <c r="W5126" i="23"/>
  <c r="X5126" i="23"/>
  <c r="AF5126" i="23"/>
  <c r="V5127" i="23"/>
  <c r="W5127" i="23"/>
  <c r="X5127" i="23"/>
  <c r="AF5127" i="23"/>
  <c r="V5128" i="23"/>
  <c r="W5128" i="23"/>
  <c r="X5128" i="23"/>
  <c r="AF5128" i="23"/>
  <c r="V5129" i="23"/>
  <c r="W5129" i="23"/>
  <c r="X5129" i="23"/>
  <c r="AF5129" i="23"/>
  <c r="V5130" i="23"/>
  <c r="W5130" i="23"/>
  <c r="X5130" i="23"/>
  <c r="AF5130" i="23"/>
  <c r="V5131" i="23"/>
  <c r="W5131" i="23"/>
  <c r="X5131" i="23"/>
  <c r="AF5131" i="23"/>
  <c r="V5132" i="23"/>
  <c r="W5132" i="23"/>
  <c r="X5132" i="23"/>
  <c r="AF5132" i="23"/>
  <c r="V5133" i="23"/>
  <c r="W5133" i="23"/>
  <c r="X5133" i="23"/>
  <c r="AF5133" i="23"/>
  <c r="V5134" i="23"/>
  <c r="W5134" i="23"/>
  <c r="X5134" i="23"/>
  <c r="AF5134" i="23"/>
  <c r="V5135" i="23"/>
  <c r="W5135" i="23"/>
  <c r="X5135" i="23"/>
  <c r="AF5135" i="23"/>
  <c r="V5136" i="23"/>
  <c r="W5136" i="23"/>
  <c r="X5136" i="23"/>
  <c r="AF5136" i="23"/>
  <c r="V5137" i="23"/>
  <c r="W5137" i="23"/>
  <c r="X5137" i="23"/>
  <c r="AF5137" i="23"/>
  <c r="V5138" i="23"/>
  <c r="W5138" i="23"/>
  <c r="X5138" i="23"/>
  <c r="AF5138" i="23"/>
  <c r="V5139" i="23"/>
  <c r="W5139" i="23"/>
  <c r="X5139" i="23"/>
  <c r="AF5139" i="23"/>
  <c r="V5140" i="23"/>
  <c r="W5140" i="23"/>
  <c r="X5140" i="23"/>
  <c r="AF5140" i="23"/>
  <c r="V5141" i="23"/>
  <c r="W5141" i="23"/>
  <c r="X5141" i="23"/>
  <c r="AF5141" i="23"/>
  <c r="V5142" i="23"/>
  <c r="W5142" i="23"/>
  <c r="X5142" i="23"/>
  <c r="AF5142" i="23"/>
  <c r="V5143" i="23"/>
  <c r="W5143" i="23"/>
  <c r="X5143" i="23"/>
  <c r="AF5143" i="23"/>
  <c r="V5144" i="23"/>
  <c r="W5144" i="23"/>
  <c r="X5144" i="23"/>
  <c r="AF5144" i="23"/>
  <c r="V5145" i="23"/>
  <c r="W5145" i="23"/>
  <c r="X5145" i="23"/>
  <c r="AF5145" i="23"/>
  <c r="V5146" i="23"/>
  <c r="W5146" i="23"/>
  <c r="X5146" i="23"/>
  <c r="AF5146" i="23"/>
  <c r="V5147" i="23"/>
  <c r="W5147" i="23"/>
  <c r="X5147" i="23"/>
  <c r="AF5147" i="23"/>
  <c r="V5148" i="23"/>
  <c r="W5148" i="23"/>
  <c r="X5148" i="23"/>
  <c r="AF5148" i="23"/>
  <c r="V5149" i="23"/>
  <c r="W5149" i="23"/>
  <c r="X5149" i="23"/>
  <c r="AF5149" i="23"/>
  <c r="V5150" i="23"/>
  <c r="W5150" i="23"/>
  <c r="X5150" i="23"/>
  <c r="AF5150" i="23"/>
  <c r="V5151" i="23"/>
  <c r="W5151" i="23"/>
  <c r="X5151" i="23"/>
  <c r="AF5151" i="23"/>
  <c r="V5152" i="23"/>
  <c r="W5152" i="23"/>
  <c r="X5152" i="23"/>
  <c r="AF5152" i="23"/>
  <c r="V5153" i="23"/>
  <c r="W5153" i="23"/>
  <c r="X5153" i="23"/>
  <c r="AF5153" i="23"/>
  <c r="V5154" i="23"/>
  <c r="W5154" i="23"/>
  <c r="X5154" i="23"/>
  <c r="AF5154" i="23"/>
  <c r="V5155" i="23"/>
  <c r="W5155" i="23"/>
  <c r="X5155" i="23"/>
  <c r="AF5155" i="23"/>
  <c r="V5156" i="23"/>
  <c r="W5156" i="23"/>
  <c r="X5156" i="23"/>
  <c r="AF5156" i="23"/>
  <c r="V5157" i="23"/>
  <c r="W5157" i="23"/>
  <c r="X5157" i="23"/>
  <c r="AF5157" i="23"/>
  <c r="V5158" i="23"/>
  <c r="W5158" i="23"/>
  <c r="X5158" i="23"/>
  <c r="AF5158" i="23"/>
  <c r="V5159" i="23"/>
  <c r="W5159" i="23"/>
  <c r="X5159" i="23"/>
  <c r="AF5159" i="23"/>
  <c r="V5160" i="23"/>
  <c r="W5160" i="23"/>
  <c r="X5160" i="23"/>
  <c r="AF5160" i="23"/>
  <c r="V5161" i="23"/>
  <c r="W5161" i="23"/>
  <c r="X5161" i="23"/>
  <c r="AF5161" i="23"/>
  <c r="V5162" i="23"/>
  <c r="W5162" i="23"/>
  <c r="X5162" i="23"/>
  <c r="AF5162" i="23"/>
  <c r="V5163" i="23"/>
  <c r="W5163" i="23"/>
  <c r="X5163" i="23"/>
  <c r="AF5163" i="23"/>
  <c r="V5164" i="23"/>
  <c r="W5164" i="23"/>
  <c r="X5164" i="23"/>
  <c r="AF5164" i="23"/>
  <c r="V5165" i="23"/>
  <c r="W5165" i="23"/>
  <c r="X5165" i="23"/>
  <c r="AF5165" i="23"/>
  <c r="V5166" i="23"/>
  <c r="W5166" i="23"/>
  <c r="X5166" i="23"/>
  <c r="AF5166" i="23"/>
  <c r="V5167" i="23"/>
  <c r="W5167" i="23"/>
  <c r="X5167" i="23"/>
  <c r="AF5167" i="23"/>
  <c r="V5168" i="23"/>
  <c r="W5168" i="23"/>
  <c r="X5168" i="23"/>
  <c r="AF5168" i="23"/>
  <c r="V5169" i="23"/>
  <c r="W5169" i="23"/>
  <c r="X5169" i="23"/>
  <c r="AF5169" i="23"/>
  <c r="V5170" i="23"/>
  <c r="W5170" i="23"/>
  <c r="X5170" i="23"/>
  <c r="AF5170" i="23"/>
  <c r="V5171" i="23"/>
  <c r="W5171" i="23"/>
  <c r="X5171" i="23"/>
  <c r="AF5171" i="23"/>
  <c r="V5172" i="23"/>
  <c r="W5172" i="23"/>
  <c r="X5172" i="23"/>
  <c r="AF5172" i="23"/>
  <c r="V5173" i="23"/>
  <c r="W5173" i="23"/>
  <c r="X5173" i="23"/>
  <c r="AF5173" i="23"/>
  <c r="V5174" i="23"/>
  <c r="W5174" i="23"/>
  <c r="X5174" i="23"/>
  <c r="AF5174" i="23"/>
  <c r="V5175" i="23"/>
  <c r="W5175" i="23"/>
  <c r="X5175" i="23"/>
  <c r="AF5175" i="23"/>
  <c r="V5176" i="23"/>
  <c r="W5176" i="23"/>
  <c r="X5176" i="23"/>
  <c r="AF5176" i="23"/>
  <c r="V5177" i="23"/>
  <c r="W5177" i="23"/>
  <c r="X5177" i="23"/>
  <c r="AF5177" i="23"/>
  <c r="V5178" i="23"/>
  <c r="W5178" i="23"/>
  <c r="X5178" i="23"/>
  <c r="AF5178" i="23"/>
  <c r="V5179" i="23"/>
  <c r="W5179" i="23"/>
  <c r="X5179" i="23"/>
  <c r="AF5179" i="23"/>
  <c r="V5180" i="23"/>
  <c r="W5180" i="23"/>
  <c r="X5180" i="23"/>
  <c r="AF5180" i="23"/>
  <c r="V5181" i="23"/>
  <c r="W5181" i="23"/>
  <c r="X5181" i="23"/>
  <c r="AF5181" i="23"/>
  <c r="V5182" i="23"/>
  <c r="W5182" i="23"/>
  <c r="X5182" i="23"/>
  <c r="AF5182" i="23"/>
  <c r="V5183" i="23"/>
  <c r="W5183" i="23"/>
  <c r="X5183" i="23"/>
  <c r="AF5183" i="23"/>
  <c r="V5184" i="23"/>
  <c r="W5184" i="23"/>
  <c r="X5184" i="23"/>
  <c r="AF5184" i="23"/>
  <c r="V5185" i="23"/>
  <c r="W5185" i="23"/>
  <c r="X5185" i="23"/>
  <c r="AF5185" i="23"/>
  <c r="V5186" i="23"/>
  <c r="W5186" i="23"/>
  <c r="X5186" i="23"/>
  <c r="AF5186" i="23"/>
  <c r="V5187" i="23"/>
  <c r="W5187" i="23"/>
  <c r="X5187" i="23"/>
  <c r="AF5187" i="23"/>
  <c r="V5188" i="23"/>
  <c r="W5188" i="23"/>
  <c r="X5188" i="23"/>
  <c r="AF5188" i="23"/>
  <c r="V5189" i="23"/>
  <c r="W5189" i="23"/>
  <c r="X5189" i="23"/>
  <c r="AF5189" i="23"/>
  <c r="V5190" i="23"/>
  <c r="W5190" i="23"/>
  <c r="X5190" i="23"/>
  <c r="AF5190" i="23"/>
  <c r="V5191" i="23"/>
  <c r="W5191" i="23"/>
  <c r="X5191" i="23"/>
  <c r="AF5191" i="23"/>
  <c r="V5192" i="23"/>
  <c r="W5192" i="23"/>
  <c r="X5192" i="23"/>
  <c r="AF5192" i="23"/>
  <c r="V5193" i="23"/>
  <c r="W5193" i="23"/>
  <c r="X5193" i="23"/>
  <c r="AF5193" i="23"/>
  <c r="V5194" i="23"/>
  <c r="W5194" i="23"/>
  <c r="X5194" i="23"/>
  <c r="AF5194" i="23"/>
  <c r="V5195" i="23"/>
  <c r="W5195" i="23"/>
  <c r="X5195" i="23"/>
  <c r="AF5195" i="23"/>
  <c r="V5196" i="23"/>
  <c r="W5196" i="23"/>
  <c r="X5196" i="23"/>
  <c r="AF5196" i="23"/>
  <c r="V5197" i="23"/>
  <c r="W5197" i="23"/>
  <c r="X5197" i="23"/>
  <c r="AF5197" i="23"/>
  <c r="V5198" i="23"/>
  <c r="W5198" i="23"/>
  <c r="X5198" i="23"/>
  <c r="AF5198" i="23"/>
  <c r="V5199" i="23"/>
  <c r="W5199" i="23"/>
  <c r="X5199" i="23"/>
  <c r="AF5199" i="23"/>
  <c r="V5200" i="23"/>
  <c r="W5200" i="23"/>
  <c r="X5200" i="23"/>
  <c r="AF5200" i="23"/>
  <c r="V5201" i="23"/>
  <c r="W5201" i="23"/>
  <c r="X5201" i="23"/>
  <c r="AF5201" i="23"/>
  <c r="V5202" i="23"/>
  <c r="W5202" i="23"/>
  <c r="X5202" i="23"/>
  <c r="AF5202" i="23"/>
  <c r="V5203" i="23"/>
  <c r="W5203" i="23"/>
  <c r="X5203" i="23"/>
  <c r="AF5203" i="23"/>
  <c r="V5204" i="23"/>
  <c r="W5204" i="23"/>
  <c r="X5204" i="23"/>
  <c r="AF5204" i="23"/>
  <c r="V5205" i="23"/>
  <c r="W5205" i="23"/>
  <c r="X5205" i="23"/>
  <c r="AF5205" i="23"/>
  <c r="V5206" i="23"/>
  <c r="W5206" i="23"/>
  <c r="X5206" i="23"/>
  <c r="AF5206" i="23"/>
  <c r="V5207" i="23"/>
  <c r="W5207" i="23"/>
  <c r="X5207" i="23"/>
  <c r="AF5207" i="23"/>
  <c r="V5208" i="23"/>
  <c r="W5208" i="23"/>
  <c r="X5208" i="23"/>
  <c r="AF5208" i="23"/>
  <c r="V5209" i="23"/>
  <c r="W5209" i="23"/>
  <c r="X5209" i="23"/>
  <c r="AF5209" i="23"/>
  <c r="V5210" i="23"/>
  <c r="W5210" i="23"/>
  <c r="X5210" i="23"/>
  <c r="AF5210" i="23"/>
  <c r="V5211" i="23"/>
  <c r="W5211" i="23"/>
  <c r="X5211" i="23"/>
  <c r="AF5211" i="23"/>
  <c r="V5212" i="23"/>
  <c r="W5212" i="23"/>
  <c r="X5212" i="23"/>
  <c r="AF5212" i="23"/>
  <c r="V5213" i="23"/>
  <c r="W5213" i="23"/>
  <c r="X5213" i="23"/>
  <c r="AF5213" i="23"/>
  <c r="V5214" i="23"/>
  <c r="W5214" i="23"/>
  <c r="X5214" i="23"/>
  <c r="AF5214" i="23"/>
  <c r="V5215" i="23"/>
  <c r="W5215" i="23"/>
  <c r="X5215" i="23"/>
  <c r="AF5215" i="23"/>
  <c r="V5216" i="23"/>
  <c r="W5216" i="23"/>
  <c r="X5216" i="23"/>
  <c r="AF5216" i="23"/>
  <c r="V5217" i="23"/>
  <c r="W5217" i="23"/>
  <c r="X5217" i="23"/>
  <c r="AF5217" i="23"/>
  <c r="V5218" i="23"/>
  <c r="W5218" i="23"/>
  <c r="X5218" i="23"/>
  <c r="AF5218" i="23"/>
  <c r="V5219" i="23"/>
  <c r="W5219" i="23"/>
  <c r="X5219" i="23"/>
  <c r="AF5219" i="23"/>
  <c r="V5220" i="23"/>
  <c r="W5220" i="23"/>
  <c r="X5220" i="23"/>
  <c r="AF5220" i="23"/>
  <c r="V5221" i="23"/>
  <c r="W5221" i="23"/>
  <c r="X5221" i="23"/>
  <c r="AF5221" i="23"/>
  <c r="V5222" i="23"/>
  <c r="W5222" i="23"/>
  <c r="X5222" i="23"/>
  <c r="AF5222" i="23"/>
  <c r="V5223" i="23"/>
  <c r="W5223" i="23"/>
  <c r="X5223" i="23"/>
  <c r="AF5223" i="23"/>
  <c r="V5224" i="23"/>
  <c r="W5224" i="23"/>
  <c r="X5224" i="23"/>
  <c r="AF5224" i="23"/>
  <c r="V5225" i="23"/>
  <c r="W5225" i="23"/>
  <c r="X5225" i="23"/>
  <c r="AF5225" i="23"/>
  <c r="V5226" i="23"/>
  <c r="W5226" i="23"/>
  <c r="X5226" i="23"/>
  <c r="AF5226" i="23"/>
  <c r="V5227" i="23"/>
  <c r="W5227" i="23"/>
  <c r="X5227" i="23"/>
  <c r="AF5227" i="23"/>
  <c r="V5228" i="23"/>
  <c r="W5228" i="23"/>
  <c r="X5228" i="23"/>
  <c r="AF5228" i="23"/>
  <c r="V5229" i="23"/>
  <c r="W5229" i="23"/>
  <c r="X5229" i="23"/>
  <c r="AF5229" i="23"/>
  <c r="V5230" i="23"/>
  <c r="W5230" i="23"/>
  <c r="X5230" i="23"/>
  <c r="AF5230" i="23"/>
  <c r="V5231" i="23"/>
  <c r="W5231" i="23"/>
  <c r="X5231" i="23"/>
  <c r="AF5231" i="23"/>
  <c r="V5232" i="23"/>
  <c r="W5232" i="23"/>
  <c r="X5232" i="23"/>
  <c r="AF5232" i="23"/>
  <c r="V5233" i="23"/>
  <c r="W5233" i="23"/>
  <c r="X5233" i="23"/>
  <c r="AF5233" i="23"/>
  <c r="V5234" i="23"/>
  <c r="W5234" i="23"/>
  <c r="X5234" i="23"/>
  <c r="AF5234" i="23"/>
  <c r="V5235" i="23"/>
  <c r="W5235" i="23"/>
  <c r="X5235" i="23"/>
  <c r="AF5235" i="23"/>
  <c r="V5236" i="23"/>
  <c r="W5236" i="23"/>
  <c r="X5236" i="23"/>
  <c r="AF5236" i="23"/>
  <c r="V5237" i="23"/>
  <c r="W5237" i="23"/>
  <c r="X5237" i="23"/>
  <c r="AF5237" i="23"/>
  <c r="V5238" i="23"/>
  <c r="W5238" i="23"/>
  <c r="X5238" i="23"/>
  <c r="AF5238" i="23"/>
  <c r="V5239" i="23"/>
  <c r="W5239" i="23"/>
  <c r="X5239" i="23"/>
  <c r="AF5239" i="23"/>
  <c r="V5240" i="23"/>
  <c r="W5240" i="23"/>
  <c r="X5240" i="23"/>
  <c r="AF5240" i="23"/>
  <c r="V5241" i="23"/>
  <c r="W5241" i="23"/>
  <c r="X5241" i="23"/>
  <c r="AF5241" i="23"/>
  <c r="V5242" i="23"/>
  <c r="W5242" i="23"/>
  <c r="X5242" i="23"/>
  <c r="AF5242" i="23"/>
  <c r="V5243" i="23"/>
  <c r="W5243" i="23"/>
  <c r="X5243" i="23"/>
  <c r="AF5243" i="23"/>
  <c r="V5244" i="23"/>
  <c r="W5244" i="23"/>
  <c r="X5244" i="23"/>
  <c r="AF5244" i="23"/>
  <c r="V5245" i="23"/>
  <c r="W5245" i="23"/>
  <c r="X5245" i="23"/>
  <c r="AF5245" i="23"/>
  <c r="V5246" i="23"/>
  <c r="W5246" i="23"/>
  <c r="X5246" i="23"/>
  <c r="AF5246" i="23"/>
  <c r="V5247" i="23"/>
  <c r="W5247" i="23"/>
  <c r="X5247" i="23"/>
  <c r="AF5247" i="23"/>
  <c r="V5248" i="23"/>
  <c r="W5248" i="23"/>
  <c r="X5248" i="23"/>
  <c r="AF5248" i="23"/>
  <c r="V5249" i="23"/>
  <c r="W5249" i="23"/>
  <c r="X5249" i="23"/>
  <c r="AF5249" i="23"/>
  <c r="V5250" i="23"/>
  <c r="W5250" i="23"/>
  <c r="X5250" i="23"/>
  <c r="AF5250" i="23"/>
  <c r="V5251" i="23"/>
  <c r="W5251" i="23"/>
  <c r="X5251" i="23"/>
  <c r="AF5251" i="23"/>
  <c r="V5252" i="23"/>
  <c r="W5252" i="23"/>
  <c r="X5252" i="23"/>
  <c r="AF5252" i="23"/>
  <c r="V5253" i="23"/>
  <c r="W5253" i="23"/>
  <c r="X5253" i="23"/>
  <c r="AF5253" i="23"/>
  <c r="V5254" i="23"/>
  <c r="W5254" i="23"/>
  <c r="X5254" i="23"/>
  <c r="AF5254" i="23"/>
  <c r="V5255" i="23"/>
  <c r="W5255" i="23"/>
  <c r="X5255" i="23"/>
  <c r="AF5255" i="23"/>
  <c r="V5256" i="23"/>
  <c r="W5256" i="23"/>
  <c r="X5256" i="23"/>
  <c r="AF5256" i="23"/>
  <c r="V5257" i="23"/>
  <c r="W5257" i="23"/>
  <c r="X5257" i="23"/>
  <c r="AF5257" i="23"/>
  <c r="V5258" i="23"/>
  <c r="W5258" i="23"/>
  <c r="X5258" i="23"/>
  <c r="AF5258" i="23"/>
  <c r="V5259" i="23"/>
  <c r="W5259" i="23"/>
  <c r="X5259" i="23"/>
  <c r="AF5259" i="23"/>
  <c r="V5260" i="23"/>
  <c r="W5260" i="23"/>
  <c r="X5260" i="23"/>
  <c r="AF5260" i="23"/>
  <c r="V5261" i="23"/>
  <c r="W5261" i="23"/>
  <c r="X5261" i="23"/>
  <c r="AF5261" i="23"/>
  <c r="V5262" i="23"/>
  <c r="W5262" i="23"/>
  <c r="X5262" i="23"/>
  <c r="AF5262" i="23"/>
  <c r="V5263" i="23"/>
  <c r="W5263" i="23"/>
  <c r="X5263" i="23"/>
  <c r="AF5263" i="23"/>
  <c r="V5264" i="23"/>
  <c r="W5264" i="23"/>
  <c r="X5264" i="23"/>
  <c r="AF5264" i="23"/>
  <c r="V5265" i="23"/>
  <c r="W5265" i="23"/>
  <c r="X5265" i="23"/>
  <c r="AF5265" i="23"/>
  <c r="V5266" i="23"/>
  <c r="W5266" i="23"/>
  <c r="X5266" i="23"/>
  <c r="AF5266" i="23"/>
  <c r="V5267" i="23"/>
  <c r="W5267" i="23"/>
  <c r="X5267" i="23"/>
  <c r="AF5267" i="23"/>
  <c r="V5268" i="23"/>
  <c r="W5268" i="23"/>
  <c r="X5268" i="23"/>
  <c r="AF5268" i="23"/>
  <c r="V5269" i="23"/>
  <c r="W5269" i="23"/>
  <c r="X5269" i="23"/>
  <c r="AF5269" i="23"/>
  <c r="V5270" i="23"/>
  <c r="W5270" i="23"/>
  <c r="X5270" i="23"/>
  <c r="AF5270" i="23"/>
  <c r="V5271" i="23"/>
  <c r="W5271" i="23"/>
  <c r="X5271" i="23"/>
  <c r="AF5271" i="23"/>
  <c r="V5272" i="23"/>
  <c r="W5272" i="23"/>
  <c r="X5272" i="23"/>
  <c r="AF5272" i="23"/>
  <c r="V5273" i="23"/>
  <c r="W5273" i="23"/>
  <c r="X5273" i="23"/>
  <c r="AF5273" i="23"/>
  <c r="V5274" i="23"/>
  <c r="W5274" i="23"/>
  <c r="X5274" i="23"/>
  <c r="AF5274" i="23"/>
  <c r="V5275" i="23"/>
  <c r="W5275" i="23"/>
  <c r="X5275" i="23"/>
  <c r="AF5275" i="23"/>
  <c r="V5276" i="23"/>
  <c r="W5276" i="23"/>
  <c r="X5276" i="23"/>
  <c r="AF5276" i="23"/>
  <c r="V5277" i="23"/>
  <c r="W5277" i="23"/>
  <c r="X5277" i="23"/>
  <c r="AF5277" i="23"/>
  <c r="V5278" i="23"/>
  <c r="W5278" i="23"/>
  <c r="X5278" i="23"/>
  <c r="AF5278" i="23"/>
  <c r="V5279" i="23"/>
  <c r="W5279" i="23"/>
  <c r="X5279" i="23"/>
  <c r="AF5279" i="23"/>
  <c r="V5280" i="23"/>
  <c r="W5280" i="23"/>
  <c r="X5280" i="23"/>
  <c r="AF5280" i="23"/>
  <c r="V5281" i="23"/>
  <c r="W5281" i="23"/>
  <c r="X5281" i="23"/>
  <c r="AF5281" i="23"/>
  <c r="V5282" i="23"/>
  <c r="W5282" i="23"/>
  <c r="X5282" i="23"/>
  <c r="AF5282" i="23"/>
  <c r="V5283" i="23"/>
  <c r="W5283" i="23"/>
  <c r="X5283" i="23"/>
  <c r="AF5283" i="23"/>
  <c r="V5284" i="23"/>
  <c r="W5284" i="23"/>
  <c r="X5284" i="23"/>
  <c r="AF5284" i="23"/>
  <c r="V5285" i="23"/>
  <c r="W5285" i="23"/>
  <c r="X5285" i="23"/>
  <c r="AF5285" i="23"/>
  <c r="V5286" i="23"/>
  <c r="W5286" i="23"/>
  <c r="X5286" i="23"/>
  <c r="AF5286" i="23"/>
  <c r="V5287" i="23"/>
  <c r="W5287" i="23"/>
  <c r="X5287" i="23"/>
  <c r="AF5287" i="23"/>
  <c r="V5288" i="23"/>
  <c r="W5288" i="23"/>
  <c r="X5288" i="23"/>
  <c r="AF5288" i="23"/>
  <c r="V5289" i="23"/>
  <c r="W5289" i="23"/>
  <c r="X5289" i="23"/>
  <c r="AF5289" i="23"/>
  <c r="V5290" i="23"/>
  <c r="W5290" i="23"/>
  <c r="X5290" i="23"/>
  <c r="AF5290" i="23"/>
  <c r="V5291" i="23"/>
  <c r="W5291" i="23"/>
  <c r="X5291" i="23"/>
  <c r="AF5291" i="23"/>
  <c r="V5292" i="23"/>
  <c r="W5292" i="23"/>
  <c r="X5292" i="23"/>
  <c r="AF5292" i="23"/>
  <c r="V5293" i="23"/>
  <c r="W5293" i="23"/>
  <c r="X5293" i="23"/>
  <c r="AF5293" i="23"/>
  <c r="V5294" i="23"/>
  <c r="W5294" i="23"/>
  <c r="X5294" i="23"/>
  <c r="AF5294" i="23"/>
  <c r="V5295" i="23"/>
  <c r="W5295" i="23"/>
  <c r="X5295" i="23"/>
  <c r="AF5295" i="23"/>
  <c r="V5296" i="23"/>
  <c r="W5296" i="23"/>
  <c r="X5296" i="23"/>
  <c r="AF5296" i="23"/>
  <c r="V5297" i="23"/>
  <c r="W5297" i="23"/>
  <c r="X5297" i="23"/>
  <c r="AF5297" i="23"/>
  <c r="V5298" i="23"/>
  <c r="W5298" i="23"/>
  <c r="X5298" i="23"/>
  <c r="AF5298" i="23"/>
  <c r="V5299" i="23"/>
  <c r="W5299" i="23"/>
  <c r="X5299" i="23"/>
  <c r="AF5299" i="23"/>
  <c r="V5300" i="23"/>
  <c r="W5300" i="23"/>
  <c r="X5300" i="23"/>
  <c r="AF5300" i="23"/>
  <c r="V5301" i="23"/>
  <c r="W5301" i="23"/>
  <c r="X5301" i="23"/>
  <c r="AF5301" i="23"/>
  <c r="V5302" i="23"/>
  <c r="W5302" i="23"/>
  <c r="X5302" i="23"/>
  <c r="AF5302" i="23"/>
  <c r="V5303" i="23"/>
  <c r="W5303" i="23"/>
  <c r="X5303" i="23"/>
  <c r="AF5303" i="23"/>
  <c r="V5304" i="23"/>
  <c r="W5304" i="23"/>
  <c r="X5304" i="23"/>
  <c r="AF5304" i="23"/>
  <c r="V5305" i="23"/>
  <c r="W5305" i="23"/>
  <c r="X5305" i="23"/>
  <c r="AF5305" i="23"/>
  <c r="V5306" i="23"/>
  <c r="W5306" i="23"/>
  <c r="X5306" i="23"/>
  <c r="AF5306" i="23"/>
  <c r="V5307" i="23"/>
  <c r="W5307" i="23"/>
  <c r="X5307" i="23"/>
  <c r="AF5307" i="23"/>
  <c r="V5308" i="23"/>
  <c r="W5308" i="23"/>
  <c r="X5308" i="23"/>
  <c r="AF5308" i="23"/>
  <c r="V5309" i="23"/>
  <c r="W5309" i="23"/>
  <c r="X5309" i="23"/>
  <c r="AF5309" i="23"/>
  <c r="V5310" i="23"/>
  <c r="W5310" i="23"/>
  <c r="X5310" i="23"/>
  <c r="AF5310" i="23"/>
  <c r="V5311" i="23"/>
  <c r="W5311" i="23"/>
  <c r="X5311" i="23"/>
  <c r="AF5311" i="23"/>
  <c r="V5312" i="23"/>
  <c r="W5312" i="23"/>
  <c r="X5312" i="23"/>
  <c r="AF5312" i="23"/>
  <c r="V5313" i="23"/>
  <c r="W5313" i="23"/>
  <c r="X5313" i="23"/>
  <c r="AF5313" i="23"/>
  <c r="V5314" i="23"/>
  <c r="W5314" i="23"/>
  <c r="X5314" i="23"/>
  <c r="AF5314" i="23"/>
  <c r="V5315" i="23"/>
  <c r="W5315" i="23"/>
  <c r="X5315" i="23"/>
  <c r="AF5315" i="23"/>
  <c r="V5316" i="23"/>
  <c r="W5316" i="23"/>
  <c r="X5316" i="23"/>
  <c r="AF5316" i="23"/>
  <c r="V5317" i="23"/>
  <c r="W5317" i="23"/>
  <c r="X5317" i="23"/>
  <c r="AF5317" i="23"/>
  <c r="V5318" i="23"/>
  <c r="W5318" i="23"/>
  <c r="X5318" i="23"/>
  <c r="AF5318" i="23"/>
  <c r="V5319" i="23"/>
  <c r="W5319" i="23"/>
  <c r="X5319" i="23"/>
  <c r="AF5319" i="23"/>
  <c r="V5320" i="23"/>
  <c r="W5320" i="23"/>
  <c r="X5320" i="23"/>
  <c r="AF5320" i="23"/>
  <c r="V5321" i="23"/>
  <c r="W5321" i="23"/>
  <c r="X5321" i="23"/>
  <c r="AF5321" i="23"/>
  <c r="V5322" i="23"/>
  <c r="W5322" i="23"/>
  <c r="X5322" i="23"/>
  <c r="AF5322" i="23"/>
  <c r="V5323" i="23"/>
  <c r="W5323" i="23"/>
  <c r="X5323" i="23"/>
  <c r="AF5323" i="23"/>
  <c r="V5324" i="23"/>
  <c r="W5324" i="23"/>
  <c r="X5324" i="23"/>
  <c r="AF5324" i="23"/>
  <c r="V5325" i="23"/>
  <c r="W5325" i="23"/>
  <c r="X5325" i="23"/>
  <c r="AF5325" i="23"/>
  <c r="V5326" i="23"/>
  <c r="W5326" i="23"/>
  <c r="X5326" i="23"/>
  <c r="AF5326" i="23"/>
  <c r="V5327" i="23"/>
  <c r="W5327" i="23"/>
  <c r="X5327" i="23"/>
  <c r="AF5327" i="23"/>
  <c r="V5328" i="23"/>
  <c r="W5328" i="23"/>
  <c r="X5328" i="23"/>
  <c r="AF5328" i="23"/>
  <c r="V5329" i="23"/>
  <c r="W5329" i="23"/>
  <c r="X5329" i="23"/>
  <c r="AF5329" i="23"/>
  <c r="V5330" i="23"/>
  <c r="W5330" i="23"/>
  <c r="X5330" i="23"/>
  <c r="AF5330" i="23"/>
  <c r="V5331" i="23"/>
  <c r="W5331" i="23"/>
  <c r="X5331" i="23"/>
  <c r="AF5331" i="23"/>
  <c r="V5332" i="23"/>
  <c r="W5332" i="23"/>
  <c r="X5332" i="23"/>
  <c r="AF5332" i="23"/>
  <c r="V5333" i="23"/>
  <c r="W5333" i="23"/>
  <c r="X5333" i="23"/>
  <c r="AF5333" i="23"/>
  <c r="V5334" i="23"/>
  <c r="W5334" i="23"/>
  <c r="X5334" i="23"/>
  <c r="AF5334" i="23"/>
  <c r="V5335" i="23"/>
  <c r="W5335" i="23"/>
  <c r="X5335" i="23"/>
  <c r="AF5335" i="23"/>
  <c r="V5336" i="23"/>
  <c r="W5336" i="23"/>
  <c r="X5336" i="23"/>
  <c r="AF5336" i="23"/>
  <c r="V5337" i="23"/>
  <c r="W5337" i="23"/>
  <c r="X5337" i="23"/>
  <c r="AF5337" i="23"/>
  <c r="V5338" i="23"/>
  <c r="W5338" i="23"/>
  <c r="X5338" i="23"/>
  <c r="AF5338" i="23"/>
  <c r="V5339" i="23"/>
  <c r="W5339" i="23"/>
  <c r="X5339" i="23"/>
  <c r="AF5339" i="23"/>
  <c r="V5340" i="23"/>
  <c r="W5340" i="23"/>
  <c r="X5340" i="23"/>
  <c r="AF5340" i="23"/>
  <c r="V5341" i="23"/>
  <c r="W5341" i="23"/>
  <c r="X5341" i="23"/>
  <c r="AF5341" i="23"/>
  <c r="V5342" i="23"/>
  <c r="W5342" i="23"/>
  <c r="X5342" i="23"/>
  <c r="AF5342" i="23"/>
  <c r="V5343" i="23"/>
  <c r="W5343" i="23"/>
  <c r="X5343" i="23"/>
  <c r="AF5343" i="23"/>
  <c r="V5344" i="23"/>
  <c r="W5344" i="23"/>
  <c r="X5344" i="23"/>
  <c r="AF5344" i="23"/>
  <c r="V5345" i="23"/>
  <c r="W5345" i="23"/>
  <c r="X5345" i="23"/>
  <c r="AF5345" i="23"/>
  <c r="V5346" i="23"/>
  <c r="W5346" i="23"/>
  <c r="X5346" i="23"/>
  <c r="AF5346" i="23"/>
  <c r="V5347" i="23"/>
  <c r="W5347" i="23"/>
  <c r="X5347" i="23"/>
  <c r="AF5347" i="23"/>
  <c r="V5348" i="23"/>
  <c r="W5348" i="23"/>
  <c r="X5348" i="23"/>
  <c r="AF5348" i="23"/>
  <c r="V5349" i="23"/>
  <c r="W5349" i="23"/>
  <c r="X5349" i="23"/>
  <c r="AF5349" i="23"/>
  <c r="V5350" i="23"/>
  <c r="W5350" i="23"/>
  <c r="X5350" i="23"/>
  <c r="AF5350" i="23"/>
  <c r="V5351" i="23"/>
  <c r="W5351" i="23"/>
  <c r="X5351" i="23"/>
  <c r="AF5351" i="23"/>
  <c r="V5352" i="23"/>
  <c r="W5352" i="23"/>
  <c r="X5352" i="23"/>
  <c r="AF5352" i="23"/>
  <c r="V5353" i="23"/>
  <c r="W5353" i="23"/>
  <c r="X5353" i="23"/>
  <c r="AF5353" i="23"/>
  <c r="V5354" i="23"/>
  <c r="W5354" i="23"/>
  <c r="X5354" i="23"/>
  <c r="AF5354" i="23"/>
  <c r="V5355" i="23"/>
  <c r="W5355" i="23"/>
  <c r="X5355" i="23"/>
  <c r="AF5355" i="23"/>
  <c r="V5356" i="23"/>
  <c r="W5356" i="23"/>
  <c r="X5356" i="23"/>
  <c r="AF5356" i="23"/>
  <c r="V5357" i="23"/>
  <c r="W5357" i="23"/>
  <c r="X5357" i="23"/>
  <c r="AF5357" i="23"/>
  <c r="V5358" i="23"/>
  <c r="W5358" i="23"/>
  <c r="X5358" i="23"/>
  <c r="AF5358" i="23"/>
  <c r="V5359" i="23"/>
  <c r="W5359" i="23"/>
  <c r="X5359" i="23"/>
  <c r="AF5359" i="23"/>
  <c r="V5360" i="23"/>
  <c r="W5360" i="23"/>
  <c r="X5360" i="23"/>
  <c r="AF5360" i="23"/>
  <c r="V5361" i="23"/>
  <c r="W5361" i="23"/>
  <c r="X5361" i="23"/>
  <c r="AF5361" i="23"/>
  <c r="V5362" i="23"/>
  <c r="W5362" i="23"/>
  <c r="X5362" i="23"/>
  <c r="AF5362" i="23"/>
  <c r="V5363" i="23"/>
  <c r="W5363" i="23"/>
  <c r="X5363" i="23"/>
  <c r="AF5363" i="23"/>
  <c r="V5364" i="23"/>
  <c r="W5364" i="23"/>
  <c r="X5364" i="23"/>
  <c r="AF5364" i="23"/>
  <c r="V5365" i="23"/>
  <c r="W5365" i="23"/>
  <c r="X5365" i="23"/>
  <c r="AF5365" i="23"/>
  <c r="V5366" i="23"/>
  <c r="W5366" i="23"/>
  <c r="X5366" i="23"/>
  <c r="AF5366" i="23"/>
  <c r="V5367" i="23"/>
  <c r="W5367" i="23"/>
  <c r="X5367" i="23"/>
  <c r="AF5367" i="23"/>
  <c r="V5368" i="23"/>
  <c r="W5368" i="23"/>
  <c r="X5368" i="23"/>
  <c r="AF5368" i="23"/>
  <c r="V5369" i="23"/>
  <c r="W5369" i="23"/>
  <c r="X5369" i="23"/>
  <c r="AF5369" i="23"/>
  <c r="V5370" i="23"/>
  <c r="W5370" i="23"/>
  <c r="X5370" i="23"/>
  <c r="AF5370" i="23"/>
  <c r="V5371" i="23"/>
  <c r="W5371" i="23"/>
  <c r="X5371" i="23"/>
  <c r="AF5371" i="23"/>
  <c r="V5372" i="23"/>
  <c r="W5372" i="23"/>
  <c r="X5372" i="23"/>
  <c r="AF5372" i="23"/>
  <c r="V5373" i="23"/>
  <c r="W5373" i="23"/>
  <c r="X5373" i="23"/>
  <c r="AF5373" i="23"/>
  <c r="V5374" i="23"/>
  <c r="W5374" i="23"/>
  <c r="X5374" i="23"/>
  <c r="AF5374" i="23"/>
  <c r="V5375" i="23"/>
  <c r="W5375" i="23"/>
  <c r="X5375" i="23"/>
  <c r="AF5375" i="23"/>
  <c r="V5376" i="23"/>
  <c r="W5376" i="23"/>
  <c r="X5376" i="23"/>
  <c r="AF5376" i="23"/>
  <c r="V5377" i="23"/>
  <c r="W5377" i="23"/>
  <c r="X5377" i="23"/>
  <c r="AF5377" i="23"/>
  <c r="V5378" i="23"/>
  <c r="W5378" i="23"/>
  <c r="X5378" i="23"/>
  <c r="AF5378" i="23"/>
  <c r="V5379" i="23"/>
  <c r="W5379" i="23"/>
  <c r="X5379" i="23"/>
  <c r="AF5379" i="23"/>
  <c r="V5380" i="23"/>
  <c r="W5380" i="23"/>
  <c r="X5380" i="23"/>
  <c r="AF5380" i="23"/>
  <c r="V5381" i="23"/>
  <c r="W5381" i="23"/>
  <c r="X5381" i="23"/>
  <c r="AF5381" i="23"/>
  <c r="V5382" i="23"/>
  <c r="W5382" i="23"/>
  <c r="X5382" i="23"/>
  <c r="AF5382" i="23"/>
  <c r="V5383" i="23"/>
  <c r="W5383" i="23"/>
  <c r="X5383" i="23"/>
  <c r="AF5383" i="23"/>
  <c r="V5384" i="23"/>
  <c r="W5384" i="23"/>
  <c r="X5384" i="23"/>
  <c r="AF5384" i="23"/>
  <c r="V5385" i="23"/>
  <c r="W5385" i="23"/>
  <c r="X5385" i="23"/>
  <c r="AF5385" i="23"/>
  <c r="V5386" i="23"/>
  <c r="W5386" i="23"/>
  <c r="X5386" i="23"/>
  <c r="AF5386" i="23"/>
  <c r="V5387" i="23"/>
  <c r="W5387" i="23"/>
  <c r="X5387" i="23"/>
  <c r="AF5387" i="23"/>
  <c r="V5388" i="23"/>
  <c r="W5388" i="23"/>
  <c r="X5388" i="23"/>
  <c r="AF5388" i="23"/>
  <c r="V5389" i="23"/>
  <c r="W5389" i="23"/>
  <c r="X5389" i="23"/>
  <c r="AF5389" i="23"/>
  <c r="V5390" i="23"/>
  <c r="W5390" i="23"/>
  <c r="X5390" i="23"/>
  <c r="AF5390" i="23"/>
  <c r="V5391" i="23"/>
  <c r="W5391" i="23"/>
  <c r="X5391" i="23"/>
  <c r="AF5391" i="23"/>
  <c r="V5392" i="23"/>
  <c r="W5392" i="23"/>
  <c r="X5392" i="23"/>
  <c r="AF5392" i="23"/>
  <c r="V5393" i="23"/>
  <c r="W5393" i="23"/>
  <c r="X5393" i="23"/>
  <c r="AF5393" i="23"/>
  <c r="V5394" i="23"/>
  <c r="W5394" i="23"/>
  <c r="X5394" i="23"/>
  <c r="AF5394" i="23"/>
  <c r="V5395" i="23"/>
  <c r="W5395" i="23"/>
  <c r="X5395" i="23"/>
  <c r="AF5395" i="23"/>
  <c r="V5396" i="23"/>
  <c r="W5396" i="23"/>
  <c r="X5396" i="23"/>
  <c r="AF5396" i="23"/>
  <c r="V5397" i="23"/>
  <c r="W5397" i="23"/>
  <c r="X5397" i="23"/>
  <c r="AF5397" i="23"/>
  <c r="V5398" i="23"/>
  <c r="W5398" i="23"/>
  <c r="X5398" i="23"/>
  <c r="AF5398" i="23"/>
  <c r="V5399" i="23"/>
  <c r="W5399" i="23"/>
  <c r="X5399" i="23"/>
  <c r="AF5399" i="23"/>
  <c r="V5400" i="23"/>
  <c r="W5400" i="23"/>
  <c r="X5400" i="23"/>
  <c r="AF5400" i="23"/>
  <c r="V5401" i="23"/>
  <c r="W5401" i="23"/>
  <c r="X5401" i="23"/>
  <c r="AF5401" i="23"/>
  <c r="V5402" i="23"/>
  <c r="W5402" i="23"/>
  <c r="X5402" i="23"/>
  <c r="AF5402" i="23"/>
  <c r="V5403" i="23"/>
  <c r="W5403" i="23"/>
  <c r="X5403" i="23"/>
  <c r="AF5403" i="23"/>
  <c r="V5404" i="23"/>
  <c r="W5404" i="23"/>
  <c r="X5404" i="23"/>
  <c r="AF5404" i="23"/>
  <c r="V5405" i="23"/>
  <c r="W5405" i="23"/>
  <c r="X5405" i="23"/>
  <c r="AF5405" i="23"/>
  <c r="V5406" i="23"/>
  <c r="W5406" i="23"/>
  <c r="X5406" i="23"/>
  <c r="AF5406" i="23"/>
  <c r="V5407" i="23"/>
  <c r="W5407" i="23"/>
  <c r="X5407" i="23"/>
  <c r="AF5407" i="23"/>
  <c r="V5408" i="23"/>
  <c r="W5408" i="23"/>
  <c r="X5408" i="23"/>
  <c r="AF5408" i="23"/>
  <c r="V5409" i="23"/>
  <c r="W5409" i="23"/>
  <c r="X5409" i="23"/>
  <c r="AF5409" i="23"/>
  <c r="V5410" i="23"/>
  <c r="W5410" i="23"/>
  <c r="X5410" i="23"/>
  <c r="AF5410" i="23"/>
  <c r="V5411" i="23"/>
  <c r="W5411" i="23"/>
  <c r="X5411" i="23"/>
  <c r="AF5411" i="23"/>
  <c r="V5412" i="23"/>
  <c r="W5412" i="23"/>
  <c r="X5412" i="23"/>
  <c r="AF5412" i="23"/>
  <c r="V5413" i="23"/>
  <c r="W5413" i="23"/>
  <c r="X5413" i="23"/>
  <c r="AF5413" i="23"/>
  <c r="V5414" i="23"/>
  <c r="W5414" i="23"/>
  <c r="X5414" i="23"/>
  <c r="AF5414" i="23"/>
  <c r="V5415" i="23"/>
  <c r="W5415" i="23"/>
  <c r="X5415" i="23"/>
  <c r="AF5415" i="23"/>
  <c r="V5416" i="23"/>
  <c r="W5416" i="23"/>
  <c r="X5416" i="23"/>
  <c r="AF5416" i="23"/>
  <c r="V5417" i="23"/>
  <c r="W5417" i="23"/>
  <c r="X5417" i="23"/>
  <c r="AF5417" i="23"/>
  <c r="V5418" i="23"/>
  <c r="W5418" i="23"/>
  <c r="X5418" i="23"/>
  <c r="AF5418" i="23"/>
  <c r="V5419" i="23"/>
  <c r="W5419" i="23"/>
  <c r="X5419" i="23"/>
  <c r="AF5419" i="23"/>
  <c r="V5420" i="23"/>
  <c r="W5420" i="23"/>
  <c r="X5420" i="23"/>
  <c r="AF5420" i="23"/>
  <c r="V5421" i="23"/>
  <c r="W5421" i="23"/>
  <c r="X5421" i="23"/>
  <c r="AF5421" i="23"/>
  <c r="V5422" i="23"/>
  <c r="W5422" i="23"/>
  <c r="X5422" i="23"/>
  <c r="AF5422" i="23"/>
  <c r="V5423" i="23"/>
  <c r="W5423" i="23"/>
  <c r="X5423" i="23"/>
  <c r="AF5423" i="23"/>
  <c r="V5424" i="23"/>
  <c r="W5424" i="23"/>
  <c r="X5424" i="23"/>
  <c r="AF5424" i="23"/>
  <c r="V5425" i="23"/>
  <c r="W5425" i="23"/>
  <c r="X5425" i="23"/>
  <c r="AF5425" i="23"/>
  <c r="V5426" i="23"/>
  <c r="W5426" i="23"/>
  <c r="X5426" i="23"/>
  <c r="AF5426" i="23"/>
  <c r="V5427" i="23"/>
  <c r="W5427" i="23"/>
  <c r="X5427" i="23"/>
  <c r="AF5427" i="23"/>
  <c r="V5428" i="23"/>
  <c r="W5428" i="23"/>
  <c r="X5428" i="23"/>
  <c r="AF5428" i="23"/>
  <c r="V5429" i="23"/>
  <c r="W5429" i="23"/>
  <c r="X5429" i="23"/>
  <c r="AF5429" i="23"/>
  <c r="V5430" i="23"/>
  <c r="W5430" i="23"/>
  <c r="X5430" i="23"/>
  <c r="AF5430" i="23"/>
  <c r="V5431" i="23"/>
  <c r="W5431" i="23"/>
  <c r="X5431" i="23"/>
  <c r="AF5431" i="23"/>
  <c r="V5432" i="23"/>
  <c r="W5432" i="23"/>
  <c r="X5432" i="23"/>
  <c r="AF5432" i="23"/>
  <c r="V5433" i="23"/>
  <c r="W5433" i="23"/>
  <c r="X5433" i="23"/>
  <c r="AF5433" i="23"/>
  <c r="V5434" i="23"/>
  <c r="W5434" i="23"/>
  <c r="X5434" i="23"/>
  <c r="AF5434" i="23"/>
  <c r="V5435" i="23"/>
  <c r="W5435" i="23"/>
  <c r="X5435" i="23"/>
  <c r="AF5435" i="23"/>
  <c r="V5436" i="23"/>
  <c r="W5436" i="23"/>
  <c r="X5436" i="23"/>
  <c r="AF5436" i="23"/>
  <c r="V5437" i="23"/>
  <c r="W5437" i="23"/>
  <c r="X5437" i="23"/>
  <c r="AF5437" i="23"/>
  <c r="V5438" i="23"/>
  <c r="W5438" i="23"/>
  <c r="X5438" i="23"/>
  <c r="AF5438" i="23"/>
  <c r="V5439" i="23"/>
  <c r="W5439" i="23"/>
  <c r="X5439" i="23"/>
  <c r="AF5439" i="23"/>
  <c r="V5440" i="23"/>
  <c r="W5440" i="23"/>
  <c r="X5440" i="23"/>
  <c r="AF5440" i="23"/>
  <c r="V5441" i="23"/>
  <c r="W5441" i="23"/>
  <c r="X5441" i="23"/>
  <c r="AF5441" i="23"/>
  <c r="V5442" i="23"/>
  <c r="W5442" i="23"/>
  <c r="X5442" i="23"/>
  <c r="AF5442" i="23"/>
  <c r="V5443" i="23"/>
  <c r="W5443" i="23"/>
  <c r="X5443" i="23"/>
  <c r="AF5443" i="23"/>
  <c r="V5444" i="23"/>
  <c r="W5444" i="23"/>
  <c r="X5444" i="23"/>
  <c r="AF5444" i="23"/>
  <c r="V5445" i="23"/>
  <c r="W5445" i="23"/>
  <c r="X5445" i="23"/>
  <c r="AF5445" i="23"/>
  <c r="V5446" i="23"/>
  <c r="W5446" i="23"/>
  <c r="X5446" i="23"/>
  <c r="AF5446" i="23"/>
  <c r="V5447" i="23"/>
  <c r="W5447" i="23"/>
  <c r="X5447" i="23"/>
  <c r="AF5447" i="23"/>
  <c r="V5448" i="23"/>
  <c r="W5448" i="23"/>
  <c r="X5448" i="23"/>
  <c r="AF5448" i="23"/>
  <c r="V5449" i="23"/>
  <c r="W5449" i="23"/>
  <c r="X5449" i="23"/>
  <c r="AF5449" i="23"/>
  <c r="V5450" i="23"/>
  <c r="W5450" i="23"/>
  <c r="X5450" i="23"/>
  <c r="AF5450" i="23"/>
  <c r="V5451" i="23"/>
  <c r="W5451" i="23"/>
  <c r="X5451" i="23"/>
  <c r="AF5451" i="23"/>
  <c r="V5452" i="23"/>
  <c r="W5452" i="23"/>
  <c r="X5452" i="23"/>
  <c r="AF5452" i="23"/>
  <c r="V5453" i="23"/>
  <c r="W5453" i="23"/>
  <c r="X5453" i="23"/>
  <c r="AF5453" i="23"/>
  <c r="V5454" i="23"/>
  <c r="W5454" i="23"/>
  <c r="X5454" i="23"/>
  <c r="AF5454" i="23"/>
  <c r="V5455" i="23"/>
  <c r="W5455" i="23"/>
  <c r="X5455" i="23"/>
  <c r="AF5455" i="23"/>
  <c r="V5456" i="23"/>
  <c r="W5456" i="23"/>
  <c r="X5456" i="23"/>
  <c r="AF5456" i="23"/>
  <c r="V5457" i="23"/>
  <c r="W5457" i="23"/>
  <c r="X5457" i="23"/>
  <c r="AF5457" i="23"/>
  <c r="V5458" i="23"/>
  <c r="W5458" i="23"/>
  <c r="X5458" i="23"/>
  <c r="AF5458" i="23"/>
  <c r="V5459" i="23"/>
  <c r="W5459" i="23"/>
  <c r="X5459" i="23"/>
  <c r="AF5459" i="23"/>
  <c r="V5460" i="23"/>
  <c r="W5460" i="23"/>
  <c r="X5460" i="23"/>
  <c r="AF5460" i="23"/>
  <c r="V5461" i="23"/>
  <c r="W5461" i="23"/>
  <c r="X5461" i="23"/>
  <c r="AF5461" i="23"/>
  <c r="V5462" i="23"/>
  <c r="W5462" i="23"/>
  <c r="X5462" i="23"/>
  <c r="AF5462" i="23"/>
  <c r="V5463" i="23"/>
  <c r="W5463" i="23"/>
  <c r="X5463" i="23"/>
  <c r="AF5463" i="23"/>
  <c r="V5464" i="23"/>
  <c r="W5464" i="23"/>
  <c r="X5464" i="23"/>
  <c r="AF5464" i="23"/>
  <c r="V5465" i="23"/>
  <c r="W5465" i="23"/>
  <c r="X5465" i="23"/>
  <c r="AF5465" i="23"/>
  <c r="V5466" i="23"/>
  <c r="W5466" i="23"/>
  <c r="X5466" i="23"/>
  <c r="AF5466" i="23"/>
  <c r="V5467" i="23"/>
  <c r="W5467" i="23"/>
  <c r="X5467" i="23"/>
  <c r="AF5467" i="23"/>
  <c r="V5468" i="23"/>
  <c r="W5468" i="23"/>
  <c r="X5468" i="23"/>
  <c r="AF5468" i="23"/>
  <c r="V5469" i="23"/>
  <c r="W5469" i="23"/>
  <c r="X5469" i="23"/>
  <c r="AF5469" i="23"/>
  <c r="V5470" i="23"/>
  <c r="W5470" i="23"/>
  <c r="X5470" i="23"/>
  <c r="AF5470" i="23"/>
  <c r="V5471" i="23"/>
  <c r="W5471" i="23"/>
  <c r="X5471" i="23"/>
  <c r="AF5471" i="23"/>
  <c r="V5472" i="23"/>
  <c r="W5472" i="23"/>
  <c r="X5472" i="23"/>
  <c r="AF5472" i="23"/>
  <c r="V5473" i="23"/>
  <c r="W5473" i="23"/>
  <c r="X5473" i="23"/>
  <c r="AF5473" i="23"/>
  <c r="V5474" i="23"/>
  <c r="W5474" i="23"/>
  <c r="X5474" i="23"/>
  <c r="AF5474" i="23"/>
  <c r="V5475" i="23"/>
  <c r="W5475" i="23"/>
  <c r="X5475" i="23"/>
  <c r="AF5475" i="23"/>
  <c r="V5476" i="23"/>
  <c r="W5476" i="23"/>
  <c r="X5476" i="23"/>
  <c r="AF5476" i="23"/>
  <c r="V5477" i="23"/>
  <c r="W5477" i="23"/>
  <c r="X5477" i="23"/>
  <c r="AF5477" i="23"/>
  <c r="V5478" i="23"/>
  <c r="W5478" i="23"/>
  <c r="X5478" i="23"/>
  <c r="AF5478" i="23"/>
  <c r="V5479" i="23"/>
  <c r="W5479" i="23"/>
  <c r="X5479" i="23"/>
  <c r="AF5479" i="23"/>
  <c r="V5480" i="23"/>
  <c r="W5480" i="23"/>
  <c r="X5480" i="23"/>
  <c r="AF5480" i="23"/>
  <c r="V5481" i="23"/>
  <c r="W5481" i="23"/>
  <c r="X5481" i="23"/>
  <c r="AF5481" i="23"/>
  <c r="V5482" i="23"/>
  <c r="W5482" i="23"/>
  <c r="X5482" i="23"/>
  <c r="AF5482" i="23"/>
  <c r="V5483" i="23"/>
  <c r="W5483" i="23"/>
  <c r="X5483" i="23"/>
  <c r="AF5483" i="23"/>
  <c r="V5484" i="23"/>
  <c r="W5484" i="23"/>
  <c r="X5484" i="23"/>
  <c r="AF5484" i="23"/>
  <c r="V5485" i="23"/>
  <c r="W5485" i="23"/>
  <c r="X5485" i="23"/>
  <c r="AF5485" i="23"/>
  <c r="V5486" i="23"/>
  <c r="W5486" i="23"/>
  <c r="X5486" i="23"/>
  <c r="AF5486" i="23"/>
  <c r="V5487" i="23"/>
  <c r="W5487" i="23"/>
  <c r="X5487" i="23"/>
  <c r="AF5487" i="23"/>
  <c r="V5488" i="23"/>
  <c r="W5488" i="23"/>
  <c r="X5488" i="23"/>
  <c r="AF5488" i="23"/>
  <c r="V5489" i="23"/>
  <c r="W5489" i="23"/>
  <c r="X5489" i="23"/>
  <c r="AF5489" i="23"/>
  <c r="V5490" i="23"/>
  <c r="W5490" i="23"/>
  <c r="X5490" i="23"/>
  <c r="AF5490" i="23"/>
  <c r="V5491" i="23"/>
  <c r="W5491" i="23"/>
  <c r="X5491" i="23"/>
  <c r="AF5491" i="23"/>
  <c r="V5492" i="23"/>
  <c r="W5492" i="23"/>
  <c r="X5492" i="23"/>
  <c r="AF5492" i="23"/>
  <c r="V5493" i="23"/>
  <c r="W5493" i="23"/>
  <c r="X5493" i="23"/>
  <c r="AF5493" i="23"/>
  <c r="V5494" i="23"/>
  <c r="W5494" i="23"/>
  <c r="X5494" i="23"/>
  <c r="AF5494" i="23"/>
  <c r="V5495" i="23"/>
  <c r="W5495" i="23"/>
  <c r="X5495" i="23"/>
  <c r="AF5495" i="23"/>
  <c r="V5496" i="23"/>
  <c r="W5496" i="23"/>
  <c r="X5496" i="23"/>
  <c r="AF5496" i="23"/>
  <c r="V5497" i="23"/>
  <c r="W5497" i="23"/>
  <c r="X5497" i="23"/>
  <c r="AF5497" i="23"/>
  <c r="V5498" i="23"/>
  <c r="W5498" i="23"/>
  <c r="X5498" i="23"/>
  <c r="AF5498" i="23"/>
  <c r="V5499" i="23"/>
  <c r="W5499" i="23"/>
  <c r="X5499" i="23"/>
  <c r="AF5499" i="23"/>
  <c r="V5500" i="23"/>
  <c r="W5500" i="23"/>
  <c r="X5500" i="23"/>
  <c r="AF5500" i="23"/>
  <c r="V5501" i="23"/>
  <c r="W5501" i="23"/>
  <c r="X5501" i="23"/>
  <c r="AF5501" i="23"/>
  <c r="V5502" i="23"/>
  <c r="W5502" i="23"/>
  <c r="X5502" i="23"/>
  <c r="AF5502" i="23"/>
  <c r="V5503" i="23"/>
  <c r="W5503" i="23"/>
  <c r="X5503" i="23"/>
  <c r="AF5503" i="23"/>
  <c r="V5504" i="23"/>
  <c r="W5504" i="23"/>
  <c r="X5504" i="23"/>
  <c r="AF5504" i="23"/>
  <c r="V5505" i="23"/>
  <c r="W5505" i="23"/>
  <c r="X5505" i="23"/>
  <c r="AF5505" i="23"/>
  <c r="V5506" i="23"/>
  <c r="W5506" i="23"/>
  <c r="X5506" i="23"/>
  <c r="AF5506" i="23"/>
  <c r="V5507" i="23"/>
  <c r="W5507" i="23"/>
  <c r="X5507" i="23"/>
  <c r="AF5507" i="23"/>
  <c r="V5508" i="23"/>
  <c r="W5508" i="23"/>
  <c r="X5508" i="23"/>
  <c r="AF5508" i="23"/>
  <c r="V5509" i="23"/>
  <c r="W5509" i="23"/>
  <c r="X5509" i="23"/>
  <c r="AF5509" i="23"/>
  <c r="V5510" i="23"/>
  <c r="W5510" i="23"/>
  <c r="X5510" i="23"/>
  <c r="AF5510" i="23"/>
  <c r="V5511" i="23"/>
  <c r="W5511" i="23"/>
  <c r="X5511" i="23"/>
  <c r="AF5511" i="23"/>
  <c r="V5512" i="23"/>
  <c r="W5512" i="23"/>
  <c r="X5512" i="23"/>
  <c r="AF5512" i="23"/>
  <c r="V5513" i="23"/>
  <c r="W5513" i="23"/>
  <c r="X5513" i="23"/>
  <c r="AF5513" i="23"/>
  <c r="V5514" i="23"/>
  <c r="W5514" i="23"/>
  <c r="X5514" i="23"/>
  <c r="AF5514" i="23"/>
  <c r="V5515" i="23"/>
  <c r="W5515" i="23"/>
  <c r="X5515" i="23"/>
  <c r="AF5515" i="23"/>
  <c r="V5516" i="23"/>
  <c r="W5516" i="23"/>
  <c r="X5516" i="23"/>
  <c r="AF5516" i="23"/>
  <c r="V5517" i="23"/>
  <c r="W5517" i="23"/>
  <c r="X5517" i="23"/>
  <c r="AF5517" i="23"/>
  <c r="V5518" i="23"/>
  <c r="W5518" i="23"/>
  <c r="X5518" i="23"/>
  <c r="AF5518" i="23"/>
  <c r="V5519" i="23"/>
  <c r="W5519" i="23"/>
  <c r="X5519" i="23"/>
  <c r="AF5519" i="23"/>
  <c r="V5520" i="23"/>
  <c r="W5520" i="23"/>
  <c r="X5520" i="23"/>
  <c r="AF5520" i="23"/>
  <c r="V5521" i="23"/>
  <c r="W5521" i="23"/>
  <c r="X5521" i="23"/>
  <c r="AF5521" i="23"/>
  <c r="V5522" i="23"/>
  <c r="W5522" i="23"/>
  <c r="X5522" i="23"/>
  <c r="AF5522" i="23"/>
  <c r="V5523" i="23"/>
  <c r="W5523" i="23"/>
  <c r="X5523" i="23"/>
  <c r="AF5523" i="23"/>
  <c r="V5524" i="23"/>
  <c r="W5524" i="23"/>
  <c r="X5524" i="23"/>
  <c r="AF5524" i="23"/>
  <c r="V5525" i="23"/>
  <c r="W5525" i="23"/>
  <c r="X5525" i="23"/>
  <c r="AF5525" i="23"/>
  <c r="V5526" i="23"/>
  <c r="W5526" i="23"/>
  <c r="X5526" i="23"/>
  <c r="AF5526" i="23"/>
  <c r="V5527" i="23"/>
  <c r="W5527" i="23"/>
  <c r="X5527" i="23"/>
  <c r="AF5527" i="23"/>
  <c r="V5528" i="23"/>
  <c r="W5528" i="23"/>
  <c r="X5528" i="23"/>
  <c r="AF5528" i="23"/>
  <c r="V5529" i="23"/>
  <c r="W5529" i="23"/>
  <c r="X5529" i="23"/>
  <c r="AF5529" i="23"/>
  <c r="V5530" i="23"/>
  <c r="W5530" i="23"/>
  <c r="X5530" i="23"/>
  <c r="AF5530" i="23"/>
  <c r="V5531" i="23"/>
  <c r="W5531" i="23"/>
  <c r="X5531" i="23"/>
  <c r="AF5531" i="23"/>
  <c r="V5532" i="23"/>
  <c r="W5532" i="23"/>
  <c r="X5532" i="23"/>
  <c r="AF5532" i="23"/>
  <c r="V5533" i="23"/>
  <c r="W5533" i="23"/>
  <c r="X5533" i="23"/>
  <c r="AF5533" i="23"/>
  <c r="V5534" i="23"/>
  <c r="W5534" i="23"/>
  <c r="X5534" i="23"/>
  <c r="AF5534" i="23"/>
  <c r="V5535" i="23"/>
  <c r="W5535" i="23"/>
  <c r="X5535" i="23"/>
  <c r="AF5535" i="23"/>
  <c r="V5536" i="23"/>
  <c r="W5536" i="23"/>
  <c r="X5536" i="23"/>
  <c r="AF5536" i="23"/>
  <c r="V5537" i="23"/>
  <c r="W5537" i="23"/>
  <c r="X5537" i="23"/>
  <c r="AF5537" i="23"/>
  <c r="V5538" i="23"/>
  <c r="W5538" i="23"/>
  <c r="X5538" i="23"/>
  <c r="AF5538" i="23"/>
  <c r="V5539" i="23"/>
  <c r="W5539" i="23"/>
  <c r="X5539" i="23"/>
  <c r="AF5539" i="23"/>
  <c r="V5540" i="23"/>
  <c r="W5540" i="23"/>
  <c r="X5540" i="23"/>
  <c r="AF5540" i="23"/>
  <c r="V5541" i="23"/>
  <c r="W5541" i="23"/>
  <c r="X5541" i="23"/>
  <c r="AF5541" i="23"/>
  <c r="V5542" i="23"/>
  <c r="W5542" i="23"/>
  <c r="X5542" i="23"/>
  <c r="AF5542" i="23"/>
  <c r="V5543" i="23"/>
  <c r="W5543" i="23"/>
  <c r="X5543" i="23"/>
  <c r="AF5543" i="23"/>
  <c r="V5544" i="23"/>
  <c r="W5544" i="23"/>
  <c r="X5544" i="23"/>
  <c r="AF5544" i="23"/>
  <c r="V5545" i="23"/>
  <c r="W5545" i="23"/>
  <c r="X5545" i="23"/>
  <c r="AF5545" i="23"/>
  <c r="V5546" i="23"/>
  <c r="W5546" i="23"/>
  <c r="X5546" i="23"/>
  <c r="AF5546" i="23"/>
  <c r="V5547" i="23"/>
  <c r="W5547" i="23"/>
  <c r="X5547" i="23"/>
  <c r="AF5547" i="23"/>
  <c r="V5548" i="23"/>
  <c r="W5548" i="23"/>
  <c r="X5548" i="23"/>
  <c r="AF5548" i="23"/>
  <c r="V5549" i="23"/>
  <c r="W5549" i="23"/>
  <c r="X5549" i="23"/>
  <c r="AF5549" i="23"/>
  <c r="V5550" i="23"/>
  <c r="W5550" i="23"/>
  <c r="X5550" i="23"/>
  <c r="AF5550" i="23"/>
  <c r="V5551" i="23"/>
  <c r="W5551" i="23"/>
  <c r="X5551" i="23"/>
  <c r="AF5551" i="23"/>
  <c r="V5552" i="23"/>
  <c r="W5552" i="23"/>
  <c r="X5552" i="23"/>
  <c r="AF5552" i="23"/>
  <c r="V5553" i="23"/>
  <c r="W5553" i="23"/>
  <c r="X5553" i="23"/>
  <c r="AF5553" i="23"/>
  <c r="V5554" i="23"/>
  <c r="W5554" i="23"/>
  <c r="X5554" i="23"/>
  <c r="AF5554" i="23"/>
  <c r="V5555" i="23"/>
  <c r="W5555" i="23"/>
  <c r="X5555" i="23"/>
  <c r="AF5555" i="23"/>
  <c r="V5556" i="23"/>
  <c r="W5556" i="23"/>
  <c r="X5556" i="23"/>
  <c r="AF5556" i="23"/>
  <c r="V5557" i="23"/>
  <c r="W5557" i="23"/>
  <c r="X5557" i="23"/>
  <c r="AF5557" i="23"/>
  <c r="V5558" i="23"/>
  <c r="W5558" i="23"/>
  <c r="X5558" i="23"/>
  <c r="AF5558" i="23"/>
  <c r="V5559" i="23"/>
  <c r="W5559" i="23"/>
  <c r="X5559" i="23"/>
  <c r="AF5559" i="23"/>
  <c r="V5560" i="23"/>
  <c r="W5560" i="23"/>
  <c r="X5560" i="23"/>
  <c r="AF5560" i="23"/>
  <c r="V5561" i="23"/>
  <c r="W5561" i="23"/>
  <c r="X5561" i="23"/>
  <c r="AF5561" i="23"/>
  <c r="V5562" i="23"/>
  <c r="W5562" i="23"/>
  <c r="X5562" i="23"/>
  <c r="AF5562" i="23"/>
  <c r="V5563" i="23"/>
  <c r="W5563" i="23"/>
  <c r="X5563" i="23"/>
  <c r="AF5563" i="23"/>
  <c r="V5564" i="23"/>
  <c r="W5564" i="23"/>
  <c r="X5564" i="23"/>
  <c r="AF5564" i="23"/>
  <c r="V5565" i="23"/>
  <c r="W5565" i="23"/>
  <c r="X5565" i="23"/>
  <c r="AF5565" i="23"/>
  <c r="V5566" i="23"/>
  <c r="W5566" i="23"/>
  <c r="X5566" i="23"/>
  <c r="AF5566" i="23"/>
  <c r="V5567" i="23"/>
  <c r="W5567" i="23"/>
  <c r="X5567" i="23"/>
  <c r="AF5567" i="23"/>
  <c r="V5568" i="23"/>
  <c r="W5568" i="23"/>
  <c r="X5568" i="23"/>
  <c r="AF5568" i="23"/>
  <c r="V5569" i="23"/>
  <c r="W5569" i="23"/>
  <c r="X5569" i="23"/>
  <c r="AF5569" i="23"/>
  <c r="V5570" i="23"/>
  <c r="W5570" i="23"/>
  <c r="X5570" i="23"/>
  <c r="AF5570" i="23"/>
  <c r="V5571" i="23"/>
  <c r="W5571" i="23"/>
  <c r="X5571" i="23"/>
  <c r="AF5571" i="23"/>
  <c r="V5572" i="23"/>
  <c r="W5572" i="23"/>
  <c r="X5572" i="23"/>
  <c r="AF5572" i="23"/>
  <c r="V5573" i="23"/>
  <c r="W5573" i="23"/>
  <c r="X5573" i="23"/>
  <c r="AF5573" i="23"/>
  <c r="V5574" i="23"/>
  <c r="W5574" i="23"/>
  <c r="X5574" i="23"/>
  <c r="AF5574" i="23"/>
  <c r="V5575" i="23"/>
  <c r="W5575" i="23"/>
  <c r="X5575" i="23"/>
  <c r="AF5575" i="23"/>
  <c r="V5576" i="23"/>
  <c r="W5576" i="23"/>
  <c r="X5576" i="23"/>
  <c r="AF5576" i="23"/>
  <c r="V5577" i="23"/>
  <c r="W5577" i="23"/>
  <c r="X5577" i="23"/>
  <c r="AF5577" i="23"/>
  <c r="V5578" i="23"/>
  <c r="W5578" i="23"/>
  <c r="X5578" i="23"/>
  <c r="AF5578" i="23"/>
  <c r="V5579" i="23"/>
  <c r="W5579" i="23"/>
  <c r="X5579" i="23"/>
  <c r="AF5579" i="23"/>
  <c r="V5580" i="23"/>
  <c r="W5580" i="23"/>
  <c r="X5580" i="23"/>
  <c r="AF5580" i="23"/>
  <c r="V5581" i="23"/>
  <c r="W5581" i="23"/>
  <c r="X5581" i="23"/>
  <c r="AF5581" i="23"/>
  <c r="V5582" i="23"/>
  <c r="W5582" i="23"/>
  <c r="X5582" i="23"/>
  <c r="AF5582" i="23"/>
  <c r="V5583" i="23"/>
  <c r="W5583" i="23"/>
  <c r="X5583" i="23"/>
  <c r="AF5583" i="23"/>
  <c r="V5584" i="23"/>
  <c r="W5584" i="23"/>
  <c r="X5584" i="23"/>
  <c r="AF5584" i="23"/>
  <c r="V5585" i="23"/>
  <c r="W5585" i="23"/>
  <c r="X5585" i="23"/>
  <c r="AF5585" i="23"/>
  <c r="V5586" i="23"/>
  <c r="W5586" i="23"/>
  <c r="X5586" i="23"/>
  <c r="AF5586" i="23"/>
  <c r="V5587" i="23"/>
  <c r="W5587" i="23"/>
  <c r="X5587" i="23"/>
  <c r="AF5587" i="23"/>
  <c r="V5588" i="23"/>
  <c r="W5588" i="23"/>
  <c r="X5588" i="23"/>
  <c r="AF5588" i="23"/>
  <c r="V5589" i="23"/>
  <c r="W5589" i="23"/>
  <c r="X5589" i="23"/>
  <c r="AF5589" i="23"/>
  <c r="V5590" i="23"/>
  <c r="W5590" i="23"/>
  <c r="X5590" i="23"/>
  <c r="AF5590" i="23"/>
  <c r="V5591" i="23"/>
  <c r="W5591" i="23"/>
  <c r="X5591" i="23"/>
  <c r="AF5591" i="23"/>
  <c r="V5592" i="23"/>
  <c r="W5592" i="23"/>
  <c r="X5592" i="23"/>
  <c r="AF5592" i="23"/>
  <c r="V5593" i="23"/>
  <c r="W5593" i="23"/>
  <c r="X5593" i="23"/>
  <c r="AF5593" i="23"/>
  <c r="V5594" i="23"/>
  <c r="W5594" i="23"/>
  <c r="X5594" i="23"/>
  <c r="AF5594" i="23"/>
  <c r="V5595" i="23"/>
  <c r="W5595" i="23"/>
  <c r="X5595" i="23"/>
  <c r="AF5595" i="23"/>
  <c r="V5596" i="23"/>
  <c r="W5596" i="23"/>
  <c r="X5596" i="23"/>
  <c r="AF5596" i="23"/>
  <c r="V5597" i="23"/>
  <c r="W5597" i="23"/>
  <c r="X5597" i="23"/>
  <c r="AF5597" i="23"/>
  <c r="V5598" i="23"/>
  <c r="W5598" i="23"/>
  <c r="X5598" i="23"/>
  <c r="AF5598" i="23"/>
  <c r="V5599" i="23"/>
  <c r="W5599" i="23"/>
  <c r="X5599" i="23"/>
  <c r="AF5599" i="23"/>
  <c r="V5600" i="23"/>
  <c r="W5600" i="23"/>
  <c r="X5600" i="23"/>
  <c r="AF5600" i="23"/>
  <c r="V5601" i="23"/>
  <c r="W5601" i="23"/>
  <c r="X5601" i="23"/>
  <c r="AF5601" i="23"/>
  <c r="V5602" i="23"/>
  <c r="W5602" i="23"/>
  <c r="X5602" i="23"/>
  <c r="AF5602" i="23"/>
  <c r="V5603" i="23"/>
  <c r="W5603" i="23"/>
  <c r="X5603" i="23"/>
  <c r="AF5603" i="23"/>
  <c r="V5604" i="23"/>
  <c r="W5604" i="23"/>
  <c r="X5604" i="23"/>
  <c r="AF5604" i="23"/>
  <c r="V5605" i="23"/>
  <c r="W5605" i="23"/>
  <c r="X5605" i="23"/>
  <c r="AF5605" i="23"/>
  <c r="V5606" i="23"/>
  <c r="W5606" i="23"/>
  <c r="X5606" i="23"/>
  <c r="AF5606" i="23"/>
  <c r="V5607" i="23"/>
  <c r="W5607" i="23"/>
  <c r="X5607" i="23"/>
  <c r="AF5607" i="23"/>
  <c r="V5608" i="23"/>
  <c r="W5608" i="23"/>
  <c r="X5608" i="23"/>
  <c r="AF5608" i="23"/>
  <c r="V5609" i="23"/>
  <c r="W5609" i="23"/>
  <c r="X5609" i="23"/>
  <c r="AF5609" i="23"/>
  <c r="V5610" i="23"/>
  <c r="W5610" i="23"/>
  <c r="X5610" i="23"/>
  <c r="AF5610" i="23"/>
  <c r="V5611" i="23"/>
  <c r="W5611" i="23"/>
  <c r="X5611" i="23"/>
  <c r="AF5611" i="23"/>
  <c r="V5612" i="23"/>
  <c r="W5612" i="23"/>
  <c r="X5612" i="23"/>
  <c r="AF5612" i="23"/>
  <c r="V5613" i="23"/>
  <c r="W5613" i="23"/>
  <c r="X5613" i="23"/>
  <c r="AF5613" i="23"/>
  <c r="V5614" i="23"/>
  <c r="W5614" i="23"/>
  <c r="X5614" i="23"/>
  <c r="AF5614" i="23"/>
  <c r="V5615" i="23"/>
  <c r="W5615" i="23"/>
  <c r="X5615" i="23"/>
  <c r="AF5615" i="23"/>
  <c r="V5616" i="23"/>
  <c r="W5616" i="23"/>
  <c r="X5616" i="23"/>
  <c r="AF5616" i="23"/>
  <c r="V5617" i="23"/>
  <c r="W5617" i="23"/>
  <c r="X5617" i="23"/>
  <c r="AF5617" i="23"/>
  <c r="V5618" i="23"/>
  <c r="W5618" i="23"/>
  <c r="X5618" i="23"/>
  <c r="AF5618" i="23"/>
  <c r="V5619" i="23"/>
  <c r="W5619" i="23"/>
  <c r="X5619" i="23"/>
  <c r="AF5619" i="23"/>
  <c r="V5620" i="23"/>
  <c r="W5620" i="23"/>
  <c r="X5620" i="23"/>
  <c r="AF5620" i="23"/>
  <c r="V5621" i="23"/>
  <c r="W5621" i="23"/>
  <c r="X5621" i="23"/>
  <c r="AF5621" i="23"/>
  <c r="V5622" i="23"/>
  <c r="W5622" i="23"/>
  <c r="X5622" i="23"/>
  <c r="AF5622" i="23"/>
  <c r="V5623" i="23"/>
  <c r="W5623" i="23"/>
  <c r="X5623" i="23"/>
  <c r="AF5623" i="23"/>
  <c r="V5624" i="23"/>
  <c r="W5624" i="23"/>
  <c r="X5624" i="23"/>
  <c r="AF5624" i="23"/>
  <c r="V5625" i="23"/>
  <c r="W5625" i="23"/>
  <c r="X5625" i="23"/>
  <c r="AF5625" i="23"/>
  <c r="V5626" i="23"/>
  <c r="W5626" i="23"/>
  <c r="X5626" i="23"/>
  <c r="AF5626" i="23"/>
  <c r="V5627" i="23"/>
  <c r="W5627" i="23"/>
  <c r="X5627" i="23"/>
  <c r="AF5627" i="23"/>
  <c r="V5628" i="23"/>
  <c r="W5628" i="23"/>
  <c r="X5628" i="23"/>
  <c r="AF5628" i="23"/>
  <c r="V5629" i="23"/>
  <c r="W5629" i="23"/>
  <c r="X5629" i="23"/>
  <c r="AF5629" i="23"/>
  <c r="V5630" i="23"/>
  <c r="W5630" i="23"/>
  <c r="X5630" i="23"/>
  <c r="AF5630" i="23"/>
  <c r="V5631" i="23"/>
  <c r="W5631" i="23"/>
  <c r="X5631" i="23"/>
  <c r="AF5631" i="23"/>
  <c r="V5632" i="23"/>
  <c r="W5632" i="23"/>
  <c r="X5632" i="23"/>
  <c r="AF5632" i="23"/>
  <c r="V5633" i="23"/>
  <c r="W5633" i="23"/>
  <c r="X5633" i="23"/>
  <c r="AF5633" i="23"/>
  <c r="V5634" i="23"/>
  <c r="W5634" i="23"/>
  <c r="X5634" i="23"/>
  <c r="AF5634" i="23"/>
  <c r="V5635" i="23"/>
  <c r="W5635" i="23"/>
  <c r="X5635" i="23"/>
  <c r="AF5635" i="23"/>
  <c r="V5636" i="23"/>
  <c r="W5636" i="23"/>
  <c r="X5636" i="23"/>
  <c r="AF5636" i="23"/>
  <c r="V5637" i="23"/>
  <c r="W5637" i="23"/>
  <c r="X5637" i="23"/>
  <c r="AF5637" i="23"/>
  <c r="V5638" i="23"/>
  <c r="W5638" i="23"/>
  <c r="X5638" i="23"/>
  <c r="AF5638" i="23"/>
  <c r="V5639" i="23"/>
  <c r="W5639" i="23"/>
  <c r="X5639" i="23"/>
  <c r="AF5639" i="23"/>
  <c r="V5640" i="23"/>
  <c r="W5640" i="23"/>
  <c r="X5640" i="23"/>
  <c r="AF5640" i="23"/>
  <c r="V5641" i="23"/>
  <c r="W5641" i="23"/>
  <c r="X5641" i="23"/>
  <c r="AF5641" i="23"/>
  <c r="V5642" i="23"/>
  <c r="W5642" i="23"/>
  <c r="X5642" i="23"/>
  <c r="AF5642" i="23"/>
  <c r="V5643" i="23"/>
  <c r="W5643" i="23"/>
  <c r="X5643" i="23"/>
  <c r="AF5643" i="23"/>
  <c r="V5644" i="23"/>
  <c r="W5644" i="23"/>
  <c r="X5644" i="23"/>
  <c r="AF5644" i="23"/>
  <c r="V5645" i="23"/>
  <c r="W5645" i="23"/>
  <c r="X5645" i="23"/>
  <c r="AF5645" i="23"/>
  <c r="V5646" i="23"/>
  <c r="W5646" i="23"/>
  <c r="X5646" i="23"/>
  <c r="AF5646" i="23"/>
  <c r="V5647" i="23"/>
  <c r="W5647" i="23"/>
  <c r="X5647" i="23"/>
  <c r="AF5647" i="23"/>
  <c r="V5648" i="23"/>
  <c r="W5648" i="23"/>
  <c r="X5648" i="23"/>
  <c r="AF5648" i="23"/>
  <c r="V5649" i="23"/>
  <c r="W5649" i="23"/>
  <c r="X5649" i="23"/>
  <c r="AF5649" i="23"/>
  <c r="V5650" i="23"/>
  <c r="W5650" i="23"/>
  <c r="X5650" i="23"/>
  <c r="AF5650" i="23"/>
  <c r="V5651" i="23"/>
  <c r="W5651" i="23"/>
  <c r="X5651" i="23"/>
  <c r="AF5651" i="23"/>
  <c r="V5652" i="23"/>
  <c r="W5652" i="23"/>
  <c r="X5652" i="23"/>
  <c r="AF5652" i="23"/>
  <c r="V5653" i="23"/>
  <c r="W5653" i="23"/>
  <c r="X5653" i="23"/>
  <c r="AF5653" i="23"/>
  <c r="V5654" i="23"/>
  <c r="W5654" i="23"/>
  <c r="X5654" i="23"/>
  <c r="AF5654" i="23"/>
  <c r="V5655" i="23"/>
  <c r="W5655" i="23"/>
  <c r="X5655" i="23"/>
  <c r="AF5655" i="23"/>
  <c r="V5656" i="23"/>
  <c r="W5656" i="23"/>
  <c r="X5656" i="23"/>
  <c r="AF5656" i="23"/>
  <c r="V5657" i="23"/>
  <c r="W5657" i="23"/>
  <c r="X5657" i="23"/>
  <c r="AF5657" i="23"/>
  <c r="V5658" i="23"/>
  <c r="W5658" i="23"/>
  <c r="X5658" i="23"/>
  <c r="AF5658" i="23"/>
  <c r="V5659" i="23"/>
  <c r="W5659" i="23"/>
  <c r="X5659" i="23"/>
  <c r="AF5659" i="23"/>
  <c r="V5660" i="23"/>
  <c r="W5660" i="23"/>
  <c r="X5660" i="23"/>
  <c r="AF5660" i="23"/>
  <c r="V5661" i="23"/>
  <c r="W5661" i="23"/>
  <c r="X5661" i="23"/>
  <c r="AF5661" i="23"/>
  <c r="V5662" i="23"/>
  <c r="W5662" i="23"/>
  <c r="X5662" i="23"/>
  <c r="AF5662" i="23"/>
  <c r="V5663" i="23"/>
  <c r="W5663" i="23"/>
  <c r="X5663" i="23"/>
  <c r="AF5663" i="23"/>
  <c r="V5664" i="23"/>
  <c r="W5664" i="23"/>
  <c r="X5664" i="23"/>
  <c r="AF5664" i="23"/>
  <c r="V5665" i="23"/>
  <c r="W5665" i="23"/>
  <c r="X5665" i="23"/>
  <c r="AF5665" i="23"/>
  <c r="V5666" i="23"/>
  <c r="W5666" i="23"/>
  <c r="X5666" i="23"/>
  <c r="AF5666" i="23"/>
  <c r="V5667" i="23"/>
  <c r="W5667" i="23"/>
  <c r="X5667" i="23"/>
  <c r="AF5667" i="23"/>
  <c r="V5668" i="23"/>
  <c r="W5668" i="23"/>
  <c r="X5668" i="23"/>
  <c r="AF5668" i="23"/>
  <c r="V5669" i="23"/>
  <c r="W5669" i="23"/>
  <c r="X5669" i="23"/>
  <c r="AF5669" i="23"/>
  <c r="V5670" i="23"/>
  <c r="W5670" i="23"/>
  <c r="X5670" i="23"/>
  <c r="AF5670" i="23"/>
  <c r="V5671" i="23"/>
  <c r="W5671" i="23"/>
  <c r="X5671" i="23"/>
  <c r="AF5671" i="23"/>
  <c r="V5672" i="23"/>
  <c r="W5672" i="23"/>
  <c r="X5672" i="23"/>
  <c r="AF5672" i="23"/>
  <c r="V5673" i="23"/>
  <c r="W5673" i="23"/>
  <c r="X5673" i="23"/>
  <c r="AF5673" i="23"/>
  <c r="V5674" i="23"/>
  <c r="W5674" i="23"/>
  <c r="X5674" i="23"/>
  <c r="AF5674" i="23"/>
  <c r="V5675" i="23"/>
  <c r="W5675" i="23"/>
  <c r="X5675" i="23"/>
  <c r="AF5675" i="23"/>
  <c r="V5676" i="23"/>
  <c r="W5676" i="23"/>
  <c r="X5676" i="23"/>
  <c r="AF5676" i="23"/>
  <c r="V5677" i="23"/>
  <c r="W5677" i="23"/>
  <c r="X5677" i="23"/>
  <c r="AF5677" i="23"/>
  <c r="V5678" i="23"/>
  <c r="W5678" i="23"/>
  <c r="X5678" i="23"/>
  <c r="AF5678" i="23"/>
  <c r="V5679" i="23"/>
  <c r="W5679" i="23"/>
  <c r="X5679" i="23"/>
  <c r="AF5679" i="23"/>
  <c r="V5680" i="23"/>
  <c r="W5680" i="23"/>
  <c r="X5680" i="23"/>
  <c r="AF5680" i="23"/>
  <c r="V5681" i="23"/>
  <c r="W5681" i="23"/>
  <c r="X5681" i="23"/>
  <c r="AF5681" i="23"/>
  <c r="V5682" i="23"/>
  <c r="W5682" i="23"/>
  <c r="X5682" i="23"/>
  <c r="AF5682" i="23"/>
  <c r="V5683" i="23"/>
  <c r="W5683" i="23"/>
  <c r="X5683" i="23"/>
  <c r="AF5683" i="23"/>
  <c r="V5684" i="23"/>
  <c r="W5684" i="23"/>
  <c r="X5684" i="23"/>
  <c r="AF5684" i="23"/>
  <c r="V5685" i="23"/>
  <c r="W5685" i="23"/>
  <c r="X5685" i="23"/>
  <c r="AF5685" i="23"/>
  <c r="V5686" i="23"/>
  <c r="W5686" i="23"/>
  <c r="X5686" i="23"/>
  <c r="AF5686" i="23"/>
  <c r="V5687" i="23"/>
  <c r="W5687" i="23"/>
  <c r="X5687" i="23"/>
  <c r="AF5687" i="23"/>
  <c r="V5688" i="23"/>
  <c r="W5688" i="23"/>
  <c r="X5688" i="23"/>
  <c r="AF5688" i="23"/>
  <c r="V5689" i="23"/>
  <c r="W5689" i="23"/>
  <c r="X5689" i="23"/>
  <c r="AF5689" i="23"/>
  <c r="V5690" i="23"/>
  <c r="W5690" i="23"/>
  <c r="X5690" i="23"/>
  <c r="AF5690" i="23"/>
  <c r="V5691" i="23"/>
  <c r="W5691" i="23"/>
  <c r="X5691" i="23"/>
  <c r="AF5691" i="23"/>
  <c r="V5692" i="23"/>
  <c r="W5692" i="23"/>
  <c r="X5692" i="23"/>
  <c r="AF5692" i="23"/>
  <c r="V5693" i="23"/>
  <c r="W5693" i="23"/>
  <c r="X5693" i="23"/>
  <c r="AF5693" i="23"/>
  <c r="V5694" i="23"/>
  <c r="W5694" i="23"/>
  <c r="X5694" i="23"/>
  <c r="AF5694" i="23"/>
  <c r="V5695" i="23"/>
  <c r="W5695" i="23"/>
  <c r="X5695" i="23"/>
  <c r="AF5695" i="23"/>
  <c r="V5696" i="23"/>
  <c r="W5696" i="23"/>
  <c r="X5696" i="23"/>
  <c r="AF5696" i="23"/>
  <c r="V5697" i="23"/>
  <c r="W5697" i="23"/>
  <c r="X5697" i="23"/>
  <c r="AF5697" i="23"/>
  <c r="V5698" i="23"/>
  <c r="W5698" i="23"/>
  <c r="X5698" i="23"/>
  <c r="AF5698" i="23"/>
  <c r="V5699" i="23"/>
  <c r="W5699" i="23"/>
  <c r="X5699" i="23"/>
  <c r="AF5699" i="23"/>
  <c r="V5700" i="23"/>
  <c r="W5700" i="23"/>
  <c r="X5700" i="23"/>
  <c r="AF5700" i="23"/>
  <c r="V5701" i="23"/>
  <c r="W5701" i="23"/>
  <c r="X5701" i="23"/>
  <c r="AF5701" i="23"/>
  <c r="V5702" i="23"/>
  <c r="W5702" i="23"/>
  <c r="X5702" i="23"/>
  <c r="AF5702" i="23"/>
  <c r="V5703" i="23"/>
  <c r="W5703" i="23"/>
  <c r="X5703" i="23"/>
  <c r="AF5703" i="23"/>
  <c r="V5704" i="23"/>
  <c r="W5704" i="23"/>
  <c r="X5704" i="23"/>
  <c r="AF5704" i="23"/>
  <c r="V5705" i="23"/>
  <c r="W5705" i="23"/>
  <c r="X5705" i="23"/>
  <c r="AF5705" i="23"/>
  <c r="V5706" i="23"/>
  <c r="W5706" i="23"/>
  <c r="X5706" i="23"/>
  <c r="AF5706" i="23"/>
  <c r="V5707" i="23"/>
  <c r="W5707" i="23"/>
  <c r="X5707" i="23"/>
  <c r="AF5707" i="23"/>
  <c r="V5708" i="23"/>
  <c r="W5708" i="23"/>
  <c r="X5708" i="23"/>
  <c r="AF5708" i="23"/>
  <c r="V5709" i="23"/>
  <c r="W5709" i="23"/>
  <c r="X5709" i="23"/>
  <c r="AF5709" i="23"/>
  <c r="V5710" i="23"/>
  <c r="W5710" i="23"/>
  <c r="X5710" i="23"/>
  <c r="AF5710" i="23"/>
  <c r="V5711" i="23"/>
  <c r="W5711" i="23"/>
  <c r="X5711" i="23"/>
  <c r="AF5711" i="23"/>
  <c r="V5712" i="23"/>
  <c r="W5712" i="23"/>
  <c r="X5712" i="23"/>
  <c r="AF5712" i="23"/>
  <c r="V5713" i="23"/>
  <c r="W5713" i="23"/>
  <c r="X5713" i="23"/>
  <c r="AF5713" i="23"/>
  <c r="V5714" i="23"/>
  <c r="W5714" i="23"/>
  <c r="X5714" i="23"/>
  <c r="AF5714" i="23"/>
  <c r="V5715" i="23"/>
  <c r="W5715" i="23"/>
  <c r="X5715" i="23"/>
  <c r="AF5715" i="23"/>
  <c r="V5716" i="23"/>
  <c r="W5716" i="23"/>
  <c r="X5716" i="23"/>
  <c r="AF5716" i="23"/>
  <c r="V5717" i="23"/>
  <c r="W5717" i="23"/>
  <c r="X5717" i="23"/>
  <c r="AF5717" i="23"/>
  <c r="V5718" i="23"/>
  <c r="W5718" i="23"/>
  <c r="X5718" i="23"/>
  <c r="AF5718" i="23"/>
  <c r="V5719" i="23"/>
  <c r="W5719" i="23"/>
  <c r="X5719" i="23"/>
  <c r="AF5719" i="23"/>
  <c r="V5720" i="23"/>
  <c r="W5720" i="23"/>
  <c r="X5720" i="23"/>
  <c r="AF5720" i="23"/>
  <c r="V5721" i="23"/>
  <c r="W5721" i="23"/>
  <c r="X5721" i="23"/>
  <c r="AF5721" i="23"/>
  <c r="V5722" i="23"/>
  <c r="W5722" i="23"/>
  <c r="X5722" i="23"/>
  <c r="AF5722" i="23"/>
  <c r="V5723" i="23"/>
  <c r="W5723" i="23"/>
  <c r="X5723" i="23"/>
  <c r="AF5723" i="23"/>
  <c r="V5724" i="23"/>
  <c r="W5724" i="23"/>
  <c r="X5724" i="23"/>
  <c r="AF5724" i="23"/>
  <c r="V5725" i="23"/>
  <c r="W5725" i="23"/>
  <c r="X5725" i="23"/>
  <c r="AF5725" i="23"/>
  <c r="V5726" i="23"/>
  <c r="W5726" i="23"/>
  <c r="X5726" i="23"/>
  <c r="AF5726" i="23"/>
  <c r="V5727" i="23"/>
  <c r="W5727" i="23"/>
  <c r="X5727" i="23"/>
  <c r="AF5727" i="23"/>
  <c r="V5728" i="23"/>
  <c r="W5728" i="23"/>
  <c r="X5728" i="23"/>
  <c r="AF5728" i="23"/>
  <c r="V5729" i="23"/>
  <c r="W5729" i="23"/>
  <c r="X5729" i="23"/>
  <c r="AF5729" i="23"/>
  <c r="V5730" i="23"/>
  <c r="W5730" i="23"/>
  <c r="X5730" i="23"/>
  <c r="AF5730" i="23"/>
  <c r="V5731" i="23"/>
  <c r="W5731" i="23"/>
  <c r="X5731" i="23"/>
  <c r="AF5731" i="23"/>
  <c r="V5732" i="23"/>
  <c r="W5732" i="23"/>
  <c r="X5732" i="23"/>
  <c r="AF5732" i="23"/>
  <c r="V5733" i="23"/>
  <c r="W5733" i="23"/>
  <c r="X5733" i="23"/>
  <c r="AF5733" i="23"/>
  <c r="V5734" i="23"/>
  <c r="W5734" i="23"/>
  <c r="X5734" i="23"/>
  <c r="AF5734" i="23"/>
  <c r="V5735" i="23"/>
  <c r="W5735" i="23"/>
  <c r="X5735" i="23"/>
  <c r="AF5735" i="23"/>
  <c r="V5736" i="23"/>
  <c r="W5736" i="23"/>
  <c r="X5736" i="23"/>
  <c r="AF5736" i="23"/>
  <c r="V5737" i="23"/>
  <c r="W5737" i="23"/>
  <c r="X5737" i="23"/>
  <c r="AF5737" i="23"/>
  <c r="V5738" i="23"/>
  <c r="W5738" i="23"/>
  <c r="X5738" i="23"/>
  <c r="AF5738" i="23"/>
  <c r="V5739" i="23"/>
  <c r="W5739" i="23"/>
  <c r="X5739" i="23"/>
  <c r="AF5739" i="23"/>
  <c r="V5740" i="23"/>
  <c r="W5740" i="23"/>
  <c r="X5740" i="23"/>
  <c r="AF5740" i="23"/>
  <c r="V5741" i="23"/>
  <c r="W5741" i="23"/>
  <c r="X5741" i="23"/>
  <c r="AF5741" i="23"/>
  <c r="V5742" i="23"/>
  <c r="W5742" i="23"/>
  <c r="X5742" i="23"/>
  <c r="AF5742" i="23"/>
  <c r="V5743" i="23"/>
  <c r="W5743" i="23"/>
  <c r="X5743" i="23"/>
  <c r="AF5743" i="23"/>
  <c r="V5744" i="23"/>
  <c r="W5744" i="23"/>
  <c r="X5744" i="23"/>
  <c r="AF5744" i="23"/>
  <c r="V5745" i="23"/>
  <c r="W5745" i="23"/>
  <c r="X5745" i="23"/>
  <c r="AF5745" i="23"/>
  <c r="V5746" i="23"/>
  <c r="W5746" i="23"/>
  <c r="X5746" i="23"/>
  <c r="AF5746" i="23"/>
  <c r="V5747" i="23"/>
  <c r="W5747" i="23"/>
  <c r="X5747" i="23"/>
  <c r="AF5747" i="23"/>
  <c r="V5748" i="23"/>
  <c r="W5748" i="23"/>
  <c r="X5748" i="23"/>
  <c r="AF5748" i="23"/>
  <c r="V5749" i="23"/>
  <c r="W5749" i="23"/>
  <c r="X5749" i="23"/>
  <c r="AF5749" i="23"/>
  <c r="V5750" i="23"/>
  <c r="W5750" i="23"/>
  <c r="X5750" i="23"/>
  <c r="AF5750" i="23"/>
  <c r="V5751" i="23"/>
  <c r="W5751" i="23"/>
  <c r="X5751" i="23"/>
  <c r="AF5751" i="23"/>
  <c r="V5752" i="23"/>
  <c r="W5752" i="23"/>
  <c r="X5752" i="23"/>
  <c r="AF5752" i="23"/>
  <c r="V5753" i="23"/>
  <c r="W5753" i="23"/>
  <c r="X5753" i="23"/>
  <c r="AF5753" i="23"/>
  <c r="V5754" i="23"/>
  <c r="W5754" i="23"/>
  <c r="X5754" i="23"/>
  <c r="AF5754" i="23"/>
  <c r="V5755" i="23"/>
  <c r="W5755" i="23"/>
  <c r="X5755" i="23"/>
  <c r="AF5755" i="23"/>
  <c r="V5756" i="23"/>
  <c r="W5756" i="23"/>
  <c r="X5756" i="23"/>
  <c r="AF5756" i="23"/>
  <c r="V5757" i="23"/>
  <c r="W5757" i="23"/>
  <c r="X5757" i="23"/>
  <c r="AF5757" i="23"/>
  <c r="V5758" i="23"/>
  <c r="W5758" i="23"/>
  <c r="X5758" i="23"/>
  <c r="AF5758" i="23"/>
  <c r="V5759" i="23"/>
  <c r="W5759" i="23"/>
  <c r="X5759" i="23"/>
  <c r="AF5759" i="23"/>
  <c r="V5760" i="23"/>
  <c r="W5760" i="23"/>
  <c r="X5760" i="23"/>
  <c r="AF5760" i="23"/>
  <c r="V5761" i="23"/>
  <c r="W5761" i="23"/>
  <c r="X5761" i="23"/>
  <c r="AF5761" i="23"/>
  <c r="V5762" i="23"/>
  <c r="W5762" i="23"/>
  <c r="X5762" i="23"/>
  <c r="AF5762" i="23"/>
  <c r="V5763" i="23"/>
  <c r="W5763" i="23"/>
  <c r="X5763" i="23"/>
  <c r="AF5763" i="23"/>
  <c r="V5764" i="23"/>
  <c r="W5764" i="23"/>
  <c r="X5764" i="23"/>
  <c r="AF5764" i="23"/>
  <c r="V5765" i="23"/>
  <c r="W5765" i="23"/>
  <c r="X5765" i="23"/>
  <c r="AF5765" i="23"/>
  <c r="V5766" i="23"/>
  <c r="W5766" i="23"/>
  <c r="X5766" i="23"/>
  <c r="AF5766" i="23"/>
  <c r="V5767" i="23"/>
  <c r="W5767" i="23"/>
  <c r="X5767" i="23"/>
  <c r="AF5767" i="23"/>
  <c r="V5768" i="23"/>
  <c r="W5768" i="23"/>
  <c r="X5768" i="23"/>
  <c r="AF5768" i="23"/>
  <c r="V5769" i="23"/>
  <c r="W5769" i="23"/>
  <c r="X5769" i="23"/>
  <c r="AF5769" i="23"/>
  <c r="V5770" i="23"/>
  <c r="W5770" i="23"/>
  <c r="X5770" i="23"/>
  <c r="AF5770" i="23"/>
  <c r="V5771" i="23"/>
  <c r="W5771" i="23"/>
  <c r="X5771" i="23"/>
  <c r="AF5771" i="23"/>
  <c r="V5772" i="23"/>
  <c r="W5772" i="23"/>
  <c r="X5772" i="23"/>
  <c r="AF5772" i="23"/>
  <c r="V5773" i="23"/>
  <c r="W5773" i="23"/>
  <c r="X5773" i="23"/>
  <c r="AF5773" i="23"/>
  <c r="V5774" i="23"/>
  <c r="W5774" i="23"/>
  <c r="X5774" i="23"/>
  <c r="AF5774" i="23"/>
  <c r="V5775" i="23"/>
  <c r="W5775" i="23"/>
  <c r="X5775" i="23"/>
  <c r="AF5775" i="23"/>
  <c r="V5776" i="23"/>
  <c r="W5776" i="23"/>
  <c r="X5776" i="23"/>
  <c r="AF5776" i="23"/>
  <c r="V5777" i="23"/>
  <c r="W5777" i="23"/>
  <c r="X5777" i="23"/>
  <c r="AF5777" i="23"/>
  <c r="V5778" i="23"/>
  <c r="W5778" i="23"/>
  <c r="X5778" i="23"/>
  <c r="AF5778" i="23"/>
  <c r="V5779" i="23"/>
  <c r="W5779" i="23"/>
  <c r="X5779" i="23"/>
  <c r="AF5779" i="23"/>
  <c r="V5780" i="23"/>
  <c r="W5780" i="23"/>
  <c r="X5780" i="23"/>
  <c r="AF5780" i="23"/>
  <c r="V5781" i="23"/>
  <c r="W5781" i="23"/>
  <c r="X5781" i="23"/>
  <c r="AF5781" i="23"/>
  <c r="V5782" i="23"/>
  <c r="W5782" i="23"/>
  <c r="X5782" i="23"/>
  <c r="AF5782" i="23"/>
  <c r="V5783" i="23"/>
  <c r="W5783" i="23"/>
  <c r="X5783" i="23"/>
  <c r="AF5783" i="23"/>
  <c r="V5784" i="23"/>
  <c r="W5784" i="23"/>
  <c r="X5784" i="23"/>
  <c r="AF5784" i="23"/>
  <c r="V5785" i="23"/>
  <c r="W5785" i="23"/>
  <c r="X5785" i="23"/>
  <c r="AF5785" i="23"/>
  <c r="V5786" i="23"/>
  <c r="W5786" i="23"/>
  <c r="X5786" i="23"/>
  <c r="AF5786" i="23"/>
  <c r="V5787" i="23"/>
  <c r="W5787" i="23"/>
  <c r="X5787" i="23"/>
  <c r="AF5787" i="23"/>
  <c r="V5788" i="23"/>
  <c r="W5788" i="23"/>
  <c r="X5788" i="23"/>
  <c r="AF5788" i="23"/>
  <c r="V5789" i="23"/>
  <c r="W5789" i="23"/>
  <c r="X5789" i="23"/>
  <c r="AF5789" i="23"/>
  <c r="V5790" i="23"/>
  <c r="W5790" i="23"/>
  <c r="X5790" i="23"/>
  <c r="AF5790" i="23"/>
  <c r="V5791" i="23"/>
  <c r="W5791" i="23"/>
  <c r="X5791" i="23"/>
  <c r="AF5791" i="23"/>
  <c r="V5792" i="23"/>
  <c r="W5792" i="23"/>
  <c r="X5792" i="23"/>
  <c r="AF5792" i="23"/>
  <c r="V5793" i="23"/>
  <c r="W5793" i="23"/>
  <c r="X5793" i="23"/>
  <c r="AF5793" i="23"/>
  <c r="V5794" i="23"/>
  <c r="W5794" i="23"/>
  <c r="X5794" i="23"/>
  <c r="AF5794" i="23"/>
  <c r="V5795" i="23"/>
  <c r="W5795" i="23"/>
  <c r="X5795" i="23"/>
  <c r="AF5795" i="23"/>
  <c r="V5796" i="23"/>
  <c r="W5796" i="23"/>
  <c r="X5796" i="23"/>
  <c r="AF5796" i="23"/>
  <c r="V5797" i="23"/>
  <c r="W5797" i="23"/>
  <c r="X5797" i="23"/>
  <c r="AF5797" i="23"/>
  <c r="V5798" i="23"/>
  <c r="W5798" i="23"/>
  <c r="X5798" i="23"/>
  <c r="AF5798" i="23"/>
  <c r="V5799" i="23"/>
  <c r="W5799" i="23"/>
  <c r="X5799" i="23"/>
  <c r="AF5799" i="23"/>
  <c r="V5800" i="23"/>
  <c r="W5800" i="23"/>
  <c r="X5800" i="23"/>
  <c r="AF5800" i="23"/>
  <c r="V5801" i="23"/>
  <c r="W5801" i="23"/>
  <c r="X5801" i="23"/>
  <c r="AF5801" i="23"/>
  <c r="V5802" i="23"/>
  <c r="W5802" i="23"/>
  <c r="X5802" i="23"/>
  <c r="AF5802" i="23"/>
  <c r="V5803" i="23"/>
  <c r="W5803" i="23"/>
  <c r="X5803" i="23"/>
  <c r="AF5803" i="23"/>
  <c r="V5804" i="23"/>
  <c r="W5804" i="23"/>
  <c r="X5804" i="23"/>
  <c r="AF5804" i="23"/>
  <c r="V5805" i="23"/>
  <c r="W5805" i="23"/>
  <c r="X5805" i="23"/>
  <c r="AF5805" i="23"/>
  <c r="V5806" i="23"/>
  <c r="W5806" i="23"/>
  <c r="X5806" i="23"/>
  <c r="AF5806" i="23"/>
  <c r="V5807" i="23"/>
  <c r="W5807" i="23"/>
  <c r="X5807" i="23"/>
  <c r="AF5807" i="23"/>
  <c r="V5808" i="23"/>
  <c r="W5808" i="23"/>
  <c r="X5808" i="23"/>
  <c r="AF5808" i="23"/>
  <c r="V5809" i="23"/>
  <c r="W5809" i="23"/>
  <c r="X5809" i="23"/>
  <c r="AF5809" i="23"/>
  <c r="V5810" i="23"/>
  <c r="W5810" i="23"/>
  <c r="X5810" i="23"/>
  <c r="AF5810" i="23"/>
  <c r="V5811" i="23"/>
  <c r="W5811" i="23"/>
  <c r="X5811" i="23"/>
  <c r="AF5811" i="23"/>
  <c r="V5812" i="23"/>
  <c r="W5812" i="23"/>
  <c r="X5812" i="23"/>
  <c r="AF5812" i="23"/>
  <c r="V5813" i="23"/>
  <c r="W5813" i="23"/>
  <c r="X5813" i="23"/>
  <c r="AF5813" i="23"/>
  <c r="V5814" i="23"/>
  <c r="W5814" i="23"/>
  <c r="X5814" i="23"/>
  <c r="AF5814" i="23"/>
  <c r="V5815" i="23"/>
  <c r="W5815" i="23"/>
  <c r="X5815" i="23"/>
  <c r="AF5815" i="23"/>
  <c r="V5816" i="23"/>
  <c r="W5816" i="23"/>
  <c r="X5816" i="23"/>
  <c r="AF5816" i="23"/>
  <c r="V5817" i="23"/>
  <c r="W5817" i="23"/>
  <c r="X5817" i="23"/>
  <c r="AF5817" i="23"/>
  <c r="V5818" i="23"/>
  <c r="W5818" i="23"/>
  <c r="X5818" i="23"/>
  <c r="AF5818" i="23"/>
  <c r="V5819" i="23"/>
  <c r="W5819" i="23"/>
  <c r="X5819" i="23"/>
  <c r="AF5819" i="23"/>
  <c r="V5820" i="23"/>
  <c r="W5820" i="23"/>
  <c r="X5820" i="23"/>
  <c r="AF5820" i="23"/>
  <c r="V5821" i="23"/>
  <c r="W5821" i="23"/>
  <c r="X5821" i="23"/>
  <c r="AF5821" i="23"/>
  <c r="V5822" i="23"/>
  <c r="W5822" i="23"/>
  <c r="X5822" i="23"/>
  <c r="AF5822" i="23"/>
  <c r="V5823" i="23"/>
  <c r="W5823" i="23"/>
  <c r="X5823" i="23"/>
  <c r="AF5823" i="23"/>
  <c r="V5824" i="23"/>
  <c r="W5824" i="23"/>
  <c r="X5824" i="23"/>
  <c r="AF5824" i="23"/>
  <c r="V5825" i="23"/>
  <c r="W5825" i="23"/>
  <c r="X5825" i="23"/>
  <c r="AF5825" i="23"/>
  <c r="V5826" i="23"/>
  <c r="W5826" i="23"/>
  <c r="X5826" i="23"/>
  <c r="AF5826" i="23"/>
  <c r="V5827" i="23"/>
  <c r="W5827" i="23"/>
  <c r="X5827" i="23"/>
  <c r="AF5827" i="23"/>
  <c r="V5828" i="23"/>
  <c r="W5828" i="23"/>
  <c r="X5828" i="23"/>
  <c r="AF5828" i="23"/>
  <c r="V5829" i="23"/>
  <c r="W5829" i="23"/>
  <c r="X5829" i="23"/>
  <c r="AF5829" i="23"/>
  <c r="V5830" i="23"/>
  <c r="W5830" i="23"/>
  <c r="X5830" i="23"/>
  <c r="AF5830" i="23"/>
  <c r="V5831" i="23"/>
  <c r="W5831" i="23"/>
  <c r="X5831" i="23"/>
  <c r="AF5831" i="23"/>
  <c r="V5832" i="23"/>
  <c r="W5832" i="23"/>
  <c r="X5832" i="23"/>
  <c r="AF5832" i="23"/>
  <c r="V5833" i="23"/>
  <c r="W5833" i="23"/>
  <c r="X5833" i="23"/>
  <c r="AF5833" i="23"/>
  <c r="V5834" i="23"/>
  <c r="W5834" i="23"/>
  <c r="X5834" i="23"/>
  <c r="AF5834" i="23"/>
  <c r="V5835" i="23"/>
  <c r="W5835" i="23"/>
  <c r="X5835" i="23"/>
  <c r="AF5835" i="23"/>
  <c r="V5836" i="23"/>
  <c r="W5836" i="23"/>
  <c r="X5836" i="23"/>
  <c r="AF5836" i="23"/>
  <c r="V5837" i="23"/>
  <c r="W5837" i="23"/>
  <c r="X5837" i="23"/>
  <c r="AF5837" i="23"/>
  <c r="V5838" i="23"/>
  <c r="W5838" i="23"/>
  <c r="X5838" i="23"/>
  <c r="AF5838" i="23"/>
  <c r="V5839" i="23"/>
  <c r="W5839" i="23"/>
  <c r="X5839" i="23"/>
  <c r="AF5839" i="23"/>
  <c r="V5840" i="23"/>
  <c r="W5840" i="23"/>
  <c r="X5840" i="23"/>
  <c r="AF5840" i="23"/>
  <c r="V5841" i="23"/>
  <c r="W5841" i="23"/>
  <c r="X5841" i="23"/>
  <c r="AF5841" i="23"/>
  <c r="V5842" i="23"/>
  <c r="W5842" i="23"/>
  <c r="X5842" i="23"/>
  <c r="AF5842" i="23"/>
  <c r="V5843" i="23"/>
  <c r="W5843" i="23"/>
  <c r="X5843" i="23"/>
  <c r="AF5843" i="23"/>
  <c r="V5844" i="23"/>
  <c r="W5844" i="23"/>
  <c r="X5844" i="23"/>
  <c r="AF5844" i="23"/>
  <c r="V5845" i="23"/>
  <c r="W5845" i="23"/>
  <c r="X5845" i="23"/>
  <c r="AF5845" i="23"/>
  <c r="V5846" i="23"/>
  <c r="W5846" i="23"/>
  <c r="X5846" i="23"/>
  <c r="AF5846" i="23"/>
  <c r="V5847" i="23"/>
  <c r="W5847" i="23"/>
  <c r="X5847" i="23"/>
  <c r="AF5847" i="23"/>
  <c r="V5848" i="23"/>
  <c r="W5848" i="23"/>
  <c r="X5848" i="23"/>
  <c r="AF5848" i="23"/>
  <c r="V5849" i="23"/>
  <c r="W5849" i="23"/>
  <c r="X5849" i="23"/>
  <c r="AF5849" i="23"/>
  <c r="V5850" i="23"/>
  <c r="W5850" i="23"/>
  <c r="X5850" i="23"/>
  <c r="AF5850" i="23"/>
  <c r="V5851" i="23"/>
  <c r="W5851" i="23"/>
  <c r="X5851" i="23"/>
  <c r="AF5851" i="23"/>
  <c r="V5852" i="23"/>
  <c r="W5852" i="23"/>
  <c r="X5852" i="23"/>
  <c r="AF5852" i="23"/>
  <c r="V5853" i="23"/>
  <c r="W5853" i="23"/>
  <c r="X5853" i="23"/>
  <c r="AF5853" i="23"/>
  <c r="V5854" i="23"/>
  <c r="W5854" i="23"/>
  <c r="X5854" i="23"/>
  <c r="AF5854" i="23"/>
  <c r="V5855" i="23"/>
  <c r="W5855" i="23"/>
  <c r="X5855" i="23"/>
  <c r="AF5855" i="23"/>
  <c r="V5856" i="23"/>
  <c r="W5856" i="23"/>
  <c r="X5856" i="23"/>
  <c r="AF5856" i="23"/>
  <c r="V5857" i="23"/>
  <c r="W5857" i="23"/>
  <c r="X5857" i="23"/>
  <c r="AF5857" i="23"/>
  <c r="V5858" i="23"/>
  <c r="W5858" i="23"/>
  <c r="X5858" i="23"/>
  <c r="AF5858" i="23"/>
  <c r="V5859" i="23"/>
  <c r="W5859" i="23"/>
  <c r="X5859" i="23"/>
  <c r="AF5859" i="23"/>
  <c r="V5860" i="23"/>
  <c r="W5860" i="23"/>
  <c r="X5860" i="23"/>
  <c r="AF5860" i="23"/>
  <c r="V5861" i="23"/>
  <c r="W5861" i="23"/>
  <c r="X5861" i="23"/>
  <c r="AF5861" i="23"/>
  <c r="V5862" i="23"/>
  <c r="W5862" i="23"/>
  <c r="X5862" i="23"/>
  <c r="AF5862" i="23"/>
  <c r="V5863" i="23"/>
  <c r="W5863" i="23"/>
  <c r="X5863" i="23"/>
  <c r="AF5863" i="23"/>
  <c r="V5864" i="23"/>
  <c r="W5864" i="23"/>
  <c r="X5864" i="23"/>
  <c r="AF5864" i="23"/>
  <c r="V5865" i="23"/>
  <c r="W5865" i="23"/>
  <c r="X5865" i="23"/>
  <c r="AF5865" i="23"/>
  <c r="V5866" i="23"/>
  <c r="W5866" i="23"/>
  <c r="X5866" i="23"/>
  <c r="AF5866" i="23"/>
  <c r="V5867" i="23"/>
  <c r="W5867" i="23"/>
  <c r="X5867" i="23"/>
  <c r="AF5867" i="23"/>
  <c r="V5868" i="23"/>
  <c r="W5868" i="23"/>
  <c r="X5868" i="23"/>
  <c r="AF5868" i="23"/>
  <c r="V5869" i="23"/>
  <c r="W5869" i="23"/>
  <c r="X5869" i="23"/>
  <c r="AF5869" i="23"/>
  <c r="V5870" i="23"/>
  <c r="W5870" i="23"/>
  <c r="X5870" i="23"/>
  <c r="AF5870" i="23"/>
  <c r="V5871" i="23"/>
  <c r="W5871" i="23"/>
  <c r="X5871" i="23"/>
  <c r="AF5871" i="23"/>
  <c r="V5872" i="23"/>
  <c r="W5872" i="23"/>
  <c r="X5872" i="23"/>
  <c r="AF5872" i="23"/>
  <c r="V5873" i="23"/>
  <c r="W5873" i="23"/>
  <c r="X5873" i="23"/>
  <c r="AF5873" i="23"/>
  <c r="V5874" i="23"/>
  <c r="W5874" i="23"/>
  <c r="X5874" i="23"/>
  <c r="AF5874" i="23"/>
  <c r="V5875" i="23"/>
  <c r="W5875" i="23"/>
  <c r="X5875" i="23"/>
  <c r="AF5875" i="23"/>
  <c r="V5876" i="23"/>
  <c r="W5876" i="23"/>
  <c r="X5876" i="23"/>
  <c r="AF5876" i="23"/>
  <c r="V5877" i="23"/>
  <c r="W5877" i="23"/>
  <c r="X5877" i="23"/>
  <c r="AF5877" i="23"/>
  <c r="V5878" i="23"/>
  <c r="W5878" i="23"/>
  <c r="X5878" i="23"/>
  <c r="AF5878" i="23"/>
  <c r="V5879" i="23"/>
  <c r="W5879" i="23"/>
  <c r="X5879" i="23"/>
  <c r="AF5879" i="23"/>
  <c r="V5880" i="23"/>
  <c r="W5880" i="23"/>
  <c r="X5880" i="23"/>
  <c r="AF5880" i="23"/>
  <c r="V5881" i="23"/>
  <c r="W5881" i="23"/>
  <c r="X5881" i="23"/>
  <c r="AF5881" i="23"/>
  <c r="V5882" i="23"/>
  <c r="W5882" i="23"/>
  <c r="X5882" i="23"/>
  <c r="AF5882" i="23"/>
  <c r="V5883" i="23"/>
  <c r="W5883" i="23"/>
  <c r="X5883" i="23"/>
  <c r="AF5883" i="23"/>
  <c r="V5884" i="23"/>
  <c r="W5884" i="23"/>
  <c r="X5884" i="23"/>
  <c r="AF5884" i="23"/>
  <c r="V5885" i="23"/>
  <c r="W5885" i="23"/>
  <c r="X5885" i="23"/>
  <c r="AF5885" i="23"/>
  <c r="V5886" i="23"/>
  <c r="W5886" i="23"/>
  <c r="X5886" i="23"/>
  <c r="AF5886" i="23"/>
  <c r="V5887" i="23"/>
  <c r="W5887" i="23"/>
  <c r="X5887" i="23"/>
  <c r="AF5887" i="23"/>
  <c r="V5888" i="23"/>
  <c r="W5888" i="23"/>
  <c r="X5888" i="23"/>
  <c r="AF5888" i="23"/>
  <c r="V5889" i="23"/>
  <c r="W5889" i="23"/>
  <c r="X5889" i="23"/>
  <c r="AF5889" i="23"/>
  <c r="V5890" i="23"/>
  <c r="W5890" i="23"/>
  <c r="X5890" i="23"/>
  <c r="AF5890" i="23"/>
  <c r="V5891" i="23"/>
  <c r="W5891" i="23"/>
  <c r="X5891" i="23"/>
  <c r="AF5891" i="23"/>
  <c r="V5892" i="23"/>
  <c r="W5892" i="23"/>
  <c r="X5892" i="23"/>
  <c r="AF5892" i="23"/>
  <c r="V5893" i="23"/>
  <c r="W5893" i="23"/>
  <c r="X5893" i="23"/>
  <c r="AF5893" i="23"/>
  <c r="V5894" i="23"/>
  <c r="W5894" i="23"/>
  <c r="X5894" i="23"/>
  <c r="AF5894" i="23"/>
  <c r="V5895" i="23"/>
  <c r="W5895" i="23"/>
  <c r="X5895" i="23"/>
  <c r="AF5895" i="23"/>
  <c r="V5896" i="23"/>
  <c r="W5896" i="23"/>
  <c r="X5896" i="23"/>
  <c r="AF5896" i="23"/>
  <c r="V5897" i="23"/>
  <c r="W5897" i="23"/>
  <c r="X5897" i="23"/>
  <c r="AF5897" i="23"/>
  <c r="V5898" i="23"/>
  <c r="W5898" i="23"/>
  <c r="X5898" i="23"/>
  <c r="AF5898" i="23"/>
  <c r="V5899" i="23"/>
  <c r="W5899" i="23"/>
  <c r="X5899" i="23"/>
  <c r="AF5899" i="23"/>
  <c r="V5900" i="23"/>
  <c r="W5900" i="23"/>
  <c r="X5900" i="23"/>
  <c r="AF5900" i="23"/>
  <c r="V5901" i="23"/>
  <c r="W5901" i="23"/>
  <c r="X5901" i="23"/>
  <c r="AF5901" i="23"/>
  <c r="V5902" i="23"/>
  <c r="W5902" i="23"/>
  <c r="X5902" i="23"/>
  <c r="AF5902" i="23"/>
  <c r="V5903" i="23"/>
  <c r="W5903" i="23"/>
  <c r="X5903" i="23"/>
  <c r="AF5903" i="23"/>
  <c r="V5904" i="23"/>
  <c r="W5904" i="23"/>
  <c r="X5904" i="23"/>
  <c r="AF5904" i="23"/>
  <c r="V5905" i="23"/>
  <c r="W5905" i="23"/>
  <c r="X5905" i="23"/>
  <c r="AF5905" i="23"/>
  <c r="V5906" i="23"/>
  <c r="W5906" i="23"/>
  <c r="X5906" i="23"/>
  <c r="AF5906" i="23"/>
  <c r="V5907" i="23"/>
  <c r="W5907" i="23"/>
  <c r="X5907" i="23"/>
  <c r="AF5907" i="23"/>
  <c r="V5908" i="23"/>
  <c r="W5908" i="23"/>
  <c r="X5908" i="23"/>
  <c r="AF5908" i="23"/>
  <c r="V5909" i="23"/>
  <c r="W5909" i="23"/>
  <c r="X5909" i="23"/>
  <c r="AF5909" i="23"/>
  <c r="V5910" i="23"/>
  <c r="W5910" i="23"/>
  <c r="X5910" i="23"/>
  <c r="AF5910" i="23"/>
  <c r="V5911" i="23"/>
  <c r="W5911" i="23"/>
  <c r="X5911" i="23"/>
  <c r="AF5911" i="23"/>
  <c r="V5912" i="23"/>
  <c r="W5912" i="23"/>
  <c r="X5912" i="23"/>
  <c r="AF5912" i="23"/>
  <c r="V5913" i="23"/>
  <c r="W5913" i="23"/>
  <c r="X5913" i="23"/>
  <c r="AF5913" i="23"/>
  <c r="V5914" i="23"/>
  <c r="W5914" i="23"/>
  <c r="X5914" i="23"/>
  <c r="AF5914" i="23"/>
  <c r="V5915" i="23"/>
  <c r="W5915" i="23"/>
  <c r="X5915" i="23"/>
  <c r="AF5915" i="23"/>
  <c r="V5916" i="23"/>
  <c r="W5916" i="23"/>
  <c r="X5916" i="23"/>
  <c r="AF5916" i="23"/>
  <c r="V5917" i="23"/>
  <c r="W5917" i="23"/>
  <c r="X5917" i="23"/>
  <c r="AF5917" i="23"/>
  <c r="V5918" i="23"/>
  <c r="W5918" i="23"/>
  <c r="X5918" i="23"/>
  <c r="AF5918" i="23"/>
  <c r="V5919" i="23"/>
  <c r="W5919" i="23"/>
  <c r="X5919" i="23"/>
  <c r="AF5919" i="23"/>
  <c r="V5920" i="23"/>
  <c r="W5920" i="23"/>
  <c r="X5920" i="23"/>
  <c r="AF5920" i="23"/>
  <c r="V5921" i="23"/>
  <c r="W5921" i="23"/>
  <c r="X5921" i="23"/>
  <c r="AF5921" i="23"/>
  <c r="V5922" i="23"/>
  <c r="W5922" i="23"/>
  <c r="X5922" i="23"/>
  <c r="AF5922" i="23"/>
  <c r="V5923" i="23"/>
  <c r="W5923" i="23"/>
  <c r="X5923" i="23"/>
  <c r="AF5923" i="23"/>
  <c r="V5924" i="23"/>
  <c r="W5924" i="23"/>
  <c r="X5924" i="23"/>
  <c r="AF5924" i="23"/>
  <c r="V5925" i="23"/>
  <c r="W5925" i="23"/>
  <c r="X5925" i="23"/>
  <c r="AF5925" i="23"/>
  <c r="V5926" i="23"/>
  <c r="W5926" i="23"/>
  <c r="X5926" i="23"/>
  <c r="AF5926" i="23"/>
  <c r="V5927" i="23"/>
  <c r="W5927" i="23"/>
  <c r="X5927" i="23"/>
  <c r="AF5927" i="23"/>
  <c r="V5928" i="23"/>
  <c r="W5928" i="23"/>
  <c r="X5928" i="23"/>
  <c r="AF5928" i="23"/>
  <c r="V5929" i="23"/>
  <c r="W5929" i="23"/>
  <c r="X5929" i="23"/>
  <c r="AF5929" i="23"/>
  <c r="V5930" i="23"/>
  <c r="W5930" i="23"/>
  <c r="X5930" i="23"/>
  <c r="AF5930" i="23"/>
  <c r="V5931" i="23"/>
  <c r="W5931" i="23"/>
  <c r="X5931" i="23"/>
  <c r="AF5931" i="23"/>
  <c r="V5932" i="23"/>
  <c r="W5932" i="23"/>
  <c r="X5932" i="23"/>
  <c r="AF5932" i="23"/>
  <c r="V5933" i="23"/>
  <c r="W5933" i="23"/>
  <c r="X5933" i="23"/>
  <c r="AF5933" i="23"/>
  <c r="V5934" i="23"/>
  <c r="W5934" i="23"/>
  <c r="X5934" i="23"/>
  <c r="AF5934" i="23"/>
  <c r="V5935" i="23"/>
  <c r="W5935" i="23"/>
  <c r="X5935" i="23"/>
  <c r="AF5935" i="23"/>
  <c r="V5936" i="23"/>
  <c r="W5936" i="23"/>
  <c r="X5936" i="23"/>
  <c r="AF5936" i="23"/>
  <c r="V5937" i="23"/>
  <c r="W5937" i="23"/>
  <c r="X5937" i="23"/>
  <c r="AF5937" i="23"/>
  <c r="V5938" i="23"/>
  <c r="W5938" i="23"/>
  <c r="X5938" i="23"/>
  <c r="AF5938" i="23"/>
  <c r="V5939" i="23"/>
  <c r="W5939" i="23"/>
  <c r="X5939" i="23"/>
  <c r="AF5939" i="23"/>
  <c r="V5940" i="23"/>
  <c r="W5940" i="23"/>
  <c r="X5940" i="23"/>
  <c r="AF5940" i="23"/>
  <c r="V5941" i="23"/>
  <c r="W5941" i="23"/>
  <c r="X5941" i="23"/>
  <c r="AF5941" i="23"/>
  <c r="V5942" i="23"/>
  <c r="W5942" i="23"/>
  <c r="X5942" i="23"/>
  <c r="AF5942" i="23"/>
  <c r="V5943" i="23"/>
  <c r="W5943" i="23"/>
  <c r="X5943" i="23"/>
  <c r="AF5943" i="23"/>
  <c r="V5944" i="23"/>
  <c r="W5944" i="23"/>
  <c r="X5944" i="23"/>
  <c r="AF5944" i="23"/>
  <c r="V5945" i="23"/>
  <c r="W5945" i="23"/>
  <c r="X5945" i="23"/>
  <c r="AF5945" i="23"/>
  <c r="V5946" i="23"/>
  <c r="W5946" i="23"/>
  <c r="X5946" i="23"/>
  <c r="AF5946" i="23"/>
  <c r="V5947" i="23"/>
  <c r="W5947" i="23"/>
  <c r="X5947" i="23"/>
  <c r="AF5947" i="23"/>
  <c r="V5948" i="23"/>
  <c r="W5948" i="23"/>
  <c r="X5948" i="23"/>
  <c r="AF5948" i="23"/>
  <c r="V5949" i="23"/>
  <c r="W5949" i="23"/>
  <c r="X5949" i="23"/>
  <c r="AF5949" i="23"/>
  <c r="V5950" i="23"/>
  <c r="W5950" i="23"/>
  <c r="X5950" i="23"/>
  <c r="AF5950" i="23"/>
  <c r="V5951" i="23"/>
  <c r="W5951" i="23"/>
  <c r="X5951" i="23"/>
  <c r="AF5951" i="23"/>
  <c r="V5952" i="23"/>
  <c r="W5952" i="23"/>
  <c r="X5952" i="23"/>
  <c r="AF5952" i="23"/>
  <c r="V5953" i="23"/>
  <c r="W5953" i="23"/>
  <c r="X5953" i="23"/>
  <c r="AF5953" i="23"/>
  <c r="V5954" i="23"/>
  <c r="W5954" i="23"/>
  <c r="X5954" i="23"/>
  <c r="AF5954" i="23"/>
  <c r="V5955" i="23"/>
  <c r="W5955" i="23"/>
  <c r="X5955" i="23"/>
  <c r="AF5955" i="23"/>
  <c r="V5956" i="23"/>
  <c r="W5956" i="23"/>
  <c r="X5956" i="23"/>
  <c r="AF5956" i="23"/>
  <c r="V5957" i="23"/>
  <c r="W5957" i="23"/>
  <c r="X5957" i="23"/>
  <c r="AF5957" i="23"/>
  <c r="V5958" i="23"/>
  <c r="W5958" i="23"/>
  <c r="X5958" i="23"/>
  <c r="AF5958" i="23"/>
  <c r="V5959" i="23"/>
  <c r="W5959" i="23"/>
  <c r="X5959" i="23"/>
  <c r="AF5959" i="23"/>
  <c r="V5960" i="23"/>
  <c r="W5960" i="23"/>
  <c r="X5960" i="23"/>
  <c r="AF5960" i="23"/>
  <c r="V5961" i="23"/>
  <c r="W5961" i="23"/>
  <c r="X5961" i="23"/>
  <c r="AF5961" i="23"/>
  <c r="V5962" i="23"/>
  <c r="W5962" i="23"/>
  <c r="X5962" i="23"/>
  <c r="AF5962" i="23"/>
  <c r="V5963" i="23"/>
  <c r="W5963" i="23"/>
  <c r="X5963" i="23"/>
  <c r="AF5963" i="23"/>
  <c r="V5964" i="23"/>
  <c r="W5964" i="23"/>
  <c r="X5964" i="23"/>
  <c r="AF5964" i="23"/>
  <c r="V5965" i="23"/>
  <c r="W5965" i="23"/>
  <c r="X5965" i="23"/>
  <c r="AF5965" i="23"/>
  <c r="V5966" i="23"/>
  <c r="W5966" i="23"/>
  <c r="X5966" i="23"/>
  <c r="AF5966" i="23"/>
  <c r="V5967" i="23"/>
  <c r="W5967" i="23"/>
  <c r="X5967" i="23"/>
  <c r="AF5967" i="23"/>
  <c r="V5968" i="23"/>
  <c r="W5968" i="23"/>
  <c r="X5968" i="23"/>
  <c r="AF5968" i="23"/>
  <c r="V5969" i="23"/>
  <c r="W5969" i="23"/>
  <c r="X5969" i="23"/>
  <c r="AF5969" i="23"/>
  <c r="V5970" i="23"/>
  <c r="W5970" i="23"/>
  <c r="X5970" i="23"/>
  <c r="AF5970" i="23"/>
  <c r="V5971" i="23"/>
  <c r="W5971" i="23"/>
  <c r="X5971" i="23"/>
  <c r="AF5971" i="23"/>
  <c r="V5972" i="23"/>
  <c r="W5972" i="23"/>
  <c r="X5972" i="23"/>
  <c r="AF5972" i="23"/>
  <c r="V5973" i="23"/>
  <c r="W5973" i="23"/>
  <c r="X5973" i="23"/>
  <c r="AF5973" i="23"/>
  <c r="V5974" i="23"/>
  <c r="W5974" i="23"/>
  <c r="X5974" i="23"/>
  <c r="AF5974" i="23"/>
  <c r="V5975" i="23"/>
  <c r="W5975" i="23"/>
  <c r="X5975" i="23"/>
  <c r="AF5975" i="23"/>
  <c r="V5976" i="23"/>
  <c r="W5976" i="23"/>
  <c r="X5976" i="23"/>
  <c r="AF5976" i="23"/>
  <c r="V5977" i="23"/>
  <c r="W5977" i="23"/>
  <c r="X5977" i="23"/>
  <c r="AF5977" i="23"/>
  <c r="V5978" i="23"/>
  <c r="W5978" i="23"/>
  <c r="X5978" i="23"/>
  <c r="AF5978" i="23"/>
  <c r="V5979" i="23"/>
  <c r="W5979" i="23"/>
  <c r="X5979" i="23"/>
  <c r="AF5979" i="23"/>
  <c r="V5980" i="23"/>
  <c r="W5980" i="23"/>
  <c r="X5980" i="23"/>
  <c r="AF5980" i="23"/>
  <c r="V5981" i="23"/>
  <c r="W5981" i="23"/>
  <c r="X5981" i="23"/>
  <c r="AF5981" i="23"/>
  <c r="V5982" i="23"/>
  <c r="W5982" i="23"/>
  <c r="X5982" i="23"/>
  <c r="AF5982" i="23"/>
  <c r="V5983" i="23"/>
  <c r="W5983" i="23"/>
  <c r="X5983" i="23"/>
  <c r="AF5983" i="23"/>
  <c r="V5984" i="23"/>
  <c r="W5984" i="23"/>
  <c r="X5984" i="23"/>
  <c r="AF5984" i="23"/>
  <c r="V5985" i="23"/>
  <c r="W5985" i="23"/>
  <c r="X5985" i="23"/>
  <c r="AF5985" i="23"/>
  <c r="V5986" i="23"/>
  <c r="W5986" i="23"/>
  <c r="X5986" i="23"/>
  <c r="AF5986" i="23"/>
  <c r="V5987" i="23"/>
  <c r="W5987" i="23"/>
  <c r="X5987" i="23"/>
  <c r="AF5987" i="23"/>
  <c r="V5988" i="23"/>
  <c r="W5988" i="23"/>
  <c r="X5988" i="23"/>
  <c r="AF5988" i="23"/>
  <c r="V5989" i="23"/>
  <c r="W5989" i="23"/>
  <c r="X5989" i="23"/>
  <c r="AF5989" i="23"/>
  <c r="V5990" i="23"/>
  <c r="W5990" i="23"/>
  <c r="X5990" i="23"/>
  <c r="AF5990" i="23"/>
  <c r="V5991" i="23"/>
  <c r="W5991" i="23"/>
  <c r="X5991" i="23"/>
  <c r="AF5991" i="23"/>
  <c r="V5992" i="23"/>
  <c r="W5992" i="23"/>
  <c r="X5992" i="23"/>
  <c r="AF5992" i="23"/>
  <c r="V5993" i="23"/>
  <c r="W5993" i="23"/>
  <c r="X5993" i="23"/>
  <c r="AF5993" i="23"/>
  <c r="V5994" i="23"/>
  <c r="W5994" i="23"/>
  <c r="X5994" i="23"/>
  <c r="AF5994" i="23"/>
  <c r="V5995" i="23"/>
  <c r="W5995" i="23"/>
  <c r="X5995" i="23"/>
  <c r="AF5995" i="23"/>
  <c r="V5996" i="23"/>
  <c r="W5996" i="23"/>
  <c r="X5996" i="23"/>
  <c r="AF5996" i="23"/>
  <c r="V5997" i="23"/>
  <c r="W5997" i="23"/>
  <c r="X5997" i="23"/>
  <c r="AF5997" i="23"/>
  <c r="V5998" i="23"/>
  <c r="W5998" i="23"/>
  <c r="X5998" i="23"/>
  <c r="AF5998" i="23"/>
  <c r="V5999" i="23"/>
  <c r="W5999" i="23"/>
  <c r="X5999" i="23"/>
  <c r="AF5999" i="23"/>
  <c r="V6000" i="23"/>
  <c r="W6000" i="23"/>
  <c r="X6000" i="23"/>
  <c r="AF6000" i="23"/>
  <c r="V6001" i="23"/>
  <c r="W6001" i="23"/>
  <c r="X6001" i="23"/>
  <c r="AF6001" i="23"/>
  <c r="V6002" i="23"/>
  <c r="W6002" i="23"/>
  <c r="X6002" i="23"/>
  <c r="AF6002" i="23"/>
  <c r="V6003" i="23"/>
  <c r="W6003" i="23"/>
  <c r="X6003" i="23"/>
  <c r="AF6003" i="23"/>
  <c r="V6004" i="23"/>
  <c r="W6004" i="23"/>
  <c r="X6004" i="23"/>
  <c r="AF6004" i="23"/>
  <c r="V6005" i="23"/>
  <c r="W6005" i="23"/>
  <c r="X6005" i="23"/>
  <c r="AF6005" i="23"/>
  <c r="V6006" i="23"/>
  <c r="W6006" i="23"/>
  <c r="X6006" i="23"/>
  <c r="AF6006" i="23"/>
  <c r="V6007" i="23"/>
  <c r="W6007" i="23"/>
  <c r="X6007" i="23"/>
  <c r="AF6007" i="23"/>
  <c r="V6008" i="23"/>
  <c r="W6008" i="23"/>
  <c r="X6008" i="23"/>
  <c r="AF6008" i="23"/>
  <c r="V6009" i="23"/>
  <c r="W6009" i="23"/>
  <c r="X6009" i="23"/>
  <c r="AF6009" i="23"/>
  <c r="V6010" i="23"/>
  <c r="W6010" i="23"/>
  <c r="X6010" i="23"/>
  <c r="AF6010" i="23"/>
  <c r="V6011" i="23"/>
  <c r="W6011" i="23"/>
  <c r="X6011" i="23"/>
  <c r="AF6011" i="23"/>
  <c r="V6012" i="23"/>
  <c r="W6012" i="23"/>
  <c r="X6012" i="23"/>
  <c r="AF6012" i="23"/>
  <c r="V6013" i="23"/>
  <c r="W6013" i="23"/>
  <c r="X6013" i="23"/>
  <c r="AF6013" i="23"/>
  <c r="V6014" i="23"/>
  <c r="W6014" i="23"/>
  <c r="X6014" i="23"/>
  <c r="AF6014" i="23"/>
  <c r="V6015" i="23"/>
  <c r="W6015" i="23"/>
  <c r="X6015" i="23"/>
  <c r="AF6015" i="23"/>
  <c r="V6016" i="23"/>
  <c r="W6016" i="23"/>
  <c r="X6016" i="23"/>
  <c r="AF6016" i="23"/>
  <c r="V6017" i="23"/>
  <c r="W6017" i="23"/>
  <c r="X6017" i="23"/>
  <c r="AF6017" i="23"/>
  <c r="V6018" i="23"/>
  <c r="W6018" i="23"/>
  <c r="X6018" i="23"/>
  <c r="AF6018" i="23"/>
  <c r="V6019" i="23"/>
  <c r="W6019" i="23"/>
  <c r="X6019" i="23"/>
  <c r="AF6019" i="23"/>
  <c r="V6020" i="23"/>
  <c r="W6020" i="23"/>
  <c r="X6020" i="23"/>
  <c r="AF6020" i="23"/>
  <c r="V6021" i="23"/>
  <c r="W6021" i="23"/>
  <c r="X6021" i="23"/>
  <c r="AF6021" i="23"/>
  <c r="V6022" i="23"/>
  <c r="W6022" i="23"/>
  <c r="X6022" i="23"/>
  <c r="AF6022" i="23"/>
  <c r="V6023" i="23"/>
  <c r="W6023" i="23"/>
  <c r="X6023" i="23"/>
  <c r="AF6023" i="23"/>
  <c r="V6024" i="23"/>
  <c r="W6024" i="23"/>
  <c r="X6024" i="23"/>
  <c r="AF6024" i="23"/>
  <c r="V6025" i="23"/>
  <c r="W6025" i="23"/>
  <c r="X6025" i="23"/>
  <c r="AF6025" i="23"/>
  <c r="V6026" i="23"/>
  <c r="W6026" i="23"/>
  <c r="X6026" i="23"/>
  <c r="AF6026" i="23"/>
  <c r="V6027" i="23"/>
  <c r="W6027" i="23"/>
  <c r="X6027" i="23"/>
  <c r="AF6027" i="23"/>
  <c r="V6028" i="23"/>
  <c r="W6028" i="23"/>
  <c r="X6028" i="23"/>
  <c r="AF6028" i="23"/>
  <c r="V6029" i="23"/>
  <c r="W6029" i="23"/>
  <c r="X6029" i="23"/>
  <c r="AF6029" i="23"/>
  <c r="V6030" i="23"/>
  <c r="W6030" i="23"/>
  <c r="X6030" i="23"/>
  <c r="AF6030" i="23"/>
  <c r="V6031" i="23"/>
  <c r="W6031" i="23"/>
  <c r="X6031" i="23"/>
  <c r="AF6031" i="23"/>
  <c r="V6032" i="23"/>
  <c r="W6032" i="23"/>
  <c r="X6032" i="23"/>
  <c r="AF6032" i="23"/>
  <c r="V6033" i="23"/>
  <c r="W6033" i="23"/>
  <c r="X6033" i="23"/>
  <c r="AF6033" i="23"/>
  <c r="V6034" i="23"/>
  <c r="W6034" i="23"/>
  <c r="X6034" i="23"/>
  <c r="AF6034" i="23"/>
  <c r="V6035" i="23"/>
  <c r="W6035" i="23"/>
  <c r="X6035" i="23"/>
  <c r="AF6035" i="23"/>
  <c r="V6036" i="23"/>
  <c r="W6036" i="23"/>
  <c r="X6036" i="23"/>
  <c r="AF6036" i="23"/>
  <c r="V6037" i="23"/>
  <c r="W6037" i="23"/>
  <c r="X6037" i="23"/>
  <c r="AF6037" i="23"/>
  <c r="V6038" i="23"/>
  <c r="W6038" i="23"/>
  <c r="X6038" i="23"/>
  <c r="AF6038" i="23"/>
  <c r="V6039" i="23"/>
  <c r="W6039" i="23"/>
  <c r="X6039" i="23"/>
  <c r="AF6039" i="23"/>
  <c r="V6040" i="23"/>
  <c r="W6040" i="23"/>
  <c r="X6040" i="23"/>
  <c r="AF6040" i="23"/>
  <c r="V6041" i="23"/>
  <c r="W6041" i="23"/>
  <c r="X6041" i="23"/>
  <c r="AF6041" i="23"/>
  <c r="V6042" i="23"/>
  <c r="W6042" i="23"/>
  <c r="X6042" i="23"/>
  <c r="AF6042" i="23"/>
  <c r="V6043" i="23"/>
  <c r="W6043" i="23"/>
  <c r="X6043" i="23"/>
  <c r="AF6043" i="23"/>
  <c r="V6044" i="23"/>
  <c r="W6044" i="23"/>
  <c r="X6044" i="23"/>
  <c r="AF6044" i="23"/>
  <c r="V6045" i="23"/>
  <c r="W6045" i="23"/>
  <c r="X6045" i="23"/>
  <c r="AF6045" i="23"/>
  <c r="V6046" i="23"/>
  <c r="W6046" i="23"/>
  <c r="X6046" i="23"/>
  <c r="AF6046" i="23"/>
  <c r="V6047" i="23"/>
  <c r="W6047" i="23"/>
  <c r="X6047" i="23"/>
  <c r="AF6047" i="23"/>
  <c r="V6048" i="23"/>
  <c r="W6048" i="23"/>
  <c r="X6048" i="23"/>
  <c r="AF6048" i="23"/>
  <c r="V6049" i="23"/>
  <c r="W6049" i="23"/>
  <c r="X6049" i="23"/>
  <c r="AF6049" i="23"/>
  <c r="V6050" i="23"/>
  <c r="W6050" i="23"/>
  <c r="X6050" i="23"/>
  <c r="AF6050" i="23"/>
  <c r="V6051" i="23"/>
  <c r="W6051" i="23"/>
  <c r="X6051" i="23"/>
  <c r="AF6051" i="23"/>
  <c r="V6052" i="23"/>
  <c r="W6052" i="23"/>
  <c r="X6052" i="23"/>
  <c r="AF6052" i="23"/>
  <c r="V6053" i="23"/>
  <c r="W6053" i="23"/>
  <c r="X6053" i="23"/>
  <c r="AF6053" i="23"/>
  <c r="V6054" i="23"/>
  <c r="W6054" i="23"/>
  <c r="X6054" i="23"/>
  <c r="AF6054" i="23"/>
  <c r="V6055" i="23"/>
  <c r="W6055" i="23"/>
  <c r="X6055" i="23"/>
  <c r="AF6055" i="23"/>
  <c r="V6056" i="23"/>
  <c r="W6056" i="23"/>
  <c r="X6056" i="23"/>
  <c r="AF6056" i="23"/>
  <c r="V6057" i="23"/>
  <c r="W6057" i="23"/>
  <c r="X6057" i="23"/>
  <c r="AF6057" i="23"/>
  <c r="V6058" i="23"/>
  <c r="W6058" i="23"/>
  <c r="X6058" i="23"/>
  <c r="AF6058" i="23"/>
  <c r="V6059" i="23"/>
  <c r="W6059" i="23"/>
  <c r="X6059" i="23"/>
  <c r="AF6059" i="23"/>
  <c r="V6060" i="23"/>
  <c r="W6060" i="23"/>
  <c r="X6060" i="23"/>
  <c r="AF6060" i="23"/>
  <c r="V6061" i="23"/>
  <c r="W6061" i="23"/>
  <c r="X6061" i="23"/>
  <c r="AF6061" i="23"/>
  <c r="V6062" i="23"/>
  <c r="W6062" i="23"/>
  <c r="X6062" i="23"/>
  <c r="AF6062" i="23"/>
  <c r="V6063" i="23"/>
  <c r="W6063" i="23"/>
  <c r="X6063" i="23"/>
  <c r="AF6063" i="23"/>
  <c r="V6064" i="23"/>
  <c r="W6064" i="23"/>
  <c r="X6064" i="23"/>
  <c r="AF6064" i="23"/>
  <c r="V6065" i="23"/>
  <c r="W6065" i="23"/>
  <c r="X6065" i="23"/>
  <c r="AF6065" i="23"/>
  <c r="V6066" i="23"/>
  <c r="W6066" i="23"/>
  <c r="X6066" i="23"/>
  <c r="AF6066" i="23"/>
  <c r="V6067" i="23"/>
  <c r="W6067" i="23"/>
  <c r="X6067" i="23"/>
  <c r="AF6067" i="23"/>
  <c r="V6068" i="23"/>
  <c r="W6068" i="23"/>
  <c r="X6068" i="23"/>
  <c r="AF6068" i="23"/>
  <c r="V6069" i="23"/>
  <c r="W6069" i="23"/>
  <c r="X6069" i="23"/>
  <c r="AF6069" i="23"/>
  <c r="V6070" i="23"/>
  <c r="W6070" i="23"/>
  <c r="X6070" i="23"/>
  <c r="AF6070" i="23"/>
  <c r="V6071" i="23"/>
  <c r="W6071" i="23"/>
  <c r="X6071" i="23"/>
  <c r="AF6071" i="23"/>
  <c r="V6072" i="23"/>
  <c r="W6072" i="23"/>
  <c r="X6072" i="23"/>
  <c r="AF6072" i="23"/>
  <c r="V6073" i="23"/>
  <c r="W6073" i="23"/>
  <c r="X6073" i="23"/>
  <c r="AF6073" i="23"/>
  <c r="V6074" i="23"/>
  <c r="W6074" i="23"/>
  <c r="X6074" i="23"/>
  <c r="AF6074" i="23"/>
  <c r="V6075" i="23"/>
  <c r="W6075" i="23"/>
  <c r="X6075" i="23"/>
  <c r="AF6075" i="23"/>
  <c r="V6076" i="23"/>
  <c r="W6076" i="23"/>
  <c r="X6076" i="23"/>
  <c r="AF6076" i="23"/>
  <c r="V6077" i="23"/>
  <c r="W6077" i="23"/>
  <c r="X6077" i="23"/>
  <c r="AF6077" i="23"/>
  <c r="V6078" i="23"/>
  <c r="W6078" i="23"/>
  <c r="X6078" i="23"/>
  <c r="AF6078" i="23"/>
  <c r="V6079" i="23"/>
  <c r="W6079" i="23"/>
  <c r="X6079" i="23"/>
  <c r="AF6079" i="23"/>
  <c r="V6080" i="23"/>
  <c r="W6080" i="23"/>
  <c r="X6080" i="23"/>
  <c r="AF6080" i="23"/>
  <c r="V6081" i="23"/>
  <c r="W6081" i="23"/>
  <c r="X6081" i="23"/>
  <c r="AF6081" i="23"/>
  <c r="V6082" i="23"/>
  <c r="W6082" i="23"/>
  <c r="X6082" i="23"/>
  <c r="AF6082" i="23"/>
  <c r="V6083" i="23"/>
  <c r="W6083" i="23"/>
  <c r="X6083" i="23"/>
  <c r="AF6083" i="23"/>
  <c r="V6084" i="23"/>
  <c r="W6084" i="23"/>
  <c r="X6084" i="23"/>
  <c r="AF6084" i="23"/>
  <c r="V6085" i="23"/>
  <c r="W6085" i="23"/>
  <c r="X6085" i="23"/>
  <c r="AF6085" i="23"/>
  <c r="V6086" i="23"/>
  <c r="W6086" i="23"/>
  <c r="X6086" i="23"/>
  <c r="AF6086" i="23"/>
  <c r="V6087" i="23"/>
  <c r="W6087" i="23"/>
  <c r="X6087" i="23"/>
  <c r="AF6087" i="23"/>
  <c r="V6088" i="23"/>
  <c r="W6088" i="23"/>
  <c r="X6088" i="23"/>
  <c r="AF6088" i="23"/>
  <c r="V6089" i="23"/>
  <c r="W6089" i="23"/>
  <c r="X6089" i="23"/>
  <c r="AF6089" i="23"/>
  <c r="V6090" i="23"/>
  <c r="W6090" i="23"/>
  <c r="X6090" i="23"/>
  <c r="AF6090" i="23"/>
  <c r="V6091" i="23"/>
  <c r="W6091" i="23"/>
  <c r="X6091" i="23"/>
  <c r="AF6091" i="23"/>
  <c r="V6092" i="23"/>
  <c r="W6092" i="23"/>
  <c r="X6092" i="23"/>
  <c r="AF6092" i="23"/>
  <c r="V6093" i="23"/>
  <c r="W6093" i="23"/>
  <c r="X6093" i="23"/>
  <c r="AF6093" i="23"/>
  <c r="V6094" i="23"/>
  <c r="W6094" i="23"/>
  <c r="X6094" i="23"/>
  <c r="AF6094" i="23"/>
  <c r="V6095" i="23"/>
  <c r="W6095" i="23"/>
  <c r="X6095" i="23"/>
  <c r="AF6095" i="23"/>
  <c r="V6096" i="23"/>
  <c r="W6096" i="23"/>
  <c r="X6096" i="23"/>
  <c r="AF6096" i="23"/>
  <c r="V6097" i="23"/>
  <c r="W6097" i="23"/>
  <c r="X6097" i="23"/>
  <c r="AF6097" i="23"/>
  <c r="V6098" i="23"/>
  <c r="W6098" i="23"/>
  <c r="X6098" i="23"/>
  <c r="AF6098" i="23"/>
  <c r="V6099" i="23"/>
  <c r="W6099" i="23"/>
  <c r="X6099" i="23"/>
  <c r="AF6099" i="23"/>
  <c r="V6100" i="23"/>
  <c r="W6100" i="23"/>
  <c r="X6100" i="23"/>
  <c r="AF6100" i="23"/>
  <c r="V6101" i="23"/>
  <c r="W6101" i="23"/>
  <c r="X6101" i="23"/>
  <c r="AF6101" i="23"/>
  <c r="V6102" i="23"/>
  <c r="W6102" i="23"/>
  <c r="X6102" i="23"/>
  <c r="AF6102" i="23"/>
  <c r="V6103" i="23"/>
  <c r="W6103" i="23"/>
  <c r="X6103" i="23"/>
  <c r="AF6103" i="23"/>
  <c r="V6104" i="23"/>
  <c r="W6104" i="23"/>
  <c r="X6104" i="23"/>
  <c r="AF6104" i="23"/>
  <c r="V6105" i="23"/>
  <c r="W6105" i="23"/>
  <c r="X6105" i="23"/>
  <c r="AF6105" i="23"/>
  <c r="V6106" i="23"/>
  <c r="W6106" i="23"/>
  <c r="X6106" i="23"/>
  <c r="AF6106" i="23"/>
  <c r="V6107" i="23"/>
  <c r="W6107" i="23"/>
  <c r="X6107" i="23"/>
  <c r="AF6107" i="23"/>
  <c r="V6108" i="23"/>
  <c r="W6108" i="23"/>
  <c r="X6108" i="23"/>
  <c r="AF6108" i="23"/>
  <c r="V6109" i="23"/>
  <c r="W6109" i="23"/>
  <c r="X6109" i="23"/>
  <c r="AF6109" i="23"/>
  <c r="V6110" i="23"/>
  <c r="W6110" i="23"/>
  <c r="X6110" i="23"/>
  <c r="AF6110" i="23"/>
  <c r="V6111" i="23"/>
  <c r="W6111" i="23"/>
  <c r="X6111" i="23"/>
  <c r="AF6111" i="23"/>
  <c r="V6112" i="23"/>
  <c r="W6112" i="23"/>
  <c r="X6112" i="23"/>
  <c r="AF6112" i="23"/>
  <c r="V6113" i="23"/>
  <c r="W6113" i="23"/>
  <c r="X6113" i="23"/>
  <c r="AF6113" i="23"/>
  <c r="V6114" i="23"/>
  <c r="W6114" i="23"/>
  <c r="X6114" i="23"/>
  <c r="AF6114" i="23"/>
  <c r="V6115" i="23"/>
  <c r="W6115" i="23"/>
  <c r="X6115" i="23"/>
  <c r="AF6115" i="23"/>
  <c r="V6116" i="23"/>
  <c r="W6116" i="23"/>
  <c r="X6116" i="23"/>
  <c r="AF6116" i="23"/>
  <c r="V6117" i="23"/>
  <c r="W6117" i="23"/>
  <c r="X6117" i="23"/>
  <c r="AF6117" i="23"/>
  <c r="V6118" i="23"/>
  <c r="W6118" i="23"/>
  <c r="X6118" i="23"/>
  <c r="AF6118" i="23"/>
  <c r="V6119" i="23"/>
  <c r="W6119" i="23"/>
  <c r="X6119" i="23"/>
  <c r="AF6119" i="23"/>
  <c r="V6120" i="23"/>
  <c r="W6120" i="23"/>
  <c r="X6120" i="23"/>
  <c r="AF6120" i="23"/>
  <c r="V6121" i="23"/>
  <c r="W6121" i="23"/>
  <c r="X6121" i="23"/>
  <c r="AF6121" i="23"/>
  <c r="V6122" i="23"/>
  <c r="W6122" i="23"/>
  <c r="X6122" i="23"/>
  <c r="AF6122" i="23"/>
  <c r="V6123" i="23"/>
  <c r="W6123" i="23"/>
  <c r="X6123" i="23"/>
  <c r="AF6123" i="23"/>
  <c r="V6124" i="23"/>
  <c r="W6124" i="23"/>
  <c r="X6124" i="23"/>
  <c r="AF6124" i="23"/>
  <c r="V6125" i="23"/>
  <c r="W6125" i="23"/>
  <c r="X6125" i="23"/>
  <c r="AF6125" i="23"/>
  <c r="V6126" i="23"/>
  <c r="W6126" i="23"/>
  <c r="X6126" i="23"/>
  <c r="AF6126" i="23"/>
  <c r="V6127" i="23"/>
  <c r="W6127" i="23"/>
  <c r="X6127" i="23"/>
  <c r="AF6127" i="23"/>
  <c r="V6128" i="23"/>
  <c r="W6128" i="23"/>
  <c r="X6128" i="23"/>
  <c r="AF6128" i="23"/>
  <c r="V6129" i="23"/>
  <c r="W6129" i="23"/>
  <c r="X6129" i="23"/>
  <c r="AF6129" i="23"/>
  <c r="V6130" i="23"/>
  <c r="W6130" i="23"/>
  <c r="X6130" i="23"/>
  <c r="AF6130" i="23"/>
  <c r="V6131" i="23"/>
  <c r="W6131" i="23"/>
  <c r="X6131" i="23"/>
  <c r="AF6131" i="23"/>
  <c r="V6132" i="23"/>
  <c r="W6132" i="23"/>
  <c r="X6132" i="23"/>
  <c r="AF6132" i="23"/>
  <c r="V6133" i="23"/>
  <c r="W6133" i="23"/>
  <c r="X6133" i="23"/>
  <c r="AF6133" i="23"/>
  <c r="V6134" i="23"/>
  <c r="W6134" i="23"/>
  <c r="X6134" i="23"/>
  <c r="AF6134" i="23"/>
  <c r="V6135" i="23"/>
  <c r="W6135" i="23"/>
  <c r="X6135" i="23"/>
  <c r="AF6135" i="23"/>
  <c r="V6136" i="23"/>
  <c r="W6136" i="23"/>
  <c r="X6136" i="23"/>
  <c r="AF6136" i="23"/>
  <c r="V6137" i="23"/>
  <c r="W6137" i="23"/>
  <c r="X6137" i="23"/>
  <c r="AF6137" i="23"/>
  <c r="V6138" i="23"/>
  <c r="W6138" i="23"/>
  <c r="X6138" i="23"/>
  <c r="AF6138" i="23"/>
  <c r="V6139" i="23"/>
  <c r="W6139" i="23"/>
  <c r="X6139" i="23"/>
  <c r="AF6139" i="23"/>
  <c r="V6140" i="23"/>
  <c r="W6140" i="23"/>
  <c r="X6140" i="23"/>
  <c r="AF6140" i="23"/>
  <c r="V6141" i="23"/>
  <c r="W6141" i="23"/>
  <c r="X6141" i="23"/>
  <c r="AF6141" i="23"/>
  <c r="V6142" i="23"/>
  <c r="W6142" i="23"/>
  <c r="X6142" i="23"/>
  <c r="AF6142" i="23"/>
  <c r="V6143" i="23"/>
  <c r="W6143" i="23"/>
  <c r="X6143" i="23"/>
  <c r="AF6143" i="23"/>
  <c r="V6144" i="23"/>
  <c r="W6144" i="23"/>
  <c r="X6144" i="23"/>
  <c r="AF6144" i="23"/>
  <c r="V6145" i="23"/>
  <c r="W6145" i="23"/>
  <c r="X6145" i="23"/>
  <c r="AF6145" i="23"/>
  <c r="V6146" i="23"/>
  <c r="W6146" i="23"/>
  <c r="X6146" i="23"/>
  <c r="AF6146" i="23"/>
  <c r="V6147" i="23"/>
  <c r="W6147" i="23"/>
  <c r="X6147" i="23"/>
  <c r="AF6147" i="23"/>
  <c r="V6148" i="23"/>
  <c r="W6148" i="23"/>
  <c r="X6148" i="23"/>
  <c r="AF6148" i="23"/>
  <c r="V6149" i="23"/>
  <c r="W6149" i="23"/>
  <c r="X6149" i="23"/>
  <c r="AF6149" i="23"/>
  <c r="V6150" i="23"/>
  <c r="W6150" i="23"/>
  <c r="X6150" i="23"/>
  <c r="AF6150" i="23"/>
  <c r="V6151" i="23"/>
  <c r="W6151" i="23"/>
  <c r="X6151" i="23"/>
  <c r="AF6151" i="23"/>
  <c r="V6152" i="23"/>
  <c r="W6152" i="23"/>
  <c r="X6152" i="23"/>
  <c r="AF6152" i="23"/>
  <c r="V6153" i="23"/>
  <c r="W6153" i="23"/>
  <c r="X6153" i="23"/>
  <c r="AF6153" i="23"/>
  <c r="V6154" i="23"/>
  <c r="W6154" i="23"/>
  <c r="X6154" i="23"/>
  <c r="AF6154" i="23"/>
  <c r="V6155" i="23"/>
  <c r="W6155" i="23"/>
  <c r="X6155" i="23"/>
  <c r="AF6155" i="23"/>
  <c r="V6156" i="23"/>
  <c r="W6156" i="23"/>
  <c r="X6156" i="23"/>
  <c r="AF6156" i="23"/>
  <c r="V6157" i="23"/>
  <c r="W6157" i="23"/>
  <c r="X6157" i="23"/>
  <c r="AF6157" i="23"/>
  <c r="V6158" i="23"/>
  <c r="W6158" i="23"/>
  <c r="X6158" i="23"/>
  <c r="AF6158" i="23"/>
  <c r="V6159" i="23"/>
  <c r="W6159" i="23"/>
  <c r="X6159" i="23"/>
  <c r="AF6159" i="23"/>
  <c r="V6160" i="23"/>
  <c r="W6160" i="23"/>
  <c r="X6160" i="23"/>
  <c r="AF6160" i="23"/>
  <c r="V6161" i="23"/>
  <c r="W6161" i="23"/>
  <c r="X6161" i="23"/>
  <c r="AF6161" i="23"/>
  <c r="V6162" i="23"/>
  <c r="W6162" i="23"/>
  <c r="X6162" i="23"/>
  <c r="AF6162" i="23"/>
  <c r="V6163" i="23"/>
  <c r="W6163" i="23"/>
  <c r="X6163" i="23"/>
  <c r="AF6163" i="23"/>
  <c r="V6164" i="23"/>
  <c r="W6164" i="23"/>
  <c r="X6164" i="23"/>
  <c r="AF6164" i="23"/>
  <c r="V6165" i="23"/>
  <c r="W6165" i="23"/>
  <c r="X6165" i="23"/>
  <c r="AF6165" i="23"/>
  <c r="V6166" i="23"/>
  <c r="W6166" i="23"/>
  <c r="X6166" i="23"/>
  <c r="AF6166" i="23"/>
  <c r="V6167" i="23"/>
  <c r="W6167" i="23"/>
  <c r="X6167" i="23"/>
  <c r="AF6167" i="23"/>
  <c r="V6168" i="23"/>
  <c r="W6168" i="23"/>
  <c r="X6168" i="23"/>
  <c r="AF6168" i="23"/>
  <c r="V6169" i="23"/>
  <c r="W6169" i="23"/>
  <c r="X6169" i="23"/>
  <c r="AF6169" i="23"/>
  <c r="V6170" i="23"/>
  <c r="W6170" i="23"/>
  <c r="X6170" i="23"/>
  <c r="AF6170" i="23"/>
  <c r="V6171" i="23"/>
  <c r="W6171" i="23"/>
  <c r="X6171" i="23"/>
  <c r="AF6171" i="23"/>
  <c r="V6172" i="23"/>
  <c r="W6172" i="23"/>
  <c r="X6172" i="23"/>
  <c r="AF6172" i="23"/>
  <c r="V6173" i="23"/>
  <c r="W6173" i="23"/>
  <c r="X6173" i="23"/>
  <c r="AF6173" i="23"/>
  <c r="V6174" i="23"/>
  <c r="W6174" i="23"/>
  <c r="X6174" i="23"/>
  <c r="AF6174" i="23"/>
  <c r="V6175" i="23"/>
  <c r="W6175" i="23"/>
  <c r="X6175" i="23"/>
  <c r="AF6175" i="23"/>
  <c r="V6176" i="23"/>
  <c r="W6176" i="23"/>
  <c r="X6176" i="23"/>
  <c r="AF6176" i="23"/>
  <c r="V6177" i="23"/>
  <c r="W6177" i="23"/>
  <c r="X6177" i="23"/>
  <c r="AF6177" i="23"/>
  <c r="V6178" i="23"/>
  <c r="W6178" i="23"/>
  <c r="X6178" i="23"/>
  <c r="AF6178" i="23"/>
  <c r="V6179" i="23"/>
  <c r="W6179" i="23"/>
  <c r="X6179" i="23"/>
  <c r="AF6179" i="23"/>
  <c r="V6180" i="23"/>
  <c r="W6180" i="23"/>
  <c r="X6180" i="23"/>
  <c r="AF6180" i="23"/>
  <c r="V6181" i="23"/>
  <c r="W6181" i="23"/>
  <c r="X6181" i="23"/>
  <c r="AF6181" i="23"/>
  <c r="V6182" i="23"/>
  <c r="W6182" i="23"/>
  <c r="X6182" i="23"/>
  <c r="AF6182" i="23"/>
  <c r="V6183" i="23"/>
  <c r="W6183" i="23"/>
  <c r="X6183" i="23"/>
  <c r="AF6183" i="23"/>
  <c r="V6184" i="23"/>
  <c r="W6184" i="23"/>
  <c r="X6184" i="23"/>
  <c r="AF6184" i="23"/>
  <c r="V6185" i="23"/>
  <c r="W6185" i="23"/>
  <c r="X6185" i="23"/>
  <c r="AF6185" i="23"/>
  <c r="V6186" i="23"/>
  <c r="W6186" i="23"/>
  <c r="X6186" i="23"/>
  <c r="AF6186" i="23"/>
  <c r="V6187" i="23"/>
  <c r="W6187" i="23"/>
  <c r="X6187" i="23"/>
  <c r="AF6187" i="23"/>
  <c r="V6188" i="23"/>
  <c r="W6188" i="23"/>
  <c r="X6188" i="23"/>
  <c r="AF6188" i="23"/>
  <c r="V6189" i="23"/>
  <c r="W6189" i="23"/>
  <c r="X6189" i="23"/>
  <c r="AF6189" i="23"/>
  <c r="V6190" i="23"/>
  <c r="W6190" i="23"/>
  <c r="X6190" i="23"/>
  <c r="AF6190" i="23"/>
  <c r="V6191" i="23"/>
  <c r="W6191" i="23"/>
  <c r="X6191" i="23"/>
  <c r="AF6191" i="23"/>
  <c r="V6192" i="23"/>
  <c r="W6192" i="23"/>
  <c r="X6192" i="23"/>
  <c r="AF6192" i="23"/>
  <c r="V6193" i="23"/>
  <c r="W6193" i="23"/>
  <c r="X6193" i="23"/>
  <c r="AF6193" i="23"/>
  <c r="V6194" i="23"/>
  <c r="W6194" i="23"/>
  <c r="X6194" i="23"/>
  <c r="AF6194" i="23"/>
  <c r="V6195" i="23"/>
  <c r="W6195" i="23"/>
  <c r="X6195" i="23"/>
  <c r="AF6195" i="23"/>
  <c r="V6196" i="23"/>
  <c r="W6196" i="23"/>
  <c r="X6196" i="23"/>
  <c r="AF6196" i="23"/>
  <c r="V6197" i="23"/>
  <c r="W6197" i="23"/>
  <c r="X6197" i="23"/>
  <c r="AF6197" i="23"/>
  <c r="V6198" i="23"/>
  <c r="W6198" i="23"/>
  <c r="X6198" i="23"/>
  <c r="AF6198" i="23"/>
  <c r="V6199" i="23"/>
  <c r="W6199" i="23"/>
  <c r="X6199" i="23"/>
  <c r="AF6199" i="23"/>
  <c r="V6200" i="23"/>
  <c r="W6200" i="23"/>
  <c r="X6200" i="23"/>
  <c r="AF6200" i="23"/>
  <c r="V6201" i="23"/>
  <c r="W6201" i="23"/>
  <c r="X6201" i="23"/>
  <c r="AF6201" i="23"/>
  <c r="V6202" i="23"/>
  <c r="W6202" i="23"/>
  <c r="X6202" i="23"/>
  <c r="AF6202" i="23"/>
  <c r="V6203" i="23"/>
  <c r="W6203" i="23"/>
  <c r="X6203" i="23"/>
  <c r="AF6203" i="23"/>
  <c r="V6204" i="23"/>
  <c r="W6204" i="23"/>
  <c r="X6204" i="23"/>
  <c r="AF6204" i="23"/>
  <c r="V6205" i="23"/>
  <c r="W6205" i="23"/>
  <c r="X6205" i="23"/>
  <c r="AF6205" i="23"/>
  <c r="V6206" i="23"/>
  <c r="W6206" i="23"/>
  <c r="X6206" i="23"/>
  <c r="AF6206" i="23"/>
  <c r="V6207" i="23"/>
  <c r="W6207" i="23"/>
  <c r="X6207" i="23"/>
  <c r="AF6207" i="23"/>
  <c r="V6208" i="23"/>
  <c r="W6208" i="23"/>
  <c r="X6208" i="23"/>
  <c r="AF6208" i="23"/>
  <c r="V6209" i="23"/>
  <c r="W6209" i="23"/>
  <c r="X6209" i="23"/>
  <c r="AF6209" i="23"/>
  <c r="V6210" i="23"/>
  <c r="W6210" i="23"/>
  <c r="X6210" i="23"/>
  <c r="AF6210" i="23"/>
  <c r="V6211" i="23"/>
  <c r="W6211" i="23"/>
  <c r="X6211" i="23"/>
  <c r="AF6211" i="23"/>
  <c r="V6212" i="23"/>
  <c r="W6212" i="23"/>
  <c r="X6212" i="23"/>
  <c r="AF6212" i="23"/>
  <c r="V6213" i="23"/>
  <c r="W6213" i="23"/>
  <c r="X6213" i="23"/>
  <c r="AF6213" i="23"/>
  <c r="V6214" i="23"/>
  <c r="W6214" i="23"/>
  <c r="X6214" i="23"/>
  <c r="AF6214" i="23"/>
  <c r="V6215" i="23"/>
  <c r="W6215" i="23"/>
  <c r="X6215" i="23"/>
  <c r="AF6215" i="23"/>
  <c r="V6216" i="23"/>
  <c r="W6216" i="23"/>
  <c r="X6216" i="23"/>
  <c r="AF6216" i="23"/>
  <c r="V6217" i="23"/>
  <c r="W6217" i="23"/>
  <c r="X6217" i="23"/>
  <c r="AF6217" i="23"/>
  <c r="V6218" i="23"/>
  <c r="W6218" i="23"/>
  <c r="X6218" i="23"/>
  <c r="AF6218" i="23"/>
  <c r="V6219" i="23"/>
  <c r="W6219" i="23"/>
  <c r="X6219" i="23"/>
  <c r="AF6219" i="23"/>
  <c r="V6220" i="23"/>
  <c r="W6220" i="23"/>
  <c r="X6220" i="23"/>
  <c r="AF6220" i="23"/>
  <c r="V6221" i="23"/>
  <c r="W6221" i="23"/>
  <c r="X6221" i="23"/>
  <c r="AF6221" i="23"/>
  <c r="V6222" i="23"/>
  <c r="W6222" i="23"/>
  <c r="X6222" i="23"/>
  <c r="AF6222" i="23"/>
  <c r="V6223" i="23"/>
  <c r="W6223" i="23"/>
  <c r="X6223" i="23"/>
  <c r="AF6223" i="23"/>
  <c r="V6224" i="23"/>
  <c r="W6224" i="23"/>
  <c r="X6224" i="23"/>
  <c r="AF6224" i="23"/>
  <c r="V6225" i="23"/>
  <c r="W6225" i="23"/>
  <c r="X6225" i="23"/>
  <c r="AF6225" i="23"/>
  <c r="V6226" i="23"/>
  <c r="W6226" i="23"/>
  <c r="X6226" i="23"/>
  <c r="AF6226" i="23"/>
  <c r="V6227" i="23"/>
  <c r="W6227" i="23"/>
  <c r="X6227" i="23"/>
  <c r="AF6227" i="23"/>
  <c r="V6228" i="23"/>
  <c r="W6228" i="23"/>
  <c r="X6228" i="23"/>
  <c r="AF6228" i="23"/>
  <c r="V6229" i="23"/>
  <c r="W6229" i="23"/>
  <c r="X6229" i="23"/>
  <c r="AF6229" i="23"/>
  <c r="V6230" i="23"/>
  <c r="W6230" i="23"/>
  <c r="X6230" i="23"/>
  <c r="AF6230" i="23"/>
  <c r="V6231" i="23"/>
  <c r="W6231" i="23"/>
  <c r="X6231" i="23"/>
  <c r="AF6231" i="23"/>
  <c r="V6232" i="23"/>
  <c r="W6232" i="23"/>
  <c r="X6232" i="23"/>
  <c r="AF6232" i="23"/>
  <c r="V6233" i="23"/>
  <c r="W6233" i="23"/>
  <c r="X6233" i="23"/>
  <c r="AF6233" i="23"/>
  <c r="V6234" i="23"/>
  <c r="W6234" i="23"/>
  <c r="X6234" i="23"/>
  <c r="AF6234" i="23"/>
  <c r="V6235" i="23"/>
  <c r="W6235" i="23"/>
  <c r="X6235" i="23"/>
  <c r="AF6235" i="23"/>
  <c r="V6236" i="23"/>
  <c r="W6236" i="23"/>
  <c r="X6236" i="23"/>
  <c r="AF6236" i="23"/>
  <c r="V6237" i="23"/>
  <c r="W6237" i="23"/>
  <c r="X6237" i="23"/>
  <c r="AF6237" i="23"/>
  <c r="V6238" i="23"/>
  <c r="W6238" i="23"/>
  <c r="X6238" i="23"/>
  <c r="AF6238" i="23"/>
  <c r="V6239" i="23"/>
  <c r="W6239" i="23"/>
  <c r="X6239" i="23"/>
  <c r="AF6239" i="23"/>
  <c r="V6240" i="23"/>
  <c r="W6240" i="23"/>
  <c r="X6240" i="23"/>
  <c r="AF6240" i="23"/>
  <c r="V6241" i="23"/>
  <c r="W6241" i="23"/>
  <c r="X6241" i="23"/>
  <c r="AF6241" i="23"/>
  <c r="V6242" i="23"/>
  <c r="W6242" i="23"/>
  <c r="X6242" i="23"/>
  <c r="AF6242" i="23"/>
  <c r="V6243" i="23"/>
  <c r="W6243" i="23"/>
  <c r="X6243" i="23"/>
  <c r="AF6243" i="23"/>
  <c r="V6244" i="23"/>
  <c r="W6244" i="23"/>
  <c r="X6244" i="23"/>
  <c r="AF6244" i="23"/>
  <c r="V6245" i="23"/>
  <c r="W6245" i="23"/>
  <c r="X6245" i="23"/>
  <c r="AF6245" i="23"/>
  <c r="V6246" i="23"/>
  <c r="W6246" i="23"/>
  <c r="X6246" i="23"/>
  <c r="AF6246" i="23"/>
  <c r="V6247" i="23"/>
  <c r="W6247" i="23"/>
  <c r="X6247" i="23"/>
  <c r="AF6247" i="23"/>
  <c r="V6248" i="23"/>
  <c r="W6248" i="23"/>
  <c r="X6248" i="23"/>
  <c r="AF6248" i="23"/>
  <c r="V6249" i="23"/>
  <c r="W6249" i="23"/>
  <c r="X6249" i="23"/>
  <c r="AF6249" i="23"/>
  <c r="V6250" i="23"/>
  <c r="W6250" i="23"/>
  <c r="X6250" i="23"/>
  <c r="AF6250" i="23"/>
  <c r="V6251" i="23"/>
  <c r="W6251" i="23"/>
  <c r="X6251" i="23"/>
  <c r="AF6251" i="23"/>
  <c r="V6252" i="23"/>
  <c r="W6252" i="23"/>
  <c r="X6252" i="23"/>
  <c r="AF6252" i="23"/>
  <c r="V6253" i="23"/>
  <c r="W6253" i="23"/>
  <c r="X6253" i="23"/>
  <c r="AF6253" i="23"/>
  <c r="V6254" i="23"/>
  <c r="W6254" i="23"/>
  <c r="X6254" i="23"/>
  <c r="AF6254" i="23"/>
  <c r="V6255" i="23"/>
  <c r="W6255" i="23"/>
  <c r="X6255" i="23"/>
  <c r="AF6255" i="23"/>
  <c r="V6256" i="23"/>
  <c r="W6256" i="23"/>
  <c r="X6256" i="23"/>
  <c r="AF6256" i="23"/>
  <c r="V6257" i="23"/>
  <c r="W6257" i="23"/>
  <c r="X6257" i="23"/>
  <c r="AF6257" i="23"/>
  <c r="V6258" i="23"/>
  <c r="W6258" i="23"/>
  <c r="X6258" i="23"/>
  <c r="AF6258" i="23"/>
  <c r="V6259" i="23"/>
  <c r="W6259" i="23"/>
  <c r="X6259" i="23"/>
  <c r="AF6259" i="23"/>
  <c r="V6260" i="23"/>
  <c r="W6260" i="23"/>
  <c r="X6260" i="23"/>
  <c r="AF6260" i="23"/>
  <c r="V6261" i="23"/>
  <c r="W6261" i="23"/>
  <c r="X6261" i="23"/>
  <c r="AF6261" i="23"/>
  <c r="V6262" i="23"/>
  <c r="W6262" i="23"/>
  <c r="X6262" i="23"/>
  <c r="AF6262" i="23"/>
  <c r="V6263" i="23"/>
  <c r="W6263" i="23"/>
  <c r="X6263" i="23"/>
  <c r="AF6263" i="23"/>
  <c r="V6264" i="23"/>
  <c r="W6264" i="23"/>
  <c r="X6264" i="23"/>
  <c r="AF6264" i="23"/>
  <c r="V6265" i="23"/>
  <c r="W6265" i="23"/>
  <c r="X6265" i="23"/>
  <c r="AF6265" i="23"/>
  <c r="V6266" i="23"/>
  <c r="W6266" i="23"/>
  <c r="X6266" i="23"/>
  <c r="AF6266" i="23"/>
  <c r="V6267" i="23"/>
  <c r="W6267" i="23"/>
  <c r="X6267" i="23"/>
  <c r="AF6267" i="23"/>
  <c r="V6268" i="23"/>
  <c r="W6268" i="23"/>
  <c r="X6268" i="23"/>
  <c r="AF6268" i="23"/>
  <c r="V6269" i="23"/>
  <c r="W6269" i="23"/>
  <c r="X6269" i="23"/>
  <c r="AF6269" i="23"/>
  <c r="V6270" i="23"/>
  <c r="W6270" i="23"/>
  <c r="X6270" i="23"/>
  <c r="AF6270" i="23"/>
  <c r="V6271" i="23"/>
  <c r="W6271" i="23"/>
  <c r="X6271" i="23"/>
  <c r="AF6271" i="23"/>
  <c r="V6272" i="23"/>
  <c r="W6272" i="23"/>
  <c r="X6272" i="23"/>
  <c r="AF6272" i="23"/>
  <c r="V6273" i="23"/>
  <c r="W6273" i="23"/>
  <c r="X6273" i="23"/>
  <c r="AF6273" i="23"/>
  <c r="V6274" i="23"/>
  <c r="W6274" i="23"/>
  <c r="X6274" i="23"/>
  <c r="AF6274" i="23"/>
  <c r="V6275" i="23"/>
  <c r="W6275" i="23"/>
  <c r="X6275" i="23"/>
  <c r="AF6275" i="23"/>
  <c r="V6276" i="23"/>
  <c r="W6276" i="23"/>
  <c r="X6276" i="23"/>
  <c r="AF6276" i="23"/>
  <c r="V6277" i="23"/>
  <c r="W6277" i="23"/>
  <c r="X6277" i="23"/>
  <c r="AF6277" i="23"/>
  <c r="V6278" i="23"/>
  <c r="W6278" i="23"/>
  <c r="X6278" i="23"/>
  <c r="AF6278" i="23"/>
  <c r="V6279" i="23"/>
  <c r="W6279" i="23"/>
  <c r="X6279" i="23"/>
  <c r="AF6279" i="23"/>
  <c r="V6280" i="23"/>
  <c r="W6280" i="23"/>
  <c r="X6280" i="23"/>
  <c r="AF6280" i="23"/>
  <c r="V6281" i="23"/>
  <c r="W6281" i="23"/>
  <c r="X6281" i="23"/>
  <c r="AF6281" i="23"/>
  <c r="V6282" i="23"/>
  <c r="W6282" i="23"/>
  <c r="X6282" i="23"/>
  <c r="AF6282" i="23"/>
  <c r="V6283" i="23"/>
  <c r="W6283" i="23"/>
  <c r="X6283" i="23"/>
  <c r="AF6283" i="23"/>
  <c r="V6284" i="23"/>
  <c r="W6284" i="23"/>
  <c r="X6284" i="23"/>
  <c r="AF6284" i="23"/>
  <c r="V6285" i="23"/>
  <c r="W6285" i="23"/>
  <c r="X6285" i="23"/>
  <c r="AF6285" i="23"/>
  <c r="V6286" i="23"/>
  <c r="W6286" i="23"/>
  <c r="X6286" i="23"/>
  <c r="AF6286" i="23"/>
  <c r="V6287" i="23"/>
  <c r="W6287" i="23"/>
  <c r="X6287" i="23"/>
  <c r="AF6287" i="23"/>
  <c r="V6288" i="23"/>
  <c r="W6288" i="23"/>
  <c r="X6288" i="23"/>
  <c r="AF6288" i="23"/>
  <c r="V6289" i="23"/>
  <c r="W6289" i="23"/>
  <c r="X6289" i="23"/>
  <c r="AF6289" i="23"/>
  <c r="V6290" i="23"/>
  <c r="W6290" i="23"/>
  <c r="X6290" i="23"/>
  <c r="AF6290" i="23"/>
  <c r="V6291" i="23"/>
  <c r="W6291" i="23"/>
  <c r="X6291" i="23"/>
  <c r="AF6291" i="23"/>
  <c r="V6292" i="23"/>
  <c r="W6292" i="23"/>
  <c r="X6292" i="23"/>
  <c r="AF6292" i="23"/>
  <c r="V6293" i="23"/>
  <c r="W6293" i="23"/>
  <c r="X6293" i="23"/>
  <c r="AF6293" i="23"/>
  <c r="V6294" i="23"/>
  <c r="W6294" i="23"/>
  <c r="X6294" i="23"/>
  <c r="AF6294" i="23"/>
  <c r="V6295" i="23"/>
  <c r="W6295" i="23"/>
  <c r="X6295" i="23"/>
  <c r="AF6295" i="23"/>
  <c r="V6296" i="23"/>
  <c r="W6296" i="23"/>
  <c r="X6296" i="23"/>
  <c r="AF6296" i="23"/>
  <c r="V6297" i="23"/>
  <c r="W6297" i="23"/>
  <c r="X6297" i="23"/>
  <c r="AF6297" i="23"/>
  <c r="V6298" i="23"/>
  <c r="W6298" i="23"/>
  <c r="X6298" i="23"/>
  <c r="AF6298" i="23"/>
  <c r="V6299" i="23"/>
  <c r="W6299" i="23"/>
  <c r="X6299" i="23"/>
  <c r="AF6299" i="23"/>
  <c r="V6300" i="23"/>
  <c r="W6300" i="23"/>
  <c r="X6300" i="23"/>
  <c r="AF6300" i="23"/>
  <c r="V6301" i="23"/>
  <c r="W6301" i="23"/>
  <c r="X6301" i="23"/>
  <c r="AF6301" i="23"/>
  <c r="V6302" i="23"/>
  <c r="W6302" i="23"/>
  <c r="X6302" i="23"/>
  <c r="AF6302" i="23"/>
  <c r="V6303" i="23"/>
  <c r="W6303" i="23"/>
  <c r="X6303" i="23"/>
  <c r="AF6303" i="23"/>
  <c r="V6304" i="23"/>
  <c r="W6304" i="23"/>
  <c r="X6304" i="23"/>
  <c r="AF6304" i="23"/>
  <c r="V6305" i="23"/>
  <c r="W6305" i="23"/>
  <c r="X6305" i="23"/>
  <c r="AF6305" i="23"/>
  <c r="V6306" i="23"/>
  <c r="W6306" i="23"/>
  <c r="X6306" i="23"/>
  <c r="AF6306" i="23"/>
  <c r="V6307" i="23"/>
  <c r="W6307" i="23"/>
  <c r="X6307" i="23"/>
  <c r="AF6307" i="23"/>
  <c r="V6308" i="23"/>
  <c r="W6308" i="23"/>
  <c r="X6308" i="23"/>
  <c r="AF6308" i="23"/>
  <c r="V6309" i="23"/>
  <c r="W6309" i="23"/>
  <c r="X6309" i="23"/>
  <c r="AF6309" i="23"/>
  <c r="V6310" i="23"/>
  <c r="W6310" i="23"/>
  <c r="X6310" i="23"/>
  <c r="AF6310" i="23"/>
  <c r="V6311" i="23"/>
  <c r="W6311" i="23"/>
  <c r="X6311" i="23"/>
  <c r="AF6311" i="23"/>
  <c r="V6312" i="23"/>
  <c r="W6312" i="23"/>
  <c r="X6312" i="23"/>
  <c r="AF6312" i="23"/>
  <c r="V6313" i="23"/>
  <c r="W6313" i="23"/>
  <c r="X6313" i="23"/>
  <c r="AF6313" i="23"/>
  <c r="V6314" i="23"/>
  <c r="W6314" i="23"/>
  <c r="X6314" i="23"/>
  <c r="AF6314" i="23"/>
  <c r="V6315" i="23"/>
  <c r="W6315" i="23"/>
  <c r="X6315" i="23"/>
  <c r="AF6315" i="23"/>
  <c r="V6316" i="23"/>
  <c r="W6316" i="23"/>
  <c r="X6316" i="23"/>
  <c r="AF6316" i="23"/>
  <c r="V6317" i="23"/>
  <c r="W6317" i="23"/>
  <c r="X6317" i="23"/>
  <c r="AF6317" i="23"/>
  <c r="V6318" i="23"/>
  <c r="W6318" i="23"/>
  <c r="X6318" i="23"/>
  <c r="AF6318" i="23"/>
  <c r="V6319" i="23"/>
  <c r="W6319" i="23"/>
  <c r="X6319" i="23"/>
  <c r="AF6319" i="23"/>
  <c r="V6320" i="23"/>
  <c r="W6320" i="23"/>
  <c r="X6320" i="23"/>
  <c r="AF6320" i="23"/>
  <c r="V6321" i="23"/>
  <c r="W6321" i="23"/>
  <c r="X6321" i="23"/>
  <c r="AF6321" i="23"/>
  <c r="V6322" i="23"/>
  <c r="W6322" i="23"/>
  <c r="X6322" i="23"/>
  <c r="AF6322" i="23"/>
  <c r="V6323" i="23"/>
  <c r="W6323" i="23"/>
  <c r="X6323" i="23"/>
  <c r="AF6323" i="23"/>
  <c r="V6324" i="23"/>
  <c r="W6324" i="23"/>
  <c r="X6324" i="23"/>
  <c r="AF6324" i="23"/>
  <c r="V6325" i="23"/>
  <c r="W6325" i="23"/>
  <c r="X6325" i="23"/>
  <c r="AF6325" i="23"/>
  <c r="V6326" i="23"/>
  <c r="W6326" i="23"/>
  <c r="X6326" i="23"/>
  <c r="AF6326" i="23"/>
  <c r="V6327" i="23"/>
  <c r="W6327" i="23"/>
  <c r="X6327" i="23"/>
  <c r="AF6327" i="23"/>
  <c r="V6328" i="23"/>
  <c r="W6328" i="23"/>
  <c r="X6328" i="23"/>
  <c r="AF6328" i="23"/>
  <c r="V6329" i="23"/>
  <c r="W6329" i="23"/>
  <c r="X6329" i="23"/>
  <c r="AF6329" i="23"/>
  <c r="V6330" i="23"/>
  <c r="W6330" i="23"/>
  <c r="X6330" i="23"/>
  <c r="AF6330" i="23"/>
  <c r="V6331" i="23"/>
  <c r="W6331" i="23"/>
  <c r="X6331" i="23"/>
  <c r="AF6331" i="23"/>
  <c r="V6332" i="23"/>
  <c r="W6332" i="23"/>
  <c r="X6332" i="23"/>
  <c r="AF6332" i="23"/>
  <c r="V6333" i="23"/>
  <c r="W6333" i="23"/>
  <c r="X6333" i="23"/>
  <c r="AF6333" i="23"/>
  <c r="V6334" i="23"/>
  <c r="W6334" i="23"/>
  <c r="X6334" i="23"/>
  <c r="AF6334" i="23"/>
  <c r="V6335" i="23"/>
  <c r="W6335" i="23"/>
  <c r="X6335" i="23"/>
  <c r="AF6335" i="23"/>
  <c r="V6336" i="23"/>
  <c r="W6336" i="23"/>
  <c r="X6336" i="23"/>
  <c r="AF6336" i="23"/>
  <c r="V6337" i="23"/>
  <c r="W6337" i="23"/>
  <c r="X6337" i="23"/>
  <c r="AF6337" i="23"/>
  <c r="V6338" i="23"/>
  <c r="W6338" i="23"/>
  <c r="X6338" i="23"/>
  <c r="AF6338" i="23"/>
  <c r="V6339" i="23"/>
  <c r="W6339" i="23"/>
  <c r="X6339" i="23"/>
  <c r="AF6339" i="23"/>
  <c r="V6340" i="23"/>
  <c r="W6340" i="23"/>
  <c r="X6340" i="23"/>
  <c r="AF6340" i="23"/>
  <c r="V6341" i="23"/>
  <c r="W6341" i="23"/>
  <c r="X6341" i="23"/>
  <c r="AF6341" i="23"/>
  <c r="V6342" i="23"/>
  <c r="W6342" i="23"/>
  <c r="X6342" i="23"/>
  <c r="AF6342" i="23"/>
  <c r="V6343" i="23"/>
  <c r="W6343" i="23"/>
  <c r="X6343" i="23"/>
  <c r="AF6343" i="23"/>
  <c r="V6344" i="23"/>
  <c r="W6344" i="23"/>
  <c r="X6344" i="23"/>
  <c r="AF6344" i="23"/>
  <c r="V6345" i="23"/>
  <c r="W6345" i="23"/>
  <c r="X6345" i="23"/>
  <c r="AF6345" i="23"/>
  <c r="V6346" i="23"/>
  <c r="W6346" i="23"/>
  <c r="X6346" i="23"/>
  <c r="AF6346" i="23"/>
  <c r="V6347" i="23"/>
  <c r="W6347" i="23"/>
  <c r="X6347" i="23"/>
  <c r="AF6347" i="23"/>
  <c r="V6348" i="23"/>
  <c r="W6348" i="23"/>
  <c r="X6348" i="23"/>
  <c r="AF6348" i="23"/>
  <c r="V6349" i="23"/>
  <c r="W6349" i="23"/>
  <c r="X6349" i="23"/>
  <c r="AF6349" i="23"/>
  <c r="V6350" i="23"/>
  <c r="W6350" i="23"/>
  <c r="X6350" i="23"/>
  <c r="AF6350" i="23"/>
  <c r="V6351" i="23"/>
  <c r="W6351" i="23"/>
  <c r="X6351" i="23"/>
  <c r="AF6351" i="23"/>
  <c r="V6352" i="23"/>
  <c r="W6352" i="23"/>
  <c r="X6352" i="23"/>
  <c r="AF6352" i="23"/>
  <c r="V6353" i="23"/>
  <c r="W6353" i="23"/>
  <c r="X6353" i="23"/>
  <c r="AF6353" i="23"/>
  <c r="V6354" i="23"/>
  <c r="W6354" i="23"/>
  <c r="X6354" i="23"/>
  <c r="AF6354" i="23"/>
  <c r="V6355" i="23"/>
  <c r="W6355" i="23"/>
  <c r="X6355" i="23"/>
  <c r="AF6355" i="23"/>
  <c r="V6356" i="23"/>
  <c r="W6356" i="23"/>
  <c r="X6356" i="23"/>
  <c r="AF6356" i="23"/>
  <c r="V6357" i="23"/>
  <c r="W6357" i="23"/>
  <c r="X6357" i="23"/>
  <c r="AF6357" i="23"/>
  <c r="V6358" i="23"/>
  <c r="W6358" i="23"/>
  <c r="X6358" i="23"/>
  <c r="AF6358" i="23"/>
  <c r="V6359" i="23"/>
  <c r="W6359" i="23"/>
  <c r="X6359" i="23"/>
  <c r="AF6359" i="23"/>
  <c r="V6360" i="23"/>
  <c r="W6360" i="23"/>
  <c r="X6360" i="23"/>
  <c r="AF6360" i="23"/>
  <c r="V6361" i="23"/>
  <c r="W6361" i="23"/>
  <c r="X6361" i="23"/>
  <c r="AF6361" i="23"/>
  <c r="V6362" i="23"/>
  <c r="W6362" i="23"/>
  <c r="X6362" i="23"/>
  <c r="AF6362" i="23"/>
  <c r="V6363" i="23"/>
  <c r="W6363" i="23"/>
  <c r="X6363" i="23"/>
  <c r="AF6363" i="23"/>
  <c r="V6364" i="23"/>
  <c r="W6364" i="23"/>
  <c r="X6364" i="23"/>
  <c r="AF6364" i="23"/>
  <c r="V6365" i="23"/>
  <c r="W6365" i="23"/>
  <c r="X6365" i="23"/>
  <c r="AF6365" i="23"/>
  <c r="V6366" i="23"/>
  <c r="W6366" i="23"/>
  <c r="X6366" i="23"/>
  <c r="AF6366" i="23"/>
  <c r="V6367" i="23"/>
  <c r="W6367" i="23"/>
  <c r="X6367" i="23"/>
  <c r="AF6367" i="23"/>
  <c r="V6368" i="23"/>
  <c r="W6368" i="23"/>
  <c r="X6368" i="23"/>
  <c r="AF6368" i="23"/>
  <c r="V6369" i="23"/>
  <c r="W6369" i="23"/>
  <c r="X6369" i="23"/>
  <c r="AF6369" i="23"/>
  <c r="V6370" i="23"/>
  <c r="W6370" i="23"/>
  <c r="X6370" i="23"/>
  <c r="AF6370" i="23"/>
  <c r="V6371" i="23"/>
  <c r="W6371" i="23"/>
  <c r="X6371" i="23"/>
  <c r="AF6371" i="23"/>
  <c r="V6372" i="23"/>
  <c r="W6372" i="23"/>
  <c r="X6372" i="23"/>
  <c r="AF6372" i="23"/>
  <c r="V6373" i="23"/>
  <c r="W6373" i="23"/>
  <c r="X6373" i="23"/>
  <c r="AF6373" i="23"/>
  <c r="V6374" i="23"/>
  <c r="W6374" i="23"/>
  <c r="X6374" i="23"/>
  <c r="AF6374" i="23"/>
  <c r="V6375" i="23"/>
  <c r="W6375" i="23"/>
  <c r="X6375" i="23"/>
  <c r="AF6375" i="23"/>
  <c r="V6376" i="23"/>
  <c r="W6376" i="23"/>
  <c r="X6376" i="23"/>
  <c r="AF6376" i="23"/>
  <c r="V6377" i="23"/>
  <c r="W6377" i="23"/>
  <c r="X6377" i="23"/>
  <c r="AF6377" i="23"/>
  <c r="V6378" i="23"/>
  <c r="W6378" i="23"/>
  <c r="X6378" i="23"/>
  <c r="AF6378" i="23"/>
  <c r="V6379" i="23"/>
  <c r="W6379" i="23"/>
  <c r="X6379" i="23"/>
  <c r="AF6379" i="23"/>
  <c r="V6380" i="23"/>
  <c r="W6380" i="23"/>
  <c r="X6380" i="23"/>
  <c r="AF6380" i="23"/>
  <c r="V6381" i="23"/>
  <c r="W6381" i="23"/>
  <c r="X6381" i="23"/>
  <c r="AF6381" i="23"/>
  <c r="V6382" i="23"/>
  <c r="W6382" i="23"/>
  <c r="X6382" i="23"/>
  <c r="AF6382" i="23"/>
  <c r="V6383" i="23"/>
  <c r="W6383" i="23"/>
  <c r="X6383" i="23"/>
  <c r="AF6383" i="23"/>
  <c r="V6384" i="23"/>
  <c r="W6384" i="23"/>
  <c r="X6384" i="23"/>
  <c r="AF6384" i="23"/>
  <c r="V6385" i="23"/>
  <c r="W6385" i="23"/>
  <c r="X6385" i="23"/>
  <c r="AF6385" i="23"/>
  <c r="V6386" i="23"/>
  <c r="W6386" i="23"/>
  <c r="X6386" i="23"/>
  <c r="AF6386" i="23"/>
  <c r="V6387" i="23"/>
  <c r="W6387" i="23"/>
  <c r="X6387" i="23"/>
  <c r="AF6387" i="23"/>
  <c r="V6388" i="23"/>
  <c r="W6388" i="23"/>
  <c r="X6388" i="23"/>
  <c r="AF6388" i="23"/>
  <c r="V6389" i="23"/>
  <c r="W6389" i="23"/>
  <c r="X6389" i="23"/>
  <c r="AF6389" i="23"/>
  <c r="V6390" i="23"/>
  <c r="W6390" i="23"/>
  <c r="X6390" i="23"/>
  <c r="AF6390" i="23"/>
  <c r="V6391" i="23"/>
  <c r="W6391" i="23"/>
  <c r="X6391" i="23"/>
  <c r="AF6391" i="23"/>
  <c r="V6392" i="23"/>
  <c r="W6392" i="23"/>
  <c r="X6392" i="23"/>
  <c r="AF6392" i="23"/>
  <c r="V6393" i="23"/>
  <c r="W6393" i="23"/>
  <c r="X6393" i="23"/>
  <c r="AF6393" i="23"/>
  <c r="V6394" i="23"/>
  <c r="W6394" i="23"/>
  <c r="X6394" i="23"/>
  <c r="AF6394" i="23"/>
  <c r="V6395" i="23"/>
  <c r="W6395" i="23"/>
  <c r="X6395" i="23"/>
  <c r="AF6395" i="23"/>
  <c r="V6396" i="23"/>
  <c r="W6396" i="23"/>
  <c r="X6396" i="23"/>
  <c r="AF6396" i="23"/>
  <c r="V6397" i="23"/>
  <c r="W6397" i="23"/>
  <c r="X6397" i="23"/>
  <c r="AF6397" i="23"/>
  <c r="V6398" i="23"/>
  <c r="W6398" i="23"/>
  <c r="X6398" i="23"/>
  <c r="AF6398" i="23"/>
  <c r="V6399" i="23"/>
  <c r="W6399" i="23"/>
  <c r="X6399" i="23"/>
  <c r="AF6399" i="23"/>
  <c r="V6400" i="23"/>
  <c r="W6400" i="23"/>
  <c r="X6400" i="23"/>
  <c r="AF6400" i="23"/>
  <c r="V6401" i="23"/>
  <c r="W6401" i="23"/>
  <c r="X6401" i="23"/>
  <c r="AF6401" i="23"/>
  <c r="V6402" i="23"/>
  <c r="W6402" i="23"/>
  <c r="X6402" i="23"/>
  <c r="AF6402" i="23"/>
  <c r="V6403" i="23"/>
  <c r="W6403" i="23"/>
  <c r="X6403" i="23"/>
  <c r="AF6403" i="23"/>
  <c r="V6404" i="23"/>
  <c r="W6404" i="23"/>
  <c r="X6404" i="23"/>
  <c r="AF6404" i="23"/>
  <c r="V6405" i="23"/>
  <c r="W6405" i="23"/>
  <c r="X6405" i="23"/>
  <c r="AF6405" i="23"/>
  <c r="V6406" i="23"/>
  <c r="W6406" i="23"/>
  <c r="X6406" i="23"/>
  <c r="AF6406" i="23"/>
  <c r="V6407" i="23"/>
  <c r="W6407" i="23"/>
  <c r="X6407" i="23"/>
  <c r="AF6407" i="23"/>
  <c r="V6408" i="23"/>
  <c r="W6408" i="23"/>
  <c r="X6408" i="23"/>
  <c r="AF6408" i="23"/>
  <c r="V6409" i="23"/>
  <c r="W6409" i="23"/>
  <c r="X6409" i="23"/>
  <c r="AF6409" i="23"/>
  <c r="V6410" i="23"/>
  <c r="W6410" i="23"/>
  <c r="X6410" i="23"/>
  <c r="AF6410" i="23"/>
  <c r="V6411" i="23"/>
  <c r="W6411" i="23"/>
  <c r="X6411" i="23"/>
  <c r="AF6411" i="23"/>
  <c r="V6412" i="23"/>
  <c r="W6412" i="23"/>
  <c r="X6412" i="23"/>
  <c r="AF6412" i="23"/>
  <c r="V6413" i="23"/>
  <c r="W6413" i="23"/>
  <c r="X6413" i="23"/>
  <c r="AF6413" i="23"/>
  <c r="V6414" i="23"/>
  <c r="W6414" i="23"/>
  <c r="X6414" i="23"/>
  <c r="AF6414" i="23"/>
  <c r="V6415" i="23"/>
  <c r="W6415" i="23"/>
  <c r="X6415" i="23"/>
  <c r="AF6415" i="23"/>
  <c r="V6416" i="23"/>
  <c r="W6416" i="23"/>
  <c r="X6416" i="23"/>
  <c r="AF6416" i="23"/>
  <c r="V6417" i="23"/>
  <c r="W6417" i="23"/>
  <c r="X6417" i="23"/>
  <c r="AF6417" i="23"/>
  <c r="V6418" i="23"/>
  <c r="W6418" i="23"/>
  <c r="X6418" i="23"/>
  <c r="AF6418" i="23"/>
  <c r="V6419" i="23"/>
  <c r="W6419" i="23"/>
  <c r="X6419" i="23"/>
  <c r="AF6419" i="23"/>
  <c r="V6420" i="23"/>
  <c r="W6420" i="23"/>
  <c r="X6420" i="23"/>
  <c r="AF6420" i="23"/>
  <c r="V6421" i="23"/>
  <c r="W6421" i="23"/>
  <c r="X6421" i="23"/>
  <c r="AF6421" i="23"/>
  <c r="V6422" i="23"/>
  <c r="W6422" i="23"/>
  <c r="X6422" i="23"/>
  <c r="AF6422" i="23"/>
  <c r="V6423" i="23"/>
  <c r="W6423" i="23"/>
  <c r="X6423" i="23"/>
  <c r="AF6423" i="23"/>
  <c r="V6424" i="23"/>
  <c r="W6424" i="23"/>
  <c r="X6424" i="23"/>
  <c r="AF6424" i="23"/>
  <c r="V6425" i="23"/>
  <c r="W6425" i="23"/>
  <c r="X6425" i="23"/>
  <c r="AF6425" i="23"/>
  <c r="V6426" i="23"/>
  <c r="W6426" i="23"/>
  <c r="X6426" i="23"/>
  <c r="AF6426" i="23"/>
  <c r="V6427" i="23"/>
  <c r="W6427" i="23"/>
  <c r="X6427" i="23"/>
  <c r="AF6427" i="23"/>
  <c r="V6428" i="23"/>
  <c r="W6428" i="23"/>
  <c r="X6428" i="23"/>
  <c r="AF6428" i="23"/>
  <c r="V6429" i="23"/>
  <c r="W6429" i="23"/>
  <c r="X6429" i="23"/>
  <c r="AF6429" i="23"/>
  <c r="V6430" i="23"/>
  <c r="W6430" i="23"/>
  <c r="X6430" i="23"/>
  <c r="AF6430" i="23"/>
  <c r="V6431" i="23"/>
  <c r="W6431" i="23"/>
  <c r="X6431" i="23"/>
  <c r="AF6431" i="23"/>
  <c r="V6432" i="23"/>
  <c r="W6432" i="23"/>
  <c r="X6432" i="23"/>
  <c r="AF6432" i="23"/>
  <c r="V6433" i="23"/>
  <c r="W6433" i="23"/>
  <c r="X6433" i="23"/>
  <c r="AF6433" i="23"/>
  <c r="V6434" i="23"/>
  <c r="W6434" i="23"/>
  <c r="X6434" i="23"/>
  <c r="AF6434" i="23"/>
  <c r="V6435" i="23"/>
  <c r="W6435" i="23"/>
  <c r="X6435" i="23"/>
  <c r="AF6435" i="23"/>
  <c r="V6436" i="23"/>
  <c r="W6436" i="23"/>
  <c r="X6436" i="23"/>
  <c r="AF6436" i="23"/>
  <c r="V6437" i="23"/>
  <c r="W6437" i="23"/>
  <c r="X6437" i="23"/>
  <c r="AF6437" i="23"/>
  <c r="V6438" i="23"/>
  <c r="W6438" i="23"/>
  <c r="X6438" i="23"/>
  <c r="AF6438" i="23"/>
  <c r="V6439" i="23"/>
  <c r="W6439" i="23"/>
  <c r="X6439" i="23"/>
  <c r="AF6439" i="23"/>
  <c r="V6440" i="23"/>
  <c r="W6440" i="23"/>
  <c r="X6440" i="23"/>
  <c r="AF6440" i="23"/>
  <c r="V6441" i="23"/>
  <c r="W6441" i="23"/>
  <c r="X6441" i="23"/>
  <c r="AF6441" i="23"/>
  <c r="V6442" i="23"/>
  <c r="W6442" i="23"/>
  <c r="X6442" i="23"/>
  <c r="AF6442" i="23"/>
  <c r="V6443" i="23"/>
  <c r="W6443" i="23"/>
  <c r="X6443" i="23"/>
  <c r="AF6443" i="23"/>
  <c r="V6444" i="23"/>
  <c r="W6444" i="23"/>
  <c r="X6444" i="23"/>
  <c r="AF6444" i="23"/>
  <c r="V6445" i="23"/>
  <c r="W6445" i="23"/>
  <c r="X6445" i="23"/>
  <c r="AF6445" i="23"/>
  <c r="V6446" i="23"/>
  <c r="W6446" i="23"/>
  <c r="X6446" i="23"/>
  <c r="AF6446" i="23"/>
  <c r="V6447" i="23"/>
  <c r="W6447" i="23"/>
  <c r="X6447" i="23"/>
  <c r="AF6447" i="23"/>
  <c r="V6448" i="23"/>
  <c r="W6448" i="23"/>
  <c r="X6448" i="23"/>
  <c r="AF6448" i="23"/>
  <c r="V6449" i="23"/>
  <c r="W6449" i="23"/>
  <c r="X6449" i="23"/>
  <c r="AF6449" i="23"/>
  <c r="V6450" i="23"/>
  <c r="W6450" i="23"/>
  <c r="X6450" i="23"/>
  <c r="AF6450" i="23"/>
  <c r="V6451" i="23"/>
  <c r="W6451" i="23"/>
  <c r="X6451" i="23"/>
  <c r="AF6451" i="23"/>
  <c r="V6452" i="23"/>
  <c r="W6452" i="23"/>
  <c r="X6452" i="23"/>
  <c r="AF6452" i="23"/>
  <c r="V6453" i="23"/>
  <c r="W6453" i="23"/>
  <c r="X6453" i="23"/>
  <c r="AF6453" i="23"/>
  <c r="V6454" i="23"/>
  <c r="W6454" i="23"/>
  <c r="X6454" i="23"/>
  <c r="AF6454" i="23"/>
  <c r="V6455" i="23"/>
  <c r="W6455" i="23"/>
  <c r="X6455" i="23"/>
  <c r="AF6455" i="23"/>
  <c r="V6456" i="23"/>
  <c r="W6456" i="23"/>
  <c r="X6456" i="23"/>
  <c r="AF6456" i="23"/>
  <c r="V6457" i="23"/>
  <c r="W6457" i="23"/>
  <c r="X6457" i="23"/>
  <c r="AF6457" i="23"/>
  <c r="V6458" i="23"/>
  <c r="W6458" i="23"/>
  <c r="X6458" i="23"/>
  <c r="AF6458" i="23"/>
  <c r="V6459" i="23"/>
  <c r="W6459" i="23"/>
  <c r="X6459" i="23"/>
  <c r="AF6459" i="23"/>
  <c r="V6460" i="23"/>
  <c r="W6460" i="23"/>
  <c r="X6460" i="23"/>
  <c r="AF6460" i="23"/>
  <c r="V6461" i="23"/>
  <c r="W6461" i="23"/>
  <c r="X6461" i="23"/>
  <c r="AF6461" i="23"/>
  <c r="V6462" i="23"/>
  <c r="W6462" i="23"/>
  <c r="X6462" i="23"/>
  <c r="AF6462" i="23"/>
  <c r="V6463" i="23"/>
  <c r="W6463" i="23"/>
  <c r="X6463" i="23"/>
  <c r="AF6463" i="23"/>
  <c r="V6464" i="23"/>
  <c r="W6464" i="23"/>
  <c r="X6464" i="23"/>
  <c r="AF6464" i="23"/>
  <c r="V6465" i="23"/>
  <c r="W6465" i="23"/>
  <c r="X6465" i="23"/>
  <c r="AF6465" i="23"/>
  <c r="V6466" i="23"/>
  <c r="W6466" i="23"/>
  <c r="X6466" i="23"/>
  <c r="AF6466" i="23"/>
  <c r="V6467" i="23"/>
  <c r="W6467" i="23"/>
  <c r="X6467" i="23"/>
  <c r="AF6467" i="23"/>
  <c r="V6468" i="23"/>
  <c r="W6468" i="23"/>
  <c r="X6468" i="23"/>
  <c r="AF6468" i="23"/>
  <c r="V6469" i="23"/>
  <c r="W6469" i="23"/>
  <c r="X6469" i="23"/>
  <c r="AF6469" i="23"/>
  <c r="V6470" i="23"/>
  <c r="W6470" i="23"/>
  <c r="X6470" i="23"/>
  <c r="AF6470" i="23"/>
  <c r="V6471" i="23"/>
  <c r="W6471" i="23"/>
  <c r="X6471" i="23"/>
  <c r="AF6471" i="23"/>
  <c r="V6472" i="23"/>
  <c r="W6472" i="23"/>
  <c r="X6472" i="23"/>
  <c r="AF6472" i="23"/>
  <c r="V6473" i="23"/>
  <c r="W6473" i="23"/>
  <c r="X6473" i="23"/>
  <c r="AF6473" i="23"/>
  <c r="V6474" i="23"/>
  <c r="W6474" i="23"/>
  <c r="X6474" i="23"/>
  <c r="AF6474" i="23"/>
  <c r="V6475" i="23"/>
  <c r="W6475" i="23"/>
  <c r="X6475" i="23"/>
  <c r="AF6475" i="23"/>
  <c r="V6476" i="23"/>
  <c r="W6476" i="23"/>
  <c r="X6476" i="23"/>
  <c r="AF6476" i="23"/>
  <c r="V6477" i="23"/>
  <c r="W6477" i="23"/>
  <c r="X6477" i="23"/>
  <c r="AF6477" i="23"/>
  <c r="V6478" i="23"/>
  <c r="W6478" i="23"/>
  <c r="X6478" i="23"/>
  <c r="AF6478" i="23"/>
  <c r="V6479" i="23"/>
  <c r="W6479" i="23"/>
  <c r="X6479" i="23"/>
  <c r="AF6479" i="23"/>
  <c r="V6480" i="23"/>
  <c r="W6480" i="23"/>
  <c r="X6480" i="23"/>
  <c r="AF6480" i="23"/>
  <c r="V6481" i="23"/>
  <c r="W6481" i="23"/>
  <c r="X6481" i="23"/>
  <c r="AF6481" i="23"/>
  <c r="V6482" i="23"/>
  <c r="W6482" i="23"/>
  <c r="X6482" i="23"/>
  <c r="AF6482" i="23"/>
  <c r="V6483" i="23"/>
  <c r="W6483" i="23"/>
  <c r="X6483" i="23"/>
  <c r="AF6483" i="23"/>
  <c r="V6484" i="23"/>
  <c r="W6484" i="23"/>
  <c r="X6484" i="23"/>
  <c r="AF6484" i="23"/>
  <c r="V6485" i="23"/>
  <c r="W6485" i="23"/>
  <c r="X6485" i="23"/>
  <c r="AF6485" i="23"/>
  <c r="V6486" i="23"/>
  <c r="W6486" i="23"/>
  <c r="X6486" i="23"/>
  <c r="AF6486" i="23"/>
  <c r="V6487" i="23"/>
  <c r="W6487" i="23"/>
  <c r="X6487" i="23"/>
  <c r="AF6487" i="23"/>
  <c r="V6488" i="23"/>
  <c r="W6488" i="23"/>
  <c r="X6488" i="23"/>
  <c r="AF6488" i="23"/>
  <c r="V6489" i="23"/>
  <c r="W6489" i="23"/>
  <c r="X6489" i="23"/>
  <c r="AF6489" i="23"/>
  <c r="V6490" i="23"/>
  <c r="W6490" i="23"/>
  <c r="X6490" i="23"/>
  <c r="AF6490" i="23"/>
  <c r="V6491" i="23"/>
  <c r="W6491" i="23"/>
  <c r="X6491" i="23"/>
  <c r="AF6491" i="23"/>
  <c r="V6492" i="23"/>
  <c r="W6492" i="23"/>
  <c r="X6492" i="23"/>
  <c r="AF6492" i="23"/>
  <c r="V6493" i="23"/>
  <c r="W6493" i="23"/>
  <c r="X6493" i="23"/>
  <c r="AF6493" i="23"/>
  <c r="V6494" i="23"/>
  <c r="W6494" i="23"/>
  <c r="X6494" i="23"/>
  <c r="AF6494" i="23"/>
  <c r="V6495" i="23"/>
  <c r="W6495" i="23"/>
  <c r="X6495" i="23"/>
  <c r="AF6495" i="23"/>
  <c r="V6496" i="23"/>
  <c r="W6496" i="23"/>
  <c r="X6496" i="23"/>
  <c r="AF6496" i="23"/>
  <c r="V6497" i="23"/>
  <c r="W6497" i="23"/>
  <c r="X6497" i="23"/>
  <c r="AF6497" i="23"/>
  <c r="V6498" i="23"/>
  <c r="W6498" i="23"/>
  <c r="X6498" i="23"/>
  <c r="AF6498" i="23"/>
  <c r="V6499" i="23"/>
  <c r="W6499" i="23"/>
  <c r="X6499" i="23"/>
  <c r="AF6499" i="23"/>
  <c r="V6500" i="23"/>
  <c r="W6500" i="23"/>
  <c r="X6500" i="23"/>
  <c r="AF6500" i="23"/>
  <c r="V6501" i="23"/>
  <c r="W6501" i="23"/>
  <c r="X6501" i="23"/>
  <c r="AF6501" i="23"/>
  <c r="V6502" i="23"/>
  <c r="W6502" i="23"/>
  <c r="X6502" i="23"/>
  <c r="AF6502" i="23"/>
  <c r="V6503" i="23"/>
  <c r="W6503" i="23"/>
  <c r="X6503" i="23"/>
  <c r="AF6503" i="23"/>
  <c r="V6504" i="23"/>
  <c r="W6504" i="23"/>
  <c r="X6504" i="23"/>
  <c r="AF6504" i="23"/>
  <c r="V6505" i="23"/>
  <c r="W6505" i="23"/>
  <c r="X6505" i="23"/>
  <c r="AF6505" i="23"/>
  <c r="V6506" i="23"/>
  <c r="W6506" i="23"/>
  <c r="X6506" i="23"/>
  <c r="AF6506" i="23"/>
  <c r="V6507" i="23"/>
  <c r="W6507" i="23"/>
  <c r="X6507" i="23"/>
  <c r="AF6507" i="23"/>
  <c r="V6508" i="23"/>
  <c r="W6508" i="23"/>
  <c r="X6508" i="23"/>
  <c r="AF6508" i="23"/>
  <c r="V6509" i="23"/>
  <c r="W6509" i="23"/>
  <c r="X6509" i="23"/>
  <c r="AF6509" i="23"/>
  <c r="V6510" i="23"/>
  <c r="W6510" i="23"/>
  <c r="X6510" i="23"/>
  <c r="AF6510" i="23"/>
  <c r="V6511" i="23"/>
  <c r="W6511" i="23"/>
  <c r="X6511" i="23"/>
  <c r="AF6511" i="23"/>
  <c r="V6512" i="23"/>
  <c r="W6512" i="23"/>
  <c r="X6512" i="23"/>
  <c r="AF6512" i="23"/>
  <c r="V6513" i="23"/>
  <c r="W6513" i="23"/>
  <c r="X6513" i="23"/>
  <c r="AF6513" i="23"/>
  <c r="V6514" i="23"/>
  <c r="W6514" i="23"/>
  <c r="X6514" i="23"/>
  <c r="AF6514" i="23"/>
  <c r="V6515" i="23"/>
  <c r="W6515" i="23"/>
  <c r="X6515" i="23"/>
  <c r="AF6515" i="23"/>
  <c r="V6516" i="23"/>
  <c r="W6516" i="23"/>
  <c r="X6516" i="23"/>
  <c r="AF6516" i="23"/>
  <c r="V6517" i="23"/>
  <c r="W6517" i="23"/>
  <c r="X6517" i="23"/>
  <c r="AF6517" i="23"/>
  <c r="V6518" i="23"/>
  <c r="W6518" i="23"/>
  <c r="X6518" i="23"/>
  <c r="AF6518" i="23"/>
  <c r="V6519" i="23"/>
  <c r="W6519" i="23"/>
  <c r="X6519" i="23"/>
  <c r="AF6519" i="23"/>
  <c r="V6520" i="23"/>
  <c r="W6520" i="23"/>
  <c r="X6520" i="23"/>
  <c r="AF6520" i="23"/>
  <c r="V6521" i="23"/>
  <c r="W6521" i="23"/>
  <c r="X6521" i="23"/>
  <c r="AF6521" i="23"/>
  <c r="V6522" i="23"/>
  <c r="W6522" i="23"/>
  <c r="X6522" i="23"/>
  <c r="AF6522" i="23"/>
  <c r="V6523" i="23"/>
  <c r="W6523" i="23"/>
  <c r="X6523" i="23"/>
  <c r="AF6523" i="23"/>
  <c r="V6524" i="23"/>
  <c r="W6524" i="23"/>
  <c r="X6524" i="23"/>
  <c r="AF6524" i="23"/>
  <c r="V6525" i="23"/>
  <c r="W6525" i="23"/>
  <c r="X6525" i="23"/>
  <c r="AF6525" i="23"/>
  <c r="V6526" i="23"/>
  <c r="W6526" i="23"/>
  <c r="X6526" i="23"/>
  <c r="AF6526" i="23"/>
  <c r="V6527" i="23"/>
  <c r="W6527" i="23"/>
  <c r="X6527" i="23"/>
  <c r="AF6527" i="23"/>
  <c r="V6528" i="23"/>
  <c r="W6528" i="23"/>
  <c r="X6528" i="23"/>
  <c r="AF6528" i="23"/>
  <c r="V6529" i="23"/>
  <c r="W6529" i="23"/>
  <c r="X6529" i="23"/>
  <c r="AF6529" i="23"/>
  <c r="V6530" i="23"/>
  <c r="W6530" i="23"/>
  <c r="X6530" i="23"/>
  <c r="AF6530" i="23"/>
  <c r="V6531" i="23"/>
  <c r="W6531" i="23"/>
  <c r="X6531" i="23"/>
  <c r="AF6531" i="23"/>
  <c r="V6532" i="23"/>
  <c r="W6532" i="23"/>
  <c r="X6532" i="23"/>
  <c r="AF6532" i="23"/>
  <c r="V6533" i="23"/>
  <c r="W6533" i="23"/>
  <c r="X6533" i="23"/>
  <c r="AF6533" i="23"/>
  <c r="V6534" i="23"/>
  <c r="W6534" i="23"/>
  <c r="X6534" i="23"/>
  <c r="AF6534" i="23"/>
  <c r="V6535" i="23"/>
  <c r="W6535" i="23"/>
  <c r="X6535" i="23"/>
  <c r="AF6535" i="23"/>
  <c r="V6536" i="23"/>
  <c r="W6536" i="23"/>
  <c r="X6536" i="23"/>
  <c r="AF6536" i="23"/>
  <c r="V6537" i="23"/>
  <c r="W6537" i="23"/>
  <c r="X6537" i="23"/>
  <c r="AF6537" i="23"/>
  <c r="V6538" i="23"/>
  <c r="W6538" i="23"/>
  <c r="X6538" i="23"/>
  <c r="AF6538" i="23"/>
  <c r="V6539" i="23"/>
  <c r="W6539" i="23"/>
  <c r="X6539" i="23"/>
  <c r="AF6539" i="23"/>
  <c r="V6540" i="23"/>
  <c r="W6540" i="23"/>
  <c r="X6540" i="23"/>
  <c r="AF6540" i="23"/>
  <c r="V6541" i="23"/>
  <c r="W6541" i="23"/>
  <c r="X6541" i="23"/>
  <c r="AF6541" i="23"/>
  <c r="V6542" i="23"/>
  <c r="W6542" i="23"/>
  <c r="X6542" i="23"/>
  <c r="AF6542" i="23"/>
  <c r="V6543" i="23"/>
  <c r="W6543" i="23"/>
  <c r="X6543" i="23"/>
  <c r="AF6543" i="23"/>
  <c r="V6544" i="23"/>
  <c r="W6544" i="23"/>
  <c r="X6544" i="23"/>
  <c r="AF6544" i="23"/>
  <c r="V6545" i="23"/>
  <c r="W6545" i="23"/>
  <c r="X6545" i="23"/>
  <c r="AF6545" i="23"/>
  <c r="V6546" i="23"/>
  <c r="W6546" i="23"/>
  <c r="X6546" i="23"/>
  <c r="AF6546" i="23"/>
  <c r="V6547" i="23"/>
  <c r="W6547" i="23"/>
  <c r="X6547" i="23"/>
  <c r="AF6547" i="23"/>
  <c r="V6548" i="23"/>
  <c r="W6548" i="23"/>
  <c r="X6548" i="23"/>
  <c r="AF6548" i="23"/>
  <c r="V6549" i="23"/>
  <c r="W6549" i="23"/>
  <c r="X6549" i="23"/>
  <c r="AF6549" i="23"/>
  <c r="V6550" i="23"/>
  <c r="W6550" i="23"/>
  <c r="X6550" i="23"/>
  <c r="AF6550" i="23"/>
  <c r="V6551" i="23"/>
  <c r="W6551" i="23"/>
  <c r="X6551" i="23"/>
  <c r="AF6551" i="23"/>
  <c r="V6552" i="23"/>
  <c r="W6552" i="23"/>
  <c r="X6552" i="23"/>
  <c r="AF6552" i="23"/>
  <c r="V6553" i="23"/>
  <c r="W6553" i="23"/>
  <c r="X6553" i="23"/>
  <c r="AF6553" i="23"/>
  <c r="V6554" i="23"/>
  <c r="W6554" i="23"/>
  <c r="X6554" i="23"/>
  <c r="AF6554" i="23"/>
  <c r="V6555" i="23"/>
  <c r="W6555" i="23"/>
  <c r="X6555" i="23"/>
  <c r="AF6555" i="23"/>
  <c r="V6556" i="23"/>
  <c r="W6556" i="23"/>
  <c r="X6556" i="23"/>
  <c r="AF6556" i="23"/>
  <c r="V6557" i="23"/>
  <c r="W6557" i="23"/>
  <c r="X6557" i="23"/>
  <c r="AF6557" i="23"/>
  <c r="V6558" i="23"/>
  <c r="W6558" i="23"/>
  <c r="X6558" i="23"/>
  <c r="AF6558" i="23"/>
  <c r="V6559" i="23"/>
  <c r="W6559" i="23"/>
  <c r="X6559" i="23"/>
  <c r="AF6559" i="23"/>
  <c r="V6560" i="23"/>
  <c r="W6560" i="23"/>
  <c r="X6560" i="23"/>
  <c r="AF6560" i="23"/>
  <c r="V6561" i="23"/>
  <c r="W6561" i="23"/>
  <c r="X6561" i="23"/>
  <c r="AF6561" i="23"/>
  <c r="V6562" i="23"/>
  <c r="W6562" i="23"/>
  <c r="X6562" i="23"/>
  <c r="AF6562" i="23"/>
  <c r="V6563" i="23"/>
  <c r="W6563" i="23"/>
  <c r="X6563" i="23"/>
  <c r="AF6563" i="23"/>
  <c r="V6564" i="23"/>
  <c r="W6564" i="23"/>
  <c r="X6564" i="23"/>
  <c r="AF6564" i="23"/>
  <c r="V6565" i="23"/>
  <c r="W6565" i="23"/>
  <c r="X6565" i="23"/>
  <c r="AF6565" i="23"/>
  <c r="V6566" i="23"/>
  <c r="W6566" i="23"/>
  <c r="X6566" i="23"/>
  <c r="AF6566" i="23"/>
  <c r="V6567" i="23"/>
  <c r="W6567" i="23"/>
  <c r="X6567" i="23"/>
  <c r="AF6567" i="23"/>
  <c r="V6568" i="23"/>
  <c r="W6568" i="23"/>
  <c r="X6568" i="23"/>
  <c r="AF6568" i="23"/>
  <c r="V6569" i="23"/>
  <c r="W6569" i="23"/>
  <c r="X6569" i="23"/>
  <c r="AF6569" i="23"/>
  <c r="V6570" i="23"/>
  <c r="W6570" i="23"/>
  <c r="X6570" i="23"/>
  <c r="AF6570" i="23"/>
  <c r="V6571" i="23"/>
  <c r="W6571" i="23"/>
  <c r="X6571" i="23"/>
  <c r="AF6571" i="23"/>
  <c r="V6572" i="23"/>
  <c r="W6572" i="23"/>
  <c r="X6572" i="23"/>
  <c r="AF6572" i="23"/>
  <c r="V6573" i="23"/>
  <c r="W6573" i="23"/>
  <c r="X6573" i="23"/>
  <c r="AF6573" i="23"/>
  <c r="V6574" i="23"/>
  <c r="W6574" i="23"/>
  <c r="X6574" i="23"/>
  <c r="AF6574" i="23"/>
  <c r="V6575" i="23"/>
  <c r="W6575" i="23"/>
  <c r="X6575" i="23"/>
  <c r="AF6575" i="23"/>
  <c r="V6576" i="23"/>
  <c r="W6576" i="23"/>
  <c r="X6576" i="23"/>
  <c r="AF6576" i="23"/>
  <c r="V6577" i="23"/>
  <c r="W6577" i="23"/>
  <c r="X6577" i="23"/>
  <c r="AF6577" i="23"/>
  <c r="V6578" i="23"/>
  <c r="W6578" i="23"/>
  <c r="X6578" i="23"/>
  <c r="AF6578" i="23"/>
  <c r="V6579" i="23"/>
  <c r="W6579" i="23"/>
  <c r="X6579" i="23"/>
  <c r="AF6579" i="23"/>
  <c r="V6580" i="23"/>
  <c r="W6580" i="23"/>
  <c r="X6580" i="23"/>
  <c r="AF6580" i="23"/>
  <c r="V6581" i="23"/>
  <c r="W6581" i="23"/>
  <c r="X6581" i="23"/>
  <c r="AF6581" i="23"/>
  <c r="V6582" i="23"/>
  <c r="W6582" i="23"/>
  <c r="X6582" i="23"/>
  <c r="AF6582" i="23"/>
  <c r="V6583" i="23"/>
  <c r="W6583" i="23"/>
  <c r="X6583" i="23"/>
  <c r="AF6583" i="23"/>
  <c r="V6584" i="23"/>
  <c r="W6584" i="23"/>
  <c r="X6584" i="23"/>
  <c r="AF6584" i="23"/>
  <c r="V6585" i="23"/>
  <c r="W6585" i="23"/>
  <c r="X6585" i="23"/>
  <c r="AF6585" i="23"/>
  <c r="V6586" i="23"/>
  <c r="W6586" i="23"/>
  <c r="X6586" i="23"/>
  <c r="AF6586" i="23"/>
  <c r="V6587" i="23"/>
  <c r="W6587" i="23"/>
  <c r="X6587" i="23"/>
  <c r="AF6587" i="23"/>
  <c r="V6588" i="23"/>
  <c r="W6588" i="23"/>
  <c r="X6588" i="23"/>
  <c r="AF6588" i="23"/>
  <c r="V6589" i="23"/>
  <c r="W6589" i="23"/>
  <c r="X6589" i="23"/>
  <c r="AF6589" i="23"/>
  <c r="V6590" i="23"/>
  <c r="W6590" i="23"/>
  <c r="X6590" i="23"/>
  <c r="AF6590" i="23"/>
  <c r="V6591" i="23"/>
  <c r="W6591" i="23"/>
  <c r="X6591" i="23"/>
  <c r="AF6591" i="23"/>
  <c r="V6592" i="23"/>
  <c r="W6592" i="23"/>
  <c r="X6592" i="23"/>
  <c r="AF6592" i="23"/>
  <c r="V6593" i="23"/>
  <c r="W6593" i="23"/>
  <c r="X6593" i="23"/>
  <c r="AF6593" i="23"/>
  <c r="V6594" i="23"/>
  <c r="W6594" i="23"/>
  <c r="X6594" i="23"/>
  <c r="AF6594" i="23"/>
  <c r="V6595" i="23"/>
  <c r="W6595" i="23"/>
  <c r="X6595" i="23"/>
  <c r="AF6595" i="23"/>
  <c r="V6596" i="23"/>
  <c r="W6596" i="23"/>
  <c r="X6596" i="23"/>
  <c r="AF6596" i="23"/>
  <c r="V6597" i="23"/>
  <c r="W6597" i="23"/>
  <c r="X6597" i="23"/>
  <c r="AF6597" i="23"/>
  <c r="V6598" i="23"/>
  <c r="W6598" i="23"/>
  <c r="X6598" i="23"/>
  <c r="AF6598" i="23"/>
  <c r="V6599" i="23"/>
  <c r="W6599" i="23"/>
  <c r="X6599" i="23"/>
  <c r="AF6599" i="23"/>
  <c r="V6600" i="23"/>
  <c r="W6600" i="23"/>
  <c r="X6600" i="23"/>
  <c r="AF6600" i="23"/>
  <c r="V6601" i="23"/>
  <c r="W6601" i="23"/>
  <c r="X6601" i="23"/>
  <c r="AF6601" i="23"/>
  <c r="V6602" i="23"/>
  <c r="W6602" i="23"/>
  <c r="X6602" i="23"/>
  <c r="AF6602" i="23"/>
  <c r="V6603" i="23"/>
  <c r="W6603" i="23"/>
  <c r="X6603" i="23"/>
  <c r="AF6603" i="23"/>
  <c r="V6604" i="23"/>
  <c r="W6604" i="23"/>
  <c r="X6604" i="23"/>
  <c r="AF6604" i="23"/>
  <c r="V6605" i="23"/>
  <c r="W6605" i="23"/>
  <c r="X6605" i="23"/>
  <c r="AF6605" i="23"/>
  <c r="V6606" i="23"/>
  <c r="W6606" i="23"/>
  <c r="X6606" i="23"/>
  <c r="AF6606" i="23"/>
  <c r="V6607" i="23"/>
  <c r="W6607" i="23"/>
  <c r="X6607" i="23"/>
  <c r="AF6607" i="23"/>
  <c r="V6608" i="23"/>
  <c r="W6608" i="23"/>
  <c r="X6608" i="23"/>
  <c r="AF6608" i="23"/>
  <c r="V6609" i="23"/>
  <c r="W6609" i="23"/>
  <c r="X6609" i="23"/>
  <c r="AF6609" i="23"/>
  <c r="V6610" i="23"/>
  <c r="W6610" i="23"/>
  <c r="X6610" i="23"/>
  <c r="AF6610" i="23"/>
  <c r="V6611" i="23"/>
  <c r="W6611" i="23"/>
  <c r="X6611" i="23"/>
  <c r="AF6611" i="23"/>
  <c r="V6612" i="23"/>
  <c r="W6612" i="23"/>
  <c r="X6612" i="23"/>
  <c r="AF6612" i="23"/>
  <c r="V6613" i="23"/>
  <c r="W6613" i="23"/>
  <c r="X6613" i="23"/>
  <c r="AF6613" i="23"/>
  <c r="V6614" i="23"/>
  <c r="W6614" i="23"/>
  <c r="X6614" i="23"/>
  <c r="AF6614" i="23"/>
  <c r="V6615" i="23"/>
  <c r="W6615" i="23"/>
  <c r="X6615" i="23"/>
  <c r="AF6615" i="23"/>
  <c r="V6616" i="23"/>
  <c r="W6616" i="23"/>
  <c r="X6616" i="23"/>
  <c r="AF6616" i="23"/>
  <c r="V6617" i="23"/>
  <c r="W6617" i="23"/>
  <c r="X6617" i="23"/>
  <c r="AF6617" i="23"/>
  <c r="V6618" i="23"/>
  <c r="W6618" i="23"/>
  <c r="X6618" i="23"/>
  <c r="AF6618" i="23"/>
  <c r="V6619" i="23"/>
  <c r="W6619" i="23"/>
  <c r="X6619" i="23"/>
  <c r="AF6619" i="23"/>
  <c r="V6620" i="23"/>
  <c r="W6620" i="23"/>
  <c r="X6620" i="23"/>
  <c r="AF6620" i="23"/>
  <c r="V6621" i="23"/>
  <c r="W6621" i="23"/>
  <c r="X6621" i="23"/>
  <c r="AF6621" i="23"/>
  <c r="V6622" i="23"/>
  <c r="W6622" i="23"/>
  <c r="X6622" i="23"/>
  <c r="AF6622" i="23"/>
  <c r="V6623" i="23"/>
  <c r="W6623" i="23"/>
  <c r="X6623" i="23"/>
  <c r="AF6623" i="23"/>
  <c r="V6624" i="23"/>
  <c r="W6624" i="23"/>
  <c r="X6624" i="23"/>
  <c r="AF6624" i="23"/>
  <c r="V6625" i="23"/>
  <c r="W6625" i="23"/>
  <c r="X6625" i="23"/>
  <c r="AF6625" i="23"/>
  <c r="V6626" i="23"/>
  <c r="W6626" i="23"/>
  <c r="X6626" i="23"/>
  <c r="AF6626" i="23"/>
  <c r="V6627" i="23"/>
  <c r="W6627" i="23"/>
  <c r="X6627" i="23"/>
  <c r="AF6627" i="23"/>
  <c r="V6628" i="23"/>
  <c r="W6628" i="23"/>
  <c r="X6628" i="23"/>
  <c r="AF6628" i="23"/>
  <c r="V6629" i="23"/>
  <c r="W6629" i="23"/>
  <c r="X6629" i="23"/>
  <c r="AF6629" i="23"/>
  <c r="V6630" i="23"/>
  <c r="W6630" i="23"/>
  <c r="X6630" i="23"/>
  <c r="AF6630" i="23"/>
  <c r="V6631" i="23"/>
  <c r="W6631" i="23"/>
  <c r="X6631" i="23"/>
  <c r="AF6631" i="23"/>
  <c r="V6632" i="23"/>
  <c r="W6632" i="23"/>
  <c r="X6632" i="23"/>
  <c r="AF6632" i="23"/>
  <c r="V6633" i="23"/>
  <c r="W6633" i="23"/>
  <c r="X6633" i="23"/>
  <c r="AF6633" i="23"/>
  <c r="V6634" i="23"/>
  <c r="W6634" i="23"/>
  <c r="X6634" i="23"/>
  <c r="AF6634" i="23"/>
  <c r="V6635" i="23"/>
  <c r="W6635" i="23"/>
  <c r="X6635" i="23"/>
  <c r="AF6635" i="23"/>
  <c r="V6636" i="23"/>
  <c r="W6636" i="23"/>
  <c r="X6636" i="23"/>
  <c r="AF6636" i="23"/>
  <c r="V6637" i="23"/>
  <c r="W6637" i="23"/>
  <c r="X6637" i="23"/>
  <c r="AF6637" i="23"/>
  <c r="V6638" i="23"/>
  <c r="W6638" i="23"/>
  <c r="X6638" i="23"/>
  <c r="AF6638" i="23"/>
  <c r="V6639" i="23"/>
  <c r="W6639" i="23"/>
  <c r="X6639" i="23"/>
  <c r="AF6639" i="23"/>
  <c r="V6640" i="23"/>
  <c r="W6640" i="23"/>
  <c r="X6640" i="23"/>
  <c r="AF6640" i="23"/>
  <c r="V6641" i="23"/>
  <c r="W6641" i="23"/>
  <c r="X6641" i="23"/>
  <c r="AF6641" i="23"/>
  <c r="V6642" i="23"/>
  <c r="W6642" i="23"/>
  <c r="X6642" i="23"/>
  <c r="AF6642" i="23"/>
  <c r="V6643" i="23"/>
  <c r="W6643" i="23"/>
  <c r="X6643" i="23"/>
  <c r="AF6643" i="23"/>
  <c r="V6644" i="23"/>
  <c r="W6644" i="23"/>
  <c r="X6644" i="23"/>
  <c r="AF6644" i="23"/>
  <c r="V6645" i="23"/>
  <c r="W6645" i="23"/>
  <c r="X6645" i="23"/>
  <c r="AF6645" i="23"/>
  <c r="V6646" i="23"/>
  <c r="W6646" i="23"/>
  <c r="X6646" i="23"/>
  <c r="AF6646" i="23"/>
  <c r="V6647" i="23"/>
  <c r="W6647" i="23"/>
  <c r="X6647" i="23"/>
  <c r="AF6647" i="23"/>
  <c r="V6648" i="23"/>
  <c r="W6648" i="23"/>
  <c r="X6648" i="23"/>
  <c r="AF6648" i="23"/>
  <c r="V6649" i="23"/>
  <c r="W6649" i="23"/>
  <c r="X6649" i="23"/>
  <c r="AF6649" i="23"/>
  <c r="V6650" i="23"/>
  <c r="W6650" i="23"/>
  <c r="X6650" i="23"/>
  <c r="AF6650" i="23"/>
  <c r="V6651" i="23"/>
  <c r="W6651" i="23"/>
  <c r="X6651" i="23"/>
  <c r="AF6651" i="23"/>
  <c r="V6652" i="23"/>
  <c r="W6652" i="23"/>
  <c r="X6652" i="23"/>
  <c r="AF6652" i="23"/>
  <c r="V6653" i="23"/>
  <c r="W6653" i="23"/>
  <c r="X6653" i="23"/>
  <c r="AF6653" i="23"/>
  <c r="V6654" i="23"/>
  <c r="W6654" i="23"/>
  <c r="X6654" i="23"/>
  <c r="AF6654" i="23"/>
  <c r="V6655" i="23"/>
  <c r="W6655" i="23"/>
  <c r="X6655" i="23"/>
  <c r="AF6655" i="23"/>
  <c r="V6656" i="23"/>
  <c r="W6656" i="23"/>
  <c r="X6656" i="23"/>
  <c r="AF6656" i="23"/>
  <c r="V6657" i="23"/>
  <c r="W6657" i="23"/>
  <c r="X6657" i="23"/>
  <c r="AF6657" i="23"/>
  <c r="V6658" i="23"/>
  <c r="W6658" i="23"/>
  <c r="X6658" i="23"/>
  <c r="AF6658" i="23"/>
  <c r="V6659" i="23"/>
  <c r="W6659" i="23"/>
  <c r="X6659" i="23"/>
  <c r="AF6659" i="23"/>
  <c r="V6660" i="23"/>
  <c r="W6660" i="23"/>
  <c r="X6660" i="23"/>
  <c r="AF6660" i="23"/>
  <c r="V6661" i="23"/>
  <c r="W6661" i="23"/>
  <c r="X6661" i="23"/>
  <c r="AF6661" i="23"/>
  <c r="V6662" i="23"/>
  <c r="W6662" i="23"/>
  <c r="X6662" i="23"/>
  <c r="AF6662" i="23"/>
  <c r="V6663" i="23"/>
  <c r="W6663" i="23"/>
  <c r="X6663" i="23"/>
  <c r="AF6663" i="23"/>
  <c r="V6664" i="23"/>
  <c r="W6664" i="23"/>
  <c r="X6664" i="23"/>
  <c r="AF6664" i="23"/>
  <c r="V6665" i="23"/>
  <c r="W6665" i="23"/>
  <c r="X6665" i="23"/>
  <c r="AF6665" i="23"/>
  <c r="V6666" i="23"/>
  <c r="W6666" i="23"/>
  <c r="X6666" i="23"/>
  <c r="AF6666" i="23"/>
  <c r="V6667" i="23"/>
  <c r="W6667" i="23"/>
  <c r="X6667" i="23"/>
  <c r="AF6667" i="23"/>
  <c r="V6668" i="23"/>
  <c r="W6668" i="23"/>
  <c r="X6668" i="23"/>
  <c r="AF6668" i="23"/>
  <c r="V6669" i="23"/>
  <c r="W6669" i="23"/>
  <c r="X6669" i="23"/>
  <c r="AF6669" i="23"/>
  <c r="V6670" i="23"/>
  <c r="W6670" i="23"/>
  <c r="X6670" i="23"/>
  <c r="AF6670" i="23"/>
  <c r="V6671" i="23"/>
  <c r="W6671" i="23"/>
  <c r="X6671" i="23"/>
  <c r="AF6671" i="23"/>
  <c r="V6672" i="23"/>
  <c r="W6672" i="23"/>
  <c r="X6672" i="23"/>
  <c r="AF6672" i="23"/>
  <c r="V6673" i="23"/>
  <c r="W6673" i="23"/>
  <c r="X6673" i="23"/>
  <c r="AF6673" i="23"/>
  <c r="V6674" i="23"/>
  <c r="W6674" i="23"/>
  <c r="X6674" i="23"/>
  <c r="AF6674" i="23"/>
  <c r="V6675" i="23"/>
  <c r="W6675" i="23"/>
  <c r="X6675" i="23"/>
  <c r="AF6675" i="23"/>
  <c r="V6676" i="23"/>
  <c r="W6676" i="23"/>
  <c r="X6676" i="23"/>
  <c r="AF6676" i="23"/>
  <c r="V6677" i="23"/>
  <c r="W6677" i="23"/>
  <c r="X6677" i="23"/>
  <c r="AF6677" i="23"/>
  <c r="V6678" i="23"/>
  <c r="W6678" i="23"/>
  <c r="X6678" i="23"/>
  <c r="AF6678" i="23"/>
  <c r="V6679" i="23"/>
  <c r="W6679" i="23"/>
  <c r="X6679" i="23"/>
  <c r="AF6679" i="23"/>
  <c r="V6680" i="23"/>
  <c r="W6680" i="23"/>
  <c r="X6680" i="23"/>
  <c r="AF6680" i="23"/>
  <c r="V6681" i="23"/>
  <c r="W6681" i="23"/>
  <c r="X6681" i="23"/>
  <c r="AF6681" i="23"/>
  <c r="V6682" i="23"/>
  <c r="W6682" i="23"/>
  <c r="X6682" i="23"/>
  <c r="AF6682" i="23"/>
  <c r="V6683" i="23"/>
  <c r="W6683" i="23"/>
  <c r="X6683" i="23"/>
  <c r="AF6683" i="23"/>
  <c r="V6684" i="23"/>
  <c r="W6684" i="23"/>
  <c r="X6684" i="23"/>
  <c r="AF6684" i="23"/>
  <c r="V6685" i="23"/>
  <c r="W6685" i="23"/>
  <c r="X6685" i="23"/>
  <c r="AF6685" i="23"/>
  <c r="V6686" i="23"/>
  <c r="W6686" i="23"/>
  <c r="X6686" i="23"/>
  <c r="AF6686" i="23"/>
  <c r="V6687" i="23"/>
  <c r="W6687" i="23"/>
  <c r="X6687" i="23"/>
  <c r="AF6687" i="23"/>
  <c r="V6688" i="23"/>
  <c r="W6688" i="23"/>
  <c r="X6688" i="23"/>
  <c r="AF6688" i="23"/>
  <c r="V6689" i="23"/>
  <c r="W6689" i="23"/>
  <c r="X6689" i="23"/>
  <c r="AF6689" i="23"/>
  <c r="V6690" i="23"/>
  <c r="W6690" i="23"/>
  <c r="X6690" i="23"/>
  <c r="AF6690" i="23"/>
  <c r="V6691" i="23"/>
  <c r="W6691" i="23"/>
  <c r="X6691" i="23"/>
  <c r="AF6691" i="23"/>
  <c r="V6692" i="23"/>
  <c r="W6692" i="23"/>
  <c r="X6692" i="23"/>
  <c r="AF6692" i="23"/>
  <c r="V6693" i="23"/>
  <c r="W6693" i="23"/>
  <c r="X6693" i="23"/>
  <c r="AF6693" i="23"/>
  <c r="V6694" i="23"/>
  <c r="W6694" i="23"/>
  <c r="X6694" i="23"/>
  <c r="AF6694" i="23"/>
  <c r="V6695" i="23"/>
  <c r="W6695" i="23"/>
  <c r="X6695" i="23"/>
  <c r="AF6695" i="23"/>
  <c r="V6696" i="23"/>
  <c r="W6696" i="23"/>
  <c r="X6696" i="23"/>
  <c r="AF6696" i="23"/>
  <c r="V6697" i="23"/>
  <c r="W6697" i="23"/>
  <c r="X6697" i="23"/>
  <c r="AF6697" i="23"/>
  <c r="V6698" i="23"/>
  <c r="W6698" i="23"/>
  <c r="X6698" i="23"/>
  <c r="AF6698" i="23"/>
  <c r="V6699" i="23"/>
  <c r="W6699" i="23"/>
  <c r="X6699" i="23"/>
  <c r="AF6699" i="23"/>
  <c r="V6700" i="23"/>
  <c r="W6700" i="23"/>
  <c r="X6700" i="23"/>
  <c r="AF6700" i="23"/>
  <c r="V6701" i="23"/>
  <c r="W6701" i="23"/>
  <c r="X6701" i="23"/>
  <c r="AF6701" i="23"/>
  <c r="V6702" i="23"/>
  <c r="W6702" i="23"/>
  <c r="X6702" i="23"/>
  <c r="AF6702" i="23"/>
  <c r="V6703" i="23"/>
  <c r="W6703" i="23"/>
  <c r="X6703" i="23"/>
  <c r="AF6703" i="23"/>
  <c r="V6704" i="23"/>
  <c r="W6704" i="23"/>
  <c r="X6704" i="23"/>
  <c r="AF6704" i="23"/>
  <c r="V6705" i="23"/>
  <c r="W6705" i="23"/>
  <c r="X6705" i="23"/>
  <c r="AF6705" i="23"/>
  <c r="V6706" i="23"/>
  <c r="W6706" i="23"/>
  <c r="X6706" i="23"/>
  <c r="AF6706" i="23"/>
  <c r="V6707" i="23"/>
  <c r="W6707" i="23"/>
  <c r="X6707" i="23"/>
  <c r="AF6707" i="23"/>
  <c r="V6708" i="23"/>
  <c r="W6708" i="23"/>
  <c r="X6708" i="23"/>
  <c r="AF6708" i="23"/>
  <c r="V6709" i="23"/>
  <c r="W6709" i="23"/>
  <c r="X6709" i="23"/>
  <c r="AF6709" i="23"/>
  <c r="V6710" i="23"/>
  <c r="W6710" i="23"/>
  <c r="X6710" i="23"/>
  <c r="AF6710" i="23"/>
  <c r="V6711" i="23"/>
  <c r="W6711" i="23"/>
  <c r="X6711" i="23"/>
  <c r="AF6711" i="23"/>
  <c r="V6712" i="23"/>
  <c r="W6712" i="23"/>
  <c r="X6712" i="23"/>
  <c r="AF6712" i="23"/>
  <c r="V6713" i="23"/>
  <c r="W6713" i="23"/>
  <c r="X6713" i="23"/>
  <c r="AF6713" i="23"/>
  <c r="V6714" i="23"/>
  <c r="W6714" i="23"/>
  <c r="X6714" i="23"/>
  <c r="AF6714" i="23"/>
  <c r="V6715" i="23"/>
  <c r="W6715" i="23"/>
  <c r="X6715" i="23"/>
  <c r="AF6715" i="23"/>
  <c r="V6716" i="23"/>
  <c r="W6716" i="23"/>
  <c r="X6716" i="23"/>
  <c r="AF6716" i="23"/>
  <c r="V6717" i="23"/>
  <c r="W6717" i="23"/>
  <c r="X6717" i="23"/>
  <c r="AF6717" i="23"/>
  <c r="V6718" i="23"/>
  <c r="W6718" i="23"/>
  <c r="X6718" i="23"/>
  <c r="AF6718" i="23"/>
  <c r="V6719" i="23"/>
  <c r="W6719" i="23"/>
  <c r="X6719" i="23"/>
  <c r="AF6719" i="23"/>
  <c r="V6720" i="23"/>
  <c r="W6720" i="23"/>
  <c r="X6720" i="23"/>
  <c r="AF6720" i="23"/>
  <c r="V6721" i="23"/>
  <c r="W6721" i="23"/>
  <c r="X6721" i="23"/>
  <c r="AF6721" i="23"/>
  <c r="V6722" i="23"/>
  <c r="W6722" i="23"/>
  <c r="X6722" i="23"/>
  <c r="AF6722" i="23"/>
  <c r="V6723" i="23"/>
  <c r="W6723" i="23"/>
  <c r="X6723" i="23"/>
  <c r="AF6723" i="23"/>
  <c r="V6724" i="23"/>
  <c r="W6724" i="23"/>
  <c r="X6724" i="23"/>
  <c r="AF6724" i="23"/>
  <c r="V6725" i="23"/>
  <c r="W6725" i="23"/>
  <c r="X6725" i="23"/>
  <c r="AF6725" i="23"/>
  <c r="V6726" i="23"/>
  <c r="W6726" i="23"/>
  <c r="X6726" i="23"/>
  <c r="AF6726" i="23"/>
  <c r="V6727" i="23"/>
  <c r="W6727" i="23"/>
  <c r="X6727" i="23"/>
  <c r="AF6727" i="23"/>
  <c r="V6728" i="23"/>
  <c r="W6728" i="23"/>
  <c r="X6728" i="23"/>
  <c r="AF6728" i="23"/>
  <c r="V6729" i="23"/>
  <c r="W6729" i="23"/>
  <c r="X6729" i="23"/>
  <c r="AF6729" i="23"/>
  <c r="V6730" i="23"/>
  <c r="W6730" i="23"/>
  <c r="X6730" i="23"/>
  <c r="AF6730" i="23"/>
  <c r="V6731" i="23"/>
  <c r="W6731" i="23"/>
  <c r="X6731" i="23"/>
  <c r="AF6731" i="23"/>
  <c r="V6732" i="23"/>
  <c r="W6732" i="23"/>
  <c r="X6732" i="23"/>
  <c r="AF6732" i="23"/>
  <c r="V6733" i="23"/>
  <c r="W6733" i="23"/>
  <c r="X6733" i="23"/>
  <c r="AF6733" i="23"/>
  <c r="V6734" i="23"/>
  <c r="W6734" i="23"/>
  <c r="X6734" i="23"/>
  <c r="AF6734" i="23"/>
  <c r="V6735" i="23"/>
  <c r="W6735" i="23"/>
  <c r="X6735" i="23"/>
  <c r="AF6735" i="23"/>
  <c r="V6736" i="23"/>
  <c r="W6736" i="23"/>
  <c r="X6736" i="23"/>
  <c r="AF6736" i="23"/>
  <c r="V6737" i="23"/>
  <c r="W6737" i="23"/>
  <c r="X6737" i="23"/>
  <c r="AF6737" i="23"/>
  <c r="V6738" i="23"/>
  <c r="W6738" i="23"/>
  <c r="X6738" i="23"/>
  <c r="AF6738" i="23"/>
  <c r="V6739" i="23"/>
  <c r="W6739" i="23"/>
  <c r="X6739" i="23"/>
  <c r="AF6739" i="23"/>
  <c r="V6740" i="23"/>
  <c r="W6740" i="23"/>
  <c r="X6740" i="23"/>
  <c r="AF6740" i="23"/>
  <c r="V6741" i="23"/>
  <c r="W6741" i="23"/>
  <c r="X6741" i="23"/>
  <c r="AF6741" i="23"/>
  <c r="V6742" i="23"/>
  <c r="W6742" i="23"/>
  <c r="X6742" i="23"/>
  <c r="AF6742" i="23"/>
  <c r="V6743" i="23"/>
  <c r="W6743" i="23"/>
  <c r="X6743" i="23"/>
  <c r="AF6743" i="23"/>
  <c r="V6744" i="23"/>
  <c r="W6744" i="23"/>
  <c r="X6744" i="23"/>
  <c r="AF6744" i="23"/>
  <c r="V6745" i="23"/>
  <c r="W6745" i="23"/>
  <c r="X6745" i="23"/>
  <c r="AF6745" i="23"/>
  <c r="V6746" i="23"/>
  <c r="W6746" i="23"/>
  <c r="X6746" i="23"/>
  <c r="AF6746" i="23"/>
  <c r="V6747" i="23"/>
  <c r="W6747" i="23"/>
  <c r="X6747" i="23"/>
  <c r="AF6747" i="23"/>
  <c r="V6748" i="23"/>
  <c r="W6748" i="23"/>
  <c r="X6748" i="23"/>
  <c r="AF6748" i="23"/>
  <c r="V6749" i="23"/>
  <c r="W6749" i="23"/>
  <c r="X6749" i="23"/>
  <c r="AF6749" i="23"/>
  <c r="V6750" i="23"/>
  <c r="W6750" i="23"/>
  <c r="X6750" i="23"/>
  <c r="AF6750" i="23"/>
  <c r="V6751" i="23"/>
  <c r="W6751" i="23"/>
  <c r="X6751" i="23"/>
  <c r="AF6751" i="23"/>
  <c r="V6752" i="23"/>
  <c r="W6752" i="23"/>
  <c r="X6752" i="23"/>
  <c r="AF6752" i="23"/>
  <c r="V6753" i="23"/>
  <c r="W6753" i="23"/>
  <c r="X6753" i="23"/>
  <c r="AF6753" i="23"/>
  <c r="V6754" i="23"/>
  <c r="W6754" i="23"/>
  <c r="X6754" i="23"/>
  <c r="AF6754" i="23"/>
  <c r="V6755" i="23"/>
  <c r="W6755" i="23"/>
  <c r="X6755" i="23"/>
  <c r="AF6755" i="23"/>
  <c r="V6756" i="23"/>
  <c r="W6756" i="23"/>
  <c r="X6756" i="23"/>
  <c r="AF6756" i="23"/>
  <c r="V6757" i="23"/>
  <c r="W6757" i="23"/>
  <c r="X6757" i="23"/>
  <c r="AF6757" i="23"/>
  <c r="V6758" i="23"/>
  <c r="W6758" i="23"/>
  <c r="X6758" i="23"/>
  <c r="AF6758" i="23"/>
  <c r="V6759" i="23"/>
  <c r="W6759" i="23"/>
  <c r="X6759" i="23"/>
  <c r="AF6759" i="23"/>
  <c r="V6760" i="23"/>
  <c r="W6760" i="23"/>
  <c r="X6760" i="23"/>
  <c r="AF6760" i="23"/>
  <c r="V6761" i="23"/>
  <c r="W6761" i="23"/>
  <c r="X6761" i="23"/>
  <c r="AF6761" i="23"/>
  <c r="V6762" i="23"/>
  <c r="W6762" i="23"/>
  <c r="X6762" i="23"/>
  <c r="AF6762" i="23"/>
  <c r="V6763" i="23"/>
  <c r="W6763" i="23"/>
  <c r="X6763" i="23"/>
  <c r="AF6763" i="23"/>
  <c r="V6764" i="23"/>
  <c r="W6764" i="23"/>
  <c r="X6764" i="23"/>
  <c r="AF6764" i="23"/>
  <c r="V6765" i="23"/>
  <c r="W6765" i="23"/>
  <c r="X6765" i="23"/>
  <c r="AF6765" i="23"/>
  <c r="V6766" i="23"/>
  <c r="W6766" i="23"/>
  <c r="X6766" i="23"/>
  <c r="AF6766" i="23"/>
  <c r="V6767" i="23"/>
  <c r="W6767" i="23"/>
  <c r="X6767" i="23"/>
  <c r="AF6767" i="23"/>
  <c r="V6768" i="23"/>
  <c r="W6768" i="23"/>
  <c r="X6768" i="23"/>
  <c r="AF6768" i="23"/>
  <c r="V6769" i="23"/>
  <c r="W6769" i="23"/>
  <c r="X6769" i="23"/>
  <c r="AF6769" i="23"/>
  <c r="V6770" i="23"/>
  <c r="W6770" i="23"/>
  <c r="X6770" i="23"/>
  <c r="AF6770" i="23"/>
  <c r="V6771" i="23"/>
  <c r="W6771" i="23"/>
  <c r="X6771" i="23"/>
  <c r="AF6771" i="23"/>
  <c r="V6772" i="23"/>
  <c r="W6772" i="23"/>
  <c r="X6772" i="23"/>
  <c r="AF6772" i="23"/>
  <c r="V6773" i="23"/>
  <c r="W6773" i="23"/>
  <c r="X6773" i="23"/>
  <c r="AF6773" i="23"/>
  <c r="V6774" i="23"/>
  <c r="W6774" i="23"/>
  <c r="X6774" i="23"/>
  <c r="AF6774" i="23"/>
  <c r="V6775" i="23"/>
  <c r="W6775" i="23"/>
  <c r="X6775" i="23"/>
  <c r="AF6775" i="23"/>
  <c r="V6776" i="23"/>
  <c r="W6776" i="23"/>
  <c r="X6776" i="23"/>
  <c r="AF6776" i="23"/>
  <c r="V6777" i="23"/>
  <c r="W6777" i="23"/>
  <c r="X6777" i="23"/>
  <c r="AF6777" i="23"/>
  <c r="V6778" i="23"/>
  <c r="W6778" i="23"/>
  <c r="X6778" i="23"/>
  <c r="AF6778" i="23"/>
  <c r="V6779" i="23"/>
  <c r="W6779" i="23"/>
  <c r="X6779" i="23"/>
  <c r="AF6779" i="23"/>
  <c r="V6780" i="23"/>
  <c r="W6780" i="23"/>
  <c r="X6780" i="23"/>
  <c r="AF6780" i="23"/>
  <c r="V6781" i="23"/>
  <c r="W6781" i="23"/>
  <c r="X6781" i="23"/>
  <c r="AF6781" i="23"/>
  <c r="V6782" i="23"/>
  <c r="W6782" i="23"/>
  <c r="X6782" i="23"/>
  <c r="AF6782" i="23"/>
  <c r="V6783" i="23"/>
  <c r="W6783" i="23"/>
  <c r="X6783" i="23"/>
  <c r="AF6783" i="23"/>
  <c r="V6784" i="23"/>
  <c r="W6784" i="23"/>
  <c r="X6784" i="23"/>
  <c r="AF6784" i="23"/>
  <c r="V6785" i="23"/>
  <c r="W6785" i="23"/>
  <c r="X6785" i="23"/>
  <c r="AF6785" i="23"/>
  <c r="V6786" i="23"/>
  <c r="W6786" i="23"/>
  <c r="X6786" i="23"/>
  <c r="AF6786" i="23"/>
  <c r="V6787" i="23"/>
  <c r="W6787" i="23"/>
  <c r="X6787" i="23"/>
  <c r="AF6787" i="23"/>
  <c r="V6788" i="23"/>
  <c r="W6788" i="23"/>
  <c r="X6788" i="23"/>
  <c r="AF6788" i="23"/>
  <c r="V6789" i="23"/>
  <c r="W6789" i="23"/>
  <c r="X6789" i="23"/>
  <c r="AF6789" i="23"/>
  <c r="V6790" i="23"/>
  <c r="W6790" i="23"/>
  <c r="X6790" i="23"/>
  <c r="AF6790" i="23"/>
  <c r="V6791" i="23"/>
  <c r="W6791" i="23"/>
  <c r="X6791" i="23"/>
  <c r="AF6791" i="23"/>
  <c r="V6792" i="23"/>
  <c r="W6792" i="23"/>
  <c r="X6792" i="23"/>
  <c r="AF6792" i="23"/>
  <c r="V6793" i="23"/>
  <c r="W6793" i="23"/>
  <c r="X6793" i="23"/>
  <c r="AF6793" i="23"/>
  <c r="V6794" i="23"/>
  <c r="W6794" i="23"/>
  <c r="X6794" i="23"/>
  <c r="AF6794" i="23"/>
  <c r="V6795" i="23"/>
  <c r="W6795" i="23"/>
  <c r="X6795" i="23"/>
  <c r="AF6795" i="23"/>
  <c r="V6796" i="23"/>
  <c r="W6796" i="23"/>
  <c r="X6796" i="23"/>
  <c r="AF6796" i="23"/>
  <c r="V6797" i="23"/>
  <c r="W6797" i="23"/>
  <c r="X6797" i="23"/>
  <c r="AF6797" i="23"/>
  <c r="V6798" i="23"/>
  <c r="W6798" i="23"/>
  <c r="X6798" i="23"/>
  <c r="AF6798" i="23"/>
  <c r="V6799" i="23"/>
  <c r="W6799" i="23"/>
  <c r="X6799" i="23"/>
  <c r="AF6799" i="23"/>
  <c r="V6800" i="23"/>
  <c r="W6800" i="23"/>
  <c r="X6800" i="23"/>
  <c r="AF6800" i="23"/>
  <c r="V6801" i="23"/>
  <c r="W6801" i="23"/>
  <c r="X6801" i="23"/>
  <c r="AF6801" i="23"/>
  <c r="V6802" i="23"/>
  <c r="W6802" i="23"/>
  <c r="X6802" i="23"/>
  <c r="AF6802" i="23"/>
  <c r="V6803" i="23"/>
  <c r="W6803" i="23"/>
  <c r="X6803" i="23"/>
  <c r="AF6803" i="23"/>
  <c r="V6804" i="23"/>
  <c r="W6804" i="23"/>
  <c r="X6804" i="23"/>
  <c r="AF6804" i="23"/>
  <c r="V6805" i="23"/>
  <c r="W6805" i="23"/>
  <c r="X6805" i="23"/>
  <c r="AF6805" i="23"/>
  <c r="V6806" i="23"/>
  <c r="W6806" i="23"/>
  <c r="X6806" i="23"/>
  <c r="AF6806" i="23"/>
  <c r="V6807" i="23"/>
  <c r="W6807" i="23"/>
  <c r="X6807" i="23"/>
  <c r="AF6807" i="23"/>
  <c r="V6808" i="23"/>
  <c r="W6808" i="23"/>
  <c r="X6808" i="23"/>
  <c r="AF6808" i="23"/>
  <c r="V6809" i="23"/>
  <c r="W6809" i="23"/>
  <c r="X6809" i="23"/>
  <c r="AF6809" i="23"/>
  <c r="V6810" i="23"/>
  <c r="W6810" i="23"/>
  <c r="X6810" i="23"/>
  <c r="AF6810" i="23"/>
  <c r="V6811" i="23"/>
  <c r="W6811" i="23"/>
  <c r="X6811" i="23"/>
  <c r="AF6811" i="23"/>
  <c r="V6812" i="23"/>
  <c r="W6812" i="23"/>
  <c r="X6812" i="23"/>
  <c r="AF6812" i="23"/>
  <c r="V6813" i="23"/>
  <c r="W6813" i="23"/>
  <c r="X6813" i="23"/>
  <c r="AF6813" i="23"/>
  <c r="V6814" i="23"/>
  <c r="W6814" i="23"/>
  <c r="X6814" i="23"/>
  <c r="AF6814" i="23"/>
  <c r="V6815" i="23"/>
  <c r="W6815" i="23"/>
  <c r="X6815" i="23"/>
  <c r="AF6815" i="23"/>
  <c r="V6816" i="23"/>
  <c r="W6816" i="23"/>
  <c r="X6816" i="23"/>
  <c r="AF6816" i="23"/>
  <c r="V6817" i="23"/>
  <c r="W6817" i="23"/>
  <c r="X6817" i="23"/>
  <c r="AF6817" i="23"/>
  <c r="V6818" i="23"/>
  <c r="W6818" i="23"/>
  <c r="X6818" i="23"/>
  <c r="AF6818" i="23"/>
  <c r="V6819" i="23"/>
  <c r="W6819" i="23"/>
  <c r="X6819" i="23"/>
  <c r="AF6819" i="23"/>
  <c r="V6820" i="23"/>
  <c r="W6820" i="23"/>
  <c r="X6820" i="23"/>
  <c r="AF6820" i="23"/>
  <c r="V6821" i="23"/>
  <c r="W6821" i="23"/>
  <c r="X6821" i="23"/>
  <c r="AF6821" i="23"/>
  <c r="V6822" i="23"/>
  <c r="W6822" i="23"/>
  <c r="X6822" i="23"/>
  <c r="AF6822" i="23"/>
  <c r="V6823" i="23"/>
  <c r="W6823" i="23"/>
  <c r="X6823" i="23"/>
  <c r="AF6823" i="23"/>
  <c r="V6824" i="23"/>
  <c r="W6824" i="23"/>
  <c r="X6824" i="23"/>
  <c r="AF6824" i="23"/>
  <c r="V6825" i="23"/>
  <c r="W6825" i="23"/>
  <c r="X6825" i="23"/>
  <c r="AF6825" i="23"/>
  <c r="V6826" i="23"/>
  <c r="W6826" i="23"/>
  <c r="X6826" i="23"/>
  <c r="AF6826" i="23"/>
  <c r="V6827" i="23"/>
  <c r="W6827" i="23"/>
  <c r="X6827" i="23"/>
  <c r="AF6827" i="23"/>
  <c r="V6828" i="23"/>
  <c r="W6828" i="23"/>
  <c r="X6828" i="23"/>
  <c r="AF6828" i="23"/>
  <c r="V6829" i="23"/>
  <c r="W6829" i="23"/>
  <c r="X6829" i="23"/>
  <c r="AF6829" i="23"/>
  <c r="V6830" i="23"/>
  <c r="W6830" i="23"/>
  <c r="X6830" i="23"/>
  <c r="AF6830" i="23"/>
  <c r="V6831" i="23"/>
  <c r="W6831" i="23"/>
  <c r="X6831" i="23"/>
  <c r="AF6831" i="23"/>
  <c r="V6832" i="23"/>
  <c r="W6832" i="23"/>
  <c r="X6832" i="23"/>
  <c r="AF6832" i="23"/>
  <c r="V6833" i="23"/>
  <c r="W6833" i="23"/>
  <c r="X6833" i="23"/>
  <c r="AF6833" i="23"/>
  <c r="V6834" i="23"/>
  <c r="W6834" i="23"/>
  <c r="X6834" i="23"/>
  <c r="AF6834" i="23"/>
  <c r="V6835" i="23"/>
  <c r="W6835" i="23"/>
  <c r="X6835" i="23"/>
  <c r="AF6835" i="23"/>
  <c r="V6836" i="23"/>
  <c r="W6836" i="23"/>
  <c r="X6836" i="23"/>
  <c r="AF6836" i="23"/>
  <c r="V6837" i="23"/>
  <c r="W6837" i="23"/>
  <c r="X6837" i="23"/>
  <c r="AF6837" i="23"/>
  <c r="V6838" i="23"/>
  <c r="W6838" i="23"/>
  <c r="X6838" i="23"/>
  <c r="AF6838" i="23"/>
  <c r="V6839" i="23"/>
  <c r="W6839" i="23"/>
  <c r="X6839" i="23"/>
  <c r="AF6839" i="23"/>
  <c r="V6840" i="23"/>
  <c r="W6840" i="23"/>
  <c r="X6840" i="23"/>
  <c r="AF6840" i="23"/>
  <c r="V6841" i="23"/>
  <c r="W6841" i="23"/>
  <c r="X6841" i="23"/>
  <c r="AF6841" i="23"/>
  <c r="V6842" i="23"/>
  <c r="W6842" i="23"/>
  <c r="X6842" i="23"/>
  <c r="AF6842" i="23"/>
  <c r="V6843" i="23"/>
  <c r="W6843" i="23"/>
  <c r="X6843" i="23"/>
  <c r="AF6843" i="23"/>
  <c r="V6844" i="23"/>
  <c r="W6844" i="23"/>
  <c r="X6844" i="23"/>
  <c r="AF6844" i="23"/>
  <c r="V6845" i="23"/>
  <c r="W6845" i="23"/>
  <c r="X6845" i="23"/>
  <c r="AF6845" i="23"/>
  <c r="V6846" i="23"/>
  <c r="W6846" i="23"/>
  <c r="X6846" i="23"/>
  <c r="AF6846" i="23"/>
  <c r="V6847" i="23"/>
  <c r="W6847" i="23"/>
  <c r="X6847" i="23"/>
  <c r="AF6847" i="23"/>
  <c r="V6848" i="23"/>
  <c r="W6848" i="23"/>
  <c r="X6848" i="23"/>
  <c r="AF6848" i="23"/>
  <c r="V6849" i="23"/>
  <c r="W6849" i="23"/>
  <c r="X6849" i="23"/>
  <c r="AF6849" i="23"/>
  <c r="V6850" i="23"/>
  <c r="W6850" i="23"/>
  <c r="X6850" i="23"/>
  <c r="AF6850" i="23"/>
  <c r="V6851" i="23"/>
  <c r="W6851" i="23"/>
  <c r="X6851" i="23"/>
  <c r="AF6851" i="23"/>
  <c r="V6852" i="23"/>
  <c r="W6852" i="23"/>
  <c r="X6852" i="23"/>
  <c r="AF6852" i="23"/>
  <c r="V6853" i="23"/>
  <c r="W6853" i="23"/>
  <c r="X6853" i="23"/>
  <c r="AF6853" i="23"/>
  <c r="V6854" i="23"/>
  <c r="W6854" i="23"/>
  <c r="X6854" i="23"/>
  <c r="AF6854" i="23"/>
  <c r="V6855" i="23"/>
  <c r="W6855" i="23"/>
  <c r="X6855" i="23"/>
  <c r="AF6855" i="23"/>
  <c r="V6856" i="23"/>
  <c r="W6856" i="23"/>
  <c r="X6856" i="23"/>
  <c r="AF6856" i="23"/>
  <c r="V6857" i="23"/>
  <c r="W6857" i="23"/>
  <c r="X6857" i="23"/>
  <c r="AF6857" i="23"/>
  <c r="V6858" i="23"/>
  <c r="W6858" i="23"/>
  <c r="X6858" i="23"/>
  <c r="AF6858" i="23"/>
  <c r="V6859" i="23"/>
  <c r="W6859" i="23"/>
  <c r="X6859" i="23"/>
  <c r="AF6859" i="23"/>
  <c r="V6860" i="23"/>
  <c r="W6860" i="23"/>
  <c r="X6860" i="23"/>
  <c r="AF6860" i="23"/>
  <c r="V6861" i="23"/>
  <c r="W6861" i="23"/>
  <c r="X6861" i="23"/>
  <c r="AF6861" i="23"/>
  <c r="V6862" i="23"/>
  <c r="W6862" i="23"/>
  <c r="X6862" i="23"/>
  <c r="AF6862" i="23"/>
  <c r="V6863" i="23"/>
  <c r="W6863" i="23"/>
  <c r="X6863" i="23"/>
  <c r="AF6863" i="23"/>
  <c r="V6864" i="23"/>
  <c r="W6864" i="23"/>
  <c r="X6864" i="23"/>
  <c r="AF6864" i="23"/>
  <c r="V6865" i="23"/>
  <c r="W6865" i="23"/>
  <c r="X6865" i="23"/>
  <c r="AF6865" i="23"/>
  <c r="V6866" i="23"/>
  <c r="W6866" i="23"/>
  <c r="X6866" i="23"/>
  <c r="AF6866" i="23"/>
  <c r="V6867" i="23"/>
  <c r="W6867" i="23"/>
  <c r="X6867" i="23"/>
  <c r="AF6867" i="23"/>
  <c r="V6868" i="23"/>
  <c r="W6868" i="23"/>
  <c r="X6868" i="23"/>
  <c r="AF6868" i="23"/>
  <c r="V6869" i="23"/>
  <c r="W6869" i="23"/>
  <c r="X6869" i="23"/>
  <c r="AF6869" i="23"/>
  <c r="V6870" i="23"/>
  <c r="W6870" i="23"/>
  <c r="X6870" i="23"/>
  <c r="AF6870" i="23"/>
  <c r="V6871" i="23"/>
  <c r="W6871" i="23"/>
  <c r="X6871" i="23"/>
  <c r="AF6871" i="23"/>
  <c r="V6872" i="23"/>
  <c r="W6872" i="23"/>
  <c r="X6872" i="23"/>
  <c r="AF6872" i="23"/>
  <c r="V6873" i="23"/>
  <c r="W6873" i="23"/>
  <c r="X6873" i="23"/>
  <c r="AF6873" i="23"/>
  <c r="V6874" i="23"/>
  <c r="W6874" i="23"/>
  <c r="X6874" i="23"/>
  <c r="AF6874" i="23"/>
  <c r="V6875" i="23"/>
  <c r="W6875" i="23"/>
  <c r="X6875" i="23"/>
  <c r="AF6875" i="23"/>
  <c r="V6876" i="23"/>
  <c r="W6876" i="23"/>
  <c r="X6876" i="23"/>
  <c r="AF6876" i="23"/>
  <c r="V6877" i="23"/>
  <c r="W6877" i="23"/>
  <c r="X6877" i="23"/>
  <c r="AF6877" i="23"/>
  <c r="V6878" i="23"/>
  <c r="W6878" i="23"/>
  <c r="X6878" i="23"/>
  <c r="AF6878" i="23"/>
  <c r="V6879" i="23"/>
  <c r="W6879" i="23"/>
  <c r="X6879" i="23"/>
  <c r="AF6879" i="23"/>
  <c r="V6880" i="23"/>
  <c r="W6880" i="23"/>
  <c r="X6880" i="23"/>
  <c r="AF6880" i="23"/>
  <c r="V6881" i="23"/>
  <c r="W6881" i="23"/>
  <c r="X6881" i="23"/>
  <c r="AF6881" i="23"/>
  <c r="V6882" i="23"/>
  <c r="W6882" i="23"/>
  <c r="X6882" i="23"/>
  <c r="AF6882" i="23"/>
  <c r="V6883" i="23"/>
  <c r="W6883" i="23"/>
  <c r="X6883" i="23"/>
  <c r="AF6883" i="23"/>
  <c r="V6884" i="23"/>
  <c r="W6884" i="23"/>
  <c r="X6884" i="23"/>
  <c r="AF6884" i="23"/>
  <c r="V6885" i="23"/>
  <c r="W6885" i="23"/>
  <c r="X6885" i="23"/>
  <c r="AF6885" i="23"/>
  <c r="V6886" i="23"/>
  <c r="W6886" i="23"/>
  <c r="X6886" i="23"/>
  <c r="AF6886" i="23"/>
  <c r="V6887" i="23"/>
  <c r="W6887" i="23"/>
  <c r="X6887" i="23"/>
  <c r="AF6887" i="23"/>
  <c r="V6888" i="23"/>
  <c r="W6888" i="23"/>
  <c r="X6888" i="23"/>
  <c r="AF6888" i="23"/>
  <c r="V6889" i="23"/>
  <c r="W6889" i="23"/>
  <c r="X6889" i="23"/>
  <c r="AF6889" i="23"/>
  <c r="V6890" i="23"/>
  <c r="W6890" i="23"/>
  <c r="X6890" i="23"/>
  <c r="AF6890" i="23"/>
  <c r="V6891" i="23"/>
  <c r="W6891" i="23"/>
  <c r="X6891" i="23"/>
  <c r="AF6891" i="23"/>
  <c r="V6892" i="23"/>
  <c r="W6892" i="23"/>
  <c r="X6892" i="23"/>
  <c r="AF6892" i="23"/>
  <c r="V6893" i="23"/>
  <c r="W6893" i="23"/>
  <c r="X6893" i="23"/>
  <c r="AF6893" i="23"/>
  <c r="V6894" i="23"/>
  <c r="W6894" i="23"/>
  <c r="X6894" i="23"/>
  <c r="AF6894" i="23"/>
  <c r="V6895" i="23"/>
  <c r="W6895" i="23"/>
  <c r="X6895" i="23"/>
  <c r="AF6895" i="23"/>
  <c r="V6896" i="23"/>
  <c r="W6896" i="23"/>
  <c r="X6896" i="23"/>
  <c r="AF6896" i="23"/>
  <c r="V6897" i="23"/>
  <c r="W6897" i="23"/>
  <c r="X6897" i="23"/>
  <c r="AF6897" i="23"/>
  <c r="V6898" i="23"/>
  <c r="W6898" i="23"/>
  <c r="X6898" i="23"/>
  <c r="AF6898" i="23"/>
  <c r="V6899" i="23"/>
  <c r="W6899" i="23"/>
  <c r="X6899" i="23"/>
  <c r="AF6899" i="23"/>
  <c r="V6900" i="23"/>
  <c r="W6900" i="23"/>
  <c r="X6900" i="23"/>
  <c r="AF6900" i="23"/>
  <c r="V6901" i="23"/>
  <c r="W6901" i="23"/>
  <c r="X6901" i="23"/>
  <c r="AF6901" i="23"/>
  <c r="V6902" i="23"/>
  <c r="W6902" i="23"/>
  <c r="X6902" i="23"/>
  <c r="AF6902" i="23"/>
  <c r="V6903" i="23"/>
  <c r="W6903" i="23"/>
  <c r="X6903" i="23"/>
  <c r="AF6903" i="23"/>
  <c r="V6904" i="23"/>
  <c r="W6904" i="23"/>
  <c r="X6904" i="23"/>
  <c r="AF6904" i="23"/>
  <c r="V6905" i="23"/>
  <c r="W6905" i="23"/>
  <c r="X6905" i="23"/>
  <c r="AF6905" i="23"/>
  <c r="V6906" i="23"/>
  <c r="W6906" i="23"/>
  <c r="X6906" i="23"/>
  <c r="AF6906" i="23"/>
  <c r="V6907" i="23"/>
  <c r="W6907" i="23"/>
  <c r="X6907" i="23"/>
  <c r="AF6907" i="23"/>
  <c r="V6908" i="23"/>
  <c r="W6908" i="23"/>
  <c r="X6908" i="23"/>
  <c r="AF6908" i="23"/>
  <c r="V6909" i="23"/>
  <c r="W6909" i="23"/>
  <c r="X6909" i="23"/>
  <c r="AF6909" i="23"/>
  <c r="V6910" i="23"/>
  <c r="W6910" i="23"/>
  <c r="X6910" i="23"/>
  <c r="AF6910" i="23"/>
  <c r="V6911" i="23"/>
  <c r="W6911" i="23"/>
  <c r="X6911" i="23"/>
  <c r="AF6911" i="23"/>
  <c r="V6912" i="23"/>
  <c r="W6912" i="23"/>
  <c r="X6912" i="23"/>
  <c r="AF6912" i="23"/>
  <c r="V6913" i="23"/>
  <c r="W6913" i="23"/>
  <c r="X6913" i="23"/>
  <c r="AF6913" i="23"/>
  <c r="V6914" i="23"/>
  <c r="W6914" i="23"/>
  <c r="X6914" i="23"/>
  <c r="AF6914" i="23"/>
  <c r="V6915" i="23"/>
  <c r="W6915" i="23"/>
  <c r="X6915" i="23"/>
  <c r="AF6915" i="23"/>
  <c r="V6916" i="23"/>
  <c r="W6916" i="23"/>
  <c r="X6916" i="23"/>
  <c r="AF6916" i="23"/>
  <c r="V6917" i="23"/>
  <c r="W6917" i="23"/>
  <c r="X6917" i="23"/>
  <c r="AF6917" i="23"/>
  <c r="V6918" i="23"/>
  <c r="W6918" i="23"/>
  <c r="X6918" i="23"/>
  <c r="AF6918" i="23"/>
  <c r="V6919" i="23"/>
  <c r="W6919" i="23"/>
  <c r="X6919" i="23"/>
  <c r="AF6919" i="23"/>
  <c r="V6920" i="23"/>
  <c r="W6920" i="23"/>
  <c r="X6920" i="23"/>
  <c r="AF6920" i="23"/>
  <c r="V6921" i="23"/>
  <c r="W6921" i="23"/>
  <c r="X6921" i="23"/>
  <c r="AF6921" i="23"/>
  <c r="V6922" i="23"/>
  <c r="W6922" i="23"/>
  <c r="X6922" i="23"/>
  <c r="AF6922" i="23"/>
  <c r="V6923" i="23"/>
  <c r="W6923" i="23"/>
  <c r="X6923" i="23"/>
  <c r="AF6923" i="23"/>
  <c r="V6924" i="23"/>
  <c r="W6924" i="23"/>
  <c r="X6924" i="23"/>
  <c r="AF6924" i="23"/>
  <c r="V6925" i="23"/>
  <c r="W6925" i="23"/>
  <c r="X6925" i="23"/>
  <c r="AF6925" i="23"/>
  <c r="V6926" i="23"/>
  <c r="W6926" i="23"/>
  <c r="X6926" i="23"/>
  <c r="AF6926" i="23"/>
  <c r="V6927" i="23"/>
  <c r="W6927" i="23"/>
  <c r="X6927" i="23"/>
  <c r="AF6927" i="23"/>
  <c r="V6928" i="23"/>
  <c r="W6928" i="23"/>
  <c r="X6928" i="23"/>
  <c r="AF6928" i="23"/>
  <c r="V6929" i="23"/>
  <c r="W6929" i="23"/>
  <c r="X6929" i="23"/>
  <c r="AF6929" i="23"/>
  <c r="V6930" i="23"/>
  <c r="W6930" i="23"/>
  <c r="X6930" i="23"/>
  <c r="AF6930" i="23"/>
  <c r="V6931" i="23"/>
  <c r="W6931" i="23"/>
  <c r="X6931" i="23"/>
  <c r="AF6931" i="23"/>
  <c r="V6932" i="23"/>
  <c r="W6932" i="23"/>
  <c r="X6932" i="23"/>
  <c r="AF6932" i="23"/>
  <c r="V6933" i="23"/>
  <c r="W6933" i="23"/>
  <c r="X6933" i="23"/>
  <c r="AF6933" i="23"/>
  <c r="V6934" i="23"/>
  <c r="W6934" i="23"/>
  <c r="X6934" i="23"/>
  <c r="AF6934" i="23"/>
  <c r="V6935" i="23"/>
  <c r="W6935" i="23"/>
  <c r="X6935" i="23"/>
  <c r="AF6935" i="23"/>
  <c r="V6936" i="23"/>
  <c r="W6936" i="23"/>
  <c r="X6936" i="23"/>
  <c r="AF6936" i="23"/>
  <c r="V6937" i="23"/>
  <c r="W6937" i="23"/>
  <c r="X6937" i="23"/>
  <c r="AF6937" i="23"/>
  <c r="V6938" i="23"/>
  <c r="W6938" i="23"/>
  <c r="X6938" i="23"/>
  <c r="AF6938" i="23"/>
  <c r="V6939" i="23"/>
  <c r="W6939" i="23"/>
  <c r="X6939" i="23"/>
  <c r="AF6939" i="23"/>
  <c r="V6940" i="23"/>
  <c r="W6940" i="23"/>
  <c r="X6940" i="23"/>
  <c r="AF6940" i="23"/>
  <c r="V6941" i="23"/>
  <c r="W6941" i="23"/>
  <c r="X6941" i="23"/>
  <c r="AF6941" i="23"/>
  <c r="V6942" i="23"/>
  <c r="W6942" i="23"/>
  <c r="X6942" i="23"/>
  <c r="AF6942" i="23"/>
  <c r="V6943" i="23"/>
  <c r="W6943" i="23"/>
  <c r="X6943" i="23"/>
  <c r="AF6943" i="23"/>
  <c r="V6944" i="23"/>
  <c r="W6944" i="23"/>
  <c r="X6944" i="23"/>
  <c r="AF6944" i="23"/>
  <c r="V6945" i="23"/>
  <c r="W6945" i="23"/>
  <c r="X6945" i="23"/>
  <c r="AF6945" i="23"/>
  <c r="V6946" i="23"/>
  <c r="W6946" i="23"/>
  <c r="X6946" i="23"/>
  <c r="AF6946" i="23"/>
  <c r="V6947" i="23"/>
  <c r="W6947" i="23"/>
  <c r="X6947" i="23"/>
  <c r="AF6947" i="23"/>
  <c r="V6948" i="23"/>
  <c r="W6948" i="23"/>
  <c r="X6948" i="23"/>
  <c r="AF6948" i="23"/>
  <c r="V6949" i="23"/>
  <c r="W6949" i="23"/>
  <c r="X6949" i="23"/>
  <c r="AF6949" i="23"/>
  <c r="V6950" i="23"/>
  <c r="W6950" i="23"/>
  <c r="X6950" i="23"/>
  <c r="AF6950" i="23"/>
  <c r="V6951" i="23"/>
  <c r="W6951" i="23"/>
  <c r="X6951" i="23"/>
  <c r="AF6951" i="23"/>
  <c r="V6952" i="23"/>
  <c r="W6952" i="23"/>
  <c r="X6952" i="23"/>
  <c r="AF6952" i="23"/>
  <c r="V6953" i="23"/>
  <c r="W6953" i="23"/>
  <c r="X6953" i="23"/>
  <c r="AF6953" i="23"/>
  <c r="V6954" i="23"/>
  <c r="W6954" i="23"/>
  <c r="X6954" i="23"/>
  <c r="AF6954" i="23"/>
  <c r="V6955" i="23"/>
  <c r="W6955" i="23"/>
  <c r="X6955" i="23"/>
  <c r="AF6955" i="23"/>
  <c r="V6956" i="23"/>
  <c r="W6956" i="23"/>
  <c r="X6956" i="23"/>
  <c r="AF6956" i="23"/>
  <c r="V6957" i="23"/>
  <c r="W6957" i="23"/>
  <c r="X6957" i="23"/>
  <c r="AF6957" i="23"/>
  <c r="V6958" i="23"/>
  <c r="W6958" i="23"/>
  <c r="X6958" i="23"/>
  <c r="AF6958" i="23"/>
  <c r="V6959" i="23"/>
  <c r="W6959" i="23"/>
  <c r="X6959" i="23"/>
  <c r="AF6959" i="23"/>
  <c r="V6960" i="23"/>
  <c r="W6960" i="23"/>
  <c r="X6960" i="23"/>
  <c r="AF6960" i="23"/>
  <c r="V6961" i="23"/>
  <c r="W6961" i="23"/>
  <c r="X6961" i="23"/>
  <c r="AF6961" i="23"/>
  <c r="V6962" i="23"/>
  <c r="W6962" i="23"/>
  <c r="X6962" i="23"/>
  <c r="AF6962" i="23"/>
  <c r="V6963" i="23"/>
  <c r="W6963" i="23"/>
  <c r="X6963" i="23"/>
  <c r="AF6963" i="23"/>
  <c r="V6964" i="23"/>
  <c r="W6964" i="23"/>
  <c r="X6964" i="23"/>
  <c r="AF6964" i="23"/>
  <c r="V6965" i="23"/>
  <c r="W6965" i="23"/>
  <c r="X6965" i="23"/>
  <c r="AF6965" i="23"/>
  <c r="V6966" i="23"/>
  <c r="W6966" i="23"/>
  <c r="X6966" i="23"/>
  <c r="AF6966" i="23"/>
  <c r="V6967" i="23"/>
  <c r="W6967" i="23"/>
  <c r="X6967" i="23"/>
  <c r="AF6967" i="23"/>
  <c r="V6968" i="23"/>
  <c r="W6968" i="23"/>
  <c r="X6968" i="23"/>
  <c r="AF6968" i="23"/>
  <c r="V6969" i="23"/>
  <c r="W6969" i="23"/>
  <c r="X6969" i="23"/>
  <c r="AF6969" i="23"/>
  <c r="V6970" i="23"/>
  <c r="W6970" i="23"/>
  <c r="X6970" i="23"/>
  <c r="AF6970" i="23"/>
  <c r="V6971" i="23"/>
  <c r="W6971" i="23"/>
  <c r="X6971" i="23"/>
  <c r="AF6971" i="23"/>
  <c r="V6972" i="23"/>
  <c r="W6972" i="23"/>
  <c r="X6972" i="23"/>
  <c r="AF6972" i="23"/>
  <c r="V6973" i="23"/>
  <c r="W6973" i="23"/>
  <c r="X6973" i="23"/>
  <c r="AF6973" i="23"/>
  <c r="V6974" i="23"/>
  <c r="W6974" i="23"/>
  <c r="X6974" i="23"/>
  <c r="AF6974" i="23"/>
  <c r="V6975" i="23"/>
  <c r="W6975" i="23"/>
  <c r="X6975" i="23"/>
  <c r="AF6975" i="23"/>
  <c r="V6976" i="23"/>
  <c r="W6976" i="23"/>
  <c r="X6976" i="23"/>
  <c r="AF6976" i="23"/>
  <c r="V6977" i="23"/>
  <c r="W6977" i="23"/>
  <c r="X6977" i="23"/>
  <c r="AF6977" i="23"/>
  <c r="V6978" i="23"/>
  <c r="W6978" i="23"/>
  <c r="X6978" i="23"/>
  <c r="AF6978" i="23"/>
  <c r="V6979" i="23"/>
  <c r="W6979" i="23"/>
  <c r="X6979" i="23"/>
  <c r="AF6979" i="23"/>
  <c r="V6980" i="23"/>
  <c r="W6980" i="23"/>
  <c r="X6980" i="23"/>
  <c r="AF6980" i="23"/>
  <c r="V6981" i="23"/>
  <c r="W6981" i="23"/>
  <c r="X6981" i="23"/>
  <c r="AF6981" i="23"/>
  <c r="V6982" i="23"/>
  <c r="W6982" i="23"/>
  <c r="X6982" i="23"/>
  <c r="AF6982" i="23"/>
  <c r="V6983" i="23"/>
  <c r="W6983" i="23"/>
  <c r="X6983" i="23"/>
  <c r="AF6983" i="23"/>
  <c r="V6984" i="23"/>
  <c r="W6984" i="23"/>
  <c r="X6984" i="23"/>
  <c r="AF6984" i="23"/>
  <c r="V6985" i="23"/>
  <c r="W6985" i="23"/>
  <c r="X6985" i="23"/>
  <c r="AF6985" i="23"/>
  <c r="V6986" i="23"/>
  <c r="W6986" i="23"/>
  <c r="X6986" i="23"/>
  <c r="AF6986" i="23"/>
  <c r="V6987" i="23"/>
  <c r="W6987" i="23"/>
  <c r="X6987" i="23"/>
  <c r="AF6987" i="23"/>
  <c r="V6988" i="23"/>
  <c r="W6988" i="23"/>
  <c r="X6988" i="23"/>
  <c r="AF6988" i="23"/>
  <c r="V6989" i="23"/>
  <c r="W6989" i="23"/>
  <c r="X6989" i="23"/>
  <c r="AF6989" i="23"/>
  <c r="V6990" i="23"/>
  <c r="W6990" i="23"/>
  <c r="X6990" i="23"/>
  <c r="AF6990" i="23"/>
  <c r="V6991" i="23"/>
  <c r="W6991" i="23"/>
  <c r="X6991" i="23"/>
  <c r="AF6991" i="23"/>
  <c r="V6992" i="23"/>
  <c r="W6992" i="23"/>
  <c r="X6992" i="23"/>
  <c r="AF6992" i="23"/>
  <c r="V6993" i="23"/>
  <c r="W6993" i="23"/>
  <c r="X6993" i="23"/>
  <c r="AF6993" i="23"/>
  <c r="V6994" i="23"/>
  <c r="W6994" i="23"/>
  <c r="X6994" i="23"/>
  <c r="AF6994" i="23"/>
  <c r="V6995" i="23"/>
  <c r="W6995" i="23"/>
  <c r="X6995" i="23"/>
  <c r="AF6995" i="23"/>
  <c r="V6996" i="23"/>
  <c r="W6996" i="23"/>
  <c r="X6996" i="23"/>
  <c r="AF6996" i="23"/>
  <c r="V6997" i="23"/>
  <c r="W6997" i="23"/>
  <c r="X6997" i="23"/>
  <c r="AF6997" i="23"/>
  <c r="V6998" i="23"/>
  <c r="W6998" i="23"/>
  <c r="X6998" i="23"/>
  <c r="AF6998" i="23"/>
  <c r="V6999" i="23"/>
  <c r="W6999" i="23"/>
  <c r="X6999" i="23"/>
  <c r="AF6999" i="23"/>
  <c r="V7000" i="23"/>
  <c r="W7000" i="23"/>
  <c r="X7000" i="23"/>
  <c r="AF7000" i="23"/>
  <c r="V7001" i="23"/>
  <c r="W7001" i="23"/>
  <c r="X7001" i="23"/>
  <c r="AF7001" i="23"/>
  <c r="V7002" i="23"/>
  <c r="W7002" i="23"/>
  <c r="X7002" i="23"/>
  <c r="AF7002" i="23"/>
  <c r="V7003" i="23"/>
  <c r="W7003" i="23"/>
  <c r="X7003" i="23"/>
  <c r="AF7003" i="23"/>
  <c r="V7004" i="23"/>
  <c r="W7004" i="23"/>
  <c r="X7004" i="23"/>
  <c r="AF7004" i="23"/>
  <c r="V7005" i="23"/>
  <c r="W7005" i="23"/>
  <c r="X7005" i="23"/>
  <c r="AF7005" i="23"/>
  <c r="V7006" i="23"/>
  <c r="W7006" i="23"/>
  <c r="X7006" i="23"/>
  <c r="AF7006" i="23"/>
  <c r="V7007" i="23"/>
  <c r="W7007" i="23"/>
  <c r="X7007" i="23"/>
  <c r="AF7007" i="23"/>
  <c r="V7008" i="23"/>
  <c r="W7008" i="23"/>
  <c r="X7008" i="23"/>
  <c r="AF7008" i="23"/>
  <c r="V7009" i="23"/>
  <c r="W7009" i="23"/>
  <c r="X7009" i="23"/>
  <c r="AF7009" i="23"/>
  <c r="V7010" i="23"/>
  <c r="W7010" i="23"/>
  <c r="X7010" i="23"/>
  <c r="AF7010" i="23"/>
  <c r="V7011" i="23"/>
  <c r="W7011" i="23"/>
  <c r="X7011" i="23"/>
  <c r="AF7011" i="23"/>
  <c r="V7012" i="23"/>
  <c r="W7012" i="23"/>
  <c r="X7012" i="23"/>
  <c r="AF7012" i="23"/>
  <c r="V7013" i="23"/>
  <c r="W7013" i="23"/>
  <c r="X7013" i="23"/>
  <c r="AF7013" i="23"/>
  <c r="V7014" i="23"/>
  <c r="W7014" i="23"/>
  <c r="X7014" i="23"/>
  <c r="AF7014" i="23"/>
  <c r="V7015" i="23"/>
  <c r="W7015" i="23"/>
  <c r="X7015" i="23"/>
  <c r="AF7015" i="23"/>
  <c r="V7016" i="23"/>
  <c r="W7016" i="23"/>
  <c r="X7016" i="23"/>
  <c r="AF7016" i="23"/>
  <c r="V7017" i="23"/>
  <c r="W7017" i="23"/>
  <c r="X7017" i="23"/>
  <c r="AF7017" i="23"/>
  <c r="V7018" i="23"/>
  <c r="W7018" i="23"/>
  <c r="X7018" i="23"/>
  <c r="AF7018" i="23"/>
  <c r="V7019" i="23"/>
  <c r="W7019" i="23"/>
  <c r="X7019" i="23"/>
  <c r="AF7019" i="23"/>
  <c r="V7020" i="23"/>
  <c r="W7020" i="23"/>
  <c r="X7020" i="23"/>
  <c r="AF7020" i="23"/>
  <c r="V7021" i="23"/>
  <c r="W7021" i="23"/>
  <c r="X7021" i="23"/>
  <c r="AF7021" i="23"/>
  <c r="V7022" i="23"/>
  <c r="W7022" i="23"/>
  <c r="X7022" i="23"/>
  <c r="AF7022" i="23"/>
  <c r="V7023" i="23"/>
  <c r="W7023" i="23"/>
  <c r="X7023" i="23"/>
  <c r="AF7023" i="23"/>
  <c r="V7024" i="23"/>
  <c r="W7024" i="23"/>
  <c r="X7024" i="23"/>
  <c r="AF7024" i="23"/>
  <c r="V7025" i="23"/>
  <c r="W7025" i="23"/>
  <c r="X7025" i="23"/>
  <c r="AF7025" i="23"/>
  <c r="V7026" i="23"/>
  <c r="W7026" i="23"/>
  <c r="X7026" i="23"/>
  <c r="AF7026" i="23"/>
  <c r="V7027" i="23"/>
  <c r="W7027" i="23"/>
  <c r="X7027" i="23"/>
  <c r="AF7027" i="23"/>
  <c r="V7028" i="23"/>
  <c r="W7028" i="23"/>
  <c r="X7028" i="23"/>
  <c r="AF7028" i="23"/>
  <c r="V7029" i="23"/>
  <c r="W7029" i="23"/>
  <c r="X7029" i="23"/>
  <c r="AF7029" i="23"/>
  <c r="V7030" i="23"/>
  <c r="W7030" i="23"/>
  <c r="X7030" i="23"/>
  <c r="AF7030" i="23"/>
  <c r="V7031" i="23"/>
  <c r="W7031" i="23"/>
  <c r="X7031" i="23"/>
  <c r="AF7031" i="23"/>
  <c r="V7032" i="23"/>
  <c r="W7032" i="23"/>
  <c r="X7032" i="23"/>
  <c r="AF7032" i="23"/>
  <c r="V7033" i="23"/>
  <c r="W7033" i="23"/>
  <c r="X7033" i="23"/>
  <c r="AF7033" i="23"/>
  <c r="V7034" i="23"/>
  <c r="W7034" i="23"/>
  <c r="X7034" i="23"/>
  <c r="AF7034" i="23"/>
  <c r="V7035" i="23"/>
  <c r="W7035" i="23"/>
  <c r="X7035" i="23"/>
  <c r="AF7035" i="23"/>
  <c r="V7036" i="23"/>
  <c r="W7036" i="23"/>
  <c r="X7036" i="23"/>
  <c r="AF7036" i="23"/>
  <c r="V7037" i="23"/>
  <c r="W7037" i="23"/>
  <c r="X7037" i="23"/>
  <c r="AF7037" i="23"/>
  <c r="V7038" i="23"/>
  <c r="W7038" i="23"/>
  <c r="X7038" i="23"/>
  <c r="AF7038" i="23"/>
  <c r="V7039" i="23"/>
  <c r="W7039" i="23"/>
  <c r="X7039" i="23"/>
  <c r="AF7039" i="23"/>
  <c r="V7040" i="23"/>
  <c r="W7040" i="23"/>
  <c r="X7040" i="23"/>
  <c r="AF7040" i="23"/>
  <c r="V7041" i="23"/>
  <c r="W7041" i="23"/>
  <c r="X7041" i="23"/>
  <c r="AF7041" i="23"/>
  <c r="V7042" i="23"/>
  <c r="W7042" i="23"/>
  <c r="X7042" i="23"/>
  <c r="AF7042" i="23"/>
  <c r="V7043" i="23"/>
  <c r="W7043" i="23"/>
  <c r="X7043" i="23"/>
  <c r="AF7043" i="23"/>
  <c r="V7044" i="23"/>
  <c r="W7044" i="23"/>
  <c r="X7044" i="23"/>
  <c r="AF7044" i="23"/>
  <c r="V7045" i="23"/>
  <c r="W7045" i="23"/>
  <c r="X7045" i="23"/>
  <c r="AF7045" i="23"/>
  <c r="V7046" i="23"/>
  <c r="W7046" i="23"/>
  <c r="X7046" i="23"/>
  <c r="AF7046" i="23"/>
  <c r="V7047" i="23"/>
  <c r="W7047" i="23"/>
  <c r="X7047" i="23"/>
  <c r="AF7047" i="23"/>
  <c r="V7048" i="23"/>
  <c r="W7048" i="23"/>
  <c r="X7048" i="23"/>
  <c r="AF7048" i="23"/>
  <c r="V7049" i="23"/>
  <c r="W7049" i="23"/>
  <c r="X7049" i="23"/>
  <c r="AF7049" i="23"/>
  <c r="V7050" i="23"/>
  <c r="W7050" i="23"/>
  <c r="X7050" i="23"/>
  <c r="AF7050" i="23"/>
  <c r="V7051" i="23"/>
  <c r="W7051" i="23"/>
  <c r="X7051" i="23"/>
  <c r="AF7051" i="23"/>
  <c r="V7052" i="23"/>
  <c r="W7052" i="23"/>
  <c r="X7052" i="23"/>
  <c r="AF7052" i="23"/>
  <c r="V7053" i="23"/>
  <c r="W7053" i="23"/>
  <c r="X7053" i="23"/>
  <c r="AF7053" i="23"/>
  <c r="V7054" i="23"/>
  <c r="W7054" i="23"/>
  <c r="X7054" i="23"/>
  <c r="AF7054" i="23"/>
  <c r="V7055" i="23"/>
  <c r="W7055" i="23"/>
  <c r="X7055" i="23"/>
  <c r="AF7055" i="23"/>
  <c r="V7056" i="23"/>
  <c r="W7056" i="23"/>
  <c r="X7056" i="23"/>
  <c r="AF7056" i="23"/>
  <c r="V7057" i="23"/>
  <c r="W7057" i="23"/>
  <c r="X7057" i="23"/>
  <c r="AF7057" i="23"/>
  <c r="V7058" i="23"/>
  <c r="W7058" i="23"/>
  <c r="X7058" i="23"/>
  <c r="AF7058" i="23"/>
  <c r="V7059" i="23"/>
  <c r="W7059" i="23"/>
  <c r="X7059" i="23"/>
  <c r="AF7059" i="23"/>
  <c r="V7060" i="23"/>
  <c r="W7060" i="23"/>
  <c r="X7060" i="23"/>
  <c r="AF7060" i="23"/>
  <c r="V7061" i="23"/>
  <c r="W7061" i="23"/>
  <c r="X7061" i="23"/>
  <c r="AF7061" i="23"/>
  <c r="V7062" i="23"/>
  <c r="W7062" i="23"/>
  <c r="X7062" i="23"/>
  <c r="AF7062" i="23"/>
  <c r="V7063" i="23"/>
  <c r="W7063" i="23"/>
  <c r="X7063" i="23"/>
  <c r="AF7063" i="23"/>
  <c r="V7064" i="23"/>
  <c r="W7064" i="23"/>
  <c r="X7064" i="23"/>
  <c r="AF7064" i="23"/>
  <c r="V7065" i="23"/>
  <c r="W7065" i="23"/>
  <c r="X7065" i="23"/>
  <c r="AF7065" i="23"/>
  <c r="V7066" i="23"/>
  <c r="W7066" i="23"/>
  <c r="X7066" i="23"/>
  <c r="AF7066" i="23"/>
  <c r="V7067" i="23"/>
  <c r="W7067" i="23"/>
  <c r="X7067" i="23"/>
  <c r="AF7067" i="23"/>
  <c r="V7068" i="23"/>
  <c r="W7068" i="23"/>
  <c r="X7068" i="23"/>
  <c r="AF7068" i="23"/>
  <c r="V7069" i="23"/>
  <c r="W7069" i="23"/>
  <c r="X7069" i="23"/>
  <c r="AF7069" i="23"/>
  <c r="V7070" i="23"/>
  <c r="W7070" i="23"/>
  <c r="X7070" i="23"/>
  <c r="AF7070" i="23"/>
  <c r="V7071" i="23"/>
  <c r="W7071" i="23"/>
  <c r="X7071" i="23"/>
  <c r="AF7071" i="23"/>
  <c r="V7072" i="23"/>
  <c r="W7072" i="23"/>
  <c r="X7072" i="23"/>
  <c r="AF7072" i="23"/>
  <c r="V7073" i="23"/>
  <c r="W7073" i="23"/>
  <c r="X7073" i="23"/>
  <c r="AF7073" i="23"/>
  <c r="V7074" i="23"/>
  <c r="W7074" i="23"/>
  <c r="X7074" i="23"/>
  <c r="AF7074" i="23"/>
  <c r="V7075" i="23"/>
  <c r="W7075" i="23"/>
  <c r="X7075" i="23"/>
  <c r="AF7075" i="23"/>
  <c r="V7076" i="23"/>
  <c r="W7076" i="23"/>
  <c r="X7076" i="23"/>
  <c r="AF7076" i="23"/>
  <c r="V7077" i="23"/>
  <c r="W7077" i="23"/>
  <c r="X7077" i="23"/>
  <c r="AF7077" i="23"/>
  <c r="V7078" i="23"/>
  <c r="W7078" i="23"/>
  <c r="X7078" i="23"/>
  <c r="AF7078" i="23"/>
  <c r="V7079" i="23"/>
  <c r="W7079" i="23"/>
  <c r="X7079" i="23"/>
  <c r="AF7079" i="23"/>
  <c r="V7080" i="23"/>
  <c r="W7080" i="23"/>
  <c r="X7080" i="23"/>
  <c r="AF7080" i="23"/>
  <c r="V7081" i="23"/>
  <c r="W7081" i="23"/>
  <c r="X7081" i="23"/>
  <c r="AF7081" i="23"/>
  <c r="V7082" i="23"/>
  <c r="W7082" i="23"/>
  <c r="X7082" i="23"/>
  <c r="AF7082" i="23"/>
  <c r="V7083" i="23"/>
  <c r="W7083" i="23"/>
  <c r="X7083" i="23"/>
  <c r="AF7083" i="23"/>
  <c r="V7084" i="23"/>
  <c r="W7084" i="23"/>
  <c r="X7084" i="23"/>
  <c r="AF7084" i="23"/>
  <c r="V7085" i="23"/>
  <c r="W7085" i="23"/>
  <c r="X7085" i="23"/>
  <c r="AF7085" i="23"/>
  <c r="V7086" i="23"/>
  <c r="W7086" i="23"/>
  <c r="X7086" i="23"/>
  <c r="AF7086" i="23"/>
  <c r="V7087" i="23"/>
  <c r="W7087" i="23"/>
  <c r="X7087" i="23"/>
  <c r="AF7087" i="23"/>
  <c r="V7088" i="23"/>
  <c r="W7088" i="23"/>
  <c r="X7088" i="23"/>
  <c r="AF7088" i="23"/>
  <c r="V7089" i="23"/>
  <c r="W7089" i="23"/>
  <c r="X7089" i="23"/>
  <c r="AF7089" i="23"/>
  <c r="V7090" i="23"/>
  <c r="W7090" i="23"/>
  <c r="X7090" i="23"/>
  <c r="AF7090" i="23"/>
  <c r="V7091" i="23"/>
  <c r="W7091" i="23"/>
  <c r="X7091" i="23"/>
  <c r="AF7091" i="23"/>
  <c r="V7092" i="23"/>
  <c r="W7092" i="23"/>
  <c r="X7092" i="23"/>
  <c r="AF7092" i="23"/>
  <c r="V7093" i="23"/>
  <c r="W7093" i="23"/>
  <c r="X7093" i="23"/>
  <c r="AF7093" i="23"/>
  <c r="V7094" i="23"/>
  <c r="W7094" i="23"/>
  <c r="X7094" i="23"/>
  <c r="AF7094" i="23"/>
  <c r="V7095" i="23"/>
  <c r="W7095" i="23"/>
  <c r="X7095" i="23"/>
  <c r="AF7095" i="23"/>
  <c r="V7096" i="23"/>
  <c r="W7096" i="23"/>
  <c r="X7096" i="23"/>
  <c r="AF7096" i="23"/>
  <c r="V7097" i="23"/>
  <c r="W7097" i="23"/>
  <c r="X7097" i="23"/>
  <c r="AF7097" i="23"/>
  <c r="V7098" i="23"/>
  <c r="W7098" i="23"/>
  <c r="X7098" i="23"/>
  <c r="AF7098" i="23"/>
  <c r="V7099" i="23"/>
  <c r="W7099" i="23"/>
  <c r="X7099" i="23"/>
  <c r="AF7099" i="23"/>
  <c r="V7100" i="23"/>
  <c r="W7100" i="23"/>
  <c r="X7100" i="23"/>
  <c r="AF7100" i="23"/>
  <c r="V7101" i="23"/>
  <c r="W7101" i="23"/>
  <c r="X7101" i="23"/>
  <c r="AF7101" i="23"/>
  <c r="V7102" i="23"/>
  <c r="W7102" i="23"/>
  <c r="X7102" i="23"/>
  <c r="AF7102" i="23"/>
  <c r="V7103" i="23"/>
  <c r="W7103" i="23"/>
  <c r="X7103" i="23"/>
  <c r="AF7103" i="23"/>
  <c r="V7104" i="23"/>
  <c r="W7104" i="23"/>
  <c r="X7104" i="23"/>
  <c r="AF7104" i="23"/>
  <c r="V7105" i="23"/>
  <c r="W7105" i="23"/>
  <c r="X7105" i="23"/>
  <c r="AF7105" i="23"/>
  <c r="V7106" i="23"/>
  <c r="W7106" i="23"/>
  <c r="X7106" i="23"/>
  <c r="AF7106" i="23"/>
  <c r="V7107" i="23"/>
  <c r="W7107" i="23"/>
  <c r="X7107" i="23"/>
  <c r="AF7107" i="23"/>
  <c r="V7108" i="23"/>
  <c r="W7108" i="23"/>
  <c r="X7108" i="23"/>
  <c r="AF7108" i="23"/>
  <c r="V7109" i="23"/>
  <c r="W7109" i="23"/>
  <c r="X7109" i="23"/>
  <c r="AF7109" i="23"/>
  <c r="V7110" i="23"/>
  <c r="W7110" i="23"/>
  <c r="X7110" i="23"/>
  <c r="AF7110" i="23"/>
  <c r="V7111" i="23"/>
  <c r="W7111" i="23"/>
  <c r="X7111" i="23"/>
  <c r="AF7111" i="23"/>
  <c r="V7112" i="23"/>
  <c r="W7112" i="23"/>
  <c r="X7112" i="23"/>
  <c r="AF7112" i="23"/>
  <c r="V7113" i="23"/>
  <c r="W7113" i="23"/>
  <c r="X7113" i="23"/>
  <c r="AF7113" i="23"/>
  <c r="V7114" i="23"/>
  <c r="W7114" i="23"/>
  <c r="X7114" i="23"/>
  <c r="AF7114" i="23"/>
  <c r="V7115" i="23"/>
  <c r="W7115" i="23"/>
  <c r="X7115" i="23"/>
  <c r="AF7115" i="23"/>
  <c r="V7116" i="23"/>
  <c r="W7116" i="23"/>
  <c r="X7116" i="23"/>
  <c r="AF7116" i="23"/>
  <c r="V7117" i="23"/>
  <c r="W7117" i="23"/>
  <c r="X7117" i="23"/>
  <c r="AF7117" i="23"/>
  <c r="V7118" i="23"/>
  <c r="W7118" i="23"/>
  <c r="X7118" i="23"/>
  <c r="AF7118" i="23"/>
  <c r="V7119" i="23"/>
  <c r="W7119" i="23"/>
  <c r="X7119" i="23"/>
  <c r="AF7119" i="23"/>
  <c r="V7120" i="23"/>
  <c r="W7120" i="23"/>
  <c r="X7120" i="23"/>
  <c r="AF7120" i="23"/>
  <c r="V7121" i="23"/>
  <c r="W7121" i="23"/>
  <c r="X7121" i="23"/>
  <c r="AF7121" i="23"/>
  <c r="V7122" i="23"/>
  <c r="W7122" i="23"/>
  <c r="X7122" i="23"/>
  <c r="AF7122" i="23"/>
  <c r="V7123" i="23"/>
  <c r="W7123" i="23"/>
  <c r="X7123" i="23"/>
  <c r="AF7123" i="23"/>
  <c r="V7124" i="23"/>
  <c r="W7124" i="23"/>
  <c r="X7124" i="23"/>
  <c r="AF7124" i="23"/>
  <c r="V7125" i="23"/>
  <c r="W7125" i="23"/>
  <c r="X7125" i="23"/>
  <c r="AF7125" i="23"/>
  <c r="V7126" i="23"/>
  <c r="W7126" i="23"/>
  <c r="X7126" i="23"/>
  <c r="AF7126" i="23"/>
  <c r="V7127" i="23"/>
  <c r="W7127" i="23"/>
  <c r="X7127" i="23"/>
  <c r="AF7127" i="23"/>
  <c r="V7128" i="23"/>
  <c r="W7128" i="23"/>
  <c r="X7128" i="23"/>
  <c r="AF7128" i="23"/>
  <c r="V7129" i="23"/>
  <c r="W7129" i="23"/>
  <c r="X7129" i="23"/>
  <c r="AF7129" i="23"/>
  <c r="V7130" i="23"/>
  <c r="W7130" i="23"/>
  <c r="X7130" i="23"/>
  <c r="AF7130" i="23"/>
  <c r="V7131" i="23"/>
  <c r="W7131" i="23"/>
  <c r="X7131" i="23"/>
  <c r="AF7131" i="23"/>
  <c r="V7132" i="23"/>
  <c r="W7132" i="23"/>
  <c r="X7132" i="23"/>
  <c r="AF7132" i="23"/>
  <c r="V7133" i="23"/>
  <c r="W7133" i="23"/>
  <c r="X7133" i="23"/>
  <c r="AF7133" i="23"/>
  <c r="V7134" i="23"/>
  <c r="W7134" i="23"/>
  <c r="X7134" i="23"/>
  <c r="AF7134" i="23"/>
  <c r="V7135" i="23"/>
  <c r="W7135" i="23"/>
  <c r="X7135" i="23"/>
  <c r="AF7135" i="23"/>
  <c r="V7136" i="23"/>
  <c r="W7136" i="23"/>
  <c r="X7136" i="23"/>
  <c r="AF7136" i="23"/>
  <c r="V7137" i="23"/>
  <c r="W7137" i="23"/>
  <c r="X7137" i="23"/>
  <c r="AF7137" i="23"/>
  <c r="V7138" i="23"/>
  <c r="W7138" i="23"/>
  <c r="X7138" i="23"/>
  <c r="AF7138" i="23"/>
  <c r="V7139" i="23"/>
  <c r="W7139" i="23"/>
  <c r="X7139" i="23"/>
  <c r="AF7139" i="23"/>
  <c r="V7140" i="23"/>
  <c r="W7140" i="23"/>
  <c r="X7140" i="23"/>
  <c r="AF7140" i="23"/>
  <c r="V7141" i="23"/>
  <c r="W7141" i="23"/>
  <c r="X7141" i="23"/>
  <c r="AF7141" i="23"/>
  <c r="V7142" i="23"/>
  <c r="W7142" i="23"/>
  <c r="X7142" i="23"/>
  <c r="AF7142" i="23"/>
  <c r="V7143" i="23"/>
  <c r="W7143" i="23"/>
  <c r="X7143" i="23"/>
  <c r="AF7143" i="23"/>
  <c r="V7144" i="23"/>
  <c r="W7144" i="23"/>
  <c r="X7144" i="23"/>
  <c r="AF7144" i="23"/>
  <c r="V7145" i="23"/>
  <c r="W7145" i="23"/>
  <c r="X7145" i="23"/>
  <c r="AF7145" i="23"/>
  <c r="V7146" i="23"/>
  <c r="W7146" i="23"/>
  <c r="X7146" i="23"/>
  <c r="AF7146" i="23"/>
  <c r="V7147" i="23"/>
  <c r="W7147" i="23"/>
  <c r="X7147" i="23"/>
  <c r="AF7147" i="23"/>
  <c r="V7148" i="23"/>
  <c r="W7148" i="23"/>
  <c r="X7148" i="23"/>
  <c r="AF7148" i="23"/>
  <c r="V7149" i="23"/>
  <c r="W7149" i="23"/>
  <c r="X7149" i="23"/>
  <c r="AF7149" i="23"/>
  <c r="V7150" i="23"/>
  <c r="W7150" i="23"/>
  <c r="X7150" i="23"/>
  <c r="AF7150" i="23"/>
  <c r="V7151" i="23"/>
  <c r="W7151" i="23"/>
  <c r="X7151" i="23"/>
  <c r="AF7151" i="23"/>
  <c r="V7152" i="23"/>
  <c r="W7152" i="23"/>
  <c r="X7152" i="23"/>
  <c r="AF7152" i="23"/>
  <c r="V7153" i="23"/>
  <c r="W7153" i="23"/>
  <c r="X7153" i="23"/>
  <c r="AF7153" i="23"/>
  <c r="V7154" i="23"/>
  <c r="W7154" i="23"/>
  <c r="X7154" i="23"/>
  <c r="AF7154" i="23"/>
  <c r="V7155" i="23"/>
  <c r="W7155" i="23"/>
  <c r="X7155" i="23"/>
  <c r="AF7155" i="23"/>
  <c r="V7156" i="23"/>
  <c r="W7156" i="23"/>
  <c r="X7156" i="23"/>
  <c r="AF7156" i="23"/>
  <c r="V7157" i="23"/>
  <c r="W7157" i="23"/>
  <c r="X7157" i="23"/>
  <c r="AF7157" i="23"/>
  <c r="V7158" i="23"/>
  <c r="W7158" i="23"/>
  <c r="X7158" i="23"/>
  <c r="AF7158" i="23"/>
  <c r="V7159" i="23"/>
  <c r="W7159" i="23"/>
  <c r="X7159" i="23"/>
  <c r="AF7159" i="23"/>
  <c r="V7160" i="23"/>
  <c r="W7160" i="23"/>
  <c r="X7160" i="23"/>
  <c r="AF7160" i="23"/>
  <c r="V7161" i="23"/>
  <c r="W7161" i="23"/>
  <c r="X7161" i="23"/>
  <c r="AF7161" i="23"/>
  <c r="V7162" i="23"/>
  <c r="W7162" i="23"/>
  <c r="X7162" i="23"/>
  <c r="AF7162" i="23"/>
  <c r="V7163" i="23"/>
  <c r="W7163" i="23"/>
  <c r="X7163" i="23"/>
  <c r="AF7163" i="23"/>
  <c r="V7164" i="23"/>
  <c r="W7164" i="23"/>
  <c r="X7164" i="23"/>
  <c r="AF7164" i="23"/>
  <c r="V7165" i="23"/>
  <c r="W7165" i="23"/>
  <c r="X7165" i="23"/>
  <c r="AF7165" i="23"/>
  <c r="V7166" i="23"/>
  <c r="W7166" i="23"/>
  <c r="X7166" i="23"/>
  <c r="AF7166" i="23"/>
  <c r="V7167" i="23"/>
  <c r="W7167" i="23"/>
  <c r="X7167" i="23"/>
  <c r="AF7167" i="23"/>
  <c r="V7168" i="23"/>
  <c r="W7168" i="23"/>
  <c r="X7168" i="23"/>
  <c r="AF7168" i="23"/>
  <c r="V7169" i="23"/>
  <c r="W7169" i="23"/>
  <c r="X7169" i="23"/>
  <c r="AF7169" i="23"/>
  <c r="V7170" i="23"/>
  <c r="W7170" i="23"/>
  <c r="X7170" i="23"/>
  <c r="AF7170" i="23"/>
  <c r="V7171" i="23"/>
  <c r="W7171" i="23"/>
  <c r="X7171" i="23"/>
  <c r="AF7171" i="23"/>
  <c r="V7172" i="23"/>
  <c r="W7172" i="23"/>
  <c r="X7172" i="23"/>
  <c r="AF7172" i="23"/>
  <c r="V7173" i="23"/>
  <c r="W7173" i="23"/>
  <c r="X7173" i="23"/>
  <c r="AF7173" i="23"/>
  <c r="V7174" i="23"/>
  <c r="W7174" i="23"/>
  <c r="X7174" i="23"/>
  <c r="AF7174" i="23"/>
  <c r="V7175" i="23"/>
  <c r="W7175" i="23"/>
  <c r="X7175" i="23"/>
  <c r="AF7175" i="23"/>
  <c r="V7176" i="23"/>
  <c r="W7176" i="23"/>
  <c r="X7176" i="23"/>
  <c r="AF7176" i="23"/>
  <c r="V7177" i="23"/>
  <c r="W7177" i="23"/>
  <c r="X7177" i="23"/>
  <c r="AF7177" i="23"/>
  <c r="V7178" i="23"/>
  <c r="W7178" i="23"/>
  <c r="X7178" i="23"/>
  <c r="AF7178" i="23"/>
  <c r="V7179" i="23"/>
  <c r="W7179" i="23"/>
  <c r="X7179" i="23"/>
  <c r="AF7179" i="23"/>
  <c r="V7180" i="23"/>
  <c r="W7180" i="23"/>
  <c r="X7180" i="23"/>
  <c r="AF7180" i="23"/>
  <c r="V7181" i="23"/>
  <c r="W7181" i="23"/>
  <c r="X7181" i="23"/>
  <c r="AF7181" i="23"/>
  <c r="V7182" i="23"/>
  <c r="W7182" i="23"/>
  <c r="X7182" i="23"/>
  <c r="AF7182" i="23"/>
  <c r="V7183" i="23"/>
  <c r="W7183" i="23"/>
  <c r="X7183" i="23"/>
  <c r="AF7183" i="23"/>
  <c r="V7184" i="23"/>
  <c r="W7184" i="23"/>
  <c r="X7184" i="23"/>
  <c r="AF7184" i="23"/>
  <c r="V7185" i="23"/>
  <c r="W7185" i="23"/>
  <c r="X7185" i="23"/>
  <c r="AF7185" i="23"/>
  <c r="V7186" i="23"/>
  <c r="W7186" i="23"/>
  <c r="X7186" i="23"/>
  <c r="AF7186" i="23"/>
  <c r="V7187" i="23"/>
  <c r="W7187" i="23"/>
  <c r="X7187" i="23"/>
  <c r="AF7187" i="23"/>
  <c r="V7188" i="23"/>
  <c r="W7188" i="23"/>
  <c r="X7188" i="23"/>
  <c r="AF7188" i="23"/>
  <c r="V7189" i="23"/>
  <c r="W7189" i="23"/>
  <c r="X7189" i="23"/>
  <c r="AF7189" i="23"/>
  <c r="V7190" i="23"/>
  <c r="W7190" i="23"/>
  <c r="X7190" i="23"/>
  <c r="AF7190" i="23"/>
  <c r="V7191" i="23"/>
  <c r="W7191" i="23"/>
  <c r="X7191" i="23"/>
  <c r="AF7191" i="23"/>
  <c r="V7192" i="23"/>
  <c r="W7192" i="23"/>
  <c r="X7192" i="23"/>
  <c r="AF7192" i="23"/>
  <c r="V7193" i="23"/>
  <c r="W7193" i="23"/>
  <c r="X7193" i="23"/>
  <c r="AF7193" i="23"/>
  <c r="V7194" i="23"/>
  <c r="W7194" i="23"/>
  <c r="X7194" i="23"/>
  <c r="AF7194" i="23"/>
  <c r="V7195" i="23"/>
  <c r="W7195" i="23"/>
  <c r="X7195" i="23"/>
  <c r="AF7195" i="23"/>
  <c r="V7196" i="23"/>
  <c r="W7196" i="23"/>
  <c r="X7196" i="23"/>
  <c r="AF7196" i="23"/>
  <c r="V7197" i="23"/>
  <c r="W7197" i="23"/>
  <c r="X7197" i="23"/>
  <c r="AF7197" i="23"/>
  <c r="V7198" i="23"/>
  <c r="W7198" i="23"/>
  <c r="X7198" i="23"/>
  <c r="AF7198" i="23"/>
  <c r="V7199" i="23"/>
  <c r="W7199" i="23"/>
  <c r="X7199" i="23"/>
  <c r="AF7199" i="23"/>
  <c r="V7200" i="23"/>
  <c r="W7200" i="23"/>
  <c r="X7200" i="23"/>
  <c r="AF7200" i="23"/>
  <c r="V7201" i="23"/>
  <c r="W7201" i="23"/>
  <c r="X7201" i="23"/>
  <c r="AF7201" i="23"/>
  <c r="V7202" i="23"/>
  <c r="W7202" i="23"/>
  <c r="X7202" i="23"/>
  <c r="AF7202" i="23"/>
  <c r="V7203" i="23"/>
  <c r="W7203" i="23"/>
  <c r="X7203" i="23"/>
  <c r="AF7203" i="23"/>
  <c r="V7204" i="23"/>
  <c r="W7204" i="23"/>
  <c r="X7204" i="23"/>
  <c r="AF7204" i="23"/>
  <c r="V7205" i="23"/>
  <c r="W7205" i="23"/>
  <c r="X7205" i="23"/>
  <c r="AF7205" i="23"/>
  <c r="V7206" i="23"/>
  <c r="W7206" i="23"/>
  <c r="X7206" i="23"/>
  <c r="AF7206" i="23"/>
  <c r="V7207" i="23"/>
  <c r="W7207" i="23"/>
  <c r="X7207" i="23"/>
  <c r="AF7207" i="23"/>
  <c r="V7208" i="23"/>
  <c r="W7208" i="23"/>
  <c r="X7208" i="23"/>
  <c r="AF7208" i="23"/>
  <c r="V7209" i="23"/>
  <c r="W7209" i="23"/>
  <c r="X7209" i="23"/>
  <c r="AF7209" i="23"/>
  <c r="V7210" i="23"/>
  <c r="W7210" i="23"/>
  <c r="X7210" i="23"/>
  <c r="AF7210" i="23"/>
  <c r="V7211" i="23"/>
  <c r="W7211" i="23"/>
  <c r="X7211" i="23"/>
  <c r="AF7211" i="23"/>
  <c r="V7212" i="23"/>
  <c r="W7212" i="23"/>
  <c r="X7212" i="23"/>
  <c r="AF7212" i="23"/>
  <c r="V7213" i="23"/>
  <c r="W7213" i="23"/>
  <c r="X7213" i="23"/>
  <c r="AF7213" i="23"/>
  <c r="V7214" i="23"/>
  <c r="W7214" i="23"/>
  <c r="X7214" i="23"/>
  <c r="AF7214" i="23"/>
  <c r="V7215" i="23"/>
  <c r="W7215" i="23"/>
  <c r="X7215" i="23"/>
  <c r="AF7215" i="23"/>
  <c r="V7216" i="23"/>
  <c r="W7216" i="23"/>
  <c r="X7216" i="23"/>
  <c r="AF7216" i="23"/>
  <c r="V7217" i="23"/>
  <c r="W7217" i="23"/>
  <c r="X7217" i="23"/>
  <c r="AF7217" i="23"/>
  <c r="V7218" i="23"/>
  <c r="W7218" i="23"/>
  <c r="X7218" i="23"/>
  <c r="AF7218" i="23"/>
  <c r="V7219" i="23"/>
  <c r="W7219" i="23"/>
  <c r="X7219" i="23"/>
  <c r="AF7219" i="23"/>
  <c r="V7220" i="23"/>
  <c r="W7220" i="23"/>
  <c r="X7220" i="23"/>
  <c r="AF7220" i="23"/>
  <c r="V7221" i="23"/>
  <c r="W7221" i="23"/>
  <c r="X7221" i="23"/>
  <c r="AF7221" i="23"/>
  <c r="V7222" i="23"/>
  <c r="W7222" i="23"/>
  <c r="X7222" i="23"/>
  <c r="AF7222" i="23"/>
  <c r="V7223" i="23"/>
  <c r="W7223" i="23"/>
  <c r="X7223" i="23"/>
  <c r="AF7223" i="23"/>
  <c r="V7224" i="23"/>
  <c r="W7224" i="23"/>
  <c r="X7224" i="23"/>
  <c r="AF7224" i="23"/>
  <c r="V7225" i="23"/>
  <c r="W7225" i="23"/>
  <c r="X7225" i="23"/>
  <c r="AF7225" i="23"/>
  <c r="V7226" i="23"/>
  <c r="W7226" i="23"/>
  <c r="X7226" i="23"/>
  <c r="AF7226" i="23"/>
  <c r="V7227" i="23"/>
  <c r="W7227" i="23"/>
  <c r="X7227" i="23"/>
  <c r="AF7227" i="23"/>
  <c r="V7228" i="23"/>
  <c r="W7228" i="23"/>
  <c r="X7228" i="23"/>
  <c r="AF7228" i="23"/>
  <c r="V7229" i="23"/>
  <c r="W7229" i="23"/>
  <c r="X7229" i="23"/>
  <c r="AF7229" i="23"/>
  <c r="V7230" i="23"/>
  <c r="W7230" i="23"/>
  <c r="X7230" i="23"/>
  <c r="AF7230" i="23"/>
  <c r="V7231" i="23"/>
  <c r="W7231" i="23"/>
  <c r="X7231" i="23"/>
  <c r="AF7231" i="23"/>
  <c r="V7232" i="23"/>
  <c r="W7232" i="23"/>
  <c r="X7232" i="23"/>
  <c r="AF7232" i="23"/>
  <c r="V7233" i="23"/>
  <c r="W7233" i="23"/>
  <c r="X7233" i="23"/>
  <c r="AF7233" i="23"/>
  <c r="V7234" i="23"/>
  <c r="W7234" i="23"/>
  <c r="X7234" i="23"/>
  <c r="AF7234" i="23"/>
  <c r="V7235" i="23"/>
  <c r="W7235" i="23"/>
  <c r="X7235" i="23"/>
  <c r="AF7235" i="23"/>
  <c r="V7236" i="23"/>
  <c r="W7236" i="23"/>
  <c r="X7236" i="23"/>
  <c r="AF7236" i="23"/>
  <c r="V7237" i="23"/>
  <c r="W7237" i="23"/>
  <c r="X7237" i="23"/>
  <c r="AF7237" i="23"/>
  <c r="V7238" i="23"/>
  <c r="W7238" i="23"/>
  <c r="X7238" i="23"/>
  <c r="AF7238" i="23"/>
  <c r="V7239" i="23"/>
  <c r="W7239" i="23"/>
  <c r="X7239" i="23"/>
  <c r="AF7239" i="23"/>
  <c r="V7240" i="23"/>
  <c r="W7240" i="23"/>
  <c r="X7240" i="23"/>
  <c r="AF7240" i="23"/>
  <c r="V7241" i="23"/>
  <c r="W7241" i="23"/>
  <c r="X7241" i="23"/>
  <c r="AF7241" i="23"/>
  <c r="V7242" i="23"/>
  <c r="W7242" i="23"/>
  <c r="X7242" i="23"/>
  <c r="AF7242" i="23"/>
  <c r="V7243" i="23"/>
  <c r="W7243" i="23"/>
  <c r="X7243" i="23"/>
  <c r="AF7243" i="23"/>
  <c r="V7244" i="23"/>
  <c r="W7244" i="23"/>
  <c r="X7244" i="23"/>
  <c r="AF7244" i="23"/>
  <c r="V7245" i="23"/>
  <c r="W7245" i="23"/>
  <c r="X7245" i="23"/>
  <c r="AF7245" i="23"/>
  <c r="V7246" i="23"/>
  <c r="W7246" i="23"/>
  <c r="X7246" i="23"/>
  <c r="AF7246" i="23"/>
  <c r="V7247" i="23"/>
  <c r="W7247" i="23"/>
  <c r="X7247" i="23"/>
  <c r="AF7247" i="23"/>
  <c r="V7248" i="23"/>
  <c r="W7248" i="23"/>
  <c r="X7248" i="23"/>
  <c r="AF7248" i="23"/>
  <c r="V7249" i="23"/>
  <c r="W7249" i="23"/>
  <c r="X7249" i="23"/>
  <c r="AF7249" i="23"/>
  <c r="V7250" i="23"/>
  <c r="W7250" i="23"/>
  <c r="X7250" i="23"/>
  <c r="AF7250" i="23"/>
  <c r="V7251" i="23"/>
  <c r="W7251" i="23"/>
  <c r="X7251" i="23"/>
  <c r="AF7251" i="23"/>
  <c r="V7252" i="23"/>
  <c r="W7252" i="23"/>
  <c r="X7252" i="23"/>
  <c r="AF7252" i="23"/>
  <c r="V7253" i="23"/>
  <c r="W7253" i="23"/>
  <c r="X7253" i="23"/>
  <c r="AF7253" i="23"/>
  <c r="V7254" i="23"/>
  <c r="W7254" i="23"/>
  <c r="X7254" i="23"/>
  <c r="AF7254" i="23"/>
  <c r="V7255" i="23"/>
  <c r="W7255" i="23"/>
  <c r="X7255" i="23"/>
  <c r="AF7255" i="23"/>
  <c r="V7256" i="23"/>
  <c r="W7256" i="23"/>
  <c r="X7256" i="23"/>
  <c r="AF7256" i="23"/>
  <c r="V7257" i="23"/>
  <c r="W7257" i="23"/>
  <c r="X7257" i="23"/>
  <c r="AF7257" i="23"/>
  <c r="V7258" i="23"/>
  <c r="W7258" i="23"/>
  <c r="X7258" i="23"/>
  <c r="AF7258" i="23"/>
  <c r="V7259" i="23"/>
  <c r="W7259" i="23"/>
  <c r="X7259" i="23"/>
  <c r="AF7259" i="23"/>
  <c r="V7260" i="23"/>
  <c r="W7260" i="23"/>
  <c r="X7260" i="23"/>
  <c r="AF7260" i="23"/>
  <c r="V7261" i="23"/>
  <c r="W7261" i="23"/>
  <c r="X7261" i="23"/>
  <c r="AF7261" i="23"/>
  <c r="V7262" i="23"/>
  <c r="W7262" i="23"/>
  <c r="X7262" i="23"/>
  <c r="AF7262" i="23"/>
  <c r="V7263" i="23"/>
  <c r="W7263" i="23"/>
  <c r="X7263" i="23"/>
  <c r="AF7263" i="23"/>
  <c r="V7264" i="23"/>
  <c r="W7264" i="23"/>
  <c r="X7264" i="23"/>
  <c r="AF7264" i="23"/>
  <c r="V7265" i="23"/>
  <c r="W7265" i="23"/>
  <c r="X7265" i="23"/>
  <c r="AF7265" i="23"/>
  <c r="V7266" i="23"/>
  <c r="W7266" i="23"/>
  <c r="X7266" i="23"/>
  <c r="AF7266" i="23"/>
  <c r="V7267" i="23"/>
  <c r="W7267" i="23"/>
  <c r="X7267" i="23"/>
  <c r="AF7267" i="23"/>
  <c r="V7268" i="23"/>
  <c r="W7268" i="23"/>
  <c r="X7268" i="23"/>
  <c r="AF7268" i="23"/>
  <c r="V7269" i="23"/>
  <c r="W7269" i="23"/>
  <c r="X7269" i="23"/>
  <c r="AF7269" i="23"/>
  <c r="V7270" i="23"/>
  <c r="W7270" i="23"/>
  <c r="X7270" i="23"/>
  <c r="AF7270" i="23"/>
  <c r="V7271" i="23"/>
  <c r="W7271" i="23"/>
  <c r="X7271" i="23"/>
  <c r="AF7271" i="23"/>
  <c r="V7272" i="23"/>
  <c r="W7272" i="23"/>
  <c r="X7272" i="23"/>
  <c r="AF7272" i="23"/>
  <c r="V7273" i="23"/>
  <c r="W7273" i="23"/>
  <c r="X7273" i="23"/>
  <c r="AF7273" i="23"/>
  <c r="V7274" i="23"/>
  <c r="W7274" i="23"/>
  <c r="X7274" i="23"/>
  <c r="AF7274" i="23"/>
  <c r="V7275" i="23"/>
  <c r="W7275" i="23"/>
  <c r="X7275" i="23"/>
  <c r="AF7275" i="23"/>
  <c r="V7276" i="23"/>
  <c r="W7276" i="23"/>
  <c r="X7276" i="23"/>
  <c r="AF7276" i="23"/>
  <c r="V7277" i="23"/>
  <c r="W7277" i="23"/>
  <c r="X7277" i="23"/>
  <c r="AF7277" i="23"/>
  <c r="V7278" i="23"/>
  <c r="W7278" i="23"/>
  <c r="X7278" i="23"/>
  <c r="AF7278" i="23"/>
  <c r="V7279" i="23"/>
  <c r="W7279" i="23"/>
  <c r="X7279" i="23"/>
  <c r="AF7279" i="23"/>
  <c r="V7280" i="23"/>
  <c r="W7280" i="23"/>
  <c r="X7280" i="23"/>
  <c r="AF7280" i="23"/>
  <c r="V7281" i="23"/>
  <c r="W7281" i="23"/>
  <c r="X7281" i="23"/>
  <c r="AF7281" i="23"/>
  <c r="V7282" i="23"/>
  <c r="W7282" i="23"/>
  <c r="X7282" i="23"/>
  <c r="AF7282" i="23"/>
  <c r="V7283" i="23"/>
  <c r="W7283" i="23"/>
  <c r="X7283" i="23"/>
  <c r="AF7283" i="23"/>
  <c r="V7284" i="23"/>
  <c r="W7284" i="23"/>
  <c r="X7284" i="23"/>
  <c r="AF7284" i="23"/>
  <c r="V7285" i="23"/>
  <c r="W7285" i="23"/>
  <c r="X7285" i="23"/>
  <c r="AF7285" i="23"/>
  <c r="V7286" i="23"/>
  <c r="W7286" i="23"/>
  <c r="X7286" i="23"/>
  <c r="AF7286" i="23"/>
  <c r="V7287" i="23"/>
  <c r="W7287" i="23"/>
  <c r="X7287" i="23"/>
  <c r="AF7287" i="23"/>
  <c r="V7288" i="23"/>
  <c r="W7288" i="23"/>
  <c r="X7288" i="23"/>
  <c r="AF7288" i="23"/>
  <c r="V7289" i="23"/>
  <c r="W7289" i="23"/>
  <c r="X7289" i="23"/>
  <c r="AF7289" i="23"/>
  <c r="V7290" i="23"/>
  <c r="W7290" i="23"/>
  <c r="X7290" i="23"/>
  <c r="AF7290" i="23"/>
  <c r="V7291" i="23"/>
  <c r="W7291" i="23"/>
  <c r="X7291" i="23"/>
  <c r="AF7291" i="23"/>
  <c r="V7292" i="23"/>
  <c r="W7292" i="23"/>
  <c r="X7292" i="23"/>
  <c r="AF7292" i="23"/>
  <c r="V7293" i="23"/>
  <c r="W7293" i="23"/>
  <c r="X7293" i="23"/>
  <c r="AF7293" i="23"/>
  <c r="V7294" i="23"/>
  <c r="W7294" i="23"/>
  <c r="X7294" i="23"/>
  <c r="AF7294" i="23"/>
  <c r="V7295" i="23"/>
  <c r="W7295" i="23"/>
  <c r="X7295" i="23"/>
  <c r="AF7295" i="23"/>
  <c r="V7296" i="23"/>
  <c r="W7296" i="23"/>
  <c r="X7296" i="23"/>
  <c r="AF7296" i="23"/>
  <c r="V7297" i="23"/>
  <c r="W7297" i="23"/>
  <c r="X7297" i="23"/>
  <c r="AF7297" i="23"/>
  <c r="V7298" i="23"/>
  <c r="W7298" i="23"/>
  <c r="X7298" i="23"/>
  <c r="AF7298" i="23"/>
  <c r="V7299" i="23"/>
  <c r="W7299" i="23"/>
  <c r="X7299" i="23"/>
  <c r="AF7299" i="23"/>
  <c r="V7300" i="23"/>
  <c r="W7300" i="23"/>
  <c r="X7300" i="23"/>
  <c r="AF7300" i="23"/>
  <c r="V7301" i="23"/>
  <c r="W7301" i="23"/>
  <c r="X7301" i="23"/>
  <c r="AF7301" i="23"/>
  <c r="V7302" i="23"/>
  <c r="W7302" i="23"/>
  <c r="X7302" i="23"/>
  <c r="AF7302" i="23"/>
  <c r="V7303" i="23"/>
  <c r="W7303" i="23"/>
  <c r="X7303" i="23"/>
  <c r="AF7303" i="23"/>
  <c r="V7304" i="23"/>
  <c r="W7304" i="23"/>
  <c r="X7304" i="23"/>
  <c r="AF7304" i="23"/>
  <c r="V7305" i="23"/>
  <c r="W7305" i="23"/>
  <c r="X7305" i="23"/>
  <c r="AF7305" i="23"/>
  <c r="V7306" i="23"/>
  <c r="W7306" i="23"/>
  <c r="X7306" i="23"/>
  <c r="AF7306" i="23"/>
  <c r="V7307" i="23"/>
  <c r="W7307" i="23"/>
  <c r="X7307" i="23"/>
  <c r="AF7307" i="23"/>
  <c r="V7308" i="23"/>
  <c r="W7308" i="23"/>
  <c r="X7308" i="23"/>
  <c r="AF7308" i="23"/>
  <c r="V7309" i="23"/>
  <c r="W7309" i="23"/>
  <c r="X7309" i="23"/>
  <c r="AF7309" i="23"/>
  <c r="V7310" i="23"/>
  <c r="W7310" i="23"/>
  <c r="X7310" i="23"/>
  <c r="AF7310" i="23"/>
  <c r="V7311" i="23"/>
  <c r="W7311" i="23"/>
  <c r="X7311" i="23"/>
  <c r="AF7311" i="23"/>
  <c r="V7312" i="23"/>
  <c r="W7312" i="23"/>
  <c r="X7312" i="23"/>
  <c r="AF7312" i="23"/>
  <c r="V7313" i="23"/>
  <c r="W7313" i="23"/>
  <c r="X7313" i="23"/>
  <c r="AF7313" i="23"/>
  <c r="V7314" i="23"/>
  <c r="W7314" i="23"/>
  <c r="X7314" i="23"/>
  <c r="AF7314" i="23"/>
  <c r="V7315" i="23"/>
  <c r="W7315" i="23"/>
  <c r="X7315" i="23"/>
  <c r="AF7315" i="23"/>
  <c r="V7316" i="23"/>
  <c r="W7316" i="23"/>
  <c r="X7316" i="23"/>
  <c r="AF7316" i="23"/>
  <c r="V7317" i="23"/>
  <c r="W7317" i="23"/>
  <c r="X7317" i="23"/>
  <c r="AF7317" i="23"/>
  <c r="V7318" i="23"/>
  <c r="W7318" i="23"/>
  <c r="X7318" i="23"/>
  <c r="AF7318" i="23"/>
  <c r="V7319" i="23"/>
  <c r="W7319" i="23"/>
  <c r="X7319" i="23"/>
  <c r="AF7319" i="23"/>
  <c r="V7320" i="23"/>
  <c r="W7320" i="23"/>
  <c r="X7320" i="23"/>
  <c r="AF7320" i="23"/>
  <c r="V7321" i="23"/>
  <c r="W7321" i="23"/>
  <c r="X7321" i="23"/>
  <c r="AF7321" i="23"/>
  <c r="V7322" i="23"/>
  <c r="W7322" i="23"/>
  <c r="X7322" i="23"/>
  <c r="AF7322" i="23"/>
  <c r="V7323" i="23"/>
  <c r="W7323" i="23"/>
  <c r="X7323" i="23"/>
  <c r="AF7323" i="23"/>
  <c r="V7324" i="23"/>
  <c r="W7324" i="23"/>
  <c r="X7324" i="23"/>
  <c r="AF7324" i="23"/>
  <c r="V7325" i="23"/>
  <c r="W7325" i="23"/>
  <c r="X7325" i="23"/>
  <c r="AF7325" i="23"/>
  <c r="V7326" i="23"/>
  <c r="W7326" i="23"/>
  <c r="X7326" i="23"/>
  <c r="AF7326" i="23"/>
  <c r="V7327" i="23"/>
  <c r="W7327" i="23"/>
  <c r="X7327" i="23"/>
  <c r="AF7327" i="23"/>
  <c r="V7328" i="23"/>
  <c r="W7328" i="23"/>
  <c r="X7328" i="23"/>
  <c r="AF7328" i="23"/>
  <c r="V7329" i="23"/>
  <c r="W7329" i="23"/>
  <c r="X7329" i="23"/>
  <c r="AF7329" i="23"/>
  <c r="V7330" i="23"/>
  <c r="W7330" i="23"/>
  <c r="X7330" i="23"/>
  <c r="AF7330" i="23"/>
  <c r="V7331" i="23"/>
  <c r="W7331" i="23"/>
  <c r="X7331" i="23"/>
  <c r="AF7331" i="23"/>
  <c r="V7332" i="23"/>
  <c r="W7332" i="23"/>
  <c r="X7332" i="23"/>
  <c r="AF7332" i="23"/>
  <c r="V7333" i="23"/>
  <c r="W7333" i="23"/>
  <c r="X7333" i="23"/>
  <c r="AF7333" i="23"/>
  <c r="V7334" i="23"/>
  <c r="W7334" i="23"/>
  <c r="X7334" i="23"/>
  <c r="AF7334" i="23"/>
  <c r="V7335" i="23"/>
  <c r="W7335" i="23"/>
  <c r="X7335" i="23"/>
  <c r="AF7335" i="23"/>
  <c r="V7336" i="23"/>
  <c r="W7336" i="23"/>
  <c r="X7336" i="23"/>
  <c r="AF7336" i="23"/>
  <c r="V7337" i="23"/>
  <c r="W7337" i="23"/>
  <c r="X7337" i="23"/>
  <c r="AF7337" i="23"/>
  <c r="V7338" i="23"/>
  <c r="W7338" i="23"/>
  <c r="X7338" i="23"/>
  <c r="AF7338" i="23"/>
  <c r="V7339" i="23"/>
  <c r="W7339" i="23"/>
  <c r="X7339" i="23"/>
  <c r="AF7339" i="23"/>
  <c r="V7340" i="23"/>
  <c r="W7340" i="23"/>
  <c r="X7340" i="23"/>
  <c r="AF7340" i="23"/>
  <c r="V7341" i="23"/>
  <c r="W7341" i="23"/>
  <c r="X7341" i="23"/>
  <c r="AF7341" i="23"/>
  <c r="V7342" i="23"/>
  <c r="W7342" i="23"/>
  <c r="X7342" i="23"/>
  <c r="AF7342" i="23"/>
  <c r="V7343" i="23"/>
  <c r="W7343" i="23"/>
  <c r="X7343" i="23"/>
  <c r="AF7343" i="23"/>
  <c r="V7344" i="23"/>
  <c r="W7344" i="23"/>
  <c r="X7344" i="23"/>
  <c r="AF7344" i="23"/>
  <c r="V7345" i="23"/>
  <c r="W7345" i="23"/>
  <c r="X7345" i="23"/>
  <c r="AF7345" i="23"/>
  <c r="V7346" i="23"/>
  <c r="W7346" i="23"/>
  <c r="X7346" i="23"/>
  <c r="AF7346" i="23"/>
  <c r="V7347" i="23"/>
  <c r="W7347" i="23"/>
  <c r="X7347" i="23"/>
  <c r="AF7347" i="23"/>
  <c r="V7348" i="23"/>
  <c r="W7348" i="23"/>
  <c r="X7348" i="23"/>
  <c r="AF7348" i="23"/>
  <c r="V7349" i="23"/>
  <c r="W7349" i="23"/>
  <c r="X7349" i="23"/>
  <c r="AF7349" i="23"/>
  <c r="V7350" i="23"/>
  <c r="W7350" i="23"/>
  <c r="X7350" i="23"/>
  <c r="AF7350" i="23"/>
  <c r="V7351" i="23"/>
  <c r="W7351" i="23"/>
  <c r="X7351" i="23"/>
  <c r="AF7351" i="23"/>
  <c r="V7352" i="23"/>
  <c r="W7352" i="23"/>
  <c r="X7352" i="23"/>
  <c r="AF7352" i="23"/>
  <c r="V7353" i="23"/>
  <c r="W7353" i="23"/>
  <c r="X7353" i="23"/>
  <c r="AF7353" i="23"/>
  <c r="V7354" i="23"/>
  <c r="W7354" i="23"/>
  <c r="X7354" i="23"/>
  <c r="AF7354" i="23"/>
  <c r="V7355" i="23"/>
  <c r="W7355" i="23"/>
  <c r="X7355" i="23"/>
  <c r="AF7355" i="23"/>
  <c r="V7356" i="23"/>
  <c r="W7356" i="23"/>
  <c r="X7356" i="23"/>
  <c r="AF7356" i="23"/>
  <c r="V7357" i="23"/>
  <c r="W7357" i="23"/>
  <c r="X7357" i="23"/>
  <c r="AF7357" i="23"/>
  <c r="V7358" i="23"/>
  <c r="W7358" i="23"/>
  <c r="X7358" i="23"/>
  <c r="AF7358" i="23"/>
  <c r="V7359" i="23"/>
  <c r="W7359" i="23"/>
  <c r="X7359" i="23"/>
  <c r="AF7359" i="23"/>
  <c r="V7360" i="23"/>
  <c r="W7360" i="23"/>
  <c r="X7360" i="23"/>
  <c r="AF7360" i="23"/>
  <c r="V7361" i="23"/>
  <c r="W7361" i="23"/>
  <c r="X7361" i="23"/>
  <c r="AF7361" i="23"/>
  <c r="V7362" i="23"/>
  <c r="W7362" i="23"/>
  <c r="X7362" i="23"/>
  <c r="AF7362" i="23"/>
  <c r="V7363" i="23"/>
  <c r="W7363" i="23"/>
  <c r="X7363" i="23"/>
  <c r="AF7363" i="23"/>
  <c r="V7364" i="23"/>
  <c r="W7364" i="23"/>
  <c r="X7364" i="23"/>
  <c r="AF7364" i="23"/>
  <c r="V7365" i="23"/>
  <c r="W7365" i="23"/>
  <c r="X7365" i="23"/>
  <c r="AF7365" i="23"/>
  <c r="V7366" i="23"/>
  <c r="W7366" i="23"/>
  <c r="X7366" i="23"/>
  <c r="AF7366" i="23"/>
  <c r="V7367" i="23"/>
  <c r="W7367" i="23"/>
  <c r="X7367" i="23"/>
  <c r="AF7367" i="23"/>
  <c r="V7368" i="23"/>
  <c r="W7368" i="23"/>
  <c r="X7368" i="23"/>
  <c r="AF7368" i="23"/>
  <c r="V7369" i="23"/>
  <c r="W7369" i="23"/>
  <c r="X7369" i="23"/>
  <c r="AF7369" i="23"/>
  <c r="V7370" i="23"/>
  <c r="W7370" i="23"/>
  <c r="X7370" i="23"/>
  <c r="AF7370" i="23"/>
  <c r="V7371" i="23"/>
  <c r="W7371" i="23"/>
  <c r="X7371" i="23"/>
  <c r="AF7371" i="23"/>
  <c r="V7372" i="23"/>
  <c r="W7372" i="23"/>
  <c r="X7372" i="23"/>
  <c r="AF7372" i="23"/>
  <c r="V7373" i="23"/>
  <c r="W7373" i="23"/>
  <c r="X7373" i="23"/>
  <c r="AF7373" i="23"/>
  <c r="V7374" i="23"/>
  <c r="W7374" i="23"/>
  <c r="X7374" i="23"/>
  <c r="AF7374" i="23"/>
  <c r="V7375" i="23"/>
  <c r="W7375" i="23"/>
  <c r="X7375" i="23"/>
  <c r="AF7375" i="23"/>
  <c r="V7376" i="23"/>
  <c r="W7376" i="23"/>
  <c r="X7376" i="23"/>
  <c r="AF7376" i="23"/>
  <c r="V7377" i="23"/>
  <c r="W7377" i="23"/>
  <c r="X7377" i="23"/>
  <c r="AF7377" i="23"/>
  <c r="V7378" i="23"/>
  <c r="W7378" i="23"/>
  <c r="X7378" i="23"/>
  <c r="AF7378" i="23"/>
  <c r="V7379" i="23"/>
  <c r="W7379" i="23"/>
  <c r="X7379" i="23"/>
  <c r="AF7379" i="23"/>
  <c r="V7380" i="23"/>
  <c r="W7380" i="23"/>
  <c r="X7380" i="23"/>
  <c r="AF7380" i="23"/>
  <c r="V7381" i="23"/>
  <c r="W7381" i="23"/>
  <c r="X7381" i="23"/>
  <c r="AF7381" i="23"/>
  <c r="V7382" i="23"/>
  <c r="W7382" i="23"/>
  <c r="X7382" i="23"/>
  <c r="AF7382" i="23"/>
  <c r="V7383" i="23"/>
  <c r="W7383" i="23"/>
  <c r="X7383" i="23"/>
  <c r="AF7383" i="23"/>
  <c r="V7384" i="23"/>
  <c r="W7384" i="23"/>
  <c r="X7384" i="23"/>
  <c r="AF7384" i="23"/>
  <c r="V7385" i="23"/>
  <c r="W7385" i="23"/>
  <c r="X7385" i="23"/>
  <c r="AF7385" i="23"/>
  <c r="V7386" i="23"/>
  <c r="W7386" i="23"/>
  <c r="X7386" i="23"/>
  <c r="AF7386" i="23"/>
  <c r="V7387" i="23"/>
  <c r="W7387" i="23"/>
  <c r="X7387" i="23"/>
  <c r="AF7387" i="23"/>
  <c r="V7388" i="23"/>
  <c r="W7388" i="23"/>
  <c r="X7388" i="23"/>
  <c r="AF7388" i="23"/>
  <c r="V7389" i="23"/>
  <c r="W7389" i="23"/>
  <c r="X7389" i="23"/>
  <c r="AF7389" i="23"/>
  <c r="V7390" i="23"/>
  <c r="W7390" i="23"/>
  <c r="X7390" i="23"/>
  <c r="AF7390" i="23"/>
  <c r="V7391" i="23"/>
  <c r="W7391" i="23"/>
  <c r="X7391" i="23"/>
  <c r="AF7391" i="23"/>
  <c r="V7392" i="23"/>
  <c r="W7392" i="23"/>
  <c r="X7392" i="23"/>
  <c r="AF7392" i="23"/>
  <c r="V7393" i="23"/>
  <c r="W7393" i="23"/>
  <c r="X7393" i="23"/>
  <c r="AF7393" i="23"/>
  <c r="V7394" i="23"/>
  <c r="W7394" i="23"/>
  <c r="X7394" i="23"/>
  <c r="AF7394" i="23"/>
  <c r="V7395" i="23"/>
  <c r="W7395" i="23"/>
  <c r="X7395" i="23"/>
  <c r="AF7395" i="23"/>
  <c r="V7396" i="23"/>
  <c r="W7396" i="23"/>
  <c r="X7396" i="23"/>
  <c r="AF7396" i="23"/>
  <c r="V7397" i="23"/>
  <c r="W7397" i="23"/>
  <c r="X7397" i="23"/>
  <c r="AF7397" i="23"/>
  <c r="V7398" i="23"/>
  <c r="W7398" i="23"/>
  <c r="X7398" i="23"/>
  <c r="AF7398" i="23"/>
  <c r="V7399" i="23"/>
  <c r="W7399" i="23"/>
  <c r="X7399" i="23"/>
  <c r="AF7399" i="23"/>
  <c r="V7400" i="23"/>
  <c r="W7400" i="23"/>
  <c r="X7400" i="23"/>
  <c r="AF7400" i="23"/>
  <c r="V7401" i="23"/>
  <c r="W7401" i="23"/>
  <c r="X7401" i="23"/>
  <c r="AF7401" i="23"/>
  <c r="V7402" i="23"/>
  <c r="W7402" i="23"/>
  <c r="X7402" i="23"/>
  <c r="AF7402" i="23"/>
  <c r="V7403" i="23"/>
  <c r="W7403" i="23"/>
  <c r="X7403" i="23"/>
  <c r="AF7403" i="23"/>
  <c r="V7404" i="23"/>
  <c r="W7404" i="23"/>
  <c r="X7404" i="23"/>
  <c r="AF7404" i="23"/>
  <c r="V7405" i="23"/>
  <c r="W7405" i="23"/>
  <c r="X7405" i="23"/>
  <c r="AF7405" i="23"/>
  <c r="V7406" i="23"/>
  <c r="W7406" i="23"/>
  <c r="X7406" i="23"/>
  <c r="AF7406" i="23"/>
  <c r="V7407" i="23"/>
  <c r="W7407" i="23"/>
  <c r="X7407" i="23"/>
  <c r="AF7407" i="23"/>
  <c r="V7408" i="23"/>
  <c r="W7408" i="23"/>
  <c r="X7408" i="23"/>
  <c r="AF7408" i="23"/>
  <c r="V7409" i="23"/>
  <c r="W7409" i="23"/>
  <c r="X7409" i="23"/>
  <c r="AF7409" i="23"/>
  <c r="V7410" i="23"/>
  <c r="W7410" i="23"/>
  <c r="X7410" i="23"/>
  <c r="AF7410" i="23"/>
  <c r="V7411" i="23"/>
  <c r="W7411" i="23"/>
  <c r="X7411" i="23"/>
  <c r="AF7411" i="23"/>
  <c r="V7412" i="23"/>
  <c r="W7412" i="23"/>
  <c r="X7412" i="23"/>
  <c r="AF7412" i="23"/>
  <c r="V7413" i="23"/>
  <c r="W7413" i="23"/>
  <c r="X7413" i="23"/>
  <c r="AF7413" i="23"/>
  <c r="V7414" i="23"/>
  <c r="W7414" i="23"/>
  <c r="X7414" i="23"/>
  <c r="AF7414" i="23"/>
  <c r="V7415" i="23"/>
  <c r="W7415" i="23"/>
  <c r="X7415" i="23"/>
  <c r="AF7415" i="23"/>
  <c r="V7416" i="23"/>
  <c r="W7416" i="23"/>
  <c r="X7416" i="23"/>
  <c r="AF7416" i="23"/>
  <c r="V7417" i="23"/>
  <c r="W7417" i="23"/>
  <c r="X7417" i="23"/>
  <c r="AF7417" i="23"/>
  <c r="V7418" i="23"/>
  <c r="W7418" i="23"/>
  <c r="X7418" i="23"/>
  <c r="AF7418" i="23"/>
  <c r="V7419" i="23"/>
  <c r="W7419" i="23"/>
  <c r="X7419" i="23"/>
  <c r="AF7419" i="23"/>
  <c r="V7420" i="23"/>
  <c r="W7420" i="23"/>
  <c r="X7420" i="23"/>
  <c r="AF7420" i="23"/>
  <c r="V7421" i="23"/>
  <c r="W7421" i="23"/>
  <c r="X7421" i="23"/>
  <c r="AF7421" i="23"/>
  <c r="V7422" i="23"/>
  <c r="W7422" i="23"/>
  <c r="X7422" i="23"/>
  <c r="AF7422" i="23"/>
  <c r="V7423" i="23"/>
  <c r="W7423" i="23"/>
  <c r="X7423" i="23"/>
  <c r="AF7423" i="23"/>
  <c r="V7424" i="23"/>
  <c r="W7424" i="23"/>
  <c r="X7424" i="23"/>
  <c r="AF7424" i="23"/>
  <c r="V7425" i="23"/>
  <c r="W7425" i="23"/>
  <c r="X7425" i="23"/>
  <c r="AF7425" i="23"/>
  <c r="V7426" i="23"/>
  <c r="W7426" i="23"/>
  <c r="X7426" i="23"/>
  <c r="AF7426" i="23"/>
  <c r="V7427" i="23"/>
  <c r="W7427" i="23"/>
  <c r="X7427" i="23"/>
  <c r="AF7427" i="23"/>
  <c r="V7428" i="23"/>
  <c r="W7428" i="23"/>
  <c r="X7428" i="23"/>
  <c r="AF7428" i="23"/>
  <c r="V7429" i="23"/>
  <c r="W7429" i="23"/>
  <c r="X7429" i="23"/>
  <c r="AF7429" i="23"/>
  <c r="V7430" i="23"/>
  <c r="W7430" i="23"/>
  <c r="X7430" i="23"/>
  <c r="AF7430" i="23"/>
  <c r="V7431" i="23"/>
  <c r="W7431" i="23"/>
  <c r="X7431" i="23"/>
  <c r="AF7431" i="23"/>
  <c r="V7432" i="23"/>
  <c r="W7432" i="23"/>
  <c r="X7432" i="23"/>
  <c r="AF7432" i="23"/>
  <c r="V7433" i="23"/>
  <c r="W7433" i="23"/>
  <c r="X7433" i="23"/>
  <c r="AF7433" i="23"/>
  <c r="V7434" i="23"/>
  <c r="W7434" i="23"/>
  <c r="X7434" i="23"/>
  <c r="AF7434" i="23"/>
  <c r="V7435" i="23"/>
  <c r="W7435" i="23"/>
  <c r="X7435" i="23"/>
  <c r="AF7435" i="23"/>
  <c r="V7436" i="23"/>
  <c r="W7436" i="23"/>
  <c r="X7436" i="23"/>
  <c r="AF7436" i="23"/>
  <c r="V7437" i="23"/>
  <c r="W7437" i="23"/>
  <c r="X7437" i="23"/>
  <c r="AF7437" i="23"/>
  <c r="V7438" i="23"/>
  <c r="W7438" i="23"/>
  <c r="X7438" i="23"/>
  <c r="AF7438" i="23"/>
  <c r="V7439" i="23"/>
  <c r="W7439" i="23"/>
  <c r="X7439" i="23"/>
  <c r="AF7439" i="23"/>
  <c r="V7440" i="23"/>
  <c r="W7440" i="23"/>
  <c r="X7440" i="23"/>
  <c r="AF7440" i="23"/>
  <c r="V7441" i="23"/>
  <c r="W7441" i="23"/>
  <c r="X7441" i="23"/>
  <c r="AF7441" i="23"/>
  <c r="V7442" i="23"/>
  <c r="W7442" i="23"/>
  <c r="X7442" i="23"/>
  <c r="AF7442" i="23"/>
  <c r="V7443" i="23"/>
  <c r="W7443" i="23"/>
  <c r="X7443" i="23"/>
  <c r="AF7443" i="23"/>
  <c r="V7444" i="23"/>
  <c r="W7444" i="23"/>
  <c r="X7444" i="23"/>
  <c r="AF7444" i="23"/>
  <c r="V7445" i="23"/>
  <c r="W7445" i="23"/>
  <c r="X7445" i="23"/>
  <c r="AF7445" i="23"/>
  <c r="V7446" i="23"/>
  <c r="W7446" i="23"/>
  <c r="X7446" i="23"/>
  <c r="AF7446" i="23"/>
  <c r="V7447" i="23"/>
  <c r="W7447" i="23"/>
  <c r="X7447" i="23"/>
  <c r="AF7447" i="23"/>
  <c r="V7448" i="23"/>
  <c r="W7448" i="23"/>
  <c r="X7448" i="23"/>
  <c r="AF7448" i="23"/>
  <c r="V7449" i="23"/>
  <c r="W7449" i="23"/>
  <c r="X7449" i="23"/>
  <c r="AF7449" i="23"/>
  <c r="V7450" i="23"/>
  <c r="W7450" i="23"/>
  <c r="X7450" i="23"/>
  <c r="AF7450" i="23"/>
  <c r="V7451" i="23"/>
  <c r="W7451" i="23"/>
  <c r="X7451" i="23"/>
  <c r="AF7451" i="23"/>
  <c r="V7452" i="23"/>
  <c r="W7452" i="23"/>
  <c r="X7452" i="23"/>
  <c r="AF7452" i="23"/>
  <c r="V7453" i="23"/>
  <c r="W7453" i="23"/>
  <c r="X7453" i="23"/>
  <c r="AF7453" i="23"/>
  <c r="V7454" i="23"/>
  <c r="W7454" i="23"/>
  <c r="X7454" i="23"/>
  <c r="AF7454" i="23"/>
  <c r="V7455" i="23"/>
  <c r="W7455" i="23"/>
  <c r="X7455" i="23"/>
  <c r="AF7455" i="23"/>
  <c r="V7456" i="23"/>
  <c r="W7456" i="23"/>
  <c r="X7456" i="23"/>
  <c r="AF7456" i="23"/>
  <c r="V7457" i="23"/>
  <c r="W7457" i="23"/>
  <c r="X7457" i="23"/>
  <c r="AF7457" i="23"/>
  <c r="V7458" i="23"/>
  <c r="W7458" i="23"/>
  <c r="X7458" i="23"/>
  <c r="AF7458" i="23"/>
  <c r="V7459" i="23"/>
  <c r="W7459" i="23"/>
  <c r="X7459" i="23"/>
  <c r="AF7459" i="23"/>
  <c r="V7460" i="23"/>
  <c r="W7460" i="23"/>
  <c r="X7460" i="23"/>
  <c r="AF7460" i="23"/>
  <c r="V7461" i="23"/>
  <c r="W7461" i="23"/>
  <c r="X7461" i="23"/>
  <c r="AF7461" i="23"/>
  <c r="V7462" i="23"/>
  <c r="W7462" i="23"/>
  <c r="X7462" i="23"/>
  <c r="AF7462" i="23"/>
  <c r="V7463" i="23"/>
  <c r="W7463" i="23"/>
  <c r="X7463" i="23"/>
  <c r="AF7463" i="23"/>
  <c r="V7464" i="23"/>
  <c r="W7464" i="23"/>
  <c r="X7464" i="23"/>
  <c r="AF7464" i="23"/>
  <c r="V7465" i="23"/>
  <c r="W7465" i="23"/>
  <c r="X7465" i="23"/>
  <c r="AF7465" i="23"/>
  <c r="V7466" i="23"/>
  <c r="W7466" i="23"/>
  <c r="X7466" i="23"/>
  <c r="AF7466" i="23"/>
  <c r="V7467" i="23"/>
  <c r="W7467" i="23"/>
  <c r="X7467" i="23"/>
  <c r="AF7467" i="23"/>
  <c r="V7468" i="23"/>
  <c r="W7468" i="23"/>
  <c r="X7468" i="23"/>
  <c r="AF7468" i="23"/>
  <c r="V7469" i="23"/>
  <c r="W7469" i="23"/>
  <c r="X7469" i="23"/>
  <c r="AF7469" i="23"/>
  <c r="V7470" i="23"/>
  <c r="W7470" i="23"/>
  <c r="X7470" i="23"/>
  <c r="AF7470" i="23"/>
  <c r="V7471" i="23"/>
  <c r="W7471" i="23"/>
  <c r="X7471" i="23"/>
  <c r="AF7471" i="23"/>
  <c r="V7472" i="23"/>
  <c r="W7472" i="23"/>
  <c r="X7472" i="23"/>
  <c r="AF7472" i="23"/>
  <c r="V7473" i="23"/>
  <c r="W7473" i="23"/>
  <c r="X7473" i="23"/>
  <c r="AF7473" i="23"/>
  <c r="V7474" i="23"/>
  <c r="W7474" i="23"/>
  <c r="X7474" i="23"/>
  <c r="AF7474" i="23"/>
  <c r="V7475" i="23"/>
  <c r="W7475" i="23"/>
  <c r="X7475" i="23"/>
  <c r="AF7475" i="23"/>
  <c r="V7476" i="23"/>
  <c r="W7476" i="23"/>
  <c r="X7476" i="23"/>
  <c r="AF7476" i="23"/>
  <c r="V7477" i="23"/>
  <c r="W7477" i="23"/>
  <c r="X7477" i="23"/>
  <c r="AF7477" i="23"/>
  <c r="V7478" i="23"/>
  <c r="W7478" i="23"/>
  <c r="X7478" i="23"/>
  <c r="AF7478" i="23"/>
  <c r="V7479" i="23"/>
  <c r="W7479" i="23"/>
  <c r="X7479" i="23"/>
  <c r="AF7479" i="23"/>
  <c r="V7480" i="23"/>
  <c r="W7480" i="23"/>
  <c r="X7480" i="23"/>
  <c r="AF7480" i="23"/>
  <c r="V7481" i="23"/>
  <c r="W7481" i="23"/>
  <c r="X7481" i="23"/>
  <c r="AF7481" i="23"/>
  <c r="V7482" i="23"/>
  <c r="W7482" i="23"/>
  <c r="X7482" i="23"/>
  <c r="AF7482" i="23"/>
  <c r="V7483" i="23"/>
  <c r="W7483" i="23"/>
  <c r="X7483" i="23"/>
  <c r="AF7483" i="23"/>
  <c r="V7484" i="23"/>
  <c r="W7484" i="23"/>
  <c r="X7484" i="23"/>
  <c r="AF7484" i="23"/>
  <c r="V7485" i="23"/>
  <c r="W7485" i="23"/>
  <c r="X7485" i="23"/>
  <c r="AF7485" i="23"/>
  <c r="V7486" i="23"/>
  <c r="W7486" i="23"/>
  <c r="X7486" i="23"/>
  <c r="AF7486" i="23"/>
  <c r="V7487" i="23"/>
  <c r="W7487" i="23"/>
  <c r="X7487" i="23"/>
  <c r="AF7487" i="23"/>
  <c r="V7488" i="23"/>
  <c r="W7488" i="23"/>
  <c r="X7488" i="23"/>
  <c r="AF7488" i="23"/>
  <c r="V7489" i="23"/>
  <c r="W7489" i="23"/>
  <c r="X7489" i="23"/>
  <c r="AF7489" i="23"/>
  <c r="V7490" i="23"/>
  <c r="W7490" i="23"/>
  <c r="X7490" i="23"/>
  <c r="AF7490" i="23"/>
  <c r="V7491" i="23"/>
  <c r="W7491" i="23"/>
  <c r="X7491" i="23"/>
  <c r="AF7491" i="23"/>
  <c r="V7492" i="23"/>
  <c r="W7492" i="23"/>
  <c r="X7492" i="23"/>
  <c r="AF7492" i="23"/>
  <c r="V7493" i="23"/>
  <c r="W7493" i="23"/>
  <c r="X7493" i="23"/>
  <c r="AF7493" i="23"/>
  <c r="V7494" i="23"/>
  <c r="W7494" i="23"/>
  <c r="X7494" i="23"/>
  <c r="AF7494" i="23"/>
  <c r="V7495" i="23"/>
  <c r="W7495" i="23"/>
  <c r="X7495" i="23"/>
  <c r="AF7495" i="23"/>
  <c r="V7496" i="23"/>
  <c r="W7496" i="23"/>
  <c r="X7496" i="23"/>
  <c r="AF7496" i="23"/>
  <c r="V7497" i="23"/>
  <c r="W7497" i="23"/>
  <c r="X7497" i="23"/>
  <c r="AF7497" i="23"/>
  <c r="V7498" i="23"/>
  <c r="W7498" i="23"/>
  <c r="X7498" i="23"/>
  <c r="AF7498" i="23"/>
  <c r="V7499" i="23"/>
  <c r="W7499" i="23"/>
  <c r="X7499" i="23"/>
  <c r="AF7499" i="23"/>
  <c r="V7500" i="23"/>
  <c r="W7500" i="23"/>
  <c r="X7500" i="23"/>
  <c r="AF7500" i="23"/>
  <c r="V7501" i="23"/>
  <c r="W7501" i="23"/>
  <c r="X7501" i="23"/>
  <c r="AF7501" i="23"/>
  <c r="V7502" i="23"/>
  <c r="W7502" i="23"/>
  <c r="X7502" i="23"/>
  <c r="AF7502" i="23"/>
  <c r="V7503" i="23"/>
  <c r="W7503" i="23"/>
  <c r="X7503" i="23"/>
  <c r="AF7503" i="23"/>
  <c r="V7504" i="23"/>
  <c r="W7504" i="23"/>
  <c r="X7504" i="23"/>
  <c r="AF7504" i="23"/>
  <c r="V7505" i="23"/>
  <c r="W7505" i="23"/>
  <c r="X7505" i="23"/>
  <c r="AF7505" i="23"/>
  <c r="V7506" i="23"/>
  <c r="W7506" i="23"/>
  <c r="X7506" i="23"/>
  <c r="AF7506" i="23"/>
  <c r="V7507" i="23"/>
  <c r="W7507" i="23"/>
  <c r="X7507" i="23"/>
  <c r="AF7507" i="23"/>
  <c r="V7508" i="23"/>
  <c r="W7508" i="23"/>
  <c r="X7508" i="23"/>
  <c r="AF7508" i="23"/>
  <c r="V7509" i="23"/>
  <c r="W7509" i="23"/>
  <c r="X7509" i="23"/>
  <c r="AF7509" i="23"/>
  <c r="V7510" i="23"/>
  <c r="W7510" i="23"/>
  <c r="X7510" i="23"/>
  <c r="AF7510" i="23"/>
  <c r="V7511" i="23"/>
  <c r="W7511" i="23"/>
  <c r="X7511" i="23"/>
  <c r="AF7511" i="23"/>
  <c r="V7512" i="23"/>
  <c r="W7512" i="23"/>
  <c r="X7512" i="23"/>
  <c r="AF7512" i="23"/>
  <c r="V7513" i="23"/>
  <c r="W7513" i="23"/>
  <c r="X7513" i="23"/>
  <c r="AF7513" i="23"/>
  <c r="V7514" i="23"/>
  <c r="W7514" i="23"/>
  <c r="X7514" i="23"/>
  <c r="AF7514" i="23"/>
  <c r="V7515" i="23"/>
  <c r="W7515" i="23"/>
  <c r="X7515" i="23"/>
  <c r="AF7515" i="23"/>
  <c r="V7516" i="23"/>
  <c r="W7516" i="23"/>
  <c r="X7516" i="23"/>
  <c r="AF7516" i="23"/>
  <c r="V7517" i="23"/>
  <c r="W7517" i="23"/>
  <c r="X7517" i="23"/>
  <c r="AF7517" i="23"/>
  <c r="V7518" i="23"/>
  <c r="W7518" i="23"/>
  <c r="X7518" i="23"/>
  <c r="AF7518" i="23"/>
  <c r="V7519" i="23"/>
  <c r="W7519" i="23"/>
  <c r="X7519" i="23"/>
  <c r="AF7519" i="23"/>
  <c r="V7520" i="23"/>
  <c r="W7520" i="23"/>
  <c r="X7520" i="23"/>
  <c r="AF7520" i="23"/>
  <c r="V7521" i="23"/>
  <c r="W7521" i="23"/>
  <c r="X7521" i="23"/>
  <c r="AF7521" i="23"/>
  <c r="V7522" i="23"/>
  <c r="W7522" i="23"/>
  <c r="X7522" i="23"/>
  <c r="AF7522" i="23"/>
  <c r="V7523" i="23"/>
  <c r="W7523" i="23"/>
  <c r="X7523" i="23"/>
  <c r="AF7523" i="23"/>
  <c r="V7524" i="23"/>
  <c r="W7524" i="23"/>
  <c r="X7524" i="23"/>
  <c r="AF7524" i="23"/>
  <c r="V7525" i="23"/>
  <c r="W7525" i="23"/>
  <c r="X7525" i="23"/>
  <c r="AF7525" i="23"/>
  <c r="V7526" i="23"/>
  <c r="W7526" i="23"/>
  <c r="X7526" i="23"/>
  <c r="AF7526" i="23"/>
  <c r="V7527" i="23"/>
  <c r="W7527" i="23"/>
  <c r="X7527" i="23"/>
  <c r="AF7527" i="23"/>
  <c r="V7528" i="23"/>
  <c r="W7528" i="23"/>
  <c r="X7528" i="23"/>
  <c r="AF7528" i="23"/>
  <c r="V7529" i="23"/>
  <c r="W7529" i="23"/>
  <c r="X7529" i="23"/>
  <c r="AF7529" i="23"/>
  <c r="V7530" i="23"/>
  <c r="W7530" i="23"/>
  <c r="X7530" i="23"/>
  <c r="AF7530" i="23"/>
  <c r="V7531" i="23"/>
  <c r="W7531" i="23"/>
  <c r="X7531" i="23"/>
  <c r="AF7531" i="23"/>
  <c r="V7532" i="23"/>
  <c r="W7532" i="23"/>
  <c r="X7532" i="23"/>
  <c r="AF7532" i="23"/>
  <c r="V7533" i="23"/>
  <c r="W7533" i="23"/>
  <c r="X7533" i="23"/>
  <c r="AF7533" i="23"/>
  <c r="V7534" i="23"/>
  <c r="W7534" i="23"/>
  <c r="X7534" i="23"/>
  <c r="AF7534" i="23"/>
  <c r="V7535" i="23"/>
  <c r="W7535" i="23"/>
  <c r="X7535" i="23"/>
  <c r="AF7535" i="23"/>
  <c r="V7536" i="23"/>
  <c r="W7536" i="23"/>
  <c r="X7536" i="23"/>
  <c r="AF7536" i="23"/>
  <c r="V7537" i="23"/>
  <c r="W7537" i="23"/>
  <c r="X7537" i="23"/>
  <c r="AF7537" i="23"/>
  <c r="V7538" i="23"/>
  <c r="W7538" i="23"/>
  <c r="X7538" i="23"/>
  <c r="AF7538" i="23"/>
  <c r="V7539" i="23"/>
  <c r="W7539" i="23"/>
  <c r="X7539" i="23"/>
  <c r="AF7539" i="23"/>
  <c r="V7540" i="23"/>
  <c r="W7540" i="23"/>
  <c r="X7540" i="23"/>
  <c r="AF7540" i="23"/>
  <c r="V7541" i="23"/>
  <c r="W7541" i="23"/>
  <c r="X7541" i="23"/>
  <c r="AF7541" i="23"/>
  <c r="V7542" i="23"/>
  <c r="W7542" i="23"/>
  <c r="X7542" i="23"/>
  <c r="AF7542" i="23"/>
  <c r="V7543" i="23"/>
  <c r="W7543" i="23"/>
  <c r="X7543" i="23"/>
  <c r="AF7543" i="23"/>
  <c r="V7544" i="23"/>
  <c r="W7544" i="23"/>
  <c r="X7544" i="23"/>
  <c r="AF7544" i="23"/>
  <c r="V7545" i="23"/>
  <c r="W7545" i="23"/>
  <c r="X7545" i="23"/>
  <c r="AF7545" i="23"/>
  <c r="V7546" i="23"/>
  <c r="W7546" i="23"/>
  <c r="X7546" i="23"/>
  <c r="AF7546" i="23"/>
  <c r="V7547" i="23"/>
  <c r="W7547" i="23"/>
  <c r="X7547" i="23"/>
  <c r="AF7547" i="23"/>
  <c r="V7548" i="23"/>
  <c r="W7548" i="23"/>
  <c r="X7548" i="23"/>
  <c r="AF7548" i="23"/>
  <c r="V7549" i="23"/>
  <c r="W7549" i="23"/>
  <c r="X7549" i="23"/>
  <c r="AF7549" i="23"/>
  <c r="V7550" i="23"/>
  <c r="W7550" i="23"/>
  <c r="X7550" i="23"/>
  <c r="AF7550" i="23"/>
  <c r="V7551" i="23"/>
  <c r="W7551" i="23"/>
  <c r="X7551" i="23"/>
  <c r="AF7551" i="23"/>
  <c r="V7552" i="23"/>
  <c r="W7552" i="23"/>
  <c r="X7552" i="23"/>
  <c r="AF7552" i="23"/>
  <c r="V7553" i="23"/>
  <c r="W7553" i="23"/>
  <c r="X7553" i="23"/>
  <c r="AF7553" i="23"/>
  <c r="V7554" i="23"/>
  <c r="W7554" i="23"/>
  <c r="X7554" i="23"/>
  <c r="AF7554" i="23"/>
  <c r="V7555" i="23"/>
  <c r="W7555" i="23"/>
  <c r="X7555" i="23"/>
  <c r="AF7555" i="23"/>
  <c r="V7556" i="23"/>
  <c r="W7556" i="23"/>
  <c r="X7556" i="23"/>
  <c r="AF7556" i="23"/>
  <c r="V7557" i="23"/>
  <c r="W7557" i="23"/>
  <c r="X7557" i="23"/>
  <c r="AF7557" i="23"/>
  <c r="V7558" i="23"/>
  <c r="W7558" i="23"/>
  <c r="X7558" i="23"/>
  <c r="AF7558" i="23"/>
  <c r="V7559" i="23"/>
  <c r="W7559" i="23"/>
  <c r="X7559" i="23"/>
  <c r="AF7559" i="23"/>
  <c r="V7560" i="23"/>
  <c r="W7560" i="23"/>
  <c r="X7560" i="23"/>
  <c r="AF7560" i="23"/>
  <c r="V7561" i="23"/>
  <c r="W7561" i="23"/>
  <c r="X7561" i="23"/>
  <c r="AF7561" i="23"/>
  <c r="V7562" i="23"/>
  <c r="W7562" i="23"/>
  <c r="X7562" i="23"/>
  <c r="AF7562" i="23"/>
  <c r="V7563" i="23"/>
  <c r="W7563" i="23"/>
  <c r="X7563" i="23"/>
  <c r="AF7563" i="23"/>
  <c r="V7564" i="23"/>
  <c r="W7564" i="23"/>
  <c r="X7564" i="23"/>
  <c r="AF7564" i="23"/>
  <c r="V7565" i="23"/>
  <c r="W7565" i="23"/>
  <c r="X7565" i="23"/>
  <c r="AF7565" i="23"/>
  <c r="V7566" i="23"/>
  <c r="W7566" i="23"/>
  <c r="X7566" i="23"/>
  <c r="AF7566" i="23"/>
  <c r="V7567" i="23"/>
  <c r="W7567" i="23"/>
  <c r="X7567" i="23"/>
  <c r="AF7567" i="23"/>
  <c r="V7568" i="23"/>
  <c r="W7568" i="23"/>
  <c r="X7568" i="23"/>
  <c r="AF7568" i="23"/>
  <c r="V7569" i="23"/>
  <c r="W7569" i="23"/>
  <c r="X7569" i="23"/>
  <c r="AF7569" i="23"/>
  <c r="V7570" i="23"/>
  <c r="W7570" i="23"/>
  <c r="X7570" i="23"/>
  <c r="AF7570" i="23"/>
  <c r="V7571" i="23"/>
  <c r="W7571" i="23"/>
  <c r="X7571" i="23"/>
  <c r="AF7571" i="23"/>
  <c r="V7572" i="23"/>
  <c r="W7572" i="23"/>
  <c r="X7572" i="23"/>
  <c r="AF7572" i="23"/>
  <c r="V7573" i="23"/>
  <c r="W7573" i="23"/>
  <c r="X7573" i="23"/>
  <c r="AF7573" i="23"/>
  <c r="V7574" i="23"/>
  <c r="W7574" i="23"/>
  <c r="X7574" i="23"/>
  <c r="AF7574" i="23"/>
  <c r="V7575" i="23"/>
  <c r="W7575" i="23"/>
  <c r="X7575" i="23"/>
  <c r="AF7575" i="23"/>
  <c r="V7576" i="23"/>
  <c r="W7576" i="23"/>
  <c r="X7576" i="23"/>
  <c r="AF7576" i="23"/>
  <c r="V7577" i="23"/>
  <c r="W7577" i="23"/>
  <c r="X7577" i="23"/>
  <c r="AF7577" i="23"/>
  <c r="V7578" i="23"/>
  <c r="W7578" i="23"/>
  <c r="X7578" i="23"/>
  <c r="AF7578" i="23"/>
  <c r="V7579" i="23"/>
  <c r="W7579" i="23"/>
  <c r="X7579" i="23"/>
  <c r="AF7579" i="23"/>
  <c r="V7580" i="23"/>
  <c r="W7580" i="23"/>
  <c r="X7580" i="23"/>
  <c r="AF7580" i="23"/>
  <c r="V7581" i="23"/>
  <c r="W7581" i="23"/>
  <c r="X7581" i="23"/>
  <c r="AF7581" i="23"/>
  <c r="V7582" i="23"/>
  <c r="W7582" i="23"/>
  <c r="X7582" i="23"/>
  <c r="AF7582" i="23"/>
  <c r="V7583" i="23"/>
  <c r="W7583" i="23"/>
  <c r="X7583" i="23"/>
  <c r="AF7583" i="23"/>
  <c r="V7584" i="23"/>
  <c r="W7584" i="23"/>
  <c r="X7584" i="23"/>
  <c r="AF7584" i="23"/>
  <c r="V7585" i="23"/>
  <c r="W7585" i="23"/>
  <c r="X7585" i="23"/>
  <c r="AF7585" i="23"/>
  <c r="V7586" i="23"/>
  <c r="W7586" i="23"/>
  <c r="X7586" i="23"/>
  <c r="AF7586" i="23"/>
  <c r="V7587" i="23"/>
  <c r="W7587" i="23"/>
  <c r="X7587" i="23"/>
  <c r="AF7587" i="23"/>
  <c r="V7588" i="23"/>
  <c r="W7588" i="23"/>
  <c r="X7588" i="23"/>
  <c r="AF7588" i="23"/>
  <c r="V7589" i="23"/>
  <c r="W7589" i="23"/>
  <c r="X7589" i="23"/>
  <c r="AF7589" i="23"/>
  <c r="V7590" i="23"/>
  <c r="W7590" i="23"/>
  <c r="X7590" i="23"/>
  <c r="AF7590" i="23"/>
  <c r="V7591" i="23"/>
  <c r="W7591" i="23"/>
  <c r="X7591" i="23"/>
  <c r="AF7591" i="23"/>
  <c r="V7592" i="23"/>
  <c r="W7592" i="23"/>
  <c r="X7592" i="23"/>
  <c r="AF7592" i="23"/>
  <c r="V7593" i="23"/>
  <c r="W7593" i="23"/>
  <c r="X7593" i="23"/>
  <c r="AF7593" i="23"/>
  <c r="V7594" i="23"/>
  <c r="W7594" i="23"/>
  <c r="X7594" i="23"/>
  <c r="AF7594" i="23"/>
  <c r="V7595" i="23"/>
  <c r="W7595" i="23"/>
  <c r="X7595" i="23"/>
  <c r="AF7595" i="23"/>
  <c r="V7596" i="23"/>
  <c r="W7596" i="23"/>
  <c r="X7596" i="23"/>
  <c r="AF7596" i="23"/>
  <c r="V7597" i="23"/>
  <c r="W7597" i="23"/>
  <c r="X7597" i="23"/>
  <c r="AF7597" i="23"/>
  <c r="V7598" i="23"/>
  <c r="W7598" i="23"/>
  <c r="X7598" i="23"/>
  <c r="AF7598" i="23"/>
  <c r="V7599" i="23"/>
  <c r="W7599" i="23"/>
  <c r="X7599" i="23"/>
  <c r="AF7599" i="23"/>
  <c r="V7600" i="23"/>
  <c r="W7600" i="23"/>
  <c r="X7600" i="23"/>
  <c r="AF7600" i="23"/>
  <c r="V7601" i="23"/>
  <c r="W7601" i="23"/>
  <c r="X7601" i="23"/>
  <c r="AF7601" i="23"/>
  <c r="V7602" i="23"/>
  <c r="W7602" i="23"/>
  <c r="X7602" i="23"/>
  <c r="AF7602" i="23"/>
  <c r="V7603" i="23"/>
  <c r="W7603" i="23"/>
  <c r="X7603" i="23"/>
  <c r="AF7603" i="23"/>
  <c r="V7604" i="23"/>
  <c r="W7604" i="23"/>
  <c r="X7604" i="23"/>
  <c r="AF7604" i="23"/>
  <c r="V7605" i="23"/>
  <c r="W7605" i="23"/>
  <c r="X7605" i="23"/>
  <c r="AF7605" i="23"/>
  <c r="V7606" i="23"/>
  <c r="W7606" i="23"/>
  <c r="X7606" i="23"/>
  <c r="AF7606" i="23"/>
  <c r="V7607" i="23"/>
  <c r="W7607" i="23"/>
  <c r="X7607" i="23"/>
  <c r="AF7607" i="23"/>
  <c r="V7608" i="23"/>
  <c r="W7608" i="23"/>
  <c r="X7608" i="23"/>
  <c r="AF7608" i="23"/>
  <c r="V7609" i="23"/>
  <c r="W7609" i="23"/>
  <c r="X7609" i="23"/>
  <c r="AF7609" i="23"/>
  <c r="V7610" i="23"/>
  <c r="W7610" i="23"/>
  <c r="X7610" i="23"/>
  <c r="AF7610" i="23"/>
  <c r="V7611" i="23"/>
  <c r="W7611" i="23"/>
  <c r="X7611" i="23"/>
  <c r="AF7611" i="23"/>
  <c r="V7612" i="23"/>
  <c r="W7612" i="23"/>
  <c r="X7612" i="23"/>
  <c r="AF7612" i="23"/>
  <c r="V7613" i="23"/>
  <c r="W7613" i="23"/>
  <c r="X7613" i="23"/>
  <c r="AF7613" i="23"/>
  <c r="V7614" i="23"/>
  <c r="W7614" i="23"/>
  <c r="X7614" i="23"/>
  <c r="AF7614" i="23"/>
  <c r="V7615" i="23"/>
  <c r="W7615" i="23"/>
  <c r="X7615" i="23"/>
  <c r="AF7615" i="23"/>
  <c r="V7616" i="23"/>
  <c r="W7616" i="23"/>
  <c r="X7616" i="23"/>
  <c r="AF7616" i="23"/>
  <c r="V7617" i="23"/>
  <c r="W7617" i="23"/>
  <c r="X7617" i="23"/>
  <c r="AF7617" i="23"/>
  <c r="V7618" i="23"/>
  <c r="W7618" i="23"/>
  <c r="X7618" i="23"/>
  <c r="AF7618" i="23"/>
  <c r="V7619" i="23"/>
  <c r="W7619" i="23"/>
  <c r="X7619" i="23"/>
  <c r="AF7619" i="23"/>
  <c r="V7620" i="23"/>
  <c r="W7620" i="23"/>
  <c r="X7620" i="23"/>
  <c r="AF7620" i="23"/>
  <c r="V7621" i="23"/>
  <c r="W7621" i="23"/>
  <c r="X7621" i="23"/>
  <c r="AF7621" i="23"/>
  <c r="V7622" i="23"/>
  <c r="W7622" i="23"/>
  <c r="X7622" i="23"/>
  <c r="AF7622" i="23"/>
  <c r="V7623" i="23"/>
  <c r="W7623" i="23"/>
  <c r="X7623" i="23"/>
  <c r="AF7623" i="23"/>
  <c r="V7624" i="23"/>
  <c r="W7624" i="23"/>
  <c r="X7624" i="23"/>
  <c r="AF7624" i="23"/>
  <c r="V7625" i="23"/>
  <c r="W7625" i="23"/>
  <c r="X7625" i="23"/>
  <c r="AF7625" i="23"/>
  <c r="V7626" i="23"/>
  <c r="W7626" i="23"/>
  <c r="X7626" i="23"/>
  <c r="AF7626" i="23"/>
  <c r="V7627" i="23"/>
  <c r="W7627" i="23"/>
  <c r="X7627" i="23"/>
  <c r="AF7627" i="23"/>
  <c r="V7628" i="23"/>
  <c r="W7628" i="23"/>
  <c r="X7628" i="23"/>
  <c r="AF7628" i="23"/>
  <c r="V7629" i="23"/>
  <c r="W7629" i="23"/>
  <c r="X7629" i="23"/>
  <c r="AF7629" i="23"/>
  <c r="V7630" i="23"/>
  <c r="W7630" i="23"/>
  <c r="X7630" i="23"/>
  <c r="AF7630" i="23"/>
  <c r="V7631" i="23"/>
  <c r="W7631" i="23"/>
  <c r="X7631" i="23"/>
  <c r="AF7631" i="23"/>
  <c r="V7632" i="23"/>
  <c r="W7632" i="23"/>
  <c r="X7632" i="23"/>
  <c r="AF7632" i="23"/>
  <c r="V7633" i="23"/>
  <c r="W7633" i="23"/>
  <c r="X7633" i="23"/>
  <c r="AF7633" i="23"/>
  <c r="V7634" i="23"/>
  <c r="W7634" i="23"/>
  <c r="X7634" i="23"/>
  <c r="AF7634" i="23"/>
  <c r="V7635" i="23"/>
  <c r="W7635" i="23"/>
  <c r="X7635" i="23"/>
  <c r="AF7635" i="23"/>
  <c r="V7636" i="23"/>
  <c r="W7636" i="23"/>
  <c r="X7636" i="23"/>
  <c r="AF7636" i="23"/>
  <c r="V7637" i="23"/>
  <c r="W7637" i="23"/>
  <c r="X7637" i="23"/>
  <c r="AF7637" i="23"/>
  <c r="V7638" i="23"/>
  <c r="W7638" i="23"/>
  <c r="X7638" i="23"/>
  <c r="AF7638" i="23"/>
  <c r="V7639" i="23"/>
  <c r="W7639" i="23"/>
  <c r="X7639" i="23"/>
  <c r="AF7639" i="23"/>
  <c r="V7640" i="23"/>
  <c r="W7640" i="23"/>
  <c r="X7640" i="23"/>
  <c r="AF7640" i="23"/>
  <c r="V7641" i="23"/>
  <c r="W7641" i="23"/>
  <c r="X7641" i="23"/>
  <c r="AF7641" i="23"/>
  <c r="V7642" i="23"/>
  <c r="W7642" i="23"/>
  <c r="X7642" i="23"/>
  <c r="AF7642" i="23"/>
  <c r="V7643" i="23"/>
  <c r="W7643" i="23"/>
  <c r="X7643" i="23"/>
  <c r="AF7643" i="23"/>
  <c r="V7644" i="23"/>
  <c r="W7644" i="23"/>
  <c r="X7644" i="23"/>
  <c r="AF7644" i="23"/>
  <c r="V7645" i="23"/>
  <c r="W7645" i="23"/>
  <c r="X7645" i="23"/>
  <c r="AF7645" i="23"/>
  <c r="V7646" i="23"/>
  <c r="W7646" i="23"/>
  <c r="X7646" i="23"/>
  <c r="AF7646" i="23"/>
  <c r="V7647" i="23"/>
  <c r="W7647" i="23"/>
  <c r="X7647" i="23"/>
  <c r="AF7647" i="23"/>
  <c r="V7648" i="23"/>
  <c r="W7648" i="23"/>
  <c r="X7648" i="23"/>
  <c r="AF7648" i="23"/>
  <c r="V7649" i="23"/>
  <c r="W7649" i="23"/>
  <c r="X7649" i="23"/>
  <c r="AF7649" i="23"/>
  <c r="V7650" i="23"/>
  <c r="W7650" i="23"/>
  <c r="X7650" i="23"/>
  <c r="AF7650" i="23"/>
  <c r="V7651" i="23"/>
  <c r="W7651" i="23"/>
  <c r="X7651" i="23"/>
  <c r="AF7651" i="23"/>
  <c r="V7652" i="23"/>
  <c r="W7652" i="23"/>
  <c r="X7652" i="23"/>
  <c r="AF7652" i="23"/>
  <c r="V7653" i="23"/>
  <c r="W7653" i="23"/>
  <c r="X7653" i="23"/>
  <c r="AF7653" i="23"/>
  <c r="V7654" i="23"/>
  <c r="W7654" i="23"/>
  <c r="X7654" i="23"/>
  <c r="AF7654" i="23"/>
  <c r="V7655" i="23"/>
  <c r="W7655" i="23"/>
  <c r="X7655" i="23"/>
  <c r="AF7655" i="23"/>
  <c r="V7656" i="23"/>
  <c r="W7656" i="23"/>
  <c r="X7656" i="23"/>
  <c r="AF7656" i="23"/>
  <c r="V7657" i="23"/>
  <c r="W7657" i="23"/>
  <c r="X7657" i="23"/>
  <c r="AF7657" i="23"/>
  <c r="V7658" i="23"/>
  <c r="W7658" i="23"/>
  <c r="X7658" i="23"/>
  <c r="AF7658" i="23"/>
  <c r="V7659" i="23"/>
  <c r="W7659" i="23"/>
  <c r="X7659" i="23"/>
  <c r="AF7659" i="23"/>
  <c r="V7660" i="23"/>
  <c r="W7660" i="23"/>
  <c r="X7660" i="23"/>
  <c r="AF7660" i="23"/>
  <c r="V7661" i="23"/>
  <c r="W7661" i="23"/>
  <c r="X7661" i="23"/>
  <c r="AF7661" i="23"/>
  <c r="V7662" i="23"/>
  <c r="W7662" i="23"/>
  <c r="X7662" i="23"/>
  <c r="AF7662" i="23"/>
  <c r="V7663" i="23"/>
  <c r="W7663" i="23"/>
  <c r="X7663" i="23"/>
  <c r="AF7663" i="23"/>
  <c r="V7664" i="23"/>
  <c r="W7664" i="23"/>
  <c r="X7664" i="23"/>
  <c r="AF7664" i="23"/>
  <c r="V7665" i="23"/>
  <c r="W7665" i="23"/>
  <c r="X7665" i="23"/>
  <c r="AF7665" i="23"/>
  <c r="V7666" i="23"/>
  <c r="W7666" i="23"/>
  <c r="X7666" i="23"/>
  <c r="AF7666" i="23"/>
  <c r="V7667" i="23"/>
  <c r="W7667" i="23"/>
  <c r="X7667" i="23"/>
  <c r="AF7667" i="23"/>
  <c r="V7668" i="23"/>
  <c r="W7668" i="23"/>
  <c r="X7668" i="23"/>
  <c r="AF7668" i="23"/>
  <c r="V7669" i="23"/>
  <c r="W7669" i="23"/>
  <c r="X7669" i="23"/>
  <c r="AF7669" i="23"/>
  <c r="V7670" i="23"/>
  <c r="W7670" i="23"/>
  <c r="X7670" i="23"/>
  <c r="AF7670" i="23"/>
  <c r="V7671" i="23"/>
  <c r="W7671" i="23"/>
  <c r="X7671" i="23"/>
  <c r="AF7671" i="23"/>
  <c r="V7672" i="23"/>
  <c r="W7672" i="23"/>
  <c r="X7672" i="23"/>
  <c r="AF7672" i="23"/>
  <c r="V7673" i="23"/>
  <c r="W7673" i="23"/>
  <c r="X7673" i="23"/>
  <c r="AF7673" i="23"/>
  <c r="V7674" i="23"/>
  <c r="W7674" i="23"/>
  <c r="X7674" i="23"/>
  <c r="AF7674" i="23"/>
  <c r="V7675" i="23"/>
  <c r="W7675" i="23"/>
  <c r="X7675" i="23"/>
  <c r="AF7675" i="23"/>
  <c r="V7676" i="23"/>
  <c r="W7676" i="23"/>
  <c r="X7676" i="23"/>
  <c r="AF7676" i="23"/>
  <c r="V7677" i="23"/>
  <c r="W7677" i="23"/>
  <c r="X7677" i="23"/>
  <c r="AF7677" i="23"/>
  <c r="V7678" i="23"/>
  <c r="W7678" i="23"/>
  <c r="X7678" i="23"/>
  <c r="AF7678" i="23"/>
  <c r="V7679" i="23"/>
  <c r="W7679" i="23"/>
  <c r="X7679" i="23"/>
  <c r="AF7679" i="23"/>
  <c r="V7680" i="23"/>
  <c r="W7680" i="23"/>
  <c r="X7680" i="23"/>
  <c r="AF7680" i="23"/>
  <c r="V7681" i="23"/>
  <c r="W7681" i="23"/>
  <c r="X7681" i="23"/>
  <c r="AF7681" i="23"/>
  <c r="V7682" i="23"/>
  <c r="W7682" i="23"/>
  <c r="X7682" i="23"/>
  <c r="AF7682" i="23"/>
  <c r="V7683" i="23"/>
  <c r="W7683" i="23"/>
  <c r="X7683" i="23"/>
  <c r="AF7683" i="23"/>
  <c r="V7684" i="23"/>
  <c r="W7684" i="23"/>
  <c r="X7684" i="23"/>
  <c r="AF7684" i="23"/>
  <c r="V7685" i="23"/>
  <c r="W7685" i="23"/>
  <c r="X7685" i="23"/>
  <c r="AF7685" i="23"/>
  <c r="V7686" i="23"/>
  <c r="W7686" i="23"/>
  <c r="X7686" i="23"/>
  <c r="AF7686" i="23"/>
  <c r="V7687" i="23"/>
  <c r="W7687" i="23"/>
  <c r="X7687" i="23"/>
  <c r="AF7687" i="23"/>
  <c r="V7688" i="23"/>
  <c r="W7688" i="23"/>
  <c r="X7688" i="23"/>
  <c r="AF7688" i="23"/>
  <c r="V7689" i="23"/>
  <c r="W7689" i="23"/>
  <c r="X7689" i="23"/>
  <c r="AF7689" i="23"/>
  <c r="V7690" i="23"/>
  <c r="W7690" i="23"/>
  <c r="X7690" i="23"/>
  <c r="AF7690" i="23"/>
  <c r="V7691" i="23"/>
  <c r="W7691" i="23"/>
  <c r="X7691" i="23"/>
  <c r="AF7691" i="23"/>
  <c r="V7692" i="23"/>
  <c r="W7692" i="23"/>
  <c r="X7692" i="23"/>
  <c r="AF7692" i="23"/>
  <c r="V7693" i="23"/>
  <c r="W7693" i="23"/>
  <c r="X7693" i="23"/>
  <c r="AF7693" i="23"/>
  <c r="V7694" i="23"/>
  <c r="W7694" i="23"/>
  <c r="X7694" i="23"/>
  <c r="AF7694" i="23"/>
  <c r="V7695" i="23"/>
  <c r="W7695" i="23"/>
  <c r="X7695" i="23"/>
  <c r="AF7695" i="23"/>
  <c r="V7696" i="23"/>
  <c r="W7696" i="23"/>
  <c r="X7696" i="23"/>
  <c r="AF7696" i="23"/>
  <c r="V7697" i="23"/>
  <c r="W7697" i="23"/>
  <c r="X7697" i="23"/>
  <c r="AF7697" i="23"/>
  <c r="V7698" i="23"/>
  <c r="W7698" i="23"/>
  <c r="X7698" i="23"/>
  <c r="AF7698" i="23"/>
  <c r="V7699" i="23"/>
  <c r="W7699" i="23"/>
  <c r="X7699" i="23"/>
  <c r="AF7699" i="23"/>
  <c r="V7700" i="23"/>
  <c r="W7700" i="23"/>
  <c r="X7700" i="23"/>
  <c r="AF7700" i="23"/>
  <c r="V7701" i="23"/>
  <c r="W7701" i="23"/>
  <c r="X7701" i="23"/>
  <c r="AF7701" i="23"/>
  <c r="V7702" i="23"/>
  <c r="W7702" i="23"/>
  <c r="X7702" i="23"/>
  <c r="AF7702" i="23"/>
  <c r="V7703" i="23"/>
  <c r="W7703" i="23"/>
  <c r="X7703" i="23"/>
  <c r="AF7703" i="23"/>
  <c r="V7704" i="23"/>
  <c r="W7704" i="23"/>
  <c r="X7704" i="23"/>
  <c r="AF7704" i="23"/>
  <c r="V7705" i="23"/>
  <c r="W7705" i="23"/>
  <c r="X7705" i="23"/>
  <c r="AF7705" i="23"/>
  <c r="V7706" i="23"/>
  <c r="W7706" i="23"/>
  <c r="X7706" i="23"/>
  <c r="AF7706" i="23"/>
  <c r="V7707" i="23"/>
  <c r="W7707" i="23"/>
  <c r="X7707" i="23"/>
  <c r="AF7707" i="23"/>
  <c r="V7708" i="23"/>
  <c r="W7708" i="23"/>
  <c r="X7708" i="23"/>
  <c r="AF7708" i="23"/>
  <c r="V7709" i="23"/>
  <c r="W7709" i="23"/>
  <c r="X7709" i="23"/>
  <c r="AF7709" i="23"/>
  <c r="V7710" i="23"/>
  <c r="W7710" i="23"/>
  <c r="X7710" i="23"/>
  <c r="AF7710" i="23"/>
  <c r="V7711" i="23"/>
  <c r="W7711" i="23"/>
  <c r="X7711" i="23"/>
  <c r="AF7711" i="23"/>
  <c r="V7712" i="23"/>
  <c r="W7712" i="23"/>
  <c r="X7712" i="23"/>
  <c r="AF7712" i="23"/>
  <c r="V7713" i="23"/>
  <c r="W7713" i="23"/>
  <c r="X7713" i="23"/>
  <c r="AF7713" i="23"/>
  <c r="V7714" i="23"/>
  <c r="W7714" i="23"/>
  <c r="X7714" i="23"/>
  <c r="AF7714" i="23"/>
  <c r="V7715" i="23"/>
  <c r="W7715" i="23"/>
  <c r="X7715" i="23"/>
  <c r="AF7715" i="23"/>
  <c r="V7716" i="23"/>
  <c r="W7716" i="23"/>
  <c r="X7716" i="23"/>
  <c r="AF7716" i="23"/>
  <c r="V7717" i="23"/>
  <c r="W7717" i="23"/>
  <c r="X7717" i="23"/>
  <c r="AF7717" i="23"/>
  <c r="V7718" i="23"/>
  <c r="W7718" i="23"/>
  <c r="X7718" i="23"/>
  <c r="AF7718" i="23"/>
  <c r="V7719" i="23"/>
  <c r="W7719" i="23"/>
  <c r="X7719" i="23"/>
  <c r="AF7719" i="23"/>
  <c r="V7720" i="23"/>
  <c r="W7720" i="23"/>
  <c r="X7720" i="23"/>
  <c r="AF7720" i="23"/>
  <c r="V7721" i="23"/>
  <c r="W7721" i="23"/>
  <c r="X7721" i="23"/>
  <c r="AF7721" i="23"/>
  <c r="V7722" i="23"/>
  <c r="W7722" i="23"/>
  <c r="X7722" i="23"/>
  <c r="AF7722" i="23"/>
  <c r="V7723" i="23"/>
  <c r="W7723" i="23"/>
  <c r="X7723" i="23"/>
  <c r="AF7723" i="23"/>
  <c r="V7724" i="23"/>
  <c r="W7724" i="23"/>
  <c r="X7724" i="23"/>
  <c r="AF7724" i="23"/>
  <c r="V7725" i="23"/>
  <c r="W7725" i="23"/>
  <c r="X7725" i="23"/>
  <c r="AF7725" i="23"/>
  <c r="V7726" i="23"/>
  <c r="W7726" i="23"/>
  <c r="X7726" i="23"/>
  <c r="AF7726" i="23"/>
  <c r="V7727" i="23"/>
  <c r="W7727" i="23"/>
  <c r="X7727" i="23"/>
  <c r="AF7727" i="23"/>
  <c r="V7728" i="23"/>
  <c r="W7728" i="23"/>
  <c r="X7728" i="23"/>
  <c r="AF7728" i="23"/>
  <c r="V7729" i="23"/>
  <c r="W7729" i="23"/>
  <c r="X7729" i="23"/>
  <c r="AF7729" i="23"/>
  <c r="V7730" i="23"/>
  <c r="W7730" i="23"/>
  <c r="X7730" i="23"/>
  <c r="AF7730" i="23"/>
  <c r="V7731" i="23"/>
  <c r="W7731" i="23"/>
  <c r="X7731" i="23"/>
  <c r="AF7731" i="23"/>
  <c r="V7732" i="23"/>
  <c r="W7732" i="23"/>
  <c r="X7732" i="23"/>
  <c r="AF7732" i="23"/>
  <c r="V7733" i="23"/>
  <c r="W7733" i="23"/>
  <c r="X7733" i="23"/>
  <c r="AF7733" i="23"/>
  <c r="V7734" i="23"/>
  <c r="W7734" i="23"/>
  <c r="X7734" i="23"/>
  <c r="AF7734" i="23"/>
  <c r="V7735" i="23"/>
  <c r="W7735" i="23"/>
  <c r="X7735" i="23"/>
  <c r="AF7735" i="23"/>
  <c r="V7736" i="23"/>
  <c r="W7736" i="23"/>
  <c r="X7736" i="23"/>
  <c r="AF7736" i="23"/>
  <c r="V7737" i="23"/>
  <c r="W7737" i="23"/>
  <c r="X7737" i="23"/>
  <c r="AF7737" i="23"/>
  <c r="V7738" i="23"/>
  <c r="W7738" i="23"/>
  <c r="X7738" i="23"/>
  <c r="AF7738" i="23"/>
  <c r="V7739" i="23"/>
  <c r="W7739" i="23"/>
  <c r="X7739" i="23"/>
  <c r="AF7739" i="23"/>
  <c r="V7740" i="23"/>
  <c r="W7740" i="23"/>
  <c r="X7740" i="23"/>
  <c r="AF7740" i="23"/>
  <c r="V7741" i="23"/>
  <c r="W7741" i="23"/>
  <c r="X7741" i="23"/>
  <c r="AF7741" i="23"/>
  <c r="V7742" i="23"/>
  <c r="W7742" i="23"/>
  <c r="X7742" i="23"/>
  <c r="AF7742" i="23"/>
  <c r="V7743" i="23"/>
  <c r="W7743" i="23"/>
  <c r="X7743" i="23"/>
  <c r="AF7743" i="23"/>
  <c r="V7744" i="23"/>
  <c r="W7744" i="23"/>
  <c r="X7744" i="23"/>
  <c r="AF7744" i="23"/>
  <c r="V7745" i="23"/>
  <c r="W7745" i="23"/>
  <c r="X7745" i="23"/>
  <c r="AF7745" i="23"/>
  <c r="V7746" i="23"/>
  <c r="W7746" i="23"/>
  <c r="X7746" i="23"/>
  <c r="AF7746" i="23"/>
  <c r="V7747" i="23"/>
  <c r="W7747" i="23"/>
  <c r="X7747" i="23"/>
  <c r="AF7747" i="23"/>
  <c r="V7748" i="23"/>
  <c r="W7748" i="23"/>
  <c r="X7748" i="23"/>
  <c r="AF7748" i="23"/>
  <c r="V7749" i="23"/>
  <c r="W7749" i="23"/>
  <c r="X7749" i="23"/>
  <c r="AF7749" i="23"/>
  <c r="V7750" i="23"/>
  <c r="W7750" i="23"/>
  <c r="X7750" i="23"/>
  <c r="AF7750" i="23"/>
  <c r="V7751" i="23"/>
  <c r="W7751" i="23"/>
  <c r="X7751" i="23"/>
  <c r="AF7751" i="23"/>
  <c r="V7752" i="23"/>
  <c r="W7752" i="23"/>
  <c r="X7752" i="23"/>
  <c r="AF7752" i="23"/>
  <c r="V7753" i="23"/>
  <c r="W7753" i="23"/>
  <c r="X7753" i="23"/>
  <c r="AF7753" i="23"/>
  <c r="V7754" i="23"/>
  <c r="W7754" i="23"/>
  <c r="X7754" i="23"/>
  <c r="AF7754" i="23"/>
  <c r="V7755" i="23"/>
  <c r="W7755" i="23"/>
  <c r="X7755" i="23"/>
  <c r="AF7755" i="23"/>
  <c r="V7756" i="23"/>
  <c r="W7756" i="23"/>
  <c r="X7756" i="23"/>
  <c r="AF7756" i="23"/>
  <c r="V7757" i="23"/>
  <c r="W7757" i="23"/>
  <c r="X7757" i="23"/>
  <c r="AF7757" i="23"/>
  <c r="V7758" i="23"/>
  <c r="W7758" i="23"/>
  <c r="X7758" i="23"/>
  <c r="AF7758" i="23"/>
  <c r="V7759" i="23"/>
  <c r="W7759" i="23"/>
  <c r="X7759" i="23"/>
  <c r="AF7759" i="23"/>
  <c r="V7760" i="23"/>
  <c r="W7760" i="23"/>
  <c r="X7760" i="23"/>
  <c r="AF7760" i="23"/>
  <c r="V7761" i="23"/>
  <c r="W7761" i="23"/>
  <c r="X7761" i="23"/>
  <c r="AF7761" i="23"/>
  <c r="V7762" i="23"/>
  <c r="W7762" i="23"/>
  <c r="X7762" i="23"/>
  <c r="AF7762" i="23"/>
  <c r="V7763" i="23"/>
  <c r="W7763" i="23"/>
  <c r="X7763" i="23"/>
  <c r="AF7763" i="23"/>
  <c r="V7764" i="23"/>
  <c r="W7764" i="23"/>
  <c r="X7764" i="23"/>
  <c r="AF7764" i="23"/>
  <c r="V7765" i="23"/>
  <c r="W7765" i="23"/>
  <c r="X7765" i="23"/>
  <c r="AF7765" i="23"/>
  <c r="V7766" i="23"/>
  <c r="W7766" i="23"/>
  <c r="X7766" i="23"/>
  <c r="AF7766" i="23"/>
  <c r="V7767" i="23"/>
  <c r="W7767" i="23"/>
  <c r="X7767" i="23"/>
  <c r="AF7767" i="23"/>
  <c r="V7768" i="23"/>
  <c r="W7768" i="23"/>
  <c r="X7768" i="23"/>
  <c r="AF7768" i="23"/>
  <c r="V7769" i="23"/>
  <c r="W7769" i="23"/>
  <c r="X7769" i="23"/>
  <c r="AF7769" i="23"/>
  <c r="V7770" i="23"/>
  <c r="W7770" i="23"/>
  <c r="X7770" i="23"/>
  <c r="AF7770" i="23"/>
  <c r="V7771" i="23"/>
  <c r="W7771" i="23"/>
  <c r="X7771" i="23"/>
  <c r="AF7771" i="23"/>
  <c r="V7772" i="23"/>
  <c r="W7772" i="23"/>
  <c r="X7772" i="23"/>
  <c r="AF7772" i="23"/>
  <c r="V7773" i="23"/>
  <c r="W7773" i="23"/>
  <c r="X7773" i="23"/>
  <c r="AF7773" i="23"/>
  <c r="V7774" i="23"/>
  <c r="W7774" i="23"/>
  <c r="X7774" i="23"/>
  <c r="AF7774" i="23"/>
  <c r="V7775" i="23"/>
  <c r="W7775" i="23"/>
  <c r="X7775" i="23"/>
  <c r="AF7775" i="23"/>
  <c r="V7776" i="23"/>
  <c r="W7776" i="23"/>
  <c r="X7776" i="23"/>
  <c r="AF7776" i="23"/>
  <c r="V7777" i="23"/>
  <c r="W7777" i="23"/>
  <c r="X7777" i="23"/>
  <c r="AF7777" i="23"/>
  <c r="V7778" i="23"/>
  <c r="W7778" i="23"/>
  <c r="X7778" i="23"/>
  <c r="AF7778" i="23"/>
  <c r="V7779" i="23"/>
  <c r="W7779" i="23"/>
  <c r="X7779" i="23"/>
  <c r="AF7779" i="23"/>
  <c r="V7780" i="23"/>
  <c r="W7780" i="23"/>
  <c r="X7780" i="23"/>
  <c r="AF7780" i="23"/>
  <c r="V7781" i="23"/>
  <c r="W7781" i="23"/>
  <c r="X7781" i="23"/>
  <c r="AF7781" i="23"/>
  <c r="V7782" i="23"/>
  <c r="W7782" i="23"/>
  <c r="X7782" i="23"/>
  <c r="AF7782" i="23"/>
  <c r="V7783" i="23"/>
  <c r="W7783" i="23"/>
  <c r="X7783" i="23"/>
  <c r="AF7783" i="23"/>
  <c r="V7784" i="23"/>
  <c r="W7784" i="23"/>
  <c r="X7784" i="23"/>
  <c r="AF7784" i="23"/>
  <c r="V7785" i="23"/>
  <c r="W7785" i="23"/>
  <c r="X7785" i="23"/>
  <c r="AF7785" i="23"/>
  <c r="V7786" i="23"/>
  <c r="W7786" i="23"/>
  <c r="X7786" i="23"/>
  <c r="AF7786" i="23"/>
  <c r="V7787" i="23"/>
  <c r="W7787" i="23"/>
  <c r="X7787" i="23"/>
  <c r="AF7787" i="23"/>
  <c r="V7788" i="23"/>
  <c r="W7788" i="23"/>
  <c r="X7788" i="23"/>
  <c r="AF7788" i="23"/>
  <c r="V7789" i="23"/>
  <c r="W7789" i="23"/>
  <c r="X7789" i="23"/>
  <c r="AF7789" i="23"/>
  <c r="V7790" i="23"/>
  <c r="W7790" i="23"/>
  <c r="X7790" i="23"/>
  <c r="AF7790" i="23"/>
  <c r="V7791" i="23"/>
  <c r="W7791" i="23"/>
  <c r="X7791" i="23"/>
  <c r="AF7791" i="23"/>
  <c r="V7792" i="23"/>
  <c r="W7792" i="23"/>
  <c r="X7792" i="23"/>
  <c r="AF7792" i="23"/>
  <c r="V7793" i="23"/>
  <c r="W7793" i="23"/>
  <c r="X7793" i="23"/>
  <c r="AF7793" i="23"/>
  <c r="V7794" i="23"/>
  <c r="W7794" i="23"/>
  <c r="X7794" i="23"/>
  <c r="AF7794" i="23"/>
  <c r="V7795" i="23"/>
  <c r="W7795" i="23"/>
  <c r="X7795" i="23"/>
  <c r="AF7795" i="23"/>
  <c r="V7796" i="23"/>
  <c r="W7796" i="23"/>
  <c r="X7796" i="23"/>
  <c r="AF7796" i="23"/>
  <c r="V7797" i="23"/>
  <c r="W7797" i="23"/>
  <c r="X7797" i="23"/>
  <c r="AF7797" i="23"/>
  <c r="V7798" i="23"/>
  <c r="W7798" i="23"/>
  <c r="X7798" i="23"/>
  <c r="AF7798" i="23"/>
  <c r="V7799" i="23"/>
  <c r="W7799" i="23"/>
  <c r="X7799" i="23"/>
  <c r="AF7799" i="23"/>
  <c r="V7800" i="23"/>
  <c r="W7800" i="23"/>
  <c r="X7800" i="23"/>
  <c r="AF7800" i="23"/>
  <c r="V7801" i="23"/>
  <c r="W7801" i="23"/>
  <c r="X7801" i="23"/>
  <c r="AF7801" i="23"/>
  <c r="V7802" i="23"/>
  <c r="W7802" i="23"/>
  <c r="X7802" i="23"/>
  <c r="AF7802" i="23"/>
  <c r="V7803" i="23"/>
  <c r="W7803" i="23"/>
  <c r="X7803" i="23"/>
  <c r="AF7803" i="23"/>
  <c r="V7804" i="23"/>
  <c r="W7804" i="23"/>
  <c r="X7804" i="23"/>
  <c r="AF7804" i="23"/>
  <c r="V7805" i="23"/>
  <c r="W7805" i="23"/>
  <c r="X7805" i="23"/>
  <c r="AF7805" i="23"/>
  <c r="V7806" i="23"/>
  <c r="W7806" i="23"/>
  <c r="X7806" i="23"/>
  <c r="AF7806" i="23"/>
  <c r="V7807" i="23"/>
  <c r="W7807" i="23"/>
  <c r="X7807" i="23"/>
  <c r="AF7807" i="23"/>
  <c r="V7808" i="23"/>
  <c r="W7808" i="23"/>
  <c r="X7808" i="23"/>
  <c r="AF7808" i="23"/>
  <c r="V7809" i="23"/>
  <c r="W7809" i="23"/>
  <c r="X7809" i="23"/>
  <c r="AF7809" i="23"/>
  <c r="V7810" i="23"/>
  <c r="W7810" i="23"/>
  <c r="X7810" i="23"/>
  <c r="AF7810" i="23"/>
  <c r="V7811" i="23"/>
  <c r="W7811" i="23"/>
  <c r="X7811" i="23"/>
  <c r="AF7811" i="23"/>
  <c r="V7812" i="23"/>
  <c r="W7812" i="23"/>
  <c r="X7812" i="23"/>
  <c r="AF7812" i="23"/>
  <c r="V7813" i="23"/>
  <c r="W7813" i="23"/>
  <c r="X7813" i="23"/>
  <c r="AF7813" i="23"/>
  <c r="V7814" i="23"/>
  <c r="W7814" i="23"/>
  <c r="X7814" i="23"/>
  <c r="AF7814" i="23"/>
  <c r="V7815" i="23"/>
  <c r="W7815" i="23"/>
  <c r="X7815" i="23"/>
  <c r="AF7815" i="23"/>
  <c r="V7816" i="23"/>
  <c r="W7816" i="23"/>
  <c r="X7816" i="23"/>
  <c r="AF7816" i="23"/>
  <c r="V7817" i="23"/>
  <c r="W7817" i="23"/>
  <c r="X7817" i="23"/>
  <c r="AF7817" i="23"/>
  <c r="V7818" i="23"/>
  <c r="W7818" i="23"/>
  <c r="X7818" i="23"/>
  <c r="AF7818" i="23"/>
  <c r="V7819" i="23"/>
  <c r="W7819" i="23"/>
  <c r="X7819" i="23"/>
  <c r="AF7819" i="23"/>
  <c r="V7820" i="23"/>
  <c r="W7820" i="23"/>
  <c r="X7820" i="23"/>
  <c r="AF7820" i="23"/>
  <c r="V7821" i="23"/>
  <c r="W7821" i="23"/>
  <c r="X7821" i="23"/>
  <c r="AF7821" i="23"/>
  <c r="V7822" i="23"/>
  <c r="W7822" i="23"/>
  <c r="X7822" i="23"/>
  <c r="AF7822" i="23"/>
  <c r="V7823" i="23"/>
  <c r="W7823" i="23"/>
  <c r="X7823" i="23"/>
  <c r="AF7823" i="23"/>
  <c r="V7824" i="23"/>
  <c r="W7824" i="23"/>
  <c r="X7824" i="23"/>
  <c r="AF7824" i="23"/>
  <c r="V7825" i="23"/>
  <c r="W7825" i="23"/>
  <c r="X7825" i="23"/>
  <c r="AF7825" i="23"/>
  <c r="V7826" i="23"/>
  <c r="W7826" i="23"/>
  <c r="X7826" i="23"/>
  <c r="AF7826" i="23"/>
  <c r="V7827" i="23"/>
  <c r="W7827" i="23"/>
  <c r="X7827" i="23"/>
  <c r="AF7827" i="23"/>
  <c r="V7828" i="23"/>
  <c r="W7828" i="23"/>
  <c r="X7828" i="23"/>
  <c r="AF7828" i="23"/>
  <c r="V7829" i="23"/>
  <c r="W7829" i="23"/>
  <c r="X7829" i="23"/>
  <c r="AF7829" i="23"/>
  <c r="V7830" i="23"/>
  <c r="W7830" i="23"/>
  <c r="X7830" i="23"/>
  <c r="AF7830" i="23"/>
  <c r="V7831" i="23"/>
  <c r="W7831" i="23"/>
  <c r="X7831" i="23"/>
  <c r="AF7831" i="23"/>
  <c r="V7832" i="23"/>
  <c r="W7832" i="23"/>
  <c r="X7832" i="23"/>
  <c r="AF7832" i="23"/>
  <c r="V7833" i="23"/>
  <c r="W7833" i="23"/>
  <c r="X7833" i="23"/>
  <c r="AF7833" i="23"/>
  <c r="V7834" i="23"/>
  <c r="W7834" i="23"/>
  <c r="X7834" i="23"/>
  <c r="AF7834" i="23"/>
  <c r="V7835" i="23"/>
  <c r="W7835" i="23"/>
  <c r="X7835" i="23"/>
  <c r="AF7835" i="23"/>
  <c r="V7836" i="23"/>
  <c r="W7836" i="23"/>
  <c r="X7836" i="23"/>
  <c r="AF7836" i="23"/>
  <c r="V7837" i="23"/>
  <c r="W7837" i="23"/>
  <c r="X7837" i="23"/>
  <c r="AF7837" i="23"/>
  <c r="V7838" i="23"/>
  <c r="W7838" i="23"/>
  <c r="X7838" i="23"/>
  <c r="AF7838" i="23"/>
  <c r="V7839" i="23"/>
  <c r="W7839" i="23"/>
  <c r="X7839" i="23"/>
  <c r="AF7839" i="23"/>
  <c r="V7840" i="23"/>
  <c r="W7840" i="23"/>
  <c r="X7840" i="23"/>
  <c r="AF7840" i="23"/>
  <c r="V7841" i="23"/>
  <c r="W7841" i="23"/>
  <c r="X7841" i="23"/>
  <c r="AF7841" i="23"/>
  <c r="V7842" i="23"/>
  <c r="W7842" i="23"/>
  <c r="X7842" i="23"/>
  <c r="AF7842" i="23"/>
  <c r="V7843" i="23"/>
  <c r="W7843" i="23"/>
  <c r="X7843" i="23"/>
  <c r="AF7843" i="23"/>
  <c r="V7844" i="23"/>
  <c r="W7844" i="23"/>
  <c r="X7844" i="23"/>
  <c r="AF7844" i="23"/>
  <c r="V7845" i="23"/>
  <c r="W7845" i="23"/>
  <c r="X7845" i="23"/>
  <c r="AF7845" i="23"/>
  <c r="V7846" i="23"/>
  <c r="W7846" i="23"/>
  <c r="X7846" i="23"/>
  <c r="AF7846" i="23"/>
  <c r="V7847" i="23"/>
  <c r="W7847" i="23"/>
  <c r="X7847" i="23"/>
  <c r="AF7847" i="23"/>
  <c r="V7848" i="23"/>
  <c r="W7848" i="23"/>
  <c r="X7848" i="23"/>
  <c r="AF7848" i="23"/>
  <c r="V7849" i="23"/>
  <c r="W7849" i="23"/>
  <c r="X7849" i="23"/>
  <c r="AF7849" i="23"/>
  <c r="V7850" i="23"/>
  <c r="W7850" i="23"/>
  <c r="X7850" i="23"/>
  <c r="AF7850" i="23"/>
  <c r="V7851" i="23"/>
  <c r="W7851" i="23"/>
  <c r="X7851" i="23"/>
  <c r="AF7851" i="23"/>
  <c r="V7852" i="23"/>
  <c r="W7852" i="23"/>
  <c r="X7852" i="23"/>
  <c r="AF7852" i="23"/>
  <c r="V7853" i="23"/>
  <c r="W7853" i="23"/>
  <c r="X7853" i="23"/>
  <c r="AF7853" i="23"/>
  <c r="V7854" i="23"/>
  <c r="W7854" i="23"/>
  <c r="X7854" i="23"/>
  <c r="AF7854" i="23"/>
  <c r="V7855" i="23"/>
  <c r="W7855" i="23"/>
  <c r="X7855" i="23"/>
  <c r="AF7855" i="23"/>
  <c r="V7856" i="23"/>
  <c r="W7856" i="23"/>
  <c r="X7856" i="23"/>
  <c r="AF7856" i="23"/>
  <c r="V7857" i="23"/>
  <c r="W7857" i="23"/>
  <c r="X7857" i="23"/>
  <c r="AF7857" i="23"/>
  <c r="V7858" i="23"/>
  <c r="W7858" i="23"/>
  <c r="X7858" i="23"/>
  <c r="AF7858" i="23"/>
  <c r="V7859" i="23"/>
  <c r="W7859" i="23"/>
  <c r="X7859" i="23"/>
  <c r="AF7859" i="23"/>
  <c r="V7860" i="23"/>
  <c r="W7860" i="23"/>
  <c r="X7860" i="23"/>
  <c r="AF7860" i="23"/>
  <c r="V7861" i="23"/>
  <c r="W7861" i="23"/>
  <c r="X7861" i="23"/>
  <c r="AF7861" i="23"/>
  <c r="V7862" i="23"/>
  <c r="W7862" i="23"/>
  <c r="X7862" i="23"/>
  <c r="AF7862" i="23"/>
  <c r="V7863" i="23"/>
  <c r="W7863" i="23"/>
  <c r="X7863" i="23"/>
  <c r="AF7863" i="23"/>
  <c r="V7864" i="23"/>
  <c r="W7864" i="23"/>
  <c r="X7864" i="23"/>
  <c r="AF7864" i="23"/>
  <c r="V7865" i="23"/>
  <c r="W7865" i="23"/>
  <c r="X7865" i="23"/>
  <c r="AF7865" i="23"/>
  <c r="V7866" i="23"/>
  <c r="W7866" i="23"/>
  <c r="X7866" i="23"/>
  <c r="AF7866" i="23"/>
  <c r="V7867" i="23"/>
  <c r="W7867" i="23"/>
  <c r="X7867" i="23"/>
  <c r="AF7867" i="23"/>
  <c r="V7868" i="23"/>
  <c r="W7868" i="23"/>
  <c r="X7868" i="23"/>
  <c r="AF7868" i="23"/>
  <c r="V7869" i="23"/>
  <c r="W7869" i="23"/>
  <c r="X7869" i="23"/>
  <c r="AF7869" i="23"/>
  <c r="V7870" i="23"/>
  <c r="W7870" i="23"/>
  <c r="X7870" i="23"/>
  <c r="AF7870" i="23"/>
  <c r="V7871" i="23"/>
  <c r="W7871" i="23"/>
  <c r="X7871" i="23"/>
  <c r="AF7871" i="23"/>
  <c r="V7872" i="23"/>
  <c r="W7872" i="23"/>
  <c r="X7872" i="23"/>
  <c r="AF7872" i="23"/>
  <c r="V7873" i="23"/>
  <c r="W7873" i="23"/>
  <c r="X7873" i="23"/>
  <c r="AF7873" i="23"/>
  <c r="V7874" i="23"/>
  <c r="W7874" i="23"/>
  <c r="X7874" i="23"/>
  <c r="AF7874" i="23"/>
  <c r="V7875" i="23"/>
  <c r="W7875" i="23"/>
  <c r="X7875" i="23"/>
  <c r="AF7875" i="23"/>
  <c r="V7876" i="23"/>
  <c r="W7876" i="23"/>
  <c r="X7876" i="23"/>
  <c r="AF7876" i="23"/>
  <c r="V7877" i="23"/>
  <c r="W7877" i="23"/>
  <c r="X7877" i="23"/>
  <c r="AF7877" i="23"/>
  <c r="V7878" i="23"/>
  <c r="W7878" i="23"/>
  <c r="X7878" i="23"/>
  <c r="AF7878" i="23"/>
  <c r="V7879" i="23"/>
  <c r="W7879" i="23"/>
  <c r="X7879" i="23"/>
  <c r="AF7879" i="23"/>
  <c r="V7880" i="23"/>
  <c r="W7880" i="23"/>
  <c r="X7880" i="23"/>
  <c r="AF7880" i="23"/>
  <c r="V7881" i="23"/>
  <c r="W7881" i="23"/>
  <c r="X7881" i="23"/>
  <c r="AF7881" i="23"/>
  <c r="V7882" i="23"/>
  <c r="W7882" i="23"/>
  <c r="X7882" i="23"/>
  <c r="AF7882" i="23"/>
  <c r="V7883" i="23"/>
  <c r="W7883" i="23"/>
  <c r="X7883" i="23"/>
  <c r="AF7883" i="23"/>
  <c r="V7884" i="23"/>
  <c r="W7884" i="23"/>
  <c r="X7884" i="23"/>
  <c r="AF7884" i="23"/>
  <c r="V7885" i="23"/>
  <c r="W7885" i="23"/>
  <c r="X7885" i="23"/>
  <c r="AF7885" i="23"/>
  <c r="V7886" i="23"/>
  <c r="W7886" i="23"/>
  <c r="X7886" i="23"/>
  <c r="AF7886" i="23"/>
  <c r="V7887" i="23"/>
  <c r="W7887" i="23"/>
  <c r="X7887" i="23"/>
  <c r="AF7887" i="23"/>
  <c r="V7888" i="23"/>
  <c r="W7888" i="23"/>
  <c r="X7888" i="23"/>
  <c r="AF7888" i="23"/>
  <c r="V7889" i="23"/>
  <c r="W7889" i="23"/>
  <c r="X7889" i="23"/>
  <c r="AF7889" i="23"/>
  <c r="V7890" i="23"/>
  <c r="W7890" i="23"/>
  <c r="X7890" i="23"/>
  <c r="AF7890" i="23"/>
  <c r="V7891" i="23"/>
  <c r="W7891" i="23"/>
  <c r="X7891" i="23"/>
  <c r="AF7891" i="23"/>
  <c r="V7892" i="23"/>
  <c r="W7892" i="23"/>
  <c r="X7892" i="23"/>
  <c r="AF7892" i="23"/>
  <c r="V7893" i="23"/>
  <c r="W7893" i="23"/>
  <c r="X7893" i="23"/>
  <c r="AF7893" i="23"/>
  <c r="V7894" i="23"/>
  <c r="W7894" i="23"/>
  <c r="X7894" i="23"/>
  <c r="AF7894" i="23"/>
  <c r="V7895" i="23"/>
  <c r="W7895" i="23"/>
  <c r="X7895" i="23"/>
  <c r="AF7895" i="23"/>
  <c r="V7896" i="23"/>
  <c r="W7896" i="23"/>
  <c r="X7896" i="23"/>
  <c r="AF7896" i="23"/>
  <c r="V7897" i="23"/>
  <c r="W7897" i="23"/>
  <c r="X7897" i="23"/>
  <c r="AF7897" i="23"/>
  <c r="V7898" i="23"/>
  <c r="W7898" i="23"/>
  <c r="X7898" i="23"/>
  <c r="AF7898" i="23"/>
  <c r="V7899" i="23"/>
  <c r="W7899" i="23"/>
  <c r="X7899" i="23"/>
  <c r="AF7899" i="23"/>
  <c r="V7900" i="23"/>
  <c r="W7900" i="23"/>
  <c r="X7900" i="23"/>
  <c r="AF7900" i="23"/>
  <c r="V7901" i="23"/>
  <c r="W7901" i="23"/>
  <c r="X7901" i="23"/>
  <c r="AF7901" i="23"/>
  <c r="V7902" i="23"/>
  <c r="W7902" i="23"/>
  <c r="X7902" i="23"/>
  <c r="AF7902" i="23"/>
  <c r="V7903" i="23"/>
  <c r="W7903" i="23"/>
  <c r="X7903" i="23"/>
  <c r="AF7903" i="23"/>
  <c r="V7904" i="23"/>
  <c r="W7904" i="23"/>
  <c r="X7904" i="23"/>
  <c r="AF7904" i="23"/>
  <c r="V7905" i="23"/>
  <c r="W7905" i="23"/>
  <c r="X7905" i="23"/>
  <c r="AF7905" i="23"/>
  <c r="V7906" i="23"/>
  <c r="W7906" i="23"/>
  <c r="X7906" i="23"/>
  <c r="AF7906" i="23"/>
  <c r="V7907" i="23"/>
  <c r="W7907" i="23"/>
  <c r="X7907" i="23"/>
  <c r="AF7907" i="23"/>
  <c r="V7908" i="23"/>
  <c r="W7908" i="23"/>
  <c r="X7908" i="23"/>
  <c r="AF7908" i="23"/>
  <c r="V7909" i="23"/>
  <c r="W7909" i="23"/>
  <c r="X7909" i="23"/>
  <c r="AF7909" i="23"/>
  <c r="V7910" i="23"/>
  <c r="W7910" i="23"/>
  <c r="X7910" i="23"/>
  <c r="AF7910" i="23"/>
  <c r="V7911" i="23"/>
  <c r="W7911" i="23"/>
  <c r="X7911" i="23"/>
  <c r="AF7911" i="23"/>
  <c r="V7912" i="23"/>
  <c r="W7912" i="23"/>
  <c r="X7912" i="23"/>
  <c r="AF7912" i="23"/>
  <c r="V7913" i="23"/>
  <c r="W7913" i="23"/>
  <c r="X7913" i="23"/>
  <c r="AF7913" i="23"/>
  <c r="V7914" i="23"/>
  <c r="W7914" i="23"/>
  <c r="X7914" i="23"/>
  <c r="AF7914" i="23"/>
  <c r="V7915" i="23"/>
  <c r="W7915" i="23"/>
  <c r="X7915" i="23"/>
  <c r="AF7915" i="23"/>
  <c r="V7916" i="23"/>
  <c r="W7916" i="23"/>
  <c r="X7916" i="23"/>
  <c r="AF7916" i="23"/>
  <c r="V7917" i="23"/>
  <c r="W7917" i="23"/>
  <c r="X7917" i="23"/>
  <c r="AF7917" i="23"/>
  <c r="V7918" i="23"/>
  <c r="W7918" i="23"/>
  <c r="X7918" i="23"/>
  <c r="AF7918" i="23"/>
  <c r="V7919" i="23"/>
  <c r="W7919" i="23"/>
  <c r="X7919" i="23"/>
  <c r="AF7919" i="23"/>
  <c r="V7920" i="23"/>
  <c r="W7920" i="23"/>
  <c r="X7920" i="23"/>
  <c r="AF7920" i="23"/>
  <c r="V7921" i="23"/>
  <c r="W7921" i="23"/>
  <c r="X7921" i="23"/>
  <c r="AF7921" i="23"/>
  <c r="V7922" i="23"/>
  <c r="W7922" i="23"/>
  <c r="X7922" i="23"/>
  <c r="AF7922" i="23"/>
  <c r="V7923" i="23"/>
  <c r="W7923" i="23"/>
  <c r="X7923" i="23"/>
  <c r="AF7923" i="23"/>
  <c r="V7924" i="23"/>
  <c r="W7924" i="23"/>
  <c r="X7924" i="23"/>
  <c r="AF7924" i="23"/>
  <c r="V7925" i="23"/>
  <c r="W7925" i="23"/>
  <c r="X7925" i="23"/>
  <c r="AF7925" i="23"/>
  <c r="V7926" i="23"/>
  <c r="W7926" i="23"/>
  <c r="X7926" i="23"/>
  <c r="AF7926" i="23"/>
  <c r="V7927" i="23"/>
  <c r="W7927" i="23"/>
  <c r="X7927" i="23"/>
  <c r="AF7927" i="23"/>
  <c r="V7928" i="23"/>
  <c r="W7928" i="23"/>
  <c r="X7928" i="23"/>
  <c r="AF7928" i="23"/>
  <c r="V7929" i="23"/>
  <c r="W7929" i="23"/>
  <c r="X7929" i="23"/>
  <c r="AF7929" i="23"/>
  <c r="V7930" i="23"/>
  <c r="W7930" i="23"/>
  <c r="X7930" i="23"/>
  <c r="AF7930" i="23"/>
  <c r="V7931" i="23"/>
  <c r="W7931" i="23"/>
  <c r="X7931" i="23"/>
  <c r="AF7931" i="23"/>
  <c r="V7932" i="23"/>
  <c r="W7932" i="23"/>
  <c r="X7932" i="23"/>
  <c r="AF7932" i="23"/>
  <c r="V7933" i="23"/>
  <c r="W7933" i="23"/>
  <c r="X7933" i="23"/>
  <c r="AF7933" i="23"/>
  <c r="V7934" i="23"/>
  <c r="W7934" i="23"/>
  <c r="X7934" i="23"/>
  <c r="AF7934" i="23"/>
  <c r="V7935" i="23"/>
  <c r="W7935" i="23"/>
  <c r="X7935" i="23"/>
  <c r="AF7935" i="23"/>
  <c r="V7936" i="23"/>
  <c r="W7936" i="23"/>
  <c r="X7936" i="23"/>
  <c r="AF7936" i="23"/>
  <c r="V7937" i="23"/>
  <c r="W7937" i="23"/>
  <c r="X7937" i="23"/>
  <c r="AF7937" i="23"/>
  <c r="V7938" i="23"/>
  <c r="W7938" i="23"/>
  <c r="X7938" i="23"/>
  <c r="AF7938" i="23"/>
  <c r="V7939" i="23"/>
  <c r="W7939" i="23"/>
  <c r="X7939" i="23"/>
  <c r="AF7939" i="23"/>
  <c r="V7940" i="23"/>
  <c r="W7940" i="23"/>
  <c r="X7940" i="23"/>
  <c r="AF7940" i="23"/>
  <c r="V7941" i="23"/>
  <c r="W7941" i="23"/>
  <c r="X7941" i="23"/>
  <c r="AF7941" i="23"/>
  <c r="V7942" i="23"/>
  <c r="W7942" i="23"/>
  <c r="X7942" i="23"/>
  <c r="AF7942" i="23"/>
  <c r="V7943" i="23"/>
  <c r="W7943" i="23"/>
  <c r="X7943" i="23"/>
  <c r="AF7943" i="23"/>
  <c r="V7944" i="23"/>
  <c r="W7944" i="23"/>
  <c r="X7944" i="23"/>
  <c r="AF7944" i="23"/>
  <c r="V7945" i="23"/>
  <c r="W7945" i="23"/>
  <c r="X7945" i="23"/>
  <c r="AF7945" i="23"/>
  <c r="V7946" i="23"/>
  <c r="W7946" i="23"/>
  <c r="X7946" i="23"/>
  <c r="AF7946" i="23"/>
  <c r="V7947" i="23"/>
  <c r="W7947" i="23"/>
  <c r="X7947" i="23"/>
  <c r="AF7947" i="23"/>
  <c r="V7948" i="23"/>
  <c r="W7948" i="23"/>
  <c r="X7948" i="23"/>
  <c r="AF7948" i="23"/>
  <c r="V7949" i="23"/>
  <c r="W7949" i="23"/>
  <c r="X7949" i="23"/>
  <c r="AF7949" i="23"/>
  <c r="V7950" i="23"/>
  <c r="W7950" i="23"/>
  <c r="X7950" i="23"/>
  <c r="AF7950" i="23"/>
  <c r="V7951" i="23"/>
  <c r="W7951" i="23"/>
  <c r="X7951" i="23"/>
  <c r="AF7951" i="23"/>
  <c r="V7952" i="23"/>
  <c r="W7952" i="23"/>
  <c r="X7952" i="23"/>
  <c r="AF7952" i="23"/>
  <c r="V7953" i="23"/>
  <c r="W7953" i="23"/>
  <c r="X7953" i="23"/>
  <c r="AF7953" i="23"/>
  <c r="V7954" i="23"/>
  <c r="W7954" i="23"/>
  <c r="X7954" i="23"/>
  <c r="AF7954" i="23"/>
  <c r="V7955" i="23"/>
  <c r="W7955" i="23"/>
  <c r="X7955" i="23"/>
  <c r="AF7955" i="23"/>
  <c r="V7956" i="23"/>
  <c r="W7956" i="23"/>
  <c r="X7956" i="23"/>
  <c r="AF7956" i="23"/>
  <c r="V7957" i="23"/>
  <c r="W7957" i="23"/>
  <c r="X7957" i="23"/>
  <c r="AF7957" i="23"/>
  <c r="V7958" i="23"/>
  <c r="W7958" i="23"/>
  <c r="X7958" i="23"/>
  <c r="AF7958" i="23"/>
  <c r="V7959" i="23"/>
  <c r="W7959" i="23"/>
  <c r="X7959" i="23"/>
  <c r="AF7959" i="23"/>
  <c r="V7960" i="23"/>
  <c r="W7960" i="23"/>
  <c r="X7960" i="23"/>
  <c r="AF7960" i="23"/>
  <c r="V7961" i="23"/>
  <c r="W7961" i="23"/>
  <c r="X7961" i="23"/>
  <c r="AF7961" i="23"/>
  <c r="V7962" i="23"/>
  <c r="W7962" i="23"/>
  <c r="X7962" i="23"/>
  <c r="AF7962" i="23"/>
  <c r="V7963" i="23"/>
  <c r="W7963" i="23"/>
  <c r="X7963" i="23"/>
  <c r="AF7963" i="23"/>
  <c r="V7964" i="23"/>
  <c r="W7964" i="23"/>
  <c r="X7964" i="23"/>
  <c r="AF7964" i="23"/>
  <c r="V7965" i="23"/>
  <c r="W7965" i="23"/>
  <c r="X7965" i="23"/>
  <c r="AF7965" i="23"/>
  <c r="V7966" i="23"/>
  <c r="W7966" i="23"/>
  <c r="X7966" i="23"/>
  <c r="AF7966" i="23"/>
  <c r="V7967" i="23"/>
  <c r="W7967" i="23"/>
  <c r="X7967" i="23"/>
  <c r="AF7967" i="23"/>
  <c r="V7968" i="23"/>
  <c r="W7968" i="23"/>
  <c r="X7968" i="23"/>
  <c r="AF7968" i="23"/>
  <c r="V7969" i="23"/>
  <c r="W7969" i="23"/>
  <c r="X7969" i="23"/>
  <c r="AF7969" i="23"/>
  <c r="V7970" i="23"/>
  <c r="W7970" i="23"/>
  <c r="X7970" i="23"/>
  <c r="AF7970" i="23"/>
  <c r="V7971" i="23"/>
  <c r="W7971" i="23"/>
  <c r="X7971" i="23"/>
  <c r="AF7971" i="23"/>
  <c r="V7972" i="23"/>
  <c r="W7972" i="23"/>
  <c r="X7972" i="23"/>
  <c r="AF7972" i="23"/>
  <c r="V7973" i="23"/>
  <c r="W7973" i="23"/>
  <c r="X7973" i="23"/>
  <c r="AF7973" i="23"/>
  <c r="V7974" i="23"/>
  <c r="W7974" i="23"/>
  <c r="X7974" i="23"/>
  <c r="AF7974" i="23"/>
  <c r="V7975" i="23"/>
  <c r="W7975" i="23"/>
  <c r="X7975" i="23"/>
  <c r="AF7975" i="23"/>
  <c r="V7976" i="23"/>
  <c r="W7976" i="23"/>
  <c r="X7976" i="23"/>
  <c r="AF7976" i="23"/>
  <c r="V7977" i="23"/>
  <c r="W7977" i="23"/>
  <c r="X7977" i="23"/>
  <c r="AF7977" i="23"/>
  <c r="V7978" i="23"/>
  <c r="W7978" i="23"/>
  <c r="X7978" i="23"/>
  <c r="AF7978" i="23"/>
  <c r="V7979" i="23"/>
  <c r="W7979" i="23"/>
  <c r="X7979" i="23"/>
  <c r="AF7979" i="23"/>
  <c r="V7980" i="23"/>
  <c r="W7980" i="23"/>
  <c r="X7980" i="23"/>
  <c r="AF7980" i="23"/>
  <c r="V7981" i="23"/>
  <c r="W7981" i="23"/>
  <c r="X7981" i="23"/>
  <c r="AF7981" i="23"/>
  <c r="V7982" i="23"/>
  <c r="W7982" i="23"/>
  <c r="X7982" i="23"/>
  <c r="AF7982" i="23"/>
  <c r="V7983" i="23"/>
  <c r="W7983" i="23"/>
  <c r="X7983" i="23"/>
  <c r="AF7983" i="23"/>
  <c r="V7984" i="23"/>
  <c r="W7984" i="23"/>
  <c r="X7984" i="23"/>
  <c r="AF7984" i="23"/>
  <c r="V7985" i="23"/>
  <c r="W7985" i="23"/>
  <c r="X7985" i="23"/>
  <c r="AF7985" i="23"/>
  <c r="V7986" i="23"/>
  <c r="W7986" i="23"/>
  <c r="X7986" i="23"/>
  <c r="AF7986" i="23"/>
  <c r="V7987" i="23"/>
  <c r="W7987" i="23"/>
  <c r="X7987" i="23"/>
  <c r="AF7987" i="23"/>
  <c r="V7988" i="23"/>
  <c r="W7988" i="23"/>
  <c r="X7988" i="23"/>
  <c r="AF7988" i="23"/>
  <c r="V7989" i="23"/>
  <c r="W7989" i="23"/>
  <c r="X7989" i="23"/>
  <c r="AF7989" i="23"/>
  <c r="V7990" i="23"/>
  <c r="W7990" i="23"/>
  <c r="X7990" i="23"/>
  <c r="AF7990" i="23"/>
  <c r="V7991" i="23"/>
  <c r="W7991" i="23"/>
  <c r="X7991" i="23"/>
  <c r="AF7991" i="23"/>
  <c r="V7992" i="23"/>
  <c r="W7992" i="23"/>
  <c r="X7992" i="23"/>
  <c r="AF7992" i="23"/>
  <c r="V7993" i="23"/>
  <c r="W7993" i="23"/>
  <c r="X7993" i="23"/>
  <c r="AF7993" i="23"/>
  <c r="V7994" i="23"/>
  <c r="W7994" i="23"/>
  <c r="X7994" i="23"/>
  <c r="AF7994" i="23"/>
  <c r="V7995" i="23"/>
  <c r="W7995" i="23"/>
  <c r="X7995" i="23"/>
  <c r="AF7995" i="23"/>
  <c r="V7996" i="23"/>
  <c r="W7996" i="23"/>
  <c r="X7996" i="23"/>
  <c r="AF7996" i="23"/>
  <c r="V7997" i="23"/>
  <c r="W7997" i="23"/>
  <c r="X7997" i="23"/>
  <c r="AF7997" i="23"/>
  <c r="V7998" i="23"/>
  <c r="W7998" i="23"/>
  <c r="X7998" i="23"/>
  <c r="AF7998" i="23"/>
  <c r="V7999" i="23"/>
  <c r="W7999" i="23"/>
  <c r="X7999" i="23"/>
  <c r="AF7999" i="23"/>
  <c r="V8000" i="23"/>
  <c r="W8000" i="23"/>
  <c r="X8000" i="23"/>
  <c r="AF8000" i="23"/>
  <c r="V8001" i="23"/>
  <c r="W8001" i="23"/>
  <c r="X8001" i="23"/>
  <c r="AF8001" i="23"/>
  <c r="V8002" i="23"/>
  <c r="W8002" i="23"/>
  <c r="X8002" i="23"/>
  <c r="AF8002" i="23"/>
  <c r="V8003" i="23"/>
  <c r="W8003" i="23"/>
  <c r="X8003" i="23"/>
  <c r="AF8003" i="23"/>
  <c r="V8004" i="23"/>
  <c r="W8004" i="23"/>
  <c r="X8004" i="23"/>
  <c r="AF8004" i="23"/>
  <c r="V8005" i="23"/>
  <c r="W8005" i="23"/>
  <c r="X8005" i="23"/>
  <c r="AF8005" i="23"/>
  <c r="V8006" i="23"/>
  <c r="W8006" i="23"/>
  <c r="X8006" i="23"/>
  <c r="AF8006" i="23"/>
  <c r="V8007" i="23"/>
  <c r="W8007" i="23"/>
  <c r="X8007" i="23"/>
  <c r="AF8007" i="23"/>
  <c r="V8008" i="23"/>
  <c r="W8008" i="23"/>
  <c r="X8008" i="23"/>
  <c r="AF8008" i="23"/>
  <c r="V8009" i="23"/>
  <c r="W8009" i="23"/>
  <c r="X8009" i="23"/>
  <c r="AF8009" i="23"/>
  <c r="V8010" i="23"/>
  <c r="W8010" i="23"/>
  <c r="X8010" i="23"/>
  <c r="AF8010" i="23"/>
  <c r="V8011" i="23"/>
  <c r="W8011" i="23"/>
  <c r="X8011" i="23"/>
  <c r="AF8011" i="23"/>
  <c r="V8012" i="23"/>
  <c r="W8012" i="23"/>
  <c r="X8012" i="23"/>
  <c r="AF8012" i="23"/>
  <c r="V8013" i="23"/>
  <c r="W8013" i="23"/>
  <c r="X8013" i="23"/>
  <c r="AF8013" i="23"/>
  <c r="V8014" i="23"/>
  <c r="W8014" i="23"/>
  <c r="X8014" i="23"/>
  <c r="AF8014" i="23"/>
  <c r="V8015" i="23"/>
  <c r="W8015" i="23"/>
  <c r="X8015" i="23"/>
  <c r="AF8015" i="23"/>
  <c r="V8016" i="23"/>
  <c r="W8016" i="23"/>
  <c r="X8016" i="23"/>
  <c r="AF8016" i="23"/>
  <c r="V8017" i="23"/>
  <c r="W8017" i="23"/>
  <c r="X8017" i="23"/>
  <c r="AF8017" i="23"/>
  <c r="V8018" i="23"/>
  <c r="W8018" i="23"/>
  <c r="X8018" i="23"/>
  <c r="AF8018" i="23"/>
  <c r="V8019" i="23"/>
  <c r="W8019" i="23"/>
  <c r="X8019" i="23"/>
  <c r="AF8019" i="23"/>
  <c r="V8020" i="23"/>
  <c r="W8020" i="23"/>
  <c r="X8020" i="23"/>
  <c r="AF8020" i="23"/>
  <c r="V8021" i="23"/>
  <c r="W8021" i="23"/>
  <c r="X8021" i="23"/>
  <c r="AF8021" i="23"/>
  <c r="V8022" i="23"/>
  <c r="W8022" i="23"/>
  <c r="X8022" i="23"/>
  <c r="AF8022" i="23"/>
  <c r="V8023" i="23"/>
  <c r="W8023" i="23"/>
  <c r="X8023" i="23"/>
  <c r="AF8023" i="23"/>
  <c r="V8024" i="23"/>
  <c r="W8024" i="23"/>
  <c r="X8024" i="23"/>
  <c r="AF8024" i="23"/>
  <c r="V8025" i="23"/>
  <c r="W8025" i="23"/>
  <c r="X8025" i="23"/>
  <c r="AF8025" i="23"/>
  <c r="V8026" i="23"/>
  <c r="W8026" i="23"/>
  <c r="X8026" i="23"/>
  <c r="AF8026" i="23"/>
  <c r="V8027" i="23"/>
  <c r="W8027" i="23"/>
  <c r="X8027" i="23"/>
  <c r="AF8027" i="23"/>
  <c r="V8028" i="23"/>
  <c r="W8028" i="23"/>
  <c r="X8028" i="23"/>
  <c r="AF8028" i="23"/>
  <c r="V8029" i="23"/>
  <c r="W8029" i="23"/>
  <c r="X8029" i="23"/>
  <c r="AF8029" i="23"/>
  <c r="V8030" i="23"/>
  <c r="W8030" i="23"/>
  <c r="X8030" i="23"/>
  <c r="AF8030" i="23"/>
  <c r="V8031" i="23"/>
  <c r="W8031" i="23"/>
  <c r="X8031" i="23"/>
  <c r="AF8031" i="23"/>
  <c r="V8032" i="23"/>
  <c r="W8032" i="23"/>
  <c r="X8032" i="23"/>
  <c r="AF8032" i="23"/>
  <c r="V8033" i="23"/>
  <c r="W8033" i="23"/>
  <c r="X8033" i="23"/>
  <c r="AF8033" i="23"/>
  <c r="V8034" i="23"/>
  <c r="W8034" i="23"/>
  <c r="X8034" i="23"/>
  <c r="AF8034" i="23"/>
  <c r="V8035" i="23"/>
  <c r="W8035" i="23"/>
  <c r="X8035" i="23"/>
  <c r="AF8035" i="23"/>
  <c r="V8036" i="23"/>
  <c r="W8036" i="23"/>
  <c r="X8036" i="23"/>
  <c r="AF8036" i="23"/>
  <c r="V8037" i="23"/>
  <c r="W8037" i="23"/>
  <c r="X8037" i="23"/>
  <c r="AF8037" i="23"/>
  <c r="V8038" i="23"/>
  <c r="W8038" i="23"/>
  <c r="X8038" i="23"/>
  <c r="AF8038" i="23"/>
  <c r="V8039" i="23"/>
  <c r="W8039" i="23"/>
  <c r="X8039" i="23"/>
  <c r="AF8039" i="23"/>
  <c r="V8040" i="23"/>
  <c r="W8040" i="23"/>
  <c r="X8040" i="23"/>
  <c r="AF8040" i="23"/>
  <c r="V8041" i="23"/>
  <c r="W8041" i="23"/>
  <c r="X8041" i="23"/>
  <c r="AF8041" i="23"/>
  <c r="V8042" i="23"/>
  <c r="W8042" i="23"/>
  <c r="X8042" i="23"/>
  <c r="AF8042" i="23"/>
  <c r="V8043" i="23"/>
  <c r="W8043" i="23"/>
  <c r="X8043" i="23"/>
  <c r="AF8043" i="23"/>
  <c r="V8044" i="23"/>
  <c r="W8044" i="23"/>
  <c r="X8044" i="23"/>
  <c r="AF8044" i="23"/>
  <c r="V8045" i="23"/>
  <c r="W8045" i="23"/>
  <c r="X8045" i="23"/>
  <c r="AF8045" i="23"/>
  <c r="V8046" i="23"/>
  <c r="W8046" i="23"/>
  <c r="X8046" i="23"/>
  <c r="AF8046" i="23"/>
  <c r="V8047" i="23"/>
  <c r="W8047" i="23"/>
  <c r="X8047" i="23"/>
  <c r="AF8047" i="23"/>
  <c r="V8048" i="23"/>
  <c r="W8048" i="23"/>
  <c r="X8048" i="23"/>
  <c r="AF8048" i="23"/>
  <c r="V8049" i="23"/>
  <c r="W8049" i="23"/>
  <c r="X8049" i="23"/>
  <c r="AF8049" i="23"/>
  <c r="V8050" i="23"/>
  <c r="W8050" i="23"/>
  <c r="X8050" i="23"/>
  <c r="AF8050" i="23"/>
  <c r="V8051" i="23"/>
  <c r="W8051" i="23"/>
  <c r="X8051" i="23"/>
  <c r="AF8051" i="23"/>
  <c r="V8052" i="23"/>
  <c r="W8052" i="23"/>
  <c r="X8052" i="23"/>
  <c r="AF8052" i="23"/>
  <c r="V8053" i="23"/>
  <c r="W8053" i="23"/>
  <c r="X8053" i="23"/>
  <c r="AF8053" i="23"/>
  <c r="V8054" i="23"/>
  <c r="W8054" i="23"/>
  <c r="X8054" i="23"/>
  <c r="AF8054" i="23"/>
  <c r="V8055" i="23"/>
  <c r="W8055" i="23"/>
  <c r="X8055" i="23"/>
  <c r="AF8055" i="23"/>
  <c r="V8056" i="23"/>
  <c r="W8056" i="23"/>
  <c r="X8056" i="23"/>
  <c r="AF8056" i="23"/>
  <c r="V8057" i="23"/>
  <c r="W8057" i="23"/>
  <c r="X8057" i="23"/>
  <c r="AF8057" i="23"/>
  <c r="V8058" i="23"/>
  <c r="W8058" i="23"/>
  <c r="X8058" i="23"/>
  <c r="AF8058" i="23"/>
  <c r="V8059" i="23"/>
  <c r="W8059" i="23"/>
  <c r="X8059" i="23"/>
  <c r="AF8059" i="23"/>
  <c r="V8060" i="23"/>
  <c r="W8060" i="23"/>
  <c r="X8060" i="23"/>
  <c r="AF8060" i="23"/>
  <c r="V8061" i="23"/>
  <c r="W8061" i="23"/>
  <c r="X8061" i="23"/>
  <c r="AF8061" i="23"/>
  <c r="V8062" i="23"/>
  <c r="W8062" i="23"/>
  <c r="X8062" i="23"/>
  <c r="AF8062" i="23"/>
  <c r="V8063" i="23"/>
  <c r="W8063" i="23"/>
  <c r="X8063" i="23"/>
  <c r="AF8063" i="23"/>
  <c r="V8064" i="23"/>
  <c r="W8064" i="23"/>
  <c r="X8064" i="23"/>
  <c r="AF8064" i="23"/>
  <c r="V8065" i="23"/>
  <c r="W8065" i="23"/>
  <c r="X8065" i="23"/>
  <c r="AF8065" i="23"/>
  <c r="V8066" i="23"/>
  <c r="W8066" i="23"/>
  <c r="X8066" i="23"/>
  <c r="AF8066" i="23"/>
  <c r="V8067" i="23"/>
  <c r="W8067" i="23"/>
  <c r="X8067" i="23"/>
  <c r="AF8067" i="23"/>
  <c r="V8068" i="23"/>
  <c r="W8068" i="23"/>
  <c r="X8068" i="23"/>
  <c r="AF8068" i="23"/>
  <c r="V8069" i="23"/>
  <c r="W8069" i="23"/>
  <c r="X8069" i="23"/>
  <c r="AF8069" i="23"/>
  <c r="V8070" i="23"/>
  <c r="W8070" i="23"/>
  <c r="X8070" i="23"/>
  <c r="AF8070" i="23"/>
  <c r="V8071" i="23"/>
  <c r="W8071" i="23"/>
  <c r="X8071" i="23"/>
  <c r="AF8071" i="23"/>
  <c r="V8072" i="23"/>
  <c r="W8072" i="23"/>
  <c r="X8072" i="23"/>
  <c r="AF8072" i="23"/>
  <c r="V8073" i="23"/>
  <c r="W8073" i="23"/>
  <c r="X8073" i="23"/>
  <c r="AF8073" i="23"/>
  <c r="V8074" i="23"/>
  <c r="W8074" i="23"/>
  <c r="X8074" i="23"/>
  <c r="AF8074" i="23"/>
  <c r="V8075" i="23"/>
  <c r="W8075" i="23"/>
  <c r="X8075" i="23"/>
  <c r="AF8075" i="23"/>
  <c r="V8076" i="23"/>
  <c r="W8076" i="23"/>
  <c r="X8076" i="23"/>
  <c r="AF8076" i="23"/>
  <c r="V8077" i="23"/>
  <c r="W8077" i="23"/>
  <c r="X8077" i="23"/>
  <c r="AF8077" i="23"/>
  <c r="V8078" i="23"/>
  <c r="W8078" i="23"/>
  <c r="X8078" i="23"/>
  <c r="AF8078" i="23"/>
  <c r="V8079" i="23"/>
  <c r="W8079" i="23"/>
  <c r="X8079" i="23"/>
  <c r="AF8079" i="23"/>
  <c r="V8080" i="23"/>
  <c r="W8080" i="23"/>
  <c r="X8080" i="23"/>
  <c r="AF8080" i="23"/>
  <c r="V8081" i="23"/>
  <c r="W8081" i="23"/>
  <c r="X8081" i="23"/>
  <c r="AF8081" i="23"/>
  <c r="V8082" i="23"/>
  <c r="W8082" i="23"/>
  <c r="X8082" i="23"/>
  <c r="AF8082" i="23"/>
  <c r="V8083" i="23"/>
  <c r="W8083" i="23"/>
  <c r="X8083" i="23"/>
  <c r="AF8083" i="23"/>
  <c r="V8084" i="23"/>
  <c r="W8084" i="23"/>
  <c r="X8084" i="23"/>
  <c r="AF8084" i="23"/>
  <c r="V8085" i="23"/>
  <c r="W8085" i="23"/>
  <c r="X8085" i="23"/>
  <c r="AF8085" i="23"/>
  <c r="V8086" i="23"/>
  <c r="W8086" i="23"/>
  <c r="X8086" i="23"/>
  <c r="AF8086" i="23"/>
  <c r="V8087" i="23"/>
  <c r="W8087" i="23"/>
  <c r="X8087" i="23"/>
  <c r="AF8087" i="23"/>
  <c r="V8088" i="23"/>
  <c r="W8088" i="23"/>
  <c r="X8088" i="23"/>
  <c r="AF8088" i="23"/>
  <c r="V8089" i="23"/>
  <c r="W8089" i="23"/>
  <c r="X8089" i="23"/>
  <c r="AF8089" i="23"/>
  <c r="V8090" i="23"/>
  <c r="W8090" i="23"/>
  <c r="X8090" i="23"/>
  <c r="AF8090" i="23"/>
  <c r="V8091" i="23"/>
  <c r="W8091" i="23"/>
  <c r="X8091" i="23"/>
  <c r="AF8091" i="23"/>
  <c r="V8092" i="23"/>
  <c r="W8092" i="23"/>
  <c r="X8092" i="23"/>
  <c r="AF8092" i="23"/>
  <c r="V8093" i="23"/>
  <c r="W8093" i="23"/>
  <c r="X8093" i="23"/>
  <c r="AF8093" i="23"/>
  <c r="V8094" i="23"/>
  <c r="W8094" i="23"/>
  <c r="X8094" i="23"/>
  <c r="AF8094" i="23"/>
  <c r="V8095" i="23"/>
  <c r="W8095" i="23"/>
  <c r="X8095" i="23"/>
  <c r="AF8095" i="23"/>
  <c r="V8096" i="23"/>
  <c r="W8096" i="23"/>
  <c r="X8096" i="23"/>
  <c r="AF8096" i="23"/>
  <c r="V8097" i="23"/>
  <c r="W8097" i="23"/>
  <c r="X8097" i="23"/>
  <c r="AF8097" i="23"/>
  <c r="V8098" i="23"/>
  <c r="W8098" i="23"/>
  <c r="X8098" i="23"/>
  <c r="AF8098" i="23"/>
  <c r="V8099" i="23"/>
  <c r="W8099" i="23"/>
  <c r="X8099" i="23"/>
  <c r="AF8099" i="23"/>
  <c r="V8100" i="23"/>
  <c r="W8100" i="23"/>
  <c r="X8100" i="23"/>
  <c r="AF8100" i="23"/>
  <c r="V8101" i="23"/>
  <c r="W8101" i="23"/>
  <c r="X8101" i="23"/>
  <c r="AF8101" i="23"/>
  <c r="V8102" i="23"/>
  <c r="W8102" i="23"/>
  <c r="X8102" i="23"/>
  <c r="AF8102" i="23"/>
  <c r="V8103" i="23"/>
  <c r="W8103" i="23"/>
  <c r="X8103" i="23"/>
  <c r="AF8103" i="23"/>
  <c r="V8104" i="23"/>
  <c r="W8104" i="23"/>
  <c r="X8104" i="23"/>
  <c r="AF8104" i="23"/>
  <c r="V8105" i="23"/>
  <c r="W8105" i="23"/>
  <c r="X8105" i="23"/>
  <c r="AF8105" i="23"/>
  <c r="V8106" i="23"/>
  <c r="W8106" i="23"/>
  <c r="X8106" i="23"/>
  <c r="AF8106" i="23"/>
  <c r="V8107" i="23"/>
  <c r="W8107" i="23"/>
  <c r="X8107" i="23"/>
  <c r="AF8107" i="23"/>
  <c r="V8108" i="23"/>
  <c r="W8108" i="23"/>
  <c r="X8108" i="23"/>
  <c r="AF8108" i="23"/>
  <c r="V8109" i="23"/>
  <c r="W8109" i="23"/>
  <c r="X8109" i="23"/>
  <c r="AF8109" i="23"/>
  <c r="V8110" i="23"/>
  <c r="W8110" i="23"/>
  <c r="X8110" i="23"/>
  <c r="AF8110" i="23"/>
  <c r="V8111" i="23"/>
  <c r="W8111" i="23"/>
  <c r="X8111" i="23"/>
  <c r="AF8111" i="23"/>
  <c r="V8112" i="23"/>
  <c r="W8112" i="23"/>
  <c r="X8112" i="23"/>
  <c r="AF8112" i="23"/>
  <c r="V8113" i="23"/>
  <c r="W8113" i="23"/>
  <c r="X8113" i="23"/>
  <c r="AF8113" i="23"/>
  <c r="V8114" i="23"/>
  <c r="W8114" i="23"/>
  <c r="X8114" i="23"/>
  <c r="AF8114" i="23"/>
  <c r="V8115" i="23"/>
  <c r="W8115" i="23"/>
  <c r="X8115" i="23"/>
  <c r="AF8115" i="23"/>
  <c r="V8116" i="23"/>
  <c r="W8116" i="23"/>
  <c r="X8116" i="23"/>
  <c r="AF8116" i="23"/>
  <c r="V8117" i="23"/>
  <c r="W8117" i="23"/>
  <c r="X8117" i="23"/>
  <c r="AF8117" i="23"/>
  <c r="V8118" i="23"/>
  <c r="W8118" i="23"/>
  <c r="X8118" i="23"/>
  <c r="AF8118" i="23"/>
  <c r="V8119" i="23"/>
  <c r="W8119" i="23"/>
  <c r="X8119" i="23"/>
  <c r="AF8119" i="23"/>
  <c r="V8120" i="23"/>
  <c r="W8120" i="23"/>
  <c r="X8120" i="23"/>
  <c r="AF8120" i="23"/>
  <c r="V8121" i="23"/>
  <c r="W8121" i="23"/>
  <c r="X8121" i="23"/>
  <c r="AF8121" i="23"/>
  <c r="V8122" i="23"/>
  <c r="W8122" i="23"/>
  <c r="X8122" i="23"/>
  <c r="AF8122" i="23"/>
  <c r="V8123" i="23"/>
  <c r="W8123" i="23"/>
  <c r="X8123" i="23"/>
  <c r="AF8123" i="23"/>
  <c r="V8124" i="23"/>
  <c r="W8124" i="23"/>
  <c r="X8124" i="23"/>
  <c r="AF8124" i="23"/>
  <c r="V8125" i="23"/>
  <c r="W8125" i="23"/>
  <c r="X8125" i="23"/>
  <c r="AF8125" i="23"/>
  <c r="V8126" i="23"/>
  <c r="W8126" i="23"/>
  <c r="X8126" i="23"/>
  <c r="AF8126" i="23"/>
  <c r="V8127" i="23"/>
  <c r="W8127" i="23"/>
  <c r="X8127" i="23"/>
  <c r="AF8127" i="23"/>
  <c r="V8128" i="23"/>
  <c r="W8128" i="23"/>
  <c r="X8128" i="23"/>
  <c r="AF8128" i="23"/>
  <c r="V8129" i="23"/>
  <c r="W8129" i="23"/>
  <c r="X8129" i="23"/>
  <c r="AF8129" i="23"/>
  <c r="V8130" i="23"/>
  <c r="W8130" i="23"/>
  <c r="X8130" i="23"/>
  <c r="AF8130" i="23"/>
  <c r="V8131" i="23"/>
  <c r="W8131" i="23"/>
  <c r="X8131" i="23"/>
  <c r="AF8131" i="23"/>
  <c r="V8132" i="23"/>
  <c r="W8132" i="23"/>
  <c r="X8132" i="23"/>
  <c r="AF8132" i="23"/>
  <c r="V8133" i="23"/>
  <c r="W8133" i="23"/>
  <c r="X8133" i="23"/>
  <c r="AF8133" i="23"/>
  <c r="V8134" i="23"/>
  <c r="W8134" i="23"/>
  <c r="X8134" i="23"/>
  <c r="AF8134" i="23"/>
  <c r="V8135" i="23"/>
  <c r="W8135" i="23"/>
  <c r="X8135" i="23"/>
  <c r="AF8135" i="23"/>
  <c r="V8136" i="23"/>
  <c r="W8136" i="23"/>
  <c r="X8136" i="23"/>
  <c r="AF8136" i="23"/>
  <c r="V8137" i="23"/>
  <c r="W8137" i="23"/>
  <c r="X8137" i="23"/>
  <c r="AF8137" i="23"/>
  <c r="V8138" i="23"/>
  <c r="W8138" i="23"/>
  <c r="X8138" i="23"/>
  <c r="AF8138" i="23"/>
  <c r="V8139" i="23"/>
  <c r="W8139" i="23"/>
  <c r="X8139" i="23"/>
  <c r="AF8139" i="23"/>
  <c r="V8140" i="23"/>
  <c r="W8140" i="23"/>
  <c r="X8140" i="23"/>
  <c r="AF8140" i="23"/>
  <c r="V8141" i="23"/>
  <c r="W8141" i="23"/>
  <c r="X8141" i="23"/>
  <c r="AF8141" i="23"/>
  <c r="V8142" i="23"/>
  <c r="W8142" i="23"/>
  <c r="X8142" i="23"/>
  <c r="AF8142" i="23"/>
  <c r="V8143" i="23"/>
  <c r="W8143" i="23"/>
  <c r="X8143" i="23"/>
  <c r="AF8143" i="23"/>
  <c r="V8144" i="23"/>
  <c r="W8144" i="23"/>
  <c r="X8144" i="23"/>
  <c r="AF8144" i="23"/>
  <c r="V8145" i="23"/>
  <c r="W8145" i="23"/>
  <c r="X8145" i="23"/>
  <c r="AF8145" i="23"/>
  <c r="V8146" i="23"/>
  <c r="W8146" i="23"/>
  <c r="X8146" i="23"/>
  <c r="AF8146" i="23"/>
  <c r="V8147" i="23"/>
  <c r="W8147" i="23"/>
  <c r="X8147" i="23"/>
  <c r="AF8147" i="23"/>
  <c r="V8148" i="23"/>
  <c r="W8148" i="23"/>
  <c r="X8148" i="23"/>
  <c r="AF8148" i="23"/>
  <c r="C12" i="23"/>
  <c r="D12" i="23" s="1"/>
  <c r="C13" i="23"/>
  <c r="D13" i="23"/>
  <c r="C14" i="23"/>
  <c r="D14" i="23" s="1"/>
  <c r="C15" i="23"/>
  <c r="D15" i="23"/>
  <c r="C16" i="23"/>
  <c r="D16" i="23" s="1"/>
  <c r="C17" i="23"/>
  <c r="D17" i="23" s="1"/>
  <c r="C18" i="23"/>
  <c r="D18" i="23" s="1"/>
  <c r="C19" i="23"/>
  <c r="D19" i="23"/>
  <c r="C20" i="23"/>
  <c r="D20" i="23" s="1"/>
  <c r="C21" i="23"/>
  <c r="D21" i="23"/>
  <c r="C22" i="23"/>
  <c r="D22" i="23" s="1"/>
  <c r="C23" i="23"/>
  <c r="D23" i="23"/>
  <c r="C24" i="23"/>
  <c r="D24" i="23" s="1"/>
  <c r="C25" i="23"/>
  <c r="D25" i="23" s="1"/>
  <c r="C26" i="23"/>
  <c r="D26" i="23" s="1"/>
  <c r="C27" i="23"/>
  <c r="D27" i="23"/>
  <c r="C28" i="23"/>
  <c r="D28" i="23" s="1"/>
  <c r="C29" i="23"/>
  <c r="D29" i="23"/>
  <c r="C30" i="23"/>
  <c r="D30" i="23" s="1"/>
  <c r="C31" i="23"/>
  <c r="D31" i="23"/>
  <c r="C32" i="23"/>
  <c r="D32" i="23" s="1"/>
  <c r="C33" i="23"/>
  <c r="D33" i="23" s="1"/>
  <c r="C34" i="23"/>
  <c r="D34" i="23" s="1"/>
  <c r="C35" i="23"/>
  <c r="D35" i="23" s="1"/>
  <c r="C36" i="23"/>
  <c r="D36" i="23" s="1"/>
  <c r="C37" i="23"/>
  <c r="D37" i="23" s="1"/>
  <c r="C38" i="23"/>
  <c r="D38" i="23" s="1"/>
  <c r="C39" i="23"/>
  <c r="D39" i="23" s="1"/>
  <c r="C40" i="23"/>
  <c r="D40" i="23" s="1"/>
  <c r="C41" i="23"/>
  <c r="D41" i="23" s="1"/>
  <c r="C42" i="23"/>
  <c r="D42" i="23" s="1"/>
  <c r="C43" i="23"/>
  <c r="D43" i="23" s="1"/>
  <c r="C44" i="23"/>
  <c r="D44" i="23" s="1"/>
  <c r="C45" i="23"/>
  <c r="D45" i="23" s="1"/>
  <c r="C46" i="23"/>
  <c r="D46" i="23" s="1"/>
  <c r="C47" i="23"/>
  <c r="D47" i="23" s="1"/>
  <c r="C48" i="23"/>
  <c r="D48" i="23" s="1"/>
  <c r="C49" i="23"/>
  <c r="D49" i="23" s="1"/>
  <c r="C50" i="23"/>
  <c r="D50" i="23" s="1"/>
  <c r="C51" i="23"/>
  <c r="D51" i="23" s="1"/>
  <c r="C52" i="23"/>
  <c r="D52" i="23" s="1"/>
  <c r="C53" i="23"/>
  <c r="D53" i="23" s="1"/>
  <c r="C54" i="23"/>
  <c r="D54" i="23" s="1"/>
  <c r="C55" i="23"/>
  <c r="D55" i="23" s="1"/>
  <c r="C56" i="23"/>
  <c r="D56" i="23" s="1"/>
  <c r="C57" i="23"/>
  <c r="D57" i="23"/>
  <c r="C58" i="23"/>
  <c r="D58" i="23" s="1"/>
  <c r="C59" i="23"/>
  <c r="D59" i="23" s="1"/>
  <c r="C60" i="23"/>
  <c r="D60" i="23" s="1"/>
  <c r="C61" i="23"/>
  <c r="D61" i="23" s="1"/>
  <c r="C62" i="23"/>
  <c r="D62" i="23" s="1"/>
  <c r="C63" i="23"/>
  <c r="D63" i="23" s="1"/>
  <c r="C64" i="23"/>
  <c r="D64" i="23" s="1"/>
  <c r="C65" i="23"/>
  <c r="D65" i="23"/>
  <c r="C66" i="23"/>
  <c r="D66" i="23" s="1"/>
  <c r="C67" i="23"/>
  <c r="D67" i="23" s="1"/>
  <c r="C68" i="23"/>
  <c r="D68" i="23" s="1"/>
  <c r="C69" i="23"/>
  <c r="D69" i="23" s="1"/>
  <c r="C70" i="23"/>
  <c r="D70" i="23" s="1"/>
  <c r="C71" i="23"/>
  <c r="D71" i="23" s="1"/>
  <c r="C72" i="23"/>
  <c r="D72" i="23" s="1"/>
  <c r="C73" i="23"/>
  <c r="D73" i="23" s="1"/>
  <c r="C74" i="23"/>
  <c r="D74" i="23" s="1"/>
  <c r="C75" i="23"/>
  <c r="D75" i="23" s="1"/>
  <c r="C76" i="23"/>
  <c r="D76" i="23" s="1"/>
  <c r="C77" i="23"/>
  <c r="D77" i="23" s="1"/>
  <c r="C78" i="23"/>
  <c r="D78" i="23" s="1"/>
  <c r="C79" i="23"/>
  <c r="D79" i="23" s="1"/>
  <c r="C80" i="23"/>
  <c r="D80" i="23" s="1"/>
  <c r="C81" i="23"/>
  <c r="D81" i="23" s="1"/>
  <c r="C82" i="23"/>
  <c r="D82" i="23" s="1"/>
  <c r="C83" i="23"/>
  <c r="D83" i="23" s="1"/>
  <c r="C84" i="23"/>
  <c r="D84" i="23" s="1"/>
  <c r="C85" i="23"/>
  <c r="D85" i="23" s="1"/>
  <c r="C86" i="23"/>
  <c r="D86" i="23" s="1"/>
  <c r="C87" i="23"/>
  <c r="D87" i="23" s="1"/>
  <c r="C88" i="23"/>
  <c r="D88" i="23" s="1"/>
  <c r="C89" i="23"/>
  <c r="D89" i="23"/>
  <c r="C90" i="23"/>
  <c r="D90" i="23" s="1"/>
  <c r="C91" i="23"/>
  <c r="D91" i="23" s="1"/>
  <c r="C92" i="23"/>
  <c r="D92" i="23" s="1"/>
  <c r="C93" i="23"/>
  <c r="D93" i="23" s="1"/>
  <c r="C94" i="23"/>
  <c r="D94" i="23" s="1"/>
  <c r="C95" i="23"/>
  <c r="D95" i="23" s="1"/>
  <c r="C96" i="23"/>
  <c r="D96" i="23" s="1"/>
  <c r="C97" i="23"/>
  <c r="D97" i="23" s="1"/>
  <c r="C98" i="23"/>
  <c r="D98" i="23" s="1"/>
  <c r="C99" i="23"/>
  <c r="D99" i="23" s="1"/>
  <c r="C100" i="23"/>
  <c r="D100" i="23" s="1"/>
  <c r="C101" i="23"/>
  <c r="D101" i="23" s="1"/>
  <c r="C102" i="23"/>
  <c r="D102" i="23" s="1"/>
  <c r="C103" i="23"/>
  <c r="D103" i="23" s="1"/>
  <c r="C104" i="23"/>
  <c r="D104" i="23" s="1"/>
  <c r="C105" i="23"/>
  <c r="D105" i="23" s="1"/>
  <c r="C106" i="23"/>
  <c r="D106" i="23" s="1"/>
  <c r="C107" i="23"/>
  <c r="D107" i="23" s="1"/>
  <c r="C108" i="23"/>
  <c r="D108" i="23" s="1"/>
  <c r="C109" i="23"/>
  <c r="D109" i="23" s="1"/>
  <c r="C110" i="23"/>
  <c r="D110" i="23" s="1"/>
  <c r="C111" i="23"/>
  <c r="D111" i="23" s="1"/>
  <c r="C112" i="23"/>
  <c r="D112" i="23" s="1"/>
  <c r="C113" i="23"/>
  <c r="D113" i="23" s="1"/>
  <c r="C114" i="23"/>
  <c r="D114" i="23" s="1"/>
  <c r="C115" i="23"/>
  <c r="D115" i="23" s="1"/>
  <c r="C116" i="23"/>
  <c r="D116" i="23" s="1"/>
  <c r="C117" i="23"/>
  <c r="D117" i="23" s="1"/>
  <c r="C118" i="23"/>
  <c r="D118" i="23" s="1"/>
  <c r="C119" i="23"/>
  <c r="D119" i="23" s="1"/>
  <c r="C120" i="23"/>
  <c r="D120" i="23" s="1"/>
  <c r="C121" i="23"/>
  <c r="D121" i="23"/>
  <c r="C122" i="23"/>
  <c r="D122" i="23" s="1"/>
  <c r="C123" i="23"/>
  <c r="D123" i="23" s="1"/>
  <c r="C124" i="23"/>
  <c r="D124" i="23" s="1"/>
  <c r="C125" i="23"/>
  <c r="D125" i="23" s="1"/>
  <c r="C126" i="23"/>
  <c r="D126" i="23" s="1"/>
  <c r="C127" i="23"/>
  <c r="D127" i="23" s="1"/>
  <c r="C128" i="23"/>
  <c r="D128" i="23" s="1"/>
  <c r="C129" i="23"/>
  <c r="D129" i="23"/>
  <c r="C130" i="23"/>
  <c r="D130" i="23" s="1"/>
  <c r="C131" i="23"/>
  <c r="D131" i="23" s="1"/>
  <c r="C132" i="23"/>
  <c r="D132" i="23" s="1"/>
  <c r="C133" i="23"/>
  <c r="D133" i="23" s="1"/>
  <c r="C134" i="23"/>
  <c r="D134" i="23" s="1"/>
  <c r="C135" i="23"/>
  <c r="D135" i="23" s="1"/>
  <c r="C136" i="23"/>
  <c r="D136" i="23" s="1"/>
  <c r="C137" i="23"/>
  <c r="D137" i="23" s="1"/>
  <c r="C138" i="23"/>
  <c r="D138" i="23" s="1"/>
  <c r="C139" i="23"/>
  <c r="D139" i="23" s="1"/>
  <c r="C140" i="23"/>
  <c r="D140" i="23" s="1"/>
  <c r="C141" i="23"/>
  <c r="D141" i="23" s="1"/>
  <c r="C142" i="23"/>
  <c r="D142" i="23" s="1"/>
  <c r="C143" i="23"/>
  <c r="D143" i="23" s="1"/>
  <c r="C144" i="23"/>
  <c r="D144" i="23" s="1"/>
  <c r="C145" i="23"/>
  <c r="D145" i="23" s="1"/>
  <c r="C146" i="23"/>
  <c r="D146" i="23" s="1"/>
  <c r="C147" i="23"/>
  <c r="D147" i="23" s="1"/>
  <c r="C148" i="23"/>
  <c r="D148" i="23" s="1"/>
  <c r="C149" i="23"/>
  <c r="D149" i="23" s="1"/>
  <c r="C150" i="23"/>
  <c r="D150" i="23" s="1"/>
  <c r="C151" i="23"/>
  <c r="D151" i="23" s="1"/>
  <c r="C152" i="23"/>
  <c r="D152" i="23" s="1"/>
  <c r="C153" i="23"/>
  <c r="D153" i="23"/>
  <c r="C154" i="23"/>
  <c r="D154" i="23" s="1"/>
  <c r="C155" i="23"/>
  <c r="D155" i="23" s="1"/>
  <c r="C156" i="23"/>
  <c r="D156" i="23" s="1"/>
  <c r="C157" i="23"/>
  <c r="D157" i="23" s="1"/>
  <c r="C158" i="23"/>
  <c r="D158" i="23" s="1"/>
  <c r="C159" i="23"/>
  <c r="D159" i="23" s="1"/>
  <c r="C160" i="23"/>
  <c r="D160" i="23" s="1"/>
  <c r="C161" i="23"/>
  <c r="D161" i="23" s="1"/>
  <c r="C162" i="23"/>
  <c r="D162" i="23" s="1"/>
  <c r="C163" i="23"/>
  <c r="D163" i="23" s="1"/>
  <c r="C164" i="23"/>
  <c r="D164" i="23" s="1"/>
  <c r="C165" i="23"/>
  <c r="D165" i="23" s="1"/>
  <c r="C166" i="23"/>
  <c r="D166" i="23" s="1"/>
  <c r="C167" i="23"/>
  <c r="D167" i="23" s="1"/>
  <c r="C168" i="23"/>
  <c r="D168" i="23" s="1"/>
  <c r="C169" i="23"/>
  <c r="D169" i="23" s="1"/>
  <c r="C170" i="23"/>
  <c r="D170" i="23" s="1"/>
  <c r="C171" i="23"/>
  <c r="D171" i="23" s="1"/>
  <c r="C172" i="23"/>
  <c r="D172" i="23" s="1"/>
  <c r="C173" i="23"/>
  <c r="D173" i="23" s="1"/>
  <c r="C174" i="23"/>
  <c r="D174" i="23" s="1"/>
  <c r="C175" i="23"/>
  <c r="D175" i="23" s="1"/>
  <c r="C176" i="23"/>
  <c r="D176" i="23" s="1"/>
  <c r="C177" i="23"/>
  <c r="D177" i="23" s="1"/>
  <c r="C178" i="23"/>
  <c r="D178" i="23" s="1"/>
  <c r="C179" i="23"/>
  <c r="D179" i="23" s="1"/>
  <c r="C180" i="23"/>
  <c r="D180" i="23" s="1"/>
  <c r="C181" i="23"/>
  <c r="D181" i="23" s="1"/>
  <c r="C182" i="23"/>
  <c r="D182" i="23" s="1"/>
  <c r="C183" i="23"/>
  <c r="D183" i="23" s="1"/>
  <c r="C184" i="23"/>
  <c r="D184" i="23" s="1"/>
  <c r="C185" i="23"/>
  <c r="D185" i="23"/>
  <c r="C186" i="23"/>
  <c r="D186" i="23" s="1"/>
  <c r="C187" i="23"/>
  <c r="D187" i="23" s="1"/>
  <c r="C188" i="23"/>
  <c r="D188" i="23" s="1"/>
  <c r="C189" i="23"/>
  <c r="D189" i="23" s="1"/>
  <c r="C190" i="23"/>
  <c r="D190" i="23" s="1"/>
  <c r="C191" i="23"/>
  <c r="D191" i="23" s="1"/>
  <c r="C192" i="23"/>
  <c r="D192" i="23" s="1"/>
  <c r="C193" i="23"/>
  <c r="D193" i="23"/>
  <c r="C194" i="23"/>
  <c r="D194" i="23" s="1"/>
  <c r="C195" i="23"/>
  <c r="D195" i="23" s="1"/>
  <c r="C196" i="23"/>
  <c r="D196" i="23" s="1"/>
  <c r="C197" i="23"/>
  <c r="D197" i="23" s="1"/>
  <c r="C198" i="23"/>
  <c r="D198" i="23" s="1"/>
  <c r="C199" i="23"/>
  <c r="D199" i="23" s="1"/>
  <c r="C200" i="23"/>
  <c r="D200" i="23" s="1"/>
  <c r="C201" i="23"/>
  <c r="D201" i="23" s="1"/>
  <c r="C202" i="23"/>
  <c r="D202" i="23" s="1"/>
  <c r="C203" i="23"/>
  <c r="D203" i="23" s="1"/>
  <c r="C204" i="23"/>
  <c r="D204" i="23" s="1"/>
  <c r="C205" i="23"/>
  <c r="D205" i="23" s="1"/>
  <c r="C206" i="23"/>
  <c r="D206" i="23" s="1"/>
  <c r="C207" i="23"/>
  <c r="D207" i="23" s="1"/>
  <c r="C208" i="23"/>
  <c r="D208" i="23" s="1"/>
  <c r="C209" i="23"/>
  <c r="D209" i="23" s="1"/>
  <c r="C210" i="23"/>
  <c r="D210" i="23" s="1"/>
  <c r="C211" i="23"/>
  <c r="D211" i="23" s="1"/>
  <c r="C212" i="23"/>
  <c r="D212" i="23" s="1"/>
  <c r="C213" i="23"/>
  <c r="D213" i="23" s="1"/>
  <c r="C214" i="23"/>
  <c r="D214" i="23" s="1"/>
  <c r="C215" i="23"/>
  <c r="D215" i="23" s="1"/>
  <c r="C216" i="23"/>
  <c r="D216" i="23" s="1"/>
  <c r="C217" i="23"/>
  <c r="D217" i="23" s="1"/>
  <c r="C218" i="23"/>
  <c r="D218" i="23" s="1"/>
  <c r="C219" i="23"/>
  <c r="D219" i="23" s="1"/>
  <c r="C220" i="23"/>
  <c r="D220" i="23" s="1"/>
  <c r="C221" i="23"/>
  <c r="D221" i="23" s="1"/>
  <c r="C222" i="23"/>
  <c r="D222" i="23" s="1"/>
  <c r="C223" i="23"/>
  <c r="D223" i="23" s="1"/>
  <c r="C224" i="23"/>
  <c r="D224" i="23" s="1"/>
  <c r="C225" i="23"/>
  <c r="D225" i="23" s="1"/>
  <c r="C226" i="23"/>
  <c r="D226" i="23" s="1"/>
  <c r="C227" i="23"/>
  <c r="D227" i="23" s="1"/>
  <c r="C228" i="23"/>
  <c r="D228" i="23" s="1"/>
  <c r="C229" i="23"/>
  <c r="D229" i="23" s="1"/>
  <c r="C230" i="23"/>
  <c r="D230" i="23" s="1"/>
  <c r="C231" i="23"/>
  <c r="D231" i="23" s="1"/>
  <c r="C232" i="23"/>
  <c r="D232" i="23" s="1"/>
  <c r="C233" i="23"/>
  <c r="D233" i="23" s="1"/>
  <c r="C234" i="23"/>
  <c r="D234" i="23" s="1"/>
  <c r="C235" i="23"/>
  <c r="D235" i="23" s="1"/>
  <c r="C236" i="23"/>
  <c r="D236" i="23"/>
  <c r="C237" i="23"/>
  <c r="D237" i="23" s="1"/>
  <c r="C238" i="23"/>
  <c r="D238" i="23" s="1"/>
  <c r="C239" i="23"/>
  <c r="D239" i="23" s="1"/>
  <c r="C240" i="23"/>
  <c r="D240" i="23"/>
  <c r="C241" i="23"/>
  <c r="D241" i="23" s="1"/>
  <c r="C242" i="23"/>
  <c r="D242" i="23" s="1"/>
  <c r="C243" i="23"/>
  <c r="D243" i="23" s="1"/>
  <c r="C244" i="23"/>
  <c r="D244" i="23" s="1"/>
  <c r="C245" i="23"/>
  <c r="D245" i="23" s="1"/>
  <c r="C246" i="23"/>
  <c r="D246" i="23" s="1"/>
  <c r="C247" i="23"/>
  <c r="D247" i="23" s="1"/>
  <c r="C248" i="23"/>
  <c r="D248" i="23" s="1"/>
  <c r="C249" i="23"/>
  <c r="D249" i="23" s="1"/>
  <c r="C250" i="23"/>
  <c r="D250" i="23" s="1"/>
  <c r="C251" i="23"/>
  <c r="D251" i="23" s="1"/>
  <c r="C252" i="23"/>
  <c r="D252" i="23"/>
  <c r="C253" i="23"/>
  <c r="D253" i="23" s="1"/>
  <c r="C254" i="23"/>
  <c r="D254" i="23" s="1"/>
  <c r="C255" i="23"/>
  <c r="D255" i="23" s="1"/>
  <c r="C256" i="23"/>
  <c r="D256" i="23"/>
  <c r="C257" i="23"/>
  <c r="D257" i="23" s="1"/>
  <c r="C258" i="23"/>
  <c r="D258" i="23" s="1"/>
  <c r="C259" i="23"/>
  <c r="D259" i="23" s="1"/>
  <c r="C260" i="23"/>
  <c r="D260" i="23" s="1"/>
  <c r="C261" i="23"/>
  <c r="D261" i="23" s="1"/>
  <c r="C262" i="23"/>
  <c r="D262" i="23" s="1"/>
  <c r="C263" i="23"/>
  <c r="D263" i="23" s="1"/>
  <c r="C264" i="23"/>
  <c r="D264" i="23" s="1"/>
  <c r="C265" i="23"/>
  <c r="D265" i="23" s="1"/>
  <c r="C266" i="23"/>
  <c r="D266" i="23" s="1"/>
  <c r="C267" i="23"/>
  <c r="D267" i="23" s="1"/>
  <c r="C268" i="23"/>
  <c r="D268" i="23"/>
  <c r="C269" i="23"/>
  <c r="D269" i="23" s="1"/>
  <c r="C270" i="23"/>
  <c r="D270" i="23" s="1"/>
  <c r="C271" i="23"/>
  <c r="D271" i="23" s="1"/>
  <c r="C272" i="23"/>
  <c r="D272" i="23"/>
  <c r="C273" i="23"/>
  <c r="D273" i="23" s="1"/>
  <c r="C274" i="23"/>
  <c r="D274" i="23" s="1"/>
  <c r="C275" i="23"/>
  <c r="D275" i="23" s="1"/>
  <c r="C276" i="23"/>
  <c r="D276" i="23" s="1"/>
  <c r="C277" i="23"/>
  <c r="D277" i="23" s="1"/>
  <c r="C278" i="23"/>
  <c r="D278" i="23" s="1"/>
  <c r="C279" i="23"/>
  <c r="D279" i="23" s="1"/>
  <c r="C280" i="23"/>
  <c r="D280" i="23" s="1"/>
  <c r="C281" i="23"/>
  <c r="D281" i="23" s="1"/>
  <c r="C282" i="23"/>
  <c r="D282" i="23" s="1"/>
  <c r="C283" i="23"/>
  <c r="D283" i="23" s="1"/>
  <c r="C284" i="23"/>
  <c r="D284" i="23"/>
  <c r="C285" i="23"/>
  <c r="D285" i="23" s="1"/>
  <c r="C286" i="23"/>
  <c r="D286" i="23" s="1"/>
  <c r="C287" i="23"/>
  <c r="D287" i="23" s="1"/>
  <c r="C288" i="23"/>
  <c r="D288" i="23"/>
  <c r="C289" i="23"/>
  <c r="D289" i="23" s="1"/>
  <c r="C290" i="23"/>
  <c r="D290" i="23" s="1"/>
  <c r="C291" i="23"/>
  <c r="D291" i="23" s="1"/>
  <c r="C292" i="23"/>
  <c r="D292" i="23" s="1"/>
  <c r="C293" i="23"/>
  <c r="D293" i="23" s="1"/>
  <c r="C294" i="23"/>
  <c r="D294" i="23" s="1"/>
  <c r="C295" i="23"/>
  <c r="D295" i="23" s="1"/>
  <c r="C296" i="23"/>
  <c r="D296" i="23" s="1"/>
  <c r="C297" i="23"/>
  <c r="D297" i="23" s="1"/>
  <c r="C298" i="23"/>
  <c r="D298" i="23" s="1"/>
  <c r="C299" i="23"/>
  <c r="D299" i="23" s="1"/>
  <c r="C300" i="23"/>
  <c r="D300" i="23"/>
  <c r="C301" i="23"/>
  <c r="D301" i="23" s="1"/>
  <c r="C302" i="23"/>
  <c r="D302" i="23" s="1"/>
  <c r="C303" i="23"/>
  <c r="D303" i="23" s="1"/>
  <c r="C304" i="23"/>
  <c r="D304" i="23"/>
  <c r="C305" i="23"/>
  <c r="D305" i="23" s="1"/>
  <c r="C306" i="23"/>
  <c r="D306" i="23" s="1"/>
  <c r="C307" i="23"/>
  <c r="D307" i="23" s="1"/>
  <c r="C308" i="23"/>
  <c r="D308" i="23" s="1"/>
  <c r="C309" i="23"/>
  <c r="D309" i="23" s="1"/>
  <c r="C310" i="23"/>
  <c r="D310" i="23" s="1"/>
  <c r="C311" i="23"/>
  <c r="D311" i="23" s="1"/>
  <c r="C312" i="23"/>
  <c r="D312" i="23" s="1"/>
  <c r="C313" i="23"/>
  <c r="D313" i="23" s="1"/>
  <c r="C314" i="23"/>
  <c r="D314" i="23" s="1"/>
  <c r="C315" i="23"/>
  <c r="D315" i="23" s="1"/>
  <c r="C316" i="23"/>
  <c r="D316" i="23"/>
  <c r="C317" i="23"/>
  <c r="D317" i="23" s="1"/>
  <c r="C318" i="23"/>
  <c r="D318" i="23" s="1"/>
  <c r="C319" i="23"/>
  <c r="D319" i="23" s="1"/>
  <c r="C320" i="23"/>
  <c r="D320" i="23"/>
  <c r="C321" i="23"/>
  <c r="D321" i="23" s="1"/>
  <c r="C322" i="23"/>
  <c r="D322" i="23" s="1"/>
  <c r="C323" i="23"/>
  <c r="D323" i="23" s="1"/>
  <c r="C324" i="23"/>
  <c r="D324" i="23" s="1"/>
  <c r="C325" i="23"/>
  <c r="D325" i="23" s="1"/>
  <c r="C326" i="23"/>
  <c r="D326" i="23" s="1"/>
  <c r="C327" i="23"/>
  <c r="D327" i="23" s="1"/>
  <c r="C328" i="23"/>
  <c r="D328" i="23" s="1"/>
  <c r="C329" i="23"/>
  <c r="D329" i="23" s="1"/>
  <c r="C330" i="23"/>
  <c r="D330" i="23" s="1"/>
  <c r="C331" i="23"/>
  <c r="D331" i="23" s="1"/>
  <c r="C332" i="23"/>
  <c r="D332" i="23" s="1"/>
  <c r="C333" i="23"/>
  <c r="D333" i="23" s="1"/>
  <c r="C334" i="23"/>
  <c r="D334" i="23" s="1"/>
  <c r="C335" i="23"/>
  <c r="D335" i="23" s="1"/>
  <c r="C336" i="23"/>
  <c r="D336" i="23" s="1"/>
  <c r="C337" i="23"/>
  <c r="D337" i="23" s="1"/>
  <c r="C338" i="23"/>
  <c r="D338" i="23" s="1"/>
  <c r="C339" i="23"/>
  <c r="D339" i="23" s="1"/>
  <c r="C340" i="23"/>
  <c r="D340" i="23" s="1"/>
  <c r="C341" i="23"/>
  <c r="D341" i="23" s="1"/>
  <c r="C342" i="23"/>
  <c r="D342" i="23" s="1"/>
  <c r="C343" i="23"/>
  <c r="D343" i="23" s="1"/>
  <c r="C344" i="23"/>
  <c r="D344" i="23" s="1"/>
  <c r="C345" i="23"/>
  <c r="D345" i="23" s="1"/>
  <c r="C346" i="23"/>
  <c r="D346" i="23" s="1"/>
  <c r="C347" i="23"/>
  <c r="D347" i="23" s="1"/>
  <c r="C348" i="23"/>
  <c r="D348" i="23" s="1"/>
  <c r="C349" i="23"/>
  <c r="D349" i="23" s="1"/>
  <c r="C350" i="23"/>
  <c r="D350" i="23" s="1"/>
  <c r="C351" i="23"/>
  <c r="D351" i="23" s="1"/>
  <c r="C352" i="23"/>
  <c r="D352" i="23" s="1"/>
  <c r="C353" i="23"/>
  <c r="D353" i="23" s="1"/>
  <c r="C354" i="23"/>
  <c r="D354" i="23" s="1"/>
  <c r="C355" i="23"/>
  <c r="D355" i="23" s="1"/>
  <c r="C356" i="23"/>
  <c r="D356" i="23" s="1"/>
  <c r="C357" i="23"/>
  <c r="D357" i="23" s="1"/>
  <c r="C358" i="23"/>
  <c r="D358" i="23" s="1"/>
  <c r="C359" i="23"/>
  <c r="D359" i="23" s="1"/>
  <c r="C360" i="23"/>
  <c r="D360" i="23" s="1"/>
  <c r="C361" i="23"/>
  <c r="D361" i="23" s="1"/>
  <c r="C362" i="23"/>
  <c r="D362" i="23" s="1"/>
  <c r="C363" i="23"/>
  <c r="D363" i="23" s="1"/>
  <c r="C364" i="23"/>
  <c r="D364" i="23" s="1"/>
  <c r="C365" i="23"/>
  <c r="D365" i="23" s="1"/>
  <c r="C366" i="23"/>
  <c r="D366" i="23" s="1"/>
  <c r="C367" i="23"/>
  <c r="D367" i="23" s="1"/>
  <c r="C368" i="23"/>
  <c r="D368" i="23" s="1"/>
  <c r="C369" i="23"/>
  <c r="D369" i="23" s="1"/>
  <c r="C370" i="23"/>
  <c r="D370" i="23" s="1"/>
  <c r="C371" i="23"/>
  <c r="D371" i="23" s="1"/>
  <c r="C372" i="23"/>
  <c r="D372" i="23" s="1"/>
  <c r="C373" i="23"/>
  <c r="D373" i="23" s="1"/>
  <c r="C374" i="23"/>
  <c r="D374" i="23" s="1"/>
  <c r="C375" i="23"/>
  <c r="D375" i="23" s="1"/>
  <c r="C376" i="23"/>
  <c r="D376" i="23" s="1"/>
  <c r="C377" i="23"/>
  <c r="D377" i="23" s="1"/>
  <c r="C378" i="23"/>
  <c r="D378" i="23" s="1"/>
  <c r="C379" i="23"/>
  <c r="D379" i="23" s="1"/>
  <c r="C380" i="23"/>
  <c r="D380" i="23" s="1"/>
  <c r="C381" i="23"/>
  <c r="D381" i="23" s="1"/>
  <c r="C382" i="23"/>
  <c r="D382" i="23" s="1"/>
  <c r="C383" i="23"/>
  <c r="D383" i="23" s="1"/>
  <c r="C384" i="23"/>
  <c r="D384" i="23" s="1"/>
  <c r="C385" i="23"/>
  <c r="D385" i="23" s="1"/>
  <c r="C386" i="23"/>
  <c r="D386" i="23" s="1"/>
  <c r="C387" i="23"/>
  <c r="D387" i="23" s="1"/>
  <c r="C388" i="23"/>
  <c r="D388" i="23" s="1"/>
  <c r="C389" i="23"/>
  <c r="D389" i="23" s="1"/>
  <c r="C390" i="23"/>
  <c r="D390" i="23" s="1"/>
  <c r="C391" i="23"/>
  <c r="D391" i="23" s="1"/>
  <c r="C392" i="23"/>
  <c r="D392" i="23" s="1"/>
  <c r="C393" i="23"/>
  <c r="D393" i="23" s="1"/>
  <c r="C394" i="23"/>
  <c r="D394" i="23" s="1"/>
  <c r="C395" i="23"/>
  <c r="D395" i="23" s="1"/>
  <c r="C396" i="23"/>
  <c r="D396" i="23" s="1"/>
  <c r="C397" i="23"/>
  <c r="D397" i="23" s="1"/>
  <c r="C398" i="23"/>
  <c r="D398" i="23" s="1"/>
  <c r="C399" i="23"/>
  <c r="D399" i="23" s="1"/>
  <c r="C400" i="23"/>
  <c r="D400" i="23" s="1"/>
  <c r="C401" i="23"/>
  <c r="D401" i="23" s="1"/>
  <c r="C402" i="23"/>
  <c r="D402" i="23" s="1"/>
  <c r="C403" i="23"/>
  <c r="D403" i="23" s="1"/>
  <c r="C404" i="23"/>
  <c r="D404" i="23" s="1"/>
  <c r="C405" i="23"/>
  <c r="D405" i="23" s="1"/>
  <c r="C406" i="23"/>
  <c r="D406" i="23" s="1"/>
  <c r="C407" i="23"/>
  <c r="D407" i="23" s="1"/>
  <c r="C408" i="23"/>
  <c r="D408" i="23" s="1"/>
  <c r="C409" i="23"/>
  <c r="D409" i="23" s="1"/>
  <c r="C410" i="23"/>
  <c r="D410" i="23" s="1"/>
  <c r="C411" i="23"/>
  <c r="D411" i="23" s="1"/>
  <c r="C412" i="23"/>
  <c r="D412" i="23" s="1"/>
  <c r="C413" i="23"/>
  <c r="D413" i="23" s="1"/>
  <c r="C414" i="23"/>
  <c r="D414" i="23" s="1"/>
  <c r="C415" i="23"/>
  <c r="D415" i="23" s="1"/>
  <c r="C416" i="23"/>
  <c r="D416" i="23" s="1"/>
  <c r="C417" i="23"/>
  <c r="D417" i="23" s="1"/>
  <c r="C418" i="23"/>
  <c r="D418" i="23" s="1"/>
  <c r="C419" i="23"/>
  <c r="D419" i="23" s="1"/>
  <c r="C420" i="23"/>
  <c r="D420" i="23" s="1"/>
  <c r="C421" i="23"/>
  <c r="D421" i="23" s="1"/>
  <c r="C422" i="23"/>
  <c r="D422" i="23" s="1"/>
  <c r="C423" i="23"/>
  <c r="D423" i="23" s="1"/>
  <c r="C424" i="23"/>
  <c r="D424" i="23" s="1"/>
  <c r="C425" i="23"/>
  <c r="D425" i="23" s="1"/>
  <c r="C426" i="23"/>
  <c r="D426" i="23" s="1"/>
  <c r="C427" i="23"/>
  <c r="D427" i="23" s="1"/>
  <c r="C428" i="23"/>
  <c r="D428" i="23" s="1"/>
  <c r="C429" i="23"/>
  <c r="D429" i="23" s="1"/>
  <c r="C430" i="23"/>
  <c r="D430" i="23" s="1"/>
  <c r="C431" i="23"/>
  <c r="D431" i="23" s="1"/>
  <c r="C432" i="23"/>
  <c r="D432" i="23" s="1"/>
  <c r="C433" i="23"/>
  <c r="D433" i="23" s="1"/>
  <c r="C434" i="23"/>
  <c r="D434" i="23" s="1"/>
  <c r="C435" i="23"/>
  <c r="D435" i="23" s="1"/>
  <c r="C436" i="23"/>
  <c r="D436" i="23" s="1"/>
  <c r="C437" i="23"/>
  <c r="D437" i="23" s="1"/>
  <c r="C438" i="23"/>
  <c r="D438" i="23" s="1"/>
  <c r="C439" i="23"/>
  <c r="D439" i="23" s="1"/>
  <c r="C440" i="23"/>
  <c r="D440" i="23" s="1"/>
  <c r="C441" i="23"/>
  <c r="D441" i="23" s="1"/>
  <c r="C442" i="23"/>
  <c r="D442" i="23" s="1"/>
  <c r="C443" i="23"/>
  <c r="D443" i="23" s="1"/>
  <c r="C444" i="23"/>
  <c r="D444" i="23" s="1"/>
  <c r="C445" i="23"/>
  <c r="D445" i="23" s="1"/>
  <c r="C446" i="23"/>
  <c r="D446" i="23" s="1"/>
  <c r="C447" i="23"/>
  <c r="D447" i="23" s="1"/>
  <c r="C448" i="23"/>
  <c r="D448" i="23" s="1"/>
  <c r="C449" i="23"/>
  <c r="D449" i="23" s="1"/>
  <c r="C450" i="23"/>
  <c r="D450" i="23" s="1"/>
  <c r="C451" i="23"/>
  <c r="D451" i="23" s="1"/>
  <c r="C452" i="23"/>
  <c r="D452" i="23" s="1"/>
  <c r="C453" i="23"/>
  <c r="D453" i="23" s="1"/>
  <c r="C454" i="23"/>
  <c r="D454" i="23" s="1"/>
  <c r="C455" i="23"/>
  <c r="D455" i="23" s="1"/>
  <c r="C456" i="23"/>
  <c r="D456" i="23" s="1"/>
  <c r="C457" i="23"/>
  <c r="D457" i="23" s="1"/>
  <c r="C458" i="23"/>
  <c r="D458" i="23" s="1"/>
  <c r="C459" i="23"/>
  <c r="D459" i="23" s="1"/>
  <c r="C460" i="23"/>
  <c r="D460" i="23" s="1"/>
  <c r="C461" i="23"/>
  <c r="D461" i="23" s="1"/>
  <c r="C462" i="23"/>
  <c r="D462" i="23" s="1"/>
  <c r="C463" i="23"/>
  <c r="D463" i="23" s="1"/>
  <c r="C464" i="23"/>
  <c r="D464" i="23" s="1"/>
  <c r="C465" i="23"/>
  <c r="D465" i="23" s="1"/>
  <c r="C466" i="23"/>
  <c r="D466" i="23" s="1"/>
  <c r="C467" i="23"/>
  <c r="D467" i="23" s="1"/>
  <c r="C468" i="23"/>
  <c r="D468" i="23" s="1"/>
  <c r="C469" i="23"/>
  <c r="D469" i="23" s="1"/>
  <c r="C470" i="23"/>
  <c r="D470" i="23" s="1"/>
  <c r="C471" i="23"/>
  <c r="D471" i="23" s="1"/>
  <c r="C472" i="23"/>
  <c r="D472" i="23"/>
  <c r="C473" i="23"/>
  <c r="D473" i="23" s="1"/>
  <c r="C474" i="23"/>
  <c r="D474" i="23" s="1"/>
  <c r="C475" i="23"/>
  <c r="D475" i="23"/>
  <c r="C476" i="23"/>
  <c r="D476" i="23" s="1"/>
  <c r="C477" i="23"/>
  <c r="D477" i="23" s="1"/>
  <c r="C478" i="23"/>
  <c r="D478" i="23" s="1"/>
  <c r="C479" i="23"/>
  <c r="D479" i="23" s="1"/>
  <c r="C480" i="23"/>
  <c r="D480" i="23" s="1"/>
  <c r="C481" i="23"/>
  <c r="D481" i="23" s="1"/>
  <c r="C482" i="23"/>
  <c r="D482" i="23" s="1"/>
  <c r="C483" i="23"/>
  <c r="D483" i="23" s="1"/>
  <c r="C484" i="23"/>
  <c r="D484" i="23" s="1"/>
  <c r="C485" i="23"/>
  <c r="D485" i="23"/>
  <c r="C486" i="23"/>
  <c r="D486" i="23" s="1"/>
  <c r="C487" i="23"/>
  <c r="D487" i="23" s="1"/>
  <c r="C488" i="23"/>
  <c r="D488" i="23" s="1"/>
  <c r="C489" i="23"/>
  <c r="D489" i="23" s="1"/>
  <c r="C490" i="23"/>
  <c r="D490" i="23" s="1"/>
  <c r="C491" i="23"/>
  <c r="D491" i="23"/>
  <c r="C492" i="23"/>
  <c r="D492" i="23" s="1"/>
  <c r="C493" i="23"/>
  <c r="D493" i="23" s="1"/>
  <c r="C494" i="23"/>
  <c r="D494" i="23" s="1"/>
  <c r="C495" i="23"/>
  <c r="D495" i="23" s="1"/>
  <c r="C496" i="23"/>
  <c r="D496" i="23" s="1"/>
  <c r="C497" i="23"/>
  <c r="D497" i="23" s="1"/>
  <c r="C498" i="23"/>
  <c r="D498" i="23" s="1"/>
  <c r="C499" i="23"/>
  <c r="D499" i="23" s="1"/>
  <c r="C500" i="23"/>
  <c r="D500" i="23" s="1"/>
  <c r="C501" i="23"/>
  <c r="D501" i="23"/>
  <c r="C502" i="23"/>
  <c r="D502" i="23" s="1"/>
  <c r="C503" i="23"/>
  <c r="D503" i="23" s="1"/>
  <c r="C504" i="23"/>
  <c r="D504" i="23" s="1"/>
  <c r="C505" i="23"/>
  <c r="D505" i="23" s="1"/>
  <c r="C506" i="23"/>
  <c r="D506" i="23" s="1"/>
  <c r="C507" i="23"/>
  <c r="D507" i="23"/>
  <c r="C508" i="23"/>
  <c r="D508" i="23" s="1"/>
  <c r="C509" i="23"/>
  <c r="D509" i="23" s="1"/>
  <c r="C510" i="23"/>
  <c r="D510" i="23" s="1"/>
  <c r="C511" i="23"/>
  <c r="D511" i="23" s="1"/>
  <c r="C512" i="23"/>
  <c r="D512" i="23" s="1"/>
  <c r="C513" i="23"/>
  <c r="D513" i="23" s="1"/>
  <c r="C514" i="23"/>
  <c r="D514" i="23" s="1"/>
  <c r="C515" i="23"/>
  <c r="D515" i="23" s="1"/>
  <c r="C516" i="23"/>
  <c r="D516" i="23" s="1"/>
  <c r="C517" i="23"/>
  <c r="D517" i="23"/>
  <c r="C518" i="23"/>
  <c r="D518" i="23" s="1"/>
  <c r="C519" i="23"/>
  <c r="D519" i="23" s="1"/>
  <c r="C520" i="23"/>
  <c r="D520" i="23" s="1"/>
  <c r="C521" i="23"/>
  <c r="D521" i="23" s="1"/>
  <c r="C522" i="23"/>
  <c r="D522" i="23" s="1"/>
  <c r="C523" i="23"/>
  <c r="D523" i="23"/>
  <c r="C524" i="23"/>
  <c r="D524" i="23" s="1"/>
  <c r="C525" i="23"/>
  <c r="D525" i="23" s="1"/>
  <c r="C526" i="23"/>
  <c r="D526" i="23" s="1"/>
  <c r="C527" i="23"/>
  <c r="D527" i="23" s="1"/>
  <c r="C528" i="23"/>
  <c r="D528" i="23" s="1"/>
  <c r="C529" i="23"/>
  <c r="D529" i="23" s="1"/>
  <c r="C530" i="23"/>
  <c r="D530" i="23" s="1"/>
  <c r="C531" i="23"/>
  <c r="D531" i="23" s="1"/>
  <c r="C532" i="23"/>
  <c r="D532" i="23" s="1"/>
  <c r="C533" i="23"/>
  <c r="D533" i="23"/>
  <c r="C534" i="23"/>
  <c r="D534" i="23" s="1"/>
  <c r="C535" i="23"/>
  <c r="D535" i="23" s="1"/>
  <c r="C536" i="23"/>
  <c r="D536" i="23" s="1"/>
  <c r="C537" i="23"/>
  <c r="D537" i="23" s="1"/>
  <c r="C538" i="23"/>
  <c r="D538" i="23" s="1"/>
  <c r="C539" i="23"/>
  <c r="D539" i="23"/>
  <c r="C540" i="23"/>
  <c r="D540" i="23" s="1"/>
  <c r="C541" i="23"/>
  <c r="D541" i="23" s="1"/>
  <c r="C542" i="23"/>
  <c r="D542" i="23" s="1"/>
  <c r="C543" i="23"/>
  <c r="D543" i="23" s="1"/>
  <c r="C544" i="23"/>
  <c r="D544" i="23" s="1"/>
  <c r="C545" i="23"/>
  <c r="D545" i="23" s="1"/>
  <c r="C546" i="23"/>
  <c r="D546" i="23" s="1"/>
  <c r="C547" i="23"/>
  <c r="D547" i="23" s="1"/>
  <c r="C548" i="23"/>
  <c r="D548" i="23" s="1"/>
  <c r="C549" i="23"/>
  <c r="D549" i="23"/>
  <c r="C550" i="23"/>
  <c r="D550" i="23" s="1"/>
  <c r="C551" i="23"/>
  <c r="D551" i="23" s="1"/>
  <c r="C552" i="23"/>
  <c r="D552" i="23" s="1"/>
  <c r="C553" i="23"/>
  <c r="D553" i="23" s="1"/>
  <c r="C554" i="23"/>
  <c r="D554" i="23" s="1"/>
  <c r="C555" i="23"/>
  <c r="D555" i="23"/>
  <c r="C556" i="23"/>
  <c r="D556" i="23" s="1"/>
  <c r="C557" i="23"/>
  <c r="D557" i="23" s="1"/>
  <c r="C558" i="23"/>
  <c r="D558" i="23" s="1"/>
  <c r="C559" i="23"/>
  <c r="D559" i="23" s="1"/>
  <c r="C560" i="23"/>
  <c r="D560" i="23" s="1"/>
  <c r="C561" i="23"/>
  <c r="D561" i="23" s="1"/>
  <c r="C562" i="23"/>
  <c r="D562" i="23" s="1"/>
  <c r="C563" i="23"/>
  <c r="D563" i="23" s="1"/>
  <c r="C564" i="23"/>
  <c r="D564" i="23" s="1"/>
  <c r="C565" i="23"/>
  <c r="D565" i="23"/>
  <c r="C566" i="23"/>
  <c r="D566" i="23" s="1"/>
  <c r="C567" i="23"/>
  <c r="D567" i="23" s="1"/>
  <c r="C568" i="23"/>
  <c r="D568" i="23" s="1"/>
  <c r="C569" i="23"/>
  <c r="D569" i="23" s="1"/>
  <c r="C570" i="23"/>
  <c r="D570" i="23" s="1"/>
  <c r="C571" i="23"/>
  <c r="D571" i="23"/>
  <c r="C572" i="23"/>
  <c r="D572" i="23" s="1"/>
  <c r="C573" i="23"/>
  <c r="D573" i="23" s="1"/>
  <c r="C574" i="23"/>
  <c r="D574" i="23" s="1"/>
  <c r="C575" i="23"/>
  <c r="D575" i="23" s="1"/>
  <c r="C576" i="23"/>
  <c r="D576" i="23" s="1"/>
  <c r="C577" i="23"/>
  <c r="D577" i="23" s="1"/>
  <c r="C578" i="23"/>
  <c r="D578" i="23" s="1"/>
  <c r="C579" i="23"/>
  <c r="D579" i="23" s="1"/>
  <c r="C580" i="23"/>
  <c r="D580" i="23" s="1"/>
  <c r="C581" i="23"/>
  <c r="D581" i="23"/>
  <c r="C582" i="23"/>
  <c r="D582" i="23" s="1"/>
  <c r="C583" i="23"/>
  <c r="D583" i="23" s="1"/>
  <c r="C584" i="23"/>
  <c r="D584" i="23" s="1"/>
  <c r="C585" i="23"/>
  <c r="D585" i="23" s="1"/>
  <c r="C586" i="23"/>
  <c r="D586" i="23" s="1"/>
  <c r="C587" i="23"/>
  <c r="D587" i="23"/>
  <c r="C588" i="23"/>
  <c r="D588" i="23" s="1"/>
  <c r="C589" i="23"/>
  <c r="D589" i="23" s="1"/>
  <c r="C590" i="23"/>
  <c r="D590" i="23" s="1"/>
  <c r="C591" i="23"/>
  <c r="D591" i="23" s="1"/>
  <c r="C592" i="23"/>
  <c r="D592" i="23" s="1"/>
  <c r="C593" i="23"/>
  <c r="D593" i="23" s="1"/>
  <c r="C594" i="23"/>
  <c r="D594" i="23" s="1"/>
  <c r="C595" i="23"/>
  <c r="D595" i="23" s="1"/>
  <c r="C596" i="23"/>
  <c r="D596" i="23" s="1"/>
  <c r="C597" i="23"/>
  <c r="D597" i="23"/>
  <c r="C598" i="23"/>
  <c r="D598" i="23" s="1"/>
  <c r="C599" i="23"/>
  <c r="D599" i="23" s="1"/>
  <c r="C600" i="23"/>
  <c r="D600" i="23" s="1"/>
  <c r="C601" i="23"/>
  <c r="D601" i="23" s="1"/>
  <c r="C602" i="23"/>
  <c r="D602" i="23" s="1"/>
  <c r="C603" i="23"/>
  <c r="D603" i="23"/>
  <c r="C604" i="23"/>
  <c r="D604" i="23" s="1"/>
  <c r="C605" i="23"/>
  <c r="D605" i="23" s="1"/>
  <c r="C606" i="23"/>
  <c r="D606" i="23" s="1"/>
  <c r="C607" i="23"/>
  <c r="D607" i="23" s="1"/>
  <c r="C608" i="23"/>
  <c r="D608" i="23" s="1"/>
  <c r="C609" i="23"/>
  <c r="D609" i="23" s="1"/>
  <c r="C610" i="23"/>
  <c r="D610" i="23" s="1"/>
  <c r="C611" i="23"/>
  <c r="D611" i="23" s="1"/>
  <c r="C612" i="23"/>
  <c r="D612" i="23" s="1"/>
  <c r="C613" i="23"/>
  <c r="D613" i="23"/>
  <c r="C614" i="23"/>
  <c r="D614" i="23" s="1"/>
  <c r="C615" i="23"/>
  <c r="D615" i="23" s="1"/>
  <c r="C616" i="23"/>
  <c r="D616" i="23" s="1"/>
  <c r="C617" i="23"/>
  <c r="D617" i="23" s="1"/>
  <c r="C618" i="23"/>
  <c r="D618" i="23" s="1"/>
  <c r="C619" i="23"/>
  <c r="D619" i="23"/>
  <c r="C620" i="23"/>
  <c r="D620" i="23" s="1"/>
  <c r="C621" i="23"/>
  <c r="D621" i="23" s="1"/>
  <c r="C622" i="23"/>
  <c r="D622" i="23" s="1"/>
  <c r="C623" i="23"/>
  <c r="D623" i="23" s="1"/>
  <c r="C624" i="23"/>
  <c r="D624" i="23" s="1"/>
  <c r="C625" i="23"/>
  <c r="D625" i="23" s="1"/>
  <c r="C626" i="23"/>
  <c r="D626" i="23" s="1"/>
  <c r="C627" i="23"/>
  <c r="D627" i="23" s="1"/>
  <c r="C628" i="23"/>
  <c r="D628" i="23" s="1"/>
  <c r="C629" i="23"/>
  <c r="D629" i="23"/>
  <c r="C630" i="23"/>
  <c r="D630" i="23" s="1"/>
  <c r="C631" i="23"/>
  <c r="D631" i="23" s="1"/>
  <c r="C632" i="23"/>
  <c r="D632" i="23" s="1"/>
  <c r="C633" i="23"/>
  <c r="D633" i="23" s="1"/>
  <c r="C634" i="23"/>
  <c r="D634" i="23" s="1"/>
  <c r="C635" i="23"/>
  <c r="D635" i="23"/>
  <c r="C636" i="23"/>
  <c r="D636" i="23" s="1"/>
  <c r="C637" i="23"/>
  <c r="D637" i="23" s="1"/>
  <c r="C638" i="23"/>
  <c r="D638" i="23" s="1"/>
  <c r="C639" i="23"/>
  <c r="D639" i="23" s="1"/>
  <c r="C640" i="23"/>
  <c r="D640" i="23" s="1"/>
  <c r="C641" i="23"/>
  <c r="D641" i="23" s="1"/>
  <c r="C642" i="23"/>
  <c r="D642" i="23" s="1"/>
  <c r="C643" i="23"/>
  <c r="D643" i="23" s="1"/>
  <c r="C644" i="23"/>
  <c r="D644" i="23" s="1"/>
  <c r="C645" i="23"/>
  <c r="D645" i="23"/>
  <c r="C646" i="23"/>
  <c r="D646" i="23" s="1"/>
  <c r="C647" i="23"/>
  <c r="D647" i="23" s="1"/>
  <c r="C648" i="23"/>
  <c r="D648" i="23" s="1"/>
  <c r="C649" i="23"/>
  <c r="D649" i="23" s="1"/>
  <c r="C650" i="23"/>
  <c r="D650" i="23" s="1"/>
  <c r="C651" i="23"/>
  <c r="D651" i="23"/>
  <c r="C652" i="23"/>
  <c r="D652" i="23" s="1"/>
  <c r="C653" i="23"/>
  <c r="D653" i="23" s="1"/>
  <c r="C654" i="23"/>
  <c r="D654" i="23" s="1"/>
  <c r="C655" i="23"/>
  <c r="D655" i="23" s="1"/>
  <c r="C656" i="23"/>
  <c r="D656" i="23" s="1"/>
  <c r="C657" i="23"/>
  <c r="D657" i="23" s="1"/>
  <c r="C658" i="23"/>
  <c r="D658" i="23" s="1"/>
  <c r="C659" i="23"/>
  <c r="D659" i="23" s="1"/>
  <c r="C660" i="23"/>
  <c r="D660" i="23" s="1"/>
  <c r="C661" i="23"/>
  <c r="D661" i="23"/>
  <c r="C662" i="23"/>
  <c r="D662" i="23" s="1"/>
  <c r="C663" i="23"/>
  <c r="D663" i="23" s="1"/>
  <c r="C664" i="23"/>
  <c r="D664" i="23" s="1"/>
  <c r="C665" i="23"/>
  <c r="D665" i="23" s="1"/>
  <c r="C666" i="23"/>
  <c r="D666" i="23" s="1"/>
  <c r="C667" i="23"/>
  <c r="D667" i="23"/>
  <c r="C668" i="23"/>
  <c r="D668" i="23" s="1"/>
  <c r="C669" i="23"/>
  <c r="D669" i="23" s="1"/>
  <c r="C670" i="23"/>
  <c r="D670" i="23" s="1"/>
  <c r="C671" i="23"/>
  <c r="D671" i="23" s="1"/>
  <c r="C672" i="23"/>
  <c r="D672" i="23" s="1"/>
  <c r="C673" i="23"/>
  <c r="D673" i="23" s="1"/>
  <c r="C674" i="23"/>
  <c r="D674" i="23" s="1"/>
  <c r="C675" i="23"/>
  <c r="D675" i="23" s="1"/>
  <c r="C676" i="23"/>
  <c r="D676" i="23" s="1"/>
  <c r="C677" i="23"/>
  <c r="D677" i="23"/>
  <c r="C678" i="23"/>
  <c r="D678" i="23" s="1"/>
  <c r="C679" i="23"/>
  <c r="D679" i="23" s="1"/>
  <c r="C680" i="23"/>
  <c r="D680" i="23" s="1"/>
  <c r="C681" i="23"/>
  <c r="D681" i="23" s="1"/>
  <c r="C682" i="23"/>
  <c r="D682" i="23" s="1"/>
  <c r="C683" i="23"/>
  <c r="D683" i="23"/>
  <c r="C684" i="23"/>
  <c r="D684" i="23" s="1"/>
  <c r="C685" i="23"/>
  <c r="D685" i="23" s="1"/>
  <c r="C686" i="23"/>
  <c r="D686" i="23" s="1"/>
  <c r="C687" i="23"/>
  <c r="D687" i="23" s="1"/>
  <c r="C688" i="23"/>
  <c r="D688" i="23" s="1"/>
  <c r="C689" i="23"/>
  <c r="D689" i="23" s="1"/>
  <c r="C690" i="23"/>
  <c r="D690" i="23" s="1"/>
  <c r="C691" i="23"/>
  <c r="D691" i="23" s="1"/>
  <c r="C692" i="23"/>
  <c r="D692" i="23" s="1"/>
  <c r="C693" i="23"/>
  <c r="D693" i="23"/>
  <c r="C694" i="23"/>
  <c r="D694" i="23" s="1"/>
  <c r="C695" i="23"/>
  <c r="D695" i="23" s="1"/>
  <c r="C696" i="23"/>
  <c r="D696" i="23" s="1"/>
  <c r="C697" i="23"/>
  <c r="D697" i="23" s="1"/>
  <c r="C698" i="23"/>
  <c r="D698" i="23" s="1"/>
  <c r="C699" i="23"/>
  <c r="D699" i="23"/>
  <c r="C700" i="23"/>
  <c r="D700" i="23" s="1"/>
  <c r="C701" i="23"/>
  <c r="D701" i="23" s="1"/>
  <c r="C702" i="23"/>
  <c r="D702" i="23" s="1"/>
  <c r="C703" i="23"/>
  <c r="D703" i="23" s="1"/>
  <c r="C704" i="23"/>
  <c r="D704" i="23" s="1"/>
  <c r="C705" i="23"/>
  <c r="D705" i="23" s="1"/>
  <c r="C706" i="23"/>
  <c r="D706" i="23" s="1"/>
  <c r="C707" i="23"/>
  <c r="D707" i="23" s="1"/>
  <c r="C708" i="23"/>
  <c r="D708" i="23" s="1"/>
  <c r="C709" i="23"/>
  <c r="D709" i="23"/>
  <c r="C710" i="23"/>
  <c r="D710" i="23" s="1"/>
  <c r="C711" i="23"/>
  <c r="D711" i="23" s="1"/>
  <c r="C712" i="23"/>
  <c r="D712" i="23" s="1"/>
  <c r="C713" i="23"/>
  <c r="D713" i="23" s="1"/>
  <c r="C714" i="23"/>
  <c r="D714" i="23" s="1"/>
  <c r="C715" i="23"/>
  <c r="D715" i="23"/>
  <c r="C716" i="23"/>
  <c r="D716" i="23" s="1"/>
  <c r="C717" i="23"/>
  <c r="D717" i="23" s="1"/>
  <c r="C718" i="23"/>
  <c r="D718" i="23" s="1"/>
  <c r="C719" i="23"/>
  <c r="D719" i="23" s="1"/>
  <c r="C720" i="23"/>
  <c r="D720" i="23" s="1"/>
  <c r="C721" i="23"/>
  <c r="D721" i="23" s="1"/>
  <c r="C722" i="23"/>
  <c r="D722" i="23" s="1"/>
  <c r="C723" i="23"/>
  <c r="D723" i="23" s="1"/>
  <c r="C724" i="23"/>
  <c r="D724" i="23" s="1"/>
  <c r="C725" i="23"/>
  <c r="D725" i="23"/>
  <c r="C726" i="23"/>
  <c r="D726" i="23" s="1"/>
  <c r="C727" i="23"/>
  <c r="D727" i="23" s="1"/>
  <c r="C728" i="23"/>
  <c r="D728" i="23" s="1"/>
  <c r="C729" i="23"/>
  <c r="D729" i="23" s="1"/>
  <c r="C730" i="23"/>
  <c r="D730" i="23" s="1"/>
  <c r="C731" i="23"/>
  <c r="D731" i="23"/>
  <c r="C732" i="23"/>
  <c r="D732" i="23" s="1"/>
  <c r="C733" i="23"/>
  <c r="D733" i="23" s="1"/>
  <c r="C734" i="23"/>
  <c r="D734" i="23" s="1"/>
  <c r="C735" i="23"/>
  <c r="D735" i="23" s="1"/>
  <c r="C736" i="23"/>
  <c r="D736" i="23" s="1"/>
  <c r="C737" i="23"/>
  <c r="D737" i="23" s="1"/>
  <c r="C738" i="23"/>
  <c r="D738" i="23" s="1"/>
  <c r="C739" i="23"/>
  <c r="D739" i="23" s="1"/>
  <c r="C740" i="23"/>
  <c r="D740" i="23" s="1"/>
  <c r="C741" i="23"/>
  <c r="D741" i="23"/>
  <c r="C742" i="23"/>
  <c r="D742" i="23" s="1"/>
  <c r="C743" i="23"/>
  <c r="D743" i="23" s="1"/>
  <c r="C744" i="23"/>
  <c r="D744" i="23" s="1"/>
  <c r="C745" i="23"/>
  <c r="D745" i="23" s="1"/>
  <c r="C746" i="23"/>
  <c r="D746" i="23" s="1"/>
  <c r="C747" i="23"/>
  <c r="D747" i="23"/>
  <c r="C748" i="23"/>
  <c r="D748" i="23" s="1"/>
  <c r="C749" i="23"/>
  <c r="D749" i="23" s="1"/>
  <c r="C750" i="23"/>
  <c r="D750" i="23" s="1"/>
  <c r="C751" i="23"/>
  <c r="D751" i="23" s="1"/>
  <c r="C752" i="23"/>
  <c r="D752" i="23" s="1"/>
  <c r="C753" i="23"/>
  <c r="D753" i="23" s="1"/>
  <c r="C754" i="23"/>
  <c r="D754" i="23" s="1"/>
  <c r="C755" i="23"/>
  <c r="D755" i="23" s="1"/>
  <c r="C756" i="23"/>
  <c r="D756" i="23" s="1"/>
  <c r="C757" i="23"/>
  <c r="D757" i="23"/>
  <c r="C758" i="23"/>
  <c r="D758" i="23" s="1"/>
  <c r="C759" i="23"/>
  <c r="D759" i="23" s="1"/>
  <c r="C760" i="23"/>
  <c r="D760" i="23" s="1"/>
  <c r="C761" i="23"/>
  <c r="D761" i="23" s="1"/>
  <c r="C762" i="23"/>
  <c r="D762" i="23" s="1"/>
  <c r="C763" i="23"/>
  <c r="D763" i="23"/>
  <c r="C764" i="23"/>
  <c r="D764" i="23" s="1"/>
  <c r="C765" i="23"/>
  <c r="D765" i="23" s="1"/>
  <c r="C766" i="23"/>
  <c r="D766" i="23" s="1"/>
  <c r="C767" i="23"/>
  <c r="D767" i="23" s="1"/>
  <c r="C768" i="23"/>
  <c r="D768" i="23" s="1"/>
  <c r="C769" i="23"/>
  <c r="D769" i="23" s="1"/>
  <c r="C770" i="23"/>
  <c r="D770" i="23" s="1"/>
  <c r="C771" i="23"/>
  <c r="D771" i="23" s="1"/>
  <c r="C772" i="23"/>
  <c r="D772" i="23" s="1"/>
  <c r="C773" i="23"/>
  <c r="D773" i="23"/>
  <c r="C774" i="23"/>
  <c r="D774" i="23" s="1"/>
  <c r="C775" i="23"/>
  <c r="D775" i="23" s="1"/>
  <c r="C776" i="23"/>
  <c r="D776" i="23" s="1"/>
  <c r="C777" i="23"/>
  <c r="D777" i="23" s="1"/>
  <c r="C778" i="23"/>
  <c r="D778" i="23" s="1"/>
  <c r="C779" i="23"/>
  <c r="D779" i="23"/>
  <c r="C780" i="23"/>
  <c r="D780" i="23" s="1"/>
  <c r="C781" i="23"/>
  <c r="D781" i="23" s="1"/>
  <c r="C782" i="23"/>
  <c r="D782" i="23" s="1"/>
  <c r="C783" i="23"/>
  <c r="D783" i="23" s="1"/>
  <c r="C784" i="23"/>
  <c r="D784" i="23" s="1"/>
  <c r="C785" i="23"/>
  <c r="D785" i="23" s="1"/>
  <c r="C786" i="23"/>
  <c r="D786" i="23" s="1"/>
  <c r="C787" i="23"/>
  <c r="D787" i="23" s="1"/>
  <c r="C788" i="23"/>
  <c r="D788" i="23" s="1"/>
  <c r="C789" i="23"/>
  <c r="D789" i="23"/>
  <c r="C790" i="23"/>
  <c r="D790" i="23" s="1"/>
  <c r="C791" i="23"/>
  <c r="D791" i="23" s="1"/>
  <c r="C792" i="23"/>
  <c r="D792" i="23" s="1"/>
  <c r="C793" i="23"/>
  <c r="D793" i="23" s="1"/>
  <c r="C794" i="23"/>
  <c r="D794" i="23" s="1"/>
  <c r="C795" i="23"/>
  <c r="D795" i="23"/>
  <c r="C796" i="23"/>
  <c r="D796" i="23" s="1"/>
  <c r="C797" i="23"/>
  <c r="D797" i="23" s="1"/>
  <c r="C798" i="23"/>
  <c r="D798" i="23" s="1"/>
  <c r="C799" i="23"/>
  <c r="D799" i="23" s="1"/>
  <c r="C800" i="23"/>
  <c r="D800" i="23" s="1"/>
  <c r="C801" i="23"/>
  <c r="D801" i="23" s="1"/>
  <c r="C802" i="23"/>
  <c r="D802" i="23" s="1"/>
  <c r="C803" i="23"/>
  <c r="D803" i="23" s="1"/>
  <c r="C804" i="23"/>
  <c r="D804" i="23" s="1"/>
  <c r="C805" i="23"/>
  <c r="D805" i="23"/>
  <c r="C806" i="23"/>
  <c r="D806" i="23" s="1"/>
  <c r="C807" i="23"/>
  <c r="D807" i="23" s="1"/>
  <c r="C808" i="23"/>
  <c r="D808" i="23" s="1"/>
  <c r="C809" i="23"/>
  <c r="D809" i="23" s="1"/>
  <c r="C810" i="23"/>
  <c r="D810" i="23" s="1"/>
  <c r="C811" i="23"/>
  <c r="D811" i="23"/>
  <c r="C812" i="23"/>
  <c r="D812" i="23" s="1"/>
  <c r="C813" i="23"/>
  <c r="D813" i="23" s="1"/>
  <c r="C814" i="23"/>
  <c r="D814" i="23" s="1"/>
  <c r="C815" i="23"/>
  <c r="D815" i="23" s="1"/>
  <c r="C816" i="23"/>
  <c r="D816" i="23" s="1"/>
  <c r="C817" i="23"/>
  <c r="D817" i="23"/>
  <c r="C818" i="23"/>
  <c r="D818" i="23" s="1"/>
  <c r="C819" i="23"/>
  <c r="D819" i="23"/>
  <c r="C820" i="23"/>
  <c r="D820" i="23" s="1"/>
  <c r="C821" i="23"/>
  <c r="D821" i="23" s="1"/>
  <c r="C822" i="23"/>
  <c r="D822" i="23" s="1"/>
  <c r="C823" i="23"/>
  <c r="D823" i="23" s="1"/>
  <c r="C824" i="23"/>
  <c r="D824" i="23" s="1"/>
  <c r="C825" i="23"/>
  <c r="D825" i="23"/>
  <c r="C826" i="23"/>
  <c r="D826" i="23" s="1"/>
  <c r="C827" i="23"/>
  <c r="D827" i="23"/>
  <c r="C828" i="23"/>
  <c r="D828" i="23" s="1"/>
  <c r="C829" i="23"/>
  <c r="D829" i="23" s="1"/>
  <c r="C830" i="23"/>
  <c r="D830" i="23" s="1"/>
  <c r="C831" i="23"/>
  <c r="D831" i="23" s="1"/>
  <c r="C832" i="23"/>
  <c r="D832" i="23" s="1"/>
  <c r="C833" i="23"/>
  <c r="D833" i="23"/>
  <c r="C834" i="23"/>
  <c r="D834" i="23" s="1"/>
  <c r="C835" i="23"/>
  <c r="D835" i="23"/>
  <c r="C836" i="23"/>
  <c r="D836" i="23" s="1"/>
  <c r="C837" i="23"/>
  <c r="D837" i="23" s="1"/>
  <c r="C838" i="23"/>
  <c r="D838" i="23" s="1"/>
  <c r="C839" i="23"/>
  <c r="D839" i="23" s="1"/>
  <c r="C840" i="23"/>
  <c r="D840" i="23" s="1"/>
  <c r="C841" i="23"/>
  <c r="D841" i="23"/>
  <c r="C842" i="23"/>
  <c r="D842" i="23" s="1"/>
  <c r="C843" i="23"/>
  <c r="D843" i="23"/>
  <c r="C844" i="23"/>
  <c r="D844" i="23" s="1"/>
  <c r="C845" i="23"/>
  <c r="D845" i="23" s="1"/>
  <c r="C846" i="23"/>
  <c r="D846" i="23" s="1"/>
  <c r="C847" i="23"/>
  <c r="D847" i="23" s="1"/>
  <c r="C848" i="23"/>
  <c r="D848" i="23" s="1"/>
  <c r="C849" i="23"/>
  <c r="D849" i="23"/>
  <c r="C850" i="23"/>
  <c r="D850" i="23" s="1"/>
  <c r="C851" i="23"/>
  <c r="D851" i="23"/>
  <c r="C852" i="23"/>
  <c r="D852" i="23" s="1"/>
  <c r="C853" i="23"/>
  <c r="D853" i="23" s="1"/>
  <c r="C854" i="23"/>
  <c r="D854" i="23" s="1"/>
  <c r="C855" i="23"/>
  <c r="D855" i="23" s="1"/>
  <c r="C856" i="23"/>
  <c r="D856" i="23" s="1"/>
  <c r="C857" i="23"/>
  <c r="D857" i="23"/>
  <c r="C858" i="23"/>
  <c r="D858" i="23" s="1"/>
  <c r="C859" i="23"/>
  <c r="D859" i="23"/>
  <c r="C860" i="23"/>
  <c r="D860" i="23" s="1"/>
  <c r="C861" i="23"/>
  <c r="D861" i="23" s="1"/>
  <c r="C862" i="23"/>
  <c r="D862" i="23" s="1"/>
  <c r="C863" i="23"/>
  <c r="D863" i="23" s="1"/>
  <c r="C864" i="23"/>
  <c r="D864" i="23" s="1"/>
  <c r="C865" i="23"/>
  <c r="D865" i="23"/>
  <c r="C866" i="23"/>
  <c r="D866" i="23" s="1"/>
  <c r="C867" i="23"/>
  <c r="D867" i="23"/>
  <c r="C868" i="23"/>
  <c r="D868" i="23" s="1"/>
  <c r="C869" i="23"/>
  <c r="D869" i="23" s="1"/>
  <c r="C870" i="23"/>
  <c r="D870" i="23" s="1"/>
  <c r="C871" i="23"/>
  <c r="D871" i="23" s="1"/>
  <c r="C872" i="23"/>
  <c r="D872" i="23" s="1"/>
  <c r="C873" i="23"/>
  <c r="D873" i="23"/>
  <c r="C874" i="23"/>
  <c r="D874" i="23" s="1"/>
  <c r="C875" i="23"/>
  <c r="D875" i="23"/>
  <c r="C876" i="23"/>
  <c r="D876" i="23" s="1"/>
  <c r="C877" i="23"/>
  <c r="D877" i="23" s="1"/>
  <c r="C878" i="23"/>
  <c r="D878" i="23" s="1"/>
  <c r="C879" i="23"/>
  <c r="D879" i="23" s="1"/>
  <c r="C880" i="23"/>
  <c r="D880" i="23" s="1"/>
  <c r="C881" i="23"/>
  <c r="D881" i="23"/>
  <c r="C882" i="23"/>
  <c r="D882" i="23" s="1"/>
  <c r="C883" i="23"/>
  <c r="D883" i="23"/>
  <c r="C884" i="23"/>
  <c r="D884" i="23" s="1"/>
  <c r="C885" i="23"/>
  <c r="D885" i="23" s="1"/>
  <c r="C886" i="23"/>
  <c r="D886" i="23" s="1"/>
  <c r="C887" i="23"/>
  <c r="D887" i="23" s="1"/>
  <c r="C888" i="23"/>
  <c r="D888" i="23" s="1"/>
  <c r="C889" i="23"/>
  <c r="D889" i="23"/>
  <c r="C890" i="23"/>
  <c r="D890" i="23" s="1"/>
  <c r="C891" i="23"/>
  <c r="D891" i="23"/>
  <c r="C892" i="23"/>
  <c r="D892" i="23" s="1"/>
  <c r="C893" i="23"/>
  <c r="D893" i="23" s="1"/>
  <c r="C894" i="23"/>
  <c r="D894" i="23" s="1"/>
  <c r="C895" i="23"/>
  <c r="D895" i="23" s="1"/>
  <c r="C896" i="23"/>
  <c r="D896" i="23" s="1"/>
  <c r="C897" i="23"/>
  <c r="D897" i="23"/>
  <c r="C898" i="23"/>
  <c r="D898" i="23" s="1"/>
  <c r="C899" i="23"/>
  <c r="D899" i="23"/>
  <c r="C900" i="23"/>
  <c r="D900" i="23" s="1"/>
  <c r="C901" i="23"/>
  <c r="D901" i="23" s="1"/>
  <c r="C902" i="23"/>
  <c r="D902" i="23" s="1"/>
  <c r="C903" i="23"/>
  <c r="D903" i="23" s="1"/>
  <c r="C904" i="23"/>
  <c r="D904" i="23" s="1"/>
  <c r="C905" i="23"/>
  <c r="D905" i="23"/>
  <c r="C906" i="23"/>
  <c r="D906" i="23" s="1"/>
  <c r="C907" i="23"/>
  <c r="D907" i="23"/>
  <c r="C908" i="23"/>
  <c r="D908" i="23" s="1"/>
  <c r="C909" i="23"/>
  <c r="D909" i="23" s="1"/>
  <c r="C910" i="23"/>
  <c r="D910" i="23" s="1"/>
  <c r="C911" i="23"/>
  <c r="D911" i="23"/>
  <c r="C912" i="23"/>
  <c r="D912" i="23" s="1"/>
  <c r="C913" i="23"/>
  <c r="D913" i="23" s="1"/>
  <c r="C914" i="23"/>
  <c r="D914" i="23" s="1"/>
  <c r="C915" i="23"/>
  <c r="D915" i="23"/>
  <c r="C916" i="23"/>
  <c r="D916" i="23" s="1"/>
  <c r="C917" i="23"/>
  <c r="D917" i="23" s="1"/>
  <c r="C918" i="23"/>
  <c r="D918" i="23" s="1"/>
  <c r="C919" i="23"/>
  <c r="D919" i="23" s="1"/>
  <c r="C920" i="23"/>
  <c r="D920" i="23" s="1"/>
  <c r="C921" i="23"/>
  <c r="D921" i="23" s="1"/>
  <c r="C922" i="23"/>
  <c r="D922" i="23" s="1"/>
  <c r="C923" i="23"/>
  <c r="D923" i="23"/>
  <c r="C924" i="23"/>
  <c r="D924" i="23" s="1"/>
  <c r="C925" i="23"/>
  <c r="D925" i="23" s="1"/>
  <c r="C926" i="23"/>
  <c r="D926" i="23" s="1"/>
  <c r="C927" i="23"/>
  <c r="D927" i="23" s="1"/>
  <c r="C928" i="23"/>
  <c r="D928" i="23" s="1"/>
  <c r="C929" i="23"/>
  <c r="D929" i="23"/>
  <c r="C930" i="23"/>
  <c r="D930" i="23" s="1"/>
  <c r="C931" i="23"/>
  <c r="D931" i="23"/>
  <c r="C932" i="23"/>
  <c r="D932" i="23" s="1"/>
  <c r="C933" i="23"/>
  <c r="D933" i="23" s="1"/>
  <c r="C934" i="23"/>
  <c r="D934" i="23" s="1"/>
  <c r="C935" i="23"/>
  <c r="D935" i="23"/>
  <c r="C936" i="23"/>
  <c r="D936" i="23" s="1"/>
  <c r="C937" i="23"/>
  <c r="D937" i="23"/>
  <c r="C938" i="23"/>
  <c r="D938" i="23" s="1"/>
  <c r="C939" i="23"/>
  <c r="D939" i="23"/>
  <c r="C940" i="23"/>
  <c r="D940" i="23" s="1"/>
  <c r="C941" i="23"/>
  <c r="D941" i="23" s="1"/>
  <c r="C942" i="23"/>
  <c r="D942" i="23" s="1"/>
  <c r="C943" i="23"/>
  <c r="D943" i="23"/>
  <c r="C944" i="23"/>
  <c r="D944" i="23" s="1"/>
  <c r="C945" i="23"/>
  <c r="D945" i="23" s="1"/>
  <c r="C946" i="23"/>
  <c r="D946" i="23" s="1"/>
  <c r="C947" i="23"/>
  <c r="D947" i="23"/>
  <c r="C948" i="23"/>
  <c r="D948" i="23" s="1"/>
  <c r="C949" i="23"/>
  <c r="D949" i="23" s="1"/>
  <c r="C950" i="23"/>
  <c r="D950" i="23" s="1"/>
  <c r="C951" i="23"/>
  <c r="D951" i="23" s="1"/>
  <c r="C952" i="23"/>
  <c r="D952" i="23" s="1"/>
  <c r="C953" i="23"/>
  <c r="D953" i="23"/>
  <c r="C954" i="23"/>
  <c r="D954" i="23" s="1"/>
  <c r="C955" i="23"/>
  <c r="D955" i="23"/>
  <c r="C956" i="23"/>
  <c r="D956" i="23" s="1"/>
  <c r="C957" i="23"/>
  <c r="D957" i="23" s="1"/>
  <c r="C958" i="23"/>
  <c r="D958" i="23" s="1"/>
  <c r="C959" i="23"/>
  <c r="D959" i="23"/>
  <c r="C960" i="23"/>
  <c r="D960" i="23" s="1"/>
  <c r="C961" i="23"/>
  <c r="D961" i="23"/>
  <c r="C962" i="23"/>
  <c r="D962" i="23" s="1"/>
  <c r="C963" i="23"/>
  <c r="D963" i="23"/>
  <c r="C964" i="23"/>
  <c r="D964" i="23" s="1"/>
  <c r="C965" i="23"/>
  <c r="D965" i="23" s="1"/>
  <c r="C966" i="23"/>
  <c r="D966" i="23" s="1"/>
  <c r="C967" i="23"/>
  <c r="D967" i="23"/>
  <c r="C968" i="23"/>
  <c r="D968" i="23" s="1"/>
  <c r="C969" i="23"/>
  <c r="D969" i="23"/>
  <c r="C970" i="23"/>
  <c r="D970" i="23" s="1"/>
  <c r="C971" i="23"/>
  <c r="D971" i="23"/>
  <c r="C972" i="23"/>
  <c r="D972" i="23" s="1"/>
  <c r="C973" i="23"/>
  <c r="D973" i="23" s="1"/>
  <c r="C974" i="23"/>
  <c r="D974" i="23" s="1"/>
  <c r="C975" i="23"/>
  <c r="D975" i="23"/>
  <c r="C976" i="23"/>
  <c r="D976" i="23" s="1"/>
  <c r="C977" i="23"/>
  <c r="D977" i="23" s="1"/>
  <c r="C978" i="23"/>
  <c r="D978" i="23" s="1"/>
  <c r="C979" i="23"/>
  <c r="D979" i="23"/>
  <c r="C980" i="23"/>
  <c r="D980" i="23" s="1"/>
  <c r="C981" i="23"/>
  <c r="D981" i="23" s="1"/>
  <c r="C982" i="23"/>
  <c r="D982" i="23" s="1"/>
  <c r="C983" i="23"/>
  <c r="D983" i="23" s="1"/>
  <c r="C984" i="23"/>
  <c r="D984" i="23" s="1"/>
  <c r="C985" i="23"/>
  <c r="D985" i="23" s="1"/>
  <c r="C986" i="23"/>
  <c r="D986" i="23" s="1"/>
  <c r="C987" i="23"/>
  <c r="D987" i="23"/>
  <c r="C988" i="23"/>
  <c r="D988" i="23" s="1"/>
  <c r="C989" i="23"/>
  <c r="D989" i="23" s="1"/>
  <c r="C990" i="23"/>
  <c r="D990" i="23" s="1"/>
  <c r="C991" i="23"/>
  <c r="D991" i="23" s="1"/>
  <c r="C992" i="23"/>
  <c r="D992" i="23" s="1"/>
  <c r="C993" i="23"/>
  <c r="D993" i="23"/>
  <c r="C994" i="23"/>
  <c r="D994" i="23" s="1"/>
  <c r="C995" i="23"/>
  <c r="D995" i="23"/>
  <c r="C996" i="23"/>
  <c r="D996" i="23" s="1"/>
  <c r="C997" i="23"/>
  <c r="D997" i="23" s="1"/>
  <c r="C998" i="23"/>
  <c r="D998" i="23" s="1"/>
  <c r="C999" i="23"/>
  <c r="D999" i="23"/>
  <c r="C1000" i="23"/>
  <c r="D1000" i="23" s="1"/>
  <c r="C1001" i="23"/>
  <c r="D1001" i="23"/>
  <c r="C1002" i="23"/>
  <c r="D1002" i="23" s="1"/>
  <c r="C1003" i="23"/>
  <c r="D1003" i="23"/>
  <c r="C1004" i="23"/>
  <c r="D1004" i="23" s="1"/>
  <c r="C1005" i="23"/>
  <c r="D1005" i="23" s="1"/>
  <c r="C1006" i="23"/>
  <c r="D1006" i="23" s="1"/>
  <c r="C1007" i="23"/>
  <c r="D1007" i="23"/>
  <c r="C1008" i="23"/>
  <c r="D1008" i="23" s="1"/>
  <c r="C1009" i="23"/>
  <c r="D1009" i="23" s="1"/>
  <c r="C1010" i="23"/>
  <c r="D1010" i="23" s="1"/>
  <c r="C1011" i="23"/>
  <c r="D1011" i="23"/>
  <c r="C1012" i="23"/>
  <c r="D1012" i="23" s="1"/>
  <c r="C1013" i="23"/>
  <c r="D1013" i="23" s="1"/>
  <c r="C1014" i="23"/>
  <c r="D1014" i="23" s="1"/>
  <c r="C1015" i="23"/>
  <c r="D1015" i="23" s="1"/>
  <c r="C1016" i="23"/>
  <c r="D1016" i="23" s="1"/>
  <c r="C1017" i="23"/>
  <c r="D1017" i="23"/>
  <c r="C1018" i="23"/>
  <c r="D1018" i="23" s="1"/>
  <c r="C1019" i="23"/>
  <c r="D1019" i="23"/>
  <c r="C1020" i="23"/>
  <c r="D1020" i="23" s="1"/>
  <c r="C1021" i="23"/>
  <c r="D1021" i="23" s="1"/>
  <c r="C1022" i="23"/>
  <c r="D1022" i="23" s="1"/>
  <c r="C1023" i="23"/>
  <c r="D1023" i="23"/>
  <c r="C1024" i="23"/>
  <c r="D1024" i="23" s="1"/>
  <c r="C1025" i="23"/>
  <c r="D1025" i="23"/>
  <c r="C1026" i="23"/>
  <c r="D1026" i="23" s="1"/>
  <c r="C1027" i="23"/>
  <c r="D1027" i="23"/>
  <c r="C1028" i="23"/>
  <c r="D1028" i="23" s="1"/>
  <c r="C1029" i="23"/>
  <c r="D1029" i="23" s="1"/>
  <c r="C1030" i="23"/>
  <c r="D1030" i="23" s="1"/>
  <c r="C1031" i="23"/>
  <c r="D1031" i="23"/>
  <c r="C1032" i="23"/>
  <c r="D1032" i="23" s="1"/>
  <c r="C1033" i="23"/>
  <c r="D1033" i="23"/>
  <c r="C1034" i="23"/>
  <c r="D1034" i="23" s="1"/>
  <c r="C1035" i="23"/>
  <c r="D1035" i="23"/>
  <c r="C1036" i="23"/>
  <c r="D1036" i="23" s="1"/>
  <c r="C1037" i="23"/>
  <c r="D1037" i="23" s="1"/>
  <c r="C1038" i="23"/>
  <c r="D1038" i="23" s="1"/>
  <c r="C1039" i="23"/>
  <c r="D1039" i="23"/>
  <c r="C1040" i="23"/>
  <c r="D1040" i="23" s="1"/>
  <c r="C1041" i="23"/>
  <c r="D1041" i="23" s="1"/>
  <c r="C1042" i="23"/>
  <c r="D1042" i="23" s="1"/>
  <c r="C1043" i="23"/>
  <c r="D1043" i="23"/>
  <c r="C1044" i="23"/>
  <c r="D1044" i="23" s="1"/>
  <c r="C1045" i="23"/>
  <c r="D1045" i="23" s="1"/>
  <c r="C1046" i="23"/>
  <c r="D1046" i="23" s="1"/>
  <c r="C1047" i="23"/>
  <c r="D1047" i="23" s="1"/>
  <c r="C1048" i="23"/>
  <c r="D1048" i="23" s="1"/>
  <c r="C1049" i="23"/>
  <c r="D1049" i="23" s="1"/>
  <c r="C1050" i="23"/>
  <c r="D1050" i="23" s="1"/>
  <c r="C1051" i="23"/>
  <c r="D1051" i="23"/>
  <c r="C1052" i="23"/>
  <c r="D1052" i="23" s="1"/>
  <c r="C1053" i="23"/>
  <c r="D1053" i="23" s="1"/>
  <c r="C1054" i="23"/>
  <c r="D1054" i="23" s="1"/>
  <c r="C1055" i="23"/>
  <c r="D1055" i="23" s="1"/>
  <c r="C1056" i="23"/>
  <c r="D1056" i="23" s="1"/>
  <c r="C1057" i="23"/>
  <c r="D1057" i="23"/>
  <c r="C1058" i="23"/>
  <c r="D1058" i="23" s="1"/>
  <c r="C1059" i="23"/>
  <c r="D1059" i="23"/>
  <c r="C1060" i="23"/>
  <c r="D1060" i="23" s="1"/>
  <c r="C1061" i="23"/>
  <c r="D1061" i="23" s="1"/>
  <c r="C1062" i="23"/>
  <c r="D1062" i="23" s="1"/>
  <c r="C1063" i="23"/>
  <c r="D1063" i="23"/>
  <c r="C1064" i="23"/>
  <c r="D1064" i="23" s="1"/>
  <c r="C1065" i="23"/>
  <c r="D1065" i="23"/>
  <c r="C1066" i="23"/>
  <c r="D1066" i="23" s="1"/>
  <c r="C1067" i="23"/>
  <c r="D1067" i="23"/>
  <c r="C1068" i="23"/>
  <c r="D1068" i="23" s="1"/>
  <c r="C1069" i="23"/>
  <c r="D1069" i="23" s="1"/>
  <c r="C1070" i="23"/>
  <c r="D1070" i="23" s="1"/>
  <c r="C1071" i="23"/>
  <c r="D1071" i="23"/>
  <c r="C1072" i="23"/>
  <c r="D1072" i="23" s="1"/>
  <c r="C1073" i="23"/>
  <c r="D1073" i="23" s="1"/>
  <c r="C1074" i="23"/>
  <c r="D1074" i="23" s="1"/>
  <c r="C1075" i="23"/>
  <c r="D1075" i="23"/>
  <c r="C1076" i="23"/>
  <c r="D1076" i="23" s="1"/>
  <c r="C1077" i="23"/>
  <c r="D1077" i="23" s="1"/>
  <c r="C1078" i="23"/>
  <c r="D1078" i="23" s="1"/>
  <c r="C1079" i="23"/>
  <c r="D1079" i="23" s="1"/>
  <c r="C1080" i="23"/>
  <c r="D1080" i="23" s="1"/>
  <c r="C1081" i="23"/>
  <c r="D1081" i="23"/>
  <c r="C1082" i="23"/>
  <c r="D1082" i="23" s="1"/>
  <c r="C1083" i="23"/>
  <c r="D1083" i="23"/>
  <c r="C1084" i="23"/>
  <c r="D1084" i="23" s="1"/>
  <c r="C1085" i="23"/>
  <c r="D1085" i="23" s="1"/>
  <c r="C1086" i="23"/>
  <c r="D1086" i="23" s="1"/>
  <c r="C1087" i="23"/>
  <c r="D1087" i="23"/>
  <c r="C1088" i="23"/>
  <c r="D1088" i="23" s="1"/>
  <c r="C1089" i="23"/>
  <c r="D1089" i="23"/>
  <c r="C1090" i="23"/>
  <c r="D1090" i="23" s="1"/>
  <c r="C1091" i="23"/>
  <c r="D1091" i="23"/>
  <c r="C1092" i="23"/>
  <c r="D1092" i="23" s="1"/>
  <c r="C1093" i="23"/>
  <c r="D1093" i="23" s="1"/>
  <c r="C1094" i="23"/>
  <c r="D1094" i="23" s="1"/>
  <c r="C1095" i="23"/>
  <c r="D1095" i="23"/>
  <c r="C1096" i="23"/>
  <c r="D1096" i="23" s="1"/>
  <c r="C1097" i="23"/>
  <c r="D1097" i="23" s="1"/>
  <c r="C1098" i="23"/>
  <c r="D1098" i="23" s="1"/>
  <c r="C1099" i="23"/>
  <c r="D1099" i="23" s="1"/>
  <c r="C1100" i="23"/>
  <c r="D1100" i="23" s="1"/>
  <c r="C1101" i="23"/>
  <c r="D1101" i="23" s="1"/>
  <c r="C1102" i="23"/>
  <c r="D1102" i="23" s="1"/>
  <c r="C1103" i="23"/>
  <c r="D1103" i="23" s="1"/>
  <c r="C1104" i="23"/>
  <c r="D1104" i="23" s="1"/>
  <c r="C1105" i="23"/>
  <c r="D1105" i="23" s="1"/>
  <c r="C1106" i="23"/>
  <c r="D1106" i="23" s="1"/>
  <c r="C1107" i="23"/>
  <c r="D1107" i="23" s="1"/>
  <c r="C1108" i="23"/>
  <c r="D1108" i="23" s="1"/>
  <c r="C1109" i="23"/>
  <c r="D1109" i="23" s="1"/>
  <c r="C1110" i="23"/>
  <c r="D1110" i="23" s="1"/>
  <c r="C1111" i="23"/>
  <c r="D1111" i="23" s="1"/>
  <c r="C1112" i="23"/>
  <c r="D1112" i="23" s="1"/>
  <c r="C1113" i="23"/>
  <c r="D1113" i="23" s="1"/>
  <c r="C1114" i="23"/>
  <c r="D1114" i="23" s="1"/>
  <c r="C1115" i="23"/>
  <c r="D1115" i="23" s="1"/>
  <c r="C1116" i="23"/>
  <c r="D1116" i="23" s="1"/>
  <c r="C1117" i="23"/>
  <c r="D1117" i="23" s="1"/>
  <c r="C1118" i="23"/>
  <c r="D1118" i="23" s="1"/>
  <c r="C1119" i="23"/>
  <c r="D1119" i="23" s="1"/>
  <c r="C1120" i="23"/>
  <c r="D1120" i="23" s="1"/>
  <c r="C1121" i="23"/>
  <c r="D1121" i="23" s="1"/>
  <c r="C1122" i="23"/>
  <c r="D1122" i="23" s="1"/>
  <c r="C1123" i="23"/>
  <c r="D1123" i="23" s="1"/>
  <c r="C1124" i="23"/>
  <c r="D1124" i="23" s="1"/>
  <c r="C1125" i="23"/>
  <c r="D1125" i="23" s="1"/>
  <c r="C1126" i="23"/>
  <c r="D1126" i="23" s="1"/>
  <c r="C1127" i="23"/>
  <c r="D1127" i="23" s="1"/>
  <c r="C1128" i="23"/>
  <c r="D1128" i="23" s="1"/>
  <c r="C1129" i="23"/>
  <c r="D1129" i="23" s="1"/>
  <c r="C1130" i="23"/>
  <c r="D1130" i="23" s="1"/>
  <c r="C1131" i="23"/>
  <c r="D1131" i="23" s="1"/>
  <c r="C1132" i="23"/>
  <c r="D1132" i="23" s="1"/>
  <c r="C1133" i="23"/>
  <c r="D1133" i="23" s="1"/>
  <c r="C1134" i="23"/>
  <c r="D1134" i="23" s="1"/>
  <c r="C1135" i="23"/>
  <c r="D1135" i="23" s="1"/>
  <c r="C1136" i="23"/>
  <c r="D1136" i="23" s="1"/>
  <c r="C1137" i="23"/>
  <c r="D1137" i="23" s="1"/>
  <c r="C1138" i="23"/>
  <c r="D1138" i="23" s="1"/>
  <c r="C1139" i="23"/>
  <c r="D1139" i="23" s="1"/>
  <c r="C1140" i="23"/>
  <c r="D1140" i="23" s="1"/>
  <c r="C1141" i="23"/>
  <c r="D1141" i="23" s="1"/>
  <c r="C1142" i="23"/>
  <c r="D1142" i="23" s="1"/>
  <c r="C1143" i="23"/>
  <c r="D1143" i="23"/>
  <c r="C1144" i="23"/>
  <c r="D1144" i="23" s="1"/>
  <c r="C1145" i="23"/>
  <c r="D1145" i="23" s="1"/>
  <c r="C1146" i="23"/>
  <c r="D1146" i="23" s="1"/>
  <c r="C1147" i="23"/>
  <c r="D1147" i="23" s="1"/>
  <c r="C1148" i="23"/>
  <c r="D1148" i="23" s="1"/>
  <c r="C1149" i="23"/>
  <c r="D1149" i="23" s="1"/>
  <c r="C1150" i="23"/>
  <c r="D1150" i="23" s="1"/>
  <c r="C1151" i="23"/>
  <c r="D1151" i="23"/>
  <c r="C1152" i="23"/>
  <c r="D1152" i="23" s="1"/>
  <c r="C1153" i="23"/>
  <c r="D1153" i="23" s="1"/>
  <c r="C1154" i="23"/>
  <c r="D1154" i="23" s="1"/>
  <c r="C1155" i="23"/>
  <c r="D1155" i="23" s="1"/>
  <c r="C1156" i="23"/>
  <c r="D1156" i="23" s="1"/>
  <c r="C1157" i="23"/>
  <c r="D1157" i="23" s="1"/>
  <c r="C1158" i="23"/>
  <c r="D1158" i="23" s="1"/>
  <c r="C1159" i="23"/>
  <c r="D1159" i="23" s="1"/>
  <c r="C1160" i="23"/>
  <c r="D1160" i="23" s="1"/>
  <c r="C1161" i="23"/>
  <c r="D1161" i="23" s="1"/>
  <c r="C1162" i="23"/>
  <c r="D1162" i="23" s="1"/>
  <c r="C1163" i="23"/>
  <c r="D1163" i="23" s="1"/>
  <c r="C1164" i="23"/>
  <c r="D1164" i="23" s="1"/>
  <c r="C1165" i="23"/>
  <c r="D1165" i="23" s="1"/>
  <c r="C1166" i="23"/>
  <c r="D1166" i="23" s="1"/>
  <c r="C1167" i="23"/>
  <c r="D1167" i="23"/>
  <c r="C1168" i="23"/>
  <c r="D1168" i="23" s="1"/>
  <c r="C1169" i="23"/>
  <c r="D1169" i="23" s="1"/>
  <c r="C1170" i="23"/>
  <c r="D1170" i="23" s="1"/>
  <c r="C1171" i="23"/>
  <c r="D1171" i="23" s="1"/>
  <c r="C1172" i="23"/>
  <c r="D1172" i="23" s="1"/>
  <c r="C1173" i="23"/>
  <c r="D1173" i="23" s="1"/>
  <c r="C1174" i="23"/>
  <c r="D1174" i="23" s="1"/>
  <c r="C1175" i="23"/>
  <c r="D1175" i="23"/>
  <c r="C1176" i="23"/>
  <c r="D1176" i="23" s="1"/>
  <c r="C1177" i="23"/>
  <c r="D1177" i="23" s="1"/>
  <c r="C1178" i="23"/>
  <c r="D1178" i="23" s="1"/>
  <c r="C1179" i="23"/>
  <c r="D1179" i="23" s="1"/>
  <c r="C1180" i="23"/>
  <c r="D1180" i="23" s="1"/>
  <c r="C1181" i="23"/>
  <c r="D1181" i="23" s="1"/>
  <c r="C1182" i="23"/>
  <c r="D1182" i="23" s="1"/>
  <c r="C1183" i="23"/>
  <c r="D1183" i="23" s="1"/>
  <c r="C1184" i="23"/>
  <c r="D1184" i="23" s="1"/>
  <c r="C1185" i="23"/>
  <c r="D1185" i="23" s="1"/>
  <c r="C1186" i="23"/>
  <c r="D1186" i="23" s="1"/>
  <c r="C1187" i="23"/>
  <c r="D1187" i="23" s="1"/>
  <c r="C1188" i="23"/>
  <c r="D1188" i="23" s="1"/>
  <c r="C1189" i="23"/>
  <c r="D1189" i="23" s="1"/>
  <c r="C1190" i="23"/>
  <c r="D1190" i="23" s="1"/>
  <c r="C1191" i="23"/>
  <c r="D1191" i="23" s="1"/>
  <c r="C1192" i="23"/>
  <c r="D1192" i="23" s="1"/>
  <c r="C1193" i="23"/>
  <c r="D1193" i="23" s="1"/>
  <c r="C1194" i="23"/>
  <c r="D1194" i="23" s="1"/>
  <c r="C1195" i="23"/>
  <c r="D1195" i="23" s="1"/>
  <c r="C1196" i="23"/>
  <c r="D1196" i="23" s="1"/>
  <c r="C1197" i="23"/>
  <c r="D1197" i="23" s="1"/>
  <c r="C1198" i="23"/>
  <c r="D1198" i="23" s="1"/>
  <c r="C1199" i="23"/>
  <c r="D1199" i="23"/>
  <c r="C1200" i="23"/>
  <c r="D1200" i="23" s="1"/>
  <c r="C1201" i="23"/>
  <c r="D1201" i="23" s="1"/>
  <c r="C1202" i="23"/>
  <c r="D1202" i="23" s="1"/>
  <c r="C1203" i="23"/>
  <c r="D1203" i="23" s="1"/>
  <c r="C1204" i="23"/>
  <c r="D1204" i="23" s="1"/>
  <c r="C1205" i="23"/>
  <c r="D1205" i="23" s="1"/>
  <c r="C1206" i="23"/>
  <c r="D1206" i="23" s="1"/>
  <c r="C1207" i="23"/>
  <c r="D1207" i="23"/>
  <c r="C1208" i="23"/>
  <c r="D1208" i="23" s="1"/>
  <c r="C1209" i="23"/>
  <c r="D1209" i="23" s="1"/>
  <c r="C1210" i="23"/>
  <c r="D1210" i="23" s="1"/>
  <c r="C1211" i="23"/>
  <c r="D1211" i="23" s="1"/>
  <c r="C1212" i="23"/>
  <c r="D1212" i="23" s="1"/>
  <c r="C1213" i="23"/>
  <c r="D1213" i="23" s="1"/>
  <c r="C1214" i="23"/>
  <c r="D1214" i="23" s="1"/>
  <c r="C1215" i="23"/>
  <c r="D1215" i="23" s="1"/>
  <c r="C1216" i="23"/>
  <c r="D1216" i="23" s="1"/>
  <c r="C1217" i="23"/>
  <c r="D1217" i="23" s="1"/>
  <c r="C1218" i="23"/>
  <c r="D1218" i="23" s="1"/>
  <c r="C1219" i="23"/>
  <c r="D1219" i="23" s="1"/>
  <c r="C1220" i="23"/>
  <c r="D1220" i="23" s="1"/>
  <c r="C1221" i="23"/>
  <c r="D1221" i="23" s="1"/>
  <c r="C1222" i="23"/>
  <c r="D1222" i="23" s="1"/>
  <c r="C1223" i="23"/>
  <c r="D1223" i="23" s="1"/>
  <c r="C1224" i="23"/>
  <c r="D1224" i="23" s="1"/>
  <c r="C1225" i="23"/>
  <c r="D1225" i="23" s="1"/>
  <c r="C1226" i="23"/>
  <c r="D1226" i="23" s="1"/>
  <c r="C1227" i="23"/>
  <c r="D1227" i="23" s="1"/>
  <c r="C1228" i="23"/>
  <c r="D1228" i="23" s="1"/>
  <c r="C1229" i="23"/>
  <c r="D1229" i="23" s="1"/>
  <c r="C1230" i="23"/>
  <c r="D1230" i="23" s="1"/>
  <c r="C1231" i="23"/>
  <c r="D1231" i="23" s="1"/>
  <c r="C1232" i="23"/>
  <c r="D1232" i="23" s="1"/>
  <c r="C1233" i="23"/>
  <c r="D1233" i="23" s="1"/>
  <c r="C1234" i="23"/>
  <c r="D1234" i="23" s="1"/>
  <c r="C1235" i="23"/>
  <c r="D1235" i="23" s="1"/>
  <c r="C1236" i="23"/>
  <c r="D1236" i="23" s="1"/>
  <c r="C1237" i="23"/>
  <c r="D1237" i="23" s="1"/>
  <c r="C1238" i="23"/>
  <c r="D1238" i="23" s="1"/>
  <c r="C1239" i="23"/>
  <c r="D1239" i="23"/>
  <c r="C1240" i="23"/>
  <c r="D1240" i="23" s="1"/>
  <c r="C1241" i="23"/>
  <c r="D1241" i="23" s="1"/>
  <c r="C1242" i="23"/>
  <c r="D1242" i="23" s="1"/>
  <c r="C1243" i="23"/>
  <c r="D1243" i="23" s="1"/>
  <c r="C1244" i="23"/>
  <c r="D1244" i="23" s="1"/>
  <c r="C1245" i="23"/>
  <c r="D1245" i="23" s="1"/>
  <c r="C1246" i="23"/>
  <c r="D1246" i="23" s="1"/>
  <c r="C1247" i="23"/>
  <c r="D1247" i="23"/>
  <c r="C1248" i="23"/>
  <c r="D1248" i="23" s="1"/>
  <c r="C1249" i="23"/>
  <c r="D1249" i="23" s="1"/>
  <c r="C1250" i="23"/>
  <c r="D1250" i="23" s="1"/>
  <c r="C1251" i="23"/>
  <c r="D1251" i="23" s="1"/>
  <c r="C1252" i="23"/>
  <c r="D1252" i="23" s="1"/>
  <c r="C1253" i="23"/>
  <c r="D1253" i="23" s="1"/>
  <c r="C1254" i="23"/>
  <c r="D1254" i="23" s="1"/>
  <c r="C1255" i="23"/>
  <c r="D1255" i="23"/>
  <c r="C1256" i="23"/>
  <c r="D1256" i="23" s="1"/>
  <c r="C1257" i="23"/>
  <c r="D1257" i="23" s="1"/>
  <c r="C1258" i="23"/>
  <c r="D1258" i="23" s="1"/>
  <c r="C1259" i="23"/>
  <c r="D1259" i="23" s="1"/>
  <c r="C1260" i="23"/>
  <c r="D1260" i="23" s="1"/>
  <c r="C1261" i="23"/>
  <c r="D1261" i="23" s="1"/>
  <c r="C1262" i="23"/>
  <c r="D1262" i="23" s="1"/>
  <c r="C1263" i="23"/>
  <c r="D1263" i="23" s="1"/>
  <c r="C1264" i="23"/>
  <c r="D1264" i="23" s="1"/>
  <c r="C1265" i="23"/>
  <c r="D1265" i="23" s="1"/>
  <c r="C1266" i="23"/>
  <c r="D1266" i="23" s="1"/>
  <c r="C1267" i="23"/>
  <c r="D1267" i="23" s="1"/>
  <c r="C1268" i="23"/>
  <c r="D1268" i="23" s="1"/>
  <c r="C1269" i="23"/>
  <c r="D1269" i="23" s="1"/>
  <c r="C1270" i="23"/>
  <c r="D1270" i="23" s="1"/>
  <c r="C1271" i="23"/>
  <c r="D1271" i="23"/>
  <c r="C1272" i="23"/>
  <c r="D1272" i="23" s="1"/>
  <c r="C1273" i="23"/>
  <c r="D1273" i="23" s="1"/>
  <c r="C1274" i="23"/>
  <c r="D1274" i="23" s="1"/>
  <c r="C1275" i="23"/>
  <c r="D1275" i="23" s="1"/>
  <c r="C1276" i="23"/>
  <c r="D1276" i="23" s="1"/>
  <c r="C1277" i="23"/>
  <c r="D1277" i="23" s="1"/>
  <c r="C1278" i="23"/>
  <c r="D1278" i="23" s="1"/>
  <c r="C1279" i="23"/>
  <c r="D1279" i="23"/>
  <c r="C1280" i="23"/>
  <c r="D1280" i="23" s="1"/>
  <c r="C1281" i="23"/>
  <c r="D1281" i="23" s="1"/>
  <c r="C1282" i="23"/>
  <c r="D1282" i="23" s="1"/>
  <c r="C1283" i="23"/>
  <c r="D1283" i="23" s="1"/>
  <c r="C1284" i="23"/>
  <c r="D1284" i="23" s="1"/>
  <c r="C1285" i="23"/>
  <c r="D1285" i="23" s="1"/>
  <c r="C1286" i="23"/>
  <c r="D1286" i="23" s="1"/>
  <c r="C1287" i="23"/>
  <c r="D1287" i="23"/>
  <c r="C1288" i="23"/>
  <c r="D1288" i="23" s="1"/>
  <c r="C1289" i="23"/>
  <c r="D1289" i="23"/>
  <c r="C1290" i="23"/>
  <c r="D1290" i="23" s="1"/>
  <c r="C1291" i="23"/>
  <c r="D1291" i="23" s="1"/>
  <c r="C1292" i="23"/>
  <c r="D1292" i="23" s="1"/>
  <c r="C1293" i="23"/>
  <c r="D1293" i="23"/>
  <c r="C1294" i="23"/>
  <c r="D1294" i="23" s="1"/>
  <c r="C1295" i="23"/>
  <c r="D1295" i="23"/>
  <c r="C1296" i="23"/>
  <c r="D1296" i="23" s="1"/>
  <c r="C1297" i="23"/>
  <c r="D1297" i="23" s="1"/>
  <c r="C1298" i="23"/>
  <c r="D1298" i="23" s="1"/>
  <c r="C1299" i="23"/>
  <c r="D1299" i="23" s="1"/>
  <c r="C1300" i="23"/>
  <c r="D1300" i="23" s="1"/>
  <c r="C1301" i="23"/>
  <c r="D1301" i="23"/>
  <c r="C1302" i="23"/>
  <c r="D1302" i="23" s="1"/>
  <c r="C1303" i="23"/>
  <c r="D1303" i="23" s="1"/>
  <c r="C1304" i="23"/>
  <c r="D1304" i="23" s="1"/>
  <c r="C1305" i="23"/>
  <c r="D1305" i="23" s="1"/>
  <c r="C1306" i="23"/>
  <c r="D1306" i="23" s="1"/>
  <c r="C1307" i="23"/>
  <c r="D1307" i="23" s="1"/>
  <c r="C1308" i="23"/>
  <c r="D1308" i="23" s="1"/>
  <c r="C1309" i="23"/>
  <c r="D1309" i="23"/>
  <c r="C1310" i="23"/>
  <c r="D1310" i="23" s="1"/>
  <c r="C1311" i="23"/>
  <c r="D1311" i="23"/>
  <c r="C1312" i="23"/>
  <c r="D1312" i="23" s="1"/>
  <c r="C1313" i="23"/>
  <c r="D1313" i="23" s="1"/>
  <c r="C1314" i="23"/>
  <c r="D1314" i="23" s="1"/>
  <c r="C1315" i="23"/>
  <c r="D1315" i="23" s="1"/>
  <c r="C1316" i="23"/>
  <c r="D1316" i="23" s="1"/>
  <c r="C1317" i="23"/>
  <c r="D1317" i="23"/>
  <c r="C1318" i="23"/>
  <c r="D1318" i="23" s="1"/>
  <c r="C1319" i="23"/>
  <c r="D1319" i="23" s="1"/>
  <c r="C1320" i="23"/>
  <c r="D1320" i="23" s="1"/>
  <c r="C1321" i="23"/>
  <c r="D1321" i="23" s="1"/>
  <c r="C1322" i="23"/>
  <c r="D1322" i="23" s="1"/>
  <c r="C1323" i="23"/>
  <c r="D1323" i="23" s="1"/>
  <c r="C1324" i="23"/>
  <c r="D1324" i="23" s="1"/>
  <c r="C1325" i="23"/>
  <c r="D1325" i="23" s="1"/>
  <c r="C1326" i="23"/>
  <c r="D1326" i="23" s="1"/>
  <c r="C1327" i="23"/>
  <c r="D1327" i="23"/>
  <c r="C1328" i="23"/>
  <c r="D1328" i="23" s="1"/>
  <c r="C1329" i="23"/>
  <c r="D1329" i="23" s="1"/>
  <c r="C1330" i="23"/>
  <c r="D1330" i="23" s="1"/>
  <c r="C1331" i="23"/>
  <c r="D1331" i="23" s="1"/>
  <c r="C1332" i="23"/>
  <c r="D1332" i="23" s="1"/>
  <c r="C1333" i="23"/>
  <c r="D1333" i="23"/>
  <c r="C1334" i="23"/>
  <c r="D1334" i="23" s="1"/>
  <c r="C1335" i="23"/>
  <c r="D1335" i="23" s="1"/>
  <c r="C1336" i="23"/>
  <c r="D1336" i="23" s="1"/>
  <c r="C1337" i="23"/>
  <c r="D1337" i="23"/>
  <c r="C1338" i="23"/>
  <c r="D1338" i="23" s="1"/>
  <c r="C1339" i="23"/>
  <c r="D1339" i="23" s="1"/>
  <c r="C1340" i="23"/>
  <c r="D1340" i="23" s="1"/>
  <c r="C1341" i="23"/>
  <c r="D1341" i="23" s="1"/>
  <c r="C1342" i="23"/>
  <c r="D1342" i="23" s="1"/>
  <c r="C1343" i="23"/>
  <c r="D1343" i="23"/>
  <c r="C1344" i="23"/>
  <c r="D1344" i="23" s="1"/>
  <c r="C1345" i="23"/>
  <c r="D1345" i="23" s="1"/>
  <c r="C1346" i="23"/>
  <c r="D1346" i="23" s="1"/>
  <c r="C1347" i="23"/>
  <c r="D1347" i="23" s="1"/>
  <c r="C1348" i="23"/>
  <c r="D1348" i="23" s="1"/>
  <c r="C1349" i="23"/>
  <c r="D1349" i="23" s="1"/>
  <c r="C1350" i="23"/>
  <c r="D1350" i="23" s="1"/>
  <c r="C1351" i="23"/>
  <c r="D1351" i="23"/>
  <c r="C1352" i="23"/>
  <c r="D1352" i="23" s="1"/>
  <c r="C1353" i="23"/>
  <c r="D1353" i="23" s="1"/>
  <c r="C1354" i="23"/>
  <c r="D1354" i="23" s="1"/>
  <c r="C1355" i="23"/>
  <c r="D1355" i="23" s="1"/>
  <c r="C1356" i="23"/>
  <c r="D1356" i="23" s="1"/>
  <c r="C1357" i="23"/>
  <c r="D1357" i="23" s="1"/>
  <c r="C1358" i="23"/>
  <c r="D1358" i="23" s="1"/>
  <c r="C1359" i="23"/>
  <c r="D1359" i="23" s="1"/>
  <c r="C1360" i="23"/>
  <c r="D1360" i="23" s="1"/>
  <c r="C1361" i="23"/>
  <c r="D1361" i="23" s="1"/>
  <c r="C1362" i="23"/>
  <c r="D1362" i="23" s="1"/>
  <c r="C1363" i="23"/>
  <c r="D1363" i="23" s="1"/>
  <c r="C1364" i="23"/>
  <c r="D1364" i="23" s="1"/>
  <c r="C1365" i="23"/>
  <c r="D1365" i="23" s="1"/>
  <c r="C1366" i="23"/>
  <c r="D1366" i="23" s="1"/>
  <c r="C1367" i="23"/>
  <c r="D1367" i="23"/>
  <c r="C1368" i="23"/>
  <c r="D1368" i="23" s="1"/>
  <c r="C1369" i="23"/>
  <c r="D1369" i="23" s="1"/>
  <c r="C1370" i="23"/>
  <c r="D1370" i="23" s="1"/>
  <c r="C1371" i="23"/>
  <c r="D1371" i="23" s="1"/>
  <c r="C1372" i="23"/>
  <c r="D1372" i="23" s="1"/>
  <c r="C1373" i="23"/>
  <c r="D1373" i="23" s="1"/>
  <c r="C1374" i="23"/>
  <c r="D1374" i="23" s="1"/>
  <c r="C1375" i="23"/>
  <c r="D1375" i="23"/>
  <c r="C1376" i="23"/>
  <c r="D1376" i="23" s="1"/>
  <c r="C1377" i="23"/>
  <c r="D1377" i="23" s="1"/>
  <c r="C1378" i="23"/>
  <c r="D1378" i="23" s="1"/>
  <c r="C1379" i="23"/>
  <c r="D1379" i="23" s="1"/>
  <c r="C1380" i="23"/>
  <c r="D1380" i="23" s="1"/>
  <c r="C1381" i="23"/>
  <c r="D1381" i="23" s="1"/>
  <c r="C1382" i="23"/>
  <c r="D1382" i="23" s="1"/>
  <c r="C1383" i="23"/>
  <c r="D1383" i="23"/>
  <c r="C1384" i="23"/>
  <c r="D1384" i="23" s="1"/>
  <c r="C1385" i="23"/>
  <c r="D1385" i="23" s="1"/>
  <c r="C1386" i="23"/>
  <c r="D1386" i="23" s="1"/>
  <c r="C1387" i="23"/>
  <c r="D1387" i="23" s="1"/>
  <c r="C1388" i="23"/>
  <c r="D1388" i="23" s="1"/>
  <c r="C1389" i="23"/>
  <c r="D1389" i="23" s="1"/>
  <c r="C1390" i="23"/>
  <c r="D1390" i="23" s="1"/>
  <c r="C1391" i="23"/>
  <c r="D1391" i="23" s="1"/>
  <c r="C1392" i="23"/>
  <c r="D1392" i="23" s="1"/>
  <c r="C1393" i="23"/>
  <c r="D1393" i="23" s="1"/>
  <c r="C1394" i="23"/>
  <c r="D1394" i="23" s="1"/>
  <c r="C1395" i="23"/>
  <c r="D1395" i="23" s="1"/>
  <c r="C1396" i="23"/>
  <c r="D1396" i="23" s="1"/>
  <c r="C1397" i="23"/>
  <c r="D1397" i="23" s="1"/>
  <c r="C1398" i="23"/>
  <c r="D1398" i="23" s="1"/>
  <c r="C1399" i="23"/>
  <c r="D1399" i="23"/>
  <c r="C1400" i="23"/>
  <c r="D1400" i="23" s="1"/>
  <c r="C1401" i="23"/>
  <c r="D1401" i="23" s="1"/>
  <c r="C1402" i="23"/>
  <c r="D1402" i="23" s="1"/>
  <c r="C1403" i="23"/>
  <c r="D1403" i="23" s="1"/>
  <c r="C1404" i="23"/>
  <c r="D1404" i="23" s="1"/>
  <c r="C1405" i="23"/>
  <c r="D1405" i="23" s="1"/>
  <c r="C1406" i="23"/>
  <c r="D1406" i="23" s="1"/>
  <c r="C1407" i="23"/>
  <c r="D1407" i="23"/>
  <c r="C1408" i="23"/>
  <c r="D1408" i="23" s="1"/>
  <c r="C1409" i="23"/>
  <c r="D1409" i="23"/>
  <c r="C1410" i="23"/>
  <c r="D1410" i="23" s="1"/>
  <c r="C1411" i="23"/>
  <c r="D1411" i="23" s="1"/>
  <c r="C1412" i="23"/>
  <c r="D1412" i="23" s="1"/>
  <c r="C1413" i="23"/>
  <c r="D1413" i="23"/>
  <c r="C1414" i="23"/>
  <c r="D1414" i="23" s="1"/>
  <c r="C1415" i="23"/>
  <c r="D1415" i="23"/>
  <c r="C1416" i="23"/>
  <c r="D1416" i="23" s="1"/>
  <c r="C1417" i="23"/>
  <c r="D1417" i="23" s="1"/>
  <c r="C1418" i="23"/>
  <c r="D1418" i="23" s="1"/>
  <c r="C1419" i="23"/>
  <c r="D1419" i="23" s="1"/>
  <c r="C1420" i="23"/>
  <c r="D1420" i="23" s="1"/>
  <c r="C1421" i="23"/>
  <c r="D1421" i="23" s="1"/>
  <c r="C1422" i="23"/>
  <c r="D1422" i="23" s="1"/>
  <c r="C1423" i="23"/>
  <c r="D1423" i="23" s="1"/>
  <c r="C1424" i="23"/>
  <c r="D1424" i="23" s="1"/>
  <c r="C1425" i="23"/>
  <c r="D1425" i="23" s="1"/>
  <c r="C1426" i="23"/>
  <c r="D1426" i="23" s="1"/>
  <c r="C1427" i="23"/>
  <c r="D1427" i="23" s="1"/>
  <c r="C1428" i="23"/>
  <c r="D1428" i="23" s="1"/>
  <c r="C1429" i="23"/>
  <c r="D1429" i="23" s="1"/>
  <c r="C1430" i="23"/>
  <c r="D1430" i="23" s="1"/>
  <c r="C1431" i="23"/>
  <c r="D1431" i="23" s="1"/>
  <c r="C1432" i="23"/>
  <c r="D1432" i="23" s="1"/>
  <c r="C1433" i="23"/>
  <c r="D1433" i="23" s="1"/>
  <c r="C1434" i="23"/>
  <c r="D1434" i="23" s="1"/>
  <c r="C1435" i="23"/>
  <c r="D1435" i="23" s="1"/>
  <c r="C1436" i="23"/>
  <c r="D1436" i="23" s="1"/>
  <c r="C1437" i="23"/>
  <c r="D1437" i="23" s="1"/>
  <c r="C1438" i="23"/>
  <c r="D1438" i="23" s="1"/>
  <c r="C1439" i="23"/>
  <c r="D1439" i="23"/>
  <c r="C1440" i="23"/>
  <c r="D1440" i="23" s="1"/>
  <c r="C1441" i="23"/>
  <c r="D1441" i="23" s="1"/>
  <c r="C1442" i="23"/>
  <c r="D1442" i="23" s="1"/>
  <c r="C1443" i="23"/>
  <c r="D1443" i="23" s="1"/>
  <c r="C1444" i="23"/>
  <c r="D1444" i="23" s="1"/>
  <c r="C1445" i="23"/>
  <c r="D1445" i="23" s="1"/>
  <c r="C1446" i="23"/>
  <c r="D1446" i="23" s="1"/>
  <c r="C1447" i="23"/>
  <c r="D1447" i="23"/>
  <c r="C1448" i="23"/>
  <c r="D1448" i="23" s="1"/>
  <c r="C1449" i="23"/>
  <c r="D1449" i="23" s="1"/>
  <c r="C1450" i="23"/>
  <c r="D1450" i="23" s="1"/>
  <c r="C1451" i="23"/>
  <c r="D1451" i="23" s="1"/>
  <c r="C1452" i="23"/>
  <c r="D1452" i="23" s="1"/>
  <c r="C1453" i="23"/>
  <c r="D1453" i="23" s="1"/>
  <c r="C1454" i="23"/>
  <c r="D1454" i="23" s="1"/>
  <c r="C1455" i="23"/>
  <c r="D1455" i="23"/>
  <c r="C1456" i="23"/>
  <c r="D1456" i="23" s="1"/>
  <c r="C1457" i="23"/>
  <c r="D1457" i="23" s="1"/>
  <c r="C1458" i="23"/>
  <c r="D1458" i="23" s="1"/>
  <c r="C1459" i="23"/>
  <c r="D1459" i="23" s="1"/>
  <c r="C1460" i="23"/>
  <c r="D1460" i="23" s="1"/>
  <c r="C1461" i="23"/>
  <c r="D1461" i="23" s="1"/>
  <c r="C1462" i="23"/>
  <c r="D1462" i="23" s="1"/>
  <c r="C1463" i="23"/>
  <c r="D1463" i="23" s="1"/>
  <c r="C1464" i="23"/>
  <c r="D1464" i="23" s="1"/>
  <c r="C1465" i="23"/>
  <c r="D1465" i="23" s="1"/>
  <c r="C1466" i="23"/>
  <c r="D1466" i="23" s="1"/>
  <c r="C1467" i="23"/>
  <c r="D1467" i="23" s="1"/>
  <c r="C1468" i="23"/>
  <c r="D1468" i="23" s="1"/>
  <c r="C1469" i="23"/>
  <c r="D1469" i="23" s="1"/>
  <c r="C1470" i="23"/>
  <c r="D1470" i="23" s="1"/>
  <c r="C1471" i="23"/>
  <c r="D1471" i="23"/>
  <c r="C1472" i="23"/>
  <c r="D1472" i="23" s="1"/>
  <c r="C1473" i="23"/>
  <c r="D1473" i="23" s="1"/>
  <c r="C1474" i="23"/>
  <c r="D1474" i="23" s="1"/>
  <c r="C1475" i="23"/>
  <c r="D1475" i="23" s="1"/>
  <c r="C1476" i="23"/>
  <c r="D1476" i="23" s="1"/>
  <c r="C1477" i="23"/>
  <c r="D1477" i="23" s="1"/>
  <c r="C1478" i="23"/>
  <c r="D1478" i="23" s="1"/>
  <c r="C1479" i="23"/>
  <c r="D1479" i="23"/>
  <c r="C1480" i="23"/>
  <c r="D1480" i="23" s="1"/>
  <c r="C1481" i="23"/>
  <c r="D1481" i="23" s="1"/>
  <c r="C1482" i="23"/>
  <c r="D1482" i="23" s="1"/>
  <c r="C1483" i="23"/>
  <c r="D1483" i="23" s="1"/>
  <c r="C1484" i="23"/>
  <c r="D1484" i="23" s="1"/>
  <c r="C1485" i="23"/>
  <c r="D1485" i="23" s="1"/>
  <c r="C1486" i="23"/>
  <c r="D1486" i="23" s="1"/>
  <c r="C1487" i="23"/>
  <c r="D1487" i="23"/>
  <c r="C1488" i="23"/>
  <c r="D1488" i="23" s="1"/>
  <c r="C1489" i="23"/>
  <c r="D1489" i="23" s="1"/>
  <c r="C1490" i="23"/>
  <c r="D1490" i="23" s="1"/>
  <c r="C1491" i="23"/>
  <c r="D1491" i="23" s="1"/>
  <c r="C1492" i="23"/>
  <c r="D1492" i="23" s="1"/>
  <c r="C1493" i="23"/>
  <c r="D1493" i="23" s="1"/>
  <c r="C1494" i="23"/>
  <c r="D1494" i="23" s="1"/>
  <c r="C1495" i="23"/>
  <c r="D1495" i="23" s="1"/>
  <c r="C1496" i="23"/>
  <c r="D1496" i="23" s="1"/>
  <c r="C1497" i="23"/>
  <c r="D1497" i="23" s="1"/>
  <c r="C1498" i="23"/>
  <c r="D1498" i="23" s="1"/>
  <c r="C1499" i="23"/>
  <c r="D1499" i="23" s="1"/>
  <c r="C1500" i="23"/>
  <c r="D1500" i="23" s="1"/>
  <c r="C1501" i="23"/>
  <c r="D1501" i="23" s="1"/>
  <c r="C1502" i="23"/>
  <c r="D1502" i="23" s="1"/>
  <c r="C1503" i="23"/>
  <c r="D1503" i="23"/>
  <c r="C1504" i="23"/>
  <c r="D1504" i="23" s="1"/>
  <c r="C1505" i="23"/>
  <c r="D1505" i="23" s="1"/>
  <c r="C1506" i="23"/>
  <c r="D1506" i="23" s="1"/>
  <c r="C1507" i="23"/>
  <c r="D1507" i="23" s="1"/>
  <c r="C1508" i="23"/>
  <c r="D1508" i="23" s="1"/>
  <c r="C1509" i="23"/>
  <c r="D1509" i="23" s="1"/>
  <c r="C1510" i="23"/>
  <c r="D1510" i="23" s="1"/>
  <c r="C1511" i="23"/>
  <c r="D1511" i="23"/>
  <c r="C1512" i="23"/>
  <c r="D1512" i="23" s="1"/>
  <c r="C1513" i="23"/>
  <c r="D1513" i="23" s="1"/>
  <c r="C1514" i="23"/>
  <c r="D1514" i="23" s="1"/>
  <c r="C1515" i="23"/>
  <c r="D1515" i="23" s="1"/>
  <c r="C1516" i="23"/>
  <c r="D1516" i="23" s="1"/>
  <c r="C1517" i="23"/>
  <c r="D1517" i="23" s="1"/>
  <c r="C1518" i="23"/>
  <c r="D1518" i="23" s="1"/>
  <c r="C1519" i="23"/>
  <c r="D1519" i="23"/>
  <c r="C1520" i="23"/>
  <c r="D1520" i="23" s="1"/>
  <c r="C1521" i="23"/>
  <c r="D1521" i="23" s="1"/>
  <c r="C1522" i="23"/>
  <c r="D1522" i="23" s="1"/>
  <c r="C1523" i="23"/>
  <c r="D1523" i="23" s="1"/>
  <c r="C1524" i="23"/>
  <c r="D1524" i="23" s="1"/>
  <c r="C1525" i="23"/>
  <c r="D1525" i="23" s="1"/>
  <c r="C1526" i="23"/>
  <c r="D1526" i="23" s="1"/>
  <c r="C1527" i="23"/>
  <c r="D1527" i="23" s="1"/>
  <c r="C1528" i="23"/>
  <c r="D1528" i="23" s="1"/>
  <c r="C1529" i="23"/>
  <c r="D1529" i="23" s="1"/>
  <c r="C1530" i="23"/>
  <c r="D1530" i="23" s="1"/>
  <c r="C1531" i="23"/>
  <c r="D1531" i="23" s="1"/>
  <c r="C1532" i="23"/>
  <c r="D1532" i="23" s="1"/>
  <c r="C1533" i="23"/>
  <c r="D1533" i="23" s="1"/>
  <c r="C1534" i="23"/>
  <c r="D1534" i="23" s="1"/>
  <c r="C1535" i="23"/>
  <c r="D1535" i="23"/>
  <c r="C1536" i="23"/>
  <c r="D1536" i="23" s="1"/>
  <c r="C1537" i="23"/>
  <c r="D1537" i="23" s="1"/>
  <c r="C1538" i="23"/>
  <c r="D1538" i="23" s="1"/>
  <c r="C1539" i="23"/>
  <c r="D1539" i="23" s="1"/>
  <c r="C1540" i="23"/>
  <c r="D1540" i="23" s="1"/>
  <c r="C1541" i="23"/>
  <c r="D1541" i="23" s="1"/>
  <c r="C1542" i="23"/>
  <c r="D1542" i="23" s="1"/>
  <c r="C1543" i="23"/>
  <c r="D1543" i="23"/>
  <c r="C1544" i="23"/>
  <c r="D1544" i="23" s="1"/>
  <c r="C1545" i="23"/>
  <c r="D1545" i="23" s="1"/>
  <c r="C1546" i="23"/>
  <c r="D1546" i="23" s="1"/>
  <c r="C1547" i="23"/>
  <c r="D1547" i="23" s="1"/>
  <c r="C1548" i="23"/>
  <c r="D1548" i="23" s="1"/>
  <c r="C1549" i="23"/>
  <c r="D1549" i="23" s="1"/>
  <c r="C1550" i="23"/>
  <c r="D1550" i="23" s="1"/>
  <c r="C1551" i="23"/>
  <c r="D1551" i="23" s="1"/>
  <c r="C1552" i="23"/>
  <c r="D1552" i="23" s="1"/>
  <c r="C1553" i="23"/>
  <c r="D1553" i="23" s="1"/>
  <c r="C1554" i="23"/>
  <c r="D1554" i="23" s="1"/>
  <c r="C1555" i="23"/>
  <c r="D1555" i="23" s="1"/>
  <c r="C1556" i="23"/>
  <c r="D1556" i="23" s="1"/>
  <c r="C1557" i="23"/>
  <c r="D1557" i="23" s="1"/>
  <c r="C1558" i="23"/>
  <c r="D1558" i="23" s="1"/>
  <c r="C1559" i="23"/>
  <c r="D1559" i="23" s="1"/>
  <c r="C1560" i="23"/>
  <c r="D1560" i="23" s="1"/>
  <c r="C1561" i="23"/>
  <c r="D1561" i="23" s="1"/>
  <c r="C1562" i="23"/>
  <c r="D1562" i="23" s="1"/>
  <c r="C1563" i="23"/>
  <c r="D1563" i="23" s="1"/>
  <c r="C1564" i="23"/>
  <c r="D1564" i="23" s="1"/>
  <c r="C1565" i="23"/>
  <c r="D1565" i="23" s="1"/>
  <c r="C1566" i="23"/>
  <c r="D1566" i="23" s="1"/>
  <c r="C1567" i="23"/>
  <c r="D1567" i="23"/>
  <c r="C1568" i="23"/>
  <c r="D1568" i="23" s="1"/>
  <c r="C1569" i="23"/>
  <c r="D1569" i="23" s="1"/>
  <c r="C1570" i="23"/>
  <c r="D1570" i="23" s="1"/>
  <c r="C1571" i="23"/>
  <c r="D1571" i="23" s="1"/>
  <c r="C1572" i="23"/>
  <c r="D1572" i="23" s="1"/>
  <c r="C1573" i="23"/>
  <c r="D1573" i="23" s="1"/>
  <c r="C1574" i="23"/>
  <c r="D1574" i="23" s="1"/>
  <c r="C1575" i="23"/>
  <c r="D1575" i="23"/>
  <c r="C1576" i="23"/>
  <c r="D1576" i="23" s="1"/>
  <c r="C1577" i="23"/>
  <c r="D1577" i="23" s="1"/>
  <c r="C1578" i="23"/>
  <c r="D1578" i="23" s="1"/>
  <c r="C1579" i="23"/>
  <c r="D1579" i="23" s="1"/>
  <c r="C1580" i="23"/>
  <c r="D1580" i="23" s="1"/>
  <c r="C1581" i="23"/>
  <c r="D1581" i="23" s="1"/>
  <c r="C1582" i="23"/>
  <c r="D1582" i="23" s="1"/>
  <c r="C1583" i="23"/>
  <c r="D1583" i="23"/>
  <c r="C1584" i="23"/>
  <c r="D1584" i="23" s="1"/>
  <c r="C1585" i="23"/>
  <c r="D1585" i="23" s="1"/>
  <c r="C1586" i="23"/>
  <c r="D1586" i="23" s="1"/>
  <c r="C1587" i="23"/>
  <c r="D1587" i="23" s="1"/>
  <c r="C1588" i="23"/>
  <c r="D1588" i="23" s="1"/>
  <c r="C1589" i="23"/>
  <c r="D1589" i="23" s="1"/>
  <c r="C1590" i="23"/>
  <c r="D1590" i="23" s="1"/>
  <c r="C1591" i="23"/>
  <c r="D1591" i="23" s="1"/>
  <c r="C1592" i="23"/>
  <c r="D1592" i="23" s="1"/>
  <c r="C1593" i="23"/>
  <c r="D1593" i="23" s="1"/>
  <c r="C1594" i="23"/>
  <c r="D1594" i="23" s="1"/>
  <c r="C1595" i="23"/>
  <c r="D1595" i="23" s="1"/>
  <c r="C1596" i="23"/>
  <c r="D1596" i="23" s="1"/>
  <c r="C1597" i="23"/>
  <c r="D1597" i="23" s="1"/>
  <c r="C1598" i="23"/>
  <c r="D1598" i="23" s="1"/>
  <c r="C1599" i="23"/>
  <c r="D1599" i="23"/>
  <c r="C1600" i="23"/>
  <c r="D1600" i="23" s="1"/>
  <c r="C1601" i="23"/>
  <c r="D1601" i="23" s="1"/>
  <c r="C1602" i="23"/>
  <c r="D1602" i="23" s="1"/>
  <c r="C1603" i="23"/>
  <c r="D1603" i="23" s="1"/>
  <c r="C1604" i="23"/>
  <c r="D1604" i="23" s="1"/>
  <c r="C1605" i="23"/>
  <c r="D1605" i="23" s="1"/>
  <c r="C1606" i="23"/>
  <c r="D1606" i="23" s="1"/>
  <c r="C1607" i="23"/>
  <c r="D1607" i="23"/>
  <c r="C1608" i="23"/>
  <c r="D1608" i="23" s="1"/>
  <c r="C1609" i="23"/>
  <c r="D1609" i="23" s="1"/>
  <c r="C1610" i="23"/>
  <c r="D1610" i="23" s="1"/>
  <c r="C1611" i="23"/>
  <c r="D1611" i="23" s="1"/>
  <c r="C1612" i="23"/>
  <c r="D1612" i="23" s="1"/>
  <c r="C1613" i="23"/>
  <c r="D1613" i="23" s="1"/>
  <c r="C1614" i="23"/>
  <c r="D1614" i="23" s="1"/>
  <c r="C1615" i="23"/>
  <c r="D1615" i="23"/>
  <c r="C1616" i="23"/>
  <c r="D1616" i="23" s="1"/>
  <c r="C1617" i="23"/>
  <c r="D1617" i="23" s="1"/>
  <c r="C1618" i="23"/>
  <c r="D1618" i="23" s="1"/>
  <c r="C1619" i="23"/>
  <c r="D1619" i="23" s="1"/>
  <c r="C1620" i="23"/>
  <c r="D1620" i="23" s="1"/>
  <c r="C1621" i="23"/>
  <c r="D1621" i="23" s="1"/>
  <c r="C1622" i="23"/>
  <c r="D1622" i="23" s="1"/>
  <c r="C1623" i="23"/>
  <c r="D1623" i="23" s="1"/>
  <c r="C1624" i="23"/>
  <c r="D1624" i="23" s="1"/>
  <c r="C1625" i="23"/>
  <c r="D1625" i="23" s="1"/>
  <c r="C1626" i="23"/>
  <c r="D1626" i="23" s="1"/>
  <c r="C1627" i="23"/>
  <c r="D1627" i="23" s="1"/>
  <c r="C1628" i="23"/>
  <c r="D1628" i="23" s="1"/>
  <c r="C1629" i="23"/>
  <c r="D1629" i="23" s="1"/>
  <c r="C1630" i="23"/>
  <c r="D1630" i="23" s="1"/>
  <c r="C1631" i="23"/>
  <c r="D1631" i="23"/>
  <c r="C1632" i="23"/>
  <c r="D1632" i="23" s="1"/>
  <c r="C1633" i="23"/>
  <c r="D1633" i="23" s="1"/>
  <c r="C1634" i="23"/>
  <c r="D1634" i="23" s="1"/>
  <c r="C1635" i="23"/>
  <c r="D1635" i="23" s="1"/>
  <c r="C1636" i="23"/>
  <c r="D1636" i="23" s="1"/>
  <c r="C1637" i="23"/>
  <c r="D1637" i="23" s="1"/>
  <c r="C1638" i="23"/>
  <c r="D1638" i="23" s="1"/>
  <c r="C1639" i="23"/>
  <c r="D1639" i="23"/>
  <c r="C1640" i="23"/>
  <c r="D1640" i="23" s="1"/>
  <c r="C1641" i="23"/>
  <c r="D1641" i="23" s="1"/>
  <c r="C1642" i="23"/>
  <c r="D1642" i="23" s="1"/>
  <c r="C1643" i="23"/>
  <c r="D1643" i="23" s="1"/>
  <c r="C1644" i="23"/>
  <c r="D1644" i="23" s="1"/>
  <c r="C1645" i="23"/>
  <c r="D1645" i="23" s="1"/>
  <c r="C1646" i="23"/>
  <c r="D1646" i="23" s="1"/>
  <c r="C1647" i="23"/>
  <c r="D1647" i="23"/>
  <c r="C1648" i="23"/>
  <c r="D1648" i="23" s="1"/>
  <c r="C1649" i="23"/>
  <c r="D1649" i="23" s="1"/>
  <c r="C1650" i="23"/>
  <c r="D1650" i="23" s="1"/>
  <c r="C1651" i="23"/>
  <c r="D1651" i="23" s="1"/>
  <c r="C1652" i="23"/>
  <c r="D1652" i="23" s="1"/>
  <c r="C1653" i="23"/>
  <c r="D1653" i="23" s="1"/>
  <c r="C1654" i="23"/>
  <c r="D1654" i="23" s="1"/>
  <c r="C1655" i="23"/>
  <c r="D1655" i="23" s="1"/>
  <c r="C1656" i="23"/>
  <c r="D1656" i="23" s="1"/>
  <c r="C1657" i="23"/>
  <c r="D1657" i="23" s="1"/>
  <c r="C1658" i="23"/>
  <c r="D1658" i="23" s="1"/>
  <c r="C1659" i="23"/>
  <c r="D1659" i="23" s="1"/>
  <c r="C1660" i="23"/>
  <c r="D1660" i="23" s="1"/>
  <c r="C1661" i="23"/>
  <c r="D1661" i="23" s="1"/>
  <c r="C1662" i="23"/>
  <c r="D1662" i="23" s="1"/>
  <c r="C1663" i="23"/>
  <c r="D1663" i="23"/>
  <c r="C1664" i="23"/>
  <c r="D1664" i="23" s="1"/>
  <c r="C1665" i="23"/>
  <c r="D1665" i="23" s="1"/>
  <c r="C1666" i="23"/>
  <c r="D1666" i="23" s="1"/>
  <c r="C1667" i="23"/>
  <c r="D1667" i="23" s="1"/>
  <c r="C1668" i="23"/>
  <c r="D1668" i="23" s="1"/>
  <c r="C1669" i="23"/>
  <c r="D1669" i="23" s="1"/>
  <c r="C1670" i="23"/>
  <c r="D1670" i="23" s="1"/>
  <c r="C1671" i="23"/>
  <c r="D1671" i="23"/>
  <c r="C1672" i="23"/>
  <c r="D1672" i="23" s="1"/>
  <c r="C1673" i="23"/>
  <c r="D1673" i="23" s="1"/>
  <c r="C1674" i="23"/>
  <c r="D1674" i="23" s="1"/>
  <c r="C1675" i="23"/>
  <c r="D1675" i="23" s="1"/>
  <c r="C1676" i="23"/>
  <c r="D1676" i="23" s="1"/>
  <c r="C1677" i="23"/>
  <c r="D1677" i="23" s="1"/>
  <c r="C1678" i="23"/>
  <c r="D1678" i="23" s="1"/>
  <c r="C1679" i="23"/>
  <c r="D1679" i="23" s="1"/>
  <c r="C1680" i="23"/>
  <c r="D1680" i="23" s="1"/>
  <c r="C1681" i="23"/>
  <c r="D1681" i="23" s="1"/>
  <c r="C1682" i="23"/>
  <c r="D1682" i="23" s="1"/>
  <c r="C1683" i="23"/>
  <c r="D1683" i="23" s="1"/>
  <c r="C1684" i="23"/>
  <c r="D1684" i="23" s="1"/>
  <c r="C1685" i="23"/>
  <c r="D1685" i="23" s="1"/>
  <c r="C1686" i="23"/>
  <c r="D1686" i="23" s="1"/>
  <c r="C1687" i="23"/>
  <c r="D1687" i="23" s="1"/>
  <c r="C1688" i="23"/>
  <c r="D1688" i="23" s="1"/>
  <c r="C1689" i="23"/>
  <c r="D1689" i="23" s="1"/>
  <c r="C1690" i="23"/>
  <c r="D1690" i="23" s="1"/>
  <c r="C1691" i="23"/>
  <c r="D1691" i="23" s="1"/>
  <c r="C1692" i="23"/>
  <c r="D1692" i="23" s="1"/>
  <c r="C1693" i="23"/>
  <c r="D1693" i="23" s="1"/>
  <c r="C1694" i="23"/>
  <c r="D1694" i="23" s="1"/>
  <c r="C1695" i="23"/>
  <c r="D1695" i="23"/>
  <c r="C1696" i="23"/>
  <c r="D1696" i="23" s="1"/>
  <c r="C1697" i="23"/>
  <c r="D1697" i="23" s="1"/>
  <c r="C1698" i="23"/>
  <c r="D1698" i="23" s="1"/>
  <c r="C1699" i="23"/>
  <c r="D1699" i="23" s="1"/>
  <c r="C1700" i="23"/>
  <c r="D1700" i="23" s="1"/>
  <c r="C1701" i="23"/>
  <c r="D1701" i="23" s="1"/>
  <c r="C1702" i="23"/>
  <c r="D1702" i="23" s="1"/>
  <c r="C1703" i="23"/>
  <c r="D1703" i="23"/>
  <c r="C1704" i="23"/>
  <c r="D1704" i="23" s="1"/>
  <c r="C1705" i="23"/>
  <c r="D1705" i="23" s="1"/>
  <c r="C1706" i="23"/>
  <c r="D1706" i="23" s="1"/>
  <c r="C1707" i="23"/>
  <c r="D1707" i="23" s="1"/>
  <c r="C1708" i="23"/>
  <c r="D1708" i="23" s="1"/>
  <c r="C1709" i="23"/>
  <c r="D1709" i="23" s="1"/>
  <c r="C1710" i="23"/>
  <c r="D1710" i="23" s="1"/>
  <c r="C1711" i="23"/>
  <c r="D1711" i="23"/>
  <c r="C1712" i="23"/>
  <c r="D1712" i="23" s="1"/>
  <c r="C1713" i="23"/>
  <c r="D1713" i="23" s="1"/>
  <c r="C1714" i="23"/>
  <c r="D1714" i="23" s="1"/>
  <c r="C1715" i="23"/>
  <c r="D1715" i="23" s="1"/>
  <c r="C1716" i="23"/>
  <c r="D1716" i="23" s="1"/>
  <c r="C1717" i="23"/>
  <c r="D1717" i="23" s="1"/>
  <c r="C1718" i="23"/>
  <c r="D1718" i="23" s="1"/>
  <c r="C1719" i="23"/>
  <c r="D1719" i="23" s="1"/>
  <c r="C1720" i="23"/>
  <c r="D1720" i="23" s="1"/>
  <c r="C1721" i="23"/>
  <c r="D1721" i="23" s="1"/>
  <c r="C1722" i="23"/>
  <c r="D1722" i="23" s="1"/>
  <c r="C1723" i="23"/>
  <c r="D1723" i="23" s="1"/>
  <c r="C1724" i="23"/>
  <c r="D1724" i="23" s="1"/>
  <c r="C1725" i="23"/>
  <c r="D1725" i="23" s="1"/>
  <c r="C1726" i="23"/>
  <c r="D1726" i="23" s="1"/>
  <c r="C1727" i="23"/>
  <c r="D1727" i="23"/>
  <c r="C1728" i="23"/>
  <c r="D1728" i="23" s="1"/>
  <c r="C1729" i="23"/>
  <c r="D1729" i="23" s="1"/>
  <c r="C1730" i="23"/>
  <c r="D1730" i="23" s="1"/>
  <c r="C1731" i="23"/>
  <c r="D1731" i="23" s="1"/>
  <c r="C1732" i="23"/>
  <c r="D1732" i="23" s="1"/>
  <c r="C1733" i="23"/>
  <c r="D1733" i="23" s="1"/>
  <c r="C1734" i="23"/>
  <c r="D1734" i="23" s="1"/>
  <c r="C1735" i="23"/>
  <c r="D1735" i="23"/>
  <c r="C1736" i="23"/>
  <c r="D1736" i="23" s="1"/>
  <c r="C1737" i="23"/>
  <c r="D1737" i="23" s="1"/>
  <c r="C1738" i="23"/>
  <c r="D1738" i="23" s="1"/>
  <c r="C1739" i="23"/>
  <c r="D1739" i="23" s="1"/>
  <c r="C1740" i="23"/>
  <c r="D1740" i="23" s="1"/>
  <c r="C1741" i="23"/>
  <c r="D1741" i="23" s="1"/>
  <c r="C1742" i="23"/>
  <c r="D1742" i="23" s="1"/>
  <c r="C1743" i="23"/>
  <c r="D1743" i="23"/>
  <c r="C1744" i="23"/>
  <c r="D1744" i="23" s="1"/>
  <c r="C1745" i="23"/>
  <c r="D1745" i="23" s="1"/>
  <c r="C1746" i="23"/>
  <c r="D1746" i="23" s="1"/>
  <c r="C1747" i="23"/>
  <c r="D1747" i="23" s="1"/>
  <c r="C1748" i="23"/>
  <c r="D1748" i="23" s="1"/>
  <c r="C1749" i="23"/>
  <c r="D1749" i="23" s="1"/>
  <c r="C1750" i="23"/>
  <c r="D1750" i="23" s="1"/>
  <c r="C1751" i="23"/>
  <c r="D1751" i="23" s="1"/>
  <c r="C1752" i="23"/>
  <c r="D1752" i="23" s="1"/>
  <c r="C1753" i="23"/>
  <c r="D1753" i="23" s="1"/>
  <c r="C1754" i="23"/>
  <c r="D1754" i="23" s="1"/>
  <c r="C1755" i="23"/>
  <c r="D1755" i="23"/>
  <c r="C1756" i="23"/>
  <c r="D1756" i="23" s="1"/>
  <c r="C1757" i="23"/>
  <c r="D1757" i="23" s="1"/>
  <c r="C1758" i="23"/>
  <c r="D1758" i="23" s="1"/>
  <c r="C1759" i="23"/>
  <c r="D1759" i="23"/>
  <c r="C1760" i="23"/>
  <c r="D1760" i="23" s="1"/>
  <c r="C1761" i="23"/>
  <c r="D1761" i="23" s="1"/>
  <c r="C1762" i="23"/>
  <c r="D1762" i="23" s="1"/>
  <c r="C1763" i="23"/>
  <c r="D1763" i="23"/>
  <c r="C1764" i="23"/>
  <c r="D1764" i="23" s="1"/>
  <c r="C1765" i="23"/>
  <c r="D1765" i="23" s="1"/>
  <c r="C1766" i="23"/>
  <c r="D1766" i="23" s="1"/>
  <c r="C1767" i="23"/>
  <c r="D1767" i="23" s="1"/>
  <c r="C1768" i="23"/>
  <c r="D1768" i="23" s="1"/>
  <c r="C1769" i="23"/>
  <c r="D1769" i="23" s="1"/>
  <c r="C1770" i="23"/>
  <c r="D1770" i="23" s="1"/>
  <c r="C1771" i="23"/>
  <c r="D1771" i="23"/>
  <c r="C1772" i="23"/>
  <c r="D1772" i="23" s="1"/>
  <c r="C1773" i="23"/>
  <c r="D1773" i="23" s="1"/>
  <c r="C1774" i="23"/>
  <c r="D1774" i="23" s="1"/>
  <c r="C1775" i="23"/>
  <c r="D1775" i="23"/>
  <c r="C1776" i="23"/>
  <c r="D1776" i="23" s="1"/>
  <c r="C1777" i="23"/>
  <c r="D1777" i="23" s="1"/>
  <c r="C1778" i="23"/>
  <c r="D1778" i="23" s="1"/>
  <c r="C1779" i="23"/>
  <c r="D1779" i="23" s="1"/>
  <c r="C1780" i="23"/>
  <c r="D1780" i="23" s="1"/>
  <c r="C1781" i="23"/>
  <c r="D1781" i="23" s="1"/>
  <c r="C1782" i="23"/>
  <c r="D1782" i="23" s="1"/>
  <c r="C1783" i="23"/>
  <c r="D1783" i="23" s="1"/>
  <c r="C1784" i="23"/>
  <c r="D1784" i="23" s="1"/>
  <c r="C1785" i="23"/>
  <c r="D1785" i="23" s="1"/>
  <c r="C1786" i="23"/>
  <c r="D1786" i="23" s="1"/>
  <c r="C1787" i="23"/>
  <c r="D1787" i="23"/>
  <c r="C1788" i="23"/>
  <c r="D1788" i="23" s="1"/>
  <c r="C1789" i="23"/>
  <c r="D1789" i="23" s="1"/>
  <c r="C1790" i="23"/>
  <c r="D1790" i="23" s="1"/>
  <c r="C1791" i="23"/>
  <c r="D1791" i="23"/>
  <c r="C1792" i="23"/>
  <c r="D1792" i="23" s="1"/>
  <c r="C1793" i="23"/>
  <c r="D1793" i="23" s="1"/>
  <c r="C1794" i="23"/>
  <c r="D1794" i="23" s="1"/>
  <c r="C1795" i="23"/>
  <c r="D1795" i="23"/>
  <c r="C1796" i="23"/>
  <c r="D1796" i="23" s="1"/>
  <c r="C1797" i="23"/>
  <c r="D1797" i="23" s="1"/>
  <c r="C1798" i="23"/>
  <c r="D1798" i="23" s="1"/>
  <c r="C1799" i="23"/>
  <c r="D1799" i="23" s="1"/>
  <c r="C1800" i="23"/>
  <c r="D1800" i="23" s="1"/>
  <c r="C1801" i="23"/>
  <c r="D1801" i="23" s="1"/>
  <c r="C1802" i="23"/>
  <c r="D1802" i="23" s="1"/>
  <c r="C1803" i="23"/>
  <c r="D1803" i="23"/>
  <c r="C1804" i="23"/>
  <c r="D1804" i="23" s="1"/>
  <c r="C1805" i="23"/>
  <c r="D1805" i="23" s="1"/>
  <c r="C1806" i="23"/>
  <c r="D1806" i="23" s="1"/>
  <c r="C1807" i="23"/>
  <c r="D1807" i="23"/>
  <c r="C1808" i="23"/>
  <c r="D1808" i="23" s="1"/>
  <c r="C1809" i="23"/>
  <c r="D1809" i="23" s="1"/>
  <c r="C1810" i="23"/>
  <c r="D1810" i="23" s="1"/>
  <c r="C1811" i="23"/>
  <c r="D1811" i="23"/>
  <c r="C1812" i="23"/>
  <c r="D1812" i="23" s="1"/>
  <c r="C1813" i="23"/>
  <c r="D1813" i="23" s="1"/>
  <c r="C1814" i="23"/>
  <c r="D1814" i="23" s="1"/>
  <c r="C1815" i="23"/>
  <c r="D1815" i="23" s="1"/>
  <c r="C1816" i="23"/>
  <c r="D1816" i="23" s="1"/>
  <c r="C1817" i="23"/>
  <c r="D1817" i="23" s="1"/>
  <c r="C1818" i="23"/>
  <c r="D1818" i="23" s="1"/>
  <c r="C1819" i="23"/>
  <c r="D1819" i="23"/>
  <c r="C1820" i="23"/>
  <c r="D1820" i="23" s="1"/>
  <c r="C1821" i="23"/>
  <c r="D1821" i="23" s="1"/>
  <c r="C1822" i="23"/>
  <c r="D1822" i="23" s="1"/>
  <c r="C1823" i="23"/>
  <c r="D1823" i="23"/>
  <c r="C1824" i="23"/>
  <c r="D1824" i="23" s="1"/>
  <c r="C1825" i="23"/>
  <c r="D1825" i="23" s="1"/>
  <c r="C1826" i="23"/>
  <c r="D1826" i="23" s="1"/>
  <c r="C1827" i="23"/>
  <c r="D1827" i="23"/>
  <c r="C1828" i="23"/>
  <c r="D1828" i="23" s="1"/>
  <c r="C1829" i="23"/>
  <c r="D1829" i="23" s="1"/>
  <c r="C1830" i="23"/>
  <c r="D1830" i="23" s="1"/>
  <c r="C1831" i="23"/>
  <c r="D1831" i="23" s="1"/>
  <c r="C1832" i="23"/>
  <c r="D1832" i="23" s="1"/>
  <c r="C1833" i="23"/>
  <c r="D1833" i="23" s="1"/>
  <c r="C1834" i="23"/>
  <c r="D1834" i="23" s="1"/>
  <c r="C1835" i="23"/>
  <c r="D1835" i="23"/>
  <c r="C1836" i="23"/>
  <c r="D1836" i="23" s="1"/>
  <c r="C1837" i="23"/>
  <c r="D1837" i="23" s="1"/>
  <c r="C1838" i="23"/>
  <c r="D1838" i="23" s="1"/>
  <c r="C1839" i="23"/>
  <c r="D1839" i="23"/>
  <c r="C1840" i="23"/>
  <c r="D1840" i="23" s="1"/>
  <c r="C1841" i="23"/>
  <c r="D1841" i="23" s="1"/>
  <c r="C1842" i="23"/>
  <c r="D1842" i="23" s="1"/>
  <c r="C1843" i="23"/>
  <c r="D1843" i="23" s="1"/>
  <c r="C1844" i="23"/>
  <c r="D1844" i="23" s="1"/>
  <c r="C1845" i="23"/>
  <c r="D1845" i="23" s="1"/>
  <c r="C1846" i="23"/>
  <c r="D1846" i="23" s="1"/>
  <c r="C1847" i="23"/>
  <c r="D1847" i="23" s="1"/>
  <c r="C1848" i="23"/>
  <c r="D1848" i="23" s="1"/>
  <c r="C1849" i="23"/>
  <c r="D1849" i="23" s="1"/>
  <c r="C1850" i="23"/>
  <c r="D1850" i="23" s="1"/>
  <c r="C1851" i="23"/>
  <c r="D1851" i="23"/>
  <c r="C1852" i="23"/>
  <c r="D1852" i="23" s="1"/>
  <c r="C1853" i="23"/>
  <c r="D1853" i="23" s="1"/>
  <c r="C1854" i="23"/>
  <c r="D1854" i="23" s="1"/>
  <c r="C1855" i="23"/>
  <c r="D1855" i="23"/>
  <c r="C1856" i="23"/>
  <c r="D1856" i="23" s="1"/>
  <c r="C1857" i="23"/>
  <c r="D1857" i="23" s="1"/>
  <c r="C1858" i="23"/>
  <c r="D1858" i="23" s="1"/>
  <c r="C1859" i="23"/>
  <c r="D1859" i="23"/>
  <c r="C1860" i="23"/>
  <c r="D1860" i="23" s="1"/>
  <c r="C1861" i="23"/>
  <c r="D1861" i="23" s="1"/>
  <c r="C1862" i="23"/>
  <c r="D1862" i="23" s="1"/>
  <c r="C1863" i="23"/>
  <c r="D1863" i="23" s="1"/>
  <c r="C1864" i="23"/>
  <c r="D1864" i="23" s="1"/>
  <c r="C1865" i="23"/>
  <c r="D1865" i="23" s="1"/>
  <c r="C1866" i="23"/>
  <c r="D1866" i="23" s="1"/>
  <c r="C1867" i="23"/>
  <c r="D1867" i="23"/>
  <c r="C1868" i="23"/>
  <c r="D1868" i="23" s="1"/>
  <c r="C1869" i="23"/>
  <c r="D1869" i="23" s="1"/>
  <c r="C1870" i="23"/>
  <c r="D1870" i="23" s="1"/>
  <c r="C1871" i="23"/>
  <c r="D1871" i="23"/>
  <c r="C1872" i="23"/>
  <c r="D1872" i="23" s="1"/>
  <c r="C1873" i="23"/>
  <c r="D1873" i="23" s="1"/>
  <c r="C1874" i="23"/>
  <c r="D1874" i="23" s="1"/>
  <c r="C1875" i="23"/>
  <c r="D1875" i="23"/>
  <c r="C1876" i="23"/>
  <c r="D1876" i="23" s="1"/>
  <c r="C1877" i="23"/>
  <c r="D1877" i="23" s="1"/>
  <c r="C1878" i="23"/>
  <c r="D1878" i="23" s="1"/>
  <c r="C1879" i="23"/>
  <c r="D1879" i="23" s="1"/>
  <c r="C1880" i="23"/>
  <c r="D1880" i="23" s="1"/>
  <c r="C1881" i="23"/>
  <c r="D1881" i="23" s="1"/>
  <c r="C1882" i="23"/>
  <c r="D1882" i="23" s="1"/>
  <c r="C1883" i="23"/>
  <c r="D1883" i="23"/>
  <c r="C1884" i="23"/>
  <c r="D1884" i="23" s="1"/>
  <c r="C1885" i="23"/>
  <c r="D1885" i="23" s="1"/>
  <c r="C1886" i="23"/>
  <c r="D1886" i="23" s="1"/>
  <c r="C1887" i="23"/>
  <c r="D1887" i="23" s="1"/>
  <c r="C1888" i="23"/>
  <c r="D1888" i="23" s="1"/>
  <c r="C1889" i="23"/>
  <c r="D1889" i="23" s="1"/>
  <c r="C1890" i="23"/>
  <c r="D1890" i="23" s="1"/>
  <c r="C1891" i="23"/>
  <c r="D1891" i="23"/>
  <c r="C1892" i="23"/>
  <c r="D1892" i="23" s="1"/>
  <c r="C1893" i="23"/>
  <c r="D1893" i="23" s="1"/>
  <c r="C1894" i="23"/>
  <c r="D1894" i="23" s="1"/>
  <c r="C1895" i="23"/>
  <c r="D1895" i="23" s="1"/>
  <c r="C1896" i="23"/>
  <c r="D1896" i="23" s="1"/>
  <c r="C1897" i="23"/>
  <c r="D1897" i="23" s="1"/>
  <c r="C1898" i="23"/>
  <c r="D1898" i="23" s="1"/>
  <c r="C1899" i="23"/>
  <c r="D1899" i="23"/>
  <c r="C1900" i="23"/>
  <c r="D1900" i="23" s="1"/>
  <c r="C1901" i="23"/>
  <c r="D1901" i="23" s="1"/>
  <c r="C1902" i="23"/>
  <c r="D1902" i="23" s="1"/>
  <c r="C1903" i="23"/>
  <c r="D1903" i="23"/>
  <c r="C1904" i="23"/>
  <c r="D1904" i="23" s="1"/>
  <c r="C1905" i="23"/>
  <c r="D1905" i="23" s="1"/>
  <c r="C1906" i="23"/>
  <c r="D1906" i="23" s="1"/>
  <c r="C1907" i="23"/>
  <c r="D1907" i="23" s="1"/>
  <c r="C1908" i="23"/>
  <c r="D1908" i="23" s="1"/>
  <c r="C1909" i="23"/>
  <c r="D1909" i="23" s="1"/>
  <c r="C1910" i="23"/>
  <c r="D1910" i="23" s="1"/>
  <c r="C1911" i="23"/>
  <c r="D1911" i="23" s="1"/>
  <c r="C1912" i="23"/>
  <c r="D1912" i="23" s="1"/>
  <c r="C1913" i="23"/>
  <c r="D1913" i="23" s="1"/>
  <c r="C1914" i="23"/>
  <c r="D1914" i="23" s="1"/>
  <c r="C1915" i="23"/>
  <c r="D1915" i="23"/>
  <c r="C1916" i="23"/>
  <c r="D1916" i="23" s="1"/>
  <c r="C1917" i="23"/>
  <c r="D1917" i="23" s="1"/>
  <c r="C1918" i="23"/>
  <c r="D1918" i="23" s="1"/>
  <c r="C1919" i="23"/>
  <c r="D1919" i="23"/>
  <c r="C1920" i="23"/>
  <c r="D1920" i="23" s="1"/>
  <c r="C1921" i="23"/>
  <c r="D1921" i="23" s="1"/>
  <c r="C1922" i="23"/>
  <c r="D1922" i="23" s="1"/>
  <c r="C1923" i="23"/>
  <c r="D1923" i="23"/>
  <c r="C1924" i="23"/>
  <c r="D1924" i="23" s="1"/>
  <c r="C1925" i="23"/>
  <c r="D1925" i="23" s="1"/>
  <c r="C1926" i="23"/>
  <c r="D1926" i="23" s="1"/>
  <c r="C1927" i="23"/>
  <c r="D1927" i="23" s="1"/>
  <c r="C1928" i="23"/>
  <c r="D1928" i="23" s="1"/>
  <c r="C1929" i="23"/>
  <c r="D1929" i="23" s="1"/>
  <c r="C1930" i="23"/>
  <c r="D1930" i="23" s="1"/>
  <c r="C1931" i="23"/>
  <c r="D1931" i="23"/>
  <c r="C1932" i="23"/>
  <c r="D1932" i="23" s="1"/>
  <c r="C1933" i="23"/>
  <c r="D1933" i="23" s="1"/>
  <c r="C1934" i="23"/>
  <c r="D1934" i="23" s="1"/>
  <c r="C1935" i="23"/>
  <c r="D1935" i="23"/>
  <c r="C1936" i="23"/>
  <c r="D1936" i="23" s="1"/>
  <c r="C1937" i="23"/>
  <c r="D1937" i="23" s="1"/>
  <c r="C1938" i="23"/>
  <c r="D1938" i="23" s="1"/>
  <c r="C1939" i="23"/>
  <c r="D1939" i="23"/>
  <c r="C1940" i="23"/>
  <c r="D1940" i="23" s="1"/>
  <c r="C1941" i="23"/>
  <c r="D1941" i="23" s="1"/>
  <c r="C1942" i="23"/>
  <c r="D1942" i="23" s="1"/>
  <c r="C1943" i="23"/>
  <c r="D1943" i="23" s="1"/>
  <c r="C1944" i="23"/>
  <c r="D1944" i="23" s="1"/>
  <c r="C1945" i="23"/>
  <c r="D1945" i="23" s="1"/>
  <c r="C1946" i="23"/>
  <c r="D1946" i="23" s="1"/>
  <c r="C1947" i="23"/>
  <c r="D1947" i="23"/>
  <c r="C1948" i="23"/>
  <c r="D1948" i="23" s="1"/>
  <c r="C1949" i="23"/>
  <c r="D1949" i="23" s="1"/>
  <c r="C1950" i="23"/>
  <c r="D1950" i="23" s="1"/>
  <c r="C1951" i="23"/>
  <c r="D1951" i="23" s="1"/>
  <c r="C1952" i="23"/>
  <c r="D1952" i="23" s="1"/>
  <c r="C1953" i="23"/>
  <c r="D1953" i="23" s="1"/>
  <c r="C1954" i="23"/>
  <c r="D1954" i="23" s="1"/>
  <c r="C1955" i="23"/>
  <c r="D1955" i="23"/>
  <c r="C1956" i="23"/>
  <c r="D1956" i="23" s="1"/>
  <c r="C1957" i="23"/>
  <c r="D1957" i="23" s="1"/>
  <c r="C1958" i="23"/>
  <c r="D1958" i="23" s="1"/>
  <c r="C1959" i="23"/>
  <c r="D1959" i="23" s="1"/>
  <c r="C1960" i="23"/>
  <c r="D1960" i="23" s="1"/>
  <c r="C1961" i="23"/>
  <c r="D1961" i="23" s="1"/>
  <c r="C1962" i="23"/>
  <c r="D1962" i="23" s="1"/>
  <c r="C1963" i="23"/>
  <c r="D1963" i="23"/>
  <c r="C1964" i="23"/>
  <c r="D1964" i="23" s="1"/>
  <c r="C1965" i="23"/>
  <c r="D1965" i="23" s="1"/>
  <c r="C1966" i="23"/>
  <c r="D1966" i="23" s="1"/>
  <c r="C1967" i="23"/>
  <c r="D1967" i="23"/>
  <c r="C1968" i="23"/>
  <c r="D1968" i="23" s="1"/>
  <c r="C1969" i="23"/>
  <c r="D1969" i="23" s="1"/>
  <c r="C1970" i="23"/>
  <c r="D1970" i="23" s="1"/>
  <c r="C1971" i="23"/>
  <c r="D1971" i="23" s="1"/>
  <c r="C1972" i="23"/>
  <c r="D1972" i="23" s="1"/>
  <c r="C1973" i="23"/>
  <c r="D1973" i="23" s="1"/>
  <c r="C1974" i="23"/>
  <c r="D1974" i="23" s="1"/>
  <c r="C1975" i="23"/>
  <c r="D1975" i="23" s="1"/>
  <c r="C1976" i="23"/>
  <c r="D1976" i="23" s="1"/>
  <c r="C1977" i="23"/>
  <c r="D1977" i="23" s="1"/>
  <c r="C1978" i="23"/>
  <c r="D1978" i="23" s="1"/>
  <c r="C1979" i="23"/>
  <c r="D1979" i="23"/>
  <c r="C1980" i="23"/>
  <c r="D1980" i="23" s="1"/>
  <c r="C1981" i="23"/>
  <c r="D1981" i="23" s="1"/>
  <c r="C1982" i="23"/>
  <c r="D1982" i="23" s="1"/>
  <c r="C1983" i="23"/>
  <c r="D1983" i="23"/>
  <c r="C1984" i="23"/>
  <c r="D1984" i="23" s="1"/>
  <c r="C1985" i="23"/>
  <c r="D1985" i="23" s="1"/>
  <c r="C1986" i="23"/>
  <c r="D1986" i="23" s="1"/>
  <c r="C1987" i="23"/>
  <c r="D1987" i="23"/>
  <c r="C1988" i="23"/>
  <c r="D1988" i="23" s="1"/>
  <c r="C1989" i="23"/>
  <c r="D1989" i="23" s="1"/>
  <c r="C1990" i="23"/>
  <c r="D1990" i="23" s="1"/>
  <c r="C1991" i="23"/>
  <c r="D1991" i="23" s="1"/>
  <c r="C1992" i="23"/>
  <c r="D1992" i="23" s="1"/>
  <c r="C1993" i="23"/>
  <c r="D1993" i="23" s="1"/>
  <c r="C1994" i="23"/>
  <c r="D1994" i="23" s="1"/>
  <c r="C1995" i="23"/>
  <c r="D1995" i="23"/>
  <c r="C1996" i="23"/>
  <c r="D1996" i="23" s="1"/>
  <c r="C1997" i="23"/>
  <c r="D1997" i="23" s="1"/>
  <c r="C1998" i="23"/>
  <c r="D1998" i="23" s="1"/>
  <c r="C1999" i="23"/>
  <c r="D1999" i="23"/>
  <c r="C2000" i="23"/>
  <c r="D2000" i="23" s="1"/>
  <c r="C2001" i="23"/>
  <c r="D2001" i="23" s="1"/>
  <c r="C2002" i="23"/>
  <c r="D2002" i="23" s="1"/>
  <c r="C2003" i="23"/>
  <c r="D2003" i="23"/>
  <c r="C2004" i="23"/>
  <c r="D2004" i="23" s="1"/>
  <c r="C2005" i="23"/>
  <c r="D2005" i="23" s="1"/>
  <c r="C2006" i="23"/>
  <c r="D2006" i="23" s="1"/>
  <c r="C2007" i="23"/>
  <c r="D2007" i="23" s="1"/>
  <c r="C2008" i="23"/>
  <c r="D2008" i="23" s="1"/>
  <c r="C2009" i="23"/>
  <c r="D2009" i="23" s="1"/>
  <c r="C2010" i="23"/>
  <c r="D2010" i="23" s="1"/>
  <c r="C2011" i="23"/>
  <c r="D2011" i="23"/>
  <c r="C2012" i="23"/>
  <c r="D2012" i="23" s="1"/>
  <c r="C2013" i="23"/>
  <c r="D2013" i="23" s="1"/>
  <c r="C2014" i="23"/>
  <c r="D2014" i="23" s="1"/>
  <c r="C2015" i="23"/>
  <c r="D2015" i="23" s="1"/>
  <c r="C2016" i="23"/>
  <c r="D2016" i="23" s="1"/>
  <c r="C2017" i="23"/>
  <c r="D2017" i="23" s="1"/>
  <c r="C2018" i="23"/>
  <c r="D2018" i="23" s="1"/>
  <c r="C2019" i="23"/>
  <c r="D2019" i="23"/>
  <c r="C2020" i="23"/>
  <c r="D2020" i="23" s="1"/>
  <c r="C2021" i="23"/>
  <c r="D2021" i="23" s="1"/>
  <c r="C2022" i="23"/>
  <c r="D2022" i="23" s="1"/>
  <c r="C2023" i="23"/>
  <c r="D2023" i="23" s="1"/>
  <c r="C2024" i="23"/>
  <c r="D2024" i="23" s="1"/>
  <c r="C2025" i="23"/>
  <c r="D2025" i="23" s="1"/>
  <c r="C2026" i="23"/>
  <c r="D2026" i="23" s="1"/>
  <c r="C2027" i="23"/>
  <c r="D2027" i="23"/>
  <c r="C2028" i="23"/>
  <c r="D2028" i="23" s="1"/>
  <c r="C2029" i="23"/>
  <c r="D2029" i="23" s="1"/>
  <c r="C2030" i="23"/>
  <c r="D2030" i="23" s="1"/>
  <c r="C2031" i="23"/>
  <c r="D2031" i="23"/>
  <c r="C2032" i="23"/>
  <c r="D2032" i="23" s="1"/>
  <c r="C2033" i="23"/>
  <c r="D2033" i="23" s="1"/>
  <c r="C2034" i="23"/>
  <c r="D2034" i="23" s="1"/>
  <c r="C2035" i="23"/>
  <c r="D2035" i="23" s="1"/>
  <c r="C2036" i="23"/>
  <c r="D2036" i="23" s="1"/>
  <c r="C2037" i="23"/>
  <c r="D2037" i="23" s="1"/>
  <c r="C2038" i="23"/>
  <c r="D2038" i="23" s="1"/>
  <c r="C2039" i="23"/>
  <c r="D2039" i="23" s="1"/>
  <c r="C2040" i="23"/>
  <c r="D2040" i="23" s="1"/>
  <c r="C2041" i="23"/>
  <c r="D2041" i="23" s="1"/>
  <c r="C2042" i="23"/>
  <c r="D2042" i="23" s="1"/>
  <c r="C2043" i="23"/>
  <c r="D2043" i="23"/>
  <c r="C2044" i="23"/>
  <c r="D2044" i="23" s="1"/>
  <c r="C2045" i="23"/>
  <c r="D2045" i="23" s="1"/>
  <c r="C2046" i="23"/>
  <c r="D2046" i="23" s="1"/>
  <c r="C2047" i="23"/>
  <c r="D2047" i="23"/>
  <c r="C2048" i="23"/>
  <c r="D2048" i="23" s="1"/>
  <c r="C2049" i="23"/>
  <c r="D2049" i="23" s="1"/>
  <c r="C2050" i="23"/>
  <c r="D2050" i="23" s="1"/>
  <c r="C2051" i="23"/>
  <c r="D2051" i="23"/>
  <c r="C2052" i="23"/>
  <c r="D2052" i="23" s="1"/>
  <c r="C2053" i="23"/>
  <c r="D2053" i="23" s="1"/>
  <c r="C2054" i="23"/>
  <c r="D2054" i="23" s="1"/>
  <c r="C2055" i="23"/>
  <c r="D2055" i="23" s="1"/>
  <c r="C2056" i="23"/>
  <c r="D2056" i="23" s="1"/>
  <c r="C2057" i="23"/>
  <c r="D2057" i="23" s="1"/>
  <c r="C2058" i="23"/>
  <c r="D2058" i="23" s="1"/>
  <c r="C2059" i="23"/>
  <c r="D2059" i="23"/>
  <c r="C2060" i="23"/>
  <c r="D2060" i="23" s="1"/>
  <c r="C2061" i="23"/>
  <c r="D2061" i="23" s="1"/>
  <c r="C2062" i="23"/>
  <c r="D2062" i="23" s="1"/>
  <c r="C2063" i="23"/>
  <c r="D2063" i="23"/>
  <c r="C2064" i="23"/>
  <c r="D2064" i="23" s="1"/>
  <c r="C2065" i="23"/>
  <c r="D2065" i="23" s="1"/>
  <c r="C2066" i="23"/>
  <c r="D2066" i="23" s="1"/>
  <c r="C2067" i="23"/>
  <c r="D2067" i="23"/>
  <c r="C2068" i="23"/>
  <c r="D2068" i="23" s="1"/>
  <c r="C2069" i="23"/>
  <c r="D2069" i="23" s="1"/>
  <c r="C2070" i="23"/>
  <c r="D2070" i="23" s="1"/>
  <c r="C2071" i="23"/>
  <c r="D2071" i="23" s="1"/>
  <c r="C2072" i="23"/>
  <c r="D2072" i="23" s="1"/>
  <c r="C2073" i="23"/>
  <c r="D2073" i="23" s="1"/>
  <c r="C2074" i="23"/>
  <c r="D2074" i="23" s="1"/>
  <c r="C2075" i="23"/>
  <c r="D2075" i="23"/>
  <c r="C2076" i="23"/>
  <c r="D2076" i="23" s="1"/>
  <c r="C2077" i="23"/>
  <c r="D2077" i="23" s="1"/>
  <c r="C2078" i="23"/>
  <c r="D2078" i="23" s="1"/>
  <c r="C2079" i="23"/>
  <c r="D2079" i="23" s="1"/>
  <c r="C2080" i="23"/>
  <c r="D2080" i="23" s="1"/>
  <c r="C2081" i="23"/>
  <c r="D2081" i="23" s="1"/>
  <c r="C2082" i="23"/>
  <c r="D2082" i="23" s="1"/>
  <c r="C2083" i="23"/>
  <c r="D2083" i="23"/>
  <c r="C2084" i="23"/>
  <c r="D2084" i="23" s="1"/>
  <c r="C2085" i="23"/>
  <c r="D2085" i="23" s="1"/>
  <c r="C2086" i="23"/>
  <c r="D2086" i="23" s="1"/>
  <c r="C2087" i="23"/>
  <c r="D2087" i="23" s="1"/>
  <c r="C2088" i="23"/>
  <c r="D2088" i="23" s="1"/>
  <c r="C2089" i="23"/>
  <c r="D2089" i="23" s="1"/>
  <c r="C2090" i="23"/>
  <c r="D2090" i="23" s="1"/>
  <c r="C2091" i="23"/>
  <c r="D2091" i="23"/>
  <c r="C2092" i="23"/>
  <c r="D2092" i="23" s="1"/>
  <c r="C2093" i="23"/>
  <c r="D2093" i="23" s="1"/>
  <c r="C2094" i="23"/>
  <c r="D2094" i="23" s="1"/>
  <c r="C2095" i="23"/>
  <c r="D2095" i="23"/>
  <c r="C2096" i="23"/>
  <c r="D2096" i="23" s="1"/>
  <c r="C2097" i="23"/>
  <c r="D2097" i="23" s="1"/>
  <c r="C2098" i="23"/>
  <c r="D2098" i="23" s="1"/>
  <c r="C2099" i="23"/>
  <c r="D2099" i="23" s="1"/>
  <c r="C2100" i="23"/>
  <c r="D2100" i="23" s="1"/>
  <c r="C2101" i="23"/>
  <c r="D2101" i="23" s="1"/>
  <c r="C2102" i="23"/>
  <c r="D2102" i="23" s="1"/>
  <c r="C2103" i="23"/>
  <c r="D2103" i="23" s="1"/>
  <c r="C2104" i="23"/>
  <c r="D2104" i="23" s="1"/>
  <c r="C2105" i="23"/>
  <c r="D2105" i="23" s="1"/>
  <c r="C2106" i="23"/>
  <c r="D2106" i="23" s="1"/>
  <c r="C2107" i="23"/>
  <c r="D2107" i="23"/>
  <c r="C2108" i="23"/>
  <c r="D2108" i="23" s="1"/>
  <c r="C2109" i="23"/>
  <c r="D2109" i="23" s="1"/>
  <c r="C2110" i="23"/>
  <c r="D2110" i="23" s="1"/>
  <c r="C2111" i="23"/>
  <c r="D2111" i="23"/>
  <c r="C2112" i="23"/>
  <c r="D2112" i="23" s="1"/>
  <c r="C2113" i="23"/>
  <c r="D2113" i="23" s="1"/>
  <c r="C2114" i="23"/>
  <c r="D2114" i="23" s="1"/>
  <c r="C2115" i="23"/>
  <c r="D2115" i="23"/>
  <c r="C2116" i="23"/>
  <c r="D2116" i="23" s="1"/>
  <c r="C2117" i="23"/>
  <c r="D2117" i="23" s="1"/>
  <c r="C2118" i="23"/>
  <c r="D2118" i="23" s="1"/>
  <c r="C2119" i="23"/>
  <c r="D2119" i="23" s="1"/>
  <c r="C2120" i="23"/>
  <c r="D2120" i="23" s="1"/>
  <c r="C2121" i="23"/>
  <c r="D2121" i="23" s="1"/>
  <c r="C2122" i="23"/>
  <c r="D2122" i="23" s="1"/>
  <c r="C2123" i="23"/>
  <c r="D2123" i="23"/>
  <c r="C2124" i="23"/>
  <c r="D2124" i="23" s="1"/>
  <c r="C2125" i="23"/>
  <c r="D2125" i="23" s="1"/>
  <c r="C2126" i="23"/>
  <c r="D2126" i="23" s="1"/>
  <c r="C2127" i="23"/>
  <c r="D2127" i="23"/>
  <c r="C2128" i="23"/>
  <c r="D2128" i="23" s="1"/>
  <c r="C2129" i="23"/>
  <c r="D2129" i="23" s="1"/>
  <c r="C2130" i="23"/>
  <c r="D2130" i="23" s="1"/>
  <c r="C2131" i="23"/>
  <c r="D2131" i="23"/>
  <c r="C2132" i="23"/>
  <c r="D2132" i="23" s="1"/>
  <c r="C2133" i="23"/>
  <c r="D2133" i="23" s="1"/>
  <c r="C2134" i="23"/>
  <c r="D2134" i="23" s="1"/>
  <c r="C2135" i="23"/>
  <c r="D2135" i="23" s="1"/>
  <c r="C2136" i="23"/>
  <c r="D2136" i="23" s="1"/>
  <c r="C2137" i="23"/>
  <c r="D2137" i="23" s="1"/>
  <c r="C2138" i="23"/>
  <c r="D2138" i="23" s="1"/>
  <c r="C2139" i="23"/>
  <c r="D2139" i="23"/>
  <c r="C2140" i="23"/>
  <c r="D2140" i="23" s="1"/>
  <c r="C2141" i="23"/>
  <c r="D2141" i="23" s="1"/>
  <c r="C2142" i="23"/>
  <c r="D2142" i="23" s="1"/>
  <c r="C2143" i="23"/>
  <c r="D2143" i="23" s="1"/>
  <c r="C2144" i="23"/>
  <c r="D2144" i="23" s="1"/>
  <c r="C2145" i="23"/>
  <c r="D2145" i="23" s="1"/>
  <c r="C2146" i="23"/>
  <c r="D2146" i="23" s="1"/>
  <c r="C2147" i="23"/>
  <c r="D2147" i="23"/>
  <c r="C2148" i="23"/>
  <c r="D2148" i="23" s="1"/>
  <c r="C2149" i="23"/>
  <c r="D2149" i="23" s="1"/>
  <c r="C2150" i="23"/>
  <c r="D2150" i="23" s="1"/>
  <c r="C2151" i="23"/>
  <c r="D2151" i="23" s="1"/>
  <c r="C2152" i="23"/>
  <c r="D2152" i="23" s="1"/>
  <c r="C2153" i="23"/>
  <c r="D2153" i="23" s="1"/>
  <c r="C2154" i="23"/>
  <c r="D2154" i="23" s="1"/>
  <c r="C2155" i="23"/>
  <c r="D2155" i="23"/>
  <c r="C2156" i="23"/>
  <c r="D2156" i="23" s="1"/>
  <c r="C2157" i="23"/>
  <c r="D2157" i="23" s="1"/>
  <c r="C2158" i="23"/>
  <c r="D2158" i="23" s="1"/>
  <c r="C2159" i="23"/>
  <c r="D2159" i="23"/>
  <c r="C2160" i="23"/>
  <c r="D2160" i="23" s="1"/>
  <c r="C2161" i="23"/>
  <c r="D2161" i="23" s="1"/>
  <c r="C2162" i="23"/>
  <c r="D2162" i="23" s="1"/>
  <c r="C2163" i="23"/>
  <c r="D2163" i="23" s="1"/>
  <c r="C2164" i="23"/>
  <c r="D2164" i="23" s="1"/>
  <c r="C2165" i="23"/>
  <c r="D2165" i="23" s="1"/>
  <c r="C2166" i="23"/>
  <c r="D2166" i="23" s="1"/>
  <c r="C2167" i="23"/>
  <c r="D2167" i="23" s="1"/>
  <c r="C2168" i="23"/>
  <c r="D2168" i="23" s="1"/>
  <c r="C2169" i="23"/>
  <c r="D2169" i="23" s="1"/>
  <c r="C2170" i="23"/>
  <c r="D2170" i="23" s="1"/>
  <c r="C2171" i="23"/>
  <c r="D2171" i="23"/>
  <c r="C2172" i="23"/>
  <c r="D2172" i="23" s="1"/>
  <c r="C2173" i="23"/>
  <c r="D2173" i="23" s="1"/>
  <c r="C2174" i="23"/>
  <c r="D2174" i="23" s="1"/>
  <c r="C2175" i="23"/>
  <c r="D2175" i="23"/>
  <c r="C2176" i="23"/>
  <c r="D2176" i="23" s="1"/>
  <c r="C2177" i="23"/>
  <c r="D2177" i="23" s="1"/>
  <c r="C2178" i="23"/>
  <c r="D2178" i="23" s="1"/>
  <c r="C2179" i="23"/>
  <c r="D2179" i="23"/>
  <c r="C2180" i="23"/>
  <c r="D2180" i="23" s="1"/>
  <c r="C2181" i="23"/>
  <c r="D2181" i="23" s="1"/>
  <c r="C2182" i="23"/>
  <c r="D2182" i="23" s="1"/>
  <c r="C2183" i="23"/>
  <c r="D2183" i="23" s="1"/>
  <c r="C2184" i="23"/>
  <c r="D2184" i="23" s="1"/>
  <c r="C2185" i="23"/>
  <c r="D2185" i="23" s="1"/>
  <c r="C2186" i="23"/>
  <c r="D2186" i="23" s="1"/>
  <c r="C2187" i="23"/>
  <c r="D2187" i="23"/>
  <c r="C2188" i="23"/>
  <c r="D2188" i="23" s="1"/>
  <c r="C2189" i="23"/>
  <c r="D2189" i="23" s="1"/>
  <c r="C2190" i="23"/>
  <c r="D2190" i="23" s="1"/>
  <c r="C2191" i="23"/>
  <c r="D2191" i="23"/>
  <c r="C2192" i="23"/>
  <c r="D2192" i="23" s="1"/>
  <c r="C2193" i="23"/>
  <c r="D2193" i="23" s="1"/>
  <c r="C2194" i="23"/>
  <c r="D2194" i="23" s="1"/>
  <c r="C2195" i="23"/>
  <c r="D2195" i="23"/>
  <c r="C2196" i="23"/>
  <c r="D2196" i="23" s="1"/>
  <c r="C2197" i="23"/>
  <c r="D2197" i="23" s="1"/>
  <c r="C2198" i="23"/>
  <c r="D2198" i="23" s="1"/>
  <c r="C2199" i="23"/>
  <c r="D2199" i="23" s="1"/>
  <c r="C2200" i="23"/>
  <c r="D2200" i="23" s="1"/>
  <c r="C2201" i="23"/>
  <c r="D2201" i="23" s="1"/>
  <c r="C2202" i="23"/>
  <c r="D2202" i="23" s="1"/>
  <c r="C2203" i="23"/>
  <c r="D2203" i="23"/>
  <c r="C2204" i="23"/>
  <c r="D2204" i="23" s="1"/>
  <c r="C2205" i="23"/>
  <c r="D2205" i="23" s="1"/>
  <c r="C2206" i="23"/>
  <c r="D2206" i="23" s="1"/>
  <c r="C2207" i="23"/>
  <c r="D2207" i="23" s="1"/>
  <c r="C2208" i="23"/>
  <c r="D2208" i="23" s="1"/>
  <c r="C2209" i="23"/>
  <c r="D2209" i="23" s="1"/>
  <c r="C2210" i="23"/>
  <c r="D2210" i="23" s="1"/>
  <c r="C2211" i="23"/>
  <c r="D2211" i="23"/>
  <c r="C2212" i="23"/>
  <c r="D2212" i="23" s="1"/>
  <c r="C2213" i="23"/>
  <c r="D2213" i="23" s="1"/>
  <c r="C2214" i="23"/>
  <c r="D2214" i="23" s="1"/>
  <c r="C2215" i="23"/>
  <c r="D2215" i="23" s="1"/>
  <c r="C2216" i="23"/>
  <c r="D2216" i="23" s="1"/>
  <c r="C2217" i="23"/>
  <c r="D2217" i="23" s="1"/>
  <c r="C2218" i="23"/>
  <c r="D2218" i="23" s="1"/>
  <c r="C2219" i="23"/>
  <c r="D2219" i="23"/>
  <c r="C2220" i="23"/>
  <c r="D2220" i="23" s="1"/>
  <c r="C2221" i="23"/>
  <c r="D2221" i="23" s="1"/>
  <c r="C2222" i="23"/>
  <c r="D2222" i="23" s="1"/>
  <c r="C2223" i="23"/>
  <c r="D2223" i="23"/>
  <c r="C2224" i="23"/>
  <c r="D2224" i="23" s="1"/>
  <c r="C2225" i="23"/>
  <c r="D2225" i="23" s="1"/>
  <c r="C2226" i="23"/>
  <c r="D2226" i="23" s="1"/>
  <c r="C2227" i="23"/>
  <c r="D2227" i="23" s="1"/>
  <c r="C2228" i="23"/>
  <c r="D2228" i="23" s="1"/>
  <c r="C2229" i="23"/>
  <c r="D2229" i="23" s="1"/>
  <c r="C2230" i="23"/>
  <c r="D2230" i="23" s="1"/>
  <c r="C2231" i="23"/>
  <c r="D2231" i="23" s="1"/>
  <c r="C2232" i="23"/>
  <c r="D2232" i="23" s="1"/>
  <c r="C2233" i="23"/>
  <c r="D2233" i="23" s="1"/>
  <c r="C2234" i="23"/>
  <c r="D2234" i="23" s="1"/>
  <c r="C2235" i="23"/>
  <c r="D2235" i="23"/>
  <c r="C2236" i="23"/>
  <c r="D2236" i="23" s="1"/>
  <c r="C2237" i="23"/>
  <c r="D2237" i="23" s="1"/>
  <c r="C2238" i="23"/>
  <c r="D2238" i="23" s="1"/>
  <c r="C2239" i="23"/>
  <c r="D2239" i="23"/>
  <c r="C2240" i="23"/>
  <c r="D2240" i="23" s="1"/>
  <c r="C2241" i="23"/>
  <c r="D2241" i="23" s="1"/>
  <c r="C2242" i="23"/>
  <c r="D2242" i="23" s="1"/>
  <c r="C2243" i="23"/>
  <c r="D2243" i="23"/>
  <c r="C2244" i="23"/>
  <c r="D2244" i="23" s="1"/>
  <c r="C2245" i="23"/>
  <c r="D2245" i="23" s="1"/>
  <c r="C2246" i="23"/>
  <c r="D2246" i="23" s="1"/>
  <c r="C2247" i="23"/>
  <c r="D2247" i="23" s="1"/>
  <c r="C2248" i="23"/>
  <c r="D2248" i="23" s="1"/>
  <c r="C2249" i="23"/>
  <c r="D2249" i="23" s="1"/>
  <c r="C2250" i="23"/>
  <c r="D2250" i="23" s="1"/>
  <c r="C2251" i="23"/>
  <c r="D2251" i="23"/>
  <c r="C2252" i="23"/>
  <c r="D2252" i="23" s="1"/>
  <c r="C2253" i="23"/>
  <c r="D2253" i="23" s="1"/>
  <c r="C2254" i="23"/>
  <c r="D2254" i="23" s="1"/>
  <c r="C2255" i="23"/>
  <c r="D2255" i="23"/>
  <c r="C2256" i="23"/>
  <c r="D2256" i="23" s="1"/>
  <c r="C2257" i="23"/>
  <c r="D2257" i="23" s="1"/>
  <c r="C2258" i="23"/>
  <c r="D2258" i="23" s="1"/>
  <c r="C2259" i="23"/>
  <c r="D2259" i="23"/>
  <c r="C2260" i="23"/>
  <c r="D2260" i="23" s="1"/>
  <c r="C2261" i="23"/>
  <c r="D2261" i="23" s="1"/>
  <c r="C2262" i="23"/>
  <c r="D2262" i="23" s="1"/>
  <c r="C2263" i="23"/>
  <c r="D2263" i="23" s="1"/>
  <c r="C2264" i="23"/>
  <c r="D2264" i="23" s="1"/>
  <c r="C2265" i="23"/>
  <c r="D2265" i="23" s="1"/>
  <c r="C2266" i="23"/>
  <c r="D2266" i="23" s="1"/>
  <c r="C2267" i="23"/>
  <c r="D2267" i="23"/>
  <c r="C2268" i="23"/>
  <c r="D2268" i="23" s="1"/>
  <c r="C2269" i="23"/>
  <c r="D2269" i="23" s="1"/>
  <c r="C2270" i="23"/>
  <c r="D2270" i="23" s="1"/>
  <c r="C2271" i="23"/>
  <c r="D2271" i="23" s="1"/>
  <c r="C2272" i="23"/>
  <c r="D2272" i="23" s="1"/>
  <c r="C2273" i="23"/>
  <c r="D2273" i="23" s="1"/>
  <c r="C2274" i="23"/>
  <c r="D2274" i="23" s="1"/>
  <c r="C2275" i="23"/>
  <c r="D2275" i="23"/>
  <c r="C2276" i="23"/>
  <c r="D2276" i="23" s="1"/>
  <c r="C2277" i="23"/>
  <c r="D2277" i="23" s="1"/>
  <c r="C2278" i="23"/>
  <c r="D2278" i="23" s="1"/>
  <c r="C2279" i="23"/>
  <c r="D2279" i="23" s="1"/>
  <c r="C2280" i="23"/>
  <c r="D2280" i="23" s="1"/>
  <c r="C2281" i="23"/>
  <c r="D2281" i="23" s="1"/>
  <c r="C2282" i="23"/>
  <c r="D2282" i="23" s="1"/>
  <c r="C2283" i="23"/>
  <c r="D2283" i="23"/>
  <c r="C2284" i="23"/>
  <c r="D2284" i="23" s="1"/>
  <c r="C2285" i="23"/>
  <c r="D2285" i="23" s="1"/>
  <c r="C2286" i="23"/>
  <c r="D2286" i="23" s="1"/>
  <c r="C2287" i="23"/>
  <c r="D2287" i="23"/>
  <c r="C2288" i="23"/>
  <c r="D2288" i="23" s="1"/>
  <c r="C2289" i="23"/>
  <c r="D2289" i="23"/>
  <c r="C2290" i="23"/>
  <c r="D2290" i="23" s="1"/>
  <c r="C2291" i="23"/>
  <c r="D2291" i="23"/>
  <c r="C2292" i="23"/>
  <c r="D2292" i="23" s="1"/>
  <c r="C2293" i="23"/>
  <c r="D2293" i="23" s="1"/>
  <c r="C2294" i="23"/>
  <c r="D2294" i="23" s="1"/>
  <c r="C2295" i="23"/>
  <c r="D2295" i="23"/>
  <c r="C2296" i="23"/>
  <c r="D2296" i="23" s="1"/>
  <c r="C2297" i="23"/>
  <c r="D2297" i="23"/>
  <c r="C2298" i="23"/>
  <c r="D2298" i="23" s="1"/>
  <c r="C2299" i="23"/>
  <c r="D2299" i="23"/>
  <c r="C2300" i="23"/>
  <c r="D2300" i="23" s="1"/>
  <c r="C2301" i="23"/>
  <c r="D2301" i="23" s="1"/>
  <c r="C2302" i="23"/>
  <c r="D2302" i="23" s="1"/>
  <c r="C2303" i="23"/>
  <c r="D2303" i="23"/>
  <c r="C2304" i="23"/>
  <c r="D2304" i="23" s="1"/>
  <c r="C2305" i="23"/>
  <c r="D2305" i="23"/>
  <c r="C2306" i="23"/>
  <c r="D2306" i="23" s="1"/>
  <c r="C2307" i="23"/>
  <c r="D2307" i="23"/>
  <c r="C2308" i="23"/>
  <c r="D2308" i="23" s="1"/>
  <c r="C2309" i="23"/>
  <c r="D2309" i="23" s="1"/>
  <c r="C2310" i="23"/>
  <c r="D2310" i="23" s="1"/>
  <c r="C2311" i="23"/>
  <c r="D2311" i="23"/>
  <c r="C2312" i="23"/>
  <c r="D2312" i="23" s="1"/>
  <c r="C2313" i="23"/>
  <c r="D2313" i="23"/>
  <c r="C2314" i="23"/>
  <c r="D2314" i="23" s="1"/>
  <c r="C2315" i="23"/>
  <c r="D2315" i="23"/>
  <c r="C2316" i="23"/>
  <c r="D2316" i="23"/>
  <c r="C2317" i="23"/>
  <c r="D2317" i="23"/>
  <c r="C2318" i="23"/>
  <c r="D2318" i="23"/>
  <c r="C2319" i="23"/>
  <c r="D2319" i="23"/>
  <c r="C2320" i="23"/>
  <c r="D2320" i="23"/>
  <c r="C2321" i="23"/>
  <c r="D2321" i="23"/>
  <c r="C2322" i="23"/>
  <c r="D2322" i="23"/>
  <c r="C2323" i="23"/>
  <c r="D2323" i="23"/>
  <c r="C2324" i="23"/>
  <c r="D2324" i="23"/>
  <c r="C2325" i="23"/>
  <c r="D2325" i="23"/>
  <c r="C2326" i="23"/>
  <c r="D2326" i="23"/>
  <c r="C2327" i="23"/>
  <c r="D2327" i="23"/>
  <c r="C2328" i="23"/>
  <c r="D2328" i="23"/>
  <c r="C2329" i="23"/>
  <c r="D2329" i="23"/>
  <c r="C2330" i="23"/>
  <c r="D2330" i="23"/>
  <c r="C2331" i="23"/>
  <c r="D2331" i="23"/>
  <c r="C2332" i="23"/>
  <c r="D2332" i="23"/>
  <c r="C2333" i="23"/>
  <c r="D2333" i="23"/>
  <c r="C2334" i="23"/>
  <c r="D2334" i="23"/>
  <c r="C2335" i="23"/>
  <c r="D2335" i="23"/>
  <c r="C2336" i="23"/>
  <c r="D2336" i="23"/>
  <c r="C2337" i="23"/>
  <c r="D2337" i="23"/>
  <c r="C2338" i="23"/>
  <c r="D2338" i="23"/>
  <c r="C2339" i="23"/>
  <c r="D2339" i="23"/>
  <c r="C2340" i="23"/>
  <c r="D2340" i="23"/>
  <c r="C2341" i="23"/>
  <c r="D2341" i="23"/>
  <c r="C2342" i="23"/>
  <c r="D2342" i="23"/>
  <c r="C2343" i="23"/>
  <c r="D2343" i="23"/>
  <c r="C2344" i="23"/>
  <c r="D2344" i="23"/>
  <c r="C2345" i="23"/>
  <c r="D2345" i="23"/>
  <c r="C2346" i="23"/>
  <c r="D2346" i="23"/>
  <c r="C2347" i="23"/>
  <c r="D2347" i="23"/>
  <c r="C2348" i="23"/>
  <c r="D2348" i="23"/>
  <c r="C2349" i="23"/>
  <c r="D2349" i="23"/>
  <c r="C2350" i="23"/>
  <c r="D2350" i="23"/>
  <c r="C2351" i="23"/>
  <c r="D2351" i="23"/>
  <c r="C2352" i="23"/>
  <c r="D2352" i="23"/>
  <c r="C2353" i="23"/>
  <c r="D2353" i="23"/>
  <c r="C2354" i="23"/>
  <c r="D2354" i="23"/>
  <c r="C2355" i="23"/>
  <c r="D2355" i="23"/>
  <c r="C2356" i="23"/>
  <c r="D2356" i="23"/>
  <c r="C2357" i="23"/>
  <c r="D2357" i="23"/>
  <c r="C2358" i="23"/>
  <c r="D2358" i="23"/>
  <c r="C2359" i="23"/>
  <c r="D2359" i="23"/>
  <c r="C2360" i="23"/>
  <c r="D2360" i="23"/>
  <c r="C2361" i="23"/>
  <c r="D2361" i="23"/>
  <c r="C2362" i="23"/>
  <c r="D2362" i="23"/>
  <c r="C2363" i="23"/>
  <c r="D2363" i="23"/>
  <c r="C2364" i="23"/>
  <c r="D2364" i="23"/>
  <c r="C2365" i="23"/>
  <c r="D2365" i="23"/>
  <c r="C2366" i="23"/>
  <c r="D2366" i="23"/>
  <c r="C2367" i="23"/>
  <c r="D2367" i="23"/>
  <c r="C2368" i="23"/>
  <c r="D2368" i="23"/>
  <c r="C2369" i="23"/>
  <c r="D2369" i="23"/>
  <c r="C2370" i="23"/>
  <c r="D2370" i="23"/>
  <c r="C2371" i="23"/>
  <c r="D2371" i="23"/>
  <c r="C2372" i="23"/>
  <c r="D2372" i="23"/>
  <c r="C2373" i="23"/>
  <c r="D2373" i="23"/>
  <c r="C2374" i="23"/>
  <c r="D2374" i="23"/>
  <c r="C2375" i="23"/>
  <c r="D2375" i="23"/>
  <c r="C2376" i="23"/>
  <c r="D2376" i="23"/>
  <c r="C2377" i="23"/>
  <c r="D2377" i="23"/>
  <c r="C2378" i="23"/>
  <c r="D2378" i="23"/>
  <c r="C2379" i="23"/>
  <c r="D2379" i="23"/>
  <c r="C2380" i="23"/>
  <c r="D2380" i="23"/>
  <c r="C2381" i="23"/>
  <c r="D2381" i="23"/>
  <c r="C2382" i="23"/>
  <c r="D2382" i="23"/>
  <c r="C2383" i="23"/>
  <c r="D2383" i="23"/>
  <c r="C2384" i="23"/>
  <c r="D2384" i="23"/>
  <c r="C2385" i="23"/>
  <c r="D2385" i="23"/>
  <c r="C2386" i="23"/>
  <c r="D2386" i="23"/>
  <c r="C2387" i="23"/>
  <c r="D2387" i="23"/>
  <c r="C2388" i="23"/>
  <c r="D2388" i="23"/>
  <c r="C2389" i="23"/>
  <c r="D2389" i="23"/>
  <c r="C2390" i="23"/>
  <c r="D2390" i="23"/>
  <c r="C2391" i="23"/>
  <c r="D2391" i="23"/>
  <c r="C2392" i="23"/>
  <c r="D2392" i="23"/>
  <c r="C2393" i="23"/>
  <c r="D2393" i="23"/>
  <c r="C2394" i="23"/>
  <c r="D2394" i="23"/>
  <c r="C2395" i="23"/>
  <c r="D2395" i="23"/>
  <c r="C2396" i="23"/>
  <c r="D2396" i="23"/>
  <c r="C2397" i="23"/>
  <c r="D2397" i="23"/>
  <c r="C2398" i="23"/>
  <c r="D2398" i="23"/>
  <c r="C2399" i="23"/>
  <c r="D2399" i="23"/>
  <c r="C2400" i="23"/>
  <c r="D2400" i="23"/>
  <c r="C2401" i="23"/>
  <c r="D2401" i="23"/>
  <c r="C2402" i="23"/>
  <c r="D2402" i="23"/>
  <c r="C2403" i="23"/>
  <c r="D2403" i="23"/>
  <c r="C2404" i="23"/>
  <c r="D2404" i="23"/>
  <c r="C2405" i="23"/>
  <c r="D2405" i="23"/>
  <c r="C2406" i="23"/>
  <c r="D2406" i="23"/>
  <c r="C2407" i="23"/>
  <c r="D2407" i="23"/>
  <c r="C2408" i="23"/>
  <c r="D2408" i="23"/>
  <c r="C2409" i="23"/>
  <c r="D2409" i="23"/>
  <c r="C2410" i="23"/>
  <c r="D2410" i="23"/>
  <c r="C2411" i="23"/>
  <c r="D2411" i="23"/>
  <c r="C2412" i="23"/>
  <c r="D2412" i="23"/>
  <c r="C2413" i="23"/>
  <c r="D2413" i="23"/>
  <c r="C2414" i="23"/>
  <c r="D2414" i="23"/>
  <c r="C2415" i="23"/>
  <c r="D2415" i="23"/>
  <c r="C2416" i="23"/>
  <c r="D2416" i="23"/>
  <c r="C2417" i="23"/>
  <c r="D2417" i="23"/>
  <c r="C2418" i="23"/>
  <c r="D2418" i="23"/>
  <c r="C2419" i="23"/>
  <c r="D2419" i="23"/>
  <c r="C2420" i="23"/>
  <c r="D2420" i="23"/>
  <c r="C2421" i="23"/>
  <c r="D2421" i="23"/>
  <c r="C2422" i="23"/>
  <c r="D2422" i="23"/>
  <c r="C2423" i="23"/>
  <c r="D2423" i="23"/>
  <c r="C2424" i="23"/>
  <c r="D2424" i="23"/>
  <c r="C2425" i="23"/>
  <c r="D2425" i="23"/>
  <c r="C2426" i="23"/>
  <c r="D2426" i="23"/>
  <c r="C2427" i="23"/>
  <c r="D2427" i="23"/>
  <c r="C2428" i="23"/>
  <c r="D2428" i="23"/>
  <c r="C2429" i="23"/>
  <c r="D2429" i="23"/>
  <c r="C2430" i="23"/>
  <c r="D2430" i="23"/>
  <c r="C2431" i="23"/>
  <c r="D2431" i="23"/>
  <c r="C2432" i="23"/>
  <c r="D2432" i="23"/>
  <c r="C2433" i="23"/>
  <c r="D2433" i="23"/>
  <c r="C2434" i="23"/>
  <c r="D2434" i="23"/>
  <c r="C2435" i="23"/>
  <c r="D2435" i="23"/>
  <c r="C2436" i="23"/>
  <c r="D2436" i="23"/>
  <c r="C2437" i="23"/>
  <c r="D2437" i="23" s="1"/>
  <c r="C2438" i="23"/>
  <c r="D2438" i="23"/>
  <c r="C2439" i="23"/>
  <c r="D2439" i="23" s="1"/>
  <c r="C2440" i="23"/>
  <c r="D2440" i="23"/>
  <c r="C2441" i="23"/>
  <c r="D2441" i="23" s="1"/>
  <c r="C2442" i="23"/>
  <c r="D2442" i="23"/>
  <c r="C2443" i="23"/>
  <c r="D2443" i="23" s="1"/>
  <c r="C2444" i="23"/>
  <c r="D2444" i="23"/>
  <c r="C2445" i="23"/>
  <c r="D2445" i="23" s="1"/>
  <c r="C2446" i="23"/>
  <c r="D2446" i="23"/>
  <c r="C2447" i="23"/>
  <c r="D2447" i="23" s="1"/>
  <c r="C2448" i="23"/>
  <c r="D2448" i="23"/>
  <c r="C2449" i="23"/>
  <c r="D2449" i="23" s="1"/>
  <c r="C2450" i="23"/>
  <c r="D2450" i="23"/>
  <c r="C2451" i="23"/>
  <c r="D2451" i="23" s="1"/>
  <c r="C2452" i="23"/>
  <c r="D2452" i="23"/>
  <c r="C2453" i="23"/>
  <c r="D2453" i="23" s="1"/>
  <c r="C2454" i="23"/>
  <c r="D2454" i="23"/>
  <c r="C2455" i="23"/>
  <c r="D2455" i="23" s="1"/>
  <c r="C2456" i="23"/>
  <c r="D2456" i="23"/>
  <c r="C2457" i="23"/>
  <c r="D2457" i="23" s="1"/>
  <c r="C2458" i="23"/>
  <c r="D2458" i="23"/>
  <c r="C2459" i="23"/>
  <c r="D2459" i="23" s="1"/>
  <c r="C2460" i="23"/>
  <c r="D2460" i="23"/>
  <c r="C2461" i="23"/>
  <c r="D2461" i="23" s="1"/>
  <c r="C2462" i="23"/>
  <c r="D2462" i="23"/>
  <c r="C2463" i="23"/>
  <c r="D2463" i="23" s="1"/>
  <c r="C2464" i="23"/>
  <c r="D2464" i="23" s="1"/>
  <c r="C2465" i="23"/>
  <c r="D2465" i="23" s="1"/>
  <c r="C2466" i="23"/>
  <c r="D2466" i="23"/>
  <c r="C2467" i="23"/>
  <c r="D2467" i="23" s="1"/>
  <c r="C2468" i="23"/>
  <c r="D2468" i="23"/>
  <c r="C2469" i="23"/>
  <c r="D2469" i="23" s="1"/>
  <c r="C2470" i="23"/>
  <c r="D2470" i="23"/>
  <c r="C2471" i="23"/>
  <c r="D2471" i="23" s="1"/>
  <c r="C2472" i="23"/>
  <c r="D2472" i="23" s="1"/>
  <c r="C2473" i="23"/>
  <c r="D2473" i="23" s="1"/>
  <c r="C2474" i="23"/>
  <c r="D2474" i="23"/>
  <c r="C2475" i="23"/>
  <c r="D2475" i="23" s="1"/>
  <c r="C2476" i="23"/>
  <c r="D2476" i="23"/>
  <c r="C2477" i="23"/>
  <c r="D2477" i="23" s="1"/>
  <c r="C2478" i="23"/>
  <c r="D2478" i="23"/>
  <c r="C2479" i="23"/>
  <c r="D2479" i="23" s="1"/>
  <c r="C2480" i="23"/>
  <c r="D2480" i="23" s="1"/>
  <c r="C2481" i="23"/>
  <c r="D2481" i="23" s="1"/>
  <c r="C2482" i="23"/>
  <c r="D2482" i="23"/>
  <c r="C2483" i="23"/>
  <c r="D2483" i="23" s="1"/>
  <c r="C2484" i="23"/>
  <c r="D2484" i="23"/>
  <c r="C2485" i="23"/>
  <c r="D2485" i="23" s="1"/>
  <c r="C2486" i="23"/>
  <c r="D2486" i="23"/>
  <c r="C2487" i="23"/>
  <c r="D2487" i="23" s="1"/>
  <c r="C2488" i="23"/>
  <c r="D2488" i="23" s="1"/>
  <c r="C2489" i="23"/>
  <c r="D2489" i="23" s="1"/>
  <c r="C2490" i="23"/>
  <c r="D2490" i="23"/>
  <c r="C2491" i="23"/>
  <c r="D2491" i="23" s="1"/>
  <c r="C2492" i="23"/>
  <c r="D2492" i="23"/>
  <c r="C2493" i="23"/>
  <c r="D2493" i="23" s="1"/>
  <c r="C2494" i="23"/>
  <c r="D2494" i="23"/>
  <c r="C2495" i="23"/>
  <c r="D2495" i="23" s="1"/>
  <c r="C2496" i="23"/>
  <c r="D2496" i="23" s="1"/>
  <c r="C2497" i="23"/>
  <c r="D2497" i="23" s="1"/>
  <c r="C2498" i="23"/>
  <c r="D2498" i="23"/>
  <c r="C2499" i="23"/>
  <c r="D2499" i="23" s="1"/>
  <c r="C2500" i="23"/>
  <c r="D2500" i="23"/>
  <c r="C2501" i="23"/>
  <c r="D2501" i="23" s="1"/>
  <c r="C2502" i="23"/>
  <c r="D2502" i="23"/>
  <c r="C2503" i="23"/>
  <c r="D2503" i="23" s="1"/>
  <c r="C2504" i="23"/>
  <c r="D2504" i="23" s="1"/>
  <c r="C2505" i="23"/>
  <c r="D2505" i="23" s="1"/>
  <c r="C2506" i="23"/>
  <c r="D2506" i="23"/>
  <c r="C2507" i="23"/>
  <c r="D2507" i="23" s="1"/>
  <c r="C2508" i="23"/>
  <c r="D2508" i="23"/>
  <c r="C2509" i="23"/>
  <c r="D2509" i="23" s="1"/>
  <c r="C2510" i="23"/>
  <c r="D2510" i="23"/>
  <c r="C2511" i="23"/>
  <c r="D2511" i="23" s="1"/>
  <c r="C2512" i="23"/>
  <c r="D2512" i="23" s="1"/>
  <c r="C2513" i="23"/>
  <c r="D2513" i="23" s="1"/>
  <c r="C2514" i="23"/>
  <c r="D2514" i="23"/>
  <c r="C2515" i="23"/>
  <c r="D2515" i="23" s="1"/>
  <c r="C2516" i="23"/>
  <c r="D2516" i="23"/>
  <c r="C2517" i="23"/>
  <c r="D2517" i="23" s="1"/>
  <c r="C2518" i="23"/>
  <c r="D2518" i="23"/>
  <c r="C2519" i="23"/>
  <c r="D2519" i="23" s="1"/>
  <c r="C2520" i="23"/>
  <c r="D2520" i="23" s="1"/>
  <c r="C2521" i="23"/>
  <c r="D2521" i="23" s="1"/>
  <c r="C2522" i="23"/>
  <c r="D2522" i="23"/>
  <c r="C2523" i="23"/>
  <c r="D2523" i="23" s="1"/>
  <c r="C2524" i="23"/>
  <c r="D2524" i="23"/>
  <c r="C2525" i="23"/>
  <c r="D2525" i="23" s="1"/>
  <c r="C2526" i="23"/>
  <c r="D2526" i="23"/>
  <c r="C2527" i="23"/>
  <c r="D2527" i="23" s="1"/>
  <c r="C2528" i="23"/>
  <c r="D2528" i="23" s="1"/>
  <c r="C2529" i="23"/>
  <c r="D2529" i="23" s="1"/>
  <c r="C2530" i="23"/>
  <c r="D2530" i="23"/>
  <c r="C2531" i="23"/>
  <c r="D2531" i="23" s="1"/>
  <c r="C2532" i="23"/>
  <c r="D2532" i="23"/>
  <c r="C2533" i="23"/>
  <c r="D2533" i="23" s="1"/>
  <c r="C2534" i="23"/>
  <c r="D2534" i="23"/>
  <c r="C2535" i="23"/>
  <c r="D2535" i="23" s="1"/>
  <c r="C2536" i="23"/>
  <c r="D2536" i="23" s="1"/>
  <c r="C2537" i="23"/>
  <c r="D2537" i="23" s="1"/>
  <c r="C2538" i="23"/>
  <c r="D2538" i="23"/>
  <c r="C2539" i="23"/>
  <c r="D2539" i="23" s="1"/>
  <c r="C2540" i="23"/>
  <c r="D2540" i="23"/>
  <c r="C2541" i="23"/>
  <c r="D2541" i="23" s="1"/>
  <c r="C2542" i="23"/>
  <c r="D2542" i="23"/>
  <c r="C2543" i="23"/>
  <c r="D2543" i="23" s="1"/>
  <c r="C2544" i="23"/>
  <c r="D2544" i="23" s="1"/>
  <c r="C2545" i="23"/>
  <c r="D2545" i="23" s="1"/>
  <c r="C2546" i="23"/>
  <c r="D2546" i="23"/>
  <c r="C2547" i="23"/>
  <c r="D2547" i="23" s="1"/>
  <c r="C2548" i="23"/>
  <c r="D2548" i="23"/>
  <c r="C2549" i="23"/>
  <c r="D2549" i="23" s="1"/>
  <c r="C2550" i="23"/>
  <c r="D2550" i="23"/>
  <c r="C2551" i="23"/>
  <c r="D2551" i="23" s="1"/>
  <c r="C2552" i="23"/>
  <c r="D2552" i="23" s="1"/>
  <c r="C2553" i="23"/>
  <c r="D2553" i="23" s="1"/>
  <c r="C2554" i="23"/>
  <c r="D2554" i="23"/>
  <c r="C2555" i="23"/>
  <c r="D2555" i="23" s="1"/>
  <c r="C2556" i="23"/>
  <c r="D2556" i="23"/>
  <c r="C2557" i="23"/>
  <c r="D2557" i="23" s="1"/>
  <c r="C2558" i="23"/>
  <c r="D2558" i="23"/>
  <c r="C2559" i="23"/>
  <c r="D2559" i="23" s="1"/>
  <c r="C2560" i="23"/>
  <c r="D2560" i="23" s="1"/>
  <c r="C2561" i="23"/>
  <c r="D2561" i="23" s="1"/>
  <c r="C2562" i="23"/>
  <c r="D2562" i="23"/>
  <c r="C2563" i="23"/>
  <c r="D2563" i="23" s="1"/>
  <c r="C2564" i="23"/>
  <c r="D2564" i="23"/>
  <c r="C2565" i="23"/>
  <c r="D2565" i="23" s="1"/>
  <c r="C2566" i="23"/>
  <c r="D2566" i="23"/>
  <c r="C2567" i="23"/>
  <c r="D2567" i="23" s="1"/>
  <c r="C2568" i="23"/>
  <c r="D2568" i="23" s="1"/>
  <c r="C2569" i="23"/>
  <c r="D2569" i="23" s="1"/>
  <c r="C2570" i="23"/>
  <c r="D2570" i="23"/>
  <c r="C2571" i="23"/>
  <c r="D2571" i="23" s="1"/>
  <c r="C2572" i="23"/>
  <c r="D2572" i="23"/>
  <c r="C2573" i="23"/>
  <c r="D2573" i="23" s="1"/>
  <c r="C2574" i="23"/>
  <c r="D2574" i="23"/>
  <c r="C2575" i="23"/>
  <c r="D2575" i="23" s="1"/>
  <c r="C2576" i="23"/>
  <c r="D2576" i="23" s="1"/>
  <c r="C2577" i="23"/>
  <c r="D2577" i="23" s="1"/>
  <c r="C2578" i="23"/>
  <c r="D2578" i="23"/>
  <c r="C2579" i="23"/>
  <c r="D2579" i="23" s="1"/>
  <c r="C2580" i="23"/>
  <c r="D2580" i="23"/>
  <c r="C2581" i="23"/>
  <c r="D2581" i="23" s="1"/>
  <c r="C2582" i="23"/>
  <c r="D2582" i="23"/>
  <c r="C2583" i="23"/>
  <c r="D2583" i="23" s="1"/>
  <c r="C2584" i="23"/>
  <c r="D2584" i="23" s="1"/>
  <c r="C2585" i="23"/>
  <c r="D2585" i="23" s="1"/>
  <c r="C2586" i="23"/>
  <c r="D2586" i="23"/>
  <c r="C2587" i="23"/>
  <c r="D2587" i="23" s="1"/>
  <c r="C2588" i="23"/>
  <c r="D2588" i="23"/>
  <c r="C2589" i="23"/>
  <c r="D2589" i="23" s="1"/>
  <c r="C2590" i="23"/>
  <c r="D2590" i="23"/>
  <c r="C2591" i="23"/>
  <c r="D2591" i="23" s="1"/>
  <c r="C2592" i="23"/>
  <c r="D2592" i="23" s="1"/>
  <c r="C2593" i="23"/>
  <c r="D2593" i="23" s="1"/>
  <c r="C2594" i="23"/>
  <c r="D2594" i="23"/>
  <c r="C2595" i="23"/>
  <c r="D2595" i="23" s="1"/>
  <c r="C2596" i="23"/>
  <c r="D2596" i="23"/>
  <c r="C2597" i="23"/>
  <c r="D2597" i="23" s="1"/>
  <c r="C2598" i="23"/>
  <c r="D2598" i="23"/>
  <c r="C2599" i="23"/>
  <c r="D2599" i="23" s="1"/>
  <c r="C2600" i="23"/>
  <c r="D2600" i="23" s="1"/>
  <c r="C2601" i="23"/>
  <c r="D2601" i="23" s="1"/>
  <c r="C2602" i="23"/>
  <c r="D2602" i="23"/>
  <c r="C2603" i="23"/>
  <c r="D2603" i="23" s="1"/>
  <c r="C2604" i="23"/>
  <c r="D2604" i="23"/>
  <c r="C2605" i="23"/>
  <c r="D2605" i="23" s="1"/>
  <c r="C2606" i="23"/>
  <c r="D2606" i="23"/>
  <c r="C2607" i="23"/>
  <c r="D2607" i="23" s="1"/>
  <c r="C2608" i="23"/>
  <c r="D2608" i="23" s="1"/>
  <c r="C2609" i="23"/>
  <c r="D2609" i="23" s="1"/>
  <c r="C2610" i="23"/>
  <c r="D2610" i="23"/>
  <c r="C2611" i="23"/>
  <c r="D2611" i="23" s="1"/>
  <c r="C2612" i="23"/>
  <c r="D2612" i="23"/>
  <c r="C2613" i="23"/>
  <c r="D2613" i="23" s="1"/>
  <c r="C2614" i="23"/>
  <c r="D2614" i="23"/>
  <c r="C2615" i="23"/>
  <c r="D2615" i="23" s="1"/>
  <c r="C2616" i="23"/>
  <c r="D2616" i="23" s="1"/>
  <c r="C2617" i="23"/>
  <c r="D2617" i="23" s="1"/>
  <c r="C2618" i="23"/>
  <c r="D2618" i="23"/>
  <c r="C2619" i="23"/>
  <c r="D2619" i="23" s="1"/>
  <c r="C2620" i="23"/>
  <c r="D2620" i="23"/>
  <c r="C2621" i="23"/>
  <c r="D2621" i="23" s="1"/>
  <c r="C2622" i="23"/>
  <c r="D2622" i="23"/>
  <c r="C2623" i="23"/>
  <c r="D2623" i="23" s="1"/>
  <c r="C2624" i="23"/>
  <c r="D2624" i="23" s="1"/>
  <c r="C2625" i="23"/>
  <c r="D2625" i="23" s="1"/>
  <c r="C2626" i="23"/>
  <c r="D2626" i="23"/>
  <c r="C2627" i="23"/>
  <c r="D2627" i="23" s="1"/>
  <c r="C2628" i="23"/>
  <c r="D2628" i="23"/>
  <c r="C2629" i="23"/>
  <c r="D2629" i="23" s="1"/>
  <c r="C2630" i="23"/>
  <c r="D2630" i="23"/>
  <c r="C2631" i="23"/>
  <c r="D2631" i="23" s="1"/>
  <c r="C2632" i="23"/>
  <c r="D2632" i="23" s="1"/>
  <c r="C2633" i="23"/>
  <c r="D2633" i="23" s="1"/>
  <c r="C2634" i="23"/>
  <c r="D2634" i="23"/>
  <c r="C2635" i="23"/>
  <c r="D2635" i="23" s="1"/>
  <c r="C2636" i="23"/>
  <c r="D2636" i="23"/>
  <c r="C2637" i="23"/>
  <c r="D2637" i="23" s="1"/>
  <c r="C2638" i="23"/>
  <c r="D2638" i="23"/>
  <c r="C2639" i="23"/>
  <c r="D2639" i="23" s="1"/>
  <c r="C2640" i="23"/>
  <c r="D2640" i="23" s="1"/>
  <c r="C2641" i="23"/>
  <c r="D2641" i="23" s="1"/>
  <c r="C2642" i="23"/>
  <c r="D2642" i="23"/>
  <c r="C2643" i="23"/>
  <c r="D2643" i="23" s="1"/>
  <c r="C2644" i="23"/>
  <c r="D2644" i="23"/>
  <c r="C2645" i="23"/>
  <c r="D2645" i="23" s="1"/>
  <c r="C2646" i="23"/>
  <c r="D2646" i="23"/>
  <c r="C2647" i="23"/>
  <c r="D2647" i="23" s="1"/>
  <c r="C2648" i="23"/>
  <c r="D2648" i="23" s="1"/>
  <c r="C2649" i="23"/>
  <c r="D2649" i="23" s="1"/>
  <c r="C2650" i="23"/>
  <c r="D2650" i="23"/>
  <c r="C2651" i="23"/>
  <c r="D2651" i="23" s="1"/>
  <c r="C2652" i="23"/>
  <c r="D2652" i="23"/>
  <c r="C2653" i="23"/>
  <c r="D2653" i="23" s="1"/>
  <c r="C2654" i="23"/>
  <c r="D2654" i="23"/>
  <c r="C2655" i="23"/>
  <c r="D2655" i="23" s="1"/>
  <c r="C2656" i="23"/>
  <c r="D2656" i="23" s="1"/>
  <c r="C2657" i="23"/>
  <c r="D2657" i="23" s="1"/>
  <c r="C2658" i="23"/>
  <c r="D2658" i="23"/>
  <c r="C2659" i="23"/>
  <c r="D2659" i="23" s="1"/>
  <c r="C2660" i="23"/>
  <c r="D2660" i="23"/>
  <c r="C2661" i="23"/>
  <c r="D2661" i="23" s="1"/>
  <c r="C2662" i="23"/>
  <c r="D2662" i="23"/>
  <c r="C2663" i="23"/>
  <c r="D2663" i="23" s="1"/>
  <c r="C2664" i="23"/>
  <c r="D2664" i="23" s="1"/>
  <c r="C2665" i="23"/>
  <c r="D2665" i="23" s="1"/>
  <c r="C2666" i="23"/>
  <c r="D2666" i="23"/>
  <c r="C2667" i="23"/>
  <c r="D2667" i="23" s="1"/>
  <c r="C2668" i="23"/>
  <c r="D2668" i="23"/>
  <c r="C2669" i="23"/>
  <c r="D2669" i="23" s="1"/>
  <c r="C2670" i="23"/>
  <c r="D2670" i="23"/>
  <c r="C2671" i="23"/>
  <c r="D2671" i="23" s="1"/>
  <c r="C2672" i="23"/>
  <c r="D2672" i="23" s="1"/>
  <c r="C2673" i="23"/>
  <c r="D2673" i="23" s="1"/>
  <c r="C2674" i="23"/>
  <c r="D2674" i="23"/>
  <c r="C2675" i="23"/>
  <c r="D2675" i="23" s="1"/>
  <c r="C2676" i="23"/>
  <c r="D2676" i="23"/>
  <c r="C2677" i="23"/>
  <c r="D2677" i="23" s="1"/>
  <c r="C2678" i="23"/>
  <c r="D2678" i="23"/>
  <c r="C2679" i="23"/>
  <c r="D2679" i="23" s="1"/>
  <c r="C2680" i="23"/>
  <c r="D2680" i="23" s="1"/>
  <c r="C2681" i="23"/>
  <c r="D2681" i="23" s="1"/>
  <c r="C2682" i="23"/>
  <c r="D2682" i="23"/>
  <c r="C2683" i="23"/>
  <c r="D2683" i="23" s="1"/>
  <c r="C2684" i="23"/>
  <c r="D2684" i="23"/>
  <c r="C2685" i="23"/>
  <c r="D2685" i="23" s="1"/>
  <c r="C2686" i="23"/>
  <c r="D2686" i="23"/>
  <c r="C2687" i="23"/>
  <c r="D2687" i="23" s="1"/>
  <c r="C2688" i="23"/>
  <c r="D2688" i="23" s="1"/>
  <c r="C2689" i="23"/>
  <c r="D2689" i="23" s="1"/>
  <c r="C2690" i="23"/>
  <c r="D2690" i="23"/>
  <c r="C2691" i="23"/>
  <c r="D2691" i="23" s="1"/>
  <c r="C2692" i="23"/>
  <c r="D2692" i="23"/>
  <c r="C2693" i="23"/>
  <c r="D2693" i="23" s="1"/>
  <c r="C2694" i="23"/>
  <c r="D2694" i="23"/>
  <c r="C2695" i="23"/>
  <c r="D2695" i="23" s="1"/>
  <c r="C2696" i="23"/>
  <c r="D2696" i="23" s="1"/>
  <c r="C2697" i="23"/>
  <c r="D2697" i="23" s="1"/>
  <c r="C2698" i="23"/>
  <c r="D2698" i="23"/>
  <c r="C2699" i="23"/>
  <c r="D2699" i="23" s="1"/>
  <c r="C2700" i="23"/>
  <c r="D2700" i="23"/>
  <c r="C2701" i="23"/>
  <c r="D2701" i="23" s="1"/>
  <c r="C2702" i="23"/>
  <c r="D2702" i="23"/>
  <c r="C2703" i="23"/>
  <c r="D2703" i="23" s="1"/>
  <c r="C2704" i="23"/>
  <c r="D2704" i="23" s="1"/>
  <c r="C2705" i="23"/>
  <c r="D2705" i="23" s="1"/>
  <c r="C2706" i="23"/>
  <c r="D2706" i="23"/>
  <c r="C2707" i="23"/>
  <c r="D2707" i="23" s="1"/>
  <c r="C2708" i="23"/>
  <c r="D2708" i="23"/>
  <c r="C2709" i="23"/>
  <c r="D2709" i="23" s="1"/>
  <c r="C2710" i="23"/>
  <c r="D2710" i="23"/>
  <c r="C2711" i="23"/>
  <c r="D2711" i="23" s="1"/>
  <c r="C2712" i="23"/>
  <c r="D2712" i="23" s="1"/>
  <c r="C2713" i="23"/>
  <c r="D2713" i="23" s="1"/>
  <c r="C2714" i="23"/>
  <c r="D2714" i="23"/>
  <c r="C2715" i="23"/>
  <c r="D2715" i="23" s="1"/>
  <c r="C2716" i="23"/>
  <c r="D2716" i="23"/>
  <c r="C2717" i="23"/>
  <c r="D2717" i="23" s="1"/>
  <c r="C2718" i="23"/>
  <c r="D2718" i="23"/>
  <c r="C2719" i="23"/>
  <c r="D2719" i="23" s="1"/>
  <c r="C2720" i="23"/>
  <c r="D2720" i="23" s="1"/>
  <c r="C2721" i="23"/>
  <c r="D2721" i="23" s="1"/>
  <c r="C2722" i="23"/>
  <c r="D2722" i="23"/>
  <c r="C2723" i="23"/>
  <c r="D2723" i="23" s="1"/>
  <c r="C2724" i="23"/>
  <c r="D2724" i="23"/>
  <c r="C2725" i="23"/>
  <c r="D2725" i="23" s="1"/>
  <c r="C2726" i="23"/>
  <c r="D2726" i="23"/>
  <c r="C2727" i="23"/>
  <c r="D2727" i="23" s="1"/>
  <c r="C2728" i="23"/>
  <c r="D2728" i="23" s="1"/>
  <c r="C2729" i="23"/>
  <c r="D2729" i="23" s="1"/>
  <c r="C2730" i="23"/>
  <c r="D2730" i="23"/>
  <c r="C2731" i="23"/>
  <c r="D2731" i="23" s="1"/>
  <c r="C2732" i="23"/>
  <c r="D2732" i="23"/>
  <c r="C2733" i="23"/>
  <c r="D2733" i="23" s="1"/>
  <c r="C2734" i="23"/>
  <c r="D2734" i="23"/>
  <c r="C2735" i="23"/>
  <c r="D2735" i="23" s="1"/>
  <c r="C2736" i="23"/>
  <c r="D2736" i="23" s="1"/>
  <c r="C2737" i="23"/>
  <c r="D2737" i="23" s="1"/>
  <c r="C2738" i="23"/>
  <c r="D2738" i="23"/>
  <c r="C2739" i="23"/>
  <c r="D2739" i="23" s="1"/>
  <c r="C2740" i="23"/>
  <c r="D2740" i="23"/>
  <c r="C2741" i="23"/>
  <c r="D2741" i="23" s="1"/>
  <c r="C2742" i="23"/>
  <c r="D2742" i="23"/>
  <c r="C2743" i="23"/>
  <c r="D2743" i="23" s="1"/>
  <c r="C2744" i="23"/>
  <c r="D2744" i="23" s="1"/>
  <c r="C2745" i="23"/>
  <c r="D2745" i="23" s="1"/>
  <c r="C2746" i="23"/>
  <c r="D2746" i="23"/>
  <c r="C2747" i="23"/>
  <c r="D2747" i="23" s="1"/>
  <c r="C2748" i="23"/>
  <c r="D2748" i="23"/>
  <c r="C2749" i="23"/>
  <c r="D2749" i="23" s="1"/>
  <c r="C2750" i="23"/>
  <c r="D2750" i="23"/>
  <c r="C2751" i="23"/>
  <c r="D2751" i="23" s="1"/>
  <c r="C2752" i="23"/>
  <c r="D2752" i="23" s="1"/>
  <c r="C2753" i="23"/>
  <c r="D2753" i="23" s="1"/>
  <c r="C2754" i="23"/>
  <c r="D2754" i="23"/>
  <c r="C2755" i="23"/>
  <c r="D2755" i="23" s="1"/>
  <c r="C2756" i="23"/>
  <c r="D2756" i="23"/>
  <c r="C2757" i="23"/>
  <c r="D2757" i="23" s="1"/>
  <c r="C2758" i="23"/>
  <c r="D2758" i="23"/>
  <c r="C2759" i="23"/>
  <c r="D2759" i="23" s="1"/>
  <c r="C2760" i="23"/>
  <c r="D2760" i="23" s="1"/>
  <c r="C2761" i="23"/>
  <c r="D2761" i="23" s="1"/>
  <c r="C2762" i="23"/>
  <c r="D2762" i="23"/>
  <c r="C2763" i="23"/>
  <c r="D2763" i="23" s="1"/>
  <c r="C2764" i="23"/>
  <c r="D2764" i="23"/>
  <c r="C2765" i="23"/>
  <c r="D2765" i="23" s="1"/>
  <c r="C2766" i="23"/>
  <c r="D2766" i="23"/>
  <c r="C2767" i="23"/>
  <c r="D2767" i="23" s="1"/>
  <c r="C2768" i="23"/>
  <c r="D2768" i="23" s="1"/>
  <c r="C2769" i="23"/>
  <c r="D2769" i="23" s="1"/>
  <c r="C2770" i="23"/>
  <c r="D2770" i="23"/>
  <c r="C2771" i="23"/>
  <c r="D2771" i="23" s="1"/>
  <c r="C2772" i="23"/>
  <c r="D2772" i="23"/>
  <c r="C2773" i="23"/>
  <c r="D2773" i="23" s="1"/>
  <c r="C2774" i="23"/>
  <c r="D2774" i="23"/>
  <c r="C2775" i="23"/>
  <c r="D2775" i="23" s="1"/>
  <c r="C2776" i="23"/>
  <c r="D2776" i="23" s="1"/>
  <c r="C2777" i="23"/>
  <c r="D2777" i="23"/>
  <c r="C2778" i="23"/>
  <c r="D2778" i="23" s="1"/>
  <c r="C2779" i="23"/>
  <c r="D2779" i="23"/>
  <c r="C2780" i="23"/>
  <c r="D2780" i="23" s="1"/>
  <c r="C2781" i="23"/>
  <c r="D2781" i="23"/>
  <c r="C2782" i="23"/>
  <c r="D2782" i="23" s="1"/>
  <c r="C2783" i="23"/>
  <c r="D2783" i="23"/>
  <c r="C2784" i="23"/>
  <c r="D2784" i="23" s="1"/>
  <c r="C2785" i="23"/>
  <c r="D2785" i="23"/>
  <c r="C2786" i="23"/>
  <c r="D2786" i="23" s="1"/>
  <c r="C2787" i="23"/>
  <c r="D2787" i="23"/>
  <c r="C2788" i="23"/>
  <c r="D2788" i="23" s="1"/>
  <c r="C2789" i="23"/>
  <c r="D2789" i="23"/>
  <c r="C2790" i="23"/>
  <c r="D2790" i="23" s="1"/>
  <c r="C2791" i="23"/>
  <c r="D2791" i="23" s="1"/>
  <c r="C2792" i="23"/>
  <c r="D2792" i="23" s="1"/>
  <c r="C2793" i="23"/>
  <c r="D2793" i="23" s="1"/>
  <c r="C2794" i="23"/>
  <c r="D2794" i="23" s="1"/>
  <c r="C2795" i="23"/>
  <c r="D2795" i="23" s="1"/>
  <c r="C2796" i="23"/>
  <c r="D2796" i="23" s="1"/>
  <c r="C2797" i="23"/>
  <c r="D2797" i="23" s="1"/>
  <c r="C2798" i="23"/>
  <c r="D2798" i="23" s="1"/>
  <c r="C2799" i="23"/>
  <c r="D2799" i="23" s="1"/>
  <c r="C2800" i="23"/>
  <c r="D2800" i="23" s="1"/>
  <c r="C2801" i="23"/>
  <c r="D2801" i="23" s="1"/>
  <c r="C2802" i="23"/>
  <c r="D2802" i="23" s="1"/>
  <c r="C2803" i="23"/>
  <c r="D2803" i="23" s="1"/>
  <c r="C2804" i="23"/>
  <c r="D2804" i="23" s="1"/>
  <c r="C2805" i="23"/>
  <c r="D2805" i="23" s="1"/>
  <c r="C2806" i="23"/>
  <c r="D2806" i="23" s="1"/>
  <c r="C2807" i="23"/>
  <c r="D2807" i="23" s="1"/>
  <c r="C2808" i="23"/>
  <c r="D2808" i="23" s="1"/>
  <c r="C2809" i="23"/>
  <c r="D2809" i="23" s="1"/>
  <c r="C2810" i="23"/>
  <c r="D2810" i="23" s="1"/>
  <c r="C2811" i="23"/>
  <c r="D2811" i="23" s="1"/>
  <c r="C2812" i="23"/>
  <c r="D2812" i="23" s="1"/>
  <c r="C2813" i="23"/>
  <c r="D2813" i="23" s="1"/>
  <c r="C2814" i="23"/>
  <c r="D2814" i="23" s="1"/>
  <c r="C2815" i="23"/>
  <c r="D2815" i="23" s="1"/>
  <c r="C2816" i="23"/>
  <c r="D2816" i="23" s="1"/>
  <c r="C2817" i="23"/>
  <c r="D2817" i="23" s="1"/>
  <c r="C2818" i="23"/>
  <c r="D2818" i="23" s="1"/>
  <c r="C2819" i="23"/>
  <c r="D2819" i="23" s="1"/>
  <c r="C2820" i="23"/>
  <c r="D2820" i="23" s="1"/>
  <c r="C2821" i="23"/>
  <c r="D2821" i="23" s="1"/>
  <c r="C2822" i="23"/>
  <c r="D2822" i="23" s="1"/>
  <c r="C2823" i="23"/>
  <c r="D2823" i="23" s="1"/>
  <c r="C2824" i="23"/>
  <c r="D2824" i="23" s="1"/>
  <c r="C2825" i="23"/>
  <c r="D2825" i="23" s="1"/>
  <c r="C2826" i="23"/>
  <c r="D2826" i="23" s="1"/>
  <c r="C2827" i="23"/>
  <c r="D2827" i="23" s="1"/>
  <c r="C2828" i="23"/>
  <c r="D2828" i="23" s="1"/>
  <c r="C2829" i="23"/>
  <c r="D2829" i="23" s="1"/>
  <c r="C2830" i="23"/>
  <c r="D2830" i="23" s="1"/>
  <c r="C2831" i="23"/>
  <c r="D2831" i="23" s="1"/>
  <c r="C2832" i="23"/>
  <c r="D2832" i="23" s="1"/>
  <c r="C2833" i="23"/>
  <c r="D2833" i="23" s="1"/>
  <c r="C2834" i="23"/>
  <c r="D2834" i="23" s="1"/>
  <c r="C2835" i="23"/>
  <c r="D2835" i="23" s="1"/>
  <c r="C2836" i="23"/>
  <c r="D2836" i="23" s="1"/>
  <c r="C2837" i="23"/>
  <c r="D2837" i="23" s="1"/>
  <c r="C2838" i="23"/>
  <c r="D2838" i="23" s="1"/>
  <c r="C2839" i="23"/>
  <c r="D2839" i="23" s="1"/>
  <c r="C2840" i="23"/>
  <c r="D2840" i="23" s="1"/>
  <c r="C2841" i="23"/>
  <c r="D2841" i="23" s="1"/>
  <c r="C2842" i="23"/>
  <c r="D2842" i="23" s="1"/>
  <c r="C2843" i="23"/>
  <c r="D2843" i="23" s="1"/>
  <c r="C2844" i="23"/>
  <c r="D2844" i="23" s="1"/>
  <c r="C2845" i="23"/>
  <c r="D2845" i="23" s="1"/>
  <c r="C2846" i="23"/>
  <c r="D2846" i="23" s="1"/>
  <c r="C2847" i="23"/>
  <c r="D2847" i="23" s="1"/>
  <c r="C2848" i="23"/>
  <c r="D2848" i="23" s="1"/>
  <c r="C2849" i="23"/>
  <c r="D2849" i="23" s="1"/>
  <c r="C2850" i="23"/>
  <c r="D2850" i="23" s="1"/>
  <c r="C2851" i="23"/>
  <c r="D2851" i="23" s="1"/>
  <c r="C2852" i="23"/>
  <c r="D2852" i="23" s="1"/>
  <c r="C2853" i="23"/>
  <c r="D2853" i="23" s="1"/>
  <c r="C2854" i="23"/>
  <c r="D2854" i="23" s="1"/>
  <c r="C2855" i="23"/>
  <c r="D2855" i="23" s="1"/>
  <c r="C2856" i="23"/>
  <c r="D2856" i="23" s="1"/>
  <c r="C2857" i="23"/>
  <c r="D2857" i="23" s="1"/>
  <c r="C2858" i="23"/>
  <c r="D2858" i="23" s="1"/>
  <c r="C2859" i="23"/>
  <c r="D2859" i="23" s="1"/>
  <c r="C2860" i="23"/>
  <c r="D2860" i="23" s="1"/>
  <c r="C2861" i="23"/>
  <c r="D2861" i="23" s="1"/>
  <c r="C2862" i="23"/>
  <c r="D2862" i="23" s="1"/>
  <c r="C2863" i="23"/>
  <c r="D2863" i="23" s="1"/>
  <c r="C2864" i="23"/>
  <c r="D2864" i="23" s="1"/>
  <c r="C2865" i="23"/>
  <c r="D2865" i="23" s="1"/>
  <c r="C2866" i="23"/>
  <c r="D2866" i="23" s="1"/>
  <c r="C2867" i="23"/>
  <c r="D2867" i="23" s="1"/>
  <c r="C2868" i="23"/>
  <c r="D2868" i="23" s="1"/>
  <c r="C2869" i="23"/>
  <c r="D2869" i="23" s="1"/>
  <c r="C2870" i="23"/>
  <c r="D2870" i="23" s="1"/>
  <c r="C2871" i="23"/>
  <c r="D2871" i="23" s="1"/>
  <c r="C2872" i="23"/>
  <c r="D2872" i="23" s="1"/>
  <c r="C2873" i="23"/>
  <c r="D2873" i="23" s="1"/>
  <c r="C2874" i="23"/>
  <c r="D2874" i="23" s="1"/>
  <c r="C2875" i="23"/>
  <c r="D2875" i="23" s="1"/>
  <c r="C2876" i="23"/>
  <c r="D2876" i="23" s="1"/>
  <c r="C2877" i="23"/>
  <c r="D2877" i="23" s="1"/>
  <c r="C2878" i="23"/>
  <c r="D2878" i="23" s="1"/>
  <c r="C2879" i="23"/>
  <c r="D2879" i="23" s="1"/>
  <c r="C2880" i="23"/>
  <c r="D2880" i="23" s="1"/>
  <c r="C2881" i="23"/>
  <c r="D2881" i="23" s="1"/>
  <c r="C2882" i="23"/>
  <c r="D2882" i="23" s="1"/>
  <c r="C2883" i="23"/>
  <c r="D2883" i="23" s="1"/>
  <c r="C2884" i="23"/>
  <c r="D2884" i="23" s="1"/>
  <c r="C2885" i="23"/>
  <c r="D2885" i="23" s="1"/>
  <c r="C2886" i="23"/>
  <c r="D2886" i="23" s="1"/>
  <c r="C2887" i="23"/>
  <c r="D2887" i="23" s="1"/>
  <c r="C2888" i="23"/>
  <c r="D2888" i="23" s="1"/>
  <c r="C2889" i="23"/>
  <c r="D2889" i="23" s="1"/>
  <c r="C2890" i="23"/>
  <c r="D2890" i="23" s="1"/>
  <c r="C2891" i="23"/>
  <c r="D2891" i="23" s="1"/>
  <c r="C2892" i="23"/>
  <c r="D2892" i="23" s="1"/>
  <c r="C2893" i="23"/>
  <c r="D2893" i="23" s="1"/>
  <c r="C2894" i="23"/>
  <c r="D2894" i="23" s="1"/>
  <c r="C2895" i="23"/>
  <c r="D2895" i="23" s="1"/>
  <c r="C2896" i="23"/>
  <c r="D2896" i="23" s="1"/>
  <c r="C2897" i="23"/>
  <c r="D2897" i="23" s="1"/>
  <c r="C2898" i="23"/>
  <c r="D2898" i="23" s="1"/>
  <c r="C2899" i="23"/>
  <c r="D2899" i="23" s="1"/>
  <c r="C2900" i="23"/>
  <c r="D2900" i="23" s="1"/>
  <c r="C2901" i="23"/>
  <c r="D2901" i="23" s="1"/>
  <c r="C2902" i="23"/>
  <c r="D2902" i="23" s="1"/>
  <c r="C2903" i="23"/>
  <c r="D2903" i="23" s="1"/>
  <c r="C2904" i="23"/>
  <c r="D2904" i="23" s="1"/>
  <c r="C2905" i="23"/>
  <c r="D2905" i="23" s="1"/>
  <c r="C2906" i="23"/>
  <c r="D2906" i="23" s="1"/>
  <c r="C2907" i="23"/>
  <c r="D2907" i="23" s="1"/>
  <c r="C2908" i="23"/>
  <c r="D2908" i="23" s="1"/>
  <c r="C2909" i="23"/>
  <c r="D2909" i="23" s="1"/>
  <c r="C2910" i="23"/>
  <c r="D2910" i="23" s="1"/>
  <c r="C2911" i="23"/>
  <c r="D2911" i="23" s="1"/>
  <c r="C2912" i="23"/>
  <c r="D2912" i="23" s="1"/>
  <c r="C2913" i="23"/>
  <c r="D2913" i="23" s="1"/>
  <c r="C2914" i="23"/>
  <c r="D2914" i="23" s="1"/>
  <c r="C2915" i="23"/>
  <c r="D2915" i="23" s="1"/>
  <c r="C2916" i="23"/>
  <c r="D2916" i="23" s="1"/>
  <c r="C2917" i="23"/>
  <c r="D2917" i="23" s="1"/>
  <c r="C2918" i="23"/>
  <c r="D2918" i="23" s="1"/>
  <c r="C2919" i="23"/>
  <c r="D2919" i="23" s="1"/>
  <c r="C2920" i="23"/>
  <c r="D2920" i="23" s="1"/>
  <c r="C2921" i="23"/>
  <c r="D2921" i="23" s="1"/>
  <c r="C2922" i="23"/>
  <c r="D2922" i="23" s="1"/>
  <c r="C2923" i="23"/>
  <c r="D2923" i="23" s="1"/>
  <c r="C2924" i="23"/>
  <c r="D2924" i="23" s="1"/>
  <c r="C2925" i="23"/>
  <c r="D2925" i="23" s="1"/>
  <c r="C2926" i="23"/>
  <c r="D2926" i="23" s="1"/>
  <c r="C2927" i="23"/>
  <c r="D2927" i="23" s="1"/>
  <c r="C2928" i="23"/>
  <c r="D2928" i="23" s="1"/>
  <c r="C2929" i="23"/>
  <c r="D2929" i="23" s="1"/>
  <c r="C2930" i="23"/>
  <c r="D2930" i="23" s="1"/>
  <c r="C2931" i="23"/>
  <c r="D2931" i="23" s="1"/>
  <c r="C2932" i="23"/>
  <c r="D2932" i="23" s="1"/>
  <c r="C2933" i="23"/>
  <c r="D2933" i="23" s="1"/>
  <c r="C2934" i="23"/>
  <c r="D2934" i="23" s="1"/>
  <c r="C2935" i="23"/>
  <c r="D2935" i="23" s="1"/>
  <c r="C2936" i="23"/>
  <c r="D2936" i="23" s="1"/>
  <c r="C2937" i="23"/>
  <c r="D2937" i="23" s="1"/>
  <c r="C2938" i="23"/>
  <c r="D2938" i="23" s="1"/>
  <c r="C2939" i="23"/>
  <c r="D2939" i="23" s="1"/>
  <c r="C2940" i="23"/>
  <c r="D2940" i="23" s="1"/>
  <c r="C2941" i="23"/>
  <c r="D2941" i="23" s="1"/>
  <c r="C2942" i="23"/>
  <c r="D2942" i="23" s="1"/>
  <c r="C2943" i="23"/>
  <c r="D2943" i="23" s="1"/>
  <c r="C2944" i="23"/>
  <c r="D2944" i="23" s="1"/>
  <c r="C2945" i="23"/>
  <c r="D2945" i="23" s="1"/>
  <c r="C2946" i="23"/>
  <c r="D2946" i="23" s="1"/>
  <c r="C2947" i="23"/>
  <c r="D2947" i="23" s="1"/>
  <c r="C2948" i="23"/>
  <c r="D2948" i="23" s="1"/>
  <c r="C2949" i="23"/>
  <c r="D2949" i="23" s="1"/>
  <c r="C2950" i="23"/>
  <c r="D2950" i="23" s="1"/>
  <c r="C2951" i="23"/>
  <c r="D2951" i="23" s="1"/>
  <c r="C2952" i="23"/>
  <c r="D2952" i="23" s="1"/>
  <c r="C2953" i="23"/>
  <c r="D2953" i="23" s="1"/>
  <c r="C2954" i="23"/>
  <c r="D2954" i="23"/>
  <c r="C2955" i="23"/>
  <c r="D2955" i="23" s="1"/>
  <c r="C2956" i="23"/>
  <c r="D2956" i="23" s="1"/>
  <c r="C2957" i="23"/>
  <c r="D2957" i="23" s="1"/>
  <c r="C2958" i="23"/>
  <c r="D2958" i="23"/>
  <c r="C2959" i="23"/>
  <c r="D2959" i="23" s="1"/>
  <c r="C2960" i="23"/>
  <c r="D2960" i="23" s="1"/>
  <c r="C2961" i="23"/>
  <c r="D2961" i="23" s="1"/>
  <c r="C2962" i="23"/>
  <c r="D2962" i="23"/>
  <c r="C2963" i="23"/>
  <c r="D2963" i="23" s="1"/>
  <c r="C2964" i="23"/>
  <c r="D2964" i="23" s="1"/>
  <c r="C2965" i="23"/>
  <c r="D2965" i="23" s="1"/>
  <c r="C2966" i="23"/>
  <c r="D2966" i="23"/>
  <c r="C2967" i="23"/>
  <c r="D2967" i="23" s="1"/>
  <c r="C2968" i="23"/>
  <c r="D2968" i="23" s="1"/>
  <c r="C2969" i="23"/>
  <c r="D2969" i="23" s="1"/>
  <c r="C2970" i="23"/>
  <c r="D2970" i="23"/>
  <c r="C2971" i="23"/>
  <c r="D2971" i="23" s="1"/>
  <c r="C2972" i="23"/>
  <c r="D2972" i="23" s="1"/>
  <c r="C2973" i="23"/>
  <c r="D2973" i="23" s="1"/>
  <c r="C2974" i="23"/>
  <c r="D2974" i="23"/>
  <c r="C2975" i="23"/>
  <c r="D2975" i="23" s="1"/>
  <c r="C2976" i="23"/>
  <c r="D2976" i="23" s="1"/>
  <c r="C2977" i="23"/>
  <c r="D2977" i="23" s="1"/>
  <c r="C2978" i="23"/>
  <c r="D2978" i="23"/>
  <c r="C2979" i="23"/>
  <c r="D2979" i="23" s="1"/>
  <c r="C2980" i="23"/>
  <c r="D2980" i="23" s="1"/>
  <c r="C2981" i="23"/>
  <c r="D2981" i="23" s="1"/>
  <c r="C2982" i="23"/>
  <c r="D2982" i="23"/>
  <c r="C2983" i="23"/>
  <c r="D2983" i="23" s="1"/>
  <c r="C2984" i="23"/>
  <c r="D2984" i="23" s="1"/>
  <c r="C2985" i="23"/>
  <c r="D2985" i="23" s="1"/>
  <c r="C2986" i="23"/>
  <c r="D2986" i="23" s="1"/>
  <c r="C2987" i="23"/>
  <c r="D2987" i="23" s="1"/>
  <c r="C2988" i="23"/>
  <c r="D2988" i="23"/>
  <c r="C2989" i="23"/>
  <c r="D2989" i="23" s="1"/>
  <c r="C2990" i="23"/>
  <c r="D2990" i="23"/>
  <c r="C2991" i="23"/>
  <c r="D2991" i="23" s="1"/>
  <c r="C2992" i="23"/>
  <c r="D2992" i="23" s="1"/>
  <c r="C2993" i="23"/>
  <c r="D2993" i="23" s="1"/>
  <c r="C2994" i="23"/>
  <c r="D2994" i="23"/>
  <c r="C2995" i="23"/>
  <c r="D2995" i="23" s="1"/>
  <c r="C2996" i="23"/>
  <c r="D2996" i="23" s="1"/>
  <c r="C2997" i="23"/>
  <c r="D2997" i="23" s="1"/>
  <c r="C2998" i="23"/>
  <c r="D2998" i="23"/>
  <c r="C2999" i="23"/>
  <c r="D2999" i="23" s="1"/>
  <c r="C3000" i="23"/>
  <c r="D3000" i="23" s="1"/>
  <c r="C3001" i="23"/>
  <c r="D3001" i="23" s="1"/>
  <c r="C3002" i="23"/>
  <c r="D3002" i="23"/>
  <c r="C3003" i="23"/>
  <c r="D3003" i="23" s="1"/>
  <c r="C3004" i="23"/>
  <c r="D3004" i="23" s="1"/>
  <c r="C3005" i="23"/>
  <c r="D3005" i="23" s="1"/>
  <c r="C3006" i="23"/>
  <c r="D3006" i="23"/>
  <c r="C3007" i="23"/>
  <c r="D3007" i="23" s="1"/>
  <c r="C3008" i="23"/>
  <c r="D3008" i="23" s="1"/>
  <c r="C3009" i="23"/>
  <c r="D3009" i="23" s="1"/>
  <c r="C3010" i="23"/>
  <c r="D3010" i="23" s="1"/>
  <c r="C3011" i="23"/>
  <c r="D3011" i="23" s="1"/>
  <c r="C3012" i="23"/>
  <c r="D3012" i="23" s="1"/>
  <c r="C3013" i="23"/>
  <c r="D3013" i="23" s="1"/>
  <c r="C3014" i="23"/>
  <c r="D3014" i="23" s="1"/>
  <c r="C3015" i="23"/>
  <c r="D3015" i="23" s="1"/>
  <c r="C3016" i="23"/>
  <c r="D3016" i="23" s="1"/>
  <c r="C3017" i="23"/>
  <c r="D3017" i="23" s="1"/>
  <c r="C3018" i="23"/>
  <c r="D3018" i="23" s="1"/>
  <c r="C3019" i="23"/>
  <c r="D3019" i="23"/>
  <c r="C3020" i="23"/>
  <c r="D3020" i="23" s="1"/>
  <c r="C3021" i="23"/>
  <c r="D3021" i="23" s="1"/>
  <c r="C3022" i="23"/>
  <c r="D3022" i="23" s="1"/>
  <c r="C3023" i="23"/>
  <c r="D3023" i="23" s="1"/>
  <c r="C3024" i="23"/>
  <c r="D3024" i="23" s="1"/>
  <c r="C3025" i="23"/>
  <c r="D3025" i="23" s="1"/>
  <c r="C3026" i="23"/>
  <c r="D3026" i="23" s="1"/>
  <c r="C3027" i="23"/>
  <c r="D3027" i="23" s="1"/>
  <c r="C3028" i="23"/>
  <c r="D3028" i="23" s="1"/>
  <c r="C3029" i="23"/>
  <c r="D3029" i="23" s="1"/>
  <c r="C3030" i="23"/>
  <c r="D3030" i="23" s="1"/>
  <c r="C3031" i="23"/>
  <c r="D3031" i="23" s="1"/>
  <c r="C3032" i="23"/>
  <c r="D3032" i="23" s="1"/>
  <c r="C3033" i="23"/>
  <c r="D3033" i="23" s="1"/>
  <c r="C3034" i="23"/>
  <c r="D3034" i="23" s="1"/>
  <c r="C3035" i="23"/>
  <c r="D3035" i="23"/>
  <c r="C3036" i="23"/>
  <c r="D3036" i="23" s="1"/>
  <c r="C3037" i="23"/>
  <c r="D3037" i="23" s="1"/>
  <c r="C3038" i="23"/>
  <c r="D3038" i="23" s="1"/>
  <c r="C3039" i="23"/>
  <c r="D3039" i="23" s="1"/>
  <c r="C3040" i="23"/>
  <c r="D3040" i="23" s="1"/>
  <c r="C3041" i="23"/>
  <c r="D3041" i="23" s="1"/>
  <c r="C3042" i="23"/>
  <c r="D3042" i="23" s="1"/>
  <c r="C3043" i="23"/>
  <c r="D3043" i="23" s="1"/>
  <c r="C3044" i="23"/>
  <c r="D3044" i="23" s="1"/>
  <c r="C3045" i="23"/>
  <c r="D3045" i="23" s="1"/>
  <c r="C3046" i="23"/>
  <c r="D3046" i="23" s="1"/>
  <c r="C3047" i="23"/>
  <c r="D3047" i="23" s="1"/>
  <c r="C3048" i="23"/>
  <c r="D3048" i="23" s="1"/>
  <c r="C3049" i="23"/>
  <c r="D3049" i="23" s="1"/>
  <c r="C3050" i="23"/>
  <c r="D3050" i="23" s="1"/>
  <c r="C3051" i="23"/>
  <c r="D3051" i="23"/>
  <c r="C3052" i="23"/>
  <c r="D3052" i="23" s="1"/>
  <c r="C3053" i="23"/>
  <c r="D3053" i="23" s="1"/>
  <c r="C3054" i="23"/>
  <c r="D3054" i="23" s="1"/>
  <c r="C3055" i="23"/>
  <c r="D3055" i="23" s="1"/>
  <c r="C3056" i="23"/>
  <c r="D3056" i="23" s="1"/>
  <c r="C3057" i="23"/>
  <c r="D3057" i="23" s="1"/>
  <c r="C3058" i="23"/>
  <c r="D3058" i="23" s="1"/>
  <c r="C3059" i="23"/>
  <c r="D3059" i="23" s="1"/>
  <c r="C3060" i="23"/>
  <c r="D3060" i="23" s="1"/>
  <c r="C3061" i="23"/>
  <c r="D3061" i="23" s="1"/>
  <c r="C3062" i="23"/>
  <c r="D3062" i="23" s="1"/>
  <c r="C3063" i="23"/>
  <c r="D3063" i="23" s="1"/>
  <c r="C3064" i="23"/>
  <c r="D3064" i="23" s="1"/>
  <c r="C3065" i="23"/>
  <c r="D3065" i="23" s="1"/>
  <c r="C3066" i="23"/>
  <c r="D3066" i="23" s="1"/>
  <c r="C3067" i="23"/>
  <c r="D3067" i="23"/>
  <c r="C3068" i="23"/>
  <c r="D3068" i="23" s="1"/>
  <c r="C3069" i="23"/>
  <c r="D3069" i="23" s="1"/>
  <c r="C3070" i="23"/>
  <c r="D3070" i="23" s="1"/>
  <c r="C3071" i="23"/>
  <c r="D3071" i="23" s="1"/>
  <c r="C3072" i="23"/>
  <c r="D3072" i="23" s="1"/>
  <c r="C3073" i="23"/>
  <c r="D3073" i="23" s="1"/>
  <c r="C3074" i="23"/>
  <c r="D3074" i="23" s="1"/>
  <c r="C3075" i="23"/>
  <c r="D3075" i="23" s="1"/>
  <c r="C3076" i="23"/>
  <c r="D3076" i="23" s="1"/>
  <c r="C3077" i="23"/>
  <c r="D3077" i="23" s="1"/>
  <c r="C3078" i="23"/>
  <c r="D3078" i="23" s="1"/>
  <c r="C3079" i="23"/>
  <c r="D3079" i="23" s="1"/>
  <c r="C3080" i="23"/>
  <c r="D3080" i="23" s="1"/>
  <c r="C3081" i="23"/>
  <c r="D3081" i="23" s="1"/>
  <c r="C3082" i="23"/>
  <c r="D3082" i="23" s="1"/>
  <c r="C3083" i="23"/>
  <c r="D3083" i="23"/>
  <c r="C3084" i="23"/>
  <c r="D3084" i="23" s="1"/>
  <c r="C3085" i="23"/>
  <c r="D3085" i="23" s="1"/>
  <c r="C3086" i="23"/>
  <c r="D3086" i="23" s="1"/>
  <c r="C3087" i="23"/>
  <c r="D3087" i="23" s="1"/>
  <c r="C3088" i="23"/>
  <c r="D3088" i="23" s="1"/>
  <c r="C3089" i="23"/>
  <c r="D3089" i="23" s="1"/>
  <c r="C3090" i="23"/>
  <c r="D3090" i="23" s="1"/>
  <c r="C3091" i="23"/>
  <c r="D3091" i="23" s="1"/>
  <c r="C3092" i="23"/>
  <c r="D3092" i="23" s="1"/>
  <c r="C3093" i="23"/>
  <c r="D3093" i="23" s="1"/>
  <c r="C3094" i="23"/>
  <c r="D3094" i="23" s="1"/>
  <c r="C3095" i="23"/>
  <c r="D3095" i="23" s="1"/>
  <c r="C3096" i="23"/>
  <c r="D3096" i="23" s="1"/>
  <c r="C3097" i="23"/>
  <c r="D3097" i="23"/>
  <c r="C3098" i="23"/>
  <c r="D3098" i="23" s="1"/>
  <c r="C3099" i="23"/>
  <c r="D3099" i="23" s="1"/>
  <c r="C3100" i="23"/>
  <c r="D3100" i="23" s="1"/>
  <c r="C3101" i="23"/>
  <c r="D3101" i="23" s="1"/>
  <c r="C3102" i="23"/>
  <c r="D3102" i="23" s="1"/>
  <c r="C3103" i="23"/>
  <c r="D3103" i="23" s="1"/>
  <c r="C3104" i="23"/>
  <c r="D3104" i="23" s="1"/>
  <c r="C3105" i="23"/>
  <c r="D3105" i="23"/>
  <c r="C3106" i="23"/>
  <c r="D3106" i="23" s="1"/>
  <c r="C3107" i="23"/>
  <c r="D3107" i="23" s="1"/>
  <c r="C3108" i="23"/>
  <c r="D3108" i="23" s="1"/>
  <c r="C3109" i="23"/>
  <c r="D3109" i="23" s="1"/>
  <c r="C3110" i="23"/>
  <c r="D3110" i="23" s="1"/>
  <c r="C3111" i="23"/>
  <c r="D3111" i="23" s="1"/>
  <c r="C3112" i="23"/>
  <c r="D3112" i="23" s="1"/>
  <c r="C3113" i="23"/>
  <c r="D3113" i="23"/>
  <c r="C3114" i="23"/>
  <c r="D3114" i="23" s="1"/>
  <c r="C3115" i="23"/>
  <c r="D3115" i="23" s="1"/>
  <c r="C3116" i="23"/>
  <c r="D3116" i="23" s="1"/>
  <c r="C3117" i="23"/>
  <c r="D3117" i="23" s="1"/>
  <c r="C3118" i="23"/>
  <c r="D3118" i="23" s="1"/>
  <c r="C3119" i="23"/>
  <c r="D3119" i="23" s="1"/>
  <c r="C3120" i="23"/>
  <c r="D3120" i="23" s="1"/>
  <c r="C3121" i="23"/>
  <c r="D3121" i="23"/>
  <c r="C3122" i="23"/>
  <c r="D3122" i="23" s="1"/>
  <c r="C3123" i="23"/>
  <c r="D3123" i="23" s="1"/>
  <c r="C3124" i="23"/>
  <c r="D3124" i="23" s="1"/>
  <c r="C3125" i="23"/>
  <c r="D3125" i="23" s="1"/>
  <c r="C3126" i="23"/>
  <c r="D3126" i="23" s="1"/>
  <c r="C3127" i="23"/>
  <c r="D3127" i="23" s="1"/>
  <c r="C3128" i="23"/>
  <c r="D3128" i="23" s="1"/>
  <c r="C3129" i="23"/>
  <c r="D3129" i="23"/>
  <c r="C3130" i="23"/>
  <c r="D3130" i="23" s="1"/>
  <c r="C3131" i="23"/>
  <c r="D3131" i="23" s="1"/>
  <c r="C3132" i="23"/>
  <c r="D3132" i="23" s="1"/>
  <c r="C3133" i="23"/>
  <c r="D3133" i="23" s="1"/>
  <c r="C3134" i="23"/>
  <c r="D3134" i="23" s="1"/>
  <c r="C3135" i="23"/>
  <c r="D3135" i="23" s="1"/>
  <c r="C3136" i="23"/>
  <c r="D3136" i="23" s="1"/>
  <c r="C3137" i="23"/>
  <c r="D3137" i="23" s="1"/>
  <c r="C3138" i="23"/>
  <c r="D3138" i="23" s="1"/>
  <c r="C3139" i="23"/>
  <c r="D3139" i="23"/>
  <c r="C3140" i="23"/>
  <c r="D3140" i="23" s="1"/>
  <c r="C3141" i="23"/>
  <c r="D3141" i="23" s="1"/>
  <c r="C3142" i="23"/>
  <c r="D3142" i="23" s="1"/>
  <c r="C3143" i="23"/>
  <c r="D3143" i="23" s="1"/>
  <c r="C3144" i="23"/>
  <c r="D3144" i="23" s="1"/>
  <c r="C3145" i="23"/>
  <c r="D3145" i="23" s="1"/>
  <c r="C3146" i="23"/>
  <c r="D3146" i="23" s="1"/>
  <c r="C3147" i="23"/>
  <c r="D3147" i="23"/>
  <c r="C3148" i="23"/>
  <c r="D3148" i="23" s="1"/>
  <c r="C3149" i="23"/>
  <c r="D3149" i="23" s="1"/>
  <c r="C3150" i="23"/>
  <c r="D3150" i="23" s="1"/>
  <c r="C3151" i="23"/>
  <c r="D3151" i="23" s="1"/>
  <c r="C3152" i="23"/>
  <c r="D3152" i="23" s="1"/>
  <c r="C3153" i="23"/>
  <c r="D3153" i="23" s="1"/>
  <c r="C3154" i="23"/>
  <c r="D3154" i="23" s="1"/>
  <c r="C3155" i="23"/>
  <c r="D3155" i="23" s="1"/>
  <c r="C3156" i="23"/>
  <c r="D3156" i="23" s="1"/>
  <c r="C3157" i="23"/>
  <c r="D3157" i="23" s="1"/>
  <c r="C3158" i="23"/>
  <c r="D3158" i="23" s="1"/>
  <c r="C3159" i="23"/>
  <c r="D3159" i="23" s="1"/>
  <c r="C3160" i="23"/>
  <c r="D3160" i="23" s="1"/>
  <c r="C3161" i="23"/>
  <c r="D3161" i="23"/>
  <c r="C3162" i="23"/>
  <c r="D3162" i="23" s="1"/>
  <c r="C3163" i="23"/>
  <c r="D3163" i="23" s="1"/>
  <c r="C3164" i="23"/>
  <c r="D3164" i="23" s="1"/>
  <c r="C3165" i="23"/>
  <c r="D3165" i="23" s="1"/>
  <c r="C3166" i="23"/>
  <c r="D3166" i="23" s="1"/>
  <c r="C3167" i="23"/>
  <c r="D3167" i="23" s="1"/>
  <c r="C3168" i="23"/>
  <c r="D3168" i="23" s="1"/>
  <c r="C3169" i="23"/>
  <c r="D3169" i="23" s="1"/>
  <c r="C3170" i="23"/>
  <c r="D3170" i="23" s="1"/>
  <c r="C3171" i="23"/>
  <c r="D3171" i="23"/>
  <c r="C3172" i="23"/>
  <c r="D3172" i="23" s="1"/>
  <c r="C3173" i="23"/>
  <c r="D3173" i="23" s="1"/>
  <c r="C3174" i="23"/>
  <c r="D3174" i="23" s="1"/>
  <c r="C3175" i="23"/>
  <c r="D3175" i="23" s="1"/>
  <c r="C3176" i="23"/>
  <c r="D3176" i="23" s="1"/>
  <c r="C3177" i="23"/>
  <c r="D3177" i="23" s="1"/>
  <c r="C3178" i="23"/>
  <c r="D3178" i="23" s="1"/>
  <c r="C3179" i="23"/>
  <c r="D3179" i="23"/>
  <c r="C3180" i="23"/>
  <c r="D3180" i="23" s="1"/>
  <c r="C3181" i="23"/>
  <c r="D3181" i="23" s="1"/>
  <c r="C3182" i="23"/>
  <c r="D3182" i="23" s="1"/>
  <c r="C3183" i="23"/>
  <c r="D3183" i="23" s="1"/>
  <c r="C3184" i="23"/>
  <c r="D3184" i="23" s="1"/>
  <c r="C3185" i="23"/>
  <c r="D3185" i="23" s="1"/>
  <c r="C3186" i="23"/>
  <c r="D3186" i="23" s="1"/>
  <c r="C3187" i="23"/>
  <c r="D3187" i="23"/>
  <c r="C3188" i="23"/>
  <c r="D3188" i="23" s="1"/>
  <c r="C3189" i="23"/>
  <c r="D3189" i="23" s="1"/>
  <c r="C3190" i="23"/>
  <c r="D3190" i="23" s="1"/>
  <c r="C3191" i="23"/>
  <c r="D3191" i="23" s="1"/>
  <c r="C3192" i="23"/>
  <c r="D3192" i="23" s="1"/>
  <c r="C3193" i="23"/>
  <c r="D3193" i="23" s="1"/>
  <c r="C3194" i="23"/>
  <c r="D3194" i="23" s="1"/>
  <c r="C3195" i="23"/>
  <c r="D3195" i="23"/>
  <c r="C3196" i="23"/>
  <c r="D3196" i="23" s="1"/>
  <c r="C3197" i="23"/>
  <c r="D3197" i="23" s="1"/>
  <c r="C3198" i="23"/>
  <c r="D3198" i="23" s="1"/>
  <c r="C3199" i="23"/>
  <c r="D3199" i="23" s="1"/>
  <c r="C3200" i="23"/>
  <c r="D3200" i="23" s="1"/>
  <c r="C3201" i="23"/>
  <c r="D3201" i="23" s="1"/>
  <c r="C3202" i="23"/>
  <c r="D3202" i="23" s="1"/>
  <c r="C3203" i="23"/>
  <c r="D3203" i="23"/>
  <c r="C3204" i="23"/>
  <c r="D3204" i="23" s="1"/>
  <c r="C3205" i="23"/>
  <c r="D3205" i="23" s="1"/>
  <c r="C3206" i="23"/>
  <c r="D3206" i="23" s="1"/>
  <c r="C3207" i="23"/>
  <c r="D3207" i="23" s="1"/>
  <c r="C3208" i="23"/>
  <c r="D3208" i="23" s="1"/>
  <c r="C3209" i="23"/>
  <c r="D3209" i="23" s="1"/>
  <c r="C3210" i="23"/>
  <c r="D3210" i="23" s="1"/>
  <c r="C3211" i="23"/>
  <c r="D3211" i="23"/>
  <c r="C3212" i="23"/>
  <c r="D3212" i="23" s="1"/>
  <c r="C3213" i="23"/>
  <c r="D3213" i="23" s="1"/>
  <c r="C3214" i="23"/>
  <c r="D3214" i="23" s="1"/>
  <c r="C3215" i="23"/>
  <c r="D3215" i="23" s="1"/>
  <c r="C3216" i="23"/>
  <c r="D3216" i="23" s="1"/>
  <c r="C3217" i="23"/>
  <c r="D3217" i="23" s="1"/>
  <c r="C3218" i="23"/>
  <c r="D3218" i="23" s="1"/>
  <c r="C3219" i="23"/>
  <c r="D3219" i="23"/>
  <c r="C3220" i="23"/>
  <c r="D3220" i="23" s="1"/>
  <c r="C3221" i="23"/>
  <c r="D3221" i="23" s="1"/>
  <c r="C3222" i="23"/>
  <c r="D3222" i="23" s="1"/>
  <c r="C3223" i="23"/>
  <c r="D3223" i="23" s="1"/>
  <c r="C3224" i="23"/>
  <c r="D3224" i="23" s="1"/>
  <c r="C3225" i="23"/>
  <c r="D3225" i="23" s="1"/>
  <c r="C3226" i="23"/>
  <c r="D3226" i="23" s="1"/>
  <c r="C3227" i="23"/>
  <c r="D3227" i="23"/>
  <c r="C3228" i="23"/>
  <c r="D3228" i="23" s="1"/>
  <c r="C3229" i="23"/>
  <c r="D3229" i="23" s="1"/>
  <c r="C3230" i="23"/>
  <c r="D3230" i="23" s="1"/>
  <c r="C3231" i="23"/>
  <c r="D3231" i="23" s="1"/>
  <c r="C3232" i="23"/>
  <c r="D3232" i="23" s="1"/>
  <c r="C3233" i="23"/>
  <c r="D3233" i="23" s="1"/>
  <c r="C3234" i="23"/>
  <c r="D3234" i="23" s="1"/>
  <c r="C3235" i="23"/>
  <c r="D3235" i="23"/>
  <c r="C3236" i="23"/>
  <c r="D3236" i="23" s="1"/>
  <c r="C3237" i="23"/>
  <c r="D3237" i="23" s="1"/>
  <c r="C3238" i="23"/>
  <c r="D3238" i="23" s="1"/>
  <c r="C3239" i="23"/>
  <c r="D3239" i="23" s="1"/>
  <c r="C3240" i="23"/>
  <c r="D3240" i="23" s="1"/>
  <c r="C3241" i="23"/>
  <c r="D3241" i="23" s="1"/>
  <c r="C3242" i="23"/>
  <c r="D3242" i="23" s="1"/>
  <c r="C3243" i="23"/>
  <c r="D3243" i="23"/>
  <c r="C3244" i="23"/>
  <c r="D3244" i="23" s="1"/>
  <c r="C3245" i="23"/>
  <c r="D3245" i="23" s="1"/>
  <c r="C3246" i="23"/>
  <c r="D3246" i="23" s="1"/>
  <c r="C3247" i="23"/>
  <c r="D3247" i="23" s="1"/>
  <c r="C3248" i="23"/>
  <c r="D3248" i="23" s="1"/>
  <c r="C3249" i="23"/>
  <c r="D3249" i="23" s="1"/>
  <c r="C3250" i="23"/>
  <c r="D3250" i="23" s="1"/>
  <c r="C3251" i="23"/>
  <c r="D3251" i="23"/>
  <c r="C3252" i="23"/>
  <c r="D3252" i="23" s="1"/>
  <c r="C3253" i="23"/>
  <c r="D3253" i="23" s="1"/>
  <c r="C3254" i="23"/>
  <c r="D3254" i="23" s="1"/>
  <c r="C3255" i="23"/>
  <c r="D3255" i="23" s="1"/>
  <c r="C3256" i="23"/>
  <c r="D3256" i="23" s="1"/>
  <c r="C3257" i="23"/>
  <c r="D3257" i="23" s="1"/>
  <c r="C3258" i="23"/>
  <c r="D3258" i="23" s="1"/>
  <c r="C3259" i="23"/>
  <c r="D3259" i="23"/>
  <c r="C3260" i="23"/>
  <c r="D3260" i="23" s="1"/>
  <c r="C3261" i="23"/>
  <c r="D3261" i="23" s="1"/>
  <c r="C3262" i="23"/>
  <c r="D3262" i="23" s="1"/>
  <c r="C3263" i="23"/>
  <c r="D3263" i="23" s="1"/>
  <c r="C3264" i="23"/>
  <c r="D3264" i="23" s="1"/>
  <c r="C3265" i="23"/>
  <c r="D3265" i="23" s="1"/>
  <c r="C3266" i="23"/>
  <c r="D3266" i="23" s="1"/>
  <c r="C3267" i="23"/>
  <c r="D3267" i="23"/>
  <c r="C3268" i="23"/>
  <c r="D3268" i="23" s="1"/>
  <c r="C3269" i="23"/>
  <c r="D3269" i="23" s="1"/>
  <c r="C3270" i="23"/>
  <c r="D3270" i="23" s="1"/>
  <c r="C3271" i="23"/>
  <c r="D3271" i="23" s="1"/>
  <c r="C3272" i="23"/>
  <c r="D3272" i="23" s="1"/>
  <c r="C3273" i="23"/>
  <c r="D3273" i="23" s="1"/>
  <c r="C3274" i="23"/>
  <c r="D3274" i="23" s="1"/>
  <c r="C3275" i="23"/>
  <c r="D3275" i="23"/>
  <c r="C3276" i="23"/>
  <c r="D3276" i="23" s="1"/>
  <c r="C3277" i="23"/>
  <c r="D3277" i="23" s="1"/>
  <c r="C3278" i="23"/>
  <c r="D3278" i="23" s="1"/>
  <c r="C3279" i="23"/>
  <c r="D3279" i="23" s="1"/>
  <c r="C3280" i="23"/>
  <c r="D3280" i="23" s="1"/>
  <c r="C3281" i="23"/>
  <c r="D3281" i="23" s="1"/>
  <c r="C3282" i="23"/>
  <c r="D3282" i="23" s="1"/>
  <c r="C3283" i="23"/>
  <c r="D3283" i="23"/>
  <c r="C3284" i="23"/>
  <c r="D3284" i="23" s="1"/>
  <c r="C3285" i="23"/>
  <c r="D3285" i="23" s="1"/>
  <c r="C3286" i="23"/>
  <c r="D3286" i="23" s="1"/>
  <c r="C3287" i="23"/>
  <c r="D3287" i="23" s="1"/>
  <c r="C3288" i="23"/>
  <c r="D3288" i="23" s="1"/>
  <c r="C3289" i="23"/>
  <c r="D3289" i="23" s="1"/>
  <c r="C3290" i="23"/>
  <c r="D3290" i="23" s="1"/>
  <c r="C3291" i="23"/>
  <c r="D3291" i="23"/>
  <c r="C3292" i="23"/>
  <c r="D3292" i="23" s="1"/>
  <c r="C3293" i="23"/>
  <c r="D3293" i="23" s="1"/>
  <c r="C3294" i="23"/>
  <c r="D3294" i="23" s="1"/>
  <c r="C3295" i="23"/>
  <c r="D3295" i="23" s="1"/>
  <c r="C3296" i="23"/>
  <c r="D3296" i="23" s="1"/>
  <c r="C3297" i="23"/>
  <c r="D3297" i="23" s="1"/>
  <c r="C3298" i="23"/>
  <c r="D3298" i="23" s="1"/>
  <c r="C3299" i="23"/>
  <c r="D3299" i="23"/>
  <c r="C3300" i="23"/>
  <c r="D3300" i="23" s="1"/>
  <c r="C3301" i="23"/>
  <c r="D3301" i="23" s="1"/>
  <c r="C3302" i="23"/>
  <c r="D3302" i="23" s="1"/>
  <c r="C3303" i="23"/>
  <c r="D3303" i="23" s="1"/>
  <c r="C3304" i="23"/>
  <c r="D3304" i="23" s="1"/>
  <c r="C3305" i="23"/>
  <c r="D3305" i="23" s="1"/>
  <c r="C3306" i="23"/>
  <c r="D3306" i="23" s="1"/>
  <c r="C3307" i="23"/>
  <c r="D3307" i="23"/>
  <c r="C3308" i="23"/>
  <c r="D3308" i="23" s="1"/>
  <c r="C3309" i="23"/>
  <c r="D3309" i="23" s="1"/>
  <c r="C3310" i="23"/>
  <c r="D3310" i="23" s="1"/>
  <c r="C3311" i="23"/>
  <c r="D3311" i="23" s="1"/>
  <c r="C3312" i="23"/>
  <c r="D3312" i="23" s="1"/>
  <c r="C3313" i="23"/>
  <c r="D3313" i="23" s="1"/>
  <c r="C3314" i="23"/>
  <c r="D3314" i="23" s="1"/>
  <c r="C3315" i="23"/>
  <c r="D3315" i="23"/>
  <c r="C3316" i="23"/>
  <c r="D3316" i="23" s="1"/>
  <c r="C3317" i="23"/>
  <c r="D3317" i="23" s="1"/>
  <c r="C3318" i="23"/>
  <c r="D3318" i="23" s="1"/>
  <c r="C3319" i="23"/>
  <c r="D3319" i="23" s="1"/>
  <c r="C3320" i="23"/>
  <c r="D3320" i="23" s="1"/>
  <c r="C3321" i="23"/>
  <c r="D3321" i="23" s="1"/>
  <c r="C3322" i="23"/>
  <c r="D3322" i="23" s="1"/>
  <c r="C3323" i="23"/>
  <c r="D3323" i="23"/>
  <c r="C3324" i="23"/>
  <c r="D3324" i="23" s="1"/>
  <c r="C3325" i="23"/>
  <c r="D3325" i="23" s="1"/>
  <c r="C3326" i="23"/>
  <c r="D3326" i="23" s="1"/>
  <c r="C3327" i="23"/>
  <c r="D3327" i="23" s="1"/>
  <c r="C3328" i="23"/>
  <c r="D3328" i="23" s="1"/>
  <c r="C3329" i="23"/>
  <c r="D3329" i="23" s="1"/>
  <c r="C3330" i="23"/>
  <c r="D3330" i="23" s="1"/>
  <c r="C3331" i="23"/>
  <c r="D3331" i="23"/>
  <c r="C3332" i="23"/>
  <c r="D3332" i="23" s="1"/>
  <c r="C3333" i="23"/>
  <c r="D3333" i="23" s="1"/>
  <c r="C3334" i="23"/>
  <c r="D3334" i="23" s="1"/>
  <c r="C3335" i="23"/>
  <c r="D3335" i="23" s="1"/>
  <c r="C3336" i="23"/>
  <c r="D3336" i="23" s="1"/>
  <c r="C3337" i="23"/>
  <c r="D3337" i="23" s="1"/>
  <c r="C3338" i="23"/>
  <c r="D3338" i="23" s="1"/>
  <c r="C3339" i="23"/>
  <c r="D3339" i="23"/>
  <c r="C3340" i="23"/>
  <c r="D3340" i="23" s="1"/>
  <c r="C3341" i="23"/>
  <c r="D3341" i="23" s="1"/>
  <c r="C3342" i="23"/>
  <c r="D3342" i="23" s="1"/>
  <c r="C3343" i="23"/>
  <c r="D3343" i="23" s="1"/>
  <c r="C3344" i="23"/>
  <c r="D3344" i="23" s="1"/>
  <c r="C3345" i="23"/>
  <c r="D3345" i="23" s="1"/>
  <c r="C3346" i="23"/>
  <c r="D3346" i="23" s="1"/>
  <c r="C3347" i="23"/>
  <c r="D3347" i="23"/>
  <c r="C3348" i="23"/>
  <c r="D3348" i="23" s="1"/>
  <c r="C3349" i="23"/>
  <c r="D3349" i="23" s="1"/>
  <c r="C3350" i="23"/>
  <c r="D3350" i="23" s="1"/>
  <c r="C3351" i="23"/>
  <c r="D3351" i="23" s="1"/>
  <c r="C3352" i="23"/>
  <c r="D3352" i="23"/>
  <c r="C3353" i="23"/>
  <c r="D3353" i="23" s="1"/>
  <c r="C3354" i="23"/>
  <c r="D3354" i="23" s="1"/>
  <c r="C3355" i="23"/>
  <c r="D3355" i="23" s="1"/>
  <c r="C3356" i="23"/>
  <c r="D3356" i="23" s="1"/>
  <c r="C3357" i="23"/>
  <c r="D3357" i="23" s="1"/>
  <c r="C3358" i="23"/>
  <c r="D3358" i="23" s="1"/>
  <c r="C3359" i="23"/>
  <c r="D3359" i="23" s="1"/>
  <c r="C3360" i="23"/>
  <c r="D3360" i="23"/>
  <c r="C3361" i="23"/>
  <c r="D3361" i="23" s="1"/>
  <c r="C3362" i="23"/>
  <c r="D3362" i="23" s="1"/>
  <c r="C3363" i="23"/>
  <c r="D3363" i="23" s="1"/>
  <c r="C3364" i="23"/>
  <c r="D3364" i="23" s="1"/>
  <c r="C3365" i="23"/>
  <c r="D3365" i="23" s="1"/>
  <c r="C3366" i="23"/>
  <c r="D3366" i="23" s="1"/>
  <c r="C3367" i="23"/>
  <c r="D3367" i="23" s="1"/>
  <c r="C3368" i="23"/>
  <c r="D3368" i="23"/>
  <c r="C3369" i="23"/>
  <c r="D3369" i="23" s="1"/>
  <c r="C3370" i="23"/>
  <c r="D3370" i="23" s="1"/>
  <c r="C3371" i="23"/>
  <c r="D3371" i="23" s="1"/>
  <c r="C3372" i="23"/>
  <c r="D3372" i="23" s="1"/>
  <c r="C3373" i="23"/>
  <c r="D3373" i="23" s="1"/>
  <c r="C3374" i="23"/>
  <c r="D3374" i="23" s="1"/>
  <c r="C3375" i="23"/>
  <c r="D3375" i="23" s="1"/>
  <c r="C3376" i="23"/>
  <c r="D3376" i="23"/>
  <c r="C3377" i="23"/>
  <c r="D3377" i="23" s="1"/>
  <c r="C3378" i="23"/>
  <c r="D3378" i="23" s="1"/>
  <c r="C3379" i="23"/>
  <c r="D3379" i="23" s="1"/>
  <c r="C3380" i="23"/>
  <c r="D3380" i="23" s="1"/>
  <c r="C3381" i="23"/>
  <c r="D3381" i="23" s="1"/>
  <c r="C3382" i="23"/>
  <c r="D3382" i="23" s="1"/>
  <c r="C3383" i="23"/>
  <c r="D3383" i="23" s="1"/>
  <c r="C3384" i="23"/>
  <c r="D3384" i="23"/>
  <c r="C3385" i="23"/>
  <c r="D3385" i="23" s="1"/>
  <c r="C3386" i="23"/>
  <c r="D3386" i="23" s="1"/>
  <c r="C3387" i="23"/>
  <c r="D3387" i="23" s="1"/>
  <c r="C3388" i="23"/>
  <c r="D3388" i="23" s="1"/>
  <c r="C3389" i="23"/>
  <c r="D3389" i="23" s="1"/>
  <c r="C3390" i="23"/>
  <c r="D3390" i="23" s="1"/>
  <c r="C3391" i="23"/>
  <c r="D3391" i="23" s="1"/>
  <c r="C3392" i="23"/>
  <c r="D3392" i="23"/>
  <c r="C3393" i="23"/>
  <c r="D3393" i="23" s="1"/>
  <c r="C3394" i="23"/>
  <c r="D3394" i="23" s="1"/>
  <c r="C3395" i="23"/>
  <c r="D3395" i="23" s="1"/>
  <c r="C3396" i="23"/>
  <c r="D3396" i="23" s="1"/>
  <c r="C3397" i="23"/>
  <c r="D3397" i="23" s="1"/>
  <c r="C3398" i="23"/>
  <c r="D3398" i="23" s="1"/>
  <c r="C3399" i="23"/>
  <c r="D3399" i="23" s="1"/>
  <c r="C3400" i="23"/>
  <c r="D3400" i="23"/>
  <c r="C3401" i="23"/>
  <c r="D3401" i="23" s="1"/>
  <c r="C3402" i="23"/>
  <c r="D3402" i="23" s="1"/>
  <c r="C3403" i="23"/>
  <c r="D3403" i="23" s="1"/>
  <c r="C3404" i="23"/>
  <c r="D3404" i="23" s="1"/>
  <c r="C3405" i="23"/>
  <c r="D3405" i="23" s="1"/>
  <c r="C3406" i="23"/>
  <c r="D3406" i="23" s="1"/>
  <c r="C3407" i="23"/>
  <c r="D3407" i="23" s="1"/>
  <c r="C3408" i="23"/>
  <c r="D3408" i="23"/>
  <c r="C3409" i="23"/>
  <c r="D3409" i="23" s="1"/>
  <c r="C3410" i="23"/>
  <c r="D3410" i="23" s="1"/>
  <c r="C3411" i="23"/>
  <c r="D3411" i="23" s="1"/>
  <c r="C3412" i="23"/>
  <c r="D3412" i="23" s="1"/>
  <c r="C3413" i="23"/>
  <c r="D3413" i="23" s="1"/>
  <c r="C3414" i="23"/>
  <c r="D3414" i="23" s="1"/>
  <c r="C3415" i="23"/>
  <c r="D3415" i="23" s="1"/>
  <c r="C3416" i="23"/>
  <c r="D3416" i="23"/>
  <c r="C3417" i="23"/>
  <c r="D3417" i="23" s="1"/>
  <c r="C3418" i="23"/>
  <c r="D3418" i="23" s="1"/>
  <c r="C3419" i="23"/>
  <c r="D3419" i="23" s="1"/>
  <c r="C3420" i="23"/>
  <c r="D3420" i="23" s="1"/>
  <c r="C3421" i="23"/>
  <c r="D3421" i="23" s="1"/>
  <c r="C3422" i="23"/>
  <c r="D3422" i="23" s="1"/>
  <c r="C3423" i="23"/>
  <c r="D3423" i="23" s="1"/>
  <c r="C3424" i="23"/>
  <c r="D3424" i="23"/>
  <c r="C3425" i="23"/>
  <c r="D3425" i="23" s="1"/>
  <c r="C3426" i="23"/>
  <c r="D3426" i="23" s="1"/>
  <c r="C3427" i="23"/>
  <c r="D3427" i="23" s="1"/>
  <c r="C3428" i="23"/>
  <c r="D3428" i="23" s="1"/>
  <c r="C3429" i="23"/>
  <c r="D3429" i="23" s="1"/>
  <c r="C3430" i="23"/>
  <c r="D3430" i="23" s="1"/>
  <c r="C3431" i="23"/>
  <c r="D3431" i="23" s="1"/>
  <c r="C3432" i="23"/>
  <c r="D3432" i="23"/>
  <c r="C3433" i="23"/>
  <c r="D3433" i="23" s="1"/>
  <c r="C3434" i="23"/>
  <c r="D3434" i="23" s="1"/>
  <c r="C3435" i="23"/>
  <c r="D3435" i="23" s="1"/>
  <c r="C3436" i="23"/>
  <c r="D3436" i="23" s="1"/>
  <c r="C3437" i="23"/>
  <c r="D3437" i="23" s="1"/>
  <c r="C3438" i="23"/>
  <c r="D3438" i="23" s="1"/>
  <c r="C3439" i="23"/>
  <c r="D3439" i="23" s="1"/>
  <c r="C3440" i="23"/>
  <c r="D3440" i="23"/>
  <c r="C3441" i="23"/>
  <c r="D3441" i="23" s="1"/>
  <c r="C3442" i="23"/>
  <c r="D3442" i="23" s="1"/>
  <c r="C3443" i="23"/>
  <c r="D3443" i="23" s="1"/>
  <c r="C3444" i="23"/>
  <c r="D3444" i="23" s="1"/>
  <c r="C3445" i="23"/>
  <c r="D3445" i="23" s="1"/>
  <c r="C3446" i="23"/>
  <c r="D3446" i="23" s="1"/>
  <c r="C3447" i="23"/>
  <c r="D3447" i="23" s="1"/>
  <c r="C3448" i="23"/>
  <c r="D3448" i="23"/>
  <c r="C3449" i="23"/>
  <c r="D3449" i="23" s="1"/>
  <c r="C3450" i="23"/>
  <c r="D3450" i="23" s="1"/>
  <c r="C3451" i="23"/>
  <c r="D3451" i="23" s="1"/>
  <c r="C3452" i="23"/>
  <c r="D3452" i="23" s="1"/>
  <c r="C3453" i="23"/>
  <c r="D3453" i="23" s="1"/>
  <c r="C3454" i="23"/>
  <c r="D3454" i="23" s="1"/>
  <c r="C3455" i="23"/>
  <c r="D3455" i="23" s="1"/>
  <c r="C3456" i="23"/>
  <c r="D3456" i="23"/>
  <c r="C3457" i="23"/>
  <c r="D3457" i="23" s="1"/>
  <c r="C3458" i="23"/>
  <c r="D3458" i="23" s="1"/>
  <c r="C3459" i="23"/>
  <c r="D3459" i="23" s="1"/>
  <c r="C3460" i="23"/>
  <c r="D3460" i="23" s="1"/>
  <c r="C3461" i="23"/>
  <c r="D3461" i="23" s="1"/>
  <c r="C3462" i="23"/>
  <c r="D3462" i="23" s="1"/>
  <c r="C3463" i="23"/>
  <c r="D3463" i="23" s="1"/>
  <c r="C3464" i="23"/>
  <c r="D3464" i="23"/>
  <c r="C3465" i="23"/>
  <c r="D3465" i="23" s="1"/>
  <c r="C3466" i="23"/>
  <c r="D3466" i="23" s="1"/>
  <c r="C3467" i="23"/>
  <c r="D3467" i="23" s="1"/>
  <c r="C3468" i="23"/>
  <c r="D3468" i="23" s="1"/>
  <c r="C3469" i="23"/>
  <c r="D3469" i="23" s="1"/>
  <c r="C3470" i="23"/>
  <c r="D3470" i="23" s="1"/>
  <c r="C3471" i="23"/>
  <c r="D3471" i="23" s="1"/>
  <c r="C3472" i="23"/>
  <c r="D3472" i="23"/>
  <c r="C3473" i="23"/>
  <c r="D3473" i="23" s="1"/>
  <c r="C3474" i="23"/>
  <c r="D3474" i="23" s="1"/>
  <c r="C3475" i="23"/>
  <c r="D3475" i="23" s="1"/>
  <c r="C3476" i="23"/>
  <c r="D3476" i="23" s="1"/>
  <c r="C3477" i="23"/>
  <c r="D3477" i="23" s="1"/>
  <c r="C3478" i="23"/>
  <c r="D3478" i="23" s="1"/>
  <c r="C3479" i="23"/>
  <c r="D3479" i="23" s="1"/>
  <c r="C3480" i="23"/>
  <c r="D3480" i="23"/>
  <c r="C3481" i="23"/>
  <c r="D3481" i="23" s="1"/>
  <c r="C3482" i="23"/>
  <c r="D3482" i="23" s="1"/>
  <c r="C3483" i="23"/>
  <c r="D3483" i="23" s="1"/>
  <c r="C3484" i="23"/>
  <c r="D3484" i="23" s="1"/>
  <c r="C3485" i="23"/>
  <c r="D3485" i="23" s="1"/>
  <c r="C3486" i="23"/>
  <c r="D3486" i="23" s="1"/>
  <c r="C3487" i="23"/>
  <c r="D3487" i="23" s="1"/>
  <c r="C3488" i="23"/>
  <c r="D3488" i="23"/>
  <c r="C3489" i="23"/>
  <c r="D3489" i="23" s="1"/>
  <c r="C3490" i="23"/>
  <c r="D3490" i="23" s="1"/>
  <c r="C3491" i="23"/>
  <c r="D3491" i="23" s="1"/>
  <c r="C3492" i="23"/>
  <c r="D3492" i="23" s="1"/>
  <c r="C3493" i="23"/>
  <c r="D3493" i="23" s="1"/>
  <c r="C3494" i="23"/>
  <c r="D3494" i="23" s="1"/>
  <c r="C3495" i="23"/>
  <c r="D3495" i="23" s="1"/>
  <c r="C3496" i="23"/>
  <c r="D3496" i="23"/>
  <c r="C3497" i="23"/>
  <c r="D3497" i="23" s="1"/>
  <c r="C3498" i="23"/>
  <c r="D3498" i="23" s="1"/>
  <c r="C3499" i="23"/>
  <c r="D3499" i="23" s="1"/>
  <c r="C3500" i="23"/>
  <c r="D3500" i="23" s="1"/>
  <c r="C3501" i="23"/>
  <c r="D3501" i="23" s="1"/>
  <c r="C3502" i="23"/>
  <c r="D3502" i="23" s="1"/>
  <c r="C3503" i="23"/>
  <c r="D3503" i="23" s="1"/>
  <c r="C3504" i="23"/>
  <c r="D3504" i="23"/>
  <c r="C3505" i="23"/>
  <c r="D3505" i="23" s="1"/>
  <c r="C3506" i="23"/>
  <c r="D3506" i="23" s="1"/>
  <c r="C3507" i="23"/>
  <c r="D3507" i="23" s="1"/>
  <c r="C3508" i="23"/>
  <c r="D3508" i="23" s="1"/>
  <c r="C3509" i="23"/>
  <c r="D3509" i="23" s="1"/>
  <c r="C3510" i="23"/>
  <c r="D3510" i="23" s="1"/>
  <c r="C3511" i="23"/>
  <c r="D3511" i="23" s="1"/>
  <c r="C3512" i="23"/>
  <c r="D3512" i="23"/>
  <c r="C3513" i="23"/>
  <c r="D3513" i="23" s="1"/>
  <c r="C3514" i="23"/>
  <c r="D3514" i="23" s="1"/>
  <c r="C3515" i="23"/>
  <c r="D3515" i="23" s="1"/>
  <c r="C3516" i="23"/>
  <c r="D3516" i="23" s="1"/>
  <c r="C3517" i="23"/>
  <c r="D3517" i="23" s="1"/>
  <c r="C3518" i="23"/>
  <c r="D3518" i="23" s="1"/>
  <c r="C3519" i="23"/>
  <c r="D3519" i="23" s="1"/>
  <c r="C3520" i="23"/>
  <c r="D3520" i="23"/>
  <c r="C3521" i="23"/>
  <c r="D3521" i="23" s="1"/>
  <c r="C3522" i="23"/>
  <c r="D3522" i="23" s="1"/>
  <c r="C3523" i="23"/>
  <c r="D3523" i="23" s="1"/>
  <c r="C3524" i="23"/>
  <c r="D3524" i="23" s="1"/>
  <c r="C3525" i="23"/>
  <c r="D3525" i="23" s="1"/>
  <c r="C3526" i="23"/>
  <c r="D3526" i="23" s="1"/>
  <c r="C3527" i="23"/>
  <c r="D3527" i="23" s="1"/>
  <c r="C3528" i="23"/>
  <c r="D3528" i="23"/>
  <c r="C3529" i="23"/>
  <c r="D3529" i="23" s="1"/>
  <c r="C3530" i="23"/>
  <c r="D3530" i="23" s="1"/>
  <c r="C3531" i="23"/>
  <c r="D3531" i="23" s="1"/>
  <c r="C3532" i="23"/>
  <c r="D3532" i="23" s="1"/>
  <c r="C3533" i="23"/>
  <c r="D3533" i="23" s="1"/>
  <c r="C3534" i="23"/>
  <c r="D3534" i="23" s="1"/>
  <c r="C3535" i="23"/>
  <c r="D3535" i="23" s="1"/>
  <c r="C3536" i="23"/>
  <c r="D3536" i="23"/>
  <c r="C3537" i="23"/>
  <c r="D3537" i="23" s="1"/>
  <c r="C3538" i="23"/>
  <c r="D3538" i="23" s="1"/>
  <c r="C3539" i="23"/>
  <c r="D3539" i="23" s="1"/>
  <c r="C3540" i="23"/>
  <c r="D3540" i="23" s="1"/>
  <c r="C3541" i="23"/>
  <c r="D3541" i="23" s="1"/>
  <c r="C3542" i="23"/>
  <c r="D3542" i="23" s="1"/>
  <c r="C3543" i="23"/>
  <c r="D3543" i="23" s="1"/>
  <c r="C3544" i="23"/>
  <c r="D3544" i="23"/>
  <c r="C3545" i="23"/>
  <c r="D3545" i="23" s="1"/>
  <c r="C3546" i="23"/>
  <c r="D3546" i="23" s="1"/>
  <c r="C3547" i="23"/>
  <c r="D3547" i="23" s="1"/>
  <c r="C3548" i="23"/>
  <c r="D3548" i="23" s="1"/>
  <c r="C3549" i="23"/>
  <c r="D3549" i="23" s="1"/>
  <c r="C3550" i="23"/>
  <c r="D3550" i="23" s="1"/>
  <c r="C3551" i="23"/>
  <c r="D3551" i="23" s="1"/>
  <c r="C3552" i="23"/>
  <c r="D3552" i="23"/>
  <c r="C3553" i="23"/>
  <c r="D3553" i="23" s="1"/>
  <c r="C3554" i="23"/>
  <c r="D3554" i="23" s="1"/>
  <c r="C3555" i="23"/>
  <c r="D3555" i="23" s="1"/>
  <c r="C3556" i="23"/>
  <c r="D3556" i="23" s="1"/>
  <c r="C3557" i="23"/>
  <c r="D3557" i="23" s="1"/>
  <c r="C3558" i="23"/>
  <c r="D3558" i="23" s="1"/>
  <c r="C3559" i="23"/>
  <c r="D3559" i="23" s="1"/>
  <c r="C3560" i="23"/>
  <c r="D3560" i="23"/>
  <c r="C3561" i="23"/>
  <c r="D3561" i="23" s="1"/>
  <c r="C3562" i="23"/>
  <c r="D3562" i="23" s="1"/>
  <c r="C3563" i="23"/>
  <c r="D3563" i="23" s="1"/>
  <c r="C3564" i="23"/>
  <c r="D3564" i="23" s="1"/>
  <c r="C3565" i="23"/>
  <c r="D3565" i="23" s="1"/>
  <c r="C3566" i="23"/>
  <c r="D3566" i="23" s="1"/>
  <c r="C3567" i="23"/>
  <c r="D3567" i="23" s="1"/>
  <c r="C3568" i="23"/>
  <c r="D3568" i="23"/>
  <c r="C3569" i="23"/>
  <c r="D3569" i="23" s="1"/>
  <c r="C3570" i="23"/>
  <c r="D3570" i="23" s="1"/>
  <c r="C3571" i="23"/>
  <c r="D3571" i="23" s="1"/>
  <c r="C3572" i="23"/>
  <c r="D3572" i="23" s="1"/>
  <c r="C3573" i="23"/>
  <c r="D3573" i="23" s="1"/>
  <c r="C3574" i="23"/>
  <c r="D3574" i="23" s="1"/>
  <c r="C3575" i="23"/>
  <c r="D3575" i="23" s="1"/>
  <c r="C3576" i="23"/>
  <c r="D3576" i="23"/>
  <c r="C3577" i="23"/>
  <c r="D3577" i="23" s="1"/>
  <c r="C3578" i="23"/>
  <c r="D3578" i="23" s="1"/>
  <c r="C3579" i="23"/>
  <c r="D3579" i="23" s="1"/>
  <c r="C3580" i="23"/>
  <c r="D3580" i="23" s="1"/>
  <c r="C3581" i="23"/>
  <c r="D3581" i="23" s="1"/>
  <c r="C3582" i="23"/>
  <c r="D3582" i="23" s="1"/>
  <c r="C3583" i="23"/>
  <c r="D3583" i="23" s="1"/>
  <c r="C3584" i="23"/>
  <c r="D3584" i="23"/>
  <c r="C3585" i="23"/>
  <c r="D3585" i="23" s="1"/>
  <c r="C3586" i="23"/>
  <c r="D3586" i="23" s="1"/>
  <c r="C3587" i="23"/>
  <c r="D3587" i="23" s="1"/>
  <c r="C3588" i="23"/>
  <c r="D3588" i="23" s="1"/>
  <c r="C3589" i="23"/>
  <c r="D3589" i="23" s="1"/>
  <c r="C3590" i="23"/>
  <c r="D3590" i="23" s="1"/>
  <c r="C3591" i="23"/>
  <c r="D3591" i="23" s="1"/>
  <c r="C3592" i="23"/>
  <c r="D3592" i="23"/>
  <c r="C3593" i="23"/>
  <c r="D3593" i="23" s="1"/>
  <c r="C3594" i="23"/>
  <c r="D3594" i="23" s="1"/>
  <c r="C3595" i="23"/>
  <c r="D3595" i="23" s="1"/>
  <c r="C3596" i="23"/>
  <c r="D3596" i="23" s="1"/>
  <c r="C3597" i="23"/>
  <c r="D3597" i="23" s="1"/>
  <c r="C3598" i="23"/>
  <c r="D3598" i="23" s="1"/>
  <c r="C3599" i="23"/>
  <c r="D3599" i="23" s="1"/>
  <c r="C3600" i="23"/>
  <c r="D3600" i="23"/>
  <c r="C3601" i="23"/>
  <c r="D3601" i="23" s="1"/>
  <c r="C3602" i="23"/>
  <c r="D3602" i="23" s="1"/>
  <c r="C3603" i="23"/>
  <c r="D3603" i="23" s="1"/>
  <c r="C3604" i="23"/>
  <c r="D3604" i="23" s="1"/>
  <c r="C3605" i="23"/>
  <c r="D3605" i="23" s="1"/>
  <c r="C3606" i="23"/>
  <c r="D3606" i="23" s="1"/>
  <c r="C3607" i="23"/>
  <c r="D3607" i="23" s="1"/>
  <c r="C3608" i="23"/>
  <c r="D3608" i="23"/>
  <c r="C3609" i="23"/>
  <c r="D3609" i="23" s="1"/>
  <c r="C3610" i="23"/>
  <c r="D3610" i="23" s="1"/>
  <c r="C3611" i="23"/>
  <c r="D3611" i="23" s="1"/>
  <c r="C3612" i="23"/>
  <c r="D3612" i="23" s="1"/>
  <c r="C3613" i="23"/>
  <c r="D3613" i="23" s="1"/>
  <c r="C3614" i="23"/>
  <c r="D3614" i="23" s="1"/>
  <c r="C3615" i="23"/>
  <c r="D3615" i="23" s="1"/>
  <c r="C3616" i="23"/>
  <c r="D3616" i="23"/>
  <c r="C3617" i="23"/>
  <c r="D3617" i="23" s="1"/>
  <c r="C3618" i="23"/>
  <c r="D3618" i="23" s="1"/>
  <c r="C3619" i="23"/>
  <c r="D3619" i="23" s="1"/>
  <c r="C3620" i="23"/>
  <c r="D3620" i="23" s="1"/>
  <c r="C3621" i="23"/>
  <c r="D3621" i="23" s="1"/>
  <c r="C3622" i="23"/>
  <c r="D3622" i="23" s="1"/>
  <c r="C3623" i="23"/>
  <c r="D3623" i="23" s="1"/>
  <c r="C3624" i="23"/>
  <c r="D3624" i="23"/>
  <c r="C3625" i="23"/>
  <c r="D3625" i="23" s="1"/>
  <c r="C3626" i="23"/>
  <c r="D3626" i="23" s="1"/>
  <c r="C3627" i="23"/>
  <c r="D3627" i="23" s="1"/>
  <c r="C3628" i="23"/>
  <c r="D3628" i="23" s="1"/>
  <c r="C3629" i="23"/>
  <c r="D3629" i="23" s="1"/>
  <c r="C3630" i="23"/>
  <c r="D3630" i="23" s="1"/>
  <c r="C3631" i="23"/>
  <c r="D3631" i="23" s="1"/>
  <c r="C3632" i="23"/>
  <c r="D3632" i="23"/>
  <c r="C3633" i="23"/>
  <c r="D3633" i="23" s="1"/>
  <c r="C3634" i="23"/>
  <c r="D3634" i="23" s="1"/>
  <c r="C3635" i="23"/>
  <c r="D3635" i="23" s="1"/>
  <c r="C3636" i="23"/>
  <c r="D3636" i="23" s="1"/>
  <c r="C3637" i="23"/>
  <c r="D3637" i="23" s="1"/>
  <c r="C3638" i="23"/>
  <c r="D3638" i="23" s="1"/>
  <c r="C3639" i="23"/>
  <c r="D3639" i="23" s="1"/>
  <c r="C3640" i="23"/>
  <c r="D3640" i="23"/>
  <c r="C3641" i="23"/>
  <c r="D3641" i="23" s="1"/>
  <c r="C3642" i="23"/>
  <c r="D3642" i="23" s="1"/>
  <c r="C3643" i="23"/>
  <c r="D3643" i="23" s="1"/>
  <c r="C3644" i="23"/>
  <c r="D3644" i="23" s="1"/>
  <c r="C3645" i="23"/>
  <c r="D3645" i="23" s="1"/>
  <c r="C3646" i="23"/>
  <c r="D3646" i="23" s="1"/>
  <c r="C3647" i="23"/>
  <c r="D3647" i="23" s="1"/>
  <c r="C3648" i="23"/>
  <c r="D3648" i="23"/>
  <c r="C3649" i="23"/>
  <c r="D3649" i="23" s="1"/>
  <c r="C3650" i="23"/>
  <c r="D3650" i="23" s="1"/>
  <c r="C3651" i="23"/>
  <c r="D3651" i="23" s="1"/>
  <c r="C3652" i="23"/>
  <c r="D3652" i="23" s="1"/>
  <c r="C3653" i="23"/>
  <c r="D3653" i="23" s="1"/>
  <c r="C3654" i="23"/>
  <c r="D3654" i="23" s="1"/>
  <c r="C3655" i="23"/>
  <c r="D3655" i="23" s="1"/>
  <c r="C3656" i="23"/>
  <c r="D3656" i="23"/>
  <c r="C3657" i="23"/>
  <c r="D3657" i="23" s="1"/>
  <c r="C3658" i="23"/>
  <c r="D3658" i="23" s="1"/>
  <c r="C3659" i="23"/>
  <c r="D3659" i="23" s="1"/>
  <c r="C3660" i="23"/>
  <c r="D3660" i="23" s="1"/>
  <c r="C3661" i="23"/>
  <c r="D3661" i="23" s="1"/>
  <c r="C3662" i="23"/>
  <c r="D3662" i="23" s="1"/>
  <c r="C3663" i="23"/>
  <c r="D3663" i="23" s="1"/>
  <c r="C3664" i="23"/>
  <c r="D3664" i="23"/>
  <c r="C3665" i="23"/>
  <c r="D3665" i="23" s="1"/>
  <c r="C3666" i="23"/>
  <c r="D3666" i="23" s="1"/>
  <c r="C3667" i="23"/>
  <c r="D3667" i="23" s="1"/>
  <c r="C3668" i="23"/>
  <c r="D3668" i="23" s="1"/>
  <c r="C3669" i="23"/>
  <c r="D3669" i="23" s="1"/>
  <c r="C3670" i="23"/>
  <c r="D3670" i="23" s="1"/>
  <c r="C3671" i="23"/>
  <c r="D3671" i="23" s="1"/>
  <c r="C3672" i="23"/>
  <c r="D3672" i="23"/>
  <c r="C3673" i="23"/>
  <c r="D3673" i="23" s="1"/>
  <c r="C3674" i="23"/>
  <c r="D3674" i="23" s="1"/>
  <c r="C3675" i="23"/>
  <c r="D3675" i="23" s="1"/>
  <c r="C3676" i="23"/>
  <c r="D3676" i="23" s="1"/>
  <c r="C3677" i="23"/>
  <c r="D3677" i="23" s="1"/>
  <c r="C3678" i="23"/>
  <c r="D3678" i="23" s="1"/>
  <c r="C3679" i="23"/>
  <c r="D3679" i="23" s="1"/>
  <c r="C3680" i="23"/>
  <c r="D3680" i="23"/>
  <c r="C3681" i="23"/>
  <c r="D3681" i="23" s="1"/>
  <c r="C3682" i="23"/>
  <c r="D3682" i="23" s="1"/>
  <c r="C3683" i="23"/>
  <c r="D3683" i="23" s="1"/>
  <c r="C3684" i="23"/>
  <c r="D3684" i="23" s="1"/>
  <c r="C3685" i="23"/>
  <c r="D3685" i="23" s="1"/>
  <c r="C3686" i="23"/>
  <c r="D3686" i="23" s="1"/>
  <c r="C3687" i="23"/>
  <c r="D3687" i="23" s="1"/>
  <c r="C3688" i="23"/>
  <c r="D3688" i="23"/>
  <c r="C3689" i="23"/>
  <c r="D3689" i="23" s="1"/>
  <c r="C3690" i="23"/>
  <c r="D3690" i="23" s="1"/>
  <c r="C3691" i="23"/>
  <c r="D3691" i="23" s="1"/>
  <c r="C3692" i="23"/>
  <c r="D3692" i="23" s="1"/>
  <c r="C3693" i="23"/>
  <c r="D3693" i="23" s="1"/>
  <c r="C3694" i="23"/>
  <c r="D3694" i="23" s="1"/>
  <c r="C3695" i="23"/>
  <c r="D3695" i="23" s="1"/>
  <c r="C3696" i="23"/>
  <c r="D3696" i="23"/>
  <c r="C3697" i="23"/>
  <c r="D3697" i="23" s="1"/>
  <c r="C3698" i="23"/>
  <c r="D3698" i="23" s="1"/>
  <c r="C3699" i="23"/>
  <c r="D3699" i="23" s="1"/>
  <c r="C3700" i="23"/>
  <c r="D3700" i="23" s="1"/>
  <c r="C3701" i="23"/>
  <c r="D3701" i="23" s="1"/>
  <c r="C3702" i="23"/>
  <c r="D3702" i="23" s="1"/>
  <c r="C3703" i="23"/>
  <c r="D3703" i="23" s="1"/>
  <c r="C3704" i="23"/>
  <c r="D3704" i="23"/>
  <c r="C3705" i="23"/>
  <c r="D3705" i="23" s="1"/>
  <c r="C3706" i="23"/>
  <c r="D3706" i="23" s="1"/>
  <c r="C3707" i="23"/>
  <c r="D3707" i="23" s="1"/>
  <c r="C3708" i="23"/>
  <c r="D3708" i="23" s="1"/>
  <c r="C3709" i="23"/>
  <c r="D3709" i="23" s="1"/>
  <c r="C3710" i="23"/>
  <c r="D3710" i="23" s="1"/>
  <c r="C3711" i="23"/>
  <c r="D3711" i="23" s="1"/>
  <c r="C3712" i="23"/>
  <c r="D3712" i="23"/>
  <c r="C3713" i="23"/>
  <c r="D3713" i="23" s="1"/>
  <c r="C3714" i="23"/>
  <c r="D3714" i="23" s="1"/>
  <c r="C3715" i="23"/>
  <c r="D3715" i="23" s="1"/>
  <c r="C3716" i="23"/>
  <c r="D3716" i="23" s="1"/>
  <c r="C3717" i="23"/>
  <c r="D3717" i="23" s="1"/>
  <c r="C3718" i="23"/>
  <c r="D3718" i="23" s="1"/>
  <c r="C3719" i="23"/>
  <c r="D3719" i="23" s="1"/>
  <c r="C3720" i="23"/>
  <c r="D3720" i="23"/>
  <c r="C3721" i="23"/>
  <c r="D3721" i="23" s="1"/>
  <c r="C3722" i="23"/>
  <c r="D3722" i="23" s="1"/>
  <c r="C3723" i="23"/>
  <c r="D3723" i="23" s="1"/>
  <c r="C3724" i="23"/>
  <c r="D3724" i="23" s="1"/>
  <c r="C3725" i="23"/>
  <c r="D3725" i="23" s="1"/>
  <c r="C3726" i="23"/>
  <c r="D3726" i="23" s="1"/>
  <c r="C3727" i="23"/>
  <c r="D3727" i="23" s="1"/>
  <c r="C3728" i="23"/>
  <c r="D3728" i="23"/>
  <c r="C3729" i="23"/>
  <c r="D3729" i="23" s="1"/>
  <c r="C3730" i="23"/>
  <c r="D3730" i="23" s="1"/>
  <c r="C3731" i="23"/>
  <c r="D3731" i="23" s="1"/>
  <c r="C3732" i="23"/>
  <c r="D3732" i="23" s="1"/>
  <c r="C3733" i="23"/>
  <c r="D3733" i="23" s="1"/>
  <c r="C3734" i="23"/>
  <c r="D3734" i="23" s="1"/>
  <c r="C3735" i="23"/>
  <c r="D3735" i="23" s="1"/>
  <c r="C3736" i="23"/>
  <c r="D3736" i="23"/>
  <c r="C3737" i="23"/>
  <c r="D3737" i="23" s="1"/>
  <c r="C3738" i="23"/>
  <c r="D3738" i="23" s="1"/>
  <c r="C3739" i="23"/>
  <c r="D3739" i="23" s="1"/>
  <c r="C3740" i="23"/>
  <c r="D3740" i="23" s="1"/>
  <c r="C3741" i="23"/>
  <c r="D3741" i="23" s="1"/>
  <c r="C3742" i="23"/>
  <c r="D3742" i="23" s="1"/>
  <c r="C3743" i="23"/>
  <c r="D3743" i="23" s="1"/>
  <c r="C3744" i="23"/>
  <c r="D3744" i="23"/>
  <c r="C3745" i="23"/>
  <c r="D3745" i="23" s="1"/>
  <c r="C3746" i="23"/>
  <c r="D3746" i="23" s="1"/>
  <c r="C3747" i="23"/>
  <c r="D3747" i="23" s="1"/>
  <c r="C3748" i="23"/>
  <c r="D3748" i="23" s="1"/>
  <c r="C3749" i="23"/>
  <c r="D3749" i="23" s="1"/>
  <c r="C3750" i="23"/>
  <c r="D3750" i="23" s="1"/>
  <c r="C3751" i="23"/>
  <c r="D3751" i="23" s="1"/>
  <c r="C3752" i="23"/>
  <c r="D3752" i="23"/>
  <c r="C3753" i="23"/>
  <c r="D3753" i="23" s="1"/>
  <c r="C3754" i="23"/>
  <c r="D3754" i="23" s="1"/>
  <c r="C3755" i="23"/>
  <c r="D3755" i="23" s="1"/>
  <c r="C3756" i="23"/>
  <c r="D3756" i="23" s="1"/>
  <c r="C3757" i="23"/>
  <c r="D3757" i="23" s="1"/>
  <c r="C3758" i="23"/>
  <c r="D3758" i="23" s="1"/>
  <c r="C3759" i="23"/>
  <c r="D3759" i="23" s="1"/>
  <c r="C3760" i="23"/>
  <c r="D3760" i="23"/>
  <c r="C3761" i="23"/>
  <c r="D3761" i="23" s="1"/>
  <c r="C3762" i="23"/>
  <c r="D3762" i="23" s="1"/>
  <c r="C3763" i="23"/>
  <c r="D3763" i="23" s="1"/>
  <c r="C3764" i="23"/>
  <c r="D3764" i="23" s="1"/>
  <c r="C3765" i="23"/>
  <c r="D3765" i="23" s="1"/>
  <c r="C3766" i="23"/>
  <c r="D3766" i="23" s="1"/>
  <c r="C3767" i="23"/>
  <c r="D3767" i="23" s="1"/>
  <c r="C3768" i="23"/>
  <c r="D3768" i="23"/>
  <c r="C3769" i="23"/>
  <c r="D3769" i="23" s="1"/>
  <c r="C3770" i="23"/>
  <c r="D3770" i="23" s="1"/>
  <c r="C3771" i="23"/>
  <c r="D3771" i="23" s="1"/>
  <c r="C3772" i="23"/>
  <c r="D3772" i="23" s="1"/>
  <c r="C3773" i="23"/>
  <c r="D3773" i="23" s="1"/>
  <c r="C3774" i="23"/>
  <c r="D3774" i="23" s="1"/>
  <c r="C3775" i="23"/>
  <c r="D3775" i="23" s="1"/>
  <c r="C3776" i="23"/>
  <c r="D3776" i="23"/>
  <c r="C3777" i="23"/>
  <c r="D3777" i="23" s="1"/>
  <c r="C3778" i="23"/>
  <c r="D3778" i="23" s="1"/>
  <c r="C3779" i="23"/>
  <c r="D3779" i="23" s="1"/>
  <c r="C3780" i="23"/>
  <c r="D3780" i="23" s="1"/>
  <c r="C3781" i="23"/>
  <c r="D3781" i="23" s="1"/>
  <c r="C3782" i="23"/>
  <c r="D3782" i="23" s="1"/>
  <c r="C3783" i="23"/>
  <c r="D3783" i="23" s="1"/>
  <c r="C3784" i="23"/>
  <c r="D3784" i="23"/>
  <c r="C3785" i="23"/>
  <c r="D3785" i="23" s="1"/>
  <c r="C3786" i="23"/>
  <c r="D3786" i="23" s="1"/>
  <c r="C3787" i="23"/>
  <c r="D3787" i="23" s="1"/>
  <c r="C3788" i="23"/>
  <c r="D3788" i="23" s="1"/>
  <c r="C3789" i="23"/>
  <c r="D3789" i="23" s="1"/>
  <c r="C3790" i="23"/>
  <c r="D3790" i="23" s="1"/>
  <c r="C3791" i="23"/>
  <c r="D3791" i="23" s="1"/>
  <c r="C3792" i="23"/>
  <c r="D3792" i="23"/>
  <c r="C3793" i="23"/>
  <c r="D3793" i="23" s="1"/>
  <c r="C3794" i="23"/>
  <c r="D3794" i="23" s="1"/>
  <c r="C3795" i="23"/>
  <c r="D3795" i="23" s="1"/>
  <c r="C3796" i="23"/>
  <c r="D3796" i="23" s="1"/>
  <c r="C3797" i="23"/>
  <c r="D3797" i="23" s="1"/>
  <c r="C3798" i="23"/>
  <c r="D3798" i="23" s="1"/>
  <c r="C3799" i="23"/>
  <c r="D3799" i="23" s="1"/>
  <c r="C3800" i="23"/>
  <c r="D3800" i="23"/>
  <c r="C3801" i="23"/>
  <c r="D3801" i="23" s="1"/>
  <c r="C3802" i="23"/>
  <c r="D3802" i="23" s="1"/>
  <c r="C3803" i="23"/>
  <c r="D3803" i="23" s="1"/>
  <c r="C3804" i="23"/>
  <c r="D3804" i="23" s="1"/>
  <c r="C3805" i="23"/>
  <c r="D3805" i="23" s="1"/>
  <c r="C3806" i="23"/>
  <c r="D3806" i="23" s="1"/>
  <c r="C3807" i="23"/>
  <c r="D3807" i="23" s="1"/>
  <c r="C3808" i="23"/>
  <c r="D3808" i="23"/>
  <c r="C3809" i="23"/>
  <c r="D3809" i="23" s="1"/>
  <c r="C3810" i="23"/>
  <c r="D3810" i="23" s="1"/>
  <c r="C3811" i="23"/>
  <c r="D3811" i="23" s="1"/>
  <c r="C3812" i="23"/>
  <c r="D3812" i="23" s="1"/>
  <c r="C3813" i="23"/>
  <c r="D3813" i="23" s="1"/>
  <c r="C3814" i="23"/>
  <c r="D3814" i="23" s="1"/>
  <c r="C3815" i="23"/>
  <c r="D3815" i="23" s="1"/>
  <c r="C3816" i="23"/>
  <c r="D3816" i="23"/>
  <c r="C3817" i="23"/>
  <c r="D3817" i="23" s="1"/>
  <c r="C3818" i="23"/>
  <c r="D3818" i="23" s="1"/>
  <c r="C3819" i="23"/>
  <c r="D3819" i="23" s="1"/>
  <c r="C3820" i="23"/>
  <c r="D3820" i="23" s="1"/>
  <c r="C3821" i="23"/>
  <c r="D3821" i="23" s="1"/>
  <c r="C3822" i="23"/>
  <c r="D3822" i="23" s="1"/>
  <c r="C3823" i="23"/>
  <c r="D3823" i="23" s="1"/>
  <c r="C3824" i="23"/>
  <c r="D3824" i="23"/>
  <c r="C3825" i="23"/>
  <c r="D3825" i="23" s="1"/>
  <c r="C3826" i="23"/>
  <c r="D3826" i="23" s="1"/>
  <c r="C3827" i="23"/>
  <c r="D3827" i="23" s="1"/>
  <c r="C3828" i="23"/>
  <c r="D3828" i="23" s="1"/>
  <c r="C3829" i="23"/>
  <c r="D3829" i="23" s="1"/>
  <c r="C3830" i="23"/>
  <c r="D3830" i="23" s="1"/>
  <c r="C3831" i="23"/>
  <c r="D3831" i="23" s="1"/>
  <c r="C3832" i="23"/>
  <c r="D3832" i="23"/>
  <c r="C3833" i="23"/>
  <c r="D3833" i="23" s="1"/>
  <c r="C3834" i="23"/>
  <c r="D3834" i="23" s="1"/>
  <c r="C3835" i="23"/>
  <c r="D3835" i="23" s="1"/>
  <c r="C3836" i="23"/>
  <c r="D3836" i="23" s="1"/>
  <c r="C3837" i="23"/>
  <c r="D3837" i="23" s="1"/>
  <c r="C3838" i="23"/>
  <c r="D3838" i="23" s="1"/>
  <c r="C3839" i="23"/>
  <c r="D3839" i="23" s="1"/>
  <c r="C3840" i="23"/>
  <c r="D3840" i="23"/>
  <c r="C3841" i="23"/>
  <c r="D3841" i="23" s="1"/>
  <c r="C3842" i="23"/>
  <c r="D3842" i="23" s="1"/>
  <c r="C3843" i="23"/>
  <c r="D3843" i="23" s="1"/>
  <c r="C3844" i="23"/>
  <c r="D3844" i="23" s="1"/>
  <c r="C3845" i="23"/>
  <c r="D3845" i="23" s="1"/>
  <c r="C3846" i="23"/>
  <c r="D3846" i="23" s="1"/>
  <c r="C3847" i="23"/>
  <c r="D3847" i="23" s="1"/>
  <c r="C3848" i="23"/>
  <c r="D3848" i="23"/>
  <c r="C3849" i="23"/>
  <c r="D3849" i="23" s="1"/>
  <c r="C3850" i="23"/>
  <c r="D3850" i="23" s="1"/>
  <c r="C3851" i="23"/>
  <c r="D3851" i="23" s="1"/>
  <c r="C3852" i="23"/>
  <c r="D3852" i="23" s="1"/>
  <c r="C3853" i="23"/>
  <c r="D3853" i="23" s="1"/>
  <c r="C3854" i="23"/>
  <c r="D3854" i="23" s="1"/>
  <c r="C3855" i="23"/>
  <c r="D3855" i="23" s="1"/>
  <c r="C3856" i="23"/>
  <c r="D3856" i="23"/>
  <c r="C3857" i="23"/>
  <c r="D3857" i="23" s="1"/>
  <c r="C3858" i="23"/>
  <c r="D3858" i="23" s="1"/>
  <c r="C3859" i="23"/>
  <c r="D3859" i="23" s="1"/>
  <c r="C3860" i="23"/>
  <c r="D3860" i="23" s="1"/>
  <c r="C3861" i="23"/>
  <c r="D3861" i="23" s="1"/>
  <c r="C3862" i="23"/>
  <c r="D3862" i="23" s="1"/>
  <c r="C3863" i="23"/>
  <c r="D3863" i="23" s="1"/>
  <c r="C3864" i="23"/>
  <c r="D3864" i="23"/>
  <c r="C3865" i="23"/>
  <c r="D3865" i="23" s="1"/>
  <c r="C3866" i="23"/>
  <c r="D3866" i="23" s="1"/>
  <c r="C3867" i="23"/>
  <c r="D3867" i="23" s="1"/>
  <c r="C3868" i="23"/>
  <c r="D3868" i="23" s="1"/>
  <c r="C3869" i="23"/>
  <c r="D3869" i="23" s="1"/>
  <c r="C3870" i="23"/>
  <c r="D3870" i="23" s="1"/>
  <c r="C3871" i="23"/>
  <c r="D3871" i="23" s="1"/>
  <c r="C3872" i="23"/>
  <c r="D3872" i="23"/>
  <c r="C3873" i="23"/>
  <c r="D3873" i="23" s="1"/>
  <c r="C3874" i="23"/>
  <c r="D3874" i="23" s="1"/>
  <c r="C3875" i="23"/>
  <c r="D3875" i="23" s="1"/>
  <c r="C3876" i="23"/>
  <c r="D3876" i="23" s="1"/>
  <c r="C3877" i="23"/>
  <c r="D3877" i="23" s="1"/>
  <c r="C3878" i="23"/>
  <c r="D3878" i="23" s="1"/>
  <c r="C3879" i="23"/>
  <c r="D3879" i="23" s="1"/>
  <c r="C3880" i="23"/>
  <c r="D3880" i="23"/>
  <c r="C3881" i="23"/>
  <c r="D3881" i="23" s="1"/>
  <c r="C3882" i="23"/>
  <c r="D3882" i="23" s="1"/>
  <c r="C3883" i="23"/>
  <c r="D3883" i="23" s="1"/>
  <c r="C3884" i="23"/>
  <c r="D3884" i="23" s="1"/>
  <c r="C3885" i="23"/>
  <c r="D3885" i="23" s="1"/>
  <c r="C3886" i="23"/>
  <c r="D3886" i="23" s="1"/>
  <c r="C3887" i="23"/>
  <c r="D3887" i="23" s="1"/>
  <c r="C3888" i="23"/>
  <c r="D3888" i="23"/>
  <c r="C3889" i="23"/>
  <c r="D3889" i="23" s="1"/>
  <c r="C3890" i="23"/>
  <c r="D3890" i="23" s="1"/>
  <c r="C3891" i="23"/>
  <c r="D3891" i="23" s="1"/>
  <c r="C3892" i="23"/>
  <c r="D3892" i="23" s="1"/>
  <c r="C3893" i="23"/>
  <c r="D3893" i="23" s="1"/>
  <c r="C3894" i="23"/>
  <c r="D3894" i="23" s="1"/>
  <c r="C3895" i="23"/>
  <c r="D3895" i="23" s="1"/>
  <c r="C3896" i="23"/>
  <c r="D3896" i="23"/>
  <c r="C3897" i="23"/>
  <c r="D3897" i="23" s="1"/>
  <c r="C3898" i="23"/>
  <c r="D3898" i="23" s="1"/>
  <c r="C3899" i="23"/>
  <c r="D3899" i="23" s="1"/>
  <c r="C3900" i="23"/>
  <c r="D3900" i="23" s="1"/>
  <c r="C3901" i="23"/>
  <c r="D3901" i="23" s="1"/>
  <c r="C3902" i="23"/>
  <c r="D3902" i="23" s="1"/>
  <c r="C3903" i="23"/>
  <c r="D3903" i="23" s="1"/>
  <c r="C3904" i="23"/>
  <c r="D3904" i="23"/>
  <c r="C3905" i="23"/>
  <c r="D3905" i="23" s="1"/>
  <c r="C3906" i="23"/>
  <c r="D3906" i="23" s="1"/>
  <c r="C3907" i="23"/>
  <c r="D3907" i="23" s="1"/>
  <c r="C3908" i="23"/>
  <c r="D3908" i="23" s="1"/>
  <c r="C3909" i="23"/>
  <c r="D3909" i="23" s="1"/>
  <c r="C3910" i="23"/>
  <c r="D3910" i="23" s="1"/>
  <c r="C3911" i="23"/>
  <c r="D3911" i="23" s="1"/>
  <c r="C3912" i="23"/>
  <c r="D3912" i="23"/>
  <c r="C3913" i="23"/>
  <c r="D3913" i="23" s="1"/>
  <c r="C3914" i="23"/>
  <c r="D3914" i="23" s="1"/>
  <c r="C3915" i="23"/>
  <c r="D3915" i="23" s="1"/>
  <c r="C3916" i="23"/>
  <c r="D3916" i="23" s="1"/>
  <c r="C3917" i="23"/>
  <c r="D3917" i="23" s="1"/>
  <c r="C3918" i="23"/>
  <c r="D3918" i="23" s="1"/>
  <c r="C3919" i="23"/>
  <c r="D3919" i="23" s="1"/>
  <c r="C3920" i="23"/>
  <c r="D3920" i="23"/>
  <c r="C3921" i="23"/>
  <c r="D3921" i="23" s="1"/>
  <c r="C3922" i="23"/>
  <c r="D3922" i="23" s="1"/>
  <c r="C3923" i="23"/>
  <c r="D3923" i="23" s="1"/>
  <c r="C3924" i="23"/>
  <c r="D3924" i="23" s="1"/>
  <c r="C3925" i="23"/>
  <c r="D3925" i="23" s="1"/>
  <c r="C3926" i="23"/>
  <c r="D3926" i="23" s="1"/>
  <c r="C3927" i="23"/>
  <c r="D3927" i="23" s="1"/>
  <c r="C3928" i="23"/>
  <c r="D3928" i="23"/>
  <c r="C3929" i="23"/>
  <c r="D3929" i="23" s="1"/>
  <c r="C3930" i="23"/>
  <c r="D3930" i="23" s="1"/>
  <c r="C3931" i="23"/>
  <c r="D3931" i="23" s="1"/>
  <c r="C3932" i="23"/>
  <c r="D3932" i="23" s="1"/>
  <c r="C3933" i="23"/>
  <c r="D3933" i="23" s="1"/>
  <c r="C3934" i="23"/>
  <c r="D3934" i="23" s="1"/>
  <c r="C3935" i="23"/>
  <c r="D3935" i="23" s="1"/>
  <c r="C3936" i="23"/>
  <c r="D3936" i="23"/>
  <c r="C3937" i="23"/>
  <c r="D3937" i="23" s="1"/>
  <c r="C3938" i="23"/>
  <c r="D3938" i="23" s="1"/>
  <c r="C3939" i="23"/>
  <c r="D3939" i="23" s="1"/>
  <c r="C3940" i="23"/>
  <c r="D3940" i="23" s="1"/>
  <c r="C3941" i="23"/>
  <c r="D3941" i="23" s="1"/>
  <c r="C3942" i="23"/>
  <c r="D3942" i="23" s="1"/>
  <c r="C3943" i="23"/>
  <c r="D3943" i="23" s="1"/>
  <c r="C3944" i="23"/>
  <c r="D3944" i="23"/>
  <c r="C3945" i="23"/>
  <c r="D3945" i="23" s="1"/>
  <c r="C3946" i="23"/>
  <c r="D3946" i="23" s="1"/>
  <c r="C3947" i="23"/>
  <c r="D3947" i="23" s="1"/>
  <c r="C3948" i="23"/>
  <c r="D3948" i="23" s="1"/>
  <c r="C3949" i="23"/>
  <c r="D3949" i="23" s="1"/>
  <c r="C3950" i="23"/>
  <c r="D3950" i="23" s="1"/>
  <c r="C3951" i="23"/>
  <c r="D3951" i="23" s="1"/>
  <c r="C3952" i="23"/>
  <c r="D3952" i="23"/>
  <c r="C3953" i="23"/>
  <c r="D3953" i="23" s="1"/>
  <c r="C3954" i="23"/>
  <c r="D3954" i="23" s="1"/>
  <c r="C3955" i="23"/>
  <c r="D3955" i="23" s="1"/>
  <c r="C3956" i="23"/>
  <c r="D3956" i="23" s="1"/>
  <c r="C3957" i="23"/>
  <c r="D3957" i="23" s="1"/>
  <c r="C3958" i="23"/>
  <c r="D3958" i="23" s="1"/>
  <c r="C3959" i="23"/>
  <c r="D3959" i="23" s="1"/>
  <c r="C3960" i="23"/>
  <c r="D3960" i="23"/>
  <c r="C3961" i="23"/>
  <c r="D3961" i="23" s="1"/>
  <c r="C3962" i="23"/>
  <c r="D3962" i="23" s="1"/>
  <c r="C3963" i="23"/>
  <c r="D3963" i="23" s="1"/>
  <c r="C3964" i="23"/>
  <c r="D3964" i="23" s="1"/>
  <c r="C3965" i="23"/>
  <c r="D3965" i="23" s="1"/>
  <c r="C3966" i="23"/>
  <c r="D3966" i="23" s="1"/>
  <c r="C3967" i="23"/>
  <c r="D3967" i="23" s="1"/>
  <c r="C3968" i="23"/>
  <c r="D3968" i="23"/>
  <c r="C3969" i="23"/>
  <c r="D3969" i="23" s="1"/>
  <c r="C3970" i="23"/>
  <c r="D3970" i="23" s="1"/>
  <c r="C3971" i="23"/>
  <c r="D3971" i="23" s="1"/>
  <c r="C3972" i="23"/>
  <c r="D3972" i="23" s="1"/>
  <c r="C3973" i="23"/>
  <c r="D3973" i="23" s="1"/>
  <c r="C3974" i="23"/>
  <c r="D3974" i="23" s="1"/>
  <c r="C3975" i="23"/>
  <c r="D3975" i="23" s="1"/>
  <c r="C3976" i="23"/>
  <c r="D3976" i="23"/>
  <c r="C3977" i="23"/>
  <c r="D3977" i="23" s="1"/>
  <c r="C3978" i="23"/>
  <c r="D3978" i="23" s="1"/>
  <c r="C3979" i="23"/>
  <c r="D3979" i="23" s="1"/>
  <c r="C3980" i="23"/>
  <c r="D3980" i="23" s="1"/>
  <c r="C3981" i="23"/>
  <c r="D3981" i="23" s="1"/>
  <c r="C3982" i="23"/>
  <c r="D3982" i="23" s="1"/>
  <c r="C3983" i="23"/>
  <c r="D3983" i="23" s="1"/>
  <c r="C3984" i="23"/>
  <c r="D3984" i="23"/>
  <c r="C3985" i="23"/>
  <c r="D3985" i="23" s="1"/>
  <c r="C3986" i="23"/>
  <c r="D3986" i="23" s="1"/>
  <c r="C3987" i="23"/>
  <c r="D3987" i="23" s="1"/>
  <c r="C3988" i="23"/>
  <c r="D3988" i="23" s="1"/>
  <c r="C3989" i="23"/>
  <c r="D3989" i="23" s="1"/>
  <c r="C3990" i="23"/>
  <c r="D3990" i="23" s="1"/>
  <c r="C3991" i="23"/>
  <c r="D3991" i="23" s="1"/>
  <c r="C3992" i="23"/>
  <c r="D3992" i="23"/>
  <c r="C3993" i="23"/>
  <c r="D3993" i="23" s="1"/>
  <c r="C3994" i="23"/>
  <c r="D3994" i="23" s="1"/>
  <c r="C3995" i="23"/>
  <c r="D3995" i="23" s="1"/>
  <c r="C3996" i="23"/>
  <c r="D3996" i="23" s="1"/>
  <c r="C3997" i="23"/>
  <c r="D3997" i="23" s="1"/>
  <c r="C3998" i="23"/>
  <c r="D3998" i="23" s="1"/>
  <c r="C3999" i="23"/>
  <c r="D3999" i="23" s="1"/>
  <c r="C4000" i="23"/>
  <c r="D4000" i="23"/>
  <c r="C4001" i="23"/>
  <c r="D4001" i="23" s="1"/>
  <c r="C4002" i="23"/>
  <c r="D4002" i="23" s="1"/>
  <c r="C4003" i="23"/>
  <c r="D4003" i="23" s="1"/>
  <c r="C4004" i="23"/>
  <c r="D4004" i="23" s="1"/>
  <c r="C4005" i="23"/>
  <c r="D4005" i="23" s="1"/>
  <c r="C4006" i="23"/>
  <c r="D4006" i="23" s="1"/>
  <c r="C4007" i="23"/>
  <c r="D4007" i="23" s="1"/>
  <c r="C4008" i="23"/>
  <c r="D4008" i="23"/>
  <c r="C4009" i="23"/>
  <c r="D4009" i="23" s="1"/>
  <c r="C4010" i="23"/>
  <c r="D4010" i="23" s="1"/>
  <c r="C4011" i="23"/>
  <c r="D4011" i="23" s="1"/>
  <c r="C4012" i="23"/>
  <c r="D4012" i="23" s="1"/>
  <c r="C4013" i="23"/>
  <c r="D4013" i="23" s="1"/>
  <c r="C4014" i="23"/>
  <c r="D4014" i="23" s="1"/>
  <c r="C4015" i="23"/>
  <c r="D4015" i="23" s="1"/>
  <c r="C4016" i="23"/>
  <c r="D4016" i="23"/>
  <c r="C4017" i="23"/>
  <c r="D4017" i="23" s="1"/>
  <c r="C4018" i="23"/>
  <c r="D4018" i="23" s="1"/>
  <c r="C4019" i="23"/>
  <c r="D4019" i="23" s="1"/>
  <c r="C4020" i="23"/>
  <c r="D4020" i="23" s="1"/>
  <c r="C4021" i="23"/>
  <c r="D4021" i="23" s="1"/>
  <c r="C4022" i="23"/>
  <c r="D4022" i="23" s="1"/>
  <c r="C4023" i="23"/>
  <c r="D4023" i="23" s="1"/>
  <c r="C4024" i="23"/>
  <c r="D4024" i="23"/>
  <c r="C4025" i="23"/>
  <c r="D4025" i="23" s="1"/>
  <c r="C4026" i="23"/>
  <c r="D4026" i="23" s="1"/>
  <c r="C4027" i="23"/>
  <c r="D4027" i="23" s="1"/>
  <c r="C4028" i="23"/>
  <c r="D4028" i="23" s="1"/>
  <c r="C4029" i="23"/>
  <c r="D4029" i="23" s="1"/>
  <c r="C4030" i="23"/>
  <c r="D4030" i="23" s="1"/>
  <c r="C4031" i="23"/>
  <c r="D4031" i="23" s="1"/>
  <c r="C4032" i="23"/>
  <c r="D4032" i="23"/>
  <c r="C4033" i="23"/>
  <c r="D4033" i="23" s="1"/>
  <c r="C4034" i="23"/>
  <c r="D4034" i="23" s="1"/>
  <c r="C4035" i="23"/>
  <c r="D4035" i="23" s="1"/>
  <c r="C4036" i="23"/>
  <c r="D4036" i="23" s="1"/>
  <c r="C4037" i="23"/>
  <c r="D4037" i="23" s="1"/>
  <c r="C4038" i="23"/>
  <c r="D4038" i="23" s="1"/>
  <c r="C4039" i="23"/>
  <c r="D4039" i="23" s="1"/>
  <c r="C4040" i="23"/>
  <c r="D4040" i="23"/>
  <c r="C4041" i="23"/>
  <c r="D4041" i="23" s="1"/>
  <c r="C4042" i="23"/>
  <c r="D4042" i="23" s="1"/>
  <c r="C4043" i="23"/>
  <c r="D4043" i="23" s="1"/>
  <c r="C4044" i="23"/>
  <c r="D4044" i="23" s="1"/>
  <c r="C4045" i="23"/>
  <c r="D4045" i="23" s="1"/>
  <c r="C4046" i="23"/>
  <c r="D4046" i="23" s="1"/>
  <c r="C4047" i="23"/>
  <c r="D4047" i="23" s="1"/>
  <c r="C4048" i="23"/>
  <c r="D4048" i="23"/>
  <c r="C4049" i="23"/>
  <c r="D4049" i="23" s="1"/>
  <c r="C4050" i="23"/>
  <c r="D4050" i="23" s="1"/>
  <c r="C4051" i="23"/>
  <c r="D4051" i="23" s="1"/>
  <c r="C4052" i="23"/>
  <c r="D4052" i="23" s="1"/>
  <c r="C4053" i="23"/>
  <c r="D4053" i="23" s="1"/>
  <c r="C4054" i="23"/>
  <c r="D4054" i="23" s="1"/>
  <c r="C4055" i="23"/>
  <c r="D4055" i="23" s="1"/>
  <c r="C4056" i="23"/>
  <c r="D4056" i="23"/>
  <c r="C4057" i="23"/>
  <c r="D4057" i="23" s="1"/>
  <c r="C4058" i="23"/>
  <c r="D4058" i="23" s="1"/>
  <c r="C4059" i="23"/>
  <c r="D4059" i="23" s="1"/>
  <c r="C4060" i="23"/>
  <c r="D4060" i="23" s="1"/>
  <c r="C4061" i="23"/>
  <c r="D4061" i="23" s="1"/>
  <c r="C4062" i="23"/>
  <c r="D4062" i="23" s="1"/>
  <c r="C4063" i="23"/>
  <c r="D4063" i="23" s="1"/>
  <c r="C4064" i="23"/>
  <c r="D4064" i="23"/>
  <c r="C4065" i="23"/>
  <c r="D4065" i="23" s="1"/>
  <c r="C4066" i="23"/>
  <c r="D4066" i="23" s="1"/>
  <c r="C4067" i="23"/>
  <c r="D4067" i="23" s="1"/>
  <c r="C4068" i="23"/>
  <c r="D4068" i="23" s="1"/>
  <c r="C4069" i="23"/>
  <c r="D4069" i="23" s="1"/>
  <c r="C4070" i="23"/>
  <c r="D4070" i="23" s="1"/>
  <c r="C4071" i="23"/>
  <c r="D4071" i="23" s="1"/>
  <c r="C4072" i="23"/>
  <c r="D4072" i="23"/>
  <c r="C4073" i="23"/>
  <c r="D4073" i="23" s="1"/>
  <c r="C4074" i="23"/>
  <c r="D4074" i="23" s="1"/>
  <c r="C4075" i="23"/>
  <c r="D4075" i="23" s="1"/>
  <c r="C4076" i="23"/>
  <c r="D4076" i="23" s="1"/>
  <c r="C4077" i="23"/>
  <c r="D4077" i="23" s="1"/>
  <c r="C4078" i="23"/>
  <c r="D4078" i="23" s="1"/>
  <c r="C4079" i="23"/>
  <c r="D4079" i="23" s="1"/>
  <c r="C4080" i="23"/>
  <c r="D4080" i="23"/>
  <c r="C4081" i="23"/>
  <c r="D4081" i="23" s="1"/>
  <c r="C4082" i="23"/>
  <c r="D4082" i="23" s="1"/>
  <c r="C4083" i="23"/>
  <c r="D4083" i="23" s="1"/>
  <c r="C4084" i="23"/>
  <c r="D4084" i="23" s="1"/>
  <c r="C4085" i="23"/>
  <c r="D4085" i="23" s="1"/>
  <c r="C4086" i="23"/>
  <c r="D4086" i="23" s="1"/>
  <c r="C4087" i="23"/>
  <c r="D4087" i="23" s="1"/>
  <c r="C4088" i="23"/>
  <c r="D4088" i="23"/>
  <c r="C4089" i="23"/>
  <c r="D4089" i="23" s="1"/>
  <c r="C4090" i="23"/>
  <c r="D4090" i="23" s="1"/>
  <c r="C4091" i="23"/>
  <c r="D4091" i="23" s="1"/>
  <c r="C4092" i="23"/>
  <c r="D4092" i="23" s="1"/>
  <c r="C4093" i="23"/>
  <c r="D4093" i="23" s="1"/>
  <c r="C4094" i="23"/>
  <c r="D4094" i="23" s="1"/>
  <c r="C4095" i="23"/>
  <c r="D4095" i="23" s="1"/>
  <c r="C4096" i="23"/>
  <c r="D4096" i="23"/>
  <c r="C4097" i="23"/>
  <c r="D4097" i="23" s="1"/>
  <c r="C4098" i="23"/>
  <c r="D4098" i="23" s="1"/>
  <c r="C4099" i="23"/>
  <c r="D4099" i="23" s="1"/>
  <c r="C4100" i="23"/>
  <c r="D4100" i="23" s="1"/>
  <c r="C4101" i="23"/>
  <c r="D4101" i="23" s="1"/>
  <c r="C4102" i="23"/>
  <c r="D4102" i="23" s="1"/>
  <c r="C4103" i="23"/>
  <c r="D4103" i="23" s="1"/>
  <c r="C4104" i="23"/>
  <c r="D4104" i="23"/>
  <c r="C4105" i="23"/>
  <c r="D4105" i="23" s="1"/>
  <c r="C4106" i="23"/>
  <c r="D4106" i="23" s="1"/>
  <c r="C4107" i="23"/>
  <c r="D4107" i="23" s="1"/>
  <c r="C4108" i="23"/>
  <c r="D4108" i="23" s="1"/>
  <c r="C4109" i="23"/>
  <c r="D4109" i="23" s="1"/>
  <c r="C4110" i="23"/>
  <c r="D4110" i="23" s="1"/>
  <c r="C4111" i="23"/>
  <c r="D4111" i="23" s="1"/>
  <c r="C4112" i="23"/>
  <c r="D4112" i="23"/>
  <c r="C4113" i="23"/>
  <c r="D4113" i="23" s="1"/>
  <c r="C4114" i="23"/>
  <c r="D4114" i="23" s="1"/>
  <c r="C4115" i="23"/>
  <c r="D4115" i="23" s="1"/>
  <c r="C4116" i="23"/>
  <c r="D4116" i="23" s="1"/>
  <c r="C4117" i="23"/>
  <c r="D4117" i="23" s="1"/>
  <c r="C4118" i="23"/>
  <c r="D4118" i="23" s="1"/>
  <c r="C4119" i="23"/>
  <c r="D4119" i="23" s="1"/>
  <c r="C4120" i="23"/>
  <c r="D4120" i="23"/>
  <c r="C4121" i="23"/>
  <c r="D4121" i="23" s="1"/>
  <c r="C4122" i="23"/>
  <c r="D4122" i="23" s="1"/>
  <c r="C4123" i="23"/>
  <c r="D4123" i="23" s="1"/>
  <c r="C4124" i="23"/>
  <c r="D4124" i="23" s="1"/>
  <c r="C4125" i="23"/>
  <c r="D4125" i="23" s="1"/>
  <c r="C4126" i="23"/>
  <c r="D4126" i="23" s="1"/>
  <c r="C4127" i="23"/>
  <c r="D4127" i="23" s="1"/>
  <c r="C4128" i="23"/>
  <c r="D4128" i="23"/>
  <c r="C4129" i="23"/>
  <c r="D4129" i="23" s="1"/>
  <c r="C4130" i="23"/>
  <c r="D4130" i="23" s="1"/>
  <c r="C4131" i="23"/>
  <c r="D4131" i="23" s="1"/>
  <c r="C4132" i="23"/>
  <c r="D4132" i="23" s="1"/>
  <c r="C4133" i="23"/>
  <c r="D4133" i="23" s="1"/>
  <c r="C4134" i="23"/>
  <c r="D4134" i="23" s="1"/>
  <c r="C4135" i="23"/>
  <c r="D4135" i="23" s="1"/>
  <c r="C4136" i="23"/>
  <c r="D4136" i="23"/>
  <c r="C4137" i="23"/>
  <c r="D4137" i="23" s="1"/>
  <c r="C4138" i="23"/>
  <c r="D4138" i="23" s="1"/>
  <c r="C4139" i="23"/>
  <c r="D4139" i="23" s="1"/>
  <c r="C4140" i="23"/>
  <c r="D4140" i="23" s="1"/>
  <c r="C4141" i="23"/>
  <c r="D4141" i="23" s="1"/>
  <c r="C4142" i="23"/>
  <c r="D4142" i="23" s="1"/>
  <c r="C4143" i="23"/>
  <c r="D4143" i="23" s="1"/>
  <c r="C4144" i="23"/>
  <c r="D4144" i="23"/>
  <c r="C4145" i="23"/>
  <c r="D4145" i="23" s="1"/>
  <c r="C4146" i="23"/>
  <c r="D4146" i="23" s="1"/>
  <c r="C4147" i="23"/>
  <c r="D4147" i="23" s="1"/>
  <c r="C4148" i="23"/>
  <c r="D4148" i="23" s="1"/>
  <c r="C4149" i="23"/>
  <c r="D4149" i="23" s="1"/>
  <c r="C4150" i="23"/>
  <c r="D4150" i="23" s="1"/>
  <c r="C4151" i="23"/>
  <c r="D4151" i="23" s="1"/>
  <c r="C4152" i="23"/>
  <c r="D4152" i="23"/>
  <c r="C4153" i="23"/>
  <c r="D4153" i="23" s="1"/>
  <c r="C4154" i="23"/>
  <c r="D4154" i="23" s="1"/>
  <c r="C4155" i="23"/>
  <c r="D4155" i="23" s="1"/>
  <c r="C4156" i="23"/>
  <c r="D4156" i="23" s="1"/>
  <c r="C4157" i="23"/>
  <c r="D4157" i="23" s="1"/>
  <c r="C4158" i="23"/>
  <c r="D4158" i="23" s="1"/>
  <c r="C4159" i="23"/>
  <c r="D4159" i="23" s="1"/>
  <c r="C4160" i="23"/>
  <c r="D4160" i="23"/>
  <c r="C4161" i="23"/>
  <c r="D4161" i="23" s="1"/>
  <c r="C4162" i="23"/>
  <c r="D4162" i="23" s="1"/>
  <c r="C4163" i="23"/>
  <c r="D4163" i="23" s="1"/>
  <c r="C4164" i="23"/>
  <c r="D4164" i="23" s="1"/>
  <c r="C4165" i="23"/>
  <c r="D4165" i="23" s="1"/>
  <c r="C4166" i="23"/>
  <c r="D4166" i="23" s="1"/>
  <c r="C4167" i="23"/>
  <c r="D4167" i="23" s="1"/>
  <c r="C4168" i="23"/>
  <c r="D4168" i="23"/>
  <c r="C4169" i="23"/>
  <c r="D4169" i="23" s="1"/>
  <c r="C4170" i="23"/>
  <c r="D4170" i="23" s="1"/>
  <c r="C4171" i="23"/>
  <c r="D4171" i="23" s="1"/>
  <c r="C4172" i="23"/>
  <c r="D4172" i="23" s="1"/>
  <c r="C4173" i="23"/>
  <c r="D4173" i="23" s="1"/>
  <c r="C4174" i="23"/>
  <c r="D4174" i="23" s="1"/>
  <c r="C4175" i="23"/>
  <c r="D4175" i="23" s="1"/>
  <c r="C4176" i="23"/>
  <c r="D4176" i="23"/>
  <c r="C4177" i="23"/>
  <c r="D4177" i="23" s="1"/>
  <c r="C4178" i="23"/>
  <c r="D4178" i="23" s="1"/>
  <c r="C4179" i="23"/>
  <c r="D4179" i="23" s="1"/>
  <c r="C4180" i="23"/>
  <c r="D4180" i="23" s="1"/>
  <c r="C4181" i="23"/>
  <c r="D4181" i="23" s="1"/>
  <c r="C4182" i="23"/>
  <c r="D4182" i="23" s="1"/>
  <c r="C4183" i="23"/>
  <c r="D4183" i="23" s="1"/>
  <c r="C4184" i="23"/>
  <c r="D4184" i="23"/>
  <c r="C4185" i="23"/>
  <c r="D4185" i="23" s="1"/>
  <c r="C4186" i="23"/>
  <c r="D4186" i="23" s="1"/>
  <c r="C4187" i="23"/>
  <c r="D4187" i="23" s="1"/>
  <c r="C4188" i="23"/>
  <c r="D4188" i="23" s="1"/>
  <c r="C4189" i="23"/>
  <c r="D4189" i="23" s="1"/>
  <c r="C4190" i="23"/>
  <c r="D4190" i="23" s="1"/>
  <c r="C4191" i="23"/>
  <c r="D4191" i="23" s="1"/>
  <c r="C4192" i="23"/>
  <c r="D4192" i="23"/>
  <c r="C4193" i="23"/>
  <c r="D4193" i="23" s="1"/>
  <c r="C4194" i="23"/>
  <c r="D4194" i="23" s="1"/>
  <c r="C4195" i="23"/>
  <c r="D4195" i="23" s="1"/>
  <c r="C4196" i="23"/>
  <c r="D4196" i="23" s="1"/>
  <c r="C4197" i="23"/>
  <c r="D4197" i="23" s="1"/>
  <c r="C4198" i="23"/>
  <c r="D4198" i="23" s="1"/>
  <c r="C4199" i="23"/>
  <c r="D4199" i="23" s="1"/>
  <c r="C4200" i="23"/>
  <c r="D4200" i="23"/>
  <c r="C4201" i="23"/>
  <c r="D4201" i="23" s="1"/>
  <c r="C4202" i="23"/>
  <c r="D4202" i="23" s="1"/>
  <c r="C4203" i="23"/>
  <c r="D4203" i="23" s="1"/>
  <c r="C4204" i="23"/>
  <c r="D4204" i="23" s="1"/>
  <c r="C4205" i="23"/>
  <c r="D4205" i="23" s="1"/>
  <c r="C4206" i="23"/>
  <c r="D4206" i="23" s="1"/>
  <c r="C4207" i="23"/>
  <c r="D4207" i="23" s="1"/>
  <c r="C4208" i="23"/>
  <c r="D4208" i="23"/>
  <c r="C4209" i="23"/>
  <c r="D4209" i="23" s="1"/>
  <c r="C4210" i="23"/>
  <c r="D4210" i="23" s="1"/>
  <c r="C4211" i="23"/>
  <c r="D4211" i="23" s="1"/>
  <c r="C4212" i="23"/>
  <c r="D4212" i="23" s="1"/>
  <c r="C4213" i="23"/>
  <c r="D4213" i="23" s="1"/>
  <c r="C4214" i="23"/>
  <c r="D4214" i="23" s="1"/>
  <c r="C4215" i="23"/>
  <c r="D4215" i="23" s="1"/>
  <c r="C4216" i="23"/>
  <c r="D4216" i="23"/>
  <c r="C4217" i="23"/>
  <c r="D4217" i="23" s="1"/>
  <c r="C4218" i="23"/>
  <c r="D4218" i="23" s="1"/>
  <c r="C4219" i="23"/>
  <c r="D4219" i="23" s="1"/>
  <c r="C4220" i="23"/>
  <c r="D4220" i="23" s="1"/>
  <c r="C4221" i="23"/>
  <c r="D4221" i="23" s="1"/>
  <c r="C4222" i="23"/>
  <c r="D4222" i="23" s="1"/>
  <c r="C4223" i="23"/>
  <c r="D4223" i="23" s="1"/>
  <c r="C4224" i="23"/>
  <c r="D4224" i="23"/>
  <c r="C4225" i="23"/>
  <c r="D4225" i="23" s="1"/>
  <c r="C4226" i="23"/>
  <c r="D4226" i="23" s="1"/>
  <c r="C4227" i="23"/>
  <c r="D4227" i="23" s="1"/>
  <c r="C4228" i="23"/>
  <c r="D4228" i="23" s="1"/>
  <c r="C4229" i="23"/>
  <c r="D4229" i="23" s="1"/>
  <c r="C4230" i="23"/>
  <c r="D4230" i="23" s="1"/>
  <c r="C4231" i="23"/>
  <c r="D4231" i="23" s="1"/>
  <c r="C4232" i="23"/>
  <c r="D4232" i="23"/>
  <c r="C4233" i="23"/>
  <c r="D4233" i="23" s="1"/>
  <c r="C4234" i="23"/>
  <c r="D4234" i="23" s="1"/>
  <c r="C4235" i="23"/>
  <c r="D4235" i="23" s="1"/>
  <c r="C4236" i="23"/>
  <c r="D4236" i="23" s="1"/>
  <c r="C4237" i="23"/>
  <c r="D4237" i="23" s="1"/>
  <c r="C4238" i="23"/>
  <c r="D4238" i="23" s="1"/>
  <c r="C4239" i="23"/>
  <c r="D4239" i="23" s="1"/>
  <c r="C4240" i="23"/>
  <c r="D4240" i="23"/>
  <c r="C4241" i="23"/>
  <c r="D4241" i="23" s="1"/>
  <c r="C4242" i="23"/>
  <c r="D4242" i="23" s="1"/>
  <c r="C4243" i="23"/>
  <c r="D4243" i="23" s="1"/>
  <c r="C4244" i="23"/>
  <c r="D4244" i="23" s="1"/>
  <c r="C4245" i="23"/>
  <c r="D4245" i="23" s="1"/>
  <c r="C4246" i="23"/>
  <c r="D4246" i="23" s="1"/>
  <c r="C4247" i="23"/>
  <c r="D4247" i="23" s="1"/>
  <c r="C4248" i="23"/>
  <c r="D4248" i="23"/>
  <c r="C4249" i="23"/>
  <c r="D4249" i="23" s="1"/>
  <c r="C4250" i="23"/>
  <c r="D4250" i="23" s="1"/>
  <c r="C4251" i="23"/>
  <c r="D4251" i="23" s="1"/>
  <c r="C4252" i="23"/>
  <c r="D4252" i="23" s="1"/>
  <c r="C4253" i="23"/>
  <c r="D4253" i="23" s="1"/>
  <c r="C4254" i="23"/>
  <c r="D4254" i="23" s="1"/>
  <c r="C4255" i="23"/>
  <c r="D4255" i="23" s="1"/>
  <c r="C4256" i="23"/>
  <c r="D4256" i="23"/>
  <c r="C4257" i="23"/>
  <c r="D4257" i="23" s="1"/>
  <c r="C4258" i="23"/>
  <c r="D4258" i="23" s="1"/>
  <c r="C4259" i="23"/>
  <c r="D4259" i="23" s="1"/>
  <c r="C4260" i="23"/>
  <c r="D4260" i="23" s="1"/>
  <c r="C4261" i="23"/>
  <c r="D4261" i="23" s="1"/>
  <c r="C4262" i="23"/>
  <c r="D4262" i="23" s="1"/>
  <c r="C4263" i="23"/>
  <c r="D4263" i="23" s="1"/>
  <c r="C4264" i="23"/>
  <c r="D4264" i="23"/>
  <c r="C4265" i="23"/>
  <c r="D4265" i="23" s="1"/>
  <c r="C4266" i="23"/>
  <c r="D4266" i="23" s="1"/>
  <c r="C4267" i="23"/>
  <c r="D4267" i="23" s="1"/>
  <c r="C4268" i="23"/>
  <c r="D4268" i="23" s="1"/>
  <c r="C4269" i="23"/>
  <c r="D4269" i="23" s="1"/>
  <c r="C4270" i="23"/>
  <c r="D4270" i="23" s="1"/>
  <c r="C4271" i="23"/>
  <c r="D4271" i="23" s="1"/>
  <c r="C4272" i="23"/>
  <c r="D4272" i="23"/>
  <c r="C4273" i="23"/>
  <c r="D4273" i="23" s="1"/>
  <c r="C4274" i="23"/>
  <c r="D4274" i="23" s="1"/>
  <c r="C4275" i="23"/>
  <c r="D4275" i="23" s="1"/>
  <c r="C4276" i="23"/>
  <c r="D4276" i="23" s="1"/>
  <c r="C4277" i="23"/>
  <c r="D4277" i="23" s="1"/>
  <c r="C4278" i="23"/>
  <c r="D4278" i="23" s="1"/>
  <c r="C4279" i="23"/>
  <c r="D4279" i="23" s="1"/>
  <c r="C4280" i="23"/>
  <c r="D4280" i="23"/>
  <c r="C4281" i="23"/>
  <c r="D4281" i="23" s="1"/>
  <c r="C4282" i="23"/>
  <c r="D4282" i="23" s="1"/>
  <c r="C4283" i="23"/>
  <c r="D4283" i="23" s="1"/>
  <c r="C4284" i="23"/>
  <c r="D4284" i="23" s="1"/>
  <c r="C4285" i="23"/>
  <c r="D4285" i="23" s="1"/>
  <c r="C4286" i="23"/>
  <c r="D4286" i="23" s="1"/>
  <c r="C4287" i="23"/>
  <c r="D4287" i="23" s="1"/>
  <c r="C4288" i="23"/>
  <c r="D4288" i="23"/>
  <c r="C4289" i="23"/>
  <c r="D4289" i="23" s="1"/>
  <c r="C4290" i="23"/>
  <c r="D4290" i="23" s="1"/>
  <c r="C4291" i="23"/>
  <c r="D4291" i="23" s="1"/>
  <c r="C4292" i="23"/>
  <c r="D4292" i="23" s="1"/>
  <c r="C4293" i="23"/>
  <c r="D4293" i="23" s="1"/>
  <c r="C4294" i="23"/>
  <c r="D4294" i="23" s="1"/>
  <c r="C4295" i="23"/>
  <c r="D4295" i="23" s="1"/>
  <c r="C4296" i="23"/>
  <c r="D4296" i="23"/>
  <c r="C4297" i="23"/>
  <c r="D4297" i="23" s="1"/>
  <c r="C4298" i="23"/>
  <c r="D4298" i="23" s="1"/>
  <c r="C4299" i="23"/>
  <c r="D4299" i="23" s="1"/>
  <c r="C4300" i="23"/>
  <c r="D4300" i="23" s="1"/>
  <c r="C4301" i="23"/>
  <c r="D4301" i="23" s="1"/>
  <c r="C4302" i="23"/>
  <c r="D4302" i="23" s="1"/>
  <c r="C4303" i="23"/>
  <c r="D4303" i="23" s="1"/>
  <c r="C4304" i="23"/>
  <c r="D4304" i="23"/>
  <c r="C4305" i="23"/>
  <c r="D4305" i="23" s="1"/>
  <c r="C4306" i="23"/>
  <c r="D4306" i="23" s="1"/>
  <c r="C4307" i="23"/>
  <c r="D4307" i="23" s="1"/>
  <c r="C4308" i="23"/>
  <c r="D4308" i="23" s="1"/>
  <c r="C4309" i="23"/>
  <c r="D4309" i="23" s="1"/>
  <c r="C4310" i="23"/>
  <c r="D4310" i="23" s="1"/>
  <c r="C4311" i="23"/>
  <c r="D4311" i="23" s="1"/>
  <c r="C4312" i="23"/>
  <c r="D4312" i="23"/>
  <c r="C4313" i="23"/>
  <c r="D4313" i="23" s="1"/>
  <c r="C4314" i="23"/>
  <c r="D4314" i="23" s="1"/>
  <c r="C4315" i="23"/>
  <c r="D4315" i="23" s="1"/>
  <c r="C4316" i="23"/>
  <c r="D4316" i="23" s="1"/>
  <c r="C4317" i="23"/>
  <c r="D4317" i="23" s="1"/>
  <c r="C4318" i="23"/>
  <c r="D4318" i="23" s="1"/>
  <c r="C4319" i="23"/>
  <c r="D4319" i="23" s="1"/>
  <c r="C4320" i="23"/>
  <c r="D4320" i="23"/>
  <c r="C4321" i="23"/>
  <c r="D4321" i="23" s="1"/>
  <c r="C4322" i="23"/>
  <c r="D4322" i="23" s="1"/>
  <c r="C4323" i="23"/>
  <c r="D4323" i="23" s="1"/>
  <c r="C4324" i="23"/>
  <c r="D4324" i="23" s="1"/>
  <c r="C4325" i="23"/>
  <c r="D4325" i="23" s="1"/>
  <c r="C4326" i="23"/>
  <c r="D4326" i="23" s="1"/>
  <c r="C4327" i="23"/>
  <c r="D4327" i="23" s="1"/>
  <c r="C4328" i="23"/>
  <c r="D4328" i="23"/>
  <c r="C4329" i="23"/>
  <c r="D4329" i="23" s="1"/>
  <c r="C4330" i="23"/>
  <c r="D4330" i="23" s="1"/>
  <c r="C4331" i="23"/>
  <c r="D4331" i="23" s="1"/>
  <c r="C4332" i="23"/>
  <c r="D4332" i="23" s="1"/>
  <c r="C4333" i="23"/>
  <c r="D4333" i="23" s="1"/>
  <c r="C4334" i="23"/>
  <c r="D4334" i="23" s="1"/>
  <c r="C4335" i="23"/>
  <c r="D4335" i="23" s="1"/>
  <c r="C4336" i="23"/>
  <c r="D4336" i="23"/>
  <c r="C4337" i="23"/>
  <c r="D4337" i="23" s="1"/>
  <c r="C4338" i="23"/>
  <c r="D4338" i="23" s="1"/>
  <c r="C4339" i="23"/>
  <c r="D4339" i="23" s="1"/>
  <c r="C4340" i="23"/>
  <c r="D4340" i="23" s="1"/>
  <c r="C4341" i="23"/>
  <c r="D4341" i="23" s="1"/>
  <c r="C4342" i="23"/>
  <c r="D4342" i="23" s="1"/>
  <c r="C4343" i="23"/>
  <c r="D4343" i="23" s="1"/>
  <c r="C4344" i="23"/>
  <c r="D4344" i="23"/>
  <c r="C4345" i="23"/>
  <c r="D4345" i="23" s="1"/>
  <c r="C4346" i="23"/>
  <c r="D4346" i="23" s="1"/>
  <c r="C4347" i="23"/>
  <c r="D4347" i="23" s="1"/>
  <c r="C4348" i="23"/>
  <c r="D4348" i="23" s="1"/>
  <c r="C4349" i="23"/>
  <c r="D4349" i="23" s="1"/>
  <c r="C4350" i="23"/>
  <c r="D4350" i="23" s="1"/>
  <c r="C4351" i="23"/>
  <c r="D4351" i="23" s="1"/>
  <c r="C4352" i="23"/>
  <c r="D4352" i="23"/>
  <c r="C4353" i="23"/>
  <c r="D4353" i="23" s="1"/>
  <c r="C4354" i="23"/>
  <c r="D4354" i="23" s="1"/>
  <c r="C4355" i="23"/>
  <c r="D4355" i="23" s="1"/>
  <c r="C4356" i="23"/>
  <c r="D4356" i="23" s="1"/>
  <c r="C4357" i="23"/>
  <c r="D4357" i="23" s="1"/>
  <c r="C4358" i="23"/>
  <c r="D4358" i="23" s="1"/>
  <c r="C4359" i="23"/>
  <c r="D4359" i="23" s="1"/>
  <c r="C4360" i="23"/>
  <c r="D4360" i="23"/>
  <c r="C4361" i="23"/>
  <c r="D4361" i="23" s="1"/>
  <c r="C4362" i="23"/>
  <c r="D4362" i="23" s="1"/>
  <c r="C4363" i="23"/>
  <c r="D4363" i="23" s="1"/>
  <c r="C4364" i="23"/>
  <c r="D4364" i="23" s="1"/>
  <c r="C4365" i="23"/>
  <c r="D4365" i="23" s="1"/>
  <c r="C4366" i="23"/>
  <c r="D4366" i="23" s="1"/>
  <c r="C4367" i="23"/>
  <c r="D4367" i="23" s="1"/>
  <c r="C4368" i="23"/>
  <c r="D4368" i="23"/>
  <c r="C4369" i="23"/>
  <c r="D4369" i="23" s="1"/>
  <c r="C4370" i="23"/>
  <c r="D4370" i="23" s="1"/>
  <c r="C4371" i="23"/>
  <c r="D4371" i="23" s="1"/>
  <c r="C4372" i="23"/>
  <c r="D4372" i="23" s="1"/>
  <c r="C4373" i="23"/>
  <c r="D4373" i="23" s="1"/>
  <c r="C4374" i="23"/>
  <c r="D4374" i="23" s="1"/>
  <c r="C4375" i="23"/>
  <c r="D4375" i="23" s="1"/>
  <c r="C4376" i="23"/>
  <c r="D4376" i="23"/>
  <c r="C4377" i="23"/>
  <c r="D4377" i="23" s="1"/>
  <c r="C4378" i="23"/>
  <c r="D4378" i="23" s="1"/>
  <c r="C4379" i="23"/>
  <c r="D4379" i="23" s="1"/>
  <c r="C4380" i="23"/>
  <c r="D4380" i="23" s="1"/>
  <c r="C4381" i="23"/>
  <c r="D4381" i="23" s="1"/>
  <c r="C4382" i="23"/>
  <c r="D4382" i="23" s="1"/>
  <c r="C4383" i="23"/>
  <c r="D4383" i="23" s="1"/>
  <c r="C4384" i="23"/>
  <c r="D4384" i="23"/>
  <c r="C4385" i="23"/>
  <c r="D4385" i="23" s="1"/>
  <c r="C4386" i="23"/>
  <c r="D4386" i="23" s="1"/>
  <c r="C4387" i="23"/>
  <c r="D4387" i="23" s="1"/>
  <c r="C4388" i="23"/>
  <c r="D4388" i="23" s="1"/>
  <c r="C4389" i="23"/>
  <c r="D4389" i="23" s="1"/>
  <c r="C4390" i="23"/>
  <c r="D4390" i="23" s="1"/>
  <c r="C4391" i="23"/>
  <c r="D4391" i="23" s="1"/>
  <c r="C4392" i="23"/>
  <c r="D4392" i="23"/>
  <c r="C4393" i="23"/>
  <c r="D4393" i="23" s="1"/>
  <c r="C4394" i="23"/>
  <c r="D4394" i="23" s="1"/>
  <c r="C4395" i="23"/>
  <c r="D4395" i="23" s="1"/>
  <c r="C4396" i="23"/>
  <c r="D4396" i="23" s="1"/>
  <c r="C4397" i="23"/>
  <c r="D4397" i="23" s="1"/>
  <c r="C4398" i="23"/>
  <c r="D4398" i="23" s="1"/>
  <c r="C4399" i="23"/>
  <c r="D4399" i="23" s="1"/>
  <c r="C4400" i="23"/>
  <c r="D4400" i="23"/>
  <c r="C4401" i="23"/>
  <c r="D4401" i="23" s="1"/>
  <c r="C4402" i="23"/>
  <c r="D4402" i="23" s="1"/>
  <c r="C4403" i="23"/>
  <c r="D4403" i="23" s="1"/>
  <c r="C4404" i="23"/>
  <c r="D4404" i="23" s="1"/>
  <c r="C4405" i="23"/>
  <c r="D4405" i="23" s="1"/>
  <c r="C4406" i="23"/>
  <c r="D4406" i="23" s="1"/>
  <c r="C4407" i="23"/>
  <c r="D4407" i="23" s="1"/>
  <c r="C4408" i="23"/>
  <c r="D4408" i="23"/>
  <c r="C4409" i="23"/>
  <c r="D4409" i="23" s="1"/>
  <c r="C4410" i="23"/>
  <c r="D4410" i="23" s="1"/>
  <c r="C4411" i="23"/>
  <c r="D4411" i="23" s="1"/>
  <c r="C4412" i="23"/>
  <c r="D4412" i="23" s="1"/>
  <c r="C4413" i="23"/>
  <c r="D4413" i="23" s="1"/>
  <c r="C4414" i="23"/>
  <c r="D4414" i="23" s="1"/>
  <c r="C4415" i="23"/>
  <c r="D4415" i="23" s="1"/>
  <c r="C4416" i="23"/>
  <c r="D4416" i="23"/>
  <c r="C4417" i="23"/>
  <c r="D4417" i="23" s="1"/>
  <c r="C4418" i="23"/>
  <c r="D4418" i="23" s="1"/>
  <c r="C4419" i="23"/>
  <c r="D4419" i="23" s="1"/>
  <c r="C4420" i="23"/>
  <c r="D4420" i="23" s="1"/>
  <c r="C4421" i="23"/>
  <c r="D4421" i="23" s="1"/>
  <c r="C4422" i="23"/>
  <c r="D4422" i="23" s="1"/>
  <c r="C4423" i="23"/>
  <c r="D4423" i="23" s="1"/>
  <c r="C4424" i="23"/>
  <c r="D4424" i="23"/>
  <c r="C4425" i="23"/>
  <c r="D4425" i="23" s="1"/>
  <c r="C4426" i="23"/>
  <c r="D4426" i="23" s="1"/>
  <c r="C4427" i="23"/>
  <c r="D4427" i="23" s="1"/>
  <c r="C4428" i="23"/>
  <c r="D4428" i="23" s="1"/>
  <c r="C4429" i="23"/>
  <c r="D4429" i="23" s="1"/>
  <c r="C4430" i="23"/>
  <c r="D4430" i="23" s="1"/>
  <c r="C4431" i="23"/>
  <c r="D4431" i="23" s="1"/>
  <c r="C4432" i="23"/>
  <c r="D4432" i="23"/>
  <c r="C4433" i="23"/>
  <c r="D4433" i="23" s="1"/>
  <c r="C4434" i="23"/>
  <c r="D4434" i="23" s="1"/>
  <c r="C4435" i="23"/>
  <c r="D4435" i="23" s="1"/>
  <c r="C4436" i="23"/>
  <c r="D4436" i="23" s="1"/>
  <c r="C4437" i="23"/>
  <c r="D4437" i="23" s="1"/>
  <c r="C4438" i="23"/>
  <c r="D4438" i="23" s="1"/>
  <c r="C4439" i="23"/>
  <c r="D4439" i="23" s="1"/>
  <c r="C4440" i="23"/>
  <c r="D4440" i="23"/>
  <c r="C4441" i="23"/>
  <c r="D4441" i="23" s="1"/>
  <c r="C4442" i="23"/>
  <c r="D4442" i="23" s="1"/>
  <c r="C4443" i="23"/>
  <c r="D4443" i="23" s="1"/>
  <c r="C4444" i="23"/>
  <c r="D4444" i="23" s="1"/>
  <c r="C4445" i="23"/>
  <c r="D4445" i="23" s="1"/>
  <c r="C4446" i="23"/>
  <c r="D4446" i="23" s="1"/>
  <c r="C4447" i="23"/>
  <c r="D4447" i="23" s="1"/>
  <c r="C4448" i="23"/>
  <c r="D4448" i="23"/>
  <c r="C4449" i="23"/>
  <c r="D4449" i="23" s="1"/>
  <c r="C4450" i="23"/>
  <c r="D4450" i="23" s="1"/>
  <c r="C4451" i="23"/>
  <c r="D4451" i="23" s="1"/>
  <c r="C4452" i="23"/>
  <c r="D4452" i="23" s="1"/>
  <c r="C4453" i="23"/>
  <c r="D4453" i="23" s="1"/>
  <c r="C4454" i="23"/>
  <c r="D4454" i="23" s="1"/>
  <c r="C4455" i="23"/>
  <c r="D4455" i="23" s="1"/>
  <c r="C4456" i="23"/>
  <c r="D4456" i="23"/>
  <c r="C4457" i="23"/>
  <c r="D4457" i="23" s="1"/>
  <c r="C4458" i="23"/>
  <c r="D4458" i="23" s="1"/>
  <c r="C4459" i="23"/>
  <c r="D4459" i="23" s="1"/>
  <c r="C4460" i="23"/>
  <c r="D4460" i="23" s="1"/>
  <c r="C4461" i="23"/>
  <c r="D4461" i="23" s="1"/>
  <c r="C4462" i="23"/>
  <c r="D4462" i="23" s="1"/>
  <c r="C4463" i="23"/>
  <c r="D4463" i="23" s="1"/>
  <c r="C4464" i="23"/>
  <c r="D4464" i="23"/>
  <c r="C4465" i="23"/>
  <c r="D4465" i="23" s="1"/>
  <c r="C4466" i="23"/>
  <c r="D4466" i="23" s="1"/>
  <c r="C4467" i="23"/>
  <c r="D4467" i="23" s="1"/>
  <c r="C4468" i="23"/>
  <c r="D4468" i="23" s="1"/>
  <c r="C4469" i="23"/>
  <c r="D4469" i="23" s="1"/>
  <c r="C4470" i="23"/>
  <c r="D4470" i="23" s="1"/>
  <c r="C4471" i="23"/>
  <c r="D4471" i="23" s="1"/>
  <c r="C4472" i="23"/>
  <c r="D4472" i="23"/>
  <c r="C4473" i="23"/>
  <c r="D4473" i="23" s="1"/>
  <c r="C4474" i="23"/>
  <c r="D4474" i="23" s="1"/>
  <c r="C4475" i="23"/>
  <c r="D4475" i="23" s="1"/>
  <c r="C4476" i="23"/>
  <c r="D4476" i="23" s="1"/>
  <c r="C4477" i="23"/>
  <c r="D4477" i="23" s="1"/>
  <c r="C4478" i="23"/>
  <c r="D4478" i="23" s="1"/>
  <c r="C4479" i="23"/>
  <c r="D4479" i="23" s="1"/>
  <c r="C4480" i="23"/>
  <c r="D4480" i="23"/>
  <c r="C4481" i="23"/>
  <c r="D4481" i="23" s="1"/>
  <c r="C4482" i="23"/>
  <c r="D4482" i="23" s="1"/>
  <c r="C4483" i="23"/>
  <c r="D4483" i="23" s="1"/>
  <c r="C4484" i="23"/>
  <c r="D4484" i="23" s="1"/>
  <c r="C4485" i="23"/>
  <c r="D4485" i="23" s="1"/>
  <c r="C4486" i="23"/>
  <c r="D4486" i="23" s="1"/>
  <c r="C4487" i="23"/>
  <c r="D4487" i="23" s="1"/>
  <c r="C4488" i="23"/>
  <c r="D4488" i="23"/>
  <c r="C4489" i="23"/>
  <c r="D4489" i="23" s="1"/>
  <c r="C4490" i="23"/>
  <c r="D4490" i="23" s="1"/>
  <c r="C4491" i="23"/>
  <c r="D4491" i="23" s="1"/>
  <c r="C4492" i="23"/>
  <c r="D4492" i="23" s="1"/>
  <c r="C4493" i="23"/>
  <c r="D4493" i="23" s="1"/>
  <c r="C4494" i="23"/>
  <c r="D4494" i="23" s="1"/>
  <c r="C4495" i="23"/>
  <c r="D4495" i="23" s="1"/>
  <c r="C4496" i="23"/>
  <c r="D4496" i="23"/>
  <c r="C4497" i="23"/>
  <c r="D4497" i="23" s="1"/>
  <c r="C4498" i="23"/>
  <c r="D4498" i="23" s="1"/>
  <c r="C4499" i="23"/>
  <c r="D4499" i="23" s="1"/>
  <c r="C4500" i="23"/>
  <c r="D4500" i="23" s="1"/>
  <c r="C4501" i="23"/>
  <c r="D4501" i="23" s="1"/>
  <c r="C4502" i="23"/>
  <c r="D4502" i="23" s="1"/>
  <c r="C4503" i="23"/>
  <c r="D4503" i="23" s="1"/>
  <c r="C4504" i="23"/>
  <c r="D4504" i="23"/>
  <c r="C4505" i="23"/>
  <c r="D4505" i="23" s="1"/>
  <c r="C4506" i="23"/>
  <c r="D4506" i="23" s="1"/>
  <c r="C4507" i="23"/>
  <c r="D4507" i="23" s="1"/>
  <c r="C4508" i="23"/>
  <c r="D4508" i="23" s="1"/>
  <c r="C4509" i="23"/>
  <c r="D4509" i="23" s="1"/>
  <c r="C4510" i="23"/>
  <c r="D4510" i="23" s="1"/>
  <c r="C4511" i="23"/>
  <c r="D4511" i="23" s="1"/>
  <c r="C4512" i="23"/>
  <c r="D4512" i="23"/>
  <c r="C4513" i="23"/>
  <c r="D4513" i="23" s="1"/>
  <c r="C4514" i="23"/>
  <c r="D4514" i="23" s="1"/>
  <c r="C4515" i="23"/>
  <c r="D4515" i="23" s="1"/>
  <c r="C4516" i="23"/>
  <c r="D4516" i="23" s="1"/>
  <c r="C4517" i="23"/>
  <c r="D4517" i="23" s="1"/>
  <c r="C4518" i="23"/>
  <c r="D4518" i="23" s="1"/>
  <c r="C4519" i="23"/>
  <c r="D4519" i="23" s="1"/>
  <c r="C4520" i="23"/>
  <c r="D4520" i="23"/>
  <c r="C4521" i="23"/>
  <c r="D4521" i="23" s="1"/>
  <c r="C4522" i="23"/>
  <c r="D4522" i="23" s="1"/>
  <c r="C4523" i="23"/>
  <c r="D4523" i="23" s="1"/>
  <c r="C4524" i="23"/>
  <c r="D4524" i="23" s="1"/>
  <c r="C4525" i="23"/>
  <c r="D4525" i="23" s="1"/>
  <c r="C4526" i="23"/>
  <c r="D4526" i="23" s="1"/>
  <c r="C4527" i="23"/>
  <c r="D4527" i="23" s="1"/>
  <c r="C4528" i="23"/>
  <c r="D4528" i="23"/>
  <c r="C4529" i="23"/>
  <c r="D4529" i="23" s="1"/>
  <c r="C4530" i="23"/>
  <c r="D4530" i="23" s="1"/>
  <c r="C4531" i="23"/>
  <c r="D4531" i="23" s="1"/>
  <c r="C4532" i="23"/>
  <c r="D4532" i="23" s="1"/>
  <c r="C4533" i="23"/>
  <c r="D4533" i="23" s="1"/>
  <c r="C4534" i="23"/>
  <c r="D4534" i="23" s="1"/>
  <c r="C4535" i="23"/>
  <c r="D4535" i="23" s="1"/>
  <c r="C4536" i="23"/>
  <c r="D4536" i="23"/>
  <c r="C4537" i="23"/>
  <c r="D4537" i="23" s="1"/>
  <c r="C4538" i="23"/>
  <c r="D4538" i="23" s="1"/>
  <c r="C4539" i="23"/>
  <c r="D4539" i="23" s="1"/>
  <c r="C4540" i="23"/>
  <c r="D4540" i="23" s="1"/>
  <c r="C4541" i="23"/>
  <c r="D4541" i="23" s="1"/>
  <c r="C4542" i="23"/>
  <c r="D4542" i="23" s="1"/>
  <c r="C4543" i="23"/>
  <c r="D4543" i="23" s="1"/>
  <c r="C4544" i="23"/>
  <c r="D4544" i="23"/>
  <c r="C4545" i="23"/>
  <c r="D4545" i="23" s="1"/>
  <c r="C4546" i="23"/>
  <c r="D4546" i="23" s="1"/>
  <c r="C4547" i="23"/>
  <c r="D4547" i="23" s="1"/>
  <c r="C4548" i="23"/>
  <c r="D4548" i="23" s="1"/>
  <c r="C4549" i="23"/>
  <c r="D4549" i="23" s="1"/>
  <c r="C4550" i="23"/>
  <c r="D4550" i="23" s="1"/>
  <c r="C4551" i="23"/>
  <c r="D4551" i="23" s="1"/>
  <c r="C4552" i="23"/>
  <c r="D4552" i="23"/>
  <c r="C4553" i="23"/>
  <c r="D4553" i="23" s="1"/>
  <c r="C4554" i="23"/>
  <c r="D4554" i="23" s="1"/>
  <c r="C4555" i="23"/>
  <c r="D4555" i="23" s="1"/>
  <c r="C4556" i="23"/>
  <c r="D4556" i="23" s="1"/>
  <c r="C4557" i="23"/>
  <c r="D4557" i="23" s="1"/>
  <c r="C4558" i="23"/>
  <c r="D4558" i="23" s="1"/>
  <c r="C4559" i="23"/>
  <c r="D4559" i="23" s="1"/>
  <c r="C4560" i="23"/>
  <c r="D4560" i="23"/>
  <c r="C4561" i="23"/>
  <c r="D4561" i="23" s="1"/>
  <c r="C4562" i="23"/>
  <c r="D4562" i="23" s="1"/>
  <c r="C4563" i="23"/>
  <c r="D4563" i="23" s="1"/>
  <c r="C4564" i="23"/>
  <c r="D4564" i="23" s="1"/>
  <c r="C4565" i="23"/>
  <c r="D4565" i="23" s="1"/>
  <c r="C4566" i="23"/>
  <c r="D4566" i="23" s="1"/>
  <c r="C4567" i="23"/>
  <c r="D4567" i="23" s="1"/>
  <c r="C4568" i="23"/>
  <c r="D4568" i="23"/>
  <c r="C4569" i="23"/>
  <c r="D4569" i="23" s="1"/>
  <c r="C4570" i="23"/>
  <c r="D4570" i="23" s="1"/>
  <c r="C4571" i="23"/>
  <c r="D4571" i="23" s="1"/>
  <c r="C4572" i="23"/>
  <c r="D4572" i="23" s="1"/>
  <c r="C4573" i="23"/>
  <c r="D4573" i="23" s="1"/>
  <c r="C4574" i="23"/>
  <c r="D4574" i="23" s="1"/>
  <c r="C4575" i="23"/>
  <c r="D4575" i="23" s="1"/>
  <c r="C4576" i="23"/>
  <c r="D4576" i="23"/>
  <c r="C4577" i="23"/>
  <c r="D4577" i="23" s="1"/>
  <c r="C4578" i="23"/>
  <c r="D4578" i="23" s="1"/>
  <c r="C4579" i="23"/>
  <c r="D4579" i="23" s="1"/>
  <c r="C4580" i="23"/>
  <c r="D4580" i="23" s="1"/>
  <c r="C4581" i="23"/>
  <c r="D4581" i="23" s="1"/>
  <c r="C4582" i="23"/>
  <c r="D4582" i="23" s="1"/>
  <c r="C4583" i="23"/>
  <c r="D4583" i="23" s="1"/>
  <c r="C4584" i="23"/>
  <c r="D4584" i="23"/>
  <c r="C4585" i="23"/>
  <c r="D4585" i="23" s="1"/>
  <c r="C4586" i="23"/>
  <c r="D4586" i="23" s="1"/>
  <c r="C4587" i="23"/>
  <c r="D4587" i="23" s="1"/>
  <c r="C4588" i="23"/>
  <c r="D4588" i="23" s="1"/>
  <c r="C4589" i="23"/>
  <c r="D4589" i="23" s="1"/>
  <c r="C4590" i="23"/>
  <c r="D4590" i="23" s="1"/>
  <c r="C4591" i="23"/>
  <c r="D4591" i="23" s="1"/>
  <c r="C4592" i="23"/>
  <c r="D4592" i="23"/>
  <c r="C4593" i="23"/>
  <c r="D4593" i="23" s="1"/>
  <c r="C4594" i="23"/>
  <c r="D4594" i="23" s="1"/>
  <c r="C4595" i="23"/>
  <c r="D4595" i="23" s="1"/>
  <c r="C4596" i="23"/>
  <c r="D4596" i="23" s="1"/>
  <c r="C4597" i="23"/>
  <c r="D4597" i="23" s="1"/>
  <c r="C4598" i="23"/>
  <c r="D4598" i="23" s="1"/>
  <c r="C4599" i="23"/>
  <c r="D4599" i="23" s="1"/>
  <c r="C4600" i="23"/>
  <c r="D4600" i="23"/>
  <c r="C4601" i="23"/>
  <c r="D4601" i="23" s="1"/>
  <c r="C4602" i="23"/>
  <c r="D4602" i="23" s="1"/>
  <c r="C4603" i="23"/>
  <c r="D4603" i="23" s="1"/>
  <c r="C4604" i="23"/>
  <c r="D4604" i="23" s="1"/>
  <c r="C4605" i="23"/>
  <c r="D4605" i="23" s="1"/>
  <c r="C4606" i="23"/>
  <c r="D4606" i="23" s="1"/>
  <c r="C4607" i="23"/>
  <c r="D4607" i="23" s="1"/>
  <c r="C4608" i="23"/>
  <c r="D4608" i="23"/>
  <c r="C4609" i="23"/>
  <c r="D4609" i="23" s="1"/>
  <c r="C4610" i="23"/>
  <c r="D4610" i="23" s="1"/>
  <c r="C4611" i="23"/>
  <c r="D4611" i="23" s="1"/>
  <c r="C4612" i="23"/>
  <c r="D4612" i="23" s="1"/>
  <c r="C4613" i="23"/>
  <c r="D4613" i="23" s="1"/>
  <c r="C4614" i="23"/>
  <c r="D4614" i="23" s="1"/>
  <c r="C4615" i="23"/>
  <c r="D4615" i="23" s="1"/>
  <c r="C4616" i="23"/>
  <c r="D4616" i="23"/>
  <c r="C4617" i="23"/>
  <c r="D4617" i="23" s="1"/>
  <c r="C4618" i="23"/>
  <c r="D4618" i="23" s="1"/>
  <c r="C4619" i="23"/>
  <c r="D4619" i="23" s="1"/>
  <c r="C4620" i="23"/>
  <c r="D4620" i="23" s="1"/>
  <c r="C4621" i="23"/>
  <c r="D4621" i="23" s="1"/>
  <c r="C4622" i="23"/>
  <c r="D4622" i="23" s="1"/>
  <c r="C4623" i="23"/>
  <c r="D4623" i="23" s="1"/>
  <c r="C4624" i="23"/>
  <c r="D4624" i="23"/>
  <c r="C4625" i="23"/>
  <c r="D4625" i="23" s="1"/>
  <c r="C4626" i="23"/>
  <c r="D4626" i="23" s="1"/>
  <c r="C4627" i="23"/>
  <c r="D4627" i="23" s="1"/>
  <c r="C4628" i="23"/>
  <c r="D4628" i="23" s="1"/>
  <c r="C4629" i="23"/>
  <c r="D4629" i="23" s="1"/>
  <c r="C4630" i="23"/>
  <c r="D4630" i="23" s="1"/>
  <c r="C4631" i="23"/>
  <c r="D4631" i="23" s="1"/>
  <c r="C4632" i="23"/>
  <c r="D4632" i="23" s="1"/>
  <c r="C4633" i="23"/>
  <c r="D4633" i="23" s="1"/>
  <c r="C4634" i="23"/>
  <c r="D4634" i="23" s="1"/>
  <c r="C4635" i="23"/>
  <c r="D4635" i="23" s="1"/>
  <c r="C4636" i="23"/>
  <c r="D4636" i="23" s="1"/>
  <c r="C4637" i="23"/>
  <c r="D4637" i="23" s="1"/>
  <c r="C4638" i="23"/>
  <c r="D4638" i="23" s="1"/>
  <c r="C4639" i="23"/>
  <c r="D4639" i="23" s="1"/>
  <c r="C4640" i="23"/>
  <c r="D4640" i="23" s="1"/>
  <c r="C4641" i="23"/>
  <c r="D4641" i="23" s="1"/>
  <c r="C4642" i="23"/>
  <c r="D4642" i="23" s="1"/>
  <c r="C4643" i="23"/>
  <c r="D4643" i="23" s="1"/>
  <c r="C4644" i="23"/>
  <c r="D4644" i="23" s="1"/>
  <c r="C4645" i="23"/>
  <c r="D4645" i="23" s="1"/>
  <c r="C4646" i="23"/>
  <c r="D4646" i="23" s="1"/>
  <c r="C4647" i="23"/>
  <c r="D4647" i="23" s="1"/>
  <c r="C4648" i="23"/>
  <c r="D4648" i="23" s="1"/>
  <c r="C4649" i="23"/>
  <c r="D4649" i="23" s="1"/>
  <c r="C4650" i="23"/>
  <c r="D4650" i="23" s="1"/>
  <c r="C4651" i="23"/>
  <c r="D4651" i="23" s="1"/>
  <c r="C4652" i="23"/>
  <c r="D4652" i="23" s="1"/>
  <c r="C4653" i="23"/>
  <c r="D4653" i="23" s="1"/>
  <c r="C4654" i="23"/>
  <c r="D4654" i="23" s="1"/>
  <c r="C4655" i="23"/>
  <c r="D4655" i="23" s="1"/>
  <c r="C4656" i="23"/>
  <c r="D4656" i="23" s="1"/>
  <c r="C4657" i="23"/>
  <c r="D4657" i="23" s="1"/>
  <c r="C4658" i="23"/>
  <c r="D4658" i="23" s="1"/>
  <c r="C4659" i="23"/>
  <c r="D4659" i="23" s="1"/>
  <c r="C4660" i="23"/>
  <c r="D4660" i="23" s="1"/>
  <c r="C4661" i="23"/>
  <c r="D4661" i="23" s="1"/>
  <c r="C4662" i="23"/>
  <c r="D4662" i="23" s="1"/>
  <c r="C4663" i="23"/>
  <c r="D4663" i="23" s="1"/>
  <c r="C4664" i="23"/>
  <c r="D4664" i="23" s="1"/>
  <c r="C4665" i="23"/>
  <c r="D4665" i="23" s="1"/>
  <c r="C4666" i="23"/>
  <c r="D4666" i="23" s="1"/>
  <c r="C4667" i="23"/>
  <c r="D4667" i="23" s="1"/>
  <c r="C4668" i="23"/>
  <c r="D4668" i="23" s="1"/>
  <c r="C4669" i="23"/>
  <c r="D4669" i="23" s="1"/>
  <c r="C4670" i="23"/>
  <c r="D4670" i="23" s="1"/>
  <c r="C4671" i="23"/>
  <c r="D4671" i="23" s="1"/>
  <c r="C4672" i="23"/>
  <c r="D4672" i="23" s="1"/>
  <c r="C4673" i="23"/>
  <c r="D4673" i="23" s="1"/>
  <c r="C4674" i="23"/>
  <c r="D4674" i="23" s="1"/>
  <c r="C4675" i="23"/>
  <c r="D4675" i="23" s="1"/>
  <c r="C4676" i="23"/>
  <c r="D4676" i="23" s="1"/>
  <c r="C4677" i="23"/>
  <c r="D4677" i="23" s="1"/>
  <c r="C4678" i="23"/>
  <c r="D4678" i="23" s="1"/>
  <c r="C4679" i="23"/>
  <c r="D4679" i="23" s="1"/>
  <c r="C4680" i="23"/>
  <c r="D4680" i="23" s="1"/>
  <c r="C4681" i="23"/>
  <c r="D4681" i="23" s="1"/>
  <c r="C4682" i="23"/>
  <c r="D4682" i="23" s="1"/>
  <c r="C4683" i="23"/>
  <c r="D4683" i="23" s="1"/>
  <c r="C4684" i="23"/>
  <c r="D4684" i="23" s="1"/>
  <c r="C4685" i="23"/>
  <c r="D4685" i="23" s="1"/>
  <c r="C4686" i="23"/>
  <c r="D4686" i="23" s="1"/>
  <c r="C4687" i="23"/>
  <c r="D4687" i="23" s="1"/>
  <c r="C4688" i="23"/>
  <c r="D4688" i="23" s="1"/>
  <c r="C4689" i="23"/>
  <c r="D4689" i="23" s="1"/>
  <c r="C4690" i="23"/>
  <c r="D4690" i="23" s="1"/>
  <c r="C4691" i="23"/>
  <c r="D4691" i="23" s="1"/>
  <c r="C4692" i="23"/>
  <c r="D4692" i="23" s="1"/>
  <c r="C4693" i="23"/>
  <c r="D4693" i="23" s="1"/>
  <c r="C4694" i="23"/>
  <c r="D4694" i="23" s="1"/>
  <c r="C4695" i="23"/>
  <c r="D4695" i="23" s="1"/>
  <c r="C4696" i="23"/>
  <c r="D4696" i="23" s="1"/>
  <c r="C4697" i="23"/>
  <c r="D4697" i="23" s="1"/>
  <c r="C4698" i="23"/>
  <c r="D4698" i="23" s="1"/>
  <c r="C4699" i="23"/>
  <c r="D4699" i="23" s="1"/>
  <c r="C4700" i="23"/>
  <c r="D4700" i="23" s="1"/>
  <c r="C4701" i="23"/>
  <c r="D4701" i="23" s="1"/>
  <c r="C4702" i="23"/>
  <c r="D4702" i="23" s="1"/>
  <c r="C4703" i="23"/>
  <c r="D4703" i="23" s="1"/>
  <c r="C4704" i="23"/>
  <c r="D4704" i="23" s="1"/>
  <c r="C4705" i="23"/>
  <c r="D4705" i="23" s="1"/>
  <c r="C4706" i="23"/>
  <c r="D4706" i="23" s="1"/>
  <c r="C4707" i="23"/>
  <c r="D4707" i="23" s="1"/>
  <c r="C4708" i="23"/>
  <c r="D4708" i="23" s="1"/>
  <c r="C4709" i="23"/>
  <c r="D4709" i="23" s="1"/>
  <c r="C4710" i="23"/>
  <c r="D4710" i="23" s="1"/>
  <c r="C4711" i="23"/>
  <c r="D4711" i="23" s="1"/>
  <c r="C4712" i="23"/>
  <c r="D4712" i="23" s="1"/>
  <c r="C4713" i="23"/>
  <c r="D4713" i="23" s="1"/>
  <c r="C4714" i="23"/>
  <c r="D4714" i="23" s="1"/>
  <c r="C4715" i="23"/>
  <c r="D4715" i="23" s="1"/>
  <c r="C4716" i="23"/>
  <c r="D4716" i="23" s="1"/>
  <c r="C4717" i="23"/>
  <c r="D4717" i="23" s="1"/>
  <c r="C4718" i="23"/>
  <c r="D4718" i="23" s="1"/>
  <c r="C4719" i="23"/>
  <c r="D4719" i="23" s="1"/>
  <c r="C4720" i="23"/>
  <c r="D4720" i="23" s="1"/>
  <c r="C4721" i="23"/>
  <c r="D4721" i="23" s="1"/>
  <c r="C4722" i="23"/>
  <c r="D4722" i="23" s="1"/>
  <c r="C4723" i="23"/>
  <c r="D4723" i="23" s="1"/>
  <c r="C4724" i="23"/>
  <c r="D4724" i="23" s="1"/>
  <c r="C4725" i="23"/>
  <c r="D4725" i="23" s="1"/>
  <c r="C4726" i="23"/>
  <c r="D4726" i="23" s="1"/>
  <c r="C4727" i="23"/>
  <c r="D4727" i="23" s="1"/>
  <c r="C4728" i="23"/>
  <c r="D4728" i="23" s="1"/>
  <c r="C4729" i="23"/>
  <c r="D4729" i="23" s="1"/>
  <c r="C4730" i="23"/>
  <c r="D4730" i="23" s="1"/>
  <c r="C4731" i="23"/>
  <c r="D4731" i="23" s="1"/>
  <c r="C4732" i="23"/>
  <c r="D4732" i="23" s="1"/>
  <c r="C4733" i="23"/>
  <c r="D4733" i="23" s="1"/>
  <c r="C4734" i="23"/>
  <c r="D4734" i="23" s="1"/>
  <c r="C4735" i="23"/>
  <c r="D4735" i="23" s="1"/>
  <c r="C4736" i="23"/>
  <c r="D4736" i="23" s="1"/>
  <c r="C4737" i="23"/>
  <c r="D4737" i="23" s="1"/>
  <c r="C4738" i="23"/>
  <c r="D4738" i="23" s="1"/>
  <c r="C4739" i="23"/>
  <c r="D4739" i="23" s="1"/>
  <c r="C4740" i="23"/>
  <c r="D4740" i="23" s="1"/>
  <c r="C4741" i="23"/>
  <c r="D4741" i="23" s="1"/>
  <c r="C4742" i="23"/>
  <c r="D4742" i="23" s="1"/>
  <c r="C4743" i="23"/>
  <c r="D4743" i="23" s="1"/>
  <c r="C4744" i="23"/>
  <c r="D4744" i="23" s="1"/>
  <c r="C4745" i="23"/>
  <c r="D4745" i="23" s="1"/>
  <c r="C4746" i="23"/>
  <c r="D4746" i="23" s="1"/>
  <c r="C4747" i="23"/>
  <c r="D4747" i="23" s="1"/>
  <c r="C4748" i="23"/>
  <c r="D4748" i="23" s="1"/>
  <c r="C4749" i="23"/>
  <c r="D4749" i="23" s="1"/>
  <c r="C4750" i="23"/>
  <c r="D4750" i="23" s="1"/>
  <c r="C4751" i="23"/>
  <c r="D4751" i="23" s="1"/>
  <c r="C4752" i="23"/>
  <c r="D4752" i="23" s="1"/>
  <c r="C4753" i="23"/>
  <c r="D4753" i="23" s="1"/>
  <c r="C4754" i="23"/>
  <c r="D4754" i="23" s="1"/>
  <c r="C4755" i="23"/>
  <c r="D4755" i="23" s="1"/>
  <c r="C4756" i="23"/>
  <c r="D4756" i="23" s="1"/>
  <c r="C4757" i="23"/>
  <c r="D4757" i="23" s="1"/>
  <c r="C4758" i="23"/>
  <c r="D4758" i="23" s="1"/>
  <c r="C4759" i="23"/>
  <c r="D4759" i="23" s="1"/>
  <c r="C4760" i="23"/>
  <c r="D4760" i="23" s="1"/>
  <c r="C4761" i="23"/>
  <c r="D4761" i="23" s="1"/>
  <c r="C4762" i="23"/>
  <c r="D4762" i="23" s="1"/>
  <c r="C4763" i="23"/>
  <c r="D4763" i="23" s="1"/>
  <c r="C4764" i="23"/>
  <c r="D4764" i="23" s="1"/>
  <c r="C4765" i="23"/>
  <c r="D4765" i="23" s="1"/>
  <c r="C4766" i="23"/>
  <c r="D4766" i="23" s="1"/>
  <c r="C4767" i="23"/>
  <c r="D4767" i="23" s="1"/>
  <c r="C4768" i="23"/>
  <c r="D4768" i="23" s="1"/>
  <c r="C4769" i="23"/>
  <c r="D4769" i="23" s="1"/>
  <c r="C4770" i="23"/>
  <c r="D4770" i="23" s="1"/>
  <c r="C4771" i="23"/>
  <c r="D4771" i="23" s="1"/>
  <c r="C4772" i="23"/>
  <c r="D4772" i="23" s="1"/>
  <c r="C4773" i="23"/>
  <c r="D4773" i="23" s="1"/>
  <c r="C4774" i="23"/>
  <c r="D4774" i="23" s="1"/>
  <c r="C4775" i="23"/>
  <c r="D4775" i="23" s="1"/>
  <c r="C4776" i="23"/>
  <c r="D4776" i="23" s="1"/>
  <c r="C4777" i="23"/>
  <c r="D4777" i="23" s="1"/>
  <c r="C4778" i="23"/>
  <c r="D4778" i="23" s="1"/>
  <c r="C4779" i="23"/>
  <c r="D4779" i="23" s="1"/>
  <c r="C4780" i="23"/>
  <c r="D4780" i="23" s="1"/>
  <c r="C4781" i="23"/>
  <c r="D4781" i="23" s="1"/>
  <c r="C4782" i="23"/>
  <c r="D4782" i="23" s="1"/>
  <c r="C4783" i="23"/>
  <c r="D4783" i="23" s="1"/>
  <c r="C4784" i="23"/>
  <c r="D4784" i="23" s="1"/>
  <c r="C4785" i="23"/>
  <c r="D4785" i="23" s="1"/>
  <c r="C4786" i="23"/>
  <c r="D4786" i="23" s="1"/>
  <c r="C4787" i="23"/>
  <c r="D4787" i="23" s="1"/>
  <c r="C4788" i="23"/>
  <c r="D4788" i="23" s="1"/>
  <c r="C4789" i="23"/>
  <c r="D4789" i="23" s="1"/>
  <c r="C4790" i="23"/>
  <c r="D4790" i="23" s="1"/>
  <c r="C4791" i="23"/>
  <c r="D4791" i="23" s="1"/>
  <c r="C4792" i="23"/>
  <c r="D4792" i="23" s="1"/>
  <c r="C4793" i="23"/>
  <c r="D4793" i="23" s="1"/>
  <c r="C4794" i="23"/>
  <c r="D4794" i="23" s="1"/>
  <c r="C4795" i="23"/>
  <c r="D4795" i="23" s="1"/>
  <c r="C4796" i="23"/>
  <c r="D4796" i="23" s="1"/>
  <c r="C4797" i="23"/>
  <c r="D4797" i="23" s="1"/>
  <c r="C4798" i="23"/>
  <c r="D4798" i="23" s="1"/>
  <c r="C4799" i="23"/>
  <c r="D4799" i="23" s="1"/>
  <c r="C4800" i="23"/>
  <c r="D4800" i="23" s="1"/>
  <c r="C4801" i="23"/>
  <c r="D4801" i="23" s="1"/>
  <c r="C4802" i="23"/>
  <c r="D4802" i="23" s="1"/>
  <c r="C4803" i="23"/>
  <c r="D4803" i="23" s="1"/>
  <c r="C4804" i="23"/>
  <c r="D4804" i="23" s="1"/>
  <c r="C4805" i="23"/>
  <c r="D4805" i="23" s="1"/>
  <c r="C4806" i="23"/>
  <c r="D4806" i="23" s="1"/>
  <c r="C4807" i="23"/>
  <c r="D4807" i="23" s="1"/>
  <c r="C4808" i="23"/>
  <c r="D4808" i="23" s="1"/>
  <c r="C4809" i="23"/>
  <c r="D4809" i="23" s="1"/>
  <c r="C4810" i="23"/>
  <c r="D4810" i="23" s="1"/>
  <c r="C4811" i="23"/>
  <c r="D4811" i="23" s="1"/>
  <c r="C4812" i="23"/>
  <c r="D4812" i="23" s="1"/>
  <c r="C4813" i="23"/>
  <c r="D4813" i="23" s="1"/>
  <c r="C4814" i="23"/>
  <c r="D4814" i="23" s="1"/>
  <c r="C4815" i="23"/>
  <c r="D4815" i="23" s="1"/>
  <c r="C4816" i="23"/>
  <c r="D4816" i="23" s="1"/>
  <c r="C4817" i="23"/>
  <c r="D4817" i="23" s="1"/>
  <c r="C4818" i="23"/>
  <c r="D4818" i="23" s="1"/>
  <c r="C4819" i="23"/>
  <c r="D4819" i="23" s="1"/>
  <c r="C4820" i="23"/>
  <c r="D4820" i="23" s="1"/>
  <c r="C4821" i="23"/>
  <c r="D4821" i="23" s="1"/>
  <c r="C4822" i="23"/>
  <c r="D4822" i="23" s="1"/>
  <c r="C4823" i="23"/>
  <c r="D4823" i="23" s="1"/>
  <c r="C4824" i="23"/>
  <c r="D4824" i="23" s="1"/>
  <c r="C4825" i="23"/>
  <c r="D4825" i="23" s="1"/>
  <c r="C4826" i="23"/>
  <c r="D4826" i="23" s="1"/>
  <c r="C4827" i="23"/>
  <c r="D4827" i="23" s="1"/>
  <c r="C4828" i="23"/>
  <c r="D4828" i="23" s="1"/>
  <c r="C4829" i="23"/>
  <c r="D4829" i="23" s="1"/>
  <c r="C4830" i="23"/>
  <c r="D4830" i="23" s="1"/>
  <c r="C4831" i="23"/>
  <c r="D4831" i="23" s="1"/>
  <c r="C4832" i="23"/>
  <c r="D4832" i="23" s="1"/>
  <c r="C4833" i="23"/>
  <c r="D4833" i="23" s="1"/>
  <c r="C4834" i="23"/>
  <c r="D4834" i="23" s="1"/>
  <c r="C4835" i="23"/>
  <c r="D4835" i="23" s="1"/>
  <c r="C4836" i="23"/>
  <c r="D4836" i="23" s="1"/>
  <c r="C4837" i="23"/>
  <c r="D4837" i="23" s="1"/>
  <c r="C4838" i="23"/>
  <c r="D4838" i="23" s="1"/>
  <c r="C4839" i="23"/>
  <c r="D4839" i="23" s="1"/>
  <c r="C4840" i="23"/>
  <c r="D4840" i="23" s="1"/>
  <c r="C4841" i="23"/>
  <c r="D4841" i="23" s="1"/>
  <c r="C4842" i="23"/>
  <c r="D4842" i="23" s="1"/>
  <c r="C4843" i="23"/>
  <c r="D4843" i="23" s="1"/>
  <c r="C4844" i="23"/>
  <c r="D4844" i="23" s="1"/>
  <c r="C4845" i="23"/>
  <c r="D4845" i="23" s="1"/>
  <c r="C4846" i="23"/>
  <c r="D4846" i="23" s="1"/>
  <c r="C4847" i="23"/>
  <c r="D4847" i="23" s="1"/>
  <c r="C4848" i="23"/>
  <c r="D4848" i="23" s="1"/>
  <c r="C4849" i="23"/>
  <c r="D4849" i="23" s="1"/>
  <c r="C4850" i="23"/>
  <c r="D4850" i="23" s="1"/>
  <c r="C4851" i="23"/>
  <c r="D4851" i="23" s="1"/>
  <c r="C4852" i="23"/>
  <c r="D4852" i="23" s="1"/>
  <c r="C4853" i="23"/>
  <c r="D4853" i="23" s="1"/>
  <c r="C4854" i="23"/>
  <c r="D4854" i="23" s="1"/>
  <c r="C4855" i="23"/>
  <c r="D4855" i="23" s="1"/>
  <c r="C4856" i="23"/>
  <c r="D4856" i="23" s="1"/>
  <c r="C4857" i="23"/>
  <c r="D4857" i="23" s="1"/>
  <c r="C4858" i="23"/>
  <c r="D4858" i="23" s="1"/>
  <c r="C4859" i="23"/>
  <c r="D4859" i="23" s="1"/>
  <c r="C4860" i="23"/>
  <c r="D4860" i="23" s="1"/>
  <c r="C4861" i="23"/>
  <c r="D4861" i="23" s="1"/>
  <c r="C4862" i="23"/>
  <c r="D4862" i="23" s="1"/>
  <c r="C4863" i="23"/>
  <c r="D4863" i="23" s="1"/>
  <c r="C4864" i="23"/>
  <c r="D4864" i="23" s="1"/>
  <c r="C4865" i="23"/>
  <c r="D4865" i="23" s="1"/>
  <c r="C4866" i="23"/>
  <c r="D4866" i="23" s="1"/>
  <c r="C4867" i="23"/>
  <c r="D4867" i="23" s="1"/>
  <c r="C4868" i="23"/>
  <c r="D4868" i="23" s="1"/>
  <c r="C4869" i="23"/>
  <c r="D4869" i="23" s="1"/>
  <c r="C4870" i="23"/>
  <c r="D4870" i="23" s="1"/>
  <c r="C4871" i="23"/>
  <c r="D4871" i="23" s="1"/>
  <c r="C4872" i="23"/>
  <c r="D4872" i="23" s="1"/>
  <c r="C4873" i="23"/>
  <c r="D4873" i="23" s="1"/>
  <c r="C4874" i="23"/>
  <c r="D4874" i="23" s="1"/>
  <c r="C4875" i="23"/>
  <c r="D4875" i="23" s="1"/>
  <c r="C4876" i="23"/>
  <c r="D4876" i="23" s="1"/>
  <c r="C4877" i="23"/>
  <c r="D4877" i="23" s="1"/>
  <c r="C4878" i="23"/>
  <c r="D4878" i="23" s="1"/>
  <c r="C4879" i="23"/>
  <c r="D4879" i="23" s="1"/>
  <c r="C4880" i="23"/>
  <c r="D4880" i="23" s="1"/>
  <c r="C4881" i="23"/>
  <c r="D4881" i="23" s="1"/>
  <c r="C4882" i="23"/>
  <c r="D4882" i="23" s="1"/>
  <c r="C4883" i="23"/>
  <c r="D4883" i="23" s="1"/>
  <c r="C4884" i="23"/>
  <c r="D4884" i="23" s="1"/>
  <c r="C4885" i="23"/>
  <c r="D4885" i="23" s="1"/>
  <c r="C4886" i="23"/>
  <c r="D4886" i="23" s="1"/>
  <c r="C4887" i="23"/>
  <c r="D4887" i="23" s="1"/>
  <c r="C4888" i="23"/>
  <c r="D4888" i="23" s="1"/>
  <c r="C4889" i="23"/>
  <c r="D4889" i="23" s="1"/>
  <c r="C4890" i="23"/>
  <c r="D4890" i="23" s="1"/>
  <c r="C4891" i="23"/>
  <c r="D4891" i="23" s="1"/>
  <c r="C4892" i="23"/>
  <c r="D4892" i="23" s="1"/>
  <c r="C4893" i="23"/>
  <c r="D4893" i="23" s="1"/>
  <c r="C4894" i="23"/>
  <c r="D4894" i="23" s="1"/>
  <c r="C4895" i="23"/>
  <c r="D4895" i="23" s="1"/>
  <c r="C4896" i="23"/>
  <c r="D4896" i="23" s="1"/>
  <c r="C4897" i="23"/>
  <c r="D4897" i="23" s="1"/>
  <c r="C4898" i="23"/>
  <c r="D4898" i="23" s="1"/>
  <c r="C4899" i="23"/>
  <c r="D4899" i="23" s="1"/>
  <c r="C4900" i="23"/>
  <c r="D4900" i="23" s="1"/>
  <c r="C4901" i="23"/>
  <c r="D4901" i="23" s="1"/>
  <c r="C4902" i="23"/>
  <c r="D4902" i="23" s="1"/>
  <c r="C4903" i="23"/>
  <c r="D4903" i="23" s="1"/>
  <c r="C4904" i="23"/>
  <c r="D4904" i="23" s="1"/>
  <c r="C4905" i="23"/>
  <c r="D4905" i="23" s="1"/>
  <c r="C4906" i="23"/>
  <c r="D4906" i="23" s="1"/>
  <c r="C4907" i="23"/>
  <c r="D4907" i="23" s="1"/>
  <c r="C4908" i="23"/>
  <c r="D4908" i="23" s="1"/>
  <c r="C4909" i="23"/>
  <c r="D4909" i="23" s="1"/>
  <c r="C4910" i="23"/>
  <c r="D4910" i="23" s="1"/>
  <c r="C4911" i="23"/>
  <c r="D4911" i="23" s="1"/>
  <c r="C4912" i="23"/>
  <c r="D4912" i="23" s="1"/>
  <c r="C4913" i="23"/>
  <c r="D4913" i="23" s="1"/>
  <c r="C4914" i="23"/>
  <c r="D4914" i="23" s="1"/>
  <c r="C4915" i="23"/>
  <c r="D4915" i="23" s="1"/>
  <c r="C4916" i="23"/>
  <c r="D4916" i="23" s="1"/>
  <c r="C4917" i="23"/>
  <c r="D4917" i="23" s="1"/>
  <c r="C4918" i="23"/>
  <c r="D4918" i="23" s="1"/>
  <c r="C4919" i="23"/>
  <c r="D4919" i="23" s="1"/>
  <c r="C4920" i="23"/>
  <c r="D4920" i="23" s="1"/>
  <c r="C4921" i="23"/>
  <c r="D4921" i="23" s="1"/>
  <c r="C4922" i="23"/>
  <c r="D4922" i="23" s="1"/>
  <c r="C4923" i="23"/>
  <c r="D4923" i="23" s="1"/>
  <c r="C4924" i="23"/>
  <c r="D4924" i="23" s="1"/>
  <c r="C4925" i="23"/>
  <c r="D4925" i="23" s="1"/>
  <c r="C4926" i="23"/>
  <c r="D4926" i="23" s="1"/>
  <c r="C4927" i="23"/>
  <c r="D4927" i="23" s="1"/>
  <c r="C4928" i="23"/>
  <c r="D4928" i="23" s="1"/>
  <c r="C4929" i="23"/>
  <c r="D4929" i="23" s="1"/>
  <c r="C4930" i="23"/>
  <c r="D4930" i="23" s="1"/>
  <c r="C4931" i="23"/>
  <c r="D4931" i="23" s="1"/>
  <c r="C4932" i="23"/>
  <c r="D4932" i="23" s="1"/>
  <c r="C4933" i="23"/>
  <c r="D4933" i="23" s="1"/>
  <c r="C4934" i="23"/>
  <c r="D4934" i="23" s="1"/>
  <c r="C4935" i="23"/>
  <c r="D4935" i="23" s="1"/>
  <c r="C4936" i="23"/>
  <c r="D4936" i="23" s="1"/>
  <c r="C4937" i="23"/>
  <c r="D4937" i="23" s="1"/>
  <c r="C4938" i="23"/>
  <c r="D4938" i="23" s="1"/>
  <c r="C4939" i="23"/>
  <c r="D4939" i="23" s="1"/>
  <c r="C4940" i="23"/>
  <c r="D4940" i="23" s="1"/>
  <c r="C4941" i="23"/>
  <c r="D4941" i="23" s="1"/>
  <c r="C4942" i="23"/>
  <c r="D4942" i="23" s="1"/>
  <c r="C4943" i="23"/>
  <c r="D4943" i="23" s="1"/>
  <c r="C4944" i="23"/>
  <c r="D4944" i="23" s="1"/>
  <c r="C4945" i="23"/>
  <c r="D4945" i="23" s="1"/>
  <c r="C4946" i="23"/>
  <c r="D4946" i="23" s="1"/>
  <c r="C4947" i="23"/>
  <c r="D4947" i="23" s="1"/>
  <c r="C4948" i="23"/>
  <c r="D4948" i="23" s="1"/>
  <c r="C4949" i="23"/>
  <c r="D4949" i="23" s="1"/>
  <c r="C4950" i="23"/>
  <c r="D4950" i="23" s="1"/>
  <c r="C4951" i="23"/>
  <c r="D4951" i="23" s="1"/>
  <c r="C4952" i="23"/>
  <c r="D4952" i="23" s="1"/>
  <c r="C4953" i="23"/>
  <c r="D4953" i="23" s="1"/>
  <c r="C4954" i="23"/>
  <c r="D4954" i="23" s="1"/>
  <c r="C4955" i="23"/>
  <c r="D4955" i="23" s="1"/>
  <c r="C4956" i="23"/>
  <c r="D4956" i="23" s="1"/>
  <c r="C4957" i="23"/>
  <c r="D4957" i="23" s="1"/>
  <c r="C4958" i="23"/>
  <c r="D4958" i="23" s="1"/>
  <c r="C4959" i="23"/>
  <c r="D4959" i="23" s="1"/>
  <c r="C4960" i="23"/>
  <c r="D4960" i="23" s="1"/>
  <c r="C4961" i="23"/>
  <c r="D4961" i="23" s="1"/>
  <c r="C4962" i="23"/>
  <c r="D4962" i="23" s="1"/>
  <c r="C4963" i="23"/>
  <c r="D4963" i="23" s="1"/>
  <c r="C4964" i="23"/>
  <c r="D4964" i="23" s="1"/>
  <c r="C4965" i="23"/>
  <c r="D4965" i="23" s="1"/>
  <c r="C4966" i="23"/>
  <c r="D4966" i="23" s="1"/>
  <c r="C4967" i="23"/>
  <c r="D4967" i="23" s="1"/>
  <c r="C4968" i="23"/>
  <c r="D4968" i="23" s="1"/>
  <c r="C4969" i="23"/>
  <c r="D4969" i="23" s="1"/>
  <c r="C4970" i="23"/>
  <c r="D4970" i="23" s="1"/>
  <c r="C4971" i="23"/>
  <c r="D4971" i="23" s="1"/>
  <c r="C4972" i="23"/>
  <c r="D4972" i="23" s="1"/>
  <c r="C4973" i="23"/>
  <c r="D4973" i="23" s="1"/>
  <c r="C4974" i="23"/>
  <c r="D4974" i="23" s="1"/>
  <c r="C4975" i="23"/>
  <c r="D4975" i="23" s="1"/>
  <c r="C4976" i="23"/>
  <c r="D4976" i="23" s="1"/>
  <c r="C4977" i="23"/>
  <c r="D4977" i="23" s="1"/>
  <c r="C4978" i="23"/>
  <c r="D4978" i="23" s="1"/>
  <c r="C4979" i="23"/>
  <c r="D4979" i="23" s="1"/>
  <c r="C4980" i="23"/>
  <c r="D4980" i="23" s="1"/>
  <c r="C4981" i="23"/>
  <c r="D4981" i="23" s="1"/>
  <c r="C4982" i="23"/>
  <c r="D4982" i="23" s="1"/>
  <c r="C4983" i="23"/>
  <c r="D4983" i="23" s="1"/>
  <c r="C4984" i="23"/>
  <c r="D4984" i="23" s="1"/>
  <c r="C4985" i="23"/>
  <c r="D4985" i="23" s="1"/>
  <c r="C4986" i="23"/>
  <c r="D4986" i="23" s="1"/>
  <c r="C4987" i="23"/>
  <c r="D4987" i="23" s="1"/>
  <c r="C4988" i="23"/>
  <c r="D4988" i="23" s="1"/>
  <c r="C4989" i="23"/>
  <c r="D4989" i="23" s="1"/>
  <c r="C4990" i="23"/>
  <c r="D4990" i="23" s="1"/>
  <c r="C4991" i="23"/>
  <c r="D4991" i="23" s="1"/>
  <c r="C4992" i="23"/>
  <c r="D4992" i="23" s="1"/>
  <c r="C4993" i="23"/>
  <c r="D4993" i="23" s="1"/>
  <c r="C4994" i="23"/>
  <c r="D4994" i="23" s="1"/>
  <c r="C4995" i="23"/>
  <c r="D4995" i="23" s="1"/>
  <c r="C4996" i="23"/>
  <c r="D4996" i="23" s="1"/>
  <c r="C4997" i="23"/>
  <c r="D4997" i="23" s="1"/>
  <c r="C4998" i="23"/>
  <c r="D4998" i="23" s="1"/>
  <c r="C4999" i="23"/>
  <c r="D4999" i="23" s="1"/>
  <c r="C5000" i="23"/>
  <c r="D5000" i="23" s="1"/>
  <c r="C5001" i="23"/>
  <c r="D5001" i="23" s="1"/>
  <c r="C5002" i="23"/>
  <c r="D5002" i="23" s="1"/>
  <c r="C5003" i="23"/>
  <c r="D5003" i="23" s="1"/>
  <c r="C5004" i="23"/>
  <c r="D5004" i="23" s="1"/>
  <c r="C5005" i="23"/>
  <c r="D5005" i="23" s="1"/>
  <c r="C5006" i="23"/>
  <c r="D5006" i="23" s="1"/>
  <c r="C5007" i="23"/>
  <c r="D5007" i="23" s="1"/>
  <c r="C5008" i="23"/>
  <c r="D5008" i="23" s="1"/>
  <c r="C5009" i="23"/>
  <c r="D5009" i="23" s="1"/>
  <c r="C5010" i="23"/>
  <c r="D5010" i="23" s="1"/>
  <c r="C5011" i="23"/>
  <c r="D5011" i="23" s="1"/>
  <c r="C5012" i="23"/>
  <c r="D5012" i="23" s="1"/>
  <c r="C5013" i="23"/>
  <c r="D5013" i="23" s="1"/>
  <c r="C5014" i="23"/>
  <c r="D5014" i="23" s="1"/>
  <c r="C5015" i="23"/>
  <c r="D5015" i="23" s="1"/>
  <c r="C5016" i="23"/>
  <c r="D5016" i="23" s="1"/>
  <c r="C5017" i="23"/>
  <c r="D5017" i="23" s="1"/>
  <c r="C5018" i="23"/>
  <c r="D5018" i="23" s="1"/>
  <c r="C5019" i="23"/>
  <c r="D5019" i="23" s="1"/>
  <c r="C5020" i="23"/>
  <c r="D5020" i="23" s="1"/>
  <c r="C5021" i="23"/>
  <c r="D5021" i="23" s="1"/>
  <c r="C5022" i="23"/>
  <c r="D5022" i="23" s="1"/>
  <c r="C5023" i="23"/>
  <c r="D5023" i="23" s="1"/>
  <c r="C5024" i="23"/>
  <c r="D5024" i="23" s="1"/>
  <c r="C5025" i="23"/>
  <c r="D5025" i="23" s="1"/>
  <c r="C5026" i="23"/>
  <c r="D5026" i="23" s="1"/>
  <c r="C5027" i="23"/>
  <c r="D5027" i="23" s="1"/>
  <c r="C5028" i="23"/>
  <c r="D5028" i="23" s="1"/>
  <c r="C5029" i="23"/>
  <c r="D5029" i="23" s="1"/>
  <c r="C5030" i="23"/>
  <c r="D5030" i="23" s="1"/>
  <c r="C5031" i="23"/>
  <c r="D5031" i="23" s="1"/>
  <c r="C5032" i="23"/>
  <c r="D5032" i="23" s="1"/>
  <c r="C5033" i="23"/>
  <c r="D5033" i="23" s="1"/>
  <c r="C5034" i="23"/>
  <c r="D5034" i="23" s="1"/>
  <c r="C5035" i="23"/>
  <c r="D5035" i="23" s="1"/>
  <c r="C5036" i="23"/>
  <c r="D5036" i="23" s="1"/>
  <c r="C5037" i="23"/>
  <c r="D5037" i="23" s="1"/>
  <c r="C5038" i="23"/>
  <c r="D5038" i="23" s="1"/>
  <c r="C5039" i="23"/>
  <c r="D5039" i="23" s="1"/>
  <c r="C5040" i="23"/>
  <c r="D5040" i="23" s="1"/>
  <c r="C5041" i="23"/>
  <c r="D5041" i="23" s="1"/>
  <c r="C5042" i="23"/>
  <c r="D5042" i="23" s="1"/>
  <c r="C5043" i="23"/>
  <c r="D5043" i="23" s="1"/>
  <c r="C5044" i="23"/>
  <c r="D5044" i="23" s="1"/>
  <c r="C5045" i="23"/>
  <c r="D5045" i="23" s="1"/>
  <c r="C5046" i="23"/>
  <c r="D5046" i="23" s="1"/>
  <c r="C5047" i="23"/>
  <c r="D5047" i="23" s="1"/>
  <c r="C5048" i="23"/>
  <c r="D5048" i="23" s="1"/>
  <c r="C5049" i="23"/>
  <c r="D5049" i="23" s="1"/>
  <c r="C5050" i="23"/>
  <c r="D5050" i="23" s="1"/>
  <c r="C5051" i="23"/>
  <c r="D5051" i="23" s="1"/>
  <c r="C5052" i="23"/>
  <c r="D5052" i="23" s="1"/>
  <c r="C5053" i="23"/>
  <c r="D5053" i="23" s="1"/>
  <c r="C5054" i="23"/>
  <c r="D5054" i="23" s="1"/>
  <c r="C5055" i="23"/>
  <c r="D5055" i="23" s="1"/>
  <c r="C5056" i="23"/>
  <c r="D5056" i="23" s="1"/>
  <c r="C5057" i="23"/>
  <c r="D5057" i="23" s="1"/>
  <c r="C5058" i="23"/>
  <c r="D5058" i="23" s="1"/>
  <c r="C5059" i="23"/>
  <c r="D5059" i="23" s="1"/>
  <c r="C5060" i="23"/>
  <c r="D5060" i="23" s="1"/>
  <c r="C5061" i="23"/>
  <c r="D5061" i="23" s="1"/>
  <c r="C5062" i="23"/>
  <c r="D5062" i="23" s="1"/>
  <c r="C5063" i="23"/>
  <c r="D5063" i="23" s="1"/>
  <c r="C5064" i="23"/>
  <c r="D5064" i="23" s="1"/>
  <c r="C5065" i="23"/>
  <c r="D5065" i="23" s="1"/>
  <c r="C5066" i="23"/>
  <c r="D5066" i="23" s="1"/>
  <c r="C5067" i="23"/>
  <c r="D5067" i="23" s="1"/>
  <c r="C5068" i="23"/>
  <c r="D5068" i="23" s="1"/>
  <c r="C5069" i="23"/>
  <c r="D5069" i="23" s="1"/>
  <c r="C5070" i="23"/>
  <c r="D5070" i="23" s="1"/>
  <c r="C5071" i="23"/>
  <c r="D5071" i="23" s="1"/>
  <c r="C5072" i="23"/>
  <c r="D5072" i="23" s="1"/>
  <c r="C5073" i="23"/>
  <c r="D5073" i="23" s="1"/>
  <c r="C5074" i="23"/>
  <c r="D5074" i="23" s="1"/>
  <c r="C5075" i="23"/>
  <c r="D5075" i="23" s="1"/>
  <c r="C5076" i="23"/>
  <c r="D5076" i="23" s="1"/>
  <c r="C5077" i="23"/>
  <c r="D5077" i="23" s="1"/>
  <c r="C5078" i="23"/>
  <c r="D5078" i="23" s="1"/>
  <c r="C5079" i="23"/>
  <c r="D5079" i="23" s="1"/>
  <c r="C5080" i="23"/>
  <c r="D5080" i="23" s="1"/>
  <c r="C5081" i="23"/>
  <c r="D5081" i="23" s="1"/>
  <c r="C5082" i="23"/>
  <c r="D5082" i="23" s="1"/>
  <c r="C5083" i="23"/>
  <c r="D5083" i="23" s="1"/>
  <c r="C5084" i="23"/>
  <c r="D5084" i="23" s="1"/>
  <c r="C5085" i="23"/>
  <c r="D5085" i="23" s="1"/>
  <c r="C5086" i="23"/>
  <c r="D5086" i="23" s="1"/>
  <c r="C5087" i="23"/>
  <c r="D5087" i="23" s="1"/>
  <c r="C5088" i="23"/>
  <c r="D5088" i="23" s="1"/>
  <c r="C5089" i="23"/>
  <c r="D5089" i="23" s="1"/>
  <c r="C5090" i="23"/>
  <c r="D5090" i="23" s="1"/>
  <c r="C5091" i="23"/>
  <c r="D5091" i="23" s="1"/>
  <c r="C5092" i="23"/>
  <c r="D5092" i="23" s="1"/>
  <c r="C5093" i="23"/>
  <c r="D5093" i="23" s="1"/>
  <c r="C5094" i="23"/>
  <c r="D5094" i="23" s="1"/>
  <c r="C5095" i="23"/>
  <c r="D5095" i="23" s="1"/>
  <c r="C5096" i="23"/>
  <c r="D5096" i="23" s="1"/>
  <c r="C5097" i="23"/>
  <c r="D5097" i="23" s="1"/>
  <c r="C5098" i="23"/>
  <c r="D5098" i="23" s="1"/>
  <c r="C5099" i="23"/>
  <c r="D5099" i="23" s="1"/>
  <c r="C5100" i="23"/>
  <c r="D5100" i="23" s="1"/>
  <c r="C5101" i="23"/>
  <c r="D5101" i="23" s="1"/>
  <c r="C5102" i="23"/>
  <c r="D5102" i="23" s="1"/>
  <c r="C5103" i="23"/>
  <c r="D5103" i="23" s="1"/>
  <c r="C5104" i="23"/>
  <c r="D5104" i="23" s="1"/>
  <c r="C5105" i="23"/>
  <c r="D5105" i="23" s="1"/>
  <c r="C5106" i="23"/>
  <c r="D5106" i="23" s="1"/>
  <c r="C5107" i="23"/>
  <c r="D5107" i="23" s="1"/>
  <c r="C5108" i="23"/>
  <c r="D5108" i="23" s="1"/>
  <c r="C5109" i="23"/>
  <c r="D5109" i="23" s="1"/>
  <c r="C5110" i="23"/>
  <c r="D5110" i="23" s="1"/>
  <c r="C5111" i="23"/>
  <c r="D5111" i="23" s="1"/>
  <c r="C5112" i="23"/>
  <c r="D5112" i="23" s="1"/>
  <c r="C5113" i="23"/>
  <c r="D5113" i="23" s="1"/>
  <c r="C5114" i="23"/>
  <c r="D5114" i="23" s="1"/>
  <c r="C5115" i="23"/>
  <c r="D5115" i="23" s="1"/>
  <c r="C5116" i="23"/>
  <c r="D5116" i="23" s="1"/>
  <c r="C5117" i="23"/>
  <c r="D5117" i="23" s="1"/>
  <c r="C5118" i="23"/>
  <c r="D5118" i="23" s="1"/>
  <c r="C5119" i="23"/>
  <c r="D5119" i="23" s="1"/>
  <c r="C5120" i="23"/>
  <c r="D5120" i="23" s="1"/>
  <c r="C5121" i="23"/>
  <c r="D5121" i="23" s="1"/>
  <c r="C5122" i="23"/>
  <c r="D5122" i="23" s="1"/>
  <c r="C5123" i="23"/>
  <c r="D5123" i="23" s="1"/>
  <c r="C5124" i="23"/>
  <c r="D5124" i="23" s="1"/>
  <c r="C5125" i="23"/>
  <c r="D5125" i="23" s="1"/>
  <c r="C5126" i="23"/>
  <c r="D5126" i="23" s="1"/>
  <c r="C5127" i="23"/>
  <c r="D5127" i="23" s="1"/>
  <c r="C5128" i="23"/>
  <c r="D5128" i="23" s="1"/>
  <c r="C5129" i="23"/>
  <c r="D5129" i="23" s="1"/>
  <c r="C5130" i="23"/>
  <c r="D5130" i="23" s="1"/>
  <c r="C5131" i="23"/>
  <c r="D5131" i="23" s="1"/>
  <c r="C5132" i="23"/>
  <c r="D5132" i="23" s="1"/>
  <c r="C5133" i="23"/>
  <c r="D5133" i="23" s="1"/>
  <c r="C5134" i="23"/>
  <c r="D5134" i="23" s="1"/>
  <c r="C5135" i="23"/>
  <c r="D5135" i="23" s="1"/>
  <c r="C5136" i="23"/>
  <c r="D5136" i="23" s="1"/>
  <c r="C5137" i="23"/>
  <c r="D5137" i="23" s="1"/>
  <c r="C5138" i="23"/>
  <c r="D5138" i="23" s="1"/>
  <c r="C5139" i="23"/>
  <c r="D5139" i="23" s="1"/>
  <c r="C5140" i="23"/>
  <c r="D5140" i="23" s="1"/>
  <c r="C5141" i="23"/>
  <c r="D5141" i="23" s="1"/>
  <c r="C5142" i="23"/>
  <c r="D5142" i="23" s="1"/>
  <c r="C5143" i="23"/>
  <c r="D5143" i="23" s="1"/>
  <c r="C5144" i="23"/>
  <c r="D5144" i="23" s="1"/>
  <c r="C5145" i="23"/>
  <c r="D5145" i="23" s="1"/>
  <c r="C5146" i="23"/>
  <c r="D5146" i="23" s="1"/>
  <c r="C5147" i="23"/>
  <c r="D5147" i="23" s="1"/>
  <c r="C5148" i="23"/>
  <c r="D5148" i="23" s="1"/>
  <c r="C5149" i="23"/>
  <c r="D5149" i="23" s="1"/>
  <c r="C5150" i="23"/>
  <c r="D5150" i="23" s="1"/>
  <c r="C5151" i="23"/>
  <c r="D5151" i="23" s="1"/>
  <c r="C5152" i="23"/>
  <c r="D5152" i="23" s="1"/>
  <c r="C5153" i="23"/>
  <c r="D5153" i="23" s="1"/>
  <c r="C5154" i="23"/>
  <c r="D5154" i="23" s="1"/>
  <c r="C5155" i="23"/>
  <c r="D5155" i="23" s="1"/>
  <c r="C5156" i="23"/>
  <c r="D5156" i="23" s="1"/>
  <c r="C5157" i="23"/>
  <c r="D5157" i="23" s="1"/>
  <c r="C5158" i="23"/>
  <c r="D5158" i="23" s="1"/>
  <c r="C5159" i="23"/>
  <c r="D5159" i="23" s="1"/>
  <c r="C5160" i="23"/>
  <c r="D5160" i="23" s="1"/>
  <c r="C5161" i="23"/>
  <c r="D5161" i="23" s="1"/>
  <c r="C5162" i="23"/>
  <c r="D5162" i="23" s="1"/>
  <c r="C5163" i="23"/>
  <c r="D5163" i="23" s="1"/>
  <c r="C5164" i="23"/>
  <c r="D5164" i="23" s="1"/>
  <c r="C5165" i="23"/>
  <c r="D5165" i="23" s="1"/>
  <c r="C5166" i="23"/>
  <c r="D5166" i="23" s="1"/>
  <c r="C5167" i="23"/>
  <c r="D5167" i="23" s="1"/>
  <c r="C5168" i="23"/>
  <c r="D5168" i="23" s="1"/>
  <c r="C5169" i="23"/>
  <c r="D5169" i="23" s="1"/>
  <c r="C5170" i="23"/>
  <c r="D5170" i="23" s="1"/>
  <c r="C5171" i="23"/>
  <c r="D5171" i="23" s="1"/>
  <c r="C5172" i="23"/>
  <c r="D5172" i="23" s="1"/>
  <c r="C5173" i="23"/>
  <c r="D5173" i="23" s="1"/>
  <c r="C5174" i="23"/>
  <c r="D5174" i="23" s="1"/>
  <c r="C5175" i="23"/>
  <c r="D5175" i="23" s="1"/>
  <c r="C5176" i="23"/>
  <c r="D5176" i="23" s="1"/>
  <c r="C5177" i="23"/>
  <c r="D5177" i="23" s="1"/>
  <c r="C5178" i="23"/>
  <c r="D5178" i="23" s="1"/>
  <c r="C5179" i="23"/>
  <c r="D5179" i="23" s="1"/>
  <c r="C5180" i="23"/>
  <c r="D5180" i="23" s="1"/>
  <c r="C5181" i="23"/>
  <c r="D5181" i="23" s="1"/>
  <c r="C5182" i="23"/>
  <c r="D5182" i="23" s="1"/>
  <c r="C5183" i="23"/>
  <c r="D5183" i="23" s="1"/>
  <c r="C5184" i="23"/>
  <c r="D5184" i="23" s="1"/>
  <c r="C5185" i="23"/>
  <c r="D5185" i="23" s="1"/>
  <c r="C5186" i="23"/>
  <c r="D5186" i="23" s="1"/>
  <c r="C5187" i="23"/>
  <c r="D5187" i="23" s="1"/>
  <c r="C5188" i="23"/>
  <c r="D5188" i="23" s="1"/>
  <c r="C5189" i="23"/>
  <c r="D5189" i="23" s="1"/>
  <c r="C5190" i="23"/>
  <c r="D5190" i="23" s="1"/>
  <c r="C5191" i="23"/>
  <c r="D5191" i="23" s="1"/>
  <c r="C5192" i="23"/>
  <c r="D5192" i="23" s="1"/>
  <c r="C5193" i="23"/>
  <c r="D5193" i="23" s="1"/>
  <c r="C5194" i="23"/>
  <c r="D5194" i="23" s="1"/>
  <c r="C5195" i="23"/>
  <c r="D5195" i="23" s="1"/>
  <c r="C5196" i="23"/>
  <c r="D5196" i="23" s="1"/>
  <c r="C5197" i="23"/>
  <c r="D5197" i="23" s="1"/>
  <c r="C5198" i="23"/>
  <c r="D5198" i="23" s="1"/>
  <c r="C5199" i="23"/>
  <c r="D5199" i="23" s="1"/>
  <c r="C5200" i="23"/>
  <c r="D5200" i="23" s="1"/>
  <c r="C5201" i="23"/>
  <c r="D5201" i="23" s="1"/>
  <c r="C5202" i="23"/>
  <c r="D5202" i="23" s="1"/>
  <c r="C5203" i="23"/>
  <c r="D5203" i="23" s="1"/>
  <c r="C5204" i="23"/>
  <c r="D5204" i="23" s="1"/>
  <c r="C5205" i="23"/>
  <c r="D5205" i="23" s="1"/>
  <c r="C5206" i="23"/>
  <c r="D5206" i="23" s="1"/>
  <c r="C5207" i="23"/>
  <c r="D5207" i="23" s="1"/>
  <c r="C5208" i="23"/>
  <c r="D5208" i="23" s="1"/>
  <c r="C5209" i="23"/>
  <c r="D5209" i="23" s="1"/>
  <c r="C5210" i="23"/>
  <c r="D5210" i="23" s="1"/>
  <c r="C5211" i="23"/>
  <c r="D5211" i="23" s="1"/>
  <c r="C5212" i="23"/>
  <c r="D5212" i="23" s="1"/>
  <c r="C5213" i="23"/>
  <c r="D5213" i="23" s="1"/>
  <c r="C5214" i="23"/>
  <c r="D5214" i="23" s="1"/>
  <c r="C5215" i="23"/>
  <c r="D5215" i="23" s="1"/>
  <c r="C5216" i="23"/>
  <c r="D5216" i="23" s="1"/>
  <c r="C5217" i="23"/>
  <c r="D5217" i="23" s="1"/>
  <c r="C5218" i="23"/>
  <c r="D5218" i="23" s="1"/>
  <c r="C5219" i="23"/>
  <c r="D5219" i="23" s="1"/>
  <c r="C5220" i="23"/>
  <c r="D5220" i="23" s="1"/>
  <c r="C5221" i="23"/>
  <c r="D5221" i="23" s="1"/>
  <c r="C5222" i="23"/>
  <c r="D5222" i="23" s="1"/>
  <c r="C5223" i="23"/>
  <c r="D5223" i="23" s="1"/>
  <c r="C5224" i="23"/>
  <c r="D5224" i="23" s="1"/>
  <c r="C5225" i="23"/>
  <c r="D5225" i="23" s="1"/>
  <c r="C5226" i="23"/>
  <c r="D5226" i="23" s="1"/>
  <c r="C5227" i="23"/>
  <c r="D5227" i="23" s="1"/>
  <c r="C5228" i="23"/>
  <c r="D5228" i="23" s="1"/>
  <c r="C5229" i="23"/>
  <c r="D5229" i="23" s="1"/>
  <c r="C5230" i="23"/>
  <c r="D5230" i="23" s="1"/>
  <c r="C5231" i="23"/>
  <c r="D5231" i="23" s="1"/>
  <c r="C5232" i="23"/>
  <c r="D5232" i="23" s="1"/>
  <c r="C5233" i="23"/>
  <c r="D5233" i="23" s="1"/>
  <c r="C5234" i="23"/>
  <c r="D5234" i="23" s="1"/>
  <c r="C5235" i="23"/>
  <c r="D5235" i="23" s="1"/>
  <c r="C5236" i="23"/>
  <c r="D5236" i="23" s="1"/>
  <c r="C5237" i="23"/>
  <c r="D5237" i="23" s="1"/>
  <c r="C5238" i="23"/>
  <c r="D5238" i="23" s="1"/>
  <c r="C5239" i="23"/>
  <c r="D5239" i="23" s="1"/>
  <c r="C5240" i="23"/>
  <c r="D5240" i="23" s="1"/>
  <c r="C5241" i="23"/>
  <c r="D5241" i="23" s="1"/>
  <c r="C5242" i="23"/>
  <c r="D5242" i="23" s="1"/>
  <c r="C5243" i="23"/>
  <c r="D5243" i="23" s="1"/>
  <c r="C5244" i="23"/>
  <c r="D5244" i="23" s="1"/>
  <c r="C5245" i="23"/>
  <c r="D5245" i="23" s="1"/>
  <c r="C5246" i="23"/>
  <c r="D5246" i="23" s="1"/>
  <c r="C5247" i="23"/>
  <c r="D5247" i="23" s="1"/>
  <c r="C5248" i="23"/>
  <c r="D5248" i="23" s="1"/>
  <c r="C5249" i="23"/>
  <c r="D5249" i="23" s="1"/>
  <c r="C5250" i="23"/>
  <c r="D5250" i="23" s="1"/>
  <c r="C5251" i="23"/>
  <c r="D5251" i="23" s="1"/>
  <c r="C5252" i="23"/>
  <c r="D5252" i="23" s="1"/>
  <c r="C5253" i="23"/>
  <c r="D5253" i="23" s="1"/>
  <c r="C5254" i="23"/>
  <c r="D5254" i="23" s="1"/>
  <c r="C5255" i="23"/>
  <c r="D5255" i="23" s="1"/>
  <c r="C5256" i="23"/>
  <c r="D5256" i="23" s="1"/>
  <c r="C5257" i="23"/>
  <c r="D5257" i="23" s="1"/>
  <c r="C5258" i="23"/>
  <c r="D5258" i="23" s="1"/>
  <c r="C5259" i="23"/>
  <c r="D5259" i="23" s="1"/>
  <c r="C5260" i="23"/>
  <c r="D5260" i="23" s="1"/>
  <c r="C5261" i="23"/>
  <c r="D5261" i="23" s="1"/>
  <c r="C5262" i="23"/>
  <c r="D5262" i="23" s="1"/>
  <c r="C5263" i="23"/>
  <c r="D5263" i="23" s="1"/>
  <c r="C5264" i="23"/>
  <c r="D5264" i="23" s="1"/>
  <c r="C5265" i="23"/>
  <c r="D5265" i="23" s="1"/>
  <c r="C5266" i="23"/>
  <c r="D5266" i="23" s="1"/>
  <c r="C5267" i="23"/>
  <c r="D5267" i="23" s="1"/>
  <c r="C5268" i="23"/>
  <c r="D5268" i="23" s="1"/>
  <c r="C5269" i="23"/>
  <c r="D5269" i="23" s="1"/>
  <c r="C5270" i="23"/>
  <c r="D5270" i="23" s="1"/>
  <c r="C5271" i="23"/>
  <c r="D5271" i="23" s="1"/>
  <c r="C5272" i="23"/>
  <c r="D5272" i="23" s="1"/>
  <c r="C5273" i="23"/>
  <c r="D5273" i="23" s="1"/>
  <c r="C5274" i="23"/>
  <c r="D5274" i="23" s="1"/>
  <c r="C5275" i="23"/>
  <c r="D5275" i="23" s="1"/>
  <c r="C5276" i="23"/>
  <c r="D5276" i="23" s="1"/>
  <c r="C5277" i="23"/>
  <c r="D5277" i="23" s="1"/>
  <c r="C5278" i="23"/>
  <c r="D5278" i="23" s="1"/>
  <c r="C5279" i="23"/>
  <c r="D5279" i="23" s="1"/>
  <c r="C5280" i="23"/>
  <c r="D5280" i="23" s="1"/>
  <c r="C5281" i="23"/>
  <c r="D5281" i="23" s="1"/>
  <c r="C5282" i="23"/>
  <c r="D5282" i="23" s="1"/>
  <c r="C5283" i="23"/>
  <c r="D5283" i="23" s="1"/>
  <c r="C5284" i="23"/>
  <c r="D5284" i="23" s="1"/>
  <c r="C5285" i="23"/>
  <c r="D5285" i="23" s="1"/>
  <c r="C5286" i="23"/>
  <c r="D5286" i="23" s="1"/>
  <c r="C5287" i="23"/>
  <c r="D5287" i="23" s="1"/>
  <c r="C5288" i="23"/>
  <c r="D5288" i="23" s="1"/>
  <c r="C5289" i="23"/>
  <c r="D5289" i="23" s="1"/>
  <c r="C5290" i="23"/>
  <c r="D5290" i="23" s="1"/>
  <c r="C5291" i="23"/>
  <c r="D5291" i="23" s="1"/>
  <c r="C5292" i="23"/>
  <c r="D5292" i="23" s="1"/>
  <c r="C5293" i="23"/>
  <c r="D5293" i="23" s="1"/>
  <c r="C5294" i="23"/>
  <c r="D5294" i="23" s="1"/>
  <c r="C5295" i="23"/>
  <c r="D5295" i="23" s="1"/>
  <c r="C5296" i="23"/>
  <c r="D5296" i="23" s="1"/>
  <c r="C5297" i="23"/>
  <c r="D5297" i="23" s="1"/>
  <c r="C5298" i="23"/>
  <c r="D5298" i="23" s="1"/>
  <c r="C5299" i="23"/>
  <c r="D5299" i="23" s="1"/>
  <c r="C5300" i="23"/>
  <c r="D5300" i="23" s="1"/>
  <c r="C5301" i="23"/>
  <c r="D5301" i="23" s="1"/>
  <c r="C5302" i="23"/>
  <c r="D5302" i="23" s="1"/>
  <c r="C5303" i="23"/>
  <c r="D5303" i="23" s="1"/>
  <c r="C5304" i="23"/>
  <c r="D5304" i="23" s="1"/>
  <c r="C5305" i="23"/>
  <c r="D5305" i="23" s="1"/>
  <c r="C5306" i="23"/>
  <c r="D5306" i="23" s="1"/>
  <c r="C5307" i="23"/>
  <c r="D5307" i="23" s="1"/>
  <c r="C5308" i="23"/>
  <c r="D5308" i="23" s="1"/>
  <c r="C5309" i="23"/>
  <c r="D5309" i="23" s="1"/>
  <c r="C5310" i="23"/>
  <c r="D5310" i="23" s="1"/>
  <c r="C5311" i="23"/>
  <c r="D5311" i="23" s="1"/>
  <c r="C5312" i="23"/>
  <c r="D5312" i="23" s="1"/>
  <c r="C5313" i="23"/>
  <c r="D5313" i="23" s="1"/>
  <c r="C5314" i="23"/>
  <c r="D5314" i="23" s="1"/>
  <c r="C5315" i="23"/>
  <c r="D5315" i="23" s="1"/>
  <c r="C5316" i="23"/>
  <c r="D5316" i="23" s="1"/>
  <c r="C5317" i="23"/>
  <c r="D5317" i="23" s="1"/>
  <c r="C5318" i="23"/>
  <c r="D5318" i="23" s="1"/>
  <c r="C5319" i="23"/>
  <c r="D5319" i="23" s="1"/>
  <c r="C5320" i="23"/>
  <c r="D5320" i="23" s="1"/>
  <c r="C5321" i="23"/>
  <c r="D5321" i="23" s="1"/>
  <c r="C5322" i="23"/>
  <c r="D5322" i="23" s="1"/>
  <c r="C5323" i="23"/>
  <c r="D5323" i="23" s="1"/>
  <c r="C5324" i="23"/>
  <c r="D5324" i="23" s="1"/>
  <c r="C5325" i="23"/>
  <c r="D5325" i="23" s="1"/>
  <c r="C5326" i="23"/>
  <c r="D5326" i="23" s="1"/>
  <c r="C5327" i="23"/>
  <c r="D5327" i="23" s="1"/>
  <c r="C5328" i="23"/>
  <c r="D5328" i="23" s="1"/>
  <c r="C5329" i="23"/>
  <c r="D5329" i="23" s="1"/>
  <c r="C5330" i="23"/>
  <c r="D5330" i="23" s="1"/>
  <c r="C5331" i="23"/>
  <c r="D5331" i="23" s="1"/>
  <c r="C5332" i="23"/>
  <c r="D5332" i="23" s="1"/>
  <c r="C5333" i="23"/>
  <c r="D5333" i="23" s="1"/>
  <c r="C5334" i="23"/>
  <c r="D5334" i="23" s="1"/>
  <c r="C5335" i="23"/>
  <c r="D5335" i="23" s="1"/>
  <c r="C5336" i="23"/>
  <c r="D5336" i="23" s="1"/>
  <c r="C5337" i="23"/>
  <c r="D5337" i="23" s="1"/>
  <c r="C5338" i="23"/>
  <c r="D5338" i="23" s="1"/>
  <c r="C5339" i="23"/>
  <c r="D5339" i="23" s="1"/>
  <c r="C5340" i="23"/>
  <c r="D5340" i="23" s="1"/>
  <c r="C5341" i="23"/>
  <c r="D5341" i="23" s="1"/>
  <c r="C5342" i="23"/>
  <c r="D5342" i="23" s="1"/>
  <c r="C5343" i="23"/>
  <c r="D5343" i="23" s="1"/>
  <c r="C5344" i="23"/>
  <c r="D5344" i="23" s="1"/>
  <c r="C5345" i="23"/>
  <c r="D5345" i="23" s="1"/>
  <c r="C5346" i="23"/>
  <c r="D5346" i="23" s="1"/>
  <c r="C5347" i="23"/>
  <c r="D5347" i="23" s="1"/>
  <c r="C5348" i="23"/>
  <c r="D5348" i="23" s="1"/>
  <c r="C5349" i="23"/>
  <c r="D5349" i="23" s="1"/>
  <c r="C5350" i="23"/>
  <c r="D5350" i="23" s="1"/>
  <c r="C5351" i="23"/>
  <c r="D5351" i="23" s="1"/>
  <c r="C5352" i="23"/>
  <c r="D5352" i="23" s="1"/>
  <c r="C5353" i="23"/>
  <c r="D5353" i="23" s="1"/>
  <c r="C5354" i="23"/>
  <c r="D5354" i="23" s="1"/>
  <c r="C5355" i="23"/>
  <c r="D5355" i="23" s="1"/>
  <c r="C5356" i="23"/>
  <c r="D5356" i="23" s="1"/>
  <c r="C5357" i="23"/>
  <c r="D5357" i="23" s="1"/>
  <c r="C5358" i="23"/>
  <c r="D5358" i="23" s="1"/>
  <c r="C5359" i="23"/>
  <c r="D5359" i="23" s="1"/>
  <c r="C5360" i="23"/>
  <c r="D5360" i="23" s="1"/>
  <c r="C5361" i="23"/>
  <c r="D5361" i="23" s="1"/>
  <c r="C5362" i="23"/>
  <c r="D5362" i="23" s="1"/>
  <c r="C5363" i="23"/>
  <c r="D5363" i="23" s="1"/>
  <c r="C5364" i="23"/>
  <c r="D5364" i="23" s="1"/>
  <c r="C5365" i="23"/>
  <c r="D5365" i="23" s="1"/>
  <c r="C5366" i="23"/>
  <c r="D5366" i="23" s="1"/>
  <c r="C5367" i="23"/>
  <c r="D5367" i="23" s="1"/>
  <c r="C5368" i="23"/>
  <c r="D5368" i="23" s="1"/>
  <c r="C5369" i="23"/>
  <c r="D5369" i="23" s="1"/>
  <c r="C5370" i="23"/>
  <c r="D5370" i="23" s="1"/>
  <c r="C5371" i="23"/>
  <c r="D5371" i="23" s="1"/>
  <c r="C5372" i="23"/>
  <c r="D5372" i="23" s="1"/>
  <c r="C5373" i="23"/>
  <c r="D5373" i="23" s="1"/>
  <c r="C5374" i="23"/>
  <c r="D5374" i="23" s="1"/>
  <c r="C5375" i="23"/>
  <c r="D5375" i="23" s="1"/>
  <c r="C5376" i="23"/>
  <c r="D5376" i="23" s="1"/>
  <c r="C5377" i="23"/>
  <c r="D5377" i="23" s="1"/>
  <c r="C5378" i="23"/>
  <c r="D5378" i="23" s="1"/>
  <c r="C5379" i="23"/>
  <c r="D5379" i="23" s="1"/>
  <c r="C5380" i="23"/>
  <c r="D5380" i="23" s="1"/>
  <c r="C5381" i="23"/>
  <c r="D5381" i="23" s="1"/>
  <c r="C5382" i="23"/>
  <c r="D5382" i="23" s="1"/>
  <c r="C5383" i="23"/>
  <c r="D5383" i="23" s="1"/>
  <c r="C5384" i="23"/>
  <c r="D5384" i="23" s="1"/>
  <c r="C5385" i="23"/>
  <c r="D5385" i="23" s="1"/>
  <c r="C5386" i="23"/>
  <c r="D5386" i="23" s="1"/>
  <c r="C5387" i="23"/>
  <c r="D5387" i="23" s="1"/>
  <c r="C5388" i="23"/>
  <c r="D5388" i="23" s="1"/>
  <c r="C5389" i="23"/>
  <c r="D5389" i="23" s="1"/>
  <c r="C5390" i="23"/>
  <c r="D5390" i="23" s="1"/>
  <c r="C5391" i="23"/>
  <c r="D5391" i="23" s="1"/>
  <c r="C5392" i="23"/>
  <c r="D5392" i="23" s="1"/>
  <c r="C5393" i="23"/>
  <c r="D5393" i="23" s="1"/>
  <c r="C5394" i="23"/>
  <c r="D5394" i="23" s="1"/>
  <c r="C5395" i="23"/>
  <c r="D5395" i="23" s="1"/>
  <c r="C5396" i="23"/>
  <c r="D5396" i="23" s="1"/>
  <c r="C5397" i="23"/>
  <c r="D5397" i="23" s="1"/>
  <c r="C5398" i="23"/>
  <c r="D5398" i="23" s="1"/>
  <c r="C5399" i="23"/>
  <c r="D5399" i="23" s="1"/>
  <c r="C5400" i="23"/>
  <c r="D5400" i="23" s="1"/>
  <c r="C5401" i="23"/>
  <c r="D5401" i="23" s="1"/>
  <c r="C5402" i="23"/>
  <c r="D5402" i="23" s="1"/>
  <c r="C5403" i="23"/>
  <c r="D5403" i="23" s="1"/>
  <c r="C5404" i="23"/>
  <c r="D5404" i="23" s="1"/>
  <c r="C5405" i="23"/>
  <c r="D5405" i="23" s="1"/>
  <c r="C5406" i="23"/>
  <c r="D5406" i="23" s="1"/>
  <c r="C5407" i="23"/>
  <c r="D5407" i="23" s="1"/>
  <c r="C5408" i="23"/>
  <c r="D5408" i="23" s="1"/>
  <c r="C5409" i="23"/>
  <c r="D5409" i="23" s="1"/>
  <c r="C5410" i="23"/>
  <c r="D5410" i="23" s="1"/>
  <c r="C5411" i="23"/>
  <c r="D5411" i="23" s="1"/>
  <c r="C5412" i="23"/>
  <c r="D5412" i="23" s="1"/>
  <c r="C5413" i="23"/>
  <c r="D5413" i="23" s="1"/>
  <c r="C5414" i="23"/>
  <c r="D5414" i="23" s="1"/>
  <c r="C5415" i="23"/>
  <c r="D5415" i="23" s="1"/>
  <c r="C5416" i="23"/>
  <c r="D5416" i="23" s="1"/>
  <c r="C5417" i="23"/>
  <c r="D5417" i="23" s="1"/>
  <c r="C5418" i="23"/>
  <c r="D5418" i="23" s="1"/>
  <c r="C5419" i="23"/>
  <c r="D5419" i="23" s="1"/>
  <c r="C5420" i="23"/>
  <c r="D5420" i="23" s="1"/>
  <c r="C5421" i="23"/>
  <c r="D5421" i="23" s="1"/>
  <c r="C5422" i="23"/>
  <c r="D5422" i="23" s="1"/>
  <c r="C5423" i="23"/>
  <c r="D5423" i="23" s="1"/>
  <c r="C5424" i="23"/>
  <c r="D5424" i="23" s="1"/>
  <c r="C5425" i="23"/>
  <c r="D5425" i="23" s="1"/>
  <c r="C5426" i="23"/>
  <c r="D5426" i="23" s="1"/>
  <c r="C5427" i="23"/>
  <c r="D5427" i="23" s="1"/>
  <c r="C5428" i="23"/>
  <c r="D5428" i="23" s="1"/>
  <c r="C5429" i="23"/>
  <c r="D5429" i="23" s="1"/>
  <c r="C5430" i="23"/>
  <c r="D5430" i="23" s="1"/>
  <c r="C5431" i="23"/>
  <c r="D5431" i="23" s="1"/>
  <c r="C5432" i="23"/>
  <c r="D5432" i="23" s="1"/>
  <c r="C5433" i="23"/>
  <c r="D5433" i="23" s="1"/>
  <c r="C5434" i="23"/>
  <c r="D5434" i="23" s="1"/>
  <c r="C5435" i="23"/>
  <c r="D5435" i="23" s="1"/>
  <c r="C5436" i="23"/>
  <c r="D5436" i="23" s="1"/>
  <c r="C5437" i="23"/>
  <c r="D5437" i="23" s="1"/>
  <c r="C5438" i="23"/>
  <c r="D5438" i="23" s="1"/>
  <c r="C5439" i="23"/>
  <c r="D5439" i="23" s="1"/>
  <c r="C5440" i="23"/>
  <c r="D5440" i="23" s="1"/>
  <c r="C5441" i="23"/>
  <c r="D5441" i="23" s="1"/>
  <c r="C5442" i="23"/>
  <c r="D5442" i="23" s="1"/>
  <c r="C5443" i="23"/>
  <c r="D5443" i="23" s="1"/>
  <c r="C5444" i="23"/>
  <c r="D5444" i="23" s="1"/>
  <c r="C5445" i="23"/>
  <c r="D5445" i="23" s="1"/>
  <c r="C5446" i="23"/>
  <c r="D5446" i="23" s="1"/>
  <c r="C5447" i="23"/>
  <c r="D5447" i="23" s="1"/>
  <c r="C5448" i="23"/>
  <c r="D5448" i="23" s="1"/>
  <c r="C5449" i="23"/>
  <c r="D5449" i="23" s="1"/>
  <c r="C5450" i="23"/>
  <c r="D5450" i="23" s="1"/>
  <c r="C5451" i="23"/>
  <c r="D5451" i="23" s="1"/>
  <c r="C5452" i="23"/>
  <c r="D5452" i="23" s="1"/>
  <c r="C5453" i="23"/>
  <c r="D5453" i="23" s="1"/>
  <c r="C5454" i="23"/>
  <c r="D5454" i="23" s="1"/>
  <c r="C5455" i="23"/>
  <c r="D5455" i="23"/>
  <c r="C5456" i="23"/>
  <c r="D5456" i="23" s="1"/>
  <c r="C5457" i="23"/>
  <c r="D5457" i="23" s="1"/>
  <c r="C5458" i="23"/>
  <c r="D5458" i="23" s="1"/>
  <c r="C5459" i="23"/>
  <c r="D5459" i="23"/>
  <c r="C5460" i="23"/>
  <c r="D5460" i="23" s="1"/>
  <c r="C5461" i="23"/>
  <c r="D5461" i="23" s="1"/>
  <c r="C5462" i="23"/>
  <c r="D5462" i="23" s="1"/>
  <c r="C5463" i="23"/>
  <c r="D5463" i="23"/>
  <c r="C5464" i="23"/>
  <c r="D5464" i="23" s="1"/>
  <c r="C5465" i="23"/>
  <c r="D5465" i="23" s="1"/>
  <c r="C5466" i="23"/>
  <c r="D5466" i="23" s="1"/>
  <c r="C5467" i="23"/>
  <c r="D5467" i="23"/>
  <c r="C5468" i="23"/>
  <c r="D5468" i="23" s="1"/>
  <c r="C5469" i="23"/>
  <c r="D5469" i="23" s="1"/>
  <c r="C5470" i="23"/>
  <c r="D5470" i="23" s="1"/>
  <c r="C5471" i="23"/>
  <c r="D5471" i="23"/>
  <c r="C5472" i="23"/>
  <c r="D5472" i="23" s="1"/>
  <c r="C5473" i="23"/>
  <c r="D5473" i="23" s="1"/>
  <c r="C5474" i="23"/>
  <c r="D5474" i="23" s="1"/>
  <c r="C5475" i="23"/>
  <c r="D5475" i="23"/>
  <c r="C5476" i="23"/>
  <c r="D5476" i="23" s="1"/>
  <c r="C5477" i="23"/>
  <c r="D5477" i="23" s="1"/>
  <c r="C5478" i="23"/>
  <c r="D5478" i="23" s="1"/>
  <c r="C5479" i="23"/>
  <c r="D5479" i="23"/>
  <c r="C5480" i="23"/>
  <c r="D5480" i="23" s="1"/>
  <c r="C5481" i="23"/>
  <c r="D5481" i="23" s="1"/>
  <c r="C5482" i="23"/>
  <c r="D5482" i="23" s="1"/>
  <c r="C5483" i="23"/>
  <c r="D5483" i="23"/>
  <c r="C5484" i="23"/>
  <c r="D5484" i="23" s="1"/>
  <c r="C5485" i="23"/>
  <c r="D5485" i="23" s="1"/>
  <c r="C5486" i="23"/>
  <c r="D5486" i="23" s="1"/>
  <c r="C5487" i="23"/>
  <c r="D5487" i="23"/>
  <c r="C5488" i="23"/>
  <c r="D5488" i="23" s="1"/>
  <c r="C5489" i="23"/>
  <c r="D5489" i="23" s="1"/>
  <c r="C5490" i="23"/>
  <c r="D5490" i="23" s="1"/>
  <c r="C5491" i="23"/>
  <c r="D5491" i="23"/>
  <c r="C5492" i="23"/>
  <c r="D5492" i="23" s="1"/>
  <c r="C5493" i="23"/>
  <c r="D5493" i="23" s="1"/>
  <c r="C5494" i="23"/>
  <c r="D5494" i="23" s="1"/>
  <c r="C5495" i="23"/>
  <c r="D5495" i="23"/>
  <c r="C5496" i="23"/>
  <c r="D5496" i="23" s="1"/>
  <c r="C5497" i="23"/>
  <c r="D5497" i="23" s="1"/>
  <c r="C5498" i="23"/>
  <c r="D5498" i="23" s="1"/>
  <c r="C5499" i="23"/>
  <c r="D5499" i="23"/>
  <c r="C5500" i="23"/>
  <c r="D5500" i="23" s="1"/>
  <c r="C5501" i="23"/>
  <c r="D5501" i="23" s="1"/>
  <c r="C5502" i="23"/>
  <c r="D5502" i="23" s="1"/>
  <c r="C5503" i="23"/>
  <c r="D5503" i="23"/>
  <c r="C5504" i="23"/>
  <c r="D5504" i="23" s="1"/>
  <c r="C5505" i="23"/>
  <c r="D5505" i="23" s="1"/>
  <c r="C5506" i="23"/>
  <c r="D5506" i="23" s="1"/>
  <c r="C5507" i="23"/>
  <c r="D5507" i="23"/>
  <c r="C5508" i="23"/>
  <c r="D5508" i="23" s="1"/>
  <c r="C5509" i="23"/>
  <c r="D5509" i="23" s="1"/>
  <c r="C5510" i="23"/>
  <c r="D5510" i="23" s="1"/>
  <c r="C5511" i="23"/>
  <c r="D5511" i="23"/>
  <c r="C5512" i="23"/>
  <c r="D5512" i="23" s="1"/>
  <c r="C5513" i="23"/>
  <c r="D5513" i="23" s="1"/>
  <c r="C5514" i="23"/>
  <c r="D5514" i="23" s="1"/>
  <c r="C5515" i="23"/>
  <c r="D5515" i="23"/>
  <c r="C5516" i="23"/>
  <c r="D5516" i="23" s="1"/>
  <c r="C5517" i="23"/>
  <c r="D5517" i="23" s="1"/>
  <c r="C5518" i="23"/>
  <c r="D5518" i="23" s="1"/>
  <c r="C5519" i="23"/>
  <c r="D5519" i="23"/>
  <c r="C5520" i="23"/>
  <c r="D5520" i="23" s="1"/>
  <c r="C5521" i="23"/>
  <c r="D5521" i="23" s="1"/>
  <c r="C5522" i="23"/>
  <c r="D5522" i="23" s="1"/>
  <c r="C5523" i="23"/>
  <c r="D5523" i="23"/>
  <c r="C5524" i="23"/>
  <c r="D5524" i="23" s="1"/>
  <c r="C5525" i="23"/>
  <c r="D5525" i="23" s="1"/>
  <c r="C5526" i="23"/>
  <c r="D5526" i="23" s="1"/>
  <c r="C5527" i="23"/>
  <c r="D5527" i="23"/>
  <c r="C5528" i="23"/>
  <c r="D5528" i="23" s="1"/>
  <c r="C5529" i="23"/>
  <c r="D5529" i="23" s="1"/>
  <c r="C5530" i="23"/>
  <c r="D5530" i="23" s="1"/>
  <c r="C5531" i="23"/>
  <c r="D5531" i="23"/>
  <c r="C5532" i="23"/>
  <c r="D5532" i="23" s="1"/>
  <c r="C5533" i="23"/>
  <c r="D5533" i="23" s="1"/>
  <c r="C5534" i="23"/>
  <c r="D5534" i="23" s="1"/>
  <c r="C5535" i="23"/>
  <c r="D5535" i="23"/>
  <c r="C5536" i="23"/>
  <c r="D5536" i="23" s="1"/>
  <c r="C5537" i="23"/>
  <c r="D5537" i="23" s="1"/>
  <c r="C5538" i="23"/>
  <c r="D5538" i="23" s="1"/>
  <c r="C5539" i="23"/>
  <c r="D5539" i="23"/>
  <c r="C5540" i="23"/>
  <c r="D5540" i="23" s="1"/>
  <c r="C5541" i="23"/>
  <c r="D5541" i="23" s="1"/>
  <c r="C5542" i="23"/>
  <c r="D5542" i="23" s="1"/>
  <c r="C5543" i="23"/>
  <c r="D5543" i="23"/>
  <c r="C5544" i="23"/>
  <c r="D5544" i="23" s="1"/>
  <c r="C5545" i="23"/>
  <c r="D5545" i="23" s="1"/>
  <c r="C5546" i="23"/>
  <c r="D5546" i="23" s="1"/>
  <c r="C5547" i="23"/>
  <c r="D5547" i="23"/>
  <c r="C5548" i="23"/>
  <c r="D5548" i="23" s="1"/>
  <c r="C5549" i="23"/>
  <c r="D5549" i="23" s="1"/>
  <c r="C5550" i="23"/>
  <c r="D5550" i="23" s="1"/>
  <c r="C5551" i="23"/>
  <c r="D5551" i="23"/>
  <c r="C5552" i="23"/>
  <c r="D5552" i="23" s="1"/>
  <c r="C5553" i="23"/>
  <c r="D5553" i="23" s="1"/>
  <c r="C5554" i="23"/>
  <c r="D5554" i="23" s="1"/>
  <c r="C5555" i="23"/>
  <c r="D5555" i="23"/>
  <c r="C5556" i="23"/>
  <c r="D5556" i="23" s="1"/>
  <c r="C5557" i="23"/>
  <c r="D5557" i="23" s="1"/>
  <c r="C5558" i="23"/>
  <c r="D5558" i="23" s="1"/>
  <c r="C5559" i="23"/>
  <c r="D5559" i="23"/>
  <c r="C5560" i="23"/>
  <c r="D5560" i="23" s="1"/>
  <c r="C5561" i="23"/>
  <c r="D5561" i="23" s="1"/>
  <c r="C5562" i="23"/>
  <c r="D5562" i="23" s="1"/>
  <c r="C5563" i="23"/>
  <c r="D5563" i="23"/>
  <c r="C5564" i="23"/>
  <c r="D5564" i="23" s="1"/>
  <c r="C5565" i="23"/>
  <c r="D5565" i="23" s="1"/>
  <c r="C5566" i="23"/>
  <c r="D5566" i="23" s="1"/>
  <c r="C5567" i="23"/>
  <c r="D5567" i="23"/>
  <c r="C5568" i="23"/>
  <c r="D5568" i="23" s="1"/>
  <c r="C5569" i="23"/>
  <c r="D5569" i="23" s="1"/>
  <c r="C5570" i="23"/>
  <c r="D5570" i="23" s="1"/>
  <c r="C5571" i="23"/>
  <c r="D5571" i="23"/>
  <c r="C5572" i="23"/>
  <c r="D5572" i="23" s="1"/>
  <c r="C5573" i="23"/>
  <c r="D5573" i="23" s="1"/>
  <c r="C5574" i="23"/>
  <c r="D5574" i="23" s="1"/>
  <c r="C5575" i="23"/>
  <c r="D5575" i="23"/>
  <c r="C5576" i="23"/>
  <c r="D5576" i="23" s="1"/>
  <c r="C5577" i="23"/>
  <c r="D5577" i="23" s="1"/>
  <c r="C5578" i="23"/>
  <c r="D5578" i="23" s="1"/>
  <c r="C5579" i="23"/>
  <c r="D5579" i="23"/>
  <c r="C5580" i="23"/>
  <c r="D5580" i="23" s="1"/>
  <c r="C5581" i="23"/>
  <c r="D5581" i="23" s="1"/>
  <c r="C5582" i="23"/>
  <c r="D5582" i="23" s="1"/>
  <c r="C5583" i="23"/>
  <c r="D5583" i="23"/>
  <c r="C5584" i="23"/>
  <c r="D5584" i="23" s="1"/>
  <c r="C5585" i="23"/>
  <c r="D5585" i="23" s="1"/>
  <c r="C5586" i="23"/>
  <c r="D5586" i="23" s="1"/>
  <c r="C5587" i="23"/>
  <c r="D5587" i="23"/>
  <c r="C5588" i="23"/>
  <c r="D5588" i="23" s="1"/>
  <c r="C5589" i="23"/>
  <c r="D5589" i="23" s="1"/>
  <c r="C5590" i="23"/>
  <c r="D5590" i="23" s="1"/>
  <c r="C5591" i="23"/>
  <c r="D5591" i="23"/>
  <c r="C5592" i="23"/>
  <c r="D5592" i="23" s="1"/>
  <c r="C5593" i="23"/>
  <c r="D5593" i="23" s="1"/>
  <c r="C5594" i="23"/>
  <c r="D5594" i="23" s="1"/>
  <c r="C5595" i="23"/>
  <c r="D5595" i="23"/>
  <c r="C5596" i="23"/>
  <c r="D5596" i="23" s="1"/>
  <c r="C5597" i="23"/>
  <c r="D5597" i="23" s="1"/>
  <c r="C5598" i="23"/>
  <c r="D5598" i="23" s="1"/>
  <c r="C5599" i="23"/>
  <c r="D5599" i="23"/>
  <c r="C5600" i="23"/>
  <c r="D5600" i="23" s="1"/>
  <c r="C5601" i="23"/>
  <c r="D5601" i="23" s="1"/>
  <c r="C5602" i="23"/>
  <c r="D5602" i="23" s="1"/>
  <c r="C5603" i="23"/>
  <c r="D5603" i="23"/>
  <c r="C5604" i="23"/>
  <c r="D5604" i="23" s="1"/>
  <c r="C5605" i="23"/>
  <c r="D5605" i="23" s="1"/>
  <c r="C5606" i="23"/>
  <c r="D5606" i="23" s="1"/>
  <c r="C5607" i="23"/>
  <c r="D5607" i="23"/>
  <c r="C5608" i="23"/>
  <c r="D5608" i="23" s="1"/>
  <c r="C5609" i="23"/>
  <c r="D5609" i="23" s="1"/>
  <c r="C5610" i="23"/>
  <c r="D5610" i="23" s="1"/>
  <c r="C5611" i="23"/>
  <c r="D5611" i="23"/>
  <c r="C5612" i="23"/>
  <c r="D5612" i="23" s="1"/>
  <c r="C5613" i="23"/>
  <c r="D5613" i="23" s="1"/>
  <c r="C5614" i="23"/>
  <c r="D5614" i="23" s="1"/>
  <c r="C5615" i="23"/>
  <c r="D5615" i="23"/>
  <c r="C5616" i="23"/>
  <c r="D5616" i="23" s="1"/>
  <c r="C5617" i="23"/>
  <c r="D5617" i="23" s="1"/>
  <c r="C5618" i="23"/>
  <c r="D5618" i="23" s="1"/>
  <c r="C5619" i="23"/>
  <c r="D5619" i="23"/>
  <c r="C5620" i="23"/>
  <c r="D5620" i="23" s="1"/>
  <c r="C5621" i="23"/>
  <c r="D5621" i="23" s="1"/>
  <c r="C5622" i="23"/>
  <c r="D5622" i="23" s="1"/>
  <c r="C5623" i="23"/>
  <c r="D5623" i="23"/>
  <c r="C5624" i="23"/>
  <c r="D5624" i="23" s="1"/>
  <c r="C5625" i="23"/>
  <c r="D5625" i="23" s="1"/>
  <c r="C5626" i="23"/>
  <c r="D5626" i="23" s="1"/>
  <c r="C5627" i="23"/>
  <c r="D5627" i="23"/>
  <c r="C5628" i="23"/>
  <c r="D5628" i="23" s="1"/>
  <c r="C5629" i="23"/>
  <c r="D5629" i="23" s="1"/>
  <c r="C5630" i="23"/>
  <c r="D5630" i="23" s="1"/>
  <c r="C5631" i="23"/>
  <c r="D5631" i="23"/>
  <c r="C5632" i="23"/>
  <c r="D5632" i="23" s="1"/>
  <c r="C5633" i="23"/>
  <c r="D5633" i="23" s="1"/>
  <c r="C5634" i="23"/>
  <c r="D5634" i="23" s="1"/>
  <c r="C5635" i="23"/>
  <c r="D5635" i="23"/>
  <c r="C5636" i="23"/>
  <c r="D5636" i="23" s="1"/>
  <c r="C5637" i="23"/>
  <c r="D5637" i="23" s="1"/>
  <c r="C5638" i="23"/>
  <c r="D5638" i="23" s="1"/>
  <c r="C5639" i="23"/>
  <c r="D5639" i="23"/>
  <c r="C5640" i="23"/>
  <c r="D5640" i="23" s="1"/>
  <c r="C5641" i="23"/>
  <c r="D5641" i="23" s="1"/>
  <c r="C5642" i="23"/>
  <c r="D5642" i="23" s="1"/>
  <c r="C5643" i="23"/>
  <c r="D5643" i="23"/>
  <c r="C5644" i="23"/>
  <c r="D5644" i="23" s="1"/>
  <c r="C5645" i="23"/>
  <c r="D5645" i="23" s="1"/>
  <c r="C5646" i="23"/>
  <c r="D5646" i="23" s="1"/>
  <c r="C5647" i="23"/>
  <c r="D5647" i="23"/>
  <c r="C5648" i="23"/>
  <c r="D5648" i="23" s="1"/>
  <c r="C5649" i="23"/>
  <c r="D5649" i="23" s="1"/>
  <c r="C5650" i="23"/>
  <c r="D5650" i="23" s="1"/>
  <c r="C5651" i="23"/>
  <c r="D5651" i="23"/>
  <c r="C5652" i="23"/>
  <c r="D5652" i="23" s="1"/>
  <c r="C5653" i="23"/>
  <c r="D5653" i="23" s="1"/>
  <c r="C5654" i="23"/>
  <c r="D5654" i="23" s="1"/>
  <c r="C5655" i="23"/>
  <c r="D5655" i="23"/>
  <c r="C5656" i="23"/>
  <c r="D5656" i="23" s="1"/>
  <c r="C5657" i="23"/>
  <c r="D5657" i="23" s="1"/>
  <c r="C5658" i="23"/>
  <c r="D5658" i="23" s="1"/>
  <c r="C5659" i="23"/>
  <c r="D5659" i="23"/>
  <c r="C5660" i="23"/>
  <c r="D5660" i="23" s="1"/>
  <c r="C5661" i="23"/>
  <c r="D5661" i="23" s="1"/>
  <c r="C5662" i="23"/>
  <c r="D5662" i="23" s="1"/>
  <c r="C5663" i="23"/>
  <c r="D5663" i="23"/>
  <c r="C5664" i="23"/>
  <c r="D5664" i="23" s="1"/>
  <c r="C5665" i="23"/>
  <c r="D5665" i="23" s="1"/>
  <c r="C5666" i="23"/>
  <c r="D5666" i="23" s="1"/>
  <c r="C5667" i="23"/>
  <c r="D5667" i="23"/>
  <c r="C5668" i="23"/>
  <c r="D5668" i="23" s="1"/>
  <c r="C5669" i="23"/>
  <c r="D5669" i="23" s="1"/>
  <c r="C5670" i="23"/>
  <c r="D5670" i="23" s="1"/>
  <c r="C5671" i="23"/>
  <c r="D5671" i="23"/>
  <c r="C5672" i="23"/>
  <c r="D5672" i="23" s="1"/>
  <c r="C5673" i="23"/>
  <c r="D5673" i="23" s="1"/>
  <c r="C5674" i="23"/>
  <c r="D5674" i="23" s="1"/>
  <c r="C5675" i="23"/>
  <c r="D5675" i="23"/>
  <c r="C5676" i="23"/>
  <c r="D5676" i="23" s="1"/>
  <c r="C5677" i="23"/>
  <c r="D5677" i="23" s="1"/>
  <c r="C5678" i="23"/>
  <c r="D5678" i="23" s="1"/>
  <c r="C5679" i="23"/>
  <c r="D5679" i="23"/>
  <c r="C5680" i="23"/>
  <c r="D5680" i="23" s="1"/>
  <c r="C5681" i="23"/>
  <c r="D5681" i="23" s="1"/>
  <c r="C5682" i="23"/>
  <c r="D5682" i="23" s="1"/>
  <c r="C5683" i="23"/>
  <c r="D5683" i="23"/>
  <c r="C5684" i="23"/>
  <c r="D5684" i="23" s="1"/>
  <c r="C5685" i="23"/>
  <c r="D5685" i="23" s="1"/>
  <c r="C5686" i="23"/>
  <c r="D5686" i="23" s="1"/>
  <c r="C5687" i="23"/>
  <c r="D5687" i="23"/>
  <c r="C5688" i="23"/>
  <c r="D5688" i="23" s="1"/>
  <c r="C5689" i="23"/>
  <c r="D5689" i="23" s="1"/>
  <c r="C5690" i="23"/>
  <c r="D5690" i="23" s="1"/>
  <c r="C5691" i="23"/>
  <c r="D5691" i="23"/>
  <c r="C5692" i="23"/>
  <c r="D5692" i="23" s="1"/>
  <c r="C5693" i="23"/>
  <c r="D5693" i="23" s="1"/>
  <c r="C5694" i="23"/>
  <c r="D5694" i="23" s="1"/>
  <c r="C5695" i="23"/>
  <c r="D5695" i="23"/>
  <c r="C5696" i="23"/>
  <c r="D5696" i="23" s="1"/>
  <c r="C5697" i="23"/>
  <c r="D5697" i="23" s="1"/>
  <c r="C5698" i="23"/>
  <c r="D5698" i="23" s="1"/>
  <c r="C5699" i="23"/>
  <c r="D5699" i="23"/>
  <c r="C5700" i="23"/>
  <c r="D5700" i="23" s="1"/>
  <c r="C5701" i="23"/>
  <c r="D5701" i="23" s="1"/>
  <c r="C5702" i="23"/>
  <c r="D5702" i="23" s="1"/>
  <c r="C5703" i="23"/>
  <c r="D5703" i="23"/>
  <c r="C5704" i="23"/>
  <c r="D5704" i="23" s="1"/>
  <c r="C5705" i="23"/>
  <c r="D5705" i="23" s="1"/>
  <c r="C5706" i="23"/>
  <c r="D5706" i="23" s="1"/>
  <c r="C5707" i="23"/>
  <c r="D5707" i="23"/>
  <c r="C5708" i="23"/>
  <c r="D5708" i="23" s="1"/>
  <c r="C5709" i="23"/>
  <c r="D5709" i="23" s="1"/>
  <c r="C5710" i="23"/>
  <c r="D5710" i="23" s="1"/>
  <c r="C5711" i="23"/>
  <c r="D5711" i="23"/>
  <c r="C5712" i="23"/>
  <c r="D5712" i="23" s="1"/>
  <c r="C5713" i="23"/>
  <c r="D5713" i="23" s="1"/>
  <c r="C5714" i="23"/>
  <c r="D5714" i="23" s="1"/>
  <c r="C5715" i="23"/>
  <c r="D5715" i="23"/>
  <c r="C5716" i="23"/>
  <c r="D5716" i="23" s="1"/>
  <c r="C5717" i="23"/>
  <c r="D5717" i="23" s="1"/>
  <c r="C5718" i="23"/>
  <c r="D5718" i="23" s="1"/>
  <c r="C5719" i="23"/>
  <c r="D5719" i="23"/>
  <c r="C5720" i="23"/>
  <c r="D5720" i="23" s="1"/>
  <c r="C5721" i="23"/>
  <c r="D5721" i="23" s="1"/>
  <c r="C5722" i="23"/>
  <c r="D5722" i="23" s="1"/>
  <c r="C5723" i="23"/>
  <c r="D5723" i="23"/>
  <c r="C5724" i="23"/>
  <c r="D5724" i="23" s="1"/>
  <c r="C5725" i="23"/>
  <c r="D5725" i="23" s="1"/>
  <c r="C5726" i="23"/>
  <c r="D5726" i="23" s="1"/>
  <c r="C5727" i="23"/>
  <c r="D5727" i="23"/>
  <c r="C5728" i="23"/>
  <c r="D5728" i="23" s="1"/>
  <c r="C5729" i="23"/>
  <c r="D5729" i="23" s="1"/>
  <c r="C5730" i="23"/>
  <c r="D5730" i="23" s="1"/>
  <c r="C5731" i="23"/>
  <c r="D5731" i="23"/>
  <c r="C5732" i="23"/>
  <c r="D5732" i="23" s="1"/>
  <c r="C5733" i="23"/>
  <c r="D5733" i="23" s="1"/>
  <c r="C5734" i="23"/>
  <c r="D5734" i="23" s="1"/>
  <c r="C5735" i="23"/>
  <c r="D5735" i="23"/>
  <c r="C5736" i="23"/>
  <c r="D5736" i="23" s="1"/>
  <c r="C5737" i="23"/>
  <c r="D5737" i="23" s="1"/>
  <c r="C5738" i="23"/>
  <c r="D5738" i="23" s="1"/>
  <c r="C5739" i="23"/>
  <c r="D5739" i="23"/>
  <c r="C5740" i="23"/>
  <c r="D5740" i="23" s="1"/>
  <c r="C5741" i="23"/>
  <c r="D5741" i="23" s="1"/>
  <c r="C5742" i="23"/>
  <c r="D5742" i="23" s="1"/>
  <c r="C5743" i="23"/>
  <c r="D5743" i="23"/>
  <c r="C5744" i="23"/>
  <c r="D5744" i="23" s="1"/>
  <c r="C5745" i="23"/>
  <c r="D5745" i="23" s="1"/>
  <c r="C5746" i="23"/>
  <c r="D5746" i="23" s="1"/>
  <c r="C5747" i="23"/>
  <c r="D5747" i="23"/>
  <c r="C5748" i="23"/>
  <c r="D5748" i="23" s="1"/>
  <c r="C5749" i="23"/>
  <c r="D5749" i="23" s="1"/>
  <c r="C5750" i="23"/>
  <c r="D5750" i="23" s="1"/>
  <c r="C5751" i="23"/>
  <c r="D5751" i="23"/>
  <c r="C5752" i="23"/>
  <c r="D5752" i="23" s="1"/>
  <c r="C5753" i="23"/>
  <c r="D5753" i="23" s="1"/>
  <c r="C5754" i="23"/>
  <c r="D5754" i="23" s="1"/>
  <c r="C5755" i="23"/>
  <c r="D5755" i="23"/>
  <c r="C5756" i="23"/>
  <c r="D5756" i="23" s="1"/>
  <c r="C5757" i="23"/>
  <c r="D5757" i="23" s="1"/>
  <c r="C5758" i="23"/>
  <c r="D5758" i="23" s="1"/>
  <c r="C5759" i="23"/>
  <c r="D5759" i="23"/>
  <c r="C5760" i="23"/>
  <c r="D5760" i="23" s="1"/>
  <c r="C5761" i="23"/>
  <c r="D5761" i="23" s="1"/>
  <c r="C5762" i="23"/>
  <c r="D5762" i="23" s="1"/>
  <c r="C5763" i="23"/>
  <c r="D5763" i="23"/>
  <c r="C5764" i="23"/>
  <c r="D5764" i="23" s="1"/>
  <c r="C5765" i="23"/>
  <c r="D5765" i="23" s="1"/>
  <c r="C5766" i="23"/>
  <c r="D5766" i="23" s="1"/>
  <c r="C5767" i="23"/>
  <c r="D5767" i="23"/>
  <c r="C5768" i="23"/>
  <c r="D5768" i="23" s="1"/>
  <c r="C5769" i="23"/>
  <c r="D5769" i="23" s="1"/>
  <c r="C5770" i="23"/>
  <c r="D5770" i="23" s="1"/>
  <c r="C5771" i="23"/>
  <c r="D5771" i="23" s="1"/>
  <c r="C5772" i="23"/>
  <c r="D5772" i="23" s="1"/>
  <c r="C5773" i="23"/>
  <c r="D5773" i="23" s="1"/>
  <c r="C5774" i="23"/>
  <c r="D5774" i="23" s="1"/>
  <c r="C5775" i="23"/>
  <c r="D5775" i="23"/>
  <c r="C5776" i="23"/>
  <c r="D5776" i="23" s="1"/>
  <c r="C5777" i="23"/>
  <c r="D5777" i="23" s="1"/>
  <c r="C5778" i="23"/>
  <c r="D5778" i="23" s="1"/>
  <c r="C5779" i="23"/>
  <c r="D5779" i="23" s="1"/>
  <c r="C5780" i="23"/>
  <c r="D5780" i="23" s="1"/>
  <c r="C5781" i="23"/>
  <c r="D5781" i="23" s="1"/>
  <c r="C5782" i="23"/>
  <c r="D5782" i="23" s="1"/>
  <c r="C5783" i="23"/>
  <c r="D5783" i="23"/>
  <c r="C5784" i="23"/>
  <c r="D5784" i="23" s="1"/>
  <c r="C5785" i="23"/>
  <c r="D5785" i="23" s="1"/>
  <c r="C5786" i="23"/>
  <c r="D5786" i="23" s="1"/>
  <c r="C5787" i="23"/>
  <c r="D5787" i="23" s="1"/>
  <c r="C5788" i="23"/>
  <c r="D5788" i="23" s="1"/>
  <c r="C5789" i="23"/>
  <c r="D5789" i="23" s="1"/>
  <c r="C5790" i="23"/>
  <c r="D5790" i="23" s="1"/>
  <c r="C5791" i="23"/>
  <c r="D5791" i="23"/>
  <c r="C5792" i="23"/>
  <c r="D5792" i="23" s="1"/>
  <c r="C5793" i="23"/>
  <c r="D5793" i="23" s="1"/>
  <c r="C5794" i="23"/>
  <c r="D5794" i="23" s="1"/>
  <c r="C5795" i="23"/>
  <c r="D5795" i="23" s="1"/>
  <c r="C5796" i="23"/>
  <c r="D5796" i="23" s="1"/>
  <c r="C5797" i="23"/>
  <c r="D5797" i="23" s="1"/>
  <c r="C5798" i="23"/>
  <c r="D5798" i="23" s="1"/>
  <c r="C5799" i="23"/>
  <c r="D5799" i="23"/>
  <c r="C5800" i="23"/>
  <c r="D5800" i="23" s="1"/>
  <c r="C5801" i="23"/>
  <c r="D5801" i="23" s="1"/>
  <c r="C5802" i="23"/>
  <c r="D5802" i="23" s="1"/>
  <c r="C5803" i="23"/>
  <c r="D5803" i="23" s="1"/>
  <c r="C5804" i="23"/>
  <c r="D5804" i="23" s="1"/>
  <c r="C5805" i="23"/>
  <c r="D5805" i="23" s="1"/>
  <c r="C5806" i="23"/>
  <c r="D5806" i="23" s="1"/>
  <c r="C5807" i="23"/>
  <c r="D5807" i="23"/>
  <c r="C5808" i="23"/>
  <c r="D5808" i="23" s="1"/>
  <c r="C5809" i="23"/>
  <c r="D5809" i="23" s="1"/>
  <c r="C5810" i="23"/>
  <c r="D5810" i="23" s="1"/>
  <c r="C5811" i="23"/>
  <c r="D5811" i="23" s="1"/>
  <c r="C5812" i="23"/>
  <c r="D5812" i="23" s="1"/>
  <c r="C5813" i="23"/>
  <c r="D5813" i="23" s="1"/>
  <c r="C5814" i="23"/>
  <c r="D5814" i="23" s="1"/>
  <c r="C5815" i="23"/>
  <c r="D5815" i="23"/>
  <c r="C5816" i="23"/>
  <c r="D5816" i="23" s="1"/>
  <c r="C5817" i="23"/>
  <c r="D5817" i="23" s="1"/>
  <c r="C5818" i="23"/>
  <c r="D5818" i="23" s="1"/>
  <c r="C5819" i="23"/>
  <c r="D5819" i="23" s="1"/>
  <c r="C5820" i="23"/>
  <c r="D5820" i="23" s="1"/>
  <c r="C5821" i="23"/>
  <c r="D5821" i="23" s="1"/>
  <c r="C5822" i="23"/>
  <c r="D5822" i="23" s="1"/>
  <c r="C5823" i="23"/>
  <c r="D5823" i="23"/>
  <c r="C5824" i="23"/>
  <c r="D5824" i="23" s="1"/>
  <c r="C5825" i="23"/>
  <c r="D5825" i="23" s="1"/>
  <c r="C5826" i="23"/>
  <c r="D5826" i="23" s="1"/>
  <c r="C5827" i="23"/>
  <c r="D5827" i="23" s="1"/>
  <c r="C5828" i="23"/>
  <c r="D5828" i="23" s="1"/>
  <c r="C5829" i="23"/>
  <c r="D5829" i="23" s="1"/>
  <c r="C5830" i="23"/>
  <c r="D5830" i="23" s="1"/>
  <c r="C5831" i="23"/>
  <c r="D5831" i="23"/>
  <c r="C5832" i="23"/>
  <c r="D5832" i="23" s="1"/>
  <c r="C5833" i="23"/>
  <c r="D5833" i="23" s="1"/>
  <c r="C5834" i="23"/>
  <c r="D5834" i="23" s="1"/>
  <c r="C5835" i="23"/>
  <c r="D5835" i="23" s="1"/>
  <c r="C5836" i="23"/>
  <c r="D5836" i="23" s="1"/>
  <c r="C5837" i="23"/>
  <c r="D5837" i="23" s="1"/>
  <c r="C5838" i="23"/>
  <c r="D5838" i="23" s="1"/>
  <c r="C5839" i="23"/>
  <c r="D5839" i="23"/>
  <c r="C5840" i="23"/>
  <c r="D5840" i="23" s="1"/>
  <c r="C5841" i="23"/>
  <c r="D5841" i="23" s="1"/>
  <c r="C5842" i="23"/>
  <c r="D5842" i="23" s="1"/>
  <c r="C5843" i="23"/>
  <c r="D5843" i="23" s="1"/>
  <c r="C5844" i="23"/>
  <c r="D5844" i="23" s="1"/>
  <c r="C5845" i="23"/>
  <c r="D5845" i="23" s="1"/>
  <c r="C5846" i="23"/>
  <c r="D5846" i="23" s="1"/>
  <c r="C5847" i="23"/>
  <c r="D5847" i="23"/>
  <c r="C5848" i="23"/>
  <c r="D5848" i="23" s="1"/>
  <c r="C5849" i="23"/>
  <c r="D5849" i="23" s="1"/>
  <c r="C5850" i="23"/>
  <c r="D5850" i="23" s="1"/>
  <c r="C5851" i="23"/>
  <c r="D5851" i="23" s="1"/>
  <c r="C5852" i="23"/>
  <c r="D5852" i="23" s="1"/>
  <c r="C5853" i="23"/>
  <c r="D5853" i="23" s="1"/>
  <c r="C5854" i="23"/>
  <c r="D5854" i="23" s="1"/>
  <c r="C5855" i="23"/>
  <c r="D5855" i="23"/>
  <c r="C5856" i="23"/>
  <c r="D5856" i="23" s="1"/>
  <c r="C5857" i="23"/>
  <c r="D5857" i="23" s="1"/>
  <c r="C5858" i="23"/>
  <c r="D5858" i="23" s="1"/>
  <c r="C5859" i="23"/>
  <c r="D5859" i="23" s="1"/>
  <c r="C5860" i="23"/>
  <c r="D5860" i="23" s="1"/>
  <c r="C5861" i="23"/>
  <c r="D5861" i="23" s="1"/>
  <c r="C5862" i="23"/>
  <c r="D5862" i="23" s="1"/>
  <c r="C5863" i="23"/>
  <c r="D5863" i="23"/>
  <c r="C5864" i="23"/>
  <c r="D5864" i="23" s="1"/>
  <c r="C5865" i="23"/>
  <c r="D5865" i="23" s="1"/>
  <c r="C5866" i="23"/>
  <c r="D5866" i="23" s="1"/>
  <c r="C5867" i="23"/>
  <c r="D5867" i="23" s="1"/>
  <c r="C5868" i="23"/>
  <c r="D5868" i="23" s="1"/>
  <c r="C5869" i="23"/>
  <c r="D5869" i="23" s="1"/>
  <c r="C5870" i="23"/>
  <c r="D5870" i="23" s="1"/>
  <c r="C5871" i="23"/>
  <c r="D5871" i="23"/>
  <c r="C5872" i="23"/>
  <c r="D5872" i="23" s="1"/>
  <c r="C5873" i="23"/>
  <c r="D5873" i="23" s="1"/>
  <c r="C5874" i="23"/>
  <c r="D5874" i="23" s="1"/>
  <c r="C5875" i="23"/>
  <c r="D5875" i="23" s="1"/>
  <c r="C5876" i="23"/>
  <c r="D5876" i="23" s="1"/>
  <c r="C5877" i="23"/>
  <c r="D5877" i="23" s="1"/>
  <c r="C5878" i="23"/>
  <c r="D5878" i="23" s="1"/>
  <c r="C5879" i="23"/>
  <c r="D5879" i="23"/>
  <c r="C5880" i="23"/>
  <c r="D5880" i="23" s="1"/>
  <c r="C5881" i="23"/>
  <c r="D5881" i="23" s="1"/>
  <c r="C5882" i="23"/>
  <c r="D5882" i="23" s="1"/>
  <c r="C5883" i="23"/>
  <c r="D5883" i="23" s="1"/>
  <c r="C5884" i="23"/>
  <c r="D5884" i="23" s="1"/>
  <c r="C5885" i="23"/>
  <c r="D5885" i="23" s="1"/>
  <c r="C5886" i="23"/>
  <c r="D5886" i="23" s="1"/>
  <c r="C5887" i="23"/>
  <c r="D5887" i="23"/>
  <c r="C5888" i="23"/>
  <c r="D5888" i="23" s="1"/>
  <c r="C5889" i="23"/>
  <c r="D5889" i="23" s="1"/>
  <c r="C5890" i="23"/>
  <c r="D5890" i="23" s="1"/>
  <c r="C5891" i="23"/>
  <c r="D5891" i="23" s="1"/>
  <c r="C5892" i="23"/>
  <c r="D5892" i="23" s="1"/>
  <c r="C5893" i="23"/>
  <c r="D5893" i="23" s="1"/>
  <c r="C5894" i="23"/>
  <c r="D5894" i="23" s="1"/>
  <c r="C5895" i="23"/>
  <c r="D5895" i="23"/>
  <c r="C5896" i="23"/>
  <c r="D5896" i="23" s="1"/>
  <c r="C5897" i="23"/>
  <c r="D5897" i="23" s="1"/>
  <c r="C5898" i="23"/>
  <c r="D5898" i="23" s="1"/>
  <c r="C5899" i="23"/>
  <c r="D5899" i="23" s="1"/>
  <c r="C5900" i="23"/>
  <c r="D5900" i="23" s="1"/>
  <c r="C5901" i="23"/>
  <c r="D5901" i="23" s="1"/>
  <c r="C5902" i="23"/>
  <c r="D5902" i="23" s="1"/>
  <c r="C5903" i="23"/>
  <c r="D5903" i="23"/>
  <c r="C5904" i="23"/>
  <c r="D5904" i="23" s="1"/>
  <c r="C5905" i="23"/>
  <c r="D5905" i="23" s="1"/>
  <c r="C5906" i="23"/>
  <c r="D5906" i="23" s="1"/>
  <c r="C5907" i="23"/>
  <c r="D5907" i="23" s="1"/>
  <c r="C5908" i="23"/>
  <c r="D5908" i="23" s="1"/>
  <c r="C5909" i="23"/>
  <c r="D5909" i="23" s="1"/>
  <c r="C5910" i="23"/>
  <c r="D5910" i="23" s="1"/>
  <c r="C5911" i="23"/>
  <c r="D5911" i="23"/>
  <c r="C5912" i="23"/>
  <c r="D5912" i="23" s="1"/>
  <c r="C5913" i="23"/>
  <c r="D5913" i="23" s="1"/>
  <c r="C5914" i="23"/>
  <c r="D5914" i="23" s="1"/>
  <c r="C5915" i="23"/>
  <c r="D5915" i="23" s="1"/>
  <c r="C5916" i="23"/>
  <c r="D5916" i="23" s="1"/>
  <c r="C5917" i="23"/>
  <c r="D5917" i="23" s="1"/>
  <c r="C5918" i="23"/>
  <c r="D5918" i="23" s="1"/>
  <c r="C5919" i="23"/>
  <c r="D5919" i="23"/>
  <c r="C5920" i="23"/>
  <c r="D5920" i="23" s="1"/>
  <c r="C5921" i="23"/>
  <c r="D5921" i="23" s="1"/>
  <c r="C5922" i="23"/>
  <c r="D5922" i="23" s="1"/>
  <c r="C5923" i="23"/>
  <c r="D5923" i="23" s="1"/>
  <c r="C5924" i="23"/>
  <c r="D5924" i="23" s="1"/>
  <c r="C5925" i="23"/>
  <c r="D5925" i="23" s="1"/>
  <c r="C5926" i="23"/>
  <c r="D5926" i="23" s="1"/>
  <c r="C5927" i="23"/>
  <c r="D5927" i="23"/>
  <c r="C5928" i="23"/>
  <c r="D5928" i="23" s="1"/>
  <c r="C5929" i="23"/>
  <c r="D5929" i="23" s="1"/>
  <c r="C5930" i="23"/>
  <c r="D5930" i="23" s="1"/>
  <c r="C5931" i="23"/>
  <c r="D5931" i="23" s="1"/>
  <c r="C5932" i="23"/>
  <c r="D5932" i="23" s="1"/>
  <c r="C5933" i="23"/>
  <c r="D5933" i="23" s="1"/>
  <c r="C5934" i="23"/>
  <c r="D5934" i="23" s="1"/>
  <c r="C5935" i="23"/>
  <c r="D5935" i="23"/>
  <c r="C5936" i="23"/>
  <c r="D5936" i="23" s="1"/>
  <c r="C5937" i="23"/>
  <c r="D5937" i="23" s="1"/>
  <c r="C5938" i="23"/>
  <c r="D5938" i="23" s="1"/>
  <c r="C5939" i="23"/>
  <c r="D5939" i="23" s="1"/>
  <c r="C5940" i="23"/>
  <c r="D5940" i="23" s="1"/>
  <c r="C5941" i="23"/>
  <c r="D5941" i="23" s="1"/>
  <c r="C5942" i="23"/>
  <c r="D5942" i="23" s="1"/>
  <c r="C5943" i="23"/>
  <c r="D5943" i="23"/>
  <c r="C5944" i="23"/>
  <c r="D5944" i="23" s="1"/>
  <c r="C5945" i="23"/>
  <c r="D5945" i="23" s="1"/>
  <c r="C5946" i="23"/>
  <c r="D5946" i="23" s="1"/>
  <c r="C5947" i="23"/>
  <c r="D5947" i="23" s="1"/>
  <c r="C5948" i="23"/>
  <c r="D5948" i="23" s="1"/>
  <c r="C5949" i="23"/>
  <c r="D5949" i="23" s="1"/>
  <c r="C5950" i="23"/>
  <c r="D5950" i="23" s="1"/>
  <c r="C5951" i="23"/>
  <c r="D5951" i="23"/>
  <c r="C5952" i="23"/>
  <c r="D5952" i="23" s="1"/>
  <c r="C5953" i="23"/>
  <c r="D5953" i="23" s="1"/>
  <c r="C5954" i="23"/>
  <c r="D5954" i="23" s="1"/>
  <c r="C5955" i="23"/>
  <c r="D5955" i="23" s="1"/>
  <c r="C5956" i="23"/>
  <c r="D5956" i="23" s="1"/>
  <c r="C5957" i="23"/>
  <c r="D5957" i="23" s="1"/>
  <c r="C5958" i="23"/>
  <c r="D5958" i="23" s="1"/>
  <c r="C5959" i="23"/>
  <c r="D5959" i="23"/>
  <c r="C5960" i="23"/>
  <c r="D5960" i="23" s="1"/>
  <c r="C5961" i="23"/>
  <c r="D5961" i="23" s="1"/>
  <c r="C5962" i="23"/>
  <c r="D5962" i="23" s="1"/>
  <c r="C5963" i="23"/>
  <c r="D5963" i="23" s="1"/>
  <c r="C5964" i="23"/>
  <c r="D5964" i="23" s="1"/>
  <c r="C5965" i="23"/>
  <c r="D5965" i="23" s="1"/>
  <c r="C5966" i="23"/>
  <c r="D5966" i="23" s="1"/>
  <c r="C5967" i="23"/>
  <c r="D5967" i="23"/>
  <c r="C5968" i="23"/>
  <c r="D5968" i="23" s="1"/>
  <c r="C5969" i="23"/>
  <c r="D5969" i="23" s="1"/>
  <c r="C5970" i="23"/>
  <c r="D5970" i="23" s="1"/>
  <c r="C5971" i="23"/>
  <c r="D5971" i="23" s="1"/>
  <c r="C5972" i="23"/>
  <c r="D5972" i="23" s="1"/>
  <c r="C5973" i="23"/>
  <c r="D5973" i="23" s="1"/>
  <c r="C5974" i="23"/>
  <c r="D5974" i="23" s="1"/>
  <c r="C5975" i="23"/>
  <c r="D5975" i="23"/>
  <c r="C5976" i="23"/>
  <c r="D5976" i="23" s="1"/>
  <c r="C5977" i="23"/>
  <c r="D5977" i="23" s="1"/>
  <c r="C5978" i="23"/>
  <c r="D5978" i="23" s="1"/>
  <c r="C5979" i="23"/>
  <c r="D5979" i="23" s="1"/>
  <c r="C5980" i="23"/>
  <c r="D5980" i="23" s="1"/>
  <c r="C5981" i="23"/>
  <c r="D5981" i="23" s="1"/>
  <c r="C5982" i="23"/>
  <c r="D5982" i="23" s="1"/>
  <c r="C5983" i="23"/>
  <c r="D5983" i="23"/>
  <c r="C5984" i="23"/>
  <c r="D5984" i="23" s="1"/>
  <c r="C5985" i="23"/>
  <c r="D5985" i="23" s="1"/>
  <c r="C5986" i="23"/>
  <c r="D5986" i="23" s="1"/>
  <c r="C5987" i="23"/>
  <c r="D5987" i="23" s="1"/>
  <c r="C5988" i="23"/>
  <c r="D5988" i="23" s="1"/>
  <c r="C5989" i="23"/>
  <c r="D5989" i="23" s="1"/>
  <c r="C5990" i="23"/>
  <c r="D5990" i="23" s="1"/>
  <c r="C5991" i="23"/>
  <c r="D5991" i="23"/>
  <c r="C5992" i="23"/>
  <c r="D5992" i="23" s="1"/>
  <c r="C5993" i="23"/>
  <c r="D5993" i="23" s="1"/>
  <c r="C5994" i="23"/>
  <c r="D5994" i="23" s="1"/>
  <c r="C5995" i="23"/>
  <c r="D5995" i="23" s="1"/>
  <c r="C5996" i="23"/>
  <c r="D5996" i="23" s="1"/>
  <c r="C5997" i="23"/>
  <c r="D5997" i="23" s="1"/>
  <c r="C5998" i="23"/>
  <c r="D5998" i="23" s="1"/>
  <c r="C5999" i="23"/>
  <c r="D5999" i="23"/>
  <c r="C6000" i="23"/>
  <c r="D6000" i="23" s="1"/>
  <c r="C6001" i="23"/>
  <c r="D6001" i="23" s="1"/>
  <c r="C6002" i="23"/>
  <c r="D6002" i="23" s="1"/>
  <c r="C6003" i="23"/>
  <c r="D6003" i="23" s="1"/>
  <c r="C6004" i="23"/>
  <c r="D6004" i="23" s="1"/>
  <c r="C6005" i="23"/>
  <c r="D6005" i="23" s="1"/>
  <c r="C6006" i="23"/>
  <c r="D6006" i="23" s="1"/>
  <c r="C6007" i="23"/>
  <c r="D6007" i="23"/>
  <c r="C6008" i="23"/>
  <c r="D6008" i="23" s="1"/>
  <c r="C6009" i="23"/>
  <c r="D6009" i="23" s="1"/>
  <c r="C6010" i="23"/>
  <c r="D6010" i="23" s="1"/>
  <c r="C6011" i="23"/>
  <c r="D6011" i="23" s="1"/>
  <c r="C6012" i="23"/>
  <c r="D6012" i="23" s="1"/>
  <c r="C6013" i="23"/>
  <c r="D6013" i="23" s="1"/>
  <c r="C6014" i="23"/>
  <c r="D6014" i="23" s="1"/>
  <c r="C6015" i="23"/>
  <c r="D6015" i="23"/>
  <c r="C6016" i="23"/>
  <c r="D6016" i="23" s="1"/>
  <c r="C6017" i="23"/>
  <c r="D6017" i="23" s="1"/>
  <c r="C6018" i="23"/>
  <c r="D6018" i="23" s="1"/>
  <c r="C6019" i="23"/>
  <c r="D6019" i="23" s="1"/>
  <c r="C6020" i="23"/>
  <c r="D6020" i="23" s="1"/>
  <c r="C6021" i="23"/>
  <c r="D6021" i="23" s="1"/>
  <c r="C6022" i="23"/>
  <c r="D6022" i="23" s="1"/>
  <c r="C6023" i="23"/>
  <c r="D6023" i="23"/>
  <c r="C6024" i="23"/>
  <c r="D6024" i="23" s="1"/>
  <c r="C6025" i="23"/>
  <c r="D6025" i="23" s="1"/>
  <c r="C6026" i="23"/>
  <c r="D6026" i="23" s="1"/>
  <c r="C6027" i="23"/>
  <c r="D6027" i="23" s="1"/>
  <c r="C6028" i="23"/>
  <c r="D6028" i="23" s="1"/>
  <c r="C6029" i="23"/>
  <c r="D6029" i="23" s="1"/>
  <c r="C6030" i="23"/>
  <c r="D6030" i="23" s="1"/>
  <c r="C6031" i="23"/>
  <c r="D6031" i="23"/>
  <c r="C6032" i="23"/>
  <c r="D6032" i="23" s="1"/>
  <c r="C6033" i="23"/>
  <c r="D6033" i="23" s="1"/>
  <c r="C6034" i="23"/>
  <c r="D6034" i="23" s="1"/>
  <c r="C6035" i="23"/>
  <c r="D6035" i="23" s="1"/>
  <c r="C6036" i="23"/>
  <c r="D6036" i="23" s="1"/>
  <c r="C6037" i="23"/>
  <c r="D6037" i="23" s="1"/>
  <c r="C6038" i="23"/>
  <c r="D6038" i="23" s="1"/>
  <c r="C6039" i="23"/>
  <c r="D6039" i="23"/>
  <c r="C6040" i="23"/>
  <c r="D6040" i="23" s="1"/>
  <c r="C6041" i="23"/>
  <c r="D6041" i="23" s="1"/>
  <c r="C6042" i="23"/>
  <c r="D6042" i="23" s="1"/>
  <c r="C6043" i="23"/>
  <c r="D6043" i="23" s="1"/>
  <c r="C6044" i="23"/>
  <c r="D6044" i="23" s="1"/>
  <c r="C6045" i="23"/>
  <c r="D6045" i="23" s="1"/>
  <c r="C6046" i="23"/>
  <c r="D6046" i="23" s="1"/>
  <c r="C6047" i="23"/>
  <c r="D6047" i="23"/>
  <c r="C6048" i="23"/>
  <c r="D6048" i="23" s="1"/>
  <c r="C6049" i="23"/>
  <c r="D6049" i="23" s="1"/>
  <c r="C6050" i="23"/>
  <c r="D6050" i="23" s="1"/>
  <c r="C6051" i="23"/>
  <c r="D6051" i="23" s="1"/>
  <c r="C6052" i="23"/>
  <c r="D6052" i="23" s="1"/>
  <c r="C6053" i="23"/>
  <c r="D6053" i="23" s="1"/>
  <c r="C6054" i="23"/>
  <c r="D6054" i="23" s="1"/>
  <c r="C6055" i="23"/>
  <c r="D6055" i="23"/>
  <c r="C6056" i="23"/>
  <c r="D6056" i="23" s="1"/>
  <c r="C6057" i="23"/>
  <c r="D6057" i="23" s="1"/>
  <c r="C6058" i="23"/>
  <c r="D6058" i="23" s="1"/>
  <c r="C6059" i="23"/>
  <c r="D6059" i="23" s="1"/>
  <c r="C6060" i="23"/>
  <c r="D6060" i="23" s="1"/>
  <c r="C6061" i="23"/>
  <c r="D6061" i="23" s="1"/>
  <c r="C6062" i="23"/>
  <c r="D6062" i="23" s="1"/>
  <c r="C6063" i="23"/>
  <c r="D6063" i="23"/>
  <c r="C6064" i="23"/>
  <c r="D6064" i="23" s="1"/>
  <c r="C6065" i="23"/>
  <c r="D6065" i="23" s="1"/>
  <c r="C6066" i="23"/>
  <c r="D6066" i="23" s="1"/>
  <c r="C6067" i="23"/>
  <c r="D6067" i="23" s="1"/>
  <c r="C6068" i="23"/>
  <c r="D6068" i="23" s="1"/>
  <c r="C6069" i="23"/>
  <c r="D6069" i="23" s="1"/>
  <c r="C6070" i="23"/>
  <c r="D6070" i="23" s="1"/>
  <c r="C6071" i="23"/>
  <c r="D6071" i="23"/>
  <c r="C6072" i="23"/>
  <c r="D6072" i="23" s="1"/>
  <c r="C6073" i="23"/>
  <c r="D6073" i="23" s="1"/>
  <c r="C6074" i="23"/>
  <c r="D6074" i="23" s="1"/>
  <c r="C6075" i="23"/>
  <c r="D6075" i="23" s="1"/>
  <c r="C6076" i="23"/>
  <c r="D6076" i="23" s="1"/>
  <c r="C6077" i="23"/>
  <c r="D6077" i="23" s="1"/>
  <c r="C6078" i="23"/>
  <c r="D6078" i="23" s="1"/>
  <c r="C6079" i="23"/>
  <c r="D6079" i="23"/>
  <c r="C6080" i="23"/>
  <c r="D6080" i="23" s="1"/>
  <c r="C6081" i="23"/>
  <c r="D6081" i="23" s="1"/>
  <c r="C6082" i="23"/>
  <c r="D6082" i="23" s="1"/>
  <c r="C6083" i="23"/>
  <c r="D6083" i="23" s="1"/>
  <c r="C6084" i="23"/>
  <c r="D6084" i="23" s="1"/>
  <c r="C6085" i="23"/>
  <c r="D6085" i="23" s="1"/>
  <c r="C6086" i="23"/>
  <c r="D6086" i="23" s="1"/>
  <c r="C6087" i="23"/>
  <c r="D6087" i="23"/>
  <c r="C6088" i="23"/>
  <c r="D6088" i="23" s="1"/>
  <c r="C6089" i="23"/>
  <c r="D6089" i="23" s="1"/>
  <c r="C6090" i="23"/>
  <c r="D6090" i="23" s="1"/>
  <c r="C6091" i="23"/>
  <c r="D6091" i="23" s="1"/>
  <c r="C6092" i="23"/>
  <c r="D6092" i="23" s="1"/>
  <c r="C6093" i="23"/>
  <c r="D6093" i="23" s="1"/>
  <c r="C6094" i="23"/>
  <c r="D6094" i="23" s="1"/>
  <c r="C6095" i="23"/>
  <c r="D6095" i="23"/>
  <c r="C6096" i="23"/>
  <c r="D6096" i="23" s="1"/>
  <c r="C6097" i="23"/>
  <c r="D6097" i="23" s="1"/>
  <c r="C6098" i="23"/>
  <c r="D6098" i="23" s="1"/>
  <c r="C6099" i="23"/>
  <c r="D6099" i="23" s="1"/>
  <c r="C6100" i="23"/>
  <c r="D6100" i="23" s="1"/>
  <c r="C6101" i="23"/>
  <c r="D6101" i="23" s="1"/>
  <c r="C6102" i="23"/>
  <c r="D6102" i="23" s="1"/>
  <c r="C6103" i="23"/>
  <c r="D6103" i="23"/>
  <c r="C6104" i="23"/>
  <c r="D6104" i="23" s="1"/>
  <c r="C6105" i="23"/>
  <c r="D6105" i="23" s="1"/>
  <c r="C6106" i="23"/>
  <c r="D6106" i="23" s="1"/>
  <c r="C6107" i="23"/>
  <c r="D6107" i="23" s="1"/>
  <c r="C6108" i="23"/>
  <c r="D6108" i="23" s="1"/>
  <c r="C6109" i="23"/>
  <c r="D6109" i="23" s="1"/>
  <c r="C6110" i="23"/>
  <c r="D6110" i="23" s="1"/>
  <c r="C6111" i="23"/>
  <c r="D6111" i="23"/>
  <c r="C6112" i="23"/>
  <c r="D6112" i="23" s="1"/>
  <c r="C6113" i="23"/>
  <c r="D6113" i="23" s="1"/>
  <c r="C6114" i="23"/>
  <c r="D6114" i="23" s="1"/>
  <c r="C6115" i="23"/>
  <c r="D6115" i="23" s="1"/>
  <c r="C6116" i="23"/>
  <c r="D6116" i="23" s="1"/>
  <c r="C6117" i="23"/>
  <c r="D6117" i="23" s="1"/>
  <c r="C6118" i="23"/>
  <c r="D6118" i="23" s="1"/>
  <c r="C6119" i="23"/>
  <c r="D6119" i="23"/>
  <c r="C6120" i="23"/>
  <c r="D6120" i="23" s="1"/>
  <c r="C6121" i="23"/>
  <c r="D6121" i="23" s="1"/>
  <c r="C6122" i="23"/>
  <c r="D6122" i="23" s="1"/>
  <c r="C6123" i="23"/>
  <c r="D6123" i="23" s="1"/>
  <c r="C6124" i="23"/>
  <c r="D6124" i="23" s="1"/>
  <c r="C6125" i="23"/>
  <c r="D6125" i="23" s="1"/>
  <c r="C6126" i="23"/>
  <c r="D6126" i="23" s="1"/>
  <c r="C6127" i="23"/>
  <c r="D6127" i="23"/>
  <c r="C6128" i="23"/>
  <c r="D6128" i="23" s="1"/>
  <c r="C6129" i="23"/>
  <c r="D6129" i="23" s="1"/>
  <c r="C6130" i="23"/>
  <c r="D6130" i="23" s="1"/>
  <c r="C6131" i="23"/>
  <c r="D6131" i="23"/>
  <c r="C6132" i="23"/>
  <c r="D6132" i="23" s="1"/>
  <c r="C6133" i="23"/>
  <c r="D6133" i="23" s="1"/>
  <c r="C6134" i="23"/>
  <c r="D6134" i="23" s="1"/>
  <c r="C6135" i="23"/>
  <c r="D6135" i="23"/>
  <c r="C6136" i="23"/>
  <c r="D6136" i="23" s="1"/>
  <c r="C6137" i="23"/>
  <c r="D6137" i="23" s="1"/>
  <c r="C6138" i="23"/>
  <c r="D6138" i="23" s="1"/>
  <c r="C6139" i="23"/>
  <c r="D6139" i="23"/>
  <c r="C6140" i="23"/>
  <c r="D6140" i="23" s="1"/>
  <c r="C6141" i="23"/>
  <c r="D6141" i="23" s="1"/>
  <c r="C6142" i="23"/>
  <c r="D6142" i="23" s="1"/>
  <c r="C6143" i="23"/>
  <c r="D6143" i="23"/>
  <c r="C6144" i="23"/>
  <c r="D6144" i="23" s="1"/>
  <c r="C6145" i="23"/>
  <c r="D6145" i="23" s="1"/>
  <c r="C6146" i="23"/>
  <c r="D6146" i="23" s="1"/>
  <c r="C6147" i="23"/>
  <c r="D6147" i="23"/>
  <c r="C6148" i="23"/>
  <c r="D6148" i="23" s="1"/>
  <c r="C6149" i="23"/>
  <c r="D6149" i="23" s="1"/>
  <c r="C6150" i="23"/>
  <c r="D6150" i="23" s="1"/>
  <c r="C6151" i="23"/>
  <c r="D6151" i="23"/>
  <c r="C6152" i="23"/>
  <c r="D6152" i="23" s="1"/>
  <c r="C6153" i="23"/>
  <c r="D6153" i="23" s="1"/>
  <c r="C6154" i="23"/>
  <c r="D6154" i="23" s="1"/>
  <c r="C6155" i="23"/>
  <c r="D6155" i="23"/>
  <c r="C6156" i="23"/>
  <c r="D6156" i="23" s="1"/>
  <c r="C6157" i="23"/>
  <c r="D6157" i="23" s="1"/>
  <c r="C6158" i="23"/>
  <c r="D6158" i="23" s="1"/>
  <c r="C6159" i="23"/>
  <c r="D6159" i="23"/>
  <c r="C6160" i="23"/>
  <c r="D6160" i="23" s="1"/>
  <c r="C6161" i="23"/>
  <c r="D6161" i="23" s="1"/>
  <c r="C6162" i="23"/>
  <c r="D6162" i="23" s="1"/>
  <c r="C6163" i="23"/>
  <c r="D6163" i="23"/>
  <c r="C6164" i="23"/>
  <c r="D6164" i="23" s="1"/>
  <c r="C6165" i="23"/>
  <c r="D6165" i="23" s="1"/>
  <c r="C6166" i="23"/>
  <c r="D6166" i="23" s="1"/>
  <c r="C6167" i="23"/>
  <c r="D6167" i="23"/>
  <c r="C6168" i="23"/>
  <c r="D6168" i="23" s="1"/>
  <c r="C6169" i="23"/>
  <c r="D6169" i="23" s="1"/>
  <c r="C6170" i="23"/>
  <c r="D6170" i="23" s="1"/>
  <c r="C6171" i="23"/>
  <c r="D6171" i="23"/>
  <c r="C6172" i="23"/>
  <c r="D6172" i="23" s="1"/>
  <c r="C6173" i="23"/>
  <c r="D6173" i="23" s="1"/>
  <c r="C6174" i="23"/>
  <c r="D6174" i="23" s="1"/>
  <c r="C6175" i="23"/>
  <c r="D6175" i="23"/>
  <c r="C6176" i="23"/>
  <c r="D6176" i="23" s="1"/>
  <c r="C6177" i="23"/>
  <c r="D6177" i="23" s="1"/>
  <c r="C6178" i="23"/>
  <c r="D6178" i="23" s="1"/>
  <c r="C6179" i="23"/>
  <c r="D6179" i="23"/>
  <c r="C6180" i="23"/>
  <c r="D6180" i="23" s="1"/>
  <c r="C6181" i="23"/>
  <c r="D6181" i="23" s="1"/>
  <c r="C6182" i="23"/>
  <c r="D6182" i="23" s="1"/>
  <c r="C6183" i="23"/>
  <c r="D6183" i="23"/>
  <c r="C6184" i="23"/>
  <c r="D6184" i="23" s="1"/>
  <c r="C6185" i="23"/>
  <c r="D6185" i="23" s="1"/>
  <c r="C6186" i="23"/>
  <c r="D6186" i="23" s="1"/>
  <c r="C6187" i="23"/>
  <c r="D6187" i="23"/>
  <c r="C6188" i="23"/>
  <c r="D6188" i="23" s="1"/>
  <c r="C6189" i="23"/>
  <c r="D6189" i="23" s="1"/>
  <c r="C6190" i="23"/>
  <c r="D6190" i="23" s="1"/>
  <c r="C6191" i="23"/>
  <c r="D6191" i="23"/>
  <c r="C6192" i="23"/>
  <c r="D6192" i="23" s="1"/>
  <c r="C6193" i="23"/>
  <c r="D6193" i="23" s="1"/>
  <c r="C6194" i="23"/>
  <c r="D6194" i="23" s="1"/>
  <c r="C6195" i="23"/>
  <c r="D6195" i="23"/>
  <c r="C6196" i="23"/>
  <c r="D6196" i="23" s="1"/>
  <c r="C6197" i="23"/>
  <c r="D6197" i="23" s="1"/>
  <c r="C6198" i="23"/>
  <c r="D6198" i="23" s="1"/>
  <c r="C6199" i="23"/>
  <c r="D6199" i="23"/>
  <c r="C6200" i="23"/>
  <c r="D6200" i="23" s="1"/>
  <c r="C6201" i="23"/>
  <c r="D6201" i="23" s="1"/>
  <c r="C6202" i="23"/>
  <c r="D6202" i="23" s="1"/>
  <c r="C6203" i="23"/>
  <c r="D6203" i="23"/>
  <c r="C6204" i="23"/>
  <c r="D6204" i="23" s="1"/>
  <c r="C6205" i="23"/>
  <c r="D6205" i="23" s="1"/>
  <c r="C6206" i="23"/>
  <c r="D6206" i="23" s="1"/>
  <c r="C6207" i="23"/>
  <c r="D6207" i="23"/>
  <c r="C6208" i="23"/>
  <c r="D6208" i="23" s="1"/>
  <c r="C6209" i="23"/>
  <c r="D6209" i="23" s="1"/>
  <c r="C6210" i="23"/>
  <c r="D6210" i="23" s="1"/>
  <c r="C6211" i="23"/>
  <c r="D6211" i="23"/>
  <c r="C6212" i="23"/>
  <c r="D6212" i="23" s="1"/>
  <c r="C6213" i="23"/>
  <c r="D6213" i="23" s="1"/>
  <c r="C6214" i="23"/>
  <c r="D6214" i="23" s="1"/>
  <c r="C6215" i="23"/>
  <c r="D6215" i="23"/>
  <c r="C6216" i="23"/>
  <c r="D6216" i="23" s="1"/>
  <c r="C6217" i="23"/>
  <c r="D6217" i="23" s="1"/>
  <c r="C6218" i="23"/>
  <c r="D6218" i="23" s="1"/>
  <c r="C6219" i="23"/>
  <c r="D6219" i="23"/>
  <c r="C6220" i="23"/>
  <c r="D6220" i="23" s="1"/>
  <c r="C6221" i="23"/>
  <c r="D6221" i="23" s="1"/>
  <c r="C6222" i="23"/>
  <c r="D6222" i="23" s="1"/>
  <c r="C6223" i="23"/>
  <c r="D6223" i="23"/>
  <c r="C6224" i="23"/>
  <c r="D6224" i="23" s="1"/>
  <c r="C6225" i="23"/>
  <c r="D6225" i="23" s="1"/>
  <c r="C6226" i="23"/>
  <c r="D6226" i="23" s="1"/>
  <c r="C6227" i="23"/>
  <c r="D6227" i="23"/>
  <c r="C6228" i="23"/>
  <c r="D6228" i="23" s="1"/>
  <c r="C6229" i="23"/>
  <c r="D6229" i="23" s="1"/>
  <c r="C6230" i="23"/>
  <c r="D6230" i="23" s="1"/>
  <c r="C6231" i="23"/>
  <c r="D6231" i="23"/>
  <c r="C6232" i="23"/>
  <c r="D6232" i="23" s="1"/>
  <c r="C6233" i="23"/>
  <c r="D6233" i="23" s="1"/>
  <c r="C6234" i="23"/>
  <c r="D6234" i="23" s="1"/>
  <c r="C6235" i="23"/>
  <c r="D6235" i="23"/>
  <c r="C6236" i="23"/>
  <c r="D6236" i="23" s="1"/>
  <c r="C6237" i="23"/>
  <c r="D6237" i="23" s="1"/>
  <c r="C6238" i="23"/>
  <c r="D6238" i="23" s="1"/>
  <c r="C6239" i="23"/>
  <c r="D6239" i="23"/>
  <c r="C6240" i="23"/>
  <c r="D6240" i="23" s="1"/>
  <c r="C6241" i="23"/>
  <c r="D6241" i="23" s="1"/>
  <c r="C6242" i="23"/>
  <c r="D6242" i="23" s="1"/>
  <c r="C6243" i="23"/>
  <c r="D6243" i="23"/>
  <c r="C6244" i="23"/>
  <c r="D6244" i="23" s="1"/>
  <c r="C6245" i="23"/>
  <c r="D6245" i="23" s="1"/>
  <c r="C6246" i="23"/>
  <c r="D6246" i="23" s="1"/>
  <c r="C6247" i="23"/>
  <c r="D6247" i="23"/>
  <c r="C6248" i="23"/>
  <c r="D6248" i="23" s="1"/>
  <c r="C6249" i="23"/>
  <c r="D6249" i="23" s="1"/>
  <c r="C6250" i="23"/>
  <c r="D6250" i="23" s="1"/>
  <c r="C6251" i="23"/>
  <c r="D6251" i="23"/>
  <c r="C6252" i="23"/>
  <c r="D6252" i="23" s="1"/>
  <c r="C6253" i="23"/>
  <c r="D6253" i="23" s="1"/>
  <c r="C6254" i="23"/>
  <c r="D6254" i="23" s="1"/>
  <c r="C6255" i="23"/>
  <c r="D6255" i="23"/>
  <c r="C6256" i="23"/>
  <c r="D6256" i="23" s="1"/>
  <c r="C6257" i="23"/>
  <c r="D6257" i="23" s="1"/>
  <c r="C6258" i="23"/>
  <c r="D6258" i="23" s="1"/>
  <c r="C6259" i="23"/>
  <c r="D6259" i="23"/>
  <c r="C6260" i="23"/>
  <c r="D6260" i="23" s="1"/>
  <c r="C6261" i="23"/>
  <c r="D6261" i="23" s="1"/>
  <c r="C6262" i="23"/>
  <c r="D6262" i="23" s="1"/>
  <c r="C6263" i="23"/>
  <c r="D6263" i="23"/>
  <c r="C6264" i="23"/>
  <c r="D6264" i="23" s="1"/>
  <c r="C6265" i="23"/>
  <c r="D6265" i="23" s="1"/>
  <c r="C6266" i="23"/>
  <c r="D6266" i="23" s="1"/>
  <c r="C6267" i="23"/>
  <c r="D6267" i="23"/>
  <c r="C6268" i="23"/>
  <c r="D6268" i="23" s="1"/>
  <c r="C6269" i="23"/>
  <c r="D6269" i="23" s="1"/>
  <c r="C6270" i="23"/>
  <c r="D6270" i="23" s="1"/>
  <c r="C6271" i="23"/>
  <c r="D6271" i="23"/>
  <c r="C6272" i="23"/>
  <c r="D6272" i="23" s="1"/>
  <c r="C6273" i="23"/>
  <c r="D6273" i="23" s="1"/>
  <c r="C6274" i="23"/>
  <c r="D6274" i="23" s="1"/>
  <c r="C6275" i="23"/>
  <c r="D6275" i="23"/>
  <c r="C6276" i="23"/>
  <c r="D6276" i="23" s="1"/>
  <c r="C6277" i="23"/>
  <c r="D6277" i="23" s="1"/>
  <c r="C6278" i="23"/>
  <c r="D6278" i="23" s="1"/>
  <c r="C6279" i="23"/>
  <c r="D6279" i="23"/>
  <c r="C6280" i="23"/>
  <c r="D6280" i="23" s="1"/>
  <c r="C6281" i="23"/>
  <c r="D6281" i="23" s="1"/>
  <c r="C6282" i="23"/>
  <c r="D6282" i="23" s="1"/>
  <c r="C6283" i="23"/>
  <c r="D6283" i="23"/>
  <c r="C6284" i="23"/>
  <c r="D6284" i="23" s="1"/>
  <c r="C6285" i="23"/>
  <c r="D6285" i="23" s="1"/>
  <c r="C6286" i="23"/>
  <c r="D6286" i="23" s="1"/>
  <c r="C6287" i="23"/>
  <c r="D6287" i="23"/>
  <c r="C6288" i="23"/>
  <c r="D6288" i="23" s="1"/>
  <c r="C6289" i="23"/>
  <c r="D6289" i="23" s="1"/>
  <c r="C6290" i="23"/>
  <c r="D6290" i="23" s="1"/>
  <c r="C6291" i="23"/>
  <c r="D6291" i="23"/>
  <c r="C6292" i="23"/>
  <c r="D6292" i="23" s="1"/>
  <c r="C6293" i="23"/>
  <c r="D6293" i="23" s="1"/>
  <c r="C6294" i="23"/>
  <c r="D6294" i="23" s="1"/>
  <c r="C6295" i="23"/>
  <c r="D6295" i="23"/>
  <c r="C6296" i="23"/>
  <c r="D6296" i="23" s="1"/>
  <c r="C6297" i="23"/>
  <c r="D6297" i="23" s="1"/>
  <c r="C6298" i="23"/>
  <c r="D6298" i="23" s="1"/>
  <c r="C6299" i="23"/>
  <c r="D6299" i="23"/>
  <c r="C6300" i="23"/>
  <c r="D6300" i="23" s="1"/>
  <c r="C6301" i="23"/>
  <c r="D6301" i="23" s="1"/>
  <c r="C6302" i="23"/>
  <c r="D6302" i="23" s="1"/>
  <c r="C6303" i="23"/>
  <c r="D6303" i="23"/>
  <c r="C6304" i="23"/>
  <c r="D6304" i="23" s="1"/>
  <c r="C6305" i="23"/>
  <c r="D6305" i="23" s="1"/>
  <c r="C6306" i="23"/>
  <c r="D6306" i="23" s="1"/>
  <c r="C6307" i="23"/>
  <c r="D6307" i="23"/>
  <c r="C6308" i="23"/>
  <c r="D6308" i="23" s="1"/>
  <c r="C6309" i="23"/>
  <c r="D6309" i="23" s="1"/>
  <c r="C6310" i="23"/>
  <c r="D6310" i="23" s="1"/>
  <c r="C6311" i="23"/>
  <c r="D6311" i="23"/>
  <c r="C6312" i="23"/>
  <c r="D6312" i="23" s="1"/>
  <c r="C6313" i="23"/>
  <c r="D6313" i="23" s="1"/>
  <c r="C6314" i="23"/>
  <c r="D6314" i="23" s="1"/>
  <c r="C6315" i="23"/>
  <c r="D6315" i="23"/>
  <c r="C6316" i="23"/>
  <c r="D6316" i="23" s="1"/>
  <c r="C6317" i="23"/>
  <c r="D6317" i="23" s="1"/>
  <c r="C6318" i="23"/>
  <c r="D6318" i="23" s="1"/>
  <c r="C6319" i="23"/>
  <c r="D6319" i="23"/>
  <c r="C6320" i="23"/>
  <c r="D6320" i="23" s="1"/>
  <c r="C6321" i="23"/>
  <c r="D6321" i="23" s="1"/>
  <c r="C6322" i="23"/>
  <c r="D6322" i="23" s="1"/>
  <c r="C6323" i="23"/>
  <c r="D6323" i="23"/>
  <c r="C6324" i="23"/>
  <c r="D6324" i="23" s="1"/>
  <c r="C6325" i="23"/>
  <c r="D6325" i="23" s="1"/>
  <c r="C6326" i="23"/>
  <c r="D6326" i="23" s="1"/>
  <c r="C6327" i="23"/>
  <c r="D6327" i="23"/>
  <c r="C6328" i="23"/>
  <c r="D6328" i="23" s="1"/>
  <c r="C6329" i="23"/>
  <c r="D6329" i="23" s="1"/>
  <c r="C6330" i="23"/>
  <c r="D6330" i="23" s="1"/>
  <c r="C6331" i="23"/>
  <c r="D6331" i="23"/>
  <c r="C6332" i="23"/>
  <c r="D6332" i="23" s="1"/>
  <c r="C6333" i="23"/>
  <c r="D6333" i="23" s="1"/>
  <c r="C6334" i="23"/>
  <c r="D6334" i="23" s="1"/>
  <c r="C6335" i="23"/>
  <c r="D6335" i="23"/>
  <c r="C6336" i="23"/>
  <c r="D6336" i="23" s="1"/>
  <c r="C6337" i="23"/>
  <c r="D6337" i="23" s="1"/>
  <c r="C6338" i="23"/>
  <c r="D6338" i="23" s="1"/>
  <c r="C6339" i="23"/>
  <c r="D6339" i="23"/>
  <c r="C6340" i="23"/>
  <c r="D6340" i="23" s="1"/>
  <c r="C6341" i="23"/>
  <c r="D6341" i="23" s="1"/>
  <c r="C6342" i="23"/>
  <c r="D6342" i="23" s="1"/>
  <c r="C6343" i="23"/>
  <c r="D6343" i="23"/>
  <c r="C6344" i="23"/>
  <c r="D6344" i="23" s="1"/>
  <c r="C6345" i="23"/>
  <c r="D6345" i="23" s="1"/>
  <c r="C6346" i="23"/>
  <c r="D6346" i="23" s="1"/>
  <c r="C6347" i="23"/>
  <c r="D6347" i="23"/>
  <c r="C6348" i="23"/>
  <c r="D6348" i="23" s="1"/>
  <c r="C6349" i="23"/>
  <c r="D6349" i="23" s="1"/>
  <c r="C6350" i="23"/>
  <c r="D6350" i="23" s="1"/>
  <c r="C6351" i="23"/>
  <c r="D6351" i="23"/>
  <c r="C6352" i="23"/>
  <c r="D6352" i="23" s="1"/>
  <c r="C6353" i="23"/>
  <c r="D6353" i="23" s="1"/>
  <c r="C6354" i="23"/>
  <c r="D6354" i="23" s="1"/>
  <c r="C6355" i="23"/>
  <c r="D6355" i="23"/>
  <c r="C6356" i="23"/>
  <c r="D6356" i="23" s="1"/>
  <c r="C6357" i="23"/>
  <c r="D6357" i="23" s="1"/>
  <c r="C6358" i="23"/>
  <c r="D6358" i="23" s="1"/>
  <c r="C6359" i="23"/>
  <c r="D6359" i="23"/>
  <c r="C6360" i="23"/>
  <c r="D6360" i="23" s="1"/>
  <c r="C6361" i="23"/>
  <c r="D6361" i="23" s="1"/>
  <c r="C6362" i="23"/>
  <c r="D6362" i="23" s="1"/>
  <c r="C6363" i="23"/>
  <c r="D6363" i="23"/>
  <c r="C6364" i="23"/>
  <c r="D6364" i="23" s="1"/>
  <c r="C6365" i="23"/>
  <c r="D6365" i="23" s="1"/>
  <c r="C6366" i="23"/>
  <c r="D6366" i="23" s="1"/>
  <c r="C6367" i="23"/>
  <c r="D6367" i="23"/>
  <c r="C6368" i="23"/>
  <c r="D6368" i="23" s="1"/>
  <c r="C6369" i="23"/>
  <c r="D6369" i="23" s="1"/>
  <c r="C6370" i="23"/>
  <c r="D6370" i="23" s="1"/>
  <c r="C6371" i="23"/>
  <c r="D6371" i="23"/>
  <c r="C6372" i="23"/>
  <c r="D6372" i="23" s="1"/>
  <c r="C6373" i="23"/>
  <c r="D6373" i="23" s="1"/>
  <c r="C6374" i="23"/>
  <c r="D6374" i="23" s="1"/>
  <c r="C6375" i="23"/>
  <c r="D6375" i="23"/>
  <c r="C6376" i="23"/>
  <c r="D6376" i="23" s="1"/>
  <c r="C6377" i="23"/>
  <c r="D6377" i="23" s="1"/>
  <c r="C6378" i="23"/>
  <c r="D6378" i="23" s="1"/>
  <c r="C6379" i="23"/>
  <c r="D6379" i="23"/>
  <c r="C6380" i="23"/>
  <c r="D6380" i="23" s="1"/>
  <c r="C6381" i="23"/>
  <c r="D6381" i="23" s="1"/>
  <c r="C6382" i="23"/>
  <c r="D6382" i="23" s="1"/>
  <c r="C6383" i="23"/>
  <c r="D6383" i="23"/>
  <c r="C6384" i="23"/>
  <c r="D6384" i="23" s="1"/>
  <c r="C6385" i="23"/>
  <c r="D6385" i="23" s="1"/>
  <c r="C6386" i="23"/>
  <c r="D6386" i="23" s="1"/>
  <c r="C6387" i="23"/>
  <c r="D6387" i="23"/>
  <c r="C6388" i="23"/>
  <c r="D6388" i="23" s="1"/>
  <c r="C6389" i="23"/>
  <c r="D6389" i="23" s="1"/>
  <c r="C6390" i="23"/>
  <c r="D6390" i="23" s="1"/>
  <c r="C6391" i="23"/>
  <c r="D6391" i="23"/>
  <c r="C6392" i="23"/>
  <c r="D6392" i="23" s="1"/>
  <c r="C6393" i="23"/>
  <c r="D6393" i="23" s="1"/>
  <c r="C6394" i="23"/>
  <c r="D6394" i="23" s="1"/>
  <c r="C6395" i="23"/>
  <c r="D6395" i="23"/>
  <c r="C6396" i="23"/>
  <c r="D6396" i="23" s="1"/>
  <c r="C6397" i="23"/>
  <c r="D6397" i="23" s="1"/>
  <c r="C6398" i="23"/>
  <c r="D6398" i="23" s="1"/>
  <c r="C6399" i="23"/>
  <c r="D6399" i="23"/>
  <c r="C6400" i="23"/>
  <c r="D6400" i="23" s="1"/>
  <c r="C6401" i="23"/>
  <c r="D6401" i="23" s="1"/>
  <c r="C6402" i="23"/>
  <c r="D6402" i="23" s="1"/>
  <c r="C6403" i="23"/>
  <c r="D6403" i="23"/>
  <c r="C6404" i="23"/>
  <c r="D6404" i="23" s="1"/>
  <c r="C6405" i="23"/>
  <c r="D6405" i="23" s="1"/>
  <c r="C6406" i="23"/>
  <c r="D6406" i="23" s="1"/>
  <c r="C6407" i="23"/>
  <c r="D6407" i="23"/>
  <c r="C6408" i="23"/>
  <c r="D6408" i="23" s="1"/>
  <c r="C6409" i="23"/>
  <c r="D6409" i="23" s="1"/>
  <c r="C6410" i="23"/>
  <c r="D6410" i="23" s="1"/>
  <c r="C6411" i="23"/>
  <c r="D6411" i="23"/>
  <c r="C6412" i="23"/>
  <c r="D6412" i="23" s="1"/>
  <c r="C6413" i="23"/>
  <c r="D6413" i="23" s="1"/>
  <c r="C6414" i="23"/>
  <c r="D6414" i="23" s="1"/>
  <c r="C6415" i="23"/>
  <c r="D6415" i="23"/>
  <c r="C6416" i="23"/>
  <c r="D6416" i="23" s="1"/>
  <c r="C6417" i="23"/>
  <c r="D6417" i="23" s="1"/>
  <c r="C6418" i="23"/>
  <c r="D6418" i="23" s="1"/>
  <c r="C6419" i="23"/>
  <c r="D6419" i="23"/>
  <c r="C6420" i="23"/>
  <c r="D6420" i="23" s="1"/>
  <c r="C6421" i="23"/>
  <c r="D6421" i="23" s="1"/>
  <c r="C6422" i="23"/>
  <c r="D6422" i="23" s="1"/>
  <c r="C6423" i="23"/>
  <c r="D6423" i="23"/>
  <c r="C6424" i="23"/>
  <c r="D6424" i="23" s="1"/>
  <c r="C6425" i="23"/>
  <c r="D6425" i="23" s="1"/>
  <c r="C6426" i="23"/>
  <c r="D6426" i="23" s="1"/>
  <c r="C6427" i="23"/>
  <c r="D6427" i="23"/>
  <c r="C6428" i="23"/>
  <c r="D6428" i="23" s="1"/>
  <c r="C6429" i="23"/>
  <c r="D6429" i="23" s="1"/>
  <c r="C6430" i="23"/>
  <c r="D6430" i="23" s="1"/>
  <c r="C6431" i="23"/>
  <c r="D6431" i="23"/>
  <c r="C6432" i="23"/>
  <c r="D6432" i="23" s="1"/>
  <c r="C6433" i="23"/>
  <c r="D6433" i="23" s="1"/>
  <c r="C6434" i="23"/>
  <c r="D6434" i="23" s="1"/>
  <c r="C6435" i="23"/>
  <c r="D6435" i="23"/>
  <c r="C6436" i="23"/>
  <c r="D6436" i="23" s="1"/>
  <c r="C6437" i="23"/>
  <c r="D6437" i="23" s="1"/>
  <c r="C6438" i="23"/>
  <c r="D6438" i="23" s="1"/>
  <c r="C6439" i="23"/>
  <c r="D6439" i="23"/>
  <c r="C6440" i="23"/>
  <c r="D6440" i="23" s="1"/>
  <c r="C6441" i="23"/>
  <c r="D6441" i="23" s="1"/>
  <c r="C6442" i="23"/>
  <c r="D6442" i="23" s="1"/>
  <c r="C6443" i="23"/>
  <c r="D6443" i="23"/>
  <c r="C6444" i="23"/>
  <c r="D6444" i="23" s="1"/>
  <c r="C6445" i="23"/>
  <c r="D6445" i="23" s="1"/>
  <c r="C6446" i="23"/>
  <c r="D6446" i="23" s="1"/>
  <c r="C6447" i="23"/>
  <c r="D6447" i="23"/>
  <c r="C6448" i="23"/>
  <c r="D6448" i="23" s="1"/>
  <c r="C6449" i="23"/>
  <c r="D6449" i="23" s="1"/>
  <c r="C6450" i="23"/>
  <c r="D6450" i="23" s="1"/>
  <c r="C6451" i="23"/>
  <c r="D6451" i="23"/>
  <c r="C6452" i="23"/>
  <c r="D6452" i="23" s="1"/>
  <c r="C6453" i="23"/>
  <c r="D6453" i="23" s="1"/>
  <c r="C6454" i="23"/>
  <c r="D6454" i="23" s="1"/>
  <c r="C6455" i="23"/>
  <c r="D6455" i="23"/>
  <c r="C6456" i="23"/>
  <c r="D6456" i="23" s="1"/>
  <c r="C6457" i="23"/>
  <c r="D6457" i="23" s="1"/>
  <c r="C6458" i="23"/>
  <c r="D6458" i="23" s="1"/>
  <c r="C6459" i="23"/>
  <c r="D6459" i="23"/>
  <c r="C6460" i="23"/>
  <c r="D6460" i="23" s="1"/>
  <c r="C6461" i="23"/>
  <c r="D6461" i="23" s="1"/>
  <c r="C6462" i="23"/>
  <c r="D6462" i="23" s="1"/>
  <c r="C6463" i="23"/>
  <c r="D6463" i="23"/>
  <c r="C6464" i="23"/>
  <c r="D6464" i="23" s="1"/>
  <c r="C6465" i="23"/>
  <c r="D6465" i="23" s="1"/>
  <c r="C6466" i="23"/>
  <c r="D6466" i="23" s="1"/>
  <c r="C6467" i="23"/>
  <c r="D6467" i="23"/>
  <c r="C6468" i="23"/>
  <c r="D6468" i="23" s="1"/>
  <c r="C6469" i="23"/>
  <c r="D6469" i="23" s="1"/>
  <c r="C6470" i="23"/>
  <c r="D6470" i="23" s="1"/>
  <c r="C6471" i="23"/>
  <c r="D6471" i="23"/>
  <c r="C6472" i="23"/>
  <c r="D6472" i="23" s="1"/>
  <c r="C6473" i="23"/>
  <c r="D6473" i="23" s="1"/>
  <c r="C6474" i="23"/>
  <c r="D6474" i="23" s="1"/>
  <c r="C6475" i="23"/>
  <c r="D6475" i="23"/>
  <c r="C6476" i="23"/>
  <c r="D6476" i="23" s="1"/>
  <c r="C6477" i="23"/>
  <c r="D6477" i="23" s="1"/>
  <c r="C6478" i="23"/>
  <c r="D6478" i="23" s="1"/>
  <c r="C6479" i="23"/>
  <c r="D6479" i="23"/>
  <c r="C6480" i="23"/>
  <c r="D6480" i="23" s="1"/>
  <c r="C6481" i="23"/>
  <c r="D6481" i="23" s="1"/>
  <c r="C6482" i="23"/>
  <c r="D6482" i="23" s="1"/>
  <c r="C6483" i="23"/>
  <c r="D6483" i="23"/>
  <c r="C6484" i="23"/>
  <c r="D6484" i="23" s="1"/>
  <c r="C6485" i="23"/>
  <c r="D6485" i="23" s="1"/>
  <c r="C6486" i="23"/>
  <c r="D6486" i="23" s="1"/>
  <c r="C6487" i="23"/>
  <c r="D6487" i="23"/>
  <c r="C6488" i="23"/>
  <c r="D6488" i="23" s="1"/>
  <c r="C6489" i="23"/>
  <c r="D6489" i="23" s="1"/>
  <c r="C6490" i="23"/>
  <c r="D6490" i="23" s="1"/>
  <c r="C6491" i="23"/>
  <c r="D6491" i="23"/>
  <c r="C6492" i="23"/>
  <c r="D6492" i="23" s="1"/>
  <c r="C6493" i="23"/>
  <c r="D6493" i="23" s="1"/>
  <c r="C6494" i="23"/>
  <c r="D6494" i="23" s="1"/>
  <c r="C6495" i="23"/>
  <c r="D6495" i="23"/>
  <c r="C6496" i="23"/>
  <c r="D6496" i="23" s="1"/>
  <c r="C6497" i="23"/>
  <c r="D6497" i="23" s="1"/>
  <c r="C6498" i="23"/>
  <c r="D6498" i="23" s="1"/>
  <c r="C6499" i="23"/>
  <c r="D6499" i="23"/>
  <c r="C6500" i="23"/>
  <c r="D6500" i="23" s="1"/>
  <c r="C6501" i="23"/>
  <c r="D6501" i="23" s="1"/>
  <c r="C6502" i="23"/>
  <c r="D6502" i="23" s="1"/>
  <c r="C6503" i="23"/>
  <c r="D6503" i="23"/>
  <c r="C6504" i="23"/>
  <c r="D6504" i="23" s="1"/>
  <c r="C6505" i="23"/>
  <c r="D6505" i="23" s="1"/>
  <c r="C6506" i="23"/>
  <c r="D6506" i="23" s="1"/>
  <c r="C6507" i="23"/>
  <c r="D6507" i="23"/>
  <c r="C6508" i="23"/>
  <c r="D6508" i="23" s="1"/>
  <c r="C6509" i="23"/>
  <c r="D6509" i="23" s="1"/>
  <c r="C6510" i="23"/>
  <c r="D6510" i="23" s="1"/>
  <c r="C6511" i="23"/>
  <c r="D6511" i="23"/>
  <c r="C6512" i="23"/>
  <c r="D6512" i="23" s="1"/>
  <c r="C6513" i="23"/>
  <c r="D6513" i="23" s="1"/>
  <c r="C6514" i="23"/>
  <c r="D6514" i="23" s="1"/>
  <c r="C6515" i="23"/>
  <c r="D6515" i="23"/>
  <c r="C6516" i="23"/>
  <c r="D6516" i="23" s="1"/>
  <c r="C6517" i="23"/>
  <c r="D6517" i="23" s="1"/>
  <c r="C6518" i="23"/>
  <c r="D6518" i="23" s="1"/>
  <c r="C6519" i="23"/>
  <c r="D6519" i="23"/>
  <c r="C6520" i="23"/>
  <c r="D6520" i="23" s="1"/>
  <c r="C6521" i="23"/>
  <c r="D6521" i="23" s="1"/>
  <c r="C6522" i="23"/>
  <c r="D6522" i="23" s="1"/>
  <c r="C6523" i="23"/>
  <c r="D6523" i="23"/>
  <c r="C6524" i="23"/>
  <c r="D6524" i="23" s="1"/>
  <c r="C6525" i="23"/>
  <c r="D6525" i="23" s="1"/>
  <c r="C6526" i="23"/>
  <c r="D6526" i="23" s="1"/>
  <c r="C6527" i="23"/>
  <c r="D6527" i="23"/>
  <c r="C6528" i="23"/>
  <c r="D6528" i="23" s="1"/>
  <c r="C6529" i="23"/>
  <c r="D6529" i="23" s="1"/>
  <c r="C6530" i="23"/>
  <c r="D6530" i="23" s="1"/>
  <c r="C6531" i="23"/>
  <c r="D6531" i="23"/>
  <c r="C6532" i="23"/>
  <c r="D6532" i="23" s="1"/>
  <c r="C6533" i="23"/>
  <c r="D6533" i="23" s="1"/>
  <c r="C6534" i="23"/>
  <c r="D6534" i="23" s="1"/>
  <c r="C6535" i="23"/>
  <c r="D6535" i="23"/>
  <c r="C6536" i="23"/>
  <c r="D6536" i="23" s="1"/>
  <c r="C6537" i="23"/>
  <c r="D6537" i="23" s="1"/>
  <c r="C6538" i="23"/>
  <c r="D6538" i="23" s="1"/>
  <c r="C6539" i="23"/>
  <c r="D6539" i="23"/>
  <c r="C6540" i="23"/>
  <c r="D6540" i="23" s="1"/>
  <c r="C6541" i="23"/>
  <c r="D6541" i="23" s="1"/>
  <c r="C6542" i="23"/>
  <c r="D6542" i="23" s="1"/>
  <c r="C6543" i="23"/>
  <c r="D6543" i="23"/>
  <c r="C6544" i="23"/>
  <c r="D6544" i="23" s="1"/>
  <c r="C6545" i="23"/>
  <c r="D6545" i="23" s="1"/>
  <c r="C6546" i="23"/>
  <c r="D6546" i="23" s="1"/>
  <c r="C6547" i="23"/>
  <c r="D6547" i="23"/>
  <c r="C6548" i="23"/>
  <c r="D6548" i="23" s="1"/>
  <c r="C6549" i="23"/>
  <c r="D6549" i="23" s="1"/>
  <c r="C6550" i="23"/>
  <c r="D6550" i="23" s="1"/>
  <c r="C6551" i="23"/>
  <c r="D6551" i="23"/>
  <c r="C6552" i="23"/>
  <c r="D6552" i="23" s="1"/>
  <c r="C6553" i="23"/>
  <c r="D6553" i="23" s="1"/>
  <c r="C6554" i="23"/>
  <c r="D6554" i="23" s="1"/>
  <c r="C6555" i="23"/>
  <c r="D6555" i="23"/>
  <c r="C6556" i="23"/>
  <c r="D6556" i="23" s="1"/>
  <c r="C6557" i="23"/>
  <c r="D6557" i="23" s="1"/>
  <c r="C6558" i="23"/>
  <c r="D6558" i="23" s="1"/>
  <c r="C6559" i="23"/>
  <c r="D6559" i="23"/>
  <c r="C6560" i="23"/>
  <c r="D6560" i="23" s="1"/>
  <c r="C6561" i="23"/>
  <c r="D6561" i="23" s="1"/>
  <c r="C6562" i="23"/>
  <c r="D6562" i="23" s="1"/>
  <c r="C6563" i="23"/>
  <c r="D6563" i="23"/>
  <c r="C6564" i="23"/>
  <c r="D6564" i="23" s="1"/>
  <c r="C6565" i="23"/>
  <c r="D6565" i="23" s="1"/>
  <c r="C6566" i="23"/>
  <c r="D6566" i="23" s="1"/>
  <c r="C6567" i="23"/>
  <c r="D6567" i="23"/>
  <c r="C6568" i="23"/>
  <c r="D6568" i="23" s="1"/>
  <c r="C6569" i="23"/>
  <c r="D6569" i="23" s="1"/>
  <c r="C6570" i="23"/>
  <c r="D6570" i="23" s="1"/>
  <c r="C6571" i="23"/>
  <c r="D6571" i="23"/>
  <c r="C6572" i="23"/>
  <c r="D6572" i="23" s="1"/>
  <c r="C6573" i="23"/>
  <c r="D6573" i="23" s="1"/>
  <c r="C6574" i="23"/>
  <c r="D6574" i="23" s="1"/>
  <c r="C6575" i="23"/>
  <c r="D6575" i="23"/>
  <c r="C6576" i="23"/>
  <c r="D6576" i="23" s="1"/>
  <c r="C6577" i="23"/>
  <c r="D6577" i="23" s="1"/>
  <c r="C6578" i="23"/>
  <c r="D6578" i="23" s="1"/>
  <c r="C6579" i="23"/>
  <c r="D6579" i="23"/>
  <c r="C6580" i="23"/>
  <c r="D6580" i="23" s="1"/>
  <c r="C6581" i="23"/>
  <c r="D6581" i="23" s="1"/>
  <c r="C6582" i="23"/>
  <c r="D6582" i="23" s="1"/>
  <c r="C6583" i="23"/>
  <c r="D6583" i="23"/>
  <c r="C6584" i="23"/>
  <c r="D6584" i="23" s="1"/>
  <c r="C6585" i="23"/>
  <c r="D6585" i="23" s="1"/>
  <c r="C6586" i="23"/>
  <c r="D6586" i="23" s="1"/>
  <c r="C6587" i="23"/>
  <c r="D6587" i="23"/>
  <c r="C6588" i="23"/>
  <c r="D6588" i="23" s="1"/>
  <c r="C6589" i="23"/>
  <c r="D6589" i="23" s="1"/>
  <c r="C6590" i="23"/>
  <c r="D6590" i="23" s="1"/>
  <c r="C6591" i="23"/>
  <c r="D6591" i="23"/>
  <c r="C6592" i="23"/>
  <c r="D6592" i="23" s="1"/>
  <c r="C6593" i="23"/>
  <c r="D6593" i="23" s="1"/>
  <c r="C6594" i="23"/>
  <c r="D6594" i="23" s="1"/>
  <c r="C6595" i="23"/>
  <c r="D6595" i="23"/>
  <c r="C6596" i="23"/>
  <c r="D6596" i="23" s="1"/>
  <c r="C6597" i="23"/>
  <c r="D6597" i="23" s="1"/>
  <c r="C6598" i="23"/>
  <c r="D6598" i="23" s="1"/>
  <c r="C6599" i="23"/>
  <c r="D6599" i="23"/>
  <c r="C6600" i="23"/>
  <c r="D6600" i="23" s="1"/>
  <c r="C6601" i="23"/>
  <c r="D6601" i="23" s="1"/>
  <c r="C6602" i="23"/>
  <c r="D6602" i="23" s="1"/>
  <c r="C6603" i="23"/>
  <c r="D6603" i="23"/>
  <c r="C6604" i="23"/>
  <c r="D6604" i="23" s="1"/>
  <c r="C6605" i="23"/>
  <c r="D6605" i="23" s="1"/>
  <c r="C6606" i="23"/>
  <c r="D6606" i="23" s="1"/>
  <c r="C6607" i="23"/>
  <c r="D6607" i="23"/>
  <c r="C6608" i="23"/>
  <c r="D6608" i="23" s="1"/>
  <c r="C6609" i="23"/>
  <c r="D6609" i="23" s="1"/>
  <c r="C6610" i="23"/>
  <c r="D6610" i="23" s="1"/>
  <c r="C6611" i="23"/>
  <c r="D6611" i="23"/>
  <c r="C6612" i="23"/>
  <c r="D6612" i="23" s="1"/>
  <c r="C6613" i="23"/>
  <c r="D6613" i="23" s="1"/>
  <c r="C6614" i="23"/>
  <c r="D6614" i="23" s="1"/>
  <c r="C6615" i="23"/>
  <c r="D6615" i="23"/>
  <c r="C6616" i="23"/>
  <c r="D6616" i="23" s="1"/>
  <c r="C6617" i="23"/>
  <c r="D6617" i="23" s="1"/>
  <c r="C6618" i="23"/>
  <c r="D6618" i="23" s="1"/>
  <c r="C6619" i="23"/>
  <c r="D6619" i="23"/>
  <c r="C6620" i="23"/>
  <c r="D6620" i="23" s="1"/>
  <c r="C6621" i="23"/>
  <c r="D6621" i="23" s="1"/>
  <c r="C6622" i="23"/>
  <c r="D6622" i="23" s="1"/>
  <c r="C6623" i="23"/>
  <c r="D6623" i="23"/>
  <c r="C6624" i="23"/>
  <c r="D6624" i="23" s="1"/>
  <c r="C6625" i="23"/>
  <c r="D6625" i="23" s="1"/>
  <c r="C6626" i="23"/>
  <c r="D6626" i="23" s="1"/>
  <c r="C6627" i="23"/>
  <c r="D6627" i="23"/>
  <c r="C6628" i="23"/>
  <c r="D6628" i="23" s="1"/>
  <c r="C6629" i="23"/>
  <c r="D6629" i="23" s="1"/>
  <c r="C6630" i="23"/>
  <c r="D6630" i="23" s="1"/>
  <c r="C6631" i="23"/>
  <c r="D6631" i="23"/>
  <c r="C6632" i="23"/>
  <c r="D6632" i="23" s="1"/>
  <c r="C6633" i="23"/>
  <c r="D6633" i="23" s="1"/>
  <c r="C6634" i="23"/>
  <c r="D6634" i="23" s="1"/>
  <c r="C6635" i="23"/>
  <c r="D6635" i="23"/>
  <c r="C6636" i="23"/>
  <c r="D6636" i="23" s="1"/>
  <c r="C6637" i="23"/>
  <c r="D6637" i="23" s="1"/>
  <c r="C6638" i="23"/>
  <c r="D6638" i="23" s="1"/>
  <c r="C6639" i="23"/>
  <c r="D6639" i="23"/>
  <c r="C6640" i="23"/>
  <c r="D6640" i="23" s="1"/>
  <c r="C6641" i="23"/>
  <c r="D6641" i="23" s="1"/>
  <c r="C6642" i="23"/>
  <c r="D6642" i="23" s="1"/>
  <c r="C6643" i="23"/>
  <c r="D6643" i="23"/>
  <c r="C6644" i="23"/>
  <c r="D6644" i="23" s="1"/>
  <c r="C6645" i="23"/>
  <c r="D6645" i="23" s="1"/>
  <c r="C6646" i="23"/>
  <c r="D6646" i="23" s="1"/>
  <c r="C6647" i="23"/>
  <c r="D6647" i="23"/>
  <c r="C6648" i="23"/>
  <c r="D6648" i="23" s="1"/>
  <c r="C6649" i="23"/>
  <c r="D6649" i="23" s="1"/>
  <c r="C6650" i="23"/>
  <c r="D6650" i="23" s="1"/>
  <c r="C6651" i="23"/>
  <c r="D6651" i="23"/>
  <c r="C6652" i="23"/>
  <c r="D6652" i="23" s="1"/>
  <c r="C6653" i="23"/>
  <c r="D6653" i="23" s="1"/>
  <c r="C6654" i="23"/>
  <c r="D6654" i="23" s="1"/>
  <c r="C6655" i="23"/>
  <c r="D6655" i="23"/>
  <c r="C6656" i="23"/>
  <c r="D6656" i="23" s="1"/>
  <c r="C6657" i="23"/>
  <c r="D6657" i="23" s="1"/>
  <c r="C6658" i="23"/>
  <c r="D6658" i="23" s="1"/>
  <c r="C6659" i="23"/>
  <c r="D6659" i="23"/>
  <c r="C6660" i="23"/>
  <c r="D6660" i="23" s="1"/>
  <c r="C6661" i="23"/>
  <c r="D6661" i="23" s="1"/>
  <c r="C6662" i="23"/>
  <c r="D6662" i="23" s="1"/>
  <c r="C6663" i="23"/>
  <c r="D6663" i="23"/>
  <c r="C6664" i="23"/>
  <c r="D6664" i="23" s="1"/>
  <c r="C6665" i="23"/>
  <c r="D6665" i="23" s="1"/>
  <c r="C6666" i="23"/>
  <c r="D6666" i="23" s="1"/>
  <c r="C6667" i="23"/>
  <c r="D6667" i="23"/>
  <c r="C6668" i="23"/>
  <c r="D6668" i="23" s="1"/>
  <c r="C6669" i="23"/>
  <c r="D6669" i="23" s="1"/>
  <c r="C6670" i="23"/>
  <c r="D6670" i="23" s="1"/>
  <c r="C6671" i="23"/>
  <c r="D6671" i="23"/>
  <c r="C6672" i="23"/>
  <c r="D6672" i="23" s="1"/>
  <c r="C6673" i="23"/>
  <c r="D6673" i="23" s="1"/>
  <c r="C6674" i="23"/>
  <c r="D6674" i="23" s="1"/>
  <c r="C6675" i="23"/>
  <c r="D6675" i="23"/>
  <c r="C6676" i="23"/>
  <c r="D6676" i="23" s="1"/>
  <c r="C6677" i="23"/>
  <c r="D6677" i="23" s="1"/>
  <c r="C6678" i="23"/>
  <c r="D6678" i="23" s="1"/>
  <c r="C6679" i="23"/>
  <c r="D6679" i="23"/>
  <c r="C6680" i="23"/>
  <c r="D6680" i="23" s="1"/>
  <c r="C6681" i="23"/>
  <c r="D6681" i="23" s="1"/>
  <c r="C6682" i="23"/>
  <c r="D6682" i="23" s="1"/>
  <c r="C6683" i="23"/>
  <c r="D6683" i="23"/>
  <c r="C6684" i="23"/>
  <c r="D6684" i="23" s="1"/>
  <c r="C6685" i="23"/>
  <c r="D6685" i="23" s="1"/>
  <c r="C6686" i="23"/>
  <c r="D6686" i="23" s="1"/>
  <c r="C6687" i="23"/>
  <c r="D6687" i="23"/>
  <c r="C6688" i="23"/>
  <c r="D6688" i="23" s="1"/>
  <c r="C6689" i="23"/>
  <c r="D6689" i="23" s="1"/>
  <c r="C6690" i="23"/>
  <c r="D6690" i="23" s="1"/>
  <c r="C6691" i="23"/>
  <c r="D6691" i="23"/>
  <c r="C6692" i="23"/>
  <c r="D6692" i="23" s="1"/>
  <c r="C6693" i="23"/>
  <c r="D6693" i="23" s="1"/>
  <c r="C6694" i="23"/>
  <c r="D6694" i="23" s="1"/>
  <c r="C6695" i="23"/>
  <c r="D6695" i="23"/>
  <c r="C6696" i="23"/>
  <c r="D6696" i="23" s="1"/>
  <c r="C6697" i="23"/>
  <c r="D6697" i="23" s="1"/>
  <c r="C6698" i="23"/>
  <c r="D6698" i="23" s="1"/>
  <c r="C6699" i="23"/>
  <c r="D6699" i="23"/>
  <c r="C6700" i="23"/>
  <c r="D6700" i="23" s="1"/>
  <c r="C6701" i="23"/>
  <c r="D6701" i="23" s="1"/>
  <c r="C6702" i="23"/>
  <c r="D6702" i="23" s="1"/>
  <c r="C6703" i="23"/>
  <c r="D6703" i="23"/>
  <c r="C6704" i="23"/>
  <c r="D6704" i="23" s="1"/>
  <c r="C6705" i="23"/>
  <c r="D6705" i="23" s="1"/>
  <c r="C6706" i="23"/>
  <c r="D6706" i="23" s="1"/>
  <c r="C6707" i="23"/>
  <c r="D6707" i="23"/>
  <c r="C6708" i="23"/>
  <c r="D6708" i="23" s="1"/>
  <c r="C6709" i="23"/>
  <c r="D6709" i="23" s="1"/>
  <c r="C6710" i="23"/>
  <c r="D6710" i="23" s="1"/>
  <c r="C6711" i="23"/>
  <c r="D6711" i="23"/>
  <c r="C6712" i="23"/>
  <c r="D6712" i="23" s="1"/>
  <c r="C6713" i="23"/>
  <c r="D6713" i="23" s="1"/>
  <c r="C6714" i="23"/>
  <c r="D6714" i="23" s="1"/>
  <c r="C6715" i="23"/>
  <c r="D6715" i="23"/>
  <c r="C6716" i="23"/>
  <c r="D6716" i="23" s="1"/>
  <c r="C6717" i="23"/>
  <c r="D6717" i="23" s="1"/>
  <c r="C6718" i="23"/>
  <c r="D6718" i="23" s="1"/>
  <c r="C6719" i="23"/>
  <c r="D6719" i="23"/>
  <c r="C6720" i="23"/>
  <c r="D6720" i="23" s="1"/>
  <c r="C6721" i="23"/>
  <c r="D6721" i="23" s="1"/>
  <c r="C6722" i="23"/>
  <c r="D6722" i="23" s="1"/>
  <c r="C6723" i="23"/>
  <c r="D6723" i="23"/>
  <c r="C6724" i="23"/>
  <c r="D6724" i="23" s="1"/>
  <c r="C6725" i="23"/>
  <c r="D6725" i="23" s="1"/>
  <c r="C6726" i="23"/>
  <c r="D6726" i="23" s="1"/>
  <c r="C6727" i="23"/>
  <c r="D6727" i="23"/>
  <c r="C6728" i="23"/>
  <c r="D6728" i="23" s="1"/>
  <c r="C6729" i="23"/>
  <c r="D6729" i="23" s="1"/>
  <c r="C6730" i="23"/>
  <c r="D6730" i="23" s="1"/>
  <c r="C6731" i="23"/>
  <c r="D6731" i="23"/>
  <c r="C6732" i="23"/>
  <c r="D6732" i="23" s="1"/>
  <c r="C6733" i="23"/>
  <c r="D6733" i="23" s="1"/>
  <c r="C6734" i="23"/>
  <c r="D6734" i="23" s="1"/>
  <c r="C6735" i="23"/>
  <c r="D6735" i="23"/>
  <c r="C6736" i="23"/>
  <c r="D6736" i="23" s="1"/>
  <c r="C6737" i="23"/>
  <c r="D6737" i="23" s="1"/>
  <c r="C6738" i="23"/>
  <c r="D6738" i="23" s="1"/>
  <c r="C6739" i="23"/>
  <c r="D6739" i="23"/>
  <c r="C6740" i="23"/>
  <c r="D6740" i="23" s="1"/>
  <c r="C6741" i="23"/>
  <c r="D6741" i="23" s="1"/>
  <c r="C6742" i="23"/>
  <c r="D6742" i="23" s="1"/>
  <c r="C6743" i="23"/>
  <c r="D6743" i="23"/>
  <c r="C6744" i="23"/>
  <c r="D6744" i="23" s="1"/>
  <c r="C6745" i="23"/>
  <c r="D6745" i="23" s="1"/>
  <c r="C6746" i="23"/>
  <c r="D6746" i="23" s="1"/>
  <c r="C6747" i="23"/>
  <c r="D6747" i="23"/>
  <c r="C6748" i="23"/>
  <c r="D6748" i="23" s="1"/>
  <c r="C6749" i="23"/>
  <c r="D6749" i="23" s="1"/>
  <c r="C6750" i="23"/>
  <c r="D6750" i="23" s="1"/>
  <c r="C6751" i="23"/>
  <c r="D6751" i="23"/>
  <c r="C6752" i="23"/>
  <c r="D6752" i="23" s="1"/>
  <c r="C6753" i="23"/>
  <c r="D6753" i="23" s="1"/>
  <c r="C6754" i="23"/>
  <c r="D6754" i="23" s="1"/>
  <c r="C6755" i="23"/>
  <c r="D6755" i="23"/>
  <c r="C6756" i="23"/>
  <c r="D6756" i="23" s="1"/>
  <c r="C6757" i="23"/>
  <c r="D6757" i="23" s="1"/>
  <c r="C6758" i="23"/>
  <c r="D6758" i="23" s="1"/>
  <c r="C6759" i="23"/>
  <c r="D6759" i="23"/>
  <c r="C6760" i="23"/>
  <c r="D6760" i="23" s="1"/>
  <c r="C6761" i="23"/>
  <c r="D6761" i="23" s="1"/>
  <c r="C6762" i="23"/>
  <c r="D6762" i="23" s="1"/>
  <c r="C6763" i="23"/>
  <c r="D6763" i="23"/>
  <c r="C6764" i="23"/>
  <c r="D6764" i="23" s="1"/>
  <c r="C6765" i="23"/>
  <c r="D6765" i="23" s="1"/>
  <c r="C6766" i="23"/>
  <c r="D6766" i="23" s="1"/>
  <c r="C6767" i="23"/>
  <c r="D6767" i="23"/>
  <c r="C6768" i="23"/>
  <c r="D6768" i="23" s="1"/>
  <c r="C6769" i="23"/>
  <c r="D6769" i="23" s="1"/>
  <c r="C6770" i="23"/>
  <c r="D6770" i="23" s="1"/>
  <c r="C6771" i="23"/>
  <c r="D6771" i="23"/>
  <c r="C6772" i="23"/>
  <c r="D6772" i="23" s="1"/>
  <c r="C6773" i="23"/>
  <c r="D6773" i="23" s="1"/>
  <c r="C6774" i="23"/>
  <c r="D6774" i="23" s="1"/>
  <c r="C6775" i="23"/>
  <c r="D6775" i="23"/>
  <c r="C6776" i="23"/>
  <c r="D6776" i="23" s="1"/>
  <c r="C6777" i="23"/>
  <c r="D6777" i="23" s="1"/>
  <c r="C6778" i="23"/>
  <c r="D6778" i="23" s="1"/>
  <c r="C6779" i="23"/>
  <c r="D6779" i="23"/>
  <c r="C6780" i="23"/>
  <c r="D6780" i="23" s="1"/>
  <c r="C6781" i="23"/>
  <c r="D6781" i="23" s="1"/>
  <c r="C6782" i="23"/>
  <c r="D6782" i="23" s="1"/>
  <c r="C6783" i="23"/>
  <c r="D6783" i="23"/>
  <c r="C6784" i="23"/>
  <c r="D6784" i="23" s="1"/>
  <c r="C6785" i="23"/>
  <c r="D6785" i="23" s="1"/>
  <c r="C6786" i="23"/>
  <c r="D6786" i="23" s="1"/>
  <c r="C6787" i="23"/>
  <c r="D6787" i="23"/>
  <c r="C6788" i="23"/>
  <c r="D6788" i="23" s="1"/>
  <c r="C6789" i="23"/>
  <c r="D6789" i="23" s="1"/>
  <c r="C6790" i="23"/>
  <c r="D6790" i="23" s="1"/>
  <c r="C6791" i="23"/>
  <c r="D6791" i="23"/>
  <c r="C6792" i="23"/>
  <c r="D6792" i="23" s="1"/>
  <c r="C6793" i="23"/>
  <c r="D6793" i="23" s="1"/>
  <c r="C6794" i="23"/>
  <c r="D6794" i="23" s="1"/>
  <c r="C6795" i="23"/>
  <c r="D6795" i="23"/>
  <c r="C6796" i="23"/>
  <c r="D6796" i="23" s="1"/>
  <c r="C6797" i="23"/>
  <c r="D6797" i="23" s="1"/>
  <c r="C6798" i="23"/>
  <c r="D6798" i="23" s="1"/>
  <c r="C6799" i="23"/>
  <c r="D6799" i="23"/>
  <c r="C6800" i="23"/>
  <c r="D6800" i="23" s="1"/>
  <c r="C6801" i="23"/>
  <c r="D6801" i="23" s="1"/>
  <c r="C6802" i="23"/>
  <c r="D6802" i="23" s="1"/>
  <c r="C6803" i="23"/>
  <c r="D6803" i="23"/>
  <c r="C6804" i="23"/>
  <c r="D6804" i="23" s="1"/>
  <c r="C6805" i="23"/>
  <c r="D6805" i="23" s="1"/>
  <c r="C6806" i="23"/>
  <c r="D6806" i="23" s="1"/>
  <c r="C6807" i="23"/>
  <c r="D6807" i="23"/>
  <c r="C6808" i="23"/>
  <c r="D6808" i="23" s="1"/>
  <c r="C6809" i="23"/>
  <c r="D6809" i="23" s="1"/>
  <c r="C6810" i="23"/>
  <c r="D6810" i="23" s="1"/>
  <c r="C6811" i="23"/>
  <c r="D6811" i="23"/>
  <c r="C6812" i="23"/>
  <c r="D6812" i="23" s="1"/>
  <c r="C6813" i="23"/>
  <c r="D6813" i="23" s="1"/>
  <c r="C6814" i="23"/>
  <c r="D6814" i="23" s="1"/>
  <c r="C6815" i="23"/>
  <c r="D6815" i="23"/>
  <c r="C6816" i="23"/>
  <c r="D6816" i="23" s="1"/>
  <c r="C6817" i="23"/>
  <c r="D6817" i="23" s="1"/>
  <c r="C6818" i="23"/>
  <c r="D6818" i="23" s="1"/>
  <c r="C6819" i="23"/>
  <c r="D6819" i="23"/>
  <c r="C6820" i="23"/>
  <c r="D6820" i="23" s="1"/>
  <c r="C6821" i="23"/>
  <c r="D6821" i="23" s="1"/>
  <c r="C6822" i="23"/>
  <c r="D6822" i="23" s="1"/>
  <c r="C6823" i="23"/>
  <c r="D6823" i="23"/>
  <c r="C6824" i="23"/>
  <c r="D6824" i="23" s="1"/>
  <c r="C6825" i="23"/>
  <c r="D6825" i="23" s="1"/>
  <c r="C6826" i="23"/>
  <c r="D6826" i="23" s="1"/>
  <c r="C6827" i="23"/>
  <c r="D6827" i="23"/>
  <c r="C6828" i="23"/>
  <c r="D6828" i="23" s="1"/>
  <c r="C6829" i="23"/>
  <c r="D6829" i="23" s="1"/>
  <c r="C6830" i="23"/>
  <c r="D6830" i="23" s="1"/>
  <c r="C6831" i="23"/>
  <c r="D6831" i="23"/>
  <c r="C6832" i="23"/>
  <c r="D6832" i="23" s="1"/>
  <c r="C6833" i="23"/>
  <c r="D6833" i="23" s="1"/>
  <c r="C6834" i="23"/>
  <c r="D6834" i="23" s="1"/>
  <c r="C6835" i="23"/>
  <c r="D6835" i="23"/>
  <c r="C6836" i="23"/>
  <c r="D6836" i="23" s="1"/>
  <c r="C6837" i="23"/>
  <c r="D6837" i="23" s="1"/>
  <c r="C6838" i="23"/>
  <c r="D6838" i="23" s="1"/>
  <c r="C6839" i="23"/>
  <c r="D6839" i="23"/>
  <c r="C6840" i="23"/>
  <c r="D6840" i="23" s="1"/>
  <c r="C6841" i="23"/>
  <c r="D6841" i="23" s="1"/>
  <c r="C6842" i="23"/>
  <c r="D6842" i="23" s="1"/>
  <c r="C6843" i="23"/>
  <c r="D6843" i="23"/>
  <c r="C6844" i="23"/>
  <c r="D6844" i="23" s="1"/>
  <c r="C6845" i="23"/>
  <c r="D6845" i="23" s="1"/>
  <c r="C6846" i="23"/>
  <c r="D6846" i="23" s="1"/>
  <c r="C6847" i="23"/>
  <c r="D6847" i="23"/>
  <c r="C6848" i="23"/>
  <c r="D6848" i="23" s="1"/>
  <c r="C6849" i="23"/>
  <c r="D6849" i="23" s="1"/>
  <c r="C6850" i="23"/>
  <c r="D6850" i="23" s="1"/>
  <c r="C6851" i="23"/>
  <c r="D6851" i="23"/>
  <c r="C6852" i="23"/>
  <c r="D6852" i="23" s="1"/>
  <c r="C6853" i="23"/>
  <c r="D6853" i="23" s="1"/>
  <c r="C6854" i="23"/>
  <c r="D6854" i="23" s="1"/>
  <c r="C6855" i="23"/>
  <c r="D6855" i="23"/>
  <c r="C6856" i="23"/>
  <c r="D6856" i="23" s="1"/>
  <c r="C6857" i="23"/>
  <c r="D6857" i="23" s="1"/>
  <c r="C6858" i="23"/>
  <c r="D6858" i="23" s="1"/>
  <c r="C6859" i="23"/>
  <c r="D6859" i="23"/>
  <c r="C6860" i="23"/>
  <c r="D6860" i="23" s="1"/>
  <c r="C6861" i="23"/>
  <c r="D6861" i="23" s="1"/>
  <c r="C6862" i="23"/>
  <c r="D6862" i="23" s="1"/>
  <c r="C6863" i="23"/>
  <c r="D6863" i="23"/>
  <c r="C6864" i="23"/>
  <c r="D6864" i="23" s="1"/>
  <c r="C6865" i="23"/>
  <c r="D6865" i="23" s="1"/>
  <c r="C6866" i="23"/>
  <c r="D6866" i="23" s="1"/>
  <c r="C6867" i="23"/>
  <c r="D6867" i="23"/>
  <c r="C6868" i="23"/>
  <c r="D6868" i="23" s="1"/>
  <c r="C6869" i="23"/>
  <c r="D6869" i="23" s="1"/>
  <c r="C6870" i="23"/>
  <c r="D6870" i="23" s="1"/>
  <c r="C6871" i="23"/>
  <c r="D6871" i="23"/>
  <c r="C6872" i="23"/>
  <c r="D6872" i="23" s="1"/>
  <c r="C6873" i="23"/>
  <c r="D6873" i="23" s="1"/>
  <c r="C6874" i="23"/>
  <c r="D6874" i="23" s="1"/>
  <c r="C6875" i="23"/>
  <c r="D6875" i="23"/>
  <c r="C6876" i="23"/>
  <c r="D6876" i="23" s="1"/>
  <c r="C6877" i="23"/>
  <c r="D6877" i="23" s="1"/>
  <c r="C6878" i="23"/>
  <c r="D6878" i="23" s="1"/>
  <c r="C6879" i="23"/>
  <c r="D6879" i="23"/>
  <c r="C6880" i="23"/>
  <c r="D6880" i="23" s="1"/>
  <c r="C6881" i="23"/>
  <c r="D6881" i="23" s="1"/>
  <c r="C6882" i="23"/>
  <c r="D6882" i="23" s="1"/>
  <c r="C6883" i="23"/>
  <c r="D6883" i="23"/>
  <c r="C6884" i="23"/>
  <c r="D6884" i="23" s="1"/>
  <c r="C6885" i="23"/>
  <c r="D6885" i="23" s="1"/>
  <c r="C6886" i="23"/>
  <c r="D6886" i="23" s="1"/>
  <c r="C6887" i="23"/>
  <c r="D6887" i="23"/>
  <c r="C6888" i="23"/>
  <c r="D6888" i="23" s="1"/>
  <c r="C6889" i="23"/>
  <c r="D6889" i="23" s="1"/>
  <c r="C6890" i="23"/>
  <c r="D6890" i="23" s="1"/>
  <c r="C6891" i="23"/>
  <c r="D6891" i="23"/>
  <c r="C6892" i="23"/>
  <c r="D6892" i="23" s="1"/>
  <c r="C6893" i="23"/>
  <c r="D6893" i="23" s="1"/>
  <c r="C6894" i="23"/>
  <c r="D6894" i="23" s="1"/>
  <c r="C6895" i="23"/>
  <c r="D6895" i="23"/>
  <c r="C6896" i="23"/>
  <c r="D6896" i="23" s="1"/>
  <c r="C6897" i="23"/>
  <c r="D6897" i="23" s="1"/>
  <c r="C6898" i="23"/>
  <c r="D6898" i="23" s="1"/>
  <c r="C6899" i="23"/>
  <c r="D6899" i="23"/>
  <c r="C6900" i="23"/>
  <c r="D6900" i="23" s="1"/>
  <c r="C6901" i="23"/>
  <c r="D6901" i="23" s="1"/>
  <c r="C6902" i="23"/>
  <c r="D6902" i="23" s="1"/>
  <c r="C6903" i="23"/>
  <c r="D6903" i="23"/>
  <c r="C6904" i="23"/>
  <c r="D6904" i="23" s="1"/>
  <c r="C6905" i="23"/>
  <c r="D6905" i="23" s="1"/>
  <c r="C6906" i="23"/>
  <c r="D6906" i="23" s="1"/>
  <c r="C6907" i="23"/>
  <c r="D6907" i="23"/>
  <c r="C6908" i="23"/>
  <c r="D6908" i="23" s="1"/>
  <c r="C6909" i="23"/>
  <c r="D6909" i="23" s="1"/>
  <c r="C6910" i="23"/>
  <c r="D6910" i="23" s="1"/>
  <c r="C6911" i="23"/>
  <c r="D6911" i="23"/>
  <c r="C6912" i="23"/>
  <c r="D6912" i="23" s="1"/>
  <c r="C6913" i="23"/>
  <c r="D6913" i="23" s="1"/>
  <c r="C6914" i="23"/>
  <c r="D6914" i="23" s="1"/>
  <c r="C6915" i="23"/>
  <c r="D6915" i="23"/>
  <c r="C6916" i="23"/>
  <c r="D6916" i="23" s="1"/>
  <c r="C6917" i="23"/>
  <c r="D6917" i="23" s="1"/>
  <c r="C6918" i="23"/>
  <c r="D6918" i="23" s="1"/>
  <c r="C6919" i="23"/>
  <c r="D6919" i="23"/>
  <c r="C6920" i="23"/>
  <c r="D6920" i="23" s="1"/>
  <c r="C6921" i="23"/>
  <c r="D6921" i="23" s="1"/>
  <c r="C6922" i="23"/>
  <c r="D6922" i="23" s="1"/>
  <c r="C6923" i="23"/>
  <c r="D6923" i="23"/>
  <c r="C6924" i="23"/>
  <c r="D6924" i="23" s="1"/>
  <c r="C6925" i="23"/>
  <c r="D6925" i="23" s="1"/>
  <c r="C6926" i="23"/>
  <c r="D6926" i="23" s="1"/>
  <c r="C6927" i="23"/>
  <c r="D6927" i="23"/>
  <c r="C6928" i="23"/>
  <c r="D6928" i="23" s="1"/>
  <c r="C6929" i="23"/>
  <c r="D6929" i="23" s="1"/>
  <c r="C6930" i="23"/>
  <c r="D6930" i="23" s="1"/>
  <c r="C6931" i="23"/>
  <c r="D6931" i="23"/>
  <c r="C6932" i="23"/>
  <c r="D6932" i="23" s="1"/>
  <c r="C6933" i="23"/>
  <c r="D6933" i="23" s="1"/>
  <c r="C6934" i="23"/>
  <c r="D6934" i="23" s="1"/>
  <c r="C6935" i="23"/>
  <c r="D6935" i="23"/>
  <c r="C6936" i="23"/>
  <c r="D6936" i="23" s="1"/>
  <c r="C6937" i="23"/>
  <c r="D6937" i="23" s="1"/>
  <c r="C6938" i="23"/>
  <c r="D6938" i="23" s="1"/>
  <c r="C6939" i="23"/>
  <c r="D6939" i="23"/>
  <c r="C6940" i="23"/>
  <c r="D6940" i="23" s="1"/>
  <c r="C6941" i="23"/>
  <c r="D6941" i="23" s="1"/>
  <c r="C6942" i="23"/>
  <c r="D6942" i="23" s="1"/>
  <c r="C6943" i="23"/>
  <c r="D6943" i="23"/>
  <c r="C6944" i="23"/>
  <c r="D6944" i="23" s="1"/>
  <c r="C6945" i="23"/>
  <c r="D6945" i="23" s="1"/>
  <c r="C6946" i="23"/>
  <c r="D6946" i="23" s="1"/>
  <c r="C6947" i="23"/>
  <c r="D6947" i="23"/>
  <c r="C6948" i="23"/>
  <c r="D6948" i="23" s="1"/>
  <c r="C6949" i="23"/>
  <c r="D6949" i="23" s="1"/>
  <c r="C6950" i="23"/>
  <c r="D6950" i="23" s="1"/>
  <c r="C6951" i="23"/>
  <c r="D6951" i="23"/>
  <c r="C6952" i="23"/>
  <c r="D6952" i="23" s="1"/>
  <c r="C6953" i="23"/>
  <c r="D6953" i="23" s="1"/>
  <c r="C6954" i="23"/>
  <c r="D6954" i="23" s="1"/>
  <c r="C6955" i="23"/>
  <c r="D6955" i="23"/>
  <c r="C6956" i="23"/>
  <c r="D6956" i="23" s="1"/>
  <c r="C6957" i="23"/>
  <c r="D6957" i="23" s="1"/>
  <c r="C6958" i="23"/>
  <c r="D6958" i="23" s="1"/>
  <c r="C6959" i="23"/>
  <c r="D6959" i="23" s="1"/>
  <c r="C6960" i="23"/>
  <c r="D6960" i="23" s="1"/>
  <c r="C6961" i="23"/>
  <c r="D6961" i="23" s="1"/>
  <c r="C6962" i="23"/>
  <c r="D6962" i="23" s="1"/>
  <c r="C6963" i="23"/>
  <c r="D6963" i="23" s="1"/>
  <c r="C6964" i="23"/>
  <c r="D6964" i="23" s="1"/>
  <c r="C6965" i="23"/>
  <c r="D6965" i="23" s="1"/>
  <c r="C6966" i="23"/>
  <c r="D6966" i="23" s="1"/>
  <c r="C6967" i="23"/>
  <c r="D6967" i="23" s="1"/>
  <c r="C6968" i="23"/>
  <c r="D6968" i="23" s="1"/>
  <c r="C6969" i="23"/>
  <c r="D6969" i="23" s="1"/>
  <c r="C6970" i="23"/>
  <c r="D6970" i="23" s="1"/>
  <c r="C6971" i="23"/>
  <c r="D6971" i="23" s="1"/>
  <c r="C6972" i="23"/>
  <c r="D6972" i="23" s="1"/>
  <c r="C6973" i="23"/>
  <c r="D6973" i="23" s="1"/>
  <c r="C6974" i="23"/>
  <c r="D6974" i="23" s="1"/>
  <c r="C6975" i="23"/>
  <c r="D6975" i="23" s="1"/>
  <c r="C6976" i="23"/>
  <c r="D6976" i="23" s="1"/>
  <c r="C6977" i="23"/>
  <c r="D6977" i="23" s="1"/>
  <c r="C6978" i="23"/>
  <c r="D6978" i="23" s="1"/>
  <c r="C6979" i="23"/>
  <c r="D6979" i="23" s="1"/>
  <c r="C6980" i="23"/>
  <c r="D6980" i="23" s="1"/>
  <c r="C6981" i="23"/>
  <c r="D6981" i="23" s="1"/>
  <c r="C6982" i="23"/>
  <c r="D6982" i="23" s="1"/>
  <c r="C6983" i="23"/>
  <c r="D6983" i="23" s="1"/>
  <c r="C6984" i="23"/>
  <c r="D6984" i="23" s="1"/>
  <c r="C6985" i="23"/>
  <c r="D6985" i="23" s="1"/>
  <c r="C6986" i="23"/>
  <c r="D6986" i="23" s="1"/>
  <c r="C6987" i="23"/>
  <c r="D6987" i="23" s="1"/>
  <c r="C6988" i="23"/>
  <c r="D6988" i="23" s="1"/>
  <c r="C6989" i="23"/>
  <c r="D6989" i="23" s="1"/>
  <c r="C6990" i="23"/>
  <c r="D6990" i="23" s="1"/>
  <c r="C6991" i="23"/>
  <c r="D6991" i="23" s="1"/>
  <c r="C6992" i="23"/>
  <c r="D6992" i="23" s="1"/>
  <c r="C6993" i="23"/>
  <c r="D6993" i="23" s="1"/>
  <c r="C6994" i="23"/>
  <c r="D6994" i="23" s="1"/>
  <c r="C6995" i="23"/>
  <c r="D6995" i="23" s="1"/>
  <c r="C6996" i="23"/>
  <c r="D6996" i="23" s="1"/>
  <c r="C6997" i="23"/>
  <c r="D6997" i="23" s="1"/>
  <c r="C6998" i="23"/>
  <c r="D6998" i="23" s="1"/>
  <c r="C6999" i="23"/>
  <c r="D6999" i="23" s="1"/>
  <c r="C7000" i="23"/>
  <c r="D7000" i="23" s="1"/>
  <c r="C7001" i="23"/>
  <c r="D7001" i="23" s="1"/>
  <c r="C7002" i="23"/>
  <c r="D7002" i="23" s="1"/>
  <c r="C7003" i="23"/>
  <c r="D7003" i="23" s="1"/>
  <c r="C7004" i="23"/>
  <c r="D7004" i="23" s="1"/>
  <c r="C7005" i="23"/>
  <c r="D7005" i="23" s="1"/>
  <c r="C7006" i="23"/>
  <c r="D7006" i="23" s="1"/>
  <c r="C7007" i="23"/>
  <c r="D7007" i="23" s="1"/>
  <c r="C7008" i="23"/>
  <c r="D7008" i="23" s="1"/>
  <c r="C7009" i="23"/>
  <c r="D7009" i="23" s="1"/>
  <c r="C7010" i="23"/>
  <c r="D7010" i="23" s="1"/>
  <c r="C7011" i="23"/>
  <c r="D7011" i="23" s="1"/>
  <c r="C7012" i="23"/>
  <c r="D7012" i="23" s="1"/>
  <c r="C7013" i="23"/>
  <c r="D7013" i="23" s="1"/>
  <c r="C7014" i="23"/>
  <c r="D7014" i="23" s="1"/>
  <c r="C7015" i="23"/>
  <c r="D7015" i="23" s="1"/>
  <c r="C7016" i="23"/>
  <c r="D7016" i="23" s="1"/>
  <c r="C7017" i="23"/>
  <c r="D7017" i="23" s="1"/>
  <c r="C7018" i="23"/>
  <c r="D7018" i="23" s="1"/>
  <c r="C7019" i="23"/>
  <c r="D7019" i="23" s="1"/>
  <c r="C7020" i="23"/>
  <c r="D7020" i="23" s="1"/>
  <c r="C7021" i="23"/>
  <c r="D7021" i="23" s="1"/>
  <c r="C7022" i="23"/>
  <c r="D7022" i="23" s="1"/>
  <c r="C7023" i="23"/>
  <c r="D7023" i="23" s="1"/>
  <c r="C7024" i="23"/>
  <c r="D7024" i="23" s="1"/>
  <c r="C7025" i="23"/>
  <c r="D7025" i="23" s="1"/>
  <c r="C7026" i="23"/>
  <c r="D7026" i="23" s="1"/>
  <c r="C7027" i="23"/>
  <c r="D7027" i="23" s="1"/>
  <c r="C7028" i="23"/>
  <c r="D7028" i="23" s="1"/>
  <c r="C7029" i="23"/>
  <c r="D7029" i="23" s="1"/>
  <c r="C7030" i="23"/>
  <c r="D7030" i="23" s="1"/>
  <c r="C7031" i="23"/>
  <c r="D7031" i="23" s="1"/>
  <c r="C7032" i="23"/>
  <c r="D7032" i="23" s="1"/>
  <c r="C7033" i="23"/>
  <c r="D7033" i="23" s="1"/>
  <c r="C7034" i="23"/>
  <c r="D7034" i="23" s="1"/>
  <c r="C7035" i="23"/>
  <c r="D7035" i="23" s="1"/>
  <c r="C7036" i="23"/>
  <c r="D7036" i="23" s="1"/>
  <c r="C7037" i="23"/>
  <c r="D7037" i="23" s="1"/>
  <c r="C7038" i="23"/>
  <c r="D7038" i="23" s="1"/>
  <c r="C7039" i="23"/>
  <c r="D7039" i="23" s="1"/>
  <c r="C7040" i="23"/>
  <c r="D7040" i="23" s="1"/>
  <c r="C7041" i="23"/>
  <c r="D7041" i="23" s="1"/>
  <c r="C7042" i="23"/>
  <c r="D7042" i="23" s="1"/>
  <c r="C7043" i="23"/>
  <c r="D7043" i="23" s="1"/>
  <c r="C7044" i="23"/>
  <c r="D7044" i="23" s="1"/>
  <c r="C7045" i="23"/>
  <c r="D7045" i="23" s="1"/>
  <c r="C7046" i="23"/>
  <c r="D7046" i="23" s="1"/>
  <c r="C7047" i="23"/>
  <c r="D7047" i="23" s="1"/>
  <c r="C7048" i="23"/>
  <c r="D7048" i="23" s="1"/>
  <c r="C7049" i="23"/>
  <c r="D7049" i="23" s="1"/>
  <c r="C7050" i="23"/>
  <c r="D7050" i="23" s="1"/>
  <c r="C7051" i="23"/>
  <c r="D7051" i="23" s="1"/>
  <c r="C7052" i="23"/>
  <c r="D7052" i="23" s="1"/>
  <c r="C7053" i="23"/>
  <c r="D7053" i="23" s="1"/>
  <c r="C7054" i="23"/>
  <c r="D7054" i="23" s="1"/>
  <c r="C7055" i="23"/>
  <c r="D7055" i="23" s="1"/>
  <c r="C7056" i="23"/>
  <c r="D7056" i="23" s="1"/>
  <c r="C7057" i="23"/>
  <c r="D7057" i="23" s="1"/>
  <c r="C7058" i="23"/>
  <c r="D7058" i="23" s="1"/>
  <c r="C7059" i="23"/>
  <c r="D7059" i="23" s="1"/>
  <c r="C7060" i="23"/>
  <c r="D7060" i="23" s="1"/>
  <c r="C7061" i="23"/>
  <c r="D7061" i="23" s="1"/>
  <c r="C7062" i="23"/>
  <c r="D7062" i="23" s="1"/>
  <c r="C7063" i="23"/>
  <c r="D7063" i="23" s="1"/>
  <c r="C7064" i="23"/>
  <c r="D7064" i="23" s="1"/>
  <c r="C7065" i="23"/>
  <c r="D7065" i="23" s="1"/>
  <c r="C7066" i="23"/>
  <c r="D7066" i="23" s="1"/>
  <c r="C7067" i="23"/>
  <c r="D7067" i="23" s="1"/>
  <c r="C7068" i="23"/>
  <c r="D7068" i="23" s="1"/>
  <c r="C7069" i="23"/>
  <c r="D7069" i="23" s="1"/>
  <c r="C7070" i="23"/>
  <c r="D7070" i="23" s="1"/>
  <c r="C7071" i="23"/>
  <c r="D7071" i="23" s="1"/>
  <c r="C7072" i="23"/>
  <c r="D7072" i="23" s="1"/>
  <c r="C7073" i="23"/>
  <c r="D7073" i="23" s="1"/>
  <c r="C7074" i="23"/>
  <c r="D7074" i="23" s="1"/>
  <c r="C7075" i="23"/>
  <c r="D7075" i="23" s="1"/>
  <c r="C7076" i="23"/>
  <c r="D7076" i="23" s="1"/>
  <c r="C7077" i="23"/>
  <c r="D7077" i="23" s="1"/>
  <c r="C7078" i="23"/>
  <c r="D7078" i="23" s="1"/>
  <c r="C7079" i="23"/>
  <c r="D7079" i="23" s="1"/>
  <c r="C7080" i="23"/>
  <c r="D7080" i="23" s="1"/>
  <c r="C7081" i="23"/>
  <c r="D7081" i="23" s="1"/>
  <c r="C7082" i="23"/>
  <c r="D7082" i="23" s="1"/>
  <c r="C7083" i="23"/>
  <c r="D7083" i="23" s="1"/>
  <c r="C7084" i="23"/>
  <c r="D7084" i="23" s="1"/>
  <c r="C7085" i="23"/>
  <c r="D7085" i="23" s="1"/>
  <c r="C7086" i="23"/>
  <c r="D7086" i="23" s="1"/>
  <c r="C7087" i="23"/>
  <c r="D7087" i="23" s="1"/>
  <c r="C7088" i="23"/>
  <c r="D7088" i="23" s="1"/>
  <c r="C7089" i="23"/>
  <c r="D7089" i="23" s="1"/>
  <c r="C7090" i="23"/>
  <c r="D7090" i="23" s="1"/>
  <c r="C7091" i="23"/>
  <c r="D7091" i="23" s="1"/>
  <c r="C7092" i="23"/>
  <c r="D7092" i="23" s="1"/>
  <c r="C7093" i="23"/>
  <c r="D7093" i="23" s="1"/>
  <c r="C7094" i="23"/>
  <c r="D7094" i="23" s="1"/>
  <c r="C7095" i="23"/>
  <c r="D7095" i="23" s="1"/>
  <c r="C7096" i="23"/>
  <c r="D7096" i="23" s="1"/>
  <c r="C7097" i="23"/>
  <c r="D7097" i="23" s="1"/>
  <c r="C7098" i="23"/>
  <c r="D7098" i="23" s="1"/>
  <c r="C7099" i="23"/>
  <c r="D7099" i="23" s="1"/>
  <c r="C7100" i="23"/>
  <c r="D7100" i="23" s="1"/>
  <c r="C7101" i="23"/>
  <c r="D7101" i="23" s="1"/>
  <c r="C7102" i="23"/>
  <c r="D7102" i="23" s="1"/>
  <c r="C7103" i="23"/>
  <c r="D7103" i="23" s="1"/>
  <c r="C7104" i="23"/>
  <c r="D7104" i="23" s="1"/>
  <c r="C7105" i="23"/>
  <c r="D7105" i="23" s="1"/>
  <c r="C7106" i="23"/>
  <c r="D7106" i="23" s="1"/>
  <c r="C7107" i="23"/>
  <c r="D7107" i="23" s="1"/>
  <c r="C7108" i="23"/>
  <c r="D7108" i="23" s="1"/>
  <c r="C7109" i="23"/>
  <c r="D7109" i="23" s="1"/>
  <c r="C7110" i="23"/>
  <c r="D7110" i="23" s="1"/>
  <c r="C7111" i="23"/>
  <c r="D7111" i="23" s="1"/>
  <c r="C7112" i="23"/>
  <c r="D7112" i="23" s="1"/>
  <c r="C7113" i="23"/>
  <c r="D7113" i="23" s="1"/>
  <c r="C7114" i="23"/>
  <c r="D7114" i="23" s="1"/>
  <c r="C7115" i="23"/>
  <c r="D7115" i="23" s="1"/>
  <c r="C7116" i="23"/>
  <c r="D7116" i="23" s="1"/>
  <c r="C7117" i="23"/>
  <c r="D7117" i="23" s="1"/>
  <c r="C7118" i="23"/>
  <c r="D7118" i="23" s="1"/>
  <c r="C7119" i="23"/>
  <c r="D7119" i="23" s="1"/>
  <c r="C7120" i="23"/>
  <c r="D7120" i="23" s="1"/>
  <c r="C7121" i="23"/>
  <c r="D7121" i="23" s="1"/>
  <c r="C7122" i="23"/>
  <c r="D7122" i="23" s="1"/>
  <c r="C7123" i="23"/>
  <c r="D7123" i="23" s="1"/>
  <c r="C7124" i="23"/>
  <c r="D7124" i="23" s="1"/>
  <c r="C7125" i="23"/>
  <c r="D7125" i="23" s="1"/>
  <c r="C7126" i="23"/>
  <c r="D7126" i="23" s="1"/>
  <c r="C7127" i="23"/>
  <c r="D7127" i="23" s="1"/>
  <c r="C7128" i="23"/>
  <c r="D7128" i="23" s="1"/>
  <c r="C7129" i="23"/>
  <c r="D7129" i="23" s="1"/>
  <c r="C7130" i="23"/>
  <c r="D7130" i="23" s="1"/>
  <c r="C7131" i="23"/>
  <c r="D7131" i="23" s="1"/>
  <c r="C7132" i="23"/>
  <c r="D7132" i="23" s="1"/>
  <c r="C7133" i="23"/>
  <c r="D7133" i="23" s="1"/>
  <c r="C7134" i="23"/>
  <c r="D7134" i="23" s="1"/>
  <c r="C7135" i="23"/>
  <c r="D7135" i="23" s="1"/>
  <c r="C7136" i="23"/>
  <c r="D7136" i="23" s="1"/>
  <c r="C7137" i="23"/>
  <c r="D7137" i="23" s="1"/>
  <c r="C7138" i="23"/>
  <c r="D7138" i="23" s="1"/>
  <c r="C7139" i="23"/>
  <c r="D7139" i="23" s="1"/>
  <c r="C7140" i="23"/>
  <c r="D7140" i="23" s="1"/>
  <c r="C7141" i="23"/>
  <c r="D7141" i="23" s="1"/>
  <c r="C7142" i="23"/>
  <c r="D7142" i="23" s="1"/>
  <c r="C7143" i="23"/>
  <c r="D7143" i="23" s="1"/>
  <c r="C7144" i="23"/>
  <c r="D7144" i="23" s="1"/>
  <c r="C7145" i="23"/>
  <c r="D7145" i="23" s="1"/>
  <c r="C7146" i="23"/>
  <c r="D7146" i="23" s="1"/>
  <c r="C7147" i="23"/>
  <c r="D7147" i="23" s="1"/>
  <c r="C7148" i="23"/>
  <c r="D7148" i="23" s="1"/>
  <c r="C7149" i="23"/>
  <c r="D7149" i="23" s="1"/>
  <c r="C7150" i="23"/>
  <c r="D7150" i="23" s="1"/>
  <c r="C7151" i="23"/>
  <c r="D7151" i="23" s="1"/>
  <c r="C7152" i="23"/>
  <c r="D7152" i="23" s="1"/>
  <c r="C7153" i="23"/>
  <c r="D7153" i="23" s="1"/>
  <c r="C7154" i="23"/>
  <c r="D7154" i="23" s="1"/>
  <c r="C7155" i="23"/>
  <c r="D7155" i="23" s="1"/>
  <c r="C7156" i="23"/>
  <c r="D7156" i="23" s="1"/>
  <c r="C7157" i="23"/>
  <c r="D7157" i="23" s="1"/>
  <c r="C7158" i="23"/>
  <c r="D7158" i="23" s="1"/>
  <c r="C7159" i="23"/>
  <c r="D7159" i="23" s="1"/>
  <c r="C7160" i="23"/>
  <c r="D7160" i="23" s="1"/>
  <c r="C7161" i="23"/>
  <c r="D7161" i="23" s="1"/>
  <c r="C7162" i="23"/>
  <c r="D7162" i="23" s="1"/>
  <c r="C7163" i="23"/>
  <c r="D7163" i="23" s="1"/>
  <c r="C7164" i="23"/>
  <c r="D7164" i="23" s="1"/>
  <c r="C7165" i="23"/>
  <c r="D7165" i="23" s="1"/>
  <c r="C7166" i="23"/>
  <c r="D7166" i="23" s="1"/>
  <c r="C7167" i="23"/>
  <c r="D7167" i="23" s="1"/>
  <c r="C7168" i="23"/>
  <c r="D7168" i="23" s="1"/>
  <c r="C7169" i="23"/>
  <c r="D7169" i="23" s="1"/>
  <c r="C7170" i="23"/>
  <c r="D7170" i="23" s="1"/>
  <c r="C7171" i="23"/>
  <c r="D7171" i="23" s="1"/>
  <c r="C7172" i="23"/>
  <c r="D7172" i="23" s="1"/>
  <c r="C7173" i="23"/>
  <c r="D7173" i="23" s="1"/>
  <c r="C7174" i="23"/>
  <c r="D7174" i="23" s="1"/>
  <c r="C7175" i="23"/>
  <c r="D7175" i="23" s="1"/>
  <c r="C7176" i="23"/>
  <c r="D7176" i="23" s="1"/>
  <c r="C7177" i="23"/>
  <c r="D7177" i="23" s="1"/>
  <c r="C7178" i="23"/>
  <c r="D7178" i="23" s="1"/>
  <c r="C7179" i="23"/>
  <c r="D7179" i="23" s="1"/>
  <c r="C7180" i="23"/>
  <c r="D7180" i="23" s="1"/>
  <c r="C7181" i="23"/>
  <c r="D7181" i="23" s="1"/>
  <c r="C7182" i="23"/>
  <c r="D7182" i="23" s="1"/>
  <c r="C7183" i="23"/>
  <c r="D7183" i="23" s="1"/>
  <c r="C7184" i="23"/>
  <c r="D7184" i="23" s="1"/>
  <c r="C7185" i="23"/>
  <c r="D7185" i="23" s="1"/>
  <c r="C7186" i="23"/>
  <c r="D7186" i="23" s="1"/>
  <c r="C7187" i="23"/>
  <c r="D7187" i="23" s="1"/>
  <c r="C7188" i="23"/>
  <c r="D7188" i="23" s="1"/>
  <c r="C7189" i="23"/>
  <c r="D7189" i="23" s="1"/>
  <c r="C7190" i="23"/>
  <c r="D7190" i="23" s="1"/>
  <c r="C7191" i="23"/>
  <c r="D7191" i="23" s="1"/>
  <c r="C7192" i="23"/>
  <c r="D7192" i="23" s="1"/>
  <c r="C7193" i="23"/>
  <c r="D7193" i="23" s="1"/>
  <c r="C7194" i="23"/>
  <c r="D7194" i="23" s="1"/>
  <c r="C7195" i="23"/>
  <c r="D7195" i="23" s="1"/>
  <c r="C7196" i="23"/>
  <c r="D7196" i="23" s="1"/>
  <c r="C7197" i="23"/>
  <c r="D7197" i="23" s="1"/>
  <c r="C7198" i="23"/>
  <c r="D7198" i="23" s="1"/>
  <c r="C7199" i="23"/>
  <c r="D7199" i="23" s="1"/>
  <c r="C7200" i="23"/>
  <c r="D7200" i="23" s="1"/>
  <c r="C7201" i="23"/>
  <c r="D7201" i="23" s="1"/>
  <c r="C7202" i="23"/>
  <c r="D7202" i="23" s="1"/>
  <c r="C7203" i="23"/>
  <c r="D7203" i="23" s="1"/>
  <c r="C7204" i="23"/>
  <c r="D7204" i="23" s="1"/>
  <c r="C7205" i="23"/>
  <c r="D7205" i="23" s="1"/>
  <c r="C7206" i="23"/>
  <c r="D7206" i="23" s="1"/>
  <c r="C7207" i="23"/>
  <c r="D7207" i="23" s="1"/>
  <c r="C7208" i="23"/>
  <c r="D7208" i="23" s="1"/>
  <c r="C7209" i="23"/>
  <c r="D7209" i="23" s="1"/>
  <c r="C7210" i="23"/>
  <c r="D7210" i="23" s="1"/>
  <c r="C7211" i="23"/>
  <c r="D7211" i="23" s="1"/>
  <c r="C7212" i="23"/>
  <c r="D7212" i="23" s="1"/>
  <c r="C7213" i="23"/>
  <c r="D7213" i="23" s="1"/>
  <c r="C7214" i="23"/>
  <c r="D7214" i="23" s="1"/>
  <c r="C7215" i="23"/>
  <c r="D7215" i="23" s="1"/>
  <c r="C7216" i="23"/>
  <c r="D7216" i="23" s="1"/>
  <c r="C7217" i="23"/>
  <c r="D7217" i="23" s="1"/>
  <c r="C7218" i="23"/>
  <c r="D7218" i="23" s="1"/>
  <c r="C7219" i="23"/>
  <c r="D7219" i="23" s="1"/>
  <c r="C7220" i="23"/>
  <c r="D7220" i="23" s="1"/>
  <c r="C7221" i="23"/>
  <c r="D7221" i="23" s="1"/>
  <c r="C7222" i="23"/>
  <c r="D7222" i="23" s="1"/>
  <c r="C7223" i="23"/>
  <c r="D7223" i="23" s="1"/>
  <c r="C7224" i="23"/>
  <c r="D7224" i="23" s="1"/>
  <c r="C7225" i="23"/>
  <c r="D7225" i="23" s="1"/>
  <c r="C7226" i="23"/>
  <c r="D7226" i="23" s="1"/>
  <c r="C7227" i="23"/>
  <c r="D7227" i="23" s="1"/>
  <c r="C7228" i="23"/>
  <c r="D7228" i="23" s="1"/>
  <c r="C7229" i="23"/>
  <c r="D7229" i="23" s="1"/>
  <c r="C7230" i="23"/>
  <c r="D7230" i="23" s="1"/>
  <c r="C7231" i="23"/>
  <c r="D7231" i="23" s="1"/>
  <c r="C7232" i="23"/>
  <c r="D7232" i="23" s="1"/>
  <c r="C7233" i="23"/>
  <c r="D7233" i="23" s="1"/>
  <c r="C7234" i="23"/>
  <c r="D7234" i="23" s="1"/>
  <c r="C7235" i="23"/>
  <c r="D7235" i="23" s="1"/>
  <c r="C7236" i="23"/>
  <c r="D7236" i="23" s="1"/>
  <c r="C7237" i="23"/>
  <c r="D7237" i="23" s="1"/>
  <c r="C7238" i="23"/>
  <c r="D7238" i="23" s="1"/>
  <c r="C7239" i="23"/>
  <c r="D7239" i="23" s="1"/>
  <c r="C7240" i="23"/>
  <c r="D7240" i="23" s="1"/>
  <c r="C7241" i="23"/>
  <c r="D7241" i="23" s="1"/>
  <c r="C7242" i="23"/>
  <c r="D7242" i="23" s="1"/>
  <c r="C7243" i="23"/>
  <c r="D7243" i="23" s="1"/>
  <c r="C7244" i="23"/>
  <c r="D7244" i="23" s="1"/>
  <c r="C7245" i="23"/>
  <c r="D7245" i="23" s="1"/>
  <c r="C7246" i="23"/>
  <c r="D7246" i="23" s="1"/>
  <c r="C7247" i="23"/>
  <c r="D7247" i="23" s="1"/>
  <c r="C7248" i="23"/>
  <c r="D7248" i="23" s="1"/>
  <c r="C7249" i="23"/>
  <c r="D7249" i="23" s="1"/>
  <c r="C7250" i="23"/>
  <c r="D7250" i="23" s="1"/>
  <c r="C7251" i="23"/>
  <c r="D7251" i="23" s="1"/>
  <c r="C7252" i="23"/>
  <c r="D7252" i="23" s="1"/>
  <c r="C7253" i="23"/>
  <c r="D7253" i="23" s="1"/>
  <c r="C7254" i="23"/>
  <c r="D7254" i="23" s="1"/>
  <c r="C7255" i="23"/>
  <c r="D7255" i="23" s="1"/>
  <c r="C7256" i="23"/>
  <c r="D7256" i="23" s="1"/>
  <c r="C7257" i="23"/>
  <c r="D7257" i="23" s="1"/>
  <c r="C7258" i="23"/>
  <c r="D7258" i="23" s="1"/>
  <c r="C7259" i="23"/>
  <c r="D7259" i="23" s="1"/>
  <c r="C7260" i="23"/>
  <c r="D7260" i="23" s="1"/>
  <c r="C7261" i="23"/>
  <c r="D7261" i="23" s="1"/>
  <c r="C7262" i="23"/>
  <c r="D7262" i="23" s="1"/>
  <c r="C7263" i="23"/>
  <c r="D7263" i="23" s="1"/>
  <c r="C7264" i="23"/>
  <c r="D7264" i="23" s="1"/>
  <c r="C7265" i="23"/>
  <c r="D7265" i="23" s="1"/>
  <c r="C7266" i="23"/>
  <c r="D7266" i="23" s="1"/>
  <c r="C7267" i="23"/>
  <c r="D7267" i="23" s="1"/>
  <c r="C7268" i="23"/>
  <c r="D7268" i="23" s="1"/>
  <c r="C7269" i="23"/>
  <c r="D7269" i="23" s="1"/>
  <c r="C7270" i="23"/>
  <c r="D7270" i="23" s="1"/>
  <c r="C7271" i="23"/>
  <c r="D7271" i="23" s="1"/>
  <c r="C7272" i="23"/>
  <c r="D7272" i="23" s="1"/>
  <c r="C7273" i="23"/>
  <c r="D7273" i="23" s="1"/>
  <c r="C7274" i="23"/>
  <c r="D7274" i="23" s="1"/>
  <c r="C7275" i="23"/>
  <c r="D7275" i="23" s="1"/>
  <c r="C7276" i="23"/>
  <c r="D7276" i="23" s="1"/>
  <c r="C7277" i="23"/>
  <c r="D7277" i="23" s="1"/>
  <c r="C7278" i="23"/>
  <c r="D7278" i="23" s="1"/>
  <c r="C7279" i="23"/>
  <c r="D7279" i="23" s="1"/>
  <c r="C7280" i="23"/>
  <c r="D7280" i="23" s="1"/>
  <c r="C7281" i="23"/>
  <c r="D7281" i="23" s="1"/>
  <c r="C7282" i="23"/>
  <c r="D7282" i="23" s="1"/>
  <c r="C7283" i="23"/>
  <c r="D7283" i="23" s="1"/>
  <c r="C7284" i="23"/>
  <c r="D7284" i="23" s="1"/>
  <c r="C7285" i="23"/>
  <c r="D7285" i="23" s="1"/>
  <c r="C7286" i="23"/>
  <c r="D7286" i="23" s="1"/>
  <c r="C7287" i="23"/>
  <c r="D7287" i="23" s="1"/>
  <c r="C7288" i="23"/>
  <c r="D7288" i="23" s="1"/>
  <c r="C7289" i="23"/>
  <c r="D7289" i="23" s="1"/>
  <c r="C7290" i="23"/>
  <c r="D7290" i="23" s="1"/>
  <c r="C7291" i="23"/>
  <c r="D7291" i="23" s="1"/>
  <c r="C7292" i="23"/>
  <c r="D7292" i="23" s="1"/>
  <c r="C7293" i="23"/>
  <c r="D7293" i="23" s="1"/>
  <c r="C7294" i="23"/>
  <c r="D7294" i="23" s="1"/>
  <c r="C7295" i="23"/>
  <c r="D7295" i="23" s="1"/>
  <c r="C7296" i="23"/>
  <c r="D7296" i="23" s="1"/>
  <c r="C7297" i="23"/>
  <c r="D7297" i="23" s="1"/>
  <c r="C7298" i="23"/>
  <c r="D7298" i="23" s="1"/>
  <c r="C7299" i="23"/>
  <c r="D7299" i="23" s="1"/>
  <c r="C7300" i="23"/>
  <c r="D7300" i="23" s="1"/>
  <c r="C7301" i="23"/>
  <c r="D7301" i="23" s="1"/>
  <c r="C7302" i="23"/>
  <c r="D7302" i="23" s="1"/>
  <c r="C7303" i="23"/>
  <c r="D7303" i="23" s="1"/>
  <c r="C7304" i="23"/>
  <c r="D7304" i="23" s="1"/>
  <c r="C7305" i="23"/>
  <c r="D7305" i="23" s="1"/>
  <c r="C7306" i="23"/>
  <c r="D7306" i="23" s="1"/>
  <c r="C7307" i="23"/>
  <c r="D7307" i="23" s="1"/>
  <c r="C7308" i="23"/>
  <c r="D7308" i="23" s="1"/>
  <c r="C7309" i="23"/>
  <c r="D7309" i="23" s="1"/>
  <c r="C7310" i="23"/>
  <c r="D7310" i="23" s="1"/>
  <c r="C7311" i="23"/>
  <c r="D7311" i="23" s="1"/>
  <c r="C7312" i="23"/>
  <c r="D7312" i="23" s="1"/>
  <c r="C7313" i="23"/>
  <c r="D7313" i="23" s="1"/>
  <c r="C7314" i="23"/>
  <c r="D7314" i="23" s="1"/>
  <c r="C7315" i="23"/>
  <c r="D7315" i="23" s="1"/>
  <c r="C7316" i="23"/>
  <c r="D7316" i="23" s="1"/>
  <c r="C7317" i="23"/>
  <c r="D7317" i="23" s="1"/>
  <c r="C7318" i="23"/>
  <c r="D7318" i="23" s="1"/>
  <c r="C7319" i="23"/>
  <c r="D7319" i="23" s="1"/>
  <c r="C7320" i="23"/>
  <c r="D7320" i="23" s="1"/>
  <c r="C7321" i="23"/>
  <c r="D7321" i="23" s="1"/>
  <c r="C7322" i="23"/>
  <c r="D7322" i="23" s="1"/>
  <c r="C7323" i="23"/>
  <c r="D7323" i="23" s="1"/>
  <c r="C7324" i="23"/>
  <c r="D7324" i="23" s="1"/>
  <c r="C7325" i="23"/>
  <c r="D7325" i="23" s="1"/>
  <c r="C7326" i="23"/>
  <c r="D7326" i="23" s="1"/>
  <c r="C7327" i="23"/>
  <c r="D7327" i="23" s="1"/>
  <c r="C7328" i="23"/>
  <c r="D7328" i="23" s="1"/>
  <c r="C7329" i="23"/>
  <c r="D7329" i="23" s="1"/>
  <c r="C7330" i="23"/>
  <c r="D7330" i="23" s="1"/>
  <c r="C7331" i="23"/>
  <c r="D7331" i="23" s="1"/>
  <c r="C7332" i="23"/>
  <c r="D7332" i="23" s="1"/>
  <c r="C7333" i="23"/>
  <c r="D7333" i="23" s="1"/>
  <c r="C7334" i="23"/>
  <c r="D7334" i="23" s="1"/>
  <c r="C7335" i="23"/>
  <c r="D7335" i="23" s="1"/>
  <c r="C7336" i="23"/>
  <c r="D7336" i="23" s="1"/>
  <c r="C7337" i="23"/>
  <c r="D7337" i="23" s="1"/>
  <c r="C7338" i="23"/>
  <c r="D7338" i="23" s="1"/>
  <c r="C7339" i="23"/>
  <c r="D7339" i="23" s="1"/>
  <c r="C7340" i="23"/>
  <c r="D7340" i="23" s="1"/>
  <c r="C7341" i="23"/>
  <c r="D7341" i="23" s="1"/>
  <c r="C7342" i="23"/>
  <c r="D7342" i="23" s="1"/>
  <c r="C7343" i="23"/>
  <c r="D7343" i="23" s="1"/>
  <c r="C7344" i="23"/>
  <c r="D7344" i="23" s="1"/>
  <c r="C7345" i="23"/>
  <c r="D7345" i="23" s="1"/>
  <c r="C7346" i="23"/>
  <c r="D7346" i="23" s="1"/>
  <c r="C7347" i="23"/>
  <c r="D7347" i="23" s="1"/>
  <c r="C7348" i="23"/>
  <c r="D7348" i="23" s="1"/>
  <c r="C7349" i="23"/>
  <c r="D7349" i="23" s="1"/>
  <c r="C7350" i="23"/>
  <c r="D7350" i="23" s="1"/>
  <c r="C7351" i="23"/>
  <c r="D7351" i="23" s="1"/>
  <c r="C7352" i="23"/>
  <c r="D7352" i="23" s="1"/>
  <c r="C7353" i="23"/>
  <c r="D7353" i="23" s="1"/>
  <c r="C7354" i="23"/>
  <c r="D7354" i="23" s="1"/>
  <c r="C7355" i="23"/>
  <c r="D7355" i="23" s="1"/>
  <c r="C7356" i="23"/>
  <c r="D7356" i="23" s="1"/>
  <c r="C7357" i="23"/>
  <c r="D7357" i="23" s="1"/>
  <c r="C7358" i="23"/>
  <c r="D7358" i="23" s="1"/>
  <c r="C7359" i="23"/>
  <c r="D7359" i="23" s="1"/>
  <c r="C7360" i="23"/>
  <c r="D7360" i="23" s="1"/>
  <c r="C7361" i="23"/>
  <c r="D7361" i="23" s="1"/>
  <c r="C7362" i="23"/>
  <c r="D7362" i="23" s="1"/>
  <c r="C7363" i="23"/>
  <c r="D7363" i="23" s="1"/>
  <c r="C7364" i="23"/>
  <c r="D7364" i="23" s="1"/>
  <c r="C7365" i="23"/>
  <c r="D7365" i="23" s="1"/>
  <c r="C7366" i="23"/>
  <c r="D7366" i="23" s="1"/>
  <c r="C7367" i="23"/>
  <c r="D7367" i="23" s="1"/>
  <c r="C7368" i="23"/>
  <c r="D7368" i="23" s="1"/>
  <c r="C7369" i="23"/>
  <c r="D7369" i="23" s="1"/>
  <c r="C7370" i="23"/>
  <c r="D7370" i="23" s="1"/>
  <c r="C7371" i="23"/>
  <c r="D7371" i="23" s="1"/>
  <c r="C7372" i="23"/>
  <c r="D7372" i="23" s="1"/>
  <c r="C7373" i="23"/>
  <c r="D7373" i="23" s="1"/>
  <c r="C7374" i="23"/>
  <c r="D7374" i="23" s="1"/>
  <c r="C7375" i="23"/>
  <c r="D7375" i="23" s="1"/>
  <c r="C7376" i="23"/>
  <c r="D7376" i="23" s="1"/>
  <c r="C7377" i="23"/>
  <c r="D7377" i="23" s="1"/>
  <c r="C7378" i="23"/>
  <c r="D7378" i="23" s="1"/>
  <c r="C7379" i="23"/>
  <c r="D7379" i="23" s="1"/>
  <c r="C7380" i="23"/>
  <c r="D7380" i="23" s="1"/>
  <c r="C7381" i="23"/>
  <c r="D7381" i="23" s="1"/>
  <c r="C7382" i="23"/>
  <c r="D7382" i="23" s="1"/>
  <c r="C7383" i="23"/>
  <c r="D7383" i="23" s="1"/>
  <c r="C7384" i="23"/>
  <c r="D7384" i="23" s="1"/>
  <c r="C7385" i="23"/>
  <c r="D7385" i="23" s="1"/>
  <c r="C7386" i="23"/>
  <c r="D7386" i="23" s="1"/>
  <c r="C7387" i="23"/>
  <c r="D7387" i="23" s="1"/>
  <c r="C7388" i="23"/>
  <c r="D7388" i="23" s="1"/>
  <c r="C7389" i="23"/>
  <c r="D7389" i="23" s="1"/>
  <c r="C7390" i="23"/>
  <c r="D7390" i="23" s="1"/>
  <c r="C7391" i="23"/>
  <c r="D7391" i="23" s="1"/>
  <c r="C7392" i="23"/>
  <c r="D7392" i="23" s="1"/>
  <c r="C7393" i="23"/>
  <c r="D7393" i="23" s="1"/>
  <c r="C7394" i="23"/>
  <c r="D7394" i="23" s="1"/>
  <c r="C7395" i="23"/>
  <c r="D7395" i="23" s="1"/>
  <c r="C7396" i="23"/>
  <c r="D7396" i="23" s="1"/>
  <c r="C7397" i="23"/>
  <c r="D7397" i="23" s="1"/>
  <c r="C7398" i="23"/>
  <c r="D7398" i="23" s="1"/>
  <c r="C7399" i="23"/>
  <c r="D7399" i="23" s="1"/>
  <c r="C7400" i="23"/>
  <c r="D7400" i="23" s="1"/>
  <c r="C7401" i="23"/>
  <c r="D7401" i="23" s="1"/>
  <c r="C7402" i="23"/>
  <c r="D7402" i="23" s="1"/>
  <c r="C7403" i="23"/>
  <c r="D7403" i="23" s="1"/>
  <c r="C7404" i="23"/>
  <c r="D7404" i="23"/>
  <c r="C7405" i="23"/>
  <c r="D7405" i="23" s="1"/>
  <c r="C7406" i="23"/>
  <c r="D7406" i="23" s="1"/>
  <c r="C7407" i="23"/>
  <c r="D7407" i="23" s="1"/>
  <c r="C7408" i="23"/>
  <c r="D7408" i="23" s="1"/>
  <c r="C7409" i="23"/>
  <c r="D7409" i="23" s="1"/>
  <c r="C7410" i="23"/>
  <c r="D7410" i="23" s="1"/>
  <c r="C7411" i="23"/>
  <c r="D7411" i="23" s="1"/>
  <c r="C7412" i="23"/>
  <c r="D7412" i="23"/>
  <c r="C7413" i="23"/>
  <c r="D7413" i="23" s="1"/>
  <c r="C7414" i="23"/>
  <c r="D7414" i="23" s="1"/>
  <c r="C7415" i="23"/>
  <c r="D7415" i="23" s="1"/>
  <c r="C7416" i="23"/>
  <c r="D7416" i="23" s="1"/>
  <c r="C7417" i="23"/>
  <c r="D7417" i="23" s="1"/>
  <c r="C7418" i="23"/>
  <c r="D7418" i="23" s="1"/>
  <c r="C7419" i="23"/>
  <c r="D7419" i="23" s="1"/>
  <c r="C7420" i="23"/>
  <c r="D7420" i="23"/>
  <c r="C7421" i="23"/>
  <c r="D7421" i="23" s="1"/>
  <c r="C7422" i="23"/>
  <c r="D7422" i="23" s="1"/>
  <c r="C7423" i="23"/>
  <c r="D7423" i="23" s="1"/>
  <c r="C7424" i="23"/>
  <c r="D7424" i="23" s="1"/>
  <c r="C7425" i="23"/>
  <c r="D7425" i="23" s="1"/>
  <c r="C7426" i="23"/>
  <c r="D7426" i="23" s="1"/>
  <c r="C7427" i="23"/>
  <c r="D7427" i="23" s="1"/>
  <c r="C7428" i="23"/>
  <c r="D7428" i="23" s="1"/>
  <c r="C7429" i="23"/>
  <c r="D7429" i="23" s="1"/>
  <c r="C7430" i="23"/>
  <c r="D7430" i="23" s="1"/>
  <c r="C7431" i="23"/>
  <c r="D7431" i="23" s="1"/>
  <c r="C7432" i="23"/>
  <c r="D7432" i="23"/>
  <c r="C7433" i="23"/>
  <c r="D7433" i="23" s="1"/>
  <c r="C7434" i="23"/>
  <c r="D7434" i="23" s="1"/>
  <c r="C7435" i="23"/>
  <c r="D7435" i="23" s="1"/>
  <c r="C7436" i="23"/>
  <c r="D7436" i="23" s="1"/>
  <c r="C7437" i="23"/>
  <c r="D7437" i="23" s="1"/>
  <c r="C7438" i="23"/>
  <c r="D7438" i="23" s="1"/>
  <c r="C7439" i="23"/>
  <c r="D7439" i="23" s="1"/>
  <c r="C7440" i="23"/>
  <c r="D7440" i="23"/>
  <c r="C7441" i="23"/>
  <c r="D7441" i="23" s="1"/>
  <c r="C7442" i="23"/>
  <c r="D7442" i="23" s="1"/>
  <c r="C7443" i="23"/>
  <c r="D7443" i="23" s="1"/>
  <c r="C7444" i="23"/>
  <c r="D7444" i="23" s="1"/>
  <c r="C7445" i="23"/>
  <c r="D7445" i="23" s="1"/>
  <c r="C7446" i="23"/>
  <c r="D7446" i="23" s="1"/>
  <c r="C7447" i="23"/>
  <c r="D7447" i="23" s="1"/>
  <c r="C7448" i="23"/>
  <c r="D7448" i="23"/>
  <c r="C7449" i="23"/>
  <c r="D7449" i="23" s="1"/>
  <c r="C7450" i="23"/>
  <c r="D7450" i="23" s="1"/>
  <c r="C7451" i="23"/>
  <c r="D7451" i="23" s="1"/>
  <c r="C7452" i="23"/>
  <c r="D7452" i="23" s="1"/>
  <c r="C7453" i="23"/>
  <c r="D7453" i="23" s="1"/>
  <c r="C7454" i="23"/>
  <c r="D7454" i="23" s="1"/>
  <c r="C7455" i="23"/>
  <c r="D7455" i="23" s="1"/>
  <c r="C7456" i="23"/>
  <c r="D7456" i="23"/>
  <c r="C7457" i="23"/>
  <c r="D7457" i="23" s="1"/>
  <c r="C7458" i="23"/>
  <c r="D7458" i="23" s="1"/>
  <c r="C7459" i="23"/>
  <c r="D7459" i="23" s="1"/>
  <c r="C7460" i="23"/>
  <c r="D7460" i="23" s="1"/>
  <c r="C7461" i="23"/>
  <c r="D7461" i="23" s="1"/>
  <c r="C7462" i="23"/>
  <c r="D7462" i="23" s="1"/>
  <c r="C7463" i="23"/>
  <c r="D7463" i="23" s="1"/>
  <c r="C7464" i="23"/>
  <c r="D7464" i="23"/>
  <c r="C7465" i="23"/>
  <c r="D7465" i="23" s="1"/>
  <c r="C7466" i="23"/>
  <c r="D7466" i="23" s="1"/>
  <c r="C7467" i="23"/>
  <c r="D7467" i="23" s="1"/>
  <c r="C7468" i="23"/>
  <c r="D7468" i="23" s="1"/>
  <c r="C7469" i="23"/>
  <c r="D7469" i="23" s="1"/>
  <c r="C7470" i="23"/>
  <c r="D7470" i="23" s="1"/>
  <c r="C7471" i="23"/>
  <c r="D7471" i="23" s="1"/>
  <c r="C7472" i="23"/>
  <c r="D7472" i="23"/>
  <c r="C7473" i="23"/>
  <c r="D7473" i="23" s="1"/>
  <c r="C7474" i="23"/>
  <c r="D7474" i="23" s="1"/>
  <c r="C7475" i="23"/>
  <c r="D7475" i="23" s="1"/>
  <c r="C7476" i="23"/>
  <c r="D7476" i="23" s="1"/>
  <c r="C7477" i="23"/>
  <c r="D7477" i="23" s="1"/>
  <c r="C7478" i="23"/>
  <c r="D7478" i="23" s="1"/>
  <c r="C7479" i="23"/>
  <c r="D7479" i="23" s="1"/>
  <c r="C7480" i="23"/>
  <c r="D7480" i="23"/>
  <c r="C7481" i="23"/>
  <c r="D7481" i="23" s="1"/>
  <c r="C7482" i="23"/>
  <c r="D7482" i="23" s="1"/>
  <c r="C7483" i="23"/>
  <c r="D7483" i="23" s="1"/>
  <c r="C7484" i="23"/>
  <c r="D7484" i="23" s="1"/>
  <c r="C7485" i="23"/>
  <c r="D7485" i="23" s="1"/>
  <c r="C7486" i="23"/>
  <c r="D7486" i="23" s="1"/>
  <c r="C7487" i="23"/>
  <c r="D7487" i="23" s="1"/>
  <c r="C7488" i="23"/>
  <c r="D7488" i="23"/>
  <c r="C7489" i="23"/>
  <c r="D7489" i="23" s="1"/>
  <c r="C7490" i="23"/>
  <c r="D7490" i="23" s="1"/>
  <c r="C7491" i="23"/>
  <c r="D7491" i="23" s="1"/>
  <c r="C7492" i="23"/>
  <c r="D7492" i="23" s="1"/>
  <c r="C7493" i="23"/>
  <c r="D7493" i="23" s="1"/>
  <c r="C7494" i="23"/>
  <c r="D7494" i="23" s="1"/>
  <c r="C7495" i="23"/>
  <c r="D7495" i="23" s="1"/>
  <c r="C7496" i="23"/>
  <c r="D7496" i="23"/>
  <c r="C7497" i="23"/>
  <c r="D7497" i="23" s="1"/>
  <c r="C7498" i="23"/>
  <c r="D7498" i="23" s="1"/>
  <c r="C7499" i="23"/>
  <c r="D7499" i="23" s="1"/>
  <c r="C7500" i="23"/>
  <c r="D7500" i="23" s="1"/>
  <c r="C7501" i="23"/>
  <c r="D7501" i="23" s="1"/>
  <c r="C7502" i="23"/>
  <c r="D7502" i="23" s="1"/>
  <c r="C7503" i="23"/>
  <c r="D7503" i="23" s="1"/>
  <c r="C7504" i="23"/>
  <c r="D7504" i="23"/>
  <c r="C7505" i="23"/>
  <c r="D7505" i="23" s="1"/>
  <c r="C7506" i="23"/>
  <c r="D7506" i="23" s="1"/>
  <c r="C7507" i="23"/>
  <c r="D7507" i="23" s="1"/>
  <c r="C7508" i="23"/>
  <c r="D7508" i="23" s="1"/>
  <c r="C7509" i="23"/>
  <c r="D7509" i="23" s="1"/>
  <c r="C7510" i="23"/>
  <c r="D7510" i="23" s="1"/>
  <c r="C7511" i="23"/>
  <c r="D7511" i="23" s="1"/>
  <c r="C7512" i="23"/>
  <c r="D7512" i="23"/>
  <c r="C7513" i="23"/>
  <c r="D7513" i="23" s="1"/>
  <c r="C7514" i="23"/>
  <c r="D7514" i="23" s="1"/>
  <c r="C7515" i="23"/>
  <c r="D7515" i="23" s="1"/>
  <c r="C7516" i="23"/>
  <c r="D7516" i="23" s="1"/>
  <c r="C7517" i="23"/>
  <c r="D7517" i="23" s="1"/>
  <c r="C7518" i="23"/>
  <c r="D7518" i="23" s="1"/>
  <c r="C7519" i="23"/>
  <c r="D7519" i="23" s="1"/>
  <c r="C7520" i="23"/>
  <c r="D7520" i="23"/>
  <c r="C7521" i="23"/>
  <c r="D7521" i="23" s="1"/>
  <c r="C7522" i="23"/>
  <c r="D7522" i="23" s="1"/>
  <c r="C7523" i="23"/>
  <c r="D7523" i="23" s="1"/>
  <c r="C7524" i="23"/>
  <c r="D7524" i="23" s="1"/>
  <c r="C7525" i="23"/>
  <c r="D7525" i="23" s="1"/>
  <c r="C7526" i="23"/>
  <c r="D7526" i="23" s="1"/>
  <c r="C7527" i="23"/>
  <c r="D7527" i="23" s="1"/>
  <c r="C7528" i="23"/>
  <c r="D7528" i="23"/>
  <c r="C7529" i="23"/>
  <c r="D7529" i="23" s="1"/>
  <c r="C7530" i="23"/>
  <c r="D7530" i="23" s="1"/>
  <c r="C7531" i="23"/>
  <c r="D7531" i="23" s="1"/>
  <c r="C7532" i="23"/>
  <c r="D7532" i="23" s="1"/>
  <c r="C7533" i="23"/>
  <c r="D7533" i="23" s="1"/>
  <c r="C7534" i="23"/>
  <c r="D7534" i="23" s="1"/>
  <c r="C7535" i="23"/>
  <c r="D7535" i="23" s="1"/>
  <c r="C7536" i="23"/>
  <c r="D7536" i="23"/>
  <c r="C7537" i="23"/>
  <c r="D7537" i="23" s="1"/>
  <c r="C7538" i="23"/>
  <c r="D7538" i="23" s="1"/>
  <c r="C7539" i="23"/>
  <c r="D7539" i="23" s="1"/>
  <c r="C7540" i="23"/>
  <c r="D7540" i="23" s="1"/>
  <c r="C7541" i="23"/>
  <c r="D7541" i="23" s="1"/>
  <c r="C7542" i="23"/>
  <c r="D7542" i="23" s="1"/>
  <c r="C7543" i="23"/>
  <c r="D7543" i="23" s="1"/>
  <c r="C7544" i="23"/>
  <c r="D7544" i="23"/>
  <c r="C7545" i="23"/>
  <c r="D7545" i="23" s="1"/>
  <c r="C7546" i="23"/>
  <c r="D7546" i="23" s="1"/>
  <c r="C7547" i="23"/>
  <c r="D7547" i="23" s="1"/>
  <c r="C7548" i="23"/>
  <c r="D7548" i="23" s="1"/>
  <c r="C7549" i="23"/>
  <c r="D7549" i="23" s="1"/>
  <c r="C7550" i="23"/>
  <c r="D7550" i="23" s="1"/>
  <c r="C7551" i="23"/>
  <c r="D7551" i="23" s="1"/>
  <c r="C7552" i="23"/>
  <c r="D7552" i="23"/>
  <c r="C7553" i="23"/>
  <c r="D7553" i="23" s="1"/>
  <c r="C7554" i="23"/>
  <c r="D7554" i="23" s="1"/>
  <c r="C7555" i="23"/>
  <c r="D7555" i="23" s="1"/>
  <c r="C7556" i="23"/>
  <c r="D7556" i="23" s="1"/>
  <c r="C7557" i="23"/>
  <c r="D7557" i="23" s="1"/>
  <c r="C7558" i="23"/>
  <c r="D7558" i="23" s="1"/>
  <c r="C7559" i="23"/>
  <c r="D7559" i="23" s="1"/>
  <c r="C7560" i="23"/>
  <c r="D7560" i="23"/>
  <c r="C7561" i="23"/>
  <c r="D7561" i="23" s="1"/>
  <c r="C7562" i="23"/>
  <c r="D7562" i="23" s="1"/>
  <c r="C7563" i="23"/>
  <c r="D7563" i="23" s="1"/>
  <c r="C7564" i="23"/>
  <c r="D7564" i="23" s="1"/>
  <c r="C7565" i="23"/>
  <c r="D7565" i="23" s="1"/>
  <c r="C7566" i="23"/>
  <c r="D7566" i="23" s="1"/>
  <c r="C7567" i="23"/>
  <c r="D7567" i="23" s="1"/>
  <c r="C7568" i="23"/>
  <c r="D7568" i="23"/>
  <c r="C7569" i="23"/>
  <c r="D7569" i="23" s="1"/>
  <c r="C7570" i="23"/>
  <c r="D7570" i="23" s="1"/>
  <c r="C7571" i="23"/>
  <c r="D7571" i="23" s="1"/>
  <c r="C7572" i="23"/>
  <c r="D7572" i="23" s="1"/>
  <c r="C7573" i="23"/>
  <c r="D7573" i="23" s="1"/>
  <c r="C7574" i="23"/>
  <c r="D7574" i="23" s="1"/>
  <c r="C7575" i="23"/>
  <c r="D7575" i="23" s="1"/>
  <c r="C7576" i="23"/>
  <c r="D7576" i="23"/>
  <c r="C7577" i="23"/>
  <c r="D7577" i="23" s="1"/>
  <c r="C7578" i="23"/>
  <c r="D7578" i="23" s="1"/>
  <c r="C7579" i="23"/>
  <c r="D7579" i="23" s="1"/>
  <c r="C7580" i="23"/>
  <c r="D7580" i="23" s="1"/>
  <c r="C7581" i="23"/>
  <c r="D7581" i="23" s="1"/>
  <c r="C7582" i="23"/>
  <c r="D7582" i="23" s="1"/>
  <c r="C7583" i="23"/>
  <c r="D7583" i="23" s="1"/>
  <c r="C7584" i="23"/>
  <c r="D7584" i="23"/>
  <c r="C7585" i="23"/>
  <c r="D7585" i="23" s="1"/>
  <c r="C7586" i="23"/>
  <c r="D7586" i="23" s="1"/>
  <c r="C7587" i="23"/>
  <c r="D7587" i="23" s="1"/>
  <c r="C7588" i="23"/>
  <c r="D7588" i="23" s="1"/>
  <c r="C7589" i="23"/>
  <c r="D7589" i="23" s="1"/>
  <c r="C7590" i="23"/>
  <c r="D7590" i="23" s="1"/>
  <c r="C7591" i="23"/>
  <c r="D7591" i="23" s="1"/>
  <c r="C7592" i="23"/>
  <c r="D7592" i="23"/>
  <c r="C7593" i="23"/>
  <c r="D7593" i="23" s="1"/>
  <c r="C7594" i="23"/>
  <c r="D7594" i="23" s="1"/>
  <c r="C7595" i="23"/>
  <c r="D7595" i="23" s="1"/>
  <c r="C7596" i="23"/>
  <c r="D7596" i="23" s="1"/>
  <c r="C7597" i="23"/>
  <c r="D7597" i="23" s="1"/>
  <c r="C7598" i="23"/>
  <c r="D7598" i="23" s="1"/>
  <c r="C7599" i="23"/>
  <c r="D7599" i="23" s="1"/>
  <c r="C7600" i="23"/>
  <c r="D7600" i="23"/>
  <c r="C7601" i="23"/>
  <c r="D7601" i="23" s="1"/>
  <c r="C7602" i="23"/>
  <c r="D7602" i="23" s="1"/>
  <c r="C7603" i="23"/>
  <c r="D7603" i="23" s="1"/>
  <c r="C7604" i="23"/>
  <c r="D7604" i="23" s="1"/>
  <c r="C7605" i="23"/>
  <c r="D7605" i="23" s="1"/>
  <c r="C7606" i="23"/>
  <c r="D7606" i="23" s="1"/>
  <c r="C7607" i="23"/>
  <c r="D7607" i="23" s="1"/>
  <c r="C7608" i="23"/>
  <c r="D7608" i="23"/>
  <c r="C7609" i="23"/>
  <c r="D7609" i="23" s="1"/>
  <c r="C7610" i="23"/>
  <c r="D7610" i="23" s="1"/>
  <c r="C7611" i="23"/>
  <c r="D7611" i="23" s="1"/>
  <c r="C7612" i="23"/>
  <c r="D7612" i="23" s="1"/>
  <c r="C7613" i="23"/>
  <c r="D7613" i="23" s="1"/>
  <c r="C7614" i="23"/>
  <c r="D7614" i="23" s="1"/>
  <c r="C7615" i="23"/>
  <c r="D7615" i="23" s="1"/>
  <c r="C7616" i="23"/>
  <c r="D7616" i="23"/>
  <c r="C7617" i="23"/>
  <c r="D7617" i="23" s="1"/>
  <c r="C7618" i="23"/>
  <c r="D7618" i="23" s="1"/>
  <c r="C7619" i="23"/>
  <c r="D7619" i="23" s="1"/>
  <c r="C7620" i="23"/>
  <c r="D7620" i="23" s="1"/>
  <c r="C7621" i="23"/>
  <c r="D7621" i="23" s="1"/>
  <c r="C7622" i="23"/>
  <c r="D7622" i="23" s="1"/>
  <c r="C7623" i="23"/>
  <c r="D7623" i="23" s="1"/>
  <c r="C7624" i="23"/>
  <c r="D7624" i="23"/>
  <c r="C7625" i="23"/>
  <c r="D7625" i="23" s="1"/>
  <c r="C7626" i="23"/>
  <c r="D7626" i="23" s="1"/>
  <c r="C7627" i="23"/>
  <c r="D7627" i="23" s="1"/>
  <c r="C7628" i="23"/>
  <c r="D7628" i="23" s="1"/>
  <c r="C7629" i="23"/>
  <c r="D7629" i="23" s="1"/>
  <c r="C7630" i="23"/>
  <c r="D7630" i="23" s="1"/>
  <c r="C7631" i="23"/>
  <c r="D7631" i="23" s="1"/>
  <c r="C7632" i="23"/>
  <c r="D7632" i="23"/>
  <c r="C7633" i="23"/>
  <c r="D7633" i="23" s="1"/>
  <c r="C7634" i="23"/>
  <c r="D7634" i="23" s="1"/>
  <c r="C7635" i="23"/>
  <c r="D7635" i="23" s="1"/>
  <c r="C7636" i="23"/>
  <c r="D7636" i="23" s="1"/>
  <c r="C7637" i="23"/>
  <c r="D7637" i="23" s="1"/>
  <c r="C7638" i="23"/>
  <c r="D7638" i="23" s="1"/>
  <c r="C7639" i="23"/>
  <c r="D7639" i="23" s="1"/>
  <c r="C7640" i="23"/>
  <c r="D7640" i="23"/>
  <c r="C7641" i="23"/>
  <c r="D7641" i="23" s="1"/>
  <c r="C7642" i="23"/>
  <c r="D7642" i="23" s="1"/>
  <c r="C7643" i="23"/>
  <c r="D7643" i="23" s="1"/>
  <c r="C7644" i="23"/>
  <c r="D7644" i="23" s="1"/>
  <c r="C7645" i="23"/>
  <c r="D7645" i="23" s="1"/>
  <c r="C7646" i="23"/>
  <c r="D7646" i="23" s="1"/>
  <c r="C7647" i="23"/>
  <c r="D7647" i="23" s="1"/>
  <c r="C7648" i="23"/>
  <c r="D7648" i="23"/>
  <c r="C7649" i="23"/>
  <c r="D7649" i="23" s="1"/>
  <c r="C7650" i="23"/>
  <c r="D7650" i="23" s="1"/>
  <c r="C7651" i="23"/>
  <c r="D7651" i="23" s="1"/>
  <c r="C7652" i="23"/>
  <c r="D7652" i="23" s="1"/>
  <c r="C7653" i="23"/>
  <c r="D7653" i="23" s="1"/>
  <c r="C7654" i="23"/>
  <c r="D7654" i="23" s="1"/>
  <c r="C7655" i="23"/>
  <c r="D7655" i="23" s="1"/>
  <c r="C7656" i="23"/>
  <c r="D7656" i="23"/>
  <c r="C7657" i="23"/>
  <c r="D7657" i="23" s="1"/>
  <c r="C7658" i="23"/>
  <c r="D7658" i="23" s="1"/>
  <c r="C7659" i="23"/>
  <c r="D7659" i="23" s="1"/>
  <c r="C7660" i="23"/>
  <c r="D7660" i="23" s="1"/>
  <c r="C7661" i="23"/>
  <c r="D7661" i="23" s="1"/>
  <c r="C7662" i="23"/>
  <c r="D7662" i="23" s="1"/>
  <c r="C7663" i="23"/>
  <c r="D7663" i="23" s="1"/>
  <c r="C7664" i="23"/>
  <c r="D7664" i="23"/>
  <c r="C7665" i="23"/>
  <c r="D7665" i="23" s="1"/>
  <c r="C7666" i="23"/>
  <c r="D7666" i="23" s="1"/>
  <c r="C7667" i="23"/>
  <c r="D7667" i="23" s="1"/>
  <c r="C7668" i="23"/>
  <c r="D7668" i="23" s="1"/>
  <c r="C7669" i="23"/>
  <c r="D7669" i="23" s="1"/>
  <c r="C7670" i="23"/>
  <c r="D7670" i="23" s="1"/>
  <c r="C7671" i="23"/>
  <c r="D7671" i="23" s="1"/>
  <c r="C7672" i="23"/>
  <c r="D7672" i="23"/>
  <c r="C7673" i="23"/>
  <c r="D7673" i="23" s="1"/>
  <c r="C7674" i="23"/>
  <c r="D7674" i="23" s="1"/>
  <c r="C7675" i="23"/>
  <c r="D7675" i="23" s="1"/>
  <c r="C7676" i="23"/>
  <c r="D7676" i="23" s="1"/>
  <c r="C7677" i="23"/>
  <c r="D7677" i="23" s="1"/>
  <c r="C7678" i="23"/>
  <c r="D7678" i="23" s="1"/>
  <c r="C7679" i="23"/>
  <c r="D7679" i="23" s="1"/>
  <c r="C7680" i="23"/>
  <c r="D7680" i="23"/>
  <c r="C7681" i="23"/>
  <c r="D7681" i="23" s="1"/>
  <c r="C7682" i="23"/>
  <c r="D7682" i="23" s="1"/>
  <c r="C7683" i="23"/>
  <c r="D7683" i="23" s="1"/>
  <c r="C7684" i="23"/>
  <c r="D7684" i="23" s="1"/>
  <c r="C7685" i="23"/>
  <c r="D7685" i="23" s="1"/>
  <c r="C7686" i="23"/>
  <c r="D7686" i="23" s="1"/>
  <c r="C7687" i="23"/>
  <c r="D7687" i="23" s="1"/>
  <c r="C7688" i="23"/>
  <c r="D7688" i="23"/>
  <c r="C7689" i="23"/>
  <c r="D7689" i="23" s="1"/>
  <c r="C7690" i="23"/>
  <c r="D7690" i="23" s="1"/>
  <c r="C7691" i="23"/>
  <c r="D7691" i="23" s="1"/>
  <c r="C7692" i="23"/>
  <c r="D7692" i="23" s="1"/>
  <c r="C7693" i="23"/>
  <c r="D7693" i="23" s="1"/>
  <c r="C7694" i="23"/>
  <c r="D7694" i="23" s="1"/>
  <c r="C7695" i="23"/>
  <c r="D7695" i="23" s="1"/>
  <c r="C7696" i="23"/>
  <c r="D7696" i="23"/>
  <c r="C7697" i="23"/>
  <c r="D7697" i="23" s="1"/>
  <c r="C7698" i="23"/>
  <c r="D7698" i="23" s="1"/>
  <c r="C7699" i="23"/>
  <c r="D7699" i="23" s="1"/>
  <c r="C7700" i="23"/>
  <c r="D7700" i="23" s="1"/>
  <c r="C7701" i="23"/>
  <c r="D7701" i="23" s="1"/>
  <c r="C7702" i="23"/>
  <c r="D7702" i="23" s="1"/>
  <c r="C7703" i="23"/>
  <c r="D7703" i="23" s="1"/>
  <c r="C7704" i="23"/>
  <c r="D7704" i="23"/>
  <c r="C7705" i="23"/>
  <c r="D7705" i="23" s="1"/>
  <c r="C7706" i="23"/>
  <c r="D7706" i="23" s="1"/>
  <c r="C7707" i="23"/>
  <c r="D7707" i="23" s="1"/>
  <c r="C7708" i="23"/>
  <c r="D7708" i="23" s="1"/>
  <c r="C7709" i="23"/>
  <c r="D7709" i="23" s="1"/>
  <c r="C7710" i="23"/>
  <c r="D7710" i="23" s="1"/>
  <c r="C7711" i="23"/>
  <c r="D7711" i="23" s="1"/>
  <c r="C7712" i="23"/>
  <c r="D7712" i="23"/>
  <c r="C7713" i="23"/>
  <c r="D7713" i="23" s="1"/>
  <c r="C7714" i="23"/>
  <c r="D7714" i="23" s="1"/>
  <c r="C7715" i="23"/>
  <c r="D7715" i="23" s="1"/>
  <c r="C7716" i="23"/>
  <c r="D7716" i="23" s="1"/>
  <c r="C7717" i="23"/>
  <c r="D7717" i="23" s="1"/>
  <c r="C7718" i="23"/>
  <c r="D7718" i="23" s="1"/>
  <c r="C7719" i="23"/>
  <c r="D7719" i="23" s="1"/>
  <c r="C7720" i="23"/>
  <c r="D7720" i="23"/>
  <c r="C7721" i="23"/>
  <c r="D7721" i="23" s="1"/>
  <c r="C7722" i="23"/>
  <c r="D7722" i="23" s="1"/>
  <c r="C7723" i="23"/>
  <c r="D7723" i="23" s="1"/>
  <c r="C7724" i="23"/>
  <c r="D7724" i="23" s="1"/>
  <c r="C7725" i="23"/>
  <c r="D7725" i="23" s="1"/>
  <c r="C7726" i="23"/>
  <c r="D7726" i="23" s="1"/>
  <c r="C7727" i="23"/>
  <c r="D7727" i="23" s="1"/>
  <c r="C7728" i="23"/>
  <c r="D7728" i="23"/>
  <c r="C7729" i="23"/>
  <c r="D7729" i="23" s="1"/>
  <c r="C7730" i="23"/>
  <c r="D7730" i="23" s="1"/>
  <c r="C7731" i="23"/>
  <c r="D7731" i="23" s="1"/>
  <c r="C7732" i="23"/>
  <c r="D7732" i="23" s="1"/>
  <c r="C7733" i="23"/>
  <c r="D7733" i="23" s="1"/>
  <c r="C7734" i="23"/>
  <c r="D7734" i="23" s="1"/>
  <c r="C7735" i="23"/>
  <c r="D7735" i="23" s="1"/>
  <c r="C7736" i="23"/>
  <c r="D7736" i="23"/>
  <c r="C7737" i="23"/>
  <c r="D7737" i="23" s="1"/>
  <c r="C7738" i="23"/>
  <c r="D7738" i="23" s="1"/>
  <c r="C7739" i="23"/>
  <c r="D7739" i="23" s="1"/>
  <c r="C7740" i="23"/>
  <c r="D7740" i="23" s="1"/>
  <c r="C7741" i="23"/>
  <c r="D7741" i="23" s="1"/>
  <c r="C7742" i="23"/>
  <c r="D7742" i="23" s="1"/>
  <c r="C7743" i="23"/>
  <c r="D7743" i="23" s="1"/>
  <c r="C7744" i="23"/>
  <c r="D7744" i="23"/>
  <c r="C7745" i="23"/>
  <c r="D7745" i="23" s="1"/>
  <c r="C7746" i="23"/>
  <c r="D7746" i="23" s="1"/>
  <c r="C7747" i="23"/>
  <c r="D7747" i="23" s="1"/>
  <c r="C7748" i="23"/>
  <c r="D7748" i="23" s="1"/>
  <c r="C7749" i="23"/>
  <c r="D7749" i="23" s="1"/>
  <c r="C7750" i="23"/>
  <c r="D7750" i="23" s="1"/>
  <c r="C7751" i="23"/>
  <c r="D7751" i="23" s="1"/>
  <c r="C7752" i="23"/>
  <c r="D7752" i="23"/>
  <c r="C7753" i="23"/>
  <c r="D7753" i="23" s="1"/>
  <c r="C7754" i="23"/>
  <c r="D7754" i="23" s="1"/>
  <c r="C7755" i="23"/>
  <c r="D7755" i="23" s="1"/>
  <c r="C7756" i="23"/>
  <c r="D7756" i="23" s="1"/>
  <c r="C7757" i="23"/>
  <c r="D7757" i="23" s="1"/>
  <c r="C7758" i="23"/>
  <c r="D7758" i="23" s="1"/>
  <c r="C7759" i="23"/>
  <c r="D7759" i="23" s="1"/>
  <c r="C7760" i="23"/>
  <c r="D7760" i="23"/>
  <c r="C7761" i="23"/>
  <c r="D7761" i="23" s="1"/>
  <c r="C7762" i="23"/>
  <c r="D7762" i="23" s="1"/>
  <c r="C7763" i="23"/>
  <c r="D7763" i="23" s="1"/>
  <c r="C7764" i="23"/>
  <c r="D7764" i="23" s="1"/>
  <c r="C7765" i="23"/>
  <c r="D7765" i="23" s="1"/>
  <c r="C7766" i="23"/>
  <c r="D7766" i="23" s="1"/>
  <c r="C7767" i="23"/>
  <c r="D7767" i="23" s="1"/>
  <c r="C7768" i="23"/>
  <c r="D7768" i="23"/>
  <c r="C7769" i="23"/>
  <c r="D7769" i="23" s="1"/>
  <c r="C7770" i="23"/>
  <c r="D7770" i="23" s="1"/>
  <c r="C7771" i="23"/>
  <c r="D7771" i="23" s="1"/>
  <c r="C7772" i="23"/>
  <c r="D7772" i="23" s="1"/>
  <c r="C7773" i="23"/>
  <c r="D7773" i="23" s="1"/>
  <c r="C7774" i="23"/>
  <c r="D7774" i="23" s="1"/>
  <c r="C7775" i="23"/>
  <c r="D7775" i="23" s="1"/>
  <c r="C7776" i="23"/>
  <c r="D7776" i="23"/>
  <c r="C7777" i="23"/>
  <c r="D7777" i="23" s="1"/>
  <c r="C7778" i="23"/>
  <c r="D7778" i="23" s="1"/>
  <c r="C7779" i="23"/>
  <c r="D7779" i="23" s="1"/>
  <c r="C7780" i="23"/>
  <c r="D7780" i="23" s="1"/>
  <c r="C7781" i="23"/>
  <c r="D7781" i="23" s="1"/>
  <c r="C7782" i="23"/>
  <c r="D7782" i="23" s="1"/>
  <c r="C7783" i="23"/>
  <c r="D7783" i="23" s="1"/>
  <c r="C7784" i="23"/>
  <c r="D7784" i="23"/>
  <c r="C7785" i="23"/>
  <c r="D7785" i="23" s="1"/>
  <c r="C7786" i="23"/>
  <c r="D7786" i="23" s="1"/>
  <c r="C7787" i="23"/>
  <c r="D7787" i="23" s="1"/>
  <c r="C7788" i="23"/>
  <c r="D7788" i="23" s="1"/>
  <c r="C7789" i="23"/>
  <c r="D7789" i="23" s="1"/>
  <c r="C7790" i="23"/>
  <c r="D7790" i="23" s="1"/>
  <c r="C7791" i="23"/>
  <c r="D7791" i="23" s="1"/>
  <c r="C7792" i="23"/>
  <c r="D7792" i="23"/>
  <c r="C7793" i="23"/>
  <c r="D7793" i="23" s="1"/>
  <c r="C7794" i="23"/>
  <c r="D7794" i="23" s="1"/>
  <c r="C7795" i="23"/>
  <c r="D7795" i="23" s="1"/>
  <c r="C7796" i="23"/>
  <c r="D7796" i="23" s="1"/>
  <c r="C7797" i="23"/>
  <c r="D7797" i="23" s="1"/>
  <c r="C7798" i="23"/>
  <c r="D7798" i="23" s="1"/>
  <c r="C7799" i="23"/>
  <c r="D7799" i="23" s="1"/>
  <c r="C7800" i="23"/>
  <c r="D7800" i="23"/>
  <c r="C7801" i="23"/>
  <c r="D7801" i="23" s="1"/>
  <c r="C7802" i="23"/>
  <c r="D7802" i="23" s="1"/>
  <c r="C7803" i="23"/>
  <c r="D7803" i="23" s="1"/>
  <c r="C7804" i="23"/>
  <c r="D7804" i="23" s="1"/>
  <c r="C7805" i="23"/>
  <c r="D7805" i="23" s="1"/>
  <c r="C7806" i="23"/>
  <c r="D7806" i="23" s="1"/>
  <c r="C7807" i="23"/>
  <c r="D7807" i="23" s="1"/>
  <c r="C7808" i="23"/>
  <c r="D7808" i="23"/>
  <c r="C7809" i="23"/>
  <c r="D7809" i="23" s="1"/>
  <c r="C7810" i="23"/>
  <c r="D7810" i="23" s="1"/>
  <c r="C7811" i="23"/>
  <c r="D7811" i="23" s="1"/>
  <c r="C7812" i="23"/>
  <c r="D7812" i="23" s="1"/>
  <c r="C7813" i="23"/>
  <c r="D7813" i="23" s="1"/>
  <c r="C7814" i="23"/>
  <c r="D7814" i="23" s="1"/>
  <c r="C7815" i="23"/>
  <c r="D7815" i="23" s="1"/>
  <c r="C7816" i="23"/>
  <c r="D7816" i="23"/>
  <c r="C7817" i="23"/>
  <c r="D7817" i="23" s="1"/>
  <c r="C7818" i="23"/>
  <c r="D7818" i="23" s="1"/>
  <c r="C7819" i="23"/>
  <c r="D7819" i="23" s="1"/>
  <c r="C7820" i="23"/>
  <c r="D7820" i="23" s="1"/>
  <c r="C7821" i="23"/>
  <c r="D7821" i="23" s="1"/>
  <c r="C7822" i="23"/>
  <c r="D7822" i="23" s="1"/>
  <c r="C7823" i="23"/>
  <c r="D7823" i="23" s="1"/>
  <c r="C7824" i="23"/>
  <c r="D7824" i="23"/>
  <c r="C7825" i="23"/>
  <c r="D7825" i="23" s="1"/>
  <c r="C7826" i="23"/>
  <c r="D7826" i="23" s="1"/>
  <c r="C7827" i="23"/>
  <c r="D7827" i="23" s="1"/>
  <c r="C7828" i="23"/>
  <c r="D7828" i="23" s="1"/>
  <c r="C7829" i="23"/>
  <c r="D7829" i="23" s="1"/>
  <c r="C7830" i="23"/>
  <c r="D7830" i="23" s="1"/>
  <c r="C7831" i="23"/>
  <c r="D7831" i="23" s="1"/>
  <c r="C7832" i="23"/>
  <c r="D7832" i="23"/>
  <c r="C7833" i="23"/>
  <c r="D7833" i="23" s="1"/>
  <c r="C7834" i="23"/>
  <c r="D7834" i="23" s="1"/>
  <c r="C7835" i="23"/>
  <c r="D7835" i="23" s="1"/>
  <c r="C7836" i="23"/>
  <c r="D7836" i="23" s="1"/>
  <c r="C7837" i="23"/>
  <c r="D7837" i="23" s="1"/>
  <c r="C7838" i="23"/>
  <c r="D7838" i="23" s="1"/>
  <c r="C7839" i="23"/>
  <c r="D7839" i="23" s="1"/>
  <c r="C7840" i="23"/>
  <c r="D7840" i="23"/>
  <c r="C7841" i="23"/>
  <c r="D7841" i="23" s="1"/>
  <c r="C7842" i="23"/>
  <c r="D7842" i="23" s="1"/>
  <c r="C7843" i="23"/>
  <c r="D7843" i="23" s="1"/>
  <c r="C7844" i="23"/>
  <c r="D7844" i="23" s="1"/>
  <c r="C7845" i="23"/>
  <c r="D7845" i="23" s="1"/>
  <c r="C7846" i="23"/>
  <c r="D7846" i="23" s="1"/>
  <c r="C7847" i="23"/>
  <c r="D7847" i="23" s="1"/>
  <c r="C7848" i="23"/>
  <c r="D7848" i="23"/>
  <c r="C7849" i="23"/>
  <c r="D7849" i="23" s="1"/>
  <c r="C7850" i="23"/>
  <c r="D7850" i="23" s="1"/>
  <c r="C7851" i="23"/>
  <c r="D7851" i="23" s="1"/>
  <c r="C7852" i="23"/>
  <c r="D7852" i="23" s="1"/>
  <c r="C7853" i="23"/>
  <c r="D7853" i="23" s="1"/>
  <c r="C7854" i="23"/>
  <c r="D7854" i="23" s="1"/>
  <c r="C7855" i="23"/>
  <c r="D7855" i="23" s="1"/>
  <c r="C7856" i="23"/>
  <c r="D7856" i="23"/>
  <c r="C7857" i="23"/>
  <c r="D7857" i="23" s="1"/>
  <c r="C7858" i="23"/>
  <c r="D7858" i="23" s="1"/>
  <c r="C7859" i="23"/>
  <c r="D7859" i="23" s="1"/>
  <c r="C7860" i="23"/>
  <c r="D7860" i="23" s="1"/>
  <c r="C7861" i="23"/>
  <c r="D7861" i="23" s="1"/>
  <c r="C7862" i="23"/>
  <c r="D7862" i="23" s="1"/>
  <c r="C7863" i="23"/>
  <c r="D7863" i="23" s="1"/>
  <c r="C7864" i="23"/>
  <c r="D7864" i="23"/>
  <c r="C7865" i="23"/>
  <c r="D7865" i="23" s="1"/>
  <c r="C7866" i="23"/>
  <c r="D7866" i="23" s="1"/>
  <c r="C7867" i="23"/>
  <c r="D7867" i="23" s="1"/>
  <c r="C7868" i="23"/>
  <c r="D7868" i="23" s="1"/>
  <c r="C7869" i="23"/>
  <c r="D7869" i="23" s="1"/>
  <c r="C7870" i="23"/>
  <c r="D7870" i="23" s="1"/>
  <c r="C7871" i="23"/>
  <c r="D7871" i="23" s="1"/>
  <c r="C7872" i="23"/>
  <c r="D7872" i="23"/>
  <c r="C7873" i="23"/>
  <c r="D7873" i="23" s="1"/>
  <c r="C7874" i="23"/>
  <c r="D7874" i="23" s="1"/>
  <c r="C7875" i="23"/>
  <c r="D7875" i="23" s="1"/>
  <c r="C7876" i="23"/>
  <c r="D7876" i="23" s="1"/>
  <c r="C7877" i="23"/>
  <c r="D7877" i="23" s="1"/>
  <c r="C7878" i="23"/>
  <c r="D7878" i="23" s="1"/>
  <c r="C7879" i="23"/>
  <c r="D7879" i="23" s="1"/>
  <c r="C7880" i="23"/>
  <c r="D7880" i="23"/>
  <c r="C7881" i="23"/>
  <c r="D7881" i="23" s="1"/>
  <c r="C7882" i="23"/>
  <c r="D7882" i="23" s="1"/>
  <c r="C7883" i="23"/>
  <c r="D7883" i="23" s="1"/>
  <c r="C7884" i="23"/>
  <c r="D7884" i="23" s="1"/>
  <c r="C7885" i="23"/>
  <c r="D7885" i="23" s="1"/>
  <c r="C7886" i="23"/>
  <c r="D7886" i="23" s="1"/>
  <c r="C7887" i="23"/>
  <c r="D7887" i="23" s="1"/>
  <c r="C7888" i="23"/>
  <c r="D7888" i="23"/>
  <c r="C7889" i="23"/>
  <c r="D7889" i="23" s="1"/>
  <c r="C7890" i="23"/>
  <c r="D7890" i="23" s="1"/>
  <c r="C7891" i="23"/>
  <c r="D7891" i="23" s="1"/>
  <c r="C7892" i="23"/>
  <c r="D7892" i="23" s="1"/>
  <c r="C7893" i="23"/>
  <c r="D7893" i="23" s="1"/>
  <c r="C7894" i="23"/>
  <c r="D7894" i="23" s="1"/>
  <c r="C7895" i="23"/>
  <c r="D7895" i="23" s="1"/>
  <c r="C7896" i="23"/>
  <c r="D7896" i="23"/>
  <c r="C7897" i="23"/>
  <c r="D7897" i="23" s="1"/>
  <c r="C7898" i="23"/>
  <c r="D7898" i="23" s="1"/>
  <c r="C7899" i="23"/>
  <c r="D7899" i="23" s="1"/>
  <c r="C7900" i="23"/>
  <c r="D7900" i="23" s="1"/>
  <c r="C7901" i="23"/>
  <c r="D7901" i="23" s="1"/>
  <c r="C7902" i="23"/>
  <c r="D7902" i="23" s="1"/>
  <c r="C7903" i="23"/>
  <c r="D7903" i="23" s="1"/>
  <c r="C7904" i="23"/>
  <c r="D7904" i="23"/>
  <c r="C7905" i="23"/>
  <c r="D7905" i="23" s="1"/>
  <c r="C7906" i="23"/>
  <c r="D7906" i="23" s="1"/>
  <c r="C7907" i="23"/>
  <c r="D7907" i="23" s="1"/>
  <c r="C7908" i="23"/>
  <c r="D7908" i="23" s="1"/>
  <c r="C7909" i="23"/>
  <c r="D7909" i="23" s="1"/>
  <c r="C7910" i="23"/>
  <c r="D7910" i="23" s="1"/>
  <c r="C7911" i="23"/>
  <c r="D7911" i="23" s="1"/>
  <c r="C7912" i="23"/>
  <c r="D7912" i="23"/>
  <c r="C7913" i="23"/>
  <c r="D7913" i="23" s="1"/>
  <c r="C7914" i="23"/>
  <c r="D7914" i="23" s="1"/>
  <c r="C7915" i="23"/>
  <c r="D7915" i="23" s="1"/>
  <c r="C7916" i="23"/>
  <c r="D7916" i="23" s="1"/>
  <c r="C7917" i="23"/>
  <c r="D7917" i="23" s="1"/>
  <c r="C7918" i="23"/>
  <c r="D7918" i="23" s="1"/>
  <c r="C7919" i="23"/>
  <c r="D7919" i="23" s="1"/>
  <c r="C7920" i="23"/>
  <c r="D7920" i="23"/>
  <c r="C7921" i="23"/>
  <c r="D7921" i="23" s="1"/>
  <c r="C7922" i="23"/>
  <c r="D7922" i="23" s="1"/>
  <c r="C7923" i="23"/>
  <c r="D7923" i="23" s="1"/>
  <c r="C7924" i="23"/>
  <c r="D7924" i="23" s="1"/>
  <c r="C7925" i="23"/>
  <c r="D7925" i="23" s="1"/>
  <c r="C7926" i="23"/>
  <c r="D7926" i="23" s="1"/>
  <c r="C7927" i="23"/>
  <c r="D7927" i="23" s="1"/>
  <c r="C7928" i="23"/>
  <c r="D7928" i="23"/>
  <c r="C7929" i="23"/>
  <c r="D7929" i="23" s="1"/>
  <c r="C7930" i="23"/>
  <c r="D7930" i="23" s="1"/>
  <c r="C7931" i="23"/>
  <c r="D7931" i="23" s="1"/>
  <c r="C7932" i="23"/>
  <c r="D7932" i="23" s="1"/>
  <c r="C7933" i="23"/>
  <c r="D7933" i="23" s="1"/>
  <c r="C7934" i="23"/>
  <c r="D7934" i="23" s="1"/>
  <c r="C7935" i="23"/>
  <c r="D7935" i="23" s="1"/>
  <c r="C7936" i="23"/>
  <c r="D7936" i="23"/>
  <c r="C7937" i="23"/>
  <c r="D7937" i="23" s="1"/>
  <c r="C7938" i="23"/>
  <c r="D7938" i="23" s="1"/>
  <c r="C7939" i="23"/>
  <c r="D7939" i="23" s="1"/>
  <c r="C7940" i="23"/>
  <c r="D7940" i="23" s="1"/>
  <c r="C7941" i="23"/>
  <c r="D7941" i="23" s="1"/>
  <c r="C7942" i="23"/>
  <c r="D7942" i="23" s="1"/>
  <c r="C7943" i="23"/>
  <c r="D7943" i="23" s="1"/>
  <c r="C7944" i="23"/>
  <c r="D7944" i="23" s="1"/>
  <c r="C7945" i="23"/>
  <c r="D7945" i="23" s="1"/>
  <c r="C7946" i="23"/>
  <c r="D7946" i="23" s="1"/>
  <c r="C7947" i="23"/>
  <c r="D7947" i="23" s="1"/>
  <c r="C7948" i="23"/>
  <c r="D7948" i="23" s="1"/>
  <c r="C7949" i="23"/>
  <c r="D7949" i="23" s="1"/>
  <c r="C7950" i="23"/>
  <c r="D7950" i="23" s="1"/>
  <c r="C7951" i="23"/>
  <c r="D7951" i="23" s="1"/>
  <c r="C7952" i="23"/>
  <c r="D7952" i="23"/>
  <c r="C7953" i="23"/>
  <c r="D7953" i="23" s="1"/>
  <c r="C7954" i="23"/>
  <c r="D7954" i="23" s="1"/>
  <c r="C7955" i="23"/>
  <c r="D7955" i="23" s="1"/>
  <c r="C7956" i="23"/>
  <c r="D7956" i="23" s="1"/>
  <c r="C7957" i="23"/>
  <c r="D7957" i="23" s="1"/>
  <c r="C7958" i="23"/>
  <c r="D7958" i="23" s="1"/>
  <c r="C7959" i="23"/>
  <c r="D7959" i="23" s="1"/>
  <c r="C7960" i="23"/>
  <c r="D7960" i="23" s="1"/>
  <c r="C7961" i="23"/>
  <c r="D7961" i="23" s="1"/>
  <c r="C7962" i="23"/>
  <c r="D7962" i="23" s="1"/>
  <c r="C7963" i="23"/>
  <c r="D7963" i="23" s="1"/>
  <c r="C7964" i="23"/>
  <c r="D7964" i="23" s="1"/>
  <c r="C7965" i="23"/>
  <c r="D7965" i="23" s="1"/>
  <c r="C7966" i="23"/>
  <c r="D7966" i="23" s="1"/>
  <c r="C7967" i="23"/>
  <c r="D7967" i="23" s="1"/>
  <c r="C7968" i="23"/>
  <c r="D7968" i="23"/>
  <c r="C7969" i="23"/>
  <c r="D7969" i="23" s="1"/>
  <c r="C7970" i="23"/>
  <c r="D7970" i="23" s="1"/>
  <c r="C7971" i="23"/>
  <c r="D7971" i="23" s="1"/>
  <c r="C7972" i="23"/>
  <c r="D7972" i="23" s="1"/>
  <c r="C7973" i="23"/>
  <c r="D7973" i="23" s="1"/>
  <c r="C7974" i="23"/>
  <c r="D7974" i="23" s="1"/>
  <c r="C7975" i="23"/>
  <c r="D7975" i="23" s="1"/>
  <c r="C7976" i="23"/>
  <c r="D7976" i="23" s="1"/>
  <c r="C7977" i="23"/>
  <c r="D7977" i="23" s="1"/>
  <c r="C7978" i="23"/>
  <c r="D7978" i="23" s="1"/>
  <c r="C7979" i="23"/>
  <c r="D7979" i="23" s="1"/>
  <c r="C7980" i="23"/>
  <c r="D7980" i="23" s="1"/>
  <c r="C7981" i="23"/>
  <c r="D7981" i="23" s="1"/>
  <c r="C7982" i="23"/>
  <c r="D7982" i="23" s="1"/>
  <c r="C7983" i="23"/>
  <c r="D7983" i="23" s="1"/>
  <c r="C7984" i="23"/>
  <c r="D7984" i="23"/>
  <c r="C7985" i="23"/>
  <c r="D7985" i="23" s="1"/>
  <c r="C7986" i="23"/>
  <c r="D7986" i="23" s="1"/>
  <c r="C7987" i="23"/>
  <c r="D7987" i="23" s="1"/>
  <c r="C7988" i="23"/>
  <c r="D7988" i="23" s="1"/>
  <c r="C7989" i="23"/>
  <c r="D7989" i="23" s="1"/>
  <c r="C7990" i="23"/>
  <c r="D7990" i="23" s="1"/>
  <c r="C7991" i="23"/>
  <c r="D7991" i="23" s="1"/>
  <c r="C7992" i="23"/>
  <c r="D7992" i="23" s="1"/>
  <c r="C7993" i="23"/>
  <c r="D7993" i="23" s="1"/>
  <c r="C7994" i="23"/>
  <c r="D7994" i="23" s="1"/>
  <c r="C7995" i="23"/>
  <c r="D7995" i="23" s="1"/>
  <c r="C7996" i="23"/>
  <c r="D7996" i="23" s="1"/>
  <c r="C7997" i="23"/>
  <c r="D7997" i="23" s="1"/>
  <c r="C7998" i="23"/>
  <c r="D7998" i="23" s="1"/>
  <c r="C7999" i="23"/>
  <c r="D7999" i="23" s="1"/>
  <c r="C8000" i="23"/>
  <c r="D8000" i="23"/>
  <c r="C8001" i="23"/>
  <c r="D8001" i="23" s="1"/>
  <c r="C8002" i="23"/>
  <c r="D8002" i="23" s="1"/>
  <c r="C8003" i="23"/>
  <c r="D8003" i="23" s="1"/>
  <c r="C8004" i="23"/>
  <c r="D8004" i="23" s="1"/>
  <c r="C8005" i="23"/>
  <c r="D8005" i="23" s="1"/>
  <c r="C8006" i="23"/>
  <c r="D8006" i="23" s="1"/>
  <c r="C8007" i="23"/>
  <c r="D8007" i="23" s="1"/>
  <c r="C8008" i="23"/>
  <c r="D8008" i="23" s="1"/>
  <c r="C8009" i="23"/>
  <c r="D8009" i="23" s="1"/>
  <c r="C8010" i="23"/>
  <c r="D8010" i="23" s="1"/>
  <c r="C8011" i="23"/>
  <c r="D8011" i="23" s="1"/>
  <c r="C8012" i="23"/>
  <c r="D8012" i="23" s="1"/>
  <c r="C8013" i="23"/>
  <c r="D8013" i="23" s="1"/>
  <c r="C8014" i="23"/>
  <c r="D8014" i="23" s="1"/>
  <c r="C8015" i="23"/>
  <c r="D8015" i="23" s="1"/>
  <c r="C8016" i="23"/>
  <c r="D8016" i="23"/>
  <c r="C8017" i="23"/>
  <c r="D8017" i="23" s="1"/>
  <c r="C8018" i="23"/>
  <c r="D8018" i="23" s="1"/>
  <c r="C8019" i="23"/>
  <c r="D8019" i="23" s="1"/>
  <c r="C8020" i="23"/>
  <c r="D8020" i="23" s="1"/>
  <c r="C8021" i="23"/>
  <c r="D8021" i="23" s="1"/>
  <c r="C8022" i="23"/>
  <c r="D8022" i="23" s="1"/>
  <c r="C8023" i="23"/>
  <c r="D8023" i="23" s="1"/>
  <c r="C8024" i="23"/>
  <c r="D8024" i="23" s="1"/>
  <c r="C8025" i="23"/>
  <c r="D8025" i="23" s="1"/>
  <c r="C8026" i="23"/>
  <c r="D8026" i="23" s="1"/>
  <c r="C8027" i="23"/>
  <c r="D8027" i="23" s="1"/>
  <c r="C8028" i="23"/>
  <c r="D8028" i="23" s="1"/>
  <c r="C8029" i="23"/>
  <c r="D8029" i="23" s="1"/>
  <c r="C8030" i="23"/>
  <c r="D8030" i="23" s="1"/>
  <c r="C8031" i="23"/>
  <c r="D8031" i="23" s="1"/>
  <c r="C8032" i="23"/>
  <c r="D8032" i="23"/>
  <c r="C8033" i="23"/>
  <c r="D8033" i="23" s="1"/>
  <c r="C8034" i="23"/>
  <c r="D8034" i="23" s="1"/>
  <c r="C8035" i="23"/>
  <c r="D8035" i="23" s="1"/>
  <c r="C8036" i="23"/>
  <c r="D8036" i="23" s="1"/>
  <c r="C8037" i="23"/>
  <c r="D8037" i="23" s="1"/>
  <c r="C8038" i="23"/>
  <c r="D8038" i="23" s="1"/>
  <c r="C8039" i="23"/>
  <c r="D8039" i="23" s="1"/>
  <c r="C8040" i="23"/>
  <c r="D8040" i="23" s="1"/>
  <c r="C8041" i="23"/>
  <c r="D8041" i="23" s="1"/>
  <c r="C8042" i="23"/>
  <c r="D8042" i="23" s="1"/>
  <c r="C8043" i="23"/>
  <c r="D8043" i="23" s="1"/>
  <c r="C8044" i="23"/>
  <c r="D8044" i="23" s="1"/>
  <c r="C8045" i="23"/>
  <c r="D8045" i="23" s="1"/>
  <c r="C8046" i="23"/>
  <c r="D8046" i="23" s="1"/>
  <c r="C8047" i="23"/>
  <c r="D8047" i="23" s="1"/>
  <c r="C8048" i="23"/>
  <c r="D8048" i="23"/>
  <c r="C8049" i="23"/>
  <c r="D8049" i="23" s="1"/>
  <c r="C8050" i="23"/>
  <c r="D8050" i="23" s="1"/>
  <c r="C8051" i="23"/>
  <c r="D8051" i="23" s="1"/>
  <c r="C8052" i="23"/>
  <c r="D8052" i="23" s="1"/>
  <c r="C8053" i="23"/>
  <c r="D8053" i="23" s="1"/>
  <c r="C8054" i="23"/>
  <c r="D8054" i="23" s="1"/>
  <c r="C8055" i="23"/>
  <c r="D8055" i="23" s="1"/>
  <c r="C8056" i="23"/>
  <c r="D8056" i="23" s="1"/>
  <c r="C8057" i="23"/>
  <c r="D8057" i="23" s="1"/>
  <c r="C8058" i="23"/>
  <c r="D8058" i="23" s="1"/>
  <c r="C8059" i="23"/>
  <c r="D8059" i="23" s="1"/>
  <c r="C8060" i="23"/>
  <c r="D8060" i="23" s="1"/>
  <c r="C8061" i="23"/>
  <c r="D8061" i="23" s="1"/>
  <c r="C8062" i="23"/>
  <c r="D8062" i="23" s="1"/>
  <c r="C8063" i="23"/>
  <c r="D8063" i="23" s="1"/>
  <c r="C8064" i="23"/>
  <c r="D8064" i="23"/>
  <c r="C8065" i="23"/>
  <c r="D8065" i="23" s="1"/>
  <c r="C8066" i="23"/>
  <c r="D8066" i="23" s="1"/>
  <c r="C8067" i="23"/>
  <c r="D8067" i="23" s="1"/>
  <c r="C8068" i="23"/>
  <c r="D8068" i="23" s="1"/>
  <c r="C8069" i="23"/>
  <c r="D8069" i="23" s="1"/>
  <c r="C8070" i="23"/>
  <c r="D8070" i="23" s="1"/>
  <c r="C8071" i="23"/>
  <c r="D8071" i="23" s="1"/>
  <c r="C8072" i="23"/>
  <c r="D8072" i="23" s="1"/>
  <c r="C8073" i="23"/>
  <c r="D8073" i="23" s="1"/>
  <c r="C8074" i="23"/>
  <c r="D8074" i="23" s="1"/>
  <c r="C8075" i="23"/>
  <c r="D8075" i="23" s="1"/>
  <c r="C8076" i="23"/>
  <c r="D8076" i="23" s="1"/>
  <c r="C8077" i="23"/>
  <c r="D8077" i="23" s="1"/>
  <c r="C8078" i="23"/>
  <c r="D8078" i="23" s="1"/>
  <c r="C8079" i="23"/>
  <c r="D8079" i="23" s="1"/>
  <c r="C8080" i="23"/>
  <c r="D8080" i="23"/>
  <c r="C8081" i="23"/>
  <c r="D8081" i="23" s="1"/>
  <c r="C8082" i="23"/>
  <c r="D8082" i="23" s="1"/>
  <c r="C8083" i="23"/>
  <c r="D8083" i="23" s="1"/>
  <c r="C8084" i="23"/>
  <c r="D8084" i="23" s="1"/>
  <c r="C8085" i="23"/>
  <c r="D8085" i="23" s="1"/>
  <c r="C8086" i="23"/>
  <c r="D8086" i="23" s="1"/>
  <c r="C8087" i="23"/>
  <c r="D8087" i="23" s="1"/>
  <c r="C8088" i="23"/>
  <c r="D8088" i="23" s="1"/>
  <c r="C8089" i="23"/>
  <c r="D8089" i="23" s="1"/>
  <c r="C8090" i="23"/>
  <c r="D8090" i="23" s="1"/>
  <c r="C8091" i="23"/>
  <c r="D8091" i="23" s="1"/>
  <c r="C8092" i="23"/>
  <c r="D8092" i="23" s="1"/>
  <c r="C8093" i="23"/>
  <c r="D8093" i="23" s="1"/>
  <c r="C8094" i="23"/>
  <c r="D8094" i="23" s="1"/>
  <c r="C8095" i="23"/>
  <c r="D8095" i="23" s="1"/>
  <c r="C8096" i="23"/>
  <c r="D8096" i="23"/>
  <c r="C8097" i="23"/>
  <c r="D8097" i="23" s="1"/>
  <c r="C8098" i="23"/>
  <c r="D8098" i="23" s="1"/>
  <c r="C8099" i="23"/>
  <c r="D8099" i="23" s="1"/>
  <c r="C8100" i="23"/>
  <c r="D8100" i="23" s="1"/>
  <c r="C8101" i="23"/>
  <c r="D8101" i="23" s="1"/>
  <c r="C8102" i="23"/>
  <c r="D8102" i="23" s="1"/>
  <c r="C8103" i="23"/>
  <c r="D8103" i="23" s="1"/>
  <c r="C8104" i="23"/>
  <c r="D8104" i="23" s="1"/>
  <c r="C8105" i="23"/>
  <c r="D8105" i="23" s="1"/>
  <c r="C8106" i="23"/>
  <c r="D8106" i="23" s="1"/>
  <c r="C8107" i="23"/>
  <c r="D8107" i="23" s="1"/>
  <c r="C8108" i="23"/>
  <c r="D8108" i="23" s="1"/>
  <c r="C8109" i="23"/>
  <c r="D8109" i="23" s="1"/>
  <c r="C8110" i="23"/>
  <c r="D8110" i="23" s="1"/>
  <c r="C8111" i="23"/>
  <c r="D8111" i="23" s="1"/>
  <c r="C8112" i="23"/>
  <c r="D8112" i="23"/>
  <c r="C8113" i="23"/>
  <c r="D8113" i="23" s="1"/>
  <c r="C8114" i="23"/>
  <c r="D8114" i="23" s="1"/>
  <c r="C8115" i="23"/>
  <c r="D8115" i="23" s="1"/>
  <c r="C8116" i="23"/>
  <c r="D8116" i="23" s="1"/>
  <c r="C8117" i="23"/>
  <c r="D8117" i="23" s="1"/>
  <c r="C8118" i="23"/>
  <c r="D8118" i="23" s="1"/>
  <c r="C8119" i="23"/>
  <c r="D8119" i="23" s="1"/>
  <c r="C8120" i="23"/>
  <c r="D8120" i="23" s="1"/>
  <c r="C8121" i="23"/>
  <c r="D8121" i="23" s="1"/>
  <c r="C8122" i="23"/>
  <c r="D8122" i="23" s="1"/>
  <c r="C8123" i="23"/>
  <c r="D8123" i="23" s="1"/>
  <c r="C8124" i="23"/>
  <c r="D8124" i="23" s="1"/>
  <c r="C8125" i="23"/>
  <c r="D8125" i="23" s="1"/>
  <c r="C8126" i="23"/>
  <c r="D8126" i="23" s="1"/>
  <c r="C8127" i="23"/>
  <c r="D8127" i="23" s="1"/>
  <c r="C8128" i="23"/>
  <c r="D8128" i="23"/>
  <c r="C8129" i="23"/>
  <c r="D8129" i="23" s="1"/>
  <c r="C8130" i="23"/>
  <c r="D8130" i="23" s="1"/>
  <c r="C8131" i="23"/>
  <c r="D8131" i="23" s="1"/>
  <c r="C8132" i="23"/>
  <c r="D8132" i="23" s="1"/>
  <c r="C8133" i="23"/>
  <c r="D8133" i="23" s="1"/>
  <c r="C8134" i="23"/>
  <c r="D8134" i="23" s="1"/>
  <c r="C8135" i="23"/>
  <c r="D8135" i="23" s="1"/>
  <c r="C8136" i="23"/>
  <c r="D8136" i="23" s="1"/>
  <c r="C8137" i="23"/>
  <c r="D8137" i="23" s="1"/>
  <c r="C8138" i="23"/>
  <c r="D8138" i="23"/>
  <c r="C8139" i="23"/>
  <c r="D8139" i="23" s="1"/>
  <c r="C8140" i="23"/>
  <c r="D8140" i="23" s="1"/>
  <c r="C8141" i="23"/>
  <c r="D8141" i="23" s="1"/>
  <c r="C8142" i="23"/>
  <c r="D8142" i="23" s="1"/>
  <c r="C8143" i="23"/>
  <c r="D8143" i="23" s="1"/>
  <c r="C8144" i="23"/>
  <c r="D8144" i="23" s="1"/>
  <c r="C8145" i="23"/>
  <c r="D8145" i="23" s="1"/>
  <c r="C8146" i="23"/>
  <c r="D8146" i="23"/>
  <c r="C8147" i="23"/>
  <c r="D8147" i="23" s="1"/>
  <c r="C8148" i="23"/>
  <c r="D8148" i="23" s="1"/>
  <c r="F7" i="23"/>
  <c r="G2" i="16" s="1"/>
  <c r="F6" i="23"/>
  <c r="D2" i="16" s="1"/>
  <c r="AF1" i="23"/>
  <c r="C32" i="6"/>
  <c r="X1568" i="23" l="1"/>
  <c r="AF1568" i="23"/>
  <c r="X1564" i="23"/>
  <c r="AF1564" i="23"/>
  <c r="X1560" i="23"/>
  <c r="AF1560" i="23"/>
  <c r="X1556" i="23"/>
  <c r="AF1556" i="23"/>
  <c r="X1552" i="23"/>
  <c r="AF1552" i="23"/>
  <c r="X1548" i="23"/>
  <c r="AF1548" i="23"/>
  <c r="X1544" i="23"/>
  <c r="AF1544" i="23"/>
  <c r="X1540" i="23"/>
  <c r="AF1540" i="23"/>
  <c r="X1536" i="23"/>
  <c r="AF1536" i="23"/>
  <c r="X1532" i="23"/>
  <c r="AF1532" i="23"/>
  <c r="X1528" i="23"/>
  <c r="AF1528" i="23"/>
  <c r="X1524" i="23"/>
  <c r="AF1524" i="23"/>
  <c r="X1520" i="23"/>
  <c r="AF1520" i="23"/>
  <c r="X1516" i="23"/>
  <c r="AF1516" i="23"/>
  <c r="X1512" i="23"/>
  <c r="AF1512" i="23"/>
  <c r="X1508" i="23"/>
  <c r="AF1508" i="23"/>
  <c r="X1504" i="23"/>
  <c r="AF1504" i="23"/>
  <c r="X1500" i="23"/>
  <c r="AF1500" i="23"/>
  <c r="X1496" i="23"/>
  <c r="AF1496" i="23"/>
  <c r="X1492" i="23"/>
  <c r="AF1492" i="23"/>
  <c r="X1488" i="23"/>
  <c r="AF1488" i="23"/>
  <c r="X1484" i="23"/>
  <c r="AF1484" i="23"/>
  <c r="X1480" i="23"/>
  <c r="AF1480" i="23"/>
  <c r="X1476" i="23"/>
  <c r="AF1476" i="23"/>
  <c r="X1472" i="23"/>
  <c r="AF1472" i="23"/>
  <c r="X1468" i="23"/>
  <c r="AF1468" i="23"/>
  <c r="X1464" i="23"/>
  <c r="AF1464" i="23"/>
  <c r="X1460" i="23"/>
  <c r="AF1460" i="23"/>
  <c r="X1456" i="23"/>
  <c r="AF1456" i="23"/>
  <c r="X1452" i="23"/>
  <c r="AF1452" i="23"/>
  <c r="X1448" i="23"/>
  <c r="AF1448" i="23"/>
  <c r="X1444" i="23"/>
  <c r="AF1444" i="23"/>
  <c r="X1440" i="23"/>
  <c r="AF1440" i="23"/>
  <c r="X1436" i="23"/>
  <c r="AF1436" i="23"/>
  <c r="X1432" i="23"/>
  <c r="AF1432" i="23"/>
  <c r="X1428" i="23"/>
  <c r="AF1428" i="23"/>
  <c r="X1424" i="23"/>
  <c r="AF1424" i="23"/>
  <c r="X1420" i="23"/>
  <c r="AF1420" i="23"/>
  <c r="X1416" i="23"/>
  <c r="AF1416" i="23"/>
  <c r="X1412" i="23"/>
  <c r="AF1412" i="23"/>
  <c r="X1408" i="23"/>
  <c r="AF1408" i="23"/>
  <c r="X1404" i="23"/>
  <c r="AF1404" i="23"/>
  <c r="X1400" i="23"/>
  <c r="AF1400" i="23"/>
  <c r="X1396" i="23"/>
  <c r="AF1396" i="23"/>
  <c r="X1392" i="23"/>
  <c r="AF1392" i="23"/>
  <c r="X1388" i="23"/>
  <c r="AF1388" i="23"/>
  <c r="X1384" i="23"/>
  <c r="AF1384" i="23"/>
  <c r="X1380" i="23"/>
  <c r="AF1380" i="23"/>
  <c r="X1376" i="23"/>
  <c r="AF1376" i="23"/>
  <c r="X1372" i="23"/>
  <c r="AF1372" i="23"/>
  <c r="X1368" i="23"/>
  <c r="AF1368" i="23"/>
  <c r="X1364" i="23"/>
  <c r="AF1364" i="23"/>
  <c r="X1360" i="23"/>
  <c r="AF1360" i="23"/>
  <c r="X1356" i="23"/>
  <c r="AF1356" i="23"/>
  <c r="X1352" i="23"/>
  <c r="AF1352" i="23"/>
  <c r="X1348" i="23"/>
  <c r="AF1348" i="23"/>
  <c r="X1344" i="23"/>
  <c r="AF1344" i="23"/>
  <c r="X1340" i="23"/>
  <c r="AF1340" i="23"/>
  <c r="X1336" i="23"/>
  <c r="AF1336" i="23"/>
  <c r="X1332" i="23"/>
  <c r="AF1332" i="23"/>
  <c r="X1328" i="23"/>
  <c r="AF1328" i="23"/>
  <c r="X1324" i="23"/>
  <c r="AF1324" i="23"/>
  <c r="X1320" i="23"/>
  <c r="AF1320" i="23"/>
  <c r="X1316" i="23"/>
  <c r="AF1316" i="23"/>
  <c r="X1312" i="23"/>
  <c r="AF1312" i="23"/>
  <c r="X1308" i="23"/>
  <c r="AF1308" i="23"/>
  <c r="X1304" i="23"/>
  <c r="AF1304" i="23"/>
  <c r="X1300" i="23"/>
  <c r="AF1300" i="23"/>
  <c r="W1296" i="23"/>
  <c r="X1296" i="23"/>
  <c r="AF1296" i="23"/>
  <c r="W1292" i="23"/>
  <c r="X1292" i="23"/>
  <c r="AF1292" i="23"/>
  <c r="W1288" i="23"/>
  <c r="X1288" i="23"/>
  <c r="W1284" i="23"/>
  <c r="AF1284" i="23"/>
  <c r="W1280" i="23"/>
  <c r="X1280" i="23"/>
  <c r="AF1280" i="23"/>
  <c r="W1276" i="23"/>
  <c r="X1276" i="23"/>
  <c r="AF1276" i="23"/>
  <c r="W1272" i="23"/>
  <c r="X1272" i="23"/>
  <c r="W1268" i="23"/>
  <c r="X1268" i="23"/>
  <c r="AF1268" i="23"/>
  <c r="W1264" i="23"/>
  <c r="X1264" i="23"/>
  <c r="W1260" i="23"/>
  <c r="X1260" i="23"/>
  <c r="AF1260" i="23"/>
  <c r="W1256" i="23"/>
  <c r="X1256" i="23"/>
  <c r="W1252" i="23"/>
  <c r="X1252" i="23"/>
  <c r="AF1252" i="23"/>
  <c r="W1248" i="23"/>
  <c r="X1248" i="23"/>
  <c r="W1244" i="23"/>
  <c r="X1244" i="23"/>
  <c r="AF1244" i="23"/>
  <c r="W1240" i="23"/>
  <c r="X1240" i="23"/>
  <c r="W1236" i="23"/>
  <c r="X1236" i="23"/>
  <c r="AF1236" i="23"/>
  <c r="W1232" i="23"/>
  <c r="X1232" i="23"/>
  <c r="W1228" i="23"/>
  <c r="X1228" i="23"/>
  <c r="AF1228" i="23"/>
  <c r="W1224" i="23"/>
  <c r="X1224" i="23"/>
  <c r="W1220" i="23"/>
  <c r="X1220" i="23"/>
  <c r="AF1220" i="23"/>
  <c r="W1216" i="23"/>
  <c r="X1216" i="23"/>
  <c r="W1212" i="23"/>
  <c r="X1212" i="23"/>
  <c r="AF1212" i="23"/>
  <c r="W1208" i="23"/>
  <c r="X1208" i="23"/>
  <c r="W1204" i="23"/>
  <c r="X1204" i="23"/>
  <c r="AF1204" i="23"/>
  <c r="W1200" i="23"/>
  <c r="X1200" i="23"/>
  <c r="W1196" i="23"/>
  <c r="X1196" i="23"/>
  <c r="AF1196" i="23"/>
  <c r="W1192" i="23"/>
  <c r="X1192" i="23"/>
  <c r="W1188" i="23"/>
  <c r="X1188" i="23"/>
  <c r="AF1188" i="23"/>
  <c r="W1184" i="23"/>
  <c r="X1184" i="23"/>
  <c r="W1180" i="23"/>
  <c r="X1180" i="23"/>
  <c r="AF1180" i="23"/>
  <c r="W1176" i="23"/>
  <c r="X1176" i="23"/>
  <c r="W1172" i="23"/>
  <c r="X1172" i="23"/>
  <c r="AF1172" i="23"/>
  <c r="W1168" i="23"/>
  <c r="X1168" i="23"/>
  <c r="W1164" i="23"/>
  <c r="X1164" i="23"/>
  <c r="AF1164" i="23"/>
  <c r="W1160" i="23"/>
  <c r="X1160" i="23"/>
  <c r="W1156" i="23"/>
  <c r="X1156" i="23"/>
  <c r="AF1156" i="23"/>
  <c r="W1152" i="23"/>
  <c r="X1152" i="23"/>
  <c r="W1148" i="23"/>
  <c r="X1148" i="23"/>
  <c r="AF1148" i="23"/>
  <c r="W1144" i="23"/>
  <c r="X1144" i="23"/>
  <c r="W1140" i="23"/>
  <c r="X1140" i="23"/>
  <c r="AF1140" i="23"/>
  <c r="W1136" i="23"/>
  <c r="X1136" i="23"/>
  <c r="W1132" i="23"/>
  <c r="X1132" i="23"/>
  <c r="AF1132" i="23"/>
  <c r="W1128" i="23"/>
  <c r="X1128" i="23"/>
  <c r="W1124" i="23"/>
  <c r="X1124" i="23"/>
  <c r="AF1124" i="23"/>
  <c r="AF1120" i="23"/>
  <c r="W1120" i="23"/>
  <c r="AF1116" i="23"/>
  <c r="X1116" i="23"/>
  <c r="W1116" i="23"/>
  <c r="AF1112" i="23"/>
  <c r="W1112" i="23"/>
  <c r="X1112" i="23"/>
  <c r="AF1108" i="23"/>
  <c r="W1108" i="23"/>
  <c r="X1108" i="23"/>
  <c r="AF1104" i="23"/>
  <c r="W1104" i="23"/>
  <c r="X1104" i="23"/>
  <c r="AF1100" i="23"/>
  <c r="X1100" i="23"/>
  <c r="AF1096" i="23"/>
  <c r="W1096" i="23"/>
  <c r="X1096" i="23"/>
  <c r="AF1092" i="23"/>
  <c r="W1092" i="23"/>
  <c r="X1092" i="23"/>
  <c r="AF1088" i="23"/>
  <c r="W1088" i="23"/>
  <c r="AF1084" i="23"/>
  <c r="X1084" i="23"/>
  <c r="W1084" i="23"/>
  <c r="AF1080" i="23"/>
  <c r="W1080" i="23"/>
  <c r="X1080" i="23"/>
  <c r="AF1076" i="23"/>
  <c r="W1076" i="23"/>
  <c r="X1076" i="23"/>
  <c r="AF1072" i="23"/>
  <c r="W1072" i="23"/>
  <c r="X1072" i="23"/>
  <c r="AF1068" i="23"/>
  <c r="X1068" i="23"/>
  <c r="AF1064" i="23"/>
  <c r="W1064" i="23"/>
  <c r="X1064" i="23"/>
  <c r="AF1060" i="23"/>
  <c r="W1060" i="23"/>
  <c r="X1060" i="23"/>
  <c r="AF1056" i="23"/>
  <c r="W1056" i="23"/>
  <c r="AF1052" i="23"/>
  <c r="X1052" i="23"/>
  <c r="W1052" i="23"/>
  <c r="AF1048" i="23"/>
  <c r="W1048" i="23"/>
  <c r="X1048" i="23"/>
  <c r="AF1044" i="23"/>
  <c r="W1044" i="23"/>
  <c r="X1044" i="23"/>
  <c r="AF1040" i="23"/>
  <c r="W1040" i="23"/>
  <c r="X1040" i="23"/>
  <c r="AF1036" i="23"/>
  <c r="X1036" i="23"/>
  <c r="AF1032" i="23"/>
  <c r="W1032" i="23"/>
  <c r="X1032" i="23"/>
  <c r="AF1028" i="23"/>
  <c r="W1028" i="23"/>
  <c r="X1028" i="23"/>
  <c r="AF1024" i="23"/>
  <c r="W1024" i="23"/>
  <c r="AF1020" i="23"/>
  <c r="X1020" i="23"/>
  <c r="W1020" i="23"/>
  <c r="AF1016" i="23"/>
  <c r="W1016" i="23"/>
  <c r="X1016" i="23"/>
  <c r="AF1012" i="23"/>
  <c r="W1012" i="23"/>
  <c r="X1012" i="23"/>
  <c r="AF1008" i="23"/>
  <c r="W1008" i="23"/>
  <c r="X1008" i="23"/>
  <c r="AF1004" i="23"/>
  <c r="X1004" i="23"/>
  <c r="AF1000" i="23"/>
  <c r="W1000" i="23"/>
  <c r="X1000" i="23"/>
  <c r="AF996" i="23"/>
  <c r="W996" i="23"/>
  <c r="X996" i="23"/>
  <c r="AF992" i="23"/>
  <c r="W992" i="23"/>
  <c r="AF988" i="23"/>
  <c r="X988" i="23"/>
  <c r="W988" i="23"/>
  <c r="AF984" i="23"/>
  <c r="W984" i="23"/>
  <c r="X984" i="23"/>
  <c r="AF980" i="23"/>
  <c r="W980" i="23"/>
  <c r="X980" i="23"/>
  <c r="AF976" i="23"/>
  <c r="W976" i="23"/>
  <c r="X976" i="23"/>
  <c r="AF972" i="23"/>
  <c r="X972" i="23"/>
  <c r="AF968" i="23"/>
  <c r="W968" i="23"/>
  <c r="X968" i="23"/>
  <c r="AF964" i="23"/>
  <c r="W964" i="23"/>
  <c r="X964" i="23"/>
  <c r="AF960" i="23"/>
  <c r="W960" i="23"/>
  <c r="AF956" i="23"/>
  <c r="X956" i="23"/>
  <c r="W956" i="23"/>
  <c r="AF952" i="23"/>
  <c r="W952" i="23"/>
  <c r="X952" i="23"/>
  <c r="AF948" i="23"/>
  <c r="W948" i="23"/>
  <c r="X948" i="23"/>
  <c r="AF944" i="23"/>
  <c r="W944" i="23"/>
  <c r="X944" i="23"/>
  <c r="AF940" i="23"/>
  <c r="X940" i="23"/>
  <c r="AF936" i="23"/>
  <c r="W936" i="23"/>
  <c r="X936" i="23"/>
  <c r="AF932" i="23"/>
  <c r="W932" i="23"/>
  <c r="X932" i="23"/>
  <c r="AF928" i="23"/>
  <c r="W928" i="23"/>
  <c r="AF924" i="23"/>
  <c r="X924" i="23"/>
  <c r="W924" i="23"/>
  <c r="AF920" i="23"/>
  <c r="W920" i="23"/>
  <c r="X920" i="23"/>
  <c r="AF916" i="23"/>
  <c r="W916" i="23"/>
  <c r="X916" i="23"/>
  <c r="AF912" i="23"/>
  <c r="W912" i="23"/>
  <c r="X912" i="23"/>
  <c r="AF908" i="23"/>
  <c r="X908" i="23"/>
  <c r="AF904" i="23"/>
  <c r="W904" i="23"/>
  <c r="X904" i="23"/>
  <c r="AF900" i="23"/>
  <c r="W900" i="23"/>
  <c r="X900" i="23"/>
  <c r="AF896" i="23"/>
  <c r="W896" i="23"/>
  <c r="AF892" i="23"/>
  <c r="X892" i="23"/>
  <c r="W892" i="23"/>
  <c r="AF888" i="23"/>
  <c r="W888" i="23"/>
  <c r="X888" i="23"/>
  <c r="AF884" i="23"/>
  <c r="W884" i="23"/>
  <c r="X884" i="23"/>
  <c r="AF880" i="23"/>
  <c r="W880" i="23"/>
  <c r="X880" i="23"/>
  <c r="AF876" i="23"/>
  <c r="X876" i="23"/>
  <c r="AF872" i="23"/>
  <c r="W872" i="23"/>
  <c r="X872" i="23"/>
  <c r="AF868" i="23"/>
  <c r="W868" i="23"/>
  <c r="X868" i="23"/>
  <c r="AF864" i="23"/>
  <c r="W864" i="23"/>
  <c r="AF860" i="23"/>
  <c r="X860" i="23"/>
  <c r="W860" i="23"/>
  <c r="AF856" i="23"/>
  <c r="W856" i="23"/>
  <c r="X856" i="23"/>
  <c r="AF852" i="23"/>
  <c r="W852" i="23"/>
  <c r="X852" i="23"/>
  <c r="AF848" i="23"/>
  <c r="W848" i="23"/>
  <c r="X848" i="23"/>
  <c r="AF844" i="23"/>
  <c r="X844" i="23"/>
  <c r="AF840" i="23"/>
  <c r="W840" i="23"/>
  <c r="X840" i="23"/>
  <c r="AF836" i="23"/>
  <c r="W836" i="23"/>
  <c r="X836" i="23"/>
  <c r="AF832" i="23"/>
  <c r="W832" i="23"/>
  <c r="AF828" i="23"/>
  <c r="X828" i="23"/>
  <c r="W828" i="23"/>
  <c r="AF824" i="23"/>
  <c r="W824" i="23"/>
  <c r="X824" i="23"/>
  <c r="AF820" i="23"/>
  <c r="W820" i="23"/>
  <c r="X820" i="23"/>
  <c r="AF816" i="23"/>
  <c r="W816" i="23"/>
  <c r="X816" i="23"/>
  <c r="AF812" i="23"/>
  <c r="X812" i="23"/>
  <c r="AF808" i="23"/>
  <c r="W808" i="23"/>
  <c r="X808" i="23"/>
  <c r="AF804" i="23"/>
  <c r="W804" i="23"/>
  <c r="X804" i="23"/>
  <c r="AF800" i="23"/>
  <c r="W800" i="23"/>
  <c r="AF796" i="23"/>
  <c r="X796" i="23"/>
  <c r="W796" i="23"/>
  <c r="AF792" i="23"/>
  <c r="W792" i="23"/>
  <c r="X792" i="23"/>
  <c r="AA769" i="23"/>
  <c r="AB769" i="23" s="1"/>
  <c r="Y770" i="23"/>
  <c r="Z770" i="23" s="1"/>
  <c r="F9" i="23"/>
  <c r="AA770" i="23" l="1"/>
  <c r="AB770" i="23" s="1"/>
  <c r="Y771" i="23"/>
  <c r="Z771" i="23" s="1"/>
  <c r="AD769" i="23"/>
  <c r="AE769" i="23"/>
  <c r="AC769" i="23"/>
  <c r="AC770" i="23" s="1"/>
  <c r="T241" i="23"/>
  <c r="T168" i="23"/>
  <c r="X168" i="23" s="1"/>
  <c r="T117" i="23"/>
  <c r="T15" i="23"/>
  <c r="AH1" i="23"/>
  <c r="T548" i="23" s="1"/>
  <c r="V11" i="23"/>
  <c r="V12" i="23"/>
  <c r="V13" i="23"/>
  <c r="V14" i="23"/>
  <c r="V15" i="23"/>
  <c r="V16" i="23"/>
  <c r="V17" i="23"/>
  <c r="V18" i="23"/>
  <c r="V19" i="23"/>
  <c r="V20" i="23"/>
  <c r="V21" i="23"/>
  <c r="V22" i="23"/>
  <c r="V23" i="23"/>
  <c r="V24" i="23"/>
  <c r="V25" i="23"/>
  <c r="V26" i="23"/>
  <c r="V27" i="23"/>
  <c r="V28" i="23"/>
  <c r="V29" i="23"/>
  <c r="V30" i="23"/>
  <c r="V31" i="23"/>
  <c r="V32" i="23"/>
  <c r="V33" i="23"/>
  <c r="V34" i="23"/>
  <c r="V35" i="23"/>
  <c r="V36" i="23"/>
  <c r="V37" i="23"/>
  <c r="V38" i="23"/>
  <c r="V39" i="23"/>
  <c r="V40" i="23"/>
  <c r="V41" i="23"/>
  <c r="V42" i="23"/>
  <c r="V43" i="23"/>
  <c r="V44" i="23"/>
  <c r="V45" i="23"/>
  <c r="V46" i="23"/>
  <c r="V47" i="23"/>
  <c r="V48" i="23"/>
  <c r="V49" i="23"/>
  <c r="V50" i="23"/>
  <c r="V51" i="23"/>
  <c r="V52" i="23"/>
  <c r="V53" i="23"/>
  <c r="V54" i="23"/>
  <c r="V55" i="23"/>
  <c r="V56" i="23"/>
  <c r="V57" i="23"/>
  <c r="V58" i="23"/>
  <c r="V59" i="23"/>
  <c r="V60" i="23"/>
  <c r="V61" i="23"/>
  <c r="V62" i="23"/>
  <c r="V63" i="23"/>
  <c r="V64" i="23"/>
  <c r="V65" i="23"/>
  <c r="V66" i="23"/>
  <c r="V67" i="23"/>
  <c r="V68" i="23"/>
  <c r="V69" i="23"/>
  <c r="V70" i="23"/>
  <c r="V71" i="23"/>
  <c r="V72" i="23"/>
  <c r="V73" i="23"/>
  <c r="V74" i="23"/>
  <c r="V75" i="23"/>
  <c r="V76" i="23"/>
  <c r="V77" i="23"/>
  <c r="V78" i="23"/>
  <c r="V79" i="23"/>
  <c r="V80" i="23"/>
  <c r="V81" i="23"/>
  <c r="V82" i="23"/>
  <c r="V83" i="23"/>
  <c r="V84" i="23"/>
  <c r="V85" i="23"/>
  <c r="V86" i="23"/>
  <c r="V87" i="23"/>
  <c r="V88" i="23"/>
  <c r="V89" i="23"/>
  <c r="V90" i="23"/>
  <c r="V91" i="23"/>
  <c r="V92" i="23"/>
  <c r="V93" i="23"/>
  <c r="V94" i="23"/>
  <c r="V95" i="23"/>
  <c r="V96" i="23"/>
  <c r="V97" i="23"/>
  <c r="V98" i="23"/>
  <c r="V99" i="23"/>
  <c r="V100" i="23"/>
  <c r="V101" i="23"/>
  <c r="V102" i="23"/>
  <c r="V103" i="23"/>
  <c r="V104" i="23"/>
  <c r="V105" i="23"/>
  <c r="V106" i="23"/>
  <c r="V107" i="23"/>
  <c r="V108" i="23"/>
  <c r="V109" i="23"/>
  <c r="V110" i="23"/>
  <c r="V111" i="23"/>
  <c r="V112" i="23"/>
  <c r="V113" i="23"/>
  <c r="V114" i="23"/>
  <c r="V115" i="23"/>
  <c r="V116" i="23"/>
  <c r="V117" i="23"/>
  <c r="V118" i="23"/>
  <c r="V119" i="23"/>
  <c r="V120" i="23"/>
  <c r="V121" i="23"/>
  <c r="V122" i="23"/>
  <c r="V123" i="23"/>
  <c r="V124" i="23"/>
  <c r="V125" i="23"/>
  <c r="V126" i="23"/>
  <c r="V127" i="23"/>
  <c r="V128" i="23"/>
  <c r="V129" i="23"/>
  <c r="V130" i="23"/>
  <c r="V131" i="23"/>
  <c r="V132" i="23"/>
  <c r="V133" i="23"/>
  <c r="V134" i="23"/>
  <c r="V135" i="23"/>
  <c r="V136" i="23"/>
  <c r="V137" i="23"/>
  <c r="V138" i="23"/>
  <c r="V139" i="23"/>
  <c r="V140" i="23"/>
  <c r="V141" i="23"/>
  <c r="V142" i="23"/>
  <c r="V143" i="23"/>
  <c r="V144" i="23"/>
  <c r="V145" i="23"/>
  <c r="V146" i="23"/>
  <c r="V147" i="23"/>
  <c r="V148" i="23"/>
  <c r="V149" i="23"/>
  <c r="V150" i="23"/>
  <c r="V151" i="23"/>
  <c r="V152" i="23"/>
  <c r="V153" i="23"/>
  <c r="V154" i="23"/>
  <c r="V155" i="23"/>
  <c r="V156" i="23"/>
  <c r="V157" i="23"/>
  <c r="V158" i="23"/>
  <c r="V159" i="23"/>
  <c r="V160" i="23"/>
  <c r="V161" i="23"/>
  <c r="V162" i="23"/>
  <c r="V163" i="23"/>
  <c r="V164" i="23"/>
  <c r="V165" i="23"/>
  <c r="V166" i="23"/>
  <c r="V167" i="23"/>
  <c r="V168" i="23"/>
  <c r="V169" i="23"/>
  <c r="V170" i="23"/>
  <c r="V171" i="23"/>
  <c r="V172" i="23"/>
  <c r="V173" i="23"/>
  <c r="V174" i="23"/>
  <c r="V175" i="23"/>
  <c r="V176" i="23"/>
  <c r="V177" i="23"/>
  <c r="V178" i="23"/>
  <c r="V179" i="23"/>
  <c r="V180" i="23"/>
  <c r="V181" i="23"/>
  <c r="V182" i="23"/>
  <c r="V183" i="23"/>
  <c r="V184" i="23"/>
  <c r="V185" i="23"/>
  <c r="V186" i="23"/>
  <c r="V187" i="23"/>
  <c r="V188" i="23"/>
  <c r="V189" i="23"/>
  <c r="V190" i="23"/>
  <c r="V191" i="23"/>
  <c r="V192" i="23"/>
  <c r="V193" i="23"/>
  <c r="V194" i="23"/>
  <c r="V195" i="23"/>
  <c r="V196" i="23"/>
  <c r="V197" i="23"/>
  <c r="V198" i="23"/>
  <c r="V199" i="23"/>
  <c r="V200" i="23"/>
  <c r="V201" i="23"/>
  <c r="V202" i="23"/>
  <c r="V203" i="23"/>
  <c r="V204" i="23"/>
  <c r="V205" i="23"/>
  <c r="V206" i="23"/>
  <c r="V207" i="23"/>
  <c r="V208" i="23"/>
  <c r="V209" i="23"/>
  <c r="V210" i="23"/>
  <c r="V211" i="23"/>
  <c r="V212" i="23"/>
  <c r="V213" i="23"/>
  <c r="V214" i="23"/>
  <c r="V215" i="23"/>
  <c r="V216" i="23"/>
  <c r="V217" i="23"/>
  <c r="V218" i="23"/>
  <c r="V219" i="23"/>
  <c r="V220" i="23"/>
  <c r="V221" i="23"/>
  <c r="V222" i="23"/>
  <c r="V223" i="23"/>
  <c r="V224" i="23"/>
  <c r="V225" i="23"/>
  <c r="V226" i="23"/>
  <c r="V227" i="23"/>
  <c r="V228" i="23"/>
  <c r="V229" i="23"/>
  <c r="V230" i="23"/>
  <c r="V231" i="23"/>
  <c r="V232" i="23"/>
  <c r="V233" i="23"/>
  <c r="V234" i="23"/>
  <c r="V235" i="23"/>
  <c r="V236" i="23"/>
  <c r="V237" i="23"/>
  <c r="V238" i="23"/>
  <c r="V239" i="23"/>
  <c r="V240" i="23"/>
  <c r="V241" i="23"/>
  <c r="V242" i="23"/>
  <c r="V243" i="23"/>
  <c r="V244" i="23"/>
  <c r="V245" i="23"/>
  <c r="V246" i="23"/>
  <c r="V247" i="23"/>
  <c r="V248" i="23"/>
  <c r="V249" i="23"/>
  <c r="V250" i="23"/>
  <c r="V251" i="23"/>
  <c r="V252" i="23"/>
  <c r="V253" i="23"/>
  <c r="V254" i="23"/>
  <c r="V255" i="23"/>
  <c r="V256" i="23"/>
  <c r="V257" i="23"/>
  <c r="V258" i="23"/>
  <c r="V259" i="23"/>
  <c r="V260" i="23"/>
  <c r="V261" i="23"/>
  <c r="V262" i="23"/>
  <c r="V263" i="23"/>
  <c r="V264" i="23"/>
  <c r="V265" i="23"/>
  <c r="V266" i="23"/>
  <c r="V267" i="23"/>
  <c r="V268" i="23"/>
  <c r="V269" i="23"/>
  <c r="V270" i="23"/>
  <c r="V271" i="23"/>
  <c r="V272" i="23"/>
  <c r="V273" i="23"/>
  <c r="V274" i="23"/>
  <c r="V275" i="23"/>
  <c r="V276" i="23"/>
  <c r="V277" i="23"/>
  <c r="V278" i="23"/>
  <c r="V279" i="23"/>
  <c r="V280" i="23"/>
  <c r="V281" i="23"/>
  <c r="V282" i="23"/>
  <c r="V283" i="23"/>
  <c r="V284" i="23"/>
  <c r="V285" i="23"/>
  <c r="V286" i="23"/>
  <c r="V287" i="23"/>
  <c r="V288" i="23"/>
  <c r="V289" i="23"/>
  <c r="V290" i="23"/>
  <c r="V291" i="23"/>
  <c r="V292" i="23"/>
  <c r="V293" i="23"/>
  <c r="V294" i="23"/>
  <c r="V295" i="23"/>
  <c r="V296" i="23"/>
  <c r="V297" i="23"/>
  <c r="V298" i="23"/>
  <c r="V299" i="23"/>
  <c r="V300" i="23"/>
  <c r="V301" i="23"/>
  <c r="V302" i="23"/>
  <c r="V303" i="23"/>
  <c r="V304" i="23"/>
  <c r="V305" i="23"/>
  <c r="V306" i="23"/>
  <c r="V307" i="23"/>
  <c r="V308" i="23"/>
  <c r="V309" i="23"/>
  <c r="V310" i="23"/>
  <c r="V311" i="23"/>
  <c r="V312" i="23"/>
  <c r="V313" i="23"/>
  <c r="V314" i="23"/>
  <c r="V315" i="23"/>
  <c r="V316" i="23"/>
  <c r="V317" i="23"/>
  <c r="V318" i="23"/>
  <c r="V319" i="23"/>
  <c r="V320" i="23"/>
  <c r="V321" i="23"/>
  <c r="V322" i="23"/>
  <c r="V323" i="23"/>
  <c r="V324" i="23"/>
  <c r="V325" i="23"/>
  <c r="V326" i="23"/>
  <c r="V327" i="23"/>
  <c r="V328" i="23"/>
  <c r="V329" i="23"/>
  <c r="V330" i="23"/>
  <c r="V331" i="23"/>
  <c r="V332" i="23"/>
  <c r="V333" i="23"/>
  <c r="V334" i="23"/>
  <c r="V335" i="23"/>
  <c r="V336" i="23"/>
  <c r="V337" i="23"/>
  <c r="V338" i="23"/>
  <c r="V339" i="23"/>
  <c r="V340" i="23"/>
  <c r="V341" i="23"/>
  <c r="V342" i="23"/>
  <c r="V343" i="23"/>
  <c r="V344" i="23"/>
  <c r="V345" i="23"/>
  <c r="V346" i="23"/>
  <c r="V347" i="23"/>
  <c r="V348" i="23"/>
  <c r="V349" i="23"/>
  <c r="V350" i="23"/>
  <c r="V351" i="23"/>
  <c r="V352" i="23"/>
  <c r="V353" i="23"/>
  <c r="V354" i="23"/>
  <c r="V355" i="23"/>
  <c r="V356" i="23"/>
  <c r="V357" i="23"/>
  <c r="V358" i="23"/>
  <c r="V359" i="23"/>
  <c r="V360" i="23"/>
  <c r="V361" i="23"/>
  <c r="V362" i="23"/>
  <c r="V363" i="23"/>
  <c r="V364" i="23"/>
  <c r="V365" i="23"/>
  <c r="V366" i="23"/>
  <c r="V367" i="23"/>
  <c r="V368" i="23"/>
  <c r="V369" i="23"/>
  <c r="V370" i="23"/>
  <c r="V371" i="23"/>
  <c r="V372" i="23"/>
  <c r="V373" i="23"/>
  <c r="V374" i="23"/>
  <c r="V375" i="23"/>
  <c r="V376" i="23"/>
  <c r="V377" i="23"/>
  <c r="V378" i="23"/>
  <c r="V379" i="23"/>
  <c r="V380" i="23"/>
  <c r="V381" i="23"/>
  <c r="V382" i="23"/>
  <c r="V383" i="23"/>
  <c r="V384" i="23"/>
  <c r="V385" i="23"/>
  <c r="V386" i="23"/>
  <c r="V387" i="23"/>
  <c r="V388" i="23"/>
  <c r="V389" i="23"/>
  <c r="V390" i="23"/>
  <c r="V391" i="23"/>
  <c r="V392" i="23"/>
  <c r="V393" i="23"/>
  <c r="V394" i="23"/>
  <c r="V395" i="23"/>
  <c r="V396" i="23"/>
  <c r="V397" i="23"/>
  <c r="V398" i="23"/>
  <c r="V399" i="23"/>
  <c r="V400" i="23"/>
  <c r="V401" i="23"/>
  <c r="V402" i="23"/>
  <c r="V403" i="23"/>
  <c r="V404" i="23"/>
  <c r="V405" i="23"/>
  <c r="V406" i="23"/>
  <c r="V407" i="23"/>
  <c r="V408" i="23"/>
  <c r="V409" i="23"/>
  <c r="V410" i="23"/>
  <c r="V411" i="23"/>
  <c r="V412" i="23"/>
  <c r="V413" i="23"/>
  <c r="V414" i="23"/>
  <c r="V415" i="23"/>
  <c r="V416" i="23"/>
  <c r="V417" i="23"/>
  <c r="V418" i="23"/>
  <c r="V419" i="23"/>
  <c r="V420" i="23"/>
  <c r="V421" i="23"/>
  <c r="V422" i="23"/>
  <c r="V423" i="23"/>
  <c r="V424" i="23"/>
  <c r="V425" i="23"/>
  <c r="V426" i="23"/>
  <c r="V427" i="23"/>
  <c r="V428" i="23"/>
  <c r="V429" i="23"/>
  <c r="V430" i="23"/>
  <c r="V431" i="23"/>
  <c r="V432" i="23"/>
  <c r="V433" i="23"/>
  <c r="V434" i="23"/>
  <c r="V435" i="23"/>
  <c r="V436" i="23"/>
  <c r="V437" i="23"/>
  <c r="V438" i="23"/>
  <c r="V439" i="23"/>
  <c r="V440" i="23"/>
  <c r="V441" i="23"/>
  <c r="V442" i="23"/>
  <c r="V443" i="23"/>
  <c r="V444" i="23"/>
  <c r="V445" i="23"/>
  <c r="V446" i="23"/>
  <c r="V447" i="23"/>
  <c r="V448" i="23"/>
  <c r="V449" i="23"/>
  <c r="V450" i="23"/>
  <c r="V451" i="23"/>
  <c r="V452" i="23"/>
  <c r="V453" i="23"/>
  <c r="V454" i="23"/>
  <c r="V455" i="23"/>
  <c r="V456" i="23"/>
  <c r="V457" i="23"/>
  <c r="V458" i="23"/>
  <c r="V459" i="23"/>
  <c r="V460" i="23"/>
  <c r="V461" i="23"/>
  <c r="V462" i="23"/>
  <c r="V463" i="23"/>
  <c r="V464" i="23"/>
  <c r="V465" i="23"/>
  <c r="V466" i="23"/>
  <c r="V467" i="23"/>
  <c r="V468" i="23"/>
  <c r="V469" i="23"/>
  <c r="V470" i="23"/>
  <c r="V471" i="23"/>
  <c r="V472" i="23"/>
  <c r="V473" i="23"/>
  <c r="V474" i="23"/>
  <c r="V475" i="23"/>
  <c r="V476" i="23"/>
  <c r="V477" i="23"/>
  <c r="V478" i="23"/>
  <c r="V479" i="23"/>
  <c r="V480" i="23"/>
  <c r="V481" i="23"/>
  <c r="V482" i="23"/>
  <c r="V483" i="23"/>
  <c r="V484" i="23"/>
  <c r="V485" i="23"/>
  <c r="V486" i="23"/>
  <c r="V487" i="23"/>
  <c r="V488" i="23"/>
  <c r="V489" i="23"/>
  <c r="V490" i="23"/>
  <c r="V491" i="23"/>
  <c r="V492" i="23"/>
  <c r="V493" i="23"/>
  <c r="V494" i="23"/>
  <c r="V495" i="23"/>
  <c r="V496" i="23"/>
  <c r="V497" i="23"/>
  <c r="V498" i="23"/>
  <c r="V499" i="23"/>
  <c r="V500" i="23"/>
  <c r="V501" i="23"/>
  <c r="V502" i="23"/>
  <c r="V503" i="23"/>
  <c r="V504" i="23"/>
  <c r="V505" i="23"/>
  <c r="V506" i="23"/>
  <c r="V507" i="23"/>
  <c r="V508" i="23"/>
  <c r="V509" i="23"/>
  <c r="V510" i="23"/>
  <c r="V511" i="23"/>
  <c r="V512" i="23"/>
  <c r="V513" i="23"/>
  <c r="V514" i="23"/>
  <c r="V515" i="23"/>
  <c r="V516" i="23"/>
  <c r="V517" i="23"/>
  <c r="V518" i="23"/>
  <c r="V519" i="23"/>
  <c r="V520" i="23"/>
  <c r="V521" i="23"/>
  <c r="V522" i="23"/>
  <c r="V523" i="23"/>
  <c r="V524" i="23"/>
  <c r="V525" i="23"/>
  <c r="V526" i="23"/>
  <c r="V527" i="23"/>
  <c r="V528" i="23"/>
  <c r="V529" i="23"/>
  <c r="V530" i="23"/>
  <c r="V531" i="23"/>
  <c r="V532" i="23"/>
  <c r="V533" i="23"/>
  <c r="V534" i="23"/>
  <c r="V535" i="23"/>
  <c r="V536" i="23"/>
  <c r="V537" i="23"/>
  <c r="V538" i="23"/>
  <c r="V539" i="23"/>
  <c r="V540" i="23"/>
  <c r="V541" i="23"/>
  <c r="V542" i="23"/>
  <c r="V543" i="23"/>
  <c r="V544" i="23"/>
  <c r="V545" i="23"/>
  <c r="V546" i="23"/>
  <c r="V547" i="23"/>
  <c r="V548" i="23"/>
  <c r="V549" i="23"/>
  <c r="V550" i="23"/>
  <c r="V551" i="23"/>
  <c r="V552" i="23"/>
  <c r="V553" i="23"/>
  <c r="V554" i="23"/>
  <c r="V555" i="23"/>
  <c r="V556" i="23"/>
  <c r="V557" i="23"/>
  <c r="V558" i="23"/>
  <c r="V559" i="23"/>
  <c r="V560" i="23"/>
  <c r="V561" i="23"/>
  <c r="V562" i="23"/>
  <c r="V563" i="23"/>
  <c r="V564" i="23"/>
  <c r="V565" i="23"/>
  <c r="V566" i="23"/>
  <c r="V567" i="23"/>
  <c r="V568" i="23"/>
  <c r="V569" i="23"/>
  <c r="V570" i="23"/>
  <c r="V571" i="23"/>
  <c r="V572" i="23"/>
  <c r="V573" i="23"/>
  <c r="V574" i="23"/>
  <c r="V575" i="23"/>
  <c r="V576" i="23"/>
  <c r="V577" i="23"/>
  <c r="V578" i="23"/>
  <c r="V579" i="23"/>
  <c r="V580" i="23"/>
  <c r="V581" i="23"/>
  <c r="V582" i="23"/>
  <c r="V583" i="23"/>
  <c r="V584" i="23"/>
  <c r="V585" i="23"/>
  <c r="V586" i="23"/>
  <c r="V587" i="23"/>
  <c r="V588" i="23"/>
  <c r="V589" i="23"/>
  <c r="V590" i="23"/>
  <c r="V591" i="23"/>
  <c r="V592" i="23"/>
  <c r="V593" i="23"/>
  <c r="V594" i="23"/>
  <c r="V595" i="23"/>
  <c r="V596" i="23"/>
  <c r="V597" i="23"/>
  <c r="V598" i="23"/>
  <c r="V599" i="23"/>
  <c r="V600" i="23"/>
  <c r="V601" i="23"/>
  <c r="V602" i="23"/>
  <c r="V603" i="23"/>
  <c r="V604" i="23"/>
  <c r="V605" i="23"/>
  <c r="V606" i="23"/>
  <c r="V607" i="23"/>
  <c r="V608" i="23"/>
  <c r="V609" i="23"/>
  <c r="V610" i="23"/>
  <c r="V611" i="23"/>
  <c r="V612" i="23"/>
  <c r="V613" i="23"/>
  <c r="V614" i="23"/>
  <c r="V615" i="23"/>
  <c r="V616" i="23"/>
  <c r="V617" i="23"/>
  <c r="V618" i="23"/>
  <c r="V619" i="23"/>
  <c r="V620" i="23"/>
  <c r="V621" i="23"/>
  <c r="V622" i="23"/>
  <c r="V623" i="23"/>
  <c r="V624" i="23"/>
  <c r="V625" i="23"/>
  <c r="V626" i="23"/>
  <c r="V627" i="23"/>
  <c r="V628" i="23"/>
  <c r="V629" i="23"/>
  <c r="V630" i="23"/>
  <c r="V631" i="23"/>
  <c r="V632" i="23"/>
  <c r="V633" i="23"/>
  <c r="V634" i="23"/>
  <c r="V635" i="23"/>
  <c r="V636" i="23"/>
  <c r="V637" i="23"/>
  <c r="V638" i="23"/>
  <c r="V639" i="23"/>
  <c r="V640" i="23"/>
  <c r="V641" i="23"/>
  <c r="V642" i="23"/>
  <c r="V643" i="23"/>
  <c r="V644" i="23"/>
  <c r="V645" i="23"/>
  <c r="V646" i="23"/>
  <c r="V647" i="23"/>
  <c r="V648" i="23"/>
  <c r="V649" i="23"/>
  <c r="V650" i="23"/>
  <c r="V651" i="23"/>
  <c r="V652" i="23"/>
  <c r="V653" i="23"/>
  <c r="V654" i="23"/>
  <c r="V655" i="23"/>
  <c r="V656" i="23"/>
  <c r="V657" i="23"/>
  <c r="V658" i="23"/>
  <c r="V659" i="23"/>
  <c r="V660" i="23"/>
  <c r="V661" i="23"/>
  <c r="V662" i="23"/>
  <c r="V663" i="23"/>
  <c r="V664" i="23"/>
  <c r="V665" i="23"/>
  <c r="V666" i="23"/>
  <c r="V667" i="23"/>
  <c r="V668" i="23"/>
  <c r="V669" i="23"/>
  <c r="V670" i="23"/>
  <c r="V671" i="23"/>
  <c r="V672" i="23"/>
  <c r="V673" i="23"/>
  <c r="V674" i="23"/>
  <c r="V675" i="23"/>
  <c r="V676" i="23"/>
  <c r="V677" i="23"/>
  <c r="V678" i="23"/>
  <c r="V679" i="23"/>
  <c r="V680" i="23"/>
  <c r="V681" i="23"/>
  <c r="V682" i="23"/>
  <c r="V683" i="23"/>
  <c r="V684" i="23"/>
  <c r="V685" i="23"/>
  <c r="V686" i="23"/>
  <c r="V687" i="23"/>
  <c r="V688" i="23"/>
  <c r="V689" i="23"/>
  <c r="V690" i="23"/>
  <c r="V691" i="23"/>
  <c r="V692" i="23"/>
  <c r="V693" i="23"/>
  <c r="V694" i="23"/>
  <c r="V695" i="23"/>
  <c r="V696" i="23"/>
  <c r="V697" i="23"/>
  <c r="V698" i="23"/>
  <c r="V699" i="23"/>
  <c r="V700" i="23"/>
  <c r="V701" i="23"/>
  <c r="V702" i="23"/>
  <c r="V703" i="23"/>
  <c r="V704" i="23"/>
  <c r="V705" i="23"/>
  <c r="V706" i="23"/>
  <c r="V707" i="23"/>
  <c r="V708" i="23"/>
  <c r="V709" i="23"/>
  <c r="V710" i="23"/>
  <c r="V711" i="23"/>
  <c r="V712" i="23"/>
  <c r="V713" i="23"/>
  <c r="V714" i="23"/>
  <c r="V715" i="23"/>
  <c r="V716" i="23"/>
  <c r="V717" i="23"/>
  <c r="V718" i="23"/>
  <c r="V719" i="23"/>
  <c r="V720" i="23"/>
  <c r="V721" i="23"/>
  <c r="V722" i="23"/>
  <c r="V723" i="23"/>
  <c r="V724" i="23"/>
  <c r="V725" i="23"/>
  <c r="V726" i="23"/>
  <c r="V727" i="23"/>
  <c r="V728" i="23"/>
  <c r="V729" i="23"/>
  <c r="V730" i="23"/>
  <c r="V731" i="23"/>
  <c r="V732" i="23"/>
  <c r="V733" i="23"/>
  <c r="V734" i="23"/>
  <c r="V735" i="23"/>
  <c r="V736" i="23"/>
  <c r="V737" i="23"/>
  <c r="V738" i="23"/>
  <c r="V739" i="23"/>
  <c r="V740" i="23"/>
  <c r="V741" i="23"/>
  <c r="V742" i="23"/>
  <c r="V743" i="23"/>
  <c r="V744" i="23"/>
  <c r="V745" i="23"/>
  <c r="V746" i="23"/>
  <c r="V747" i="23"/>
  <c r="V748" i="23"/>
  <c r="V749" i="23"/>
  <c r="V750" i="23"/>
  <c r="V751" i="23"/>
  <c r="V752" i="23"/>
  <c r="V753" i="23"/>
  <c r="V754" i="23"/>
  <c r="V755" i="23"/>
  <c r="V756" i="23"/>
  <c r="V757" i="23"/>
  <c r="V758" i="23"/>
  <c r="V759" i="23"/>
  <c r="V760" i="23"/>
  <c r="V761" i="23"/>
  <c r="V762" i="23"/>
  <c r="V763" i="23"/>
  <c r="V764" i="23"/>
  <c r="V765" i="23"/>
  <c r="V766" i="23"/>
  <c r="V767" i="23"/>
  <c r="V768" i="23"/>
  <c r="T66" i="23"/>
  <c r="T446" i="23"/>
  <c r="T664" i="23"/>
  <c r="AF664" i="23" s="1"/>
  <c r="V4" i="23"/>
  <c r="V5" i="23"/>
  <c r="V6" i="23"/>
  <c r="V7" i="23"/>
  <c r="V8" i="23"/>
  <c r="V9" i="23"/>
  <c r="V10" i="23"/>
  <c r="X1" i="23"/>
  <c r="C33" i="6"/>
  <c r="L10" i="6"/>
  <c r="L9" i="6"/>
  <c r="L8" i="6"/>
  <c r="L7" i="6"/>
  <c r="L6" i="6"/>
  <c r="K6" i="6"/>
  <c r="K7" i="6" s="1"/>
  <c r="K2" i="6"/>
  <c r="H30" i="6"/>
  <c r="H29" i="6"/>
  <c r="C5" i="23"/>
  <c r="D5" i="23" s="1"/>
  <c r="C6" i="23"/>
  <c r="D6" i="23" s="1"/>
  <c r="C7" i="23"/>
  <c r="D7" i="23" s="1"/>
  <c r="C8" i="23"/>
  <c r="D8" i="23" s="1"/>
  <c r="C9" i="23"/>
  <c r="D9" i="23" s="1"/>
  <c r="C10" i="23"/>
  <c r="D10" i="23" s="1"/>
  <c r="C11" i="23"/>
  <c r="D11" i="23" s="1"/>
  <c r="C4" i="23"/>
  <c r="D4" i="23" s="1"/>
  <c r="E32" i="6"/>
  <c r="L16" i="15"/>
  <c r="C16" i="15"/>
  <c r="V1" i="23" s="1"/>
  <c r="B32" i="6"/>
  <c r="H28" i="6"/>
  <c r="K16" i="15"/>
  <c r="Z1" i="23"/>
  <c r="H31" i="6"/>
  <c r="H27" i="6"/>
  <c r="F26" i="6"/>
  <c r="G26" i="6" s="1"/>
  <c r="H26" i="6" s="1"/>
  <c r="G15" i="15"/>
  <c r="H15" i="15"/>
  <c r="F25" i="6"/>
  <c r="G25" i="6" s="1"/>
  <c r="N7" i="6"/>
  <c r="K8" i="6"/>
  <c r="N8" i="6" s="1"/>
  <c r="N6" i="6"/>
  <c r="K9" i="6"/>
  <c r="X241" i="23"/>
  <c r="W241" i="23"/>
  <c r="AE770" i="23" l="1"/>
  <c r="Y772" i="23"/>
  <c r="Z772" i="23" s="1"/>
  <c r="AA771" i="23"/>
  <c r="AB771" i="23" s="1"/>
  <c r="AC771" i="23" s="1"/>
  <c r="AD770" i="23"/>
  <c r="F10" i="23"/>
  <c r="I2" i="16" s="1"/>
  <c r="M11" i="6"/>
  <c r="AF117" i="23"/>
  <c r="AF241" i="23"/>
  <c r="AE3" i="23"/>
  <c r="X117" i="23"/>
  <c r="X66" i="23"/>
  <c r="AF66" i="23"/>
  <c r="W168" i="23"/>
  <c r="AF168" i="23"/>
  <c r="X15" i="23"/>
  <c r="AF15" i="23"/>
  <c r="W446" i="23"/>
  <c r="AF446" i="23"/>
  <c r="X548" i="23"/>
  <c r="AF548" i="23"/>
  <c r="W548" i="23"/>
  <c r="W66" i="23"/>
  <c r="W117" i="23"/>
  <c r="W15" i="23"/>
  <c r="X446" i="23"/>
  <c r="X664" i="23"/>
  <c r="W664" i="23"/>
  <c r="H25" i="6"/>
  <c r="H16" i="15" s="1"/>
  <c r="G16" i="15"/>
  <c r="AB1" i="23" s="1"/>
  <c r="AA3" i="23"/>
  <c r="N9" i="6"/>
  <c r="K10" i="6"/>
  <c r="T40" i="23"/>
  <c r="AF40" i="23" s="1"/>
  <c r="T143" i="23"/>
  <c r="AF143" i="23" s="1"/>
  <c r="T194" i="23"/>
  <c r="AF194" i="23" s="1"/>
  <c r="T767" i="23"/>
  <c r="AF767" i="23" s="1"/>
  <c r="T763" i="23"/>
  <c r="AF763" i="23" s="1"/>
  <c r="T759" i="23"/>
  <c r="AF759" i="23" s="1"/>
  <c r="T755" i="23"/>
  <c r="AF755" i="23" s="1"/>
  <c r="T751" i="23"/>
  <c r="AF751" i="23" s="1"/>
  <c r="T747" i="23"/>
  <c r="AF747" i="23" s="1"/>
  <c r="T743" i="23"/>
  <c r="AF743" i="23" s="1"/>
  <c r="T739" i="23"/>
  <c r="AF739" i="23" s="1"/>
  <c r="T735" i="23"/>
  <c r="AF735" i="23" s="1"/>
  <c r="T731" i="23"/>
  <c r="AF731" i="23" s="1"/>
  <c r="T727" i="23"/>
  <c r="AF727" i="23" s="1"/>
  <c r="T723" i="23"/>
  <c r="AF723" i="23" s="1"/>
  <c r="T719" i="23"/>
  <c r="AF719" i="23" s="1"/>
  <c r="T715" i="23"/>
  <c r="AF715" i="23" s="1"/>
  <c r="T711" i="23"/>
  <c r="AF711" i="23" s="1"/>
  <c r="T707" i="23"/>
  <c r="AF707" i="23" s="1"/>
  <c r="T703" i="23"/>
  <c r="AF703" i="23" s="1"/>
  <c r="T699" i="23"/>
  <c r="AF699" i="23" s="1"/>
  <c r="T695" i="23"/>
  <c r="AF695" i="23" s="1"/>
  <c r="T691" i="23"/>
  <c r="AF691" i="23" s="1"/>
  <c r="T687" i="23"/>
  <c r="AF687" i="23" s="1"/>
  <c r="T683" i="23"/>
  <c r="AF683" i="23" s="1"/>
  <c r="T679" i="23"/>
  <c r="AF679" i="23" s="1"/>
  <c r="T675" i="23"/>
  <c r="AF675" i="23" s="1"/>
  <c r="T671" i="23"/>
  <c r="AF671" i="23" s="1"/>
  <c r="T766" i="23"/>
  <c r="AF766" i="23" s="1"/>
  <c r="T765" i="23"/>
  <c r="AF765" i="23" s="1"/>
  <c r="T761" i="23"/>
  <c r="AF761" i="23" s="1"/>
  <c r="T757" i="23"/>
  <c r="AF757" i="23" s="1"/>
  <c r="T753" i="23"/>
  <c r="AF753" i="23" s="1"/>
  <c r="T749" i="23"/>
  <c r="AF749" i="23" s="1"/>
  <c r="T745" i="23"/>
  <c r="AF745" i="23" s="1"/>
  <c r="T741" i="23"/>
  <c r="AF741" i="23" s="1"/>
  <c r="T737" i="23"/>
  <c r="AF737" i="23" s="1"/>
  <c r="T733" i="23"/>
  <c r="AF733" i="23" s="1"/>
  <c r="T729" i="23"/>
  <c r="AF729" i="23" s="1"/>
  <c r="T725" i="23"/>
  <c r="AF725" i="23" s="1"/>
  <c r="T721" i="23"/>
  <c r="AF721" i="23" s="1"/>
  <c r="T717" i="23"/>
  <c r="AF717" i="23" s="1"/>
  <c r="T713" i="23"/>
  <c r="AF713" i="23" s="1"/>
  <c r="T709" i="23"/>
  <c r="AF709" i="23" s="1"/>
  <c r="T768" i="23"/>
  <c r="AF768" i="23" s="1"/>
  <c r="T758" i="23"/>
  <c r="AF758" i="23" s="1"/>
  <c r="T750" i="23"/>
  <c r="AF750" i="23" s="1"/>
  <c r="T742" i="23"/>
  <c r="AF742" i="23" s="1"/>
  <c r="T734" i="23"/>
  <c r="AF734" i="23" s="1"/>
  <c r="T726" i="23"/>
  <c r="AF726" i="23" s="1"/>
  <c r="T718" i="23"/>
  <c r="AF718" i="23" s="1"/>
  <c r="T710" i="23"/>
  <c r="AF710" i="23" s="1"/>
  <c r="T704" i="23"/>
  <c r="AF704" i="23" s="1"/>
  <c r="T698" i="23"/>
  <c r="AF698" i="23" s="1"/>
  <c r="T693" i="23"/>
  <c r="AF693" i="23" s="1"/>
  <c r="T688" i="23"/>
  <c r="AF688" i="23" s="1"/>
  <c r="T682" i="23"/>
  <c r="AF682" i="23" s="1"/>
  <c r="T677" i="23"/>
  <c r="AF677" i="23" s="1"/>
  <c r="T672" i="23"/>
  <c r="AF672" i="23" s="1"/>
  <c r="T667" i="23"/>
  <c r="AF667" i="23" s="1"/>
  <c r="T663" i="23"/>
  <c r="AF663" i="23" s="1"/>
  <c r="T659" i="23"/>
  <c r="AF659" i="23" s="1"/>
  <c r="T655" i="23"/>
  <c r="AF655" i="23" s="1"/>
  <c r="T651" i="23"/>
  <c r="AF651" i="23" s="1"/>
  <c r="T647" i="23"/>
  <c r="AF647" i="23" s="1"/>
  <c r="T643" i="23"/>
  <c r="AF643" i="23" s="1"/>
  <c r="T639" i="23"/>
  <c r="AF639" i="23" s="1"/>
  <c r="T635" i="23"/>
  <c r="AF635" i="23" s="1"/>
  <c r="T631" i="23"/>
  <c r="AF631" i="23" s="1"/>
  <c r="T627" i="23"/>
  <c r="AF627" i="23" s="1"/>
  <c r="T623" i="23"/>
  <c r="AF623" i="23" s="1"/>
  <c r="T619" i="23"/>
  <c r="AF619" i="23" s="1"/>
  <c r="T615" i="23"/>
  <c r="AF615" i="23" s="1"/>
  <c r="T611" i="23"/>
  <c r="AF611" i="23" s="1"/>
  <c r="T607" i="23"/>
  <c r="AF607" i="23" s="1"/>
  <c r="T603" i="23"/>
  <c r="AF603" i="23" s="1"/>
  <c r="T599" i="23"/>
  <c r="AF599" i="23" s="1"/>
  <c r="T595" i="23"/>
  <c r="AF595" i="23" s="1"/>
  <c r="T588" i="23"/>
  <c r="AF588" i="23" s="1"/>
  <c r="T582" i="23"/>
  <c r="AF582" i="23" s="1"/>
  <c r="T580" i="23"/>
  <c r="AF580" i="23" s="1"/>
  <c r="T576" i="23"/>
  <c r="AF576" i="23" s="1"/>
  <c r="T573" i="23"/>
  <c r="AF573" i="23" s="1"/>
  <c r="T570" i="23"/>
  <c r="AF570" i="23" s="1"/>
  <c r="T567" i="23"/>
  <c r="AF567" i="23" s="1"/>
  <c r="T560" i="23"/>
  <c r="AF560" i="23" s="1"/>
  <c r="T557" i="23"/>
  <c r="AF557" i="23" s="1"/>
  <c r="T554" i="23"/>
  <c r="AF554" i="23" s="1"/>
  <c r="T551" i="23"/>
  <c r="AF551" i="23" s="1"/>
  <c r="T544" i="23"/>
  <c r="AF544" i="23" s="1"/>
  <c r="T541" i="23"/>
  <c r="AF541" i="23" s="1"/>
  <c r="T538" i="23"/>
  <c r="AF538" i="23" s="1"/>
  <c r="T535" i="23"/>
  <c r="AF535" i="23" s="1"/>
  <c r="T528" i="23"/>
  <c r="AF528" i="23" s="1"/>
  <c r="T525" i="23"/>
  <c r="AF525" i="23" s="1"/>
  <c r="T522" i="23"/>
  <c r="AF522" i="23" s="1"/>
  <c r="T519" i="23"/>
  <c r="AF519" i="23" s="1"/>
  <c r="T512" i="23"/>
  <c r="AF512" i="23" s="1"/>
  <c r="T509" i="23"/>
  <c r="AF509" i="23" s="1"/>
  <c r="T506" i="23"/>
  <c r="AF506" i="23" s="1"/>
  <c r="T503" i="23"/>
  <c r="AF503" i="23" s="1"/>
  <c r="T496" i="23"/>
  <c r="AF496" i="23" s="1"/>
  <c r="T493" i="23"/>
  <c r="AF493" i="23" s="1"/>
  <c r="T490" i="23"/>
  <c r="AF490" i="23" s="1"/>
  <c r="T487" i="23"/>
  <c r="AF487" i="23" s="1"/>
  <c r="T480" i="23"/>
  <c r="AF480" i="23" s="1"/>
  <c r="T477" i="23"/>
  <c r="AF477" i="23" s="1"/>
  <c r="T474" i="23"/>
  <c r="AF474" i="23" s="1"/>
  <c r="T471" i="23"/>
  <c r="AF471" i="23" s="1"/>
  <c r="T464" i="23"/>
  <c r="AF464" i="23" s="1"/>
  <c r="T461" i="23"/>
  <c r="AF461" i="23" s="1"/>
  <c r="T458" i="23"/>
  <c r="AF458" i="23" s="1"/>
  <c r="T455" i="23"/>
  <c r="AF455" i="23" s="1"/>
  <c r="T448" i="23"/>
  <c r="AF448" i="23" s="1"/>
  <c r="T445" i="23"/>
  <c r="AF445" i="23" s="1"/>
  <c r="T442" i="23"/>
  <c r="AF442" i="23" s="1"/>
  <c r="T439" i="23"/>
  <c r="AF439" i="23" s="1"/>
  <c r="T432" i="23"/>
  <c r="AF432" i="23" s="1"/>
  <c r="T429" i="23"/>
  <c r="AF429" i="23" s="1"/>
  <c r="T426" i="23"/>
  <c r="AF426" i="23" s="1"/>
  <c r="T423" i="23"/>
  <c r="AF423" i="23" s="1"/>
  <c r="T416" i="23"/>
  <c r="AF416" i="23" s="1"/>
  <c r="T413" i="23"/>
  <c r="AF413" i="23" s="1"/>
  <c r="T410" i="23"/>
  <c r="AF410" i="23" s="1"/>
  <c r="T407" i="23"/>
  <c r="AF407" i="23" s="1"/>
  <c r="T400" i="23"/>
  <c r="AF400" i="23" s="1"/>
  <c r="T397" i="23"/>
  <c r="AF397" i="23" s="1"/>
  <c r="T394" i="23"/>
  <c r="AF394" i="23" s="1"/>
  <c r="T391" i="23"/>
  <c r="AF391" i="23" s="1"/>
  <c r="T384" i="23"/>
  <c r="AF384" i="23" s="1"/>
  <c r="T381" i="23"/>
  <c r="AF381" i="23" s="1"/>
  <c r="T378" i="23"/>
  <c r="AF378" i="23" s="1"/>
  <c r="T375" i="23"/>
  <c r="AF375" i="23" s="1"/>
  <c r="T368" i="23"/>
  <c r="AF368" i="23" s="1"/>
  <c r="T365" i="23"/>
  <c r="AF365" i="23" s="1"/>
  <c r="T362" i="23"/>
  <c r="AF362" i="23" s="1"/>
  <c r="T359" i="23"/>
  <c r="AF359" i="23" s="1"/>
  <c r="T352" i="23"/>
  <c r="AF352" i="23" s="1"/>
  <c r="T349" i="23"/>
  <c r="AF349" i="23" s="1"/>
  <c r="T346" i="23"/>
  <c r="AF346" i="23" s="1"/>
  <c r="T343" i="23"/>
  <c r="AF343" i="23" s="1"/>
  <c r="T336" i="23"/>
  <c r="AF336" i="23" s="1"/>
  <c r="T333" i="23"/>
  <c r="AF333" i="23" s="1"/>
  <c r="T330" i="23"/>
  <c r="AF330" i="23" s="1"/>
  <c r="T327" i="23"/>
  <c r="AF327" i="23" s="1"/>
  <c r="T320" i="23"/>
  <c r="AF320" i="23" s="1"/>
  <c r="T317" i="23"/>
  <c r="AF317" i="23" s="1"/>
  <c r="T314" i="23"/>
  <c r="AF314" i="23" s="1"/>
  <c r="T311" i="23"/>
  <c r="AF311" i="23" s="1"/>
  <c r="T304" i="23"/>
  <c r="AF304" i="23" s="1"/>
  <c r="T301" i="23"/>
  <c r="AF301" i="23" s="1"/>
  <c r="T298" i="23"/>
  <c r="AF298" i="23" s="1"/>
  <c r="T295" i="23"/>
  <c r="AF295" i="23" s="1"/>
  <c r="T288" i="23"/>
  <c r="AF288" i="23" s="1"/>
  <c r="T285" i="23"/>
  <c r="AF285" i="23" s="1"/>
  <c r="T282" i="23"/>
  <c r="AF282" i="23" s="1"/>
  <c r="T279" i="23"/>
  <c r="AF279" i="23" s="1"/>
  <c r="T272" i="23"/>
  <c r="AF272" i="23" s="1"/>
  <c r="T269" i="23"/>
  <c r="AF269" i="23" s="1"/>
  <c r="T266" i="23"/>
  <c r="AF266" i="23" s="1"/>
  <c r="T263" i="23"/>
  <c r="AF263" i="23" s="1"/>
  <c r="T256" i="23"/>
  <c r="AF256" i="23" s="1"/>
  <c r="T253" i="23"/>
  <c r="AF253" i="23" s="1"/>
  <c r="T250" i="23"/>
  <c r="AF250" i="23" s="1"/>
  <c r="T247" i="23"/>
  <c r="AF247" i="23" s="1"/>
  <c r="T240" i="23"/>
  <c r="AF240" i="23" s="1"/>
  <c r="T237" i="23"/>
  <c r="AF237" i="23" s="1"/>
  <c r="T234" i="23"/>
  <c r="AF234" i="23" s="1"/>
  <c r="T231" i="23"/>
  <c r="AF231" i="23" s="1"/>
  <c r="T224" i="23"/>
  <c r="AF224" i="23" s="1"/>
  <c r="T221" i="23"/>
  <c r="AF221" i="23" s="1"/>
  <c r="T218" i="23"/>
  <c r="AF218" i="23" s="1"/>
  <c r="T215" i="23"/>
  <c r="AF215" i="23" s="1"/>
  <c r="T764" i="23"/>
  <c r="AF764" i="23" s="1"/>
  <c r="T756" i="23"/>
  <c r="AF756" i="23" s="1"/>
  <c r="T748" i="23"/>
  <c r="AF748" i="23" s="1"/>
  <c r="T740" i="23"/>
  <c r="AF740" i="23" s="1"/>
  <c r="T732" i="23"/>
  <c r="AF732" i="23" s="1"/>
  <c r="T724" i="23"/>
  <c r="AF724" i="23" s="1"/>
  <c r="T716" i="23"/>
  <c r="AF716" i="23" s="1"/>
  <c r="T708" i="23"/>
  <c r="AF708" i="23" s="1"/>
  <c r="T702" i="23"/>
  <c r="AF702" i="23" s="1"/>
  <c r="T697" i="23"/>
  <c r="AF697" i="23" s="1"/>
  <c r="T692" i="23"/>
  <c r="AF692" i="23" s="1"/>
  <c r="T686" i="23"/>
  <c r="AF686" i="23" s="1"/>
  <c r="T681" i="23"/>
  <c r="AF681" i="23" s="1"/>
  <c r="T676" i="23"/>
  <c r="AF676" i="23" s="1"/>
  <c r="T670" i="23"/>
  <c r="AF670" i="23" s="1"/>
  <c r="T666" i="23"/>
  <c r="AF666" i="23" s="1"/>
  <c r="T662" i="23"/>
  <c r="AF662" i="23" s="1"/>
  <c r="T658" i="23"/>
  <c r="AF658" i="23" s="1"/>
  <c r="T654" i="23"/>
  <c r="AF654" i="23" s="1"/>
  <c r="T650" i="23"/>
  <c r="AF650" i="23" s="1"/>
  <c r="T646" i="23"/>
  <c r="AF646" i="23" s="1"/>
  <c r="T642" i="23"/>
  <c r="AF642" i="23" s="1"/>
  <c r="T638" i="23"/>
  <c r="AF638" i="23" s="1"/>
  <c r="T634" i="23"/>
  <c r="AF634" i="23" s="1"/>
  <c r="T630" i="23"/>
  <c r="AF630" i="23" s="1"/>
  <c r="T626" i="23"/>
  <c r="AF626" i="23" s="1"/>
  <c r="T622" i="23"/>
  <c r="AF622" i="23" s="1"/>
  <c r="T618" i="23"/>
  <c r="AF618" i="23" s="1"/>
  <c r="T614" i="23"/>
  <c r="AF614" i="23" s="1"/>
  <c r="T610" i="23"/>
  <c r="AF610" i="23" s="1"/>
  <c r="T606" i="23"/>
  <c r="AF606" i="23" s="1"/>
  <c r="T602" i="23"/>
  <c r="AF602" i="23" s="1"/>
  <c r="T598" i="23"/>
  <c r="AF598" i="23" s="1"/>
  <c r="T594" i="23"/>
  <c r="AF594" i="23" s="1"/>
  <c r="T591" i="23"/>
  <c r="AF591" i="23" s="1"/>
  <c r="T585" i="23"/>
  <c r="AF585" i="23" s="1"/>
  <c r="T579" i="23"/>
  <c r="AF579" i="23" s="1"/>
  <c r="T572" i="23"/>
  <c r="AF572" i="23" s="1"/>
  <c r="T569" i="23"/>
  <c r="AF569" i="23" s="1"/>
  <c r="T566" i="23"/>
  <c r="AF566" i="23" s="1"/>
  <c r="T563" i="23"/>
  <c r="AF563" i="23" s="1"/>
  <c r="T556" i="23"/>
  <c r="AF556" i="23" s="1"/>
  <c r="T553" i="23"/>
  <c r="AF553" i="23" s="1"/>
  <c r="T550" i="23"/>
  <c r="AF550" i="23" s="1"/>
  <c r="T547" i="23"/>
  <c r="AF547" i="23" s="1"/>
  <c r="T540" i="23"/>
  <c r="AF540" i="23" s="1"/>
  <c r="T537" i="23"/>
  <c r="AF537" i="23" s="1"/>
  <c r="T534" i="23"/>
  <c r="AF534" i="23" s="1"/>
  <c r="T531" i="23"/>
  <c r="AF531" i="23" s="1"/>
  <c r="T524" i="23"/>
  <c r="AF524" i="23" s="1"/>
  <c r="T521" i="23"/>
  <c r="AF521" i="23" s="1"/>
  <c r="T518" i="23"/>
  <c r="AF518" i="23" s="1"/>
  <c r="T515" i="23"/>
  <c r="AF515" i="23" s="1"/>
  <c r="T508" i="23"/>
  <c r="AF508" i="23" s="1"/>
  <c r="T505" i="23"/>
  <c r="AF505" i="23" s="1"/>
  <c r="T502" i="23"/>
  <c r="AF502" i="23" s="1"/>
  <c r="T499" i="23"/>
  <c r="AF499" i="23" s="1"/>
  <c r="T492" i="23"/>
  <c r="AF492" i="23" s="1"/>
  <c r="T489" i="23"/>
  <c r="AF489" i="23" s="1"/>
  <c r="T486" i="23"/>
  <c r="AF486" i="23" s="1"/>
  <c r="T483" i="23"/>
  <c r="AF483" i="23" s="1"/>
  <c r="T476" i="23"/>
  <c r="AF476" i="23" s="1"/>
  <c r="T473" i="23"/>
  <c r="AF473" i="23" s="1"/>
  <c r="T470" i="23"/>
  <c r="AF470" i="23" s="1"/>
  <c r="T467" i="23"/>
  <c r="AF467" i="23" s="1"/>
  <c r="T460" i="23"/>
  <c r="AF460" i="23" s="1"/>
  <c r="T457" i="23"/>
  <c r="AF457" i="23" s="1"/>
  <c r="T454" i="23"/>
  <c r="AF454" i="23" s="1"/>
  <c r="T451" i="23"/>
  <c r="AF451" i="23" s="1"/>
  <c r="T444" i="23"/>
  <c r="AF444" i="23" s="1"/>
  <c r="T441" i="23"/>
  <c r="AF441" i="23" s="1"/>
  <c r="T438" i="23"/>
  <c r="AF438" i="23" s="1"/>
  <c r="T435" i="23"/>
  <c r="AF435" i="23" s="1"/>
  <c r="T428" i="23"/>
  <c r="AF428" i="23" s="1"/>
  <c r="T425" i="23"/>
  <c r="AF425" i="23" s="1"/>
  <c r="T422" i="23"/>
  <c r="AF422" i="23" s="1"/>
  <c r="T419" i="23"/>
  <c r="AF419" i="23" s="1"/>
  <c r="T412" i="23"/>
  <c r="AF412" i="23" s="1"/>
  <c r="T409" i="23"/>
  <c r="AF409" i="23" s="1"/>
  <c r="T406" i="23"/>
  <c r="AF406" i="23" s="1"/>
  <c r="T403" i="23"/>
  <c r="AF403" i="23" s="1"/>
  <c r="T396" i="23"/>
  <c r="AF396" i="23" s="1"/>
  <c r="T393" i="23"/>
  <c r="AF393" i="23" s="1"/>
  <c r="T390" i="23"/>
  <c r="AF390" i="23" s="1"/>
  <c r="T387" i="23"/>
  <c r="AF387" i="23" s="1"/>
  <c r="T380" i="23"/>
  <c r="AF380" i="23" s="1"/>
  <c r="T377" i="23"/>
  <c r="AF377" i="23" s="1"/>
  <c r="T374" i="23"/>
  <c r="AF374" i="23" s="1"/>
  <c r="T371" i="23"/>
  <c r="AF371" i="23" s="1"/>
  <c r="T364" i="23"/>
  <c r="AF364" i="23" s="1"/>
  <c r="T361" i="23"/>
  <c r="AF361" i="23" s="1"/>
  <c r="T358" i="23"/>
  <c r="AF358" i="23" s="1"/>
  <c r="T355" i="23"/>
  <c r="AF355" i="23" s="1"/>
  <c r="T348" i="23"/>
  <c r="AF348" i="23" s="1"/>
  <c r="T345" i="23"/>
  <c r="AF345" i="23" s="1"/>
  <c r="T342" i="23"/>
  <c r="AF342" i="23" s="1"/>
  <c r="T339" i="23"/>
  <c r="AF339" i="23" s="1"/>
  <c r="T332" i="23"/>
  <c r="AF332" i="23" s="1"/>
  <c r="T329" i="23"/>
  <c r="AF329" i="23" s="1"/>
  <c r="T326" i="23"/>
  <c r="AF326" i="23" s="1"/>
  <c r="T323" i="23"/>
  <c r="AF323" i="23" s="1"/>
  <c r="T316" i="23"/>
  <c r="AF316" i="23" s="1"/>
  <c r="T313" i="23"/>
  <c r="AF313" i="23" s="1"/>
  <c r="T310" i="23"/>
  <c r="AF310" i="23" s="1"/>
  <c r="T307" i="23"/>
  <c r="AF307" i="23" s="1"/>
  <c r="T300" i="23"/>
  <c r="AF300" i="23" s="1"/>
  <c r="T297" i="23"/>
  <c r="AF297" i="23" s="1"/>
  <c r="T294" i="23"/>
  <c r="AF294" i="23" s="1"/>
  <c r="T291" i="23"/>
  <c r="AF291" i="23" s="1"/>
  <c r="T284" i="23"/>
  <c r="AF284" i="23" s="1"/>
  <c r="T281" i="23"/>
  <c r="AF281" i="23" s="1"/>
  <c r="T278" i="23"/>
  <c r="AF278" i="23" s="1"/>
  <c r="T275" i="23"/>
  <c r="AF275" i="23" s="1"/>
  <c r="T268" i="23"/>
  <c r="AF268" i="23" s="1"/>
  <c r="T265" i="23"/>
  <c r="AF265" i="23" s="1"/>
  <c r="T262" i="23"/>
  <c r="AF262" i="23" s="1"/>
  <c r="T259" i="23"/>
  <c r="AF259" i="23" s="1"/>
  <c r="T252" i="23"/>
  <c r="AF252" i="23" s="1"/>
  <c r="T249" i="23"/>
  <c r="AF249" i="23" s="1"/>
  <c r="T246" i="23"/>
  <c r="AF246" i="23" s="1"/>
  <c r="T243" i="23"/>
  <c r="AF243" i="23" s="1"/>
  <c r="T236" i="23"/>
  <c r="AF236" i="23" s="1"/>
  <c r="T233" i="23"/>
  <c r="AF233" i="23" s="1"/>
  <c r="T230" i="23"/>
  <c r="AF230" i="23" s="1"/>
  <c r="T227" i="23"/>
  <c r="AF227" i="23" s="1"/>
  <c r="T220" i="23"/>
  <c r="AF220" i="23" s="1"/>
  <c r="T217" i="23"/>
  <c r="AF217" i="23" s="1"/>
  <c r="T214" i="23"/>
  <c r="AF214" i="23" s="1"/>
  <c r="T762" i="23"/>
  <c r="AF762" i="23" s="1"/>
  <c r="T754" i="23"/>
  <c r="AF754" i="23" s="1"/>
  <c r="T746" i="23"/>
  <c r="AF746" i="23" s="1"/>
  <c r="T738" i="23"/>
  <c r="AF738" i="23" s="1"/>
  <c r="T730" i="23"/>
  <c r="AF730" i="23" s="1"/>
  <c r="T722" i="23"/>
  <c r="AF722" i="23" s="1"/>
  <c r="T714" i="23"/>
  <c r="AF714" i="23" s="1"/>
  <c r="T706" i="23"/>
  <c r="AF706" i="23" s="1"/>
  <c r="T701" i="23"/>
  <c r="AF701" i="23" s="1"/>
  <c r="T696" i="23"/>
  <c r="AF696" i="23" s="1"/>
  <c r="T690" i="23"/>
  <c r="AF690" i="23" s="1"/>
  <c r="T685" i="23"/>
  <c r="AF685" i="23" s="1"/>
  <c r="T680" i="23"/>
  <c r="AF680" i="23" s="1"/>
  <c r="T674" i="23"/>
  <c r="AF674" i="23" s="1"/>
  <c r="T669" i="23"/>
  <c r="AF669" i="23" s="1"/>
  <c r="T665" i="23"/>
  <c r="AF665" i="23" s="1"/>
  <c r="T661" i="23"/>
  <c r="AF661" i="23" s="1"/>
  <c r="T657" i="23"/>
  <c r="AF657" i="23" s="1"/>
  <c r="T653" i="23"/>
  <c r="AF653" i="23" s="1"/>
  <c r="T649" i="23"/>
  <c r="AF649" i="23" s="1"/>
  <c r="T645" i="23"/>
  <c r="AF645" i="23" s="1"/>
  <c r="T641" i="23"/>
  <c r="AF641" i="23" s="1"/>
  <c r="T637" i="23"/>
  <c r="AF637" i="23" s="1"/>
  <c r="T633" i="23"/>
  <c r="AF633" i="23" s="1"/>
  <c r="T629" i="23"/>
  <c r="AF629" i="23" s="1"/>
  <c r="T625" i="23"/>
  <c r="AF625" i="23" s="1"/>
  <c r="T621" i="23"/>
  <c r="AF621" i="23" s="1"/>
  <c r="T617" i="23"/>
  <c r="AF617" i="23" s="1"/>
  <c r="T613" i="23"/>
  <c r="AF613" i="23" s="1"/>
  <c r="T609" i="23"/>
  <c r="AF609" i="23" s="1"/>
  <c r="T605" i="23"/>
  <c r="AF605" i="23" s="1"/>
  <c r="T601" i="23"/>
  <c r="AF601" i="23" s="1"/>
  <c r="T597" i="23"/>
  <c r="AF597" i="23" s="1"/>
  <c r="T593" i="23"/>
  <c r="AF593" i="23" s="1"/>
  <c r="T590" i="23"/>
  <c r="AF590" i="23" s="1"/>
  <c r="T587" i="23"/>
  <c r="AF587" i="23" s="1"/>
  <c r="T584" i="23"/>
  <c r="AF584" i="23" s="1"/>
  <c r="T578" i="23"/>
  <c r="AF578" i="23" s="1"/>
  <c r="T575" i="23"/>
  <c r="AF575" i="23" s="1"/>
  <c r="T568" i="23"/>
  <c r="AF568" i="23" s="1"/>
  <c r="T565" i="23"/>
  <c r="AF565" i="23" s="1"/>
  <c r="T562" i="23"/>
  <c r="AF562" i="23" s="1"/>
  <c r="T559" i="23"/>
  <c r="AF559" i="23" s="1"/>
  <c r="T552" i="23"/>
  <c r="AF552" i="23" s="1"/>
  <c r="T549" i="23"/>
  <c r="AF549" i="23" s="1"/>
  <c r="T546" i="23"/>
  <c r="AF546" i="23" s="1"/>
  <c r="T543" i="23"/>
  <c r="AF543" i="23" s="1"/>
  <c r="T536" i="23"/>
  <c r="AF536" i="23" s="1"/>
  <c r="T533" i="23"/>
  <c r="AF533" i="23" s="1"/>
  <c r="T530" i="23"/>
  <c r="AF530" i="23" s="1"/>
  <c r="T527" i="23"/>
  <c r="AF527" i="23" s="1"/>
  <c r="T520" i="23"/>
  <c r="AF520" i="23" s="1"/>
  <c r="T517" i="23"/>
  <c r="AF517" i="23" s="1"/>
  <c r="T514" i="23"/>
  <c r="AF514" i="23" s="1"/>
  <c r="T511" i="23"/>
  <c r="AF511" i="23" s="1"/>
  <c r="T504" i="23"/>
  <c r="AF504" i="23" s="1"/>
  <c r="T501" i="23"/>
  <c r="AF501" i="23" s="1"/>
  <c r="T498" i="23"/>
  <c r="AF498" i="23" s="1"/>
  <c r="T495" i="23"/>
  <c r="AF495" i="23" s="1"/>
  <c r="T488" i="23"/>
  <c r="AF488" i="23" s="1"/>
  <c r="T485" i="23"/>
  <c r="AF485" i="23" s="1"/>
  <c r="T482" i="23"/>
  <c r="AF482" i="23" s="1"/>
  <c r="T479" i="23"/>
  <c r="AF479" i="23" s="1"/>
  <c r="T472" i="23"/>
  <c r="AF472" i="23" s="1"/>
  <c r="T469" i="23"/>
  <c r="AF469" i="23" s="1"/>
  <c r="T466" i="23"/>
  <c r="AF466" i="23" s="1"/>
  <c r="T463" i="23"/>
  <c r="AF463" i="23" s="1"/>
  <c r="T456" i="23"/>
  <c r="AF456" i="23" s="1"/>
  <c r="T453" i="23"/>
  <c r="AF453" i="23" s="1"/>
  <c r="T450" i="23"/>
  <c r="AF450" i="23" s="1"/>
  <c r="T447" i="23"/>
  <c r="AF447" i="23" s="1"/>
  <c r="T440" i="23"/>
  <c r="AF440" i="23" s="1"/>
  <c r="T437" i="23"/>
  <c r="AF437" i="23" s="1"/>
  <c r="T434" i="23"/>
  <c r="AF434" i="23" s="1"/>
  <c r="T431" i="23"/>
  <c r="AF431" i="23" s="1"/>
  <c r="T424" i="23"/>
  <c r="AF424" i="23" s="1"/>
  <c r="T421" i="23"/>
  <c r="AF421" i="23" s="1"/>
  <c r="T418" i="23"/>
  <c r="AF418" i="23" s="1"/>
  <c r="T415" i="23"/>
  <c r="AF415" i="23" s="1"/>
  <c r="T408" i="23"/>
  <c r="AF408" i="23" s="1"/>
  <c r="T405" i="23"/>
  <c r="AF405" i="23" s="1"/>
  <c r="T402" i="23"/>
  <c r="AF402" i="23" s="1"/>
  <c r="T399" i="23"/>
  <c r="AF399" i="23" s="1"/>
  <c r="T392" i="23"/>
  <c r="AF392" i="23" s="1"/>
  <c r="T389" i="23"/>
  <c r="AF389" i="23" s="1"/>
  <c r="T386" i="23"/>
  <c r="AF386" i="23" s="1"/>
  <c r="T383" i="23"/>
  <c r="AF383" i="23" s="1"/>
  <c r="T376" i="23"/>
  <c r="AF376" i="23" s="1"/>
  <c r="T373" i="23"/>
  <c r="AF373" i="23" s="1"/>
  <c r="T370" i="23"/>
  <c r="AF370" i="23" s="1"/>
  <c r="T367" i="23"/>
  <c r="AF367" i="23" s="1"/>
  <c r="T360" i="23"/>
  <c r="AF360" i="23" s="1"/>
  <c r="T357" i="23"/>
  <c r="AF357" i="23" s="1"/>
  <c r="T354" i="23"/>
  <c r="AF354" i="23" s="1"/>
  <c r="T351" i="23"/>
  <c r="AF351" i="23" s="1"/>
  <c r="T344" i="23"/>
  <c r="AF344" i="23" s="1"/>
  <c r="T341" i="23"/>
  <c r="AF341" i="23" s="1"/>
  <c r="T338" i="23"/>
  <c r="AF338" i="23" s="1"/>
  <c r="T335" i="23"/>
  <c r="AF335" i="23" s="1"/>
  <c r="T328" i="23"/>
  <c r="AF328" i="23" s="1"/>
  <c r="T325" i="23"/>
  <c r="AF325" i="23" s="1"/>
  <c r="T322" i="23"/>
  <c r="AF322" i="23" s="1"/>
  <c r="T319" i="23"/>
  <c r="AF319" i="23" s="1"/>
  <c r="T312" i="23"/>
  <c r="AF312" i="23" s="1"/>
  <c r="T309" i="23"/>
  <c r="AF309" i="23" s="1"/>
  <c r="T306" i="23"/>
  <c r="AF306" i="23" s="1"/>
  <c r="T303" i="23"/>
  <c r="AF303" i="23" s="1"/>
  <c r="T296" i="23"/>
  <c r="AF296" i="23" s="1"/>
  <c r="T293" i="23"/>
  <c r="AF293" i="23" s="1"/>
  <c r="T290" i="23"/>
  <c r="AF290" i="23" s="1"/>
  <c r="T287" i="23"/>
  <c r="AF287" i="23" s="1"/>
  <c r="T280" i="23"/>
  <c r="AF280" i="23" s="1"/>
  <c r="T277" i="23"/>
  <c r="AF277" i="23" s="1"/>
  <c r="T274" i="23"/>
  <c r="AF274" i="23" s="1"/>
  <c r="T271" i="23"/>
  <c r="AF271" i="23" s="1"/>
  <c r="T264" i="23"/>
  <c r="AF264" i="23" s="1"/>
  <c r="T261" i="23"/>
  <c r="AF261" i="23" s="1"/>
  <c r="T258" i="23"/>
  <c r="AF258" i="23" s="1"/>
  <c r="T255" i="23"/>
  <c r="AF255" i="23" s="1"/>
  <c r="T248" i="23"/>
  <c r="AF248" i="23" s="1"/>
  <c r="T245" i="23"/>
  <c r="AF245" i="23" s="1"/>
  <c r="T242" i="23"/>
  <c r="AF242" i="23" s="1"/>
  <c r="T239" i="23"/>
  <c r="AF239" i="23" s="1"/>
  <c r="T232" i="23"/>
  <c r="AF232" i="23" s="1"/>
  <c r="T229" i="23"/>
  <c r="AF229" i="23" s="1"/>
  <c r="T226" i="23"/>
  <c r="AF226" i="23" s="1"/>
  <c r="T223" i="23"/>
  <c r="AF223" i="23" s="1"/>
  <c r="T216" i="23"/>
  <c r="AF216" i="23" s="1"/>
  <c r="T213" i="23"/>
  <c r="AF213" i="23" s="1"/>
  <c r="T760" i="23"/>
  <c r="AF760" i="23" s="1"/>
  <c r="T728" i="23"/>
  <c r="AF728" i="23" s="1"/>
  <c r="T700" i="23"/>
  <c r="AF700" i="23" s="1"/>
  <c r="T678" i="23"/>
  <c r="AF678" i="23" s="1"/>
  <c r="T660" i="23"/>
  <c r="AF660" i="23" s="1"/>
  <c r="T644" i="23"/>
  <c r="AF644" i="23" s="1"/>
  <c r="T628" i="23"/>
  <c r="AF628" i="23" s="1"/>
  <c r="T612" i="23"/>
  <c r="AF612" i="23" s="1"/>
  <c r="T596" i="23"/>
  <c r="AF596" i="23" s="1"/>
  <c r="T583" i="23"/>
  <c r="AF583" i="23" s="1"/>
  <c r="T571" i="23"/>
  <c r="AF571" i="23" s="1"/>
  <c r="T558" i="23"/>
  <c r="AF558" i="23" s="1"/>
  <c r="T545" i="23"/>
  <c r="AF545" i="23" s="1"/>
  <c r="T532" i="23"/>
  <c r="AF532" i="23" s="1"/>
  <c r="T507" i="23"/>
  <c r="AF507" i="23" s="1"/>
  <c r="T494" i="23"/>
  <c r="AF494" i="23" s="1"/>
  <c r="T481" i="23"/>
  <c r="AF481" i="23" s="1"/>
  <c r="T468" i="23"/>
  <c r="AF468" i="23" s="1"/>
  <c r="T443" i="23"/>
  <c r="AF443" i="23" s="1"/>
  <c r="T430" i="23"/>
  <c r="AF430" i="23" s="1"/>
  <c r="T417" i="23"/>
  <c r="AF417" i="23" s="1"/>
  <c r="T404" i="23"/>
  <c r="AF404" i="23" s="1"/>
  <c r="T379" i="23"/>
  <c r="AF379" i="23" s="1"/>
  <c r="T366" i="23"/>
  <c r="AF366" i="23" s="1"/>
  <c r="T353" i="23"/>
  <c r="AF353" i="23" s="1"/>
  <c r="T340" i="23"/>
  <c r="AF340" i="23" s="1"/>
  <c r="T315" i="23"/>
  <c r="AF315" i="23" s="1"/>
  <c r="T302" i="23"/>
  <c r="AF302" i="23" s="1"/>
  <c r="T289" i="23"/>
  <c r="AF289" i="23" s="1"/>
  <c r="T276" i="23"/>
  <c r="AF276" i="23" s="1"/>
  <c r="T251" i="23"/>
  <c r="AF251" i="23" s="1"/>
  <c r="T238" i="23"/>
  <c r="AF238" i="23" s="1"/>
  <c r="T225" i="23"/>
  <c r="AF225" i="23" s="1"/>
  <c r="T212" i="23"/>
  <c r="AF212" i="23" s="1"/>
  <c r="T209" i="23"/>
  <c r="AF209" i="23" s="1"/>
  <c r="T206" i="23"/>
  <c r="AF206" i="23" s="1"/>
  <c r="T203" i="23"/>
  <c r="AF203" i="23" s="1"/>
  <c r="T196" i="23"/>
  <c r="AF196" i="23" s="1"/>
  <c r="T193" i="23"/>
  <c r="AF193" i="23" s="1"/>
  <c r="T190" i="23"/>
  <c r="AF190" i="23" s="1"/>
  <c r="T187" i="23"/>
  <c r="AF187" i="23" s="1"/>
  <c r="T180" i="23"/>
  <c r="AF180" i="23" s="1"/>
  <c r="T177" i="23"/>
  <c r="AF177" i="23" s="1"/>
  <c r="T174" i="23"/>
  <c r="AF174" i="23" s="1"/>
  <c r="T171" i="23"/>
  <c r="AF171" i="23" s="1"/>
  <c r="T164" i="23"/>
  <c r="AF164" i="23" s="1"/>
  <c r="T161" i="23"/>
  <c r="AF161" i="23" s="1"/>
  <c r="T158" i="23"/>
  <c r="AF158" i="23" s="1"/>
  <c r="T155" i="23"/>
  <c r="AF155" i="23" s="1"/>
  <c r="T148" i="23"/>
  <c r="AF148" i="23" s="1"/>
  <c r="T145" i="23"/>
  <c r="AF145" i="23" s="1"/>
  <c r="T142" i="23"/>
  <c r="AF142" i="23" s="1"/>
  <c r="T139" i="23"/>
  <c r="AF139" i="23" s="1"/>
  <c r="T132" i="23"/>
  <c r="AF132" i="23" s="1"/>
  <c r="T129" i="23"/>
  <c r="AF129" i="23" s="1"/>
  <c r="T126" i="23"/>
  <c r="AF126" i="23" s="1"/>
  <c r="T123" i="23"/>
  <c r="AF123" i="23" s="1"/>
  <c r="T116" i="23"/>
  <c r="AF116" i="23" s="1"/>
  <c r="T113" i="23"/>
  <c r="AF113" i="23" s="1"/>
  <c r="T110" i="23"/>
  <c r="AF110" i="23" s="1"/>
  <c r="T107" i="23"/>
  <c r="AF107" i="23" s="1"/>
  <c r="T100" i="23"/>
  <c r="AF100" i="23" s="1"/>
  <c r="T97" i="23"/>
  <c r="AF97" i="23" s="1"/>
  <c r="T94" i="23"/>
  <c r="AF94" i="23" s="1"/>
  <c r="T91" i="23"/>
  <c r="AF91" i="23" s="1"/>
  <c r="T84" i="23"/>
  <c r="AF84" i="23" s="1"/>
  <c r="T81" i="23"/>
  <c r="AF81" i="23" s="1"/>
  <c r="T78" i="23"/>
  <c r="AF78" i="23" s="1"/>
  <c r="T75" i="23"/>
  <c r="AF75" i="23" s="1"/>
  <c r="T68" i="23"/>
  <c r="AF68" i="23" s="1"/>
  <c r="T65" i="23"/>
  <c r="AF65" i="23" s="1"/>
  <c r="T62" i="23"/>
  <c r="AF62" i="23" s="1"/>
  <c r="T59" i="23"/>
  <c r="AF59" i="23" s="1"/>
  <c r="T52" i="23"/>
  <c r="AF52" i="23" s="1"/>
  <c r="T49" i="23"/>
  <c r="AF49" i="23" s="1"/>
  <c r="T46" i="23"/>
  <c r="AF46" i="23" s="1"/>
  <c r="T43" i="23"/>
  <c r="AF43" i="23" s="1"/>
  <c r="T36" i="23"/>
  <c r="AF36" i="23" s="1"/>
  <c r="T33" i="23"/>
  <c r="AF33" i="23" s="1"/>
  <c r="T30" i="23"/>
  <c r="AF30" i="23" s="1"/>
  <c r="T27" i="23"/>
  <c r="AF27" i="23" s="1"/>
  <c r="T20" i="23"/>
  <c r="AF20" i="23" s="1"/>
  <c r="T17" i="23"/>
  <c r="AF17" i="23" s="1"/>
  <c r="T14" i="23"/>
  <c r="AF14" i="23" s="1"/>
  <c r="T11" i="23"/>
  <c r="AF11" i="23" s="1"/>
  <c r="T7" i="23"/>
  <c r="AF7" i="23" s="1"/>
  <c r="T5" i="23"/>
  <c r="AF5" i="23" s="1"/>
  <c r="T752" i="23"/>
  <c r="AF752" i="23" s="1"/>
  <c r="T720" i="23"/>
  <c r="AF720" i="23" s="1"/>
  <c r="T694" i="23"/>
  <c r="AF694" i="23" s="1"/>
  <c r="T673" i="23"/>
  <c r="AF673" i="23" s="1"/>
  <c r="T656" i="23"/>
  <c r="AF656" i="23" s="1"/>
  <c r="T640" i="23"/>
  <c r="AF640" i="23" s="1"/>
  <c r="T624" i="23"/>
  <c r="AF624" i="23" s="1"/>
  <c r="T608" i="23"/>
  <c r="AF608" i="23" s="1"/>
  <c r="T592" i="23"/>
  <c r="AF592" i="23" s="1"/>
  <c r="T581" i="23"/>
  <c r="AF581" i="23" s="1"/>
  <c r="T555" i="23"/>
  <c r="AF555" i="23" s="1"/>
  <c r="T542" i="23"/>
  <c r="AF542" i="23" s="1"/>
  <c r="T529" i="23"/>
  <c r="AF529" i="23" s="1"/>
  <c r="T516" i="23"/>
  <c r="AF516" i="23" s="1"/>
  <c r="T491" i="23"/>
  <c r="AF491" i="23" s="1"/>
  <c r="T478" i="23"/>
  <c r="AF478" i="23" s="1"/>
  <c r="T465" i="23"/>
  <c r="AF465" i="23" s="1"/>
  <c r="T452" i="23"/>
  <c r="AF452" i="23" s="1"/>
  <c r="T427" i="23"/>
  <c r="AF427" i="23" s="1"/>
  <c r="T414" i="23"/>
  <c r="AF414" i="23" s="1"/>
  <c r="T401" i="23"/>
  <c r="AF401" i="23" s="1"/>
  <c r="T388" i="23"/>
  <c r="AF388" i="23" s="1"/>
  <c r="T363" i="23"/>
  <c r="AF363" i="23" s="1"/>
  <c r="T350" i="23"/>
  <c r="AF350" i="23" s="1"/>
  <c r="T337" i="23"/>
  <c r="AF337" i="23" s="1"/>
  <c r="T324" i="23"/>
  <c r="AF324" i="23" s="1"/>
  <c r="T299" i="23"/>
  <c r="AF299" i="23" s="1"/>
  <c r="T286" i="23"/>
  <c r="AF286" i="23" s="1"/>
  <c r="T273" i="23"/>
  <c r="AF273" i="23" s="1"/>
  <c r="T260" i="23"/>
  <c r="AF260" i="23" s="1"/>
  <c r="T235" i="23"/>
  <c r="AF235" i="23" s="1"/>
  <c r="T222" i="23"/>
  <c r="AF222" i="23" s="1"/>
  <c r="T208" i="23"/>
  <c r="AF208" i="23" s="1"/>
  <c r="T205" i="23"/>
  <c r="AF205" i="23" s="1"/>
  <c r="T202" i="23"/>
  <c r="AF202" i="23" s="1"/>
  <c r="T199" i="23"/>
  <c r="AF199" i="23" s="1"/>
  <c r="T192" i="23"/>
  <c r="AF192" i="23" s="1"/>
  <c r="T189" i="23"/>
  <c r="AF189" i="23" s="1"/>
  <c r="T186" i="23"/>
  <c r="AF186" i="23" s="1"/>
  <c r="T183" i="23"/>
  <c r="AF183" i="23" s="1"/>
  <c r="T176" i="23"/>
  <c r="AF176" i="23" s="1"/>
  <c r="T173" i="23"/>
  <c r="AF173" i="23" s="1"/>
  <c r="T170" i="23"/>
  <c r="AF170" i="23" s="1"/>
  <c r="T167" i="23"/>
  <c r="AF167" i="23" s="1"/>
  <c r="T160" i="23"/>
  <c r="AF160" i="23" s="1"/>
  <c r="T157" i="23"/>
  <c r="AF157" i="23" s="1"/>
  <c r="T154" i="23"/>
  <c r="AF154" i="23" s="1"/>
  <c r="T151" i="23"/>
  <c r="AF151" i="23" s="1"/>
  <c r="T144" i="23"/>
  <c r="AF144" i="23" s="1"/>
  <c r="T141" i="23"/>
  <c r="AF141" i="23" s="1"/>
  <c r="T138" i="23"/>
  <c r="AF138" i="23" s="1"/>
  <c r="T135" i="23"/>
  <c r="AF135" i="23" s="1"/>
  <c r="T128" i="23"/>
  <c r="AF128" i="23" s="1"/>
  <c r="T125" i="23"/>
  <c r="AF125" i="23" s="1"/>
  <c r="T122" i="23"/>
  <c r="AF122" i="23" s="1"/>
  <c r="T119" i="23"/>
  <c r="AF119" i="23" s="1"/>
  <c r="T112" i="23"/>
  <c r="AF112" i="23" s="1"/>
  <c r="T109" i="23"/>
  <c r="AF109" i="23" s="1"/>
  <c r="T106" i="23"/>
  <c r="AF106" i="23" s="1"/>
  <c r="T103" i="23"/>
  <c r="AF103" i="23" s="1"/>
  <c r="T96" i="23"/>
  <c r="AF96" i="23" s="1"/>
  <c r="T93" i="23"/>
  <c r="AF93" i="23" s="1"/>
  <c r="T90" i="23"/>
  <c r="AF90" i="23" s="1"/>
  <c r="T87" i="23"/>
  <c r="AF87" i="23" s="1"/>
  <c r="T80" i="23"/>
  <c r="AF80" i="23" s="1"/>
  <c r="T77" i="23"/>
  <c r="AF77" i="23" s="1"/>
  <c r="T74" i="23"/>
  <c r="AF74" i="23" s="1"/>
  <c r="T71" i="23"/>
  <c r="AF71" i="23" s="1"/>
  <c r="T64" i="23"/>
  <c r="AF64" i="23" s="1"/>
  <c r="T61" i="23"/>
  <c r="AF61" i="23" s="1"/>
  <c r="T58" i="23"/>
  <c r="AF58" i="23" s="1"/>
  <c r="T55" i="23"/>
  <c r="AF55" i="23" s="1"/>
  <c r="T48" i="23"/>
  <c r="AF48" i="23" s="1"/>
  <c r="T45" i="23"/>
  <c r="AF45" i="23" s="1"/>
  <c r="T42" i="23"/>
  <c r="AF42" i="23" s="1"/>
  <c r="T39" i="23"/>
  <c r="AF39" i="23" s="1"/>
  <c r="T32" i="23"/>
  <c r="AF32" i="23" s="1"/>
  <c r="T29" i="23"/>
  <c r="AF29" i="23" s="1"/>
  <c r="T26" i="23"/>
  <c r="AF26" i="23" s="1"/>
  <c r="T23" i="23"/>
  <c r="AF23" i="23" s="1"/>
  <c r="T16" i="23"/>
  <c r="AF16" i="23" s="1"/>
  <c r="T13" i="23"/>
  <c r="AF13" i="23" s="1"/>
  <c r="T10" i="23"/>
  <c r="AF10" i="23" s="1"/>
  <c r="T6" i="23"/>
  <c r="AF6" i="23" s="1"/>
  <c r="T4" i="23"/>
  <c r="AF4" i="23" s="1"/>
  <c r="T744" i="23"/>
  <c r="AF744" i="23" s="1"/>
  <c r="T712" i="23"/>
  <c r="AF712" i="23" s="1"/>
  <c r="T689" i="23"/>
  <c r="AF689" i="23" s="1"/>
  <c r="T668" i="23"/>
  <c r="AF668" i="23" s="1"/>
  <c r="T652" i="23"/>
  <c r="AF652" i="23" s="1"/>
  <c r="T636" i="23"/>
  <c r="AF636" i="23" s="1"/>
  <c r="T620" i="23"/>
  <c r="AF620" i="23" s="1"/>
  <c r="T604" i="23"/>
  <c r="AF604" i="23" s="1"/>
  <c r="T589" i="23"/>
  <c r="AF589" i="23" s="1"/>
  <c r="T577" i="23"/>
  <c r="AF577" i="23" s="1"/>
  <c r="T564" i="23"/>
  <c r="AF564" i="23" s="1"/>
  <c r="T539" i="23"/>
  <c r="AF539" i="23" s="1"/>
  <c r="T526" i="23"/>
  <c r="AF526" i="23" s="1"/>
  <c r="T513" i="23"/>
  <c r="AF513" i="23" s="1"/>
  <c r="T500" i="23"/>
  <c r="AF500" i="23" s="1"/>
  <c r="T475" i="23"/>
  <c r="AF475" i="23" s="1"/>
  <c r="T462" i="23"/>
  <c r="AF462" i="23" s="1"/>
  <c r="T449" i="23"/>
  <c r="AF449" i="23" s="1"/>
  <c r="T436" i="23"/>
  <c r="AF436" i="23" s="1"/>
  <c r="T411" i="23"/>
  <c r="AF411" i="23" s="1"/>
  <c r="T398" i="23"/>
  <c r="AF398" i="23" s="1"/>
  <c r="T385" i="23"/>
  <c r="AF385" i="23" s="1"/>
  <c r="T372" i="23"/>
  <c r="AF372" i="23" s="1"/>
  <c r="T347" i="23"/>
  <c r="AF347" i="23" s="1"/>
  <c r="T334" i="23"/>
  <c r="AF334" i="23" s="1"/>
  <c r="T321" i="23"/>
  <c r="AF321" i="23" s="1"/>
  <c r="T308" i="23"/>
  <c r="AF308" i="23" s="1"/>
  <c r="T283" i="23"/>
  <c r="AF283" i="23" s="1"/>
  <c r="T270" i="23"/>
  <c r="AF270" i="23" s="1"/>
  <c r="T257" i="23"/>
  <c r="AF257" i="23" s="1"/>
  <c r="T244" i="23"/>
  <c r="AF244" i="23" s="1"/>
  <c r="T219" i="23"/>
  <c r="AF219" i="23" s="1"/>
  <c r="T211" i="23"/>
  <c r="AF211" i="23" s="1"/>
  <c r="T204" i="23"/>
  <c r="AF204" i="23" s="1"/>
  <c r="T201" i="23"/>
  <c r="AF201" i="23" s="1"/>
  <c r="T198" i="23"/>
  <c r="AF198" i="23" s="1"/>
  <c r="T195" i="23"/>
  <c r="AF195" i="23" s="1"/>
  <c r="T188" i="23"/>
  <c r="AF188" i="23" s="1"/>
  <c r="T185" i="23"/>
  <c r="AF185" i="23" s="1"/>
  <c r="T182" i="23"/>
  <c r="AF182" i="23" s="1"/>
  <c r="T179" i="23"/>
  <c r="AF179" i="23" s="1"/>
  <c r="T172" i="23"/>
  <c r="AF172" i="23" s="1"/>
  <c r="T169" i="23"/>
  <c r="AF169" i="23" s="1"/>
  <c r="T166" i="23"/>
  <c r="AF166" i="23" s="1"/>
  <c r="T163" i="23"/>
  <c r="AF163" i="23" s="1"/>
  <c r="T156" i="23"/>
  <c r="AF156" i="23" s="1"/>
  <c r="T153" i="23"/>
  <c r="AF153" i="23" s="1"/>
  <c r="T150" i="23"/>
  <c r="AF150" i="23" s="1"/>
  <c r="T147" i="23"/>
  <c r="AF147" i="23" s="1"/>
  <c r="T140" i="23"/>
  <c r="AF140" i="23" s="1"/>
  <c r="T137" i="23"/>
  <c r="AF137" i="23" s="1"/>
  <c r="T134" i="23"/>
  <c r="AF134" i="23" s="1"/>
  <c r="T131" i="23"/>
  <c r="AF131" i="23" s="1"/>
  <c r="T124" i="23"/>
  <c r="AF124" i="23" s="1"/>
  <c r="T121" i="23"/>
  <c r="AF121" i="23" s="1"/>
  <c r="T118" i="23"/>
  <c r="AF118" i="23" s="1"/>
  <c r="T115" i="23"/>
  <c r="AF115" i="23" s="1"/>
  <c r="T108" i="23"/>
  <c r="AF108" i="23" s="1"/>
  <c r="T105" i="23"/>
  <c r="AF105" i="23" s="1"/>
  <c r="T102" i="23"/>
  <c r="AF102" i="23" s="1"/>
  <c r="T99" i="23"/>
  <c r="AF99" i="23" s="1"/>
  <c r="T92" i="23"/>
  <c r="AF92" i="23" s="1"/>
  <c r="T89" i="23"/>
  <c r="AF89" i="23" s="1"/>
  <c r="T86" i="23"/>
  <c r="AF86" i="23" s="1"/>
  <c r="T83" i="23"/>
  <c r="AF83" i="23" s="1"/>
  <c r="T76" i="23"/>
  <c r="AF76" i="23" s="1"/>
  <c r="T73" i="23"/>
  <c r="AF73" i="23" s="1"/>
  <c r="T70" i="23"/>
  <c r="AF70" i="23" s="1"/>
  <c r="T67" i="23"/>
  <c r="AF67" i="23" s="1"/>
  <c r="T60" i="23"/>
  <c r="AF60" i="23" s="1"/>
  <c r="T57" i="23"/>
  <c r="AF57" i="23" s="1"/>
  <c r="T54" i="23"/>
  <c r="AF54" i="23" s="1"/>
  <c r="T51" i="23"/>
  <c r="AF51" i="23" s="1"/>
  <c r="T44" i="23"/>
  <c r="AF44" i="23" s="1"/>
  <c r="T41" i="23"/>
  <c r="AF41" i="23" s="1"/>
  <c r="T38" i="23"/>
  <c r="AF38" i="23" s="1"/>
  <c r="T35" i="23"/>
  <c r="AF35" i="23" s="1"/>
  <c r="T28" i="23"/>
  <c r="AF28" i="23" s="1"/>
  <c r="T25" i="23"/>
  <c r="AF25" i="23" s="1"/>
  <c r="T22" i="23"/>
  <c r="AF22" i="23" s="1"/>
  <c r="T19" i="23"/>
  <c r="AF19" i="23" s="1"/>
  <c r="T12" i="23"/>
  <c r="AF12" i="23" s="1"/>
  <c r="T9" i="23"/>
  <c r="AF9" i="23" s="1"/>
  <c r="T3" i="23"/>
  <c r="AF3" i="23" s="1"/>
  <c r="T736" i="23"/>
  <c r="AF736" i="23" s="1"/>
  <c r="T648" i="23"/>
  <c r="AF648" i="23" s="1"/>
  <c r="T586" i="23"/>
  <c r="AF586" i="23" s="1"/>
  <c r="T484" i="23"/>
  <c r="AF484" i="23" s="1"/>
  <c r="T433" i="23"/>
  <c r="AF433" i="23" s="1"/>
  <c r="T382" i="23"/>
  <c r="AF382" i="23" s="1"/>
  <c r="T331" i="23"/>
  <c r="AF331" i="23" s="1"/>
  <c r="T228" i="23"/>
  <c r="AF228" i="23" s="1"/>
  <c r="T191" i="23"/>
  <c r="AF191" i="23" s="1"/>
  <c r="T178" i="23"/>
  <c r="AF178" i="23" s="1"/>
  <c r="T165" i="23"/>
  <c r="AF165" i="23" s="1"/>
  <c r="T152" i="23"/>
  <c r="AF152" i="23" s="1"/>
  <c r="T127" i="23"/>
  <c r="AF127" i="23" s="1"/>
  <c r="T114" i="23"/>
  <c r="AF114" i="23" s="1"/>
  <c r="T101" i="23"/>
  <c r="AF101" i="23" s="1"/>
  <c r="T88" i="23"/>
  <c r="AF88" i="23" s="1"/>
  <c r="T63" i="23"/>
  <c r="AF63" i="23" s="1"/>
  <c r="T50" i="23"/>
  <c r="AF50" i="23" s="1"/>
  <c r="T37" i="23"/>
  <c r="AF37" i="23" s="1"/>
  <c r="T24" i="23"/>
  <c r="AF24" i="23" s="1"/>
  <c r="T705" i="23"/>
  <c r="AF705" i="23" s="1"/>
  <c r="T632" i="23"/>
  <c r="AF632" i="23" s="1"/>
  <c r="T574" i="23"/>
  <c r="AF574" i="23" s="1"/>
  <c r="T523" i="23"/>
  <c r="AF523" i="23" s="1"/>
  <c r="T420" i="23"/>
  <c r="AF420" i="23" s="1"/>
  <c r="T369" i="23"/>
  <c r="AF369" i="23" s="1"/>
  <c r="T318" i="23"/>
  <c r="AF318" i="23" s="1"/>
  <c r="T267" i="23"/>
  <c r="AF267" i="23" s="1"/>
  <c r="T200" i="23"/>
  <c r="AF200" i="23" s="1"/>
  <c r="T175" i="23"/>
  <c r="AF175" i="23" s="1"/>
  <c r="T162" i="23"/>
  <c r="AF162" i="23" s="1"/>
  <c r="T149" i="23"/>
  <c r="AF149" i="23" s="1"/>
  <c r="T136" i="23"/>
  <c r="AF136" i="23" s="1"/>
  <c r="T111" i="23"/>
  <c r="AF111" i="23" s="1"/>
  <c r="T98" i="23"/>
  <c r="AF98" i="23" s="1"/>
  <c r="T85" i="23"/>
  <c r="AF85" i="23" s="1"/>
  <c r="T72" i="23"/>
  <c r="AF72" i="23" s="1"/>
  <c r="T47" i="23"/>
  <c r="AF47" i="23" s="1"/>
  <c r="T34" i="23"/>
  <c r="AF34" i="23" s="1"/>
  <c r="T21" i="23"/>
  <c r="AF21" i="23" s="1"/>
  <c r="T8" i="23"/>
  <c r="AF8" i="23" s="1"/>
  <c r="T684" i="23"/>
  <c r="AF684" i="23" s="1"/>
  <c r="T616" i="23"/>
  <c r="AF616" i="23" s="1"/>
  <c r="T561" i="23"/>
  <c r="AF561" i="23" s="1"/>
  <c r="T510" i="23"/>
  <c r="AF510" i="23" s="1"/>
  <c r="T459" i="23"/>
  <c r="AF459" i="23" s="1"/>
  <c r="T356" i="23"/>
  <c r="AF356" i="23" s="1"/>
  <c r="T305" i="23"/>
  <c r="AF305" i="23" s="1"/>
  <c r="T254" i="23"/>
  <c r="AF254" i="23" s="1"/>
  <c r="T210" i="23"/>
  <c r="AF210" i="23" s="1"/>
  <c r="T197" i="23"/>
  <c r="AF197" i="23" s="1"/>
  <c r="T184" i="23"/>
  <c r="AF184" i="23" s="1"/>
  <c r="T159" i="23"/>
  <c r="AF159" i="23" s="1"/>
  <c r="T146" i="23"/>
  <c r="AF146" i="23" s="1"/>
  <c r="T133" i="23"/>
  <c r="AF133" i="23" s="1"/>
  <c r="T120" i="23"/>
  <c r="AF120" i="23" s="1"/>
  <c r="T95" i="23"/>
  <c r="AF95" i="23" s="1"/>
  <c r="T82" i="23"/>
  <c r="AF82" i="23" s="1"/>
  <c r="T69" i="23"/>
  <c r="AF69" i="23" s="1"/>
  <c r="T56" i="23"/>
  <c r="AF56" i="23" s="1"/>
  <c r="T31" i="23"/>
  <c r="AF31" i="23" s="1"/>
  <c r="T18" i="23"/>
  <c r="AF18" i="23" s="1"/>
  <c r="T53" i="23"/>
  <c r="AF53" i="23" s="1"/>
  <c r="T104" i="23"/>
  <c r="AF104" i="23" s="1"/>
  <c r="T207" i="23"/>
  <c r="AF207" i="23" s="1"/>
  <c r="T395" i="23"/>
  <c r="AF395" i="23" s="1"/>
  <c r="T600" i="23"/>
  <c r="AF600" i="23" s="1"/>
  <c r="T79" i="23"/>
  <c r="AF79" i="23" s="1"/>
  <c r="T130" i="23"/>
  <c r="AF130" i="23" s="1"/>
  <c r="T181" i="23"/>
  <c r="AF181" i="23" s="1"/>
  <c r="T292" i="23"/>
  <c r="AF292" i="23" s="1"/>
  <c r="T497" i="23"/>
  <c r="AF497" i="23" s="1"/>
  <c r="AE771" i="23" l="1"/>
  <c r="Y773" i="23"/>
  <c r="Z773" i="23" s="1"/>
  <c r="AA772" i="23"/>
  <c r="AB772" i="23" s="1"/>
  <c r="AD771" i="23"/>
  <c r="F11" i="23"/>
  <c r="K2" i="16" s="1"/>
  <c r="F13" i="23"/>
  <c r="F12" i="23" s="1"/>
  <c r="AB3" i="23"/>
  <c r="W146" i="23"/>
  <c r="X146" i="23"/>
  <c r="X111" i="23"/>
  <c r="W111" i="23"/>
  <c r="X369" i="23"/>
  <c r="W369" i="23"/>
  <c r="W114" i="23"/>
  <c r="X114" i="23"/>
  <c r="W12" i="23"/>
  <c r="X12" i="23"/>
  <c r="W76" i="23"/>
  <c r="X76" i="23"/>
  <c r="W108" i="23"/>
  <c r="X108" i="23"/>
  <c r="W156" i="23"/>
  <c r="X156" i="23"/>
  <c r="W257" i="23"/>
  <c r="X257" i="23"/>
  <c r="W449" i="23"/>
  <c r="X449" i="23"/>
  <c r="X712" i="23"/>
  <c r="W712" i="23"/>
  <c r="X39" i="23"/>
  <c r="W39" i="23"/>
  <c r="X103" i="23"/>
  <c r="W103" i="23"/>
  <c r="X135" i="23"/>
  <c r="W135" i="23"/>
  <c r="W199" i="23"/>
  <c r="X199" i="23"/>
  <c r="W350" i="23"/>
  <c r="X350" i="23"/>
  <c r="W608" i="23"/>
  <c r="X608" i="23"/>
  <c r="X14" i="23"/>
  <c r="W14" i="23"/>
  <c r="X78" i="23"/>
  <c r="W78" i="23"/>
  <c r="X126" i="23"/>
  <c r="W126" i="23"/>
  <c r="X174" i="23"/>
  <c r="W174" i="23"/>
  <c r="X238" i="23"/>
  <c r="W238" i="23"/>
  <c r="X430" i="23"/>
  <c r="W430" i="23"/>
  <c r="W612" i="23"/>
  <c r="X612" i="23"/>
  <c r="W245" i="23"/>
  <c r="X245" i="23"/>
  <c r="W293" i="23"/>
  <c r="X293" i="23"/>
  <c r="W357" i="23"/>
  <c r="X357" i="23"/>
  <c r="W405" i="23"/>
  <c r="X405" i="23"/>
  <c r="W453" i="23"/>
  <c r="X453" i="23"/>
  <c r="W501" i="23"/>
  <c r="X501" i="23"/>
  <c r="W565" i="23"/>
  <c r="X565" i="23"/>
  <c r="W613" i="23"/>
  <c r="X613" i="23"/>
  <c r="W680" i="23"/>
  <c r="X680" i="23"/>
  <c r="W762" i="23"/>
  <c r="X762" i="23"/>
  <c r="X259" i="23"/>
  <c r="W259" i="23"/>
  <c r="X323" i="23"/>
  <c r="W323" i="23"/>
  <c r="X371" i="23"/>
  <c r="W371" i="23"/>
  <c r="X435" i="23"/>
  <c r="W435" i="23"/>
  <c r="W499" i="23"/>
  <c r="X499" i="23"/>
  <c r="W531" i="23"/>
  <c r="X531" i="23"/>
  <c r="W598" i="23"/>
  <c r="X598" i="23"/>
  <c r="W646" i="23"/>
  <c r="X646" i="23"/>
  <c r="W702" i="23"/>
  <c r="X702" i="23"/>
  <c r="W240" i="23"/>
  <c r="X240" i="23"/>
  <c r="W272" i="23"/>
  <c r="X272" i="23"/>
  <c r="W336" i="23"/>
  <c r="X336" i="23"/>
  <c r="W400" i="23"/>
  <c r="X400" i="23"/>
  <c r="W432" i="23"/>
  <c r="X432" i="23"/>
  <c r="W496" i="23"/>
  <c r="X496" i="23"/>
  <c r="W528" i="23"/>
  <c r="X528" i="23"/>
  <c r="W576" i="23"/>
  <c r="X576" i="23"/>
  <c r="X611" i="23"/>
  <c r="W611" i="23"/>
  <c r="W659" i="23"/>
  <c r="X659" i="23"/>
  <c r="W726" i="23"/>
  <c r="X726" i="23"/>
  <c r="X733" i="23"/>
  <c r="W733" i="23"/>
  <c r="X679" i="23"/>
  <c r="W679" i="23"/>
  <c r="W727" i="23"/>
  <c r="X727" i="23"/>
  <c r="W759" i="23"/>
  <c r="X759" i="23"/>
  <c r="X497" i="23"/>
  <c r="W497" i="23"/>
  <c r="W31" i="23"/>
  <c r="X31" i="23"/>
  <c r="W95" i="23"/>
  <c r="X95" i="23"/>
  <c r="W159" i="23"/>
  <c r="X159" i="23"/>
  <c r="W254" i="23"/>
  <c r="X254" i="23"/>
  <c r="W510" i="23"/>
  <c r="X510" i="23"/>
  <c r="X8" i="23"/>
  <c r="W8" i="23"/>
  <c r="W72" i="23"/>
  <c r="X72" i="23"/>
  <c r="W136" i="23"/>
  <c r="X136" i="23"/>
  <c r="W200" i="23"/>
  <c r="X200" i="23"/>
  <c r="W420" i="23"/>
  <c r="X420" i="23"/>
  <c r="X705" i="23"/>
  <c r="W705" i="23"/>
  <c r="W63" i="23"/>
  <c r="X63" i="23"/>
  <c r="W127" i="23"/>
  <c r="X127" i="23"/>
  <c r="X191" i="23"/>
  <c r="W191" i="23"/>
  <c r="X433" i="23"/>
  <c r="W433" i="23"/>
  <c r="X736" i="23"/>
  <c r="W736" i="23"/>
  <c r="X19" i="23"/>
  <c r="W19" i="23"/>
  <c r="X35" i="23"/>
  <c r="W35" i="23"/>
  <c r="X51" i="23"/>
  <c r="W51" i="23"/>
  <c r="X67" i="23"/>
  <c r="W67" i="23"/>
  <c r="X83" i="23"/>
  <c r="W83" i="23"/>
  <c r="X99" i="23"/>
  <c r="W99" i="23"/>
  <c r="X115" i="23"/>
  <c r="W115" i="23"/>
  <c r="X131" i="23"/>
  <c r="W131" i="23"/>
  <c r="X147" i="23"/>
  <c r="W147" i="23"/>
  <c r="W163" i="23"/>
  <c r="X163" i="23"/>
  <c r="W179" i="23"/>
  <c r="X179" i="23"/>
  <c r="W195" i="23"/>
  <c r="X195" i="23"/>
  <c r="W211" i="23"/>
  <c r="X211" i="23"/>
  <c r="X270" i="23"/>
  <c r="W270" i="23"/>
  <c r="X334" i="23"/>
  <c r="W334" i="23"/>
  <c r="X398" i="23"/>
  <c r="W398" i="23"/>
  <c r="X462" i="23"/>
  <c r="W462" i="23"/>
  <c r="X526" i="23"/>
  <c r="W526" i="23"/>
  <c r="X589" i="23"/>
  <c r="W589" i="23"/>
  <c r="W652" i="23"/>
  <c r="X652" i="23"/>
  <c r="W744" i="23"/>
  <c r="X744" i="23"/>
  <c r="X10" i="23"/>
  <c r="W10" i="23"/>
  <c r="W26" i="23"/>
  <c r="X26" i="23"/>
  <c r="W42" i="23"/>
  <c r="X42" i="23"/>
  <c r="W58" i="23"/>
  <c r="X58" i="23"/>
  <c r="W74" i="23"/>
  <c r="X74" i="23"/>
  <c r="W90" i="23"/>
  <c r="X90" i="23"/>
  <c r="W106" i="23"/>
  <c r="X106" i="23"/>
  <c r="W122" i="23"/>
  <c r="X122" i="23"/>
  <c r="W138" i="23"/>
  <c r="X138" i="23"/>
  <c r="W154" i="23"/>
  <c r="X154" i="23"/>
  <c r="W170" i="23"/>
  <c r="X170" i="23"/>
  <c r="W186" i="23"/>
  <c r="X186" i="23"/>
  <c r="W202" i="23"/>
  <c r="X202" i="23"/>
  <c r="W235" i="23"/>
  <c r="X235" i="23"/>
  <c r="W299" i="23"/>
  <c r="X299" i="23"/>
  <c r="W363" i="23"/>
  <c r="X363" i="23"/>
  <c r="W427" i="23"/>
  <c r="X427" i="23"/>
  <c r="W491" i="23"/>
  <c r="X491" i="23"/>
  <c r="W555" i="23"/>
  <c r="X555" i="23"/>
  <c r="W624" i="23"/>
  <c r="X624" i="23"/>
  <c r="W694" i="23"/>
  <c r="X694" i="23"/>
  <c r="W5" i="23"/>
  <c r="X5" i="23"/>
  <c r="X17" i="23"/>
  <c r="W17" i="23"/>
  <c r="W33" i="23"/>
  <c r="X33" i="23"/>
  <c r="X49" i="23"/>
  <c r="W49" i="23"/>
  <c r="W65" i="23"/>
  <c r="X65" i="23"/>
  <c r="X81" i="23"/>
  <c r="W81" i="23"/>
  <c r="W97" i="23"/>
  <c r="X97" i="23"/>
  <c r="X113" i="23"/>
  <c r="W113" i="23"/>
  <c r="W129" i="23"/>
  <c r="X129" i="23"/>
  <c r="W145" i="23"/>
  <c r="X145" i="23"/>
  <c r="W161" i="23"/>
  <c r="X161" i="23"/>
  <c r="W177" i="23"/>
  <c r="X177" i="23"/>
  <c r="W193" i="23"/>
  <c r="X193" i="23"/>
  <c r="W209" i="23"/>
  <c r="X209" i="23"/>
  <c r="W251" i="23"/>
  <c r="X251" i="23"/>
  <c r="W315" i="23"/>
  <c r="X315" i="23"/>
  <c r="W379" i="23"/>
  <c r="X379" i="23"/>
  <c r="W443" i="23"/>
  <c r="X443" i="23"/>
  <c r="W507" i="23"/>
  <c r="X507" i="23"/>
  <c r="W571" i="23"/>
  <c r="X571" i="23"/>
  <c r="W628" i="23"/>
  <c r="X628" i="23"/>
  <c r="W700" i="23"/>
  <c r="X700" i="23"/>
  <c r="W216" i="23"/>
  <c r="X216" i="23"/>
  <c r="W232" i="23"/>
  <c r="X232" i="23"/>
  <c r="W248" i="23"/>
  <c r="X248" i="23"/>
  <c r="W264" i="23"/>
  <c r="X264" i="23"/>
  <c r="W280" i="23"/>
  <c r="X280" i="23"/>
  <c r="W296" i="23"/>
  <c r="X296" i="23"/>
  <c r="W312" i="23"/>
  <c r="X312" i="23"/>
  <c r="W328" i="23"/>
  <c r="X328" i="23"/>
  <c r="W344" i="23"/>
  <c r="X344" i="23"/>
  <c r="W360" i="23"/>
  <c r="X360" i="23"/>
  <c r="W376" i="23"/>
  <c r="X376" i="23"/>
  <c r="W392" i="23"/>
  <c r="X392" i="23"/>
  <c r="W408" i="23"/>
  <c r="X408" i="23"/>
  <c r="W424" i="23"/>
  <c r="X424" i="23"/>
  <c r="W440" i="23"/>
  <c r="X440" i="23"/>
  <c r="W456" i="23"/>
  <c r="X456" i="23"/>
  <c r="W472" i="23"/>
  <c r="X472" i="23"/>
  <c r="W488" i="23"/>
  <c r="X488" i="23"/>
  <c r="W504" i="23"/>
  <c r="X504" i="23"/>
  <c r="W520" i="23"/>
  <c r="X520" i="23"/>
  <c r="W536" i="23"/>
  <c r="X536" i="23"/>
  <c r="W552" i="23"/>
  <c r="X552" i="23"/>
  <c r="W568" i="23"/>
  <c r="X568" i="23"/>
  <c r="X587" i="23"/>
  <c r="W587" i="23"/>
  <c r="X601" i="23"/>
  <c r="W601" i="23"/>
  <c r="X617" i="23"/>
  <c r="W617" i="23"/>
  <c r="X633" i="23"/>
  <c r="W633" i="23"/>
  <c r="X649" i="23"/>
  <c r="W649" i="23"/>
  <c r="X665" i="23"/>
  <c r="W665" i="23"/>
  <c r="W685" i="23"/>
  <c r="X685" i="23"/>
  <c r="W706" i="23"/>
  <c r="X706" i="23"/>
  <c r="W738" i="23"/>
  <c r="X738" i="23"/>
  <c r="W214" i="23"/>
  <c r="X214" i="23"/>
  <c r="W230" i="23"/>
  <c r="X230" i="23"/>
  <c r="W246" i="23"/>
  <c r="X246" i="23"/>
  <c r="W262" i="23"/>
  <c r="X262" i="23"/>
  <c r="W278" i="23"/>
  <c r="X278" i="23"/>
  <c r="W294" i="23"/>
  <c r="X294" i="23"/>
  <c r="W310" i="23"/>
  <c r="X310" i="23"/>
  <c r="W326" i="23"/>
  <c r="X326" i="23"/>
  <c r="W342" i="23"/>
  <c r="X342" i="23"/>
  <c r="W358" i="23"/>
  <c r="X358" i="23"/>
  <c r="W374" i="23"/>
  <c r="X374" i="23"/>
  <c r="W390" i="23"/>
  <c r="X390" i="23"/>
  <c r="W406" i="23"/>
  <c r="X406" i="23"/>
  <c r="W422" i="23"/>
  <c r="X422" i="23"/>
  <c r="W438" i="23"/>
  <c r="X438" i="23"/>
  <c r="W454" i="23"/>
  <c r="X454" i="23"/>
  <c r="W470" i="23"/>
  <c r="X470" i="23"/>
  <c r="X486" i="23"/>
  <c r="W486" i="23"/>
  <c r="W502" i="23"/>
  <c r="X502" i="23"/>
  <c r="W518" i="23"/>
  <c r="X518" i="23"/>
  <c r="W534" i="23"/>
  <c r="X534" i="23"/>
  <c r="X550" i="23"/>
  <c r="W550" i="23"/>
  <c r="W566" i="23"/>
  <c r="X566" i="23"/>
  <c r="X585" i="23"/>
  <c r="W585" i="23"/>
  <c r="W602" i="23"/>
  <c r="X602" i="23"/>
  <c r="W618" i="23"/>
  <c r="X618" i="23"/>
  <c r="W634" i="23"/>
  <c r="X634" i="23"/>
  <c r="W650" i="23"/>
  <c r="X650" i="23"/>
  <c r="W666" i="23"/>
  <c r="X666" i="23"/>
  <c r="W686" i="23"/>
  <c r="X686" i="23"/>
  <c r="W708" i="23"/>
  <c r="X708" i="23"/>
  <c r="W740" i="23"/>
  <c r="X740" i="23"/>
  <c r="W215" i="23"/>
  <c r="X215" i="23"/>
  <c r="W231" i="23"/>
  <c r="X231" i="23"/>
  <c r="X247" i="23"/>
  <c r="W247" i="23"/>
  <c r="W263" i="23"/>
  <c r="X263" i="23"/>
  <c r="W279" i="23"/>
  <c r="X279" i="23"/>
  <c r="W295" i="23"/>
  <c r="X295" i="23"/>
  <c r="X311" i="23"/>
  <c r="W311" i="23"/>
  <c r="W327" i="23"/>
  <c r="X327" i="23"/>
  <c r="W343" i="23"/>
  <c r="X343" i="23"/>
  <c r="W359" i="23"/>
  <c r="X359" i="23"/>
  <c r="X375" i="23"/>
  <c r="W375" i="23"/>
  <c r="W391" i="23"/>
  <c r="X391" i="23"/>
  <c r="W407" i="23"/>
  <c r="X407" i="23"/>
  <c r="W423" i="23"/>
  <c r="X423" i="23"/>
  <c r="X439" i="23"/>
  <c r="W439" i="23"/>
  <c r="W455" i="23"/>
  <c r="X455" i="23"/>
  <c r="W471" i="23"/>
  <c r="X471" i="23"/>
  <c r="W487" i="23"/>
  <c r="X487" i="23"/>
  <c r="W503" i="23"/>
  <c r="X503" i="23"/>
  <c r="W519" i="23"/>
  <c r="X519" i="23"/>
  <c r="X535" i="23"/>
  <c r="W535" i="23"/>
  <c r="W551" i="23"/>
  <c r="X551" i="23"/>
  <c r="W567" i="23"/>
  <c r="X567" i="23"/>
  <c r="W580" i="23"/>
  <c r="X580" i="23"/>
  <c r="W599" i="23"/>
  <c r="X599" i="23"/>
  <c r="W615" i="23"/>
  <c r="X615" i="23"/>
  <c r="X631" i="23"/>
  <c r="W631" i="23"/>
  <c r="X647" i="23"/>
  <c r="W647" i="23"/>
  <c r="X663" i="23"/>
  <c r="W663" i="23"/>
  <c r="W682" i="23"/>
  <c r="X682" i="23"/>
  <c r="W704" i="23"/>
  <c r="X704" i="23"/>
  <c r="W734" i="23"/>
  <c r="X734" i="23"/>
  <c r="X768" i="23"/>
  <c r="W768" i="23"/>
  <c r="X721" i="23"/>
  <c r="W721" i="23"/>
  <c r="X737" i="23"/>
  <c r="W737" i="23"/>
  <c r="W753" i="23"/>
  <c r="X753" i="23"/>
  <c r="W766" i="23"/>
  <c r="X766" i="23"/>
  <c r="X683" i="23"/>
  <c r="W683" i="23"/>
  <c r="X699" i="23"/>
  <c r="W699" i="23"/>
  <c r="X715" i="23"/>
  <c r="W715" i="23"/>
  <c r="X731" i="23"/>
  <c r="W731" i="23"/>
  <c r="X747" i="23"/>
  <c r="W747" i="23"/>
  <c r="X763" i="23"/>
  <c r="W763" i="23"/>
  <c r="W40" i="23"/>
  <c r="X40" i="23"/>
  <c r="W82" i="23"/>
  <c r="X82" i="23"/>
  <c r="W459" i="23"/>
  <c r="X459" i="23"/>
  <c r="W684" i="23"/>
  <c r="X684" i="23"/>
  <c r="X175" i="23"/>
  <c r="W175" i="23"/>
  <c r="W50" i="23"/>
  <c r="X50" i="23"/>
  <c r="W382" i="23"/>
  <c r="X382" i="23"/>
  <c r="W648" i="23"/>
  <c r="X648" i="23"/>
  <c r="W44" i="23"/>
  <c r="X44" i="23"/>
  <c r="W92" i="23"/>
  <c r="X92" i="23"/>
  <c r="W140" i="23"/>
  <c r="X140" i="23"/>
  <c r="W188" i="23"/>
  <c r="X188" i="23"/>
  <c r="X204" i="23"/>
  <c r="W204" i="23"/>
  <c r="W385" i="23"/>
  <c r="X385" i="23"/>
  <c r="W577" i="23"/>
  <c r="X577" i="23"/>
  <c r="X6" i="23"/>
  <c r="W6" i="23"/>
  <c r="X55" i="23"/>
  <c r="W55" i="23"/>
  <c r="X71" i="23"/>
  <c r="W71" i="23"/>
  <c r="X119" i="23"/>
  <c r="W119" i="23"/>
  <c r="W167" i="23"/>
  <c r="X167" i="23"/>
  <c r="W183" i="23"/>
  <c r="X183" i="23"/>
  <c r="W286" i="23"/>
  <c r="X286" i="23"/>
  <c r="W478" i="23"/>
  <c r="X478" i="23"/>
  <c r="W673" i="23"/>
  <c r="X673" i="23"/>
  <c r="X46" i="23"/>
  <c r="W46" i="23"/>
  <c r="X94" i="23"/>
  <c r="W94" i="23"/>
  <c r="X142" i="23"/>
  <c r="W142" i="23"/>
  <c r="X190" i="23"/>
  <c r="W190" i="23"/>
  <c r="X302" i="23"/>
  <c r="W302" i="23"/>
  <c r="X366" i="23"/>
  <c r="W366" i="23"/>
  <c r="X558" i="23"/>
  <c r="W558" i="23"/>
  <c r="W213" i="23"/>
  <c r="X213" i="23"/>
  <c r="W229" i="23"/>
  <c r="X229" i="23"/>
  <c r="W277" i="23"/>
  <c r="X277" i="23"/>
  <c r="W325" i="23"/>
  <c r="X325" i="23"/>
  <c r="W373" i="23"/>
  <c r="X373" i="23"/>
  <c r="W421" i="23"/>
  <c r="X421" i="23"/>
  <c r="W437" i="23"/>
  <c r="X437" i="23"/>
  <c r="W485" i="23"/>
  <c r="X485" i="23"/>
  <c r="W533" i="23"/>
  <c r="X533" i="23"/>
  <c r="W549" i="23"/>
  <c r="X549" i="23"/>
  <c r="W597" i="23"/>
  <c r="X597" i="23"/>
  <c r="X645" i="23"/>
  <c r="W645" i="23"/>
  <c r="X661" i="23"/>
  <c r="W661" i="23"/>
  <c r="W730" i="23"/>
  <c r="X730" i="23"/>
  <c r="X243" i="23"/>
  <c r="W243" i="23"/>
  <c r="X291" i="23"/>
  <c r="W291" i="23"/>
  <c r="X339" i="23"/>
  <c r="W339" i="23"/>
  <c r="X355" i="23"/>
  <c r="W355" i="23"/>
  <c r="X403" i="23"/>
  <c r="W403" i="23"/>
  <c r="X451" i="23"/>
  <c r="W451" i="23"/>
  <c r="X467" i="23"/>
  <c r="W467" i="23"/>
  <c r="X515" i="23"/>
  <c r="W515" i="23"/>
  <c r="X563" i="23"/>
  <c r="W563" i="23"/>
  <c r="W579" i="23"/>
  <c r="X579" i="23"/>
  <c r="W630" i="23"/>
  <c r="X630" i="23"/>
  <c r="X681" i="23"/>
  <c r="W681" i="23"/>
  <c r="W764" i="23"/>
  <c r="X764" i="23"/>
  <c r="W256" i="23"/>
  <c r="X256" i="23"/>
  <c r="W304" i="23"/>
  <c r="X304" i="23"/>
  <c r="W320" i="23"/>
  <c r="X320" i="23"/>
  <c r="W368" i="23"/>
  <c r="X368" i="23"/>
  <c r="W416" i="23"/>
  <c r="X416" i="23"/>
  <c r="W448" i="23"/>
  <c r="X448" i="23"/>
  <c r="W480" i="23"/>
  <c r="X480" i="23"/>
  <c r="W512" i="23"/>
  <c r="X512" i="23"/>
  <c r="W544" i="23"/>
  <c r="X544" i="23"/>
  <c r="W560" i="23"/>
  <c r="X560" i="23"/>
  <c r="X595" i="23"/>
  <c r="W595" i="23"/>
  <c r="W627" i="23"/>
  <c r="X627" i="23"/>
  <c r="W643" i="23"/>
  <c r="X643" i="23"/>
  <c r="X677" i="23"/>
  <c r="W677" i="23"/>
  <c r="W698" i="23"/>
  <c r="X698" i="23"/>
  <c r="W758" i="23"/>
  <c r="X758" i="23"/>
  <c r="W717" i="23"/>
  <c r="X717" i="23"/>
  <c r="X749" i="23"/>
  <c r="W749" i="23"/>
  <c r="X765" i="23"/>
  <c r="W765" i="23"/>
  <c r="X711" i="23"/>
  <c r="W711" i="23"/>
  <c r="W743" i="23"/>
  <c r="X743" i="23"/>
  <c r="X143" i="23"/>
  <c r="W143" i="23"/>
  <c r="X79" i="23"/>
  <c r="W79" i="23"/>
  <c r="X207" i="23"/>
  <c r="W207" i="23"/>
  <c r="W292" i="23"/>
  <c r="X292" i="23"/>
  <c r="W104" i="23"/>
  <c r="X104" i="23"/>
  <c r="W56" i="23"/>
  <c r="X56" i="23"/>
  <c r="W120" i="23"/>
  <c r="X120" i="23"/>
  <c r="W184" i="23"/>
  <c r="X184" i="23"/>
  <c r="X305" i="23"/>
  <c r="W305" i="23"/>
  <c r="X561" i="23"/>
  <c r="W561" i="23"/>
  <c r="W21" i="23"/>
  <c r="X21" i="23"/>
  <c r="W85" i="23"/>
  <c r="X85" i="23"/>
  <c r="W149" i="23"/>
  <c r="X149" i="23"/>
  <c r="W267" i="23"/>
  <c r="X267" i="23"/>
  <c r="X523" i="23"/>
  <c r="W523" i="23"/>
  <c r="W24" i="23"/>
  <c r="X24" i="23"/>
  <c r="W88" i="23"/>
  <c r="X88" i="23"/>
  <c r="W152" i="23"/>
  <c r="X152" i="23"/>
  <c r="W228" i="23"/>
  <c r="X228" i="23"/>
  <c r="W484" i="23"/>
  <c r="X484" i="23"/>
  <c r="X3" i="23"/>
  <c r="W3" i="23"/>
  <c r="X22" i="23"/>
  <c r="W22" i="23"/>
  <c r="X38" i="23"/>
  <c r="W38" i="23"/>
  <c r="X54" i="23"/>
  <c r="W54" i="23"/>
  <c r="X70" i="23"/>
  <c r="W70" i="23"/>
  <c r="X86" i="23"/>
  <c r="W86" i="23"/>
  <c r="X102" i="23"/>
  <c r="W102" i="23"/>
  <c r="X118" i="23"/>
  <c r="W118" i="23"/>
  <c r="X134" i="23"/>
  <c r="W134" i="23"/>
  <c r="X150" i="23"/>
  <c r="W150" i="23"/>
  <c r="X166" i="23"/>
  <c r="W166" i="23"/>
  <c r="X182" i="23"/>
  <c r="W182" i="23"/>
  <c r="X198" i="23"/>
  <c r="W198" i="23"/>
  <c r="W219" i="23"/>
  <c r="X219" i="23"/>
  <c r="X283" i="23"/>
  <c r="W283" i="23"/>
  <c r="X347" i="23"/>
  <c r="W347" i="23"/>
  <c r="X411" i="23"/>
  <c r="W411" i="23"/>
  <c r="X475" i="23"/>
  <c r="W475" i="23"/>
  <c r="W539" i="23"/>
  <c r="X539" i="23"/>
  <c r="W604" i="23"/>
  <c r="X604" i="23"/>
  <c r="W668" i="23"/>
  <c r="X668" i="23"/>
  <c r="X13" i="23"/>
  <c r="W13" i="23"/>
  <c r="X29" i="23"/>
  <c r="W29" i="23"/>
  <c r="X45" i="23"/>
  <c r="W45" i="23"/>
  <c r="X61" i="23"/>
  <c r="W61" i="23"/>
  <c r="X77" i="23"/>
  <c r="W77" i="23"/>
  <c r="X93" i="23"/>
  <c r="W93" i="23"/>
  <c r="X109" i="23"/>
  <c r="W109" i="23"/>
  <c r="X125" i="23"/>
  <c r="W125" i="23"/>
  <c r="W141" i="23"/>
  <c r="X141" i="23"/>
  <c r="W157" i="23"/>
  <c r="X157" i="23"/>
  <c r="W173" i="23"/>
  <c r="X173" i="23"/>
  <c r="X189" i="23"/>
  <c r="W189" i="23"/>
  <c r="W205" i="23"/>
  <c r="X205" i="23"/>
  <c r="W260" i="23"/>
  <c r="X260" i="23"/>
  <c r="W324" i="23"/>
  <c r="X324" i="23"/>
  <c r="W388" i="23"/>
  <c r="X388" i="23"/>
  <c r="W452" i="23"/>
  <c r="X452" i="23"/>
  <c r="W516" i="23"/>
  <c r="X516" i="23"/>
  <c r="W581" i="23"/>
  <c r="X581" i="23"/>
  <c r="W640" i="23"/>
  <c r="X640" i="23"/>
  <c r="X720" i="23"/>
  <c r="W720" i="23"/>
  <c r="W7" i="23"/>
  <c r="X7" i="23"/>
  <c r="W20" i="23"/>
  <c r="X20" i="23"/>
  <c r="X36" i="23"/>
  <c r="W36" i="23"/>
  <c r="W52" i="23"/>
  <c r="X52" i="23"/>
  <c r="X68" i="23"/>
  <c r="W68" i="23"/>
  <c r="W84" i="23"/>
  <c r="X84" i="23"/>
  <c r="X100" i="23"/>
  <c r="W100" i="23"/>
  <c r="W116" i="23"/>
  <c r="X116" i="23"/>
  <c r="X132" i="23"/>
  <c r="W132" i="23"/>
  <c r="W148" i="23"/>
  <c r="X148" i="23"/>
  <c r="X164" i="23"/>
  <c r="W164" i="23"/>
  <c r="W180" i="23"/>
  <c r="X180" i="23"/>
  <c r="W196" i="23"/>
  <c r="X196" i="23"/>
  <c r="W212" i="23"/>
  <c r="X212" i="23"/>
  <c r="W276" i="23"/>
  <c r="X276" i="23"/>
  <c r="W340" i="23"/>
  <c r="X340" i="23"/>
  <c r="W404" i="23"/>
  <c r="X404" i="23"/>
  <c r="W468" i="23"/>
  <c r="X468" i="23"/>
  <c r="W532" i="23"/>
  <c r="X532" i="23"/>
  <c r="W583" i="23"/>
  <c r="X583" i="23"/>
  <c r="W644" i="23"/>
  <c r="X644" i="23"/>
  <c r="X728" i="23"/>
  <c r="W728" i="23"/>
  <c r="X223" i="23"/>
  <c r="W223" i="23"/>
  <c r="X239" i="23"/>
  <c r="W239" i="23"/>
  <c r="W255" i="23"/>
  <c r="X255" i="23"/>
  <c r="W271" i="23"/>
  <c r="X271" i="23"/>
  <c r="W287" i="23"/>
  <c r="X287" i="23"/>
  <c r="X303" i="23"/>
  <c r="W303" i="23"/>
  <c r="W319" i="23"/>
  <c r="X319" i="23"/>
  <c r="W335" i="23"/>
  <c r="X335" i="23"/>
  <c r="W351" i="23"/>
  <c r="X351" i="23"/>
  <c r="X367" i="23"/>
  <c r="W367" i="23"/>
  <c r="W383" i="23"/>
  <c r="X383" i="23"/>
  <c r="W399" i="23"/>
  <c r="X399" i="23"/>
  <c r="W415" i="23"/>
  <c r="X415" i="23"/>
  <c r="X431" i="23"/>
  <c r="W431" i="23"/>
  <c r="W447" i="23"/>
  <c r="X447" i="23"/>
  <c r="W463" i="23"/>
  <c r="X463" i="23"/>
  <c r="W479" i="23"/>
  <c r="X479" i="23"/>
  <c r="X495" i="23"/>
  <c r="W495" i="23"/>
  <c r="W511" i="23"/>
  <c r="X511" i="23"/>
  <c r="W527" i="23"/>
  <c r="X527" i="23"/>
  <c r="W543" i="23"/>
  <c r="X543" i="23"/>
  <c r="W559" i="23"/>
  <c r="X559" i="23"/>
  <c r="X575" i="23"/>
  <c r="W575" i="23"/>
  <c r="W590" i="23"/>
  <c r="X590" i="23"/>
  <c r="X605" i="23"/>
  <c r="W605" i="23"/>
  <c r="W621" i="23"/>
  <c r="X621" i="23"/>
  <c r="W637" i="23"/>
  <c r="X637" i="23"/>
  <c r="W653" i="23"/>
  <c r="X653" i="23"/>
  <c r="W669" i="23"/>
  <c r="X669" i="23"/>
  <c r="W690" i="23"/>
  <c r="X690" i="23"/>
  <c r="W714" i="23"/>
  <c r="X714" i="23"/>
  <c r="W746" i="23"/>
  <c r="X746" i="23"/>
  <c r="X217" i="23"/>
  <c r="W217" i="23"/>
  <c r="X233" i="23"/>
  <c r="W233" i="23"/>
  <c r="W249" i="23"/>
  <c r="X249" i="23"/>
  <c r="W265" i="23"/>
  <c r="X265" i="23"/>
  <c r="W281" i="23"/>
  <c r="X281" i="23"/>
  <c r="W297" i="23"/>
  <c r="X297" i="23"/>
  <c r="W313" i="23"/>
  <c r="X313" i="23"/>
  <c r="W329" i="23"/>
  <c r="X329" i="23"/>
  <c r="W345" i="23"/>
  <c r="X345" i="23"/>
  <c r="W361" i="23"/>
  <c r="X361" i="23"/>
  <c r="W377" i="23"/>
  <c r="X377" i="23"/>
  <c r="W393" i="23"/>
  <c r="X393" i="23"/>
  <c r="W409" i="23"/>
  <c r="X409" i="23"/>
  <c r="W425" i="23"/>
  <c r="X425" i="23"/>
  <c r="W441" i="23"/>
  <c r="X441" i="23"/>
  <c r="W457" i="23"/>
  <c r="X457" i="23"/>
  <c r="W473" i="23"/>
  <c r="X473" i="23"/>
  <c r="W489" i="23"/>
  <c r="X489" i="23"/>
  <c r="W505" i="23"/>
  <c r="X505" i="23"/>
  <c r="W521" i="23"/>
  <c r="X521" i="23"/>
  <c r="W537" i="23"/>
  <c r="X537" i="23"/>
  <c r="W553" i="23"/>
  <c r="X553" i="23"/>
  <c r="W569" i="23"/>
  <c r="X569" i="23"/>
  <c r="W591" i="23"/>
  <c r="X591" i="23"/>
  <c r="W606" i="23"/>
  <c r="X606" i="23"/>
  <c r="W622" i="23"/>
  <c r="X622" i="23"/>
  <c r="W638" i="23"/>
  <c r="X638" i="23"/>
  <c r="W654" i="23"/>
  <c r="X654" i="23"/>
  <c r="W670" i="23"/>
  <c r="X670" i="23"/>
  <c r="W692" i="23"/>
  <c r="X692" i="23"/>
  <c r="W716" i="23"/>
  <c r="X716" i="23"/>
  <c r="W748" i="23"/>
  <c r="X748" i="23"/>
  <c r="W218" i="23"/>
  <c r="X218" i="23"/>
  <c r="W234" i="23"/>
  <c r="X234" i="23"/>
  <c r="W250" i="23"/>
  <c r="X250" i="23"/>
  <c r="W266" i="23"/>
  <c r="X266" i="23"/>
  <c r="W282" i="23"/>
  <c r="X282" i="23"/>
  <c r="W298" i="23"/>
  <c r="X298" i="23"/>
  <c r="W314" i="23"/>
  <c r="X314" i="23"/>
  <c r="W330" i="23"/>
  <c r="X330" i="23"/>
  <c r="W346" i="23"/>
  <c r="X346" i="23"/>
  <c r="W362" i="23"/>
  <c r="X362" i="23"/>
  <c r="W378" i="23"/>
  <c r="X378" i="23"/>
  <c r="W394" i="23"/>
  <c r="X394" i="23"/>
  <c r="W410" i="23"/>
  <c r="X410" i="23"/>
  <c r="W426" i="23"/>
  <c r="X426" i="23"/>
  <c r="W442" i="23"/>
  <c r="X442" i="23"/>
  <c r="W458" i="23"/>
  <c r="X458" i="23"/>
  <c r="W474" i="23"/>
  <c r="X474" i="23"/>
  <c r="W490" i="23"/>
  <c r="X490" i="23"/>
  <c r="W506" i="23"/>
  <c r="X506" i="23"/>
  <c r="W522" i="23"/>
  <c r="X522" i="23"/>
  <c r="W538" i="23"/>
  <c r="X538" i="23"/>
  <c r="W554" i="23"/>
  <c r="X554" i="23"/>
  <c r="W570" i="23"/>
  <c r="X570" i="23"/>
  <c r="W582" i="23"/>
  <c r="X582" i="23"/>
  <c r="X603" i="23"/>
  <c r="W603" i="23"/>
  <c r="W619" i="23"/>
  <c r="X619" i="23"/>
  <c r="W635" i="23"/>
  <c r="X635" i="23"/>
  <c r="X651" i="23"/>
  <c r="W651" i="23"/>
  <c r="W667" i="23"/>
  <c r="X667" i="23"/>
  <c r="W688" i="23"/>
  <c r="X688" i="23"/>
  <c r="W710" i="23"/>
  <c r="X710" i="23"/>
  <c r="W742" i="23"/>
  <c r="X742" i="23"/>
  <c r="X709" i="23"/>
  <c r="W709" i="23"/>
  <c r="X725" i="23"/>
  <c r="W725" i="23"/>
  <c r="W741" i="23"/>
  <c r="X741" i="23"/>
  <c r="W757" i="23"/>
  <c r="X757" i="23"/>
  <c r="X671" i="23"/>
  <c r="W671" i="23"/>
  <c r="X687" i="23"/>
  <c r="W687" i="23"/>
  <c r="W703" i="23"/>
  <c r="X703" i="23"/>
  <c r="W719" i="23"/>
  <c r="X719" i="23"/>
  <c r="W735" i="23"/>
  <c r="X735" i="23"/>
  <c r="W751" i="23"/>
  <c r="X751" i="23"/>
  <c r="W767" i="23"/>
  <c r="X767" i="23"/>
  <c r="N2" i="6"/>
  <c r="O2" i="6" s="1"/>
  <c r="N10" i="6"/>
  <c r="W130" i="23"/>
  <c r="X130" i="23"/>
  <c r="W395" i="23"/>
  <c r="X395" i="23"/>
  <c r="W18" i="23"/>
  <c r="X18" i="23"/>
  <c r="W210" i="23"/>
  <c r="X210" i="23"/>
  <c r="X47" i="23"/>
  <c r="W47" i="23"/>
  <c r="X632" i="23"/>
  <c r="W632" i="23"/>
  <c r="W178" i="23"/>
  <c r="X178" i="23"/>
  <c r="W28" i="23"/>
  <c r="X28" i="23"/>
  <c r="W60" i="23"/>
  <c r="X60" i="23"/>
  <c r="W124" i="23"/>
  <c r="X124" i="23"/>
  <c r="X172" i="23"/>
  <c r="W172" i="23"/>
  <c r="W321" i="23"/>
  <c r="X321" i="23"/>
  <c r="W513" i="23"/>
  <c r="X513" i="23"/>
  <c r="W636" i="23"/>
  <c r="X636" i="23"/>
  <c r="X23" i="23"/>
  <c r="W23" i="23"/>
  <c r="X87" i="23"/>
  <c r="W87" i="23"/>
  <c r="X151" i="23"/>
  <c r="W151" i="23"/>
  <c r="W222" i="23"/>
  <c r="X222" i="23"/>
  <c r="W414" i="23"/>
  <c r="X414" i="23"/>
  <c r="W542" i="23"/>
  <c r="X542" i="23"/>
  <c r="X30" i="23"/>
  <c r="W30" i="23"/>
  <c r="X62" i="23"/>
  <c r="W62" i="23"/>
  <c r="X110" i="23"/>
  <c r="W110" i="23"/>
  <c r="X158" i="23"/>
  <c r="W158" i="23"/>
  <c r="X206" i="23"/>
  <c r="W206" i="23"/>
  <c r="X494" i="23"/>
  <c r="W494" i="23"/>
  <c r="W678" i="23"/>
  <c r="X678" i="23"/>
  <c r="W261" i="23"/>
  <c r="X261" i="23"/>
  <c r="W309" i="23"/>
  <c r="X309" i="23"/>
  <c r="W341" i="23"/>
  <c r="X341" i="23"/>
  <c r="W389" i="23"/>
  <c r="X389" i="23"/>
  <c r="W469" i="23"/>
  <c r="X469" i="23"/>
  <c r="W517" i="23"/>
  <c r="X517" i="23"/>
  <c r="X584" i="23"/>
  <c r="W584" i="23"/>
  <c r="X629" i="23"/>
  <c r="W629" i="23"/>
  <c r="W701" i="23"/>
  <c r="X701" i="23"/>
  <c r="W227" i="23"/>
  <c r="X227" i="23"/>
  <c r="X275" i="23"/>
  <c r="W275" i="23"/>
  <c r="X307" i="23"/>
  <c r="W307" i="23"/>
  <c r="X387" i="23"/>
  <c r="W387" i="23"/>
  <c r="X419" i="23"/>
  <c r="W419" i="23"/>
  <c r="X483" i="23"/>
  <c r="W483" i="23"/>
  <c r="X547" i="23"/>
  <c r="W547" i="23"/>
  <c r="W614" i="23"/>
  <c r="X614" i="23"/>
  <c r="W662" i="23"/>
  <c r="X662" i="23"/>
  <c r="W732" i="23"/>
  <c r="X732" i="23"/>
  <c r="W224" i="23"/>
  <c r="X224" i="23"/>
  <c r="W288" i="23"/>
  <c r="X288" i="23"/>
  <c r="W352" i="23"/>
  <c r="X352" i="23"/>
  <c r="W384" i="23"/>
  <c r="X384" i="23"/>
  <c r="W464" i="23"/>
  <c r="X464" i="23"/>
  <c r="W695" i="23"/>
  <c r="X695" i="23"/>
  <c r="W181" i="23"/>
  <c r="X181" i="23"/>
  <c r="W600" i="23"/>
  <c r="X600" i="23"/>
  <c r="W53" i="23"/>
  <c r="X53" i="23"/>
  <c r="W69" i="23"/>
  <c r="X69" i="23"/>
  <c r="W133" i="23"/>
  <c r="X133" i="23"/>
  <c r="W197" i="23"/>
  <c r="X197" i="23"/>
  <c r="W356" i="23"/>
  <c r="X356" i="23"/>
  <c r="X616" i="23"/>
  <c r="W616" i="23"/>
  <c r="W34" i="23"/>
  <c r="X34" i="23"/>
  <c r="W98" i="23"/>
  <c r="X98" i="23"/>
  <c r="W162" i="23"/>
  <c r="X162" i="23"/>
  <c r="W318" i="23"/>
  <c r="X318" i="23"/>
  <c r="W574" i="23"/>
  <c r="X574" i="23"/>
  <c r="W37" i="23"/>
  <c r="X37" i="23"/>
  <c r="W101" i="23"/>
  <c r="X101" i="23"/>
  <c r="W165" i="23"/>
  <c r="X165" i="23"/>
  <c r="W331" i="23"/>
  <c r="X331" i="23"/>
  <c r="W586" i="23"/>
  <c r="X586" i="23"/>
  <c r="W9" i="23"/>
  <c r="X9" i="23"/>
  <c r="W25" i="23"/>
  <c r="X25" i="23"/>
  <c r="W41" i="23"/>
  <c r="X41" i="23"/>
  <c r="W57" i="23"/>
  <c r="X57" i="23"/>
  <c r="W73" i="23"/>
  <c r="X73" i="23"/>
  <c r="W89" i="23"/>
  <c r="X89" i="23"/>
  <c r="W105" i="23"/>
  <c r="X105" i="23"/>
  <c r="W121" i="23"/>
  <c r="X121" i="23"/>
  <c r="X137" i="23"/>
  <c r="W137" i="23"/>
  <c r="X153" i="23"/>
  <c r="W153" i="23"/>
  <c r="X169" i="23"/>
  <c r="W169" i="23"/>
  <c r="X185" i="23"/>
  <c r="W185" i="23"/>
  <c r="X201" i="23"/>
  <c r="W201" i="23"/>
  <c r="W244" i="23"/>
  <c r="X244" i="23"/>
  <c r="W308" i="23"/>
  <c r="X308" i="23"/>
  <c r="W372" i="23"/>
  <c r="X372" i="23"/>
  <c r="W436" i="23"/>
  <c r="X436" i="23"/>
  <c r="W500" i="23"/>
  <c r="X500" i="23"/>
  <c r="W564" i="23"/>
  <c r="X564" i="23"/>
  <c r="X620" i="23"/>
  <c r="W620" i="23"/>
  <c r="X689" i="23"/>
  <c r="W689" i="23"/>
  <c r="W4" i="23"/>
  <c r="X4" i="23"/>
  <c r="W16" i="23"/>
  <c r="X16" i="23"/>
  <c r="W32" i="23"/>
  <c r="X32" i="23"/>
  <c r="W48" i="23"/>
  <c r="X48" i="23"/>
  <c r="W64" i="23"/>
  <c r="X64" i="23"/>
  <c r="W80" i="23"/>
  <c r="X80" i="23"/>
  <c r="W96" i="23"/>
  <c r="X96" i="23"/>
  <c r="W112" i="23"/>
  <c r="X112" i="23"/>
  <c r="W128" i="23"/>
  <c r="X128" i="23"/>
  <c r="W144" i="23"/>
  <c r="X144" i="23"/>
  <c r="W160" i="23"/>
  <c r="X160" i="23"/>
  <c r="W176" i="23"/>
  <c r="X176" i="23"/>
  <c r="W192" i="23"/>
  <c r="X192" i="23"/>
  <c r="W208" i="23"/>
  <c r="X208" i="23"/>
  <c r="X273" i="23"/>
  <c r="W273" i="23"/>
  <c r="X337" i="23"/>
  <c r="W337" i="23"/>
  <c r="X401" i="23"/>
  <c r="W401" i="23"/>
  <c r="X465" i="23"/>
  <c r="W465" i="23"/>
  <c r="X529" i="23"/>
  <c r="W529" i="23"/>
  <c r="W592" i="23"/>
  <c r="X592" i="23"/>
  <c r="X656" i="23"/>
  <c r="W656" i="23"/>
  <c r="X752" i="23"/>
  <c r="W752" i="23"/>
  <c r="W11" i="23"/>
  <c r="X11" i="23"/>
  <c r="X27" i="23"/>
  <c r="W27" i="23"/>
  <c r="X43" i="23"/>
  <c r="W43" i="23"/>
  <c r="X59" i="23"/>
  <c r="W59" i="23"/>
  <c r="X75" i="23"/>
  <c r="W75" i="23"/>
  <c r="X91" i="23"/>
  <c r="W91" i="23"/>
  <c r="X107" i="23"/>
  <c r="W107" i="23"/>
  <c r="X123" i="23"/>
  <c r="W123" i="23"/>
  <c r="X139" i="23"/>
  <c r="W139" i="23"/>
  <c r="X155" i="23"/>
  <c r="W155" i="23"/>
  <c r="W171" i="23"/>
  <c r="X171" i="23"/>
  <c r="W187" i="23"/>
  <c r="X187" i="23"/>
  <c r="W203" i="23"/>
  <c r="X203" i="23"/>
  <c r="W225" i="23"/>
  <c r="X225" i="23"/>
  <c r="W289" i="23"/>
  <c r="X289" i="23"/>
  <c r="W353" i="23"/>
  <c r="X353" i="23"/>
  <c r="W417" i="23"/>
  <c r="X417" i="23"/>
  <c r="W481" i="23"/>
  <c r="X481" i="23"/>
  <c r="W545" i="23"/>
  <c r="X545" i="23"/>
  <c r="W596" i="23"/>
  <c r="X596" i="23"/>
  <c r="X660" i="23"/>
  <c r="W660" i="23"/>
  <c r="W760" i="23"/>
  <c r="X760" i="23"/>
  <c r="W226" i="23"/>
  <c r="X226" i="23"/>
  <c r="W242" i="23"/>
  <c r="X242" i="23"/>
  <c r="W258" i="23"/>
  <c r="X258" i="23"/>
  <c r="W274" i="23"/>
  <c r="X274" i="23"/>
  <c r="W290" i="23"/>
  <c r="X290" i="23"/>
  <c r="W306" i="23"/>
  <c r="X306" i="23"/>
  <c r="W322" i="23"/>
  <c r="X322" i="23"/>
  <c r="W338" i="23"/>
  <c r="X338" i="23"/>
  <c r="W354" i="23"/>
  <c r="X354" i="23"/>
  <c r="W370" i="23"/>
  <c r="X370" i="23"/>
  <c r="W386" i="23"/>
  <c r="X386" i="23"/>
  <c r="X402" i="23"/>
  <c r="W402" i="23"/>
  <c r="W418" i="23"/>
  <c r="X418" i="23"/>
  <c r="W434" i="23"/>
  <c r="X434" i="23"/>
  <c r="W450" i="23"/>
  <c r="X450" i="23"/>
  <c r="W466" i="23"/>
  <c r="X466" i="23"/>
  <c r="W482" i="23"/>
  <c r="X482" i="23"/>
  <c r="W498" i="23"/>
  <c r="X498" i="23"/>
  <c r="W514" i="23"/>
  <c r="X514" i="23"/>
  <c r="W530" i="23"/>
  <c r="X530" i="23"/>
  <c r="W546" i="23"/>
  <c r="X546" i="23"/>
  <c r="W562" i="23"/>
  <c r="X562" i="23"/>
  <c r="W578" i="23"/>
  <c r="X578" i="23"/>
  <c r="W593" i="23"/>
  <c r="X593" i="23"/>
  <c r="W609" i="23"/>
  <c r="X609" i="23"/>
  <c r="X625" i="23"/>
  <c r="W625" i="23"/>
  <c r="W641" i="23"/>
  <c r="X641" i="23"/>
  <c r="X657" i="23"/>
  <c r="W657" i="23"/>
  <c r="W674" i="23"/>
  <c r="X674" i="23"/>
  <c r="W696" i="23"/>
  <c r="X696" i="23"/>
  <c r="W722" i="23"/>
  <c r="X722" i="23"/>
  <c r="W754" i="23"/>
  <c r="X754" i="23"/>
  <c r="W220" i="23"/>
  <c r="X220" i="23"/>
  <c r="X236" i="23"/>
  <c r="W236" i="23"/>
  <c r="W252" i="23"/>
  <c r="X252" i="23"/>
  <c r="X268" i="23"/>
  <c r="W268" i="23"/>
  <c r="W284" i="23"/>
  <c r="X284" i="23"/>
  <c r="X300" i="23"/>
  <c r="W300" i="23"/>
  <c r="W316" i="23"/>
  <c r="X316" i="23"/>
  <c r="X332" i="23"/>
  <c r="W332" i="23"/>
  <c r="W348" i="23"/>
  <c r="X348" i="23"/>
  <c r="X364" i="23"/>
  <c r="W364" i="23"/>
  <c r="W380" i="23"/>
  <c r="X380" i="23"/>
  <c r="X396" i="23"/>
  <c r="W396" i="23"/>
  <c r="W412" i="23"/>
  <c r="X412" i="23"/>
  <c r="X428" i="23"/>
  <c r="W428" i="23"/>
  <c r="W444" i="23"/>
  <c r="X444" i="23"/>
  <c r="X460" i="23"/>
  <c r="W460" i="23"/>
  <c r="W476" i="23"/>
  <c r="X476" i="23"/>
  <c r="X492" i="23"/>
  <c r="W492" i="23"/>
  <c r="W508" i="23"/>
  <c r="X508" i="23"/>
  <c r="X524" i="23"/>
  <c r="W524" i="23"/>
  <c r="W540" i="23"/>
  <c r="X540" i="23"/>
  <c r="W556" i="23"/>
  <c r="X556" i="23"/>
  <c r="X572" i="23"/>
  <c r="W572" i="23"/>
  <c r="W594" i="23"/>
  <c r="X594" i="23"/>
  <c r="W610" i="23"/>
  <c r="X610" i="23"/>
  <c r="W626" i="23"/>
  <c r="X626" i="23"/>
  <c r="W642" i="23"/>
  <c r="X642" i="23"/>
  <c r="W658" i="23"/>
  <c r="X658" i="23"/>
  <c r="W676" i="23"/>
  <c r="X676" i="23"/>
  <c r="X697" i="23"/>
  <c r="W697" i="23"/>
  <c r="W724" i="23"/>
  <c r="X724" i="23"/>
  <c r="X756" i="23"/>
  <c r="W756" i="23"/>
  <c r="W221" i="23"/>
  <c r="X221" i="23"/>
  <c r="X237" i="23"/>
  <c r="W237" i="23"/>
  <c r="X253" i="23"/>
  <c r="W253" i="23"/>
  <c r="X269" i="23"/>
  <c r="W269" i="23"/>
  <c r="X285" i="23"/>
  <c r="W285" i="23"/>
  <c r="X301" i="23"/>
  <c r="W301" i="23"/>
  <c r="X317" i="23"/>
  <c r="W317" i="23"/>
  <c r="X333" i="23"/>
  <c r="W333" i="23"/>
  <c r="X349" i="23"/>
  <c r="W349" i="23"/>
  <c r="X365" i="23"/>
  <c r="W365" i="23"/>
  <c r="X381" i="23"/>
  <c r="W381" i="23"/>
  <c r="X397" i="23"/>
  <c r="W397" i="23"/>
  <c r="X413" i="23"/>
  <c r="W413" i="23"/>
  <c r="X429" i="23"/>
  <c r="W429" i="23"/>
  <c r="X445" i="23"/>
  <c r="W445" i="23"/>
  <c r="X461" i="23"/>
  <c r="W461" i="23"/>
  <c r="X477" i="23"/>
  <c r="W477" i="23"/>
  <c r="X493" i="23"/>
  <c r="W493" i="23"/>
  <c r="X509" i="23"/>
  <c r="W509" i="23"/>
  <c r="X525" i="23"/>
  <c r="W525" i="23"/>
  <c r="X541" i="23"/>
  <c r="W541" i="23"/>
  <c r="X557" i="23"/>
  <c r="W557" i="23"/>
  <c r="X573" i="23"/>
  <c r="W573" i="23"/>
  <c r="W588" i="23"/>
  <c r="X588" i="23"/>
  <c r="W607" i="23"/>
  <c r="X607" i="23"/>
  <c r="X623" i="23"/>
  <c r="W623" i="23"/>
  <c r="X639" i="23"/>
  <c r="W639" i="23"/>
  <c r="X655" i="23"/>
  <c r="W655" i="23"/>
  <c r="X672" i="23"/>
  <c r="W672" i="23"/>
  <c r="X693" i="23"/>
  <c r="W693" i="23"/>
  <c r="W718" i="23"/>
  <c r="X718" i="23"/>
  <c r="W750" i="23"/>
  <c r="X750" i="23"/>
  <c r="W713" i="23"/>
  <c r="X713" i="23"/>
  <c r="W729" i="23"/>
  <c r="X729" i="23"/>
  <c r="X745" i="23"/>
  <c r="W745" i="23"/>
  <c r="X761" i="23"/>
  <c r="W761" i="23"/>
  <c r="W675" i="23"/>
  <c r="X675" i="23"/>
  <c r="W691" i="23"/>
  <c r="X691" i="23"/>
  <c r="W707" i="23"/>
  <c r="X707" i="23"/>
  <c r="W723" i="23"/>
  <c r="X723" i="23"/>
  <c r="W739" i="23"/>
  <c r="X739" i="23"/>
  <c r="W755" i="23"/>
  <c r="X755" i="23"/>
  <c r="W194" i="23"/>
  <c r="X194" i="23"/>
  <c r="AA773" i="23" l="1"/>
  <c r="AB773" i="23" s="1"/>
  <c r="Y774" i="23"/>
  <c r="Z774" i="23" s="1"/>
  <c r="AD772" i="23"/>
  <c r="AE772" i="23"/>
  <c r="AC772" i="23"/>
  <c r="Y4" i="23"/>
  <c r="Z4" i="23" s="1"/>
  <c r="P2" i="6"/>
  <c r="P11" i="6"/>
  <c r="AD773" i="23" l="1"/>
  <c r="AE773" i="23"/>
  <c r="AC773" i="23"/>
  <c r="AA774" i="23"/>
  <c r="AB774" i="23" s="1"/>
  <c r="Y775" i="23"/>
  <c r="Z775" i="23" s="1"/>
  <c r="Y5" i="23"/>
  <c r="Z5" i="23" s="1"/>
  <c r="AA4" i="23"/>
  <c r="AB4" i="23" s="1"/>
  <c r="AC774" i="23" l="1"/>
  <c r="AE774" i="23"/>
  <c r="Y776" i="23"/>
  <c r="Z776" i="23" s="1"/>
  <c r="AA775" i="23"/>
  <c r="AB775" i="23" s="1"/>
  <c r="AD774" i="23"/>
  <c r="Y6" i="23"/>
  <c r="Z6" i="23" s="1"/>
  <c r="AA5" i="23"/>
  <c r="AB5" i="23" s="1"/>
  <c r="AC4" i="23"/>
  <c r="AE4" i="23"/>
  <c r="AD4" i="23"/>
  <c r="AA776" i="23" l="1"/>
  <c r="AB776" i="23" s="1"/>
  <c r="Y777" i="23"/>
  <c r="Z777" i="23" s="1"/>
  <c r="AD775" i="23"/>
  <c r="AC775" i="23"/>
  <c r="AE775" i="23"/>
  <c r="AC5" i="23"/>
  <c r="AE5" i="23"/>
  <c r="Y7" i="23"/>
  <c r="Z7" i="23" s="1"/>
  <c r="AA6" i="23"/>
  <c r="AB6" i="23" s="1"/>
  <c r="AD5" i="23"/>
  <c r="AC776" i="23" l="1"/>
  <c r="AE776" i="23"/>
  <c r="AA777" i="23"/>
  <c r="AB777" i="23" s="1"/>
  <c r="Y778" i="23"/>
  <c r="Z778" i="23" s="1"/>
  <c r="AD776" i="23"/>
  <c r="AC6" i="23"/>
  <c r="Y8" i="23"/>
  <c r="Z8" i="23" s="1"/>
  <c r="AA7" i="23"/>
  <c r="AB7" i="23" s="1"/>
  <c r="AD6" i="23"/>
  <c r="AE6" i="23"/>
  <c r="AE777" i="23" l="1"/>
  <c r="AC777" i="23"/>
  <c r="AA778" i="23"/>
  <c r="AB778" i="23" s="1"/>
  <c r="AC778" i="23" s="1"/>
  <c r="Y779" i="23"/>
  <c r="Z779" i="23" s="1"/>
  <c r="AD777" i="23"/>
  <c r="AC7" i="23"/>
  <c r="AE7" i="23"/>
  <c r="Y9" i="23"/>
  <c r="Z9" i="23" s="1"/>
  <c r="AA8" i="23"/>
  <c r="AB8" i="23" s="1"/>
  <c r="AD7" i="23"/>
  <c r="Y780" i="23" l="1"/>
  <c r="Z780" i="23" s="1"/>
  <c r="AA779" i="23"/>
  <c r="AB779" i="23" s="1"/>
  <c r="AC779" i="23" s="1"/>
  <c r="AE778" i="23"/>
  <c r="AD778" i="23"/>
  <c r="AE8" i="23"/>
  <c r="Y10" i="23"/>
  <c r="Z10" i="23" s="1"/>
  <c r="AA9" i="23"/>
  <c r="AB9" i="23" s="1"/>
  <c r="AD8" i="23"/>
  <c r="AC8" i="23"/>
  <c r="Y781" i="23" l="1"/>
  <c r="Z781" i="23" s="1"/>
  <c r="AA780" i="23"/>
  <c r="AB780" i="23" s="1"/>
  <c r="AC780" i="23" s="1"/>
  <c r="AD779" i="23"/>
  <c r="AE779" i="23"/>
  <c r="Y11" i="23"/>
  <c r="Z11" i="23" s="1"/>
  <c r="AA10" i="23"/>
  <c r="AB10" i="23" s="1"/>
  <c r="AC9" i="23"/>
  <c r="AD9" i="23"/>
  <c r="AE9" i="23"/>
  <c r="AE780" i="23" l="1"/>
  <c r="AD780" i="23"/>
  <c r="AA781" i="23"/>
  <c r="AB781" i="23" s="1"/>
  <c r="AE781" i="23" s="1"/>
  <c r="Y782" i="23"/>
  <c r="Z782" i="23" s="1"/>
  <c r="AC10" i="23"/>
  <c r="Y12" i="23"/>
  <c r="Z12" i="23" s="1"/>
  <c r="AA11" i="23"/>
  <c r="AB11" i="23" s="1"/>
  <c r="AE10" i="23"/>
  <c r="AD10" i="23"/>
  <c r="AC781" i="23" l="1"/>
  <c r="AA782" i="23"/>
  <c r="AB782" i="23" s="1"/>
  <c r="Y783" i="23"/>
  <c r="Z783" i="23" s="1"/>
  <c r="AD781" i="23"/>
  <c r="AC11" i="23"/>
  <c r="AA12" i="23"/>
  <c r="AB12" i="23" s="1"/>
  <c r="Y13" i="23"/>
  <c r="Z13" i="23" s="1"/>
  <c r="AE11" i="23"/>
  <c r="AD11" i="23"/>
  <c r="Y784" i="23" l="1"/>
  <c r="Z784" i="23" s="1"/>
  <c r="AA783" i="23"/>
  <c r="AB783" i="23" s="1"/>
  <c r="AD782" i="23"/>
  <c r="AE782" i="23"/>
  <c r="AC782" i="23"/>
  <c r="AE12" i="23"/>
  <c r="AA13" i="23"/>
  <c r="AB13" i="23" s="1"/>
  <c r="Y14" i="23"/>
  <c r="Z14" i="23" s="1"/>
  <c r="AD12" i="23"/>
  <c r="AC12" i="23"/>
  <c r="AC783" i="23" l="1"/>
  <c r="AA784" i="23"/>
  <c r="AB784" i="23" s="1"/>
  <c r="Y785" i="23"/>
  <c r="Z785" i="23" s="1"/>
  <c r="AE783" i="23"/>
  <c r="AD783" i="23"/>
  <c r="AC13" i="23"/>
  <c r="AE13" i="23"/>
  <c r="Y15" i="23"/>
  <c r="Z15" i="23" s="1"/>
  <c r="AA14" i="23"/>
  <c r="AB14" i="23" s="1"/>
  <c r="AD13" i="23"/>
  <c r="AC784" i="23" l="1"/>
  <c r="AA785" i="23"/>
  <c r="AB785" i="23" s="1"/>
  <c r="AC785" i="23" s="1"/>
  <c r="Y786" i="23"/>
  <c r="Z786" i="23" s="1"/>
  <c r="AD784" i="23"/>
  <c r="AE784" i="23"/>
  <c r="AE785" i="23" s="1"/>
  <c r="AE14" i="23"/>
  <c r="AC14" i="23"/>
  <c r="AA15" i="23"/>
  <c r="AB15" i="23" s="1"/>
  <c r="Y16" i="23"/>
  <c r="Z16" i="23" s="1"/>
  <c r="AD14" i="23"/>
  <c r="AA786" i="23" l="1"/>
  <c r="AB786" i="23" s="1"/>
  <c r="AE786" i="23" s="1"/>
  <c r="Y787" i="23"/>
  <c r="Z787" i="23" s="1"/>
  <c r="AD785" i="23"/>
  <c r="AC15" i="23"/>
  <c r="AE15" i="23"/>
  <c r="Y17" i="23"/>
  <c r="Z17" i="23" s="1"/>
  <c r="AA16" i="23"/>
  <c r="AB16" i="23" s="1"/>
  <c r="AD15" i="23"/>
  <c r="Y788" i="23" l="1"/>
  <c r="Z788" i="23" s="1"/>
  <c r="AA787" i="23"/>
  <c r="AB787" i="23" s="1"/>
  <c r="AE787" i="23" s="1"/>
  <c r="AC786" i="23"/>
  <c r="AD786" i="23"/>
  <c r="AE16" i="23"/>
  <c r="AC16" i="23"/>
  <c r="AA17" i="23"/>
  <c r="AB17" i="23" s="1"/>
  <c r="Y18" i="23"/>
  <c r="Z18" i="23" s="1"/>
  <c r="AD16" i="23"/>
  <c r="Y789" i="23" l="1"/>
  <c r="Z789" i="23" s="1"/>
  <c r="AA788" i="23"/>
  <c r="AB788" i="23" s="1"/>
  <c r="AC787" i="23"/>
  <c r="AD787" i="23"/>
  <c r="AE17" i="23"/>
  <c r="AC17" i="23"/>
  <c r="AA18" i="23"/>
  <c r="AB18" i="23" s="1"/>
  <c r="AE18" i="23" s="1"/>
  <c r="Y19" i="23"/>
  <c r="Z19" i="23" s="1"/>
  <c r="AD17" i="23"/>
  <c r="AA789" i="23" l="1"/>
  <c r="AB789" i="23" s="1"/>
  <c r="Y790" i="23"/>
  <c r="Z790" i="23" s="1"/>
  <c r="AD788" i="23"/>
  <c r="AC788" i="23"/>
  <c r="AE788" i="23"/>
  <c r="AD18" i="23"/>
  <c r="AA19" i="23"/>
  <c r="AB19" i="23" s="1"/>
  <c r="AE19" i="23" s="1"/>
  <c r="Y20" i="23"/>
  <c r="Z20" i="23" s="1"/>
  <c r="AC18" i="23"/>
  <c r="AA790" i="23" l="1"/>
  <c r="AB790" i="23" s="1"/>
  <c r="Y791" i="23"/>
  <c r="Z791" i="23" s="1"/>
  <c r="AE789" i="23"/>
  <c r="AC789" i="23"/>
  <c r="AD789" i="23"/>
  <c r="AA20" i="23"/>
  <c r="AB20" i="23" s="1"/>
  <c r="AE20" i="23" s="1"/>
  <c r="Y21" i="23"/>
  <c r="Z21" i="23" s="1"/>
  <c r="AC19" i="23"/>
  <c r="AD19" i="23"/>
  <c r="AC790" i="23" l="1"/>
  <c r="Y792" i="23"/>
  <c r="Z792" i="23" s="1"/>
  <c r="AA791" i="23"/>
  <c r="AB791" i="23" s="1"/>
  <c r="AC791" i="23" s="1"/>
  <c r="AD790" i="23"/>
  <c r="AE790" i="23"/>
  <c r="AC20" i="23"/>
  <c r="Y22" i="23"/>
  <c r="Z22" i="23" s="1"/>
  <c r="AA21" i="23"/>
  <c r="AB21" i="23" s="1"/>
  <c r="AD20" i="23"/>
  <c r="AE791" i="23" l="1"/>
  <c r="AA792" i="23"/>
  <c r="AB792" i="23" s="1"/>
  <c r="AC792" i="23" s="1"/>
  <c r="Y793" i="23"/>
  <c r="Z793" i="23" s="1"/>
  <c r="AD791" i="23"/>
  <c r="AC21" i="23"/>
  <c r="AE21" i="23"/>
  <c r="Y23" i="23"/>
  <c r="Z23" i="23" s="1"/>
  <c r="AA22" i="23"/>
  <c r="AB22" i="23" s="1"/>
  <c r="AD21" i="23"/>
  <c r="AE792" i="23" l="1"/>
  <c r="AA793" i="23"/>
  <c r="AB793" i="23" s="1"/>
  <c r="AC793" i="23" s="1"/>
  <c r="Y794" i="23"/>
  <c r="Z794" i="23" s="1"/>
  <c r="AD792" i="23"/>
  <c r="AC22" i="23"/>
  <c r="AE22" i="23"/>
  <c r="Y24" i="23"/>
  <c r="Z24" i="23" s="1"/>
  <c r="AA23" i="23"/>
  <c r="AB23" i="23" s="1"/>
  <c r="AE23" i="23" s="1"/>
  <c r="AD22" i="23"/>
  <c r="AA794" i="23" l="1"/>
  <c r="AB794" i="23" s="1"/>
  <c r="AC794" i="23" s="1"/>
  <c r="Y795" i="23"/>
  <c r="Z795" i="23" s="1"/>
  <c r="AE793" i="23"/>
  <c r="AD793" i="23"/>
  <c r="Y25" i="23"/>
  <c r="Z25" i="23" s="1"/>
  <c r="AA24" i="23"/>
  <c r="AB24" i="23" s="1"/>
  <c r="AD23" i="23"/>
  <c r="AC23" i="23"/>
  <c r="Y796" i="23" l="1"/>
  <c r="Z796" i="23" s="1"/>
  <c r="AA795" i="23"/>
  <c r="AB795" i="23" s="1"/>
  <c r="AC795" i="23" s="1"/>
  <c r="AE794" i="23"/>
  <c r="AD794" i="23"/>
  <c r="AC24" i="23"/>
  <c r="Y26" i="23"/>
  <c r="Z26" i="23" s="1"/>
  <c r="AA25" i="23"/>
  <c r="AB25" i="23" s="1"/>
  <c r="AD24" i="23"/>
  <c r="AE24" i="23"/>
  <c r="AD795" i="23" l="1"/>
  <c r="Y797" i="23"/>
  <c r="Z797" i="23" s="1"/>
  <c r="AA796" i="23"/>
  <c r="AB796" i="23" s="1"/>
  <c r="AC796" i="23" s="1"/>
  <c r="AE795" i="23"/>
  <c r="AE25" i="23"/>
  <c r="Y27" i="23"/>
  <c r="Z27" i="23" s="1"/>
  <c r="AA26" i="23"/>
  <c r="AB26" i="23" s="1"/>
  <c r="AD25" i="23"/>
  <c r="AC25" i="23"/>
  <c r="AA797" i="23" l="1"/>
  <c r="AB797" i="23" s="1"/>
  <c r="Y798" i="23"/>
  <c r="Z798" i="23" s="1"/>
  <c r="AE796" i="23"/>
  <c r="AD796" i="23"/>
  <c r="Y28" i="23"/>
  <c r="Z28" i="23" s="1"/>
  <c r="AA27" i="23"/>
  <c r="AB27" i="23" s="1"/>
  <c r="AD26" i="23"/>
  <c r="AC26" i="23"/>
  <c r="AE26" i="23"/>
  <c r="AA798" i="23" l="1"/>
  <c r="AB798" i="23" s="1"/>
  <c r="Y799" i="23"/>
  <c r="Z799" i="23" s="1"/>
  <c r="AD797" i="23"/>
  <c r="AE797" i="23"/>
  <c r="AC797" i="23"/>
  <c r="AC27" i="23"/>
  <c r="AE27" i="23"/>
  <c r="Y29" i="23"/>
  <c r="Z29" i="23" s="1"/>
  <c r="AA28" i="23"/>
  <c r="AB28" i="23" s="1"/>
  <c r="AD27" i="23"/>
  <c r="Y800" i="23" l="1"/>
  <c r="Z800" i="23" s="1"/>
  <c r="AA799" i="23"/>
  <c r="AB799" i="23" s="1"/>
  <c r="AC798" i="23"/>
  <c r="AE798" i="23"/>
  <c r="AD798" i="23"/>
  <c r="AC28" i="23"/>
  <c r="AE28" i="23"/>
  <c r="AA29" i="23"/>
  <c r="AB29" i="23" s="1"/>
  <c r="Y30" i="23"/>
  <c r="Z30" i="23" s="1"/>
  <c r="AD28" i="23"/>
  <c r="AA800" i="23" l="1"/>
  <c r="AB800" i="23" s="1"/>
  <c r="Y801" i="23"/>
  <c r="Z801" i="23" s="1"/>
  <c r="AC799" i="23"/>
  <c r="AD799" i="23"/>
  <c r="AE799" i="23"/>
  <c r="Y31" i="23"/>
  <c r="Z31" i="23" s="1"/>
  <c r="AA30" i="23"/>
  <c r="AB30" i="23" s="1"/>
  <c r="AD29" i="23"/>
  <c r="AC29" i="23"/>
  <c r="AE29" i="23"/>
  <c r="AA801" i="23" l="1"/>
  <c r="AB801" i="23" s="1"/>
  <c r="Y802" i="23"/>
  <c r="Z802" i="23" s="1"/>
  <c r="AD800" i="23"/>
  <c r="AE800" i="23"/>
  <c r="AC800" i="23"/>
  <c r="AC30" i="23"/>
  <c r="AE30" i="23"/>
  <c r="AA31" i="23"/>
  <c r="AB31" i="23" s="1"/>
  <c r="Y32" i="23"/>
  <c r="Z32" i="23" s="1"/>
  <c r="AD30" i="23"/>
  <c r="AA802" i="23" l="1"/>
  <c r="AB802" i="23" s="1"/>
  <c r="Y803" i="23"/>
  <c r="Z803" i="23" s="1"/>
  <c r="AD801" i="23"/>
  <c r="AE801" i="23"/>
  <c r="AC801" i="23"/>
  <c r="AE31" i="23"/>
  <c r="Y33" i="23"/>
  <c r="Z33" i="23" s="1"/>
  <c r="AA32" i="23"/>
  <c r="AB32" i="23" s="1"/>
  <c r="AC31" i="23"/>
  <c r="AD31" i="23"/>
  <c r="Y804" i="23" l="1"/>
  <c r="Z804" i="23" s="1"/>
  <c r="AA803" i="23"/>
  <c r="AB803" i="23" s="1"/>
  <c r="AC802" i="23"/>
  <c r="AE802" i="23"/>
  <c r="AD802" i="23"/>
  <c r="AE32" i="23"/>
  <c r="AA33" i="23"/>
  <c r="AB33" i="23" s="1"/>
  <c r="Y34" i="23"/>
  <c r="Z34" i="23" s="1"/>
  <c r="AD32" i="23"/>
  <c r="AC32" i="23"/>
  <c r="Y805" i="23" l="1"/>
  <c r="Z805" i="23" s="1"/>
  <c r="AA804" i="23"/>
  <c r="AB804" i="23" s="1"/>
  <c r="AC803" i="23"/>
  <c r="AD803" i="23"/>
  <c r="AE803" i="23"/>
  <c r="AE33" i="23"/>
  <c r="AC33" i="23"/>
  <c r="Y35" i="23"/>
  <c r="Z35" i="23" s="1"/>
  <c r="AA34" i="23"/>
  <c r="AB34" i="23" s="1"/>
  <c r="AD33" i="23"/>
  <c r="AE804" i="23" l="1"/>
  <c r="AA805" i="23"/>
  <c r="AB805" i="23" s="1"/>
  <c r="Y806" i="23"/>
  <c r="Z806" i="23" s="1"/>
  <c r="AC804" i="23"/>
  <c r="AD804" i="23"/>
  <c r="Y36" i="23"/>
  <c r="Z36" i="23" s="1"/>
  <c r="AA35" i="23"/>
  <c r="AB35" i="23" s="1"/>
  <c r="AD34" i="23"/>
  <c r="AC34" i="23"/>
  <c r="AE34" i="23"/>
  <c r="AA806" i="23" l="1"/>
  <c r="AB806" i="23" s="1"/>
  <c r="Y807" i="23"/>
  <c r="Z807" i="23" s="1"/>
  <c r="AD805" i="23"/>
  <c r="AE805" i="23"/>
  <c r="AC805" i="23"/>
  <c r="AC35" i="23"/>
  <c r="AE35" i="23"/>
  <c r="Y37" i="23"/>
  <c r="Z37" i="23" s="1"/>
  <c r="AA36" i="23"/>
  <c r="AB36" i="23" s="1"/>
  <c r="AE36" i="23" s="1"/>
  <c r="AD35" i="23"/>
  <c r="AC806" i="23" l="1"/>
  <c r="AE806" i="23"/>
  <c r="Y808" i="23"/>
  <c r="Z808" i="23"/>
  <c r="AA807" i="23"/>
  <c r="AB807" i="23" s="1"/>
  <c r="AD806" i="23"/>
  <c r="Y38" i="23"/>
  <c r="Z38" i="23" s="1"/>
  <c r="AA37" i="23"/>
  <c r="AB37" i="23" s="1"/>
  <c r="AE37" i="23" s="1"/>
  <c r="AC36" i="23"/>
  <c r="AD36" i="23"/>
  <c r="AE807" i="23" l="1"/>
  <c r="AD807" i="23"/>
  <c r="AA808" i="23"/>
  <c r="AB808" i="23" s="1"/>
  <c r="Y809" i="23"/>
  <c r="Z809" i="23" s="1"/>
  <c r="AC807" i="23"/>
  <c r="AC37" i="23"/>
  <c r="AA38" i="23"/>
  <c r="AB38" i="23" s="1"/>
  <c r="AE38" i="23" s="1"/>
  <c r="Y39" i="23"/>
  <c r="Z39" i="23" s="1"/>
  <c r="AD37" i="23"/>
  <c r="AA809" i="23" l="1"/>
  <c r="AB809" i="23" s="1"/>
  <c r="Y810" i="23"/>
  <c r="Z810" i="23" s="1"/>
  <c r="AC808" i="23"/>
  <c r="AC809" i="23" s="1"/>
  <c r="AD808" i="23"/>
  <c r="AE808" i="23"/>
  <c r="AE809" i="23" s="1"/>
  <c r="AC38" i="23"/>
  <c r="AA39" i="23"/>
  <c r="AB39" i="23" s="1"/>
  <c r="Y40" i="23"/>
  <c r="Z40" i="23" s="1"/>
  <c r="AD38" i="23"/>
  <c r="Y811" i="23" l="1"/>
  <c r="Z811" i="23" s="1"/>
  <c r="AA810" i="23"/>
  <c r="AB810" i="23" s="1"/>
  <c r="AC810" i="23" s="1"/>
  <c r="AD809" i="23"/>
  <c r="AC39" i="23"/>
  <c r="AA40" i="23"/>
  <c r="AB40" i="23" s="1"/>
  <c r="Y41" i="23"/>
  <c r="Z41" i="23" s="1"/>
  <c r="AD39" i="23"/>
  <c r="AE39" i="23"/>
  <c r="AE810" i="23" l="1"/>
  <c r="AA811" i="23"/>
  <c r="AB811" i="23" s="1"/>
  <c r="AC811" i="23" s="1"/>
  <c r="Y812" i="23"/>
  <c r="Z812" i="23" s="1"/>
  <c r="AD810" i="23"/>
  <c r="AD40" i="23"/>
  <c r="AC40" i="23"/>
  <c r="AA41" i="23"/>
  <c r="AB41" i="23" s="1"/>
  <c r="Y42" i="23"/>
  <c r="Z42" i="23" s="1"/>
  <c r="AE40" i="23"/>
  <c r="AA812" i="23" l="1"/>
  <c r="AB812" i="23" s="1"/>
  <c r="AC812" i="23" s="1"/>
  <c r="Y813" i="23"/>
  <c r="Z813" i="23" s="1"/>
  <c r="AD811" i="23"/>
  <c r="AE811" i="23"/>
  <c r="AD41" i="23"/>
  <c r="AC41" i="23"/>
  <c r="Y43" i="23"/>
  <c r="Z43" i="23" s="1"/>
  <c r="AA42" i="23"/>
  <c r="AB42" i="23" s="1"/>
  <c r="AE41" i="23"/>
  <c r="AA813" i="23" l="1"/>
  <c r="AB813" i="23" s="1"/>
  <c r="AC813" i="23" s="1"/>
  <c r="Y814" i="23"/>
  <c r="Z814" i="23" s="1"/>
  <c r="AE812" i="23"/>
  <c r="AD812" i="23"/>
  <c r="Y44" i="23"/>
  <c r="Z44" i="23" s="1"/>
  <c r="AA43" i="23"/>
  <c r="AB43" i="23" s="1"/>
  <c r="AD42" i="23"/>
  <c r="AC42" i="23"/>
  <c r="AE42" i="23"/>
  <c r="AE813" i="23" l="1"/>
  <c r="Y815" i="23"/>
  <c r="Z815" i="23" s="1"/>
  <c r="AA814" i="23"/>
  <c r="AB814" i="23" s="1"/>
  <c r="AC814" i="23" s="1"/>
  <c r="AD813" i="23"/>
  <c r="Y45" i="23"/>
  <c r="Z45" i="23" s="1"/>
  <c r="AA44" i="23"/>
  <c r="AB44" i="23" s="1"/>
  <c r="AD43" i="23"/>
  <c r="AE43" i="23"/>
  <c r="AC43" i="23"/>
  <c r="AE814" i="23" l="1"/>
  <c r="AA815" i="23"/>
  <c r="AB815" i="23" s="1"/>
  <c r="Y816" i="23"/>
  <c r="Z816" i="23" s="1"/>
  <c r="AD814" i="23"/>
  <c r="AC44" i="23"/>
  <c r="AE44" i="23"/>
  <c r="AA45" i="23"/>
  <c r="AB45" i="23" s="1"/>
  <c r="AC45" i="23" s="1"/>
  <c r="Y46" i="23"/>
  <c r="Z46" i="23" s="1"/>
  <c r="AD44" i="23"/>
  <c r="Y817" i="23" l="1"/>
  <c r="Z817" i="23" s="1"/>
  <c r="AA816" i="23"/>
  <c r="AB816" i="23" s="1"/>
  <c r="AD815" i="23"/>
  <c r="AE815" i="23"/>
  <c r="AE816" i="23" s="1"/>
  <c r="AC815" i="23"/>
  <c r="AD45" i="23"/>
  <c r="Y47" i="23"/>
  <c r="Z47" i="23" s="1"/>
  <c r="AA46" i="23"/>
  <c r="AB46" i="23" s="1"/>
  <c r="AC46" i="23" s="1"/>
  <c r="AE45" i="23"/>
  <c r="AA817" i="23" l="1"/>
  <c r="AB817" i="23" s="1"/>
  <c r="AE817" i="23" s="1"/>
  <c r="Y818" i="23"/>
  <c r="Z818" i="23" s="1"/>
  <c r="AD816" i="23"/>
  <c r="AC816" i="23"/>
  <c r="AC817" i="23" s="1"/>
  <c r="Y48" i="23"/>
  <c r="Z48" i="23" s="1"/>
  <c r="AA47" i="23"/>
  <c r="AB47" i="23" s="1"/>
  <c r="AD46" i="23"/>
  <c r="AE46" i="23"/>
  <c r="Y819" i="23" l="1"/>
  <c r="Z819" i="23" s="1"/>
  <c r="AA818" i="23"/>
  <c r="AB818" i="23" s="1"/>
  <c r="AE818" i="23" s="1"/>
  <c r="AD817" i="23"/>
  <c r="AA48" i="23"/>
  <c r="AB48" i="23" s="1"/>
  <c r="Y49" i="23"/>
  <c r="Z49" i="23" s="1"/>
  <c r="AD47" i="23"/>
  <c r="AE47" i="23"/>
  <c r="AC47" i="23"/>
  <c r="AA819" i="23" l="1"/>
  <c r="AB819" i="23" s="1"/>
  <c r="Y820" i="23"/>
  <c r="Z820" i="23" s="1"/>
  <c r="AC818" i="23"/>
  <c r="AD818" i="23"/>
  <c r="AA49" i="23"/>
  <c r="AB49" i="23" s="1"/>
  <c r="Y50" i="23"/>
  <c r="Z50" i="23" s="1"/>
  <c r="AD48" i="23"/>
  <c r="AC48" i="23"/>
  <c r="AE48" i="23"/>
  <c r="AA820" i="23" l="1"/>
  <c r="AB820" i="23" s="1"/>
  <c r="Y821" i="23"/>
  <c r="Z821" i="23" s="1"/>
  <c r="AD819" i="23"/>
  <c r="AC819" i="23"/>
  <c r="AE819" i="23"/>
  <c r="AD49" i="23"/>
  <c r="AE49" i="23"/>
  <c r="AC49" i="23"/>
  <c r="AA50" i="23"/>
  <c r="AB50" i="23" s="1"/>
  <c r="Y51" i="23"/>
  <c r="Z51" i="23" s="1"/>
  <c r="AE820" i="23" l="1"/>
  <c r="AA821" i="23"/>
  <c r="AB821" i="23" s="1"/>
  <c r="AE821" i="23" s="1"/>
  <c r="Y822" i="23"/>
  <c r="Z822" i="23" s="1"/>
  <c r="AC820" i="23"/>
  <c r="AD820" i="23"/>
  <c r="Y52" i="23"/>
  <c r="Z52" i="23" s="1"/>
  <c r="AA51" i="23"/>
  <c r="AB51" i="23" s="1"/>
  <c r="AD50" i="23"/>
  <c r="AC50" i="23"/>
  <c r="AE50" i="23"/>
  <c r="AC821" i="23" l="1"/>
  <c r="Y823" i="23"/>
  <c r="Z823" i="23" s="1"/>
  <c r="AA822" i="23"/>
  <c r="AB822" i="23" s="1"/>
  <c r="AD821" i="23"/>
  <c r="AE51" i="23"/>
  <c r="AA52" i="23"/>
  <c r="AB52" i="23" s="1"/>
  <c r="Y53" i="23"/>
  <c r="Z53" i="23" s="1"/>
  <c r="AC51" i="23"/>
  <c r="AD51" i="23"/>
  <c r="AA823" i="23" l="1"/>
  <c r="AB823" i="23" s="1"/>
  <c r="Y824" i="23"/>
  <c r="Z824" i="23" s="1"/>
  <c r="AC822" i="23"/>
  <c r="AD822" i="23"/>
  <c r="AE822" i="23"/>
  <c r="AE52" i="23"/>
  <c r="AC52" i="23"/>
  <c r="AD52" i="23"/>
  <c r="Y54" i="23"/>
  <c r="Z54" i="23" s="1"/>
  <c r="AA53" i="23"/>
  <c r="AB53" i="23" s="1"/>
  <c r="AC823" i="23" l="1"/>
  <c r="AA824" i="23"/>
  <c r="AB824" i="23" s="1"/>
  <c r="AC824" i="23" s="1"/>
  <c r="Y825" i="23"/>
  <c r="Z825" i="23" s="1"/>
  <c r="AE823" i="23"/>
  <c r="AD823" i="23"/>
  <c r="AE53" i="23"/>
  <c r="AA54" i="23"/>
  <c r="AB54" i="23" s="1"/>
  <c r="Y55" i="23"/>
  <c r="Z55" i="23" s="1"/>
  <c r="AD53" i="23"/>
  <c r="AC53" i="23"/>
  <c r="AA825" i="23" l="1"/>
  <c r="AB825" i="23" s="1"/>
  <c r="AC825" i="23" s="1"/>
  <c r="Y826" i="23"/>
  <c r="Z826" i="23" s="1"/>
  <c r="AE824" i="23"/>
  <c r="AD824" i="23"/>
  <c r="AE54" i="23"/>
  <c r="AC54" i="23"/>
  <c r="AA55" i="23"/>
  <c r="AB55" i="23" s="1"/>
  <c r="Y56" i="23"/>
  <c r="Z56" i="23" s="1"/>
  <c r="AD54" i="23"/>
  <c r="Y827" i="23" l="1"/>
  <c r="Z827" i="23" s="1"/>
  <c r="AA826" i="23"/>
  <c r="AB826" i="23" s="1"/>
  <c r="AC826" i="23" s="1"/>
  <c r="AE825" i="23"/>
  <c r="AD825" i="23"/>
  <c r="AA56" i="23"/>
  <c r="AB56" i="23" s="1"/>
  <c r="Y57" i="23"/>
  <c r="Z57" i="23" s="1"/>
  <c r="AD55" i="23"/>
  <c r="AC55" i="23"/>
  <c r="AE55" i="23"/>
  <c r="Y828" i="23" l="1"/>
  <c r="Z828" i="23" s="1"/>
  <c r="AA827" i="23"/>
  <c r="AB827" i="23" s="1"/>
  <c r="AD826" i="23"/>
  <c r="AE826" i="23"/>
  <c r="AA57" i="23"/>
  <c r="AB57" i="23" s="1"/>
  <c r="Y58" i="23"/>
  <c r="Z58" i="23" s="1"/>
  <c r="AD56" i="23"/>
  <c r="AC56" i="23"/>
  <c r="AE56" i="23"/>
  <c r="AA828" i="23" l="1"/>
  <c r="AB828" i="23" s="1"/>
  <c r="Y829" i="23"/>
  <c r="Z829" i="23" s="1"/>
  <c r="AD827" i="23"/>
  <c r="AE827" i="23"/>
  <c r="AC827" i="23"/>
  <c r="Y59" i="23"/>
  <c r="Z59" i="23" s="1"/>
  <c r="AA58" i="23"/>
  <c r="AB58" i="23" s="1"/>
  <c r="AE57" i="23"/>
  <c r="AD57" i="23"/>
  <c r="AC57" i="23"/>
  <c r="AA829" i="23" l="1"/>
  <c r="AB829" i="23" s="1"/>
  <c r="Y830" i="23"/>
  <c r="Z830" i="23" s="1"/>
  <c r="AC828" i="23"/>
  <c r="AE828" i="23"/>
  <c r="AD828" i="23"/>
  <c r="AC58" i="23"/>
  <c r="AA59" i="23"/>
  <c r="AB59" i="23" s="1"/>
  <c r="Y60" i="23"/>
  <c r="Z60" i="23" s="1"/>
  <c r="AE58" i="23"/>
  <c r="AD58" i="23"/>
  <c r="AE829" i="23" l="1"/>
  <c r="Y831" i="23"/>
  <c r="Z831" i="23" s="1"/>
  <c r="AA830" i="23"/>
  <c r="AB830" i="23" s="1"/>
  <c r="AE830" i="23" s="1"/>
  <c r="AC829" i="23"/>
  <c r="AD829" i="23"/>
  <c r="AC59" i="23"/>
  <c r="AA60" i="23"/>
  <c r="AB60" i="23" s="1"/>
  <c r="Y61" i="23"/>
  <c r="Z61" i="23" s="1"/>
  <c r="AD59" i="23"/>
  <c r="AE59" i="23"/>
  <c r="Y832" i="23" l="1"/>
  <c r="Z832" i="23" s="1"/>
  <c r="AA831" i="23"/>
  <c r="AB831" i="23" s="1"/>
  <c r="AE831" i="23" s="1"/>
  <c r="AD830" i="23"/>
  <c r="AC830" i="23"/>
  <c r="AA61" i="23"/>
  <c r="AB61" i="23" s="1"/>
  <c r="Y62" i="23"/>
  <c r="Z62" i="23" s="1"/>
  <c r="AD60" i="23"/>
  <c r="AC60" i="23"/>
  <c r="AE60" i="23"/>
  <c r="AA832" i="23" l="1"/>
  <c r="AB832" i="23" s="1"/>
  <c r="Y833" i="23"/>
  <c r="Z833" i="23" s="1"/>
  <c r="AC831" i="23"/>
  <c r="AD831" i="23"/>
  <c r="Y63" i="23"/>
  <c r="Z63" i="23" s="1"/>
  <c r="AA62" i="23"/>
  <c r="AB62" i="23" s="1"/>
  <c r="AD61" i="23"/>
  <c r="AC61" i="23"/>
  <c r="AE61" i="23"/>
  <c r="AA833" i="23" l="1"/>
  <c r="AB833" i="23" s="1"/>
  <c r="Y834" i="23"/>
  <c r="Z834" i="23" s="1"/>
  <c r="AD832" i="23"/>
  <c r="AC832" i="23"/>
  <c r="AE832" i="23"/>
  <c r="AE62" i="23"/>
  <c r="AC62" i="23"/>
  <c r="AA63" i="23"/>
  <c r="AB63" i="23" s="1"/>
  <c r="AE63" i="23" s="1"/>
  <c r="Y64" i="23"/>
  <c r="Z64" i="23" s="1"/>
  <c r="AD62" i="23"/>
  <c r="Y835" i="23" l="1"/>
  <c r="Z835" i="23" s="1"/>
  <c r="AA834" i="23"/>
  <c r="AB834" i="23" s="1"/>
  <c r="AE833" i="23"/>
  <c r="AC833" i="23"/>
  <c r="AD833" i="23"/>
  <c r="AC63" i="23"/>
  <c r="AA64" i="23"/>
  <c r="AB64" i="23" s="1"/>
  <c r="AE64" i="23" s="1"/>
  <c r="Y65" i="23"/>
  <c r="Z65" i="23" s="1"/>
  <c r="AD63" i="23"/>
  <c r="Y836" i="23" l="1"/>
  <c r="Z836" i="23" s="1"/>
  <c r="AA835" i="23"/>
  <c r="AB835" i="23" s="1"/>
  <c r="AE834" i="23"/>
  <c r="AD834" i="23"/>
  <c r="AC834" i="23"/>
  <c r="AC64" i="23"/>
  <c r="AA65" i="23"/>
  <c r="AB65" i="23" s="1"/>
  <c r="Y66" i="23"/>
  <c r="Z66" i="23" s="1"/>
  <c r="AD64" i="23"/>
  <c r="AA836" i="23" l="1"/>
  <c r="AB836" i="23" s="1"/>
  <c r="Y837" i="23"/>
  <c r="Z837" i="23" s="1"/>
  <c r="AC835" i="23"/>
  <c r="AD835" i="23"/>
  <c r="AE835" i="23"/>
  <c r="AA66" i="23"/>
  <c r="AB66" i="23" s="1"/>
  <c r="Y67" i="23"/>
  <c r="Z67" i="23" s="1"/>
  <c r="AD65" i="23"/>
  <c r="AE65" i="23"/>
  <c r="AC65" i="23"/>
  <c r="AC836" i="23" l="1"/>
  <c r="AA837" i="23"/>
  <c r="AB837" i="23" s="1"/>
  <c r="AC837" i="23" s="1"/>
  <c r="Y838" i="23"/>
  <c r="Z838" i="23" s="1"/>
  <c r="AE836" i="23"/>
  <c r="AD836" i="23"/>
  <c r="AE66" i="23"/>
  <c r="AA67" i="23"/>
  <c r="AB67" i="23" s="1"/>
  <c r="Y68" i="23"/>
  <c r="Z68" i="23" s="1"/>
  <c r="AD66" i="23"/>
  <c r="AC66" i="23"/>
  <c r="AE837" i="23" l="1"/>
  <c r="Y839" i="23"/>
  <c r="Z839" i="23" s="1"/>
  <c r="AA838" i="23"/>
  <c r="AB838" i="23" s="1"/>
  <c r="AD837" i="23"/>
  <c r="AE67" i="23"/>
  <c r="Y69" i="23"/>
  <c r="Z69" i="23" s="1"/>
  <c r="AA68" i="23"/>
  <c r="AB68" i="23" s="1"/>
  <c r="AC67" i="23"/>
  <c r="AD67" i="23"/>
  <c r="Y840" i="23" l="1"/>
  <c r="Z840" i="23" s="1"/>
  <c r="AA839" i="23"/>
  <c r="AB839" i="23" s="1"/>
  <c r="AE838" i="23"/>
  <c r="AD838" i="23"/>
  <c r="AC838" i="23"/>
  <c r="AC68" i="23"/>
  <c r="AA69" i="23"/>
  <c r="AB69" i="23" s="1"/>
  <c r="Y70" i="23"/>
  <c r="Z70" i="23" s="1"/>
  <c r="AD68" i="23"/>
  <c r="AE68" i="23"/>
  <c r="AC839" i="23" l="1"/>
  <c r="AA840" i="23"/>
  <c r="AB840" i="23" s="1"/>
  <c r="Y841" i="23"/>
  <c r="Z841" i="23" s="1"/>
  <c r="AD839" i="23"/>
  <c r="AE839" i="23"/>
  <c r="AE69" i="23"/>
  <c r="Y71" i="23"/>
  <c r="Z71" i="23" s="1"/>
  <c r="AA70" i="23"/>
  <c r="AB70" i="23" s="1"/>
  <c r="AE70" i="23" s="1"/>
  <c r="AD69" i="23"/>
  <c r="AC69" i="23"/>
  <c r="Y842" i="23" l="1"/>
  <c r="Z842" i="23" s="1"/>
  <c r="AA841" i="23"/>
  <c r="AB841" i="23" s="1"/>
  <c r="AD840" i="23"/>
  <c r="AE840" i="23"/>
  <c r="AC840" i="23"/>
  <c r="AC70" i="23"/>
  <c r="Y72" i="23"/>
  <c r="Z72" i="23" s="1"/>
  <c r="AA71" i="23"/>
  <c r="AB71" i="23" s="1"/>
  <c r="AC71" i="23" s="1"/>
  <c r="AD70" i="23"/>
  <c r="AE841" i="23" l="1"/>
  <c r="AC841" i="23"/>
  <c r="AA842" i="23"/>
  <c r="AB842" i="23" s="1"/>
  <c r="Y843" i="23"/>
  <c r="Z843" i="23" s="1"/>
  <c r="AD841" i="23"/>
  <c r="AA72" i="23"/>
  <c r="AB72" i="23" s="1"/>
  <c r="AC72" i="23" s="1"/>
  <c r="Y73" i="23"/>
  <c r="Z73" i="23" s="1"/>
  <c r="AD71" i="23"/>
  <c r="AE71" i="23"/>
  <c r="AA843" i="23" l="1"/>
  <c r="AB843" i="23" s="1"/>
  <c r="Y844" i="23"/>
  <c r="Z844" i="23" s="1"/>
  <c r="AD842" i="23"/>
  <c r="AE842" i="23"/>
  <c r="AC842" i="23"/>
  <c r="AE72" i="23"/>
  <c r="Y74" i="23"/>
  <c r="Z74" i="23" s="1"/>
  <c r="AA73" i="23"/>
  <c r="AB73" i="23" s="1"/>
  <c r="AE73" i="23" s="1"/>
  <c r="AD72" i="23"/>
  <c r="AC843" i="23" l="1"/>
  <c r="AE843" i="23"/>
  <c r="AA844" i="23"/>
  <c r="AB844" i="23" s="1"/>
  <c r="Y845" i="23"/>
  <c r="Z845" i="23" s="1"/>
  <c r="AD843" i="23"/>
  <c r="AC73" i="23"/>
  <c r="Y75" i="23"/>
  <c r="Z75" i="23" s="1"/>
  <c r="AA74" i="23"/>
  <c r="AB74" i="23" s="1"/>
  <c r="AC74" i="23" s="1"/>
  <c r="AD73" i="23"/>
  <c r="AA845" i="23" l="1"/>
  <c r="AB845" i="23" s="1"/>
  <c r="Y846" i="23"/>
  <c r="Z846" i="23" s="1"/>
  <c r="AD844" i="23"/>
  <c r="AE844" i="23"/>
  <c r="AC844" i="23"/>
  <c r="AE74" i="23"/>
  <c r="Y76" i="23"/>
  <c r="Z76" i="23" s="1"/>
  <c r="AA75" i="23"/>
  <c r="AB75" i="23" s="1"/>
  <c r="AC75" i="23" s="1"/>
  <c r="AD74" i="23"/>
  <c r="Y847" i="23" l="1"/>
  <c r="Z847" i="23" s="1"/>
  <c r="AA846" i="23"/>
  <c r="AB846" i="23" s="1"/>
  <c r="AC845" i="23"/>
  <c r="AE845" i="23"/>
  <c r="AD845" i="23"/>
  <c r="AE75" i="23"/>
  <c r="Y77" i="23"/>
  <c r="Z77" i="23" s="1"/>
  <c r="AA76" i="23"/>
  <c r="AB76" i="23" s="1"/>
  <c r="AE76" i="23" s="1"/>
  <c r="AD75" i="23"/>
  <c r="AE846" i="23" l="1"/>
  <c r="AA847" i="23"/>
  <c r="AB847" i="23" s="1"/>
  <c r="AE847" i="23" s="1"/>
  <c r="Y848" i="23"/>
  <c r="Z848" i="23" s="1"/>
  <c r="AC846" i="23"/>
  <c r="AD846" i="23"/>
  <c r="Y78" i="23"/>
  <c r="Z78" i="23" s="1"/>
  <c r="AA77" i="23"/>
  <c r="AB77" i="23" s="1"/>
  <c r="AE77" i="23" s="1"/>
  <c r="AC76" i="23"/>
  <c r="AD76" i="23"/>
  <c r="AA848" i="23" l="1"/>
  <c r="AB848" i="23" s="1"/>
  <c r="Y849" i="23"/>
  <c r="Z849" i="23" s="1"/>
  <c r="AD847" i="23"/>
  <c r="AC847" i="23"/>
  <c r="AC77" i="23"/>
  <c r="Y79" i="23"/>
  <c r="Z79" i="23" s="1"/>
  <c r="AA78" i="23"/>
  <c r="AB78" i="23" s="1"/>
  <c r="AE78" i="23" s="1"/>
  <c r="AD77" i="23"/>
  <c r="AA849" i="23" l="1"/>
  <c r="AB849" i="23" s="1"/>
  <c r="Y850" i="23"/>
  <c r="Z850" i="23" s="1"/>
  <c r="AC848" i="23"/>
  <c r="AD848" i="23"/>
  <c r="AE848" i="23"/>
  <c r="AC78" i="23"/>
  <c r="Y80" i="23"/>
  <c r="Z80" i="23" s="1"/>
  <c r="AA79" i="23"/>
  <c r="AB79" i="23" s="1"/>
  <c r="AC79" i="23" s="1"/>
  <c r="AD78" i="23"/>
  <c r="Y851" i="23" l="1"/>
  <c r="Z851" i="23" s="1"/>
  <c r="AA850" i="23"/>
  <c r="AB850" i="23" s="1"/>
  <c r="AE849" i="23"/>
  <c r="AC849" i="23"/>
  <c r="AD849" i="23"/>
  <c r="Y81" i="23"/>
  <c r="Z81" i="23" s="1"/>
  <c r="AA80" i="23"/>
  <c r="AB80" i="23" s="1"/>
  <c r="AD79" i="23"/>
  <c r="AE79" i="23"/>
  <c r="AA851" i="23" l="1"/>
  <c r="AB851" i="23" s="1"/>
  <c r="Y852" i="23"/>
  <c r="Z852" i="23" s="1"/>
  <c r="AE850" i="23"/>
  <c r="AD850" i="23"/>
  <c r="AC850" i="23"/>
  <c r="AE80" i="23"/>
  <c r="Y82" i="23"/>
  <c r="Z82" i="23" s="1"/>
  <c r="AA81" i="23"/>
  <c r="AB81" i="23" s="1"/>
  <c r="AE81" i="23" s="1"/>
  <c r="AD80" i="23"/>
  <c r="AC80" i="23"/>
  <c r="AA852" i="23" l="1"/>
  <c r="AB852" i="23" s="1"/>
  <c r="Y853" i="23"/>
  <c r="Z853" i="23" s="1"/>
  <c r="AC851" i="23"/>
  <c r="AD851" i="23"/>
  <c r="AE851" i="23"/>
  <c r="AE852" i="23" s="1"/>
  <c r="AC81" i="23"/>
  <c r="Y83" i="23"/>
  <c r="Z83" i="23" s="1"/>
  <c r="AA82" i="23"/>
  <c r="AB82" i="23" s="1"/>
  <c r="AE82" i="23" s="1"/>
  <c r="AD81" i="23"/>
  <c r="AC852" i="23" l="1"/>
  <c r="AA853" i="23"/>
  <c r="AB853" i="23" s="1"/>
  <c r="AE853" i="23" s="1"/>
  <c r="Y854" i="23"/>
  <c r="Z854" i="23" s="1"/>
  <c r="AD852" i="23"/>
  <c r="Y84" i="23"/>
  <c r="Z84" i="23" s="1"/>
  <c r="AA83" i="23"/>
  <c r="AB83" i="23" s="1"/>
  <c r="AE83" i="23" s="1"/>
  <c r="AD82" i="23"/>
  <c r="AC82" i="23"/>
  <c r="AC853" i="23" l="1"/>
  <c r="Y855" i="23"/>
  <c r="Z855" i="23" s="1"/>
  <c r="AA854" i="23"/>
  <c r="AB854" i="23" s="1"/>
  <c r="AE854" i="23" s="1"/>
  <c r="AD853" i="23"/>
  <c r="AC83" i="23"/>
  <c r="Y85" i="23"/>
  <c r="Z85" i="23" s="1"/>
  <c r="AA84" i="23"/>
  <c r="AB84" i="23" s="1"/>
  <c r="AE84" i="23" s="1"/>
  <c r="AD83" i="23"/>
  <c r="AA855" i="23" l="1"/>
  <c r="AB855" i="23" s="1"/>
  <c r="Y856" i="23"/>
  <c r="Z856" i="23" s="1"/>
  <c r="AD854" i="23"/>
  <c r="AC854" i="23"/>
  <c r="Y86" i="23"/>
  <c r="Z86" i="23" s="1"/>
  <c r="AA85" i="23"/>
  <c r="AB85" i="23" s="1"/>
  <c r="AE85" i="23" s="1"/>
  <c r="AC84" i="23"/>
  <c r="AD84" i="23"/>
  <c r="AA856" i="23" l="1"/>
  <c r="AB856" i="23" s="1"/>
  <c r="Y857" i="23"/>
  <c r="Z857" i="23" s="1"/>
  <c r="AC855" i="23"/>
  <c r="AD855" i="23"/>
  <c r="AE855" i="23"/>
  <c r="AC85" i="23"/>
  <c r="Y87" i="23"/>
  <c r="Z87" i="23" s="1"/>
  <c r="AA86" i="23"/>
  <c r="AB86" i="23" s="1"/>
  <c r="AC86" i="23" s="1"/>
  <c r="AD85" i="23"/>
  <c r="AC856" i="23" l="1"/>
  <c r="AA857" i="23"/>
  <c r="AB857" i="23" s="1"/>
  <c r="AC857" i="23" s="1"/>
  <c r="Y858" i="23"/>
  <c r="Z858" i="23" s="1"/>
  <c r="AE856" i="23"/>
  <c r="AD856" i="23"/>
  <c r="Y88" i="23"/>
  <c r="Z88" i="23" s="1"/>
  <c r="AA87" i="23"/>
  <c r="AB87" i="23" s="1"/>
  <c r="AC87" i="23" s="1"/>
  <c r="AD86" i="23"/>
  <c r="AE86" i="23"/>
  <c r="Y859" i="23" l="1"/>
  <c r="Z859" i="23" s="1"/>
  <c r="AA858" i="23"/>
  <c r="AB858" i="23" s="1"/>
  <c r="AC858" i="23" s="1"/>
  <c r="AE857" i="23"/>
  <c r="AD857" i="23"/>
  <c r="AE87" i="23"/>
  <c r="AA88" i="23"/>
  <c r="AB88" i="23" s="1"/>
  <c r="AC88" i="23" s="1"/>
  <c r="Y89" i="23"/>
  <c r="Z89" i="23" s="1"/>
  <c r="AD87" i="23"/>
  <c r="AA859" i="23" l="1"/>
  <c r="AB859" i="23" s="1"/>
  <c r="Y860" i="23"/>
  <c r="Z860" i="23" s="1"/>
  <c r="AD858" i="23"/>
  <c r="AE858" i="23"/>
  <c r="AA89" i="23"/>
  <c r="AB89" i="23" s="1"/>
  <c r="Y90" i="23"/>
  <c r="Z90" i="23" s="1"/>
  <c r="AD88" i="23"/>
  <c r="AE88" i="23"/>
  <c r="AA860" i="23" l="1"/>
  <c r="AB860" i="23" s="1"/>
  <c r="Y861" i="23"/>
  <c r="Z861" i="23" s="1"/>
  <c r="AE859" i="23"/>
  <c r="AD859" i="23"/>
  <c r="AC859" i="23"/>
  <c r="AE89" i="23"/>
  <c r="Y91" i="23"/>
  <c r="Z91" i="23" s="1"/>
  <c r="AA90" i="23"/>
  <c r="AB90" i="23" s="1"/>
  <c r="AD89" i="23"/>
  <c r="AC89" i="23"/>
  <c r="AC860" i="23" l="1"/>
  <c r="AE860" i="23"/>
  <c r="AA861" i="23"/>
  <c r="AB861" i="23" s="1"/>
  <c r="Y862" i="23"/>
  <c r="Z862" i="23" s="1"/>
  <c r="AD860" i="23"/>
  <c r="AE90" i="23"/>
  <c r="AC90" i="23"/>
  <c r="AA91" i="23"/>
  <c r="AB91" i="23" s="1"/>
  <c r="AC91" i="23" s="1"/>
  <c r="Y92" i="23"/>
  <c r="Z92" i="23" s="1"/>
  <c r="AD90" i="23"/>
  <c r="Y863" i="23" l="1"/>
  <c r="Z863" i="23" s="1"/>
  <c r="AA862" i="23"/>
  <c r="AB862" i="23" s="1"/>
  <c r="AD861" i="23"/>
  <c r="AE861" i="23"/>
  <c r="AC861" i="23"/>
  <c r="AE91" i="23"/>
  <c r="AA92" i="23"/>
  <c r="AB92" i="23" s="1"/>
  <c r="AC92" i="23" s="1"/>
  <c r="Y93" i="23"/>
  <c r="Z93" i="23" s="1"/>
  <c r="AD91" i="23"/>
  <c r="AA863" i="23" l="1"/>
  <c r="AB863" i="23" s="1"/>
  <c r="Y864" i="23"/>
  <c r="Z864" i="23" s="1"/>
  <c r="AC862" i="23"/>
  <c r="AD862" i="23"/>
  <c r="AE862" i="23"/>
  <c r="AE92" i="23"/>
  <c r="Y94" i="23"/>
  <c r="Z94" i="23" s="1"/>
  <c r="AA93" i="23"/>
  <c r="AB93" i="23" s="1"/>
  <c r="AD92" i="23"/>
  <c r="AA864" i="23" l="1"/>
  <c r="AB864" i="23" s="1"/>
  <c r="Y865" i="23"/>
  <c r="Z865" i="23" s="1"/>
  <c r="AC863" i="23"/>
  <c r="AE863" i="23"/>
  <c r="AD863" i="23"/>
  <c r="Y95" i="23"/>
  <c r="Z95" i="23" s="1"/>
  <c r="AA94" i="23"/>
  <c r="AB94" i="23" s="1"/>
  <c r="AD93" i="23"/>
  <c r="AE93" i="23"/>
  <c r="AC93" i="23"/>
  <c r="AA865" i="23" l="1"/>
  <c r="AB865" i="23" s="1"/>
  <c r="Y866" i="23"/>
  <c r="Z866" i="23" s="1"/>
  <c r="AC864" i="23"/>
  <c r="AE864" i="23"/>
  <c r="AE865" i="23" s="1"/>
  <c r="AD864" i="23"/>
  <c r="AC94" i="23"/>
  <c r="AE94" i="23"/>
  <c r="Y96" i="23"/>
  <c r="Z96" i="23" s="1"/>
  <c r="AA95" i="23"/>
  <c r="AB95" i="23" s="1"/>
  <c r="AD94" i="23"/>
  <c r="Y867" i="23" l="1"/>
  <c r="Z867" i="23" s="1"/>
  <c r="AA866" i="23"/>
  <c r="AB866" i="23" s="1"/>
  <c r="AE866" i="23" s="1"/>
  <c r="AC865" i="23"/>
  <c r="AD865" i="23"/>
  <c r="AC95" i="23"/>
  <c r="AE95" i="23"/>
  <c r="Y97" i="23"/>
  <c r="Z97" i="23" s="1"/>
  <c r="AA96" i="23"/>
  <c r="AB96" i="23" s="1"/>
  <c r="AE96" i="23" s="1"/>
  <c r="AD95" i="23"/>
  <c r="AA867" i="23" l="1"/>
  <c r="AB867" i="23" s="1"/>
  <c r="Y868" i="23"/>
  <c r="Z868" i="23" s="1"/>
  <c r="AD866" i="23"/>
  <c r="AC866" i="23"/>
  <c r="Y98" i="23"/>
  <c r="Z98" i="23" s="1"/>
  <c r="AA97" i="23"/>
  <c r="AB97" i="23" s="1"/>
  <c r="AE97" i="23" s="1"/>
  <c r="AD96" i="23"/>
  <c r="AC96" i="23"/>
  <c r="AA868" i="23" l="1"/>
  <c r="AB868" i="23" s="1"/>
  <c r="Y869" i="23"/>
  <c r="Z869" i="23" s="1"/>
  <c r="AD867" i="23"/>
  <c r="AC867" i="23"/>
  <c r="AE867" i="23"/>
  <c r="AC97" i="23"/>
  <c r="AA98" i="23"/>
  <c r="AB98" i="23" s="1"/>
  <c r="Y99" i="23"/>
  <c r="Z99" i="23" s="1"/>
  <c r="AD97" i="23"/>
  <c r="AA869" i="23" l="1"/>
  <c r="AB869" i="23" s="1"/>
  <c r="Y870" i="23"/>
  <c r="Z870" i="23" s="1"/>
  <c r="AE868" i="23"/>
  <c r="AC868" i="23"/>
  <c r="AD868" i="23"/>
  <c r="Y100" i="23"/>
  <c r="Z100" i="23" s="1"/>
  <c r="AA99" i="23"/>
  <c r="AB99" i="23" s="1"/>
  <c r="AD98" i="23"/>
  <c r="AC98" i="23"/>
  <c r="AE98" i="23"/>
  <c r="AE869" i="23" l="1"/>
  <c r="Y871" i="23"/>
  <c r="Z871" i="23" s="1"/>
  <c r="AA870" i="23"/>
  <c r="AB870" i="23" s="1"/>
  <c r="AC869" i="23"/>
  <c r="AD869" i="23"/>
  <c r="AC99" i="23"/>
  <c r="AE99" i="23"/>
  <c r="AA100" i="23"/>
  <c r="AB100" i="23" s="1"/>
  <c r="Y101" i="23"/>
  <c r="Z101" i="23" s="1"/>
  <c r="AD99" i="23"/>
  <c r="AA871" i="23" l="1"/>
  <c r="AB871" i="23" s="1"/>
  <c r="Y872" i="23"/>
  <c r="Z872" i="23" s="1"/>
  <c r="AC870" i="23"/>
  <c r="AE870" i="23"/>
  <c r="AD870" i="23"/>
  <c r="Y102" i="23"/>
  <c r="Z102" i="23" s="1"/>
  <c r="AA101" i="23"/>
  <c r="AB101" i="23" s="1"/>
  <c r="AD100" i="23"/>
  <c r="AE100" i="23"/>
  <c r="AC100" i="23"/>
  <c r="AE871" i="23" l="1"/>
  <c r="AA872" i="23"/>
  <c r="AB872" i="23" s="1"/>
  <c r="AE872" i="23" s="1"/>
  <c r="Y873" i="23"/>
  <c r="Z873" i="23" s="1"/>
  <c r="AD871" i="23"/>
  <c r="AC871" i="23"/>
  <c r="AC101" i="23"/>
  <c r="AE101" i="23"/>
  <c r="Y103" i="23"/>
  <c r="Z103" i="23" s="1"/>
  <c r="AA102" i="23"/>
  <c r="AB102" i="23" s="1"/>
  <c r="AE102" i="23" s="1"/>
  <c r="AD101" i="23"/>
  <c r="AA873" i="23" l="1"/>
  <c r="AB873" i="23" s="1"/>
  <c r="AE873" i="23" s="1"/>
  <c r="Y874" i="23"/>
  <c r="Z874" i="23" s="1"/>
  <c r="AC872" i="23"/>
  <c r="AD872" i="23"/>
  <c r="AC102" i="23"/>
  <c r="AA103" i="23"/>
  <c r="AB103" i="23" s="1"/>
  <c r="AC103" i="23" s="1"/>
  <c r="Y104" i="23"/>
  <c r="Z104" i="23" s="1"/>
  <c r="AD102" i="23"/>
  <c r="Y875" i="23" l="1"/>
  <c r="Z875" i="23" s="1"/>
  <c r="AA874" i="23"/>
  <c r="AB874" i="23" s="1"/>
  <c r="AC873" i="23"/>
  <c r="AD873" i="23"/>
  <c r="AE103" i="23"/>
  <c r="AA104" i="23"/>
  <c r="AB104" i="23" s="1"/>
  <c r="AC104" i="23" s="1"/>
  <c r="Y105" i="23"/>
  <c r="Z105" i="23" s="1"/>
  <c r="AD103" i="23"/>
  <c r="Y876" i="23" l="1"/>
  <c r="Z876" i="23" s="1"/>
  <c r="AA875" i="23"/>
  <c r="AB875" i="23" s="1"/>
  <c r="AC874" i="23"/>
  <c r="AD874" i="23"/>
  <c r="AE874" i="23"/>
  <c r="AE104" i="23"/>
  <c r="AA105" i="23"/>
  <c r="AB105" i="23" s="1"/>
  <c r="AC105" i="23" s="1"/>
  <c r="Y106" i="23"/>
  <c r="Z106" i="23" s="1"/>
  <c r="AD104" i="23"/>
  <c r="AA876" i="23" l="1"/>
  <c r="AB876" i="23" s="1"/>
  <c r="Y877" i="23"/>
  <c r="Z877" i="23" s="1"/>
  <c r="AE875" i="23"/>
  <c r="AC875" i="23"/>
  <c r="AD875" i="23"/>
  <c r="AE105" i="23"/>
  <c r="AD105" i="23"/>
  <c r="AA106" i="23"/>
  <c r="AB106" i="23" s="1"/>
  <c r="Y107" i="23"/>
  <c r="Z107" i="23" s="1"/>
  <c r="AE876" i="23" l="1"/>
  <c r="AA877" i="23"/>
  <c r="AB877" i="23" s="1"/>
  <c r="Y878" i="23"/>
  <c r="Z878" i="23" s="1"/>
  <c r="AC876" i="23"/>
  <c r="AD876" i="23"/>
  <c r="AE106" i="23"/>
  <c r="AA107" i="23"/>
  <c r="AB107" i="23" s="1"/>
  <c r="Y108" i="23"/>
  <c r="Z108" i="23" s="1"/>
  <c r="AD106" i="23"/>
  <c r="AC106" i="23"/>
  <c r="AC877" i="23" l="1"/>
  <c r="AD877" i="23"/>
  <c r="Y879" i="23"/>
  <c r="Z879" i="23" s="1"/>
  <c r="AA878" i="23"/>
  <c r="AB878" i="23" s="1"/>
  <c r="AE877" i="23"/>
  <c r="Y109" i="23"/>
  <c r="Z109" i="23" s="1"/>
  <c r="AA108" i="23"/>
  <c r="AB108" i="23" s="1"/>
  <c r="AD107" i="23"/>
  <c r="AE107" i="23"/>
  <c r="AC107" i="23"/>
  <c r="AE878" i="23" l="1"/>
  <c r="AD878" i="23"/>
  <c r="Y880" i="23"/>
  <c r="Z880" i="23" s="1"/>
  <c r="AA879" i="23"/>
  <c r="AB879" i="23" s="1"/>
  <c r="AC878" i="23"/>
  <c r="AE108" i="23"/>
  <c r="AC108" i="23"/>
  <c r="Y110" i="23"/>
  <c r="Z110" i="23" s="1"/>
  <c r="AA109" i="23"/>
  <c r="AB109" i="23" s="1"/>
  <c r="AC109" i="23" s="1"/>
  <c r="AD108" i="23"/>
  <c r="AA880" i="23" l="1"/>
  <c r="AB880" i="23" s="1"/>
  <c r="Y881" i="23"/>
  <c r="Z881" i="23" s="1"/>
  <c r="AC879" i="23"/>
  <c r="AD879" i="23"/>
  <c r="AE879" i="23"/>
  <c r="Y111" i="23"/>
  <c r="Z111" i="23" s="1"/>
  <c r="AA110" i="23"/>
  <c r="AB110" i="23" s="1"/>
  <c r="AC110" i="23" s="1"/>
  <c r="AD109" i="23"/>
  <c r="AE109" i="23"/>
  <c r="Y882" i="23" l="1"/>
  <c r="Z882" i="23" s="1"/>
  <c r="AA881" i="23"/>
  <c r="AB881" i="23" s="1"/>
  <c r="AE880" i="23"/>
  <c r="AC880" i="23"/>
  <c r="AD880" i="23"/>
  <c r="AE110" i="23"/>
  <c r="AA111" i="23"/>
  <c r="AB111" i="23" s="1"/>
  <c r="AE111" i="23" s="1"/>
  <c r="Y112" i="23"/>
  <c r="Z112" i="23" s="1"/>
  <c r="AD110" i="23"/>
  <c r="AA882" i="23" l="1"/>
  <c r="AB882" i="23" s="1"/>
  <c r="Y883" i="23"/>
  <c r="Z883" i="23" s="1"/>
  <c r="AC881" i="23"/>
  <c r="AE881" i="23"/>
  <c r="AD881" i="23"/>
  <c r="AA112" i="23"/>
  <c r="AB112" i="23" s="1"/>
  <c r="AE112" i="23" s="1"/>
  <c r="Y113" i="23"/>
  <c r="Z113" i="23" s="1"/>
  <c r="AD111" i="23"/>
  <c r="AC111" i="23"/>
  <c r="AE882" i="23" l="1"/>
  <c r="AA883" i="23"/>
  <c r="AB883" i="23" s="1"/>
  <c r="AE883" i="23" s="1"/>
  <c r="Y884" i="23"/>
  <c r="Z884" i="23" s="1"/>
  <c r="AC882" i="23"/>
  <c r="AD882" i="23"/>
  <c r="AA113" i="23"/>
  <c r="AB113" i="23" s="1"/>
  <c r="AE113" i="23" s="1"/>
  <c r="Y114" i="23"/>
  <c r="Z114" i="23" s="1"/>
  <c r="AD112" i="23"/>
  <c r="AC112" i="23"/>
  <c r="AC883" i="23" l="1"/>
  <c r="AA884" i="23"/>
  <c r="AB884" i="23" s="1"/>
  <c r="AC884" i="23" s="1"/>
  <c r="Y885" i="23"/>
  <c r="Z885" i="23" s="1"/>
  <c r="AD883" i="23"/>
  <c r="AC113" i="23"/>
  <c r="Y115" i="23"/>
  <c r="Z115" i="23" s="1"/>
  <c r="AA114" i="23"/>
  <c r="AB114" i="23" s="1"/>
  <c r="AD113" i="23"/>
  <c r="Y886" i="23" l="1"/>
  <c r="Z886" i="23" s="1"/>
  <c r="AA885" i="23"/>
  <c r="AB885" i="23" s="1"/>
  <c r="AC885" i="23" s="1"/>
  <c r="AE884" i="23"/>
  <c r="AD884" i="23"/>
  <c r="AA115" i="23"/>
  <c r="AB115" i="23" s="1"/>
  <c r="Y116" i="23"/>
  <c r="Z116" i="23" s="1"/>
  <c r="AD114" i="23"/>
  <c r="AC114" i="23"/>
  <c r="AE114" i="23"/>
  <c r="AA886" i="23" l="1"/>
  <c r="AB886" i="23" s="1"/>
  <c r="Y887" i="23"/>
  <c r="Z887" i="23" s="1"/>
  <c r="AD885" i="23"/>
  <c r="AE885" i="23"/>
  <c r="AE115" i="23"/>
  <c r="Y117" i="23"/>
  <c r="Z117" i="23" s="1"/>
  <c r="AA116" i="23"/>
  <c r="AB116" i="23" s="1"/>
  <c r="AE116" i="23" s="1"/>
  <c r="AD115" i="23"/>
  <c r="AC115" i="23"/>
  <c r="AA887" i="23" l="1"/>
  <c r="AB887" i="23" s="1"/>
  <c r="Y888" i="23"/>
  <c r="Z888" i="23" s="1"/>
  <c r="AD886" i="23"/>
  <c r="AE886" i="23"/>
  <c r="AC886" i="23"/>
  <c r="AC116" i="23"/>
  <c r="AA117" i="23"/>
  <c r="AB117" i="23" s="1"/>
  <c r="Y118" i="23"/>
  <c r="Z118" i="23" s="1"/>
  <c r="AD116" i="23"/>
  <c r="AD887" i="23" l="1"/>
  <c r="AC887" i="23"/>
  <c r="AA888" i="23"/>
  <c r="AB888" i="23" s="1"/>
  <c r="Y889" i="23"/>
  <c r="Z889" i="23" s="1"/>
  <c r="AE887" i="23"/>
  <c r="Y119" i="23"/>
  <c r="Z119" i="23" s="1"/>
  <c r="AA118" i="23"/>
  <c r="AB118" i="23" s="1"/>
  <c r="AD117" i="23"/>
  <c r="AC117" i="23"/>
  <c r="AE117" i="23"/>
  <c r="AE888" i="23" l="1"/>
  <c r="AC888" i="23"/>
  <c r="Y890" i="23"/>
  <c r="Z890" i="23" s="1"/>
  <c r="AA889" i="23"/>
  <c r="AB889" i="23" s="1"/>
  <c r="AD888" i="23"/>
  <c r="AE118" i="23"/>
  <c r="AC118" i="23"/>
  <c r="Y120" i="23"/>
  <c r="Z120" i="23" s="1"/>
  <c r="AA119" i="23"/>
  <c r="AB119" i="23" s="1"/>
  <c r="AD118" i="23"/>
  <c r="AC889" i="23" l="1"/>
  <c r="AA890" i="23"/>
  <c r="AB890" i="23" s="1"/>
  <c r="Y891" i="23"/>
  <c r="Z891" i="23" s="1"/>
  <c r="AD889" i="23"/>
  <c r="AE889" i="23"/>
  <c r="AE119" i="23"/>
  <c r="AA120" i="23"/>
  <c r="AB120" i="23" s="1"/>
  <c r="Y121" i="23"/>
  <c r="Z121" i="23" s="1"/>
  <c r="AD119" i="23"/>
  <c r="AC119" i="23"/>
  <c r="AA891" i="23" l="1"/>
  <c r="AB891" i="23" s="1"/>
  <c r="Y892" i="23"/>
  <c r="Z892" i="23" s="1"/>
  <c r="AE890" i="23"/>
  <c r="AD890" i="23"/>
  <c r="AC890" i="23"/>
  <c r="AC891" i="23" s="1"/>
  <c r="AE120" i="23"/>
  <c r="AC120" i="23"/>
  <c r="Y122" i="23"/>
  <c r="Z122" i="23" s="1"/>
  <c r="AA121" i="23"/>
  <c r="AB121" i="23" s="1"/>
  <c r="AE121" i="23" s="1"/>
  <c r="AD120" i="23"/>
  <c r="AE891" i="23" l="1"/>
  <c r="AA892" i="23"/>
  <c r="AB892" i="23" s="1"/>
  <c r="AC892" i="23" s="1"/>
  <c r="Y893" i="23"/>
  <c r="Z893" i="23" s="1"/>
  <c r="AD891" i="23"/>
  <c r="AC121" i="23"/>
  <c r="AA122" i="23"/>
  <c r="AB122" i="23" s="1"/>
  <c r="Y123" i="23"/>
  <c r="Z123" i="23" s="1"/>
  <c r="AD121" i="23"/>
  <c r="AE892" i="23" l="1"/>
  <c r="Y894" i="23"/>
  <c r="Z894" i="23" s="1"/>
  <c r="AA893" i="23"/>
  <c r="AB893" i="23" s="1"/>
  <c r="AE893" i="23" s="1"/>
  <c r="AD892" i="23"/>
  <c r="Y124" i="23"/>
  <c r="Z124" i="23" s="1"/>
  <c r="AA123" i="23"/>
  <c r="AB123" i="23" s="1"/>
  <c r="AD122" i="23"/>
  <c r="AC122" i="23"/>
  <c r="AE122" i="23"/>
  <c r="AA894" i="23" l="1"/>
  <c r="AB894" i="23" s="1"/>
  <c r="Y895" i="23"/>
  <c r="Z895" i="23" s="1"/>
  <c r="AD893" i="23"/>
  <c r="AC893" i="23"/>
  <c r="AE123" i="23"/>
  <c r="Y125" i="23"/>
  <c r="Z125" i="23" s="1"/>
  <c r="AA124" i="23"/>
  <c r="AB124" i="23" s="1"/>
  <c r="AE124" i="23" s="1"/>
  <c r="AC123" i="23"/>
  <c r="AD123" i="23"/>
  <c r="AA895" i="23" l="1"/>
  <c r="AB895" i="23" s="1"/>
  <c r="Y896" i="23"/>
  <c r="Z896" i="23" s="1"/>
  <c r="AD894" i="23"/>
  <c r="AC894" i="23"/>
  <c r="AE894" i="23"/>
  <c r="AC124" i="23"/>
  <c r="Y126" i="23"/>
  <c r="Z126" i="23" s="1"/>
  <c r="AA125" i="23"/>
  <c r="AB125" i="23" s="1"/>
  <c r="AE125" i="23" s="1"/>
  <c r="AD124" i="23"/>
  <c r="AE895" i="23" l="1"/>
  <c r="AA896" i="23"/>
  <c r="AB896" i="23" s="1"/>
  <c r="Y897" i="23"/>
  <c r="Z897" i="23" s="1"/>
  <c r="AC895" i="23"/>
  <c r="AD895" i="23"/>
  <c r="AC125" i="23"/>
  <c r="Y127" i="23"/>
  <c r="Z127" i="23" s="1"/>
  <c r="AA126" i="23"/>
  <c r="AB126" i="23" s="1"/>
  <c r="AE126" i="23" s="1"/>
  <c r="AD125" i="23"/>
  <c r="Y898" i="23" l="1"/>
  <c r="Z898" i="23" s="1"/>
  <c r="AA897" i="23"/>
  <c r="AB897" i="23" s="1"/>
  <c r="AD896" i="23"/>
  <c r="AC896" i="23"/>
  <c r="AE896" i="23"/>
  <c r="AC126" i="23"/>
  <c r="AA127" i="23"/>
  <c r="AB127" i="23" s="1"/>
  <c r="AE127" i="23" s="1"/>
  <c r="Y128" i="23"/>
  <c r="Z128" i="23" s="1"/>
  <c r="AD126" i="23"/>
  <c r="AA898" i="23" l="1"/>
  <c r="AB898" i="23" s="1"/>
  <c r="Y899" i="23"/>
  <c r="Z899" i="23" s="1"/>
  <c r="AE897" i="23"/>
  <c r="AD897" i="23"/>
  <c r="AC897" i="23"/>
  <c r="AC898" i="23" s="1"/>
  <c r="Y129" i="23"/>
  <c r="Z129" i="23" s="1"/>
  <c r="AA128" i="23"/>
  <c r="AB128" i="23" s="1"/>
  <c r="AE128" i="23" s="1"/>
  <c r="AC127" i="23"/>
  <c r="AD127" i="23"/>
  <c r="AA899" i="23" l="1"/>
  <c r="AB899" i="23" s="1"/>
  <c r="AC899" i="23" s="1"/>
  <c r="Y900" i="23"/>
  <c r="Z900" i="23" s="1"/>
  <c r="AE898" i="23"/>
  <c r="AD898" i="23"/>
  <c r="AC128" i="23"/>
  <c r="AA129" i="23"/>
  <c r="AB129" i="23" s="1"/>
  <c r="Y130" i="23"/>
  <c r="Z130" i="23" s="1"/>
  <c r="AD128" i="23"/>
  <c r="AA900" i="23" l="1"/>
  <c r="AB900" i="23" s="1"/>
  <c r="AC900" i="23" s="1"/>
  <c r="Y901" i="23"/>
  <c r="Z901" i="23" s="1"/>
  <c r="AE899" i="23"/>
  <c r="AD899" i="23"/>
  <c r="AC129" i="23"/>
  <c r="AE129" i="23"/>
  <c r="AA130" i="23"/>
  <c r="AB130" i="23" s="1"/>
  <c r="Y131" i="23"/>
  <c r="Z131" i="23" s="1"/>
  <c r="AD129" i="23"/>
  <c r="Y902" i="23" l="1"/>
  <c r="Z902" i="23" s="1"/>
  <c r="AA901" i="23"/>
  <c r="AB901" i="23" s="1"/>
  <c r="AC901" i="23" s="1"/>
  <c r="AE900" i="23"/>
  <c r="AD900" i="23"/>
  <c r="AA131" i="23"/>
  <c r="AB131" i="23" s="1"/>
  <c r="Y132" i="23"/>
  <c r="Z132" i="23" s="1"/>
  <c r="AD130" i="23"/>
  <c r="AC130" i="23"/>
  <c r="AE130" i="23"/>
  <c r="AA902" i="23" l="1"/>
  <c r="AB902" i="23" s="1"/>
  <c r="Y903" i="23"/>
  <c r="Z903" i="23" s="1"/>
  <c r="AD901" i="23"/>
  <c r="AE901" i="23"/>
  <c r="Y133" i="23"/>
  <c r="Z133" i="23" s="1"/>
  <c r="AA132" i="23"/>
  <c r="AB132" i="23" s="1"/>
  <c r="AD131" i="23"/>
  <c r="AC131" i="23"/>
  <c r="AE131" i="23"/>
  <c r="AA903" i="23" l="1"/>
  <c r="AB903" i="23" s="1"/>
  <c r="Y904" i="23"/>
  <c r="Z904" i="23" s="1"/>
  <c r="AE902" i="23"/>
  <c r="AD902" i="23"/>
  <c r="AC902" i="23"/>
  <c r="AE132" i="23"/>
  <c r="AC132" i="23"/>
  <c r="Y134" i="23"/>
  <c r="Z134" i="23" s="1"/>
  <c r="AA133" i="23"/>
  <c r="AB133" i="23" s="1"/>
  <c r="AD132" i="23"/>
  <c r="AC903" i="23" l="1"/>
  <c r="AE903" i="23"/>
  <c r="AA904" i="23"/>
  <c r="AB904" i="23" s="1"/>
  <c r="Y905" i="23"/>
  <c r="Z905" i="23" s="1"/>
  <c r="AD903" i="23"/>
  <c r="AA134" i="23"/>
  <c r="AB134" i="23" s="1"/>
  <c r="Y135" i="23"/>
  <c r="Z135" i="23" s="1"/>
  <c r="AD133" i="23"/>
  <c r="AC133" i="23"/>
  <c r="AE133" i="23"/>
  <c r="Y906" i="23" l="1"/>
  <c r="Z906" i="23" s="1"/>
  <c r="AA905" i="23"/>
  <c r="AB905" i="23" s="1"/>
  <c r="AD904" i="23"/>
  <c r="AE904" i="23"/>
  <c r="AC904" i="23"/>
  <c r="AE134" i="23"/>
  <c r="Y136" i="23"/>
  <c r="Z136" i="23" s="1"/>
  <c r="AA135" i="23"/>
  <c r="AB135" i="23" s="1"/>
  <c r="AE135" i="23" s="1"/>
  <c r="AD134" i="23"/>
  <c r="AC134" i="23"/>
  <c r="AA906" i="23" l="1"/>
  <c r="AB906" i="23" s="1"/>
  <c r="Y907" i="23"/>
  <c r="Z907" i="23" s="1"/>
  <c r="AC905" i="23"/>
  <c r="AD905" i="23"/>
  <c r="AE905" i="23"/>
  <c r="AC135" i="23"/>
  <c r="AA136" i="23"/>
  <c r="AB136" i="23" s="1"/>
  <c r="AE136" i="23" s="1"/>
  <c r="Y137" i="23"/>
  <c r="Z137" i="23" s="1"/>
  <c r="AD135" i="23"/>
  <c r="AA907" i="23" l="1"/>
  <c r="AB907" i="23" s="1"/>
  <c r="Y908" i="23"/>
  <c r="Z908" i="23" s="1"/>
  <c r="AE906" i="23"/>
  <c r="AC906" i="23"/>
  <c r="AD906" i="23"/>
  <c r="AC136" i="23"/>
  <c r="AA137" i="23"/>
  <c r="AB137" i="23" s="1"/>
  <c r="Y138" i="23"/>
  <c r="Z138" i="23" s="1"/>
  <c r="AD136" i="23"/>
  <c r="AC907" i="23" l="1"/>
  <c r="AA908" i="23"/>
  <c r="AB908" i="23" s="1"/>
  <c r="Y909" i="23"/>
  <c r="Z909" i="23" s="1"/>
  <c r="AE907" i="23"/>
  <c r="AD907" i="23"/>
  <c r="Y139" i="23"/>
  <c r="Z139" i="23" s="1"/>
  <c r="AA138" i="23"/>
  <c r="AB138" i="23" s="1"/>
  <c r="AD137" i="23"/>
  <c r="AE137" i="23"/>
  <c r="AC137" i="23"/>
  <c r="AC908" i="23" l="1"/>
  <c r="AE908" i="23"/>
  <c r="Y910" i="23"/>
  <c r="Z910" i="23" s="1"/>
  <c r="AA909" i="23"/>
  <c r="AB909" i="23" s="1"/>
  <c r="AC909" i="23" s="1"/>
  <c r="AD908" i="23"/>
  <c r="AE138" i="23"/>
  <c r="AC138" i="23"/>
  <c r="Y140" i="23"/>
  <c r="Z140" i="23" s="1"/>
  <c r="AA139" i="23"/>
  <c r="AB139" i="23" s="1"/>
  <c r="AD138" i="23"/>
  <c r="AA910" i="23" l="1"/>
  <c r="AB910" i="23" s="1"/>
  <c r="Y911" i="23"/>
  <c r="Z911" i="23" s="1"/>
  <c r="AD909" i="23"/>
  <c r="AE909" i="23"/>
  <c r="AE139" i="23"/>
  <c r="AC139" i="23"/>
  <c r="Y141" i="23"/>
  <c r="Z141" i="23" s="1"/>
  <c r="AA140" i="23"/>
  <c r="AB140" i="23" s="1"/>
  <c r="AD139" i="23"/>
  <c r="AA911" i="23" l="1"/>
  <c r="AB911" i="23" s="1"/>
  <c r="Y912" i="23"/>
  <c r="Z912" i="23" s="1"/>
  <c r="AE910" i="23"/>
  <c r="AD910" i="23"/>
  <c r="AC910" i="23"/>
  <c r="AE140" i="23"/>
  <c r="AC140" i="23"/>
  <c r="Y142" i="23"/>
  <c r="Z142" i="23" s="1"/>
  <c r="AA141" i="23"/>
  <c r="AB141" i="23" s="1"/>
  <c r="AD140" i="23"/>
  <c r="AA912" i="23" l="1"/>
  <c r="AB912" i="23" s="1"/>
  <c r="Y913" i="23"/>
  <c r="Z913" i="23" s="1"/>
  <c r="AC911" i="23"/>
  <c r="AE911" i="23"/>
  <c r="AD911" i="23"/>
  <c r="AE141" i="23"/>
  <c r="AC141" i="23"/>
  <c r="Y143" i="23"/>
  <c r="Z143" i="23" s="1"/>
  <c r="AA142" i="23"/>
  <c r="AB142" i="23" s="1"/>
  <c r="AD141" i="23"/>
  <c r="Y914" i="23" l="1"/>
  <c r="Z914" i="23" s="1"/>
  <c r="AA913" i="23"/>
  <c r="AB913" i="23" s="1"/>
  <c r="AC912" i="23"/>
  <c r="AE912" i="23"/>
  <c r="AD912" i="23"/>
  <c r="AE142" i="23"/>
  <c r="Y144" i="23"/>
  <c r="Z144" i="23" s="1"/>
  <c r="AA143" i="23"/>
  <c r="AB143" i="23" s="1"/>
  <c r="AE143" i="23" s="1"/>
  <c r="AD142" i="23"/>
  <c r="AC142" i="23"/>
  <c r="AA914" i="23" l="1"/>
  <c r="AB914" i="23" s="1"/>
  <c r="Y915" i="23"/>
  <c r="Z915" i="23" s="1"/>
  <c r="AC913" i="23"/>
  <c r="AD913" i="23"/>
  <c r="AE913" i="23"/>
  <c r="AC143" i="23"/>
  <c r="Y145" i="23"/>
  <c r="Z145" i="23" s="1"/>
  <c r="AA144" i="23"/>
  <c r="AB144" i="23" s="1"/>
  <c r="AE144" i="23" s="1"/>
  <c r="AD143" i="23"/>
  <c r="AA915" i="23" l="1"/>
  <c r="AB915" i="23" s="1"/>
  <c r="Y916" i="23"/>
  <c r="Z916" i="23" s="1"/>
  <c r="AE914" i="23"/>
  <c r="AC914" i="23"/>
  <c r="AD914" i="23"/>
  <c r="AC144" i="23"/>
  <c r="Y146" i="23"/>
  <c r="Z146" i="23" s="1"/>
  <c r="AA145" i="23"/>
  <c r="AB145" i="23" s="1"/>
  <c r="AE145" i="23" s="1"/>
  <c r="AD144" i="23"/>
  <c r="AC915" i="23" l="1"/>
  <c r="AA916" i="23"/>
  <c r="AB916" i="23" s="1"/>
  <c r="AC916" i="23" s="1"/>
  <c r="Y917" i="23"/>
  <c r="Z917" i="23" s="1"/>
  <c r="AE915" i="23"/>
  <c r="AD915" i="23"/>
  <c r="Y147" i="23"/>
  <c r="Z147" i="23" s="1"/>
  <c r="AA146" i="23"/>
  <c r="AB146" i="23" s="1"/>
  <c r="AC145" i="23"/>
  <c r="AD145" i="23"/>
  <c r="AE916" i="23" l="1"/>
  <c r="Y918" i="23"/>
  <c r="Z918" i="23" s="1"/>
  <c r="AA917" i="23"/>
  <c r="AB917" i="23" s="1"/>
  <c r="AC917" i="23" s="1"/>
  <c r="AD916" i="23"/>
  <c r="Y148" i="23"/>
  <c r="Z148" i="23" s="1"/>
  <c r="AA147" i="23"/>
  <c r="AB147" i="23" s="1"/>
  <c r="AD146" i="23"/>
  <c r="AC146" i="23"/>
  <c r="AE146" i="23"/>
  <c r="AA918" i="23" l="1"/>
  <c r="AB918" i="23" s="1"/>
  <c r="Y919" i="23"/>
  <c r="Z919" i="23" s="1"/>
  <c r="AD917" i="23"/>
  <c r="AE917" i="23"/>
  <c r="AC147" i="23"/>
  <c r="AE147" i="23"/>
  <c r="Y149" i="23"/>
  <c r="Z149" i="23" s="1"/>
  <c r="AA148" i="23"/>
  <c r="AB148" i="23" s="1"/>
  <c r="AD147" i="23"/>
  <c r="AA919" i="23" l="1"/>
  <c r="AB919" i="23" s="1"/>
  <c r="Y920" i="23"/>
  <c r="Z920" i="23" s="1"/>
  <c r="AE918" i="23"/>
  <c r="AD918" i="23"/>
  <c r="AC918" i="23"/>
  <c r="AE148" i="23"/>
  <c r="AC148" i="23"/>
  <c r="Y150" i="23"/>
  <c r="Z150" i="23" s="1"/>
  <c r="AA149" i="23"/>
  <c r="AB149" i="23" s="1"/>
  <c r="AE149" i="23" s="1"/>
  <c r="AD148" i="23"/>
  <c r="AA920" i="23" l="1"/>
  <c r="AB920" i="23" s="1"/>
  <c r="Y921" i="23"/>
  <c r="Z921" i="23" s="1"/>
  <c r="AC919" i="23"/>
  <c r="AE919" i="23"/>
  <c r="AD919" i="23"/>
  <c r="AC149" i="23"/>
  <c r="Y151" i="23"/>
  <c r="Z151" i="23" s="1"/>
  <c r="AA150" i="23"/>
  <c r="AB150" i="23" s="1"/>
  <c r="AC150" i="23" s="1"/>
  <c r="AD149" i="23"/>
  <c r="AE920" i="23" l="1"/>
  <c r="Y922" i="23"/>
  <c r="Z922" i="23" s="1"/>
  <c r="AA921" i="23"/>
  <c r="AB921" i="23" s="1"/>
  <c r="AC920" i="23"/>
  <c r="AD920" i="23"/>
  <c r="AE150" i="23"/>
  <c r="Y152" i="23"/>
  <c r="Z152" i="23" s="1"/>
  <c r="AA151" i="23"/>
  <c r="AB151" i="23" s="1"/>
  <c r="AC151" i="23" s="1"/>
  <c r="AD150" i="23"/>
  <c r="AA922" i="23" l="1"/>
  <c r="AB922" i="23" s="1"/>
  <c r="Y923" i="23"/>
  <c r="Z923" i="23" s="1"/>
  <c r="AC921" i="23"/>
  <c r="AD921" i="23"/>
  <c r="AE921" i="23"/>
  <c r="AE151" i="23"/>
  <c r="Y153" i="23"/>
  <c r="Z153" i="23" s="1"/>
  <c r="AA152" i="23"/>
  <c r="AB152" i="23" s="1"/>
  <c r="AC152" i="23" s="1"/>
  <c r="AD151" i="23"/>
  <c r="AA923" i="23" l="1"/>
  <c r="AB923" i="23" s="1"/>
  <c r="Y924" i="23"/>
  <c r="Z924" i="23" s="1"/>
  <c r="AE922" i="23"/>
  <c r="AC922" i="23"/>
  <c r="AD922" i="23"/>
  <c r="AE152" i="23"/>
  <c r="Y154" i="23"/>
  <c r="Z154" i="23" s="1"/>
  <c r="AA153" i="23"/>
  <c r="AB153" i="23" s="1"/>
  <c r="AC153" i="23" s="1"/>
  <c r="AD152" i="23"/>
  <c r="AE923" i="23" l="1"/>
  <c r="AA924" i="23"/>
  <c r="AB924" i="23" s="1"/>
  <c r="Y925" i="23"/>
  <c r="Z925" i="23" s="1"/>
  <c r="AC923" i="23"/>
  <c r="AD923" i="23"/>
  <c r="AE153" i="23"/>
  <c r="Y155" i="23"/>
  <c r="Z155" i="23" s="1"/>
  <c r="AA154" i="23"/>
  <c r="AB154" i="23" s="1"/>
  <c r="AE154" i="23" s="1"/>
  <c r="AD153" i="23"/>
  <c r="Y926" i="23" l="1"/>
  <c r="Z926" i="23" s="1"/>
  <c r="AA925" i="23"/>
  <c r="AB925" i="23" s="1"/>
  <c r="AD924" i="23"/>
  <c r="AC924" i="23"/>
  <c r="AE924" i="23"/>
  <c r="AA155" i="23"/>
  <c r="AB155" i="23" s="1"/>
  <c r="Y156" i="23"/>
  <c r="Z156" i="23" s="1"/>
  <c r="AD154" i="23"/>
  <c r="AC154" i="23"/>
  <c r="AA926" i="23" l="1"/>
  <c r="AB926" i="23" s="1"/>
  <c r="Y927" i="23"/>
  <c r="Z927" i="23" s="1"/>
  <c r="AE925" i="23"/>
  <c r="AD925" i="23"/>
  <c r="AC925" i="23"/>
  <c r="AA156" i="23"/>
  <c r="AB156" i="23" s="1"/>
  <c r="Y157" i="23"/>
  <c r="Z157" i="23" s="1"/>
  <c r="AD155" i="23"/>
  <c r="AE155" i="23"/>
  <c r="AC155" i="23"/>
  <c r="AE926" i="23" l="1"/>
  <c r="AE927" i="23" s="1"/>
  <c r="AC926" i="23"/>
  <c r="AA927" i="23"/>
  <c r="AB927" i="23" s="1"/>
  <c r="AC927" i="23" s="1"/>
  <c r="Y928" i="23"/>
  <c r="Z928" i="23" s="1"/>
  <c r="AD926" i="23"/>
  <c r="Y158" i="23"/>
  <c r="Z158" i="23" s="1"/>
  <c r="AA157" i="23"/>
  <c r="AB157" i="23" s="1"/>
  <c r="AD156" i="23"/>
  <c r="AE156" i="23"/>
  <c r="AC156" i="23"/>
  <c r="AA928" i="23" l="1"/>
  <c r="AB928" i="23" s="1"/>
  <c r="Y929" i="23"/>
  <c r="Z929" i="23" s="1"/>
  <c r="AD927" i="23"/>
  <c r="AC157" i="23"/>
  <c r="AE157" i="23"/>
  <c r="AA158" i="23"/>
  <c r="AB158" i="23" s="1"/>
  <c r="Y159" i="23"/>
  <c r="Z159" i="23" s="1"/>
  <c r="AD157" i="23"/>
  <c r="Y930" i="23" l="1"/>
  <c r="Z930" i="23" s="1"/>
  <c r="AA929" i="23"/>
  <c r="AB929" i="23" s="1"/>
  <c r="AD928" i="23"/>
  <c r="AC928" i="23"/>
  <c r="AE928" i="23"/>
  <c r="AE158" i="23"/>
  <c r="AA159" i="23"/>
  <c r="AB159" i="23" s="1"/>
  <c r="Y160" i="23"/>
  <c r="Z160" i="23" s="1"/>
  <c r="AD158" i="23"/>
  <c r="AC158" i="23"/>
  <c r="AC929" i="23" l="1"/>
  <c r="AA930" i="23"/>
  <c r="AB930" i="23" s="1"/>
  <c r="AC930" i="23" s="1"/>
  <c r="Y931" i="23"/>
  <c r="Z931" i="23" s="1"/>
  <c r="AE929" i="23"/>
  <c r="AD929" i="23"/>
  <c r="AC159" i="23"/>
  <c r="AA160" i="23"/>
  <c r="AB160" i="23" s="1"/>
  <c r="AC160" i="23" s="1"/>
  <c r="Y161" i="23"/>
  <c r="Z161" i="23" s="1"/>
  <c r="AD159" i="23"/>
  <c r="AE159" i="23"/>
  <c r="AA931" i="23" l="1"/>
  <c r="AB931" i="23" s="1"/>
  <c r="Y932" i="23"/>
  <c r="Z932" i="23" s="1"/>
  <c r="AE930" i="23"/>
  <c r="AD930" i="23"/>
  <c r="Y162" i="23"/>
  <c r="Z162" i="23" s="1"/>
  <c r="AA161" i="23"/>
  <c r="AB161" i="23" s="1"/>
  <c r="AD160" i="23"/>
  <c r="AE160" i="23"/>
  <c r="AA932" i="23" l="1"/>
  <c r="AB932" i="23" s="1"/>
  <c r="Y933" i="23"/>
  <c r="Z933" i="23" s="1"/>
  <c r="AD931" i="23"/>
  <c r="AE931" i="23"/>
  <c r="AC931" i="23"/>
  <c r="Y163" i="23"/>
  <c r="Z163" i="23" s="1"/>
  <c r="AA162" i="23"/>
  <c r="AB162" i="23" s="1"/>
  <c r="AE161" i="23"/>
  <c r="AD161" i="23"/>
  <c r="AC161" i="23"/>
  <c r="AC932" i="23" l="1"/>
  <c r="Y934" i="23"/>
  <c r="Z934" i="23" s="1"/>
  <c r="AA933" i="23"/>
  <c r="AB933" i="23" s="1"/>
  <c r="AC933" i="23" s="1"/>
  <c r="AE932" i="23"/>
  <c r="AD932" i="23"/>
  <c r="AC162" i="23"/>
  <c r="AE162" i="23"/>
  <c r="Y164" i="23"/>
  <c r="Z164" i="23" s="1"/>
  <c r="AA163" i="23"/>
  <c r="AB163" i="23" s="1"/>
  <c r="AD162" i="23"/>
  <c r="AA934" i="23" l="1"/>
  <c r="AB934" i="23" s="1"/>
  <c r="AC934" i="23" s="1"/>
  <c r="Y935" i="23"/>
  <c r="Z935" i="23" s="1"/>
  <c r="AD933" i="23"/>
  <c r="AE933" i="23"/>
  <c r="AC163" i="23"/>
  <c r="AE163" i="23"/>
  <c r="AA164" i="23"/>
  <c r="AB164" i="23" s="1"/>
  <c r="Y165" i="23"/>
  <c r="Z165" i="23" s="1"/>
  <c r="AD163" i="23"/>
  <c r="AA935" i="23" l="1"/>
  <c r="AB935" i="23" s="1"/>
  <c r="AC935" i="23" s="1"/>
  <c r="Y936" i="23"/>
  <c r="Z936" i="23" s="1"/>
  <c r="AE934" i="23"/>
  <c r="AD934" i="23"/>
  <c r="Y166" i="23"/>
  <c r="Z166" i="23" s="1"/>
  <c r="AA165" i="23"/>
  <c r="AB165" i="23" s="1"/>
  <c r="AD164" i="23"/>
  <c r="AC164" i="23"/>
  <c r="AE164" i="23"/>
  <c r="AE935" i="23" l="1"/>
  <c r="Y937" i="23"/>
  <c r="Z937" i="23" s="1"/>
  <c r="AA936" i="23"/>
  <c r="AB936" i="23" s="1"/>
  <c r="AD935" i="23"/>
  <c r="AE165" i="23"/>
  <c r="AC165" i="23"/>
  <c r="Y167" i="23"/>
  <c r="Z167" i="23" s="1"/>
  <c r="AA166" i="23"/>
  <c r="AB166" i="23" s="1"/>
  <c r="AC166" i="23" s="1"/>
  <c r="AD165" i="23"/>
  <c r="Y938" i="23" l="1"/>
  <c r="Z938" i="23" s="1"/>
  <c r="AA937" i="23"/>
  <c r="AB937" i="23" s="1"/>
  <c r="AD936" i="23"/>
  <c r="AE936" i="23"/>
  <c r="AC936" i="23"/>
  <c r="Y168" i="23"/>
  <c r="Z168" i="23" s="1"/>
  <c r="AA167" i="23"/>
  <c r="AB167" i="23" s="1"/>
  <c r="AC167" i="23" s="1"/>
  <c r="AE166" i="23"/>
  <c r="AD166" i="23"/>
  <c r="AE937" i="23" l="1"/>
  <c r="AA938" i="23"/>
  <c r="AB938" i="23" s="1"/>
  <c r="AE938" i="23" s="1"/>
  <c r="Y939" i="23"/>
  <c r="Z939" i="23" s="1"/>
  <c r="AC937" i="23"/>
  <c r="AD937" i="23"/>
  <c r="AE167" i="23"/>
  <c r="Y169" i="23"/>
  <c r="Z169" i="23" s="1"/>
  <c r="AA168" i="23"/>
  <c r="AB168" i="23" s="1"/>
  <c r="AE168" i="23" s="1"/>
  <c r="AD167" i="23"/>
  <c r="AA939" i="23" l="1"/>
  <c r="AB939" i="23" s="1"/>
  <c r="Y940" i="23"/>
  <c r="Z940" i="23" s="1"/>
  <c r="AC938" i="23"/>
  <c r="AD938" i="23"/>
  <c r="AC168" i="23"/>
  <c r="Y170" i="23"/>
  <c r="Z170" i="23" s="1"/>
  <c r="AA169" i="23"/>
  <c r="AB169" i="23" s="1"/>
  <c r="AE169" i="23" s="1"/>
  <c r="AD168" i="23"/>
  <c r="AC939" i="23" l="1"/>
  <c r="Y941" i="23"/>
  <c r="Z941" i="23" s="1"/>
  <c r="AA940" i="23"/>
  <c r="AB940" i="23" s="1"/>
  <c r="AD939" i="23"/>
  <c r="AE939" i="23"/>
  <c r="AC169" i="23"/>
  <c r="AA170" i="23"/>
  <c r="AB170" i="23" s="1"/>
  <c r="AE170" i="23" s="1"/>
  <c r="Y171" i="23"/>
  <c r="Z171" i="23" s="1"/>
  <c r="AD169" i="23"/>
  <c r="Y942" i="23" l="1"/>
  <c r="Z942" i="23" s="1"/>
  <c r="AA941" i="23"/>
  <c r="AB941" i="23" s="1"/>
  <c r="AE940" i="23"/>
  <c r="AD940" i="23"/>
  <c r="AC940" i="23"/>
  <c r="AC941" i="23" s="1"/>
  <c r="AA171" i="23"/>
  <c r="AB171" i="23" s="1"/>
  <c r="Y172" i="23"/>
  <c r="Z172" i="23" s="1"/>
  <c r="AD170" i="23"/>
  <c r="AC170" i="23"/>
  <c r="AA942" i="23" l="1"/>
  <c r="AB942" i="23" s="1"/>
  <c r="AC942" i="23" s="1"/>
  <c r="Y943" i="23"/>
  <c r="Z943" i="23" s="1"/>
  <c r="AE941" i="23"/>
  <c r="AD941" i="23"/>
  <c r="Y173" i="23"/>
  <c r="Z173" i="23" s="1"/>
  <c r="AA172" i="23"/>
  <c r="AB172" i="23" s="1"/>
  <c r="AD171" i="23"/>
  <c r="AE171" i="23"/>
  <c r="AC171" i="23"/>
  <c r="AA943" i="23" l="1"/>
  <c r="AB943" i="23" s="1"/>
  <c r="AC943" i="23" s="1"/>
  <c r="Y944" i="23"/>
  <c r="Z944" i="23" s="1"/>
  <c r="AE942" i="23"/>
  <c r="AD942" i="23"/>
  <c r="AC172" i="23"/>
  <c r="AE172" i="23"/>
  <c r="Y174" i="23"/>
  <c r="Z174" i="23" s="1"/>
  <c r="AA173" i="23"/>
  <c r="AB173" i="23" s="1"/>
  <c r="AC173" i="23" s="1"/>
  <c r="AD172" i="23"/>
  <c r="AE943" i="23" l="1"/>
  <c r="Y945" i="23"/>
  <c r="Z945" i="23" s="1"/>
  <c r="AA944" i="23"/>
  <c r="AB944" i="23" s="1"/>
  <c r="AD943" i="23"/>
  <c r="AE173" i="23"/>
  <c r="AA174" i="23"/>
  <c r="AB174" i="23" s="1"/>
  <c r="AC174" i="23" s="1"/>
  <c r="Y175" i="23"/>
  <c r="Z175" i="23" s="1"/>
  <c r="AD173" i="23"/>
  <c r="AD944" i="23" l="1"/>
  <c r="AE944" i="23"/>
  <c r="Y946" i="23"/>
  <c r="Z946" i="23" s="1"/>
  <c r="AA945" i="23"/>
  <c r="AB945" i="23" s="1"/>
  <c r="AC944" i="23"/>
  <c r="AE174" i="23"/>
  <c r="Y176" i="23"/>
  <c r="Z176" i="23" s="1"/>
  <c r="AA175" i="23"/>
  <c r="AB175" i="23" s="1"/>
  <c r="AE175" i="23" s="1"/>
  <c r="AD174" i="23"/>
  <c r="AA946" i="23" l="1"/>
  <c r="AB946" i="23" s="1"/>
  <c r="Y947" i="23"/>
  <c r="Z947" i="23" s="1"/>
  <c r="AC945" i="23"/>
  <c r="AE945" i="23"/>
  <c r="AD945" i="23"/>
  <c r="AC175" i="23"/>
  <c r="Y177" i="23"/>
  <c r="Z177" i="23" s="1"/>
  <c r="AA176" i="23"/>
  <c r="AB176" i="23" s="1"/>
  <c r="AD175" i="23"/>
  <c r="AA947" i="23" l="1"/>
  <c r="AB947" i="23" s="1"/>
  <c r="Y948" i="23"/>
  <c r="Z948" i="23" s="1"/>
  <c r="AE946" i="23"/>
  <c r="AC946" i="23"/>
  <c r="AD946" i="23"/>
  <c r="AC176" i="23"/>
  <c r="AE176" i="23"/>
  <c r="AA177" i="23"/>
  <c r="AB177" i="23" s="1"/>
  <c r="AC177" i="23" s="1"/>
  <c r="Y178" i="23"/>
  <c r="Z178" i="23" s="1"/>
  <c r="AD176" i="23"/>
  <c r="AC947" i="23" l="1"/>
  <c r="AE947" i="23"/>
  <c r="Y949" i="23"/>
  <c r="Z949" i="23" s="1"/>
  <c r="AA948" i="23"/>
  <c r="AB948" i="23" s="1"/>
  <c r="AD947" i="23"/>
  <c r="AE177" i="23"/>
  <c r="Y179" i="23"/>
  <c r="Z179" i="23" s="1"/>
  <c r="AA178" i="23"/>
  <c r="AB178" i="23" s="1"/>
  <c r="AE178" i="23" s="1"/>
  <c r="AD177" i="23"/>
  <c r="Y950" i="23" l="1"/>
  <c r="Z950" i="23" s="1"/>
  <c r="AA949" i="23"/>
  <c r="AB949" i="23" s="1"/>
  <c r="AE948" i="23"/>
  <c r="AD948" i="23"/>
  <c r="AC948" i="23"/>
  <c r="AA179" i="23"/>
  <c r="AB179" i="23" s="1"/>
  <c r="AE179" i="23" s="1"/>
  <c r="Y180" i="23"/>
  <c r="Z180" i="23" s="1"/>
  <c r="AD178" i="23"/>
  <c r="AC178" i="23"/>
  <c r="AA950" i="23" l="1"/>
  <c r="AB950" i="23" s="1"/>
  <c r="Y951" i="23"/>
  <c r="Z951" i="23" s="1"/>
  <c r="AC949" i="23"/>
  <c r="AD949" i="23"/>
  <c r="AE949" i="23"/>
  <c r="AC179" i="23"/>
  <c r="Y181" i="23"/>
  <c r="Z181" i="23" s="1"/>
  <c r="AA180" i="23"/>
  <c r="AB180" i="23" s="1"/>
  <c r="AE180" i="23" s="1"/>
  <c r="AD179" i="23"/>
  <c r="AA951" i="23" l="1"/>
  <c r="AB951" i="23" s="1"/>
  <c r="Y952" i="23"/>
  <c r="Z952" i="23" s="1"/>
  <c r="AE950" i="23"/>
  <c r="AC950" i="23"/>
  <c r="AC951" i="23" s="1"/>
  <c r="AD950" i="23"/>
  <c r="AA181" i="23"/>
  <c r="AB181" i="23" s="1"/>
  <c r="AE181" i="23" s="1"/>
  <c r="Y182" i="23"/>
  <c r="Z182" i="23" s="1"/>
  <c r="AD180" i="23"/>
  <c r="AC180" i="23"/>
  <c r="AE951" i="23" l="1"/>
  <c r="Y953" i="23"/>
  <c r="Z953" i="23" s="1"/>
  <c r="AA952" i="23"/>
  <c r="AB952" i="23" s="1"/>
  <c r="AC952" i="23" s="1"/>
  <c r="AD951" i="23"/>
  <c r="AC181" i="23"/>
  <c r="AA182" i="23"/>
  <c r="AB182" i="23" s="1"/>
  <c r="AE182" i="23" s="1"/>
  <c r="Y183" i="23"/>
  <c r="Z183" i="23" s="1"/>
  <c r="AD181" i="23"/>
  <c r="Y954" i="23" l="1"/>
  <c r="Z954" i="23" s="1"/>
  <c r="AA953" i="23"/>
  <c r="AB953" i="23" s="1"/>
  <c r="AE952" i="23"/>
  <c r="AD952" i="23"/>
  <c r="Y184" i="23"/>
  <c r="Z184" i="23" s="1"/>
  <c r="AA183" i="23"/>
  <c r="AB183" i="23" s="1"/>
  <c r="AE183" i="23" s="1"/>
  <c r="AC182" i="23"/>
  <c r="AD182" i="23"/>
  <c r="AA954" i="23" l="1"/>
  <c r="AB954" i="23" s="1"/>
  <c r="Y955" i="23"/>
  <c r="Z955" i="23" s="1"/>
  <c r="AD953" i="23"/>
  <c r="AE953" i="23"/>
  <c r="AC953" i="23"/>
  <c r="AC183" i="23"/>
  <c r="Y185" i="23"/>
  <c r="Z185" i="23" s="1"/>
  <c r="AA184" i="23"/>
  <c r="AB184" i="23" s="1"/>
  <c r="AE184" i="23" s="1"/>
  <c r="AD183" i="23"/>
  <c r="AA955" i="23" l="1"/>
  <c r="AB955" i="23" s="1"/>
  <c r="Y956" i="23"/>
  <c r="Z956" i="23" s="1"/>
  <c r="AC954" i="23"/>
  <c r="AE954" i="23"/>
  <c r="AD954" i="23"/>
  <c r="AA185" i="23"/>
  <c r="AB185" i="23" s="1"/>
  <c r="Y186" i="23"/>
  <c r="Z186" i="23" s="1"/>
  <c r="AD184" i="23"/>
  <c r="AC184" i="23"/>
  <c r="AE955" i="23" l="1"/>
  <c r="AC955" i="23"/>
  <c r="Y957" i="23"/>
  <c r="Z957" i="23" s="1"/>
  <c r="AA956" i="23"/>
  <c r="AB956" i="23" s="1"/>
  <c r="AD955" i="23"/>
  <c r="AC185" i="23"/>
  <c r="AA186" i="23"/>
  <c r="AB186" i="23" s="1"/>
  <c r="AC186" i="23" s="1"/>
  <c r="Y187" i="23"/>
  <c r="Z187" i="23" s="1"/>
  <c r="AD185" i="23"/>
  <c r="AE185" i="23"/>
  <c r="AC956" i="23" l="1"/>
  <c r="Y958" i="23"/>
  <c r="Z958" i="23" s="1"/>
  <c r="AA957" i="23"/>
  <c r="AB957" i="23" s="1"/>
  <c r="AD956" i="23"/>
  <c r="AE956" i="23"/>
  <c r="AE186" i="23"/>
  <c r="Y188" i="23"/>
  <c r="Z188" i="23" s="1"/>
  <c r="AA187" i="23"/>
  <c r="AB187" i="23" s="1"/>
  <c r="AC187" i="23" s="1"/>
  <c r="AD186" i="23"/>
  <c r="AC957" i="23" l="1"/>
  <c r="AA958" i="23"/>
  <c r="AB958" i="23" s="1"/>
  <c r="AC958" i="23" s="1"/>
  <c r="Y959" i="23"/>
  <c r="Z959" i="23" s="1"/>
  <c r="AE957" i="23"/>
  <c r="AD957" i="23"/>
  <c r="Y189" i="23"/>
  <c r="Z189" i="23" s="1"/>
  <c r="AA188" i="23"/>
  <c r="AB188" i="23" s="1"/>
  <c r="AC188" i="23" s="1"/>
  <c r="AD187" i="23"/>
  <c r="AE187" i="23"/>
  <c r="AA959" i="23" l="1"/>
  <c r="AB959" i="23" s="1"/>
  <c r="Y960" i="23"/>
  <c r="Z960" i="23" s="1"/>
  <c r="AE958" i="23"/>
  <c r="AD958" i="23"/>
  <c r="AE188" i="23"/>
  <c r="AA189" i="23"/>
  <c r="AB189" i="23" s="1"/>
  <c r="Y190" i="23"/>
  <c r="Z190" i="23" s="1"/>
  <c r="AD188" i="23"/>
  <c r="Y961" i="23" l="1"/>
  <c r="Z961" i="23" s="1"/>
  <c r="AA960" i="23"/>
  <c r="AB960" i="23" s="1"/>
  <c r="AD959" i="23"/>
  <c r="AE959" i="23"/>
  <c r="AC959" i="23"/>
  <c r="AA190" i="23"/>
  <c r="AB190" i="23" s="1"/>
  <c r="Y191" i="23"/>
  <c r="Z191" i="23" s="1"/>
  <c r="AD189" i="23"/>
  <c r="AE189" i="23"/>
  <c r="AC189" i="23"/>
  <c r="Y962" i="23" l="1"/>
  <c r="Z962" i="23" s="1"/>
  <c r="AA961" i="23"/>
  <c r="AB961" i="23" s="1"/>
  <c r="AC960" i="23"/>
  <c r="AD960" i="23"/>
  <c r="AE960" i="23"/>
  <c r="Y192" i="23"/>
  <c r="Z192" i="23" s="1"/>
  <c r="AA191" i="23"/>
  <c r="AB191" i="23" s="1"/>
  <c r="AE190" i="23"/>
  <c r="AD190" i="23"/>
  <c r="AC190" i="23"/>
  <c r="AE961" i="23" l="1"/>
  <c r="AC961" i="23"/>
  <c r="AD961" i="23"/>
  <c r="Y963" i="23"/>
  <c r="Z963" i="23" s="1"/>
  <c r="AA962" i="23"/>
  <c r="AB962" i="23" s="1"/>
  <c r="AE191" i="23"/>
  <c r="AC191" i="23"/>
  <c r="Y193" i="23"/>
  <c r="Z193" i="23" s="1"/>
  <c r="AA192" i="23"/>
  <c r="AB192" i="23" s="1"/>
  <c r="AC192" i="23" s="1"/>
  <c r="AD191" i="23"/>
  <c r="AA963" i="23" l="1"/>
  <c r="AB963" i="23" s="1"/>
  <c r="Y964" i="23"/>
  <c r="Z964" i="23" s="1"/>
  <c r="AD962" i="23"/>
  <c r="AC962" i="23"/>
  <c r="AC963" i="23" s="1"/>
  <c r="AE962" i="23"/>
  <c r="AE192" i="23"/>
  <c r="AA193" i="23"/>
  <c r="AB193" i="23" s="1"/>
  <c r="Y194" i="23"/>
  <c r="Z194" i="23" s="1"/>
  <c r="AD192" i="23"/>
  <c r="AA964" i="23" l="1"/>
  <c r="AB964" i="23" s="1"/>
  <c r="AC964" i="23" s="1"/>
  <c r="Y965" i="23"/>
  <c r="Z965" i="23" s="1"/>
  <c r="AE963" i="23"/>
  <c r="AD963" i="23"/>
  <c r="AE193" i="23"/>
  <c r="AA194" i="23"/>
  <c r="AB194" i="23" s="1"/>
  <c r="Y195" i="23"/>
  <c r="Z195" i="23" s="1"/>
  <c r="AD193" i="23"/>
  <c r="AC193" i="23"/>
  <c r="AE964" i="23" l="1"/>
  <c r="AA965" i="23"/>
  <c r="AB965" i="23" s="1"/>
  <c r="Y966" i="23"/>
  <c r="Z966" i="23" s="1"/>
  <c r="AD964" i="23"/>
  <c r="AE194" i="23"/>
  <c r="AC194" i="23"/>
  <c r="Y196" i="23"/>
  <c r="Z196" i="23" s="1"/>
  <c r="AA195" i="23"/>
  <c r="AB195" i="23" s="1"/>
  <c r="AE195" i="23" s="1"/>
  <c r="AD194" i="23"/>
  <c r="Y967" i="23" l="1"/>
  <c r="Z967" i="23" s="1"/>
  <c r="AA966" i="23"/>
  <c r="AB966" i="23" s="1"/>
  <c r="AD965" i="23"/>
  <c r="AE965" i="23"/>
  <c r="AC965" i="23"/>
  <c r="AC195" i="23"/>
  <c r="Y197" i="23"/>
  <c r="Z197" i="23" s="1"/>
  <c r="AA196" i="23"/>
  <c r="AB196" i="23" s="1"/>
  <c r="AD195" i="23"/>
  <c r="AA967" i="23" l="1"/>
  <c r="AB967" i="23" s="1"/>
  <c r="Y968" i="23"/>
  <c r="Z968" i="23" s="1"/>
  <c r="AC966" i="23"/>
  <c r="AD966" i="23"/>
  <c r="AE966" i="23"/>
  <c r="AE967" i="23" s="1"/>
  <c r="AD196" i="23"/>
  <c r="Y198" i="23"/>
  <c r="Z198" i="23" s="1"/>
  <c r="AA197" i="23"/>
  <c r="AB197" i="23" s="1"/>
  <c r="AE196" i="23"/>
  <c r="AC196" i="23"/>
  <c r="AA968" i="23" l="1"/>
  <c r="AB968" i="23" s="1"/>
  <c r="AE968" i="23" s="1"/>
  <c r="Y969" i="23"/>
  <c r="Z969" i="23" s="1"/>
  <c r="AC967" i="23"/>
  <c r="AD967" i="23"/>
  <c r="Y199" i="23"/>
  <c r="Z199" i="23" s="1"/>
  <c r="AA198" i="23"/>
  <c r="AB198" i="23" s="1"/>
  <c r="AD197" i="23"/>
  <c r="AE197" i="23"/>
  <c r="AC197" i="23"/>
  <c r="AC968" i="23" l="1"/>
  <c r="AA969" i="23"/>
  <c r="AB969" i="23" s="1"/>
  <c r="Y970" i="23"/>
  <c r="Z970" i="23" s="1"/>
  <c r="AD968" i="23"/>
  <c r="AC198" i="23"/>
  <c r="AE198" i="23"/>
  <c r="Y200" i="23"/>
  <c r="Z200" i="23" s="1"/>
  <c r="AA199" i="23"/>
  <c r="AB199" i="23" s="1"/>
  <c r="AE199" i="23" s="1"/>
  <c r="AD198" i="23"/>
  <c r="Y971" i="23" l="1"/>
  <c r="Z971" i="23" s="1"/>
  <c r="AA970" i="23"/>
  <c r="AB970" i="23" s="1"/>
  <c r="AD969" i="23"/>
  <c r="AC969" i="23"/>
  <c r="AE969" i="23"/>
  <c r="Y201" i="23"/>
  <c r="Z201" i="23" s="1"/>
  <c r="AA200" i="23"/>
  <c r="AB200" i="23" s="1"/>
  <c r="AC199" i="23"/>
  <c r="AD199" i="23"/>
  <c r="AA971" i="23" l="1"/>
  <c r="AB971" i="23" s="1"/>
  <c r="Y972" i="23"/>
  <c r="Z972" i="23" s="1"/>
  <c r="AE970" i="23"/>
  <c r="AD970" i="23"/>
  <c r="AC970" i="23"/>
  <c r="AC971" i="23" s="1"/>
  <c r="AA201" i="23"/>
  <c r="AB201" i="23" s="1"/>
  <c r="Y202" i="23"/>
  <c r="Z202" i="23" s="1"/>
  <c r="AD200" i="23"/>
  <c r="AC200" i="23"/>
  <c r="AE200" i="23"/>
  <c r="AA972" i="23" l="1"/>
  <c r="AB972" i="23" s="1"/>
  <c r="AC972" i="23" s="1"/>
  <c r="Y973" i="23"/>
  <c r="Z973" i="23" s="1"/>
  <c r="AE971" i="23"/>
  <c r="AD971" i="23"/>
  <c r="Y203" i="23"/>
  <c r="Z203" i="23" s="1"/>
  <c r="AA202" i="23"/>
  <c r="AB202" i="23" s="1"/>
  <c r="AC201" i="23"/>
  <c r="AD201" i="23"/>
  <c r="AE201" i="23"/>
  <c r="AA973" i="23" l="1"/>
  <c r="AB973" i="23" s="1"/>
  <c r="AC973" i="23" s="1"/>
  <c r="Y974" i="23"/>
  <c r="Z974" i="23" s="1"/>
  <c r="AE972" i="23"/>
  <c r="AD972" i="23"/>
  <c r="AE202" i="23"/>
  <c r="AC202" i="23"/>
  <c r="AA203" i="23"/>
  <c r="AB203" i="23" s="1"/>
  <c r="AE203" i="23" s="1"/>
  <c r="Y204" i="23"/>
  <c r="Z204" i="23" s="1"/>
  <c r="AD202" i="23"/>
  <c r="AE973" i="23" l="1"/>
  <c r="Y975" i="23"/>
  <c r="Z975" i="23" s="1"/>
  <c r="AA974" i="23"/>
  <c r="AB974" i="23" s="1"/>
  <c r="AD973" i="23"/>
  <c r="Y205" i="23"/>
  <c r="Z205" i="23" s="1"/>
  <c r="AA204" i="23"/>
  <c r="AB204" i="23" s="1"/>
  <c r="AD203" i="23"/>
  <c r="AC203" i="23"/>
  <c r="AA975" i="23" l="1"/>
  <c r="AB975" i="23" s="1"/>
  <c r="Y976" i="23"/>
  <c r="Z976" i="23" s="1"/>
  <c r="AD974" i="23"/>
  <c r="AE974" i="23"/>
  <c r="AC974" i="23"/>
  <c r="AC204" i="23"/>
  <c r="AA205" i="23"/>
  <c r="AB205" i="23" s="1"/>
  <c r="AC205" i="23" s="1"/>
  <c r="Y206" i="23"/>
  <c r="Z206" i="23" s="1"/>
  <c r="AD204" i="23"/>
  <c r="AE204" i="23"/>
  <c r="AE975" i="23" l="1"/>
  <c r="AA976" i="23"/>
  <c r="AB976" i="23" s="1"/>
  <c r="AE976" i="23" s="1"/>
  <c r="Y977" i="23"/>
  <c r="Z977" i="23" s="1"/>
  <c r="AC975" i="23"/>
  <c r="AD975" i="23"/>
  <c r="Y207" i="23"/>
  <c r="Z207" i="23" s="1"/>
  <c r="AA206" i="23"/>
  <c r="AB206" i="23" s="1"/>
  <c r="AC206" i="23" s="1"/>
  <c r="AD205" i="23"/>
  <c r="AE205" i="23"/>
  <c r="AC976" i="23" l="1"/>
  <c r="AA977" i="23"/>
  <c r="AB977" i="23" s="1"/>
  <c r="Y978" i="23"/>
  <c r="Z978" i="23" s="1"/>
  <c r="AD976" i="23"/>
  <c r="AE206" i="23"/>
  <c r="Y208" i="23"/>
  <c r="Z208" i="23" s="1"/>
  <c r="AA207" i="23"/>
  <c r="AB207" i="23" s="1"/>
  <c r="AE207" i="23" s="1"/>
  <c r="AD206" i="23"/>
  <c r="Y979" i="23" l="1"/>
  <c r="Z979" i="23" s="1"/>
  <c r="AA978" i="23"/>
  <c r="AB978" i="23" s="1"/>
  <c r="AD977" i="23"/>
  <c r="AC977" i="23"/>
  <c r="AE977" i="23"/>
  <c r="AA208" i="23"/>
  <c r="AB208" i="23" s="1"/>
  <c r="Y209" i="23"/>
  <c r="Z209" i="23" s="1"/>
  <c r="AC207" i="23"/>
  <c r="AD207" i="23"/>
  <c r="AA979" i="23" l="1"/>
  <c r="AB979" i="23" s="1"/>
  <c r="Y980" i="23"/>
  <c r="Z980" i="23" s="1"/>
  <c r="AE978" i="23"/>
  <c r="AD978" i="23"/>
  <c r="AC978" i="23"/>
  <c r="Y210" i="23"/>
  <c r="Z210" i="23" s="1"/>
  <c r="AA209" i="23"/>
  <c r="AB209" i="23" s="1"/>
  <c r="AD208" i="23"/>
  <c r="AE208" i="23"/>
  <c r="AC208" i="23"/>
  <c r="AE979" i="23" l="1"/>
  <c r="AC979" i="23"/>
  <c r="AA980" i="23"/>
  <c r="AB980" i="23" s="1"/>
  <c r="AE980" i="23" s="1"/>
  <c r="Y981" i="23"/>
  <c r="Z981" i="23" s="1"/>
  <c r="AD979" i="23"/>
  <c r="AC209" i="23"/>
  <c r="Y211" i="23"/>
  <c r="Z211" i="23" s="1"/>
  <c r="AA210" i="23"/>
  <c r="AB210" i="23" s="1"/>
  <c r="AE209" i="23"/>
  <c r="AD209" i="23"/>
  <c r="AC980" i="23" l="1"/>
  <c r="AC981" i="23" s="1"/>
  <c r="AA981" i="23"/>
  <c r="AB981" i="23" s="1"/>
  <c r="Y982" i="23"/>
  <c r="Z982" i="23" s="1"/>
  <c r="AD980" i="23"/>
  <c r="AE210" i="23"/>
  <c r="AC210" i="23"/>
  <c r="Y212" i="23"/>
  <c r="Z212" i="23" s="1"/>
  <c r="AA211" i="23"/>
  <c r="AB211" i="23" s="1"/>
  <c r="AD210" i="23"/>
  <c r="Y983" i="23" l="1"/>
  <c r="Z983" i="23" s="1"/>
  <c r="AA982" i="23"/>
  <c r="AB982" i="23" s="1"/>
  <c r="AC982" i="23" s="1"/>
  <c r="AD981" i="23"/>
  <c r="AE981" i="23"/>
  <c r="AD211" i="23"/>
  <c r="AC211" i="23"/>
  <c r="AE211" i="23"/>
  <c r="AA212" i="23"/>
  <c r="AB212" i="23" s="1"/>
  <c r="Y213" i="23"/>
  <c r="Z213" i="23" s="1"/>
  <c r="AA983" i="23" l="1"/>
  <c r="AB983" i="23" s="1"/>
  <c r="Y984" i="23"/>
  <c r="Z984" i="23" s="1"/>
  <c r="AE982" i="23"/>
  <c r="AD982" i="23"/>
  <c r="AE212" i="23"/>
  <c r="Y214" i="23"/>
  <c r="Z214" i="23" s="1"/>
  <c r="AA213" i="23"/>
  <c r="AB213" i="23" s="1"/>
  <c r="AE213" i="23" s="1"/>
  <c r="AD212" i="23"/>
  <c r="AC212" i="23"/>
  <c r="AA984" i="23" l="1"/>
  <c r="AB984" i="23" s="1"/>
  <c r="Y985" i="23"/>
  <c r="Z985" i="23" s="1"/>
  <c r="AD983" i="23"/>
  <c r="AE983" i="23"/>
  <c r="AC983" i="23"/>
  <c r="AC213" i="23"/>
  <c r="AA214" i="23"/>
  <c r="AB214" i="23" s="1"/>
  <c r="Y215" i="23"/>
  <c r="Z215" i="23" s="1"/>
  <c r="AD213" i="23"/>
  <c r="AA985" i="23" l="1"/>
  <c r="AB985" i="23" s="1"/>
  <c r="Y986" i="23"/>
  <c r="Z986" i="23" s="1"/>
  <c r="AC984" i="23"/>
  <c r="AE984" i="23"/>
  <c r="AD984" i="23"/>
  <c r="AC214" i="23"/>
  <c r="AE214" i="23"/>
  <c r="Y216" i="23"/>
  <c r="Z216" i="23" s="1"/>
  <c r="AA215" i="23"/>
  <c r="AB215" i="23" s="1"/>
  <c r="AE215" i="23" s="1"/>
  <c r="AD214" i="23"/>
  <c r="AE985" i="23" l="1"/>
  <c r="AC985" i="23"/>
  <c r="Y987" i="23"/>
  <c r="Z987" i="23" s="1"/>
  <c r="AA986" i="23"/>
  <c r="AB986" i="23" s="1"/>
  <c r="AD985" i="23"/>
  <c r="AC215" i="23"/>
  <c r="AA216" i="23"/>
  <c r="AB216" i="23" s="1"/>
  <c r="AC216" i="23" s="1"/>
  <c r="Y217" i="23"/>
  <c r="Z217" i="23" s="1"/>
  <c r="AD215" i="23"/>
  <c r="AA987" i="23" l="1"/>
  <c r="AB987" i="23" s="1"/>
  <c r="Y988" i="23"/>
  <c r="Z988" i="23" s="1"/>
  <c r="AD986" i="23"/>
  <c r="AE986" i="23"/>
  <c r="AC986" i="23"/>
  <c r="AA217" i="23"/>
  <c r="AB217" i="23" s="1"/>
  <c r="AC217" i="23" s="1"/>
  <c r="Y218" i="23"/>
  <c r="Z218" i="23" s="1"/>
  <c r="AE216" i="23"/>
  <c r="AD216" i="23"/>
  <c r="AE987" i="23" l="1"/>
  <c r="AA988" i="23"/>
  <c r="AB988" i="23" s="1"/>
  <c r="AE988" i="23" s="1"/>
  <c r="Y989" i="23"/>
  <c r="Z989" i="23" s="1"/>
  <c r="AC987" i="23"/>
  <c r="AD987" i="23"/>
  <c r="AE217" i="23"/>
  <c r="Y219" i="23"/>
  <c r="Z219" i="23" s="1"/>
  <c r="AA218" i="23"/>
  <c r="AB218" i="23" s="1"/>
  <c r="AC218" i="23" s="1"/>
  <c r="AD217" i="23"/>
  <c r="AC988" i="23" l="1"/>
  <c r="AA989" i="23"/>
  <c r="AB989" i="23" s="1"/>
  <c r="Y990" i="23"/>
  <c r="Z990" i="23" s="1"/>
  <c r="AD988" i="23"/>
  <c r="AE218" i="23"/>
  <c r="Y220" i="23"/>
  <c r="Z220" i="23" s="1"/>
  <c r="AA219" i="23"/>
  <c r="AB219" i="23" s="1"/>
  <c r="AE219" i="23" s="1"/>
  <c r="AD218" i="23"/>
  <c r="AD989" i="23" l="1"/>
  <c r="AC989" i="23"/>
  <c r="Y991" i="23"/>
  <c r="Z991" i="23" s="1"/>
  <c r="AA990" i="23"/>
  <c r="AB990" i="23" s="1"/>
  <c r="AE989" i="23"/>
  <c r="AA220" i="23"/>
  <c r="AB220" i="23" s="1"/>
  <c r="Y221" i="23"/>
  <c r="Z221" i="23" s="1"/>
  <c r="AC219" i="23"/>
  <c r="AD219" i="23"/>
  <c r="AE990" i="23" l="1"/>
  <c r="AD990" i="23"/>
  <c r="AC990" i="23"/>
  <c r="AA991" i="23"/>
  <c r="AB991" i="23" s="1"/>
  <c r="Y992" i="23"/>
  <c r="Z992" i="23" s="1"/>
  <c r="Y222" i="23"/>
  <c r="Z222" i="23" s="1"/>
  <c r="AA221" i="23"/>
  <c r="AB221" i="23" s="1"/>
  <c r="AC220" i="23"/>
  <c r="AD220" i="23"/>
  <c r="AE220" i="23"/>
  <c r="AA992" i="23" l="1"/>
  <c r="AB992" i="23" s="1"/>
  <c r="Y993" i="23"/>
  <c r="Z993" i="23" s="1"/>
  <c r="AC991" i="23"/>
  <c r="AD991" i="23"/>
  <c r="AE991" i="23"/>
  <c r="AD221" i="23"/>
  <c r="Y223" i="23"/>
  <c r="Z223" i="23" s="1"/>
  <c r="AA222" i="23"/>
  <c r="AB222" i="23" s="1"/>
  <c r="AE221" i="23"/>
  <c r="AC221" i="23"/>
  <c r="AE992" i="23" l="1"/>
  <c r="AC992" i="23"/>
  <c r="AA993" i="23"/>
  <c r="AB993" i="23" s="1"/>
  <c r="Y994" i="23"/>
  <c r="Z994" i="23" s="1"/>
  <c r="AD992" i="23"/>
  <c r="AE222" i="23"/>
  <c r="AC222" i="23"/>
  <c r="AA223" i="23"/>
  <c r="AB223" i="23" s="1"/>
  <c r="Y224" i="23"/>
  <c r="Z224" i="23" s="1"/>
  <c r="AD222" i="23"/>
  <c r="Y995" i="23" l="1"/>
  <c r="Z995" i="23" s="1"/>
  <c r="AA994" i="23"/>
  <c r="AB994" i="23" s="1"/>
  <c r="AD993" i="23"/>
  <c r="AC993" i="23"/>
  <c r="AE993" i="23"/>
  <c r="AC223" i="23"/>
  <c r="Y225" i="23"/>
  <c r="Z225" i="23" s="1"/>
  <c r="AA224" i="23"/>
  <c r="AB224" i="23" s="1"/>
  <c r="AC224" i="23" s="1"/>
  <c r="AD223" i="23"/>
  <c r="AE223" i="23"/>
  <c r="AA995" i="23" l="1"/>
  <c r="AB995" i="23" s="1"/>
  <c r="Y996" i="23"/>
  <c r="Z996" i="23" s="1"/>
  <c r="AE994" i="23"/>
  <c r="AD994" i="23"/>
  <c r="AC994" i="23"/>
  <c r="AE224" i="23"/>
  <c r="AA225" i="23"/>
  <c r="AB225" i="23" s="1"/>
  <c r="AE225" i="23" s="1"/>
  <c r="Y226" i="23"/>
  <c r="Z226" i="23" s="1"/>
  <c r="AD224" i="23"/>
  <c r="AA996" i="23" l="1"/>
  <c r="AB996" i="23" s="1"/>
  <c r="Y997" i="23"/>
  <c r="Z997" i="23" s="1"/>
  <c r="AE995" i="23"/>
  <c r="AD995" i="23"/>
  <c r="AC995" i="23"/>
  <c r="AC225" i="23"/>
  <c r="Y227" i="23"/>
  <c r="Z227" i="23" s="1"/>
  <c r="AA226" i="23"/>
  <c r="AB226" i="23" s="1"/>
  <c r="AE226" i="23" s="1"/>
  <c r="AD225" i="23"/>
  <c r="AE996" i="23" l="1"/>
  <c r="AC996" i="23"/>
  <c r="AA997" i="23"/>
  <c r="AB997" i="23" s="1"/>
  <c r="AE997" i="23" s="1"/>
  <c r="Y998" i="23"/>
  <c r="Z998" i="23" s="1"/>
  <c r="AD996" i="23"/>
  <c r="Y228" i="23"/>
  <c r="Z228" i="23" s="1"/>
  <c r="AA227" i="23"/>
  <c r="AB227" i="23" s="1"/>
  <c r="AE227" i="23" s="1"/>
  <c r="AD226" i="23"/>
  <c r="AC226" i="23"/>
  <c r="AC997" i="23" l="1"/>
  <c r="Y999" i="23"/>
  <c r="Z999" i="23" s="1"/>
  <c r="AA998" i="23"/>
  <c r="AB998" i="23" s="1"/>
  <c r="AE998" i="23" s="1"/>
  <c r="AD997" i="23"/>
  <c r="AC227" i="23"/>
  <c r="Y229" i="23"/>
  <c r="Z229" i="23" s="1"/>
  <c r="AA228" i="23"/>
  <c r="AB228" i="23" s="1"/>
  <c r="AE228" i="23" s="1"/>
  <c r="AD227" i="23"/>
  <c r="AA999" i="23" l="1"/>
  <c r="AB999" i="23" s="1"/>
  <c r="Y1000" i="23"/>
  <c r="Z1000" i="23" s="1"/>
  <c r="AD998" i="23"/>
  <c r="AC998" i="23"/>
  <c r="AC228" i="23"/>
  <c r="AA229" i="23"/>
  <c r="AB229" i="23" s="1"/>
  <c r="AC229" i="23" s="1"/>
  <c r="Y230" i="23"/>
  <c r="Z230" i="23" s="1"/>
  <c r="AD228" i="23"/>
  <c r="AC999" i="23" l="1"/>
  <c r="AA1000" i="23"/>
  <c r="AB1000" i="23" s="1"/>
  <c r="Y1001" i="23"/>
  <c r="Z1001" i="23" s="1"/>
  <c r="AD999" i="23"/>
  <c r="AE999" i="23"/>
  <c r="AE1000" i="23" s="1"/>
  <c r="AA230" i="23"/>
  <c r="AB230" i="23" s="1"/>
  <c r="Y231" i="23"/>
  <c r="Z231" i="23" s="1"/>
  <c r="AD229" i="23"/>
  <c r="AE229" i="23"/>
  <c r="AC1000" i="23" l="1"/>
  <c r="AA1001" i="23"/>
  <c r="AB1001" i="23" s="1"/>
  <c r="Y1002" i="23"/>
  <c r="Z1002" i="23" s="1"/>
  <c r="AD1000" i="23"/>
  <c r="Y232" i="23"/>
  <c r="Z232" i="23" s="1"/>
  <c r="AA231" i="23"/>
  <c r="AB231" i="23" s="1"/>
  <c r="AD230" i="23"/>
  <c r="AE230" i="23"/>
  <c r="AC230" i="23"/>
  <c r="AC1001" i="23" l="1"/>
  <c r="AE1001" i="23"/>
  <c r="Y1003" i="23"/>
  <c r="Z1003" i="23" s="1"/>
  <c r="AA1002" i="23"/>
  <c r="AB1002" i="23" s="1"/>
  <c r="AC1002" i="23" s="1"/>
  <c r="AD1001" i="23"/>
  <c r="AE231" i="23"/>
  <c r="Y233" i="23"/>
  <c r="Z233" i="23" s="1"/>
  <c r="AA232" i="23"/>
  <c r="AB232" i="23" s="1"/>
  <c r="AE232" i="23" s="1"/>
  <c r="AC231" i="23"/>
  <c r="AD231" i="23"/>
  <c r="AA1003" i="23" l="1"/>
  <c r="AB1003" i="23" s="1"/>
  <c r="Y1004" i="23"/>
  <c r="Z1004" i="23" s="1"/>
  <c r="AD1002" i="23"/>
  <c r="AE1002" i="23"/>
  <c r="AC232" i="23"/>
  <c r="AA233" i="23"/>
  <c r="AB233" i="23" s="1"/>
  <c r="AE233" i="23" s="1"/>
  <c r="Y234" i="23"/>
  <c r="Z234" i="23" s="1"/>
  <c r="AD232" i="23"/>
  <c r="AE1003" i="23" l="1"/>
  <c r="AA1004" i="23"/>
  <c r="AB1004" i="23" s="1"/>
  <c r="AE1004" i="23" s="1"/>
  <c r="Y1005" i="23"/>
  <c r="Z1005" i="23" s="1"/>
  <c r="AD1003" i="23"/>
  <c r="AC1003" i="23"/>
  <c r="AC233" i="23"/>
  <c r="AA234" i="23"/>
  <c r="AB234" i="23" s="1"/>
  <c r="AE234" i="23" s="1"/>
  <c r="Y235" i="23"/>
  <c r="Z235" i="23" s="1"/>
  <c r="AD233" i="23"/>
  <c r="AC1004" i="23" l="1"/>
  <c r="AA1005" i="23"/>
  <c r="AB1005" i="23" s="1"/>
  <c r="AE1005" i="23" s="1"/>
  <c r="Y1006" i="23"/>
  <c r="Z1006" i="23" s="1"/>
  <c r="AD1004" i="23"/>
  <c r="AC234" i="23"/>
  <c r="Y236" i="23"/>
  <c r="Z236" i="23" s="1"/>
  <c r="AA235" i="23"/>
  <c r="AB235" i="23" s="1"/>
  <c r="AE235" i="23" s="1"/>
  <c r="AD234" i="23"/>
  <c r="AC1005" i="23" l="1"/>
  <c r="Y1007" i="23"/>
  <c r="Z1007" i="23" s="1"/>
  <c r="AA1006" i="23"/>
  <c r="AB1006" i="23" s="1"/>
  <c r="AE1006" i="23" s="1"/>
  <c r="AD1005" i="23"/>
  <c r="Y237" i="23"/>
  <c r="Z237" i="23" s="1"/>
  <c r="AA236" i="23"/>
  <c r="AB236" i="23" s="1"/>
  <c r="AC235" i="23"/>
  <c r="AD235" i="23"/>
  <c r="AA1007" i="23" l="1"/>
  <c r="AB1007" i="23" s="1"/>
  <c r="Y1008" i="23"/>
  <c r="Z1008" i="23" s="1"/>
  <c r="AD1006" i="23"/>
  <c r="AC1006" i="23"/>
  <c r="AA237" i="23"/>
  <c r="AB237" i="23" s="1"/>
  <c r="Y238" i="23"/>
  <c r="Z238" i="23" s="1"/>
  <c r="AC236" i="23"/>
  <c r="AD236" i="23"/>
  <c r="AE236" i="23"/>
  <c r="AA1008" i="23" l="1"/>
  <c r="AB1008" i="23" s="1"/>
  <c r="Y1009" i="23"/>
  <c r="Z1009" i="23" s="1"/>
  <c r="AC1007" i="23"/>
  <c r="AD1007" i="23"/>
  <c r="AE1007" i="23"/>
  <c r="AE1008" i="23" s="1"/>
  <c r="AE237" i="23"/>
  <c r="AC237" i="23"/>
  <c r="AA238" i="23"/>
  <c r="AB238" i="23" s="1"/>
  <c r="Y239" i="23"/>
  <c r="Z239" i="23" s="1"/>
  <c r="AD237" i="23"/>
  <c r="AC1008" i="23" l="1"/>
  <c r="AA1009" i="23"/>
  <c r="AB1009" i="23" s="1"/>
  <c r="AE1009" i="23" s="1"/>
  <c r="Y1010" i="23"/>
  <c r="Z1010" i="23" s="1"/>
  <c r="AD1008" i="23"/>
  <c r="AE238" i="23"/>
  <c r="AD238" i="23"/>
  <c r="AA239" i="23"/>
  <c r="AB239" i="23" s="1"/>
  <c r="AE239" i="23" s="1"/>
  <c r="Y240" i="23"/>
  <c r="Z240" i="23" s="1"/>
  <c r="AC238" i="23"/>
  <c r="AC1009" i="23" l="1"/>
  <c r="Y1011" i="23"/>
  <c r="Z1011" i="23" s="1"/>
  <c r="AA1010" i="23"/>
  <c r="AB1010" i="23" s="1"/>
  <c r="AE1010" i="23" s="1"/>
  <c r="AD1009" i="23"/>
  <c r="AA240" i="23"/>
  <c r="AB240" i="23" s="1"/>
  <c r="AE240" i="23" s="1"/>
  <c r="Y241" i="23"/>
  <c r="Z241" i="23" s="1"/>
  <c r="AD239" i="23"/>
  <c r="AC239" i="23"/>
  <c r="AD1010" i="23" l="1"/>
  <c r="AC1010" i="23"/>
  <c r="AA1011" i="23"/>
  <c r="AB1011" i="23" s="1"/>
  <c r="Y1012" i="23"/>
  <c r="Z1012" i="23" s="1"/>
  <c r="AC240" i="23"/>
  <c r="AA241" i="23"/>
  <c r="AB241" i="23" s="1"/>
  <c r="AE241" i="23" s="1"/>
  <c r="Y242" i="23"/>
  <c r="Z242" i="23" s="1"/>
  <c r="AD240" i="23"/>
  <c r="AA1012" i="23" l="1"/>
  <c r="AB1012" i="23" s="1"/>
  <c r="Y1013" i="23"/>
  <c r="Z1013" i="23" s="1"/>
  <c r="AD1011" i="23"/>
  <c r="AC1011" i="23"/>
  <c r="AE1011" i="23"/>
  <c r="AE1012" i="23" s="1"/>
  <c r="AC241" i="23"/>
  <c r="Y243" i="23"/>
  <c r="Z243" i="23" s="1"/>
  <c r="AA242" i="23"/>
  <c r="AB242" i="23" s="1"/>
  <c r="AD241" i="23"/>
  <c r="Y1014" i="23" l="1"/>
  <c r="Z1014" i="23" s="1"/>
  <c r="AA1013" i="23"/>
  <c r="AB1013" i="23" s="1"/>
  <c r="AE1013" i="23" s="1"/>
  <c r="AC1012" i="23"/>
  <c r="AD1012" i="23"/>
  <c r="Y244" i="23"/>
  <c r="Z244" i="23" s="1"/>
  <c r="AA243" i="23"/>
  <c r="AB243" i="23" s="1"/>
  <c r="AC242" i="23"/>
  <c r="AD242" i="23"/>
  <c r="AE242" i="23"/>
  <c r="Y1015" i="23" l="1"/>
  <c r="Z1015" i="23" s="1"/>
  <c r="AA1014" i="23"/>
  <c r="AB1014" i="23" s="1"/>
  <c r="AD1013" i="23"/>
  <c r="AC1013" i="23"/>
  <c r="AE243" i="23"/>
  <c r="AA244" i="23"/>
  <c r="AB244" i="23" s="1"/>
  <c r="AE244" i="23" s="1"/>
  <c r="Y245" i="23"/>
  <c r="Z245" i="23" s="1"/>
  <c r="AC243" i="23"/>
  <c r="AD243" i="23"/>
  <c r="AA1015" i="23" l="1"/>
  <c r="AB1015" i="23" s="1"/>
  <c r="Y1016" i="23"/>
  <c r="Z1016" i="23" s="1"/>
  <c r="AD1014" i="23"/>
  <c r="AC1014" i="23"/>
  <c r="AE1014" i="23"/>
  <c r="AE1015" i="23" s="1"/>
  <c r="AC244" i="23"/>
  <c r="Y246" i="23"/>
  <c r="Z246" i="23" s="1"/>
  <c r="AA245" i="23"/>
  <c r="AB245" i="23" s="1"/>
  <c r="AD244" i="23"/>
  <c r="AA1016" i="23" l="1"/>
  <c r="AB1016" i="23" s="1"/>
  <c r="AE1016" i="23" s="1"/>
  <c r="Y1017" i="23"/>
  <c r="Z1017" i="23" s="1"/>
  <c r="AC1015" i="23"/>
  <c r="AD1015" i="23"/>
  <c r="AA246" i="23"/>
  <c r="AB246" i="23" s="1"/>
  <c r="Y247" i="23"/>
  <c r="Z247" i="23" s="1"/>
  <c r="AD245" i="23"/>
  <c r="AE245" i="23"/>
  <c r="AC245" i="23"/>
  <c r="AC1016" i="23" l="1"/>
  <c r="Y1018" i="23"/>
  <c r="Z1018" i="23" s="1"/>
  <c r="AA1017" i="23"/>
  <c r="AB1017" i="23" s="1"/>
  <c r="AE1017" i="23" s="1"/>
  <c r="AD1016" i="23"/>
  <c r="AA247" i="23"/>
  <c r="AB247" i="23" s="1"/>
  <c r="Y248" i="23"/>
  <c r="Z248" i="23" s="1"/>
  <c r="AD246" i="23"/>
  <c r="AE246" i="23"/>
  <c r="AC246" i="23"/>
  <c r="AA1018" i="23" l="1"/>
  <c r="AB1018" i="23" s="1"/>
  <c r="Y1019" i="23"/>
  <c r="Z1019" i="23" s="1"/>
  <c r="AD1017" i="23"/>
  <c r="AC1017" i="23"/>
  <c r="AC247" i="23"/>
  <c r="AE247" i="23"/>
  <c r="Y249" i="23"/>
  <c r="Z249" i="23" s="1"/>
  <c r="AA248" i="23"/>
  <c r="AB248" i="23" s="1"/>
  <c r="AD247" i="23"/>
  <c r="AA1019" i="23" l="1"/>
  <c r="AB1019" i="23" s="1"/>
  <c r="Y1020" i="23"/>
  <c r="Z1020" i="23" s="1"/>
  <c r="AC1018" i="23"/>
  <c r="AD1018" i="23"/>
  <c r="AE1018" i="23"/>
  <c r="AE1019" i="23" s="1"/>
  <c r="Y250" i="23"/>
  <c r="Z250" i="23" s="1"/>
  <c r="AA249" i="23"/>
  <c r="AB249" i="23" s="1"/>
  <c r="AD248" i="23"/>
  <c r="AE248" i="23"/>
  <c r="AC248" i="23"/>
  <c r="AA1020" i="23" l="1"/>
  <c r="AB1020" i="23" s="1"/>
  <c r="AE1020" i="23" s="1"/>
  <c r="Y1021" i="23"/>
  <c r="Z1021" i="23" s="1"/>
  <c r="AC1019" i="23"/>
  <c r="AD1019" i="23"/>
  <c r="AE249" i="23"/>
  <c r="AC249" i="23"/>
  <c r="Y251" i="23"/>
  <c r="Z251" i="23" s="1"/>
  <c r="AA250" i="23"/>
  <c r="AB250" i="23" s="1"/>
  <c r="AD249" i="23"/>
  <c r="AC1020" i="23" l="1"/>
  <c r="Y1022" i="23"/>
  <c r="Z1022" i="23"/>
  <c r="AA1021" i="23"/>
  <c r="AB1021" i="23" s="1"/>
  <c r="AE1021" i="23" s="1"/>
  <c r="AD1020" i="23"/>
  <c r="AC250" i="23"/>
  <c r="Y252" i="23"/>
  <c r="Z252" i="23" s="1"/>
  <c r="AA251" i="23"/>
  <c r="AB251" i="23" s="1"/>
  <c r="AC251" i="23" s="1"/>
  <c r="AD250" i="23"/>
  <c r="AE250" i="23"/>
  <c r="AD1021" i="23" l="1"/>
  <c r="AC1021" i="23"/>
  <c r="Y1023" i="23"/>
  <c r="Z1023" i="23" s="1"/>
  <c r="AA1022" i="23"/>
  <c r="AB1022" i="23" s="1"/>
  <c r="AE251" i="23"/>
  <c r="AA252" i="23"/>
  <c r="AB252" i="23" s="1"/>
  <c r="AC252" i="23" s="1"/>
  <c r="Y253" i="23"/>
  <c r="Z253" i="23" s="1"/>
  <c r="AD251" i="23"/>
  <c r="AA1023" i="23" l="1"/>
  <c r="AB1023" i="23" s="1"/>
  <c r="Y1024" i="23"/>
  <c r="Z1024" i="23" s="1"/>
  <c r="AD1022" i="23"/>
  <c r="AC1022" i="23"/>
  <c r="AC1023" i="23" s="1"/>
  <c r="AE1022" i="23"/>
  <c r="AE1023" i="23" s="1"/>
  <c r="AE252" i="23"/>
  <c r="AA253" i="23"/>
  <c r="AB253" i="23" s="1"/>
  <c r="AC253" i="23" s="1"/>
  <c r="Y254" i="23"/>
  <c r="Z254" i="23" s="1"/>
  <c r="AD252" i="23"/>
  <c r="AA1024" i="23" l="1"/>
  <c r="AB1024" i="23" s="1"/>
  <c r="AE1024" i="23" s="1"/>
  <c r="Y1025" i="23"/>
  <c r="Z1025" i="23" s="1"/>
  <c r="AD1023" i="23"/>
  <c r="AA254" i="23"/>
  <c r="AB254" i="23" s="1"/>
  <c r="AC254" i="23" s="1"/>
  <c r="Y255" i="23"/>
  <c r="Z255" i="23" s="1"/>
  <c r="AD253" i="23"/>
  <c r="AE253" i="23"/>
  <c r="AC1024" i="23" l="1"/>
  <c r="Y1026" i="23"/>
  <c r="Z1026" i="23" s="1"/>
  <c r="AA1025" i="23"/>
  <c r="AB1025" i="23" s="1"/>
  <c r="AE1025" i="23" s="1"/>
  <c r="AD1024" i="23"/>
  <c r="AE254" i="23"/>
  <c r="AA255" i="23"/>
  <c r="AB255" i="23" s="1"/>
  <c r="Y256" i="23"/>
  <c r="Z256" i="23" s="1"/>
  <c r="AD254" i="23"/>
  <c r="AA1026" i="23" l="1"/>
  <c r="AB1026" i="23" s="1"/>
  <c r="Y1027" i="23"/>
  <c r="Z1027" i="23" s="1"/>
  <c r="AD1025" i="23"/>
  <c r="AC1025" i="23"/>
  <c r="AC1026" i="23" s="1"/>
  <c r="AE255" i="23"/>
  <c r="AC255" i="23"/>
  <c r="AA256" i="23"/>
  <c r="AB256" i="23" s="1"/>
  <c r="Y257" i="23"/>
  <c r="Z257" i="23" s="1"/>
  <c r="AD255" i="23"/>
  <c r="AA1027" i="23" l="1"/>
  <c r="AB1027" i="23" s="1"/>
  <c r="Y1028" i="23"/>
  <c r="Z1028" i="23" s="1"/>
  <c r="AD1026" i="23"/>
  <c r="AC1027" i="23"/>
  <c r="AE1026" i="23"/>
  <c r="AC256" i="23"/>
  <c r="AE256" i="23"/>
  <c r="AA257" i="23"/>
  <c r="AB257" i="23" s="1"/>
  <c r="Y258" i="23"/>
  <c r="Z258" i="23" s="1"/>
  <c r="AD256" i="23"/>
  <c r="AE1027" i="23" l="1"/>
  <c r="AA1028" i="23"/>
  <c r="AB1028" i="23" s="1"/>
  <c r="AC1028" i="23" s="1"/>
  <c r="Y1029" i="23"/>
  <c r="Z1029" i="23" s="1"/>
  <c r="AD1027" i="23"/>
  <c r="AE257" i="23"/>
  <c r="AC257" i="23"/>
  <c r="AA258" i="23"/>
  <c r="AB258" i="23" s="1"/>
  <c r="Y259" i="23"/>
  <c r="Z259" i="23" s="1"/>
  <c r="AD257" i="23"/>
  <c r="AE1028" i="23" l="1"/>
  <c r="Y1030" i="23"/>
  <c r="Z1030" i="23" s="1"/>
  <c r="AA1029" i="23"/>
  <c r="AB1029" i="23" s="1"/>
  <c r="AE1029" i="23" s="1"/>
  <c r="AD1028" i="23"/>
  <c r="AC258" i="23"/>
  <c r="AA259" i="23"/>
  <c r="AB259" i="23" s="1"/>
  <c r="AC259" i="23" s="1"/>
  <c r="Y260" i="23"/>
  <c r="Z260" i="23" s="1"/>
  <c r="AD258" i="23"/>
  <c r="AE258" i="23"/>
  <c r="AA1030" i="23" l="1"/>
  <c r="AB1030" i="23" s="1"/>
  <c r="Y1031" i="23"/>
  <c r="Z1031" i="23" s="1"/>
  <c r="AD1029" i="23"/>
  <c r="AC1029" i="23"/>
  <c r="AE259" i="23"/>
  <c r="AA260" i="23"/>
  <c r="AB260" i="23" s="1"/>
  <c r="Y261" i="23"/>
  <c r="Z261" i="23" s="1"/>
  <c r="AD259" i="23"/>
  <c r="AD1030" i="23" l="1"/>
  <c r="AA1031" i="23"/>
  <c r="AB1031" i="23" s="1"/>
  <c r="Y1032" i="23"/>
  <c r="Z1032" i="23" s="1"/>
  <c r="AC1030" i="23"/>
  <c r="AE1030" i="23"/>
  <c r="AA261" i="23"/>
  <c r="AB261" i="23" s="1"/>
  <c r="Y262" i="23"/>
  <c r="Z262" i="23" s="1"/>
  <c r="AD260" i="23"/>
  <c r="AE260" i="23"/>
  <c r="AC260" i="23"/>
  <c r="AD1031" i="23" l="1"/>
  <c r="AE1031" i="23"/>
  <c r="AC1031" i="23"/>
  <c r="AA1032" i="23"/>
  <c r="AB1032" i="23" s="1"/>
  <c r="Y1033" i="23"/>
  <c r="Z1033" i="23" s="1"/>
  <c r="AC261" i="23"/>
  <c r="AE261" i="23"/>
  <c r="AA262" i="23"/>
  <c r="AB262" i="23" s="1"/>
  <c r="AC262" i="23" s="1"/>
  <c r="Y263" i="23"/>
  <c r="Z263" i="23" s="1"/>
  <c r="AD261" i="23"/>
  <c r="Y1034" i="23" l="1"/>
  <c r="Z1034" i="23" s="1"/>
  <c r="AA1033" i="23"/>
  <c r="AB1033" i="23" s="1"/>
  <c r="AC1032" i="23"/>
  <c r="AE1032" i="23"/>
  <c r="AD1032" i="23"/>
  <c r="AE262" i="23"/>
  <c r="AA263" i="23"/>
  <c r="AB263" i="23" s="1"/>
  <c r="AC263" i="23" s="1"/>
  <c r="Y264" i="23"/>
  <c r="Z264" i="23" s="1"/>
  <c r="AD262" i="23"/>
  <c r="AC1033" i="23" l="1"/>
  <c r="AA1034" i="23"/>
  <c r="AB1034" i="23" s="1"/>
  <c r="Y1035" i="23"/>
  <c r="Z1035" i="23" s="1"/>
  <c r="AD1033" i="23"/>
  <c r="AE1033" i="23"/>
  <c r="AE263" i="23"/>
  <c r="Y265" i="23"/>
  <c r="Z265" i="23" s="1"/>
  <c r="AA264" i="23"/>
  <c r="AB264" i="23" s="1"/>
  <c r="AD263" i="23"/>
  <c r="AA1035" i="23" l="1"/>
  <c r="AB1035" i="23" s="1"/>
  <c r="Y1036" i="23"/>
  <c r="Z1036" i="23" s="1"/>
  <c r="AD1034" i="23"/>
  <c r="AE1034" i="23"/>
  <c r="AC1034" i="23"/>
  <c r="AA265" i="23"/>
  <c r="AB265" i="23" s="1"/>
  <c r="Y266" i="23"/>
  <c r="Z266" i="23" s="1"/>
  <c r="AE264" i="23"/>
  <c r="AD264" i="23"/>
  <c r="AC264" i="23"/>
  <c r="AA1036" i="23" l="1"/>
  <c r="AB1036" i="23" s="1"/>
  <c r="Y1037" i="23"/>
  <c r="Z1037" i="23" s="1"/>
  <c r="AC1035" i="23"/>
  <c r="AE1035" i="23"/>
  <c r="AD1035" i="23"/>
  <c r="AC265" i="23"/>
  <c r="AE265" i="23"/>
  <c r="Y267" i="23"/>
  <c r="Z267" i="23" s="1"/>
  <c r="AA266" i="23"/>
  <c r="AB266" i="23" s="1"/>
  <c r="AD265" i="23"/>
  <c r="AC1036" i="23" l="1"/>
  <c r="AE1036" i="23"/>
  <c r="Y1038" i="23"/>
  <c r="Z1038" i="23" s="1"/>
  <c r="AA1037" i="23"/>
  <c r="AB1037" i="23" s="1"/>
  <c r="AC1037" i="23" s="1"/>
  <c r="AD1036" i="23"/>
  <c r="AC266" i="23"/>
  <c r="AE266" i="23"/>
  <c r="Y268" i="23"/>
  <c r="Z268" i="23" s="1"/>
  <c r="AA267" i="23"/>
  <c r="AB267" i="23" s="1"/>
  <c r="AD266" i="23"/>
  <c r="AA1038" i="23" l="1"/>
  <c r="AB1038" i="23" s="1"/>
  <c r="Y1039" i="23"/>
  <c r="Z1039" i="23" s="1"/>
  <c r="AD1037" i="23"/>
  <c r="AE1037" i="23"/>
  <c r="AC267" i="23"/>
  <c r="AE267" i="23"/>
  <c r="AD267" i="23"/>
  <c r="Y269" i="23"/>
  <c r="Z269" i="23" s="1"/>
  <c r="AA268" i="23"/>
  <c r="AB268" i="23" s="1"/>
  <c r="AA1039" i="23" l="1"/>
  <c r="AB1039" i="23" s="1"/>
  <c r="Y1040" i="23"/>
  <c r="Z1040" i="23" s="1"/>
  <c r="AD1038" i="23"/>
  <c r="AE1038" i="23"/>
  <c r="AC1038" i="23"/>
  <c r="AC1039" i="23" s="1"/>
  <c r="AA269" i="23"/>
  <c r="AB269" i="23" s="1"/>
  <c r="Y270" i="23"/>
  <c r="Z270" i="23" s="1"/>
  <c r="AD268" i="23"/>
  <c r="AE268" i="23"/>
  <c r="AC268" i="23"/>
  <c r="AE1039" i="23" l="1"/>
  <c r="AA1040" i="23"/>
  <c r="AB1040" i="23" s="1"/>
  <c r="AC1040" i="23" s="1"/>
  <c r="Y1041" i="23"/>
  <c r="Z1041" i="23" s="1"/>
  <c r="AD1039" i="23"/>
  <c r="AC269" i="23"/>
  <c r="AE269" i="23"/>
  <c r="Y271" i="23"/>
  <c r="Z271" i="23" s="1"/>
  <c r="AA270" i="23"/>
  <c r="AB270" i="23" s="1"/>
  <c r="AE270" i="23" s="1"/>
  <c r="AD269" i="23"/>
  <c r="AE1040" i="23" l="1"/>
  <c r="Y1042" i="23"/>
  <c r="Z1042" i="23" s="1"/>
  <c r="AA1041" i="23"/>
  <c r="AB1041" i="23" s="1"/>
  <c r="AD1040" i="23"/>
  <c r="AC270" i="23"/>
  <c r="Y272" i="23"/>
  <c r="Z272" i="23" s="1"/>
  <c r="AA271" i="23"/>
  <c r="AB271" i="23" s="1"/>
  <c r="AD270" i="23"/>
  <c r="AA1042" i="23" l="1"/>
  <c r="AB1042" i="23" s="1"/>
  <c r="Y1043" i="23"/>
  <c r="Z1043" i="23" s="1"/>
  <c r="AD1041" i="23"/>
  <c r="AE1041" i="23"/>
  <c r="AC1041" i="23"/>
  <c r="Y273" i="23"/>
  <c r="Z273" i="23" s="1"/>
  <c r="AA272" i="23"/>
  <c r="AB272" i="23" s="1"/>
  <c r="AD271" i="23"/>
  <c r="AC271" i="23"/>
  <c r="AE271" i="23"/>
  <c r="AA1043" i="23" l="1"/>
  <c r="AB1043" i="23" s="1"/>
  <c r="Y1044" i="23"/>
  <c r="Z1044" i="23" s="1"/>
  <c r="AC1042" i="23"/>
  <c r="AE1042" i="23"/>
  <c r="AD1042" i="23"/>
  <c r="AE272" i="23"/>
  <c r="AC272" i="23"/>
  <c r="Y274" i="23"/>
  <c r="Z274" i="23" s="1"/>
  <c r="AA273" i="23"/>
  <c r="AB273" i="23" s="1"/>
  <c r="AD272" i="23"/>
  <c r="AE1043" i="23" l="1"/>
  <c r="AC1043" i="23"/>
  <c r="AA1044" i="23"/>
  <c r="AB1044" i="23" s="1"/>
  <c r="AC1044" i="23" s="1"/>
  <c r="Y1045" i="23"/>
  <c r="Z1045" i="23" s="1"/>
  <c r="AD1043" i="23"/>
  <c r="AE273" i="23"/>
  <c r="AC273" i="23"/>
  <c r="AA274" i="23"/>
  <c r="AB274" i="23" s="1"/>
  <c r="Y275" i="23"/>
  <c r="Z275" i="23" s="1"/>
  <c r="AD273" i="23"/>
  <c r="AE1044" i="23" l="1"/>
  <c r="Y1046" i="23"/>
  <c r="Z1046" i="23" s="1"/>
  <c r="AA1045" i="23"/>
  <c r="AB1045" i="23" s="1"/>
  <c r="AD1044" i="23"/>
  <c r="AC274" i="23"/>
  <c r="AE274" i="23"/>
  <c r="Y276" i="23"/>
  <c r="Z276" i="23" s="1"/>
  <c r="AA275" i="23"/>
  <c r="AB275" i="23" s="1"/>
  <c r="AC275" i="23" s="1"/>
  <c r="AD274" i="23"/>
  <c r="AA1046" i="23" l="1"/>
  <c r="AB1046" i="23" s="1"/>
  <c r="Y1047" i="23"/>
  <c r="Z1047" i="23" s="1"/>
  <c r="AD1045" i="23"/>
  <c r="AE1045" i="23"/>
  <c r="AC1045" i="23"/>
  <c r="Y277" i="23"/>
  <c r="Z277" i="23" s="1"/>
  <c r="AA276" i="23"/>
  <c r="AB276" i="23" s="1"/>
  <c r="AE275" i="23"/>
  <c r="AD275" i="23"/>
  <c r="AA1047" i="23" l="1"/>
  <c r="AB1047" i="23" s="1"/>
  <c r="Y1048" i="23"/>
  <c r="Z1048" i="23" s="1"/>
  <c r="AC1046" i="23"/>
  <c r="AD1046" i="23"/>
  <c r="AE1046" i="23"/>
  <c r="AE1047" i="23" s="1"/>
  <c r="AA277" i="23"/>
  <c r="AB277" i="23" s="1"/>
  <c r="Y278" i="23"/>
  <c r="Z278" i="23" s="1"/>
  <c r="AD276" i="23"/>
  <c r="AE276" i="23"/>
  <c r="AC276" i="23"/>
  <c r="AC1047" i="23" l="1"/>
  <c r="AA1048" i="23"/>
  <c r="AB1048" i="23" s="1"/>
  <c r="AC1048" i="23" s="1"/>
  <c r="Y1049" i="23"/>
  <c r="Z1049" i="23" s="1"/>
  <c r="AD1047" i="23"/>
  <c r="AC277" i="23"/>
  <c r="AE277" i="23"/>
  <c r="AA278" i="23"/>
  <c r="AB278" i="23" s="1"/>
  <c r="AC278" i="23" s="1"/>
  <c r="Y279" i="23"/>
  <c r="Z279" i="23" s="1"/>
  <c r="AD277" i="23"/>
  <c r="AE1048" i="23" l="1"/>
  <c r="Y1050" i="23"/>
  <c r="Z1050" i="23" s="1"/>
  <c r="AA1049" i="23"/>
  <c r="AB1049" i="23" s="1"/>
  <c r="AC1049" i="23" s="1"/>
  <c r="AD1048" i="23"/>
  <c r="AE278" i="23"/>
  <c r="AA279" i="23"/>
  <c r="AB279" i="23" s="1"/>
  <c r="AC279" i="23" s="1"/>
  <c r="Y280" i="23"/>
  <c r="Z280" i="23" s="1"/>
  <c r="AD278" i="23"/>
  <c r="AA1050" i="23" l="1"/>
  <c r="AB1050" i="23" s="1"/>
  <c r="Y1051" i="23"/>
  <c r="Z1051" i="23" s="1"/>
  <c r="AD1049" i="23"/>
  <c r="AE1049" i="23"/>
  <c r="Y281" i="23"/>
  <c r="Z281" i="23" s="1"/>
  <c r="AA280" i="23"/>
  <c r="AB280" i="23" s="1"/>
  <c r="AC280" i="23" s="1"/>
  <c r="AD279" i="23"/>
  <c r="AE279" i="23"/>
  <c r="AA1051" i="23" l="1"/>
  <c r="AB1051" i="23" s="1"/>
  <c r="Y1052" i="23"/>
  <c r="Z1052" i="23" s="1"/>
  <c r="AD1050" i="23"/>
  <c r="AE1050" i="23"/>
  <c r="AE1051" i="23" s="1"/>
  <c r="AC1050" i="23"/>
  <c r="AC1051" i="23" s="1"/>
  <c r="AE280" i="23"/>
  <c r="Y282" i="23"/>
  <c r="Z282" i="23" s="1"/>
  <c r="AA281" i="23"/>
  <c r="AB281" i="23" s="1"/>
  <c r="AD280" i="23"/>
  <c r="AA1052" i="23" l="1"/>
  <c r="AB1052" i="23" s="1"/>
  <c r="AC1052" i="23" s="1"/>
  <c r="Y1053" i="23"/>
  <c r="Z1053" i="23" s="1"/>
  <c r="AD1051" i="23"/>
  <c r="AA282" i="23"/>
  <c r="AB282" i="23" s="1"/>
  <c r="Y283" i="23"/>
  <c r="Z283" i="23" s="1"/>
  <c r="AD281" i="23"/>
  <c r="AE281" i="23"/>
  <c r="AC281" i="23"/>
  <c r="AE1052" i="23" l="1"/>
  <c r="Y1054" i="23"/>
  <c r="Z1054" i="23" s="1"/>
  <c r="AA1053" i="23"/>
  <c r="AB1053" i="23" s="1"/>
  <c r="AD1052" i="23"/>
  <c r="AC282" i="23"/>
  <c r="AE282" i="23"/>
  <c r="AA283" i="23"/>
  <c r="AB283" i="23" s="1"/>
  <c r="AC283" i="23" s="1"/>
  <c r="Y284" i="23"/>
  <c r="Z284" i="23" s="1"/>
  <c r="AD282" i="23"/>
  <c r="AA1054" i="23" l="1"/>
  <c r="AB1054" i="23" s="1"/>
  <c r="Y1055" i="23"/>
  <c r="Z1055" i="23" s="1"/>
  <c r="AD1053" i="23"/>
  <c r="AE1053" i="23"/>
  <c r="AC1053" i="23"/>
  <c r="Y285" i="23"/>
  <c r="Z285" i="23" s="1"/>
  <c r="AA284" i="23"/>
  <c r="AB284" i="23" s="1"/>
  <c r="AC284" i="23" s="1"/>
  <c r="AD283" i="23"/>
  <c r="AE283" i="23"/>
  <c r="AA1055" i="23" l="1"/>
  <c r="AB1055" i="23" s="1"/>
  <c r="Y1056" i="23"/>
  <c r="Z1056" i="23" s="1"/>
  <c r="AC1054" i="23"/>
  <c r="AD1054" i="23"/>
  <c r="AE1054" i="23"/>
  <c r="Y286" i="23"/>
  <c r="Z286" i="23" s="1"/>
  <c r="AA285" i="23"/>
  <c r="AB285" i="23" s="1"/>
  <c r="AD284" i="23"/>
  <c r="AE284" i="23"/>
  <c r="AA1056" i="23" l="1"/>
  <c r="AB1056" i="23" s="1"/>
  <c r="Y1057" i="23"/>
  <c r="Z1057" i="23" s="1"/>
  <c r="AC1055" i="23"/>
  <c r="AE1055" i="23"/>
  <c r="AD1055" i="23"/>
  <c r="AA286" i="23"/>
  <c r="AB286" i="23" s="1"/>
  <c r="Y287" i="23"/>
  <c r="Z287" i="23" s="1"/>
  <c r="AD285" i="23"/>
  <c r="AE285" i="23"/>
  <c r="AC285" i="23"/>
  <c r="AE1056" i="23" l="1"/>
  <c r="Y1058" i="23"/>
  <c r="Z1058" i="23" s="1"/>
  <c r="AA1057" i="23"/>
  <c r="AB1057" i="23" s="1"/>
  <c r="AC1056" i="23"/>
  <c r="AD1056" i="23"/>
  <c r="AC286" i="23"/>
  <c r="AA287" i="23"/>
  <c r="AB287" i="23" s="1"/>
  <c r="Y288" i="23"/>
  <c r="Z288" i="23" s="1"/>
  <c r="AD286" i="23"/>
  <c r="AE286" i="23"/>
  <c r="AA1058" i="23" l="1"/>
  <c r="AB1058" i="23" s="1"/>
  <c r="Y1059" i="23"/>
  <c r="Z1059" i="23" s="1"/>
  <c r="AD1057" i="23"/>
  <c r="AE1057" i="23"/>
  <c r="AC1057" i="23"/>
  <c r="AE287" i="23"/>
  <c r="Y289" i="23"/>
  <c r="Z289" i="23" s="1"/>
  <c r="AA288" i="23"/>
  <c r="AB288" i="23" s="1"/>
  <c r="AE288" i="23" s="1"/>
  <c r="AD287" i="23"/>
  <c r="AC287" i="23"/>
  <c r="AA1059" i="23" l="1"/>
  <c r="AB1059" i="23" s="1"/>
  <c r="Y1060" i="23"/>
  <c r="Z1060" i="23" s="1"/>
  <c r="AC1058" i="23"/>
  <c r="AE1058" i="23"/>
  <c r="AD1058" i="23"/>
  <c r="AC288" i="23"/>
  <c r="Y290" i="23"/>
  <c r="Z290" i="23" s="1"/>
  <c r="AA289" i="23"/>
  <c r="AB289" i="23" s="1"/>
  <c r="AE289" i="23" s="1"/>
  <c r="AD288" i="23"/>
  <c r="AE1059" i="23" l="1"/>
  <c r="AC1059" i="23"/>
  <c r="AC1060" i="23" s="1"/>
  <c r="AA1060" i="23"/>
  <c r="AB1060" i="23" s="1"/>
  <c r="Y1061" i="23"/>
  <c r="Z1061" i="23" s="1"/>
  <c r="AD1059" i="23"/>
  <c r="AC289" i="23"/>
  <c r="AA290" i="23"/>
  <c r="AB290" i="23" s="1"/>
  <c r="Y291" i="23"/>
  <c r="Z291" i="23" s="1"/>
  <c r="AD289" i="23"/>
  <c r="AE1060" i="23" l="1"/>
  <c r="Y1062" i="23"/>
  <c r="Z1062" i="23" s="1"/>
  <c r="AA1061" i="23"/>
  <c r="AB1061" i="23" s="1"/>
  <c r="AD1060" i="23"/>
  <c r="AA291" i="23"/>
  <c r="AB291" i="23" s="1"/>
  <c r="Y292" i="23"/>
  <c r="Z292" i="23" s="1"/>
  <c r="AD290" i="23"/>
  <c r="AC290" i="23"/>
  <c r="AE290" i="23"/>
  <c r="AA1062" i="23" l="1"/>
  <c r="AB1062" i="23" s="1"/>
  <c r="Y1063" i="23"/>
  <c r="Z1063" i="23" s="1"/>
  <c r="AD1061" i="23"/>
  <c r="AC1061" i="23"/>
  <c r="AE1061" i="23"/>
  <c r="AE291" i="23"/>
  <c r="AC291" i="23"/>
  <c r="AA292" i="23"/>
  <c r="AB292" i="23" s="1"/>
  <c r="Y293" i="23"/>
  <c r="Z293" i="23" s="1"/>
  <c r="AD291" i="23"/>
  <c r="AA1063" i="23" l="1"/>
  <c r="AB1063" i="23" s="1"/>
  <c r="Y1064" i="23"/>
  <c r="Z1064" i="23" s="1"/>
  <c r="AE1062" i="23"/>
  <c r="AC1062" i="23"/>
  <c r="AD1062" i="23"/>
  <c r="AC292" i="23"/>
  <c r="Y294" i="23"/>
  <c r="Z294" i="23" s="1"/>
  <c r="AA293" i="23"/>
  <c r="AB293" i="23" s="1"/>
  <c r="AC293" i="23" s="1"/>
  <c r="AE292" i="23"/>
  <c r="AD292" i="23"/>
  <c r="AC1063" i="23" l="1"/>
  <c r="AE1063" i="23"/>
  <c r="AA1064" i="23"/>
  <c r="AB1064" i="23" s="1"/>
  <c r="Y1065" i="23"/>
  <c r="Z1065" i="23" s="1"/>
  <c r="AC1064" i="23"/>
  <c r="AD1063" i="23"/>
  <c r="AA294" i="23"/>
  <c r="AB294" i="23" s="1"/>
  <c r="Y295" i="23"/>
  <c r="Z295" i="23" s="1"/>
  <c r="AE293" i="23"/>
  <c r="AD293" i="23"/>
  <c r="AE1064" i="23" l="1"/>
  <c r="Y1066" i="23"/>
  <c r="Z1066" i="23" s="1"/>
  <c r="AA1065" i="23"/>
  <c r="AB1065" i="23" s="1"/>
  <c r="AD1064" i="23"/>
  <c r="AE294" i="23"/>
  <c r="Y296" i="23"/>
  <c r="Z296" i="23" s="1"/>
  <c r="AA295" i="23"/>
  <c r="AB295" i="23" s="1"/>
  <c r="AE295" i="23" s="1"/>
  <c r="AD294" i="23"/>
  <c r="AC294" i="23"/>
  <c r="AA1066" i="23" l="1"/>
  <c r="AB1066" i="23" s="1"/>
  <c r="Y1067" i="23"/>
  <c r="Z1067" i="23" s="1"/>
  <c r="AD1065" i="23"/>
  <c r="AE1065" i="23"/>
  <c r="AC1065" i="23"/>
  <c r="AC295" i="23"/>
  <c r="Y297" i="23"/>
  <c r="Z297" i="23" s="1"/>
  <c r="AA296" i="23"/>
  <c r="AB296" i="23" s="1"/>
  <c r="AE296" i="23" s="1"/>
  <c r="AD295" i="23"/>
  <c r="AA1067" i="23" l="1"/>
  <c r="AB1067" i="23" s="1"/>
  <c r="Y1068" i="23"/>
  <c r="Z1068" i="23" s="1"/>
  <c r="AC1066" i="23"/>
  <c r="AE1066" i="23"/>
  <c r="AD1066" i="23"/>
  <c r="AC296" i="23"/>
  <c r="Y298" i="23"/>
  <c r="Z298" i="23" s="1"/>
  <c r="AA297" i="23"/>
  <c r="AB297" i="23" s="1"/>
  <c r="AC297" i="23" s="1"/>
  <c r="AD296" i="23"/>
  <c r="AE1067" i="23" l="1"/>
  <c r="AC1067" i="23"/>
  <c r="AA1068" i="23"/>
  <c r="AB1068" i="23" s="1"/>
  <c r="AE1068" i="23" s="1"/>
  <c r="Y1069" i="23"/>
  <c r="Z1069" i="23" s="1"/>
  <c r="AD1067" i="23"/>
  <c r="AA298" i="23"/>
  <c r="AB298" i="23" s="1"/>
  <c r="AC298" i="23" s="1"/>
  <c r="Y299" i="23"/>
  <c r="Z299" i="23" s="1"/>
  <c r="AD297" i="23"/>
  <c r="AE297" i="23"/>
  <c r="Y1070" i="23" l="1"/>
  <c r="Z1070" i="23" s="1"/>
  <c r="AA1069" i="23"/>
  <c r="AB1069" i="23" s="1"/>
  <c r="AE1069" i="23" s="1"/>
  <c r="AC1068" i="23"/>
  <c r="AD1068" i="23"/>
  <c r="AE298" i="23"/>
  <c r="AA299" i="23"/>
  <c r="AB299" i="23" s="1"/>
  <c r="AC299" i="23" s="1"/>
  <c r="Y300" i="23"/>
  <c r="Z300" i="23" s="1"/>
  <c r="AD298" i="23"/>
  <c r="AA1070" i="23" l="1"/>
  <c r="AB1070" i="23" s="1"/>
  <c r="Y1071" i="23"/>
  <c r="Z1071" i="23" s="1"/>
  <c r="AD1069" i="23"/>
  <c r="AC1069" i="23"/>
  <c r="AA300" i="23"/>
  <c r="AB300" i="23" s="1"/>
  <c r="AC300" i="23" s="1"/>
  <c r="Y301" i="23"/>
  <c r="Z301" i="23" s="1"/>
  <c r="AE299" i="23"/>
  <c r="AD299" i="23"/>
  <c r="AC1070" i="23" l="1"/>
  <c r="AA1071" i="23"/>
  <c r="AB1071" i="23" s="1"/>
  <c r="AC1071" i="23" s="1"/>
  <c r="Y1072" i="23"/>
  <c r="Z1072" i="23" s="1"/>
  <c r="AD1070" i="23"/>
  <c r="AE1070" i="23"/>
  <c r="Y302" i="23"/>
  <c r="Z302" i="23" s="1"/>
  <c r="AA301" i="23"/>
  <c r="AB301" i="23" s="1"/>
  <c r="AC301" i="23" s="1"/>
  <c r="AD300" i="23"/>
  <c r="AE300" i="23"/>
  <c r="AE1071" i="23" l="1"/>
  <c r="AA1072" i="23"/>
  <c r="AB1072" i="23" s="1"/>
  <c r="AC1072" i="23" s="1"/>
  <c r="Y1073" i="23"/>
  <c r="Z1073" i="23" s="1"/>
  <c r="AD1071" i="23"/>
  <c r="AE301" i="23"/>
  <c r="AA302" i="23"/>
  <c r="AB302" i="23" s="1"/>
  <c r="Y303" i="23"/>
  <c r="Z303" i="23" s="1"/>
  <c r="AD301" i="23"/>
  <c r="AE1072" i="23" l="1"/>
  <c r="Y1074" i="23"/>
  <c r="Z1074" i="23" s="1"/>
  <c r="AA1073" i="23"/>
  <c r="AB1073" i="23" s="1"/>
  <c r="AD1072" i="23"/>
  <c r="AA303" i="23"/>
  <c r="AB303" i="23" s="1"/>
  <c r="Y304" i="23"/>
  <c r="Z304" i="23" s="1"/>
  <c r="AD302" i="23"/>
  <c r="AE302" i="23"/>
  <c r="AC302" i="23"/>
  <c r="AA1074" i="23" l="1"/>
  <c r="AB1074" i="23" s="1"/>
  <c r="Y1075" i="23"/>
  <c r="Z1075" i="23" s="1"/>
  <c r="AD1073" i="23"/>
  <c r="AE1073" i="23"/>
  <c r="AC1073" i="23"/>
  <c r="AE303" i="23"/>
  <c r="AC303" i="23"/>
  <c r="Y305" i="23"/>
  <c r="Z305" i="23" s="1"/>
  <c r="AA304" i="23"/>
  <c r="AB304" i="23" s="1"/>
  <c r="AC304" i="23" s="1"/>
  <c r="AD303" i="23"/>
  <c r="AA1075" i="23" l="1"/>
  <c r="AB1075" i="23" s="1"/>
  <c r="Y1076" i="23"/>
  <c r="Z1076" i="23" s="1"/>
  <c r="AC1074" i="23"/>
  <c r="AE1074" i="23"/>
  <c r="AD1074" i="23"/>
  <c r="AE304" i="23"/>
  <c r="AA305" i="23"/>
  <c r="AB305" i="23" s="1"/>
  <c r="AE305" i="23" s="1"/>
  <c r="Y306" i="23"/>
  <c r="Z306" i="23" s="1"/>
  <c r="AD304" i="23"/>
  <c r="AE1075" i="23" l="1"/>
  <c r="AC1075" i="23"/>
  <c r="AA1076" i="23"/>
  <c r="AB1076" i="23" s="1"/>
  <c r="Y1077" i="23"/>
  <c r="Z1077" i="23" s="1"/>
  <c r="AD1075" i="23"/>
  <c r="Y307" i="23"/>
  <c r="Z307" i="23" s="1"/>
  <c r="AA306" i="23"/>
  <c r="AB306" i="23" s="1"/>
  <c r="AE306" i="23" s="1"/>
  <c r="AD305" i="23"/>
  <c r="AC305" i="23"/>
  <c r="AC1076" i="23" l="1"/>
  <c r="AE1076" i="23"/>
  <c r="Y1078" i="23"/>
  <c r="Z1078" i="23" s="1"/>
  <c r="AA1077" i="23"/>
  <c r="AB1077" i="23" s="1"/>
  <c r="AC1077" i="23" s="1"/>
  <c r="AD1076" i="23"/>
  <c r="AA307" i="23"/>
  <c r="AB307" i="23" s="1"/>
  <c r="AE307" i="23" s="1"/>
  <c r="Y308" i="23"/>
  <c r="Z308" i="23" s="1"/>
  <c r="AC306" i="23"/>
  <c r="AD306" i="23"/>
  <c r="AA1078" i="23" l="1"/>
  <c r="AB1078" i="23" s="1"/>
  <c r="Y1079" i="23"/>
  <c r="Z1079" i="23" s="1"/>
  <c r="AD1077" i="23"/>
  <c r="AE1077" i="23"/>
  <c r="Y309" i="23"/>
  <c r="Z309" i="23" s="1"/>
  <c r="AA308" i="23"/>
  <c r="AB308" i="23" s="1"/>
  <c r="AC307" i="23"/>
  <c r="AD307" i="23"/>
  <c r="AA1079" i="23" l="1"/>
  <c r="AB1079" i="23" s="1"/>
  <c r="Y1080" i="23"/>
  <c r="Z1080" i="23" s="1"/>
  <c r="AD1078" i="23"/>
  <c r="AE1078" i="23"/>
  <c r="AC1078" i="23"/>
  <c r="AA309" i="23"/>
  <c r="AB309" i="23" s="1"/>
  <c r="Y310" i="23"/>
  <c r="Z310" i="23" s="1"/>
  <c r="AC308" i="23"/>
  <c r="AD308" i="23"/>
  <c r="AE308" i="23"/>
  <c r="AA1080" i="23" l="1"/>
  <c r="AB1080" i="23" s="1"/>
  <c r="Y1081" i="23"/>
  <c r="Z1081" i="23" s="1"/>
  <c r="AC1079" i="23"/>
  <c r="AE1079" i="23"/>
  <c r="AD1079" i="23"/>
  <c r="AE309" i="23"/>
  <c r="AC309" i="23"/>
  <c r="AA310" i="23"/>
  <c r="AB310" i="23" s="1"/>
  <c r="AE310" i="23" s="1"/>
  <c r="Y311" i="23"/>
  <c r="Z311" i="23" s="1"/>
  <c r="AD309" i="23"/>
  <c r="AE1080" i="23" l="1"/>
  <c r="AC1080" i="23"/>
  <c r="Y1082" i="23"/>
  <c r="Z1082" i="23" s="1"/>
  <c r="AA1081" i="23"/>
  <c r="AB1081" i="23" s="1"/>
  <c r="AD1080" i="23"/>
  <c r="AC310" i="23"/>
  <c r="Y312" i="23"/>
  <c r="Z312" i="23" s="1"/>
  <c r="AA311" i="23"/>
  <c r="AB311" i="23" s="1"/>
  <c r="AC311" i="23" s="1"/>
  <c r="AD310" i="23"/>
  <c r="AA1082" i="23" l="1"/>
  <c r="AB1082" i="23" s="1"/>
  <c r="Y1083" i="23"/>
  <c r="Z1083" i="23" s="1"/>
  <c r="AD1081" i="23"/>
  <c r="AE1081" i="23"/>
  <c r="AC1081" i="23"/>
  <c r="AE311" i="23"/>
  <c r="AA312" i="23"/>
  <c r="AB312" i="23" s="1"/>
  <c r="AC312" i="23" s="1"/>
  <c r="Y313" i="23"/>
  <c r="Z313" i="23" s="1"/>
  <c r="AD311" i="23"/>
  <c r="AA1083" i="23" l="1"/>
  <c r="AB1083" i="23" s="1"/>
  <c r="Y1084" i="23"/>
  <c r="Z1084" i="23" s="1"/>
  <c r="AC1082" i="23"/>
  <c r="AE1082" i="23"/>
  <c r="AE1083" i="23" s="1"/>
  <c r="AD1082" i="23"/>
  <c r="AE312" i="23"/>
  <c r="Y314" i="23"/>
  <c r="Z314" i="23" s="1"/>
  <c r="AA313" i="23"/>
  <c r="AB313" i="23" s="1"/>
  <c r="AE313" i="23" s="1"/>
  <c r="AD312" i="23"/>
  <c r="AC1083" i="23" l="1"/>
  <c r="AA1084" i="23"/>
  <c r="AB1084" i="23" s="1"/>
  <c r="AE1084" i="23" s="1"/>
  <c r="Y1085" i="23"/>
  <c r="Z1085" i="23" s="1"/>
  <c r="AC1084" i="23"/>
  <c r="AD1083" i="23"/>
  <c r="AC313" i="23"/>
  <c r="Y315" i="23"/>
  <c r="Z315" i="23" s="1"/>
  <c r="AA314" i="23"/>
  <c r="AB314" i="23" s="1"/>
  <c r="AD313" i="23"/>
  <c r="Y1086" i="23" l="1"/>
  <c r="Z1086" i="23" s="1"/>
  <c r="AA1085" i="23"/>
  <c r="AB1085" i="23" s="1"/>
  <c r="AD1084" i="23"/>
  <c r="Y316" i="23"/>
  <c r="Z316" i="23" s="1"/>
  <c r="AA315" i="23"/>
  <c r="AB315" i="23" s="1"/>
  <c r="AD314" i="23"/>
  <c r="AC314" i="23"/>
  <c r="AE314" i="23"/>
  <c r="Y1087" i="23" l="1"/>
  <c r="Z1087" i="23" s="1"/>
  <c r="AA1086" i="23"/>
  <c r="AB1086" i="23" s="1"/>
  <c r="AD1085" i="23"/>
  <c r="AC1085" i="23"/>
  <c r="AE1085" i="23"/>
  <c r="AE315" i="23"/>
  <c r="AC315" i="23"/>
  <c r="AA316" i="23"/>
  <c r="AB316" i="23" s="1"/>
  <c r="Y317" i="23"/>
  <c r="Z317" i="23" s="1"/>
  <c r="AD315" i="23"/>
  <c r="AC1086" i="23" l="1"/>
  <c r="AA1087" i="23"/>
  <c r="AB1087" i="23" s="1"/>
  <c r="AC1087" i="23" s="1"/>
  <c r="Y1088" i="23"/>
  <c r="Z1088" i="23" s="1"/>
  <c r="AE1086" i="23"/>
  <c r="AD1086" i="23"/>
  <c r="AC316" i="23"/>
  <c r="AA317" i="23"/>
  <c r="AB317" i="23" s="1"/>
  <c r="Y318" i="23"/>
  <c r="Z318" i="23" s="1"/>
  <c r="AE316" i="23"/>
  <c r="AD316" i="23"/>
  <c r="AE1087" i="23" l="1"/>
  <c r="AA1088" i="23"/>
  <c r="AB1088" i="23" s="1"/>
  <c r="AE1088" i="23" s="1"/>
  <c r="Y1089" i="23"/>
  <c r="Z1089" i="23" s="1"/>
  <c r="AD1087" i="23"/>
  <c r="AC317" i="23"/>
  <c r="AE317" i="23"/>
  <c r="Y319" i="23"/>
  <c r="Z319" i="23" s="1"/>
  <c r="AA318" i="23"/>
  <c r="AB318" i="23" s="1"/>
  <c r="AC318" i="23" s="1"/>
  <c r="AD317" i="23"/>
  <c r="AC1088" i="23" l="1"/>
  <c r="Y1090" i="23"/>
  <c r="Z1090" i="23" s="1"/>
  <c r="AA1089" i="23"/>
  <c r="AB1089" i="23" s="1"/>
  <c r="AD1088" i="23"/>
  <c r="AE318" i="23"/>
  <c r="Y320" i="23"/>
  <c r="Z320" i="23" s="1"/>
  <c r="AA319" i="23"/>
  <c r="AB319" i="23" s="1"/>
  <c r="AE319" i="23" s="1"/>
  <c r="AD318" i="23"/>
  <c r="AA1090" i="23" l="1"/>
  <c r="AB1090" i="23" s="1"/>
  <c r="Y1091" i="23"/>
  <c r="Z1091" i="23" s="1"/>
  <c r="AD1089" i="23"/>
  <c r="AE1089" i="23"/>
  <c r="AC1089" i="23"/>
  <c r="AA320" i="23"/>
  <c r="AB320" i="23" s="1"/>
  <c r="Y321" i="23"/>
  <c r="Z321" i="23" s="1"/>
  <c r="AD319" i="23"/>
  <c r="AC319" i="23"/>
  <c r="AA1091" i="23" l="1"/>
  <c r="AB1091" i="23" s="1"/>
  <c r="Y1092" i="23"/>
  <c r="Z1092" i="23" s="1"/>
  <c r="AC1090" i="23"/>
  <c r="AE1090" i="23"/>
  <c r="AD1090" i="23"/>
  <c r="AC320" i="23"/>
  <c r="Y322" i="23"/>
  <c r="Z322" i="23" s="1"/>
  <c r="AA321" i="23"/>
  <c r="AB321" i="23" s="1"/>
  <c r="AD320" i="23"/>
  <c r="AE320" i="23"/>
  <c r="AE1091" i="23" l="1"/>
  <c r="AC1091" i="23"/>
  <c r="AA1092" i="23"/>
  <c r="AB1092" i="23" s="1"/>
  <c r="Y1093" i="23"/>
  <c r="Z1093" i="23" s="1"/>
  <c r="AD1091" i="23"/>
  <c r="AE321" i="23"/>
  <c r="Y323" i="23"/>
  <c r="Z323" i="23" s="1"/>
  <c r="AA322" i="23"/>
  <c r="AB322" i="23" s="1"/>
  <c r="AE322" i="23" s="1"/>
  <c r="AD321" i="23"/>
  <c r="AC321" i="23"/>
  <c r="AC1092" i="23" l="1"/>
  <c r="AE1092" i="23"/>
  <c r="Y1094" i="23"/>
  <c r="Z1094" i="23" s="1"/>
  <c r="AA1093" i="23"/>
  <c r="AB1093" i="23" s="1"/>
  <c r="AC1093" i="23" s="1"/>
  <c r="AD1092" i="23"/>
  <c r="AC322" i="23"/>
  <c r="AA323" i="23"/>
  <c r="AB323" i="23" s="1"/>
  <c r="Y324" i="23"/>
  <c r="Z324" i="23" s="1"/>
  <c r="AD322" i="23"/>
  <c r="AD1093" i="23" l="1"/>
  <c r="AE1093" i="23"/>
  <c r="Y1095" i="23"/>
  <c r="Z1095" i="23" s="1"/>
  <c r="AA1094" i="23"/>
  <c r="AB1094" i="23" s="1"/>
  <c r="AA324" i="23"/>
  <c r="AB324" i="23" s="1"/>
  <c r="Y325" i="23"/>
  <c r="Z325" i="23" s="1"/>
  <c r="AD323" i="23"/>
  <c r="AC323" i="23"/>
  <c r="AE323" i="23"/>
  <c r="AA1095" i="23" l="1"/>
  <c r="AB1095" i="23" s="1"/>
  <c r="Y1096" i="23"/>
  <c r="Z1096" i="23" s="1"/>
  <c r="AD1094" i="23"/>
  <c r="AE1094" i="23"/>
  <c r="AC1094" i="23"/>
  <c r="AE324" i="23"/>
  <c r="AC324" i="23"/>
  <c r="AA325" i="23"/>
  <c r="AB325" i="23" s="1"/>
  <c r="Y326" i="23"/>
  <c r="Z326" i="23" s="1"/>
  <c r="AD324" i="23"/>
  <c r="AE1095" i="23" l="1"/>
  <c r="AC1095" i="23"/>
  <c r="AA1096" i="23"/>
  <c r="AB1096" i="23" s="1"/>
  <c r="AC1096" i="23" s="1"/>
  <c r="Y1097" i="23"/>
  <c r="Z1097" i="23" s="1"/>
  <c r="AD1095" i="23"/>
  <c r="AC325" i="23"/>
  <c r="AA326" i="23"/>
  <c r="AB326" i="23" s="1"/>
  <c r="Y327" i="23"/>
  <c r="Z327" i="23" s="1"/>
  <c r="AD325" i="23"/>
  <c r="AE325" i="23"/>
  <c r="AE1096" i="23" l="1"/>
  <c r="Y1098" i="23"/>
  <c r="Z1098" i="23" s="1"/>
  <c r="AA1097" i="23"/>
  <c r="AB1097" i="23" s="1"/>
  <c r="AC1097" i="23" s="1"/>
  <c r="AD1096" i="23"/>
  <c r="AC326" i="23"/>
  <c r="AE326" i="23"/>
  <c r="Y328" i="23"/>
  <c r="Z328" i="23" s="1"/>
  <c r="AA327" i="23"/>
  <c r="AB327" i="23" s="1"/>
  <c r="AD326" i="23"/>
  <c r="AA1098" i="23" l="1"/>
  <c r="AB1098" i="23" s="1"/>
  <c r="Y1099" i="23"/>
  <c r="Z1099" i="23" s="1"/>
  <c r="AD1097" i="23"/>
  <c r="AE1097" i="23"/>
  <c r="AE327" i="23"/>
  <c r="Y329" i="23"/>
  <c r="Z329" i="23" s="1"/>
  <c r="AA328" i="23"/>
  <c r="AB328" i="23" s="1"/>
  <c r="AD327" i="23"/>
  <c r="AC327" i="23"/>
  <c r="AA1099" i="23" l="1"/>
  <c r="AB1099" i="23" s="1"/>
  <c r="Y1100" i="23"/>
  <c r="Z1100" i="23" s="1"/>
  <c r="AE1098" i="23"/>
  <c r="AD1098" i="23"/>
  <c r="AC1098" i="23"/>
  <c r="Y330" i="23"/>
  <c r="Z330" i="23" s="1"/>
  <c r="AA329" i="23"/>
  <c r="AB329" i="23" s="1"/>
  <c r="AD328" i="23"/>
  <c r="AC328" i="23"/>
  <c r="AE328" i="23"/>
  <c r="AC1099" i="23" l="1"/>
  <c r="AE1099" i="23"/>
  <c r="AA1100" i="23"/>
  <c r="AB1100" i="23" s="1"/>
  <c r="Y1101" i="23"/>
  <c r="Z1101" i="23" s="1"/>
  <c r="AD1099" i="23"/>
  <c r="AC329" i="23"/>
  <c r="AE329" i="23"/>
  <c r="Y331" i="23"/>
  <c r="Z331" i="23" s="1"/>
  <c r="AA330" i="23"/>
  <c r="AB330" i="23" s="1"/>
  <c r="AD329" i="23"/>
  <c r="AC1100" i="23" l="1"/>
  <c r="AE1100" i="23"/>
  <c r="AA1101" i="23"/>
  <c r="AB1101" i="23" s="1"/>
  <c r="Y1102" i="23"/>
  <c r="Z1102" i="23" s="1"/>
  <c r="AD1100" i="23"/>
  <c r="Y332" i="23"/>
  <c r="Z332" i="23" s="1"/>
  <c r="AA331" i="23"/>
  <c r="AB331" i="23" s="1"/>
  <c r="AD330" i="23"/>
  <c r="AC330" i="23"/>
  <c r="AE330" i="23"/>
  <c r="AC1101" i="23" l="1"/>
  <c r="AE1101" i="23"/>
  <c r="AA1102" i="23"/>
  <c r="AB1102" i="23" s="1"/>
  <c r="AC1102" i="23" s="1"/>
  <c r="Y1103" i="23"/>
  <c r="Z1103" i="23" s="1"/>
  <c r="AD1101" i="23"/>
  <c r="AE331" i="23"/>
  <c r="AC331" i="23"/>
  <c r="Y333" i="23"/>
  <c r="Z333" i="23" s="1"/>
  <c r="AA332" i="23"/>
  <c r="AB332" i="23" s="1"/>
  <c r="AD331" i="23"/>
  <c r="AE1102" i="23" l="1"/>
  <c r="Y1104" i="23"/>
  <c r="Z1104" i="23" s="1"/>
  <c r="AA1103" i="23"/>
  <c r="AB1103" i="23" s="1"/>
  <c r="AC1103" i="23" s="1"/>
  <c r="AD1102" i="23"/>
  <c r="AA333" i="23"/>
  <c r="AB333" i="23" s="1"/>
  <c r="Y334" i="23"/>
  <c r="Z334" i="23" s="1"/>
  <c r="AD332" i="23"/>
  <c r="AC332" i="23"/>
  <c r="AE332" i="23"/>
  <c r="AA1104" i="23" l="1"/>
  <c r="AB1104" i="23" s="1"/>
  <c r="Y1105" i="23"/>
  <c r="Z1105" i="23" s="1"/>
  <c r="AD1103" i="23"/>
  <c r="AE1103" i="23"/>
  <c r="AE333" i="23"/>
  <c r="Y335" i="23"/>
  <c r="Z335" i="23" s="1"/>
  <c r="AA334" i="23"/>
  <c r="AB334" i="23" s="1"/>
  <c r="AC333" i="23"/>
  <c r="AD333" i="23"/>
  <c r="AE1104" i="23" l="1"/>
  <c r="AA1105" i="23"/>
  <c r="AB1105" i="23" s="1"/>
  <c r="AE1105" i="23" s="1"/>
  <c r="Y1106" i="23"/>
  <c r="Z1106" i="23" s="1"/>
  <c r="AD1104" i="23"/>
  <c r="AC1104" i="23"/>
  <c r="AA335" i="23"/>
  <c r="AB335" i="23" s="1"/>
  <c r="Y336" i="23"/>
  <c r="Z336" i="23" s="1"/>
  <c r="AD334" i="23"/>
  <c r="AC334" i="23"/>
  <c r="AE334" i="23"/>
  <c r="AA1106" i="23" l="1"/>
  <c r="AB1106" i="23" s="1"/>
  <c r="AE1106" i="23" s="1"/>
  <c r="Y1107" i="23"/>
  <c r="Z1107" i="23" s="1"/>
  <c r="AC1105" i="23"/>
  <c r="AD1105" i="23"/>
  <c r="AC335" i="23"/>
  <c r="AE335" i="23"/>
  <c r="AA336" i="23"/>
  <c r="AB336" i="23" s="1"/>
  <c r="Y337" i="23"/>
  <c r="Z337" i="23" s="1"/>
  <c r="AD335" i="23"/>
  <c r="AC1106" i="23" l="1"/>
  <c r="Y1108" i="23"/>
  <c r="Z1108" i="23" s="1"/>
  <c r="AA1107" i="23"/>
  <c r="AB1107" i="23" s="1"/>
  <c r="AE1107" i="23" s="1"/>
  <c r="AD1106" i="23"/>
  <c r="AE336" i="23"/>
  <c r="Y338" i="23"/>
  <c r="Z338" i="23" s="1"/>
  <c r="AA337" i="23"/>
  <c r="AB337" i="23" s="1"/>
  <c r="AD336" i="23"/>
  <c r="AC336" i="23"/>
  <c r="AD1107" i="23" l="1"/>
  <c r="AC1107" i="23"/>
  <c r="AA1108" i="23"/>
  <c r="AB1108" i="23" s="1"/>
  <c r="Y1109" i="23"/>
  <c r="Z1109" i="23" s="1"/>
  <c r="AE337" i="23"/>
  <c r="AC337" i="23"/>
  <c r="Y339" i="23"/>
  <c r="Z339" i="23" s="1"/>
  <c r="AA338" i="23"/>
  <c r="AB338" i="23" s="1"/>
  <c r="AE338" i="23" s="1"/>
  <c r="AD337" i="23"/>
  <c r="AC338" i="23"/>
  <c r="AA1109" i="23" l="1"/>
  <c r="AB1109" i="23" s="1"/>
  <c r="Y1110" i="23"/>
  <c r="Z1110" i="23" s="1"/>
  <c r="AD1108" i="23"/>
  <c r="AC1108" i="23"/>
  <c r="AC1109" i="23" s="1"/>
  <c r="AE1108" i="23"/>
  <c r="Y340" i="23"/>
  <c r="Z340" i="23" s="1"/>
  <c r="AA339" i="23"/>
  <c r="AB339" i="23" s="1"/>
  <c r="AC339" i="23" s="1"/>
  <c r="AD338" i="23"/>
  <c r="AE1109" i="23" l="1"/>
  <c r="AA1110" i="23"/>
  <c r="AB1110" i="23" s="1"/>
  <c r="AE1110" i="23" s="1"/>
  <c r="Y1111" i="23"/>
  <c r="Z1111" i="23" s="1"/>
  <c r="AD1109" i="23"/>
  <c r="AE339" i="23"/>
  <c r="AA340" i="23"/>
  <c r="AB340" i="23" s="1"/>
  <c r="Y341" i="23"/>
  <c r="Z341" i="23" s="1"/>
  <c r="AD339" i="23"/>
  <c r="AC1110" i="23" l="1"/>
  <c r="Y1112" i="23"/>
  <c r="Z1112" i="23" s="1"/>
  <c r="AA1111" i="23"/>
  <c r="AB1111" i="23" s="1"/>
  <c r="AE1111" i="23" s="1"/>
  <c r="AD1110" i="23"/>
  <c r="AE340" i="23"/>
  <c r="AC340" i="23"/>
  <c r="Y342" i="23"/>
  <c r="Z342" i="23" s="1"/>
  <c r="AA341" i="23"/>
  <c r="AB341" i="23" s="1"/>
  <c r="AE341" i="23" s="1"/>
  <c r="AD340" i="23"/>
  <c r="AA1112" i="23" l="1"/>
  <c r="AB1112" i="23" s="1"/>
  <c r="Y1113" i="23"/>
  <c r="Z1113" i="23" s="1"/>
  <c r="AD1111" i="23"/>
  <c r="AC1111" i="23"/>
  <c r="Y343" i="23"/>
  <c r="Z343" i="23" s="1"/>
  <c r="AA342" i="23"/>
  <c r="AB342" i="23" s="1"/>
  <c r="AE342" i="23" s="1"/>
  <c r="AC341" i="23"/>
  <c r="AD341" i="23"/>
  <c r="AA1113" i="23" l="1"/>
  <c r="AB1113" i="23" s="1"/>
  <c r="Y1114" i="23"/>
  <c r="Z1114" i="23" s="1"/>
  <c r="AC1112" i="23"/>
  <c r="AD1112" i="23"/>
  <c r="AE1112" i="23"/>
  <c r="Y344" i="23"/>
  <c r="Z344" i="23" s="1"/>
  <c r="AA343" i="23"/>
  <c r="AB343" i="23" s="1"/>
  <c r="AC342" i="23"/>
  <c r="AD342" i="23"/>
  <c r="AE1113" i="23" l="1"/>
  <c r="AA1114" i="23"/>
  <c r="AB1114" i="23" s="1"/>
  <c r="Y1115" i="23"/>
  <c r="Z1115" i="23" s="1"/>
  <c r="AC1113" i="23"/>
  <c r="AD1113" i="23"/>
  <c r="AC343" i="23"/>
  <c r="AA344" i="23"/>
  <c r="AB344" i="23" s="1"/>
  <c r="AC344" i="23" s="1"/>
  <c r="Y345" i="23"/>
  <c r="Z345" i="23" s="1"/>
  <c r="AD343" i="23"/>
  <c r="AE343" i="23"/>
  <c r="AE1114" i="23" l="1"/>
  <c r="AC1114" i="23"/>
  <c r="Y1116" i="23"/>
  <c r="Z1116" i="23" s="1"/>
  <c r="AA1115" i="23"/>
  <c r="AB1115" i="23" s="1"/>
  <c r="AE1115" i="23" s="1"/>
  <c r="AD1114" i="23"/>
  <c r="Y346" i="23"/>
  <c r="Z346" i="23" s="1"/>
  <c r="AA345" i="23"/>
  <c r="AB345" i="23" s="1"/>
  <c r="AE344" i="23"/>
  <c r="AD344" i="23"/>
  <c r="AD1115" i="23" l="1"/>
  <c r="AC1115" i="23"/>
  <c r="AA1116" i="23"/>
  <c r="AB1116" i="23" s="1"/>
  <c r="Y1117" i="23"/>
  <c r="Z1117" i="23" s="1"/>
  <c r="AE345" i="23"/>
  <c r="Y347" i="23"/>
  <c r="Z347" i="23" s="1"/>
  <c r="AA346" i="23"/>
  <c r="AB346" i="23" s="1"/>
  <c r="AE346" i="23" s="1"/>
  <c r="AD345" i="23"/>
  <c r="AC345" i="23"/>
  <c r="AA1117" i="23" l="1"/>
  <c r="AB1117" i="23" s="1"/>
  <c r="Y1118" i="23"/>
  <c r="Z1118" i="23" s="1"/>
  <c r="AD1116" i="23"/>
  <c r="AC1116" i="23"/>
  <c r="AE1116" i="23"/>
  <c r="AC346" i="23"/>
  <c r="Y348" i="23"/>
  <c r="Z348" i="23" s="1"/>
  <c r="AA347" i="23"/>
  <c r="AB347" i="23" s="1"/>
  <c r="AD346" i="23"/>
  <c r="AE1117" i="23" l="1"/>
  <c r="AA1118" i="23"/>
  <c r="AB1118" i="23" s="1"/>
  <c r="AE1118" i="23" s="1"/>
  <c r="Y1119" i="23"/>
  <c r="Z1119" i="23" s="1"/>
  <c r="AC1117" i="23"/>
  <c r="AC1118" i="23" s="1"/>
  <c r="AD1117" i="23"/>
  <c r="AC347" i="23"/>
  <c r="AE347" i="23"/>
  <c r="AA348" i="23"/>
  <c r="AB348" i="23" s="1"/>
  <c r="AC348" i="23" s="1"/>
  <c r="Y349" i="23"/>
  <c r="Z349" i="23" s="1"/>
  <c r="AD347" i="23"/>
  <c r="Y1120" i="23" l="1"/>
  <c r="Z1120" i="23" s="1"/>
  <c r="AA1119" i="23"/>
  <c r="AB1119" i="23" s="1"/>
  <c r="AE1119" i="23" s="1"/>
  <c r="AD1118" i="23"/>
  <c r="Y350" i="23"/>
  <c r="Z350" i="23" s="1"/>
  <c r="AA349" i="23"/>
  <c r="AB349" i="23" s="1"/>
  <c r="AD348" i="23"/>
  <c r="AE348" i="23"/>
  <c r="AA1120" i="23" l="1"/>
  <c r="AB1120" i="23" s="1"/>
  <c r="Y1121" i="23"/>
  <c r="Z1121" i="23" s="1"/>
  <c r="AD1119" i="23"/>
  <c r="AC1119" i="23"/>
  <c r="AE349" i="23"/>
  <c r="Y351" i="23"/>
  <c r="Z351" i="23" s="1"/>
  <c r="AA350" i="23"/>
  <c r="AB350" i="23" s="1"/>
  <c r="AD349" i="23"/>
  <c r="AC349" i="23"/>
  <c r="AA1121" i="23" l="1"/>
  <c r="AB1121" i="23" s="1"/>
  <c r="Y1122" i="23"/>
  <c r="Z1122" i="23" s="1"/>
  <c r="AD1120" i="23"/>
  <c r="AC1120" i="23"/>
  <c r="AC1121" i="23" s="1"/>
  <c r="AE1120" i="23"/>
  <c r="AE1121" i="23" s="1"/>
  <c r="AC350" i="23"/>
  <c r="Y352" i="23"/>
  <c r="Z352" i="23" s="1"/>
  <c r="AA351" i="23"/>
  <c r="AB351" i="23" s="1"/>
  <c r="AD350" i="23"/>
  <c r="AE350" i="23"/>
  <c r="AA1122" i="23" l="1"/>
  <c r="AB1122" i="23" s="1"/>
  <c r="AE1122" i="23" s="1"/>
  <c r="Y1123" i="23"/>
  <c r="Z1123" i="23" s="1"/>
  <c r="AD1121" i="23"/>
  <c r="AE351" i="23"/>
  <c r="AC351" i="23"/>
  <c r="AA352" i="23"/>
  <c r="AB352" i="23" s="1"/>
  <c r="Y353" i="23"/>
  <c r="Z353" i="23" s="1"/>
  <c r="AD351" i="23"/>
  <c r="AC1122" i="23" l="1"/>
  <c r="Y1124" i="23"/>
  <c r="Z1124" i="23" s="1"/>
  <c r="AA1123" i="23"/>
  <c r="AB1123" i="23" s="1"/>
  <c r="AE1123" i="23" s="1"/>
  <c r="AD1122" i="23"/>
  <c r="AC352" i="23"/>
  <c r="Y354" i="23"/>
  <c r="Z354" i="23" s="1"/>
  <c r="AA353" i="23"/>
  <c r="AB353" i="23" s="1"/>
  <c r="AE352" i="23"/>
  <c r="AD352" i="23"/>
  <c r="AA1124" i="23" l="1"/>
  <c r="AB1124" i="23" s="1"/>
  <c r="Y1125" i="23"/>
  <c r="Z1125" i="23" s="1"/>
  <c r="AD1123" i="23"/>
  <c r="AC1123" i="23"/>
  <c r="AC1124" i="23" s="1"/>
  <c r="AE353" i="23"/>
  <c r="AA354" i="23"/>
  <c r="AB354" i="23" s="1"/>
  <c r="Y355" i="23"/>
  <c r="Z355" i="23" s="1"/>
  <c r="AD353" i="23"/>
  <c r="AC353" i="23"/>
  <c r="AA1125" i="23" l="1"/>
  <c r="AB1125" i="23" s="1"/>
  <c r="AC1125" i="23" s="1"/>
  <c r="Y1126" i="23"/>
  <c r="Z1126" i="23" s="1"/>
  <c r="AD1124" i="23"/>
  <c r="AE1124" i="23"/>
  <c r="AA355" i="23"/>
  <c r="AB355" i="23" s="1"/>
  <c r="Y356" i="23"/>
  <c r="Z356" i="23" s="1"/>
  <c r="AD354" i="23"/>
  <c r="AC354" i="23"/>
  <c r="AE354" i="23"/>
  <c r="AA1126" i="23" l="1"/>
  <c r="AB1126" i="23" s="1"/>
  <c r="AC1126" i="23" s="1"/>
  <c r="Y1127" i="23"/>
  <c r="Z1127" i="23" s="1"/>
  <c r="AE1125" i="23"/>
  <c r="AD1125" i="23"/>
  <c r="AE355" i="23"/>
  <c r="AC355" i="23"/>
  <c r="Y357" i="23"/>
  <c r="Z357" i="23" s="1"/>
  <c r="AA356" i="23"/>
  <c r="AB356" i="23" s="1"/>
  <c r="AD355" i="23"/>
  <c r="AE1126" i="23" l="1"/>
  <c r="Y1128" i="23"/>
  <c r="Z1128" i="23" s="1"/>
  <c r="AA1127" i="23"/>
  <c r="AB1127" i="23" s="1"/>
  <c r="AC1127" i="23" s="1"/>
  <c r="AD1126" i="23"/>
  <c r="AE356" i="23"/>
  <c r="Y358" i="23"/>
  <c r="Z358" i="23" s="1"/>
  <c r="AA357" i="23"/>
  <c r="AB357" i="23" s="1"/>
  <c r="AE357" i="23" s="1"/>
  <c r="AD356" i="23"/>
  <c r="AC356" i="23"/>
  <c r="AA1128" i="23" l="1"/>
  <c r="AB1128" i="23" s="1"/>
  <c r="Y1129" i="23"/>
  <c r="Z1129" i="23" s="1"/>
  <c r="AD1127" i="23"/>
  <c r="AE1127" i="23"/>
  <c r="AC357" i="23"/>
  <c r="AA358" i="23"/>
  <c r="AB358" i="23" s="1"/>
  <c r="Y359" i="23"/>
  <c r="Z359" i="23" s="1"/>
  <c r="AD357" i="23"/>
  <c r="AA1129" i="23" l="1"/>
  <c r="AB1129" i="23" s="1"/>
  <c r="Y1130" i="23"/>
  <c r="Z1130" i="23" s="1"/>
  <c r="AD1128" i="23"/>
  <c r="AE1128" i="23"/>
  <c r="AC1128" i="23"/>
  <c r="AC358" i="23"/>
  <c r="Y360" i="23"/>
  <c r="Z360" i="23" s="1"/>
  <c r="AA359" i="23"/>
  <c r="AB359" i="23" s="1"/>
  <c r="AD358" i="23"/>
  <c r="AE358" i="23"/>
  <c r="AC1129" i="23" l="1"/>
  <c r="AA1130" i="23"/>
  <c r="AB1130" i="23" s="1"/>
  <c r="AC1130" i="23" s="1"/>
  <c r="Y1131" i="23"/>
  <c r="Z1131" i="23" s="1"/>
  <c r="AE1129" i="23"/>
  <c r="AD1129" i="23"/>
  <c r="AC359" i="23"/>
  <c r="AE359" i="23"/>
  <c r="AA360" i="23"/>
  <c r="AB360" i="23" s="1"/>
  <c r="Y361" i="23"/>
  <c r="Z361" i="23" s="1"/>
  <c r="AD359" i="23"/>
  <c r="AE1130" i="23" l="1"/>
  <c r="Y1132" i="23"/>
  <c r="Z1132" i="23" s="1"/>
  <c r="AA1131" i="23"/>
  <c r="AB1131" i="23" s="1"/>
  <c r="AC1131" i="23" s="1"/>
  <c r="AD1130" i="23"/>
  <c r="Y362" i="23"/>
  <c r="Z362" i="23" s="1"/>
  <c r="AA361" i="23"/>
  <c r="AB361" i="23" s="1"/>
  <c r="AD360" i="23"/>
  <c r="AE360" i="23"/>
  <c r="AC360" i="23"/>
  <c r="AA1132" i="23" l="1"/>
  <c r="AB1132" i="23" s="1"/>
  <c r="Y1133" i="23"/>
  <c r="Z1133" i="23" s="1"/>
  <c r="AD1131" i="23"/>
  <c r="AE1131" i="23"/>
  <c r="AC361" i="23"/>
  <c r="Y363" i="23"/>
  <c r="Z363" i="23" s="1"/>
  <c r="AA362" i="23"/>
  <c r="AB362" i="23" s="1"/>
  <c r="AC362" i="23" s="1"/>
  <c r="AE361" i="23"/>
  <c r="AD361" i="23"/>
  <c r="AE1132" i="23" l="1"/>
  <c r="AA1133" i="23"/>
  <c r="AB1133" i="23" s="1"/>
  <c r="Y1134" i="23"/>
  <c r="Z1134" i="23" s="1"/>
  <c r="AD1132" i="23"/>
  <c r="AE1133" i="23"/>
  <c r="AC1132" i="23"/>
  <c r="AC1133" i="23" s="1"/>
  <c r="AA363" i="23"/>
  <c r="AB363" i="23" s="1"/>
  <c r="Y364" i="23"/>
  <c r="Z364" i="23" s="1"/>
  <c r="AE362" i="23"/>
  <c r="AD362" i="23"/>
  <c r="AA1134" i="23" l="1"/>
  <c r="AB1134" i="23" s="1"/>
  <c r="AC1134" i="23" s="1"/>
  <c r="Y1135" i="23"/>
  <c r="Z1135" i="23" s="1"/>
  <c r="AD1133" i="23"/>
  <c r="AE363" i="23"/>
  <c r="AA364" i="23"/>
  <c r="AB364" i="23" s="1"/>
  <c r="Y365" i="23"/>
  <c r="Z365" i="23" s="1"/>
  <c r="AD363" i="23"/>
  <c r="AC363" i="23"/>
  <c r="AE1134" i="23" l="1"/>
  <c r="Y1136" i="23"/>
  <c r="Z1136" i="23" s="1"/>
  <c r="AA1135" i="23"/>
  <c r="AB1135" i="23" s="1"/>
  <c r="AC1135" i="23" s="1"/>
  <c r="AD1134" i="23"/>
  <c r="AC364" i="23"/>
  <c r="Y366" i="23"/>
  <c r="Z366" i="23" s="1"/>
  <c r="AA365" i="23"/>
  <c r="AB365" i="23" s="1"/>
  <c r="AD364" i="23"/>
  <c r="AE364" i="23"/>
  <c r="AA1136" i="23" l="1"/>
  <c r="AB1136" i="23" s="1"/>
  <c r="Y1137" i="23"/>
  <c r="Z1137" i="23" s="1"/>
  <c r="AD1135" i="23"/>
  <c r="AE1135" i="23"/>
  <c r="AE1136" i="23" s="1"/>
  <c r="AC365" i="23"/>
  <c r="AE365" i="23"/>
  <c r="AA366" i="23"/>
  <c r="AB366" i="23" s="1"/>
  <c r="Y367" i="23"/>
  <c r="Z367" i="23" s="1"/>
  <c r="AD365" i="23"/>
  <c r="AA1137" i="23" l="1"/>
  <c r="AB1137" i="23" s="1"/>
  <c r="AE1137" i="23" s="1"/>
  <c r="Y1138" i="23"/>
  <c r="Z1138" i="23" s="1"/>
  <c r="AD1136" i="23"/>
  <c r="AC1136" i="23"/>
  <c r="AE366" i="23"/>
  <c r="AC366" i="23"/>
  <c r="AA367" i="23"/>
  <c r="AB367" i="23" s="1"/>
  <c r="Y368" i="23"/>
  <c r="Z368" i="23" s="1"/>
  <c r="AD366" i="23"/>
  <c r="AC1137" i="23" l="1"/>
  <c r="AA1138" i="23"/>
  <c r="AB1138" i="23" s="1"/>
  <c r="AE1138" i="23" s="1"/>
  <c r="Y1139" i="23"/>
  <c r="Z1139" i="23" s="1"/>
  <c r="AD1137" i="23"/>
  <c r="AC367" i="23"/>
  <c r="AA368" i="23"/>
  <c r="AB368" i="23" s="1"/>
  <c r="Y369" i="23"/>
  <c r="Z369" i="23" s="1"/>
  <c r="AE367" i="23"/>
  <c r="AD367" i="23"/>
  <c r="AC1138" i="23" l="1"/>
  <c r="Y1140" i="23"/>
  <c r="Z1140" i="23" s="1"/>
  <c r="AA1139" i="23"/>
  <c r="AB1139" i="23" s="1"/>
  <c r="AD1138" i="23"/>
  <c r="Y370" i="23"/>
  <c r="Z370" i="23" s="1"/>
  <c r="AA369" i="23"/>
  <c r="AB369" i="23" s="1"/>
  <c r="AD368" i="23"/>
  <c r="AE368" i="23"/>
  <c r="AC368" i="23"/>
  <c r="AA1140" i="23" l="1"/>
  <c r="AB1140" i="23" s="1"/>
  <c r="Y1141" i="23"/>
  <c r="Z1141" i="23" s="1"/>
  <c r="AD1139" i="23"/>
  <c r="AE1139" i="23"/>
  <c r="AC1139" i="23"/>
  <c r="AC369" i="23"/>
  <c r="AA370" i="23"/>
  <c r="AB370" i="23" s="1"/>
  <c r="Y371" i="23"/>
  <c r="Z371" i="23" s="1"/>
  <c r="AD369" i="23"/>
  <c r="AE369" i="23"/>
  <c r="AA1141" i="23" l="1"/>
  <c r="AB1141" i="23" s="1"/>
  <c r="Y1142" i="23"/>
  <c r="Z1142" i="23" s="1"/>
  <c r="AC1140" i="23"/>
  <c r="AC1141" i="23" s="1"/>
  <c r="AD1140" i="23"/>
  <c r="AE1140" i="23"/>
  <c r="AE1141" i="23" s="1"/>
  <c r="Y372" i="23"/>
  <c r="Z372" i="23" s="1"/>
  <c r="AA371" i="23"/>
  <c r="AB371" i="23" s="1"/>
  <c r="AD370" i="23"/>
  <c r="AE370" i="23"/>
  <c r="AC370" i="23"/>
  <c r="AA1142" i="23" l="1"/>
  <c r="AB1142" i="23" s="1"/>
  <c r="Y1143" i="23"/>
  <c r="Z1143" i="23" s="1"/>
  <c r="AD1141" i="23"/>
  <c r="AC371" i="23"/>
  <c r="AA372" i="23"/>
  <c r="AB372" i="23" s="1"/>
  <c r="AC372" i="23" s="1"/>
  <c r="Y373" i="23"/>
  <c r="Z373" i="23" s="1"/>
  <c r="AE371" i="23"/>
  <c r="AD371" i="23"/>
  <c r="Y1144" i="23" l="1"/>
  <c r="Z1144" i="23" s="1"/>
  <c r="AA1143" i="23"/>
  <c r="AB1143" i="23" s="1"/>
  <c r="AD1142" i="23"/>
  <c r="AE1142" i="23"/>
  <c r="AC1142" i="23"/>
  <c r="AA373" i="23"/>
  <c r="AB373" i="23" s="1"/>
  <c r="AC373" i="23" s="1"/>
  <c r="Y374" i="23"/>
  <c r="Z374" i="23" s="1"/>
  <c r="AD372" i="23"/>
  <c r="AE372" i="23"/>
  <c r="AA1144" i="23" l="1"/>
  <c r="AB1144" i="23" s="1"/>
  <c r="Y1145" i="23"/>
  <c r="Z1145" i="23" s="1"/>
  <c r="AC1143" i="23"/>
  <c r="AD1143" i="23"/>
  <c r="AE1143" i="23"/>
  <c r="AE373" i="23"/>
  <c r="AA374" i="23"/>
  <c r="AB374" i="23" s="1"/>
  <c r="Y375" i="23"/>
  <c r="Z375" i="23" s="1"/>
  <c r="AD373" i="23"/>
  <c r="AA1145" i="23" l="1"/>
  <c r="AB1145" i="23" s="1"/>
  <c r="Y1146" i="23"/>
  <c r="Z1146" i="23" s="1"/>
  <c r="AC1144" i="23"/>
  <c r="AE1144" i="23"/>
  <c r="AD1144" i="23"/>
  <c r="AE374" i="23"/>
  <c r="AA375" i="23"/>
  <c r="AB375" i="23" s="1"/>
  <c r="Y376" i="23"/>
  <c r="Z376" i="23" s="1"/>
  <c r="AD374" i="23"/>
  <c r="AC374" i="23"/>
  <c r="AE1145" i="23" l="1"/>
  <c r="AC1145" i="23"/>
  <c r="AA1146" i="23"/>
  <c r="AB1146" i="23" s="1"/>
  <c r="AE1146" i="23" s="1"/>
  <c r="Y1147" i="23"/>
  <c r="Z1147" i="23" s="1"/>
  <c r="AD1145" i="23"/>
  <c r="AE375" i="23"/>
  <c r="AC375" i="23"/>
  <c r="Y377" i="23"/>
  <c r="Z377" i="23" s="1"/>
  <c r="AA376" i="23"/>
  <c r="AB376" i="23" s="1"/>
  <c r="AC376" i="23" s="1"/>
  <c r="AD375" i="23"/>
  <c r="AC1146" i="23" l="1"/>
  <c r="Y1148" i="23"/>
  <c r="Z1148" i="23" s="1"/>
  <c r="AA1147" i="23"/>
  <c r="AB1147" i="23" s="1"/>
  <c r="AD1146" i="23"/>
  <c r="AE376" i="23"/>
  <c r="Y378" i="23"/>
  <c r="Z378" i="23" s="1"/>
  <c r="AA377" i="23"/>
  <c r="AB377" i="23" s="1"/>
  <c r="AC377" i="23" s="1"/>
  <c r="AD376" i="23"/>
  <c r="AD1147" i="23" l="1"/>
  <c r="AE1147" i="23"/>
  <c r="AA1148" i="23"/>
  <c r="AB1148" i="23" s="1"/>
  <c r="Y1149" i="23"/>
  <c r="Z1149" i="23" s="1"/>
  <c r="AC1147" i="23"/>
  <c r="AA378" i="23"/>
  <c r="AB378" i="23" s="1"/>
  <c r="Y379" i="23"/>
  <c r="Z379" i="23" s="1"/>
  <c r="AE377" i="23"/>
  <c r="AD377" i="23"/>
  <c r="AA1149" i="23" l="1"/>
  <c r="AB1149" i="23" s="1"/>
  <c r="Y1150" i="23"/>
  <c r="Z1150" i="23" s="1"/>
  <c r="AC1148" i="23"/>
  <c r="AE1148" i="23"/>
  <c r="AE1149" i="23" s="1"/>
  <c r="AD1148" i="23"/>
  <c r="AA379" i="23"/>
  <c r="AB379" i="23" s="1"/>
  <c r="Y380" i="23"/>
  <c r="Z380" i="23" s="1"/>
  <c r="AD378" i="23"/>
  <c r="AE378" i="23"/>
  <c r="AC378" i="23"/>
  <c r="AC1149" i="23" l="1"/>
  <c r="AA1150" i="23"/>
  <c r="AB1150" i="23" s="1"/>
  <c r="Y1151" i="23"/>
  <c r="Z1151" i="23" s="1"/>
  <c r="AD1149" i="23"/>
  <c r="AE379" i="23"/>
  <c r="AA380" i="23"/>
  <c r="AB380" i="23" s="1"/>
  <c r="Y381" i="23"/>
  <c r="Z381" i="23" s="1"/>
  <c r="AD379" i="23"/>
  <c r="AC379" i="23"/>
  <c r="AC1150" i="23" l="1"/>
  <c r="AD1150" i="23"/>
  <c r="Y1152" i="23"/>
  <c r="Z1152" i="23" s="1"/>
  <c r="AA1151" i="23"/>
  <c r="AB1151" i="23" s="1"/>
  <c r="AE1150" i="23"/>
  <c r="AE380" i="23"/>
  <c r="Y382" i="23"/>
  <c r="Z382" i="23" s="1"/>
  <c r="AA381" i="23"/>
  <c r="AB381" i="23" s="1"/>
  <c r="AE381" i="23" s="1"/>
  <c r="AC380" i="23"/>
  <c r="AD380" i="23"/>
  <c r="AA1152" i="23" l="1"/>
  <c r="AB1152" i="23" s="1"/>
  <c r="Y1153" i="23"/>
  <c r="Z1153" i="23" s="1"/>
  <c r="AD1151" i="23"/>
  <c r="AE1151" i="23"/>
  <c r="AC1151" i="23"/>
  <c r="AA382" i="23"/>
  <c r="AB382" i="23" s="1"/>
  <c r="Y383" i="23"/>
  <c r="Z383" i="23" s="1"/>
  <c r="AD381" i="23"/>
  <c r="AC381" i="23"/>
  <c r="AA1153" i="23" l="1"/>
  <c r="AB1153" i="23" s="1"/>
  <c r="Y1154" i="23"/>
  <c r="Z1154" i="23" s="1"/>
  <c r="AC1152" i="23"/>
  <c r="AE1152" i="23"/>
  <c r="AD1152" i="23"/>
  <c r="AC382" i="23"/>
  <c r="Y384" i="23"/>
  <c r="Z384" i="23" s="1"/>
  <c r="AA383" i="23"/>
  <c r="AB383" i="23" s="1"/>
  <c r="AD382" i="23"/>
  <c r="AE382" i="23"/>
  <c r="AE1153" i="23" l="1"/>
  <c r="AC1153" i="23"/>
  <c r="AA1154" i="23"/>
  <c r="AB1154" i="23" s="1"/>
  <c r="AC1154" i="23" s="1"/>
  <c r="Y1155" i="23"/>
  <c r="Z1155" i="23" s="1"/>
  <c r="AD1153" i="23"/>
  <c r="AE383" i="23"/>
  <c r="AA384" i="23"/>
  <c r="AB384" i="23" s="1"/>
  <c r="AE384" i="23" s="1"/>
  <c r="Y385" i="23"/>
  <c r="Z385" i="23" s="1"/>
  <c r="AD383" i="23"/>
  <c r="AC383" i="23"/>
  <c r="AE1154" i="23" l="1"/>
  <c r="Y1156" i="23"/>
  <c r="Z1156" i="23" s="1"/>
  <c r="AA1155" i="23"/>
  <c r="AB1155" i="23" s="1"/>
  <c r="AC1155" i="23" s="1"/>
  <c r="AD1154" i="23"/>
  <c r="AC384" i="23"/>
  <c r="AA385" i="23"/>
  <c r="AB385" i="23" s="1"/>
  <c r="Y386" i="23"/>
  <c r="Z386" i="23" s="1"/>
  <c r="AD384" i="23"/>
  <c r="AD1155" i="23" l="1"/>
  <c r="AE1155" i="23"/>
  <c r="AA1156" i="23"/>
  <c r="AB1156" i="23" s="1"/>
  <c r="Y1157" i="23"/>
  <c r="Z1157" i="23" s="1"/>
  <c r="AC385" i="23"/>
  <c r="Y387" i="23"/>
  <c r="Z387" i="23" s="1"/>
  <c r="AA386" i="23"/>
  <c r="AB386" i="23" s="1"/>
  <c r="AC386" i="23" s="1"/>
  <c r="AD385" i="23"/>
  <c r="AE385" i="23"/>
  <c r="AA1157" i="23" l="1"/>
  <c r="AB1157" i="23" s="1"/>
  <c r="Y1158" i="23"/>
  <c r="Z1158" i="23" s="1"/>
  <c r="AD1156" i="23"/>
  <c r="AE1156" i="23"/>
  <c r="AE1157" i="23" s="1"/>
  <c r="AC1156" i="23"/>
  <c r="AC1157" i="23" s="1"/>
  <c r="Y388" i="23"/>
  <c r="Z388" i="23" s="1"/>
  <c r="AA387" i="23"/>
  <c r="AB387" i="23" s="1"/>
  <c r="AD386" i="23"/>
  <c r="AE386" i="23"/>
  <c r="AA1158" i="23" l="1"/>
  <c r="AB1158" i="23" s="1"/>
  <c r="AC1158" i="23" s="1"/>
  <c r="Y1159" i="23"/>
  <c r="Z1159" i="23" s="1"/>
  <c r="AD1157" i="23"/>
  <c r="Y389" i="23"/>
  <c r="Z389" i="23" s="1"/>
  <c r="AA388" i="23"/>
  <c r="AB388" i="23" s="1"/>
  <c r="AD387" i="23"/>
  <c r="AE387" i="23"/>
  <c r="AC387" i="23"/>
  <c r="AE1158" i="23" l="1"/>
  <c r="Y1160" i="23"/>
  <c r="Z1160" i="23" s="1"/>
  <c r="AA1159" i="23"/>
  <c r="AB1159" i="23" s="1"/>
  <c r="AC1159" i="23" s="1"/>
  <c r="AD1158" i="23"/>
  <c r="AE388" i="23"/>
  <c r="AC388" i="23"/>
  <c r="Y390" i="23"/>
  <c r="Z390" i="23" s="1"/>
  <c r="AA389" i="23"/>
  <c r="AB389" i="23" s="1"/>
  <c r="AD388" i="23"/>
  <c r="AA1160" i="23" l="1"/>
  <c r="AB1160" i="23" s="1"/>
  <c r="Y1161" i="23"/>
  <c r="Z1161" i="23" s="1"/>
  <c r="AD1159" i="23"/>
  <c r="AE1159" i="23"/>
  <c r="AE1160" i="23" s="1"/>
  <c r="AA390" i="23"/>
  <c r="AB390" i="23" s="1"/>
  <c r="Y391" i="23"/>
  <c r="Z391" i="23" s="1"/>
  <c r="AD389" i="23"/>
  <c r="AE389" i="23"/>
  <c r="AC389" i="23"/>
  <c r="AA1161" i="23" l="1"/>
  <c r="AB1161" i="23" s="1"/>
  <c r="AE1161" i="23" s="1"/>
  <c r="Y1162" i="23"/>
  <c r="Z1162" i="23" s="1"/>
  <c r="AD1160" i="23"/>
  <c r="AC1160" i="23"/>
  <c r="AE390" i="23"/>
  <c r="AC390" i="23"/>
  <c r="Y392" i="23"/>
  <c r="Z392" i="23" s="1"/>
  <c r="AA391" i="23"/>
  <c r="AB391" i="23" s="1"/>
  <c r="AD390" i="23"/>
  <c r="AC1161" i="23" l="1"/>
  <c r="AA1162" i="23"/>
  <c r="AB1162" i="23" s="1"/>
  <c r="AE1162" i="23" s="1"/>
  <c r="Y1163" i="23"/>
  <c r="Z1163" i="23" s="1"/>
  <c r="AD1161" i="23"/>
  <c r="AC391" i="23"/>
  <c r="AA392" i="23"/>
  <c r="AB392" i="23" s="1"/>
  <c r="AC392" i="23" s="1"/>
  <c r="Y393" i="23"/>
  <c r="Z393" i="23" s="1"/>
  <c r="AD391" i="23"/>
  <c r="AE391" i="23"/>
  <c r="AC1162" i="23" l="1"/>
  <c r="Y1164" i="23"/>
  <c r="Z1164" i="23" s="1"/>
  <c r="AA1163" i="23"/>
  <c r="AB1163" i="23" s="1"/>
  <c r="AC1163" i="23" s="1"/>
  <c r="AD1162" i="23"/>
  <c r="AE392" i="23"/>
  <c r="Y394" i="23"/>
  <c r="Z394" i="23" s="1"/>
  <c r="AA393" i="23"/>
  <c r="AB393" i="23" s="1"/>
  <c r="AD392" i="23"/>
  <c r="AA1164" i="23" l="1"/>
  <c r="AB1164" i="23" s="1"/>
  <c r="Y1165" i="23"/>
  <c r="Z1165" i="23" s="1"/>
  <c r="AD1163" i="23"/>
  <c r="AE1163" i="23"/>
  <c r="AE393" i="23"/>
  <c r="AA394" i="23"/>
  <c r="AB394" i="23" s="1"/>
  <c r="AE394" i="23" s="1"/>
  <c r="Y395" i="23"/>
  <c r="Z395" i="23" s="1"/>
  <c r="AD393" i="23"/>
  <c r="AC393" i="23"/>
  <c r="AA1165" i="23" l="1"/>
  <c r="AB1165" i="23" s="1"/>
  <c r="Y1166" i="23"/>
  <c r="Z1166" i="23" s="1"/>
  <c r="AD1164" i="23"/>
  <c r="AE1164" i="23"/>
  <c r="AC1164" i="23"/>
  <c r="AC394" i="23"/>
  <c r="Y396" i="23"/>
  <c r="Z396" i="23" s="1"/>
  <c r="AA395" i="23"/>
  <c r="AB395" i="23" s="1"/>
  <c r="AD394" i="23"/>
  <c r="AA1166" i="23" l="1"/>
  <c r="AB1166" i="23" s="1"/>
  <c r="Y1167" i="23"/>
  <c r="Z1167" i="23" s="1"/>
  <c r="AC1165" i="23"/>
  <c r="AE1165" i="23"/>
  <c r="AE1166" i="23" s="1"/>
  <c r="AD1165" i="23"/>
  <c r="AA396" i="23"/>
  <c r="AB396" i="23" s="1"/>
  <c r="Y397" i="23"/>
  <c r="Z397" i="23" s="1"/>
  <c r="AD395" i="23"/>
  <c r="AC395" i="23"/>
  <c r="AE395" i="23"/>
  <c r="Y1168" i="23" l="1"/>
  <c r="Z1168" i="23" s="1"/>
  <c r="AA1167" i="23"/>
  <c r="AB1167" i="23" s="1"/>
  <c r="AC1166" i="23"/>
  <c r="AD1166" i="23"/>
  <c r="AE396" i="23"/>
  <c r="AC396" i="23"/>
  <c r="Y398" i="23"/>
  <c r="Z398" i="23" s="1"/>
  <c r="AA397" i="23"/>
  <c r="AB397" i="23" s="1"/>
  <c r="AE397" i="23" s="1"/>
  <c r="AD396" i="23"/>
  <c r="AA1168" i="23" l="1"/>
  <c r="AB1168" i="23" s="1"/>
  <c r="Y1169" i="23"/>
  <c r="Z1169" i="23" s="1"/>
  <c r="AD1167" i="23"/>
  <c r="AE1167" i="23"/>
  <c r="AC1167" i="23"/>
  <c r="AC397" i="23"/>
  <c r="AA398" i="23"/>
  <c r="AB398" i="23" s="1"/>
  <c r="Y399" i="23"/>
  <c r="Z399" i="23" s="1"/>
  <c r="AD397" i="23"/>
  <c r="AA1169" i="23" l="1"/>
  <c r="AB1169" i="23" s="1"/>
  <c r="Y1170" i="23"/>
  <c r="Z1170" i="23" s="1"/>
  <c r="AC1168" i="23"/>
  <c r="AD1168" i="23"/>
  <c r="AE1168" i="23"/>
  <c r="AA399" i="23"/>
  <c r="AB399" i="23" s="1"/>
  <c r="Y400" i="23"/>
  <c r="Z400" i="23" s="1"/>
  <c r="AD398" i="23"/>
  <c r="AC398" i="23"/>
  <c r="AE398" i="23"/>
  <c r="AA1170" i="23" l="1"/>
  <c r="AB1170" i="23" s="1"/>
  <c r="Y1171" i="23"/>
  <c r="Z1171" i="23" s="1"/>
  <c r="AC1169" i="23"/>
  <c r="AE1169" i="23"/>
  <c r="AE1170" i="23" s="1"/>
  <c r="AD1169" i="23"/>
  <c r="AE399" i="23"/>
  <c r="AC399" i="23"/>
  <c r="AA400" i="23"/>
  <c r="AB400" i="23" s="1"/>
  <c r="Y401" i="23"/>
  <c r="Z401" i="23" s="1"/>
  <c r="AD399" i="23"/>
  <c r="AC1170" i="23" l="1"/>
  <c r="Y1172" i="23"/>
  <c r="Z1172" i="23" s="1"/>
  <c r="AA1171" i="23"/>
  <c r="AB1171" i="23" s="1"/>
  <c r="AC1171" i="23" s="1"/>
  <c r="AD1170" i="23"/>
  <c r="Y402" i="23"/>
  <c r="Z402" i="23" s="1"/>
  <c r="AA401" i="23"/>
  <c r="AB401" i="23" s="1"/>
  <c r="AD400" i="23"/>
  <c r="AC400" i="23"/>
  <c r="AE400" i="23"/>
  <c r="AA1172" i="23" l="1"/>
  <c r="AB1172" i="23" s="1"/>
  <c r="Y1173" i="23"/>
  <c r="Z1173" i="23" s="1"/>
  <c r="AD1171" i="23"/>
  <c r="AE1171" i="23"/>
  <c r="AC401" i="23"/>
  <c r="AE401" i="23"/>
  <c r="AA402" i="23"/>
  <c r="AB402" i="23" s="1"/>
  <c r="Y403" i="23"/>
  <c r="Z403" i="23" s="1"/>
  <c r="AD401" i="23"/>
  <c r="AA1173" i="23" l="1"/>
  <c r="AB1173" i="23" s="1"/>
  <c r="Y1174" i="23"/>
  <c r="Z1174" i="23" s="1"/>
  <c r="AD1172" i="23"/>
  <c r="AE1172" i="23"/>
  <c r="AE1173" i="23" s="1"/>
  <c r="AC1172" i="23"/>
  <c r="AC1173" i="23" s="1"/>
  <c r="AC402" i="23"/>
  <c r="AE402" i="23"/>
  <c r="Y404" i="23"/>
  <c r="Z404" i="23" s="1"/>
  <c r="AA403" i="23"/>
  <c r="AB403" i="23" s="1"/>
  <c r="AD402" i="23"/>
  <c r="AA1174" i="23" l="1"/>
  <c r="AB1174" i="23" s="1"/>
  <c r="AC1174" i="23" s="1"/>
  <c r="Y1175" i="23"/>
  <c r="Z1175" i="23" s="1"/>
  <c r="AD1173" i="23"/>
  <c r="AA404" i="23"/>
  <c r="AB404" i="23" s="1"/>
  <c r="Y405" i="23"/>
  <c r="Z405" i="23" s="1"/>
  <c r="AD403" i="23"/>
  <c r="AC403" i="23"/>
  <c r="AE403" i="23"/>
  <c r="AE1174" i="23" l="1"/>
  <c r="Y1176" i="23"/>
  <c r="Z1176" i="23" s="1"/>
  <c r="AA1175" i="23"/>
  <c r="AB1175" i="23" s="1"/>
  <c r="AC1175" i="23" s="1"/>
  <c r="AD1174" i="23"/>
  <c r="AC404" i="23"/>
  <c r="AE404" i="23"/>
  <c r="Y406" i="23"/>
  <c r="Z406" i="23" s="1"/>
  <c r="AA405" i="23"/>
  <c r="AB405" i="23" s="1"/>
  <c r="AD404" i="23"/>
  <c r="AA1176" i="23" l="1"/>
  <c r="AB1176" i="23" s="1"/>
  <c r="Y1177" i="23"/>
  <c r="Z1177" i="23" s="1"/>
  <c r="AD1175" i="23"/>
  <c r="AE1175" i="23"/>
  <c r="AE405" i="23"/>
  <c r="Y407" i="23"/>
  <c r="Z407" i="23" s="1"/>
  <c r="AA406" i="23"/>
  <c r="AB406" i="23" s="1"/>
  <c r="AD405" i="23"/>
  <c r="AC405" i="23"/>
  <c r="AA1177" i="23" l="1"/>
  <c r="AB1177" i="23" s="1"/>
  <c r="Y1178" i="23"/>
  <c r="Z1178" i="23" s="1"/>
  <c r="AE1176" i="23"/>
  <c r="AD1176" i="23"/>
  <c r="AC1176" i="23"/>
  <c r="AC1177" i="23" s="1"/>
  <c r="AC406" i="23"/>
  <c r="Y408" i="23"/>
  <c r="Z408" i="23" s="1"/>
  <c r="AA407" i="23"/>
  <c r="AB407" i="23" s="1"/>
  <c r="AC407" i="23" s="1"/>
  <c r="AD406" i="23"/>
  <c r="AE406" i="23"/>
  <c r="AA1178" i="23" l="1"/>
  <c r="AB1178" i="23" s="1"/>
  <c r="AC1178" i="23" s="1"/>
  <c r="Y1179" i="23"/>
  <c r="Z1179" i="23" s="1"/>
  <c r="AE1177" i="23"/>
  <c r="AD1177" i="23"/>
  <c r="AE407" i="23"/>
  <c r="AA408" i="23"/>
  <c r="AB408" i="23" s="1"/>
  <c r="Y409" i="23"/>
  <c r="Z409" i="23" s="1"/>
  <c r="AD407" i="23"/>
  <c r="AE1178" i="23" l="1"/>
  <c r="Y1180" i="23"/>
  <c r="Z1180" i="23" s="1"/>
  <c r="AA1179" i="23"/>
  <c r="AB1179" i="23" s="1"/>
  <c r="AC1179" i="23" s="1"/>
  <c r="AD1178" i="23"/>
  <c r="AE408" i="23"/>
  <c r="AC408" i="23"/>
  <c r="Y410" i="23"/>
  <c r="Z410" i="23" s="1"/>
  <c r="AA409" i="23"/>
  <c r="AB409" i="23" s="1"/>
  <c r="AC409" i="23" s="1"/>
  <c r="AD408" i="23"/>
  <c r="AD1179" i="23" l="1"/>
  <c r="AE1179" i="23"/>
  <c r="AA1180" i="23"/>
  <c r="AB1180" i="23" s="1"/>
  <c r="Y1181" i="23"/>
  <c r="Z1181" i="23" s="1"/>
  <c r="Y411" i="23"/>
  <c r="Z411" i="23" s="1"/>
  <c r="AA410" i="23"/>
  <c r="AB410" i="23" s="1"/>
  <c r="AC410" i="23" s="1"/>
  <c r="AD409" i="23"/>
  <c r="AE409" i="23"/>
  <c r="AA1181" i="23" l="1"/>
  <c r="AB1181" i="23" s="1"/>
  <c r="Y1182" i="23"/>
  <c r="Z1182" i="23" s="1"/>
  <c r="AD1180" i="23"/>
  <c r="AE1180" i="23"/>
  <c r="AC1180" i="23"/>
  <c r="AC1181" i="23" s="1"/>
  <c r="AE410" i="23"/>
  <c r="Y412" i="23"/>
  <c r="Z412" i="23" s="1"/>
  <c r="AA411" i="23"/>
  <c r="AB411" i="23" s="1"/>
  <c r="AD410" i="23"/>
  <c r="AA1182" i="23" l="1"/>
  <c r="AB1182" i="23" s="1"/>
  <c r="AC1182" i="23" s="1"/>
  <c r="Y1183" i="23"/>
  <c r="Z1183" i="23" s="1"/>
  <c r="AE1181" i="23"/>
  <c r="AE1182" i="23" s="1"/>
  <c r="AD1181" i="23"/>
  <c r="AE411" i="23"/>
  <c r="AA412" i="23"/>
  <c r="AB412" i="23" s="1"/>
  <c r="Y413" i="23"/>
  <c r="Z413" i="23" s="1"/>
  <c r="AD411" i="23"/>
  <c r="AC411" i="23"/>
  <c r="Y1184" i="23" l="1"/>
  <c r="Z1184" i="23" s="1"/>
  <c r="AA1183" i="23"/>
  <c r="AB1183" i="23" s="1"/>
  <c r="AC1183" i="23" s="1"/>
  <c r="AD1182" i="23"/>
  <c r="AE412" i="23"/>
  <c r="AC412" i="23"/>
  <c r="Y414" i="23"/>
  <c r="Z414" i="23" s="1"/>
  <c r="AA413" i="23"/>
  <c r="AB413" i="23" s="1"/>
  <c r="AD412" i="23"/>
  <c r="AD1183" i="23" l="1"/>
  <c r="AE1183" i="23"/>
  <c r="AA1184" i="23"/>
  <c r="AB1184" i="23" s="1"/>
  <c r="Y1185" i="23"/>
  <c r="Z1185" i="23" s="1"/>
  <c r="AC413" i="23"/>
  <c r="AA414" i="23"/>
  <c r="AB414" i="23" s="1"/>
  <c r="Y415" i="23"/>
  <c r="Z415" i="23" s="1"/>
  <c r="AD413" i="23"/>
  <c r="AE413" i="23"/>
  <c r="AA1185" i="23" l="1"/>
  <c r="AB1185" i="23" s="1"/>
  <c r="Y1186" i="23"/>
  <c r="Z1186" i="23" s="1"/>
  <c r="AD1184" i="23"/>
  <c r="AE1184" i="23"/>
  <c r="AC1184" i="23"/>
  <c r="AC1185" i="23" s="1"/>
  <c r="AE414" i="23"/>
  <c r="AA415" i="23"/>
  <c r="AB415" i="23" s="1"/>
  <c r="Y416" i="23"/>
  <c r="Z416" i="23" s="1"/>
  <c r="AD414" i="23"/>
  <c r="AC414" i="23"/>
  <c r="AA1186" i="23" l="1"/>
  <c r="AB1186" i="23" s="1"/>
  <c r="AC1186" i="23" s="1"/>
  <c r="Y1187" i="23"/>
  <c r="Z1187" i="23" s="1"/>
  <c r="AE1185" i="23"/>
  <c r="AD1185" i="23"/>
  <c r="AE415" i="23"/>
  <c r="AC415" i="23"/>
  <c r="AA416" i="23"/>
  <c r="AB416" i="23" s="1"/>
  <c r="AE416" i="23" s="1"/>
  <c r="Y417" i="23"/>
  <c r="Z417" i="23" s="1"/>
  <c r="AD415" i="23"/>
  <c r="AE1186" i="23" l="1"/>
  <c r="Y1188" i="23"/>
  <c r="Z1188" i="23" s="1"/>
  <c r="AA1187" i="23"/>
  <c r="AB1187" i="23" s="1"/>
  <c r="AC1187" i="23" s="1"/>
  <c r="AD1186" i="23"/>
  <c r="AC416" i="23"/>
  <c r="Y418" i="23"/>
  <c r="Z418" i="23" s="1"/>
  <c r="AA417" i="23"/>
  <c r="AB417" i="23" s="1"/>
  <c r="AE417" i="23" s="1"/>
  <c r="AD416" i="23"/>
  <c r="AD1187" i="23" l="1"/>
  <c r="AE1187" i="23"/>
  <c r="AA1188" i="23"/>
  <c r="AB1188" i="23" s="1"/>
  <c r="Y1189" i="23"/>
  <c r="Z1189" i="23" s="1"/>
  <c r="Y419" i="23"/>
  <c r="Z419" i="23" s="1"/>
  <c r="AA418" i="23"/>
  <c r="AB418" i="23" s="1"/>
  <c r="AE418" i="23" s="1"/>
  <c r="AC417" i="23"/>
  <c r="AD417" i="23"/>
  <c r="AA1189" i="23" l="1"/>
  <c r="AB1189" i="23" s="1"/>
  <c r="Y1190" i="23"/>
  <c r="Z1190" i="23" s="1"/>
  <c r="AD1188" i="23"/>
  <c r="AE1188" i="23"/>
  <c r="AE1189" i="23" s="1"/>
  <c r="AC1188" i="23"/>
  <c r="AC1189" i="23" s="1"/>
  <c r="AC418" i="23"/>
  <c r="Y420" i="23"/>
  <c r="Z420" i="23" s="1"/>
  <c r="AA419" i="23"/>
  <c r="AB419" i="23" s="1"/>
  <c r="AD418" i="23"/>
  <c r="AA1190" i="23" l="1"/>
  <c r="AB1190" i="23" s="1"/>
  <c r="AC1190" i="23" s="1"/>
  <c r="Y1191" i="23"/>
  <c r="Z1191" i="23" s="1"/>
  <c r="AE1190" i="23"/>
  <c r="AD1189" i="23"/>
  <c r="AA420" i="23"/>
  <c r="AB420" i="23" s="1"/>
  <c r="Y421" i="23"/>
  <c r="Z421" i="23" s="1"/>
  <c r="AD419" i="23"/>
  <c r="AC419" i="23"/>
  <c r="AE419" i="23"/>
  <c r="Y1192" i="23" l="1"/>
  <c r="Z1192" i="23" s="1"/>
  <c r="AA1191" i="23"/>
  <c r="AB1191" i="23" s="1"/>
  <c r="AC1191" i="23" s="1"/>
  <c r="AD1190" i="23"/>
  <c r="AE420" i="23"/>
  <c r="AC420" i="23"/>
  <c r="Y422" i="23"/>
  <c r="Z422" i="23" s="1"/>
  <c r="AA421" i="23"/>
  <c r="AB421" i="23" s="1"/>
  <c r="AD420" i="23"/>
  <c r="AD1191" i="23" l="1"/>
  <c r="AE1191" i="23"/>
  <c r="AA1192" i="23"/>
  <c r="AB1192" i="23" s="1"/>
  <c r="Y1193" i="23"/>
  <c r="Z1193" i="23" s="1"/>
  <c r="AC421" i="23"/>
  <c r="AA422" i="23"/>
  <c r="AB422" i="23" s="1"/>
  <c r="Y423" i="23"/>
  <c r="Z423" i="23" s="1"/>
  <c r="AD421" i="23"/>
  <c r="AE421" i="23"/>
  <c r="AA1193" i="23" l="1"/>
  <c r="AB1193" i="23" s="1"/>
  <c r="Y1194" i="23"/>
  <c r="Z1194" i="23" s="1"/>
  <c r="AD1192" i="23"/>
  <c r="AE1192" i="23"/>
  <c r="AE1193" i="23" s="1"/>
  <c r="AC1192" i="23"/>
  <c r="AC1193" i="23" s="1"/>
  <c r="AC422" i="23"/>
  <c r="AE422" i="23"/>
  <c r="AA423" i="23"/>
  <c r="AB423" i="23" s="1"/>
  <c r="AE423" i="23" s="1"/>
  <c r="Y424" i="23"/>
  <c r="Z424" i="23" s="1"/>
  <c r="AD422" i="23"/>
  <c r="AA1194" i="23" l="1"/>
  <c r="AB1194" i="23" s="1"/>
  <c r="AC1194" i="23" s="1"/>
  <c r="Y1195" i="23"/>
  <c r="Z1195" i="23" s="1"/>
  <c r="AD1193" i="23"/>
  <c r="AC423" i="23"/>
  <c r="Y425" i="23"/>
  <c r="Z425" i="23" s="1"/>
  <c r="AA424" i="23"/>
  <c r="AB424" i="23" s="1"/>
  <c r="AC424" i="23" s="1"/>
  <c r="AD423" i="23"/>
  <c r="AE1194" i="23" l="1"/>
  <c r="Y1196" i="23"/>
  <c r="Z1196" i="23" s="1"/>
  <c r="AA1195" i="23"/>
  <c r="AB1195" i="23" s="1"/>
  <c r="AC1195" i="23" s="1"/>
  <c r="AD1194" i="23"/>
  <c r="AE424" i="23"/>
  <c r="Y426" i="23"/>
  <c r="Z426" i="23" s="1"/>
  <c r="AA425" i="23"/>
  <c r="AB425" i="23" s="1"/>
  <c r="AC425" i="23" s="1"/>
  <c r="AD424" i="23"/>
  <c r="AD1195" i="23" l="1"/>
  <c r="AE1195" i="23"/>
  <c r="AA1196" i="23"/>
  <c r="AB1196" i="23" s="1"/>
  <c r="Y1197" i="23"/>
  <c r="Z1197" i="23" s="1"/>
  <c r="Y427" i="23"/>
  <c r="Z427" i="23" s="1"/>
  <c r="AA426" i="23"/>
  <c r="AB426" i="23" s="1"/>
  <c r="AD425" i="23"/>
  <c r="AE425" i="23"/>
  <c r="AA1197" i="23" l="1"/>
  <c r="AB1197" i="23" s="1"/>
  <c r="Y1198" i="23"/>
  <c r="Z1198" i="23" s="1"/>
  <c r="AD1196" i="23"/>
  <c r="AE1196" i="23"/>
  <c r="AC1196" i="23"/>
  <c r="AC1197" i="23" s="1"/>
  <c r="AE426" i="23"/>
  <c r="Y428" i="23"/>
  <c r="Z428" i="23" s="1"/>
  <c r="AA427" i="23"/>
  <c r="AB427" i="23" s="1"/>
  <c r="AD426" i="23"/>
  <c r="AC426" i="23"/>
  <c r="AA1198" i="23" l="1"/>
  <c r="AB1198" i="23" s="1"/>
  <c r="AC1198" i="23" s="1"/>
  <c r="Y1199" i="23"/>
  <c r="Z1199" i="23" s="1"/>
  <c r="AE1197" i="23"/>
  <c r="AD1197" i="23"/>
  <c r="AE427" i="23"/>
  <c r="AC427" i="23"/>
  <c r="AA428" i="23"/>
  <c r="AB428" i="23" s="1"/>
  <c r="Y429" i="23"/>
  <c r="Z429" i="23" s="1"/>
  <c r="AD427" i="23"/>
  <c r="AE1198" i="23" l="1"/>
  <c r="Y1200" i="23"/>
  <c r="Z1200" i="23" s="1"/>
  <c r="AA1199" i="23"/>
  <c r="AB1199" i="23" s="1"/>
  <c r="AD1198" i="23"/>
  <c r="Y430" i="23"/>
  <c r="Z430" i="23" s="1"/>
  <c r="AA429" i="23"/>
  <c r="AB429" i="23" s="1"/>
  <c r="AD428" i="23"/>
  <c r="AE428" i="23"/>
  <c r="AC428" i="23"/>
  <c r="AA1200" i="23" l="1"/>
  <c r="AB1200" i="23" s="1"/>
  <c r="Y1201" i="23"/>
  <c r="Z1201" i="23" s="1"/>
  <c r="AD1199" i="23"/>
  <c r="AE1199" i="23"/>
  <c r="AC1199" i="23"/>
  <c r="AC429" i="23"/>
  <c r="AE429" i="23"/>
  <c r="Y431" i="23"/>
  <c r="Z431" i="23" s="1"/>
  <c r="AA430" i="23"/>
  <c r="AB430" i="23" s="1"/>
  <c r="AE430" i="23" s="1"/>
  <c r="AD429" i="23"/>
  <c r="AA1201" i="23" l="1"/>
  <c r="AB1201" i="23" s="1"/>
  <c r="Y1202" i="23"/>
  <c r="Z1202" i="23" s="1"/>
  <c r="AC1200" i="23"/>
  <c r="AE1200" i="23"/>
  <c r="AD1200" i="23"/>
  <c r="AC430" i="23"/>
  <c r="Y432" i="23"/>
  <c r="Z432" i="23" s="1"/>
  <c r="AA431" i="23"/>
  <c r="AB431" i="23" s="1"/>
  <c r="AD430" i="23"/>
  <c r="AE1201" i="23" l="1"/>
  <c r="AC1201" i="23"/>
  <c r="AA1202" i="23"/>
  <c r="AB1202" i="23" s="1"/>
  <c r="AC1202" i="23" s="1"/>
  <c r="Y1203" i="23"/>
  <c r="Z1203" i="23" s="1"/>
  <c r="AD1201" i="23"/>
  <c r="AC431" i="23"/>
  <c r="AA432" i="23"/>
  <c r="AB432" i="23" s="1"/>
  <c r="Y433" i="23"/>
  <c r="Z433" i="23" s="1"/>
  <c r="AD431" i="23"/>
  <c r="AE431" i="23"/>
  <c r="AE1202" i="23" l="1"/>
  <c r="Y1204" i="23"/>
  <c r="Z1204" i="23" s="1"/>
  <c r="AA1203" i="23"/>
  <c r="AB1203" i="23" s="1"/>
  <c r="AC1203" i="23" s="1"/>
  <c r="AD1202" i="23"/>
  <c r="AE432" i="23"/>
  <c r="Y434" i="23"/>
  <c r="Z434" i="23" s="1"/>
  <c r="AA433" i="23"/>
  <c r="AB433" i="23" s="1"/>
  <c r="AD432" i="23"/>
  <c r="AC432" i="23"/>
  <c r="AA1204" i="23" l="1"/>
  <c r="AB1204" i="23" s="1"/>
  <c r="Y1205" i="23"/>
  <c r="Z1205" i="23" s="1"/>
  <c r="AD1203" i="23"/>
  <c r="AE1203" i="23"/>
  <c r="AC433" i="23"/>
  <c r="AE433" i="23"/>
  <c r="AA434" i="23"/>
  <c r="AB434" i="23" s="1"/>
  <c r="AC434" i="23" s="1"/>
  <c r="Y435" i="23"/>
  <c r="Z435" i="23" s="1"/>
  <c r="AD433" i="23"/>
  <c r="AA1205" i="23" l="1"/>
  <c r="AB1205" i="23" s="1"/>
  <c r="Y1206" i="23"/>
  <c r="Z1206" i="23" s="1"/>
  <c r="AD1204" i="23"/>
  <c r="AE1204" i="23"/>
  <c r="AC1204" i="23"/>
  <c r="Y436" i="23"/>
  <c r="Z436" i="23" s="1"/>
  <c r="AA435" i="23"/>
  <c r="AB435" i="23" s="1"/>
  <c r="AC435" i="23" s="1"/>
  <c r="AD434" i="23"/>
  <c r="AE434" i="23"/>
  <c r="AE1205" i="23" l="1"/>
  <c r="AC1205" i="23"/>
  <c r="Y1207" i="23"/>
  <c r="Z1207" i="23" s="1"/>
  <c r="AA1206" i="23"/>
  <c r="AB1206" i="23" s="1"/>
  <c r="AC1206" i="23" s="1"/>
  <c r="AD1205" i="23"/>
  <c r="AA436" i="23"/>
  <c r="AB436" i="23" s="1"/>
  <c r="AC436" i="23" s="1"/>
  <c r="Y437" i="23"/>
  <c r="Z437" i="23" s="1"/>
  <c r="AD435" i="23"/>
  <c r="AE435" i="23"/>
  <c r="Y1208" i="23" l="1"/>
  <c r="Z1208" i="23" s="1"/>
  <c r="AA1207" i="23"/>
  <c r="AB1207" i="23" s="1"/>
  <c r="AD1206" i="23"/>
  <c r="AE1206" i="23"/>
  <c r="AE436" i="23"/>
  <c r="Y438" i="23"/>
  <c r="Z438" i="23" s="1"/>
  <c r="AA437" i="23"/>
  <c r="AB437" i="23" s="1"/>
  <c r="AE437" i="23" s="1"/>
  <c r="AD436" i="23"/>
  <c r="AA1208" i="23" l="1"/>
  <c r="AB1208" i="23" s="1"/>
  <c r="Y1209" i="23"/>
  <c r="Z1209" i="23" s="1"/>
  <c r="AD1207" i="23"/>
  <c r="AE1207" i="23"/>
  <c r="AC1207" i="23"/>
  <c r="AC437" i="23"/>
  <c r="AA438" i="23"/>
  <c r="AB438" i="23" s="1"/>
  <c r="Y439" i="23"/>
  <c r="Z439" i="23" s="1"/>
  <c r="AD437" i="23"/>
  <c r="AE1208" i="23" l="1"/>
  <c r="AC1208" i="23"/>
  <c r="AA1209" i="23"/>
  <c r="AB1209" i="23" s="1"/>
  <c r="AC1209" i="23" s="1"/>
  <c r="Y1210" i="23"/>
  <c r="Z1210" i="23" s="1"/>
  <c r="AD1208" i="23"/>
  <c r="Y440" i="23"/>
  <c r="Z440" i="23" s="1"/>
  <c r="AA439" i="23"/>
  <c r="AB439" i="23" s="1"/>
  <c r="AD438" i="23"/>
  <c r="AC438" i="23"/>
  <c r="AE438" i="23"/>
  <c r="AE1209" i="23" l="1"/>
  <c r="Y1211" i="23"/>
  <c r="Z1211" i="23" s="1"/>
  <c r="AA1210" i="23"/>
  <c r="AB1210" i="23" s="1"/>
  <c r="AC1210" i="23" s="1"/>
  <c r="AD1209" i="23"/>
  <c r="AE439" i="23"/>
  <c r="AC439" i="23"/>
  <c r="Y441" i="23"/>
  <c r="Z441" i="23" s="1"/>
  <c r="AA440" i="23"/>
  <c r="AB440" i="23" s="1"/>
  <c r="AC440" i="23" s="1"/>
  <c r="AD439" i="23"/>
  <c r="AA1211" i="23" l="1"/>
  <c r="AB1211" i="23" s="1"/>
  <c r="Y1212" i="23"/>
  <c r="Z1212" i="23" s="1"/>
  <c r="AD1210" i="23"/>
  <c r="AE1210" i="23"/>
  <c r="AE1211" i="23" s="1"/>
  <c r="Y442" i="23"/>
  <c r="Z442" i="23" s="1"/>
  <c r="AA441" i="23"/>
  <c r="AB441" i="23" s="1"/>
  <c r="AD440" i="23"/>
  <c r="AE440" i="23"/>
  <c r="AA1212" i="23" l="1"/>
  <c r="AB1212" i="23" s="1"/>
  <c r="AE1212" i="23" s="1"/>
  <c r="Y1213" i="23"/>
  <c r="Z1213" i="23" s="1"/>
  <c r="AD1211" i="23"/>
  <c r="AC1211" i="23"/>
  <c r="AE441" i="23"/>
  <c r="AA442" i="23"/>
  <c r="AB442" i="23" s="1"/>
  <c r="AE442" i="23" s="1"/>
  <c r="Y443" i="23"/>
  <c r="Z443" i="23" s="1"/>
  <c r="AD441" i="23"/>
  <c r="AC441" i="23"/>
  <c r="AA1213" i="23" l="1"/>
  <c r="AB1213" i="23" s="1"/>
  <c r="AE1213" i="23" s="1"/>
  <c r="Y1214" i="23"/>
  <c r="Z1214" i="23" s="1"/>
  <c r="AC1212" i="23"/>
  <c r="AD1212" i="23"/>
  <c r="AC442" i="23"/>
  <c r="Y444" i="23"/>
  <c r="Z444" i="23" s="1"/>
  <c r="AA443" i="23"/>
  <c r="AB443" i="23" s="1"/>
  <c r="AE443" i="23" s="1"/>
  <c r="AD442" i="23"/>
  <c r="AC1213" i="23" l="1"/>
  <c r="Y1215" i="23"/>
  <c r="Z1215" i="23" s="1"/>
  <c r="AA1214" i="23"/>
  <c r="AB1214" i="23" s="1"/>
  <c r="AE1214" i="23" s="1"/>
  <c r="AD1213" i="23"/>
  <c r="AC443" i="23"/>
  <c r="AA444" i="23"/>
  <c r="AB444" i="23" s="1"/>
  <c r="AC444" i="23" s="1"/>
  <c r="Y445" i="23"/>
  <c r="Z445" i="23" s="1"/>
  <c r="AD443" i="23"/>
  <c r="AD1214" i="23" l="1"/>
  <c r="AC1214" i="23"/>
  <c r="Y1216" i="23"/>
  <c r="Z1216" i="23" s="1"/>
  <c r="AA1215" i="23"/>
  <c r="AB1215" i="23" s="1"/>
  <c r="Y446" i="23"/>
  <c r="Z446" i="23" s="1"/>
  <c r="AA445" i="23"/>
  <c r="AB445" i="23" s="1"/>
  <c r="AC445" i="23" s="1"/>
  <c r="AD444" i="23"/>
  <c r="AE444" i="23"/>
  <c r="AA1216" i="23" l="1"/>
  <c r="AB1216" i="23" s="1"/>
  <c r="Y1217" i="23"/>
  <c r="Z1217" i="23" s="1"/>
  <c r="AD1215" i="23"/>
  <c r="AC1215" i="23"/>
  <c r="AE1215" i="23"/>
  <c r="AE1216" i="23" s="1"/>
  <c r="AE445" i="23"/>
  <c r="Y447" i="23"/>
  <c r="Z447" i="23" s="1"/>
  <c r="AA446" i="23"/>
  <c r="AB446" i="23" s="1"/>
  <c r="AD445" i="23"/>
  <c r="AA1217" i="23" l="1"/>
  <c r="AB1217" i="23" s="1"/>
  <c r="AE1217" i="23" s="1"/>
  <c r="Y1218" i="23"/>
  <c r="Z1218" i="23" s="1"/>
  <c r="AC1216" i="23"/>
  <c r="AD1216" i="23"/>
  <c r="Y448" i="23"/>
  <c r="Z448" i="23" s="1"/>
  <c r="AA447" i="23"/>
  <c r="AB447" i="23" s="1"/>
  <c r="AD446" i="23"/>
  <c r="AE446" i="23"/>
  <c r="AC446" i="23"/>
  <c r="AC1217" i="23" l="1"/>
  <c r="Y1219" i="23"/>
  <c r="Z1219" i="23" s="1"/>
  <c r="AA1218" i="23"/>
  <c r="AB1218" i="23" s="1"/>
  <c r="AE1218" i="23" s="1"/>
  <c r="AD1217" i="23"/>
  <c r="AC447" i="23"/>
  <c r="AA448" i="23"/>
  <c r="AB448" i="23" s="1"/>
  <c r="Y449" i="23"/>
  <c r="Z449" i="23" s="1"/>
  <c r="AE447" i="23"/>
  <c r="AD447" i="23"/>
  <c r="AA1219" i="23" l="1"/>
  <c r="AB1219" i="23" s="1"/>
  <c r="Y1220" i="23"/>
  <c r="Z1220" i="23" s="1"/>
  <c r="AD1218" i="23"/>
  <c r="AC1218" i="23"/>
  <c r="AC448" i="23"/>
  <c r="Y450" i="23"/>
  <c r="Z450" i="23" s="1"/>
  <c r="AA449" i="23"/>
  <c r="AB449" i="23" s="1"/>
  <c r="AD448" i="23"/>
  <c r="AE448" i="23"/>
  <c r="AA1220" i="23" l="1"/>
  <c r="AB1220" i="23" s="1"/>
  <c r="Y1221" i="23"/>
  <c r="Z1221" i="23" s="1"/>
  <c r="AC1219" i="23"/>
  <c r="AD1219" i="23"/>
  <c r="AE1219" i="23"/>
  <c r="AE1220" i="23" s="1"/>
  <c r="AC449" i="23"/>
  <c r="AE449" i="23"/>
  <c r="Y451" i="23"/>
  <c r="Z451" i="23" s="1"/>
  <c r="AA450" i="23"/>
  <c r="AB450" i="23" s="1"/>
  <c r="AD449" i="23"/>
  <c r="AA1221" i="23" l="1"/>
  <c r="AB1221" i="23" s="1"/>
  <c r="AE1221" i="23" s="1"/>
  <c r="Y1222" i="23"/>
  <c r="Z1222" i="23" s="1"/>
  <c r="AC1220" i="23"/>
  <c r="AD1220" i="23"/>
  <c r="AC450" i="23"/>
  <c r="AA451" i="23"/>
  <c r="AB451" i="23" s="1"/>
  <c r="Y452" i="23"/>
  <c r="Z452" i="23" s="1"/>
  <c r="AD450" i="23"/>
  <c r="AE450" i="23"/>
  <c r="AC1221" i="23" l="1"/>
  <c r="Y1223" i="23"/>
  <c r="Z1223" i="23" s="1"/>
  <c r="AA1222" i="23"/>
  <c r="AB1222" i="23" s="1"/>
  <c r="AE1222" i="23" s="1"/>
  <c r="AD1221" i="23"/>
  <c r="AE451" i="23"/>
  <c r="Y453" i="23"/>
  <c r="Z453" i="23" s="1"/>
  <c r="AA452" i="23"/>
  <c r="AB452" i="23" s="1"/>
  <c r="AD451" i="23"/>
  <c r="AC451" i="23"/>
  <c r="AD1222" i="23" l="1"/>
  <c r="AC1222" i="23"/>
  <c r="Y1224" i="23"/>
  <c r="Z1224" i="23" s="1"/>
  <c r="AA1223" i="23"/>
  <c r="AB1223" i="23" s="1"/>
  <c r="AC452" i="23"/>
  <c r="Y454" i="23"/>
  <c r="Z454" i="23" s="1"/>
  <c r="AA453" i="23"/>
  <c r="AB453" i="23" s="1"/>
  <c r="AC453" i="23" s="1"/>
  <c r="AD452" i="23"/>
  <c r="AE452" i="23"/>
  <c r="AA1224" i="23" l="1"/>
  <c r="AB1224" i="23" s="1"/>
  <c r="Y1225" i="23"/>
  <c r="Z1225" i="23" s="1"/>
  <c r="AD1223" i="23"/>
  <c r="AC1223" i="23"/>
  <c r="AC1224" i="23" s="1"/>
  <c r="AE1223" i="23"/>
  <c r="AE1224" i="23" s="1"/>
  <c r="AA454" i="23"/>
  <c r="AB454" i="23" s="1"/>
  <c r="AC454" i="23" s="1"/>
  <c r="Y455" i="23"/>
  <c r="Z455" i="23" s="1"/>
  <c r="AE453" i="23"/>
  <c r="AD453" i="23"/>
  <c r="AA1225" i="23" l="1"/>
  <c r="AB1225" i="23" s="1"/>
  <c r="AE1225" i="23" s="1"/>
  <c r="Y1226" i="23"/>
  <c r="Z1226" i="23" s="1"/>
  <c r="AC1225" i="23"/>
  <c r="AD1224" i="23"/>
  <c r="Y456" i="23"/>
  <c r="Z456" i="23" s="1"/>
  <c r="AA455" i="23"/>
  <c r="AB455" i="23" s="1"/>
  <c r="AC455" i="23" s="1"/>
  <c r="AD454" i="23"/>
  <c r="AE454" i="23"/>
  <c r="Y1227" i="23" l="1"/>
  <c r="Z1227" i="23" s="1"/>
  <c r="AA1226" i="23"/>
  <c r="AB1226" i="23" s="1"/>
  <c r="AE1226" i="23" s="1"/>
  <c r="AD1225" i="23"/>
  <c r="AE455" i="23"/>
  <c r="Y457" i="23"/>
  <c r="Z457" i="23" s="1"/>
  <c r="AA456" i="23"/>
  <c r="AB456" i="23" s="1"/>
  <c r="AD455" i="23"/>
  <c r="AD1226" i="23" l="1"/>
  <c r="AC1226" i="23"/>
  <c r="AA1227" i="23"/>
  <c r="AB1227" i="23" s="1"/>
  <c r="Y1228" i="23"/>
  <c r="Z1228" i="23" s="1"/>
  <c r="Y458" i="23"/>
  <c r="Z458" i="23" s="1"/>
  <c r="AA457" i="23"/>
  <c r="AB457" i="23" s="1"/>
  <c r="AD456" i="23"/>
  <c r="AE456" i="23"/>
  <c r="AC456" i="23"/>
  <c r="AA1228" i="23" l="1"/>
  <c r="AB1228" i="23" s="1"/>
  <c r="Y1229" i="23"/>
  <c r="Z1229" i="23" s="1"/>
  <c r="AD1227" i="23"/>
  <c r="AC1227" i="23"/>
  <c r="AE1227" i="23"/>
  <c r="AC457" i="23"/>
  <c r="AE457" i="23"/>
  <c r="AA458" i="23"/>
  <c r="AB458" i="23" s="1"/>
  <c r="Y459" i="23"/>
  <c r="Z459" i="23" s="1"/>
  <c r="AD457" i="23"/>
  <c r="AE1228" i="23" l="1"/>
  <c r="AA1229" i="23"/>
  <c r="AB1229" i="23" s="1"/>
  <c r="AE1229" i="23" s="1"/>
  <c r="Y1230" i="23"/>
  <c r="Z1230" i="23" s="1"/>
  <c r="AC1228" i="23"/>
  <c r="AD1228" i="23"/>
  <c r="AC458" i="23"/>
  <c r="AE458" i="23"/>
  <c r="AA459" i="23"/>
  <c r="AB459" i="23" s="1"/>
  <c r="AC459" i="23" s="1"/>
  <c r="Y460" i="23"/>
  <c r="Z460" i="23" s="1"/>
  <c r="AD458" i="23"/>
  <c r="AC1229" i="23" l="1"/>
  <c r="Y1231" i="23"/>
  <c r="Z1231" i="23"/>
  <c r="AA1230" i="23"/>
  <c r="AB1230" i="23" s="1"/>
  <c r="AE1230" i="23" s="1"/>
  <c r="AD1229" i="23"/>
  <c r="AE459" i="23"/>
  <c r="AA460" i="23"/>
  <c r="AB460" i="23" s="1"/>
  <c r="Y461" i="23"/>
  <c r="Z461" i="23" s="1"/>
  <c r="AD459" i="23"/>
  <c r="AD1230" i="23" l="1"/>
  <c r="AC1230" i="23"/>
  <c r="Y1232" i="23"/>
  <c r="Z1232" i="23" s="1"/>
  <c r="AA1231" i="23"/>
  <c r="AB1231" i="23" s="1"/>
  <c r="Y462" i="23"/>
  <c r="Z462" i="23" s="1"/>
  <c r="AA461" i="23"/>
  <c r="AB461" i="23" s="1"/>
  <c r="AD460" i="23"/>
  <c r="AC460" i="23"/>
  <c r="AE460" i="23"/>
  <c r="AA1232" i="23" l="1"/>
  <c r="AB1232" i="23" s="1"/>
  <c r="Y1233" i="23"/>
  <c r="Z1233" i="23" s="1"/>
  <c r="AD1231" i="23"/>
  <c r="AC1231" i="23"/>
  <c r="AE1231" i="23"/>
  <c r="AE461" i="23"/>
  <c r="AC461" i="23"/>
  <c r="AA462" i="23"/>
  <c r="AB462" i="23" s="1"/>
  <c r="AE462" i="23" s="1"/>
  <c r="Y463" i="23"/>
  <c r="Z463" i="23" s="1"/>
  <c r="AD461" i="23"/>
  <c r="AC1232" i="23" l="1"/>
  <c r="AE1232" i="23"/>
  <c r="AA1233" i="23"/>
  <c r="AB1233" i="23" s="1"/>
  <c r="AE1233" i="23" s="1"/>
  <c r="Y1234" i="23"/>
  <c r="Z1234" i="23" s="1"/>
  <c r="AD1232" i="23"/>
  <c r="AC462" i="23"/>
  <c r="Y464" i="23"/>
  <c r="Z464" i="23" s="1"/>
  <c r="AA463" i="23"/>
  <c r="AB463" i="23" s="1"/>
  <c r="AE463" i="23" s="1"/>
  <c r="AD462" i="23"/>
  <c r="AC1233" i="23" l="1"/>
  <c r="Y1235" i="23"/>
  <c r="Z1235" i="23" s="1"/>
  <c r="AA1234" i="23"/>
  <c r="AB1234" i="23" s="1"/>
  <c r="AE1234" i="23" s="1"/>
  <c r="AD1233" i="23"/>
  <c r="AC463" i="23"/>
  <c r="AA464" i="23"/>
  <c r="AB464" i="23" s="1"/>
  <c r="AC464" i="23" s="1"/>
  <c r="Y465" i="23"/>
  <c r="Z465" i="23" s="1"/>
  <c r="AD463" i="23"/>
  <c r="AD1234" i="23" l="1"/>
  <c r="AC1234" i="23"/>
  <c r="AA1235" i="23"/>
  <c r="AB1235" i="23" s="1"/>
  <c r="Y1236" i="23"/>
  <c r="Z1236" i="23" s="1"/>
  <c r="Y466" i="23"/>
  <c r="Z466" i="23" s="1"/>
  <c r="AA465" i="23"/>
  <c r="AB465" i="23" s="1"/>
  <c r="AC465" i="23" s="1"/>
  <c r="AD464" i="23"/>
  <c r="AE464" i="23"/>
  <c r="AA1236" i="23" l="1"/>
  <c r="AB1236" i="23" s="1"/>
  <c r="Y1237" i="23"/>
  <c r="Z1237" i="23" s="1"/>
  <c r="AD1235" i="23"/>
  <c r="AC1235" i="23"/>
  <c r="AE1235" i="23"/>
  <c r="AE465" i="23"/>
  <c r="Y467" i="23"/>
  <c r="Z467" i="23" s="1"/>
  <c r="AA466" i="23"/>
  <c r="AB466" i="23" s="1"/>
  <c r="AC466" i="23" s="1"/>
  <c r="AD465" i="23"/>
  <c r="AE1236" i="23" l="1"/>
  <c r="AA1237" i="23"/>
  <c r="AB1237" i="23" s="1"/>
  <c r="Y1238" i="23"/>
  <c r="Z1238" i="23" s="1"/>
  <c r="AC1236" i="23"/>
  <c r="AD1236" i="23"/>
  <c r="Y468" i="23"/>
  <c r="Z468" i="23" s="1"/>
  <c r="AA467" i="23"/>
  <c r="AB467" i="23" s="1"/>
  <c r="AE466" i="23"/>
  <c r="AD466" i="23"/>
  <c r="AC1237" i="23" l="1"/>
  <c r="AE1237" i="23"/>
  <c r="Y1239" i="23"/>
  <c r="Z1239" i="23" s="1"/>
  <c r="AA1238" i="23"/>
  <c r="AB1238" i="23" s="1"/>
  <c r="AE1238" i="23" s="1"/>
  <c r="AD1237" i="23"/>
  <c r="AA468" i="23"/>
  <c r="AB468" i="23" s="1"/>
  <c r="Y469" i="23"/>
  <c r="Z469" i="23" s="1"/>
  <c r="AD467" i="23"/>
  <c r="AE467" i="23"/>
  <c r="AC467" i="23"/>
  <c r="Y1240" i="23" l="1"/>
  <c r="Z1240" i="23" s="1"/>
  <c r="AA1239" i="23"/>
  <c r="AB1239" i="23" s="1"/>
  <c r="AD1238" i="23"/>
  <c r="AC1238" i="23"/>
  <c r="AC468" i="23"/>
  <c r="AE468" i="23"/>
  <c r="Y470" i="23"/>
  <c r="Z470" i="23" s="1"/>
  <c r="AA469" i="23"/>
  <c r="AB469" i="23" s="1"/>
  <c r="AC469" i="23" s="1"/>
  <c r="AD468" i="23"/>
  <c r="AA1240" i="23" l="1"/>
  <c r="AB1240" i="23" s="1"/>
  <c r="Y1241" i="23"/>
  <c r="Z1241" i="23" s="1"/>
  <c r="AD1239" i="23"/>
  <c r="AC1239" i="23"/>
  <c r="AC1240" i="23" s="1"/>
  <c r="AE1239" i="23"/>
  <c r="AE1240" i="23" s="1"/>
  <c r="AE469" i="23"/>
  <c r="AA470" i="23"/>
  <c r="AB470" i="23" s="1"/>
  <c r="Y471" i="23"/>
  <c r="Z471" i="23" s="1"/>
  <c r="AD469" i="23"/>
  <c r="AA1241" i="23" l="1"/>
  <c r="AB1241" i="23" s="1"/>
  <c r="AE1241" i="23" s="1"/>
  <c r="Y1242" i="23"/>
  <c r="Z1242" i="23" s="1"/>
  <c r="AD1240" i="23"/>
  <c r="AE470" i="23"/>
  <c r="AC470" i="23"/>
  <c r="Y472" i="23"/>
  <c r="Z472" i="23" s="1"/>
  <c r="AA471" i="23"/>
  <c r="AB471" i="23" s="1"/>
  <c r="AE471" i="23" s="1"/>
  <c r="AD470" i="23"/>
  <c r="AC1241" i="23" l="1"/>
  <c r="Y1243" i="23"/>
  <c r="Z1243" i="23" s="1"/>
  <c r="AA1242" i="23"/>
  <c r="AB1242" i="23" s="1"/>
  <c r="AE1242" i="23" s="1"/>
  <c r="AD1241" i="23"/>
  <c r="AC471" i="23"/>
  <c r="AA472" i="23"/>
  <c r="AB472" i="23" s="1"/>
  <c r="Y473" i="23"/>
  <c r="Z473" i="23" s="1"/>
  <c r="AD471" i="23"/>
  <c r="AA1243" i="23" l="1"/>
  <c r="AB1243" i="23" s="1"/>
  <c r="Y1244" i="23"/>
  <c r="Z1244" i="23" s="1"/>
  <c r="AD1242" i="23"/>
  <c r="AC1242" i="23"/>
  <c r="AC1243" i="23" s="1"/>
  <c r="AC472" i="23"/>
  <c r="Y474" i="23"/>
  <c r="Z474" i="23" s="1"/>
  <c r="AA473" i="23"/>
  <c r="AB473" i="23" s="1"/>
  <c r="AD472" i="23"/>
  <c r="AE472" i="23"/>
  <c r="AA1244" i="23" l="1"/>
  <c r="AB1244" i="23" s="1"/>
  <c r="AC1244" i="23" s="1"/>
  <c r="Y1245" i="23"/>
  <c r="Z1245" i="23" s="1"/>
  <c r="AD1243" i="23"/>
  <c r="AE1243" i="23"/>
  <c r="AE1244" i="23" s="1"/>
  <c r="AC473" i="23"/>
  <c r="AE473" i="23"/>
  <c r="AD473" i="23"/>
  <c r="AA474" i="23"/>
  <c r="AB474" i="23" s="1"/>
  <c r="Y475" i="23"/>
  <c r="Z475" i="23" s="1"/>
  <c r="AA1245" i="23" l="1"/>
  <c r="AB1245" i="23" s="1"/>
  <c r="AC1245" i="23" s="1"/>
  <c r="Y1246" i="23"/>
  <c r="Z1246" i="23" s="1"/>
  <c r="AD1244" i="23"/>
  <c r="Y476" i="23"/>
  <c r="Z476" i="23" s="1"/>
  <c r="AA475" i="23"/>
  <c r="AB475" i="23" s="1"/>
  <c r="AD474" i="23"/>
  <c r="AC474" i="23"/>
  <c r="AE474" i="23"/>
  <c r="AE1245" i="23" l="1"/>
  <c r="Y1247" i="23"/>
  <c r="Z1247" i="23" s="1"/>
  <c r="AA1246" i="23"/>
  <c r="AB1246" i="23" s="1"/>
  <c r="AC1246" i="23" s="1"/>
  <c r="AD1245" i="23"/>
  <c r="AE475" i="23"/>
  <c r="AC475" i="23"/>
  <c r="Y477" i="23"/>
  <c r="Z477" i="23" s="1"/>
  <c r="AA476" i="23"/>
  <c r="AB476" i="23" s="1"/>
  <c r="AC476" i="23" s="1"/>
  <c r="AD475" i="23"/>
  <c r="Y1248" i="23" l="1"/>
  <c r="Z1248" i="23" s="1"/>
  <c r="AA1247" i="23"/>
  <c r="AB1247" i="23" s="1"/>
  <c r="AD1246" i="23"/>
  <c r="AE1246" i="23"/>
  <c r="AE476" i="23"/>
  <c r="Y478" i="23"/>
  <c r="Z478" i="23" s="1"/>
  <c r="AA477" i="23"/>
  <c r="AB477" i="23" s="1"/>
  <c r="AD476" i="23"/>
  <c r="AA1248" i="23" l="1"/>
  <c r="AB1248" i="23" s="1"/>
  <c r="Y1249" i="23"/>
  <c r="Z1249" i="23" s="1"/>
  <c r="AD1247" i="23"/>
  <c r="AE1247" i="23"/>
  <c r="AE1248" i="23" s="1"/>
  <c r="AC1247" i="23"/>
  <c r="AC1248" i="23" s="1"/>
  <c r="AE477" i="23"/>
  <c r="Y479" i="23"/>
  <c r="Z479" i="23" s="1"/>
  <c r="AA478" i="23"/>
  <c r="AB478" i="23" s="1"/>
  <c r="AE478" i="23" s="1"/>
  <c r="AD477" i="23"/>
  <c r="AC477" i="23"/>
  <c r="AA1249" i="23" l="1"/>
  <c r="AB1249" i="23" s="1"/>
  <c r="AC1249" i="23" s="1"/>
  <c r="Y1250" i="23"/>
  <c r="Z1250" i="23" s="1"/>
  <c r="AD1248" i="23"/>
  <c r="AC478" i="23"/>
  <c r="AA479" i="23"/>
  <c r="AB479" i="23" s="1"/>
  <c r="AC479" i="23" s="1"/>
  <c r="Y480" i="23"/>
  <c r="Z480" i="23" s="1"/>
  <c r="AD478" i="23"/>
  <c r="AE1249" i="23" l="1"/>
  <c r="Y1251" i="23"/>
  <c r="Z1251" i="23" s="1"/>
  <c r="AA1250" i="23"/>
  <c r="AB1250" i="23" s="1"/>
  <c r="AC1250" i="23" s="1"/>
  <c r="AD1249" i="23"/>
  <c r="AA480" i="23"/>
  <c r="AB480" i="23" s="1"/>
  <c r="AC480" i="23" s="1"/>
  <c r="Y481" i="23"/>
  <c r="Z481" i="23" s="1"/>
  <c r="AD479" i="23"/>
  <c r="AE479" i="23"/>
  <c r="AA1251" i="23" l="1"/>
  <c r="AB1251" i="23" s="1"/>
  <c r="Y1252" i="23"/>
  <c r="Z1252" i="23" s="1"/>
  <c r="AD1250" i="23"/>
  <c r="AE1250" i="23"/>
  <c r="Y482" i="23"/>
  <c r="Z482" i="23" s="1"/>
  <c r="AA481" i="23"/>
  <c r="AB481" i="23" s="1"/>
  <c r="AE480" i="23"/>
  <c r="AD480" i="23"/>
  <c r="AA1252" i="23" l="1"/>
  <c r="AB1252" i="23" s="1"/>
  <c r="Y1253" i="23"/>
  <c r="Z1253" i="23" s="1"/>
  <c r="AE1251" i="23"/>
  <c r="AD1251" i="23"/>
  <c r="AC1251" i="23"/>
  <c r="AC1252" i="23" s="1"/>
  <c r="Y483" i="23"/>
  <c r="Z483" i="23" s="1"/>
  <c r="AA482" i="23"/>
  <c r="AB482" i="23" s="1"/>
  <c r="AE481" i="23"/>
  <c r="AD481" i="23"/>
  <c r="AC481" i="23"/>
  <c r="AA1253" i="23" l="1"/>
  <c r="AB1253" i="23" s="1"/>
  <c r="Y1254" i="23"/>
  <c r="Z1254" i="23" s="1"/>
  <c r="AE1252" i="23"/>
  <c r="AC1253" i="23"/>
  <c r="AD1252" i="23"/>
  <c r="AC482" i="23"/>
  <c r="AE482" i="23"/>
  <c r="Y484" i="23"/>
  <c r="Z484" i="23" s="1"/>
  <c r="AA483" i="23"/>
  <c r="AB483" i="23" s="1"/>
  <c r="AC483" i="23" s="1"/>
  <c r="AD482" i="23"/>
  <c r="Y1255" i="23" l="1"/>
  <c r="Z1255" i="23" s="1"/>
  <c r="AA1254" i="23"/>
  <c r="AB1254" i="23" s="1"/>
  <c r="AE1253" i="23"/>
  <c r="AD1253" i="23"/>
  <c r="AA484" i="23"/>
  <c r="AB484" i="23" s="1"/>
  <c r="AC484" i="23" s="1"/>
  <c r="Y485" i="23"/>
  <c r="Z485" i="23" s="1"/>
  <c r="AD483" i="23"/>
  <c r="AE483" i="23"/>
  <c r="Y1256" i="23" l="1"/>
  <c r="Z1256" i="23" s="1"/>
  <c r="AA1255" i="23"/>
  <c r="AB1255" i="23" s="1"/>
  <c r="AD1254" i="23"/>
  <c r="AC1254" i="23"/>
  <c r="AE1254" i="23"/>
  <c r="AE484" i="23"/>
  <c r="Y486" i="23"/>
  <c r="Z486" i="23" s="1"/>
  <c r="AA485" i="23"/>
  <c r="AB485" i="23" s="1"/>
  <c r="AD484" i="23"/>
  <c r="AA1256" i="23" l="1"/>
  <c r="AB1256" i="23" s="1"/>
  <c r="Y1257" i="23"/>
  <c r="Z1257" i="23" s="1"/>
  <c r="AE1255" i="23"/>
  <c r="AE1256" i="23" s="1"/>
  <c r="AD1255" i="23"/>
  <c r="AC1255" i="23"/>
  <c r="AC1256" i="23" s="1"/>
  <c r="AE485" i="23"/>
  <c r="AA486" i="23"/>
  <c r="AB486" i="23" s="1"/>
  <c r="Y487" i="23"/>
  <c r="Z487" i="23" s="1"/>
  <c r="AD485" i="23"/>
  <c r="AC485" i="23"/>
  <c r="AA1257" i="23" l="1"/>
  <c r="AB1257" i="23" s="1"/>
  <c r="AE1257" i="23" s="1"/>
  <c r="Y1258" i="23"/>
  <c r="Z1258" i="23" s="1"/>
  <c r="AC1257" i="23"/>
  <c r="AD1256" i="23"/>
  <c r="AC486" i="23"/>
  <c r="AA487" i="23"/>
  <c r="AB487" i="23" s="1"/>
  <c r="Y488" i="23"/>
  <c r="Z488" i="23" s="1"/>
  <c r="AD486" i="23"/>
  <c r="AE486" i="23"/>
  <c r="Y1259" i="23" l="1"/>
  <c r="Z1259" i="23" s="1"/>
  <c r="AA1258" i="23"/>
  <c r="AB1258" i="23" s="1"/>
  <c r="AE1258" i="23" s="1"/>
  <c r="AD1257" i="23"/>
  <c r="AC487" i="23"/>
  <c r="AE487" i="23"/>
  <c r="Y489" i="23"/>
  <c r="Z489" i="23" s="1"/>
  <c r="AA488" i="23"/>
  <c r="AB488" i="23" s="1"/>
  <c r="AE488" i="23" s="1"/>
  <c r="AD487" i="23"/>
  <c r="AA1259" i="23" l="1"/>
  <c r="AB1259" i="23" s="1"/>
  <c r="Y1260" i="23"/>
  <c r="Z1260" i="23" s="1"/>
  <c r="AD1258" i="23"/>
  <c r="AC1258" i="23"/>
  <c r="AC1259" i="23" s="1"/>
  <c r="AC488" i="23"/>
  <c r="Y490" i="23"/>
  <c r="Z490" i="23" s="1"/>
  <c r="AA489" i="23"/>
  <c r="AB489" i="23" s="1"/>
  <c r="AD488" i="23"/>
  <c r="AA1260" i="23" l="1"/>
  <c r="AB1260" i="23" s="1"/>
  <c r="AC1260" i="23" s="1"/>
  <c r="Y1261" i="23"/>
  <c r="Z1261" i="23" s="1"/>
  <c r="AD1259" i="23"/>
  <c r="AE1259" i="23"/>
  <c r="AE1260" i="23" s="1"/>
  <c r="AC489" i="23"/>
  <c r="AA490" i="23"/>
  <c r="AB490" i="23" s="1"/>
  <c r="Y491" i="23"/>
  <c r="Z491" i="23" s="1"/>
  <c r="AD489" i="23"/>
  <c r="AE489" i="23"/>
  <c r="AA1261" i="23" l="1"/>
  <c r="AB1261" i="23" s="1"/>
  <c r="AC1261" i="23" s="1"/>
  <c r="Y1262" i="23"/>
  <c r="Z1262" i="23" s="1"/>
  <c r="AD1260" i="23"/>
  <c r="AC490" i="23"/>
  <c r="AE490" i="23"/>
  <c r="Y492" i="23"/>
  <c r="Z492" i="23" s="1"/>
  <c r="AA491" i="23"/>
  <c r="AB491" i="23" s="1"/>
  <c r="AD490" i="23"/>
  <c r="AE1261" i="23" l="1"/>
  <c r="Y1263" i="23"/>
  <c r="Z1263" i="23" s="1"/>
  <c r="AA1262" i="23"/>
  <c r="AB1262" i="23" s="1"/>
  <c r="AE1262" i="23" s="1"/>
  <c r="AD1261" i="23"/>
  <c r="AE491" i="23"/>
  <c r="AC491" i="23"/>
  <c r="Y493" i="23"/>
  <c r="Z493" i="23" s="1"/>
  <c r="AA492" i="23"/>
  <c r="AB492" i="23" s="1"/>
  <c r="AD491" i="23"/>
  <c r="AA1263" i="23" l="1"/>
  <c r="AB1263" i="23" s="1"/>
  <c r="Y1264" i="23"/>
  <c r="Z1264" i="23" s="1"/>
  <c r="AD1262" i="23"/>
  <c r="AC1262" i="23"/>
  <c r="AC492" i="23"/>
  <c r="Y494" i="23"/>
  <c r="Z494" i="23" s="1"/>
  <c r="AA493" i="23"/>
  <c r="AB493" i="23" s="1"/>
  <c r="AD492" i="23"/>
  <c r="AE492" i="23"/>
  <c r="AC1263" i="23" l="1"/>
  <c r="AA1264" i="23"/>
  <c r="AB1264" i="23" s="1"/>
  <c r="Y1265" i="23"/>
  <c r="Z1265" i="23" s="1"/>
  <c r="AD1263" i="23"/>
  <c r="AE1263" i="23"/>
  <c r="AC493" i="23"/>
  <c r="AE493" i="23"/>
  <c r="AA494" i="23"/>
  <c r="AB494" i="23" s="1"/>
  <c r="Y495" i="23"/>
  <c r="Z495" i="23" s="1"/>
  <c r="AD493" i="23"/>
  <c r="AA1265" i="23" l="1"/>
  <c r="AB1265" i="23" s="1"/>
  <c r="Y1266" i="23"/>
  <c r="Z1266" i="23" s="1"/>
  <c r="AD1264" i="23"/>
  <c r="AE1264" i="23"/>
  <c r="AE1265" i="23" s="1"/>
  <c r="AC1264" i="23"/>
  <c r="AC1265" i="23" s="1"/>
  <c r="Y496" i="23"/>
  <c r="Z496" i="23" s="1"/>
  <c r="AA495" i="23"/>
  <c r="AB495" i="23" s="1"/>
  <c r="AD494" i="23"/>
  <c r="AE494" i="23"/>
  <c r="AC494" i="23"/>
  <c r="AA1266" i="23" l="1"/>
  <c r="AB1266" i="23" s="1"/>
  <c r="AC1266" i="23" s="1"/>
  <c r="Y1267" i="23"/>
  <c r="Z1267" i="23" s="1"/>
  <c r="AD1265" i="23"/>
  <c r="AE495" i="23"/>
  <c r="AA496" i="23"/>
  <c r="AB496" i="23" s="1"/>
  <c r="Y497" i="23"/>
  <c r="Z497" i="23" s="1"/>
  <c r="AD495" i="23"/>
  <c r="AC495" i="23"/>
  <c r="AE1266" i="23" l="1"/>
  <c r="AA1267" i="23"/>
  <c r="AB1267" i="23" s="1"/>
  <c r="AC1267" i="23" s="1"/>
  <c r="Y1268" i="23"/>
  <c r="Z1268" i="23" s="1"/>
  <c r="AD1266" i="23"/>
  <c r="AE496" i="23"/>
  <c r="AC496" i="23"/>
  <c r="AA497" i="23"/>
  <c r="AB497" i="23" s="1"/>
  <c r="Y498" i="23"/>
  <c r="Z498" i="23" s="1"/>
  <c r="AD496" i="23"/>
  <c r="AA1268" i="23" l="1"/>
  <c r="AB1268" i="23" s="1"/>
  <c r="AC1268" i="23" s="1"/>
  <c r="Y1269" i="23"/>
  <c r="Z1269" i="23" s="1"/>
  <c r="AD1267" i="23"/>
  <c r="AE1267" i="23"/>
  <c r="AE1268" i="23" s="1"/>
  <c r="AE497" i="23"/>
  <c r="AC497" i="23"/>
  <c r="Y499" i="23"/>
  <c r="Z499" i="23" s="1"/>
  <c r="AA498" i="23"/>
  <c r="AB498" i="23" s="1"/>
  <c r="AD497" i="23"/>
  <c r="AA1269" i="23" l="1"/>
  <c r="AB1269" i="23" s="1"/>
  <c r="AC1269" i="23" s="1"/>
  <c r="Y1270" i="23"/>
  <c r="Z1270" i="23" s="1"/>
  <c r="AD1268" i="23"/>
  <c r="AE498" i="23"/>
  <c r="AC498" i="23"/>
  <c r="Y500" i="23"/>
  <c r="Z500" i="23" s="1"/>
  <c r="AA499" i="23"/>
  <c r="AB499" i="23" s="1"/>
  <c r="AE499" i="23" s="1"/>
  <c r="AD498" i="23"/>
  <c r="AE1269" i="23" l="1"/>
  <c r="Y1271" i="23"/>
  <c r="Z1271" i="23" s="1"/>
  <c r="AA1270" i="23"/>
  <c r="AB1270" i="23" s="1"/>
  <c r="AC1270" i="23" s="1"/>
  <c r="AD1269" i="23"/>
  <c r="AA500" i="23"/>
  <c r="AB500" i="23" s="1"/>
  <c r="Y501" i="23"/>
  <c r="Z501" i="23" s="1"/>
  <c r="AC499" i="23"/>
  <c r="AD499" i="23"/>
  <c r="AA1271" i="23" l="1"/>
  <c r="AB1271" i="23" s="1"/>
  <c r="Y1272" i="23"/>
  <c r="Z1272" i="23" s="1"/>
  <c r="AE1270" i="23"/>
  <c r="AD1270" i="23"/>
  <c r="AC500" i="23"/>
  <c r="Y502" i="23"/>
  <c r="Z502" i="23" s="1"/>
  <c r="AA501" i="23"/>
  <c r="AB501" i="23" s="1"/>
  <c r="AD500" i="23"/>
  <c r="AE500" i="23"/>
  <c r="AA1272" i="23" l="1"/>
  <c r="AB1272" i="23" s="1"/>
  <c r="Y1273" i="23"/>
  <c r="Z1273" i="23" s="1"/>
  <c r="AD1271" i="23"/>
  <c r="AE1271" i="23"/>
  <c r="AE1272" i="23" s="1"/>
  <c r="AC1271" i="23"/>
  <c r="AC1272" i="23" s="1"/>
  <c r="AC501" i="23"/>
  <c r="AE501" i="23"/>
  <c r="AA502" i="23"/>
  <c r="AB502" i="23" s="1"/>
  <c r="AC502" i="23" s="1"/>
  <c r="Y503" i="23"/>
  <c r="Z503" i="23" s="1"/>
  <c r="AD501" i="23"/>
  <c r="AA1273" i="23" l="1"/>
  <c r="AB1273" i="23" s="1"/>
  <c r="AC1273" i="23" s="1"/>
  <c r="Y1274" i="23"/>
  <c r="Z1274" i="23" s="1"/>
  <c r="AD1272" i="23"/>
  <c r="AE502" i="23"/>
  <c r="Y504" i="23"/>
  <c r="Z504" i="23" s="1"/>
  <c r="AA503" i="23"/>
  <c r="AB503" i="23" s="1"/>
  <c r="AD502" i="23"/>
  <c r="AE1273" i="23" l="1"/>
  <c r="Y1275" i="23"/>
  <c r="Z1275" i="23" s="1"/>
  <c r="AA1274" i="23"/>
  <c r="AB1274" i="23" s="1"/>
  <c r="AC1274" i="23" s="1"/>
  <c r="AD1273" i="23"/>
  <c r="AA504" i="23"/>
  <c r="AB504" i="23" s="1"/>
  <c r="Y505" i="23"/>
  <c r="Z505" i="23" s="1"/>
  <c r="AD503" i="23"/>
  <c r="AE503" i="23"/>
  <c r="AC503" i="23"/>
  <c r="AA1275" i="23" l="1"/>
  <c r="AB1275" i="23" s="1"/>
  <c r="Y1276" i="23"/>
  <c r="Z1276" i="23" s="1"/>
  <c r="AD1274" i="23"/>
  <c r="AE1274" i="23"/>
  <c r="AC504" i="23"/>
  <c r="Y506" i="23"/>
  <c r="Z506" i="23" s="1"/>
  <c r="AA505" i="23"/>
  <c r="AB505" i="23" s="1"/>
  <c r="AD504" i="23"/>
  <c r="AE504" i="23"/>
  <c r="AA1276" i="23" l="1"/>
  <c r="AB1276" i="23" s="1"/>
  <c r="Y1277" i="23"/>
  <c r="Z1277" i="23" s="1"/>
  <c r="AE1275" i="23"/>
  <c r="AD1275" i="23"/>
  <c r="AC1275" i="23"/>
  <c r="AE505" i="23"/>
  <c r="Y507" i="23"/>
  <c r="Z507" i="23" s="1"/>
  <c r="AA506" i="23"/>
  <c r="AB506" i="23" s="1"/>
  <c r="AD505" i="23"/>
  <c r="AC505" i="23"/>
  <c r="AC1276" i="23" l="1"/>
  <c r="AA1277" i="23"/>
  <c r="AB1277" i="23" s="1"/>
  <c r="Y1278" i="23"/>
  <c r="Z1278" i="23" s="1"/>
  <c r="AE1276" i="23"/>
  <c r="AD1276" i="23"/>
  <c r="Y508" i="23"/>
  <c r="Z508" i="23" s="1"/>
  <c r="AA507" i="23"/>
  <c r="AB507" i="23" s="1"/>
  <c r="AD506" i="23"/>
  <c r="AE506" i="23"/>
  <c r="AC506" i="23"/>
  <c r="AE1277" i="23" l="1"/>
  <c r="AC1277" i="23"/>
  <c r="Y1279" i="23"/>
  <c r="Z1279" i="23" s="1"/>
  <c r="AA1278" i="23"/>
  <c r="AB1278" i="23" s="1"/>
  <c r="AC1278" i="23" s="1"/>
  <c r="AD1277" i="23"/>
  <c r="AC507" i="23"/>
  <c r="AE507" i="23"/>
  <c r="AA508" i="23"/>
  <c r="AB508" i="23" s="1"/>
  <c r="Y509" i="23"/>
  <c r="Z509" i="23" s="1"/>
  <c r="AD507" i="23"/>
  <c r="AA1279" i="23" l="1"/>
  <c r="AB1279" i="23" s="1"/>
  <c r="Y1280" i="23"/>
  <c r="Z1280" i="23" s="1"/>
  <c r="AD1278" i="23"/>
  <c r="AE1278" i="23"/>
  <c r="AE508" i="23"/>
  <c r="AC508" i="23"/>
  <c r="AA509" i="23"/>
  <c r="AB509" i="23" s="1"/>
  <c r="Y510" i="23"/>
  <c r="Z510" i="23" s="1"/>
  <c r="AD508" i="23"/>
  <c r="AA1280" i="23" l="1"/>
  <c r="AB1280" i="23" s="1"/>
  <c r="Y1281" i="23"/>
  <c r="Z1281" i="23" s="1"/>
  <c r="AD1279" i="23"/>
  <c r="AE1279" i="23"/>
  <c r="AC1279" i="23"/>
  <c r="AE509" i="23"/>
  <c r="Y511" i="23"/>
  <c r="Z511" i="23" s="1"/>
  <c r="AA510" i="23"/>
  <c r="AB510" i="23" s="1"/>
  <c r="AD509" i="23"/>
  <c r="AC509" i="23"/>
  <c r="AA1281" i="23" l="1"/>
  <c r="AB1281" i="23" s="1"/>
  <c r="Y1282" i="23"/>
  <c r="Z1282" i="23" s="1"/>
  <c r="AC1280" i="23"/>
  <c r="AE1280" i="23"/>
  <c r="AD1280" i="23"/>
  <c r="AA511" i="23"/>
  <c r="AB511" i="23" s="1"/>
  <c r="Y512" i="23"/>
  <c r="Z512" i="23" s="1"/>
  <c r="AD510" i="23"/>
  <c r="AC510" i="23"/>
  <c r="AE510" i="23"/>
  <c r="AE1281" i="23" l="1"/>
  <c r="Y1283" i="23"/>
  <c r="Z1283" i="23" s="1"/>
  <c r="AA1282" i="23"/>
  <c r="AB1282" i="23" s="1"/>
  <c r="AC1281" i="23"/>
  <c r="AD1281" i="23"/>
  <c r="AC511" i="23"/>
  <c r="AE511" i="23"/>
  <c r="Y513" i="23"/>
  <c r="Z513" i="23" s="1"/>
  <c r="AA512" i="23"/>
  <c r="AB512" i="23" s="1"/>
  <c r="AD511" i="23"/>
  <c r="AA1283" i="23" l="1"/>
  <c r="AB1283" i="23" s="1"/>
  <c r="Y1284" i="23"/>
  <c r="Z1284" i="23" s="1"/>
  <c r="AD1282" i="23"/>
  <c r="AE1282" i="23"/>
  <c r="AE1283" i="23" s="1"/>
  <c r="AC1282" i="23"/>
  <c r="AE512" i="23"/>
  <c r="AC512" i="23"/>
  <c r="Y514" i="23"/>
  <c r="Z514" i="23" s="1"/>
  <c r="AA513" i="23"/>
  <c r="AB513" i="23" s="1"/>
  <c r="AC513" i="23" s="1"/>
  <c r="AD512" i="23"/>
  <c r="AA1284" i="23" l="1"/>
  <c r="AB1284" i="23" s="1"/>
  <c r="AE1284" i="23" s="1"/>
  <c r="Y1285" i="23"/>
  <c r="Z1285" i="23" s="1"/>
  <c r="AC1283" i="23"/>
  <c r="AD1283" i="23"/>
  <c r="AA514" i="23"/>
  <c r="AB514" i="23" s="1"/>
  <c r="AC514" i="23" s="1"/>
  <c r="Y515" i="23"/>
  <c r="Z515" i="23" s="1"/>
  <c r="AD513" i="23"/>
  <c r="AE513" i="23"/>
  <c r="AC1284" i="23" l="1"/>
  <c r="AA1285" i="23"/>
  <c r="AB1285" i="23" s="1"/>
  <c r="AE1285" i="23" s="1"/>
  <c r="Y1286" i="23"/>
  <c r="Z1286" i="23" s="1"/>
  <c r="AD1284" i="23"/>
  <c r="AE514" i="23"/>
  <c r="AA515" i="23"/>
  <c r="AB515" i="23" s="1"/>
  <c r="Y516" i="23"/>
  <c r="Z516" i="23" s="1"/>
  <c r="AD514" i="23"/>
  <c r="Y1287" i="23" l="1"/>
  <c r="Z1287" i="23" s="1"/>
  <c r="AA1286" i="23"/>
  <c r="AB1286" i="23" s="1"/>
  <c r="AE1286" i="23" s="1"/>
  <c r="AC1285" i="23"/>
  <c r="AD1285" i="23"/>
  <c r="AE515" i="23"/>
  <c r="AA516" i="23"/>
  <c r="AB516" i="23" s="1"/>
  <c r="AE516" i="23" s="1"/>
  <c r="Y517" i="23"/>
  <c r="Z517" i="23" s="1"/>
  <c r="AD515" i="23"/>
  <c r="AC515" i="23"/>
  <c r="AA1287" i="23" l="1"/>
  <c r="AB1287" i="23" s="1"/>
  <c r="Y1288" i="23"/>
  <c r="Z1288" i="23" s="1"/>
  <c r="AD1286" i="23"/>
  <c r="AC1286" i="23"/>
  <c r="AC516" i="23"/>
  <c r="AA517" i="23"/>
  <c r="AB517" i="23" s="1"/>
  <c r="Y518" i="23"/>
  <c r="Z518" i="23" s="1"/>
  <c r="AD516" i="23"/>
  <c r="AA1288" i="23" l="1"/>
  <c r="AB1288" i="23" s="1"/>
  <c r="Y1289" i="23"/>
  <c r="Z1289" i="23" s="1"/>
  <c r="AC1287" i="23"/>
  <c r="AD1287" i="23"/>
  <c r="AE1287" i="23"/>
  <c r="AC517" i="23"/>
  <c r="AE517" i="23"/>
  <c r="AA518" i="23"/>
  <c r="AB518" i="23" s="1"/>
  <c r="AC518" i="23" s="1"/>
  <c r="Y519" i="23"/>
  <c r="Z519" i="23" s="1"/>
  <c r="AD517" i="23"/>
  <c r="AA1289" i="23" l="1"/>
  <c r="AB1289" i="23" s="1"/>
  <c r="Y1290" i="23"/>
  <c r="Z1290" i="23" s="1"/>
  <c r="AC1288" i="23"/>
  <c r="AE1288" i="23"/>
  <c r="AE1289" i="23" s="1"/>
  <c r="AD1288" i="23"/>
  <c r="AA519" i="23"/>
  <c r="AB519" i="23" s="1"/>
  <c r="AC519" i="23" s="1"/>
  <c r="Y520" i="23"/>
  <c r="Z520" i="23" s="1"/>
  <c r="AD518" i="23"/>
  <c r="AE518" i="23"/>
  <c r="AC1289" i="23" l="1"/>
  <c r="Y1291" i="23"/>
  <c r="Z1291" i="23" s="1"/>
  <c r="AA1290" i="23"/>
  <c r="AB1290" i="23" s="1"/>
  <c r="AD1289" i="23"/>
  <c r="AE519" i="23"/>
  <c r="Y521" i="23"/>
  <c r="Z521" i="23" s="1"/>
  <c r="AA520" i="23"/>
  <c r="AB520" i="23" s="1"/>
  <c r="AC520" i="23" s="1"/>
  <c r="AD519" i="23"/>
  <c r="AA1291" i="23" l="1"/>
  <c r="AB1291" i="23" s="1"/>
  <c r="Y1292" i="23"/>
  <c r="Z1292" i="23" s="1"/>
  <c r="AD1290" i="23"/>
  <c r="AE1290" i="23"/>
  <c r="AC1290" i="23"/>
  <c r="Y522" i="23"/>
  <c r="Z522" i="23" s="1"/>
  <c r="AA521" i="23"/>
  <c r="AB521" i="23" s="1"/>
  <c r="AD520" i="23"/>
  <c r="AE520" i="23"/>
  <c r="AA1292" i="23" l="1"/>
  <c r="AB1292" i="23" s="1"/>
  <c r="Y1293" i="23"/>
  <c r="Z1293" i="23" s="1"/>
  <c r="AC1291" i="23"/>
  <c r="AE1291" i="23"/>
  <c r="AE1292" i="23" s="1"/>
  <c r="AD1291" i="23"/>
  <c r="AE521" i="23"/>
  <c r="AA522" i="23"/>
  <c r="AB522" i="23" s="1"/>
  <c r="Y523" i="23"/>
  <c r="Z523" i="23" s="1"/>
  <c r="AD521" i="23"/>
  <c r="AC521" i="23"/>
  <c r="AC1292" i="23" l="1"/>
  <c r="AA1293" i="23"/>
  <c r="AB1293" i="23" s="1"/>
  <c r="AE1293" i="23" s="1"/>
  <c r="Y1294" i="23"/>
  <c r="Z1294" i="23" s="1"/>
  <c r="AD1292" i="23"/>
  <c r="AC522" i="23"/>
  <c r="AE522" i="23"/>
  <c r="Y524" i="23"/>
  <c r="Z524" i="23" s="1"/>
  <c r="AA523" i="23"/>
  <c r="AB523" i="23" s="1"/>
  <c r="AD522" i="23"/>
  <c r="Y1295" i="23" l="1"/>
  <c r="Z1295" i="23"/>
  <c r="AA1294" i="23"/>
  <c r="AB1294" i="23" s="1"/>
  <c r="AE1294" i="23" s="1"/>
  <c r="AC1293" i="23"/>
  <c r="AD1293" i="23"/>
  <c r="AE523" i="23"/>
  <c r="AC523" i="23"/>
  <c r="AA524" i="23"/>
  <c r="AB524" i="23" s="1"/>
  <c r="AC524" i="23" s="1"/>
  <c r="Y525" i="23"/>
  <c r="Z525" i="23" s="1"/>
  <c r="AD523" i="23"/>
  <c r="AD1294" i="23" l="1"/>
  <c r="AC1294" i="23"/>
  <c r="AA1295" i="23"/>
  <c r="AB1295" i="23" s="1"/>
  <c r="Y1296" i="23"/>
  <c r="Z1296" i="23" s="1"/>
  <c r="Y526" i="23"/>
  <c r="Z526" i="23" s="1"/>
  <c r="AA525" i="23"/>
  <c r="AB525" i="23" s="1"/>
  <c r="AC525" i="23" s="1"/>
  <c r="AD524" i="23"/>
  <c r="AE524" i="23"/>
  <c r="AA1296" i="23" l="1"/>
  <c r="AB1296" i="23" s="1"/>
  <c r="Y1297" i="23"/>
  <c r="Z1297" i="23" s="1"/>
  <c r="AD1295" i="23"/>
  <c r="AC1295" i="23"/>
  <c r="AC1296" i="23" s="1"/>
  <c r="AE1295" i="23"/>
  <c r="AE1296" i="23" s="1"/>
  <c r="AE525" i="23"/>
  <c r="Y527" i="23"/>
  <c r="Z527" i="23" s="1"/>
  <c r="AA526" i="23"/>
  <c r="AB526" i="23" s="1"/>
  <c r="AD525" i="23"/>
  <c r="AA1297" i="23" l="1"/>
  <c r="AB1297" i="23" s="1"/>
  <c r="AE1297" i="23" s="1"/>
  <c r="Y1298" i="23"/>
  <c r="Z1298" i="23" s="1"/>
  <c r="AD1296" i="23"/>
  <c r="AA527" i="23"/>
  <c r="AB527" i="23" s="1"/>
  <c r="Y528" i="23"/>
  <c r="Z528" i="23" s="1"/>
  <c r="AD526" i="23"/>
  <c r="AE526" i="23"/>
  <c r="AC526" i="23"/>
  <c r="AC1297" i="23" l="1"/>
  <c r="Y1299" i="23"/>
  <c r="Z1299" i="23" s="1"/>
  <c r="AA1298" i="23"/>
  <c r="AB1298" i="23" s="1"/>
  <c r="AE1298" i="23" s="1"/>
  <c r="AD1297" i="23"/>
  <c r="AE527" i="23"/>
  <c r="AC527" i="23"/>
  <c r="Y529" i="23"/>
  <c r="Z529" i="23" s="1"/>
  <c r="AA528" i="23"/>
  <c r="AB528" i="23" s="1"/>
  <c r="AD527" i="23"/>
  <c r="AA1299" i="23" l="1"/>
  <c r="AB1299" i="23" s="1"/>
  <c r="Y1300" i="23"/>
  <c r="Z1300" i="23" s="1"/>
  <c r="AD1298" i="23"/>
  <c r="AC1298" i="23"/>
  <c r="AC528" i="23"/>
  <c r="AA529" i="23"/>
  <c r="AB529" i="23" s="1"/>
  <c r="Y530" i="23"/>
  <c r="Z530" i="23" s="1"/>
  <c r="AD528" i="23"/>
  <c r="AE528" i="23"/>
  <c r="AA1300" i="23" l="1"/>
  <c r="AB1300" i="23" s="1"/>
  <c r="Y1301" i="23"/>
  <c r="Z1301" i="23" s="1"/>
  <c r="AD1299" i="23"/>
  <c r="AC1299" i="23"/>
  <c r="AE1299" i="23"/>
  <c r="AE1300" i="23" s="1"/>
  <c r="AC529" i="23"/>
  <c r="AE529" i="23"/>
  <c r="AA530" i="23"/>
  <c r="AB530" i="23" s="1"/>
  <c r="Y531" i="23"/>
  <c r="Z531" i="23" s="1"/>
  <c r="AD529" i="23"/>
  <c r="AC1300" i="23" l="1"/>
  <c r="AA1301" i="23"/>
  <c r="AB1301" i="23" s="1"/>
  <c r="AE1301" i="23" s="1"/>
  <c r="Y1302" i="23"/>
  <c r="Z1302" i="23" s="1"/>
  <c r="AD1300" i="23"/>
  <c r="AE530" i="23"/>
  <c r="AC530" i="23"/>
  <c r="AA531" i="23"/>
  <c r="AB531" i="23" s="1"/>
  <c r="Y532" i="23"/>
  <c r="Z532" i="23" s="1"/>
  <c r="AD530" i="23"/>
  <c r="AC1301" i="23" l="1"/>
  <c r="Y1303" i="23"/>
  <c r="Z1303" i="23"/>
  <c r="AA1302" i="23"/>
  <c r="AB1302" i="23" s="1"/>
  <c r="AE1302" i="23" s="1"/>
  <c r="AD1301" i="23"/>
  <c r="AC531" i="23"/>
  <c r="AA532" i="23"/>
  <c r="AB532" i="23" s="1"/>
  <c r="AC532" i="23" s="1"/>
  <c r="Y533" i="23"/>
  <c r="Z533" i="23" s="1"/>
  <c r="AE531" i="23"/>
  <c r="AD531" i="23"/>
  <c r="AD1302" i="23" l="1"/>
  <c r="AC1302" i="23"/>
  <c r="AA1303" i="23"/>
  <c r="AB1303" i="23" s="1"/>
  <c r="Y1304" i="23"/>
  <c r="Z1304" i="23" s="1"/>
  <c r="AE532" i="23"/>
  <c r="AA533" i="23"/>
  <c r="AB533" i="23" s="1"/>
  <c r="AC533" i="23" s="1"/>
  <c r="Y534" i="23"/>
  <c r="Z534" i="23" s="1"/>
  <c r="AD532" i="23"/>
  <c r="AA1304" i="23" l="1"/>
  <c r="AB1304" i="23" s="1"/>
  <c r="Y1305" i="23"/>
  <c r="Z1305" i="23" s="1"/>
  <c r="AD1303" i="23"/>
  <c r="AC1303" i="23"/>
  <c r="AE1303" i="23"/>
  <c r="AE1304" i="23" s="1"/>
  <c r="AE533" i="23"/>
  <c r="Y535" i="23"/>
  <c r="Z535" i="23" s="1"/>
  <c r="AA534" i="23"/>
  <c r="AB534" i="23" s="1"/>
  <c r="AC534" i="23" s="1"/>
  <c r="AD533" i="23"/>
  <c r="AA1305" i="23" l="1"/>
  <c r="AB1305" i="23" s="1"/>
  <c r="AE1305" i="23" s="1"/>
  <c r="Y1306" i="23"/>
  <c r="Z1306" i="23" s="1"/>
  <c r="AC1304" i="23"/>
  <c r="AD1304" i="23"/>
  <c r="AE534" i="23"/>
  <c r="AA535" i="23"/>
  <c r="AB535" i="23" s="1"/>
  <c r="Y536" i="23"/>
  <c r="Z536" i="23" s="1"/>
  <c r="AD534" i="23"/>
  <c r="AC1305" i="23" l="1"/>
  <c r="Y1307" i="23"/>
  <c r="Z1307" i="23" s="1"/>
  <c r="AA1306" i="23"/>
  <c r="AB1306" i="23" s="1"/>
  <c r="AE1306" i="23" s="1"/>
  <c r="AD1305" i="23"/>
  <c r="AE535" i="23"/>
  <c r="Y537" i="23"/>
  <c r="Z537" i="23" s="1"/>
  <c r="AA536" i="23"/>
  <c r="AB536" i="23" s="1"/>
  <c r="AD535" i="23"/>
  <c r="AC535" i="23"/>
  <c r="AA1307" i="23" l="1"/>
  <c r="AB1307" i="23" s="1"/>
  <c r="Y1308" i="23"/>
  <c r="Z1308" i="23" s="1"/>
  <c r="AD1306" i="23"/>
  <c r="AC1306" i="23"/>
  <c r="AC536" i="23"/>
  <c r="Y538" i="23"/>
  <c r="Z538" i="23" s="1"/>
  <c r="AA537" i="23"/>
  <c r="AB537" i="23" s="1"/>
  <c r="AD536" i="23"/>
  <c r="AE536" i="23"/>
  <c r="AC1307" i="23" l="1"/>
  <c r="AA1308" i="23"/>
  <c r="AB1308" i="23" s="1"/>
  <c r="Y1309" i="23"/>
  <c r="Z1309" i="23" s="1"/>
  <c r="AD1307" i="23"/>
  <c r="AE1307" i="23"/>
  <c r="AE537" i="23"/>
  <c r="Y539" i="23"/>
  <c r="Z539" i="23" s="1"/>
  <c r="AA538" i="23"/>
  <c r="AB538" i="23" s="1"/>
  <c r="AD537" i="23"/>
  <c r="AC537" i="23"/>
  <c r="AC1308" i="23" l="1"/>
  <c r="AA1309" i="23"/>
  <c r="AB1309" i="23" s="1"/>
  <c r="Y1310" i="23"/>
  <c r="Z1310" i="23" s="1"/>
  <c r="AE1308" i="23"/>
  <c r="AD1308" i="23"/>
  <c r="AA539" i="23"/>
  <c r="AB539" i="23" s="1"/>
  <c r="Y540" i="23"/>
  <c r="Z540" i="23" s="1"/>
  <c r="AD538" i="23"/>
  <c r="AC538" i="23"/>
  <c r="AE538" i="23"/>
  <c r="AE1309" i="23" l="1"/>
  <c r="AC1309" i="23"/>
  <c r="Y1311" i="23"/>
  <c r="Z1311" i="23" s="1"/>
  <c r="AA1310" i="23"/>
  <c r="AB1310" i="23" s="1"/>
  <c r="AC1310" i="23" s="1"/>
  <c r="AD1309" i="23"/>
  <c r="AC539" i="23"/>
  <c r="AE539" i="23"/>
  <c r="Y541" i="23"/>
  <c r="Z541" i="23" s="1"/>
  <c r="AA540" i="23"/>
  <c r="AB540" i="23" s="1"/>
  <c r="AD539" i="23"/>
  <c r="AD1310" i="23" l="1"/>
  <c r="AE1310" i="23"/>
  <c r="AA1311" i="23"/>
  <c r="AB1311" i="23" s="1"/>
  <c r="Y1312" i="23"/>
  <c r="Z1312" i="23" s="1"/>
  <c r="Y542" i="23"/>
  <c r="Z542" i="23" s="1"/>
  <c r="AA541" i="23"/>
  <c r="AB541" i="23" s="1"/>
  <c r="AD540" i="23"/>
  <c r="AC540" i="23"/>
  <c r="AE540" i="23"/>
  <c r="AA1312" i="23" l="1"/>
  <c r="AB1312" i="23" s="1"/>
  <c r="Y1313" i="23"/>
  <c r="Z1313" i="23" s="1"/>
  <c r="AD1311" i="23"/>
  <c r="AE1311" i="23"/>
  <c r="AC1311" i="23"/>
  <c r="AC541" i="23"/>
  <c r="AE541" i="23"/>
  <c r="Y543" i="23"/>
  <c r="Z543" i="23" s="1"/>
  <c r="AA542" i="23"/>
  <c r="AB542" i="23" s="1"/>
  <c r="AD541" i="23"/>
  <c r="AC1312" i="23" l="1"/>
  <c r="AA1313" i="23"/>
  <c r="AB1313" i="23" s="1"/>
  <c r="AC1313" i="23" s="1"/>
  <c r="Y1314" i="23"/>
  <c r="Z1314" i="23" s="1"/>
  <c r="AE1312" i="23"/>
  <c r="AD1312" i="23"/>
  <c r="Y544" i="23"/>
  <c r="Z544" i="23" s="1"/>
  <c r="AA543" i="23"/>
  <c r="AB543" i="23" s="1"/>
  <c r="AD542" i="23"/>
  <c r="AC542" i="23"/>
  <c r="AE542" i="23"/>
  <c r="AE1313" i="23" l="1"/>
  <c r="Y1315" i="23"/>
  <c r="Z1315" i="23" s="1"/>
  <c r="AA1314" i="23"/>
  <c r="AB1314" i="23" s="1"/>
  <c r="AC1314" i="23" s="1"/>
  <c r="AD1313" i="23"/>
  <c r="AC543" i="23"/>
  <c r="Y545" i="23"/>
  <c r="Z545" i="23" s="1"/>
  <c r="AA544" i="23"/>
  <c r="AB544" i="23" s="1"/>
  <c r="AD543" i="23"/>
  <c r="AE543" i="23"/>
  <c r="AA1315" i="23" l="1"/>
  <c r="AB1315" i="23" s="1"/>
  <c r="Y1316" i="23"/>
  <c r="Z1316" i="23" s="1"/>
  <c r="AD1314" i="23"/>
  <c r="AE1314" i="23"/>
  <c r="AA545" i="23"/>
  <c r="AB545" i="23" s="1"/>
  <c r="Y546" i="23"/>
  <c r="Z546" i="23" s="1"/>
  <c r="AD544" i="23"/>
  <c r="AE544" i="23"/>
  <c r="AC544" i="23"/>
  <c r="AE1315" i="23" l="1"/>
  <c r="AE1316" i="23" s="1"/>
  <c r="AA1316" i="23"/>
  <c r="AB1316" i="23" s="1"/>
  <c r="Y1317" i="23"/>
  <c r="Z1317" i="23" s="1"/>
  <c r="AD1315" i="23"/>
  <c r="AC1315" i="23"/>
  <c r="AC1316" i="23" s="1"/>
  <c r="AC545" i="23"/>
  <c r="Y547" i="23"/>
  <c r="Z547" i="23" s="1"/>
  <c r="AA546" i="23"/>
  <c r="AB546" i="23" s="1"/>
  <c r="AE545" i="23"/>
  <c r="AD545" i="23"/>
  <c r="AA1317" i="23" l="1"/>
  <c r="AB1317" i="23" s="1"/>
  <c r="AC1317" i="23" s="1"/>
  <c r="Y1318" i="23"/>
  <c r="Z1318" i="23" s="1"/>
  <c r="AD1316" i="23"/>
  <c r="Y548" i="23"/>
  <c r="Z548" i="23" s="1"/>
  <c r="AA547" i="23"/>
  <c r="AB547" i="23" s="1"/>
  <c r="AD546" i="23"/>
  <c r="AC546" i="23"/>
  <c r="AE546" i="23"/>
  <c r="AE1317" i="23" l="1"/>
  <c r="Y1319" i="23"/>
  <c r="Z1319" i="23" s="1"/>
  <c r="AA1318" i="23"/>
  <c r="AB1318" i="23" s="1"/>
  <c r="AD1317" i="23"/>
  <c r="AE547" i="23"/>
  <c r="AC547" i="23"/>
  <c r="Y549" i="23"/>
  <c r="Z549" i="23" s="1"/>
  <c r="AA548" i="23"/>
  <c r="AB548" i="23" s="1"/>
  <c r="AC548" i="23" s="1"/>
  <c r="AD547" i="23"/>
  <c r="AA1319" i="23" l="1"/>
  <c r="AB1319" i="23" s="1"/>
  <c r="Y1320" i="23"/>
  <c r="Z1320" i="23" s="1"/>
  <c r="AD1318" i="23"/>
  <c r="AE1318" i="23"/>
  <c r="AC1318" i="23"/>
  <c r="AE548" i="23"/>
  <c r="AA549" i="23"/>
  <c r="AB549" i="23" s="1"/>
  <c r="Y550" i="23"/>
  <c r="Z550" i="23" s="1"/>
  <c r="AD548" i="23"/>
  <c r="AA1320" i="23" l="1"/>
  <c r="AB1320" i="23" s="1"/>
  <c r="Y1321" i="23"/>
  <c r="Z1321" i="23" s="1"/>
  <c r="AC1319" i="23"/>
  <c r="AE1319" i="23"/>
  <c r="AD1319" i="23"/>
  <c r="AE549" i="23"/>
  <c r="AA550" i="23"/>
  <c r="AB550" i="23" s="1"/>
  <c r="Y551" i="23"/>
  <c r="Z551" i="23" s="1"/>
  <c r="AD549" i="23"/>
  <c r="AC549" i="23"/>
  <c r="AE1320" i="23" l="1"/>
  <c r="AC1320" i="23"/>
  <c r="AC1321" i="23" s="1"/>
  <c r="AA1321" i="23"/>
  <c r="AB1321" i="23" s="1"/>
  <c r="Y1322" i="23"/>
  <c r="Z1322" i="23" s="1"/>
  <c r="AE1321" i="23"/>
  <c r="AD1320" i="23"/>
  <c r="AE550" i="23"/>
  <c r="AC550" i="23"/>
  <c r="AA551" i="23"/>
  <c r="AB551" i="23" s="1"/>
  <c r="AC551" i="23" s="1"/>
  <c r="Y552" i="23"/>
  <c r="Z552" i="23" s="1"/>
  <c r="AD550" i="23"/>
  <c r="Y1323" i="23" l="1"/>
  <c r="Z1323" i="23" s="1"/>
  <c r="AA1322" i="23"/>
  <c r="AB1322" i="23" s="1"/>
  <c r="AD1321" i="23"/>
  <c r="AA552" i="23"/>
  <c r="AB552" i="23" s="1"/>
  <c r="AC552" i="23" s="1"/>
  <c r="Y553" i="23"/>
  <c r="Z553" i="23" s="1"/>
  <c r="AD551" i="23"/>
  <c r="AE551" i="23"/>
  <c r="AA1323" i="23" l="1"/>
  <c r="AB1323" i="23" s="1"/>
  <c r="Y1324" i="23"/>
  <c r="Z1324" i="23" s="1"/>
  <c r="AD1322" i="23"/>
  <c r="AC1322" i="23"/>
  <c r="AE1322" i="23"/>
  <c r="AE552" i="23"/>
  <c r="AA553" i="23"/>
  <c r="AB553" i="23" s="1"/>
  <c r="Y554" i="23"/>
  <c r="Z554" i="23" s="1"/>
  <c r="AD552" i="23"/>
  <c r="AA1324" i="23" l="1"/>
  <c r="AB1324" i="23" s="1"/>
  <c r="Y1325" i="23"/>
  <c r="Z1325" i="23" s="1"/>
  <c r="AE1323" i="23"/>
  <c r="AC1323" i="23"/>
  <c r="AD1323" i="23"/>
  <c r="AE553" i="23"/>
  <c r="AC553" i="23"/>
  <c r="AA554" i="23"/>
  <c r="AB554" i="23" s="1"/>
  <c r="Y555" i="23"/>
  <c r="Z555" i="23" s="1"/>
  <c r="AD553" i="23"/>
  <c r="AC1324" i="23" l="1"/>
  <c r="AE1324" i="23"/>
  <c r="AA1325" i="23"/>
  <c r="AB1325" i="23" s="1"/>
  <c r="Y1326" i="23"/>
  <c r="Z1326" i="23" s="1"/>
  <c r="AD1324" i="23"/>
  <c r="AC554" i="23"/>
  <c r="Y556" i="23"/>
  <c r="Z556" i="23" s="1"/>
  <c r="AA555" i="23"/>
  <c r="AB555" i="23" s="1"/>
  <c r="AE554" i="23"/>
  <c r="AD554" i="23"/>
  <c r="AE1325" i="23" l="1"/>
  <c r="AC1325" i="23"/>
  <c r="Y1327" i="23"/>
  <c r="Z1327" i="23" s="1"/>
  <c r="AA1326" i="23"/>
  <c r="AB1326" i="23" s="1"/>
  <c r="AD1325" i="23"/>
  <c r="AC555" i="23"/>
  <c r="AE555" i="23"/>
  <c r="AA556" i="23"/>
  <c r="AB556" i="23" s="1"/>
  <c r="Y557" i="23"/>
  <c r="Z557" i="23" s="1"/>
  <c r="AD555" i="23"/>
  <c r="AE1326" i="23" l="1"/>
  <c r="AA1327" i="23"/>
  <c r="AB1327" i="23" s="1"/>
  <c r="Y1328" i="23"/>
  <c r="Z1328" i="23" s="1"/>
  <c r="AD1326" i="23"/>
  <c r="AC1326" i="23"/>
  <c r="AC1327" i="23" s="1"/>
  <c r="AE556" i="23"/>
  <c r="Y558" i="23"/>
  <c r="Z558" i="23" s="1"/>
  <c r="AA557" i="23"/>
  <c r="AB557" i="23" s="1"/>
  <c r="AE557" i="23" s="1"/>
  <c r="AD556" i="23"/>
  <c r="AC556" i="23"/>
  <c r="AA1328" i="23" l="1"/>
  <c r="AB1328" i="23" s="1"/>
  <c r="AC1328" i="23" s="1"/>
  <c r="Y1329" i="23"/>
  <c r="Z1329" i="23" s="1"/>
  <c r="AD1327" i="23"/>
  <c r="AE1327" i="23"/>
  <c r="AC557" i="23"/>
  <c r="Y559" i="23"/>
  <c r="Z559" i="23" s="1"/>
  <c r="AA558" i="23"/>
  <c r="AB558" i="23" s="1"/>
  <c r="AD557" i="23"/>
  <c r="AE1328" i="23" l="1"/>
  <c r="AA1329" i="23"/>
  <c r="AB1329" i="23" s="1"/>
  <c r="AE1329" i="23" s="1"/>
  <c r="Y1330" i="23"/>
  <c r="Z1330" i="23" s="1"/>
  <c r="AD1328" i="23"/>
  <c r="Y560" i="23"/>
  <c r="Z560" i="23" s="1"/>
  <c r="AA559" i="23"/>
  <c r="AB559" i="23" s="1"/>
  <c r="AD558" i="23"/>
  <c r="AC558" i="23"/>
  <c r="AE558" i="23"/>
  <c r="AC1329" i="23" l="1"/>
  <c r="Y1331" i="23"/>
  <c r="Z1331" i="23" s="1"/>
  <c r="AA1330" i="23"/>
  <c r="AB1330" i="23" s="1"/>
  <c r="AE1330" i="23" s="1"/>
  <c r="AD1329" i="23"/>
  <c r="AC559" i="23"/>
  <c r="AE559" i="23"/>
  <c r="AA560" i="23"/>
  <c r="AB560" i="23" s="1"/>
  <c r="AC560" i="23" s="1"/>
  <c r="Y561" i="23"/>
  <c r="Z561" i="23" s="1"/>
  <c r="AD559" i="23"/>
  <c r="AD1330" i="23" l="1"/>
  <c r="AC1330" i="23"/>
  <c r="AA1331" i="23"/>
  <c r="AB1331" i="23" s="1"/>
  <c r="Y1332" i="23"/>
  <c r="Z1332" i="23" s="1"/>
  <c r="AE560" i="23"/>
  <c r="Y562" i="23"/>
  <c r="Z562" i="23" s="1"/>
  <c r="AA561" i="23"/>
  <c r="AB561" i="23" s="1"/>
  <c r="AC561" i="23" s="1"/>
  <c r="AD560" i="23"/>
  <c r="AA1332" i="23" l="1"/>
  <c r="AB1332" i="23" s="1"/>
  <c r="Y1333" i="23"/>
  <c r="Z1333" i="23" s="1"/>
  <c r="AD1331" i="23"/>
  <c r="AC1331" i="23"/>
  <c r="AE1331" i="23"/>
  <c r="Y563" i="23"/>
  <c r="Z563" i="23" s="1"/>
  <c r="AA562" i="23"/>
  <c r="AB562" i="23" s="1"/>
  <c r="AE561" i="23"/>
  <c r="AD561" i="23"/>
  <c r="AC1332" i="23" l="1"/>
  <c r="AE1332" i="23"/>
  <c r="AA1333" i="23"/>
  <c r="AB1333" i="23" s="1"/>
  <c r="AE1333" i="23" s="1"/>
  <c r="Y1334" i="23"/>
  <c r="Z1334" i="23" s="1"/>
  <c r="AD1332" i="23"/>
  <c r="AA563" i="23"/>
  <c r="AB563" i="23" s="1"/>
  <c r="Y564" i="23"/>
  <c r="Z564" i="23" s="1"/>
  <c r="AD562" i="23"/>
  <c r="AE562" i="23"/>
  <c r="AC562" i="23"/>
  <c r="AC1333" i="23" l="1"/>
  <c r="Y1335" i="23"/>
  <c r="Z1335" i="23" s="1"/>
  <c r="AA1334" i="23"/>
  <c r="AB1334" i="23" s="1"/>
  <c r="AE1334" i="23" s="1"/>
  <c r="AD1333" i="23"/>
  <c r="AE563" i="23"/>
  <c r="AC563" i="23"/>
  <c r="AA564" i="23"/>
  <c r="AB564" i="23" s="1"/>
  <c r="AE564" i="23" s="1"/>
  <c r="Y565" i="23"/>
  <c r="Z565" i="23" s="1"/>
  <c r="AD563" i="23"/>
  <c r="AD1334" i="23" l="1"/>
  <c r="AC1334" i="23"/>
  <c r="AA1335" i="23"/>
  <c r="AB1335" i="23" s="1"/>
  <c r="Y1336" i="23"/>
  <c r="Z1336" i="23" s="1"/>
  <c r="AA565" i="23"/>
  <c r="AB565" i="23" s="1"/>
  <c r="AE565" i="23" s="1"/>
  <c r="Y566" i="23"/>
  <c r="Z566" i="23" s="1"/>
  <c r="AD564" i="23"/>
  <c r="AC564" i="23"/>
  <c r="AA1336" i="23" l="1"/>
  <c r="AB1336" i="23" s="1"/>
  <c r="Y1337" i="23"/>
  <c r="Z1337" i="23" s="1"/>
  <c r="AD1335" i="23"/>
  <c r="AC1335" i="23"/>
  <c r="AE1335" i="23"/>
  <c r="AE1336" i="23" s="1"/>
  <c r="AC565" i="23"/>
  <c r="Y567" i="23"/>
  <c r="Z567" i="23" s="1"/>
  <c r="AA566" i="23"/>
  <c r="AB566" i="23" s="1"/>
  <c r="AE566" i="23" s="1"/>
  <c r="AD565" i="23"/>
  <c r="AC1336" i="23" l="1"/>
  <c r="AA1337" i="23"/>
  <c r="AB1337" i="23" s="1"/>
  <c r="AE1337" i="23" s="1"/>
  <c r="Y1338" i="23"/>
  <c r="Z1338" i="23" s="1"/>
  <c r="AD1336" i="23"/>
  <c r="AC566" i="23"/>
  <c r="AA567" i="23"/>
  <c r="AB567" i="23" s="1"/>
  <c r="Y568" i="23"/>
  <c r="Z568" i="23" s="1"/>
  <c r="AD566" i="23"/>
  <c r="AC1337" i="23" l="1"/>
  <c r="Y1339" i="23"/>
  <c r="Z1339" i="23" s="1"/>
  <c r="AA1338" i="23"/>
  <c r="AB1338" i="23" s="1"/>
  <c r="AE1338" i="23" s="1"/>
  <c r="AD1337" i="23"/>
  <c r="AC567" i="23"/>
  <c r="Y569" i="23"/>
  <c r="Z569" i="23" s="1"/>
  <c r="AA568" i="23"/>
  <c r="AB568" i="23" s="1"/>
  <c r="AC568" i="23" s="1"/>
  <c r="AD567" i="23"/>
  <c r="AE567" i="23"/>
  <c r="AA1339" i="23" l="1"/>
  <c r="AB1339" i="23" s="1"/>
  <c r="Y1340" i="23"/>
  <c r="Z1340" i="23" s="1"/>
  <c r="AD1338" i="23"/>
  <c r="AC1338" i="23"/>
  <c r="AC1339" i="23" s="1"/>
  <c r="AE568" i="23"/>
  <c r="AA569" i="23"/>
  <c r="AB569" i="23" s="1"/>
  <c r="AC569" i="23" s="1"/>
  <c r="Y570" i="23"/>
  <c r="Z570" i="23" s="1"/>
  <c r="AD568" i="23"/>
  <c r="AA1340" i="23" l="1"/>
  <c r="AB1340" i="23" s="1"/>
  <c r="AC1340" i="23" s="1"/>
  <c r="Y1341" i="23"/>
  <c r="Z1341" i="23" s="1"/>
  <c r="AD1339" i="23"/>
  <c r="AE1339" i="23"/>
  <c r="AE569" i="23"/>
  <c r="AA570" i="23"/>
  <c r="AB570" i="23" s="1"/>
  <c r="AC570" i="23" s="1"/>
  <c r="Y571" i="23"/>
  <c r="Z571" i="23" s="1"/>
  <c r="AD569" i="23"/>
  <c r="AE1340" i="23" l="1"/>
  <c r="AE1341" i="23" s="1"/>
  <c r="AA1341" i="23"/>
  <c r="AB1341" i="23" s="1"/>
  <c r="AC1341" i="23" s="1"/>
  <c r="Y1342" i="23"/>
  <c r="Z1342" i="23" s="1"/>
  <c r="AD1340" i="23"/>
  <c r="Y572" i="23"/>
  <c r="Z572" i="23" s="1"/>
  <c r="AA571" i="23"/>
  <c r="AB571" i="23" s="1"/>
  <c r="AC571" i="23" s="1"/>
  <c r="AD570" i="23"/>
  <c r="AE570" i="23"/>
  <c r="Y1343" i="23" l="1"/>
  <c r="Z1343" i="23" s="1"/>
  <c r="AA1342" i="23"/>
  <c r="AB1342" i="23" s="1"/>
  <c r="AD1341" i="23"/>
  <c r="AE571" i="23"/>
  <c r="Y573" i="23"/>
  <c r="Z573" i="23" s="1"/>
  <c r="AA572" i="23"/>
  <c r="AB572" i="23" s="1"/>
  <c r="AE572" i="23" s="1"/>
  <c r="AD571" i="23"/>
  <c r="AA1343" i="23" l="1"/>
  <c r="AB1343" i="23" s="1"/>
  <c r="Y1344" i="23"/>
  <c r="Z1344" i="23" s="1"/>
  <c r="AD1342" i="23"/>
  <c r="AE1342" i="23"/>
  <c r="AC1342" i="23"/>
  <c r="AA573" i="23"/>
  <c r="AB573" i="23" s="1"/>
  <c r="AE573" i="23" s="1"/>
  <c r="Y574" i="23"/>
  <c r="Z574" i="23" s="1"/>
  <c r="AD572" i="23"/>
  <c r="AC572" i="23"/>
  <c r="AA1344" i="23" l="1"/>
  <c r="AB1344" i="23" s="1"/>
  <c r="Y1345" i="23"/>
  <c r="Z1345" i="23" s="1"/>
  <c r="AC1343" i="23"/>
  <c r="AE1343" i="23"/>
  <c r="AD1343" i="23"/>
  <c r="AC573" i="23"/>
  <c r="AA574" i="23"/>
  <c r="AB574" i="23" s="1"/>
  <c r="AE574" i="23" s="1"/>
  <c r="Y575" i="23"/>
  <c r="Z575" i="23" s="1"/>
  <c r="AD573" i="23"/>
  <c r="AE1344" i="23" l="1"/>
  <c r="AC1344" i="23"/>
  <c r="AA1345" i="23"/>
  <c r="AB1345" i="23" s="1"/>
  <c r="Y1346" i="23"/>
  <c r="Z1346" i="23" s="1"/>
  <c r="AC1345" i="23"/>
  <c r="AD1344" i="23"/>
  <c r="AC574" i="23"/>
  <c r="AA575" i="23"/>
  <c r="AB575" i="23" s="1"/>
  <c r="AE575" i="23" s="1"/>
  <c r="Y576" i="23"/>
  <c r="Z576" i="23" s="1"/>
  <c r="AD574" i="23"/>
  <c r="AE1345" i="23" l="1"/>
  <c r="Y1347" i="23"/>
  <c r="Z1347" i="23" s="1"/>
  <c r="AA1346" i="23"/>
  <c r="AB1346" i="23" s="1"/>
  <c r="AE1346" i="23" s="1"/>
  <c r="AD1345" i="23"/>
  <c r="AC575" i="23"/>
  <c r="Y577" i="23"/>
  <c r="Z577" i="23" s="1"/>
  <c r="AA576" i="23"/>
  <c r="AB576" i="23" s="1"/>
  <c r="AE576" i="23" s="1"/>
  <c r="AD575" i="23"/>
  <c r="Y1348" i="23" l="1"/>
  <c r="Z1348" i="23" s="1"/>
  <c r="AA1347" i="23"/>
  <c r="AB1347" i="23" s="1"/>
  <c r="AD1346" i="23"/>
  <c r="AC1346" i="23"/>
  <c r="AA577" i="23"/>
  <c r="AB577" i="23" s="1"/>
  <c r="Y578" i="23"/>
  <c r="Z578" i="23" s="1"/>
  <c r="AD576" i="23"/>
  <c r="AC576" i="23"/>
  <c r="AA1348" i="23" l="1"/>
  <c r="AB1348" i="23" s="1"/>
  <c r="Y1349" i="23"/>
  <c r="Z1349" i="23" s="1"/>
  <c r="AD1347" i="23"/>
  <c r="AC1347" i="23"/>
  <c r="AC1348" i="23" s="1"/>
  <c r="AE1347" i="23"/>
  <c r="AE1348" i="23" s="1"/>
  <c r="AC577" i="23"/>
  <c r="Y579" i="23"/>
  <c r="Z579" i="23" s="1"/>
  <c r="AA578" i="23"/>
  <c r="AB578" i="23" s="1"/>
  <c r="AC578" i="23" s="1"/>
  <c r="AD577" i="23"/>
  <c r="AE577" i="23"/>
  <c r="AA1349" i="23" l="1"/>
  <c r="AB1349" i="23" s="1"/>
  <c r="AE1349" i="23" s="1"/>
  <c r="Y1350" i="23"/>
  <c r="Z1350" i="23" s="1"/>
  <c r="AD1348" i="23"/>
  <c r="AE578" i="23"/>
  <c r="AA579" i="23"/>
  <c r="AB579" i="23" s="1"/>
  <c r="Y580" i="23"/>
  <c r="Z580" i="23" s="1"/>
  <c r="AD578" i="23"/>
  <c r="AC1349" i="23" l="1"/>
  <c r="Y1351" i="23"/>
  <c r="Z1351" i="23" s="1"/>
  <c r="AA1350" i="23"/>
  <c r="AB1350" i="23" s="1"/>
  <c r="AE1350" i="23" s="1"/>
  <c r="AD1349" i="23"/>
  <c r="AE579" i="23"/>
  <c r="AA580" i="23"/>
  <c r="AB580" i="23" s="1"/>
  <c r="Y581" i="23"/>
  <c r="Z581" i="23" s="1"/>
  <c r="AD579" i="23"/>
  <c r="AC579" i="23"/>
  <c r="Y1352" i="23" l="1"/>
  <c r="Z1352" i="23" s="1"/>
  <c r="AA1351" i="23"/>
  <c r="AB1351" i="23" s="1"/>
  <c r="AD1350" i="23"/>
  <c r="AC1350" i="23"/>
  <c r="AC580" i="23"/>
  <c r="Y582" i="23"/>
  <c r="Z582" i="23" s="1"/>
  <c r="AA581" i="23"/>
  <c r="AB581" i="23" s="1"/>
  <c r="AD580" i="23"/>
  <c r="AE580" i="23"/>
  <c r="AA1352" i="23" l="1"/>
  <c r="AB1352" i="23" s="1"/>
  <c r="Y1353" i="23"/>
  <c r="Z1353" i="23" s="1"/>
  <c r="AD1351" i="23"/>
  <c r="AC1351" i="23"/>
  <c r="AE1351" i="23"/>
  <c r="AE581" i="23"/>
  <c r="AC581" i="23"/>
  <c r="AA582" i="23"/>
  <c r="AB582" i="23" s="1"/>
  <c r="AE582" i="23" s="1"/>
  <c r="Y583" i="23"/>
  <c r="Z583" i="23" s="1"/>
  <c r="AD581" i="23"/>
  <c r="AA1353" i="23" l="1"/>
  <c r="AB1353" i="23" s="1"/>
  <c r="Y1354" i="23"/>
  <c r="Z1354" i="23" s="1"/>
  <c r="AE1352" i="23"/>
  <c r="AC1352" i="23"/>
  <c r="AC1353" i="23" s="1"/>
  <c r="AD1352" i="23"/>
  <c r="Y584" i="23"/>
  <c r="Z584" i="23" s="1"/>
  <c r="AA583" i="23"/>
  <c r="AB583" i="23" s="1"/>
  <c r="AD582" i="23"/>
  <c r="AC582" i="23"/>
  <c r="Y1355" i="23" l="1"/>
  <c r="Z1355" i="23" s="1"/>
  <c r="AA1354" i="23"/>
  <c r="AB1354" i="23" s="1"/>
  <c r="AE1353" i="23"/>
  <c r="AD1353" i="23"/>
  <c r="Y585" i="23"/>
  <c r="Z585" i="23" s="1"/>
  <c r="AA584" i="23"/>
  <c r="AB584" i="23" s="1"/>
  <c r="AD583" i="23"/>
  <c r="AC583" i="23"/>
  <c r="AE583" i="23"/>
  <c r="Y1356" i="23" l="1"/>
  <c r="Z1356" i="23" s="1"/>
  <c r="AA1355" i="23"/>
  <c r="AB1355" i="23" s="1"/>
  <c r="AD1354" i="23"/>
  <c r="AC1354" i="23"/>
  <c r="AE1354" i="23"/>
  <c r="AC584" i="23"/>
  <c r="AA585" i="23"/>
  <c r="AB585" i="23" s="1"/>
  <c r="Y586" i="23"/>
  <c r="Z586" i="23" s="1"/>
  <c r="AD584" i="23"/>
  <c r="AE584" i="23"/>
  <c r="AC1355" i="23" l="1"/>
  <c r="AA1356" i="23"/>
  <c r="AB1356" i="23" s="1"/>
  <c r="AC1356" i="23" s="1"/>
  <c r="Y1357" i="23"/>
  <c r="Z1357" i="23" s="1"/>
  <c r="AE1355" i="23"/>
  <c r="AD1355" i="23"/>
  <c r="AA586" i="23"/>
  <c r="AB586" i="23" s="1"/>
  <c r="Y587" i="23"/>
  <c r="Z587" i="23" s="1"/>
  <c r="AD585" i="23"/>
  <c r="AC585" i="23"/>
  <c r="AE585" i="23"/>
  <c r="AE1356" i="23" l="1"/>
  <c r="AA1357" i="23"/>
  <c r="AB1357" i="23" s="1"/>
  <c r="AE1357" i="23" s="1"/>
  <c r="Y1358" i="23"/>
  <c r="Z1358" i="23" s="1"/>
  <c r="AD1356" i="23"/>
  <c r="AC586" i="23"/>
  <c r="AA587" i="23"/>
  <c r="AB587" i="23" s="1"/>
  <c r="Y588" i="23"/>
  <c r="Z588" i="23" s="1"/>
  <c r="AD586" i="23"/>
  <c r="AE586" i="23"/>
  <c r="AC1357" i="23" l="1"/>
  <c r="Y1359" i="23"/>
  <c r="Z1359" i="23" s="1"/>
  <c r="AA1358" i="23"/>
  <c r="AB1358" i="23" s="1"/>
  <c r="AE1358" i="23" s="1"/>
  <c r="AD1357" i="23"/>
  <c r="AE587" i="23"/>
  <c r="AA588" i="23"/>
  <c r="AB588" i="23" s="1"/>
  <c r="Y589" i="23"/>
  <c r="Z589" i="23" s="1"/>
  <c r="AD587" i="23"/>
  <c r="AC587" i="23"/>
  <c r="Y1360" i="23" l="1"/>
  <c r="Z1360" i="23" s="1"/>
  <c r="AA1359" i="23"/>
  <c r="AB1359" i="23" s="1"/>
  <c r="AD1358" i="23"/>
  <c r="AC1358" i="23"/>
  <c r="AE588" i="23"/>
  <c r="AC588" i="23"/>
  <c r="AA589" i="23"/>
  <c r="AB589" i="23" s="1"/>
  <c r="AE589" i="23" s="1"/>
  <c r="Y590" i="23"/>
  <c r="Z590" i="23" s="1"/>
  <c r="AD588" i="23"/>
  <c r="AC1359" i="23" l="1"/>
  <c r="AA1360" i="23"/>
  <c r="AB1360" i="23" s="1"/>
  <c r="AC1360" i="23" s="1"/>
  <c r="Y1361" i="23"/>
  <c r="Z1361" i="23" s="1"/>
  <c r="AD1359" i="23"/>
  <c r="AE1359" i="23"/>
  <c r="AC589" i="23"/>
  <c r="AA590" i="23"/>
  <c r="AB590" i="23" s="1"/>
  <c r="Y591" i="23"/>
  <c r="Z591" i="23" s="1"/>
  <c r="AD589" i="23"/>
  <c r="AA1361" i="23" l="1"/>
  <c r="AB1361" i="23" s="1"/>
  <c r="AC1361" i="23" s="1"/>
  <c r="Y1362" i="23"/>
  <c r="Z1362" i="23" s="1"/>
  <c r="AE1360" i="23"/>
  <c r="AE1361" i="23" s="1"/>
  <c r="AD1360" i="23"/>
  <c r="AC590" i="23"/>
  <c r="AA591" i="23"/>
  <c r="AB591" i="23" s="1"/>
  <c r="Y592" i="23"/>
  <c r="Z592" i="23" s="1"/>
  <c r="AD590" i="23"/>
  <c r="AE590" i="23"/>
  <c r="Y1363" i="23" l="1"/>
  <c r="Z1363" i="23" s="1"/>
  <c r="AA1362" i="23"/>
  <c r="AB1362" i="23" s="1"/>
  <c r="AE1362" i="23" s="1"/>
  <c r="AD1361" i="23"/>
  <c r="AC591" i="23"/>
  <c r="AE591" i="23"/>
  <c r="AA592" i="23"/>
  <c r="AB592" i="23" s="1"/>
  <c r="Y593" i="23"/>
  <c r="Z593" i="23" s="1"/>
  <c r="AD591" i="23"/>
  <c r="Y1364" i="23" l="1"/>
  <c r="Z1364" i="23" s="1"/>
  <c r="AA1363" i="23"/>
  <c r="AB1363" i="23" s="1"/>
  <c r="AD1362" i="23"/>
  <c r="AC1362" i="23"/>
  <c r="AA593" i="23"/>
  <c r="AB593" i="23" s="1"/>
  <c r="Y594" i="23"/>
  <c r="Z594" i="23" s="1"/>
  <c r="AD592" i="23"/>
  <c r="AC592" i="23"/>
  <c r="AE592" i="23"/>
  <c r="AA1364" i="23" l="1"/>
  <c r="AB1364" i="23" s="1"/>
  <c r="Y1365" i="23"/>
  <c r="Z1365" i="23" s="1"/>
  <c r="AD1363" i="23"/>
  <c r="AC1363" i="23"/>
  <c r="AE1363" i="23"/>
  <c r="AE593" i="23"/>
  <c r="Y595" i="23"/>
  <c r="Z595" i="23" s="1"/>
  <c r="AA594" i="23"/>
  <c r="AB594" i="23" s="1"/>
  <c r="AE594" i="23" s="1"/>
  <c r="AD593" i="23"/>
  <c r="AC593" i="23"/>
  <c r="AE1364" i="23" l="1"/>
  <c r="AA1365" i="23"/>
  <c r="AB1365" i="23" s="1"/>
  <c r="AE1365" i="23" s="1"/>
  <c r="Y1366" i="23"/>
  <c r="Z1366" i="23" s="1"/>
  <c r="AC1364" i="23"/>
  <c r="AD1364" i="23"/>
  <c r="AC594" i="23"/>
  <c r="AA595" i="23"/>
  <c r="AB595" i="23" s="1"/>
  <c r="AC595" i="23" s="1"/>
  <c r="Y596" i="23"/>
  <c r="Z596" i="23" s="1"/>
  <c r="AD594" i="23"/>
  <c r="AC1365" i="23" l="1"/>
  <c r="Y1367" i="23"/>
  <c r="Z1367" i="23" s="1"/>
  <c r="AA1366" i="23"/>
  <c r="AB1366" i="23" s="1"/>
  <c r="AE1366" i="23" s="1"/>
  <c r="AD1365" i="23"/>
  <c r="AE595" i="23"/>
  <c r="Y597" i="23"/>
  <c r="Z597" i="23" s="1"/>
  <c r="AA596" i="23"/>
  <c r="AB596" i="23" s="1"/>
  <c r="AC596" i="23" s="1"/>
  <c r="AD595" i="23"/>
  <c r="Y1368" i="23" l="1"/>
  <c r="Z1368" i="23" s="1"/>
  <c r="AA1367" i="23"/>
  <c r="AB1367" i="23" s="1"/>
  <c r="AD1366" i="23"/>
  <c r="AC1366" i="23"/>
  <c r="AA597" i="23"/>
  <c r="AB597" i="23" s="1"/>
  <c r="Y598" i="23"/>
  <c r="Z598" i="23" s="1"/>
  <c r="AD596" i="23"/>
  <c r="AE596" i="23"/>
  <c r="AA1368" i="23" l="1"/>
  <c r="AB1368" i="23" s="1"/>
  <c r="Y1369" i="23"/>
  <c r="Z1369" i="23" s="1"/>
  <c r="AD1367" i="23"/>
  <c r="AC1367" i="23"/>
  <c r="AE1367" i="23"/>
  <c r="Y599" i="23"/>
  <c r="Z599" i="23" s="1"/>
  <c r="AA598" i="23"/>
  <c r="AB598" i="23" s="1"/>
  <c r="AD597" i="23"/>
  <c r="AE597" i="23"/>
  <c r="AC597" i="23"/>
  <c r="AA1369" i="23" l="1"/>
  <c r="AB1369" i="23" s="1"/>
  <c r="Y1370" i="23"/>
  <c r="Z1370" i="23" s="1"/>
  <c r="AE1368" i="23"/>
  <c r="AC1368" i="23"/>
  <c r="AC1369" i="23" s="1"/>
  <c r="AD1368" i="23"/>
  <c r="AE598" i="23"/>
  <c r="AA599" i="23"/>
  <c r="AB599" i="23" s="1"/>
  <c r="Y600" i="23"/>
  <c r="Z600" i="23" s="1"/>
  <c r="AD598" i="23"/>
  <c r="AC598" i="23"/>
  <c r="Y1371" i="23" l="1"/>
  <c r="Z1371" i="23" s="1"/>
  <c r="AA1370" i="23"/>
  <c r="AB1370" i="23" s="1"/>
  <c r="AE1369" i="23"/>
  <c r="AD1369" i="23"/>
  <c r="AE599" i="23"/>
  <c r="AC599" i="23"/>
  <c r="Y601" i="23"/>
  <c r="Z601" i="23" s="1"/>
  <c r="AA600" i="23"/>
  <c r="AB600" i="23" s="1"/>
  <c r="AD599" i="23"/>
  <c r="Y1372" i="23" l="1"/>
  <c r="Z1372" i="23" s="1"/>
  <c r="AA1371" i="23"/>
  <c r="AB1371" i="23" s="1"/>
  <c r="AD1370" i="23"/>
  <c r="AC1370" i="23"/>
  <c r="AE1370" i="23"/>
  <c r="AE600" i="23"/>
  <c r="AA601" i="23"/>
  <c r="AB601" i="23" s="1"/>
  <c r="Y602" i="23"/>
  <c r="Z602" i="23" s="1"/>
  <c r="AD600" i="23"/>
  <c r="AC600" i="23"/>
  <c r="AA1372" i="23" l="1"/>
  <c r="AB1372" i="23" s="1"/>
  <c r="Y1373" i="23"/>
  <c r="Z1373" i="23" s="1"/>
  <c r="AE1371" i="23"/>
  <c r="AD1371" i="23"/>
  <c r="AC1371" i="23"/>
  <c r="AE601" i="23"/>
  <c r="AC601" i="23"/>
  <c r="Y603" i="23"/>
  <c r="Z603" i="23" s="1"/>
  <c r="AA602" i="23"/>
  <c r="AB602" i="23" s="1"/>
  <c r="AD601" i="23"/>
  <c r="AA1373" i="23" l="1"/>
  <c r="AB1373" i="23" s="1"/>
  <c r="Y1374" i="23"/>
  <c r="Z1374" i="23" s="1"/>
  <c r="AE1372" i="23"/>
  <c r="AC1372" i="23"/>
  <c r="AD1372" i="23"/>
  <c r="Y604" i="23"/>
  <c r="Z604" i="23" s="1"/>
  <c r="AA603" i="23"/>
  <c r="AB603" i="23" s="1"/>
  <c r="AD602" i="23"/>
  <c r="AC602" i="23"/>
  <c r="AE602" i="23"/>
  <c r="AC1373" i="23" l="1"/>
  <c r="AE1373" i="23"/>
  <c r="Y1375" i="23"/>
  <c r="Z1375" i="23" s="1"/>
  <c r="AA1374" i="23"/>
  <c r="AB1374" i="23" s="1"/>
  <c r="AD1373" i="23"/>
  <c r="AE603" i="23"/>
  <c r="AC603" i="23"/>
  <c r="AA604" i="23"/>
  <c r="AB604" i="23" s="1"/>
  <c r="AE604" i="23" s="1"/>
  <c r="Y605" i="23"/>
  <c r="Z605" i="23" s="1"/>
  <c r="AD603" i="23"/>
  <c r="Y1376" i="23" l="1"/>
  <c r="Z1376" i="23" s="1"/>
  <c r="AA1375" i="23"/>
  <c r="AB1375" i="23" s="1"/>
  <c r="AD1374" i="23"/>
  <c r="AC1374" i="23"/>
  <c r="AE1374" i="23"/>
  <c r="Y606" i="23"/>
  <c r="Z606" i="23" s="1"/>
  <c r="AA605" i="23"/>
  <c r="AB605" i="23" s="1"/>
  <c r="AE605" i="23" s="1"/>
  <c r="AD604" i="23"/>
  <c r="AC604" i="23"/>
  <c r="AC1375" i="23" l="1"/>
  <c r="AA1376" i="23"/>
  <c r="AB1376" i="23" s="1"/>
  <c r="AC1376" i="23" s="1"/>
  <c r="Y1377" i="23"/>
  <c r="Z1377" i="23" s="1"/>
  <c r="AE1375" i="23"/>
  <c r="AD1375" i="23"/>
  <c r="AC605" i="23"/>
  <c r="Y607" i="23"/>
  <c r="Z607" i="23" s="1"/>
  <c r="AA606" i="23"/>
  <c r="AB606" i="23" s="1"/>
  <c r="AE606" i="23" s="1"/>
  <c r="AD605" i="23"/>
  <c r="AE1376" i="23" l="1"/>
  <c r="AA1377" i="23"/>
  <c r="AB1377" i="23" s="1"/>
  <c r="AE1377" i="23" s="1"/>
  <c r="Y1378" i="23"/>
  <c r="Z1378" i="23" s="1"/>
  <c r="AD1376" i="23"/>
  <c r="AC606" i="23"/>
  <c r="Y608" i="23"/>
  <c r="Z608" i="23" s="1"/>
  <c r="AA607" i="23"/>
  <c r="AB607" i="23" s="1"/>
  <c r="AE607" i="23" s="1"/>
  <c r="AD606" i="23"/>
  <c r="AC1377" i="23" l="1"/>
  <c r="Y1379" i="23"/>
  <c r="Z1379" i="23" s="1"/>
  <c r="AA1378" i="23"/>
  <c r="AB1378" i="23" s="1"/>
  <c r="AE1378" i="23" s="1"/>
  <c r="AD1377" i="23"/>
  <c r="Y609" i="23"/>
  <c r="Z609" i="23" s="1"/>
  <c r="AA608" i="23"/>
  <c r="AB608" i="23" s="1"/>
  <c r="AD607" i="23"/>
  <c r="AC607" i="23"/>
  <c r="Y1380" i="23" l="1"/>
  <c r="Z1380" i="23" s="1"/>
  <c r="AA1379" i="23"/>
  <c r="AB1379" i="23" s="1"/>
  <c r="AD1378" i="23"/>
  <c r="AC1378" i="23"/>
  <c r="AC608" i="23"/>
  <c r="AD608" i="23"/>
  <c r="AE608" i="23"/>
  <c r="AA609" i="23"/>
  <c r="AB609" i="23" s="1"/>
  <c r="AC609" i="23" s="1"/>
  <c r="Y610" i="23"/>
  <c r="Z610" i="23" s="1"/>
  <c r="AA1380" i="23" l="1"/>
  <c r="AB1380" i="23" s="1"/>
  <c r="Y1381" i="23"/>
  <c r="Z1381" i="23" s="1"/>
  <c r="AD1379" i="23"/>
  <c r="AC1379" i="23"/>
  <c r="AE1379" i="23"/>
  <c r="Y611" i="23"/>
  <c r="Z611" i="23" s="1"/>
  <c r="AA610" i="23"/>
  <c r="AB610" i="23" s="1"/>
  <c r="AE609" i="23"/>
  <c r="AD609" i="23"/>
  <c r="AA1381" i="23" l="1"/>
  <c r="AB1381" i="23" s="1"/>
  <c r="Y1382" i="23"/>
  <c r="Z1382" i="23" s="1"/>
  <c r="AE1380" i="23"/>
  <c r="AE1381" i="23" s="1"/>
  <c r="AC1380" i="23"/>
  <c r="AD1380" i="23"/>
  <c r="AA611" i="23"/>
  <c r="AB611" i="23" s="1"/>
  <c r="Y612" i="23"/>
  <c r="Z612" i="23" s="1"/>
  <c r="AD610" i="23"/>
  <c r="AE610" i="23"/>
  <c r="AC610" i="23"/>
  <c r="AC1381" i="23" l="1"/>
  <c r="Y1383" i="23"/>
  <c r="Z1383" i="23" s="1"/>
  <c r="AA1382" i="23"/>
  <c r="AB1382" i="23" s="1"/>
  <c r="AD1381" i="23"/>
  <c r="AE611" i="23"/>
  <c r="AC611" i="23"/>
  <c r="AA612" i="23"/>
  <c r="AB612" i="23" s="1"/>
  <c r="AE612" i="23" s="1"/>
  <c r="Y613" i="23"/>
  <c r="Z613" i="23" s="1"/>
  <c r="AD611" i="23"/>
  <c r="Y1384" i="23" l="1"/>
  <c r="Z1384" i="23" s="1"/>
  <c r="AA1383" i="23"/>
  <c r="AB1383" i="23" s="1"/>
  <c r="AD1382" i="23"/>
  <c r="AC1382" i="23"/>
  <c r="AE1382" i="23"/>
  <c r="AC612" i="23"/>
  <c r="Y614" i="23"/>
  <c r="Z614" i="23" s="1"/>
  <c r="AA613" i="23"/>
  <c r="AB613" i="23" s="1"/>
  <c r="AD612" i="23"/>
  <c r="AA1384" i="23" l="1"/>
  <c r="AB1384" i="23" s="1"/>
  <c r="Y1385" i="23"/>
  <c r="Z1385" i="23" s="1"/>
  <c r="AE1383" i="23"/>
  <c r="AD1383" i="23"/>
  <c r="AC1383" i="23"/>
  <c r="AC1384" i="23" s="1"/>
  <c r="AC613" i="23"/>
  <c r="Y615" i="23"/>
  <c r="Z615" i="23" s="1"/>
  <c r="AA614" i="23"/>
  <c r="AB614" i="23" s="1"/>
  <c r="AC614" i="23" s="1"/>
  <c r="AD613" i="23"/>
  <c r="AE613" i="23"/>
  <c r="AE1384" i="23" l="1"/>
  <c r="AA1385" i="23"/>
  <c r="AB1385" i="23" s="1"/>
  <c r="AE1385" i="23" s="1"/>
  <c r="Y1386" i="23"/>
  <c r="Z1386" i="23" s="1"/>
  <c r="AD1384" i="23"/>
  <c r="AE614" i="23"/>
  <c r="AA615" i="23"/>
  <c r="AB615" i="23" s="1"/>
  <c r="AC615" i="23" s="1"/>
  <c r="Y616" i="23"/>
  <c r="Z616" i="23" s="1"/>
  <c r="AD614" i="23"/>
  <c r="AC1385" i="23" l="1"/>
  <c r="Y1387" i="23"/>
  <c r="Z1387" i="23" s="1"/>
  <c r="AA1386" i="23"/>
  <c r="AB1386" i="23" s="1"/>
  <c r="AE1386" i="23" s="1"/>
  <c r="AD1385" i="23"/>
  <c r="AE615" i="23"/>
  <c r="Y617" i="23"/>
  <c r="Z617" i="23" s="1"/>
  <c r="AA616" i="23"/>
  <c r="AB616" i="23" s="1"/>
  <c r="AC616" i="23" s="1"/>
  <c r="AD615" i="23"/>
  <c r="Y1388" i="23" l="1"/>
  <c r="Z1388" i="23" s="1"/>
  <c r="AA1387" i="23"/>
  <c r="AB1387" i="23" s="1"/>
  <c r="AD1386" i="23"/>
  <c r="AC1386" i="23"/>
  <c r="AA617" i="23"/>
  <c r="AB617" i="23" s="1"/>
  <c r="Y618" i="23"/>
  <c r="Z618" i="23" s="1"/>
  <c r="AD616" i="23"/>
  <c r="AE616" i="23"/>
  <c r="AA1388" i="23" l="1"/>
  <c r="AB1388" i="23" s="1"/>
  <c r="Y1389" i="23"/>
  <c r="Z1389" i="23" s="1"/>
  <c r="AD1387" i="23"/>
  <c r="AC1387" i="23"/>
  <c r="AE1387" i="23"/>
  <c r="AE617" i="23"/>
  <c r="AA618" i="23"/>
  <c r="AB618" i="23" s="1"/>
  <c r="Y619" i="23"/>
  <c r="Z619" i="23" s="1"/>
  <c r="AD617" i="23"/>
  <c r="AC617" i="23"/>
  <c r="AE1388" i="23" l="1"/>
  <c r="AC1388" i="23"/>
  <c r="AC1389" i="23" s="1"/>
  <c r="AA1389" i="23"/>
  <c r="AB1389" i="23" s="1"/>
  <c r="AE1389" i="23" s="1"/>
  <c r="Y1390" i="23"/>
  <c r="Z1390" i="23" s="1"/>
  <c r="AD1388" i="23"/>
  <c r="AE618" i="23"/>
  <c r="Y620" i="23"/>
  <c r="Z620" i="23" s="1"/>
  <c r="AA619" i="23"/>
  <c r="AB619" i="23" s="1"/>
  <c r="AC618" i="23"/>
  <c r="AD618" i="23"/>
  <c r="Y1391" i="23" l="1"/>
  <c r="Z1391" i="23" s="1"/>
  <c r="AA1390" i="23"/>
  <c r="AB1390" i="23" s="1"/>
  <c r="AD1389" i="23"/>
  <c r="AA620" i="23"/>
  <c r="AB620" i="23" s="1"/>
  <c r="Y621" i="23"/>
  <c r="Z621" i="23" s="1"/>
  <c r="AD619" i="23"/>
  <c r="AC619" i="23"/>
  <c r="AE619" i="23"/>
  <c r="Y1392" i="23" l="1"/>
  <c r="Z1392" i="23" s="1"/>
  <c r="AA1391" i="23"/>
  <c r="AB1391" i="23" s="1"/>
  <c r="AD1390" i="23"/>
  <c r="AC1390" i="23"/>
  <c r="AE1390" i="23"/>
  <c r="AC620" i="23"/>
  <c r="AE620" i="23"/>
  <c r="Y622" i="23"/>
  <c r="Z622" i="23" s="1"/>
  <c r="AA621" i="23"/>
  <c r="AB621" i="23" s="1"/>
  <c r="AD620" i="23"/>
  <c r="AA1392" i="23" l="1"/>
  <c r="AB1392" i="23" s="1"/>
  <c r="Y1393" i="23"/>
  <c r="Z1393" i="23" s="1"/>
  <c r="AE1391" i="23"/>
  <c r="AD1391" i="23"/>
  <c r="AC1391" i="23"/>
  <c r="AE621" i="23"/>
  <c r="AA622" i="23"/>
  <c r="AB622" i="23" s="1"/>
  <c r="Y623" i="23"/>
  <c r="Z623" i="23" s="1"/>
  <c r="AD621" i="23"/>
  <c r="AC621" i="23"/>
  <c r="AC1392" i="23" l="1"/>
  <c r="AE1392" i="23"/>
  <c r="AA1393" i="23"/>
  <c r="AB1393" i="23" s="1"/>
  <c r="AE1393" i="23" s="1"/>
  <c r="Y1394" i="23"/>
  <c r="Z1394" i="23" s="1"/>
  <c r="AD1392" i="23"/>
  <c r="AC622" i="23"/>
  <c r="Y624" i="23"/>
  <c r="Z624" i="23" s="1"/>
  <c r="AA623" i="23"/>
  <c r="AB623" i="23" s="1"/>
  <c r="AC623" i="23" s="1"/>
  <c r="AD622" i="23"/>
  <c r="AE622" i="23"/>
  <c r="AC1393" i="23" l="1"/>
  <c r="Y1395" i="23"/>
  <c r="Z1395" i="23" s="1"/>
  <c r="AA1394" i="23"/>
  <c r="AB1394" i="23" s="1"/>
  <c r="AE1394" i="23" s="1"/>
  <c r="AD1393" i="23"/>
  <c r="AE623" i="23"/>
  <c r="AA624" i="23"/>
  <c r="AB624" i="23" s="1"/>
  <c r="Y625" i="23"/>
  <c r="Z625" i="23" s="1"/>
  <c r="AD623" i="23"/>
  <c r="Y1396" i="23" l="1"/>
  <c r="Z1396" i="23" s="1"/>
  <c r="AA1395" i="23"/>
  <c r="AB1395" i="23" s="1"/>
  <c r="AD1394" i="23"/>
  <c r="AC1394" i="23"/>
  <c r="Y626" i="23"/>
  <c r="Z626" i="23" s="1"/>
  <c r="AA625" i="23"/>
  <c r="AB625" i="23" s="1"/>
  <c r="AD624" i="23"/>
  <c r="AE624" i="23"/>
  <c r="AC624" i="23"/>
  <c r="AA1396" i="23" l="1"/>
  <c r="AB1396" i="23" s="1"/>
  <c r="Y1397" i="23"/>
  <c r="Z1397" i="23" s="1"/>
  <c r="AC1395" i="23"/>
  <c r="AD1395" i="23"/>
  <c r="AE1395" i="23"/>
  <c r="AE1396" i="23" s="1"/>
  <c r="AE625" i="23"/>
  <c r="AC625" i="23"/>
  <c r="Y627" i="23"/>
  <c r="Z627" i="23" s="1"/>
  <c r="AA626" i="23"/>
  <c r="AB626" i="23" s="1"/>
  <c r="AC626" i="23" s="1"/>
  <c r="AD625" i="23"/>
  <c r="Y1398" i="23" l="1"/>
  <c r="Z1398" i="23" s="1"/>
  <c r="AA1397" i="23"/>
  <c r="AB1397" i="23" s="1"/>
  <c r="AE1397" i="23" s="1"/>
  <c r="AC1396" i="23"/>
  <c r="AD1396" i="23"/>
  <c r="AE626" i="23"/>
  <c r="Y628" i="23"/>
  <c r="Z628" i="23" s="1"/>
  <c r="AA627" i="23"/>
  <c r="AB627" i="23" s="1"/>
  <c r="AC627" i="23" s="1"/>
  <c r="AD626" i="23"/>
  <c r="AA1398" i="23" l="1"/>
  <c r="AB1398" i="23" s="1"/>
  <c r="Y1399" i="23"/>
  <c r="Z1399" i="23" s="1"/>
  <c r="AD1397" i="23"/>
  <c r="AC1397" i="23"/>
  <c r="AE627" i="23"/>
  <c r="AA628" i="23"/>
  <c r="AB628" i="23" s="1"/>
  <c r="Y629" i="23"/>
  <c r="Z629" i="23" s="1"/>
  <c r="AD627" i="23"/>
  <c r="AA1399" i="23" l="1"/>
  <c r="AB1399" i="23" s="1"/>
  <c r="Y1400" i="23"/>
  <c r="Z1400" i="23" s="1"/>
  <c r="AD1398" i="23"/>
  <c r="AC1398" i="23"/>
  <c r="AE1398" i="23"/>
  <c r="AE628" i="23"/>
  <c r="AA629" i="23"/>
  <c r="AB629" i="23" s="1"/>
  <c r="Y630" i="23"/>
  <c r="Z630" i="23" s="1"/>
  <c r="AD628" i="23"/>
  <c r="AC628" i="23"/>
  <c r="AA1400" i="23" l="1"/>
  <c r="AB1400" i="23" s="1"/>
  <c r="Y1401" i="23"/>
  <c r="Z1401" i="23" s="1"/>
  <c r="AE1399" i="23"/>
  <c r="AD1399" i="23"/>
  <c r="AC1399" i="23"/>
  <c r="AE629" i="23"/>
  <c r="AC629" i="23"/>
  <c r="Y631" i="23"/>
  <c r="Z631" i="23" s="1"/>
  <c r="AA630" i="23"/>
  <c r="AB630" i="23" s="1"/>
  <c r="AD629" i="23"/>
  <c r="Y1402" i="23" l="1"/>
  <c r="Z1402" i="23" s="1"/>
  <c r="AA1401" i="23"/>
  <c r="AB1401" i="23" s="1"/>
  <c r="AE1400" i="23"/>
  <c r="AC1400" i="23"/>
  <c r="AD1400" i="23"/>
  <c r="AE630" i="23"/>
  <c r="Y632" i="23"/>
  <c r="Z632" i="23" s="1"/>
  <c r="AA631" i="23"/>
  <c r="AB631" i="23" s="1"/>
  <c r="AD630" i="23"/>
  <c r="AC630" i="23"/>
  <c r="AE1401" i="23" l="1"/>
  <c r="AA1402" i="23"/>
  <c r="AB1402" i="23" s="1"/>
  <c r="Y1403" i="23"/>
  <c r="Z1403" i="23" s="1"/>
  <c r="AD1401" i="23"/>
  <c r="AC1401" i="23"/>
  <c r="AC631" i="23"/>
  <c r="Y633" i="23"/>
  <c r="Z633" i="23" s="1"/>
  <c r="AA632" i="23"/>
  <c r="AB632" i="23" s="1"/>
  <c r="AD631" i="23"/>
  <c r="AE631" i="23"/>
  <c r="AA1403" i="23" l="1"/>
  <c r="AB1403" i="23" s="1"/>
  <c r="Y1404" i="23"/>
  <c r="Z1404" i="23" s="1"/>
  <c r="AD1402" i="23"/>
  <c r="AE1402" i="23"/>
  <c r="AC1402" i="23"/>
  <c r="AC1403" i="23" s="1"/>
  <c r="AE632" i="23"/>
  <c r="AA633" i="23"/>
  <c r="AB633" i="23" s="1"/>
  <c r="Y634" i="23"/>
  <c r="Z634" i="23" s="1"/>
  <c r="AD632" i="23"/>
  <c r="AC632" i="23"/>
  <c r="AE1403" i="23" l="1"/>
  <c r="AA1404" i="23"/>
  <c r="AB1404" i="23" s="1"/>
  <c r="AC1404" i="23" s="1"/>
  <c r="Y1405" i="23"/>
  <c r="Z1405" i="23" s="1"/>
  <c r="AD1403" i="23"/>
  <c r="AC633" i="23"/>
  <c r="AA634" i="23"/>
  <c r="AB634" i="23" s="1"/>
  <c r="Y635" i="23"/>
  <c r="Z635" i="23" s="1"/>
  <c r="AD633" i="23"/>
  <c r="AE633" i="23"/>
  <c r="AE1404" i="23" l="1"/>
  <c r="Y1406" i="23"/>
  <c r="Z1406" i="23" s="1"/>
  <c r="AA1405" i="23"/>
  <c r="AB1405" i="23" s="1"/>
  <c r="AC1405" i="23" s="1"/>
  <c r="AD1404" i="23"/>
  <c r="AC634" i="23"/>
  <c r="AA635" i="23"/>
  <c r="AB635" i="23" s="1"/>
  <c r="Y636" i="23"/>
  <c r="Z636" i="23" s="1"/>
  <c r="AE634" i="23"/>
  <c r="AD634" i="23"/>
  <c r="AA1406" i="23" l="1"/>
  <c r="AB1406" i="23" s="1"/>
  <c r="Y1407" i="23"/>
  <c r="Z1407" i="23" s="1"/>
  <c r="AD1405" i="23"/>
  <c r="AE1405" i="23"/>
  <c r="AE635" i="23"/>
  <c r="Y637" i="23"/>
  <c r="Z637" i="23" s="1"/>
  <c r="AA636" i="23"/>
  <c r="AB636" i="23" s="1"/>
  <c r="AE636" i="23" s="1"/>
  <c r="AD635" i="23"/>
  <c r="AC635" i="23"/>
  <c r="AA1407" i="23" l="1"/>
  <c r="AB1407" i="23" s="1"/>
  <c r="Y1408" i="23"/>
  <c r="Z1408" i="23" s="1"/>
  <c r="AD1406" i="23"/>
  <c r="AE1406" i="23"/>
  <c r="AE1407" i="23" s="1"/>
  <c r="AC1406" i="23"/>
  <c r="AC1407" i="23" s="1"/>
  <c r="AC636" i="23"/>
  <c r="Y638" i="23"/>
  <c r="Z638" i="23" s="1"/>
  <c r="AA637" i="23"/>
  <c r="AB637" i="23" s="1"/>
  <c r="AC637" i="23" s="1"/>
  <c r="AD636" i="23"/>
  <c r="AA1408" i="23" l="1"/>
  <c r="AB1408" i="23" s="1"/>
  <c r="AC1408" i="23" s="1"/>
  <c r="Y1409" i="23"/>
  <c r="Z1409" i="23" s="1"/>
  <c r="AD1407" i="23"/>
  <c r="AA638" i="23"/>
  <c r="AB638" i="23" s="1"/>
  <c r="Y639" i="23"/>
  <c r="Z639" i="23" s="1"/>
  <c r="AD637" i="23"/>
  <c r="AE637" i="23"/>
  <c r="AE1408" i="23" l="1"/>
  <c r="AA1409" i="23"/>
  <c r="AB1409" i="23" s="1"/>
  <c r="AC1409" i="23" s="1"/>
  <c r="Y1410" i="23"/>
  <c r="Z1410" i="23" s="1"/>
  <c r="AD1408" i="23"/>
  <c r="AA639" i="23"/>
  <c r="AB639" i="23" s="1"/>
  <c r="Y640" i="23"/>
  <c r="Z640" i="23" s="1"/>
  <c r="AD638" i="23"/>
  <c r="AE638" i="23"/>
  <c r="AC638" i="23"/>
  <c r="AE1409" i="23" l="1"/>
  <c r="Y1411" i="23"/>
  <c r="Z1411" i="23" s="1"/>
  <c r="AA1410" i="23"/>
  <c r="AB1410" i="23" s="1"/>
  <c r="AC1410" i="23" s="1"/>
  <c r="AD1409" i="23"/>
  <c r="AC639" i="23"/>
  <c r="AE639" i="23"/>
  <c r="Y641" i="23"/>
  <c r="Z641" i="23" s="1"/>
  <c r="AA640" i="23"/>
  <c r="AB640" i="23" s="1"/>
  <c r="AE640" i="23" s="1"/>
  <c r="AD639" i="23"/>
  <c r="AA1411" i="23" l="1"/>
  <c r="AB1411" i="23" s="1"/>
  <c r="Y1412" i="23"/>
  <c r="Z1412" i="23" s="1"/>
  <c r="AD1410" i="23"/>
  <c r="AE1410" i="23"/>
  <c r="AC640" i="23"/>
  <c r="Y642" i="23"/>
  <c r="Z642" i="23" s="1"/>
  <c r="AA641" i="23"/>
  <c r="AB641" i="23" s="1"/>
  <c r="AC641" i="23" s="1"/>
  <c r="AD640" i="23"/>
  <c r="AA1412" i="23" l="1"/>
  <c r="AB1412" i="23" s="1"/>
  <c r="Y1413" i="23"/>
  <c r="Z1413" i="23" s="1"/>
  <c r="AD1411" i="23"/>
  <c r="AE1411" i="23"/>
  <c r="AC1411" i="23"/>
  <c r="AC1412" i="23" s="1"/>
  <c r="Y643" i="23"/>
  <c r="Z643" i="23" s="1"/>
  <c r="AA642" i="23"/>
  <c r="AB642" i="23" s="1"/>
  <c r="AD641" i="23"/>
  <c r="AE641" i="23"/>
  <c r="AA1413" i="23" l="1"/>
  <c r="AB1413" i="23" s="1"/>
  <c r="AC1413" i="23" s="1"/>
  <c r="Y1414" i="23"/>
  <c r="Z1414" i="23" s="1"/>
  <c r="AE1412" i="23"/>
  <c r="AD1412" i="23"/>
  <c r="AE642" i="23"/>
  <c r="AA643" i="23"/>
  <c r="AB643" i="23" s="1"/>
  <c r="Y644" i="23"/>
  <c r="Z644" i="23" s="1"/>
  <c r="AD642" i="23"/>
  <c r="AC642" i="23"/>
  <c r="AE1413" i="23" l="1"/>
  <c r="Y1415" i="23"/>
  <c r="Z1415" i="23" s="1"/>
  <c r="AA1414" i="23"/>
  <c r="AB1414" i="23" s="1"/>
  <c r="AC1414" i="23" s="1"/>
  <c r="AD1413" i="23"/>
  <c r="AE643" i="23"/>
  <c r="AC643" i="23"/>
  <c r="Y645" i="23"/>
  <c r="Z645" i="23" s="1"/>
  <c r="AA644" i="23"/>
  <c r="AB644" i="23" s="1"/>
  <c r="AD643" i="23"/>
  <c r="AA1415" i="23" l="1"/>
  <c r="AB1415" i="23" s="1"/>
  <c r="Y1416" i="23"/>
  <c r="Z1416" i="23" s="1"/>
  <c r="AD1414" i="23"/>
  <c r="AE1414" i="23"/>
  <c r="Y646" i="23"/>
  <c r="Z646" i="23" s="1"/>
  <c r="AA645" i="23"/>
  <c r="AB645" i="23" s="1"/>
  <c r="AD644" i="23"/>
  <c r="AC644" i="23"/>
  <c r="AE644" i="23"/>
  <c r="AE1415" i="23" l="1"/>
  <c r="AA1416" i="23"/>
  <c r="AB1416" i="23" s="1"/>
  <c r="AE1416" i="23" s="1"/>
  <c r="Y1417" i="23"/>
  <c r="Z1417" i="23" s="1"/>
  <c r="AD1415" i="23"/>
  <c r="AC1415" i="23"/>
  <c r="AC645" i="23"/>
  <c r="AE645" i="23"/>
  <c r="AA646" i="23"/>
  <c r="AB646" i="23" s="1"/>
  <c r="Y647" i="23"/>
  <c r="Z647" i="23" s="1"/>
  <c r="AD645" i="23"/>
  <c r="AC1416" i="23" l="1"/>
  <c r="AC1417" i="23" s="1"/>
  <c r="AA1417" i="23"/>
  <c r="AB1417" i="23" s="1"/>
  <c r="AE1417" i="23" s="1"/>
  <c r="Y1418" i="23"/>
  <c r="Z1418" i="23" s="1"/>
  <c r="AD1416" i="23"/>
  <c r="AE646" i="23"/>
  <c r="AC646" i="23"/>
  <c r="AA647" i="23"/>
  <c r="AB647" i="23" s="1"/>
  <c r="Y648" i="23"/>
  <c r="Z648" i="23" s="1"/>
  <c r="AD646" i="23"/>
  <c r="Y1419" i="23" l="1"/>
  <c r="Z1419" i="23" s="1"/>
  <c r="AA1418" i="23"/>
  <c r="AB1418" i="23" s="1"/>
  <c r="AE1418" i="23" s="1"/>
  <c r="AD1417" i="23"/>
  <c r="AA648" i="23"/>
  <c r="AB648" i="23" s="1"/>
  <c r="Y649" i="23"/>
  <c r="Z649" i="23" s="1"/>
  <c r="AD647" i="23"/>
  <c r="AC647" i="23"/>
  <c r="AE647" i="23"/>
  <c r="AD1418" i="23" l="1"/>
  <c r="AC1418" i="23"/>
  <c r="AA1419" i="23"/>
  <c r="AB1419" i="23" s="1"/>
  <c r="Y1420" i="23"/>
  <c r="Z1420" i="23" s="1"/>
  <c r="AC648" i="23"/>
  <c r="AE648" i="23"/>
  <c r="AA649" i="23"/>
  <c r="AB649" i="23" s="1"/>
  <c r="Y650" i="23"/>
  <c r="Z650" i="23" s="1"/>
  <c r="AD648" i="23"/>
  <c r="AA1420" i="23" l="1"/>
  <c r="AB1420" i="23" s="1"/>
  <c r="Y1421" i="23"/>
  <c r="Z1421" i="23" s="1"/>
  <c r="AD1419" i="23"/>
  <c r="AC1419" i="23"/>
  <c r="AE1419" i="23"/>
  <c r="AE1420" i="23" s="1"/>
  <c r="AE649" i="23"/>
  <c r="AC649" i="23"/>
  <c r="Y651" i="23"/>
  <c r="Z651" i="23" s="1"/>
  <c r="AA650" i="23"/>
  <c r="AB650" i="23" s="1"/>
  <c r="AE650" i="23" s="1"/>
  <c r="AD649" i="23"/>
  <c r="AA1421" i="23" l="1"/>
  <c r="AB1421" i="23" s="1"/>
  <c r="AE1421" i="23" s="1"/>
  <c r="Y1422" i="23"/>
  <c r="Z1422" i="23" s="1"/>
  <c r="AC1420" i="23"/>
  <c r="AD1420" i="23"/>
  <c r="Y652" i="23"/>
  <c r="Z652" i="23" s="1"/>
  <c r="AA651" i="23"/>
  <c r="AB651" i="23" s="1"/>
  <c r="AD650" i="23"/>
  <c r="AC650" i="23"/>
  <c r="AC1421" i="23" l="1"/>
  <c r="Y1423" i="23"/>
  <c r="Z1423" i="23" s="1"/>
  <c r="AA1422" i="23"/>
  <c r="AB1422" i="23" s="1"/>
  <c r="AE1422" i="23" s="1"/>
  <c r="AD1421" i="23"/>
  <c r="AC651" i="23"/>
  <c r="Y653" i="23"/>
  <c r="Z653" i="23" s="1"/>
  <c r="AA652" i="23"/>
  <c r="AB652" i="23" s="1"/>
  <c r="AD651" i="23"/>
  <c r="AE651" i="23"/>
  <c r="AA1423" i="23" l="1"/>
  <c r="AB1423" i="23" s="1"/>
  <c r="Y1424" i="23"/>
  <c r="Z1424" i="23" s="1"/>
  <c r="AD1422" i="23"/>
  <c r="AC1422" i="23"/>
  <c r="AC1423" i="23" s="1"/>
  <c r="AE652" i="23"/>
  <c r="AA653" i="23"/>
  <c r="AB653" i="23" s="1"/>
  <c r="AE653" i="23" s="1"/>
  <c r="Y654" i="23"/>
  <c r="Z654" i="23" s="1"/>
  <c r="AD652" i="23"/>
  <c r="AC652" i="23"/>
  <c r="AA1424" i="23" l="1"/>
  <c r="AB1424" i="23" s="1"/>
  <c r="AC1424" i="23" s="1"/>
  <c r="Y1425" i="23"/>
  <c r="Z1425" i="23" s="1"/>
  <c r="AD1423" i="23"/>
  <c r="AE1423" i="23"/>
  <c r="AC653" i="23"/>
  <c r="Y655" i="23"/>
  <c r="Z655" i="23" s="1"/>
  <c r="AA654" i="23"/>
  <c r="AB654" i="23" s="1"/>
  <c r="AE654" i="23" s="1"/>
  <c r="AD653" i="23"/>
  <c r="AA1425" i="23" l="1"/>
  <c r="AB1425" i="23" s="1"/>
  <c r="AC1425" i="23" s="1"/>
  <c r="Y1426" i="23"/>
  <c r="Z1426" i="23" s="1"/>
  <c r="AE1424" i="23"/>
  <c r="AD1424" i="23"/>
  <c r="AA655" i="23"/>
  <c r="AB655" i="23" s="1"/>
  <c r="Y656" i="23"/>
  <c r="Z656" i="23" s="1"/>
  <c r="AD654" i="23"/>
  <c r="AC654" i="23"/>
  <c r="AE1425" i="23" l="1"/>
  <c r="Y1427" i="23"/>
  <c r="Z1427" i="23" s="1"/>
  <c r="AA1426" i="23"/>
  <c r="AB1426" i="23" s="1"/>
  <c r="AC1426" i="23" s="1"/>
  <c r="AD1425" i="23"/>
  <c r="AC655" i="23"/>
  <c r="AA656" i="23"/>
  <c r="AB656" i="23" s="1"/>
  <c r="AC656" i="23" s="1"/>
  <c r="Y657" i="23"/>
  <c r="Z657" i="23" s="1"/>
  <c r="AD655" i="23"/>
  <c r="AE655" i="23"/>
  <c r="AA1427" i="23" l="1"/>
  <c r="AB1427" i="23" s="1"/>
  <c r="Y1428" i="23"/>
  <c r="Z1428" i="23" s="1"/>
  <c r="AD1426" i="23"/>
  <c r="AE1426" i="23"/>
  <c r="AE1427" i="23" s="1"/>
  <c r="AE656" i="23"/>
  <c r="AA657" i="23"/>
  <c r="AB657" i="23" s="1"/>
  <c r="AC657" i="23" s="1"/>
  <c r="Y658" i="23"/>
  <c r="Z658" i="23" s="1"/>
  <c r="AD656" i="23"/>
  <c r="AA1428" i="23" l="1"/>
  <c r="AB1428" i="23" s="1"/>
  <c r="AE1428" i="23" s="1"/>
  <c r="Y1429" i="23"/>
  <c r="Z1429" i="23" s="1"/>
  <c r="AD1427" i="23"/>
  <c r="AC1427" i="23"/>
  <c r="AE657" i="23"/>
  <c r="Y659" i="23"/>
  <c r="Z659" i="23" s="1"/>
  <c r="AA658" i="23"/>
  <c r="AB658" i="23" s="1"/>
  <c r="AC658" i="23" s="1"/>
  <c r="AD657" i="23"/>
  <c r="AA1429" i="23" l="1"/>
  <c r="AB1429" i="23" s="1"/>
  <c r="AE1429" i="23" s="1"/>
  <c r="Y1430" i="23"/>
  <c r="Z1430" i="23" s="1"/>
  <c r="AC1428" i="23"/>
  <c r="AD1428" i="23"/>
  <c r="AE658" i="23"/>
  <c r="AA659" i="23"/>
  <c r="AB659" i="23" s="1"/>
  <c r="Y660" i="23"/>
  <c r="Z660" i="23" s="1"/>
  <c r="AD658" i="23"/>
  <c r="AC1429" i="23" l="1"/>
  <c r="Y1431" i="23"/>
  <c r="Z1431" i="23" s="1"/>
  <c r="AA1430" i="23"/>
  <c r="AB1430" i="23" s="1"/>
  <c r="AE1430" i="23" s="1"/>
  <c r="AD1429" i="23"/>
  <c r="AA660" i="23"/>
  <c r="AB660" i="23" s="1"/>
  <c r="Y661" i="23"/>
  <c r="Z661" i="23" s="1"/>
  <c r="AD659" i="23"/>
  <c r="AE659" i="23"/>
  <c r="AC659" i="23"/>
  <c r="AD1430" i="23" l="1"/>
  <c r="AC1430" i="23"/>
  <c r="AA1431" i="23"/>
  <c r="AB1431" i="23" s="1"/>
  <c r="Y1432" i="23"/>
  <c r="Z1432" i="23" s="1"/>
  <c r="AC660" i="23"/>
  <c r="AA661" i="23"/>
  <c r="AB661" i="23" s="1"/>
  <c r="Y662" i="23"/>
  <c r="Z662" i="23" s="1"/>
  <c r="AE660" i="23"/>
  <c r="AD660" i="23"/>
  <c r="AA1432" i="23" l="1"/>
  <c r="AB1432" i="23" s="1"/>
  <c r="Y1433" i="23"/>
  <c r="Z1433" i="23" s="1"/>
  <c r="AD1431" i="23"/>
  <c r="AC1431" i="23"/>
  <c r="AE1431" i="23"/>
  <c r="AC661" i="23"/>
  <c r="Y663" i="23"/>
  <c r="Z663" i="23" s="1"/>
  <c r="AA662" i="23"/>
  <c r="AB662" i="23" s="1"/>
  <c r="AE661" i="23"/>
  <c r="AD661" i="23"/>
  <c r="AE1432" i="23" l="1"/>
  <c r="AA1433" i="23"/>
  <c r="AB1433" i="23" s="1"/>
  <c r="AE1433" i="23" s="1"/>
  <c r="Y1434" i="23"/>
  <c r="Z1434" i="23" s="1"/>
  <c r="AC1432" i="23"/>
  <c r="AD1432" i="23"/>
  <c r="Y664" i="23"/>
  <c r="Z664" i="23" s="1"/>
  <c r="AA663" i="23"/>
  <c r="AB663" i="23" s="1"/>
  <c r="AD662" i="23"/>
  <c r="AE662" i="23"/>
  <c r="AC662" i="23"/>
  <c r="AC1433" i="23" l="1"/>
  <c r="Y1435" i="23"/>
  <c r="Z1435" i="23" s="1"/>
  <c r="AA1434" i="23"/>
  <c r="AB1434" i="23" s="1"/>
  <c r="AE1434" i="23" s="1"/>
  <c r="AD1433" i="23"/>
  <c r="Y665" i="23"/>
  <c r="Z665" i="23" s="1"/>
  <c r="AA664" i="23"/>
  <c r="AB664" i="23" s="1"/>
  <c r="AD663" i="23"/>
  <c r="AC663" i="23"/>
  <c r="AE663" i="23"/>
  <c r="AD1434" i="23" l="1"/>
  <c r="AC1434" i="23"/>
  <c r="AA1435" i="23"/>
  <c r="AB1435" i="23" s="1"/>
  <c r="Y1436" i="23"/>
  <c r="Z1436" i="23" s="1"/>
  <c r="AC664" i="23"/>
  <c r="AE664" i="23"/>
  <c r="AA665" i="23"/>
  <c r="AB665" i="23" s="1"/>
  <c r="AC665" i="23" s="1"/>
  <c r="Y666" i="23"/>
  <c r="Z666" i="23" s="1"/>
  <c r="AD664" i="23"/>
  <c r="AA1436" i="23" l="1"/>
  <c r="AB1436" i="23" s="1"/>
  <c r="Y1437" i="23"/>
  <c r="Z1437" i="23" s="1"/>
  <c r="AD1435" i="23"/>
  <c r="AC1435" i="23"/>
  <c r="AC1436" i="23" s="1"/>
  <c r="AE1435" i="23"/>
  <c r="AE1436" i="23" s="1"/>
  <c r="AE665" i="23"/>
  <c r="Y667" i="23"/>
  <c r="Z667" i="23" s="1"/>
  <c r="AA666" i="23"/>
  <c r="AB666" i="23" s="1"/>
  <c r="AC666" i="23" s="1"/>
  <c r="AD665" i="23"/>
  <c r="AA1437" i="23" l="1"/>
  <c r="AB1437" i="23" s="1"/>
  <c r="AE1437" i="23" s="1"/>
  <c r="Y1438" i="23"/>
  <c r="Z1438" i="23" s="1"/>
  <c r="AD1436" i="23"/>
  <c r="AE666" i="23"/>
  <c r="AA667" i="23"/>
  <c r="AB667" i="23" s="1"/>
  <c r="Y668" i="23"/>
  <c r="Z668" i="23" s="1"/>
  <c r="AD666" i="23"/>
  <c r="AC1437" i="23" l="1"/>
  <c r="Y1439" i="23"/>
  <c r="Z1439" i="23" s="1"/>
  <c r="AA1438" i="23"/>
  <c r="AB1438" i="23" s="1"/>
  <c r="AE1438" i="23" s="1"/>
  <c r="AD1437" i="23"/>
  <c r="Y669" i="23"/>
  <c r="Z669" i="23" s="1"/>
  <c r="AA668" i="23"/>
  <c r="AB668" i="23" s="1"/>
  <c r="AD667" i="23"/>
  <c r="AE667" i="23"/>
  <c r="AC667" i="23"/>
  <c r="AA1439" i="23" l="1"/>
  <c r="AB1439" i="23" s="1"/>
  <c r="Y1440" i="23"/>
  <c r="Z1440" i="23" s="1"/>
  <c r="AD1438" i="23"/>
  <c r="AC1438" i="23"/>
  <c r="AC1439" i="23" s="1"/>
  <c r="AE668" i="23"/>
  <c r="AC668" i="23"/>
  <c r="Y670" i="23"/>
  <c r="Z670" i="23" s="1"/>
  <c r="AA669" i="23"/>
  <c r="AB669" i="23" s="1"/>
  <c r="AD668" i="23"/>
  <c r="AA1440" i="23" l="1"/>
  <c r="AB1440" i="23" s="1"/>
  <c r="AC1440" i="23" s="1"/>
  <c r="Y1441" i="23"/>
  <c r="Z1441" i="23" s="1"/>
  <c r="AD1439" i="23"/>
  <c r="AE1439" i="23"/>
  <c r="AA670" i="23"/>
  <c r="AB670" i="23" s="1"/>
  <c r="Y671" i="23"/>
  <c r="Z671" i="23" s="1"/>
  <c r="AD669" i="23"/>
  <c r="AC669" i="23"/>
  <c r="AE669" i="23"/>
  <c r="AA1441" i="23" l="1"/>
  <c r="AB1441" i="23" s="1"/>
  <c r="AC1441" i="23" s="1"/>
  <c r="Y1442" i="23"/>
  <c r="Z1442" i="23" s="1"/>
  <c r="AE1440" i="23"/>
  <c r="AD1440" i="23"/>
  <c r="AC670" i="23"/>
  <c r="Y672" i="23"/>
  <c r="Z672" i="23" s="1"/>
  <c r="AA671" i="23"/>
  <c r="AB671" i="23" s="1"/>
  <c r="AE670" i="23"/>
  <c r="AD670" i="23"/>
  <c r="AE1441" i="23" l="1"/>
  <c r="Y1443" i="23"/>
  <c r="Z1443" i="23" s="1"/>
  <c r="AA1442" i="23"/>
  <c r="AB1442" i="23" s="1"/>
  <c r="AC1442" i="23" s="1"/>
  <c r="AD1441" i="23"/>
  <c r="Y673" i="23"/>
  <c r="Z673" i="23" s="1"/>
  <c r="AA672" i="23"/>
  <c r="AB672" i="23" s="1"/>
  <c r="AD671" i="23"/>
  <c r="AE671" i="23"/>
  <c r="AC671" i="23"/>
  <c r="AA1443" i="23" l="1"/>
  <c r="AB1443" i="23" s="1"/>
  <c r="Y1444" i="23"/>
  <c r="Z1444" i="23" s="1"/>
  <c r="AD1442" i="23"/>
  <c r="AE1442" i="23"/>
  <c r="AE1443" i="23" s="1"/>
  <c r="AE672" i="23"/>
  <c r="AA673" i="23"/>
  <c r="AB673" i="23" s="1"/>
  <c r="Y674" i="23"/>
  <c r="Z674" i="23" s="1"/>
  <c r="AD672" i="23"/>
  <c r="AC672" i="23"/>
  <c r="AA1444" i="23" l="1"/>
  <c r="AB1444" i="23" s="1"/>
  <c r="AE1444" i="23" s="1"/>
  <c r="Y1445" i="23"/>
  <c r="Z1445" i="23" s="1"/>
  <c r="AD1443" i="23"/>
  <c r="AC1443" i="23"/>
  <c r="AE673" i="23"/>
  <c r="AC673" i="23"/>
  <c r="AA674" i="23"/>
  <c r="AB674" i="23" s="1"/>
  <c r="AE674" i="23" s="1"/>
  <c r="Y675" i="23"/>
  <c r="Z675" i="23" s="1"/>
  <c r="AD673" i="23"/>
  <c r="AC1444" i="23" l="1"/>
  <c r="AA1445" i="23"/>
  <c r="AB1445" i="23" s="1"/>
  <c r="AE1445" i="23" s="1"/>
  <c r="Y1446" i="23"/>
  <c r="Z1446" i="23" s="1"/>
  <c r="AD1444" i="23"/>
  <c r="AC674" i="23"/>
  <c r="Y676" i="23"/>
  <c r="Z676" i="23" s="1"/>
  <c r="AA675" i="23"/>
  <c r="AB675" i="23" s="1"/>
  <c r="AE675" i="23" s="1"/>
  <c r="AD674" i="23"/>
  <c r="AC1445" i="23" l="1"/>
  <c r="Y1447" i="23"/>
  <c r="Z1447" i="23" s="1"/>
  <c r="AA1446" i="23"/>
  <c r="AB1446" i="23" s="1"/>
  <c r="AE1446" i="23" s="1"/>
  <c r="AD1445" i="23"/>
  <c r="AA676" i="23"/>
  <c r="AB676" i="23" s="1"/>
  <c r="Y677" i="23"/>
  <c r="Z677" i="23" s="1"/>
  <c r="AD675" i="23"/>
  <c r="AC675" i="23"/>
  <c r="AD1446" i="23" l="1"/>
  <c r="AC1446" i="23"/>
  <c r="AA1447" i="23"/>
  <c r="AB1447" i="23" s="1"/>
  <c r="Y1448" i="23"/>
  <c r="Z1448" i="23" s="1"/>
  <c r="AA677" i="23"/>
  <c r="AB677" i="23" s="1"/>
  <c r="Y678" i="23"/>
  <c r="Z678" i="23" s="1"/>
  <c r="AD676" i="23"/>
  <c r="AC676" i="23"/>
  <c r="AE676" i="23"/>
  <c r="AA1448" i="23" l="1"/>
  <c r="AB1448" i="23" s="1"/>
  <c r="Y1449" i="23"/>
  <c r="Z1449" i="23" s="1"/>
  <c r="AD1447" i="23"/>
  <c r="AC1447" i="23"/>
  <c r="AE1447" i="23"/>
  <c r="AE1448" i="23" s="1"/>
  <c r="AE677" i="23"/>
  <c r="AC677" i="23"/>
  <c r="AA678" i="23"/>
  <c r="AB678" i="23" s="1"/>
  <c r="Y679" i="23"/>
  <c r="Z679" i="23" s="1"/>
  <c r="AD677" i="23"/>
  <c r="AA1449" i="23" l="1"/>
  <c r="AB1449" i="23" s="1"/>
  <c r="AE1449" i="23" s="1"/>
  <c r="Y1450" i="23"/>
  <c r="Z1450" i="23" s="1"/>
  <c r="AC1448" i="23"/>
  <c r="AD1448" i="23"/>
  <c r="AC678" i="23"/>
  <c r="AA679" i="23"/>
  <c r="AB679" i="23" s="1"/>
  <c r="Y680" i="23"/>
  <c r="Z680" i="23" s="1"/>
  <c r="AD678" i="23"/>
  <c r="AE678" i="23"/>
  <c r="AC1449" i="23" l="1"/>
  <c r="Y1451" i="23"/>
  <c r="Z1451" i="23" s="1"/>
  <c r="AA1450" i="23"/>
  <c r="AB1450" i="23" s="1"/>
  <c r="AE1450" i="23" s="1"/>
  <c r="AD1449" i="23"/>
  <c r="AE679" i="23"/>
  <c r="Y681" i="23"/>
  <c r="Z681" i="23" s="1"/>
  <c r="AA680" i="23"/>
  <c r="AB680" i="23" s="1"/>
  <c r="AD679" i="23"/>
  <c r="AC679" i="23"/>
  <c r="AA1451" i="23" l="1"/>
  <c r="AB1451" i="23" s="1"/>
  <c r="Y1452" i="23"/>
  <c r="Z1452" i="23" s="1"/>
  <c r="AD1450" i="23"/>
  <c r="AC1450" i="23"/>
  <c r="AC1451" i="23" s="1"/>
  <c r="AC680" i="23"/>
  <c r="AA681" i="23"/>
  <c r="AB681" i="23" s="1"/>
  <c r="Y682" i="23"/>
  <c r="Z682" i="23" s="1"/>
  <c r="AD680" i="23"/>
  <c r="AE680" i="23"/>
  <c r="AA1452" i="23" l="1"/>
  <c r="AB1452" i="23" s="1"/>
  <c r="AC1452" i="23" s="1"/>
  <c r="Y1453" i="23"/>
  <c r="Z1453" i="23" s="1"/>
  <c r="AD1451" i="23"/>
  <c r="AE1451" i="23"/>
  <c r="AC681" i="23"/>
  <c r="AE681" i="23"/>
  <c r="Y683" i="23"/>
  <c r="Z683" i="23" s="1"/>
  <c r="AA682" i="23"/>
  <c r="AB682" i="23" s="1"/>
  <c r="AD681" i="23"/>
  <c r="AA1453" i="23" l="1"/>
  <c r="AB1453" i="23" s="1"/>
  <c r="AC1453" i="23" s="1"/>
  <c r="Y1454" i="23"/>
  <c r="Z1454" i="23" s="1"/>
  <c r="AE1452" i="23"/>
  <c r="AE1453" i="23" s="1"/>
  <c r="AD1452" i="23"/>
  <c r="Y684" i="23"/>
  <c r="Z684" i="23" s="1"/>
  <c r="AA683" i="23"/>
  <c r="AB683" i="23" s="1"/>
  <c r="AD682" i="23"/>
  <c r="AE682" i="23"/>
  <c r="AC682" i="23"/>
  <c r="Y1455" i="23" l="1"/>
  <c r="Z1455" i="23" s="1"/>
  <c r="AA1454" i="23"/>
  <c r="AB1454" i="23" s="1"/>
  <c r="AD1453" i="23"/>
  <c r="AC683" i="23"/>
  <c r="AE683" i="23"/>
  <c r="AA684" i="23"/>
  <c r="AB684" i="23" s="1"/>
  <c r="AC684" i="23" s="1"/>
  <c r="Y685" i="23"/>
  <c r="Z685" i="23" s="1"/>
  <c r="AD683" i="23"/>
  <c r="AA1455" i="23" l="1"/>
  <c r="AB1455" i="23" s="1"/>
  <c r="Y1456" i="23"/>
  <c r="Z1456" i="23" s="1"/>
  <c r="AD1454" i="23"/>
  <c r="AE1454" i="23"/>
  <c r="AC1454" i="23"/>
  <c r="AE684" i="23"/>
  <c r="AA685" i="23"/>
  <c r="AB685" i="23" s="1"/>
  <c r="AE685" i="23" s="1"/>
  <c r="Y686" i="23"/>
  <c r="Z686" i="23" s="1"/>
  <c r="AD684" i="23"/>
  <c r="AA1456" i="23" l="1"/>
  <c r="AB1456" i="23" s="1"/>
  <c r="Y1457" i="23"/>
  <c r="Z1457" i="23" s="1"/>
  <c r="AC1455" i="23"/>
  <c r="AE1455" i="23"/>
  <c r="AE1456" i="23" s="1"/>
  <c r="AD1455" i="23"/>
  <c r="Y687" i="23"/>
  <c r="Z687" i="23" s="1"/>
  <c r="AA686" i="23"/>
  <c r="AB686" i="23" s="1"/>
  <c r="AE686" i="23" s="1"/>
  <c r="AD685" i="23"/>
  <c r="AC685" i="23"/>
  <c r="AC1456" i="23" l="1"/>
  <c r="AA1457" i="23"/>
  <c r="AB1457" i="23" s="1"/>
  <c r="AE1457" i="23" s="1"/>
  <c r="Y1458" i="23"/>
  <c r="Z1458" i="23" s="1"/>
  <c r="AD1456" i="23"/>
  <c r="AC686" i="23"/>
  <c r="AA687" i="23"/>
  <c r="AB687" i="23" s="1"/>
  <c r="Y688" i="23"/>
  <c r="Z688" i="23" s="1"/>
  <c r="AD686" i="23"/>
  <c r="Y1459" i="23" l="1"/>
  <c r="Z1459" i="23" s="1"/>
  <c r="AA1458" i="23"/>
  <c r="AB1458" i="23" s="1"/>
  <c r="AE1458" i="23" s="1"/>
  <c r="AC1457" i="23"/>
  <c r="AD1457" i="23"/>
  <c r="AA688" i="23"/>
  <c r="AB688" i="23" s="1"/>
  <c r="Y689" i="23"/>
  <c r="Z689" i="23" s="1"/>
  <c r="AD687" i="23"/>
  <c r="AC687" i="23"/>
  <c r="AE687" i="23"/>
  <c r="AD1458" i="23" l="1"/>
  <c r="AC1458" i="23"/>
  <c r="AA1459" i="23"/>
  <c r="AB1459" i="23" s="1"/>
  <c r="Y1460" i="23"/>
  <c r="Z1460" i="23" s="1"/>
  <c r="AE688" i="23"/>
  <c r="AA689" i="23"/>
  <c r="AB689" i="23" s="1"/>
  <c r="Y690" i="23"/>
  <c r="Z690" i="23" s="1"/>
  <c r="AD688" i="23"/>
  <c r="AC688" i="23"/>
  <c r="AA1460" i="23" l="1"/>
  <c r="AB1460" i="23" s="1"/>
  <c r="Y1461" i="23"/>
  <c r="Z1461" i="23" s="1"/>
  <c r="AD1459" i="23"/>
  <c r="AC1459" i="23"/>
  <c r="AE1459" i="23"/>
  <c r="AE1460" i="23" s="1"/>
  <c r="AE689" i="23"/>
  <c r="AC689" i="23"/>
  <c r="Y691" i="23"/>
  <c r="Z691" i="23" s="1"/>
  <c r="AA690" i="23"/>
  <c r="AB690" i="23" s="1"/>
  <c r="AD689" i="23"/>
  <c r="AA1461" i="23" l="1"/>
  <c r="AB1461" i="23" s="1"/>
  <c r="AE1461" i="23" s="1"/>
  <c r="Y1462" i="23"/>
  <c r="Z1462" i="23" s="1"/>
  <c r="AC1460" i="23"/>
  <c r="AD1460" i="23"/>
  <c r="AE690" i="23"/>
  <c r="AA691" i="23"/>
  <c r="AB691" i="23" s="1"/>
  <c r="Y692" i="23"/>
  <c r="Z692" i="23" s="1"/>
  <c r="AD690" i="23"/>
  <c r="AC690" i="23"/>
  <c r="AC1461" i="23" l="1"/>
  <c r="Y1463" i="23"/>
  <c r="Z1463" i="23" s="1"/>
  <c r="AA1462" i="23"/>
  <c r="AB1462" i="23" s="1"/>
  <c r="AD1461" i="23"/>
  <c r="AA692" i="23"/>
  <c r="AB692" i="23" s="1"/>
  <c r="Y693" i="23"/>
  <c r="Z693" i="23" s="1"/>
  <c r="AD691" i="23"/>
  <c r="AC691" i="23"/>
  <c r="AE691" i="23"/>
  <c r="AA1463" i="23" l="1"/>
  <c r="AB1463" i="23" s="1"/>
  <c r="Y1464" i="23"/>
  <c r="Z1464" i="23" s="1"/>
  <c r="AD1462" i="23"/>
  <c r="AC1462" i="23"/>
  <c r="AE1462" i="23"/>
  <c r="AE692" i="23"/>
  <c r="AC692" i="23"/>
  <c r="AA693" i="23"/>
  <c r="AB693" i="23" s="1"/>
  <c r="Y694" i="23"/>
  <c r="Z694" i="23" s="1"/>
  <c r="AD692" i="23"/>
  <c r="AA1464" i="23" l="1"/>
  <c r="AB1464" i="23" s="1"/>
  <c r="Y1465" i="23"/>
  <c r="Z1465" i="23" s="1"/>
  <c r="AE1463" i="23"/>
  <c r="AC1463" i="23"/>
  <c r="AD1463" i="23"/>
  <c r="AC693" i="23"/>
  <c r="AA694" i="23"/>
  <c r="AB694" i="23" s="1"/>
  <c r="Y695" i="23"/>
  <c r="Z695" i="23" s="1"/>
  <c r="AD693" i="23"/>
  <c r="AE693" i="23"/>
  <c r="AC1464" i="23" l="1"/>
  <c r="AE1464" i="23"/>
  <c r="AE1465" i="23" s="1"/>
  <c r="AA1465" i="23"/>
  <c r="AB1465" i="23" s="1"/>
  <c r="AC1465" i="23" s="1"/>
  <c r="Y1466" i="23"/>
  <c r="Z1466" i="23" s="1"/>
  <c r="AD1464" i="23"/>
  <c r="AE694" i="23"/>
  <c r="AA695" i="23"/>
  <c r="AB695" i="23" s="1"/>
  <c r="Y696" i="23"/>
  <c r="Z696" i="23" s="1"/>
  <c r="AD694" i="23"/>
  <c r="AC694" i="23"/>
  <c r="Y1467" i="23" l="1"/>
  <c r="Z1467" i="23" s="1"/>
  <c r="AA1466" i="23"/>
  <c r="AB1466" i="23" s="1"/>
  <c r="AD1465" i="23"/>
  <c r="AE695" i="23"/>
  <c r="AC695" i="23"/>
  <c r="Y697" i="23"/>
  <c r="Z697" i="23" s="1"/>
  <c r="AA696" i="23"/>
  <c r="AB696" i="23" s="1"/>
  <c r="AE696" i="23" s="1"/>
  <c r="AD695" i="23"/>
  <c r="AA1467" i="23" l="1"/>
  <c r="AB1467" i="23" s="1"/>
  <c r="Y1468" i="23"/>
  <c r="Z1468" i="23" s="1"/>
  <c r="AD1466" i="23"/>
  <c r="AC1466" i="23"/>
  <c r="AE1466" i="23"/>
  <c r="AA697" i="23"/>
  <c r="AB697" i="23" s="1"/>
  <c r="Y698" i="23"/>
  <c r="Z698" i="23" s="1"/>
  <c r="AD696" i="23"/>
  <c r="AC696" i="23"/>
  <c r="AA1468" i="23" l="1"/>
  <c r="AB1468" i="23" s="1"/>
  <c r="Y1469" i="23"/>
  <c r="Z1469" i="23" s="1"/>
  <c r="AE1467" i="23"/>
  <c r="AC1467" i="23"/>
  <c r="AC1468" i="23" s="1"/>
  <c r="AD1467" i="23"/>
  <c r="AC697" i="23"/>
  <c r="AA698" i="23"/>
  <c r="AB698" i="23" s="1"/>
  <c r="Y699" i="23"/>
  <c r="Z699" i="23" s="1"/>
  <c r="AD697" i="23"/>
  <c r="AE697" i="23"/>
  <c r="AA1469" i="23" l="1"/>
  <c r="AB1469" i="23" s="1"/>
  <c r="AC1469" i="23" s="1"/>
  <c r="Y1470" i="23"/>
  <c r="Z1470" i="23" s="1"/>
  <c r="AE1468" i="23"/>
  <c r="AD1468" i="23"/>
  <c r="AE698" i="23"/>
  <c r="AA699" i="23"/>
  <c r="AB699" i="23" s="1"/>
  <c r="Y700" i="23"/>
  <c r="Z700" i="23" s="1"/>
  <c r="AD698" i="23"/>
  <c r="AC698" i="23"/>
  <c r="AE1469" i="23" l="1"/>
  <c r="Y1471" i="23"/>
  <c r="Z1471" i="23" s="1"/>
  <c r="AA1470" i="23"/>
  <c r="AB1470" i="23" s="1"/>
  <c r="AC1470" i="23" s="1"/>
  <c r="AD1469" i="23"/>
  <c r="AE699" i="23"/>
  <c r="AC699" i="23"/>
  <c r="AA700" i="23"/>
  <c r="AB700" i="23" s="1"/>
  <c r="AE700" i="23" s="1"/>
  <c r="Y701" i="23"/>
  <c r="Z701" i="23" s="1"/>
  <c r="AD699" i="23"/>
  <c r="AA1471" i="23" l="1"/>
  <c r="AB1471" i="23" s="1"/>
  <c r="Y1472" i="23"/>
  <c r="Z1472" i="23" s="1"/>
  <c r="AD1470" i="23"/>
  <c r="AE1470" i="23"/>
  <c r="AE1471" i="23" s="1"/>
  <c r="AC700" i="23"/>
  <c r="Y702" i="23"/>
  <c r="Z702" i="23" s="1"/>
  <c r="AA701" i="23"/>
  <c r="AB701" i="23" s="1"/>
  <c r="AD700" i="23"/>
  <c r="AA1472" i="23" l="1"/>
  <c r="AB1472" i="23" s="1"/>
  <c r="AE1472" i="23" s="1"/>
  <c r="Y1473" i="23"/>
  <c r="Z1473" i="23" s="1"/>
  <c r="AD1471" i="23"/>
  <c r="AC1471" i="23"/>
  <c r="AC1472" i="23" s="1"/>
  <c r="AC701" i="23"/>
  <c r="Y703" i="23"/>
  <c r="Z703" i="23" s="1"/>
  <c r="AA702" i="23"/>
  <c r="AB702" i="23" s="1"/>
  <c r="AD701" i="23"/>
  <c r="AE701" i="23"/>
  <c r="AA1473" i="23" l="1"/>
  <c r="AB1473" i="23" s="1"/>
  <c r="AE1473" i="23" s="1"/>
  <c r="Y1474" i="23"/>
  <c r="Z1474" i="23" s="1"/>
  <c r="AC1473" i="23"/>
  <c r="AD1472" i="23"/>
  <c r="AE702" i="23"/>
  <c r="AA703" i="23"/>
  <c r="AB703" i="23" s="1"/>
  <c r="Y704" i="23"/>
  <c r="Z704" i="23" s="1"/>
  <c r="AD702" i="23"/>
  <c r="AC702" i="23"/>
  <c r="Y1475" i="23" l="1"/>
  <c r="Z1475" i="23" s="1"/>
  <c r="AA1474" i="23"/>
  <c r="AB1474" i="23" s="1"/>
  <c r="AC1474" i="23" s="1"/>
  <c r="AD1473" i="23"/>
  <c r="AE703" i="23"/>
  <c r="AC703" i="23"/>
  <c r="AA704" i="23"/>
  <c r="AB704" i="23" s="1"/>
  <c r="Y705" i="23"/>
  <c r="Z705" i="23" s="1"/>
  <c r="AD703" i="23"/>
  <c r="AA1475" i="23" l="1"/>
  <c r="AB1475" i="23" s="1"/>
  <c r="Y1476" i="23"/>
  <c r="Z1476" i="23" s="1"/>
  <c r="AD1474" i="23"/>
  <c r="AE1474" i="23"/>
  <c r="AA705" i="23"/>
  <c r="AB705" i="23" s="1"/>
  <c r="Y706" i="23"/>
  <c r="Z706" i="23" s="1"/>
  <c r="AD704" i="23"/>
  <c r="AC704" i="23"/>
  <c r="AE704" i="23"/>
  <c r="AA1476" i="23" l="1"/>
  <c r="AB1476" i="23" s="1"/>
  <c r="Y1477" i="23"/>
  <c r="Z1477" i="23" s="1"/>
  <c r="AD1475" i="23"/>
  <c r="AE1475" i="23"/>
  <c r="AC1475" i="23"/>
  <c r="AC705" i="23"/>
  <c r="AE705" i="23"/>
  <c r="Y707" i="23"/>
  <c r="Z707" i="23" s="1"/>
  <c r="AA706" i="23"/>
  <c r="AB706" i="23" s="1"/>
  <c r="AE706" i="23" s="1"/>
  <c r="AD705" i="23"/>
  <c r="AA1477" i="23" l="1"/>
  <c r="AB1477" i="23" s="1"/>
  <c r="Y1478" i="23"/>
  <c r="Z1478" i="23" s="1"/>
  <c r="AC1476" i="23"/>
  <c r="AE1476" i="23"/>
  <c r="AE1477" i="23" s="1"/>
  <c r="AD1476" i="23"/>
  <c r="AA707" i="23"/>
  <c r="AB707" i="23" s="1"/>
  <c r="Y708" i="23"/>
  <c r="Z708" i="23" s="1"/>
  <c r="AD706" i="23"/>
  <c r="AC706" i="23"/>
  <c r="Y1479" i="23" l="1"/>
  <c r="Z1479" i="23" s="1"/>
  <c r="AA1478" i="23"/>
  <c r="AB1478" i="23" s="1"/>
  <c r="AC1477" i="23"/>
  <c r="AD1477" i="23"/>
  <c r="AC707" i="23"/>
  <c r="Y709" i="23"/>
  <c r="Z709" i="23" s="1"/>
  <c r="AA708" i="23"/>
  <c r="AB708" i="23" s="1"/>
  <c r="AD707" i="23"/>
  <c r="AE707" i="23"/>
  <c r="AA1479" i="23" l="1"/>
  <c r="AB1479" i="23" s="1"/>
  <c r="Y1480" i="23"/>
  <c r="Z1480" i="23" s="1"/>
  <c r="AC1478" i="23"/>
  <c r="AD1478" i="23"/>
  <c r="AE1478" i="23"/>
  <c r="AE708" i="23"/>
  <c r="Y710" i="23"/>
  <c r="Z710" i="23" s="1"/>
  <c r="AA709" i="23"/>
  <c r="AB709" i="23" s="1"/>
  <c r="AD708" i="23"/>
  <c r="AC708" i="23"/>
  <c r="AA1480" i="23" l="1"/>
  <c r="AB1480" i="23" s="1"/>
  <c r="Y1481" i="23"/>
  <c r="Z1481" i="23" s="1"/>
  <c r="AE1479" i="23"/>
  <c r="AD1479" i="23"/>
  <c r="AC1479" i="23"/>
  <c r="AC1480" i="23" s="1"/>
  <c r="AE709" i="23"/>
  <c r="AC709" i="23"/>
  <c r="AA710" i="23"/>
  <c r="AB710" i="23" s="1"/>
  <c r="AE710" i="23" s="1"/>
  <c r="Y711" i="23"/>
  <c r="Z711" i="23" s="1"/>
  <c r="AD709" i="23"/>
  <c r="Y1482" i="23" l="1"/>
  <c r="Z1482" i="23" s="1"/>
  <c r="AA1481" i="23"/>
  <c r="AB1481" i="23" s="1"/>
  <c r="AC1481" i="23" s="1"/>
  <c r="AE1480" i="23"/>
  <c r="AD1480" i="23"/>
  <c r="AC710" i="23"/>
  <c r="Y712" i="23"/>
  <c r="Z712" i="23" s="1"/>
  <c r="AA711" i="23"/>
  <c r="AB711" i="23" s="1"/>
  <c r="AC711" i="23" s="1"/>
  <c r="AD710" i="23"/>
  <c r="Y1483" i="23" l="1"/>
  <c r="Z1483" i="23" s="1"/>
  <c r="AA1482" i="23"/>
  <c r="AB1482" i="23" s="1"/>
  <c r="AD1481" i="23"/>
  <c r="AE1481" i="23"/>
  <c r="Y713" i="23"/>
  <c r="Z713" i="23" s="1"/>
  <c r="AA712" i="23"/>
  <c r="AB712" i="23" s="1"/>
  <c r="AD711" i="23"/>
  <c r="AE711" i="23"/>
  <c r="AA1483" i="23" l="1"/>
  <c r="AB1483" i="23" s="1"/>
  <c r="Y1484" i="23"/>
  <c r="Z1484" i="23" s="1"/>
  <c r="AD1482" i="23"/>
  <c r="AE1482" i="23"/>
  <c r="AE1483" i="23" s="1"/>
  <c r="AC1482" i="23"/>
  <c r="AC1483" i="23" s="1"/>
  <c r="AA713" i="23"/>
  <c r="AB713" i="23" s="1"/>
  <c r="Y714" i="23"/>
  <c r="Z714" i="23" s="1"/>
  <c r="AD712" i="23"/>
  <c r="AE712" i="23"/>
  <c r="AC712" i="23"/>
  <c r="AA1484" i="23" l="1"/>
  <c r="AB1484" i="23" s="1"/>
  <c r="AC1484" i="23" s="1"/>
  <c r="Y1485" i="23"/>
  <c r="Z1485" i="23" s="1"/>
  <c r="AD1483" i="23"/>
  <c r="AC713" i="23"/>
  <c r="Y715" i="23"/>
  <c r="Z715" i="23" s="1"/>
  <c r="AA714" i="23"/>
  <c r="AB714" i="23" s="1"/>
  <c r="AD713" i="23"/>
  <c r="AE713" i="23"/>
  <c r="AE1484" i="23" l="1"/>
  <c r="Y1486" i="23"/>
  <c r="Z1486" i="23" s="1"/>
  <c r="AA1485" i="23"/>
  <c r="AB1485" i="23" s="1"/>
  <c r="AC1485" i="23" s="1"/>
  <c r="AD1484" i="23"/>
  <c r="AA715" i="23"/>
  <c r="AB715" i="23" s="1"/>
  <c r="Y716" i="23"/>
  <c r="Z716" i="23" s="1"/>
  <c r="AE714" i="23"/>
  <c r="AD714" i="23"/>
  <c r="AC714" i="23"/>
  <c r="Y1487" i="23" l="1"/>
  <c r="Z1487" i="23" s="1"/>
  <c r="AA1486" i="23"/>
  <c r="AB1486" i="23" s="1"/>
  <c r="AD1485" i="23"/>
  <c r="AE1485" i="23"/>
  <c r="AC715" i="23"/>
  <c r="AE715" i="23"/>
  <c r="Y717" i="23"/>
  <c r="Z717" i="23" s="1"/>
  <c r="AA716" i="23"/>
  <c r="AB716" i="23" s="1"/>
  <c r="AD715" i="23"/>
  <c r="AA1487" i="23" l="1"/>
  <c r="AB1487" i="23" s="1"/>
  <c r="Y1488" i="23"/>
  <c r="Z1488" i="23" s="1"/>
  <c r="AD1486" i="23"/>
  <c r="AE1486" i="23"/>
  <c r="AE1487" i="23" s="1"/>
  <c r="AC1486" i="23"/>
  <c r="AC1487" i="23" s="1"/>
  <c r="Y718" i="23"/>
  <c r="Z718" i="23" s="1"/>
  <c r="AA717" i="23"/>
  <c r="AB717" i="23" s="1"/>
  <c r="AD716" i="23"/>
  <c r="AE716" i="23"/>
  <c r="AC716" i="23"/>
  <c r="AA1488" i="23" l="1"/>
  <c r="AB1488" i="23" s="1"/>
  <c r="AC1488" i="23" s="1"/>
  <c r="Y1489" i="23"/>
  <c r="Z1489" i="23" s="1"/>
  <c r="AD1487" i="23"/>
  <c r="AA718" i="23"/>
  <c r="AB718" i="23" s="1"/>
  <c r="Y719" i="23"/>
  <c r="Z719" i="23" s="1"/>
  <c r="AD717" i="23"/>
  <c r="AE717" i="23"/>
  <c r="AC717" i="23"/>
  <c r="AE1488" i="23" l="1"/>
  <c r="Y1490" i="23"/>
  <c r="Z1490" i="23" s="1"/>
  <c r="AA1489" i="23"/>
  <c r="AB1489" i="23" s="1"/>
  <c r="AC1489" i="23" s="1"/>
  <c r="AD1488" i="23"/>
  <c r="AC718" i="23"/>
  <c r="AA719" i="23"/>
  <c r="AB719" i="23" s="1"/>
  <c r="Y720" i="23"/>
  <c r="Z720" i="23" s="1"/>
  <c r="AD718" i="23"/>
  <c r="AE718" i="23"/>
  <c r="AD1489" i="23" l="1"/>
  <c r="AE1489" i="23"/>
  <c r="Y1491" i="23"/>
  <c r="Z1491" i="23" s="1"/>
  <c r="AA1490" i="23"/>
  <c r="AB1490" i="23" s="1"/>
  <c r="AC719" i="23"/>
  <c r="AE719" i="23"/>
  <c r="AA720" i="23"/>
  <c r="AB720" i="23" s="1"/>
  <c r="AC720" i="23" s="1"/>
  <c r="Y721" i="23"/>
  <c r="Z721" i="23" s="1"/>
  <c r="AD719" i="23"/>
  <c r="AA1491" i="23" l="1"/>
  <c r="AB1491" i="23" s="1"/>
  <c r="Y1492" i="23"/>
  <c r="Z1492" i="23" s="1"/>
  <c r="AD1490" i="23"/>
  <c r="AE1490" i="23"/>
  <c r="AE1491" i="23" s="1"/>
  <c r="AC1490" i="23"/>
  <c r="AC1491" i="23" s="1"/>
  <c r="AE720" i="23"/>
  <c r="AA721" i="23"/>
  <c r="AB721" i="23" s="1"/>
  <c r="Y722" i="23"/>
  <c r="Z722" i="23" s="1"/>
  <c r="AD720" i="23"/>
  <c r="AA1492" i="23" l="1"/>
  <c r="AB1492" i="23" s="1"/>
  <c r="AC1492" i="23" s="1"/>
  <c r="Y1493" i="23"/>
  <c r="Z1493" i="23" s="1"/>
  <c r="AD1491" i="23"/>
  <c r="AE721" i="23"/>
  <c r="AA722" i="23"/>
  <c r="AB722" i="23" s="1"/>
  <c r="AE722" i="23" s="1"/>
  <c r="Y723" i="23"/>
  <c r="Z723" i="23" s="1"/>
  <c r="AD721" i="23"/>
  <c r="AC721" i="23"/>
  <c r="AE1492" i="23" l="1"/>
  <c r="Y1494" i="23"/>
  <c r="Z1494" i="23" s="1"/>
  <c r="AA1493" i="23"/>
  <c r="AB1493" i="23" s="1"/>
  <c r="AC1493" i="23" s="1"/>
  <c r="AD1492" i="23"/>
  <c r="Y724" i="23"/>
  <c r="Z724" i="23" s="1"/>
  <c r="AA723" i="23"/>
  <c r="AB723" i="23" s="1"/>
  <c r="AD722" i="23"/>
  <c r="AC722" i="23"/>
  <c r="AD1493" i="23" l="1"/>
  <c r="AE1493" i="23"/>
  <c r="Y1495" i="23"/>
  <c r="Z1495" i="23" s="1"/>
  <c r="AA1494" i="23"/>
  <c r="AB1494" i="23" s="1"/>
  <c r="AC723" i="23"/>
  <c r="AA724" i="23"/>
  <c r="AB724" i="23" s="1"/>
  <c r="Y725" i="23"/>
  <c r="Z725" i="23" s="1"/>
  <c r="AD723" i="23"/>
  <c r="AE723" i="23"/>
  <c r="AA1495" i="23" l="1"/>
  <c r="AB1495" i="23" s="1"/>
  <c r="Y1496" i="23"/>
  <c r="Z1496" i="23" s="1"/>
  <c r="AD1494" i="23"/>
  <c r="AE1494" i="23"/>
  <c r="AC1494" i="23"/>
  <c r="Y726" i="23"/>
  <c r="Z726" i="23" s="1"/>
  <c r="AA725" i="23"/>
  <c r="AB725" i="23" s="1"/>
  <c r="AD724" i="23"/>
  <c r="AE724" i="23"/>
  <c r="AC724" i="23"/>
  <c r="AC1495" i="23" l="1"/>
  <c r="AA1496" i="23"/>
  <c r="AB1496" i="23" s="1"/>
  <c r="AC1496" i="23" s="1"/>
  <c r="Y1497" i="23"/>
  <c r="Z1497" i="23" s="1"/>
  <c r="AE1495" i="23"/>
  <c r="AD1495" i="23"/>
  <c r="AC725" i="23"/>
  <c r="AA726" i="23"/>
  <c r="AB726" i="23" s="1"/>
  <c r="AC726" i="23" s="1"/>
  <c r="Y727" i="23"/>
  <c r="Z727" i="23" s="1"/>
  <c r="AD725" i="23"/>
  <c r="AE725" i="23"/>
  <c r="AE1496" i="23" l="1"/>
  <c r="Y1498" i="23"/>
  <c r="Z1498" i="23" s="1"/>
  <c r="AA1497" i="23"/>
  <c r="AB1497" i="23" s="1"/>
  <c r="AC1497" i="23" s="1"/>
  <c r="AD1496" i="23"/>
  <c r="Y728" i="23"/>
  <c r="Z728" i="23" s="1"/>
  <c r="AA727" i="23"/>
  <c r="AB727" i="23" s="1"/>
  <c r="AC727" i="23" s="1"/>
  <c r="AE726" i="23"/>
  <c r="AD726" i="23"/>
  <c r="AD1497" i="23" l="1"/>
  <c r="AE1497" i="23"/>
  <c r="Y1499" i="23"/>
  <c r="Z1499" i="23" s="1"/>
  <c r="AA1498" i="23"/>
  <c r="AB1498" i="23" s="1"/>
  <c r="Y729" i="23"/>
  <c r="Z729" i="23" s="1"/>
  <c r="AA728" i="23"/>
  <c r="AB728" i="23" s="1"/>
  <c r="AD727" i="23"/>
  <c r="AE727" i="23"/>
  <c r="AA1499" i="23" l="1"/>
  <c r="AB1499" i="23" s="1"/>
  <c r="Y1500" i="23"/>
  <c r="Z1500" i="23" s="1"/>
  <c r="AD1498" i="23"/>
  <c r="AE1498" i="23"/>
  <c r="AC1498" i="23"/>
  <c r="AC1499" i="23" s="1"/>
  <c r="Y730" i="23"/>
  <c r="Z730" i="23" s="1"/>
  <c r="AA729" i="23"/>
  <c r="AB729" i="23" s="1"/>
  <c r="AD728" i="23"/>
  <c r="AE728" i="23"/>
  <c r="AC728" i="23"/>
  <c r="AE1499" i="23" l="1"/>
  <c r="AE1500" i="23" s="1"/>
  <c r="AA1500" i="23"/>
  <c r="AB1500" i="23" s="1"/>
  <c r="AC1500" i="23" s="1"/>
  <c r="Y1501" i="23"/>
  <c r="Z1501" i="23" s="1"/>
  <c r="AD1499" i="23"/>
  <c r="AC729" i="23"/>
  <c r="Y731" i="23"/>
  <c r="Z731" i="23" s="1"/>
  <c r="AA730" i="23"/>
  <c r="AB730" i="23" s="1"/>
  <c r="AD729" i="23"/>
  <c r="AC730" i="23"/>
  <c r="AE729" i="23"/>
  <c r="Y1502" i="23" l="1"/>
  <c r="Z1502" i="23" s="1"/>
  <c r="AA1501" i="23"/>
  <c r="AB1501" i="23" s="1"/>
  <c r="AC1501" i="23" s="1"/>
  <c r="AD1500" i="23"/>
  <c r="Y732" i="23"/>
  <c r="Z732" i="23" s="1"/>
  <c r="AA731" i="23"/>
  <c r="AB731" i="23" s="1"/>
  <c r="AE730" i="23"/>
  <c r="AD730" i="23"/>
  <c r="Y1503" i="23" l="1"/>
  <c r="Z1503" i="23" s="1"/>
  <c r="AA1502" i="23"/>
  <c r="AB1502" i="23" s="1"/>
  <c r="AD1501" i="23"/>
  <c r="AE1501" i="23"/>
  <c r="AA732" i="23"/>
  <c r="AB732" i="23" s="1"/>
  <c r="Y733" i="23"/>
  <c r="Z733" i="23" s="1"/>
  <c r="AD731" i="23"/>
  <c r="AC731" i="23"/>
  <c r="AE731" i="23"/>
  <c r="AA1503" i="23" l="1"/>
  <c r="AB1503" i="23" s="1"/>
  <c r="Y1504" i="23"/>
  <c r="Z1504" i="23" s="1"/>
  <c r="AD1502" i="23"/>
  <c r="AE1502" i="23"/>
  <c r="AC1502" i="23"/>
  <c r="AE732" i="23"/>
  <c r="AA733" i="23"/>
  <c r="AB733" i="23" s="1"/>
  <c r="Y734" i="23"/>
  <c r="Z734" i="23" s="1"/>
  <c r="AD732" i="23"/>
  <c r="AC732" i="23"/>
  <c r="AA1504" i="23" l="1"/>
  <c r="AB1504" i="23" s="1"/>
  <c r="Y1505" i="23"/>
  <c r="Z1505" i="23" s="1"/>
  <c r="AC1503" i="23"/>
  <c r="AE1503" i="23"/>
  <c r="AD1503" i="23"/>
  <c r="AE733" i="23"/>
  <c r="AC733" i="23"/>
  <c r="Y735" i="23"/>
  <c r="Z735" i="23" s="1"/>
  <c r="AA734" i="23"/>
  <c r="AB734" i="23" s="1"/>
  <c r="AE734" i="23" s="1"/>
  <c r="AD733" i="23"/>
  <c r="AE1504" i="23" l="1"/>
  <c r="AC1504" i="23"/>
  <c r="Y1506" i="23"/>
  <c r="Z1506" i="23" s="1"/>
  <c r="AA1505" i="23"/>
  <c r="AB1505" i="23" s="1"/>
  <c r="AD1504" i="23"/>
  <c r="AA735" i="23"/>
  <c r="AB735" i="23" s="1"/>
  <c r="Y736" i="23"/>
  <c r="Z736" i="23" s="1"/>
  <c r="AD734" i="23"/>
  <c r="AC734" i="23"/>
  <c r="Y1507" i="23" l="1"/>
  <c r="Z1507" i="23" s="1"/>
  <c r="AA1506" i="23"/>
  <c r="AB1506" i="23" s="1"/>
  <c r="AD1505" i="23"/>
  <c r="AE1505" i="23"/>
  <c r="AC1505" i="23"/>
  <c r="Y737" i="23"/>
  <c r="Z737" i="23" s="1"/>
  <c r="AA736" i="23"/>
  <c r="AB736" i="23" s="1"/>
  <c r="AD735" i="23"/>
  <c r="AC735" i="23"/>
  <c r="AE735" i="23"/>
  <c r="AA1507" i="23" l="1"/>
  <c r="AB1507" i="23" s="1"/>
  <c r="Y1508" i="23"/>
  <c r="Z1508" i="23" s="1"/>
  <c r="AC1506" i="23"/>
  <c r="AD1506" i="23"/>
  <c r="AE1506" i="23"/>
  <c r="AE1507" i="23" s="1"/>
  <c r="Y738" i="23"/>
  <c r="Z738" i="23" s="1"/>
  <c r="AA737" i="23"/>
  <c r="AB737" i="23" s="1"/>
  <c r="AE736" i="23"/>
  <c r="AC736" i="23"/>
  <c r="AD736" i="23"/>
  <c r="AC1507" i="23" l="1"/>
  <c r="AA1508" i="23"/>
  <c r="AB1508" i="23" s="1"/>
  <c r="AC1508" i="23" s="1"/>
  <c r="Y1509" i="23"/>
  <c r="Z1509" i="23" s="1"/>
  <c r="AD1507" i="23"/>
  <c r="AA738" i="23"/>
  <c r="AB738" i="23" s="1"/>
  <c r="Y739" i="23"/>
  <c r="Z739" i="23" s="1"/>
  <c r="AD737" i="23"/>
  <c r="AC737" i="23"/>
  <c r="AE737" i="23"/>
  <c r="AE1508" i="23" l="1"/>
  <c r="Y1510" i="23"/>
  <c r="Z1510" i="23" s="1"/>
  <c r="AA1509" i="23"/>
  <c r="AB1509" i="23" s="1"/>
  <c r="AC1509" i="23" s="1"/>
  <c r="AD1508" i="23"/>
  <c r="AC738" i="23"/>
  <c r="AE738" i="23"/>
  <c r="Y740" i="23"/>
  <c r="Z740" i="23" s="1"/>
  <c r="AA739" i="23"/>
  <c r="AB739" i="23" s="1"/>
  <c r="AC739" i="23" s="1"/>
  <c r="AD738" i="23"/>
  <c r="Y1511" i="23" l="1"/>
  <c r="Z1511" i="23" s="1"/>
  <c r="AA1510" i="23"/>
  <c r="AB1510" i="23" s="1"/>
  <c r="AD1509" i="23"/>
  <c r="AE1509" i="23"/>
  <c r="AE739" i="23"/>
  <c r="AA740" i="23"/>
  <c r="AB740" i="23" s="1"/>
  <c r="Y741" i="23"/>
  <c r="Z741" i="23" s="1"/>
  <c r="AD739" i="23"/>
  <c r="AA1511" i="23" l="1"/>
  <c r="AB1511" i="23" s="1"/>
  <c r="Y1512" i="23"/>
  <c r="Z1512" i="23" s="1"/>
  <c r="AD1510" i="23"/>
  <c r="AE1510" i="23"/>
  <c r="AC1510" i="23"/>
  <c r="AC1511" i="23" s="1"/>
  <c r="AA741" i="23"/>
  <c r="AB741" i="23" s="1"/>
  <c r="Y742" i="23"/>
  <c r="Z742" i="23" s="1"/>
  <c r="AD740" i="23"/>
  <c r="AC740" i="23"/>
  <c r="AE740" i="23"/>
  <c r="AA1512" i="23" l="1"/>
  <c r="AB1512" i="23" s="1"/>
  <c r="AC1512" i="23" s="1"/>
  <c r="Y1513" i="23"/>
  <c r="Z1513" i="23" s="1"/>
  <c r="AE1511" i="23"/>
  <c r="AD1511" i="23"/>
  <c r="AE741" i="23"/>
  <c r="Y743" i="23"/>
  <c r="Z743" i="23" s="1"/>
  <c r="AA742" i="23"/>
  <c r="AB742" i="23" s="1"/>
  <c r="AE742" i="23" s="1"/>
  <c r="AD741" i="23"/>
  <c r="AC741" i="23"/>
  <c r="AE1512" i="23" l="1"/>
  <c r="Y1514" i="23"/>
  <c r="Z1514" i="23" s="1"/>
  <c r="AA1513" i="23"/>
  <c r="AB1513" i="23" s="1"/>
  <c r="AC1513" i="23" s="1"/>
  <c r="AD1512" i="23"/>
  <c r="AC742" i="23"/>
  <c r="AA743" i="23"/>
  <c r="AB743" i="23" s="1"/>
  <c r="Y744" i="23"/>
  <c r="Z744" i="23" s="1"/>
  <c r="AD742" i="23"/>
  <c r="Y1515" i="23" l="1"/>
  <c r="Z1515" i="23" s="1"/>
  <c r="AA1514" i="23"/>
  <c r="AB1514" i="23" s="1"/>
  <c r="AD1513" i="23"/>
  <c r="AE1513" i="23"/>
  <c r="Y745" i="23"/>
  <c r="Z745" i="23" s="1"/>
  <c r="AA744" i="23"/>
  <c r="AB744" i="23" s="1"/>
  <c r="AD743" i="23"/>
  <c r="AC743" i="23"/>
  <c r="AE743" i="23"/>
  <c r="AA1515" i="23" l="1"/>
  <c r="AB1515" i="23" s="1"/>
  <c r="Y1516" i="23"/>
  <c r="Z1516" i="23" s="1"/>
  <c r="AD1514" i="23"/>
  <c r="AE1514" i="23"/>
  <c r="AC1514" i="23"/>
  <c r="AC1515" i="23" s="1"/>
  <c r="AC744" i="23"/>
  <c r="AA745" i="23"/>
  <c r="AB745" i="23" s="1"/>
  <c r="Y746" i="23"/>
  <c r="Z746" i="23" s="1"/>
  <c r="AD744" i="23"/>
  <c r="AE744" i="23"/>
  <c r="AA1516" i="23" l="1"/>
  <c r="AB1516" i="23" s="1"/>
  <c r="AC1516" i="23" s="1"/>
  <c r="Y1517" i="23"/>
  <c r="Z1517" i="23" s="1"/>
  <c r="AE1515" i="23"/>
  <c r="AD1515" i="23"/>
  <c r="AC745" i="23"/>
  <c r="AE745" i="23"/>
  <c r="Y747" i="23"/>
  <c r="Z747" i="23" s="1"/>
  <c r="AA746" i="23"/>
  <c r="AB746" i="23" s="1"/>
  <c r="AD745" i="23"/>
  <c r="AE1516" i="23" l="1"/>
  <c r="Y1518" i="23"/>
  <c r="Z1518" i="23" s="1"/>
  <c r="AA1517" i="23"/>
  <c r="AB1517" i="23" s="1"/>
  <c r="AC1517" i="23" s="1"/>
  <c r="AD1516" i="23"/>
  <c r="AA747" i="23"/>
  <c r="AB747" i="23" s="1"/>
  <c r="Y748" i="23"/>
  <c r="Z748" i="23" s="1"/>
  <c r="AD746" i="23"/>
  <c r="AC746" i="23"/>
  <c r="AE746" i="23"/>
  <c r="Y1519" i="23" l="1"/>
  <c r="Z1519" i="23" s="1"/>
  <c r="AA1518" i="23"/>
  <c r="AB1518" i="23" s="1"/>
  <c r="AD1517" i="23"/>
  <c r="AE1517" i="23"/>
  <c r="AE747" i="23"/>
  <c r="Y749" i="23"/>
  <c r="Z749" i="23" s="1"/>
  <c r="AA748" i="23"/>
  <c r="AB748" i="23" s="1"/>
  <c r="AD747" i="23"/>
  <c r="AC747" i="23"/>
  <c r="AA1519" i="23" l="1"/>
  <c r="AB1519" i="23" s="1"/>
  <c r="Y1520" i="23"/>
  <c r="Z1520" i="23" s="1"/>
  <c r="AD1518" i="23"/>
  <c r="AE1518" i="23"/>
  <c r="AC1518" i="23"/>
  <c r="AC1519" i="23" s="1"/>
  <c r="AE748" i="23"/>
  <c r="AC748" i="23"/>
  <c r="AA749" i="23"/>
  <c r="AB749" i="23" s="1"/>
  <c r="Y750" i="23"/>
  <c r="Z750" i="23" s="1"/>
  <c r="AD748" i="23"/>
  <c r="AA1520" i="23" l="1"/>
  <c r="AB1520" i="23" s="1"/>
  <c r="AC1520" i="23" s="1"/>
  <c r="Y1521" i="23"/>
  <c r="Z1521" i="23" s="1"/>
  <c r="AE1519" i="23"/>
  <c r="AD1519" i="23"/>
  <c r="AC749" i="23"/>
  <c r="AA750" i="23"/>
  <c r="AB750" i="23" s="1"/>
  <c r="Y751" i="23"/>
  <c r="Z751" i="23" s="1"/>
  <c r="AD749" i="23"/>
  <c r="AE749" i="23"/>
  <c r="AE1520" i="23" l="1"/>
  <c r="Y1522" i="23"/>
  <c r="Z1522" i="23" s="1"/>
  <c r="AA1521" i="23"/>
  <c r="AB1521" i="23" s="1"/>
  <c r="AC1521" i="23" s="1"/>
  <c r="AD1520" i="23"/>
  <c r="AC750" i="23"/>
  <c r="AE750" i="23"/>
  <c r="AA751" i="23"/>
  <c r="AB751" i="23" s="1"/>
  <c r="Y752" i="23"/>
  <c r="Z752" i="23" s="1"/>
  <c r="AD750" i="23"/>
  <c r="Y1523" i="23" l="1"/>
  <c r="Z1523" i="23" s="1"/>
  <c r="AA1522" i="23"/>
  <c r="AB1522" i="23" s="1"/>
  <c r="AD1521" i="23"/>
  <c r="AE1521" i="23"/>
  <c r="AC751" i="23"/>
  <c r="AE751" i="23"/>
  <c r="Y753" i="23"/>
  <c r="Z753" i="23" s="1"/>
  <c r="AA752" i="23"/>
  <c r="AB752" i="23" s="1"/>
  <c r="AC752" i="23" s="1"/>
  <c r="AD751" i="23"/>
  <c r="AA1523" i="23" l="1"/>
  <c r="AB1523" i="23" s="1"/>
  <c r="Y1524" i="23"/>
  <c r="Z1524" i="23" s="1"/>
  <c r="AD1522" i="23"/>
  <c r="AE1522" i="23"/>
  <c r="AE1523" i="23" s="1"/>
  <c r="AC1522" i="23"/>
  <c r="AC1523" i="23" s="1"/>
  <c r="AA753" i="23"/>
  <c r="AB753" i="23" s="1"/>
  <c r="Y754" i="23"/>
  <c r="Z754" i="23" s="1"/>
  <c r="AD752" i="23"/>
  <c r="AE752" i="23"/>
  <c r="Y1525" i="23" l="1"/>
  <c r="Z1525" i="23" s="1"/>
  <c r="AA1524" i="23"/>
  <c r="AB1524" i="23" s="1"/>
  <c r="AC1524" i="23" s="1"/>
  <c r="AD1523" i="23"/>
  <c r="AE753" i="23"/>
  <c r="AA754" i="23"/>
  <c r="AB754" i="23" s="1"/>
  <c r="Y755" i="23"/>
  <c r="Z755" i="23" s="1"/>
  <c r="AD753" i="23"/>
  <c r="AC753" i="23"/>
  <c r="AA1525" i="23" l="1"/>
  <c r="AB1525" i="23" s="1"/>
  <c r="Y1526" i="23"/>
  <c r="Z1526" i="23" s="1"/>
  <c r="AD1524" i="23"/>
  <c r="AE1524" i="23"/>
  <c r="AE1525" i="23" s="1"/>
  <c r="AC754" i="23"/>
  <c r="AA755" i="23"/>
  <c r="AB755" i="23" s="1"/>
  <c r="Y756" i="23"/>
  <c r="Z756" i="23" s="1"/>
  <c r="AD754" i="23"/>
  <c r="AE754" i="23"/>
  <c r="AA1526" i="23" l="1"/>
  <c r="AB1526" i="23" s="1"/>
  <c r="AE1526" i="23" s="1"/>
  <c r="Y1527" i="23"/>
  <c r="Z1527" i="23" s="1"/>
  <c r="AD1525" i="23"/>
  <c r="AC1525" i="23"/>
  <c r="AE755" i="23"/>
  <c r="Y757" i="23"/>
  <c r="Z757" i="23" s="1"/>
  <c r="AA756" i="23"/>
  <c r="AB756" i="23" s="1"/>
  <c r="AD755" i="23"/>
  <c r="AC755" i="23"/>
  <c r="AC1526" i="23" l="1"/>
  <c r="AA1527" i="23"/>
  <c r="AB1527" i="23" s="1"/>
  <c r="AE1527" i="23" s="1"/>
  <c r="Y1528" i="23"/>
  <c r="Z1528" i="23" s="1"/>
  <c r="AD1526" i="23"/>
  <c r="AA757" i="23"/>
  <c r="AB757" i="23" s="1"/>
  <c r="Y758" i="23"/>
  <c r="Z758" i="23" s="1"/>
  <c r="AC756" i="23"/>
  <c r="AD756" i="23"/>
  <c r="AE756" i="23"/>
  <c r="AC1527" i="23" l="1"/>
  <c r="Y1529" i="23"/>
  <c r="Z1529" i="23" s="1"/>
  <c r="AA1528" i="23"/>
  <c r="AB1528" i="23" s="1"/>
  <c r="AE1528" i="23" s="1"/>
  <c r="AD1527" i="23"/>
  <c r="AE757" i="23"/>
  <c r="Y759" i="23"/>
  <c r="Z759" i="23" s="1"/>
  <c r="AA758" i="23"/>
  <c r="AB758" i="23" s="1"/>
  <c r="AC757" i="23"/>
  <c r="AD757" i="23"/>
  <c r="AA1529" i="23" l="1"/>
  <c r="AB1529" i="23" s="1"/>
  <c r="Y1530" i="23"/>
  <c r="Z1530" i="23" s="1"/>
  <c r="AD1528" i="23"/>
  <c r="AC1528" i="23"/>
  <c r="Y760" i="23"/>
  <c r="Z760" i="23" s="1"/>
  <c r="AA759" i="23"/>
  <c r="AB759" i="23" s="1"/>
  <c r="AC758" i="23"/>
  <c r="AD758" i="23"/>
  <c r="AE758" i="23"/>
  <c r="AA1530" i="23" l="1"/>
  <c r="AB1530" i="23" s="1"/>
  <c r="Y1531" i="23"/>
  <c r="Z1531" i="23" s="1"/>
  <c r="AD1529" i="23"/>
  <c r="AC1529" i="23"/>
  <c r="AE1529" i="23"/>
  <c r="AE759" i="23"/>
  <c r="Y761" i="23"/>
  <c r="Z761" i="23" s="1"/>
  <c r="AA760" i="23"/>
  <c r="AB760" i="23" s="1"/>
  <c r="AD759" i="23"/>
  <c r="AC759" i="23"/>
  <c r="AE1530" i="23" l="1"/>
  <c r="AC1530" i="23"/>
  <c r="AA1531" i="23"/>
  <c r="AB1531" i="23" s="1"/>
  <c r="AE1531" i="23" s="1"/>
  <c r="Y1532" i="23"/>
  <c r="Z1532" i="23" s="1"/>
  <c r="AD1530" i="23"/>
  <c r="AC760" i="23"/>
  <c r="AA761" i="23"/>
  <c r="AB761" i="23" s="1"/>
  <c r="Y762" i="23"/>
  <c r="Z762" i="23" s="1"/>
  <c r="AD760" i="23"/>
  <c r="AE760" i="23"/>
  <c r="AE761" i="23" s="1"/>
  <c r="AC1531" i="23" l="1"/>
  <c r="Y1533" i="23"/>
  <c r="Z1533" i="23" s="1"/>
  <c r="AA1532" i="23"/>
  <c r="AB1532" i="23" s="1"/>
  <c r="AE1532" i="23" s="1"/>
  <c r="AD1531" i="23"/>
  <c r="AC761" i="23"/>
  <c r="Y763" i="23"/>
  <c r="Z763" i="23" s="1"/>
  <c r="AA762" i="23"/>
  <c r="AB762" i="23" s="1"/>
  <c r="AE762" i="23" s="1"/>
  <c r="AD761" i="23"/>
  <c r="AA1533" i="23" l="1"/>
  <c r="AB1533" i="23" s="1"/>
  <c r="Y1534" i="23"/>
  <c r="Z1534" i="23" s="1"/>
  <c r="AD1532" i="23"/>
  <c r="AC1532" i="23"/>
  <c r="AC762" i="23"/>
  <c r="AA763" i="23"/>
  <c r="AB763" i="23" s="1"/>
  <c r="Y764" i="23"/>
  <c r="Z764" i="23" s="1"/>
  <c r="AD762" i="23"/>
  <c r="Y1535" i="23" l="1"/>
  <c r="Z1535" i="23" s="1"/>
  <c r="AA1534" i="23"/>
  <c r="AB1534" i="23" s="1"/>
  <c r="AC1533" i="23"/>
  <c r="AD1533" i="23"/>
  <c r="AE1533" i="23"/>
  <c r="AC763" i="23"/>
  <c r="Y765" i="23"/>
  <c r="Z765" i="23" s="1"/>
  <c r="AA764" i="23"/>
  <c r="AB764" i="23" s="1"/>
  <c r="AC764" i="23" s="1"/>
  <c r="AD763" i="23"/>
  <c r="AE763" i="23"/>
  <c r="AA1535" i="23" l="1"/>
  <c r="AB1535" i="23" s="1"/>
  <c r="Y1536" i="23"/>
  <c r="Z1536" i="23" s="1"/>
  <c r="AE1534" i="23"/>
  <c r="AC1534" i="23"/>
  <c r="AD1534" i="23"/>
  <c r="AA765" i="23"/>
  <c r="AB765" i="23" s="1"/>
  <c r="AC765" i="23" s="1"/>
  <c r="Y766" i="23"/>
  <c r="Z766" i="23" s="1"/>
  <c r="AD764" i="23"/>
  <c r="AE764" i="23"/>
  <c r="AA1536" i="23" l="1"/>
  <c r="AB1536" i="23" s="1"/>
  <c r="Y1537" i="23"/>
  <c r="Z1537" i="23" s="1"/>
  <c r="AE1535" i="23"/>
  <c r="AE1536" i="23" s="1"/>
  <c r="AD1535" i="23"/>
  <c r="AC1535" i="23"/>
  <c r="AC1536" i="23" s="1"/>
  <c r="AE765" i="23"/>
  <c r="AA766" i="23"/>
  <c r="AB766" i="23" s="1"/>
  <c r="AC766" i="23" s="1"/>
  <c r="Y767" i="23"/>
  <c r="Z767" i="23" s="1"/>
  <c r="AD765" i="23"/>
  <c r="AA1537" i="23" l="1"/>
  <c r="AB1537" i="23" s="1"/>
  <c r="AC1537" i="23" s="1"/>
  <c r="Y1538" i="23"/>
  <c r="Z1538" i="23" s="1"/>
  <c r="AD1536" i="23"/>
  <c r="AA767" i="23"/>
  <c r="AB767" i="23" s="1"/>
  <c r="AC767" i="23" s="1"/>
  <c r="Y768" i="23"/>
  <c r="Z768" i="23" s="1"/>
  <c r="AA768" i="23" s="1"/>
  <c r="AB768" i="23" s="1"/>
  <c r="AD766" i="23"/>
  <c r="AE766" i="23"/>
  <c r="AE1537" i="23" l="1"/>
  <c r="Y1539" i="23"/>
  <c r="Z1539" i="23" s="1"/>
  <c r="AA1538" i="23"/>
  <c r="AB1538" i="23" s="1"/>
  <c r="AC1538" i="23" s="1"/>
  <c r="AD1537" i="23"/>
  <c r="AE767" i="23"/>
  <c r="AE768" i="23" s="1"/>
  <c r="AD768" i="23"/>
  <c r="AC768" i="23"/>
  <c r="AD767" i="23"/>
  <c r="AD1538" i="23" l="1"/>
  <c r="AE1538" i="23"/>
  <c r="AA1539" i="23"/>
  <c r="AB1539" i="23" s="1"/>
  <c r="Y1540" i="23"/>
  <c r="Z1540" i="23" s="1"/>
  <c r="AA1540" i="23" l="1"/>
  <c r="AB1540" i="23" s="1"/>
  <c r="Y1541" i="23"/>
  <c r="Z1541" i="23" s="1"/>
  <c r="AD1539" i="23"/>
  <c r="AE1539" i="23"/>
  <c r="AC1539" i="23"/>
  <c r="AE1540" i="23" l="1"/>
  <c r="AC1540" i="23"/>
  <c r="AA1541" i="23"/>
  <c r="AB1541" i="23" s="1"/>
  <c r="AC1541" i="23" s="1"/>
  <c r="Y1542" i="23"/>
  <c r="Z1542" i="23" s="1"/>
  <c r="AD1540" i="23"/>
  <c r="AE1541" i="23" l="1"/>
  <c r="Y1543" i="23"/>
  <c r="Z1543" i="23" s="1"/>
  <c r="AA1542" i="23"/>
  <c r="AB1542" i="23" s="1"/>
  <c r="AC1542" i="23" s="1"/>
  <c r="AD1541" i="23"/>
  <c r="AA1543" i="23" l="1"/>
  <c r="AB1543" i="23" s="1"/>
  <c r="Y1544" i="23"/>
  <c r="Z1544" i="23" s="1"/>
  <c r="AE1542" i="23"/>
  <c r="AD1542" i="23"/>
  <c r="AA1544" i="23" l="1"/>
  <c r="AB1544" i="23" s="1"/>
  <c r="Y1545" i="23"/>
  <c r="Z1545" i="23" s="1"/>
  <c r="AD1543" i="23"/>
  <c r="AE1543" i="23"/>
  <c r="AC1543" i="23"/>
  <c r="AC1544" i="23" l="1"/>
  <c r="AE1544" i="23"/>
  <c r="AA1545" i="23"/>
  <c r="AB1545" i="23" s="1"/>
  <c r="Y1546" i="23"/>
  <c r="Z1546" i="23" s="1"/>
  <c r="AC1545" i="23"/>
  <c r="AE1545" i="23"/>
  <c r="AD1544" i="23"/>
  <c r="Y1547" i="23" l="1"/>
  <c r="Z1547" i="23" s="1"/>
  <c r="AA1546" i="23"/>
  <c r="AB1546" i="23" s="1"/>
  <c r="AE1546" i="23" s="1"/>
  <c r="AD1545" i="23"/>
  <c r="AA1547" i="23" l="1"/>
  <c r="AB1547" i="23" s="1"/>
  <c r="Y1548" i="23"/>
  <c r="Z1548" i="23" s="1"/>
  <c r="AD1546" i="23"/>
  <c r="AC1546" i="23"/>
  <c r="AA1548" i="23" l="1"/>
  <c r="AB1548" i="23" s="1"/>
  <c r="Y1549" i="23"/>
  <c r="Z1549" i="23" s="1"/>
  <c r="AD1547" i="23"/>
  <c r="AC1547" i="23"/>
  <c r="AC1548" i="23" s="1"/>
  <c r="AE1547" i="23"/>
  <c r="AE1548" i="23" s="1"/>
  <c r="AA1549" i="23" l="1"/>
  <c r="AB1549" i="23" s="1"/>
  <c r="AC1549" i="23" s="1"/>
  <c r="Y1550" i="23"/>
  <c r="Z1550" i="23" s="1"/>
  <c r="AE1549" i="23"/>
  <c r="AD1548" i="23"/>
  <c r="Y1551" i="23" l="1"/>
  <c r="Z1551" i="23" s="1"/>
  <c r="AA1550" i="23"/>
  <c r="AB1550" i="23" s="1"/>
  <c r="AE1550" i="23" s="1"/>
  <c r="AD1549" i="23"/>
  <c r="AA1551" i="23" l="1"/>
  <c r="AB1551" i="23" s="1"/>
  <c r="Y1552" i="23"/>
  <c r="Z1552" i="23" s="1"/>
  <c r="AD1550" i="23"/>
  <c r="AC1550" i="23"/>
  <c r="AC1551" i="23" s="1"/>
  <c r="AA1552" i="23" l="1"/>
  <c r="AB1552" i="23" s="1"/>
  <c r="AC1552" i="23" s="1"/>
  <c r="Y1553" i="23"/>
  <c r="Z1553" i="23" s="1"/>
  <c r="AD1551" i="23"/>
  <c r="AE1551" i="23"/>
  <c r="AE1552" i="23" s="1"/>
  <c r="AA1553" i="23" l="1"/>
  <c r="AB1553" i="23" s="1"/>
  <c r="AE1553" i="23" s="1"/>
  <c r="Y1554" i="23"/>
  <c r="Z1554" i="23" s="1"/>
  <c r="AD1552" i="23"/>
  <c r="AC1553" i="23" l="1"/>
  <c r="Y1555" i="23"/>
  <c r="Z1555" i="23" s="1"/>
  <c r="AA1554" i="23"/>
  <c r="AB1554" i="23" s="1"/>
  <c r="AE1554" i="23" s="1"/>
  <c r="AD1553" i="23"/>
  <c r="AA1555" i="23" l="1"/>
  <c r="AB1555" i="23" s="1"/>
  <c r="Y1556" i="23"/>
  <c r="Z1556" i="23" s="1"/>
  <c r="AD1554" i="23"/>
  <c r="AC1554" i="23"/>
  <c r="AA1556" i="23" l="1"/>
  <c r="AB1556" i="23" s="1"/>
  <c r="Y1557" i="23"/>
  <c r="Z1557" i="23" s="1"/>
  <c r="AD1555" i="23"/>
  <c r="AC1555" i="23"/>
  <c r="AC1556" i="23" s="1"/>
  <c r="AE1555" i="23"/>
  <c r="AE1556" i="23" s="1"/>
  <c r="AA1557" i="23" l="1"/>
  <c r="AB1557" i="23" s="1"/>
  <c r="AC1557" i="23" s="1"/>
  <c r="Y1558" i="23"/>
  <c r="Z1558" i="23" s="1"/>
  <c r="AD1556" i="23"/>
  <c r="AE1557" i="23" l="1"/>
  <c r="Y1559" i="23"/>
  <c r="Z1559" i="23" s="1"/>
  <c r="AA1558" i="23"/>
  <c r="AB1558" i="23" s="1"/>
  <c r="AE1558" i="23" s="1"/>
  <c r="AD1557" i="23"/>
  <c r="AA1559" i="23" l="1"/>
  <c r="AB1559" i="23" s="1"/>
  <c r="Y1560" i="23"/>
  <c r="Z1560" i="23" s="1"/>
  <c r="AD1558" i="23"/>
  <c r="AC1558" i="23"/>
  <c r="AA1560" i="23" l="1"/>
  <c r="AB1560" i="23" s="1"/>
  <c r="Y1561" i="23"/>
  <c r="Z1561" i="23" s="1"/>
  <c r="AD1559" i="23"/>
  <c r="AC1559" i="23"/>
  <c r="AC1560" i="23" s="1"/>
  <c r="AE1559" i="23"/>
  <c r="AE1560" i="23" s="1"/>
  <c r="AA1561" i="23" l="1"/>
  <c r="AB1561" i="23" s="1"/>
  <c r="AC1561" i="23" s="1"/>
  <c r="Y1562" i="23"/>
  <c r="Z1562" i="23" s="1"/>
  <c r="AD1560" i="23"/>
  <c r="AE1561" i="23" l="1"/>
  <c r="Y1563" i="23"/>
  <c r="Z1563" i="23" s="1"/>
  <c r="AA1562" i="23"/>
  <c r="AB1562" i="23" s="1"/>
  <c r="AC1562" i="23" s="1"/>
  <c r="AD1561" i="23"/>
  <c r="AE1562" i="23" l="1"/>
  <c r="AD1562" i="23"/>
  <c r="AA1563" i="23"/>
  <c r="AB1563" i="23" s="1"/>
  <c r="Y1564" i="23"/>
  <c r="Z1564" i="23" s="1"/>
  <c r="AA1564" i="23" l="1"/>
  <c r="AB1564" i="23" s="1"/>
  <c r="Y1565" i="23"/>
  <c r="Z1565" i="23" s="1"/>
  <c r="AE1563" i="23"/>
  <c r="AE1564" i="23" s="1"/>
  <c r="AD1563" i="23"/>
  <c r="AC1563" i="23"/>
  <c r="AC1564" i="23" s="1"/>
  <c r="AA1565" i="23" l="1"/>
  <c r="AB1565" i="23" s="1"/>
  <c r="AE1565" i="23" s="1"/>
  <c r="Y1566" i="23"/>
  <c r="Z1566" i="23" s="1"/>
  <c r="AD1564" i="23"/>
  <c r="AC1565" i="23" l="1"/>
  <c r="Y1567" i="23"/>
  <c r="Z1567" i="23" s="1"/>
  <c r="AA1566" i="23"/>
  <c r="AB1566" i="23" s="1"/>
  <c r="AE1566" i="23" s="1"/>
  <c r="AD1565" i="23"/>
  <c r="AC1566" i="23" l="1"/>
  <c r="AD1566" i="23"/>
  <c r="AA1567" i="23"/>
  <c r="AB1567" i="23" s="1"/>
  <c r="Y1568" i="23"/>
  <c r="Z1568" i="23" s="1"/>
  <c r="AA1568" i="23" l="1"/>
  <c r="AB1568" i="23" s="1"/>
  <c r="Y1569" i="23"/>
  <c r="Z1569" i="23" s="1"/>
  <c r="AC1567" i="23"/>
  <c r="AD1567" i="23"/>
  <c r="AE1567" i="23"/>
  <c r="AE1568" i="23" s="1"/>
  <c r="AA1569" i="23" l="1"/>
  <c r="AB1569" i="23" s="1"/>
  <c r="AE1569" i="23" s="1"/>
  <c r="Y1570" i="23"/>
  <c r="Z1570" i="23" s="1"/>
  <c r="AC1568" i="23"/>
  <c r="AD1568" i="23"/>
  <c r="AC1569" i="23" l="1"/>
  <c r="Y1571" i="23"/>
  <c r="Z1571" i="23" s="1"/>
  <c r="AA1570" i="23"/>
  <c r="AB1570" i="23" s="1"/>
  <c r="AC1570" i="23" s="1"/>
  <c r="AD1569" i="23"/>
  <c r="AA1571" i="23" l="1"/>
  <c r="AB1571" i="23" s="1"/>
  <c r="Y1572" i="23"/>
  <c r="Z1572" i="23" s="1"/>
  <c r="AE1570" i="23"/>
  <c r="AD1570" i="23"/>
  <c r="AA1572" i="23" l="1"/>
  <c r="AB1572" i="23" s="1"/>
  <c r="Y1573" i="23"/>
  <c r="Z1573" i="23" s="1"/>
  <c r="AD1571" i="23"/>
  <c r="AE1571" i="23"/>
  <c r="AE1572" i="23" s="1"/>
  <c r="AC1571" i="23"/>
  <c r="AC1572" i="23" s="1"/>
  <c r="AA1573" i="23" l="1"/>
  <c r="AB1573" i="23" s="1"/>
  <c r="AE1573" i="23" s="1"/>
  <c r="Y1574" i="23"/>
  <c r="Z1574" i="23" s="1"/>
  <c r="AC1573" i="23"/>
  <c r="AD1572" i="23"/>
  <c r="Y1575" i="23" l="1"/>
  <c r="Z1575" i="23" s="1"/>
  <c r="AA1574" i="23"/>
  <c r="AB1574" i="23" s="1"/>
  <c r="AE1574" i="23" s="1"/>
  <c r="AD1573" i="23"/>
  <c r="AA1575" i="23" l="1"/>
  <c r="AB1575" i="23" s="1"/>
  <c r="Y1576" i="23"/>
  <c r="Z1576" i="23" s="1"/>
  <c r="AD1574" i="23"/>
  <c r="AC1574" i="23"/>
  <c r="AA1576" i="23" l="1"/>
  <c r="AB1576" i="23" s="1"/>
  <c r="Y1577" i="23"/>
  <c r="Z1577" i="23" s="1"/>
  <c r="AD1575" i="23"/>
  <c r="AC1575" i="23"/>
  <c r="AE1575" i="23"/>
  <c r="AE1576" i="23" s="1"/>
  <c r="AA1577" i="23" l="1"/>
  <c r="AB1577" i="23" s="1"/>
  <c r="Y1578" i="23"/>
  <c r="Z1578" i="23" s="1"/>
  <c r="AC1576" i="23"/>
  <c r="AE1577" i="23"/>
  <c r="AD1576" i="23"/>
  <c r="Y1579" i="23" l="1"/>
  <c r="Z1579" i="23" s="1"/>
  <c r="AA1578" i="23"/>
  <c r="AB1578" i="23" s="1"/>
  <c r="AE1578" i="23" s="1"/>
  <c r="AC1577" i="23"/>
  <c r="AD1577" i="23"/>
  <c r="AA1579" i="23" l="1"/>
  <c r="AB1579" i="23" s="1"/>
  <c r="Y1580" i="23"/>
  <c r="Z1580" i="23" s="1"/>
  <c r="AD1578" i="23"/>
  <c r="AC1578" i="23"/>
  <c r="AC1579" i="23" s="1"/>
  <c r="AA1580" i="23" l="1"/>
  <c r="AB1580" i="23" s="1"/>
  <c r="AC1580" i="23" s="1"/>
  <c r="Y1581" i="23"/>
  <c r="Z1581" i="23" s="1"/>
  <c r="AD1579" i="23"/>
  <c r="AE1579" i="23"/>
  <c r="AE1580" i="23" s="1"/>
  <c r="AA1581" i="23" l="1"/>
  <c r="AB1581" i="23" s="1"/>
  <c r="AE1581" i="23" s="1"/>
  <c r="Y1582" i="23"/>
  <c r="Z1582" i="23" s="1"/>
  <c r="AD1580" i="23"/>
  <c r="Y1583" i="23" l="1"/>
  <c r="Z1583" i="23" s="1"/>
  <c r="AA1582" i="23"/>
  <c r="AB1582" i="23" s="1"/>
  <c r="AE1582" i="23" s="1"/>
  <c r="AC1581" i="23"/>
  <c r="AD1581" i="23"/>
  <c r="AA1583" i="23" l="1"/>
  <c r="AB1583" i="23" s="1"/>
  <c r="Y1584" i="23"/>
  <c r="Z1584" i="23" s="1"/>
  <c r="AD1582" i="23"/>
  <c r="AC1582" i="23"/>
  <c r="AA1584" i="23" l="1"/>
  <c r="AB1584" i="23" s="1"/>
  <c r="Y1585" i="23"/>
  <c r="Z1585" i="23" s="1"/>
  <c r="AD1583" i="23"/>
  <c r="AC1583" i="23"/>
  <c r="AC1584" i="23" s="1"/>
  <c r="AE1583" i="23"/>
  <c r="AE1584" i="23" s="1"/>
  <c r="AA1585" i="23" l="1"/>
  <c r="AB1585" i="23" s="1"/>
  <c r="AC1585" i="23" s="1"/>
  <c r="Y1586" i="23"/>
  <c r="Z1586" i="23" s="1"/>
  <c r="AD1584" i="23"/>
  <c r="AE1585" i="23" l="1"/>
  <c r="Y1587" i="23"/>
  <c r="Z1587" i="23" s="1"/>
  <c r="AA1586" i="23"/>
  <c r="AB1586" i="23" s="1"/>
  <c r="AC1586" i="23" s="1"/>
  <c r="AD1585" i="23"/>
  <c r="AE1586" i="23" l="1"/>
  <c r="AD1586" i="23"/>
  <c r="AA1587" i="23"/>
  <c r="AB1587" i="23" s="1"/>
  <c r="Y1588" i="23"/>
  <c r="Z1588" i="23" s="1"/>
  <c r="AA1588" i="23" l="1"/>
  <c r="AB1588" i="23" s="1"/>
  <c r="Y1589" i="23"/>
  <c r="Z1589" i="23" s="1"/>
  <c r="AE1587" i="23"/>
  <c r="AD1587" i="23"/>
  <c r="AC1587" i="23"/>
  <c r="AC1588" i="23" s="1"/>
  <c r="AA1589" i="23" l="1"/>
  <c r="AB1589" i="23" s="1"/>
  <c r="AC1589" i="23" s="1"/>
  <c r="Y1590" i="23"/>
  <c r="Z1590" i="23" s="1"/>
  <c r="AE1588" i="23"/>
  <c r="AD1588" i="23"/>
  <c r="AE1589" i="23" l="1"/>
  <c r="Y1591" i="23"/>
  <c r="Z1591" i="23" s="1"/>
  <c r="AA1590" i="23"/>
  <c r="AB1590" i="23" s="1"/>
  <c r="AE1590" i="23" s="1"/>
  <c r="AD1589" i="23"/>
  <c r="AA1591" i="23" l="1"/>
  <c r="AB1591" i="23" s="1"/>
  <c r="Y1592" i="23"/>
  <c r="Z1592" i="23" s="1"/>
  <c r="AC1590" i="23"/>
  <c r="AD1590" i="23"/>
  <c r="AA1592" i="23" l="1"/>
  <c r="AB1592" i="23" s="1"/>
  <c r="Y1593" i="23"/>
  <c r="Z1593" i="23" s="1"/>
  <c r="AD1591" i="23"/>
  <c r="AC1591" i="23"/>
  <c r="AC1592" i="23" s="1"/>
  <c r="AE1591" i="23"/>
  <c r="AE1592" i="23" s="1"/>
  <c r="AA1593" i="23" l="1"/>
  <c r="AB1593" i="23" s="1"/>
  <c r="AC1593" i="23" s="1"/>
  <c r="Y1594" i="23"/>
  <c r="Z1594" i="23" s="1"/>
  <c r="AD1592" i="23"/>
  <c r="AE1593" i="23" l="1"/>
  <c r="Y1595" i="23"/>
  <c r="Z1595" i="23" s="1"/>
  <c r="AA1594" i="23"/>
  <c r="AB1594" i="23" s="1"/>
  <c r="AC1594" i="23" s="1"/>
  <c r="AD1593" i="23"/>
  <c r="AA1595" i="23" l="1"/>
  <c r="AB1595" i="23" s="1"/>
  <c r="Y1596" i="23"/>
  <c r="Z1596" i="23" s="1"/>
  <c r="AD1594" i="23"/>
  <c r="AE1594" i="23"/>
  <c r="AA1596" i="23" l="1"/>
  <c r="AB1596" i="23" s="1"/>
  <c r="Y1597" i="23"/>
  <c r="Z1597" i="23" s="1"/>
  <c r="AD1595" i="23"/>
  <c r="AE1595" i="23"/>
  <c r="AE1596" i="23" s="1"/>
  <c r="AC1595" i="23"/>
  <c r="AC1596" i="23" s="1"/>
  <c r="AA1597" i="23" l="1"/>
  <c r="AB1597" i="23" s="1"/>
  <c r="AE1597" i="23" s="1"/>
  <c r="Y1598" i="23"/>
  <c r="Z1598" i="23" s="1"/>
  <c r="AD1596" i="23"/>
  <c r="AC1597" i="23" l="1"/>
  <c r="Y1599" i="23"/>
  <c r="Z1599" i="23" s="1"/>
  <c r="AA1598" i="23"/>
  <c r="AB1598" i="23" s="1"/>
  <c r="AE1598" i="23" s="1"/>
  <c r="AD1597" i="23"/>
  <c r="AA1599" i="23" l="1"/>
  <c r="AB1599" i="23" s="1"/>
  <c r="Y1600" i="23"/>
  <c r="Z1600" i="23" s="1"/>
  <c r="AC1598" i="23"/>
  <c r="AD1598" i="23"/>
  <c r="AA1600" i="23" l="1"/>
  <c r="AB1600" i="23" s="1"/>
  <c r="Y1601" i="23"/>
  <c r="Z1601" i="23" s="1"/>
  <c r="AD1599" i="23"/>
  <c r="AC1599" i="23"/>
  <c r="AC1600" i="23" s="1"/>
  <c r="AE1599" i="23"/>
  <c r="AE1600" i="23" s="1"/>
  <c r="AA1601" i="23" l="1"/>
  <c r="AB1601" i="23" s="1"/>
  <c r="AC1601" i="23" s="1"/>
  <c r="Y1602" i="23"/>
  <c r="Z1602" i="23" s="1"/>
  <c r="AD1600" i="23"/>
  <c r="AE1601" i="23" l="1"/>
  <c r="Y1603" i="23"/>
  <c r="Z1603" i="23" s="1"/>
  <c r="AA1602" i="23"/>
  <c r="AB1602" i="23" s="1"/>
  <c r="AC1602" i="23" s="1"/>
  <c r="AD1601" i="23"/>
  <c r="AA1603" i="23" l="1"/>
  <c r="AB1603" i="23" s="1"/>
  <c r="Y1604" i="23"/>
  <c r="Z1604" i="23" s="1"/>
  <c r="AD1602" i="23"/>
  <c r="AE1602" i="23"/>
  <c r="AA1604" i="23" l="1"/>
  <c r="AB1604" i="23" s="1"/>
  <c r="Y1605" i="23"/>
  <c r="Z1605" i="23" s="1"/>
  <c r="AD1603" i="23"/>
  <c r="AE1603" i="23"/>
  <c r="AE1604" i="23" s="1"/>
  <c r="AC1603" i="23"/>
  <c r="AC1604" i="23" s="1"/>
  <c r="AA1605" i="23" l="1"/>
  <c r="AB1605" i="23" s="1"/>
  <c r="AE1605" i="23" s="1"/>
  <c r="Y1606" i="23"/>
  <c r="Z1606" i="23" s="1"/>
  <c r="AD1604" i="23"/>
  <c r="AC1605" i="23" l="1"/>
  <c r="Y1607" i="23"/>
  <c r="Z1607" i="23" s="1"/>
  <c r="AA1606" i="23"/>
  <c r="AB1606" i="23" s="1"/>
  <c r="AE1606" i="23" s="1"/>
  <c r="AD1605" i="23"/>
  <c r="AA1607" i="23" l="1"/>
  <c r="AB1607" i="23" s="1"/>
  <c r="Y1608" i="23"/>
  <c r="Z1608" i="23" s="1"/>
  <c r="AC1606" i="23"/>
  <c r="AD1606" i="23"/>
  <c r="AA1608" i="23" l="1"/>
  <c r="AB1608" i="23" s="1"/>
  <c r="Y1609" i="23"/>
  <c r="Z1609" i="23" s="1"/>
  <c r="AD1607" i="23"/>
  <c r="AC1607" i="23"/>
  <c r="AE1607" i="23"/>
  <c r="AE1608" i="23" s="1"/>
  <c r="AC1608" i="23" l="1"/>
  <c r="AA1609" i="23"/>
  <c r="AB1609" i="23" s="1"/>
  <c r="AE1609" i="23" s="1"/>
  <c r="Y1610" i="23"/>
  <c r="Z1610" i="23" s="1"/>
  <c r="AD1608" i="23"/>
  <c r="Y1611" i="23" l="1"/>
  <c r="Z1611" i="23" s="1"/>
  <c r="AA1610" i="23"/>
  <c r="AB1610" i="23" s="1"/>
  <c r="AE1610" i="23" s="1"/>
  <c r="AC1609" i="23"/>
  <c r="AD1609" i="23"/>
  <c r="AA1611" i="23" l="1"/>
  <c r="AB1611" i="23" s="1"/>
  <c r="Y1612" i="23"/>
  <c r="Z1612" i="23" s="1"/>
  <c r="AD1610" i="23"/>
  <c r="AC1610" i="23"/>
  <c r="AA1612" i="23" l="1"/>
  <c r="AB1612" i="23" s="1"/>
  <c r="Y1613" i="23"/>
  <c r="Z1613" i="23" s="1"/>
  <c r="AD1611" i="23"/>
  <c r="AC1611" i="23"/>
  <c r="AE1611" i="23"/>
  <c r="AE1612" i="23" l="1"/>
  <c r="AA1613" i="23"/>
  <c r="AB1613" i="23" s="1"/>
  <c r="AE1613" i="23" s="1"/>
  <c r="Y1614" i="23"/>
  <c r="Z1614" i="23" s="1"/>
  <c r="AC1612" i="23"/>
  <c r="AC1613" i="23" s="1"/>
  <c r="AD1612" i="23"/>
  <c r="Y1615" i="23" l="1"/>
  <c r="Z1615" i="23" s="1"/>
  <c r="AA1614" i="23"/>
  <c r="AB1614" i="23" s="1"/>
  <c r="AE1614" i="23" s="1"/>
  <c r="AD1613" i="23"/>
  <c r="AA1615" i="23" l="1"/>
  <c r="AB1615" i="23" s="1"/>
  <c r="Y1616" i="23"/>
  <c r="Z1616" i="23" s="1"/>
  <c r="AD1614" i="23"/>
  <c r="AC1614" i="23"/>
  <c r="AC1615" i="23" s="1"/>
  <c r="AA1616" i="23" l="1"/>
  <c r="AB1616" i="23" s="1"/>
  <c r="AC1616" i="23" s="1"/>
  <c r="Y1617" i="23"/>
  <c r="Z1617" i="23" s="1"/>
  <c r="AD1615" i="23"/>
  <c r="AE1615" i="23"/>
  <c r="AE1616" i="23" l="1"/>
  <c r="AA1617" i="23"/>
  <c r="AB1617" i="23" s="1"/>
  <c r="AE1617" i="23" s="1"/>
  <c r="Y1618" i="23"/>
  <c r="Z1618" i="23" s="1"/>
  <c r="AD1616" i="23"/>
  <c r="Y1619" i="23" l="1"/>
  <c r="Z1619" i="23" s="1"/>
  <c r="AA1618" i="23"/>
  <c r="AB1618" i="23" s="1"/>
  <c r="AE1618" i="23" s="1"/>
  <c r="AC1617" i="23"/>
  <c r="AD1617" i="23"/>
  <c r="AA1619" i="23" l="1"/>
  <c r="AB1619" i="23" s="1"/>
  <c r="Y1620" i="23"/>
  <c r="Z1620" i="23" s="1"/>
  <c r="AD1618" i="23"/>
  <c r="AC1618" i="23"/>
  <c r="AA1620" i="23" l="1"/>
  <c r="AB1620" i="23" s="1"/>
  <c r="Y1621" i="23"/>
  <c r="Z1621" i="23" s="1"/>
  <c r="AD1619" i="23"/>
  <c r="AC1619" i="23"/>
  <c r="AE1619" i="23"/>
  <c r="AE1620" i="23" s="1"/>
  <c r="AA1621" i="23" l="1"/>
  <c r="AB1621" i="23" s="1"/>
  <c r="Y1622" i="23"/>
  <c r="Z1622" i="23" s="1"/>
  <c r="AC1620" i="23"/>
  <c r="AE1621" i="23"/>
  <c r="AD1620" i="23"/>
  <c r="AC1621" i="23" l="1"/>
  <c r="Y1623" i="23"/>
  <c r="Z1623" i="23" s="1"/>
  <c r="AA1622" i="23"/>
  <c r="AB1622" i="23" s="1"/>
  <c r="AE1622" i="23" s="1"/>
  <c r="AD1621" i="23"/>
  <c r="Y1624" i="23" l="1"/>
  <c r="Z1624" i="23" s="1"/>
  <c r="AA1623" i="23"/>
  <c r="AB1623" i="23" s="1"/>
  <c r="AD1622" i="23"/>
  <c r="AC1622" i="23"/>
  <c r="AC1623" i="23" s="1"/>
  <c r="AA1624" i="23" l="1"/>
  <c r="AB1624" i="23" s="1"/>
  <c r="Y1625" i="23"/>
  <c r="Z1625" i="23" s="1"/>
  <c r="AD1623" i="23"/>
  <c r="AC1624" i="23"/>
  <c r="AE1623" i="23"/>
  <c r="AE1624" i="23" s="1"/>
  <c r="AA1625" i="23" l="1"/>
  <c r="AB1625" i="23" s="1"/>
  <c r="AC1625" i="23" s="1"/>
  <c r="Y1626" i="23"/>
  <c r="Z1626" i="23" s="1"/>
  <c r="AE1625" i="23"/>
  <c r="AD1624" i="23"/>
  <c r="AA1626" i="23" l="1"/>
  <c r="AB1626" i="23" s="1"/>
  <c r="AC1626" i="23" s="1"/>
  <c r="Y1627" i="23"/>
  <c r="Z1627" i="23" s="1"/>
  <c r="AD1625" i="23"/>
  <c r="AE1626" i="23" l="1"/>
  <c r="AA1627" i="23"/>
  <c r="AB1627" i="23" s="1"/>
  <c r="AC1627" i="23" s="1"/>
  <c r="Y1628" i="23"/>
  <c r="Z1628" i="23" s="1"/>
  <c r="AD1626" i="23"/>
  <c r="Y1629" i="23" l="1"/>
  <c r="Z1629" i="23" s="1"/>
  <c r="AA1628" i="23"/>
  <c r="AB1628" i="23" s="1"/>
  <c r="AC1628" i="23" s="1"/>
  <c r="AE1627" i="23"/>
  <c r="AD1627" i="23"/>
  <c r="AD1628" i="23" l="1"/>
  <c r="AA1629" i="23"/>
  <c r="AB1629" i="23" s="1"/>
  <c r="Y1630" i="23"/>
  <c r="Z1630" i="23" s="1"/>
  <c r="AE1628" i="23"/>
  <c r="AA1630" i="23" l="1"/>
  <c r="AB1630" i="23" s="1"/>
  <c r="Y1631" i="23"/>
  <c r="Z1631" i="23" s="1"/>
  <c r="AD1629" i="23"/>
  <c r="AE1629" i="23"/>
  <c r="AE1630" i="23" s="1"/>
  <c r="AC1629" i="23"/>
  <c r="AC1630" i="23" s="1"/>
  <c r="AA1631" i="23" l="1"/>
  <c r="AB1631" i="23" s="1"/>
  <c r="AC1631" i="23" s="1"/>
  <c r="Y1632" i="23"/>
  <c r="Z1632" i="23" s="1"/>
  <c r="AD1630" i="23"/>
  <c r="Y1633" i="23" l="1"/>
  <c r="Z1633" i="23" s="1"/>
  <c r="AA1632" i="23"/>
  <c r="AB1632" i="23" s="1"/>
  <c r="AC1632" i="23" s="1"/>
  <c r="AE1631" i="23"/>
  <c r="AD1631" i="23"/>
  <c r="AA1633" i="23" l="1"/>
  <c r="AB1633" i="23" s="1"/>
  <c r="Y1634" i="23"/>
  <c r="Z1634" i="23" s="1"/>
  <c r="AD1632" i="23"/>
  <c r="AE1632" i="23"/>
  <c r="AA1634" i="23" l="1"/>
  <c r="AB1634" i="23" s="1"/>
  <c r="Y1635" i="23"/>
  <c r="Z1635" i="23" s="1"/>
  <c r="AD1633" i="23"/>
  <c r="AE1633" i="23"/>
  <c r="AC1633" i="23"/>
  <c r="AC1634" i="23" s="1"/>
  <c r="AA1635" i="23" l="1"/>
  <c r="AB1635" i="23" s="1"/>
  <c r="AC1635" i="23" s="1"/>
  <c r="Y1636" i="23"/>
  <c r="Z1636" i="23" s="1"/>
  <c r="AE1634" i="23"/>
  <c r="AD1634" i="23"/>
  <c r="AE1635" i="23" l="1"/>
  <c r="Y1637" i="23"/>
  <c r="Z1637" i="23" s="1"/>
  <c r="AA1636" i="23"/>
  <c r="AB1636" i="23" s="1"/>
  <c r="AC1636" i="23" s="1"/>
  <c r="AD1635" i="23"/>
  <c r="AA1637" i="23" l="1"/>
  <c r="AB1637" i="23" s="1"/>
  <c r="Y1638" i="23"/>
  <c r="Z1638" i="23" s="1"/>
  <c r="AD1636" i="23"/>
  <c r="AE1636" i="23"/>
  <c r="AE1637" i="23" s="1"/>
  <c r="AA1638" i="23" l="1"/>
  <c r="AB1638" i="23" s="1"/>
  <c r="AE1638" i="23" s="1"/>
  <c r="Y1639" i="23"/>
  <c r="Z1639" i="23" s="1"/>
  <c r="AD1637" i="23"/>
  <c r="AC1637" i="23"/>
  <c r="AC1638" i="23" l="1"/>
  <c r="AA1639" i="23"/>
  <c r="AB1639" i="23" s="1"/>
  <c r="AC1639" i="23" s="1"/>
  <c r="Y1640" i="23"/>
  <c r="Z1640" i="23" s="1"/>
  <c r="AD1638" i="23"/>
  <c r="Y1641" i="23" l="1"/>
  <c r="Z1641" i="23" s="1"/>
  <c r="AA1640" i="23"/>
  <c r="AB1640" i="23" s="1"/>
  <c r="AC1640" i="23" s="1"/>
  <c r="AE1639" i="23"/>
  <c r="AD1639" i="23"/>
  <c r="AA1641" i="23" l="1"/>
  <c r="AB1641" i="23" s="1"/>
  <c r="Y1642" i="23"/>
  <c r="Z1642" i="23" s="1"/>
  <c r="AD1640" i="23"/>
  <c r="AE1640" i="23"/>
  <c r="AA1642" i="23" l="1"/>
  <c r="AB1642" i="23" s="1"/>
  <c r="Y1643" i="23"/>
  <c r="Z1643" i="23" s="1"/>
  <c r="AD1641" i="23"/>
  <c r="AE1641" i="23"/>
  <c r="AE1642" i="23" s="1"/>
  <c r="AC1641" i="23"/>
  <c r="AC1642" i="23" s="1"/>
  <c r="AA1643" i="23" l="1"/>
  <c r="AB1643" i="23" s="1"/>
  <c r="AE1643" i="23" s="1"/>
  <c r="Y1644" i="23"/>
  <c r="Z1644" i="23" s="1"/>
  <c r="AD1642" i="23"/>
  <c r="AC1643" i="23" l="1"/>
  <c r="Y1645" i="23"/>
  <c r="Z1645" i="23" s="1"/>
  <c r="AA1644" i="23"/>
  <c r="AB1644" i="23" s="1"/>
  <c r="AE1644" i="23" s="1"/>
  <c r="AD1643" i="23"/>
  <c r="AC1644" i="23" l="1"/>
  <c r="AD1644" i="23"/>
  <c r="AA1645" i="23"/>
  <c r="AB1645" i="23" s="1"/>
  <c r="Y1646" i="23"/>
  <c r="Z1646" i="23" s="1"/>
  <c r="AA1646" i="23" l="1"/>
  <c r="AB1646" i="23" s="1"/>
  <c r="Y1647" i="23"/>
  <c r="Z1647" i="23" s="1"/>
  <c r="AC1645" i="23"/>
  <c r="AC1646" i="23" s="1"/>
  <c r="AD1645" i="23"/>
  <c r="AE1645" i="23"/>
  <c r="AE1646" i="23" s="1"/>
  <c r="AA1647" i="23" l="1"/>
  <c r="AB1647" i="23" s="1"/>
  <c r="AC1647" i="23" s="1"/>
  <c r="Y1648" i="23"/>
  <c r="Z1648" i="23" s="1"/>
  <c r="AD1646" i="23"/>
  <c r="AE1647" i="23" l="1"/>
  <c r="Y1649" i="23"/>
  <c r="Z1649" i="23" s="1"/>
  <c r="AA1648" i="23"/>
  <c r="AB1648" i="23" s="1"/>
  <c r="AC1648" i="23" s="1"/>
  <c r="AD1647" i="23"/>
  <c r="AA1649" i="23" l="1"/>
  <c r="AB1649" i="23" s="1"/>
  <c r="Y1650" i="23"/>
  <c r="Z1650" i="23" s="1"/>
  <c r="AE1648" i="23"/>
  <c r="AD1648" i="23"/>
  <c r="AA1650" i="23" l="1"/>
  <c r="AB1650" i="23" s="1"/>
  <c r="Y1651" i="23"/>
  <c r="Z1651" i="23" s="1"/>
  <c r="AD1649" i="23"/>
  <c r="AE1649" i="23"/>
  <c r="AC1649" i="23"/>
  <c r="AC1650" i="23" l="1"/>
  <c r="AE1650" i="23"/>
  <c r="AA1651" i="23"/>
  <c r="AB1651" i="23" s="1"/>
  <c r="AC1651" i="23" s="1"/>
  <c r="Y1652" i="23"/>
  <c r="Z1652" i="23" s="1"/>
  <c r="AD1650" i="23"/>
  <c r="Y1653" i="23" l="1"/>
  <c r="Z1653" i="23" s="1"/>
  <c r="AA1652" i="23"/>
  <c r="AB1652" i="23" s="1"/>
  <c r="AC1652" i="23" s="1"/>
  <c r="AE1651" i="23"/>
  <c r="AD1651" i="23"/>
  <c r="AA1653" i="23" l="1"/>
  <c r="AB1653" i="23" s="1"/>
  <c r="Y1654" i="23"/>
  <c r="Z1654" i="23" s="1"/>
  <c r="AD1652" i="23"/>
  <c r="AE1652" i="23"/>
  <c r="AA1654" i="23" l="1"/>
  <c r="AB1654" i="23" s="1"/>
  <c r="Y1655" i="23"/>
  <c r="Z1655" i="23" s="1"/>
  <c r="AD1653" i="23"/>
  <c r="AE1653" i="23"/>
  <c r="AC1653" i="23"/>
  <c r="AC1654" i="23" l="1"/>
  <c r="AA1655" i="23"/>
  <c r="AB1655" i="23" s="1"/>
  <c r="Y1656" i="23"/>
  <c r="Z1656" i="23" s="1"/>
  <c r="AE1654" i="23"/>
  <c r="AC1655" i="23"/>
  <c r="AD1654" i="23"/>
  <c r="Y1657" i="23" l="1"/>
  <c r="Z1657" i="23" s="1"/>
  <c r="AA1656" i="23"/>
  <c r="AB1656" i="23" s="1"/>
  <c r="AC1656" i="23" s="1"/>
  <c r="AE1655" i="23"/>
  <c r="AD1655" i="23"/>
  <c r="AA1657" i="23" l="1"/>
  <c r="AB1657" i="23" s="1"/>
  <c r="Y1658" i="23"/>
  <c r="Z1658" i="23" s="1"/>
  <c r="AD1656" i="23"/>
  <c r="AE1656" i="23"/>
  <c r="AA1658" i="23" l="1"/>
  <c r="AB1658" i="23" s="1"/>
  <c r="Y1659" i="23"/>
  <c r="Z1659" i="23" s="1"/>
  <c r="AE1657" i="23"/>
  <c r="AD1657" i="23"/>
  <c r="AC1657" i="23"/>
  <c r="AC1658" i="23" l="1"/>
  <c r="AE1658" i="23"/>
  <c r="AA1659" i="23"/>
  <c r="AB1659" i="23" s="1"/>
  <c r="AC1659" i="23" s="1"/>
  <c r="Y1660" i="23"/>
  <c r="Z1660" i="23" s="1"/>
  <c r="AD1658" i="23"/>
  <c r="AE1659" i="23" l="1"/>
  <c r="Y1661" i="23"/>
  <c r="Z1661" i="23" s="1"/>
  <c r="AA1660" i="23"/>
  <c r="AB1660" i="23" s="1"/>
  <c r="AC1660" i="23" s="1"/>
  <c r="AD1659" i="23"/>
  <c r="AD1660" i="23" l="1"/>
  <c r="AE1660" i="23"/>
  <c r="AA1661" i="23"/>
  <c r="AB1661" i="23" s="1"/>
  <c r="Y1662" i="23"/>
  <c r="Z1662" i="23" s="1"/>
  <c r="AA1662" i="23" l="1"/>
  <c r="AB1662" i="23" s="1"/>
  <c r="Y1663" i="23"/>
  <c r="Z1663" i="23" s="1"/>
  <c r="AE1661" i="23"/>
  <c r="AD1661" i="23"/>
  <c r="AC1661" i="23"/>
  <c r="AC1662" i="23" l="1"/>
  <c r="AE1662" i="23"/>
  <c r="AA1663" i="23"/>
  <c r="AB1663" i="23" s="1"/>
  <c r="Y1664" i="23"/>
  <c r="Z1664" i="23" s="1"/>
  <c r="AD1662" i="23"/>
  <c r="AC1663" i="23" l="1"/>
  <c r="AE1663" i="23"/>
  <c r="Y1665" i="23"/>
  <c r="Z1665" i="23" s="1"/>
  <c r="AA1664" i="23"/>
  <c r="AB1664" i="23" s="1"/>
  <c r="AE1664" i="23" s="1"/>
  <c r="AD1663" i="23"/>
  <c r="AA1665" i="23" l="1"/>
  <c r="AB1665" i="23" s="1"/>
  <c r="Y1666" i="23"/>
  <c r="Z1666" i="23" s="1"/>
  <c r="AD1664" i="23"/>
  <c r="AC1664" i="23"/>
  <c r="AC1665" i="23" s="1"/>
  <c r="AA1666" i="23" l="1"/>
  <c r="AB1666" i="23" s="1"/>
  <c r="AC1666" i="23" s="1"/>
  <c r="Y1667" i="23"/>
  <c r="Z1667" i="23" s="1"/>
  <c r="AD1665" i="23"/>
  <c r="AE1665" i="23"/>
  <c r="AE1666" i="23" l="1"/>
  <c r="AA1667" i="23"/>
  <c r="AB1667" i="23" s="1"/>
  <c r="AC1667" i="23" s="1"/>
  <c r="Y1668" i="23"/>
  <c r="Z1668" i="23" s="1"/>
  <c r="AD1666" i="23"/>
  <c r="AE1667" i="23" l="1"/>
  <c r="Y1669" i="23"/>
  <c r="Z1669" i="23" s="1"/>
  <c r="AA1668" i="23"/>
  <c r="AB1668" i="23" s="1"/>
  <c r="AE1668" i="23" s="1"/>
  <c r="AD1667" i="23"/>
  <c r="AA1669" i="23" l="1"/>
  <c r="AB1669" i="23" s="1"/>
  <c r="Y1670" i="23"/>
  <c r="Z1670" i="23" s="1"/>
  <c r="AD1668" i="23"/>
  <c r="AC1668" i="23"/>
  <c r="AA1670" i="23" l="1"/>
  <c r="AB1670" i="23" s="1"/>
  <c r="Y1671" i="23"/>
  <c r="Z1671" i="23" s="1"/>
  <c r="AD1669" i="23"/>
  <c r="AC1669" i="23"/>
  <c r="AE1669" i="23"/>
  <c r="AE1670" i="23" l="1"/>
  <c r="AE1671" i="23" s="1"/>
  <c r="AA1671" i="23"/>
  <c r="AB1671" i="23" s="1"/>
  <c r="Y1672" i="23"/>
  <c r="Z1672" i="23" s="1"/>
  <c r="AC1670" i="23"/>
  <c r="AD1670" i="23"/>
  <c r="AC1671" i="23" l="1"/>
  <c r="Y1673" i="23"/>
  <c r="Z1673" i="23" s="1"/>
  <c r="AA1672" i="23"/>
  <c r="AB1672" i="23" s="1"/>
  <c r="AE1672" i="23" s="1"/>
  <c r="AD1671" i="23"/>
  <c r="AA1673" i="23" l="1"/>
  <c r="AB1673" i="23" s="1"/>
  <c r="Y1674" i="23"/>
  <c r="Z1674" i="23" s="1"/>
  <c r="AD1672" i="23"/>
  <c r="AC1672" i="23"/>
  <c r="AC1673" i="23" s="1"/>
  <c r="AA1674" i="23" l="1"/>
  <c r="AB1674" i="23" s="1"/>
  <c r="AC1674" i="23" s="1"/>
  <c r="Y1675" i="23"/>
  <c r="Z1675" i="23" s="1"/>
  <c r="AD1673" i="23"/>
  <c r="AE1673" i="23"/>
  <c r="AE1674" i="23" l="1"/>
  <c r="AA1675" i="23"/>
  <c r="AB1675" i="23" s="1"/>
  <c r="AE1675" i="23" s="1"/>
  <c r="Y1676" i="23"/>
  <c r="Z1676" i="23" s="1"/>
  <c r="AD1674" i="23"/>
  <c r="Y1677" i="23" l="1"/>
  <c r="Z1677" i="23" s="1"/>
  <c r="AA1676" i="23"/>
  <c r="AB1676" i="23" s="1"/>
  <c r="AE1676" i="23" s="1"/>
  <c r="AC1675" i="23"/>
  <c r="AD1675" i="23"/>
  <c r="AD1676" i="23" l="1"/>
  <c r="AA1677" i="23"/>
  <c r="AB1677" i="23" s="1"/>
  <c r="Y1678" i="23"/>
  <c r="Z1678" i="23" s="1"/>
  <c r="AC1676" i="23"/>
  <c r="AA1678" i="23" l="1"/>
  <c r="AB1678" i="23" s="1"/>
  <c r="Y1679" i="23"/>
  <c r="Z1679" i="23" s="1"/>
  <c r="AD1677" i="23"/>
  <c r="AC1677" i="23"/>
  <c r="AC1678" i="23" s="1"/>
  <c r="AE1677" i="23"/>
  <c r="AE1678" i="23" l="1"/>
  <c r="AA1679" i="23"/>
  <c r="AB1679" i="23" s="1"/>
  <c r="AC1679" i="23" s="1"/>
  <c r="Y1680" i="23"/>
  <c r="Z1680" i="23" s="1"/>
  <c r="AD1678" i="23"/>
  <c r="AE1679" i="23" l="1"/>
  <c r="Y1681" i="23"/>
  <c r="Z1681" i="23" s="1"/>
  <c r="AA1680" i="23"/>
  <c r="AB1680" i="23" s="1"/>
  <c r="AE1680" i="23" s="1"/>
  <c r="AD1679" i="23"/>
  <c r="AD1680" i="23" l="1"/>
  <c r="AA1681" i="23"/>
  <c r="AB1681" i="23" s="1"/>
  <c r="Y1682" i="23"/>
  <c r="Z1682" i="23" s="1"/>
  <c r="AC1680" i="23"/>
  <c r="AA1682" i="23" l="1"/>
  <c r="AB1682" i="23" s="1"/>
  <c r="Y1683" i="23"/>
  <c r="Z1683" i="23" s="1"/>
  <c r="AD1681" i="23"/>
  <c r="AC1681" i="23"/>
  <c r="AE1681" i="23"/>
  <c r="AE1682" i="23" l="1"/>
  <c r="AC1682" i="23"/>
  <c r="AA1683" i="23"/>
  <c r="AB1683" i="23" s="1"/>
  <c r="Y1684" i="23"/>
  <c r="Z1684" i="23" s="1"/>
  <c r="AD1682" i="23"/>
  <c r="AE1683" i="23" l="1"/>
  <c r="Y1685" i="23"/>
  <c r="Z1685" i="23" s="1"/>
  <c r="AA1684" i="23"/>
  <c r="AB1684" i="23" s="1"/>
  <c r="AE1684" i="23" s="1"/>
  <c r="AC1683" i="23"/>
  <c r="AD1683" i="23"/>
  <c r="AD1684" i="23" l="1"/>
  <c r="AA1685" i="23"/>
  <c r="AB1685" i="23" s="1"/>
  <c r="Y1686" i="23"/>
  <c r="Z1686" i="23" s="1"/>
  <c r="AC1684" i="23"/>
  <c r="AD1685" i="23" l="1"/>
  <c r="AA1686" i="23"/>
  <c r="AB1686" i="23" s="1"/>
  <c r="Y1687" i="23"/>
  <c r="Z1687" i="23" s="1"/>
  <c r="AC1685" i="23"/>
  <c r="AE1685" i="23"/>
  <c r="AA1687" i="23" l="1"/>
  <c r="AB1687" i="23" s="1"/>
  <c r="Y1688" i="23"/>
  <c r="Z1688" i="23" s="1"/>
  <c r="AD1686" i="23"/>
  <c r="AE1686" i="23"/>
  <c r="AC1686" i="23"/>
  <c r="AC1687" i="23" l="1"/>
  <c r="AE1687" i="23"/>
  <c r="Y1689" i="23"/>
  <c r="Z1689" i="23" s="1"/>
  <c r="AA1688" i="23"/>
  <c r="AB1688" i="23" s="1"/>
  <c r="AE1688" i="23" s="1"/>
  <c r="AD1687" i="23"/>
  <c r="AA1689" i="23" l="1"/>
  <c r="AB1689" i="23" s="1"/>
  <c r="Y1690" i="23"/>
  <c r="Z1690" i="23" s="1"/>
  <c r="AD1688" i="23"/>
  <c r="AC1688" i="23"/>
  <c r="AA1690" i="23" l="1"/>
  <c r="AB1690" i="23" s="1"/>
  <c r="Y1691" i="23"/>
  <c r="Z1691" i="23" s="1"/>
  <c r="AD1689" i="23"/>
  <c r="AC1689" i="23"/>
  <c r="AE1689" i="23"/>
  <c r="AE1690" i="23" l="1"/>
  <c r="AA1691" i="23"/>
  <c r="AB1691" i="23" s="1"/>
  <c r="AE1691" i="23" s="1"/>
  <c r="Y1692" i="23"/>
  <c r="Z1692" i="23" s="1"/>
  <c r="AC1690" i="23"/>
  <c r="AD1690" i="23"/>
  <c r="Y1693" i="23" l="1"/>
  <c r="Z1693" i="23" s="1"/>
  <c r="AA1692" i="23"/>
  <c r="AB1692" i="23" s="1"/>
  <c r="AE1692" i="23" s="1"/>
  <c r="AC1691" i="23"/>
  <c r="AD1691" i="23"/>
  <c r="AA1693" i="23" l="1"/>
  <c r="AB1693" i="23" s="1"/>
  <c r="Y1694" i="23"/>
  <c r="Z1694" i="23" s="1"/>
  <c r="AD1692" i="23"/>
  <c r="AC1692" i="23"/>
  <c r="AC1693" i="23" s="1"/>
  <c r="AA1694" i="23" l="1"/>
  <c r="AB1694" i="23" s="1"/>
  <c r="AC1694" i="23" s="1"/>
  <c r="Y1695" i="23"/>
  <c r="Z1695" i="23" s="1"/>
  <c r="AD1693" i="23"/>
  <c r="AE1693" i="23"/>
  <c r="AE1694" i="23" l="1"/>
  <c r="AA1695" i="23"/>
  <c r="AB1695" i="23" s="1"/>
  <c r="Y1696" i="23"/>
  <c r="Z1696" i="23" s="1"/>
  <c r="AD1694" i="23"/>
  <c r="AE1695" i="23" l="1"/>
  <c r="Y1697" i="23"/>
  <c r="Z1697" i="23" s="1"/>
  <c r="AA1696" i="23"/>
  <c r="AB1696" i="23" s="1"/>
  <c r="AE1696" i="23" s="1"/>
  <c r="AC1695" i="23"/>
  <c r="AD1695" i="23"/>
  <c r="AD1696" i="23" l="1"/>
  <c r="AA1697" i="23"/>
  <c r="AB1697" i="23" s="1"/>
  <c r="Y1698" i="23"/>
  <c r="Z1698" i="23" s="1"/>
  <c r="AC1696" i="23"/>
  <c r="AA1698" i="23" l="1"/>
  <c r="AB1698" i="23" s="1"/>
  <c r="Y1699" i="23"/>
  <c r="Z1699" i="23" s="1"/>
  <c r="AD1697" i="23"/>
  <c r="AC1697" i="23"/>
  <c r="AC1698" i="23" s="1"/>
  <c r="AE1697" i="23"/>
  <c r="AE1698" i="23" s="1"/>
  <c r="AA1699" i="23" l="1"/>
  <c r="AB1699" i="23" s="1"/>
  <c r="AE1699" i="23" s="1"/>
  <c r="Y1700" i="23"/>
  <c r="Z1700" i="23" s="1"/>
  <c r="AD1698" i="23"/>
  <c r="Y1701" i="23" l="1"/>
  <c r="Z1701" i="23" s="1"/>
  <c r="AA1700" i="23"/>
  <c r="AB1700" i="23" s="1"/>
  <c r="AE1700" i="23" s="1"/>
  <c r="AC1699" i="23"/>
  <c r="AD1699" i="23"/>
  <c r="AA1701" i="23" l="1"/>
  <c r="AB1701" i="23" s="1"/>
  <c r="Y1702" i="23"/>
  <c r="Z1702" i="23" s="1"/>
  <c r="AD1700" i="23"/>
  <c r="AC1700" i="23"/>
  <c r="AA1702" i="23" l="1"/>
  <c r="AB1702" i="23" s="1"/>
  <c r="Y1703" i="23"/>
  <c r="Z1703" i="23" s="1"/>
  <c r="AD1701" i="23"/>
  <c r="AC1701" i="23"/>
  <c r="AE1701" i="23"/>
  <c r="AE1702" i="23" l="1"/>
  <c r="AA1703" i="23"/>
  <c r="AB1703" i="23" s="1"/>
  <c r="AE1703" i="23" s="1"/>
  <c r="Y1704" i="23"/>
  <c r="Z1704" i="23" s="1"/>
  <c r="AC1702" i="23"/>
  <c r="AC1703" i="23" s="1"/>
  <c r="AD1702" i="23"/>
  <c r="Y1705" i="23" l="1"/>
  <c r="Z1705" i="23" s="1"/>
  <c r="AA1704" i="23"/>
  <c r="AB1704" i="23" s="1"/>
  <c r="AE1704" i="23" s="1"/>
  <c r="AD1703" i="23"/>
  <c r="AA1705" i="23" l="1"/>
  <c r="AB1705" i="23" s="1"/>
  <c r="Y1706" i="23"/>
  <c r="Z1706" i="23" s="1"/>
  <c r="AD1704" i="23"/>
  <c r="AC1704" i="23"/>
  <c r="AA1706" i="23" l="1"/>
  <c r="AB1706" i="23" s="1"/>
  <c r="Y1707" i="23"/>
  <c r="Z1707" i="23" s="1"/>
  <c r="AC1705" i="23"/>
  <c r="AD1705" i="23"/>
  <c r="AE1705" i="23"/>
  <c r="AE1706" i="23" s="1"/>
  <c r="AC1706" i="23" l="1"/>
  <c r="AA1707" i="23"/>
  <c r="AB1707" i="23" s="1"/>
  <c r="AE1707" i="23" s="1"/>
  <c r="Y1708" i="23"/>
  <c r="Z1708" i="23" s="1"/>
  <c r="AC1707" i="23"/>
  <c r="AD1706" i="23"/>
  <c r="Y1709" i="23" l="1"/>
  <c r="Z1709" i="23" s="1"/>
  <c r="AA1708" i="23"/>
  <c r="AB1708" i="23" s="1"/>
  <c r="AE1708" i="23" s="1"/>
  <c r="AD1707" i="23"/>
  <c r="AD1708" i="23" l="1"/>
  <c r="AC1708" i="23"/>
  <c r="AA1709" i="23"/>
  <c r="AB1709" i="23" s="1"/>
  <c r="Y1710" i="23"/>
  <c r="Z1710" i="23" s="1"/>
  <c r="AA1710" i="23" l="1"/>
  <c r="AB1710" i="23" s="1"/>
  <c r="Y1711" i="23"/>
  <c r="Z1711" i="23" s="1"/>
  <c r="AC1709" i="23"/>
  <c r="AD1709" i="23"/>
  <c r="AE1709" i="23"/>
  <c r="AE1710" i="23" l="1"/>
  <c r="AA1711" i="23"/>
  <c r="AB1711" i="23" s="1"/>
  <c r="AE1711" i="23" s="1"/>
  <c r="Y1712" i="23"/>
  <c r="Z1712" i="23" s="1"/>
  <c r="AC1710" i="23"/>
  <c r="AD1710" i="23"/>
  <c r="AC1711" i="23" l="1"/>
  <c r="Y1713" i="23"/>
  <c r="Z1713" i="23" s="1"/>
  <c r="AA1712" i="23"/>
  <c r="AB1712" i="23" s="1"/>
  <c r="AC1712" i="23" s="1"/>
  <c r="AD1711" i="23"/>
  <c r="AE1712" i="23" l="1"/>
  <c r="AA1713" i="23"/>
  <c r="AB1713" i="23" s="1"/>
  <c r="Y1714" i="23"/>
  <c r="Z1714" i="23" s="1"/>
  <c r="AD1712" i="23"/>
  <c r="AA1714" i="23" l="1"/>
  <c r="AB1714" i="23" s="1"/>
  <c r="Y1715" i="23"/>
  <c r="Z1715" i="23" s="1"/>
  <c r="AD1713" i="23"/>
  <c r="AE1713" i="23"/>
  <c r="AE1714" i="23" s="1"/>
  <c r="AC1713" i="23"/>
  <c r="AC1714" i="23" s="1"/>
  <c r="AA1715" i="23" l="1"/>
  <c r="AB1715" i="23" s="1"/>
  <c r="AE1715" i="23" s="1"/>
  <c r="Y1716" i="23"/>
  <c r="Z1716" i="23" s="1"/>
  <c r="AC1715" i="23"/>
  <c r="AD1714" i="23"/>
  <c r="Y1717" i="23" l="1"/>
  <c r="Z1717" i="23" s="1"/>
  <c r="AA1716" i="23"/>
  <c r="AB1716" i="23" s="1"/>
  <c r="AE1716" i="23" s="1"/>
  <c r="AD1715" i="23"/>
  <c r="AA1717" i="23" l="1"/>
  <c r="AB1717" i="23" s="1"/>
  <c r="Y1718" i="23"/>
  <c r="Z1718" i="23" s="1"/>
  <c r="AD1716" i="23"/>
  <c r="AC1716" i="23"/>
  <c r="AA1718" i="23" l="1"/>
  <c r="AB1718" i="23" s="1"/>
  <c r="Y1719" i="23"/>
  <c r="Z1719" i="23" s="1"/>
  <c r="AD1717" i="23"/>
  <c r="AC1717" i="23"/>
  <c r="AE1717" i="23"/>
  <c r="AE1718" i="23" l="1"/>
  <c r="AC1718" i="23"/>
  <c r="AA1719" i="23"/>
  <c r="AB1719" i="23" s="1"/>
  <c r="AC1719" i="23" s="1"/>
  <c r="Y1720" i="23"/>
  <c r="Z1720" i="23" s="1"/>
  <c r="AD1718" i="23"/>
  <c r="AE1719" i="23" l="1"/>
  <c r="Y1721" i="23"/>
  <c r="Z1721" i="23" s="1"/>
  <c r="AA1720" i="23"/>
  <c r="AB1720" i="23" s="1"/>
  <c r="AC1720" i="23" s="1"/>
  <c r="AD1719" i="23"/>
  <c r="AA1721" i="23" l="1"/>
  <c r="AB1721" i="23" s="1"/>
  <c r="Y1722" i="23"/>
  <c r="Z1722" i="23" s="1"/>
  <c r="AE1720" i="23"/>
  <c r="AD1720" i="23"/>
  <c r="AA1722" i="23" l="1"/>
  <c r="AB1722" i="23" s="1"/>
  <c r="Y1723" i="23"/>
  <c r="Z1723" i="23" s="1"/>
  <c r="AD1721" i="23"/>
  <c r="AE1721" i="23"/>
  <c r="AC1721" i="23"/>
  <c r="AC1722" i="23" s="1"/>
  <c r="AE1722" i="23" l="1"/>
  <c r="AA1723" i="23"/>
  <c r="AB1723" i="23" s="1"/>
  <c r="AC1723" i="23" s="1"/>
  <c r="Y1724" i="23"/>
  <c r="Z1724" i="23" s="1"/>
  <c r="AE1723" i="23"/>
  <c r="AD1722" i="23"/>
  <c r="Y1725" i="23" l="1"/>
  <c r="Z1725" i="23" s="1"/>
  <c r="AA1724" i="23"/>
  <c r="AB1724" i="23" s="1"/>
  <c r="AC1724" i="23" s="1"/>
  <c r="AD1723" i="23"/>
  <c r="AA1725" i="23" l="1"/>
  <c r="AB1725" i="23" s="1"/>
  <c r="Y1726" i="23"/>
  <c r="Z1726" i="23" s="1"/>
  <c r="AD1724" i="23"/>
  <c r="AE1724" i="23"/>
  <c r="AA1726" i="23" l="1"/>
  <c r="AB1726" i="23" s="1"/>
  <c r="Y1727" i="23"/>
  <c r="Z1727" i="23" s="1"/>
  <c r="AD1725" i="23"/>
  <c r="AE1725" i="23"/>
  <c r="AE1726" i="23" s="1"/>
  <c r="AC1725" i="23"/>
  <c r="AC1726" i="23" s="1"/>
  <c r="AA1727" i="23" l="1"/>
  <c r="AB1727" i="23" s="1"/>
  <c r="AE1727" i="23" s="1"/>
  <c r="Y1728" i="23"/>
  <c r="Z1728" i="23" s="1"/>
  <c r="AD1726" i="23"/>
  <c r="AC1727" i="23" l="1"/>
  <c r="Y1729" i="23"/>
  <c r="Z1729" i="23" s="1"/>
  <c r="AA1728" i="23"/>
  <c r="AB1728" i="23" s="1"/>
  <c r="AE1728" i="23" s="1"/>
  <c r="AD1727" i="23"/>
  <c r="AA1729" i="23" l="1"/>
  <c r="AB1729" i="23" s="1"/>
  <c r="Y1730" i="23"/>
  <c r="Z1730" i="23" s="1"/>
  <c r="AC1728" i="23"/>
  <c r="AD1728" i="23"/>
  <c r="AA1730" i="23" l="1"/>
  <c r="AB1730" i="23" s="1"/>
  <c r="Y1731" i="23"/>
  <c r="Z1731" i="23" s="1"/>
  <c r="AD1729" i="23"/>
  <c r="AC1729" i="23"/>
  <c r="AC1730" i="23" s="1"/>
  <c r="AE1729" i="23"/>
  <c r="AE1730" i="23" s="1"/>
  <c r="AA1731" i="23" l="1"/>
  <c r="AB1731" i="23" s="1"/>
  <c r="AE1731" i="23" s="1"/>
  <c r="Y1732" i="23"/>
  <c r="Z1732" i="23" s="1"/>
  <c r="AC1731" i="23"/>
  <c r="AD1730" i="23"/>
  <c r="Y1733" i="23" l="1"/>
  <c r="Z1733" i="23" s="1"/>
  <c r="AA1732" i="23"/>
  <c r="AB1732" i="23" s="1"/>
  <c r="AE1732" i="23" s="1"/>
  <c r="AD1731" i="23"/>
  <c r="AA1733" i="23" l="1"/>
  <c r="AB1733" i="23" s="1"/>
  <c r="Y1734" i="23"/>
  <c r="Z1734" i="23" s="1"/>
  <c r="AD1732" i="23"/>
  <c r="AC1732" i="23"/>
  <c r="AA1734" i="23" l="1"/>
  <c r="AB1734" i="23" s="1"/>
  <c r="Y1735" i="23"/>
  <c r="Z1735" i="23" s="1"/>
  <c r="AD1733" i="23"/>
  <c r="AC1733" i="23"/>
  <c r="AC1734" i="23" s="1"/>
  <c r="AE1733" i="23"/>
  <c r="AE1734" i="23" s="1"/>
  <c r="AA1735" i="23" l="1"/>
  <c r="AB1735" i="23" s="1"/>
  <c r="AC1735" i="23" s="1"/>
  <c r="Y1736" i="23"/>
  <c r="Z1736" i="23" s="1"/>
  <c r="AD1734" i="23"/>
  <c r="AE1735" i="23" l="1"/>
  <c r="Y1737" i="23"/>
  <c r="Z1737" i="23" s="1"/>
  <c r="AA1736" i="23"/>
  <c r="AB1736" i="23" s="1"/>
  <c r="AC1736" i="23" s="1"/>
  <c r="AD1735" i="23"/>
  <c r="AE1736" i="23" l="1"/>
  <c r="AD1736" i="23"/>
  <c r="AA1737" i="23"/>
  <c r="AB1737" i="23" s="1"/>
  <c r="Y1738" i="23"/>
  <c r="Z1738" i="23" s="1"/>
  <c r="AA1738" i="23" l="1"/>
  <c r="AB1738" i="23" s="1"/>
  <c r="Y1739" i="23"/>
  <c r="Z1739" i="23" s="1"/>
  <c r="AE1737" i="23"/>
  <c r="AE1738" i="23" s="1"/>
  <c r="AD1737" i="23"/>
  <c r="AC1737" i="23"/>
  <c r="AC1738" i="23" s="1"/>
  <c r="AA1739" i="23" l="1"/>
  <c r="AB1739" i="23" s="1"/>
  <c r="AE1739" i="23" s="1"/>
  <c r="Y1740" i="23"/>
  <c r="Z1740" i="23" s="1"/>
  <c r="AD1738" i="23"/>
  <c r="AC1739" i="23" l="1"/>
  <c r="Y1741" i="23"/>
  <c r="Z1741" i="23" s="1"/>
  <c r="AA1740" i="23"/>
  <c r="AB1740" i="23" s="1"/>
  <c r="AE1740" i="23" s="1"/>
  <c r="AD1739" i="23"/>
  <c r="AA1741" i="23" l="1"/>
  <c r="AB1741" i="23" s="1"/>
  <c r="Y1742" i="23"/>
  <c r="Z1742" i="23" s="1"/>
  <c r="AC1740" i="23"/>
  <c r="AD1740" i="23"/>
  <c r="AA1742" i="23" l="1"/>
  <c r="AB1742" i="23" s="1"/>
  <c r="Y1743" i="23"/>
  <c r="Z1743" i="23" s="1"/>
  <c r="AD1741" i="23"/>
  <c r="AC1741" i="23"/>
  <c r="AE1741" i="23"/>
  <c r="AE1742" i="23" l="1"/>
  <c r="AC1742" i="23"/>
  <c r="AA1743" i="23"/>
  <c r="AB1743" i="23" s="1"/>
  <c r="AC1743" i="23" s="1"/>
  <c r="Y1744" i="23"/>
  <c r="Z1744" i="23" s="1"/>
  <c r="AD1742" i="23"/>
  <c r="AE1743" i="23" l="1"/>
  <c r="Y1745" i="23"/>
  <c r="Z1745" i="23" s="1"/>
  <c r="AA1744" i="23"/>
  <c r="AB1744" i="23" s="1"/>
  <c r="AC1744" i="23" s="1"/>
  <c r="AD1743" i="23"/>
  <c r="AA1745" i="23" l="1"/>
  <c r="AB1745" i="23" s="1"/>
  <c r="Y1746" i="23"/>
  <c r="Z1746" i="23" s="1"/>
  <c r="AD1744" i="23"/>
  <c r="AE1744" i="23"/>
  <c r="AA1746" i="23" l="1"/>
  <c r="AB1746" i="23" s="1"/>
  <c r="Y1747" i="23"/>
  <c r="Z1747" i="23" s="1"/>
  <c r="AD1745" i="23"/>
  <c r="AE1745" i="23"/>
  <c r="AC1745" i="23"/>
  <c r="AC1746" i="23" s="1"/>
  <c r="AA1747" i="23" l="1"/>
  <c r="AB1747" i="23" s="1"/>
  <c r="AC1747" i="23" s="1"/>
  <c r="Y1748" i="23"/>
  <c r="Z1748" i="23" s="1"/>
  <c r="AE1746" i="23"/>
  <c r="AD1746" i="23"/>
  <c r="AE1747" i="23" l="1"/>
  <c r="Y1749" i="23"/>
  <c r="Z1749" i="23" s="1"/>
  <c r="AA1748" i="23"/>
  <c r="AB1748" i="23" s="1"/>
  <c r="AC1748" i="23" s="1"/>
  <c r="AD1747" i="23"/>
  <c r="AA1749" i="23" l="1"/>
  <c r="AB1749" i="23" s="1"/>
  <c r="Y1750" i="23"/>
  <c r="Z1750" i="23" s="1"/>
  <c r="AD1748" i="23"/>
  <c r="AE1748" i="23"/>
  <c r="AE1749" i="23" s="1"/>
  <c r="AA1750" i="23" l="1"/>
  <c r="AB1750" i="23" s="1"/>
  <c r="AE1750" i="23" s="1"/>
  <c r="Y1751" i="23"/>
  <c r="Z1751" i="23" s="1"/>
  <c r="AD1749" i="23"/>
  <c r="AC1749" i="23"/>
  <c r="AC1750" i="23" s="1"/>
  <c r="AA1751" i="23" l="1"/>
  <c r="AB1751" i="23" s="1"/>
  <c r="AC1751" i="23" s="1"/>
  <c r="Y1752" i="23"/>
  <c r="Z1752" i="23" s="1"/>
  <c r="AD1750" i="23"/>
  <c r="Y1753" i="23" l="1"/>
  <c r="Z1753" i="23" s="1"/>
  <c r="AA1752" i="23"/>
  <c r="AB1752" i="23" s="1"/>
  <c r="AC1752" i="23" s="1"/>
  <c r="AE1751" i="23"/>
  <c r="AD1751" i="23"/>
  <c r="AD1752" i="23" l="1"/>
  <c r="AA1753" i="23"/>
  <c r="AB1753" i="23" s="1"/>
  <c r="Y1754" i="23"/>
  <c r="Z1754" i="23" s="1"/>
  <c r="AE1752" i="23"/>
  <c r="AD1753" i="23" l="1"/>
  <c r="AA1754" i="23"/>
  <c r="AB1754" i="23" s="1"/>
  <c r="Y1755" i="23"/>
  <c r="Z1755" i="23" s="1"/>
  <c r="AE1753" i="23"/>
  <c r="AC1753" i="23"/>
  <c r="AE1754" i="23" l="1"/>
  <c r="AA1755" i="23"/>
  <c r="AB1755" i="23" s="1"/>
  <c r="AE1755" i="23" s="1"/>
  <c r="Y1756" i="23"/>
  <c r="Z1756" i="23" s="1"/>
  <c r="AD1754" i="23"/>
  <c r="AC1754" i="23"/>
  <c r="AC1755" i="23" l="1"/>
  <c r="Y1757" i="23"/>
  <c r="Z1757" i="23" s="1"/>
  <c r="AA1756" i="23"/>
  <c r="AB1756" i="23" s="1"/>
  <c r="AE1756" i="23" s="1"/>
  <c r="AD1755" i="23"/>
  <c r="AA1757" i="23" l="1"/>
  <c r="AB1757" i="23" s="1"/>
  <c r="Y1758" i="23"/>
  <c r="Z1758" i="23" s="1"/>
  <c r="AC1756" i="23"/>
  <c r="AD1756" i="23"/>
  <c r="AA1758" i="23" l="1"/>
  <c r="AB1758" i="23" s="1"/>
  <c r="Y1759" i="23"/>
  <c r="Z1759" i="23" s="1"/>
  <c r="AD1757" i="23"/>
  <c r="AC1757" i="23"/>
  <c r="AE1757" i="23"/>
  <c r="AE1758" i="23" l="1"/>
  <c r="AC1758" i="23"/>
  <c r="AA1759" i="23"/>
  <c r="AB1759" i="23" s="1"/>
  <c r="AC1759" i="23" s="1"/>
  <c r="Y1760" i="23"/>
  <c r="Z1760" i="23" s="1"/>
  <c r="AD1758" i="23"/>
  <c r="AE1759" i="23" l="1"/>
  <c r="Y1761" i="23"/>
  <c r="Z1761" i="23" s="1"/>
  <c r="AA1760" i="23"/>
  <c r="AB1760" i="23" s="1"/>
  <c r="AC1760" i="23" s="1"/>
  <c r="AD1759" i="23"/>
  <c r="AD1760" i="23" l="1"/>
  <c r="AE1760" i="23"/>
  <c r="AA1761" i="23"/>
  <c r="AB1761" i="23" s="1"/>
  <c r="Y1762" i="23"/>
  <c r="Z1762" i="23" s="1"/>
  <c r="AA1762" i="23" l="1"/>
  <c r="AB1762" i="23" s="1"/>
  <c r="Y1763" i="23"/>
  <c r="Z1763" i="23" s="1"/>
  <c r="AE1761" i="23"/>
  <c r="AE1762" i="23" s="1"/>
  <c r="AD1761" i="23"/>
  <c r="AC1761" i="23"/>
  <c r="AC1762" i="23" s="1"/>
  <c r="AA1763" i="23" l="1"/>
  <c r="AB1763" i="23" s="1"/>
  <c r="AE1763" i="23" s="1"/>
  <c r="Y1764" i="23"/>
  <c r="Z1764" i="23" s="1"/>
  <c r="AD1762" i="23"/>
  <c r="AC1763" i="23" l="1"/>
  <c r="Y1765" i="23"/>
  <c r="Z1765" i="23" s="1"/>
  <c r="AA1764" i="23"/>
  <c r="AB1764" i="23" s="1"/>
  <c r="AE1764" i="23" s="1"/>
  <c r="AD1763" i="23"/>
  <c r="AD1764" i="23" l="1"/>
  <c r="AA1765" i="23"/>
  <c r="AB1765" i="23" s="1"/>
  <c r="Y1766" i="23"/>
  <c r="Z1766" i="23" s="1"/>
  <c r="AC1764" i="23"/>
  <c r="AA1766" i="23" l="1"/>
  <c r="AB1766" i="23" s="1"/>
  <c r="Y1767" i="23"/>
  <c r="Z1767" i="23" s="1"/>
  <c r="AC1765" i="23"/>
  <c r="AD1765" i="23"/>
  <c r="AE1765" i="23"/>
  <c r="AE1766" i="23" l="1"/>
  <c r="AA1767" i="23"/>
  <c r="AB1767" i="23" s="1"/>
  <c r="AE1767" i="23" s="1"/>
  <c r="Y1768" i="23"/>
  <c r="Z1768" i="23" s="1"/>
  <c r="AC1766" i="23"/>
  <c r="AD1766" i="23"/>
  <c r="AC1767" i="23" l="1"/>
  <c r="Y1769" i="23"/>
  <c r="Z1769" i="23" s="1"/>
  <c r="AA1768" i="23"/>
  <c r="AB1768" i="23" s="1"/>
  <c r="AE1768" i="23" s="1"/>
  <c r="AD1767" i="23"/>
  <c r="AA1769" i="23" l="1"/>
  <c r="AB1769" i="23" s="1"/>
  <c r="Y1770" i="23"/>
  <c r="Z1770" i="23" s="1"/>
  <c r="AD1768" i="23"/>
  <c r="AC1768" i="23"/>
  <c r="AA1770" i="23" l="1"/>
  <c r="AB1770" i="23" s="1"/>
  <c r="Y1771" i="23"/>
  <c r="Z1771" i="23" s="1"/>
  <c r="AC1769" i="23"/>
  <c r="AD1769" i="23"/>
  <c r="AE1769" i="23"/>
  <c r="AE1770" i="23" s="1"/>
  <c r="AA1771" i="23" l="1"/>
  <c r="AB1771" i="23" s="1"/>
  <c r="AE1771" i="23" s="1"/>
  <c r="Y1772" i="23"/>
  <c r="Z1772" i="23" s="1"/>
  <c r="AC1770" i="23"/>
  <c r="AC1771" i="23" s="1"/>
  <c r="AD1770" i="23"/>
  <c r="Y1773" i="23" l="1"/>
  <c r="Z1773" i="23" s="1"/>
  <c r="AA1772" i="23"/>
  <c r="AB1772" i="23" s="1"/>
  <c r="AE1772" i="23" s="1"/>
  <c r="AD1771" i="23"/>
  <c r="AA1773" i="23" l="1"/>
  <c r="AB1773" i="23" s="1"/>
  <c r="Y1774" i="23"/>
  <c r="Z1774" i="23" s="1"/>
  <c r="AD1772" i="23"/>
  <c r="AC1772" i="23"/>
  <c r="AA1774" i="23" l="1"/>
  <c r="AB1774" i="23" s="1"/>
  <c r="Y1775" i="23"/>
  <c r="Z1775" i="23" s="1"/>
  <c r="AD1773" i="23"/>
  <c r="AC1773" i="23"/>
  <c r="AE1773" i="23"/>
  <c r="AE1774" i="23" s="1"/>
  <c r="AA1775" i="23" l="1"/>
  <c r="AB1775" i="23" s="1"/>
  <c r="Y1776" i="23"/>
  <c r="Z1776" i="23" s="1"/>
  <c r="AC1774" i="23"/>
  <c r="AE1775" i="23"/>
  <c r="AD1774" i="23"/>
  <c r="Y1777" i="23" l="1"/>
  <c r="Z1777" i="23" s="1"/>
  <c r="AA1776" i="23"/>
  <c r="AB1776" i="23" s="1"/>
  <c r="AE1776" i="23" s="1"/>
  <c r="AC1775" i="23"/>
  <c r="AD1775" i="23"/>
  <c r="AA1777" i="23" l="1"/>
  <c r="AB1777" i="23" s="1"/>
  <c r="Y1778" i="23"/>
  <c r="Z1778" i="23" s="1"/>
  <c r="AD1776" i="23"/>
  <c r="AC1776" i="23"/>
  <c r="AC1777" i="23" s="1"/>
  <c r="AA1778" i="23" l="1"/>
  <c r="AB1778" i="23" s="1"/>
  <c r="AC1778" i="23" s="1"/>
  <c r="Y1779" i="23"/>
  <c r="Z1779" i="23" s="1"/>
  <c r="AD1777" i="23"/>
  <c r="AE1777" i="23"/>
  <c r="AE1778" i="23" s="1"/>
  <c r="AA1779" i="23" l="1"/>
  <c r="AB1779" i="23" s="1"/>
  <c r="AE1779" i="23" s="1"/>
  <c r="Y1780" i="23"/>
  <c r="Z1780" i="23" s="1"/>
  <c r="AC1779" i="23"/>
  <c r="AD1778" i="23"/>
  <c r="Y1781" i="23" l="1"/>
  <c r="Z1781" i="23" s="1"/>
  <c r="AA1780" i="23"/>
  <c r="AB1780" i="23" s="1"/>
  <c r="AE1780" i="23" s="1"/>
  <c r="AD1779" i="23"/>
  <c r="AA1781" i="23" l="1"/>
  <c r="AB1781" i="23" s="1"/>
  <c r="Y1782" i="23"/>
  <c r="Z1782" i="23" s="1"/>
  <c r="AD1780" i="23"/>
  <c r="AC1780" i="23"/>
  <c r="AA1782" i="23" l="1"/>
  <c r="AB1782" i="23" s="1"/>
  <c r="Y1783" i="23"/>
  <c r="Z1783" i="23" s="1"/>
  <c r="AD1781" i="23"/>
  <c r="AC1781" i="23"/>
  <c r="AE1781" i="23"/>
  <c r="AE1782" i="23" l="1"/>
  <c r="AC1782" i="23"/>
  <c r="AA1783" i="23"/>
  <c r="AB1783" i="23" s="1"/>
  <c r="AC1783" i="23" s="1"/>
  <c r="Y1784" i="23"/>
  <c r="Z1784" i="23" s="1"/>
  <c r="AD1782" i="23"/>
  <c r="AE1783" i="23" l="1"/>
  <c r="Y1785" i="23"/>
  <c r="Z1785" i="23" s="1"/>
  <c r="AA1784" i="23"/>
  <c r="AB1784" i="23" s="1"/>
  <c r="AC1784" i="23" s="1"/>
  <c r="AD1783" i="23"/>
  <c r="AA1785" i="23" l="1"/>
  <c r="AB1785" i="23" s="1"/>
  <c r="Y1786" i="23"/>
  <c r="Z1786" i="23" s="1"/>
  <c r="AE1784" i="23"/>
  <c r="AD1784" i="23"/>
  <c r="AA1786" i="23" l="1"/>
  <c r="AB1786" i="23" s="1"/>
  <c r="Y1787" i="23"/>
  <c r="Z1787" i="23" s="1"/>
  <c r="AD1785" i="23"/>
  <c r="AE1785" i="23"/>
  <c r="AE1786" i="23" s="1"/>
  <c r="AC1785" i="23"/>
  <c r="AC1786" i="23" s="1"/>
  <c r="AA1787" i="23" l="1"/>
  <c r="AB1787" i="23" s="1"/>
  <c r="AC1787" i="23" s="1"/>
  <c r="Y1788" i="23"/>
  <c r="Z1788" i="23" s="1"/>
  <c r="AE1787" i="23"/>
  <c r="AD1786" i="23"/>
  <c r="Y1789" i="23" l="1"/>
  <c r="Z1789" i="23" s="1"/>
  <c r="AA1788" i="23"/>
  <c r="AB1788" i="23" s="1"/>
  <c r="AC1788" i="23" s="1"/>
  <c r="AD1787" i="23"/>
  <c r="AA1789" i="23" l="1"/>
  <c r="AB1789" i="23" s="1"/>
  <c r="AC1789" i="23" s="1"/>
  <c r="Y1790" i="23"/>
  <c r="Z1790" i="23" s="1"/>
  <c r="AD1788" i="23"/>
  <c r="AE1788" i="23"/>
  <c r="AE1789" i="23" s="1"/>
  <c r="AA1790" i="23" l="1"/>
  <c r="AB1790" i="23" s="1"/>
  <c r="AE1790" i="23" s="1"/>
  <c r="Y1791" i="23"/>
  <c r="Z1791" i="23" s="1"/>
  <c r="AD1789" i="23"/>
  <c r="AA1791" i="23" l="1"/>
  <c r="AB1791" i="23" s="1"/>
  <c r="AE1791" i="23" s="1"/>
  <c r="Y1792" i="23"/>
  <c r="Z1792" i="23" s="1"/>
  <c r="AC1790" i="23"/>
  <c r="AC1791" i="23" s="1"/>
  <c r="AD1790" i="23"/>
  <c r="Y1793" i="23" l="1"/>
  <c r="Z1793" i="23" s="1"/>
  <c r="AA1792" i="23"/>
  <c r="AB1792" i="23" s="1"/>
  <c r="AE1792" i="23" s="1"/>
  <c r="AD1791" i="23"/>
  <c r="AA1793" i="23" l="1"/>
  <c r="AB1793" i="23" s="1"/>
  <c r="Y1794" i="23"/>
  <c r="Z1794" i="23" s="1"/>
  <c r="AC1792" i="23"/>
  <c r="AD1792" i="23"/>
  <c r="AA1794" i="23" l="1"/>
  <c r="AB1794" i="23" s="1"/>
  <c r="Y1795" i="23"/>
  <c r="Z1795" i="23" s="1"/>
  <c r="AD1793" i="23"/>
  <c r="AC1793" i="23"/>
  <c r="AE1793" i="23"/>
  <c r="AE1794" i="23" s="1"/>
  <c r="AC1794" i="23" l="1"/>
  <c r="AA1795" i="23"/>
  <c r="AB1795" i="23" s="1"/>
  <c r="AE1795" i="23" s="1"/>
  <c r="Y1796" i="23"/>
  <c r="Z1796" i="23" s="1"/>
  <c r="AD1794" i="23"/>
  <c r="Y1797" i="23" l="1"/>
  <c r="Z1797" i="23" s="1"/>
  <c r="AA1796" i="23"/>
  <c r="AB1796" i="23" s="1"/>
  <c r="AE1796" i="23" s="1"/>
  <c r="AC1795" i="23"/>
  <c r="AD1795" i="23"/>
  <c r="AA1797" i="23" l="1"/>
  <c r="AB1797" i="23" s="1"/>
  <c r="Y1798" i="23"/>
  <c r="Z1798" i="23" s="1"/>
  <c r="AD1796" i="23"/>
  <c r="AC1796" i="23"/>
  <c r="AA1798" i="23" l="1"/>
  <c r="AB1798" i="23" s="1"/>
  <c r="Y1799" i="23"/>
  <c r="Z1799" i="23" s="1"/>
  <c r="AD1797" i="23"/>
  <c r="AC1797" i="23"/>
  <c r="AE1797" i="23"/>
  <c r="AE1798" i="23" s="1"/>
  <c r="AA1799" i="23" l="1"/>
  <c r="AB1799" i="23" s="1"/>
  <c r="Y1800" i="23"/>
  <c r="Z1800" i="23" s="1"/>
  <c r="AC1798" i="23"/>
  <c r="AE1799" i="23"/>
  <c r="AD1798" i="23"/>
  <c r="Y1801" i="23" l="1"/>
  <c r="Z1801" i="23" s="1"/>
  <c r="AA1800" i="23"/>
  <c r="AB1800" i="23" s="1"/>
  <c r="AE1800" i="23" s="1"/>
  <c r="AC1799" i="23"/>
  <c r="AD1799" i="23"/>
  <c r="AA1801" i="23" l="1"/>
  <c r="AB1801" i="23" s="1"/>
  <c r="Y1802" i="23"/>
  <c r="Z1802" i="23" s="1"/>
  <c r="AD1800" i="23"/>
  <c r="AC1800" i="23"/>
  <c r="AA1802" i="23" l="1"/>
  <c r="AB1802" i="23" s="1"/>
  <c r="Y1803" i="23"/>
  <c r="Z1803" i="23" s="1"/>
  <c r="AC1801" i="23"/>
  <c r="AD1801" i="23"/>
  <c r="AE1801" i="23"/>
  <c r="AE1802" i="23" l="1"/>
  <c r="AA1803" i="23"/>
  <c r="AB1803" i="23" s="1"/>
  <c r="AE1803" i="23" s="1"/>
  <c r="Y1804" i="23"/>
  <c r="Z1804" i="23" s="1"/>
  <c r="AC1802" i="23"/>
  <c r="AC1803" i="23" s="1"/>
  <c r="AD1802" i="23"/>
  <c r="Y1805" i="23" l="1"/>
  <c r="Z1805" i="23" s="1"/>
  <c r="AA1804" i="23"/>
  <c r="AB1804" i="23" s="1"/>
  <c r="AE1804" i="23" s="1"/>
  <c r="AD1803" i="23"/>
  <c r="AA1805" i="23" l="1"/>
  <c r="AB1805" i="23" s="1"/>
  <c r="Y1806" i="23"/>
  <c r="Z1806" i="23" s="1"/>
  <c r="AD1804" i="23"/>
  <c r="AC1804" i="23"/>
  <c r="AA1806" i="23" l="1"/>
  <c r="AB1806" i="23" s="1"/>
  <c r="Y1807" i="23"/>
  <c r="Z1807" i="23" s="1"/>
  <c r="AD1805" i="23"/>
  <c r="AC1805" i="23"/>
  <c r="AE1805" i="23"/>
  <c r="AE1806" i="23" s="1"/>
  <c r="AA1807" i="23" l="1"/>
  <c r="AB1807" i="23" s="1"/>
  <c r="Y1808" i="23"/>
  <c r="Z1808" i="23" s="1"/>
  <c r="AC1806" i="23"/>
  <c r="AE1807" i="23"/>
  <c r="AD1806" i="23"/>
  <c r="AC1807" i="23" l="1"/>
  <c r="Y1809" i="23"/>
  <c r="Z1809" i="23" s="1"/>
  <c r="AA1808" i="23"/>
  <c r="AB1808" i="23" s="1"/>
  <c r="AC1808" i="23" s="1"/>
  <c r="AD1807" i="23"/>
  <c r="AA1809" i="23" l="1"/>
  <c r="AB1809" i="23" s="1"/>
  <c r="Y1810" i="23"/>
  <c r="Z1810" i="23" s="1"/>
  <c r="AE1808" i="23"/>
  <c r="AD1808" i="23"/>
  <c r="AA1810" i="23" l="1"/>
  <c r="AB1810" i="23" s="1"/>
  <c r="Y1811" i="23"/>
  <c r="Z1811" i="23" s="1"/>
  <c r="AD1809" i="23"/>
  <c r="AE1809" i="23"/>
  <c r="AC1809" i="23"/>
  <c r="AC1810" i="23" l="1"/>
  <c r="AE1810" i="23"/>
  <c r="AA1811" i="23"/>
  <c r="AB1811" i="23" s="1"/>
  <c r="AC1811" i="23" s="1"/>
  <c r="Y1812" i="23"/>
  <c r="Z1812" i="23" s="1"/>
  <c r="AD1810" i="23"/>
  <c r="Y1813" i="23" l="1"/>
  <c r="Z1813" i="23" s="1"/>
  <c r="AA1812" i="23"/>
  <c r="AB1812" i="23" s="1"/>
  <c r="AC1812" i="23" s="1"/>
  <c r="AE1811" i="23"/>
  <c r="AD1811" i="23"/>
  <c r="AA1813" i="23" l="1"/>
  <c r="AB1813" i="23" s="1"/>
  <c r="Y1814" i="23"/>
  <c r="Z1814" i="23" s="1"/>
  <c r="AD1812" i="23"/>
  <c r="AE1812" i="23"/>
  <c r="AA1814" i="23" l="1"/>
  <c r="AB1814" i="23" s="1"/>
  <c r="Y1815" i="23"/>
  <c r="Z1815" i="23" s="1"/>
  <c r="AD1813" i="23"/>
  <c r="AE1813" i="23"/>
  <c r="AC1813" i="23"/>
  <c r="AC1814" i="23" s="1"/>
  <c r="AA1815" i="23" l="1"/>
  <c r="AB1815" i="23" s="1"/>
  <c r="Y1816" i="23"/>
  <c r="Z1816" i="23" s="1"/>
  <c r="AE1814" i="23"/>
  <c r="AC1815" i="23"/>
  <c r="AD1814" i="23"/>
  <c r="AA1816" i="23" l="1"/>
  <c r="AB1816" i="23" s="1"/>
  <c r="AC1816" i="23" s="1"/>
  <c r="Y1817" i="23"/>
  <c r="Z1817" i="23" s="1"/>
  <c r="AE1815" i="23"/>
  <c r="AE1816" i="23" s="1"/>
  <c r="AD1815" i="23"/>
  <c r="AA1817" i="23" l="1"/>
  <c r="AB1817" i="23" s="1"/>
  <c r="AC1817" i="23" s="1"/>
  <c r="Y1818" i="23"/>
  <c r="Z1818" i="23" s="1"/>
  <c r="AD1816" i="23"/>
  <c r="AE1817" i="23" l="1"/>
  <c r="Y1819" i="23"/>
  <c r="Z1819" i="23" s="1"/>
  <c r="AA1818" i="23"/>
  <c r="AB1818" i="23" s="1"/>
  <c r="AC1818" i="23" s="1"/>
  <c r="AD1817" i="23"/>
  <c r="AA1819" i="23" l="1"/>
  <c r="AB1819" i="23" s="1"/>
  <c r="Y1820" i="23"/>
  <c r="Z1820" i="23" s="1"/>
  <c r="AE1818" i="23"/>
  <c r="AD1818" i="23"/>
  <c r="AA1820" i="23" l="1"/>
  <c r="AB1820" i="23" s="1"/>
  <c r="Y1821" i="23"/>
  <c r="Z1821" i="23" s="1"/>
  <c r="AD1819" i="23"/>
  <c r="AE1819" i="23"/>
  <c r="AC1819" i="23"/>
  <c r="AC1820" i="23" l="1"/>
  <c r="AE1820" i="23"/>
  <c r="AA1821" i="23"/>
  <c r="AB1821" i="23" s="1"/>
  <c r="AC1821" i="23" s="1"/>
  <c r="Y1822" i="23"/>
  <c r="Z1822" i="23" s="1"/>
  <c r="AD1820" i="23"/>
  <c r="Y1823" i="23" l="1"/>
  <c r="Z1823" i="23" s="1"/>
  <c r="AA1822" i="23"/>
  <c r="AB1822" i="23" s="1"/>
  <c r="AC1822" i="23" s="1"/>
  <c r="AE1821" i="23"/>
  <c r="AD1821" i="23"/>
  <c r="AA1823" i="23" l="1"/>
  <c r="AB1823" i="23" s="1"/>
  <c r="Y1824" i="23"/>
  <c r="Z1824" i="23" s="1"/>
  <c r="AD1822" i="23"/>
  <c r="AE1822" i="23"/>
  <c r="AA1824" i="23" l="1"/>
  <c r="AB1824" i="23" s="1"/>
  <c r="Y1825" i="23"/>
  <c r="Z1825" i="23" s="1"/>
  <c r="AD1823" i="23"/>
  <c r="AE1823" i="23"/>
  <c r="AE1824" i="23" s="1"/>
  <c r="AC1823" i="23"/>
  <c r="AC1824" i="23" l="1"/>
  <c r="AA1825" i="23"/>
  <c r="AB1825" i="23" s="1"/>
  <c r="AC1825" i="23" s="1"/>
  <c r="Y1826" i="23"/>
  <c r="Z1826" i="23" s="1"/>
  <c r="AD1824" i="23"/>
  <c r="AE1825" i="23" l="1"/>
  <c r="Y1827" i="23"/>
  <c r="Z1827" i="23" s="1"/>
  <c r="AA1826" i="23"/>
  <c r="AB1826" i="23" s="1"/>
  <c r="AC1826" i="23" s="1"/>
  <c r="AD1825" i="23"/>
  <c r="AA1827" i="23" l="1"/>
  <c r="AB1827" i="23" s="1"/>
  <c r="Y1828" i="23"/>
  <c r="Z1828" i="23" s="1"/>
  <c r="AD1826" i="23"/>
  <c r="AE1826" i="23"/>
  <c r="AE1827" i="23" s="1"/>
  <c r="AA1828" i="23" l="1"/>
  <c r="AB1828" i="23" s="1"/>
  <c r="AE1828" i="23" s="1"/>
  <c r="Y1829" i="23"/>
  <c r="Z1829" i="23" s="1"/>
  <c r="AD1827" i="23"/>
  <c r="AC1827" i="23"/>
  <c r="AC1828" i="23" l="1"/>
  <c r="AA1829" i="23"/>
  <c r="AB1829" i="23" s="1"/>
  <c r="AC1829" i="23" s="1"/>
  <c r="Y1830" i="23"/>
  <c r="Z1830" i="23" s="1"/>
  <c r="AD1828" i="23"/>
  <c r="Y1831" i="23" l="1"/>
  <c r="Z1831" i="23" s="1"/>
  <c r="AA1830" i="23"/>
  <c r="AB1830" i="23" s="1"/>
  <c r="AC1830" i="23" s="1"/>
  <c r="AE1829" i="23"/>
  <c r="AD1829" i="23"/>
  <c r="AA1831" i="23" l="1"/>
  <c r="AB1831" i="23" s="1"/>
  <c r="Y1832" i="23"/>
  <c r="Z1832" i="23" s="1"/>
  <c r="AD1830" i="23"/>
  <c r="AE1830" i="23"/>
  <c r="AA1832" i="23" l="1"/>
  <c r="AB1832" i="23" s="1"/>
  <c r="Y1833" i="23"/>
  <c r="Z1833" i="23" s="1"/>
  <c r="AD1831" i="23"/>
  <c r="AE1831" i="23"/>
  <c r="AE1832" i="23" s="1"/>
  <c r="AC1831" i="23"/>
  <c r="AC1832" i="23" s="1"/>
  <c r="AA1833" i="23" l="1"/>
  <c r="AB1833" i="23" s="1"/>
  <c r="AE1833" i="23" s="1"/>
  <c r="Y1834" i="23"/>
  <c r="Z1834" i="23" s="1"/>
  <c r="AD1832" i="23"/>
  <c r="AC1833" i="23" l="1"/>
  <c r="Y1835" i="23"/>
  <c r="Z1835" i="23" s="1"/>
  <c r="AA1834" i="23"/>
  <c r="AB1834" i="23" s="1"/>
  <c r="AE1834" i="23" s="1"/>
  <c r="AD1833" i="23"/>
  <c r="AA1835" i="23" l="1"/>
  <c r="AB1835" i="23" s="1"/>
  <c r="Y1836" i="23"/>
  <c r="Z1836" i="23" s="1"/>
  <c r="AC1834" i="23"/>
  <c r="AD1834" i="23"/>
  <c r="AA1836" i="23" l="1"/>
  <c r="AB1836" i="23" s="1"/>
  <c r="Y1837" i="23"/>
  <c r="Z1837" i="23" s="1"/>
  <c r="AD1835" i="23"/>
  <c r="AC1835" i="23"/>
  <c r="AE1835" i="23"/>
  <c r="AE1836" i="23" l="1"/>
  <c r="AC1836" i="23"/>
  <c r="AA1837" i="23"/>
  <c r="AB1837" i="23" s="1"/>
  <c r="AE1837" i="23" s="1"/>
  <c r="Y1838" i="23"/>
  <c r="Z1838" i="23" s="1"/>
  <c r="AD1836" i="23"/>
  <c r="Y1839" i="23" l="1"/>
  <c r="Z1839" i="23" s="1"/>
  <c r="AA1838" i="23"/>
  <c r="AB1838" i="23" s="1"/>
  <c r="AE1838" i="23" s="1"/>
  <c r="AC1837" i="23"/>
  <c r="AD1837" i="23"/>
  <c r="AD1838" i="23" l="1"/>
  <c r="AA1839" i="23"/>
  <c r="AB1839" i="23" s="1"/>
  <c r="Y1840" i="23"/>
  <c r="Z1840" i="23" s="1"/>
  <c r="AC1838" i="23"/>
  <c r="AD1839" i="23" l="1"/>
  <c r="AA1840" i="23"/>
  <c r="AB1840" i="23" s="1"/>
  <c r="Y1841" i="23"/>
  <c r="Z1841" i="23" s="1"/>
  <c r="AC1839" i="23"/>
  <c r="AE1839" i="23"/>
  <c r="AA1841" i="23" l="1"/>
  <c r="AB1841" i="23" s="1"/>
  <c r="Y1842" i="23"/>
  <c r="Z1842" i="23" s="1"/>
  <c r="AC1840" i="23"/>
  <c r="AD1840" i="23"/>
  <c r="AE1840" i="23"/>
  <c r="AE1841" i="23" l="1"/>
  <c r="AC1841" i="23"/>
  <c r="Y1843" i="23"/>
  <c r="Z1843" i="23" s="1"/>
  <c r="AA1842" i="23"/>
  <c r="AB1842" i="23" s="1"/>
  <c r="AC1842" i="23" s="1"/>
  <c r="AD1841" i="23"/>
  <c r="AA1843" i="23" l="1"/>
  <c r="AB1843" i="23" s="1"/>
  <c r="Y1844" i="23"/>
  <c r="Z1844" i="23" s="1"/>
  <c r="AD1842" i="23"/>
  <c r="AE1842" i="23"/>
  <c r="AE1843" i="23" s="1"/>
  <c r="AA1844" i="23" l="1"/>
  <c r="AB1844" i="23" s="1"/>
  <c r="Y1845" i="23"/>
  <c r="Z1845" i="23" s="1"/>
  <c r="AE1844" i="23"/>
  <c r="AD1843" i="23"/>
  <c r="AC1843" i="23"/>
  <c r="AC1844" i="23" s="1"/>
  <c r="AA1845" i="23" l="1"/>
  <c r="AB1845" i="23" s="1"/>
  <c r="Y1846" i="23"/>
  <c r="Z1846" i="23" s="1"/>
  <c r="AD1844" i="23"/>
  <c r="Y1847" i="23" l="1"/>
  <c r="Z1847" i="23" s="1"/>
  <c r="AA1846" i="23"/>
  <c r="AB1846" i="23" s="1"/>
  <c r="AD1845" i="23"/>
  <c r="AC1845" i="23"/>
  <c r="AE1845" i="23"/>
  <c r="AA1847" i="23" l="1"/>
  <c r="AB1847" i="23" s="1"/>
  <c r="Y1848" i="23"/>
  <c r="Z1848" i="23" s="1"/>
  <c r="AD1846" i="23"/>
  <c r="AE1846" i="23"/>
  <c r="AC1846" i="23"/>
  <c r="AA1848" i="23" l="1"/>
  <c r="AB1848" i="23" s="1"/>
  <c r="Y1849" i="23"/>
  <c r="Z1849" i="23" s="1"/>
  <c r="AC1847" i="23"/>
  <c r="AE1847" i="23"/>
  <c r="AD1847" i="23"/>
  <c r="AC1848" i="23" l="1"/>
  <c r="AA1849" i="23"/>
  <c r="AB1849" i="23" s="1"/>
  <c r="AC1849" i="23" s="1"/>
  <c r="Y1850" i="23"/>
  <c r="Z1850" i="23" s="1"/>
  <c r="AE1848" i="23"/>
  <c r="AD1848" i="23"/>
  <c r="AE1849" i="23" l="1"/>
  <c r="Y1851" i="23"/>
  <c r="Z1851" i="23" s="1"/>
  <c r="AA1850" i="23"/>
  <c r="AB1850" i="23" s="1"/>
  <c r="AC1850" i="23" s="1"/>
  <c r="AD1849" i="23"/>
  <c r="AA1851" i="23" l="1"/>
  <c r="AB1851" i="23" s="1"/>
  <c r="Y1852" i="23"/>
  <c r="Z1852" i="23" s="1"/>
  <c r="AE1850" i="23"/>
  <c r="AD1850" i="23"/>
  <c r="AA1852" i="23" l="1"/>
  <c r="AB1852" i="23" s="1"/>
  <c r="Y1853" i="23"/>
  <c r="Z1853" i="23" s="1"/>
  <c r="AD1851" i="23"/>
  <c r="AE1851" i="23"/>
  <c r="AC1851" i="23"/>
  <c r="AC1852" i="23" s="1"/>
  <c r="AE1852" i="23" l="1"/>
  <c r="AA1853" i="23"/>
  <c r="AB1853" i="23" s="1"/>
  <c r="AC1853" i="23" s="1"/>
  <c r="Y1854" i="23"/>
  <c r="Z1854" i="23" s="1"/>
  <c r="AE1853" i="23"/>
  <c r="AD1852" i="23"/>
  <c r="Y1855" i="23" l="1"/>
  <c r="Z1855" i="23" s="1"/>
  <c r="AA1854" i="23"/>
  <c r="AB1854" i="23" s="1"/>
  <c r="AC1854" i="23" s="1"/>
  <c r="AD1853" i="23"/>
  <c r="AA1855" i="23" l="1"/>
  <c r="AB1855" i="23" s="1"/>
  <c r="Y1856" i="23"/>
  <c r="Z1856" i="23" s="1"/>
  <c r="AD1854" i="23"/>
  <c r="AE1854" i="23"/>
  <c r="AA1856" i="23" l="1"/>
  <c r="AB1856" i="23" s="1"/>
  <c r="Y1857" i="23"/>
  <c r="Z1857" i="23" s="1"/>
  <c r="AD1855" i="23"/>
  <c r="AE1855" i="23"/>
  <c r="AC1855" i="23"/>
  <c r="AC1856" i="23" s="1"/>
  <c r="AA1857" i="23" l="1"/>
  <c r="AB1857" i="23" s="1"/>
  <c r="Y1858" i="23"/>
  <c r="Z1858" i="23" s="1"/>
  <c r="AE1856" i="23"/>
  <c r="AC1857" i="23"/>
  <c r="AD1856" i="23"/>
  <c r="Y1859" i="23" l="1"/>
  <c r="Z1859" i="23" s="1"/>
  <c r="AA1858" i="23"/>
  <c r="AB1858" i="23" s="1"/>
  <c r="AC1858" i="23" s="1"/>
  <c r="AE1857" i="23"/>
  <c r="AD1857" i="23"/>
  <c r="AA1859" i="23" l="1"/>
  <c r="AB1859" i="23" s="1"/>
  <c r="Y1860" i="23"/>
  <c r="Z1860" i="23" s="1"/>
  <c r="AD1858" i="23"/>
  <c r="AE1858" i="23"/>
  <c r="AA1860" i="23" l="1"/>
  <c r="AB1860" i="23" s="1"/>
  <c r="Y1861" i="23"/>
  <c r="Z1861" i="23" s="1"/>
  <c r="AE1859" i="23"/>
  <c r="AD1859" i="23"/>
  <c r="AC1859" i="23"/>
  <c r="AC1860" i="23" s="1"/>
  <c r="AA1861" i="23" l="1"/>
  <c r="AB1861" i="23" s="1"/>
  <c r="AC1861" i="23" s="1"/>
  <c r="Y1862" i="23"/>
  <c r="Z1862" i="23" s="1"/>
  <c r="AE1860" i="23"/>
  <c r="AE1861" i="23" s="1"/>
  <c r="AD1860" i="23"/>
  <c r="Y1863" i="23" l="1"/>
  <c r="Z1863" i="23" s="1"/>
  <c r="AA1862" i="23"/>
  <c r="AB1862" i="23" s="1"/>
  <c r="AC1862" i="23" s="1"/>
  <c r="AD1861" i="23"/>
  <c r="AD1862" i="23" l="1"/>
  <c r="AE1862" i="23"/>
  <c r="AA1863" i="23"/>
  <c r="AB1863" i="23" s="1"/>
  <c r="Y1864" i="23"/>
  <c r="Z1864" i="23" s="1"/>
  <c r="AA1864" i="23" l="1"/>
  <c r="AB1864" i="23" s="1"/>
  <c r="Y1865" i="23"/>
  <c r="Z1865" i="23" s="1"/>
  <c r="AE1863" i="23"/>
  <c r="AD1863" i="23"/>
  <c r="AC1863" i="23"/>
  <c r="AC1864" i="23" s="1"/>
  <c r="AA1865" i="23" l="1"/>
  <c r="AB1865" i="23" s="1"/>
  <c r="AC1865" i="23" s="1"/>
  <c r="Y1866" i="23"/>
  <c r="Z1866" i="23" s="1"/>
  <c r="AE1864" i="23"/>
  <c r="AD1864" i="23"/>
  <c r="AE1865" i="23" l="1"/>
  <c r="Y1867" i="23"/>
  <c r="Z1867" i="23" s="1"/>
  <c r="AA1866" i="23"/>
  <c r="AB1866" i="23" s="1"/>
  <c r="AE1866" i="23" s="1"/>
  <c r="AD1865" i="23"/>
  <c r="AA1867" i="23" l="1"/>
  <c r="AB1867" i="23" s="1"/>
  <c r="Y1868" i="23"/>
  <c r="Z1868" i="23" s="1"/>
  <c r="AD1866" i="23"/>
  <c r="AC1866" i="23"/>
  <c r="AA1868" i="23" l="1"/>
  <c r="AB1868" i="23" s="1"/>
  <c r="Y1869" i="23"/>
  <c r="Z1869" i="23" s="1"/>
  <c r="AD1867" i="23"/>
  <c r="AC1867" i="23"/>
  <c r="AE1867" i="23"/>
  <c r="AE1868" i="23" s="1"/>
  <c r="AA1869" i="23" l="1"/>
  <c r="AB1869" i="23" s="1"/>
  <c r="AE1869" i="23" s="1"/>
  <c r="Y1870" i="23"/>
  <c r="Z1870" i="23" s="1"/>
  <c r="AC1868" i="23"/>
  <c r="AD1868" i="23"/>
  <c r="Y1871" i="23" l="1"/>
  <c r="Z1871" i="23" s="1"/>
  <c r="AA1870" i="23"/>
  <c r="AB1870" i="23" s="1"/>
  <c r="AE1870" i="23" s="1"/>
  <c r="AC1869" i="23"/>
  <c r="AD1869" i="23"/>
  <c r="AA1871" i="23" l="1"/>
  <c r="AB1871" i="23" s="1"/>
  <c r="Y1872" i="23"/>
  <c r="Z1872" i="23" s="1"/>
  <c r="AD1870" i="23"/>
  <c r="AC1870" i="23"/>
  <c r="AA1872" i="23" l="1"/>
  <c r="AB1872" i="23" s="1"/>
  <c r="Y1873" i="23"/>
  <c r="Z1873" i="23" s="1"/>
  <c r="AD1871" i="23"/>
  <c r="AC1871" i="23"/>
  <c r="AE1871" i="23"/>
  <c r="AE1872" i="23" l="1"/>
  <c r="AA1873" i="23"/>
  <c r="AB1873" i="23" s="1"/>
  <c r="AE1873" i="23" s="1"/>
  <c r="Y1874" i="23"/>
  <c r="Z1874" i="23" s="1"/>
  <c r="AC1872" i="23"/>
  <c r="AD1872" i="23"/>
  <c r="Y1875" i="23" l="1"/>
  <c r="Z1875" i="23" s="1"/>
  <c r="AA1874" i="23"/>
  <c r="AB1874" i="23" s="1"/>
  <c r="AE1874" i="23" s="1"/>
  <c r="AC1873" i="23"/>
  <c r="AD1873" i="23"/>
  <c r="AD1874" i="23" l="1"/>
  <c r="AC1874" i="23"/>
  <c r="AA1875" i="23"/>
  <c r="AB1875" i="23" s="1"/>
  <c r="Y1876" i="23"/>
  <c r="Z1876" i="23" s="1"/>
  <c r="AA1876" i="23" l="1"/>
  <c r="AB1876" i="23" s="1"/>
  <c r="Y1877" i="23"/>
  <c r="Z1877" i="23" s="1"/>
  <c r="AD1875" i="23"/>
  <c r="AC1875" i="23"/>
  <c r="AE1875" i="23"/>
  <c r="AE1876" i="23" l="1"/>
  <c r="AC1876" i="23"/>
  <c r="AA1877" i="23"/>
  <c r="AB1877" i="23" s="1"/>
  <c r="AC1877" i="23" s="1"/>
  <c r="Y1878" i="23"/>
  <c r="Z1878" i="23" s="1"/>
  <c r="AD1876" i="23"/>
  <c r="AE1877" i="23" l="1"/>
  <c r="Y1879" i="23"/>
  <c r="Z1879" i="23" s="1"/>
  <c r="AA1878" i="23"/>
  <c r="AB1878" i="23" s="1"/>
  <c r="AC1878" i="23" s="1"/>
  <c r="AD1877" i="23"/>
  <c r="AD1878" i="23" l="1"/>
  <c r="AE1878" i="23"/>
  <c r="AA1879" i="23"/>
  <c r="AB1879" i="23" s="1"/>
  <c r="Y1880" i="23"/>
  <c r="Z1880" i="23" s="1"/>
  <c r="AA1880" i="23" l="1"/>
  <c r="AB1880" i="23" s="1"/>
  <c r="Y1881" i="23"/>
  <c r="Z1881" i="23" s="1"/>
  <c r="AE1879" i="23"/>
  <c r="AD1879" i="23"/>
  <c r="AC1879" i="23"/>
  <c r="AC1880" i="23" s="1"/>
  <c r="AA1881" i="23" l="1"/>
  <c r="AB1881" i="23" s="1"/>
  <c r="Y1882" i="23"/>
  <c r="Z1882" i="23" s="1"/>
  <c r="AE1880" i="23"/>
  <c r="AC1881" i="23"/>
  <c r="AD1880" i="23"/>
  <c r="AE1881" i="23" l="1"/>
  <c r="Y1883" i="23"/>
  <c r="Z1883" i="23" s="1"/>
  <c r="AA1882" i="23"/>
  <c r="AB1882" i="23" s="1"/>
  <c r="AE1882" i="23" s="1"/>
  <c r="AD1881" i="23"/>
  <c r="AA1883" i="23" l="1"/>
  <c r="AB1883" i="23" s="1"/>
  <c r="Y1884" i="23"/>
  <c r="Z1884" i="23" s="1"/>
  <c r="AD1882" i="23"/>
  <c r="AC1882" i="23"/>
  <c r="AA1884" i="23" l="1"/>
  <c r="AB1884" i="23" s="1"/>
  <c r="Y1885" i="23"/>
  <c r="Z1885" i="23" s="1"/>
  <c r="AD1883" i="23"/>
  <c r="AC1883" i="23"/>
  <c r="AC1884" i="23" s="1"/>
  <c r="AE1883" i="23"/>
  <c r="AE1884" i="23" s="1"/>
  <c r="AA1885" i="23" l="1"/>
  <c r="AB1885" i="23" s="1"/>
  <c r="AC1885" i="23" s="1"/>
  <c r="Y1886" i="23"/>
  <c r="Z1886" i="23" s="1"/>
  <c r="AE1885" i="23"/>
  <c r="AD1884" i="23"/>
  <c r="Y1887" i="23" l="1"/>
  <c r="Z1887" i="23" s="1"/>
  <c r="AA1886" i="23"/>
  <c r="AB1886" i="23" s="1"/>
  <c r="AC1886" i="23" s="1"/>
  <c r="AD1885" i="23"/>
  <c r="AA1887" i="23" l="1"/>
  <c r="AB1887" i="23" s="1"/>
  <c r="Y1888" i="23"/>
  <c r="Z1888" i="23" s="1"/>
  <c r="AD1886" i="23"/>
  <c r="AE1886" i="23"/>
  <c r="AA1888" i="23" l="1"/>
  <c r="AB1888" i="23" s="1"/>
  <c r="Y1889" i="23"/>
  <c r="Z1889" i="23" s="1"/>
  <c r="AD1887" i="23"/>
  <c r="AE1887" i="23"/>
  <c r="AE1888" i="23" s="1"/>
  <c r="AC1887" i="23"/>
  <c r="AC1888" i="23" s="1"/>
  <c r="AA1889" i="23" l="1"/>
  <c r="AB1889" i="23" s="1"/>
  <c r="AE1889" i="23" s="1"/>
  <c r="Y1890" i="23"/>
  <c r="Z1890" i="23" s="1"/>
  <c r="AD1888" i="23"/>
  <c r="AC1889" i="23" l="1"/>
  <c r="Y1891" i="23"/>
  <c r="Z1891" i="23" s="1"/>
  <c r="AA1890" i="23"/>
  <c r="AB1890" i="23" s="1"/>
  <c r="AE1890" i="23" s="1"/>
  <c r="AD1889" i="23"/>
  <c r="AC1890" i="23" l="1"/>
  <c r="AD1890" i="23"/>
  <c r="AA1891" i="23"/>
  <c r="AB1891" i="23" s="1"/>
  <c r="Y1892" i="23"/>
  <c r="Z1892" i="23" s="1"/>
  <c r="AA1892" i="23" l="1"/>
  <c r="AB1892" i="23" s="1"/>
  <c r="Y1893" i="23"/>
  <c r="Z1893" i="23" s="1"/>
  <c r="AC1891" i="23"/>
  <c r="AD1891" i="23"/>
  <c r="AE1891" i="23"/>
  <c r="AE1892" i="23" l="1"/>
  <c r="AC1892" i="23"/>
  <c r="AA1893" i="23"/>
  <c r="AB1893" i="23" s="1"/>
  <c r="AC1893" i="23" s="1"/>
  <c r="Y1894" i="23"/>
  <c r="Z1894" i="23" s="1"/>
  <c r="AD1892" i="23"/>
  <c r="AE1893" i="23" l="1"/>
  <c r="Y1895" i="23"/>
  <c r="Z1895" i="23" s="1"/>
  <c r="AA1894" i="23"/>
  <c r="AB1894" i="23" s="1"/>
  <c r="AC1894" i="23" s="1"/>
  <c r="AD1893" i="23"/>
  <c r="AA1895" i="23" l="1"/>
  <c r="AB1895" i="23" s="1"/>
  <c r="Y1896" i="23"/>
  <c r="Z1896" i="23" s="1"/>
  <c r="AE1894" i="23"/>
  <c r="AD1894" i="23"/>
  <c r="AA1896" i="23" l="1"/>
  <c r="AB1896" i="23" s="1"/>
  <c r="Y1897" i="23"/>
  <c r="Z1897" i="23" s="1"/>
  <c r="AD1895" i="23"/>
  <c r="AE1895" i="23"/>
  <c r="AC1895" i="23"/>
  <c r="AC1896" i="23" l="1"/>
  <c r="AE1896" i="23"/>
  <c r="AA1897" i="23"/>
  <c r="AB1897" i="23" s="1"/>
  <c r="AE1897" i="23" s="1"/>
  <c r="Y1898" i="23"/>
  <c r="Z1898" i="23" s="1"/>
  <c r="AD1896" i="23"/>
  <c r="AC1897" i="23" l="1"/>
  <c r="Y1899" i="23"/>
  <c r="Z1899" i="23" s="1"/>
  <c r="AA1898" i="23"/>
  <c r="AB1898" i="23" s="1"/>
  <c r="AE1898" i="23" s="1"/>
  <c r="AD1897" i="23"/>
  <c r="AD1898" i="23" l="1"/>
  <c r="AC1898" i="23"/>
  <c r="AA1899" i="23"/>
  <c r="AB1899" i="23" s="1"/>
  <c r="Y1900" i="23"/>
  <c r="Z1900" i="23" s="1"/>
  <c r="AA1900" i="23" l="1"/>
  <c r="AB1900" i="23" s="1"/>
  <c r="Y1901" i="23"/>
  <c r="Z1901" i="23" s="1"/>
  <c r="AC1899" i="23"/>
  <c r="AD1899" i="23"/>
  <c r="AE1899" i="23"/>
  <c r="AA1901" i="23" l="1"/>
  <c r="AB1901" i="23" s="1"/>
  <c r="Y1902" i="23"/>
  <c r="Z1902" i="23" s="1"/>
  <c r="AC1900" i="23"/>
  <c r="AE1900" i="23"/>
  <c r="AE1901" i="23" s="1"/>
  <c r="AD1900" i="23"/>
  <c r="AC1901" i="23" l="1"/>
  <c r="Y1903" i="23"/>
  <c r="Z1903" i="23" s="1"/>
  <c r="AA1902" i="23"/>
  <c r="AB1902" i="23" s="1"/>
  <c r="AE1902" i="23" s="1"/>
  <c r="AD1901" i="23"/>
  <c r="AC1902" i="23" l="1"/>
  <c r="AA1903" i="23"/>
  <c r="AB1903" i="23" s="1"/>
  <c r="Y1904" i="23"/>
  <c r="Z1904" i="23" s="1"/>
  <c r="AD1902" i="23"/>
  <c r="AA1904" i="23" l="1"/>
  <c r="AB1904" i="23" s="1"/>
  <c r="Y1905" i="23"/>
  <c r="Z1905" i="23" s="1"/>
  <c r="AD1903" i="23"/>
  <c r="AE1903" i="23"/>
  <c r="AE1904" i="23" s="1"/>
  <c r="AC1903" i="23"/>
  <c r="AC1904" i="23" s="1"/>
  <c r="AA1905" i="23" l="1"/>
  <c r="AB1905" i="23" s="1"/>
  <c r="Y1906" i="23"/>
  <c r="Z1906" i="23" s="1"/>
  <c r="AC1905" i="23"/>
  <c r="AE1905" i="23"/>
  <c r="AD1904" i="23"/>
  <c r="Y1907" i="23" l="1"/>
  <c r="Z1907" i="23" s="1"/>
  <c r="AA1906" i="23"/>
  <c r="AB1906" i="23" s="1"/>
  <c r="AC1906" i="23" s="1"/>
  <c r="AD1905" i="23"/>
  <c r="AA1907" i="23" l="1"/>
  <c r="AB1907" i="23" s="1"/>
  <c r="Y1908" i="23"/>
  <c r="Z1908" i="23" s="1"/>
  <c r="AD1906" i="23"/>
  <c r="AE1906" i="23"/>
  <c r="AE1907" i="23" s="1"/>
  <c r="AA1908" i="23" l="1"/>
  <c r="AB1908" i="23" s="1"/>
  <c r="AE1908" i="23" s="1"/>
  <c r="Y1909" i="23"/>
  <c r="Z1909" i="23" s="1"/>
  <c r="AD1907" i="23"/>
  <c r="AC1907" i="23"/>
  <c r="AC1908" i="23" l="1"/>
  <c r="AA1909" i="23"/>
  <c r="AB1909" i="23" s="1"/>
  <c r="AC1909" i="23" s="1"/>
  <c r="Y1910" i="23"/>
  <c r="Z1910" i="23" s="1"/>
  <c r="AD1908" i="23"/>
  <c r="Y1911" i="23" l="1"/>
  <c r="Z1911" i="23" s="1"/>
  <c r="AA1910" i="23"/>
  <c r="AB1910" i="23" s="1"/>
  <c r="AC1910" i="23" s="1"/>
  <c r="AE1909" i="23"/>
  <c r="AD1909" i="23"/>
  <c r="AA1911" i="23" l="1"/>
  <c r="AB1911" i="23" s="1"/>
  <c r="Y1912" i="23"/>
  <c r="Z1912" i="23" s="1"/>
  <c r="AD1910" i="23"/>
  <c r="AE1910" i="23"/>
  <c r="AA1912" i="23" l="1"/>
  <c r="AB1912" i="23" s="1"/>
  <c r="Y1913" i="23"/>
  <c r="Z1913" i="23" s="1"/>
  <c r="AD1911" i="23"/>
  <c r="AE1911" i="23"/>
  <c r="AC1911" i="23"/>
  <c r="AC1912" i="23" s="1"/>
  <c r="AA1913" i="23" l="1"/>
  <c r="AB1913" i="23" s="1"/>
  <c r="Y1914" i="23"/>
  <c r="Z1914" i="23" s="1"/>
  <c r="AE1912" i="23"/>
  <c r="AC1913" i="23"/>
  <c r="AD1912" i="23"/>
  <c r="Y1915" i="23" l="1"/>
  <c r="Z1915" i="23" s="1"/>
  <c r="AA1914" i="23"/>
  <c r="AB1914" i="23" s="1"/>
  <c r="AC1914" i="23" s="1"/>
  <c r="AE1913" i="23"/>
  <c r="AD1913" i="23"/>
  <c r="AA1915" i="23" l="1"/>
  <c r="AB1915" i="23" s="1"/>
  <c r="Y1916" i="23"/>
  <c r="Z1916" i="23" s="1"/>
  <c r="AD1914" i="23"/>
  <c r="AE1914" i="23"/>
  <c r="AE1915" i="23" l="1"/>
  <c r="AA1916" i="23"/>
  <c r="AB1916" i="23" s="1"/>
  <c r="AE1916" i="23" s="1"/>
  <c r="Y1917" i="23"/>
  <c r="Z1917" i="23" s="1"/>
  <c r="AD1915" i="23"/>
  <c r="AC1915" i="23"/>
  <c r="AC1916" i="23" l="1"/>
  <c r="AA1917" i="23"/>
  <c r="AB1917" i="23" s="1"/>
  <c r="AC1917" i="23" s="1"/>
  <c r="Y1918" i="23"/>
  <c r="Z1918" i="23" s="1"/>
  <c r="AD1916" i="23"/>
  <c r="Y1919" i="23" l="1"/>
  <c r="Z1919" i="23" s="1"/>
  <c r="AA1918" i="23"/>
  <c r="AB1918" i="23" s="1"/>
  <c r="AC1918" i="23" s="1"/>
  <c r="AE1917" i="23"/>
  <c r="AD1917" i="23"/>
  <c r="AA1919" i="23" l="1"/>
  <c r="AB1919" i="23" s="1"/>
  <c r="Y1920" i="23"/>
  <c r="Z1920" i="23" s="1"/>
  <c r="AD1918" i="23"/>
  <c r="AE1918" i="23"/>
  <c r="AA1920" i="23" l="1"/>
  <c r="AB1920" i="23" s="1"/>
  <c r="Y1921" i="23"/>
  <c r="Z1921" i="23" s="1"/>
  <c r="AD1919" i="23"/>
  <c r="AE1919" i="23"/>
  <c r="AC1919" i="23"/>
  <c r="AC1920" i="23" l="1"/>
  <c r="AE1920" i="23"/>
  <c r="AA1921" i="23"/>
  <c r="AB1921" i="23" s="1"/>
  <c r="AE1921" i="23" s="1"/>
  <c r="Y1922" i="23"/>
  <c r="Z1922" i="23" s="1"/>
  <c r="AD1920" i="23"/>
  <c r="AC1921" i="23" l="1"/>
  <c r="Y1923" i="23"/>
  <c r="Z1923" i="23" s="1"/>
  <c r="AA1922" i="23"/>
  <c r="AB1922" i="23" s="1"/>
  <c r="AE1922" i="23" s="1"/>
  <c r="AD1921" i="23"/>
  <c r="AA1923" i="23" l="1"/>
  <c r="AB1923" i="23" s="1"/>
  <c r="Y1924" i="23"/>
  <c r="Z1924" i="23" s="1"/>
  <c r="AC1922" i="23"/>
  <c r="AD1922" i="23"/>
  <c r="AA1924" i="23" l="1"/>
  <c r="AB1924" i="23" s="1"/>
  <c r="Y1925" i="23"/>
  <c r="Z1925" i="23" s="1"/>
  <c r="AD1923" i="23"/>
  <c r="AC1923" i="23"/>
  <c r="AC1924" i="23" s="1"/>
  <c r="AE1923" i="23"/>
  <c r="AE1924" i="23" s="1"/>
  <c r="AA1925" i="23" l="1"/>
  <c r="AB1925" i="23" s="1"/>
  <c r="Y1926" i="23"/>
  <c r="Z1926" i="23" s="1"/>
  <c r="AE1925" i="23"/>
  <c r="AC1925" i="23"/>
  <c r="AD1924" i="23"/>
  <c r="Y1927" i="23" l="1"/>
  <c r="Z1927" i="23" s="1"/>
  <c r="AA1926" i="23"/>
  <c r="AB1926" i="23" s="1"/>
  <c r="AC1926" i="23" s="1"/>
  <c r="AD1925" i="23"/>
  <c r="AA1927" i="23" l="1"/>
  <c r="AB1927" i="23" s="1"/>
  <c r="Y1928" i="23"/>
  <c r="Z1928" i="23" s="1"/>
  <c r="AD1926" i="23"/>
  <c r="AE1926" i="23"/>
  <c r="AA1928" i="23" l="1"/>
  <c r="AB1928" i="23" s="1"/>
  <c r="Y1929" i="23"/>
  <c r="Z1929" i="23" s="1"/>
  <c r="AD1927" i="23"/>
  <c r="AE1927" i="23"/>
  <c r="AC1927" i="23"/>
  <c r="AC1928" i="23" l="1"/>
  <c r="AA1929" i="23"/>
  <c r="AB1929" i="23" s="1"/>
  <c r="AC1929" i="23" s="1"/>
  <c r="Y1930" i="23"/>
  <c r="Z1930" i="23" s="1"/>
  <c r="AE1928" i="23"/>
  <c r="AD1928" i="23"/>
  <c r="AE1929" i="23" l="1"/>
  <c r="Y1931" i="23"/>
  <c r="Z1931" i="23" s="1"/>
  <c r="AA1930" i="23"/>
  <c r="AB1930" i="23" s="1"/>
  <c r="AC1930" i="23" s="1"/>
  <c r="AD1929" i="23"/>
  <c r="AA1931" i="23" l="1"/>
  <c r="AB1931" i="23" s="1"/>
  <c r="Y1932" i="23"/>
  <c r="Z1932" i="23" s="1"/>
  <c r="AD1930" i="23"/>
  <c r="AE1930" i="23"/>
  <c r="AA1932" i="23" l="1"/>
  <c r="AB1932" i="23" s="1"/>
  <c r="Y1933" i="23"/>
  <c r="Z1933" i="23" s="1"/>
  <c r="AE1931" i="23"/>
  <c r="AD1931" i="23"/>
  <c r="AC1931" i="23"/>
  <c r="AC1932" i="23" s="1"/>
  <c r="AA1933" i="23" l="1"/>
  <c r="AB1933" i="23" s="1"/>
  <c r="AC1933" i="23" s="1"/>
  <c r="Y1934" i="23"/>
  <c r="Z1934" i="23" s="1"/>
  <c r="AE1932" i="23"/>
  <c r="AE1933" i="23" s="1"/>
  <c r="AD1932" i="23"/>
  <c r="Y1935" i="23" l="1"/>
  <c r="Z1935" i="23" s="1"/>
  <c r="AA1934" i="23"/>
  <c r="AB1934" i="23" s="1"/>
  <c r="AC1934" i="23" s="1"/>
  <c r="AD1933" i="23"/>
  <c r="AA1935" i="23" l="1"/>
  <c r="AB1935" i="23" s="1"/>
  <c r="Y1936" i="23"/>
  <c r="Z1936" i="23" s="1"/>
  <c r="AD1934" i="23"/>
  <c r="AE1934" i="23"/>
  <c r="AA1936" i="23" l="1"/>
  <c r="AB1936" i="23" s="1"/>
  <c r="Y1937" i="23"/>
  <c r="Z1937" i="23" s="1"/>
  <c r="AD1935" i="23"/>
  <c r="AE1935" i="23"/>
  <c r="AE1936" i="23" s="1"/>
  <c r="AC1935" i="23"/>
  <c r="AC1936" i="23" s="1"/>
  <c r="AA1937" i="23" l="1"/>
  <c r="AB1937" i="23" s="1"/>
  <c r="AE1937" i="23" s="1"/>
  <c r="Y1938" i="23"/>
  <c r="Z1938" i="23" s="1"/>
  <c r="AD1936" i="23"/>
  <c r="AC1937" i="23" l="1"/>
  <c r="Y1939" i="23"/>
  <c r="Z1939" i="23" s="1"/>
  <c r="AA1938" i="23"/>
  <c r="AB1938" i="23" s="1"/>
  <c r="AE1938" i="23" s="1"/>
  <c r="AD1937" i="23"/>
  <c r="AA1939" i="23" l="1"/>
  <c r="AB1939" i="23" s="1"/>
  <c r="Y1940" i="23"/>
  <c r="Z1940" i="23" s="1"/>
  <c r="AC1938" i="23"/>
  <c r="AD1938" i="23"/>
  <c r="AA1940" i="23" l="1"/>
  <c r="AB1940" i="23" s="1"/>
  <c r="Y1941" i="23"/>
  <c r="Z1941" i="23" s="1"/>
  <c r="AD1939" i="23"/>
  <c r="AC1939" i="23"/>
  <c r="AE1939" i="23"/>
  <c r="AE1940" i="23" l="1"/>
  <c r="AC1940" i="23"/>
  <c r="AA1941" i="23"/>
  <c r="AB1941" i="23" s="1"/>
  <c r="AE1941" i="23" s="1"/>
  <c r="Y1942" i="23"/>
  <c r="Z1942" i="23" s="1"/>
  <c r="AD1940" i="23"/>
  <c r="Y1943" i="23" l="1"/>
  <c r="Z1943" i="23" s="1"/>
  <c r="AA1942" i="23"/>
  <c r="AB1942" i="23" s="1"/>
  <c r="AE1942" i="23" s="1"/>
  <c r="AC1941" i="23"/>
  <c r="AD1941" i="23"/>
  <c r="AA1943" i="23" l="1"/>
  <c r="AB1943" i="23" s="1"/>
  <c r="Y1944" i="23"/>
  <c r="Z1944" i="23" s="1"/>
  <c r="AD1942" i="23"/>
  <c r="AC1942" i="23"/>
  <c r="AA1944" i="23" l="1"/>
  <c r="AB1944" i="23" s="1"/>
  <c r="Y1945" i="23"/>
  <c r="Z1945" i="23" s="1"/>
  <c r="AD1943" i="23"/>
  <c r="AC1943" i="23"/>
  <c r="AE1943" i="23"/>
  <c r="AE1944" i="23" l="1"/>
  <c r="AA1945" i="23"/>
  <c r="AB1945" i="23" s="1"/>
  <c r="AE1945" i="23" s="1"/>
  <c r="Y1946" i="23"/>
  <c r="Z1946" i="23" s="1"/>
  <c r="AC1944" i="23"/>
  <c r="AD1944" i="23"/>
  <c r="AC1945" i="23" l="1"/>
  <c r="Y1947" i="23"/>
  <c r="Z1947" i="23" s="1"/>
  <c r="AA1946" i="23"/>
  <c r="AB1946" i="23" s="1"/>
  <c r="AC1946" i="23" s="1"/>
  <c r="AD1945" i="23"/>
  <c r="AA1947" i="23" l="1"/>
  <c r="AB1947" i="23" s="1"/>
  <c r="Y1948" i="23"/>
  <c r="Z1948" i="23" s="1"/>
  <c r="AE1946" i="23"/>
  <c r="AD1946" i="23"/>
  <c r="AA1948" i="23" l="1"/>
  <c r="AB1948" i="23" s="1"/>
  <c r="Y1949" i="23"/>
  <c r="Z1949" i="23" s="1"/>
  <c r="AD1947" i="23"/>
  <c r="AE1947" i="23"/>
  <c r="AE1948" i="23" s="1"/>
  <c r="AC1947" i="23"/>
  <c r="AC1948" i="23" s="1"/>
  <c r="AA1949" i="23" l="1"/>
  <c r="AB1949" i="23" s="1"/>
  <c r="AC1949" i="23" s="1"/>
  <c r="Y1950" i="23"/>
  <c r="Z1950" i="23" s="1"/>
  <c r="AD1948" i="23"/>
  <c r="Y1951" i="23" l="1"/>
  <c r="Z1951" i="23" s="1"/>
  <c r="AA1950" i="23"/>
  <c r="AB1950" i="23" s="1"/>
  <c r="AC1950" i="23" s="1"/>
  <c r="AE1949" i="23"/>
  <c r="AD1949" i="23"/>
  <c r="AA1951" i="23" l="1"/>
  <c r="AB1951" i="23" s="1"/>
  <c r="Y1952" i="23"/>
  <c r="Z1952" i="23" s="1"/>
  <c r="AD1950" i="23"/>
  <c r="AE1950" i="23"/>
  <c r="AA1952" i="23" l="1"/>
  <c r="AB1952" i="23" s="1"/>
  <c r="Y1953" i="23"/>
  <c r="Z1953" i="23" s="1"/>
  <c r="AD1951" i="23"/>
  <c r="AE1951" i="23"/>
  <c r="AC1951" i="23"/>
  <c r="AC1952" i="23" l="1"/>
  <c r="AA1953" i="23"/>
  <c r="AB1953" i="23" s="1"/>
  <c r="AC1953" i="23" s="1"/>
  <c r="Y1954" i="23"/>
  <c r="Z1954" i="23" s="1"/>
  <c r="AE1952" i="23"/>
  <c r="AE1953" i="23" s="1"/>
  <c r="AD1952" i="23"/>
  <c r="Y1955" i="23" l="1"/>
  <c r="Z1955" i="23" s="1"/>
  <c r="AA1954" i="23"/>
  <c r="AB1954" i="23" s="1"/>
  <c r="AC1954" i="23" s="1"/>
  <c r="AD1953" i="23"/>
  <c r="AA1955" i="23" l="1"/>
  <c r="AB1955" i="23" s="1"/>
  <c r="Y1956" i="23"/>
  <c r="Z1956" i="23" s="1"/>
  <c r="AD1954" i="23"/>
  <c r="AE1954" i="23"/>
  <c r="AE1955" i="23" l="1"/>
  <c r="AA1956" i="23"/>
  <c r="AB1956" i="23" s="1"/>
  <c r="AE1956" i="23" s="1"/>
  <c r="Y1957" i="23"/>
  <c r="Z1957" i="23" s="1"/>
  <c r="AD1955" i="23"/>
  <c r="AC1955" i="23"/>
  <c r="AC1956" i="23" s="1"/>
  <c r="AA1957" i="23" l="1"/>
  <c r="AB1957" i="23" s="1"/>
  <c r="AC1957" i="23" s="1"/>
  <c r="Y1958" i="23"/>
  <c r="Z1958" i="23" s="1"/>
  <c r="AD1956" i="23"/>
  <c r="Y1959" i="23" l="1"/>
  <c r="Z1959" i="23" s="1"/>
  <c r="AA1958" i="23"/>
  <c r="AB1958" i="23" s="1"/>
  <c r="AC1958" i="23" s="1"/>
  <c r="AE1957" i="23"/>
  <c r="AD1957" i="23"/>
  <c r="AA1959" i="23" l="1"/>
  <c r="AB1959" i="23" s="1"/>
  <c r="Y1960" i="23"/>
  <c r="Z1960" i="23" s="1"/>
  <c r="AD1958" i="23"/>
  <c r="AE1958" i="23"/>
  <c r="AA1960" i="23" l="1"/>
  <c r="AB1960" i="23" s="1"/>
  <c r="Y1961" i="23"/>
  <c r="Z1961" i="23" s="1"/>
  <c r="AD1959" i="23"/>
  <c r="AE1959" i="23"/>
  <c r="AC1959" i="23"/>
  <c r="AC1960" i="23" l="1"/>
  <c r="AA1961" i="23"/>
  <c r="AB1961" i="23" s="1"/>
  <c r="AC1961" i="23" s="1"/>
  <c r="Y1962" i="23"/>
  <c r="Z1962" i="23" s="1"/>
  <c r="AE1960" i="23"/>
  <c r="AD1960" i="23"/>
  <c r="Y1963" i="23" l="1"/>
  <c r="Z1963" i="23" s="1"/>
  <c r="AA1962" i="23"/>
  <c r="AB1962" i="23" s="1"/>
  <c r="AC1962" i="23" s="1"/>
  <c r="AE1961" i="23"/>
  <c r="AD1961" i="23"/>
  <c r="AA1963" i="23" l="1"/>
  <c r="AB1963" i="23" s="1"/>
  <c r="Y1964" i="23"/>
  <c r="Z1964" i="23" s="1"/>
  <c r="AD1962" i="23"/>
  <c r="AE1962" i="23"/>
  <c r="AE1963" i="23" s="1"/>
  <c r="AA1964" i="23" l="1"/>
  <c r="AB1964" i="23" s="1"/>
  <c r="AE1964" i="23" s="1"/>
  <c r="Y1965" i="23"/>
  <c r="Z1965" i="23" s="1"/>
  <c r="AD1963" i="23"/>
  <c r="AC1963" i="23"/>
  <c r="AC1964" i="23" l="1"/>
  <c r="AA1965" i="23"/>
  <c r="AB1965" i="23" s="1"/>
  <c r="AC1965" i="23" s="1"/>
  <c r="Y1966" i="23"/>
  <c r="Z1966" i="23" s="1"/>
  <c r="AD1964" i="23"/>
  <c r="Y1967" i="23" l="1"/>
  <c r="Z1967" i="23" s="1"/>
  <c r="AA1966" i="23"/>
  <c r="AB1966" i="23" s="1"/>
  <c r="AC1966" i="23" s="1"/>
  <c r="AE1965" i="23"/>
  <c r="AD1965" i="23"/>
  <c r="AA1967" i="23" l="1"/>
  <c r="AB1967" i="23" s="1"/>
  <c r="Y1968" i="23"/>
  <c r="Z1968" i="23" s="1"/>
  <c r="AD1966" i="23"/>
  <c r="AE1966" i="23"/>
  <c r="AA1968" i="23" l="1"/>
  <c r="AB1968" i="23" s="1"/>
  <c r="Y1969" i="23"/>
  <c r="Z1969" i="23" s="1"/>
  <c r="AD1967" i="23"/>
  <c r="AE1967" i="23"/>
  <c r="AC1967" i="23"/>
  <c r="AC1968" i="23" s="1"/>
  <c r="AA1969" i="23" l="1"/>
  <c r="AB1969" i="23" s="1"/>
  <c r="Y1970" i="23"/>
  <c r="Z1970" i="23" s="1"/>
  <c r="AE1968" i="23"/>
  <c r="AC1969" i="23"/>
  <c r="AD1968" i="23"/>
  <c r="Y1971" i="23" l="1"/>
  <c r="Z1971" i="23" s="1"/>
  <c r="AA1970" i="23"/>
  <c r="AB1970" i="23" s="1"/>
  <c r="AC1970" i="23" s="1"/>
  <c r="AE1969" i="23"/>
  <c r="AD1969" i="23"/>
  <c r="AD1970" i="23" l="1"/>
  <c r="AE1970" i="23"/>
  <c r="AA1971" i="23"/>
  <c r="AB1971" i="23" s="1"/>
  <c r="Y1972" i="23"/>
  <c r="Z1972" i="23" s="1"/>
  <c r="AA1972" i="23" l="1"/>
  <c r="AB1972" i="23" s="1"/>
  <c r="Y1973" i="23"/>
  <c r="Z1973" i="23" s="1"/>
  <c r="AD1971" i="23"/>
  <c r="AE1971" i="23"/>
  <c r="AE1972" i="23" s="1"/>
  <c r="AC1971" i="23"/>
  <c r="AC1972" i="23" s="1"/>
  <c r="AA1973" i="23" l="1"/>
  <c r="AB1973" i="23" s="1"/>
  <c r="AC1973" i="23" s="1"/>
  <c r="Y1974" i="23"/>
  <c r="Z1974" i="23" s="1"/>
  <c r="AE1973" i="23"/>
  <c r="AD1972" i="23"/>
  <c r="Y1975" i="23" l="1"/>
  <c r="Z1975" i="23" s="1"/>
  <c r="AA1974" i="23"/>
  <c r="AB1974" i="23" s="1"/>
  <c r="AC1974" i="23" s="1"/>
  <c r="AD1973" i="23"/>
  <c r="AA1975" i="23" l="1"/>
  <c r="AB1975" i="23" s="1"/>
  <c r="Y1976" i="23"/>
  <c r="Z1976" i="23" s="1"/>
  <c r="AD1974" i="23"/>
  <c r="AE1974" i="23"/>
  <c r="AA1976" i="23" l="1"/>
  <c r="AB1976" i="23" s="1"/>
  <c r="Y1977" i="23"/>
  <c r="Z1977" i="23" s="1"/>
  <c r="AD1975" i="23"/>
  <c r="AE1975" i="23"/>
  <c r="AE1976" i="23" s="1"/>
  <c r="AC1975" i="23"/>
  <c r="AC1976" i="23" s="1"/>
  <c r="AA1977" i="23" l="1"/>
  <c r="AB1977" i="23" s="1"/>
  <c r="AE1977" i="23" s="1"/>
  <c r="Y1978" i="23"/>
  <c r="Z1978" i="23" s="1"/>
  <c r="AD1976" i="23"/>
  <c r="AC1977" i="23" l="1"/>
  <c r="Y1979" i="23"/>
  <c r="Z1979" i="23" s="1"/>
  <c r="AA1978" i="23"/>
  <c r="AB1978" i="23" s="1"/>
  <c r="AE1978" i="23" s="1"/>
  <c r="AD1977" i="23"/>
  <c r="AA1979" i="23" l="1"/>
  <c r="AB1979" i="23" s="1"/>
  <c r="Y1980" i="23"/>
  <c r="Z1980" i="23" s="1"/>
  <c r="AC1978" i="23"/>
  <c r="AD1978" i="23"/>
  <c r="AA1980" i="23" l="1"/>
  <c r="AB1980" i="23" s="1"/>
  <c r="Y1981" i="23"/>
  <c r="Z1981" i="23" s="1"/>
  <c r="AD1979" i="23"/>
  <c r="AC1979" i="23"/>
  <c r="AE1979" i="23"/>
  <c r="AE1980" i="23" s="1"/>
  <c r="AC1980" i="23" l="1"/>
  <c r="AA1981" i="23"/>
  <c r="AB1981" i="23" s="1"/>
  <c r="AC1981" i="23" s="1"/>
  <c r="Y1982" i="23"/>
  <c r="Z1982" i="23" s="1"/>
  <c r="AD1980" i="23"/>
  <c r="AE1981" i="23" l="1"/>
  <c r="Y1983" i="23"/>
  <c r="Z1983" i="23" s="1"/>
  <c r="AA1982" i="23"/>
  <c r="AB1982" i="23" s="1"/>
  <c r="AC1982" i="23" s="1"/>
  <c r="AD1981" i="23"/>
  <c r="AD1982" i="23" l="1"/>
  <c r="AE1982" i="23"/>
  <c r="AA1983" i="23"/>
  <c r="AB1983" i="23" s="1"/>
  <c r="Y1984" i="23"/>
  <c r="Z1984" i="23" s="1"/>
  <c r="AA1984" i="23" l="1"/>
  <c r="AB1984" i="23" s="1"/>
  <c r="Y1985" i="23"/>
  <c r="Z1985" i="23" s="1"/>
  <c r="AE1983" i="23"/>
  <c r="AD1983" i="23"/>
  <c r="AC1983" i="23"/>
  <c r="AC1984" i="23" s="1"/>
  <c r="AA1985" i="23" l="1"/>
  <c r="AB1985" i="23" s="1"/>
  <c r="AC1985" i="23" s="1"/>
  <c r="Y1986" i="23"/>
  <c r="Z1986" i="23" s="1"/>
  <c r="AE1984" i="23"/>
  <c r="AD1984" i="23"/>
  <c r="AE1985" i="23" l="1"/>
  <c r="Y1987" i="23"/>
  <c r="Z1987" i="23" s="1"/>
  <c r="AA1986" i="23"/>
  <c r="AB1986" i="23" s="1"/>
  <c r="AC1986" i="23" s="1"/>
  <c r="AD1985" i="23"/>
  <c r="AE1986" i="23" l="1"/>
  <c r="AD1986" i="23"/>
  <c r="AA1987" i="23"/>
  <c r="AB1987" i="23" s="1"/>
  <c r="Y1988" i="23"/>
  <c r="Z1988" i="23" s="1"/>
  <c r="AA1988" i="23" l="1"/>
  <c r="AB1988" i="23" s="1"/>
  <c r="Y1989" i="23"/>
  <c r="Z1989" i="23" s="1"/>
  <c r="AE1987" i="23"/>
  <c r="AE1988" i="23" s="1"/>
  <c r="AD1987" i="23"/>
  <c r="AC1987" i="23"/>
  <c r="AC1988" i="23" l="1"/>
  <c r="AA1989" i="23"/>
  <c r="AB1989" i="23" s="1"/>
  <c r="AE1989" i="23" s="1"/>
  <c r="Y1990" i="23"/>
  <c r="Z1990" i="23" s="1"/>
  <c r="AD1988" i="23"/>
  <c r="AC1989" i="23" l="1"/>
  <c r="Y1991" i="23"/>
  <c r="Z1991" i="23" s="1"/>
  <c r="AA1990" i="23"/>
  <c r="AB1990" i="23" s="1"/>
  <c r="AE1990" i="23" s="1"/>
  <c r="AD1989" i="23"/>
  <c r="AA1991" i="23" l="1"/>
  <c r="AB1991" i="23" s="1"/>
  <c r="Y1992" i="23"/>
  <c r="Z1992" i="23" s="1"/>
  <c r="AC1990" i="23"/>
  <c r="AD1990" i="23"/>
  <c r="AA1992" i="23" l="1"/>
  <c r="AB1992" i="23" s="1"/>
  <c r="Y1993" i="23"/>
  <c r="Z1993" i="23" s="1"/>
  <c r="AD1991" i="23"/>
  <c r="AC1991" i="23"/>
  <c r="AC1992" i="23" s="1"/>
  <c r="AE1991" i="23"/>
  <c r="AE1992" i="23" s="1"/>
  <c r="AA1993" i="23" l="1"/>
  <c r="AB1993" i="23" s="1"/>
  <c r="AC1993" i="23" s="1"/>
  <c r="Y1994" i="23"/>
  <c r="Z1994" i="23" s="1"/>
  <c r="AE1993" i="23"/>
  <c r="AD1992" i="23"/>
  <c r="Y1995" i="23" l="1"/>
  <c r="Z1995" i="23" s="1"/>
  <c r="AA1994" i="23"/>
  <c r="AB1994" i="23" s="1"/>
  <c r="AC1994" i="23" s="1"/>
  <c r="AD1993" i="23"/>
  <c r="AA1995" i="23" l="1"/>
  <c r="AB1995" i="23" s="1"/>
  <c r="Y1996" i="23"/>
  <c r="Z1996" i="23" s="1"/>
  <c r="AD1994" i="23"/>
  <c r="AE1994" i="23"/>
  <c r="AA1996" i="23" l="1"/>
  <c r="AB1996" i="23" s="1"/>
  <c r="Y1997" i="23"/>
  <c r="Z1997" i="23" s="1"/>
  <c r="AD1995" i="23"/>
  <c r="AE1995" i="23"/>
  <c r="AC1995" i="23"/>
  <c r="AC1996" i="23" l="1"/>
  <c r="AA1997" i="23"/>
  <c r="AB1997" i="23" s="1"/>
  <c r="AC1997" i="23" s="1"/>
  <c r="Y1998" i="23"/>
  <c r="Z1998" i="23" s="1"/>
  <c r="AE1996" i="23"/>
  <c r="AD1996" i="23"/>
  <c r="AE1997" i="23" l="1"/>
  <c r="Y1999" i="23"/>
  <c r="Z1999" i="23" s="1"/>
  <c r="AA1998" i="23"/>
  <c r="AB1998" i="23" s="1"/>
  <c r="AC1998" i="23" s="1"/>
  <c r="AD1997" i="23"/>
  <c r="AA1999" i="23" l="1"/>
  <c r="AB1999" i="23" s="1"/>
  <c r="Y2000" i="23"/>
  <c r="Z2000" i="23" s="1"/>
  <c r="AD1998" i="23"/>
  <c r="AE1998" i="23"/>
  <c r="AE1999" i="23" s="1"/>
  <c r="AA2000" i="23" l="1"/>
  <c r="AB2000" i="23" s="1"/>
  <c r="AE2000" i="23" s="1"/>
  <c r="Y2001" i="23"/>
  <c r="Z2001" i="23" s="1"/>
  <c r="AD1999" i="23"/>
  <c r="AC1999" i="23"/>
  <c r="AC2000" i="23" s="1"/>
  <c r="AA2001" i="23" l="1"/>
  <c r="AB2001" i="23" s="1"/>
  <c r="AC2001" i="23" s="1"/>
  <c r="Y2002" i="23"/>
  <c r="Z2002" i="23" s="1"/>
  <c r="AD2000" i="23"/>
  <c r="AE2001" i="23" l="1"/>
  <c r="Y2003" i="23"/>
  <c r="Z2003" i="23" s="1"/>
  <c r="AA2002" i="23"/>
  <c r="AB2002" i="23" s="1"/>
  <c r="AC2002" i="23" s="1"/>
  <c r="AD2001" i="23"/>
  <c r="AD2002" i="23" l="1"/>
  <c r="AA2003" i="23"/>
  <c r="AB2003" i="23" s="1"/>
  <c r="Y2004" i="23"/>
  <c r="Z2004" i="23" s="1"/>
  <c r="AE2002" i="23"/>
  <c r="AD2003" i="23" l="1"/>
  <c r="AA2004" i="23"/>
  <c r="AB2004" i="23" s="1"/>
  <c r="Y2005" i="23"/>
  <c r="Z2005" i="23" s="1"/>
  <c r="AE2003" i="23"/>
  <c r="AC2003" i="23"/>
  <c r="AA2005" i="23" l="1"/>
  <c r="AB2005" i="23" s="1"/>
  <c r="Y2006" i="23"/>
  <c r="Z2006" i="23" s="1"/>
  <c r="AE2004" i="23"/>
  <c r="AD2004" i="23"/>
  <c r="AC2004" i="23"/>
  <c r="AC2005" i="23" s="1"/>
  <c r="Y2007" i="23" l="1"/>
  <c r="Z2007" i="23" s="1"/>
  <c r="AA2006" i="23"/>
  <c r="AB2006" i="23" s="1"/>
  <c r="AC2006" i="23" s="1"/>
  <c r="AE2005" i="23"/>
  <c r="AD2005" i="23"/>
  <c r="AA2007" i="23" l="1"/>
  <c r="AB2007" i="23" s="1"/>
  <c r="Y2008" i="23"/>
  <c r="Z2008" i="23" s="1"/>
  <c r="AD2006" i="23"/>
  <c r="AE2006" i="23"/>
  <c r="AE2007" i="23" s="1"/>
  <c r="AA2008" i="23" l="1"/>
  <c r="AB2008" i="23" s="1"/>
  <c r="Y2009" i="23"/>
  <c r="Z2009" i="23" s="1"/>
  <c r="AD2007" i="23"/>
  <c r="AE2008" i="23"/>
  <c r="AC2007" i="23"/>
  <c r="AC2008" i="23" s="1"/>
  <c r="AA2009" i="23" l="1"/>
  <c r="AB2009" i="23" s="1"/>
  <c r="AC2009" i="23" s="1"/>
  <c r="Y2010" i="23"/>
  <c r="Z2010" i="23" s="1"/>
  <c r="AD2008" i="23"/>
  <c r="Y2011" i="23" l="1"/>
  <c r="Z2011" i="23" s="1"/>
  <c r="AA2010" i="23"/>
  <c r="AB2010" i="23" s="1"/>
  <c r="AC2010" i="23" s="1"/>
  <c r="AE2009" i="23"/>
  <c r="AD2009" i="23"/>
  <c r="AA2011" i="23" l="1"/>
  <c r="AB2011" i="23" s="1"/>
  <c r="Y2012" i="23"/>
  <c r="Z2012" i="23" s="1"/>
  <c r="AD2010" i="23"/>
  <c r="AE2010" i="23"/>
  <c r="AA2012" i="23" l="1"/>
  <c r="AB2012" i="23" s="1"/>
  <c r="Y2013" i="23"/>
  <c r="Z2013" i="23" s="1"/>
  <c r="AD2011" i="23"/>
  <c r="AE2011" i="23"/>
  <c r="AC2011" i="23"/>
  <c r="AC2012" i="23" s="1"/>
  <c r="AE2012" i="23" l="1"/>
  <c r="AA2013" i="23"/>
  <c r="AB2013" i="23" s="1"/>
  <c r="Y2014" i="23"/>
  <c r="Z2014" i="23" s="1"/>
  <c r="AD2012" i="23"/>
  <c r="Y2015" i="23" l="1"/>
  <c r="Z2015" i="23" s="1"/>
  <c r="AA2014" i="23"/>
  <c r="AB2014" i="23" s="1"/>
  <c r="AD2013" i="23"/>
  <c r="AC2013" i="23"/>
  <c r="AE2013" i="23"/>
  <c r="AC2014" i="23" l="1"/>
  <c r="AA2015" i="23"/>
  <c r="AB2015" i="23" s="1"/>
  <c r="Y2016" i="23"/>
  <c r="Z2016" i="23" s="1"/>
  <c r="AE2014" i="23"/>
  <c r="AD2014" i="23"/>
  <c r="AC2015" i="23" l="1"/>
  <c r="AA2016" i="23"/>
  <c r="AB2016" i="23" s="1"/>
  <c r="Y2017" i="23"/>
  <c r="Z2017" i="23" s="1"/>
  <c r="AD2015" i="23"/>
  <c r="AE2015" i="23"/>
  <c r="AE2016" i="23" s="1"/>
  <c r="AC2016" i="23" l="1"/>
  <c r="AA2017" i="23"/>
  <c r="AB2017" i="23" s="1"/>
  <c r="AC2017" i="23" s="1"/>
  <c r="Y2018" i="23"/>
  <c r="Z2018" i="23" s="1"/>
  <c r="AD2016" i="23"/>
  <c r="AE2017" i="23" l="1"/>
  <c r="Y2019" i="23"/>
  <c r="Z2019" i="23" s="1"/>
  <c r="AA2018" i="23"/>
  <c r="AB2018" i="23" s="1"/>
  <c r="AE2018" i="23" s="1"/>
  <c r="AD2017" i="23"/>
  <c r="AA2019" i="23" l="1"/>
  <c r="AB2019" i="23" s="1"/>
  <c r="Y2020" i="23"/>
  <c r="Z2020" i="23" s="1"/>
  <c r="AD2018" i="23"/>
  <c r="AC2018" i="23"/>
  <c r="AC2019" i="23" l="1"/>
  <c r="AA2020" i="23"/>
  <c r="AB2020" i="23" s="1"/>
  <c r="AC2020" i="23" s="1"/>
  <c r="Y2021" i="23"/>
  <c r="Z2021" i="23" s="1"/>
  <c r="AD2019" i="23"/>
  <c r="AE2019" i="23"/>
  <c r="AE2020" i="23" l="1"/>
  <c r="AA2021" i="23"/>
  <c r="AB2021" i="23" s="1"/>
  <c r="Y2022" i="23"/>
  <c r="Z2022" i="23" s="1"/>
  <c r="AD2020" i="23"/>
  <c r="AE2021" i="23" l="1"/>
  <c r="Y2023" i="23"/>
  <c r="Z2023" i="23"/>
  <c r="AA2022" i="23"/>
  <c r="AB2022" i="23" s="1"/>
  <c r="AC2021" i="23"/>
  <c r="AD2021" i="23"/>
  <c r="AE2022" i="23" l="1"/>
  <c r="AD2022" i="23"/>
  <c r="AA2023" i="23"/>
  <c r="AB2023" i="23" s="1"/>
  <c r="Y2024" i="23"/>
  <c r="Z2024" i="23" s="1"/>
  <c r="AC2022" i="23"/>
  <c r="AD2023" i="23" l="1"/>
  <c r="AA2024" i="23"/>
  <c r="AB2024" i="23" s="1"/>
  <c r="Y2025" i="23"/>
  <c r="Z2025" i="23" s="1"/>
  <c r="AC2023" i="23"/>
  <c r="AE2023" i="23"/>
  <c r="AC2024" i="23" l="1"/>
  <c r="AA2025" i="23"/>
  <c r="AB2025" i="23" s="1"/>
  <c r="AC2025" i="23" s="1"/>
  <c r="Y2026" i="23"/>
  <c r="Z2026" i="23" s="1"/>
  <c r="AD2024" i="23"/>
  <c r="AE2024" i="23"/>
  <c r="AE2025" i="23" l="1"/>
  <c r="Y2027" i="23"/>
  <c r="Z2027" i="23" s="1"/>
  <c r="AA2026" i="23"/>
  <c r="AB2026" i="23" s="1"/>
  <c r="AC2026" i="23" s="1"/>
  <c r="AD2025" i="23"/>
  <c r="AA2027" i="23" l="1"/>
  <c r="AB2027" i="23" s="1"/>
  <c r="Y2028" i="23"/>
  <c r="Z2028" i="23" s="1"/>
  <c r="AE2026" i="23"/>
  <c r="AD2026" i="23"/>
  <c r="AA2028" i="23" l="1"/>
  <c r="AB2028" i="23" s="1"/>
  <c r="Y2029" i="23"/>
  <c r="Z2029" i="23" s="1"/>
  <c r="AD2027" i="23"/>
  <c r="AE2027" i="23"/>
  <c r="AC2027" i="23"/>
  <c r="AC2028" i="23" s="1"/>
  <c r="AA2029" i="23" l="1"/>
  <c r="AB2029" i="23" s="1"/>
  <c r="AC2029" i="23" s="1"/>
  <c r="Y2030" i="23"/>
  <c r="Z2030" i="23" s="1"/>
  <c r="AE2028" i="23"/>
  <c r="AE2029" i="23" s="1"/>
  <c r="AD2028" i="23"/>
  <c r="Y2031" i="23" l="1"/>
  <c r="Z2031" i="23" s="1"/>
  <c r="AA2030" i="23"/>
  <c r="AB2030" i="23" s="1"/>
  <c r="AE2030" i="23" s="1"/>
  <c r="AD2029" i="23"/>
  <c r="AA2031" i="23" l="1"/>
  <c r="AB2031" i="23" s="1"/>
  <c r="Y2032" i="23"/>
  <c r="Z2032" i="23" s="1"/>
  <c r="AD2030" i="23"/>
  <c r="AC2030" i="23"/>
  <c r="AA2032" i="23" l="1"/>
  <c r="AB2032" i="23" s="1"/>
  <c r="Y2033" i="23"/>
  <c r="Z2033" i="23" s="1"/>
  <c r="AD2031" i="23"/>
  <c r="AC2031" i="23"/>
  <c r="AE2031" i="23"/>
  <c r="AE2032" i="23" s="1"/>
  <c r="AA2033" i="23" l="1"/>
  <c r="AB2033" i="23" s="1"/>
  <c r="Y2034" i="23"/>
  <c r="Z2034" i="23" s="1"/>
  <c r="AC2032" i="23"/>
  <c r="AE2033" i="23"/>
  <c r="AD2032" i="23"/>
  <c r="AC2033" i="23" l="1"/>
  <c r="Y2035" i="23"/>
  <c r="Z2035" i="23" s="1"/>
  <c r="AA2034" i="23"/>
  <c r="AB2034" i="23" s="1"/>
  <c r="AE2034" i="23" s="1"/>
  <c r="AD2033" i="23"/>
  <c r="AA2035" i="23" l="1"/>
  <c r="AB2035" i="23" s="1"/>
  <c r="Y2036" i="23"/>
  <c r="Z2036" i="23" s="1"/>
  <c r="AD2034" i="23"/>
  <c r="AC2034" i="23"/>
  <c r="AA2036" i="23" l="1"/>
  <c r="AB2036" i="23" s="1"/>
  <c r="Y2037" i="23"/>
  <c r="Z2037" i="23" s="1"/>
  <c r="AD2035" i="23"/>
  <c r="AC2035" i="23"/>
  <c r="AE2035" i="23"/>
  <c r="AE2036" i="23" s="1"/>
  <c r="AC2036" i="23" l="1"/>
  <c r="AA2037" i="23"/>
  <c r="AB2037" i="23" s="1"/>
  <c r="AE2037" i="23" s="1"/>
  <c r="Y2038" i="23"/>
  <c r="Z2038" i="23" s="1"/>
  <c r="AD2036" i="23"/>
  <c r="Y2039" i="23" l="1"/>
  <c r="Z2039" i="23" s="1"/>
  <c r="AA2038" i="23"/>
  <c r="AB2038" i="23" s="1"/>
  <c r="AE2038" i="23" s="1"/>
  <c r="AC2037" i="23"/>
  <c r="AD2037" i="23"/>
  <c r="AA2039" i="23" l="1"/>
  <c r="AB2039" i="23" s="1"/>
  <c r="Y2040" i="23"/>
  <c r="Z2040" i="23" s="1"/>
  <c r="AD2038" i="23"/>
  <c r="AC2038" i="23"/>
  <c r="AA2040" i="23" l="1"/>
  <c r="AB2040" i="23" s="1"/>
  <c r="Y2041" i="23"/>
  <c r="Z2041" i="23" s="1"/>
  <c r="AD2039" i="23"/>
  <c r="AC2039" i="23"/>
  <c r="AE2039" i="23"/>
  <c r="AE2040" i="23" l="1"/>
  <c r="AA2041" i="23"/>
  <c r="AB2041" i="23" s="1"/>
  <c r="Y2042" i="23"/>
  <c r="Z2042" i="23" s="1"/>
  <c r="AC2040" i="23"/>
  <c r="AE2041" i="23"/>
  <c r="AD2040" i="23"/>
  <c r="Y2043" i="23" l="1"/>
  <c r="Z2043" i="23" s="1"/>
  <c r="AA2042" i="23"/>
  <c r="AB2042" i="23" s="1"/>
  <c r="AE2042" i="23" s="1"/>
  <c r="AC2041" i="23"/>
  <c r="AD2041" i="23"/>
  <c r="AA2043" i="23" l="1"/>
  <c r="AB2043" i="23" s="1"/>
  <c r="Y2044" i="23"/>
  <c r="Z2044" i="23" s="1"/>
  <c r="AD2042" i="23"/>
  <c r="AC2042" i="23"/>
  <c r="AC2043" i="23" s="1"/>
  <c r="AA2044" i="23" l="1"/>
  <c r="AB2044" i="23" s="1"/>
  <c r="AC2044" i="23" s="1"/>
  <c r="Y2045" i="23"/>
  <c r="Z2045" i="23" s="1"/>
  <c r="AD2043" i="23"/>
  <c r="AE2043" i="23"/>
  <c r="AE2044" i="23" l="1"/>
  <c r="AA2045" i="23"/>
  <c r="AB2045" i="23" s="1"/>
  <c r="AE2045" i="23" s="1"/>
  <c r="Y2046" i="23"/>
  <c r="Z2046" i="23" s="1"/>
  <c r="AD2044" i="23"/>
  <c r="Y2047" i="23" l="1"/>
  <c r="Z2047" i="23" s="1"/>
  <c r="AA2046" i="23"/>
  <c r="AB2046" i="23" s="1"/>
  <c r="AE2046" i="23" s="1"/>
  <c r="AC2045" i="23"/>
  <c r="AD2045" i="23"/>
  <c r="AA2047" i="23" l="1"/>
  <c r="AB2047" i="23" s="1"/>
  <c r="Y2048" i="23"/>
  <c r="Z2048" i="23" s="1"/>
  <c r="AD2046" i="23"/>
  <c r="AC2046" i="23"/>
  <c r="AA2048" i="23" l="1"/>
  <c r="AB2048" i="23" s="1"/>
  <c r="Y2049" i="23"/>
  <c r="Z2049" i="23" s="1"/>
  <c r="AD2047" i="23"/>
  <c r="AC2047" i="23"/>
  <c r="AE2047" i="23"/>
  <c r="AA2049" i="23" l="1"/>
  <c r="AB2049" i="23" s="1"/>
  <c r="Y2050" i="23"/>
  <c r="Z2050" i="23" s="1"/>
  <c r="AC2048" i="23"/>
  <c r="AC2049" i="23" s="1"/>
  <c r="AE2048" i="23"/>
  <c r="AD2048" i="23"/>
  <c r="AE2049" i="23" l="1"/>
  <c r="Y2051" i="23"/>
  <c r="Z2051" i="23" s="1"/>
  <c r="AA2050" i="23"/>
  <c r="AB2050" i="23" s="1"/>
  <c r="AE2050" i="23" s="1"/>
  <c r="AD2049" i="23"/>
  <c r="AA2051" i="23" l="1"/>
  <c r="AB2051" i="23" s="1"/>
  <c r="Y2052" i="23"/>
  <c r="Z2052" i="23" s="1"/>
  <c r="AD2050" i="23"/>
  <c r="AC2050" i="23"/>
  <c r="AA2052" i="23" l="1"/>
  <c r="AB2052" i="23" s="1"/>
  <c r="Y2053" i="23"/>
  <c r="Z2053" i="23" s="1"/>
  <c r="AD2051" i="23"/>
  <c r="AC2051" i="23"/>
  <c r="AE2051" i="23"/>
  <c r="AE2052" i="23" l="1"/>
  <c r="AA2053" i="23"/>
  <c r="AB2053" i="23" s="1"/>
  <c r="AE2053" i="23" s="1"/>
  <c r="Y2054" i="23"/>
  <c r="Z2054" i="23" s="1"/>
  <c r="AC2052" i="23"/>
  <c r="AD2052" i="23"/>
  <c r="AC2053" i="23" l="1"/>
  <c r="Y2055" i="23"/>
  <c r="Z2055" i="23" s="1"/>
  <c r="AA2054" i="23"/>
  <c r="AB2054" i="23" s="1"/>
  <c r="AE2054" i="23" s="1"/>
  <c r="AD2053" i="23"/>
  <c r="AD2054" i="23" l="1"/>
  <c r="AC2054" i="23"/>
  <c r="AA2055" i="23"/>
  <c r="AB2055" i="23" s="1"/>
  <c r="Y2056" i="23"/>
  <c r="Z2056" i="23" s="1"/>
  <c r="AA2056" i="23" l="1"/>
  <c r="AB2056" i="23" s="1"/>
  <c r="Y2057" i="23"/>
  <c r="Z2057" i="23" s="1"/>
  <c r="AD2055" i="23"/>
  <c r="AC2055" i="23"/>
  <c r="AE2055" i="23"/>
  <c r="AE2056" i="23" l="1"/>
  <c r="AC2056" i="23"/>
  <c r="AA2057" i="23"/>
  <c r="AB2057" i="23" s="1"/>
  <c r="AC2057" i="23" s="1"/>
  <c r="Y2058" i="23"/>
  <c r="Z2058" i="23" s="1"/>
  <c r="AD2056" i="23"/>
  <c r="AE2057" i="23" l="1"/>
  <c r="Y2059" i="23"/>
  <c r="Z2059" i="23" s="1"/>
  <c r="AA2058" i="23"/>
  <c r="AB2058" i="23" s="1"/>
  <c r="AC2058" i="23" s="1"/>
  <c r="AD2057" i="23"/>
  <c r="AA2059" i="23" l="1"/>
  <c r="AB2059" i="23" s="1"/>
  <c r="Y2060" i="23"/>
  <c r="Z2060" i="23" s="1"/>
  <c r="AD2058" i="23"/>
  <c r="AE2058" i="23"/>
  <c r="AA2060" i="23" l="1"/>
  <c r="AB2060" i="23" s="1"/>
  <c r="Y2061" i="23"/>
  <c r="Z2061" i="23" s="1"/>
  <c r="AD2059" i="23"/>
  <c r="AE2059" i="23"/>
  <c r="AC2059" i="23"/>
  <c r="AC2060" i="23" l="1"/>
  <c r="AA2061" i="23"/>
  <c r="AB2061" i="23" s="1"/>
  <c r="AC2061" i="23" s="1"/>
  <c r="Y2062" i="23"/>
  <c r="Z2062" i="23" s="1"/>
  <c r="AE2060" i="23"/>
  <c r="AD2060" i="23"/>
  <c r="Y2063" i="23" l="1"/>
  <c r="Z2063" i="23" s="1"/>
  <c r="AA2062" i="23"/>
  <c r="AB2062" i="23" s="1"/>
  <c r="AC2062" i="23" s="1"/>
  <c r="AE2061" i="23"/>
  <c r="AD2061" i="23"/>
  <c r="AE2062" i="23" l="1"/>
  <c r="AA2063" i="23"/>
  <c r="AB2063" i="23" s="1"/>
  <c r="AE2063" i="23" s="1"/>
  <c r="Y2064" i="23"/>
  <c r="Z2064" i="23" s="1"/>
  <c r="AD2062" i="23"/>
  <c r="AA2064" i="23" l="1"/>
  <c r="AB2064" i="23" s="1"/>
  <c r="AE2064" i="23" s="1"/>
  <c r="Y2065" i="23"/>
  <c r="Z2065" i="23" s="1"/>
  <c r="AD2063" i="23"/>
  <c r="AC2063" i="23"/>
  <c r="AC2064" i="23" l="1"/>
  <c r="AA2065" i="23"/>
  <c r="AB2065" i="23" s="1"/>
  <c r="AC2065" i="23" s="1"/>
  <c r="Y2066" i="23"/>
  <c r="Z2066" i="23" s="1"/>
  <c r="AD2064" i="23"/>
  <c r="Y2067" i="23" l="1"/>
  <c r="Z2067" i="23" s="1"/>
  <c r="AA2066" i="23"/>
  <c r="AB2066" i="23" s="1"/>
  <c r="AC2066" i="23" s="1"/>
  <c r="AE2065" i="23"/>
  <c r="AD2065" i="23"/>
  <c r="AA2067" i="23" l="1"/>
  <c r="AB2067" i="23" s="1"/>
  <c r="Y2068" i="23"/>
  <c r="Z2068" i="23" s="1"/>
  <c r="AD2066" i="23"/>
  <c r="AE2066" i="23"/>
  <c r="AA2068" i="23" l="1"/>
  <c r="AB2068" i="23" s="1"/>
  <c r="Y2069" i="23"/>
  <c r="Z2069" i="23" s="1"/>
  <c r="AD2067" i="23"/>
  <c r="AE2067" i="23"/>
  <c r="AC2067" i="23"/>
  <c r="AC2068" i="23" l="1"/>
  <c r="AE2068" i="23"/>
  <c r="AA2069" i="23"/>
  <c r="AB2069" i="23" s="1"/>
  <c r="Y2070" i="23"/>
  <c r="Z2070" i="23" s="1"/>
  <c r="AD2068" i="23"/>
  <c r="AC2069" i="23" l="1"/>
  <c r="Y2071" i="23"/>
  <c r="Z2071" i="23" s="1"/>
  <c r="AA2070" i="23"/>
  <c r="AB2070" i="23" s="1"/>
  <c r="AE2069" i="23"/>
  <c r="AD2069" i="23"/>
  <c r="AC2070" i="23" l="1"/>
  <c r="AA2071" i="23"/>
  <c r="AB2071" i="23" s="1"/>
  <c r="Y2072" i="23"/>
  <c r="Z2072" i="23" s="1"/>
  <c r="AD2070" i="23"/>
  <c r="AE2070" i="23"/>
  <c r="AA2072" i="23" l="1"/>
  <c r="AB2072" i="23" s="1"/>
  <c r="Y2073" i="23"/>
  <c r="Z2073" i="23" s="1"/>
  <c r="AD2071" i="23"/>
  <c r="AE2071" i="23"/>
  <c r="AC2071" i="23"/>
  <c r="AC2072" i="23" l="1"/>
  <c r="AA2073" i="23"/>
  <c r="AB2073" i="23" s="1"/>
  <c r="Y2074" i="23"/>
  <c r="Z2074" i="23" s="1"/>
  <c r="AE2072" i="23"/>
  <c r="AC2073" i="23"/>
  <c r="AD2072" i="23"/>
  <c r="Y2075" i="23" l="1"/>
  <c r="Z2075" i="23" s="1"/>
  <c r="AA2074" i="23"/>
  <c r="AB2074" i="23" s="1"/>
  <c r="AC2074" i="23" s="1"/>
  <c r="AE2073" i="23"/>
  <c r="AD2073" i="23"/>
  <c r="AA2075" i="23" l="1"/>
  <c r="AB2075" i="23" s="1"/>
  <c r="Y2076" i="23"/>
  <c r="Z2076" i="23" s="1"/>
  <c r="AD2074" i="23"/>
  <c r="AE2074" i="23"/>
  <c r="AE2075" i="23" s="1"/>
  <c r="AA2076" i="23" l="1"/>
  <c r="AB2076" i="23" s="1"/>
  <c r="AE2076" i="23" s="1"/>
  <c r="Y2077" i="23"/>
  <c r="Z2077" i="23" s="1"/>
  <c r="AD2075" i="23"/>
  <c r="AC2075" i="23"/>
  <c r="AC2076" i="23" l="1"/>
  <c r="AA2077" i="23"/>
  <c r="AB2077" i="23" s="1"/>
  <c r="AC2077" i="23" s="1"/>
  <c r="Y2078" i="23"/>
  <c r="Z2078" i="23" s="1"/>
  <c r="AD2076" i="23"/>
  <c r="Y2079" i="23" l="1"/>
  <c r="Z2079" i="23" s="1"/>
  <c r="AA2078" i="23"/>
  <c r="AB2078" i="23" s="1"/>
  <c r="AC2078" i="23" s="1"/>
  <c r="AE2077" i="23"/>
  <c r="AD2077" i="23"/>
  <c r="AA2079" i="23" l="1"/>
  <c r="AB2079" i="23" s="1"/>
  <c r="Y2080" i="23"/>
  <c r="Z2080" i="23" s="1"/>
  <c r="AD2078" i="23"/>
  <c r="AE2078" i="23"/>
  <c r="AA2080" i="23" l="1"/>
  <c r="AB2080" i="23" s="1"/>
  <c r="Y2081" i="23"/>
  <c r="Z2081" i="23" s="1"/>
  <c r="AD2079" i="23"/>
  <c r="AE2079" i="23"/>
  <c r="AC2079" i="23"/>
  <c r="AC2080" i="23" l="1"/>
  <c r="AA2081" i="23"/>
  <c r="AB2081" i="23" s="1"/>
  <c r="AC2081" i="23" s="1"/>
  <c r="Y2082" i="23"/>
  <c r="Z2082" i="23" s="1"/>
  <c r="AE2080" i="23"/>
  <c r="AD2080" i="23"/>
  <c r="AE2081" i="23" l="1"/>
  <c r="Y2083" i="23"/>
  <c r="Z2083" i="23" s="1"/>
  <c r="AA2082" i="23"/>
  <c r="AB2082" i="23" s="1"/>
  <c r="AC2082" i="23" s="1"/>
  <c r="AD2081" i="23"/>
  <c r="AA2083" i="23" l="1"/>
  <c r="AB2083" i="23" s="1"/>
  <c r="Y2084" i="23"/>
  <c r="Z2084" i="23" s="1"/>
  <c r="AD2082" i="23"/>
  <c r="AE2082" i="23"/>
  <c r="AE2083" i="23" s="1"/>
  <c r="AA2084" i="23" l="1"/>
  <c r="AB2084" i="23" s="1"/>
  <c r="AE2084" i="23" s="1"/>
  <c r="Y2085" i="23"/>
  <c r="Z2085" i="23" s="1"/>
  <c r="AD2083" i="23"/>
  <c r="AC2083" i="23"/>
  <c r="AC2084" i="23" l="1"/>
  <c r="AA2085" i="23"/>
  <c r="AB2085" i="23" s="1"/>
  <c r="AC2085" i="23" s="1"/>
  <c r="Y2086" i="23"/>
  <c r="Z2086" i="23" s="1"/>
  <c r="AD2084" i="23"/>
  <c r="Y2087" i="23" l="1"/>
  <c r="Z2087" i="23" s="1"/>
  <c r="AA2086" i="23"/>
  <c r="AB2086" i="23" s="1"/>
  <c r="AC2086" i="23" s="1"/>
  <c r="AE2085" i="23"/>
  <c r="AD2085" i="23"/>
  <c r="AA2087" i="23" l="1"/>
  <c r="AB2087" i="23" s="1"/>
  <c r="Y2088" i="23"/>
  <c r="Z2088" i="23" s="1"/>
  <c r="AD2086" i="23"/>
  <c r="AE2086" i="23"/>
  <c r="AA2088" i="23" l="1"/>
  <c r="AB2088" i="23" s="1"/>
  <c r="Y2089" i="23"/>
  <c r="Z2089" i="23" s="1"/>
  <c r="AD2087" i="23"/>
  <c r="AE2087" i="23"/>
  <c r="AE2088" i="23" s="1"/>
  <c r="AC2087" i="23"/>
  <c r="AC2088" i="23" s="1"/>
  <c r="AA2089" i="23" l="1"/>
  <c r="AB2089" i="23" s="1"/>
  <c r="AE2089" i="23" s="1"/>
  <c r="Y2090" i="23"/>
  <c r="Z2090" i="23" s="1"/>
  <c r="AD2088" i="23"/>
  <c r="AC2089" i="23" l="1"/>
  <c r="Y2091" i="23"/>
  <c r="Z2091" i="23" s="1"/>
  <c r="AA2090" i="23"/>
  <c r="AB2090" i="23" s="1"/>
  <c r="AE2090" i="23" s="1"/>
  <c r="AD2089" i="23"/>
  <c r="AA2091" i="23" l="1"/>
  <c r="AB2091" i="23" s="1"/>
  <c r="Y2092" i="23"/>
  <c r="Z2092" i="23" s="1"/>
  <c r="AC2090" i="23"/>
  <c r="AD2090" i="23"/>
  <c r="AA2092" i="23" l="1"/>
  <c r="AB2092" i="23" s="1"/>
  <c r="Y2093" i="23"/>
  <c r="Z2093" i="23" s="1"/>
  <c r="AD2091" i="23"/>
  <c r="AC2091" i="23"/>
  <c r="AE2091" i="23"/>
  <c r="AE2092" i="23" l="1"/>
  <c r="AC2092" i="23"/>
  <c r="AA2093" i="23"/>
  <c r="AB2093" i="23" s="1"/>
  <c r="AC2093" i="23" s="1"/>
  <c r="Y2094" i="23"/>
  <c r="Z2094" i="23" s="1"/>
  <c r="AD2092" i="23"/>
  <c r="AE2093" i="23" l="1"/>
  <c r="Y2095" i="23"/>
  <c r="Z2095" i="23" s="1"/>
  <c r="AA2094" i="23"/>
  <c r="AB2094" i="23" s="1"/>
  <c r="AC2094" i="23" s="1"/>
  <c r="AD2093" i="23"/>
  <c r="AA2095" i="23" l="1"/>
  <c r="AB2095" i="23" s="1"/>
  <c r="Y2096" i="23"/>
  <c r="Z2096" i="23" s="1"/>
  <c r="AD2094" i="23"/>
  <c r="AE2094" i="23"/>
  <c r="AA2096" i="23" l="1"/>
  <c r="AB2096" i="23" s="1"/>
  <c r="Y2097" i="23"/>
  <c r="Z2097" i="23" s="1"/>
  <c r="AD2095" i="23"/>
  <c r="AE2095" i="23"/>
  <c r="AC2095" i="23"/>
  <c r="AC2096" i="23" l="1"/>
  <c r="AA2097" i="23"/>
  <c r="AB2097" i="23" s="1"/>
  <c r="Y2098" i="23"/>
  <c r="Z2098" i="23" s="1"/>
  <c r="AE2096" i="23"/>
  <c r="AC2097" i="23"/>
  <c r="AD2096" i="23"/>
  <c r="Y2099" i="23" l="1"/>
  <c r="Z2099" i="23" s="1"/>
  <c r="AA2098" i="23"/>
  <c r="AB2098" i="23" s="1"/>
  <c r="AC2098" i="23" s="1"/>
  <c r="AE2097" i="23"/>
  <c r="AD2097" i="23"/>
  <c r="AA2099" i="23" l="1"/>
  <c r="AB2099" i="23" s="1"/>
  <c r="Y2100" i="23"/>
  <c r="Z2100" i="23" s="1"/>
  <c r="AE2098" i="23"/>
  <c r="AD2098" i="23"/>
  <c r="AA2100" i="23" l="1"/>
  <c r="AB2100" i="23" s="1"/>
  <c r="Y2101" i="23"/>
  <c r="Z2101" i="23" s="1"/>
  <c r="AD2099" i="23"/>
  <c r="AE2099" i="23"/>
  <c r="AE2100" i="23" s="1"/>
  <c r="AC2099" i="23"/>
  <c r="AC2100" i="23" s="1"/>
  <c r="AA2101" i="23" l="1"/>
  <c r="AB2101" i="23" s="1"/>
  <c r="AE2101" i="23" s="1"/>
  <c r="Y2102" i="23"/>
  <c r="Z2102" i="23" s="1"/>
  <c r="AC2101" i="23"/>
  <c r="AD2100" i="23"/>
  <c r="Y2103" i="23" l="1"/>
  <c r="Z2103" i="23" s="1"/>
  <c r="AA2102" i="23"/>
  <c r="AB2102" i="23" s="1"/>
  <c r="AE2102" i="23" s="1"/>
  <c r="AD2101" i="23"/>
  <c r="AA2103" i="23" l="1"/>
  <c r="AB2103" i="23" s="1"/>
  <c r="Y2104" i="23"/>
  <c r="Z2104" i="23" s="1"/>
  <c r="AD2102" i="23"/>
  <c r="AC2102" i="23"/>
  <c r="AA2104" i="23" l="1"/>
  <c r="AB2104" i="23" s="1"/>
  <c r="Y2105" i="23"/>
  <c r="Z2105" i="23" s="1"/>
  <c r="AD2103" i="23"/>
  <c r="AC2103" i="23"/>
  <c r="AE2103" i="23"/>
  <c r="AE2104" i="23" l="1"/>
  <c r="AA2105" i="23"/>
  <c r="AB2105" i="23" s="1"/>
  <c r="AE2105" i="23" s="1"/>
  <c r="Y2106" i="23"/>
  <c r="Z2106" i="23" s="1"/>
  <c r="AC2104" i="23"/>
  <c r="AD2104" i="23"/>
  <c r="AC2105" i="23" l="1"/>
  <c r="Y2107" i="23"/>
  <c r="Z2107" i="23" s="1"/>
  <c r="AA2106" i="23"/>
  <c r="AB2106" i="23" s="1"/>
  <c r="AE2106" i="23" s="1"/>
  <c r="AD2105" i="23"/>
  <c r="AA2107" i="23" l="1"/>
  <c r="AB2107" i="23" s="1"/>
  <c r="Y2108" i="23"/>
  <c r="Z2108" i="23" s="1"/>
  <c r="AD2106" i="23"/>
  <c r="AC2106" i="23"/>
  <c r="AA2108" i="23" l="1"/>
  <c r="AB2108" i="23" s="1"/>
  <c r="Y2109" i="23"/>
  <c r="Z2109" i="23" s="1"/>
  <c r="AC2107" i="23"/>
  <c r="AD2107" i="23"/>
  <c r="AE2107" i="23"/>
  <c r="AE2108" i="23" l="1"/>
  <c r="AC2108" i="23"/>
  <c r="AA2109" i="23"/>
  <c r="AB2109" i="23" s="1"/>
  <c r="AE2109" i="23" s="1"/>
  <c r="Y2110" i="23"/>
  <c r="Z2110" i="23" s="1"/>
  <c r="AC2109" i="23"/>
  <c r="AD2108" i="23"/>
  <c r="Y2111" i="23" l="1"/>
  <c r="Z2111" i="23" s="1"/>
  <c r="AA2110" i="23"/>
  <c r="AB2110" i="23" s="1"/>
  <c r="AE2110" i="23" s="1"/>
  <c r="AD2109" i="23"/>
  <c r="AA2111" i="23" l="1"/>
  <c r="AB2111" i="23" s="1"/>
  <c r="Y2112" i="23"/>
  <c r="Z2112" i="23" s="1"/>
  <c r="AD2110" i="23"/>
  <c r="AC2110" i="23"/>
  <c r="AA2112" i="23" l="1"/>
  <c r="AB2112" i="23" s="1"/>
  <c r="Y2113" i="23"/>
  <c r="Z2113" i="23" s="1"/>
  <c r="AD2111" i="23"/>
  <c r="AC2111" i="23"/>
  <c r="AE2111" i="23"/>
  <c r="AE2112" i="23" l="1"/>
  <c r="AC2112" i="23"/>
  <c r="AA2113" i="23"/>
  <c r="AB2113" i="23" s="1"/>
  <c r="AC2113" i="23" s="1"/>
  <c r="Y2114" i="23"/>
  <c r="Z2114" i="23" s="1"/>
  <c r="AD2112" i="23"/>
  <c r="AE2113" i="23" l="1"/>
  <c r="Y2115" i="23"/>
  <c r="Z2115" i="23" s="1"/>
  <c r="AA2114" i="23"/>
  <c r="AB2114" i="23" s="1"/>
  <c r="AD2113" i="23"/>
  <c r="AA2115" i="23" l="1"/>
  <c r="AB2115" i="23" s="1"/>
  <c r="Y2116" i="23"/>
  <c r="Z2116" i="23" s="1"/>
  <c r="AD2114" i="23"/>
  <c r="AE2114" i="23"/>
  <c r="AC2114" i="23"/>
  <c r="AC2115" i="23" s="1"/>
  <c r="AA2116" i="23" l="1"/>
  <c r="AB2116" i="23" s="1"/>
  <c r="Y2117" i="23"/>
  <c r="Z2117" i="23" s="1"/>
  <c r="AC2116" i="23"/>
  <c r="AD2115" i="23"/>
  <c r="AE2115" i="23"/>
  <c r="AE2116" i="23" s="1"/>
  <c r="AA2117" i="23" l="1"/>
  <c r="AB2117" i="23" s="1"/>
  <c r="Y2118" i="23"/>
  <c r="Z2118" i="23" s="1"/>
  <c r="AD2116" i="23"/>
  <c r="Y2119" i="23" l="1"/>
  <c r="Z2119" i="23" s="1"/>
  <c r="AA2118" i="23"/>
  <c r="AB2118" i="23" s="1"/>
  <c r="AD2117" i="23"/>
  <c r="AE2117" i="23"/>
  <c r="AC2117" i="23"/>
  <c r="AC2118" i="23" s="1"/>
  <c r="AA2119" i="23" l="1"/>
  <c r="AB2119" i="23" s="1"/>
  <c r="Y2120" i="23"/>
  <c r="Z2120" i="23" s="1"/>
  <c r="AD2118" i="23"/>
  <c r="AC2119" i="23"/>
  <c r="AE2118" i="23"/>
  <c r="AA2120" i="23" l="1"/>
  <c r="AB2120" i="23" s="1"/>
  <c r="Y2121" i="23"/>
  <c r="Z2121" i="23" s="1"/>
  <c r="AC2120" i="23"/>
  <c r="AD2119" i="23"/>
  <c r="AE2119" i="23"/>
  <c r="AE2120" i="23" s="1"/>
  <c r="AA2121" i="23" l="1"/>
  <c r="AB2121" i="23" s="1"/>
  <c r="AC2121" i="23" s="1"/>
  <c r="Y2122" i="23"/>
  <c r="Z2122" i="23" s="1"/>
  <c r="AD2120" i="23"/>
  <c r="AE2121" i="23" l="1"/>
  <c r="Y2123" i="23"/>
  <c r="Z2123" i="23" s="1"/>
  <c r="AA2122" i="23"/>
  <c r="AB2122" i="23" s="1"/>
  <c r="AC2122" i="23" s="1"/>
  <c r="AD2121" i="23"/>
  <c r="AA2123" i="23" l="1"/>
  <c r="AB2123" i="23" s="1"/>
  <c r="Y2124" i="23"/>
  <c r="Z2124" i="23" s="1"/>
  <c r="AD2122" i="23"/>
  <c r="AE2122" i="23"/>
  <c r="AA2124" i="23" l="1"/>
  <c r="AB2124" i="23" s="1"/>
  <c r="Y2125" i="23"/>
  <c r="Z2125" i="23" s="1"/>
  <c r="AD2123" i="23"/>
  <c r="AE2123" i="23"/>
  <c r="AC2123" i="23"/>
  <c r="AC2124" i="23" s="1"/>
  <c r="AA2125" i="23" l="1"/>
  <c r="AB2125" i="23" s="1"/>
  <c r="AC2125" i="23" s="1"/>
  <c r="Y2126" i="23"/>
  <c r="Z2126" i="23" s="1"/>
  <c r="AE2124" i="23"/>
  <c r="AD2124" i="23"/>
  <c r="Y2127" i="23" l="1"/>
  <c r="Z2127" i="23" s="1"/>
  <c r="AA2126" i="23"/>
  <c r="AB2126" i="23" s="1"/>
  <c r="AC2126" i="23" s="1"/>
  <c r="AE2125" i="23"/>
  <c r="AD2125" i="23"/>
  <c r="AD2126" i="23" l="1"/>
  <c r="AA2127" i="23"/>
  <c r="AB2127" i="23" s="1"/>
  <c r="Y2128" i="23"/>
  <c r="Z2128" i="23" s="1"/>
  <c r="AE2126" i="23"/>
  <c r="AD2127" i="23" l="1"/>
  <c r="AA2128" i="23"/>
  <c r="AB2128" i="23" s="1"/>
  <c r="Y2129" i="23"/>
  <c r="Z2129" i="23" s="1"/>
  <c r="AE2127" i="23"/>
  <c r="AC2127" i="23"/>
  <c r="AE2128" i="23" l="1"/>
  <c r="AA2129" i="23"/>
  <c r="AB2129" i="23" s="1"/>
  <c r="Y2130" i="23"/>
  <c r="Z2130" i="23" s="1"/>
  <c r="AD2128" i="23"/>
  <c r="AC2128" i="23"/>
  <c r="AE2129" i="23" l="1"/>
  <c r="AC2129" i="23"/>
  <c r="Y2131" i="23"/>
  <c r="Z2131" i="23" s="1"/>
  <c r="AA2130" i="23"/>
  <c r="AB2130" i="23" s="1"/>
  <c r="AE2130" i="23" s="1"/>
  <c r="AD2129" i="23"/>
  <c r="AC2130" i="23" l="1"/>
  <c r="AD2130" i="23"/>
  <c r="AA2131" i="23"/>
  <c r="AB2131" i="23" s="1"/>
  <c r="Y2132" i="23"/>
  <c r="Z2132" i="23" s="1"/>
  <c r="AA2132" i="23" l="1"/>
  <c r="AB2132" i="23" s="1"/>
  <c r="Y2133" i="23"/>
  <c r="Z2133" i="23" s="1"/>
  <c r="AC2131" i="23"/>
  <c r="AC2132" i="23" s="1"/>
  <c r="AD2131" i="23"/>
  <c r="AE2131" i="23"/>
  <c r="AE2132" i="23" s="1"/>
  <c r="AA2133" i="23" l="1"/>
  <c r="AB2133" i="23" s="1"/>
  <c r="AC2133" i="23" s="1"/>
  <c r="Y2134" i="23"/>
  <c r="Z2134" i="23" s="1"/>
  <c r="AD2132" i="23"/>
  <c r="AE2133" i="23" l="1"/>
  <c r="Y2135" i="23"/>
  <c r="Z2135" i="23" s="1"/>
  <c r="AA2134" i="23"/>
  <c r="AB2134" i="23" s="1"/>
  <c r="AC2134" i="23" s="1"/>
  <c r="AD2133" i="23"/>
  <c r="AE2134" i="23" l="1"/>
  <c r="AD2134" i="23"/>
  <c r="AA2135" i="23"/>
  <c r="AB2135" i="23" s="1"/>
  <c r="Y2136" i="23"/>
  <c r="Z2136" i="23" s="1"/>
  <c r="AA2136" i="23" l="1"/>
  <c r="AB2136" i="23" s="1"/>
  <c r="Y2137" i="23"/>
  <c r="Z2137" i="23" s="1"/>
  <c r="AE2135" i="23"/>
  <c r="AE2136" i="23" s="1"/>
  <c r="AD2135" i="23"/>
  <c r="AC2135" i="23"/>
  <c r="AC2136" i="23" l="1"/>
  <c r="AA2137" i="23"/>
  <c r="AB2137" i="23" s="1"/>
  <c r="AE2137" i="23" s="1"/>
  <c r="Y2138" i="23"/>
  <c r="Z2138" i="23" s="1"/>
  <c r="AD2136" i="23"/>
  <c r="AC2137" i="23" l="1"/>
  <c r="Y2139" i="23"/>
  <c r="Z2139" i="23" s="1"/>
  <c r="AA2138" i="23"/>
  <c r="AB2138" i="23" s="1"/>
  <c r="AE2138" i="23" s="1"/>
  <c r="AD2137" i="23"/>
  <c r="AA2139" i="23" l="1"/>
  <c r="AB2139" i="23" s="1"/>
  <c r="Y2140" i="23"/>
  <c r="Z2140" i="23" s="1"/>
  <c r="AC2138" i="23"/>
  <c r="AD2138" i="23"/>
  <c r="AA2140" i="23" l="1"/>
  <c r="AB2140" i="23" s="1"/>
  <c r="Y2141" i="23"/>
  <c r="Z2141" i="23" s="1"/>
  <c r="AD2139" i="23"/>
  <c r="AC2139" i="23"/>
  <c r="AE2139" i="23"/>
  <c r="AE2140" i="23" s="1"/>
  <c r="AC2140" i="23" l="1"/>
  <c r="AA2141" i="23"/>
  <c r="AB2141" i="23" s="1"/>
  <c r="AE2141" i="23" s="1"/>
  <c r="Y2142" i="23"/>
  <c r="Z2142" i="23" s="1"/>
  <c r="AD2140" i="23"/>
  <c r="AC2141" i="23" l="1"/>
  <c r="Y2143" i="23"/>
  <c r="Z2143" i="23" s="1"/>
  <c r="AA2142" i="23"/>
  <c r="AB2142" i="23" s="1"/>
  <c r="AC2142" i="23" s="1"/>
  <c r="AD2141" i="23"/>
  <c r="AA2143" i="23" l="1"/>
  <c r="AB2143" i="23" s="1"/>
  <c r="Y2144" i="23"/>
  <c r="Z2144" i="23" s="1"/>
  <c r="AD2142" i="23"/>
  <c r="AE2142" i="23"/>
  <c r="AA2144" i="23" l="1"/>
  <c r="AB2144" i="23" s="1"/>
  <c r="Y2145" i="23"/>
  <c r="Z2145" i="23" s="1"/>
  <c r="AD2143" i="23"/>
  <c r="AE2143" i="23"/>
  <c r="AC2143" i="23"/>
  <c r="AC2144" i="23" l="1"/>
  <c r="AA2145" i="23"/>
  <c r="AB2145" i="23" s="1"/>
  <c r="AC2145" i="23" s="1"/>
  <c r="Y2146" i="23"/>
  <c r="Z2146" i="23" s="1"/>
  <c r="AE2144" i="23"/>
  <c r="AD2144" i="23"/>
  <c r="AE2145" i="23" l="1"/>
  <c r="Y2147" i="23"/>
  <c r="Z2147" i="23" s="1"/>
  <c r="AA2146" i="23"/>
  <c r="AB2146" i="23" s="1"/>
  <c r="AE2146" i="23" s="1"/>
  <c r="AD2145" i="23"/>
  <c r="AA2147" i="23" l="1"/>
  <c r="AB2147" i="23" s="1"/>
  <c r="Y2148" i="23"/>
  <c r="Z2148" i="23" s="1"/>
  <c r="AC2146" i="23"/>
  <c r="AD2146" i="23"/>
  <c r="AA2148" i="23" l="1"/>
  <c r="AB2148" i="23" s="1"/>
  <c r="Y2149" i="23"/>
  <c r="Z2149" i="23" s="1"/>
  <c r="AD2147" i="23"/>
  <c r="AC2147" i="23"/>
  <c r="AE2147" i="23"/>
  <c r="AE2148" i="23" l="1"/>
  <c r="AC2148" i="23"/>
  <c r="AA2149" i="23"/>
  <c r="AB2149" i="23" s="1"/>
  <c r="AC2149" i="23" s="1"/>
  <c r="Y2150" i="23"/>
  <c r="Z2150" i="23" s="1"/>
  <c r="AD2148" i="23"/>
  <c r="AE2149" i="23" l="1"/>
  <c r="Y2151" i="23"/>
  <c r="Z2151" i="23" s="1"/>
  <c r="AA2150" i="23"/>
  <c r="AB2150" i="23" s="1"/>
  <c r="AC2150" i="23" s="1"/>
  <c r="AD2149" i="23"/>
  <c r="AA2151" i="23" l="1"/>
  <c r="AB2151" i="23" s="1"/>
  <c r="Y2152" i="23"/>
  <c r="Z2152" i="23" s="1"/>
  <c r="AD2150" i="23"/>
  <c r="AE2150" i="23"/>
  <c r="AA2152" i="23" l="1"/>
  <c r="AB2152" i="23" s="1"/>
  <c r="Y2153" i="23"/>
  <c r="Z2153" i="23" s="1"/>
  <c r="AD2151" i="23"/>
  <c r="AE2151" i="23"/>
  <c r="AC2151" i="23"/>
  <c r="AC2152" i="23" l="1"/>
  <c r="AA2153" i="23"/>
  <c r="AB2153" i="23" s="1"/>
  <c r="AC2153" i="23" s="1"/>
  <c r="Y2154" i="23"/>
  <c r="Z2154" i="23" s="1"/>
  <c r="AE2152" i="23"/>
  <c r="AD2152" i="23"/>
  <c r="AE2153" i="23" l="1"/>
  <c r="Y2155" i="23"/>
  <c r="Z2155" i="23" s="1"/>
  <c r="AA2154" i="23"/>
  <c r="AB2154" i="23" s="1"/>
  <c r="AC2154" i="23" s="1"/>
  <c r="AD2153" i="23"/>
  <c r="AA2155" i="23" l="1"/>
  <c r="AB2155" i="23" s="1"/>
  <c r="Y2156" i="23"/>
  <c r="Z2156" i="23" s="1"/>
  <c r="AD2154" i="23"/>
  <c r="AE2154" i="23"/>
  <c r="AE2155" i="23" s="1"/>
  <c r="AA2156" i="23" l="1"/>
  <c r="AB2156" i="23" s="1"/>
  <c r="AE2156" i="23" s="1"/>
  <c r="Y2157" i="23"/>
  <c r="Z2157" i="23" s="1"/>
  <c r="AD2155" i="23"/>
  <c r="AC2155" i="23"/>
  <c r="AC2156" i="23" l="1"/>
  <c r="AA2157" i="23"/>
  <c r="AB2157" i="23" s="1"/>
  <c r="AC2157" i="23" s="1"/>
  <c r="Y2158" i="23"/>
  <c r="Z2158" i="23" s="1"/>
  <c r="AD2156" i="23"/>
  <c r="Y2159" i="23" l="1"/>
  <c r="Z2159" i="23" s="1"/>
  <c r="AA2158" i="23"/>
  <c r="AB2158" i="23" s="1"/>
  <c r="AC2158" i="23" s="1"/>
  <c r="AE2157" i="23"/>
  <c r="AD2157" i="23"/>
  <c r="AA2159" i="23" l="1"/>
  <c r="AB2159" i="23" s="1"/>
  <c r="Y2160" i="23"/>
  <c r="Z2160" i="23" s="1"/>
  <c r="AD2158" i="23"/>
  <c r="AE2158" i="23"/>
  <c r="AA2160" i="23" l="1"/>
  <c r="AB2160" i="23" s="1"/>
  <c r="Y2161" i="23"/>
  <c r="Z2161" i="23" s="1"/>
  <c r="AD2159" i="23"/>
  <c r="AE2159" i="23"/>
  <c r="AE2160" i="23" s="1"/>
  <c r="AC2159" i="23"/>
  <c r="AC2160" i="23" s="1"/>
  <c r="AA2161" i="23" l="1"/>
  <c r="AB2161" i="23" s="1"/>
  <c r="AE2161" i="23" s="1"/>
  <c r="Y2162" i="23"/>
  <c r="Z2162" i="23" s="1"/>
  <c r="AD2160" i="23"/>
  <c r="AC2161" i="23" l="1"/>
  <c r="Y2163" i="23"/>
  <c r="Z2163" i="23" s="1"/>
  <c r="AA2162" i="23"/>
  <c r="AB2162" i="23" s="1"/>
  <c r="AE2162" i="23" s="1"/>
  <c r="AD2161" i="23"/>
  <c r="AA2163" i="23" l="1"/>
  <c r="AB2163" i="23" s="1"/>
  <c r="Y2164" i="23"/>
  <c r="Z2164" i="23" s="1"/>
  <c r="AC2162" i="23"/>
  <c r="AD2162" i="23"/>
  <c r="AA2164" i="23" l="1"/>
  <c r="AB2164" i="23" s="1"/>
  <c r="Y2165" i="23"/>
  <c r="Z2165" i="23" s="1"/>
  <c r="AD2163" i="23"/>
  <c r="AC2163" i="23"/>
  <c r="AE2163" i="23"/>
  <c r="AE2164" i="23" l="1"/>
  <c r="AC2164" i="23"/>
  <c r="AA2165" i="23"/>
  <c r="AB2165" i="23" s="1"/>
  <c r="AE2165" i="23" s="1"/>
  <c r="Y2166" i="23"/>
  <c r="Z2166" i="23" s="1"/>
  <c r="AD2164" i="23"/>
  <c r="Y2167" i="23" l="1"/>
  <c r="Z2167" i="23" s="1"/>
  <c r="AA2166" i="23"/>
  <c r="AB2166" i="23" s="1"/>
  <c r="AE2166" i="23" s="1"/>
  <c r="AC2165" i="23"/>
  <c r="AD2165" i="23"/>
  <c r="AA2167" i="23" l="1"/>
  <c r="AB2167" i="23" s="1"/>
  <c r="Y2168" i="23"/>
  <c r="Z2168" i="23" s="1"/>
  <c r="AD2166" i="23"/>
  <c r="AC2166" i="23"/>
  <c r="AA2168" i="23" l="1"/>
  <c r="AB2168" i="23" s="1"/>
  <c r="Y2169" i="23"/>
  <c r="Z2169" i="23" s="1"/>
  <c r="AD2167" i="23"/>
  <c r="AC2167" i="23"/>
  <c r="AE2167" i="23"/>
  <c r="AE2168" i="23" l="1"/>
  <c r="AC2168" i="23"/>
  <c r="AA2169" i="23"/>
  <c r="AB2169" i="23" s="1"/>
  <c r="AC2169" i="23" s="1"/>
  <c r="Y2170" i="23"/>
  <c r="Z2170" i="23" s="1"/>
  <c r="AD2168" i="23"/>
  <c r="AE2169" i="23" l="1"/>
  <c r="Y2171" i="23"/>
  <c r="Z2171" i="23" s="1"/>
  <c r="AA2170" i="23"/>
  <c r="AB2170" i="23" s="1"/>
  <c r="AC2170" i="23" s="1"/>
  <c r="AD2169" i="23"/>
  <c r="AA2171" i="23" l="1"/>
  <c r="AB2171" i="23" s="1"/>
  <c r="Y2172" i="23"/>
  <c r="Z2172" i="23" s="1"/>
  <c r="AE2170" i="23"/>
  <c r="AD2170" i="23"/>
  <c r="AA2172" i="23" l="1"/>
  <c r="AB2172" i="23" s="1"/>
  <c r="Y2173" i="23"/>
  <c r="Z2173" i="23" s="1"/>
  <c r="AD2171" i="23"/>
  <c r="AE2171" i="23"/>
  <c r="AC2171" i="23"/>
  <c r="AC2172" i="23" l="1"/>
  <c r="AE2172" i="23"/>
  <c r="AA2173" i="23"/>
  <c r="AB2173" i="23" s="1"/>
  <c r="AE2173" i="23" s="1"/>
  <c r="Y2174" i="23"/>
  <c r="Z2174" i="23" s="1"/>
  <c r="AC2173" i="23"/>
  <c r="AD2172" i="23"/>
  <c r="Y2175" i="23" l="1"/>
  <c r="Z2175" i="23" s="1"/>
  <c r="AA2174" i="23"/>
  <c r="AB2174" i="23" s="1"/>
  <c r="AE2174" i="23" s="1"/>
  <c r="AD2173" i="23"/>
  <c r="AA2175" i="23" l="1"/>
  <c r="AB2175" i="23" s="1"/>
  <c r="Y2176" i="23"/>
  <c r="Z2176" i="23" s="1"/>
  <c r="AD2174" i="23"/>
  <c r="AC2174" i="23"/>
  <c r="AA2176" i="23" l="1"/>
  <c r="AB2176" i="23" s="1"/>
  <c r="Y2177" i="23"/>
  <c r="Z2177" i="23" s="1"/>
  <c r="AD2175" i="23"/>
  <c r="AC2175" i="23"/>
  <c r="AE2175" i="23"/>
  <c r="AE2176" i="23" l="1"/>
  <c r="AA2177" i="23"/>
  <c r="AB2177" i="23" s="1"/>
  <c r="Y2178" i="23"/>
  <c r="Z2178" i="23" s="1"/>
  <c r="AC2176" i="23"/>
  <c r="AE2177" i="23"/>
  <c r="AD2176" i="23"/>
  <c r="Y2179" i="23" l="1"/>
  <c r="Z2179" i="23" s="1"/>
  <c r="AA2178" i="23"/>
  <c r="AB2178" i="23" s="1"/>
  <c r="AE2178" i="23" s="1"/>
  <c r="AC2177" i="23"/>
  <c r="AD2177" i="23"/>
  <c r="AA2179" i="23" l="1"/>
  <c r="AB2179" i="23" s="1"/>
  <c r="Y2180" i="23"/>
  <c r="Z2180" i="23" s="1"/>
  <c r="AD2178" i="23"/>
  <c r="AC2178" i="23"/>
  <c r="AC2179" i="23" l="1"/>
  <c r="AA2180" i="23"/>
  <c r="AB2180" i="23" s="1"/>
  <c r="AC2180" i="23" s="1"/>
  <c r="Y2181" i="23"/>
  <c r="Z2181" i="23" s="1"/>
  <c r="AD2179" i="23"/>
  <c r="AE2179" i="23"/>
  <c r="AE2180" i="23" s="1"/>
  <c r="AA2181" i="23" l="1"/>
  <c r="AB2181" i="23" s="1"/>
  <c r="AE2181" i="23" s="1"/>
  <c r="Y2182" i="23"/>
  <c r="Z2182" i="23" s="1"/>
  <c r="AD2180" i="23"/>
  <c r="Y2183" i="23" l="1"/>
  <c r="Z2183" i="23" s="1"/>
  <c r="AA2182" i="23"/>
  <c r="AB2182" i="23" s="1"/>
  <c r="AE2182" i="23" s="1"/>
  <c r="AC2181" i="23"/>
  <c r="AD2181" i="23"/>
  <c r="AD2182" i="23" l="1"/>
  <c r="AA2183" i="23"/>
  <c r="AB2183" i="23" s="1"/>
  <c r="Y2184" i="23"/>
  <c r="Z2184" i="23" s="1"/>
  <c r="AC2182" i="23"/>
  <c r="AA2184" i="23" l="1"/>
  <c r="AB2184" i="23" s="1"/>
  <c r="Y2185" i="23"/>
  <c r="Z2185" i="23" s="1"/>
  <c r="AD2183" i="23"/>
  <c r="AC2183" i="23"/>
  <c r="AC2184" i="23" s="1"/>
  <c r="AE2183" i="23"/>
  <c r="AE2184" i="23" s="1"/>
  <c r="AA2185" i="23" l="1"/>
  <c r="AB2185" i="23" s="1"/>
  <c r="AE2185" i="23" s="1"/>
  <c r="Y2186" i="23"/>
  <c r="Z2186" i="23" s="1"/>
  <c r="AD2184" i="23"/>
  <c r="Y2187" i="23" l="1"/>
  <c r="Z2187" i="23" s="1"/>
  <c r="AA2186" i="23"/>
  <c r="AB2186" i="23" s="1"/>
  <c r="AE2186" i="23" s="1"/>
  <c r="AC2185" i="23"/>
  <c r="AD2185" i="23"/>
  <c r="AD2186" i="23" l="1"/>
  <c r="AA2187" i="23"/>
  <c r="AB2187" i="23" s="1"/>
  <c r="Y2188" i="23"/>
  <c r="Z2188" i="23" s="1"/>
  <c r="AC2186" i="23"/>
  <c r="AA2188" i="23" l="1"/>
  <c r="AB2188" i="23" s="1"/>
  <c r="Y2189" i="23"/>
  <c r="Z2189" i="23" s="1"/>
  <c r="AD2187" i="23"/>
  <c r="AC2187" i="23"/>
  <c r="AE2187" i="23"/>
  <c r="AE2188" i="23" s="1"/>
  <c r="AA2189" i="23" l="1"/>
  <c r="AB2189" i="23" s="1"/>
  <c r="AE2189" i="23" s="1"/>
  <c r="Y2190" i="23"/>
  <c r="Z2190" i="23" s="1"/>
  <c r="AC2188" i="23"/>
  <c r="AD2188" i="23"/>
  <c r="Y2191" i="23" l="1"/>
  <c r="Z2191" i="23" s="1"/>
  <c r="AA2190" i="23"/>
  <c r="AB2190" i="23" s="1"/>
  <c r="AE2190" i="23" s="1"/>
  <c r="AC2189" i="23"/>
  <c r="AD2189" i="23"/>
  <c r="AA2191" i="23" l="1"/>
  <c r="AB2191" i="23" s="1"/>
  <c r="Y2192" i="23"/>
  <c r="Z2192" i="23" s="1"/>
  <c r="AD2190" i="23"/>
  <c r="AC2190" i="23"/>
  <c r="AA2192" i="23" l="1"/>
  <c r="AB2192" i="23" s="1"/>
  <c r="Y2193" i="23"/>
  <c r="Z2193" i="23" s="1"/>
  <c r="AD2191" i="23"/>
  <c r="AC2191" i="23"/>
  <c r="AE2191" i="23"/>
  <c r="AA2193" i="23" l="1"/>
  <c r="AB2193" i="23" s="1"/>
  <c r="Y2194" i="23"/>
  <c r="Z2194" i="23" s="1"/>
  <c r="AE2192" i="23"/>
  <c r="AC2192" i="23"/>
  <c r="AD2192" i="23"/>
  <c r="AE2193" i="23" l="1"/>
  <c r="Y2195" i="23"/>
  <c r="Z2195" i="23" s="1"/>
  <c r="AA2194" i="23"/>
  <c r="AB2194" i="23" s="1"/>
  <c r="AC2193" i="23"/>
  <c r="AD2193" i="23"/>
  <c r="AA2195" i="23" l="1"/>
  <c r="AB2195" i="23" s="1"/>
  <c r="Y2196" i="23"/>
  <c r="Z2196" i="23" s="1"/>
  <c r="AC2194" i="23"/>
  <c r="AD2194" i="23"/>
  <c r="AE2194" i="23"/>
  <c r="AE2195" i="23" l="1"/>
  <c r="AC2195" i="23"/>
  <c r="AA2196" i="23"/>
  <c r="AB2196" i="23" s="1"/>
  <c r="AC2196" i="23" s="1"/>
  <c r="Y2197" i="23"/>
  <c r="Z2197" i="23" s="1"/>
  <c r="AD2195" i="23"/>
  <c r="AE2196" i="23" l="1"/>
  <c r="AA2197" i="23"/>
  <c r="AB2197" i="23" s="1"/>
  <c r="AC2197" i="23" s="1"/>
  <c r="Y2198" i="23"/>
  <c r="Z2198" i="23" s="1"/>
  <c r="AE2197" i="23"/>
  <c r="AD2196" i="23"/>
  <c r="Y2199" i="23" l="1"/>
  <c r="Z2199" i="23" s="1"/>
  <c r="AA2198" i="23"/>
  <c r="AB2198" i="23" s="1"/>
  <c r="AC2198" i="23" s="1"/>
  <c r="AD2197" i="23"/>
  <c r="AA2199" i="23" l="1"/>
  <c r="AB2199" i="23" s="1"/>
  <c r="Y2200" i="23"/>
  <c r="Z2200" i="23" s="1"/>
  <c r="AD2198" i="23"/>
  <c r="AE2198" i="23"/>
  <c r="AA2200" i="23" l="1"/>
  <c r="AB2200" i="23" s="1"/>
  <c r="Y2201" i="23"/>
  <c r="Z2201" i="23" s="1"/>
  <c r="AD2199" i="23"/>
  <c r="AE2199" i="23"/>
  <c r="AE2200" i="23" s="1"/>
  <c r="AC2199" i="23"/>
  <c r="AC2200" i="23" s="1"/>
  <c r="AA2201" i="23" l="1"/>
  <c r="AB2201" i="23" s="1"/>
  <c r="AC2201" i="23" s="1"/>
  <c r="Y2202" i="23"/>
  <c r="Z2202" i="23" s="1"/>
  <c r="AD2200" i="23"/>
  <c r="AE2201" i="23" l="1"/>
  <c r="Y2203" i="23"/>
  <c r="Z2203" i="23" s="1"/>
  <c r="AA2202" i="23"/>
  <c r="AB2202" i="23" s="1"/>
  <c r="AE2202" i="23" s="1"/>
  <c r="AD2201" i="23"/>
  <c r="AA2203" i="23" l="1"/>
  <c r="AB2203" i="23" s="1"/>
  <c r="Y2204" i="23"/>
  <c r="Z2204" i="23" s="1"/>
  <c r="AC2202" i="23"/>
  <c r="AD2202" i="23"/>
  <c r="Y2205" i="23" l="1"/>
  <c r="Z2205" i="23" s="1"/>
  <c r="AA2204" i="23"/>
  <c r="AB2204" i="23" s="1"/>
  <c r="AD2203" i="23"/>
  <c r="AC2203" i="23"/>
  <c r="AE2203" i="23"/>
  <c r="AA2205" i="23" l="1"/>
  <c r="AB2205" i="23" s="1"/>
  <c r="Y2206" i="23"/>
  <c r="Z2206" i="23" s="1"/>
  <c r="AD2204" i="23"/>
  <c r="AE2204" i="23"/>
  <c r="AC2204" i="23"/>
  <c r="AC2205" i="23" l="1"/>
  <c r="AA2206" i="23"/>
  <c r="AB2206" i="23" s="1"/>
  <c r="Y2207" i="23"/>
  <c r="Z2207" i="23" s="1"/>
  <c r="AE2205" i="23"/>
  <c r="AD2205" i="23"/>
  <c r="AC2206" i="23" l="1"/>
  <c r="AE2206" i="23"/>
  <c r="AA2207" i="23"/>
  <c r="AB2207" i="23" s="1"/>
  <c r="AE2207" i="23" s="1"/>
  <c r="Y2208" i="23"/>
  <c r="Z2208" i="23" s="1"/>
  <c r="AD2206" i="23"/>
  <c r="AA2208" i="23" l="1"/>
  <c r="AB2208" i="23" s="1"/>
  <c r="AE2208" i="23" s="1"/>
  <c r="Y2209" i="23"/>
  <c r="Z2209" i="23" s="1"/>
  <c r="AC2207" i="23"/>
  <c r="AD2207" i="23"/>
  <c r="AA2209" i="23" l="1"/>
  <c r="AB2209" i="23" s="1"/>
  <c r="AE2209" i="23" s="1"/>
  <c r="Y2210" i="23"/>
  <c r="Z2210" i="23" s="1"/>
  <c r="AD2208" i="23"/>
  <c r="AC2208" i="23"/>
  <c r="AC2209" i="23" s="1"/>
  <c r="AA2210" i="23" l="1"/>
  <c r="AB2210" i="23" s="1"/>
  <c r="AC2210" i="23" s="1"/>
  <c r="Y2211" i="23"/>
  <c r="Z2211" i="23" s="1"/>
  <c r="AD2209" i="23"/>
  <c r="Y2212" i="23" l="1"/>
  <c r="Z2212" i="23" s="1"/>
  <c r="AA2211" i="23"/>
  <c r="AB2211" i="23" s="1"/>
  <c r="AC2211" i="23" s="1"/>
  <c r="AE2210" i="23"/>
  <c r="AD2210" i="23"/>
  <c r="AE2211" i="23" l="1"/>
  <c r="AA2212" i="23"/>
  <c r="AB2212" i="23" s="1"/>
  <c r="Y2213" i="23"/>
  <c r="Z2213" i="23" s="1"/>
  <c r="AD2211" i="23"/>
  <c r="AA2213" i="23" l="1"/>
  <c r="AB2213" i="23" s="1"/>
  <c r="Y2214" i="23"/>
  <c r="Z2214" i="23" s="1"/>
  <c r="AD2212" i="23"/>
  <c r="AE2212" i="23"/>
  <c r="AC2212" i="23"/>
  <c r="AE2213" i="23" l="1"/>
  <c r="AA2214" i="23"/>
  <c r="AB2214" i="23" s="1"/>
  <c r="Y2215" i="23"/>
  <c r="Z2215" i="23" s="1"/>
  <c r="AC2213" i="23"/>
  <c r="AD2213" i="23"/>
  <c r="AE2214" i="23" l="1"/>
  <c r="AC2214" i="23"/>
  <c r="Y2216" i="23"/>
  <c r="Z2216" i="23" s="1"/>
  <c r="AA2215" i="23"/>
  <c r="AB2215" i="23" s="1"/>
  <c r="AE2215" i="23" s="1"/>
  <c r="AD2214" i="23"/>
  <c r="AA2216" i="23" l="1"/>
  <c r="AB2216" i="23" s="1"/>
  <c r="Y2217" i="23"/>
  <c r="Z2217" i="23" s="1"/>
  <c r="AD2215" i="23"/>
  <c r="AC2215" i="23"/>
  <c r="AA2217" i="23" l="1"/>
  <c r="AB2217" i="23" s="1"/>
  <c r="Y2218" i="23"/>
  <c r="Z2218" i="23" s="1"/>
  <c r="AD2216" i="23"/>
  <c r="AC2216" i="23"/>
  <c r="AC2217" i="23" s="1"/>
  <c r="AE2216" i="23"/>
  <c r="AE2217" i="23" s="1"/>
  <c r="AA2218" i="23" l="1"/>
  <c r="AB2218" i="23" s="1"/>
  <c r="AE2218" i="23" s="1"/>
  <c r="Y2219" i="23"/>
  <c r="Z2219" i="23" s="1"/>
  <c r="AD2217" i="23"/>
  <c r="Y2220" i="23" l="1"/>
  <c r="Z2220" i="23" s="1"/>
  <c r="AA2219" i="23"/>
  <c r="AB2219" i="23" s="1"/>
  <c r="AE2219" i="23" s="1"/>
  <c r="AC2218" i="23"/>
  <c r="AD2218" i="23"/>
  <c r="AD2219" i="23" l="1"/>
  <c r="AA2220" i="23"/>
  <c r="AB2220" i="23" s="1"/>
  <c r="Y2221" i="23"/>
  <c r="Z2221" i="23" s="1"/>
  <c r="AC2219" i="23"/>
  <c r="AD2220" i="23" l="1"/>
  <c r="AA2221" i="23"/>
  <c r="AB2221" i="23" s="1"/>
  <c r="Y2222" i="23"/>
  <c r="Z2222" i="23" s="1"/>
  <c r="AC2220" i="23"/>
  <c r="AE2220" i="23"/>
  <c r="AA2222" i="23" l="1"/>
  <c r="AB2222" i="23" s="1"/>
  <c r="Y2223" i="23"/>
  <c r="Z2223" i="23" s="1"/>
  <c r="AC2221" i="23"/>
  <c r="AD2221" i="23"/>
  <c r="AE2221" i="23"/>
  <c r="AE2222" i="23" s="1"/>
  <c r="Y2224" i="23" l="1"/>
  <c r="Z2224" i="23" s="1"/>
  <c r="AA2223" i="23"/>
  <c r="AB2223" i="23" s="1"/>
  <c r="AC2222" i="23"/>
  <c r="AD2222" i="23"/>
  <c r="AA2224" i="23" l="1"/>
  <c r="AB2224" i="23" s="1"/>
  <c r="Y2225" i="23"/>
  <c r="Z2225" i="23" s="1"/>
  <c r="AD2223" i="23"/>
  <c r="AE2223" i="23"/>
  <c r="AC2223" i="23"/>
  <c r="AC2224" i="23" l="1"/>
  <c r="AA2225" i="23"/>
  <c r="AB2225" i="23" s="1"/>
  <c r="AC2225" i="23" s="1"/>
  <c r="Y2226" i="23"/>
  <c r="Z2226" i="23" s="1"/>
  <c r="AD2224" i="23"/>
  <c r="AE2224" i="23"/>
  <c r="AE2225" i="23" s="1"/>
  <c r="AA2226" i="23" l="1"/>
  <c r="AB2226" i="23" s="1"/>
  <c r="AE2226" i="23" s="1"/>
  <c r="Y2227" i="23"/>
  <c r="Z2227" i="23" s="1"/>
  <c r="AD2225" i="23"/>
  <c r="Y2228" i="23" l="1"/>
  <c r="Z2228" i="23" s="1"/>
  <c r="AA2227" i="23"/>
  <c r="AB2227" i="23" s="1"/>
  <c r="AE2227" i="23" s="1"/>
  <c r="AC2226" i="23"/>
  <c r="AD2226" i="23"/>
  <c r="AA2228" i="23" l="1"/>
  <c r="AB2228" i="23" s="1"/>
  <c r="Y2229" i="23"/>
  <c r="Z2229" i="23" s="1"/>
  <c r="AD2227" i="23"/>
  <c r="AC2227" i="23"/>
  <c r="AA2229" i="23" l="1"/>
  <c r="AB2229" i="23" s="1"/>
  <c r="Y2230" i="23"/>
  <c r="Z2230" i="23" s="1"/>
  <c r="AD2228" i="23"/>
  <c r="AC2228" i="23"/>
  <c r="AE2228" i="23"/>
  <c r="AE2229" i="23" l="1"/>
  <c r="AA2230" i="23"/>
  <c r="AB2230" i="23" s="1"/>
  <c r="AE2230" i="23" s="1"/>
  <c r="Y2231" i="23"/>
  <c r="Z2231" i="23" s="1"/>
  <c r="AC2229" i="23"/>
  <c r="AC2230" i="23" s="1"/>
  <c r="AD2229" i="23"/>
  <c r="Y2232" i="23" l="1"/>
  <c r="Z2232" i="23" s="1"/>
  <c r="AA2231" i="23"/>
  <c r="AB2231" i="23" s="1"/>
  <c r="AE2231" i="23" s="1"/>
  <c r="AD2230" i="23"/>
  <c r="AA2232" i="23" l="1"/>
  <c r="AB2232" i="23" s="1"/>
  <c r="AE2232" i="23" s="1"/>
  <c r="Y2233" i="23"/>
  <c r="Z2233" i="23" s="1"/>
  <c r="AD2231" i="23"/>
  <c r="AC2231" i="23"/>
  <c r="AA2233" i="23" l="1"/>
  <c r="AB2233" i="23" s="1"/>
  <c r="AE2233" i="23" s="1"/>
  <c r="Y2234" i="23"/>
  <c r="Z2234" i="23" s="1"/>
  <c r="AC2232" i="23"/>
  <c r="AC2233" i="23" s="1"/>
  <c r="AD2232" i="23"/>
  <c r="AA2234" i="23" l="1"/>
  <c r="AB2234" i="23" s="1"/>
  <c r="AE2234" i="23" s="1"/>
  <c r="Y2235" i="23"/>
  <c r="Z2235" i="23" s="1"/>
  <c r="AC2234" i="23"/>
  <c r="AD2233" i="23"/>
  <c r="Y2236" i="23" l="1"/>
  <c r="Z2236" i="23" s="1"/>
  <c r="AA2235" i="23"/>
  <c r="AB2235" i="23" s="1"/>
  <c r="AC2235" i="23" s="1"/>
  <c r="AD2234" i="23"/>
  <c r="AD2235" i="23" l="1"/>
  <c r="AA2236" i="23"/>
  <c r="AB2236" i="23" s="1"/>
  <c r="Y2237" i="23"/>
  <c r="Z2237" i="23" s="1"/>
  <c r="AE2235" i="23"/>
  <c r="AE2236" i="23" l="1"/>
  <c r="AA2237" i="23"/>
  <c r="AB2237" i="23" s="1"/>
  <c r="AE2237" i="23" s="1"/>
  <c r="Y2238" i="23"/>
  <c r="Z2238" i="23" s="1"/>
  <c r="AD2236" i="23"/>
  <c r="AC2236" i="23"/>
  <c r="AC2237" i="23" s="1"/>
  <c r="AA2238" i="23" l="1"/>
  <c r="AB2238" i="23" s="1"/>
  <c r="AE2238" i="23" s="1"/>
  <c r="Y2239" i="23"/>
  <c r="Z2239" i="23" s="1"/>
  <c r="AD2237" i="23"/>
  <c r="AC2238" i="23" l="1"/>
  <c r="Y2240" i="23"/>
  <c r="Z2240" i="23" s="1"/>
  <c r="AA2239" i="23"/>
  <c r="AB2239" i="23" s="1"/>
  <c r="AE2239" i="23" s="1"/>
  <c r="AD2238" i="23"/>
  <c r="AA2240" i="23" l="1"/>
  <c r="AB2240" i="23" s="1"/>
  <c r="Y2241" i="23"/>
  <c r="Z2241" i="23" s="1"/>
  <c r="AC2239" i="23"/>
  <c r="AD2239" i="23"/>
  <c r="AA2241" i="23" l="1"/>
  <c r="AB2241" i="23" s="1"/>
  <c r="Y2242" i="23"/>
  <c r="Z2242" i="23" s="1"/>
  <c r="AD2240" i="23"/>
  <c r="AC2240" i="23"/>
  <c r="AE2240" i="23"/>
  <c r="AE2241" i="23" l="1"/>
  <c r="AC2241" i="23"/>
  <c r="AA2242" i="23"/>
  <c r="AB2242" i="23" s="1"/>
  <c r="AE2242" i="23" s="1"/>
  <c r="Y2243" i="23"/>
  <c r="Z2243" i="23" s="1"/>
  <c r="AD2241" i="23"/>
  <c r="Y2244" i="23" l="1"/>
  <c r="Z2244" i="23" s="1"/>
  <c r="AA2243" i="23"/>
  <c r="AB2243" i="23" s="1"/>
  <c r="AE2243" i="23" s="1"/>
  <c r="AC2242" i="23"/>
  <c r="AD2242" i="23"/>
  <c r="AD2243" i="23" l="1"/>
  <c r="AA2244" i="23"/>
  <c r="AB2244" i="23" s="1"/>
  <c r="Y2245" i="23"/>
  <c r="Z2245" i="23" s="1"/>
  <c r="AC2243" i="23"/>
  <c r="AA2245" i="23" l="1"/>
  <c r="AB2245" i="23" s="1"/>
  <c r="Y2246" i="23"/>
  <c r="Z2246" i="23" s="1"/>
  <c r="AD2244" i="23"/>
  <c r="AC2244" i="23"/>
  <c r="AE2244" i="23"/>
  <c r="AE2245" i="23" l="1"/>
  <c r="AC2245" i="23"/>
  <c r="AA2246" i="23"/>
  <c r="AB2246" i="23" s="1"/>
  <c r="AE2246" i="23" s="1"/>
  <c r="Y2247" i="23"/>
  <c r="Z2247" i="23" s="1"/>
  <c r="AD2245" i="23"/>
  <c r="Y2248" i="23" l="1"/>
  <c r="Z2248" i="23" s="1"/>
  <c r="AA2247" i="23"/>
  <c r="AB2247" i="23" s="1"/>
  <c r="AE2247" i="23" s="1"/>
  <c r="AC2246" i="23"/>
  <c r="AD2246" i="23"/>
  <c r="AD2247" i="23" l="1"/>
  <c r="AA2248" i="23"/>
  <c r="AB2248" i="23" s="1"/>
  <c r="Y2249" i="23"/>
  <c r="Z2249" i="23" s="1"/>
  <c r="AC2247" i="23"/>
  <c r="AA2249" i="23" l="1"/>
  <c r="AB2249" i="23" s="1"/>
  <c r="Y2250" i="23"/>
  <c r="Z2250" i="23" s="1"/>
  <c r="AD2248" i="23"/>
  <c r="AC2248" i="23"/>
  <c r="AE2248" i="23"/>
  <c r="AE2249" i="23" l="1"/>
  <c r="AC2249" i="23"/>
  <c r="AA2250" i="23"/>
  <c r="AB2250" i="23" s="1"/>
  <c r="AE2250" i="23" s="1"/>
  <c r="Y2251" i="23"/>
  <c r="Z2251" i="23" s="1"/>
  <c r="AD2249" i="23"/>
  <c r="Y2252" i="23" l="1"/>
  <c r="Z2252" i="23" s="1"/>
  <c r="AA2251" i="23"/>
  <c r="AB2251" i="23" s="1"/>
  <c r="AE2251" i="23" s="1"/>
  <c r="AC2250" i="23"/>
  <c r="AD2250" i="23"/>
  <c r="AA2252" i="23" l="1"/>
  <c r="AB2252" i="23" s="1"/>
  <c r="Y2253" i="23"/>
  <c r="Z2253" i="23" s="1"/>
  <c r="AD2251" i="23"/>
  <c r="AC2251" i="23"/>
  <c r="AA2253" i="23" l="1"/>
  <c r="AB2253" i="23" s="1"/>
  <c r="Y2254" i="23"/>
  <c r="Z2254" i="23" s="1"/>
  <c r="AD2252" i="23"/>
  <c r="AC2252" i="23"/>
  <c r="AE2252" i="23"/>
  <c r="AE2253" i="23" s="1"/>
  <c r="AA2254" i="23" l="1"/>
  <c r="AB2254" i="23" s="1"/>
  <c r="AE2254" i="23" s="1"/>
  <c r="Y2255" i="23"/>
  <c r="Z2255" i="23" s="1"/>
  <c r="AC2253" i="23"/>
  <c r="AD2253" i="23"/>
  <c r="Y2256" i="23" l="1"/>
  <c r="Z2256" i="23" s="1"/>
  <c r="AA2255" i="23"/>
  <c r="AB2255" i="23" s="1"/>
  <c r="AE2255" i="23" s="1"/>
  <c r="AC2254" i="23"/>
  <c r="AD2254" i="23"/>
  <c r="AA2256" i="23" l="1"/>
  <c r="AB2256" i="23" s="1"/>
  <c r="Y2257" i="23"/>
  <c r="Z2257" i="23" s="1"/>
  <c r="AD2255" i="23"/>
  <c r="AC2255" i="23"/>
  <c r="AA2257" i="23" l="1"/>
  <c r="AB2257" i="23" s="1"/>
  <c r="Y2258" i="23"/>
  <c r="Z2258" i="23" s="1"/>
  <c r="AC2256" i="23"/>
  <c r="AD2256" i="23"/>
  <c r="AE2256" i="23"/>
  <c r="AE2257" i="23" l="1"/>
  <c r="AA2258" i="23"/>
  <c r="AB2258" i="23" s="1"/>
  <c r="AE2258" i="23" s="1"/>
  <c r="Y2259" i="23"/>
  <c r="Z2259" i="23" s="1"/>
  <c r="AC2257" i="23"/>
  <c r="AD2257" i="23"/>
  <c r="AC2258" i="23" l="1"/>
  <c r="Y2260" i="23"/>
  <c r="Z2260" i="23" s="1"/>
  <c r="AA2259" i="23"/>
  <c r="AB2259" i="23" s="1"/>
  <c r="AE2259" i="23" s="1"/>
  <c r="AD2258" i="23"/>
  <c r="AD2259" i="23" l="1"/>
  <c r="AC2259" i="23"/>
  <c r="AA2260" i="23"/>
  <c r="AB2260" i="23" s="1"/>
  <c r="Y2261" i="23"/>
  <c r="Z2261" i="23" s="1"/>
  <c r="AA2261" i="23" l="1"/>
  <c r="AB2261" i="23" s="1"/>
  <c r="Y2262" i="23"/>
  <c r="Z2262" i="23" s="1"/>
  <c r="AC2260" i="23"/>
  <c r="AD2260" i="23"/>
  <c r="AE2260" i="23"/>
  <c r="AE2261" i="23" s="1"/>
  <c r="AC2261" i="23" l="1"/>
  <c r="AA2262" i="23"/>
  <c r="AB2262" i="23" s="1"/>
  <c r="AE2262" i="23" s="1"/>
  <c r="Y2263" i="23"/>
  <c r="Z2263" i="23" s="1"/>
  <c r="AD2261" i="23"/>
  <c r="AC2262" i="23" l="1"/>
  <c r="Y2264" i="23"/>
  <c r="Z2264" i="23" s="1"/>
  <c r="AA2263" i="23"/>
  <c r="AB2263" i="23" s="1"/>
  <c r="AE2263" i="23" s="1"/>
  <c r="AD2262" i="23"/>
  <c r="AA2264" i="23" l="1"/>
  <c r="AB2264" i="23" s="1"/>
  <c r="Y2265" i="23"/>
  <c r="Z2265" i="23" s="1"/>
  <c r="AC2263" i="23"/>
  <c r="AD2263" i="23"/>
  <c r="AA2265" i="23" l="1"/>
  <c r="AB2265" i="23" s="1"/>
  <c r="Y2266" i="23"/>
  <c r="Z2266" i="23" s="1"/>
  <c r="AD2264" i="23"/>
  <c r="AC2264" i="23"/>
  <c r="AC2265" i="23" s="1"/>
  <c r="AE2264" i="23"/>
  <c r="AE2265" i="23" s="1"/>
  <c r="AA2266" i="23" l="1"/>
  <c r="AB2266" i="23" s="1"/>
  <c r="AE2266" i="23" s="1"/>
  <c r="Y2267" i="23"/>
  <c r="Z2267" i="23" s="1"/>
  <c r="AD2265" i="23"/>
  <c r="Y2268" i="23" l="1"/>
  <c r="Z2268" i="23" s="1"/>
  <c r="AA2267" i="23"/>
  <c r="AB2267" i="23" s="1"/>
  <c r="AE2267" i="23" s="1"/>
  <c r="AC2266" i="23"/>
  <c r="AD2266" i="23"/>
  <c r="AD2267" i="23" l="1"/>
  <c r="AA2268" i="23"/>
  <c r="AB2268" i="23" s="1"/>
  <c r="Y2269" i="23"/>
  <c r="Z2269" i="23" s="1"/>
  <c r="AC2267" i="23"/>
  <c r="AD2268" i="23" l="1"/>
  <c r="AA2269" i="23"/>
  <c r="AB2269" i="23" s="1"/>
  <c r="Y2270" i="23"/>
  <c r="Z2270" i="23" s="1"/>
  <c r="AC2268" i="23"/>
  <c r="AE2268" i="23"/>
  <c r="AC2269" i="23" l="1"/>
  <c r="AA2270" i="23"/>
  <c r="AB2270" i="23" s="1"/>
  <c r="AC2270" i="23" s="1"/>
  <c r="Y2271" i="23"/>
  <c r="Z2271" i="23" s="1"/>
  <c r="AD2269" i="23"/>
  <c r="AE2269" i="23"/>
  <c r="AE2270" i="23" l="1"/>
  <c r="Y2272" i="23"/>
  <c r="Z2272" i="23" s="1"/>
  <c r="AA2271" i="23"/>
  <c r="AB2271" i="23" s="1"/>
  <c r="AC2271" i="23" s="1"/>
  <c r="AD2270" i="23"/>
  <c r="AA2272" i="23" l="1"/>
  <c r="AB2272" i="23" s="1"/>
  <c r="Y2273" i="23"/>
  <c r="Z2273" i="23" s="1"/>
  <c r="AE2271" i="23"/>
  <c r="AD2271" i="23"/>
  <c r="AA2273" i="23" l="1"/>
  <c r="AB2273" i="23" s="1"/>
  <c r="Y2274" i="23"/>
  <c r="Z2274" i="23" s="1"/>
  <c r="AD2272" i="23"/>
  <c r="AE2272" i="23"/>
  <c r="AC2272" i="23"/>
  <c r="AC2273" i="23" s="1"/>
  <c r="AE2273" i="23" l="1"/>
  <c r="AA2274" i="23"/>
  <c r="AB2274" i="23" s="1"/>
  <c r="AC2274" i="23" s="1"/>
  <c r="Y2275" i="23"/>
  <c r="Z2275" i="23" s="1"/>
  <c r="AD2273" i="23"/>
  <c r="Y2276" i="23" l="1"/>
  <c r="Z2276" i="23" s="1"/>
  <c r="AA2275" i="23"/>
  <c r="AB2275" i="23" s="1"/>
  <c r="AC2275" i="23" s="1"/>
  <c r="AE2274" i="23"/>
  <c r="AD2274" i="23"/>
  <c r="AD2275" i="23" l="1"/>
  <c r="AA2276" i="23"/>
  <c r="AB2276" i="23" s="1"/>
  <c r="Y2277" i="23"/>
  <c r="Z2277" i="23" s="1"/>
  <c r="AE2275" i="23"/>
  <c r="AA2277" i="23" l="1"/>
  <c r="AB2277" i="23" s="1"/>
  <c r="Y2278" i="23"/>
  <c r="Z2278" i="23" s="1"/>
  <c r="AD2276" i="23"/>
  <c r="AE2276" i="23"/>
  <c r="AE2277" i="23" s="1"/>
  <c r="AC2276" i="23"/>
  <c r="AC2277" i="23" s="1"/>
  <c r="AA2278" i="23" l="1"/>
  <c r="AB2278" i="23" s="1"/>
  <c r="AC2278" i="23" s="1"/>
  <c r="Y2279" i="23"/>
  <c r="Z2279" i="23" s="1"/>
  <c r="AD2277" i="23"/>
  <c r="Y2280" i="23" l="1"/>
  <c r="Z2280" i="23" s="1"/>
  <c r="AA2279" i="23"/>
  <c r="AB2279" i="23" s="1"/>
  <c r="AC2279" i="23" s="1"/>
  <c r="AE2278" i="23"/>
  <c r="AD2278" i="23"/>
  <c r="AA2280" i="23" l="1"/>
  <c r="AB2280" i="23" s="1"/>
  <c r="Y2281" i="23"/>
  <c r="Z2281" i="23" s="1"/>
  <c r="AD2279" i="23"/>
  <c r="AE2279" i="23"/>
  <c r="AA2281" i="23" l="1"/>
  <c r="AB2281" i="23" s="1"/>
  <c r="Y2282" i="23"/>
  <c r="Z2282" i="23" s="1"/>
  <c r="AD2280" i="23"/>
  <c r="AE2280" i="23"/>
  <c r="AE2281" i="23" s="1"/>
  <c r="AC2280" i="23"/>
  <c r="AC2281" i="23" s="1"/>
  <c r="AA2282" i="23" l="1"/>
  <c r="AB2282" i="23" s="1"/>
  <c r="AE2282" i="23" s="1"/>
  <c r="Y2283" i="23"/>
  <c r="Z2283" i="23" s="1"/>
  <c r="AD2281" i="23"/>
  <c r="AC2282" i="23" l="1"/>
  <c r="Y2284" i="23"/>
  <c r="Z2284" i="23" s="1"/>
  <c r="AA2283" i="23"/>
  <c r="AB2283" i="23" s="1"/>
  <c r="AE2283" i="23" s="1"/>
  <c r="AD2282" i="23"/>
  <c r="AA2284" i="23" l="1"/>
  <c r="AB2284" i="23" s="1"/>
  <c r="Y2285" i="23"/>
  <c r="Z2285" i="23" s="1"/>
  <c r="AC2283" i="23"/>
  <c r="AD2283" i="23"/>
  <c r="AA2285" i="23" l="1"/>
  <c r="AB2285" i="23" s="1"/>
  <c r="Y2286" i="23"/>
  <c r="Z2286" i="23" s="1"/>
  <c r="AD2284" i="23"/>
  <c r="AC2284" i="23"/>
  <c r="AE2284" i="23"/>
  <c r="AE2285" i="23" l="1"/>
  <c r="AC2285" i="23"/>
  <c r="AA2286" i="23"/>
  <c r="AB2286" i="23" s="1"/>
  <c r="AE2286" i="23" s="1"/>
  <c r="Y2287" i="23"/>
  <c r="Z2287" i="23" s="1"/>
  <c r="AD2285" i="23"/>
  <c r="Y2288" i="23" l="1"/>
  <c r="Z2288" i="23" s="1"/>
  <c r="AA2287" i="23"/>
  <c r="AB2287" i="23" s="1"/>
  <c r="AE2287" i="23" s="1"/>
  <c r="AC2286" i="23"/>
  <c r="AD2286" i="23"/>
  <c r="AA2288" i="23" l="1"/>
  <c r="AB2288" i="23" s="1"/>
  <c r="Y2289" i="23"/>
  <c r="Z2289" i="23" s="1"/>
  <c r="AD2287" i="23"/>
  <c r="AC2287" i="23"/>
  <c r="AA2289" i="23" l="1"/>
  <c r="AB2289" i="23" s="1"/>
  <c r="Y2290" i="23"/>
  <c r="Z2290" i="23" s="1"/>
  <c r="AD2288" i="23"/>
  <c r="AC2288" i="23"/>
  <c r="AE2288" i="23"/>
  <c r="AC2289" i="23" l="1"/>
  <c r="AE2289" i="23"/>
  <c r="AA2290" i="23"/>
  <c r="AB2290" i="23" s="1"/>
  <c r="AC2290" i="23" s="1"/>
  <c r="Y2291" i="23"/>
  <c r="Z2291" i="23" s="1"/>
  <c r="AD2289" i="23"/>
  <c r="AE2290" i="23" l="1"/>
  <c r="Y2292" i="23"/>
  <c r="Z2292" i="23" s="1"/>
  <c r="AA2291" i="23"/>
  <c r="AB2291" i="23" s="1"/>
  <c r="AC2291" i="23" s="1"/>
  <c r="AD2290" i="23"/>
  <c r="AA2292" i="23" l="1"/>
  <c r="AB2292" i="23" s="1"/>
  <c r="Y2293" i="23"/>
  <c r="Z2293" i="23" s="1"/>
  <c r="AE2291" i="23"/>
  <c r="AD2291" i="23"/>
  <c r="AA2293" i="23" l="1"/>
  <c r="AB2293" i="23" s="1"/>
  <c r="Y2294" i="23"/>
  <c r="Z2294" i="23" s="1"/>
  <c r="AD2292" i="23"/>
  <c r="AE2292" i="23"/>
  <c r="AE2293" i="23" s="1"/>
  <c r="AC2292" i="23"/>
  <c r="AC2293" i="23" s="1"/>
  <c r="AA2294" i="23" l="1"/>
  <c r="AB2294" i="23" s="1"/>
  <c r="AE2294" i="23" s="1"/>
  <c r="Y2295" i="23"/>
  <c r="Z2295" i="23" s="1"/>
  <c r="AD2293" i="23"/>
  <c r="AC2294" i="23" l="1"/>
  <c r="Y2296" i="23"/>
  <c r="Z2296" i="23" s="1"/>
  <c r="AA2295" i="23"/>
  <c r="AB2295" i="23" s="1"/>
  <c r="AE2295" i="23" s="1"/>
  <c r="AD2294" i="23"/>
  <c r="AA2296" i="23" l="1"/>
  <c r="AB2296" i="23" s="1"/>
  <c r="Y2297" i="23"/>
  <c r="Z2297" i="23" s="1"/>
  <c r="AD2295" i="23"/>
  <c r="AC2295" i="23"/>
  <c r="AA2297" i="23" l="1"/>
  <c r="AB2297" i="23" s="1"/>
  <c r="Y2298" i="23"/>
  <c r="Z2298" i="23" s="1"/>
  <c r="AD2296" i="23"/>
  <c r="AC2296" i="23"/>
  <c r="AC2297" i="23" s="1"/>
  <c r="AE2296" i="23"/>
  <c r="AE2297" i="23" s="1"/>
  <c r="AA2298" i="23" l="1"/>
  <c r="AB2298" i="23" s="1"/>
  <c r="AC2298" i="23" s="1"/>
  <c r="Y2299" i="23"/>
  <c r="Z2299" i="23" s="1"/>
  <c r="AE2298" i="23"/>
  <c r="AD2297" i="23"/>
  <c r="Y2300" i="23" l="1"/>
  <c r="Z2300" i="23" s="1"/>
  <c r="AA2299" i="23"/>
  <c r="AB2299" i="23" s="1"/>
  <c r="AC2299" i="23" s="1"/>
  <c r="AD2298" i="23"/>
  <c r="AD2299" i="23" l="1"/>
  <c r="AE2299" i="23"/>
  <c r="AA2300" i="23"/>
  <c r="AB2300" i="23" s="1"/>
  <c r="Y2301" i="23"/>
  <c r="Z2301" i="23" s="1"/>
  <c r="AA2301" i="23" l="1"/>
  <c r="AB2301" i="23" s="1"/>
  <c r="Y2302" i="23"/>
  <c r="Z2302" i="23" s="1"/>
  <c r="AE2300" i="23"/>
  <c r="AE2301" i="23" s="1"/>
  <c r="AD2300" i="23"/>
  <c r="AC2300" i="23"/>
  <c r="AC2301" i="23" s="1"/>
  <c r="AA2302" i="23" l="1"/>
  <c r="AB2302" i="23" s="1"/>
  <c r="AE2302" i="23" s="1"/>
  <c r="Y2303" i="23"/>
  <c r="Z2303" i="23" s="1"/>
  <c r="AD2301" i="23"/>
  <c r="AC2302" i="23" l="1"/>
  <c r="Y2304" i="23"/>
  <c r="Z2304" i="23" s="1"/>
  <c r="AA2303" i="23"/>
  <c r="AB2303" i="23" s="1"/>
  <c r="AE2303" i="23" s="1"/>
  <c r="AD2302" i="23"/>
  <c r="AD2303" i="23" l="1"/>
  <c r="AC2303" i="23"/>
  <c r="AA2304" i="23"/>
  <c r="AB2304" i="23" s="1"/>
  <c r="Y2305" i="23"/>
  <c r="Z2305" i="23" s="1"/>
  <c r="AA2305" i="23" l="1"/>
  <c r="AB2305" i="23" s="1"/>
  <c r="Y2306" i="23"/>
  <c r="Z2306" i="23" s="1"/>
  <c r="AC2304" i="23"/>
  <c r="AD2304" i="23"/>
  <c r="AE2304" i="23"/>
  <c r="AE2305" i="23" s="1"/>
  <c r="AA2306" i="23" l="1"/>
  <c r="AB2306" i="23" s="1"/>
  <c r="Y2307" i="23"/>
  <c r="Z2307" i="23" s="1"/>
  <c r="AC2305" i="23"/>
  <c r="AE2306" i="23"/>
  <c r="AD2305" i="23"/>
  <c r="Y2308" i="23" l="1"/>
  <c r="Z2308" i="23" s="1"/>
  <c r="AA2307" i="23"/>
  <c r="AB2307" i="23" s="1"/>
  <c r="AE2307" i="23" s="1"/>
  <c r="AC2306" i="23"/>
  <c r="AD2306" i="23"/>
  <c r="AD2307" i="23" l="1"/>
  <c r="AC2307" i="23"/>
  <c r="AA2308" i="23"/>
  <c r="AB2308" i="23" s="1"/>
  <c r="Y2309" i="23"/>
  <c r="Z2309" i="23" s="1"/>
  <c r="AA2309" i="23" l="1"/>
  <c r="AB2309" i="23" s="1"/>
  <c r="Y2310" i="23"/>
  <c r="Z2310" i="23" s="1"/>
  <c r="AD2308" i="23"/>
  <c r="AC2308" i="23"/>
  <c r="AE2308" i="23"/>
  <c r="AE2309" i="23" s="1"/>
  <c r="AC2309" i="23" l="1"/>
  <c r="AA2310" i="23"/>
  <c r="AB2310" i="23" s="1"/>
  <c r="AC2310" i="23" s="1"/>
  <c r="Y2311" i="23"/>
  <c r="Z2311" i="23" s="1"/>
  <c r="AD2309" i="23"/>
  <c r="AE2310" i="23" l="1"/>
  <c r="Y2312" i="23"/>
  <c r="Z2312" i="23" s="1"/>
  <c r="AA2311" i="23"/>
  <c r="AB2311" i="23" s="1"/>
  <c r="AC2311" i="23" s="1"/>
  <c r="AD2310" i="23"/>
  <c r="AA2312" i="23" l="1"/>
  <c r="AB2312" i="23" s="1"/>
  <c r="Y2313" i="23"/>
  <c r="Z2313" i="23" s="1"/>
  <c r="AD2311" i="23"/>
  <c r="AE2311" i="23"/>
  <c r="AA2313" i="23" l="1"/>
  <c r="AB2313" i="23" s="1"/>
  <c r="Y2314" i="23"/>
  <c r="Z2314" i="23" s="1"/>
  <c r="AD2312" i="23"/>
  <c r="AE2312" i="23"/>
  <c r="AE2313" i="23" s="1"/>
  <c r="AC2312" i="23"/>
  <c r="AC2313" i="23" s="1"/>
  <c r="AA2314" i="23" l="1"/>
  <c r="AB2314" i="23" s="1"/>
  <c r="AC2314" i="23" s="1"/>
  <c r="Y2315" i="23"/>
  <c r="Z2315" i="23" s="1"/>
  <c r="AD2313" i="23"/>
  <c r="Y2316" i="23" l="1"/>
  <c r="Z2316" i="23" s="1"/>
  <c r="AA2315" i="23"/>
  <c r="AB2315" i="23" s="1"/>
  <c r="AC2315" i="23" s="1"/>
  <c r="AE2314" i="23"/>
  <c r="AD2314" i="23"/>
  <c r="AA2316" i="23" l="1"/>
  <c r="AB2316" i="23" s="1"/>
  <c r="Y2317" i="23"/>
  <c r="Z2317" i="23" s="1"/>
  <c r="AD2315" i="23"/>
  <c r="AE2315" i="23"/>
  <c r="AA2317" i="23" l="1"/>
  <c r="AB2317" i="23" s="1"/>
  <c r="Y2318" i="23"/>
  <c r="Z2318" i="23" s="1"/>
  <c r="AD2316" i="23"/>
  <c r="AE2316" i="23"/>
  <c r="AC2316" i="23"/>
  <c r="AC2317" i="23" s="1"/>
  <c r="AA2318" i="23" l="1"/>
  <c r="AB2318" i="23" s="1"/>
  <c r="Y2319" i="23"/>
  <c r="Z2319" i="23" s="1"/>
  <c r="AE2317" i="23"/>
  <c r="AC2318" i="23"/>
  <c r="AD2317" i="23"/>
  <c r="AE2318" i="23" l="1"/>
  <c r="Y2320" i="23"/>
  <c r="Z2320" i="23" s="1"/>
  <c r="AA2319" i="23"/>
  <c r="AB2319" i="23" s="1"/>
  <c r="AD2318" i="23"/>
  <c r="AE2319" i="23" l="1"/>
  <c r="AA2320" i="23"/>
  <c r="AB2320" i="23" s="1"/>
  <c r="Y2321" i="23"/>
  <c r="Z2321" i="23" s="1"/>
  <c r="AC2319" i="23"/>
  <c r="AD2319" i="23"/>
  <c r="AA2321" i="23" l="1"/>
  <c r="AB2321" i="23" s="1"/>
  <c r="Y2322" i="23"/>
  <c r="Z2322" i="23" s="1"/>
  <c r="AD2320" i="23"/>
  <c r="AC2320" i="23"/>
  <c r="AE2320" i="23"/>
  <c r="AE2321" i="23" s="1"/>
  <c r="AC2321" i="23" l="1"/>
  <c r="AA2322" i="23"/>
  <c r="AB2322" i="23" s="1"/>
  <c r="AC2322" i="23" s="1"/>
  <c r="Y2323" i="23"/>
  <c r="Z2323" i="23" s="1"/>
  <c r="AD2321" i="23"/>
  <c r="AE2322" i="23" l="1"/>
  <c r="Y2324" i="23"/>
  <c r="Z2324" i="23" s="1"/>
  <c r="AA2323" i="23"/>
  <c r="AB2323" i="23" s="1"/>
  <c r="AC2323" i="23" s="1"/>
  <c r="AD2322" i="23"/>
  <c r="AA2324" i="23" l="1"/>
  <c r="AB2324" i="23" s="1"/>
  <c r="Y2325" i="23"/>
  <c r="Z2325" i="23" s="1"/>
  <c r="AD2323" i="23"/>
  <c r="AE2323" i="23"/>
  <c r="AA2325" i="23" l="1"/>
  <c r="AB2325" i="23" s="1"/>
  <c r="Y2326" i="23"/>
  <c r="Z2326" i="23" s="1"/>
  <c r="AD2324" i="23"/>
  <c r="AE2324" i="23"/>
  <c r="AE2325" i="23" s="1"/>
  <c r="AC2324" i="23"/>
  <c r="AC2325" i="23" s="1"/>
  <c r="AA2326" i="23" l="1"/>
  <c r="AB2326" i="23" s="1"/>
  <c r="Y2327" i="23"/>
  <c r="Z2327" i="23" s="1"/>
  <c r="AC2326" i="23"/>
  <c r="AE2326" i="23"/>
  <c r="AD2325" i="23"/>
  <c r="Y2328" i="23" l="1"/>
  <c r="Z2328" i="23" s="1"/>
  <c r="AA2327" i="23"/>
  <c r="AB2327" i="23" s="1"/>
  <c r="AE2327" i="23" s="1"/>
  <c r="AD2326" i="23"/>
  <c r="AA2328" i="23" l="1"/>
  <c r="AB2328" i="23" s="1"/>
  <c r="Y2329" i="23"/>
  <c r="Z2329" i="23" s="1"/>
  <c r="AD2327" i="23"/>
  <c r="AC2327" i="23"/>
  <c r="AA2329" i="23" l="1"/>
  <c r="AB2329" i="23" s="1"/>
  <c r="Y2330" i="23"/>
  <c r="Z2330" i="23" s="1"/>
  <c r="AD2328" i="23"/>
  <c r="AC2328" i="23"/>
  <c r="AE2328" i="23"/>
  <c r="AE2329" i="23" s="1"/>
  <c r="AA2330" i="23" l="1"/>
  <c r="AB2330" i="23" s="1"/>
  <c r="AE2330" i="23" s="1"/>
  <c r="Y2331" i="23"/>
  <c r="Z2331" i="23" s="1"/>
  <c r="AC2329" i="23"/>
  <c r="AD2329" i="23"/>
  <c r="AC2330" i="23" l="1"/>
  <c r="Y2332" i="23"/>
  <c r="Z2332" i="23" s="1"/>
  <c r="AA2331" i="23"/>
  <c r="AB2331" i="23" s="1"/>
  <c r="AC2331" i="23" s="1"/>
  <c r="AD2330" i="23"/>
  <c r="AE2331" i="23" l="1"/>
  <c r="AD2331" i="23"/>
  <c r="AA2332" i="23"/>
  <c r="AB2332" i="23" s="1"/>
  <c r="Y2333" i="23"/>
  <c r="Z2333" i="23" s="1"/>
  <c r="AA2333" i="23" l="1"/>
  <c r="AB2333" i="23" s="1"/>
  <c r="Y2334" i="23"/>
  <c r="Z2334" i="23" s="1"/>
  <c r="AE2332" i="23"/>
  <c r="AD2332" i="23"/>
  <c r="AC2332" i="23"/>
  <c r="AC2333" i="23" s="1"/>
  <c r="AA2334" i="23" l="1"/>
  <c r="AB2334" i="23" s="1"/>
  <c r="Y2335" i="23"/>
  <c r="Z2335" i="23" s="1"/>
  <c r="AE2333" i="23"/>
  <c r="AE2334" i="23" s="1"/>
  <c r="AC2334" i="23"/>
  <c r="AD2333" i="23"/>
  <c r="Y2336" i="23" l="1"/>
  <c r="Z2336" i="23" s="1"/>
  <c r="AA2335" i="23"/>
  <c r="AB2335" i="23" s="1"/>
  <c r="AE2335" i="23" s="1"/>
  <c r="AD2334" i="23"/>
  <c r="AC2335" i="23" l="1"/>
  <c r="AD2335" i="23"/>
  <c r="AA2336" i="23"/>
  <c r="AB2336" i="23" s="1"/>
  <c r="Y2337" i="23"/>
  <c r="Z2337" i="23" s="1"/>
  <c r="AA2337" i="23" l="1"/>
  <c r="AB2337" i="23" s="1"/>
  <c r="Y2338" i="23"/>
  <c r="Z2338" i="23" s="1"/>
  <c r="AC2336" i="23"/>
  <c r="AD2336" i="23"/>
  <c r="AE2336" i="23"/>
  <c r="AE2337" i="23" s="1"/>
  <c r="AA2338" i="23" l="1"/>
  <c r="AB2338" i="23" s="1"/>
  <c r="Y2339" i="23"/>
  <c r="Z2339" i="23" s="1"/>
  <c r="AC2337" i="23"/>
  <c r="AE2338" i="23"/>
  <c r="AD2337" i="23"/>
  <c r="AC2338" i="23" l="1"/>
  <c r="Y2340" i="23"/>
  <c r="Z2340" i="23" s="1"/>
  <c r="AA2339" i="23"/>
  <c r="AB2339" i="23" s="1"/>
  <c r="AC2339" i="23" s="1"/>
  <c r="AD2338" i="23"/>
  <c r="AE2339" i="23" l="1"/>
  <c r="AD2339" i="23"/>
  <c r="AA2340" i="23"/>
  <c r="AB2340" i="23" s="1"/>
  <c r="Y2341" i="23"/>
  <c r="Z2341" i="23" s="1"/>
  <c r="AA2341" i="23" l="1"/>
  <c r="AB2341" i="23" s="1"/>
  <c r="Y2342" i="23"/>
  <c r="Z2342" i="23" s="1"/>
  <c r="AE2340" i="23"/>
  <c r="AD2340" i="23"/>
  <c r="AC2340" i="23"/>
  <c r="AC2341" i="23" l="1"/>
  <c r="AA2342" i="23"/>
  <c r="AB2342" i="23" s="1"/>
  <c r="AC2342" i="23" s="1"/>
  <c r="Y2343" i="23"/>
  <c r="Z2343" i="23" s="1"/>
  <c r="AE2341" i="23"/>
  <c r="AE2342" i="23" s="1"/>
  <c r="AD2341" i="23"/>
  <c r="Y2344" i="23" l="1"/>
  <c r="Z2344" i="23" s="1"/>
  <c r="AA2343" i="23"/>
  <c r="AB2343" i="23" s="1"/>
  <c r="AE2343" i="23" s="1"/>
  <c r="AD2342" i="23"/>
  <c r="AC2343" i="23" l="1"/>
  <c r="AA2344" i="23"/>
  <c r="AB2344" i="23" s="1"/>
  <c r="AE2344" i="23" s="1"/>
  <c r="Y2345" i="23"/>
  <c r="Z2345" i="23" s="1"/>
  <c r="AD2343" i="23"/>
  <c r="AA2345" i="23" l="1"/>
  <c r="AB2345" i="23" s="1"/>
  <c r="AE2345" i="23" s="1"/>
  <c r="Y2346" i="23"/>
  <c r="Z2346" i="23" s="1"/>
  <c r="AD2344" i="23"/>
  <c r="AC2344" i="23"/>
  <c r="AC2345" i="23" l="1"/>
  <c r="AA2346" i="23"/>
  <c r="AB2346" i="23" s="1"/>
  <c r="AE2346" i="23" s="1"/>
  <c r="Y2347" i="23"/>
  <c r="Z2347" i="23" s="1"/>
  <c r="AD2345" i="23"/>
  <c r="AC2346" i="23" l="1"/>
  <c r="Y2348" i="23"/>
  <c r="Z2348" i="23" s="1"/>
  <c r="AA2347" i="23"/>
  <c r="AB2347" i="23" s="1"/>
  <c r="AE2347" i="23" s="1"/>
  <c r="AD2346" i="23"/>
  <c r="AA2348" i="23" l="1"/>
  <c r="AB2348" i="23" s="1"/>
  <c r="Y2349" i="23"/>
  <c r="Z2349" i="23" s="1"/>
  <c r="AC2347" i="23"/>
  <c r="AD2347" i="23"/>
  <c r="AA2349" i="23" l="1"/>
  <c r="AB2349" i="23" s="1"/>
  <c r="Y2350" i="23"/>
  <c r="Z2350" i="23" s="1"/>
  <c r="AD2348" i="23"/>
  <c r="AC2348" i="23"/>
  <c r="AC2349" i="23" s="1"/>
  <c r="AE2348" i="23"/>
  <c r="AE2349" i="23" s="1"/>
  <c r="AA2350" i="23" l="1"/>
  <c r="AB2350" i="23" s="1"/>
  <c r="AE2350" i="23" s="1"/>
  <c r="Y2351" i="23"/>
  <c r="Z2351" i="23" s="1"/>
  <c r="AD2349" i="23"/>
  <c r="Y2352" i="23" l="1"/>
  <c r="Z2352" i="23" s="1"/>
  <c r="AA2351" i="23"/>
  <c r="AB2351" i="23" s="1"/>
  <c r="AE2351" i="23" s="1"/>
  <c r="AC2350" i="23"/>
  <c r="AD2350" i="23"/>
  <c r="AA2352" i="23" l="1"/>
  <c r="AB2352" i="23" s="1"/>
  <c r="Y2353" i="23"/>
  <c r="Z2353" i="23" s="1"/>
  <c r="AD2351" i="23"/>
  <c r="AC2351" i="23"/>
  <c r="AA2353" i="23" l="1"/>
  <c r="AB2353" i="23" s="1"/>
  <c r="Y2354" i="23"/>
  <c r="Z2354" i="23" s="1"/>
  <c r="AD2352" i="23"/>
  <c r="AC2352" i="23"/>
  <c r="AE2352" i="23"/>
  <c r="AE2353" i="23" s="1"/>
  <c r="AA2354" i="23" l="1"/>
  <c r="AB2354" i="23" s="1"/>
  <c r="AE2354" i="23" s="1"/>
  <c r="Y2355" i="23"/>
  <c r="Z2355" i="23" s="1"/>
  <c r="AC2353" i="23"/>
  <c r="AD2353" i="23"/>
  <c r="AC2354" i="23" l="1"/>
  <c r="Y2356" i="23"/>
  <c r="Z2356" i="23" s="1"/>
  <c r="AA2355" i="23"/>
  <c r="AB2355" i="23" s="1"/>
  <c r="AC2355" i="23" s="1"/>
  <c r="AD2354" i="23"/>
  <c r="AA2356" i="23" l="1"/>
  <c r="AB2356" i="23" s="1"/>
  <c r="Y2357" i="23"/>
  <c r="Z2357" i="23" s="1"/>
  <c r="AD2355" i="23"/>
  <c r="AE2355" i="23"/>
  <c r="AA2357" i="23" l="1"/>
  <c r="AB2357" i="23" s="1"/>
  <c r="Y2358" i="23"/>
  <c r="Z2358" i="23" s="1"/>
  <c r="AD2356" i="23"/>
  <c r="AE2356" i="23"/>
  <c r="AC2356" i="23"/>
  <c r="AC2357" i="23" s="1"/>
  <c r="AA2358" i="23" l="1"/>
  <c r="AB2358" i="23" s="1"/>
  <c r="Y2359" i="23"/>
  <c r="Z2359" i="23" s="1"/>
  <c r="AC2358" i="23"/>
  <c r="AE2357" i="23"/>
  <c r="AD2357" i="23"/>
  <c r="Y2360" i="23" l="1"/>
  <c r="Z2360" i="23" s="1"/>
  <c r="AA2359" i="23"/>
  <c r="AB2359" i="23" s="1"/>
  <c r="AE2358" i="23"/>
  <c r="AD2358" i="23"/>
  <c r="AA2360" i="23" l="1"/>
  <c r="AB2360" i="23" s="1"/>
  <c r="Y2361" i="23"/>
  <c r="Z2361" i="23" s="1"/>
  <c r="AE2359" i="23"/>
  <c r="AD2359" i="23"/>
  <c r="AC2359" i="23"/>
  <c r="AA2361" i="23" l="1"/>
  <c r="AB2361" i="23" s="1"/>
  <c r="Y2362" i="23"/>
  <c r="Z2362" i="23" s="1"/>
  <c r="AD2360" i="23"/>
  <c r="AC2360" i="23"/>
  <c r="AE2360" i="23"/>
  <c r="AE2361" i="23" s="1"/>
  <c r="AA2362" i="23" l="1"/>
  <c r="AB2362" i="23" s="1"/>
  <c r="AE2362" i="23" s="1"/>
  <c r="Y2363" i="23"/>
  <c r="Z2363" i="23" s="1"/>
  <c r="AC2361" i="23"/>
  <c r="AD2361" i="23"/>
  <c r="AC2362" i="23" l="1"/>
  <c r="Y2364" i="23"/>
  <c r="Z2364" i="23" s="1"/>
  <c r="AA2363" i="23"/>
  <c r="AB2363" i="23" s="1"/>
  <c r="AE2363" i="23" s="1"/>
  <c r="AD2362" i="23"/>
  <c r="AA2364" i="23" l="1"/>
  <c r="AB2364" i="23" s="1"/>
  <c r="Y2365" i="23"/>
  <c r="Z2365" i="23" s="1"/>
  <c r="AC2363" i="23"/>
  <c r="AD2363" i="23"/>
  <c r="AA2365" i="23" l="1"/>
  <c r="AB2365" i="23" s="1"/>
  <c r="Y2366" i="23"/>
  <c r="Z2366" i="23" s="1"/>
  <c r="AD2364" i="23"/>
  <c r="AC2364" i="23"/>
  <c r="AC2365" i="23" s="1"/>
  <c r="AE2364" i="23"/>
  <c r="AE2365" i="23" s="1"/>
  <c r="AA2366" i="23" l="1"/>
  <c r="AB2366" i="23" s="1"/>
  <c r="AC2366" i="23" s="1"/>
  <c r="Y2367" i="23"/>
  <c r="Z2367" i="23" s="1"/>
  <c r="AE2366" i="23"/>
  <c r="AD2365" i="23"/>
  <c r="Y2368" i="23" l="1"/>
  <c r="Z2368" i="23" s="1"/>
  <c r="AA2367" i="23"/>
  <c r="AB2367" i="23" s="1"/>
  <c r="AC2367" i="23" s="1"/>
  <c r="AD2366" i="23"/>
  <c r="AA2368" i="23" l="1"/>
  <c r="AB2368" i="23" s="1"/>
  <c r="Y2369" i="23"/>
  <c r="Z2369" i="23" s="1"/>
  <c r="AD2367" i="23"/>
  <c r="AE2367" i="23"/>
  <c r="AA2369" i="23" l="1"/>
  <c r="AB2369" i="23" s="1"/>
  <c r="Y2370" i="23"/>
  <c r="Z2370" i="23" s="1"/>
  <c r="AD2368" i="23"/>
  <c r="AE2368" i="23"/>
  <c r="AC2368" i="23"/>
  <c r="AC2369" i="23" s="1"/>
  <c r="AA2370" i="23" l="1"/>
  <c r="AB2370" i="23" s="1"/>
  <c r="Y2371" i="23"/>
  <c r="Z2371" i="23" s="1"/>
  <c r="AE2369" i="23"/>
  <c r="AC2370" i="23"/>
  <c r="AD2369" i="23"/>
  <c r="AE2370" i="23" l="1"/>
  <c r="Y2372" i="23"/>
  <c r="Z2372" i="23" s="1"/>
  <c r="AA2371" i="23"/>
  <c r="AB2371" i="23" s="1"/>
  <c r="AE2371" i="23" s="1"/>
  <c r="AD2370" i="23"/>
  <c r="AC2371" i="23" l="1"/>
  <c r="AD2371" i="23"/>
  <c r="AA2372" i="23"/>
  <c r="AB2372" i="23" s="1"/>
  <c r="Y2373" i="23"/>
  <c r="Z2373" i="23" s="1"/>
  <c r="AA2373" i="23" l="1"/>
  <c r="AB2373" i="23" s="1"/>
  <c r="Y2374" i="23"/>
  <c r="Z2374" i="23" s="1"/>
  <c r="AC2372" i="23"/>
  <c r="AD2372" i="23"/>
  <c r="AE2372" i="23"/>
  <c r="AE2373" i="23" s="1"/>
  <c r="AA2374" i="23" l="1"/>
  <c r="AB2374" i="23" s="1"/>
  <c r="Y2375" i="23"/>
  <c r="Z2375" i="23" s="1"/>
  <c r="AC2373" i="23"/>
  <c r="AE2374" i="23"/>
  <c r="AD2373" i="23"/>
  <c r="AC2374" i="23" l="1"/>
  <c r="Y2376" i="23"/>
  <c r="Z2376" i="23" s="1"/>
  <c r="AA2375" i="23"/>
  <c r="AB2375" i="23" s="1"/>
  <c r="AC2375" i="23" s="1"/>
  <c r="AD2374" i="23"/>
  <c r="AA2376" i="23" l="1"/>
  <c r="AB2376" i="23" s="1"/>
  <c r="Y2377" i="23"/>
  <c r="Z2377" i="23" s="1"/>
  <c r="AD2375" i="23"/>
  <c r="AE2375" i="23"/>
  <c r="AA2377" i="23" l="1"/>
  <c r="AB2377" i="23" s="1"/>
  <c r="Y2378" i="23"/>
  <c r="Z2378" i="23" s="1"/>
  <c r="AD2376" i="23"/>
  <c r="AE2376" i="23"/>
  <c r="AC2376" i="23"/>
  <c r="AC2377" i="23" l="1"/>
  <c r="AA2378" i="23"/>
  <c r="AB2378" i="23" s="1"/>
  <c r="AC2378" i="23" s="1"/>
  <c r="Y2379" i="23"/>
  <c r="Z2379" i="23" s="1"/>
  <c r="AE2377" i="23"/>
  <c r="AD2377" i="23"/>
  <c r="Y2380" i="23" l="1"/>
  <c r="Z2380" i="23" s="1"/>
  <c r="AA2379" i="23"/>
  <c r="AB2379" i="23" s="1"/>
  <c r="AC2379" i="23" s="1"/>
  <c r="AE2378" i="23"/>
  <c r="AD2378" i="23"/>
  <c r="AA2380" i="23" l="1"/>
  <c r="AB2380" i="23" s="1"/>
  <c r="Y2381" i="23"/>
  <c r="Z2381" i="23" s="1"/>
  <c r="AD2379" i="23"/>
  <c r="AE2379" i="23"/>
  <c r="AA2381" i="23" l="1"/>
  <c r="AB2381" i="23" s="1"/>
  <c r="Y2382" i="23"/>
  <c r="Z2382" i="23" s="1"/>
  <c r="AD2380" i="23"/>
  <c r="AE2380" i="23"/>
  <c r="AE2381" i="23" s="1"/>
  <c r="AC2380" i="23"/>
  <c r="AC2381" i="23" l="1"/>
  <c r="AC2382" i="23" s="1"/>
  <c r="AA2382" i="23"/>
  <c r="AB2382" i="23" s="1"/>
  <c r="AE2382" i="23" s="1"/>
  <c r="Y2383" i="23"/>
  <c r="Z2383" i="23" s="1"/>
  <c r="AD2381" i="23"/>
  <c r="Y2384" i="23" l="1"/>
  <c r="Z2384" i="23" s="1"/>
  <c r="AA2383" i="23"/>
  <c r="AB2383" i="23" s="1"/>
  <c r="AE2383" i="23" s="1"/>
  <c r="AD2382" i="23"/>
  <c r="AA2384" i="23" l="1"/>
  <c r="AB2384" i="23" s="1"/>
  <c r="Y2385" i="23"/>
  <c r="Z2385" i="23" s="1"/>
  <c r="AD2383" i="23"/>
  <c r="AC2383" i="23"/>
  <c r="AA2385" i="23" l="1"/>
  <c r="AB2385" i="23" s="1"/>
  <c r="Y2386" i="23"/>
  <c r="Z2386" i="23" s="1"/>
  <c r="AD2384" i="23"/>
  <c r="AC2384" i="23"/>
  <c r="AC2385" i="23" s="1"/>
  <c r="AE2384" i="23"/>
  <c r="AE2385" i="23" l="1"/>
  <c r="AA2386" i="23"/>
  <c r="AB2386" i="23" s="1"/>
  <c r="AC2386" i="23" s="1"/>
  <c r="Y2387" i="23"/>
  <c r="Z2387" i="23" s="1"/>
  <c r="AD2385" i="23"/>
  <c r="AE2386" i="23" l="1"/>
  <c r="Y2388" i="23"/>
  <c r="Z2388" i="23" s="1"/>
  <c r="AA2387" i="23"/>
  <c r="AB2387" i="23" s="1"/>
  <c r="AC2387" i="23" s="1"/>
  <c r="AD2386" i="23"/>
  <c r="AA2388" i="23" l="1"/>
  <c r="AB2388" i="23" s="1"/>
  <c r="Y2389" i="23"/>
  <c r="Z2389" i="23" s="1"/>
  <c r="AE2387" i="23"/>
  <c r="AD2387" i="23"/>
  <c r="AA2389" i="23" l="1"/>
  <c r="AB2389" i="23" s="1"/>
  <c r="Y2390" i="23"/>
  <c r="Z2390" i="23" s="1"/>
  <c r="AD2388" i="23"/>
  <c r="AE2388" i="23"/>
  <c r="AC2388" i="23"/>
  <c r="AE2389" i="23" l="1"/>
  <c r="AA2390" i="23"/>
  <c r="AB2390" i="23" s="1"/>
  <c r="AE2390" i="23" s="1"/>
  <c r="Y2391" i="23"/>
  <c r="Z2391" i="23" s="1"/>
  <c r="AC2389" i="23"/>
  <c r="AD2389" i="23"/>
  <c r="Y2392" i="23" l="1"/>
  <c r="Z2392" i="23" s="1"/>
  <c r="AA2391" i="23"/>
  <c r="AB2391" i="23" s="1"/>
  <c r="AE2391" i="23" s="1"/>
  <c r="AC2390" i="23"/>
  <c r="AD2390" i="23"/>
  <c r="AA2392" i="23" l="1"/>
  <c r="AB2392" i="23" s="1"/>
  <c r="Y2393" i="23"/>
  <c r="Z2393" i="23" s="1"/>
  <c r="AD2391" i="23"/>
  <c r="AC2391" i="23"/>
  <c r="AA2393" i="23" l="1"/>
  <c r="AB2393" i="23" s="1"/>
  <c r="Y2394" i="23"/>
  <c r="Z2394" i="23" s="1"/>
  <c r="AD2392" i="23"/>
  <c r="AC2392" i="23"/>
  <c r="AE2392" i="23"/>
  <c r="AE2393" i="23" l="1"/>
  <c r="AC2393" i="23"/>
  <c r="AA2394" i="23"/>
  <c r="AB2394" i="23" s="1"/>
  <c r="AC2394" i="23" s="1"/>
  <c r="Y2395" i="23"/>
  <c r="Z2395" i="23" s="1"/>
  <c r="AD2393" i="23"/>
  <c r="AE2394" i="23" l="1"/>
  <c r="Y2396" i="23"/>
  <c r="Z2396" i="23" s="1"/>
  <c r="AA2395" i="23"/>
  <c r="AB2395" i="23" s="1"/>
  <c r="AC2395" i="23" s="1"/>
  <c r="AD2394" i="23"/>
  <c r="AA2396" i="23" l="1"/>
  <c r="AB2396" i="23" s="1"/>
  <c r="Y2397" i="23"/>
  <c r="Z2397" i="23" s="1"/>
  <c r="AD2395" i="23"/>
  <c r="AE2395" i="23"/>
  <c r="AA2397" i="23" l="1"/>
  <c r="AB2397" i="23" s="1"/>
  <c r="Y2398" i="23"/>
  <c r="Z2398" i="23" s="1"/>
  <c r="AD2396" i="23"/>
  <c r="AE2396" i="23"/>
  <c r="AE2397" i="23" s="1"/>
  <c r="AC2396" i="23"/>
  <c r="AC2397" i="23" l="1"/>
  <c r="AA2398" i="23"/>
  <c r="AB2398" i="23" s="1"/>
  <c r="AC2398" i="23" s="1"/>
  <c r="Y2399" i="23"/>
  <c r="Z2399" i="23" s="1"/>
  <c r="AD2397" i="23"/>
  <c r="Y2400" i="23" l="1"/>
  <c r="Z2400" i="23" s="1"/>
  <c r="AA2399" i="23"/>
  <c r="AB2399" i="23" s="1"/>
  <c r="AC2399" i="23" s="1"/>
  <c r="AE2398" i="23"/>
  <c r="AD2398" i="23"/>
  <c r="AA2400" i="23" l="1"/>
  <c r="AB2400" i="23" s="1"/>
  <c r="Y2401" i="23"/>
  <c r="Z2401" i="23" s="1"/>
  <c r="AD2399" i="23"/>
  <c r="AE2399" i="23"/>
  <c r="AA2401" i="23" l="1"/>
  <c r="AB2401" i="23" s="1"/>
  <c r="Y2402" i="23"/>
  <c r="Z2402" i="23" s="1"/>
  <c r="AD2400" i="23"/>
  <c r="AE2400" i="23"/>
  <c r="AC2400" i="23"/>
  <c r="AC2401" i="23" l="1"/>
  <c r="AA2402" i="23"/>
  <c r="AB2402" i="23" s="1"/>
  <c r="AC2402" i="23" s="1"/>
  <c r="Y2403" i="23"/>
  <c r="Z2403" i="23" s="1"/>
  <c r="AE2401" i="23"/>
  <c r="AD2401" i="23"/>
  <c r="Y2404" i="23" l="1"/>
  <c r="Z2404" i="23" s="1"/>
  <c r="AA2403" i="23"/>
  <c r="AB2403" i="23" s="1"/>
  <c r="AC2403" i="23" s="1"/>
  <c r="AE2402" i="23"/>
  <c r="AD2402" i="23"/>
  <c r="AA2404" i="23" l="1"/>
  <c r="AB2404" i="23" s="1"/>
  <c r="Y2405" i="23"/>
  <c r="Z2405" i="23" s="1"/>
  <c r="AE2403" i="23"/>
  <c r="AD2403" i="23"/>
  <c r="AA2405" i="23" l="1"/>
  <c r="AB2405" i="23" s="1"/>
  <c r="Y2406" i="23"/>
  <c r="Z2406" i="23" s="1"/>
  <c r="AD2404" i="23"/>
  <c r="AE2404" i="23"/>
  <c r="AC2404" i="23"/>
  <c r="AC2405" i="23" l="1"/>
  <c r="AE2405" i="23"/>
  <c r="AA2406" i="23"/>
  <c r="AB2406" i="23" s="1"/>
  <c r="AC2406" i="23" s="1"/>
  <c r="Y2407" i="23"/>
  <c r="Z2407" i="23" s="1"/>
  <c r="AD2405" i="23"/>
  <c r="Y2408" i="23" l="1"/>
  <c r="Z2408" i="23" s="1"/>
  <c r="AA2407" i="23"/>
  <c r="AB2407" i="23" s="1"/>
  <c r="AC2407" i="23" s="1"/>
  <c r="AE2406" i="23"/>
  <c r="AD2406" i="23"/>
  <c r="AD2407" i="23" l="1"/>
  <c r="AA2408" i="23"/>
  <c r="AB2408" i="23" s="1"/>
  <c r="Y2409" i="23"/>
  <c r="Z2409" i="23" s="1"/>
  <c r="AE2407" i="23"/>
  <c r="AA2409" i="23" l="1"/>
  <c r="AB2409" i="23" s="1"/>
  <c r="Y2410" i="23"/>
  <c r="Z2410" i="23" s="1"/>
  <c r="AD2408" i="23"/>
  <c r="AE2408" i="23"/>
  <c r="AC2408" i="23"/>
  <c r="AC2409" i="23" l="1"/>
  <c r="AE2409" i="23"/>
  <c r="AA2410" i="23"/>
  <c r="AB2410" i="23" s="1"/>
  <c r="AC2410" i="23" s="1"/>
  <c r="Y2411" i="23"/>
  <c r="Z2411" i="23" s="1"/>
  <c r="AD2409" i="23"/>
  <c r="Y2412" i="23" l="1"/>
  <c r="Z2412" i="23" s="1"/>
  <c r="AA2411" i="23"/>
  <c r="AB2411" i="23" s="1"/>
  <c r="AC2411" i="23" s="1"/>
  <c r="AE2410" i="23"/>
  <c r="AD2410" i="23"/>
  <c r="AA2412" i="23" l="1"/>
  <c r="AB2412" i="23" s="1"/>
  <c r="Y2413" i="23"/>
  <c r="Z2413" i="23" s="1"/>
  <c r="AD2411" i="23"/>
  <c r="AE2411" i="23"/>
  <c r="AA2413" i="23" l="1"/>
  <c r="AB2413" i="23" s="1"/>
  <c r="Y2414" i="23"/>
  <c r="Z2414" i="23" s="1"/>
  <c r="AD2412" i="23"/>
  <c r="AE2412" i="23"/>
  <c r="AC2412" i="23"/>
  <c r="AE2413" i="23" l="1"/>
  <c r="AA2414" i="23"/>
  <c r="AB2414" i="23" s="1"/>
  <c r="Y2415" i="23"/>
  <c r="Z2415" i="23" s="1"/>
  <c r="AC2413" i="23"/>
  <c r="AC2414" i="23" s="1"/>
  <c r="AD2413" i="23"/>
  <c r="AE2414" i="23" l="1"/>
  <c r="Y2416" i="23"/>
  <c r="Z2416" i="23" s="1"/>
  <c r="AA2415" i="23"/>
  <c r="AB2415" i="23" s="1"/>
  <c r="AD2414" i="23"/>
  <c r="AE2415" i="23" l="1"/>
  <c r="AA2416" i="23"/>
  <c r="AB2416" i="23" s="1"/>
  <c r="Y2417" i="23"/>
  <c r="Z2417" i="23" s="1"/>
  <c r="AD2415" i="23"/>
  <c r="AC2415" i="23"/>
  <c r="AA2417" i="23" l="1"/>
  <c r="AB2417" i="23" s="1"/>
  <c r="Y2418" i="23"/>
  <c r="Z2418" i="23" s="1"/>
  <c r="AD2416" i="23"/>
  <c r="AC2416" i="23"/>
  <c r="AE2416" i="23"/>
  <c r="AE2417" i="23" s="1"/>
  <c r="AA2418" i="23" l="1"/>
  <c r="AB2418" i="23" s="1"/>
  <c r="AE2418" i="23" s="1"/>
  <c r="Y2419" i="23"/>
  <c r="Z2419" i="23" s="1"/>
  <c r="AC2417" i="23"/>
  <c r="AD2417" i="23"/>
  <c r="AC2418" i="23" l="1"/>
  <c r="Y2420" i="23"/>
  <c r="Z2420" i="23" s="1"/>
  <c r="AA2419" i="23"/>
  <c r="AB2419" i="23" s="1"/>
  <c r="AC2419" i="23" s="1"/>
  <c r="AD2418" i="23"/>
  <c r="AA2420" i="23" l="1"/>
  <c r="AB2420" i="23" s="1"/>
  <c r="Y2421" i="23"/>
  <c r="Z2421" i="23" s="1"/>
  <c r="AE2419" i="23"/>
  <c r="AD2419" i="23"/>
  <c r="AA2421" i="23" l="1"/>
  <c r="AB2421" i="23" s="1"/>
  <c r="Y2422" i="23"/>
  <c r="Z2422" i="23" s="1"/>
  <c r="AD2420" i="23"/>
  <c r="AE2420" i="23"/>
  <c r="AC2420" i="23"/>
  <c r="AC2421" i="23" l="1"/>
  <c r="AE2421" i="23"/>
  <c r="AA2422" i="23"/>
  <c r="AB2422" i="23" s="1"/>
  <c r="Y2423" i="23"/>
  <c r="Z2423" i="23" s="1"/>
  <c r="AD2421" i="23"/>
  <c r="Y2424" i="23" l="1"/>
  <c r="Z2424" i="23" s="1"/>
  <c r="AA2423" i="23"/>
  <c r="AB2423" i="23" s="1"/>
  <c r="AD2422" i="23"/>
  <c r="AE2422" i="23"/>
  <c r="AC2422" i="23"/>
  <c r="AA2424" i="23" l="1"/>
  <c r="AB2424" i="23" s="1"/>
  <c r="Y2425" i="23"/>
  <c r="Z2425" i="23" s="1"/>
  <c r="AC2423" i="23"/>
  <c r="AD2423" i="23"/>
  <c r="AE2423" i="23"/>
  <c r="AA2425" i="23" l="1"/>
  <c r="AB2425" i="23" s="1"/>
  <c r="Y2426" i="23"/>
  <c r="Z2426" i="23" s="1"/>
  <c r="AC2424" i="23"/>
  <c r="AC2425" i="23" s="1"/>
  <c r="AD2424" i="23"/>
  <c r="AE2424" i="23"/>
  <c r="AE2425" i="23" l="1"/>
  <c r="AA2426" i="23"/>
  <c r="AB2426" i="23" s="1"/>
  <c r="AE2426" i="23" s="1"/>
  <c r="Y2427" i="23"/>
  <c r="Z2427" i="23" s="1"/>
  <c r="AD2425" i="23"/>
  <c r="AC2426" i="23" l="1"/>
  <c r="Y2428" i="23"/>
  <c r="Z2428" i="23" s="1"/>
  <c r="AA2427" i="23"/>
  <c r="AB2427" i="23" s="1"/>
  <c r="AE2427" i="23" s="1"/>
  <c r="AD2426" i="23"/>
  <c r="AA2428" i="23" l="1"/>
  <c r="AB2428" i="23" s="1"/>
  <c r="Y2429" i="23"/>
  <c r="Z2429" i="23" s="1"/>
  <c r="AD2427" i="23"/>
  <c r="AC2427" i="23"/>
  <c r="AA2429" i="23" l="1"/>
  <c r="AB2429" i="23" s="1"/>
  <c r="Y2430" i="23"/>
  <c r="Z2430" i="23" s="1"/>
  <c r="AD2428" i="23"/>
  <c r="AC2428" i="23"/>
  <c r="AE2428" i="23"/>
  <c r="AA2430" i="23" l="1"/>
  <c r="AB2430" i="23" s="1"/>
  <c r="Y2431" i="23"/>
  <c r="Z2431" i="23" s="1"/>
  <c r="AE2429" i="23"/>
  <c r="AC2429" i="23"/>
  <c r="AD2429" i="23"/>
  <c r="Y2432" i="23" l="1"/>
  <c r="Z2432" i="23" s="1"/>
  <c r="AA2431" i="23"/>
  <c r="AB2431" i="23" s="1"/>
  <c r="AC2430" i="23"/>
  <c r="AE2430" i="23"/>
  <c r="AD2430" i="23"/>
  <c r="AA2432" i="23" l="1"/>
  <c r="AB2432" i="23" s="1"/>
  <c r="Y2433" i="23"/>
  <c r="Z2433" i="23" s="1"/>
  <c r="AC2431" i="23"/>
  <c r="AD2431" i="23"/>
  <c r="AE2431" i="23"/>
  <c r="AA2433" i="23" l="1"/>
  <c r="AB2433" i="23" s="1"/>
  <c r="Y2434" i="23"/>
  <c r="Z2434" i="23" s="1"/>
  <c r="AD2432" i="23"/>
  <c r="AE2432" i="23"/>
  <c r="AE2433" i="23" s="1"/>
  <c r="AC2432" i="23"/>
  <c r="AC2433" i="23" l="1"/>
  <c r="AA2434" i="23"/>
  <c r="AB2434" i="23" s="1"/>
  <c r="Y2435" i="23"/>
  <c r="Z2435" i="23" s="1"/>
  <c r="AD2433" i="23"/>
  <c r="AC2434" i="23" l="1"/>
  <c r="AE2434" i="23"/>
  <c r="Y2436" i="23"/>
  <c r="Z2436" i="23" s="1"/>
  <c r="AA2435" i="23"/>
  <c r="AB2435" i="23" s="1"/>
  <c r="AC2435" i="23" s="1"/>
  <c r="AD2434" i="23"/>
  <c r="AA2436" i="23" l="1"/>
  <c r="AB2436" i="23" s="1"/>
  <c r="Y2437" i="23"/>
  <c r="Z2437" i="23" s="1"/>
  <c r="AE2435" i="23"/>
  <c r="AD2435" i="23"/>
  <c r="AA2437" i="23" l="1"/>
  <c r="AB2437" i="23" s="1"/>
  <c r="Y2438" i="23"/>
  <c r="Z2438" i="23" s="1"/>
  <c r="AD2436" i="23"/>
  <c r="AE2436" i="23"/>
  <c r="AC2436" i="23"/>
  <c r="AC2437" i="23" l="1"/>
  <c r="AC2438" i="23" s="1"/>
  <c r="AE2437" i="23"/>
  <c r="AA2438" i="23"/>
  <c r="AB2438" i="23" s="1"/>
  <c r="Y2439" i="23"/>
  <c r="Z2439" i="23" s="1"/>
  <c r="AD2437" i="23"/>
  <c r="AE2438" i="23" l="1"/>
  <c r="Y2440" i="23"/>
  <c r="Z2440" i="23" s="1"/>
  <c r="AA2439" i="23"/>
  <c r="AB2439" i="23" s="1"/>
  <c r="AE2439" i="23" s="1"/>
  <c r="AD2438" i="23"/>
  <c r="AA2440" i="23" l="1"/>
  <c r="AB2440" i="23" s="1"/>
  <c r="Y2441" i="23"/>
  <c r="Z2441" i="23" s="1"/>
  <c r="AD2439" i="23"/>
  <c r="AC2439" i="23"/>
  <c r="AA2441" i="23" l="1"/>
  <c r="AB2441" i="23" s="1"/>
  <c r="Y2442" i="23"/>
  <c r="Z2442" i="23" s="1"/>
  <c r="AD2440" i="23"/>
  <c r="AC2440" i="23"/>
  <c r="AE2440" i="23"/>
  <c r="AE2441" i="23" l="1"/>
  <c r="AC2441" i="23"/>
  <c r="AA2442" i="23"/>
  <c r="AB2442" i="23" s="1"/>
  <c r="Y2443" i="23"/>
  <c r="Z2443" i="23" s="1"/>
  <c r="AE2442" i="23"/>
  <c r="AD2441" i="23"/>
  <c r="AC2442" i="23" l="1"/>
  <c r="Y2444" i="23"/>
  <c r="Z2444" i="23" s="1"/>
  <c r="AA2443" i="23"/>
  <c r="AB2443" i="23" s="1"/>
  <c r="AC2443" i="23" s="1"/>
  <c r="AD2442" i="23"/>
  <c r="AA2444" i="23" l="1"/>
  <c r="AB2444" i="23" s="1"/>
  <c r="Y2445" i="23"/>
  <c r="Z2445" i="23" s="1"/>
  <c r="AE2443" i="23"/>
  <c r="AD2443" i="23"/>
  <c r="AA2445" i="23" l="1"/>
  <c r="AB2445" i="23" s="1"/>
  <c r="Y2446" i="23"/>
  <c r="Z2446" i="23" s="1"/>
  <c r="AD2444" i="23"/>
  <c r="AE2444" i="23"/>
  <c r="AC2444" i="23"/>
  <c r="AC2445" i="23" s="1"/>
  <c r="AE2445" i="23" l="1"/>
  <c r="AA2446" i="23"/>
  <c r="AB2446" i="23" s="1"/>
  <c r="AC2446" i="23" s="1"/>
  <c r="Y2447" i="23"/>
  <c r="Z2447" i="23" s="1"/>
  <c r="AD2445" i="23"/>
  <c r="Y2448" i="23" l="1"/>
  <c r="Z2448" i="23" s="1"/>
  <c r="AA2447" i="23"/>
  <c r="AB2447" i="23" s="1"/>
  <c r="AC2447" i="23" s="1"/>
  <c r="AE2446" i="23"/>
  <c r="AD2446" i="23"/>
  <c r="AD2447" i="23" l="1"/>
  <c r="AA2448" i="23"/>
  <c r="AB2448" i="23" s="1"/>
  <c r="Y2449" i="23"/>
  <c r="Z2449" i="23" s="1"/>
  <c r="AE2447" i="23"/>
  <c r="AA2449" i="23" l="1"/>
  <c r="AB2449" i="23" s="1"/>
  <c r="Y2450" i="23"/>
  <c r="Z2450" i="23" s="1"/>
  <c r="AD2448" i="23"/>
  <c r="AE2448" i="23"/>
  <c r="AC2448" i="23"/>
  <c r="AC2449" i="23" l="1"/>
  <c r="AE2449" i="23"/>
  <c r="AA2450" i="23"/>
  <c r="AB2450" i="23" s="1"/>
  <c r="AC2450" i="23" s="1"/>
  <c r="Y2451" i="23"/>
  <c r="Z2451" i="23" s="1"/>
  <c r="AD2449" i="23"/>
  <c r="Y2452" i="23" l="1"/>
  <c r="Z2452" i="23" s="1"/>
  <c r="AA2451" i="23"/>
  <c r="AB2451" i="23" s="1"/>
  <c r="AC2451" i="23" s="1"/>
  <c r="AE2450" i="23"/>
  <c r="AD2450" i="23"/>
  <c r="AA2452" i="23" l="1"/>
  <c r="AB2452" i="23" s="1"/>
  <c r="Y2453" i="23"/>
  <c r="Z2453" i="23" s="1"/>
  <c r="AD2451" i="23"/>
  <c r="AE2451" i="23"/>
  <c r="AA2453" i="23" l="1"/>
  <c r="AB2453" i="23" s="1"/>
  <c r="Y2454" i="23"/>
  <c r="Z2454" i="23" s="1"/>
  <c r="AD2452" i="23"/>
  <c r="AE2452" i="23"/>
  <c r="AC2452" i="23"/>
  <c r="AA2454" i="23" l="1"/>
  <c r="AB2454" i="23" s="1"/>
  <c r="Y2455" i="23"/>
  <c r="Z2455" i="23" s="1"/>
  <c r="AE2453" i="23"/>
  <c r="AC2453" i="23"/>
  <c r="AD2453" i="23"/>
  <c r="AE2454" i="23" l="1"/>
  <c r="Y2456" i="23"/>
  <c r="Z2456" i="23" s="1"/>
  <c r="AA2455" i="23"/>
  <c r="AB2455" i="23" s="1"/>
  <c r="AC2454" i="23"/>
  <c r="AD2454" i="23"/>
  <c r="AA2456" i="23" l="1"/>
  <c r="AB2456" i="23" s="1"/>
  <c r="Y2457" i="23"/>
  <c r="Z2457" i="23" s="1"/>
  <c r="AC2455" i="23"/>
  <c r="AD2455" i="23"/>
  <c r="AE2455" i="23"/>
  <c r="AE2456" i="23" s="1"/>
  <c r="AA2457" i="23" l="1"/>
  <c r="AB2457" i="23" s="1"/>
  <c r="AE2457" i="23" s="1"/>
  <c r="Y2458" i="23"/>
  <c r="Z2458" i="23" s="1"/>
  <c r="AD2456" i="23"/>
  <c r="AC2456" i="23"/>
  <c r="AC2457" i="23" s="1"/>
  <c r="AA2458" i="23" l="1"/>
  <c r="AB2458" i="23" s="1"/>
  <c r="AE2458" i="23" s="1"/>
  <c r="Y2459" i="23"/>
  <c r="Z2459" i="23" s="1"/>
  <c r="AD2457" i="23"/>
  <c r="AC2458" i="23" l="1"/>
  <c r="Y2460" i="23"/>
  <c r="Z2460" i="23" s="1"/>
  <c r="AA2459" i="23"/>
  <c r="AB2459" i="23" s="1"/>
  <c r="AE2459" i="23" s="1"/>
  <c r="AD2458" i="23"/>
  <c r="AA2460" i="23" l="1"/>
  <c r="AB2460" i="23" s="1"/>
  <c r="Y2461" i="23"/>
  <c r="Z2461" i="23" s="1"/>
  <c r="AC2459" i="23"/>
  <c r="AD2459" i="23"/>
  <c r="AA2461" i="23" l="1"/>
  <c r="AB2461" i="23" s="1"/>
  <c r="Y2462" i="23"/>
  <c r="Z2462" i="23" s="1"/>
  <c r="AD2460" i="23"/>
  <c r="AC2460" i="23"/>
  <c r="AC2461" i="23" s="1"/>
  <c r="AE2460" i="23"/>
  <c r="AA2462" i="23" l="1"/>
  <c r="AB2462" i="23" s="1"/>
  <c r="AC2462" i="23" s="1"/>
  <c r="Y2463" i="23"/>
  <c r="Z2463" i="23" s="1"/>
  <c r="AE2461" i="23"/>
  <c r="AD2461" i="23"/>
  <c r="Y2464" i="23" l="1"/>
  <c r="Z2464" i="23" s="1"/>
  <c r="AA2463" i="23"/>
  <c r="AB2463" i="23" s="1"/>
  <c r="AC2463" i="23" s="1"/>
  <c r="AE2462" i="23"/>
  <c r="AD2462" i="23"/>
  <c r="Y2465" i="23" l="1"/>
  <c r="Z2465" i="23" s="1"/>
  <c r="AA2464" i="23"/>
  <c r="AB2464" i="23" s="1"/>
  <c r="AD2463" i="23"/>
  <c r="AE2463" i="23"/>
  <c r="AA2465" i="23" l="1"/>
  <c r="AB2465" i="23" s="1"/>
  <c r="Y2466" i="23"/>
  <c r="Z2466" i="23" s="1"/>
  <c r="AD2464" i="23"/>
  <c r="AE2464" i="23"/>
  <c r="AC2464" i="23"/>
  <c r="AA2466" i="23" l="1"/>
  <c r="AB2466" i="23" s="1"/>
  <c r="Y2467" i="23"/>
  <c r="Z2467" i="23" s="1"/>
  <c r="AC2465" i="23"/>
  <c r="AE2465" i="23"/>
  <c r="AD2465" i="23"/>
  <c r="AC2466" i="23" l="1"/>
  <c r="Y2468" i="23"/>
  <c r="Z2468" i="23" s="1"/>
  <c r="AA2467" i="23"/>
  <c r="AB2467" i="23" s="1"/>
  <c r="AE2466" i="23"/>
  <c r="AD2466" i="23"/>
  <c r="Y2469" i="23" l="1"/>
  <c r="Z2469" i="23" s="1"/>
  <c r="AA2468" i="23"/>
  <c r="AB2468" i="23" s="1"/>
  <c r="AE2467" i="23"/>
  <c r="AD2467" i="23"/>
  <c r="AC2467" i="23"/>
  <c r="AA2469" i="23" l="1"/>
  <c r="AB2469" i="23" s="1"/>
  <c r="Y2470" i="23"/>
  <c r="Z2470" i="23" s="1"/>
  <c r="AD2468" i="23"/>
  <c r="AC2468" i="23"/>
  <c r="AE2468" i="23"/>
  <c r="AC2469" i="23" l="1"/>
  <c r="AE2469" i="23"/>
  <c r="AA2470" i="23"/>
  <c r="AB2470" i="23" s="1"/>
  <c r="AE2470" i="23" s="1"/>
  <c r="Y2471" i="23"/>
  <c r="Z2471" i="23" s="1"/>
  <c r="AD2469" i="23"/>
  <c r="AC2470" i="23" l="1"/>
  <c r="Y2472" i="23"/>
  <c r="Z2472" i="23" s="1"/>
  <c r="AA2471" i="23"/>
  <c r="AB2471" i="23" s="1"/>
  <c r="AE2471" i="23" s="1"/>
  <c r="AD2470" i="23"/>
  <c r="Y2473" i="23" l="1"/>
  <c r="Z2473" i="23" s="1"/>
  <c r="AA2472" i="23"/>
  <c r="AB2472" i="23" s="1"/>
  <c r="AC2471" i="23"/>
  <c r="AD2471" i="23"/>
  <c r="AA2473" i="23" l="1"/>
  <c r="AB2473" i="23" s="1"/>
  <c r="Y2474" i="23"/>
  <c r="Z2474" i="23" s="1"/>
  <c r="AD2472" i="23"/>
  <c r="AC2472" i="23"/>
  <c r="AC2473" i="23" s="1"/>
  <c r="AE2472" i="23"/>
  <c r="AA2474" i="23" l="1"/>
  <c r="AB2474" i="23" s="1"/>
  <c r="AC2474" i="23" s="1"/>
  <c r="Y2475" i="23"/>
  <c r="Z2475" i="23" s="1"/>
  <c r="AE2473" i="23"/>
  <c r="AD2473" i="23"/>
  <c r="AE2474" i="23" l="1"/>
  <c r="Y2476" i="23"/>
  <c r="Z2476" i="23" s="1"/>
  <c r="AA2475" i="23"/>
  <c r="AB2475" i="23" s="1"/>
  <c r="AC2475" i="23" s="1"/>
  <c r="AD2474" i="23"/>
  <c r="AD2475" i="23" l="1"/>
  <c r="AE2475" i="23"/>
  <c r="Y2477" i="23"/>
  <c r="Z2477" i="23" s="1"/>
  <c r="AA2476" i="23"/>
  <c r="AB2476" i="23" s="1"/>
  <c r="AA2477" i="23" l="1"/>
  <c r="AB2477" i="23" s="1"/>
  <c r="Y2478" i="23"/>
  <c r="Z2478" i="23" s="1"/>
  <c r="AE2476" i="23"/>
  <c r="AE2477" i="23" s="1"/>
  <c r="AD2476" i="23"/>
  <c r="AC2476" i="23"/>
  <c r="AC2477" i="23" s="1"/>
  <c r="AA2478" i="23" l="1"/>
  <c r="AB2478" i="23" s="1"/>
  <c r="AC2478" i="23" s="1"/>
  <c r="Y2479" i="23"/>
  <c r="Z2479" i="23" s="1"/>
  <c r="AE2478" i="23"/>
  <c r="AD2477" i="23"/>
  <c r="Y2480" i="23" l="1"/>
  <c r="Z2480" i="23" s="1"/>
  <c r="AA2479" i="23"/>
  <c r="AB2479" i="23" s="1"/>
  <c r="AC2479" i="23" s="1"/>
  <c r="AD2478" i="23"/>
  <c r="Y2481" i="23" l="1"/>
  <c r="Z2481" i="23" s="1"/>
  <c r="AA2480" i="23"/>
  <c r="AB2480" i="23" s="1"/>
  <c r="AE2479" i="23"/>
  <c r="AD2479" i="23"/>
  <c r="AA2481" i="23" l="1"/>
  <c r="AB2481" i="23" s="1"/>
  <c r="Y2482" i="23"/>
  <c r="Z2482" i="23" s="1"/>
  <c r="AD2480" i="23"/>
  <c r="AE2480" i="23"/>
  <c r="AE2481" i="23" s="1"/>
  <c r="AC2480" i="23"/>
  <c r="AC2481" i="23" s="1"/>
  <c r="AA2482" i="23" l="1"/>
  <c r="AB2482" i="23" s="1"/>
  <c r="AC2482" i="23" s="1"/>
  <c r="Y2483" i="23"/>
  <c r="Z2483" i="23" s="1"/>
  <c r="AD2481" i="23"/>
  <c r="Y2484" i="23" l="1"/>
  <c r="Z2484" i="23"/>
  <c r="AA2483" i="23"/>
  <c r="AB2483" i="23" s="1"/>
  <c r="AC2483" i="23" s="1"/>
  <c r="AE2482" i="23"/>
  <c r="AD2482" i="23"/>
  <c r="AD2483" i="23" l="1"/>
  <c r="Y2485" i="23"/>
  <c r="Z2485" i="23" s="1"/>
  <c r="AA2484" i="23"/>
  <c r="AB2484" i="23" s="1"/>
  <c r="AE2483" i="23"/>
  <c r="AA2485" i="23" l="1"/>
  <c r="AB2485" i="23" s="1"/>
  <c r="Y2486" i="23"/>
  <c r="Z2486" i="23" s="1"/>
  <c r="AE2484" i="23"/>
  <c r="AD2484" i="23"/>
  <c r="AC2484" i="23"/>
  <c r="AC2485" i="23" l="1"/>
  <c r="AA2486" i="23"/>
  <c r="AB2486" i="23" s="1"/>
  <c r="AC2486" i="23" s="1"/>
  <c r="Y2487" i="23"/>
  <c r="Z2487" i="23" s="1"/>
  <c r="AE2485" i="23"/>
  <c r="AD2485" i="23"/>
  <c r="AE2486" i="23" l="1"/>
  <c r="Y2488" i="23"/>
  <c r="Z2488" i="23" s="1"/>
  <c r="AA2487" i="23"/>
  <c r="AB2487" i="23" s="1"/>
  <c r="AC2487" i="23" s="1"/>
  <c r="AD2486" i="23"/>
  <c r="Y2489" i="23" l="1"/>
  <c r="Z2489" i="23" s="1"/>
  <c r="AA2488" i="23"/>
  <c r="AB2488" i="23" s="1"/>
  <c r="AD2487" i="23"/>
  <c r="AE2487" i="23"/>
  <c r="AA2489" i="23" l="1"/>
  <c r="AB2489" i="23" s="1"/>
  <c r="Y2490" i="23"/>
  <c r="Z2490" i="23" s="1"/>
  <c r="AD2488" i="23"/>
  <c r="AE2488" i="23"/>
  <c r="AC2488" i="23"/>
  <c r="AA2490" i="23" l="1"/>
  <c r="AB2490" i="23" s="1"/>
  <c r="Y2491" i="23"/>
  <c r="Z2491" i="23" s="1"/>
  <c r="AC2489" i="23"/>
  <c r="AE2489" i="23"/>
  <c r="AD2489" i="23"/>
  <c r="Y2492" i="23" l="1"/>
  <c r="Z2492" i="23" s="1"/>
  <c r="AA2491" i="23"/>
  <c r="AB2491" i="23" s="1"/>
  <c r="AE2490" i="23"/>
  <c r="AC2490" i="23"/>
  <c r="AD2490" i="23"/>
  <c r="Y2493" i="23" l="1"/>
  <c r="Z2493" i="23" s="1"/>
  <c r="AA2492" i="23"/>
  <c r="AB2492" i="23" s="1"/>
  <c r="AE2491" i="23"/>
  <c r="AD2491" i="23"/>
  <c r="AC2491" i="23"/>
  <c r="AA2493" i="23" l="1"/>
  <c r="AB2493" i="23" s="1"/>
  <c r="Y2494" i="23"/>
  <c r="Z2494" i="23" s="1"/>
  <c r="AD2492" i="23"/>
  <c r="AC2492" i="23"/>
  <c r="AE2492" i="23"/>
  <c r="AE2493" i="23" s="1"/>
  <c r="AA2494" i="23" l="1"/>
  <c r="AB2494" i="23" s="1"/>
  <c r="AE2494" i="23" s="1"/>
  <c r="Y2495" i="23"/>
  <c r="Z2495" i="23" s="1"/>
  <c r="AC2493" i="23"/>
  <c r="AD2493" i="23"/>
  <c r="AC2494" i="23" l="1"/>
  <c r="Y2496" i="23"/>
  <c r="Z2496" i="23" s="1"/>
  <c r="AA2495" i="23"/>
  <c r="AB2495" i="23" s="1"/>
  <c r="AE2495" i="23" s="1"/>
  <c r="AD2494" i="23"/>
  <c r="Y2497" i="23" l="1"/>
  <c r="Z2497" i="23" s="1"/>
  <c r="AA2496" i="23"/>
  <c r="AB2496" i="23" s="1"/>
  <c r="AC2495" i="23"/>
  <c r="AD2495" i="23"/>
  <c r="AA2497" i="23" l="1"/>
  <c r="AB2497" i="23" s="1"/>
  <c r="Y2498" i="23"/>
  <c r="Z2498" i="23" s="1"/>
  <c r="AD2496" i="23"/>
  <c r="AC2496" i="23"/>
  <c r="AE2496" i="23"/>
  <c r="AC2497" i="23" l="1"/>
  <c r="AA2498" i="23"/>
  <c r="AB2498" i="23" s="1"/>
  <c r="Y2499" i="23"/>
  <c r="Z2499" i="23" s="1"/>
  <c r="AE2497" i="23"/>
  <c r="AD2497" i="23"/>
  <c r="AC2498" i="23" l="1"/>
  <c r="AE2498" i="23"/>
  <c r="Y2500" i="23"/>
  <c r="Z2500" i="23" s="1"/>
  <c r="AA2499" i="23"/>
  <c r="AB2499" i="23" s="1"/>
  <c r="AC2499" i="23" s="1"/>
  <c r="AD2498" i="23"/>
  <c r="AD2499" i="23" l="1"/>
  <c r="AE2499" i="23"/>
  <c r="Y2501" i="23"/>
  <c r="Z2501" i="23" s="1"/>
  <c r="AA2500" i="23"/>
  <c r="AB2500" i="23" s="1"/>
  <c r="AA2501" i="23" l="1"/>
  <c r="AB2501" i="23" s="1"/>
  <c r="Y2502" i="23"/>
  <c r="Z2502" i="23" s="1"/>
  <c r="AE2500" i="23"/>
  <c r="AD2500" i="23"/>
  <c r="AC2500" i="23"/>
  <c r="AC2501" i="23" s="1"/>
  <c r="AA2502" i="23" l="1"/>
  <c r="AB2502" i="23" s="1"/>
  <c r="Y2503" i="23"/>
  <c r="Z2503" i="23" s="1"/>
  <c r="AE2501" i="23"/>
  <c r="AE2502" i="23" s="1"/>
  <c r="AC2502" i="23"/>
  <c r="AD2501" i="23"/>
  <c r="Y2504" i="23" l="1"/>
  <c r="Z2504" i="23" s="1"/>
  <c r="AA2503" i="23"/>
  <c r="AB2503" i="23" s="1"/>
  <c r="AE2503" i="23" s="1"/>
  <c r="AD2502" i="23"/>
  <c r="Y2505" i="23" l="1"/>
  <c r="Z2505" i="23" s="1"/>
  <c r="AA2504" i="23"/>
  <c r="AB2504" i="23" s="1"/>
  <c r="AD2503" i="23"/>
  <c r="AC2503" i="23"/>
  <c r="AA2505" i="23" l="1"/>
  <c r="AB2505" i="23" s="1"/>
  <c r="Y2506" i="23"/>
  <c r="Z2506" i="23" s="1"/>
  <c r="AD2504" i="23"/>
  <c r="AC2504" i="23"/>
  <c r="AE2504" i="23"/>
  <c r="AA2506" i="23" l="1"/>
  <c r="AB2506" i="23" s="1"/>
  <c r="Y2507" i="23"/>
  <c r="Z2507" i="23" s="1"/>
  <c r="AE2505" i="23"/>
  <c r="AC2505" i="23"/>
  <c r="AC2506" i="23" s="1"/>
  <c r="AD2505" i="23"/>
  <c r="Y2508" i="23" l="1"/>
  <c r="Z2508" i="23" s="1"/>
  <c r="AA2507" i="23"/>
  <c r="AB2507" i="23" s="1"/>
  <c r="AC2507" i="23" s="1"/>
  <c r="AE2506" i="23"/>
  <c r="AD2506" i="23"/>
  <c r="Y2509" i="23" l="1"/>
  <c r="Z2509" i="23" s="1"/>
  <c r="AA2508" i="23"/>
  <c r="AB2508" i="23" s="1"/>
  <c r="AD2507" i="23"/>
  <c r="AE2507" i="23"/>
  <c r="AA2509" i="23" l="1"/>
  <c r="AB2509" i="23" s="1"/>
  <c r="Y2510" i="23"/>
  <c r="Z2510" i="23" s="1"/>
  <c r="AD2508" i="23"/>
  <c r="AE2508" i="23"/>
  <c r="AC2508" i="23"/>
  <c r="AC2509" i="23" s="1"/>
  <c r="AA2510" i="23" l="1"/>
  <c r="AB2510" i="23" s="1"/>
  <c r="AC2510" i="23" s="1"/>
  <c r="Y2511" i="23"/>
  <c r="Z2511" i="23" s="1"/>
  <c r="AE2509" i="23"/>
  <c r="AD2509" i="23"/>
  <c r="AE2510" i="23" l="1"/>
  <c r="Y2512" i="23"/>
  <c r="Z2512" i="23" s="1"/>
  <c r="AA2511" i="23"/>
  <c r="AB2511" i="23" s="1"/>
  <c r="AE2511" i="23" s="1"/>
  <c r="AD2510" i="23"/>
  <c r="Y2513" i="23" l="1"/>
  <c r="Z2513" i="23" s="1"/>
  <c r="AA2512" i="23"/>
  <c r="AB2512" i="23" s="1"/>
  <c r="AD2511" i="23"/>
  <c r="AC2511" i="23"/>
  <c r="AA2513" i="23" l="1"/>
  <c r="AB2513" i="23" s="1"/>
  <c r="Y2514" i="23"/>
  <c r="Z2514" i="23" s="1"/>
  <c r="AD2512" i="23"/>
  <c r="AC2512" i="23"/>
  <c r="AC2513" i="23" s="1"/>
  <c r="AE2512" i="23"/>
  <c r="AA2514" i="23" l="1"/>
  <c r="AB2514" i="23" s="1"/>
  <c r="AC2514" i="23" s="1"/>
  <c r="Y2515" i="23"/>
  <c r="Z2515" i="23" s="1"/>
  <c r="AE2513" i="23"/>
  <c r="AD2513" i="23"/>
  <c r="AE2514" i="23" l="1"/>
  <c r="Y2516" i="23"/>
  <c r="Z2516" i="23" s="1"/>
  <c r="AA2515" i="23"/>
  <c r="AB2515" i="23" s="1"/>
  <c r="AC2515" i="23" s="1"/>
  <c r="AD2514" i="23"/>
  <c r="Y2517" i="23" l="1"/>
  <c r="Z2517" i="23" s="1"/>
  <c r="AA2516" i="23"/>
  <c r="AB2516" i="23" s="1"/>
  <c r="AE2515" i="23"/>
  <c r="AD2515" i="23"/>
  <c r="AA2517" i="23" l="1"/>
  <c r="AB2517" i="23" s="1"/>
  <c r="Y2518" i="23"/>
  <c r="Z2518" i="23" s="1"/>
  <c r="AD2516" i="23"/>
  <c r="AE2516" i="23"/>
  <c r="AC2516" i="23"/>
  <c r="AC2517" i="23" l="1"/>
  <c r="AE2517" i="23"/>
  <c r="AA2518" i="23"/>
  <c r="AB2518" i="23" s="1"/>
  <c r="AC2518" i="23" s="1"/>
  <c r="Y2519" i="23"/>
  <c r="Z2519" i="23" s="1"/>
  <c r="AD2517" i="23"/>
  <c r="Y2520" i="23" l="1"/>
  <c r="Z2520" i="23" s="1"/>
  <c r="AA2519" i="23"/>
  <c r="AB2519" i="23" s="1"/>
  <c r="AC2519" i="23" s="1"/>
  <c r="AE2518" i="23"/>
  <c r="AD2518" i="23"/>
  <c r="Y2521" i="23" l="1"/>
  <c r="Z2521" i="23" s="1"/>
  <c r="AA2520" i="23"/>
  <c r="AB2520" i="23" s="1"/>
  <c r="AD2519" i="23"/>
  <c r="AE2519" i="23"/>
  <c r="AA2521" i="23" l="1"/>
  <c r="AB2521" i="23" s="1"/>
  <c r="Y2522" i="23"/>
  <c r="Z2522" i="23" s="1"/>
  <c r="AD2520" i="23"/>
  <c r="AE2520" i="23"/>
  <c r="AE2521" i="23" s="1"/>
  <c r="AC2520" i="23"/>
  <c r="AA2522" i="23" l="1"/>
  <c r="AB2522" i="23" s="1"/>
  <c r="AE2522" i="23" s="1"/>
  <c r="Y2523" i="23"/>
  <c r="Z2523" i="23" s="1"/>
  <c r="AC2521" i="23"/>
  <c r="AD2521" i="23"/>
  <c r="AC2522" i="23" l="1"/>
  <c r="Y2524" i="23"/>
  <c r="Z2524" i="23" s="1"/>
  <c r="AA2523" i="23"/>
  <c r="AB2523" i="23" s="1"/>
  <c r="AE2523" i="23" s="1"/>
  <c r="AD2522" i="23"/>
  <c r="Y2525" i="23" l="1"/>
  <c r="Z2525" i="23" s="1"/>
  <c r="AA2524" i="23"/>
  <c r="AB2524" i="23" s="1"/>
  <c r="AC2523" i="23"/>
  <c r="AD2523" i="23"/>
  <c r="AA2525" i="23" l="1"/>
  <c r="AB2525" i="23" s="1"/>
  <c r="Y2526" i="23"/>
  <c r="Z2526" i="23" s="1"/>
  <c r="AD2524" i="23"/>
  <c r="AC2524" i="23"/>
  <c r="AE2524" i="23"/>
  <c r="AC2525" i="23" l="1"/>
  <c r="AA2526" i="23"/>
  <c r="AB2526" i="23" s="1"/>
  <c r="AC2526" i="23" s="1"/>
  <c r="Y2527" i="23"/>
  <c r="Z2527" i="23" s="1"/>
  <c r="AE2525" i="23"/>
  <c r="AD2525" i="23"/>
  <c r="Y2528" i="23" l="1"/>
  <c r="Z2528" i="23" s="1"/>
  <c r="AA2527" i="23"/>
  <c r="AB2527" i="23" s="1"/>
  <c r="AC2527" i="23" s="1"/>
  <c r="AE2526" i="23"/>
  <c r="AD2526" i="23"/>
  <c r="Y2529" i="23" l="1"/>
  <c r="Z2529" i="23" s="1"/>
  <c r="AA2528" i="23"/>
  <c r="AB2528" i="23" s="1"/>
  <c r="AD2527" i="23"/>
  <c r="AE2527" i="23"/>
  <c r="AA2529" i="23" l="1"/>
  <c r="AB2529" i="23" s="1"/>
  <c r="Y2530" i="23"/>
  <c r="Z2530" i="23" s="1"/>
  <c r="AD2528" i="23"/>
  <c r="AE2528" i="23"/>
  <c r="AE2529" i="23" s="1"/>
  <c r="AC2528" i="23"/>
  <c r="AA2530" i="23" l="1"/>
  <c r="AB2530" i="23" s="1"/>
  <c r="AE2530" i="23" s="1"/>
  <c r="Y2531" i="23"/>
  <c r="Z2531" i="23" s="1"/>
  <c r="AC2529" i="23"/>
  <c r="AC2530" i="23" s="1"/>
  <c r="AD2529" i="23"/>
  <c r="Y2532" i="23" l="1"/>
  <c r="Z2532" i="23" s="1"/>
  <c r="AA2531" i="23"/>
  <c r="AB2531" i="23" s="1"/>
  <c r="AE2531" i="23" s="1"/>
  <c r="AD2530" i="23"/>
  <c r="Y2533" i="23" l="1"/>
  <c r="Z2533" i="23" s="1"/>
  <c r="AA2532" i="23"/>
  <c r="AB2532" i="23" s="1"/>
  <c r="AD2531" i="23"/>
  <c r="AC2531" i="23"/>
  <c r="AA2533" i="23" l="1"/>
  <c r="AB2533" i="23" s="1"/>
  <c r="Y2534" i="23"/>
  <c r="Z2534" i="23" s="1"/>
  <c r="AD2532" i="23"/>
  <c r="AC2532" i="23"/>
  <c r="AC2533" i="23" s="1"/>
  <c r="AE2532" i="23"/>
  <c r="AE2533" i="23" s="1"/>
  <c r="AA2534" i="23" l="1"/>
  <c r="AB2534" i="23" s="1"/>
  <c r="AC2534" i="23" s="1"/>
  <c r="Y2535" i="23"/>
  <c r="Z2535" i="23" s="1"/>
  <c r="AD2533" i="23"/>
  <c r="AE2534" i="23" l="1"/>
  <c r="Y2536" i="23"/>
  <c r="Z2536" i="23" s="1"/>
  <c r="AA2535" i="23"/>
  <c r="AB2535" i="23" s="1"/>
  <c r="AC2535" i="23" s="1"/>
  <c r="AD2534" i="23"/>
  <c r="Y2537" i="23" l="1"/>
  <c r="Z2537" i="23" s="1"/>
  <c r="AA2536" i="23"/>
  <c r="AB2536" i="23" s="1"/>
  <c r="AE2535" i="23"/>
  <c r="AD2535" i="23"/>
  <c r="AA2537" i="23" l="1"/>
  <c r="AB2537" i="23" s="1"/>
  <c r="Y2538" i="23"/>
  <c r="Z2538" i="23" s="1"/>
  <c r="AD2536" i="23"/>
  <c r="AE2536" i="23"/>
  <c r="AE2537" i="23" s="1"/>
  <c r="AC2536" i="23"/>
  <c r="AA2538" i="23" l="1"/>
  <c r="AB2538" i="23" s="1"/>
  <c r="AE2538" i="23" s="1"/>
  <c r="Y2539" i="23"/>
  <c r="Z2539" i="23" s="1"/>
  <c r="AC2537" i="23"/>
  <c r="AD2537" i="23"/>
  <c r="Y2540" i="23" l="1"/>
  <c r="Z2540" i="23" s="1"/>
  <c r="AA2539" i="23"/>
  <c r="AB2539" i="23" s="1"/>
  <c r="AE2539" i="23" s="1"/>
  <c r="AC2538" i="23"/>
  <c r="AD2538" i="23"/>
  <c r="Y2541" i="23" l="1"/>
  <c r="Z2541" i="23" s="1"/>
  <c r="AA2540" i="23"/>
  <c r="AB2540" i="23" s="1"/>
  <c r="AD2539" i="23"/>
  <c r="AC2539" i="23"/>
  <c r="AA2541" i="23" l="1"/>
  <c r="AB2541" i="23" s="1"/>
  <c r="Y2542" i="23"/>
  <c r="Z2542" i="23" s="1"/>
  <c r="AD2540" i="23"/>
  <c r="AC2540" i="23"/>
  <c r="AC2541" i="23" s="1"/>
  <c r="AE2540" i="23"/>
  <c r="AE2541" i="23" s="1"/>
  <c r="AA2542" i="23" l="1"/>
  <c r="AB2542" i="23" s="1"/>
  <c r="AC2542" i="23" s="1"/>
  <c r="Y2543" i="23"/>
  <c r="Z2543" i="23" s="1"/>
  <c r="AD2541" i="23"/>
  <c r="AE2542" i="23" l="1"/>
  <c r="Y2544" i="23"/>
  <c r="Z2544" i="23" s="1"/>
  <c r="AA2543" i="23"/>
  <c r="AB2543" i="23" s="1"/>
  <c r="AC2543" i="23" s="1"/>
  <c r="AD2542" i="23"/>
  <c r="Y2545" i="23" l="1"/>
  <c r="Z2545" i="23" s="1"/>
  <c r="AA2544" i="23"/>
  <c r="AB2544" i="23" s="1"/>
  <c r="AE2543" i="23"/>
  <c r="AD2543" i="23"/>
  <c r="AA2545" i="23" l="1"/>
  <c r="AB2545" i="23" s="1"/>
  <c r="Y2546" i="23"/>
  <c r="Z2546" i="23" s="1"/>
  <c r="AD2544" i="23"/>
  <c r="AE2544" i="23"/>
  <c r="AE2545" i="23" s="1"/>
  <c r="AC2544" i="23"/>
  <c r="AA2546" i="23" l="1"/>
  <c r="AB2546" i="23" s="1"/>
  <c r="AE2546" i="23" s="1"/>
  <c r="Y2547" i="23"/>
  <c r="Z2547" i="23" s="1"/>
  <c r="AC2545" i="23"/>
  <c r="AD2545" i="23"/>
  <c r="Y2548" i="23" l="1"/>
  <c r="Z2548" i="23" s="1"/>
  <c r="AA2547" i="23"/>
  <c r="AB2547" i="23" s="1"/>
  <c r="AE2547" i="23" s="1"/>
  <c r="AC2546" i="23"/>
  <c r="AD2546" i="23"/>
  <c r="Y2549" i="23" l="1"/>
  <c r="Z2549" i="23" s="1"/>
  <c r="AA2548" i="23"/>
  <c r="AB2548" i="23" s="1"/>
  <c r="AD2547" i="23"/>
  <c r="AC2547" i="23"/>
  <c r="AA2549" i="23" l="1"/>
  <c r="AB2549" i="23" s="1"/>
  <c r="Y2550" i="23"/>
  <c r="Z2550" i="23" s="1"/>
  <c r="AD2548" i="23"/>
  <c r="AC2548" i="23"/>
  <c r="AC2549" i="23" s="1"/>
  <c r="AE2548" i="23"/>
  <c r="AE2549" i="23" s="1"/>
  <c r="AA2550" i="23" l="1"/>
  <c r="AB2550" i="23" s="1"/>
  <c r="AC2550" i="23" s="1"/>
  <c r="Y2551" i="23"/>
  <c r="Z2551" i="23" s="1"/>
  <c r="AD2549" i="23"/>
  <c r="Y2552" i="23" l="1"/>
  <c r="Z2552" i="23" s="1"/>
  <c r="AA2551" i="23"/>
  <c r="AB2551" i="23" s="1"/>
  <c r="AE2550" i="23"/>
  <c r="AD2550" i="23"/>
  <c r="AD2551" i="23" l="1"/>
  <c r="Y2553" i="23"/>
  <c r="Z2553" i="23" s="1"/>
  <c r="AA2552" i="23"/>
  <c r="AB2552" i="23" s="1"/>
  <c r="AE2551" i="23"/>
  <c r="AC2551" i="23"/>
  <c r="AA2553" i="23" l="1"/>
  <c r="AB2553" i="23" s="1"/>
  <c r="Y2554" i="23"/>
  <c r="Z2554" i="23" s="1"/>
  <c r="AD2552" i="23"/>
  <c r="AC2552" i="23"/>
  <c r="AC2553" i="23" s="1"/>
  <c r="AE2552" i="23"/>
  <c r="AA2554" i="23" l="1"/>
  <c r="AB2554" i="23" s="1"/>
  <c r="AC2554" i="23" s="1"/>
  <c r="Y2555" i="23"/>
  <c r="Z2555" i="23" s="1"/>
  <c r="AE2553" i="23"/>
  <c r="AD2553" i="23"/>
  <c r="AE2554" i="23" l="1"/>
  <c r="Y2556" i="23"/>
  <c r="Z2556" i="23" s="1"/>
  <c r="AA2555" i="23"/>
  <c r="AB2555" i="23" s="1"/>
  <c r="AC2555" i="23" s="1"/>
  <c r="AD2554" i="23"/>
  <c r="Y2557" i="23" l="1"/>
  <c r="Z2557" i="23" s="1"/>
  <c r="AA2556" i="23"/>
  <c r="AB2556" i="23" s="1"/>
  <c r="AE2555" i="23"/>
  <c r="AD2555" i="23"/>
  <c r="AD2556" i="23" l="1"/>
  <c r="AA2557" i="23"/>
  <c r="AB2557" i="23" s="1"/>
  <c r="Y2558" i="23"/>
  <c r="Z2558" i="23" s="1"/>
  <c r="AE2556" i="23"/>
  <c r="AC2556" i="23"/>
  <c r="AC2557" i="23" l="1"/>
  <c r="AA2558" i="23"/>
  <c r="AB2558" i="23" s="1"/>
  <c r="AC2558" i="23" s="1"/>
  <c r="Y2559" i="23"/>
  <c r="Z2559" i="23" s="1"/>
  <c r="AD2557" i="23"/>
  <c r="AE2557" i="23"/>
  <c r="AE2558" i="23" l="1"/>
  <c r="Y2560" i="23"/>
  <c r="Z2560" i="23"/>
  <c r="AA2559" i="23"/>
  <c r="AB2559" i="23" s="1"/>
  <c r="AC2559" i="23" s="1"/>
  <c r="AD2558" i="23"/>
  <c r="AD2559" i="23" l="1"/>
  <c r="Y2561" i="23"/>
  <c r="Z2561" i="23" s="1"/>
  <c r="AA2560" i="23"/>
  <c r="AB2560" i="23" s="1"/>
  <c r="AE2559" i="23"/>
  <c r="AA2561" i="23" l="1"/>
  <c r="AB2561" i="23" s="1"/>
  <c r="Y2562" i="23"/>
  <c r="Z2562" i="23" s="1"/>
  <c r="AD2560" i="23"/>
  <c r="AE2560" i="23"/>
  <c r="AE2561" i="23" s="1"/>
  <c r="AC2560" i="23"/>
  <c r="AA2562" i="23" l="1"/>
  <c r="AB2562" i="23" s="1"/>
  <c r="AE2562" i="23" s="1"/>
  <c r="Y2563" i="23"/>
  <c r="Z2563" i="23" s="1"/>
  <c r="AC2561" i="23"/>
  <c r="AD2561" i="23"/>
  <c r="Y2564" i="23" l="1"/>
  <c r="Z2564" i="23" s="1"/>
  <c r="AA2563" i="23"/>
  <c r="AB2563" i="23" s="1"/>
  <c r="AE2563" i="23" s="1"/>
  <c r="AC2562" i="23"/>
  <c r="AD2562" i="23"/>
  <c r="Y2565" i="23" l="1"/>
  <c r="Z2565" i="23" s="1"/>
  <c r="AA2564" i="23"/>
  <c r="AB2564" i="23" s="1"/>
  <c r="AD2563" i="23"/>
  <c r="AC2563" i="23"/>
  <c r="AA2565" i="23" l="1"/>
  <c r="AB2565" i="23" s="1"/>
  <c r="Y2566" i="23"/>
  <c r="Z2566" i="23" s="1"/>
  <c r="AD2564" i="23"/>
  <c r="AC2564" i="23"/>
  <c r="AC2565" i="23" s="1"/>
  <c r="AE2564" i="23"/>
  <c r="AE2565" i="23" s="1"/>
  <c r="AA2566" i="23" l="1"/>
  <c r="AB2566" i="23" s="1"/>
  <c r="AC2566" i="23" s="1"/>
  <c r="Y2567" i="23"/>
  <c r="Z2567" i="23" s="1"/>
  <c r="AD2565" i="23"/>
  <c r="AE2566" i="23" l="1"/>
  <c r="Y2568" i="23"/>
  <c r="Z2568" i="23" s="1"/>
  <c r="AA2567" i="23"/>
  <c r="AB2567" i="23" s="1"/>
  <c r="AC2567" i="23" s="1"/>
  <c r="AD2566" i="23"/>
  <c r="Y2569" i="23" l="1"/>
  <c r="Z2569" i="23" s="1"/>
  <c r="AA2568" i="23"/>
  <c r="AB2568" i="23" s="1"/>
  <c r="AE2567" i="23"/>
  <c r="AD2567" i="23"/>
  <c r="AA2569" i="23" l="1"/>
  <c r="AB2569" i="23" s="1"/>
  <c r="Y2570" i="23"/>
  <c r="Z2570" i="23" s="1"/>
  <c r="AD2568" i="23"/>
  <c r="AE2568" i="23"/>
  <c r="AC2568" i="23"/>
  <c r="AE2569" i="23" l="1"/>
  <c r="AA2570" i="23"/>
  <c r="AB2570" i="23" s="1"/>
  <c r="Y2571" i="23"/>
  <c r="Z2571" i="23" s="1"/>
  <c r="AC2569" i="23"/>
  <c r="AD2569" i="23"/>
  <c r="AE2570" i="23" l="1"/>
  <c r="AC2570" i="23"/>
  <c r="Y2572" i="23"/>
  <c r="Z2572" i="23" s="1"/>
  <c r="AA2571" i="23"/>
  <c r="AB2571" i="23" s="1"/>
  <c r="AE2571" i="23" s="1"/>
  <c r="AD2570" i="23"/>
  <c r="AD2571" i="23" l="1"/>
  <c r="AC2571" i="23"/>
  <c r="Y2573" i="23"/>
  <c r="Z2573" i="23" s="1"/>
  <c r="AA2572" i="23"/>
  <c r="AB2572" i="23" s="1"/>
  <c r="AA2573" i="23" l="1"/>
  <c r="AB2573" i="23" s="1"/>
  <c r="Y2574" i="23"/>
  <c r="Z2574" i="23" s="1"/>
  <c r="AC2572" i="23"/>
  <c r="AD2572" i="23"/>
  <c r="AE2572" i="23"/>
  <c r="AE2573" i="23" s="1"/>
  <c r="AA2574" i="23" l="1"/>
  <c r="AB2574" i="23" s="1"/>
  <c r="AE2574" i="23" s="1"/>
  <c r="Y2575" i="23"/>
  <c r="Z2575" i="23" s="1"/>
  <c r="AC2573" i="23"/>
  <c r="AD2573" i="23"/>
  <c r="AC2574" i="23" l="1"/>
  <c r="Y2576" i="23"/>
  <c r="Z2576" i="23" s="1"/>
  <c r="AA2575" i="23"/>
  <c r="AB2575" i="23" s="1"/>
  <c r="AC2575" i="23" s="1"/>
  <c r="AD2574" i="23"/>
  <c r="Y2577" i="23" l="1"/>
  <c r="Z2577" i="23" s="1"/>
  <c r="AA2576" i="23"/>
  <c r="AB2576" i="23" s="1"/>
  <c r="AD2575" i="23"/>
  <c r="AE2575" i="23"/>
  <c r="AA2577" i="23" l="1"/>
  <c r="AB2577" i="23" s="1"/>
  <c r="Y2578" i="23"/>
  <c r="Z2578" i="23" s="1"/>
  <c r="AD2576" i="23"/>
  <c r="AE2576" i="23"/>
  <c r="AC2576" i="23"/>
  <c r="AA2578" i="23" l="1"/>
  <c r="AB2578" i="23" s="1"/>
  <c r="Y2579" i="23"/>
  <c r="Z2579" i="23" s="1"/>
  <c r="AC2577" i="23"/>
  <c r="AE2577" i="23"/>
  <c r="AD2577" i="23"/>
  <c r="Y2580" i="23" l="1"/>
  <c r="Z2580" i="23" s="1"/>
  <c r="AA2579" i="23"/>
  <c r="AB2579" i="23" s="1"/>
  <c r="AE2578" i="23"/>
  <c r="AC2578" i="23"/>
  <c r="AD2578" i="23"/>
  <c r="Y2581" i="23" l="1"/>
  <c r="Z2581" i="23" s="1"/>
  <c r="AA2580" i="23"/>
  <c r="AB2580" i="23" s="1"/>
  <c r="AE2579" i="23"/>
  <c r="AD2579" i="23"/>
  <c r="AC2579" i="23"/>
  <c r="AA2581" i="23" l="1"/>
  <c r="AB2581" i="23" s="1"/>
  <c r="Y2582" i="23"/>
  <c r="Z2582" i="23" s="1"/>
  <c r="AD2580" i="23"/>
  <c r="AC2580" i="23"/>
  <c r="AE2580" i="23"/>
  <c r="AE2581" i="23" s="1"/>
  <c r="AA2582" i="23" l="1"/>
  <c r="AB2582" i="23" s="1"/>
  <c r="AE2582" i="23" s="1"/>
  <c r="Y2583" i="23"/>
  <c r="Z2583" i="23" s="1"/>
  <c r="AC2581" i="23"/>
  <c r="AD2581" i="23"/>
  <c r="AC2582" i="23" l="1"/>
  <c r="Y2584" i="23"/>
  <c r="Z2584" i="23" s="1"/>
  <c r="AA2583" i="23"/>
  <c r="AB2583" i="23" s="1"/>
  <c r="AE2583" i="23" s="1"/>
  <c r="AD2582" i="23"/>
  <c r="Y2585" i="23" l="1"/>
  <c r="Z2585" i="23" s="1"/>
  <c r="AA2584" i="23"/>
  <c r="AB2584" i="23" s="1"/>
  <c r="AC2583" i="23"/>
  <c r="AD2583" i="23"/>
  <c r="AA2585" i="23" l="1"/>
  <c r="AB2585" i="23" s="1"/>
  <c r="Y2586" i="23"/>
  <c r="Z2586" i="23" s="1"/>
  <c r="AD2584" i="23"/>
  <c r="AC2584" i="23"/>
  <c r="AC2585" i="23" s="1"/>
  <c r="AE2584" i="23"/>
  <c r="AA2586" i="23" l="1"/>
  <c r="AB2586" i="23" s="1"/>
  <c r="AC2586" i="23" s="1"/>
  <c r="Y2587" i="23"/>
  <c r="Z2587" i="23" s="1"/>
  <c r="AE2585" i="23"/>
  <c r="AE2586" i="23" s="1"/>
  <c r="AD2585" i="23"/>
  <c r="Y2588" i="23" l="1"/>
  <c r="Z2588" i="23" s="1"/>
  <c r="AA2587" i="23"/>
  <c r="AB2587" i="23" s="1"/>
  <c r="AC2587" i="23" s="1"/>
  <c r="AD2586" i="23"/>
  <c r="AD2587" i="23" l="1"/>
  <c r="AE2587" i="23"/>
  <c r="Y2589" i="23"/>
  <c r="Z2589" i="23" s="1"/>
  <c r="AA2588" i="23"/>
  <c r="AB2588" i="23" s="1"/>
  <c r="AA2589" i="23" l="1"/>
  <c r="AB2589" i="23" s="1"/>
  <c r="Y2590" i="23"/>
  <c r="Z2590" i="23" s="1"/>
  <c r="AE2588" i="23"/>
  <c r="AD2588" i="23"/>
  <c r="AC2588" i="23"/>
  <c r="AA2590" i="23" l="1"/>
  <c r="AB2590" i="23" s="1"/>
  <c r="Y2591" i="23"/>
  <c r="Z2591" i="23" s="1"/>
  <c r="AE2589" i="23"/>
  <c r="AD2589" i="23"/>
  <c r="AC2589" i="23"/>
  <c r="AC2590" i="23" l="1"/>
  <c r="AE2590" i="23"/>
  <c r="AA2591" i="23"/>
  <c r="AB2591" i="23" s="1"/>
  <c r="AC2591" i="23" s="1"/>
  <c r="Y2592" i="23"/>
  <c r="Z2592" i="23" s="1"/>
  <c r="AD2590" i="23"/>
  <c r="Y2593" i="23" l="1"/>
  <c r="Z2593" i="23" s="1"/>
  <c r="AA2592" i="23"/>
  <c r="AB2592" i="23" s="1"/>
  <c r="AC2592" i="23" s="1"/>
  <c r="AE2591" i="23"/>
  <c r="AD2591" i="23"/>
  <c r="AA2593" i="23" l="1"/>
  <c r="AB2593" i="23" s="1"/>
  <c r="Y2594" i="23"/>
  <c r="Z2594" i="23" s="1"/>
  <c r="AD2592" i="23"/>
  <c r="AE2592" i="23"/>
  <c r="AA2594" i="23" l="1"/>
  <c r="AB2594" i="23" s="1"/>
  <c r="Y2595" i="23"/>
  <c r="Z2595" i="23" s="1"/>
  <c r="AD2593" i="23"/>
  <c r="AE2593" i="23"/>
  <c r="AC2593" i="23"/>
  <c r="AC2594" i="23" l="1"/>
  <c r="AA2595" i="23"/>
  <c r="AB2595" i="23" s="1"/>
  <c r="Y2596" i="23"/>
  <c r="Z2596" i="23" s="1"/>
  <c r="AE2594" i="23"/>
  <c r="AD2594" i="23"/>
  <c r="AE2595" i="23" l="1"/>
  <c r="AC2595" i="23"/>
  <c r="Y2597" i="23"/>
  <c r="Z2597" i="23" s="1"/>
  <c r="AA2596" i="23"/>
  <c r="AB2596" i="23" s="1"/>
  <c r="AC2596" i="23" s="1"/>
  <c r="AD2595" i="23"/>
  <c r="AA2597" i="23" l="1"/>
  <c r="AB2597" i="23" s="1"/>
  <c r="Y2598" i="23"/>
  <c r="Z2598" i="23" s="1"/>
  <c r="AE2596" i="23"/>
  <c r="AD2596" i="23"/>
  <c r="AA2598" i="23" l="1"/>
  <c r="AB2598" i="23" s="1"/>
  <c r="Y2599" i="23"/>
  <c r="Z2599" i="23" s="1"/>
  <c r="AD2597" i="23"/>
  <c r="AE2597" i="23"/>
  <c r="AC2597" i="23"/>
  <c r="AE2598" i="23" l="1"/>
  <c r="AA2599" i="23"/>
  <c r="AB2599" i="23" s="1"/>
  <c r="Y2600" i="23"/>
  <c r="Z2600" i="23" s="1"/>
  <c r="AC2598" i="23"/>
  <c r="AC2599" i="23" s="1"/>
  <c r="AD2598" i="23"/>
  <c r="AE2599" i="23" l="1"/>
  <c r="Y2601" i="23"/>
  <c r="Z2601" i="23" s="1"/>
  <c r="AA2600" i="23"/>
  <c r="AB2600" i="23" s="1"/>
  <c r="AE2600" i="23" s="1"/>
  <c r="AD2599" i="23"/>
  <c r="AA2601" i="23" l="1"/>
  <c r="AB2601" i="23" s="1"/>
  <c r="Y2602" i="23"/>
  <c r="Z2602" i="23" s="1"/>
  <c r="AD2600" i="23"/>
  <c r="AC2600" i="23"/>
  <c r="AA2602" i="23" l="1"/>
  <c r="AB2602" i="23" s="1"/>
  <c r="Y2603" i="23"/>
  <c r="Z2603" i="23" s="1"/>
  <c r="AD2601" i="23"/>
  <c r="AC2601" i="23"/>
  <c r="AE2601" i="23"/>
  <c r="AE2602" i="23" l="1"/>
  <c r="AA2603" i="23"/>
  <c r="AB2603" i="23" s="1"/>
  <c r="Y2604" i="23"/>
  <c r="Z2604" i="23" s="1"/>
  <c r="AC2602" i="23"/>
  <c r="AE2603" i="23"/>
  <c r="AD2602" i="23"/>
  <c r="AC2603" i="23" l="1"/>
  <c r="Y2605" i="23"/>
  <c r="Z2605" i="23" s="1"/>
  <c r="AA2604" i="23"/>
  <c r="AB2604" i="23" s="1"/>
  <c r="AE2604" i="23" s="1"/>
  <c r="AD2603" i="23"/>
  <c r="AA2605" i="23" l="1"/>
  <c r="AB2605" i="23" s="1"/>
  <c r="Y2606" i="23"/>
  <c r="Z2606" i="23" s="1"/>
  <c r="AD2604" i="23"/>
  <c r="AC2604" i="23"/>
  <c r="AC2605" i="23" s="1"/>
  <c r="AA2606" i="23" l="1"/>
  <c r="AB2606" i="23" s="1"/>
  <c r="AC2606" i="23" s="1"/>
  <c r="Y2607" i="23"/>
  <c r="Z2607" i="23" s="1"/>
  <c r="AD2605" i="23"/>
  <c r="AE2605" i="23"/>
  <c r="AE2606" i="23" l="1"/>
  <c r="AA2607" i="23"/>
  <c r="AB2607" i="23" s="1"/>
  <c r="AE2607" i="23" s="1"/>
  <c r="Y2608" i="23"/>
  <c r="Z2608" i="23" s="1"/>
  <c r="AD2606" i="23"/>
  <c r="Y2609" i="23" l="1"/>
  <c r="Z2609" i="23" s="1"/>
  <c r="AA2608" i="23"/>
  <c r="AB2608" i="23" s="1"/>
  <c r="AE2608" i="23" s="1"/>
  <c r="AC2607" i="23"/>
  <c r="AD2607" i="23"/>
  <c r="AA2609" i="23" l="1"/>
  <c r="AB2609" i="23" s="1"/>
  <c r="Y2610" i="23"/>
  <c r="Z2610" i="23" s="1"/>
  <c r="AD2608" i="23"/>
  <c r="AC2608" i="23"/>
  <c r="AA2610" i="23" l="1"/>
  <c r="AB2610" i="23" s="1"/>
  <c r="Y2611" i="23"/>
  <c r="Z2611" i="23" s="1"/>
  <c r="AD2609" i="23"/>
  <c r="AC2609" i="23"/>
  <c r="AC2610" i="23" s="1"/>
  <c r="AE2609" i="23"/>
  <c r="AE2610" i="23" s="1"/>
  <c r="AA2611" i="23" l="1"/>
  <c r="AB2611" i="23" s="1"/>
  <c r="AC2611" i="23" s="1"/>
  <c r="Y2612" i="23"/>
  <c r="Z2612" i="23" s="1"/>
  <c r="AD2610" i="23"/>
  <c r="AE2611" i="23" l="1"/>
  <c r="Y2613" i="23"/>
  <c r="Z2613" i="23" s="1"/>
  <c r="AA2612" i="23"/>
  <c r="AB2612" i="23" s="1"/>
  <c r="AC2612" i="23" s="1"/>
  <c r="AD2611" i="23"/>
  <c r="AA2613" i="23" l="1"/>
  <c r="AB2613" i="23" s="1"/>
  <c r="Y2614" i="23"/>
  <c r="Z2614" i="23" s="1"/>
  <c r="AE2612" i="23"/>
  <c r="AD2612" i="23"/>
  <c r="AA2614" i="23" l="1"/>
  <c r="AB2614" i="23" s="1"/>
  <c r="Y2615" i="23"/>
  <c r="Z2615" i="23" s="1"/>
  <c r="AD2613" i="23"/>
  <c r="AE2613" i="23"/>
  <c r="AE2614" i="23" s="1"/>
  <c r="AC2613" i="23"/>
  <c r="AC2614" i="23" s="1"/>
  <c r="AA2615" i="23" l="1"/>
  <c r="AB2615" i="23" s="1"/>
  <c r="AE2615" i="23" s="1"/>
  <c r="Y2616" i="23"/>
  <c r="Z2616" i="23" s="1"/>
  <c r="AC2615" i="23"/>
  <c r="AD2614" i="23"/>
  <c r="Y2617" i="23" l="1"/>
  <c r="Z2617" i="23" s="1"/>
  <c r="AA2616" i="23"/>
  <c r="AB2616" i="23" s="1"/>
  <c r="AE2616" i="23" s="1"/>
  <c r="AD2615" i="23"/>
  <c r="AD2616" i="23" l="1"/>
  <c r="AC2616" i="23"/>
  <c r="AA2617" i="23"/>
  <c r="AB2617" i="23" s="1"/>
  <c r="Y2618" i="23"/>
  <c r="Z2618" i="23" s="1"/>
  <c r="AA2618" i="23" l="1"/>
  <c r="AB2618" i="23" s="1"/>
  <c r="Y2619" i="23"/>
  <c r="Z2619" i="23" s="1"/>
  <c r="AC2617" i="23"/>
  <c r="AC2618" i="23" s="1"/>
  <c r="AD2617" i="23"/>
  <c r="AE2617" i="23"/>
  <c r="AE2618" i="23" s="1"/>
  <c r="AA2619" i="23" l="1"/>
  <c r="AB2619" i="23" s="1"/>
  <c r="AC2619" i="23" s="1"/>
  <c r="Y2620" i="23"/>
  <c r="Z2620" i="23" s="1"/>
  <c r="AD2618" i="23"/>
  <c r="AE2619" i="23" l="1"/>
  <c r="Y2621" i="23"/>
  <c r="Z2621" i="23" s="1"/>
  <c r="AA2620" i="23"/>
  <c r="AB2620" i="23" s="1"/>
  <c r="AC2620" i="23" s="1"/>
  <c r="AD2619" i="23"/>
  <c r="AA2621" i="23" l="1"/>
  <c r="AB2621" i="23" s="1"/>
  <c r="Y2622" i="23"/>
  <c r="Z2622" i="23" s="1"/>
  <c r="AD2620" i="23"/>
  <c r="AE2620" i="23"/>
  <c r="AA2622" i="23" l="1"/>
  <c r="AB2622" i="23" s="1"/>
  <c r="Y2623" i="23"/>
  <c r="Z2623" i="23" s="1"/>
  <c r="AD2621" i="23"/>
  <c r="AE2621" i="23"/>
  <c r="AC2621" i="23"/>
  <c r="AC2622" i="23" l="1"/>
  <c r="AE2622" i="23"/>
  <c r="AA2623" i="23"/>
  <c r="AB2623" i="23" s="1"/>
  <c r="AC2623" i="23" s="1"/>
  <c r="Y2624" i="23"/>
  <c r="Z2624" i="23" s="1"/>
  <c r="AD2622" i="23"/>
  <c r="Y2625" i="23" l="1"/>
  <c r="Z2625" i="23" s="1"/>
  <c r="AA2624" i="23"/>
  <c r="AB2624" i="23" s="1"/>
  <c r="AC2624" i="23" s="1"/>
  <c r="AE2623" i="23"/>
  <c r="AD2623" i="23"/>
  <c r="AA2625" i="23" l="1"/>
  <c r="AB2625" i="23" s="1"/>
  <c r="Y2626" i="23"/>
  <c r="Z2626" i="23" s="1"/>
  <c r="AD2624" i="23"/>
  <c r="AE2624" i="23"/>
  <c r="AA2626" i="23" l="1"/>
  <c r="AB2626" i="23" s="1"/>
  <c r="Y2627" i="23"/>
  <c r="Z2627" i="23" s="1"/>
  <c r="AD2625" i="23"/>
  <c r="AE2625" i="23"/>
  <c r="AC2625" i="23"/>
  <c r="AE2626" i="23" l="1"/>
  <c r="AC2626" i="23"/>
  <c r="AA2627" i="23"/>
  <c r="AB2627" i="23" s="1"/>
  <c r="AE2627" i="23" s="1"/>
  <c r="Y2628" i="23"/>
  <c r="Z2628" i="23" s="1"/>
  <c r="AD2626" i="23"/>
  <c r="AC2627" i="23" l="1"/>
  <c r="Y2629" i="23"/>
  <c r="Z2629" i="23" s="1"/>
  <c r="AA2628" i="23"/>
  <c r="AB2628" i="23" s="1"/>
  <c r="AE2628" i="23" s="1"/>
  <c r="AD2627" i="23"/>
  <c r="AA2629" i="23" l="1"/>
  <c r="AB2629" i="23" s="1"/>
  <c r="Y2630" i="23"/>
  <c r="Z2630" i="23" s="1"/>
  <c r="AC2628" i="23"/>
  <c r="AD2628" i="23"/>
  <c r="AA2630" i="23" l="1"/>
  <c r="AB2630" i="23" s="1"/>
  <c r="Y2631" i="23"/>
  <c r="Z2631" i="23" s="1"/>
  <c r="AD2629" i="23"/>
  <c r="AC2629" i="23"/>
  <c r="AC2630" i="23" s="1"/>
  <c r="AE2629" i="23"/>
  <c r="AE2630" i="23" l="1"/>
  <c r="AA2631" i="23"/>
  <c r="AB2631" i="23" s="1"/>
  <c r="AE2631" i="23" s="1"/>
  <c r="Y2632" i="23"/>
  <c r="Z2632" i="23" s="1"/>
  <c r="AD2630" i="23"/>
  <c r="Y2633" i="23" l="1"/>
  <c r="Z2633" i="23" s="1"/>
  <c r="AA2632" i="23"/>
  <c r="AB2632" i="23" s="1"/>
  <c r="AE2632" i="23" s="1"/>
  <c r="AC2631" i="23"/>
  <c r="AD2631" i="23"/>
  <c r="AA2633" i="23" l="1"/>
  <c r="AB2633" i="23" s="1"/>
  <c r="Y2634" i="23"/>
  <c r="Z2634" i="23" s="1"/>
  <c r="AD2632" i="23"/>
  <c r="AC2632" i="23"/>
  <c r="AA2634" i="23" l="1"/>
  <c r="AB2634" i="23" s="1"/>
  <c r="Y2635" i="23"/>
  <c r="Z2635" i="23" s="1"/>
  <c r="AD2633" i="23"/>
  <c r="AC2633" i="23"/>
  <c r="AC2634" i="23" s="1"/>
  <c r="AE2633" i="23"/>
  <c r="AE2634" i="23" l="1"/>
  <c r="AA2635" i="23"/>
  <c r="AB2635" i="23" s="1"/>
  <c r="AC2635" i="23" s="1"/>
  <c r="Y2636" i="23"/>
  <c r="Z2636" i="23" s="1"/>
  <c r="AD2634" i="23"/>
  <c r="AE2635" i="23" l="1"/>
  <c r="Y2637" i="23"/>
  <c r="Z2637" i="23" s="1"/>
  <c r="AA2636" i="23"/>
  <c r="AB2636" i="23" s="1"/>
  <c r="AC2636" i="23" s="1"/>
  <c r="AD2635" i="23"/>
  <c r="AA2637" i="23" l="1"/>
  <c r="AB2637" i="23" s="1"/>
  <c r="Y2638" i="23"/>
  <c r="Z2638" i="23" s="1"/>
  <c r="AD2636" i="23"/>
  <c r="AE2636" i="23"/>
  <c r="AA2638" i="23" l="1"/>
  <c r="AB2638" i="23" s="1"/>
  <c r="Y2639" i="23"/>
  <c r="Z2639" i="23" s="1"/>
  <c r="AD2637" i="23"/>
  <c r="AE2637" i="23"/>
  <c r="AC2637" i="23"/>
  <c r="AC2638" i="23" l="1"/>
  <c r="AA2639" i="23"/>
  <c r="AB2639" i="23" s="1"/>
  <c r="AC2639" i="23" s="1"/>
  <c r="Y2640" i="23"/>
  <c r="Z2640" i="23" s="1"/>
  <c r="AE2638" i="23"/>
  <c r="AD2638" i="23"/>
  <c r="Y2641" i="23" l="1"/>
  <c r="Z2641" i="23" s="1"/>
  <c r="AA2640" i="23"/>
  <c r="AB2640" i="23" s="1"/>
  <c r="AC2640" i="23" s="1"/>
  <c r="AE2639" i="23"/>
  <c r="AD2639" i="23"/>
  <c r="AA2641" i="23" l="1"/>
  <c r="AB2641" i="23" s="1"/>
  <c r="Y2642" i="23"/>
  <c r="Z2642" i="23" s="1"/>
  <c r="AE2640" i="23"/>
  <c r="AD2640" i="23"/>
  <c r="AA2642" i="23" l="1"/>
  <c r="AB2642" i="23" s="1"/>
  <c r="Y2643" i="23"/>
  <c r="Z2643" i="23" s="1"/>
  <c r="AD2641" i="23"/>
  <c r="AE2641" i="23"/>
  <c r="AC2641" i="23"/>
  <c r="AC2642" i="23" l="1"/>
  <c r="AE2642" i="23"/>
  <c r="AA2643" i="23"/>
  <c r="AB2643" i="23" s="1"/>
  <c r="AE2643" i="23" s="1"/>
  <c r="Y2644" i="23"/>
  <c r="Z2644" i="23" s="1"/>
  <c r="AD2642" i="23"/>
  <c r="AC2643" i="23" l="1"/>
  <c r="Y2645" i="23"/>
  <c r="Z2645" i="23" s="1"/>
  <c r="AA2644" i="23"/>
  <c r="AB2644" i="23" s="1"/>
  <c r="AE2644" i="23" s="1"/>
  <c r="AD2643" i="23"/>
  <c r="AD2644" i="23" l="1"/>
  <c r="AC2644" i="23"/>
  <c r="AA2645" i="23"/>
  <c r="AB2645" i="23" s="1"/>
  <c r="Y2646" i="23"/>
  <c r="Z2646" i="23" s="1"/>
  <c r="AA2646" i="23" l="1"/>
  <c r="AB2646" i="23" s="1"/>
  <c r="Y2647" i="23"/>
  <c r="Z2647" i="23" s="1"/>
  <c r="AC2645" i="23"/>
  <c r="AD2645" i="23"/>
  <c r="AE2645" i="23"/>
  <c r="AE2646" i="23" l="1"/>
  <c r="AA2647" i="23"/>
  <c r="AB2647" i="23" s="1"/>
  <c r="AE2647" i="23" s="1"/>
  <c r="Y2648" i="23"/>
  <c r="Z2648" i="23" s="1"/>
  <c r="AC2646" i="23"/>
  <c r="AC2647" i="23" s="1"/>
  <c r="AD2646" i="23"/>
  <c r="Y2649" i="23" l="1"/>
  <c r="Z2649" i="23" s="1"/>
  <c r="AA2648" i="23"/>
  <c r="AB2648" i="23" s="1"/>
  <c r="AE2648" i="23" s="1"/>
  <c r="AD2647" i="23"/>
  <c r="AC2648" i="23" l="1"/>
  <c r="AD2648" i="23"/>
  <c r="AA2649" i="23"/>
  <c r="AB2649" i="23" s="1"/>
  <c r="Y2650" i="23"/>
  <c r="Z2650" i="23" s="1"/>
  <c r="AA2650" i="23" l="1"/>
  <c r="AB2650" i="23" s="1"/>
  <c r="Y2651" i="23"/>
  <c r="Z2651" i="23" s="1"/>
  <c r="AC2649" i="23"/>
  <c r="AC2650" i="23" s="1"/>
  <c r="AD2649" i="23"/>
  <c r="AE2649" i="23"/>
  <c r="AE2650" i="23" s="1"/>
  <c r="AA2651" i="23" l="1"/>
  <c r="AB2651" i="23" s="1"/>
  <c r="AC2651" i="23" s="1"/>
  <c r="Y2652" i="23"/>
  <c r="Z2652" i="23" s="1"/>
  <c r="AD2650" i="23"/>
  <c r="AE2651" i="23" l="1"/>
  <c r="Y2653" i="23"/>
  <c r="Z2653" i="23" s="1"/>
  <c r="AA2652" i="23"/>
  <c r="AB2652" i="23" s="1"/>
  <c r="AC2652" i="23" s="1"/>
  <c r="AD2651" i="23"/>
  <c r="AE2652" i="23" l="1"/>
  <c r="AD2652" i="23"/>
  <c r="AA2653" i="23"/>
  <c r="AB2653" i="23" s="1"/>
  <c r="Y2654" i="23"/>
  <c r="Z2654" i="23" s="1"/>
  <c r="AA2654" i="23" l="1"/>
  <c r="AB2654" i="23" s="1"/>
  <c r="Y2655" i="23"/>
  <c r="Z2655" i="23" s="1"/>
  <c r="AE2653" i="23"/>
  <c r="AD2653" i="23"/>
  <c r="AC2653" i="23"/>
  <c r="AC2654" i="23" s="1"/>
  <c r="AA2655" i="23" l="1"/>
  <c r="AB2655" i="23" s="1"/>
  <c r="AC2655" i="23" s="1"/>
  <c r="Y2656" i="23"/>
  <c r="Z2656" i="23" s="1"/>
  <c r="AE2654" i="23"/>
  <c r="AD2654" i="23"/>
  <c r="AE2655" i="23" l="1"/>
  <c r="Y2657" i="23"/>
  <c r="Z2657" i="23" s="1"/>
  <c r="AA2656" i="23"/>
  <c r="AB2656" i="23" s="1"/>
  <c r="AE2656" i="23" s="1"/>
  <c r="AD2655" i="23"/>
  <c r="AA2657" i="23" l="1"/>
  <c r="AB2657" i="23" s="1"/>
  <c r="Y2658" i="23"/>
  <c r="Z2658" i="23" s="1"/>
  <c r="AC2656" i="23"/>
  <c r="AD2656" i="23"/>
  <c r="AA2658" i="23" l="1"/>
  <c r="AB2658" i="23" s="1"/>
  <c r="Y2659" i="23"/>
  <c r="Z2659" i="23" s="1"/>
  <c r="AD2657" i="23"/>
  <c r="AC2657" i="23"/>
  <c r="AE2657" i="23"/>
  <c r="AE2658" i="23" l="1"/>
  <c r="AC2658" i="23"/>
  <c r="AA2659" i="23"/>
  <c r="AB2659" i="23" s="1"/>
  <c r="AE2659" i="23" s="1"/>
  <c r="Y2660" i="23"/>
  <c r="Z2660" i="23" s="1"/>
  <c r="AD2658" i="23"/>
  <c r="Y2661" i="23" l="1"/>
  <c r="Z2661" i="23" s="1"/>
  <c r="AA2660" i="23"/>
  <c r="AB2660" i="23" s="1"/>
  <c r="AE2660" i="23" s="1"/>
  <c r="AC2659" i="23"/>
  <c r="AD2659" i="23"/>
  <c r="AD2660" i="23" l="1"/>
  <c r="AA2661" i="23"/>
  <c r="AB2661" i="23" s="1"/>
  <c r="Y2662" i="23"/>
  <c r="Z2662" i="23" s="1"/>
  <c r="AC2660" i="23"/>
  <c r="AD2661" i="23" l="1"/>
  <c r="AA2662" i="23"/>
  <c r="AB2662" i="23" s="1"/>
  <c r="Y2663" i="23"/>
  <c r="Z2663" i="23" s="1"/>
  <c r="AC2661" i="23"/>
  <c r="AE2661" i="23"/>
  <c r="AC2662" i="23" l="1"/>
  <c r="AA2663" i="23"/>
  <c r="AB2663" i="23" s="1"/>
  <c r="Y2664" i="23"/>
  <c r="Z2664" i="23" s="1"/>
  <c r="AD2662" i="23"/>
  <c r="AE2662" i="23"/>
  <c r="AC2663" i="23" l="1"/>
  <c r="AE2663" i="23"/>
  <c r="Y2665" i="23"/>
  <c r="Z2665" i="23" s="1"/>
  <c r="AA2664" i="23"/>
  <c r="AB2664" i="23" s="1"/>
  <c r="AD2663" i="23"/>
  <c r="AD2664" i="23" l="1"/>
  <c r="AE2664" i="23"/>
  <c r="AA2665" i="23"/>
  <c r="AB2665" i="23" s="1"/>
  <c r="Y2666" i="23"/>
  <c r="Z2666" i="23" s="1"/>
  <c r="AC2664" i="23"/>
  <c r="AC2665" i="23" l="1"/>
  <c r="AE2665" i="23"/>
  <c r="AA2666" i="23"/>
  <c r="AB2666" i="23" s="1"/>
  <c r="Y2667" i="23"/>
  <c r="Z2667" i="23" s="1"/>
  <c r="AD2665" i="23"/>
  <c r="AA2667" i="23" l="1"/>
  <c r="AB2667" i="23" s="1"/>
  <c r="Y2668" i="23"/>
  <c r="Z2668" i="23" s="1"/>
  <c r="AD2666" i="23"/>
  <c r="AC2666" i="23"/>
  <c r="AE2666" i="23"/>
  <c r="AE2667" i="23" s="1"/>
  <c r="Y2669" i="23" l="1"/>
  <c r="Z2669" i="23" s="1"/>
  <c r="AA2668" i="23"/>
  <c r="AB2668" i="23" s="1"/>
  <c r="AC2667" i="23"/>
  <c r="AD2667" i="23"/>
  <c r="AA2669" i="23" l="1"/>
  <c r="AB2669" i="23" s="1"/>
  <c r="Y2670" i="23"/>
  <c r="Z2670" i="23" s="1"/>
  <c r="AC2668" i="23"/>
  <c r="AD2668" i="23"/>
  <c r="AE2668" i="23"/>
  <c r="AA2670" i="23" l="1"/>
  <c r="AB2670" i="23" s="1"/>
  <c r="Y2671" i="23"/>
  <c r="Z2671" i="23" s="1"/>
  <c r="AC2669" i="23"/>
  <c r="AC2670" i="23" s="1"/>
  <c r="AD2669" i="23"/>
  <c r="AE2669" i="23"/>
  <c r="AE2670" i="23" l="1"/>
  <c r="AA2671" i="23"/>
  <c r="AB2671" i="23" s="1"/>
  <c r="Y2672" i="23"/>
  <c r="Z2672" i="23" s="1"/>
  <c r="AD2670" i="23"/>
  <c r="Y2673" i="23" l="1"/>
  <c r="Z2673" i="23" s="1"/>
  <c r="AA2672" i="23"/>
  <c r="AB2672" i="23" s="1"/>
  <c r="AD2671" i="23"/>
  <c r="AE2671" i="23"/>
  <c r="AC2671" i="23"/>
  <c r="AA2673" i="23" l="1"/>
  <c r="AB2673" i="23" s="1"/>
  <c r="Y2674" i="23"/>
  <c r="Z2674" i="23" s="1"/>
  <c r="AD2672" i="23"/>
  <c r="AC2672" i="23"/>
  <c r="AE2672" i="23"/>
  <c r="AA2674" i="23" l="1"/>
  <c r="AB2674" i="23" s="1"/>
  <c r="Y2675" i="23"/>
  <c r="Z2675" i="23" s="1"/>
  <c r="AC2673" i="23"/>
  <c r="AD2673" i="23"/>
  <c r="AE2673" i="23"/>
  <c r="AE2674" i="23" l="1"/>
  <c r="AA2675" i="23"/>
  <c r="AB2675" i="23" s="1"/>
  <c r="AE2675" i="23" s="1"/>
  <c r="Y2676" i="23"/>
  <c r="Z2676" i="23" s="1"/>
  <c r="AC2674" i="23"/>
  <c r="AD2674" i="23"/>
  <c r="AC2675" i="23" l="1"/>
  <c r="Y2677" i="23"/>
  <c r="Z2677" i="23" s="1"/>
  <c r="AA2676" i="23"/>
  <c r="AB2676" i="23" s="1"/>
  <c r="AE2676" i="23" s="1"/>
  <c r="AD2675" i="23"/>
  <c r="AA2677" i="23" l="1"/>
  <c r="AB2677" i="23" s="1"/>
  <c r="Y2678" i="23"/>
  <c r="Z2678" i="23" s="1"/>
  <c r="AC2676" i="23"/>
  <c r="AD2676" i="23"/>
  <c r="AA2678" i="23" l="1"/>
  <c r="AB2678" i="23" s="1"/>
  <c r="Y2679" i="23"/>
  <c r="Z2679" i="23" s="1"/>
  <c r="AD2677" i="23"/>
  <c r="AC2677" i="23"/>
  <c r="AE2677" i="23"/>
  <c r="AC2678" i="23" l="1"/>
  <c r="AE2678" i="23"/>
  <c r="AA2679" i="23"/>
  <c r="AB2679" i="23" s="1"/>
  <c r="AC2679" i="23" s="1"/>
  <c r="Y2680" i="23"/>
  <c r="Z2680" i="23" s="1"/>
  <c r="AD2678" i="23"/>
  <c r="AE2679" i="23" l="1"/>
  <c r="Y2681" i="23"/>
  <c r="Z2681" i="23" s="1"/>
  <c r="AA2680" i="23"/>
  <c r="AB2680" i="23" s="1"/>
  <c r="AC2680" i="23" s="1"/>
  <c r="AD2679" i="23"/>
  <c r="AA2681" i="23" l="1"/>
  <c r="AB2681" i="23" s="1"/>
  <c r="Y2682" i="23"/>
  <c r="Z2682" i="23" s="1"/>
  <c r="AD2680" i="23"/>
  <c r="AE2680" i="23"/>
  <c r="AA2682" i="23" l="1"/>
  <c r="AB2682" i="23" s="1"/>
  <c r="Y2683" i="23"/>
  <c r="Z2683" i="23" s="1"/>
  <c r="AD2681" i="23"/>
  <c r="AE2681" i="23"/>
  <c r="AC2681" i="23"/>
  <c r="AC2682" i="23" l="1"/>
  <c r="AA2683" i="23"/>
  <c r="AB2683" i="23" s="1"/>
  <c r="AC2683" i="23" s="1"/>
  <c r="Y2684" i="23"/>
  <c r="Z2684" i="23" s="1"/>
  <c r="AE2682" i="23"/>
  <c r="AD2682" i="23"/>
  <c r="Y2685" i="23" l="1"/>
  <c r="Z2685" i="23" s="1"/>
  <c r="AA2684" i="23"/>
  <c r="AB2684" i="23" s="1"/>
  <c r="AC2684" i="23" s="1"/>
  <c r="AE2683" i="23"/>
  <c r="AD2683" i="23"/>
  <c r="AA2685" i="23" l="1"/>
  <c r="AB2685" i="23" s="1"/>
  <c r="Y2686" i="23"/>
  <c r="Z2686" i="23" s="1"/>
  <c r="AD2684" i="23"/>
  <c r="AE2684" i="23"/>
  <c r="AA2686" i="23" l="1"/>
  <c r="AB2686" i="23" s="1"/>
  <c r="Y2687" i="23"/>
  <c r="Z2687" i="23" s="1"/>
  <c r="AD2685" i="23"/>
  <c r="AE2685" i="23"/>
  <c r="AE2686" i="23" s="1"/>
  <c r="AC2685" i="23"/>
  <c r="AC2686" i="23" s="1"/>
  <c r="AA2687" i="23" l="1"/>
  <c r="AB2687" i="23" s="1"/>
  <c r="AC2687" i="23" s="1"/>
  <c r="Y2688" i="23"/>
  <c r="Z2688" i="23" s="1"/>
  <c r="AD2686" i="23"/>
  <c r="Y2689" i="23" l="1"/>
  <c r="Z2689" i="23" s="1"/>
  <c r="AA2688" i="23"/>
  <c r="AB2688" i="23" s="1"/>
  <c r="AC2688" i="23" s="1"/>
  <c r="AE2687" i="23"/>
  <c r="AD2687" i="23"/>
  <c r="AD2688" i="23" l="1"/>
  <c r="AA2689" i="23"/>
  <c r="AB2689" i="23" s="1"/>
  <c r="Y2690" i="23"/>
  <c r="Z2690" i="23" s="1"/>
  <c r="AE2688" i="23"/>
  <c r="AD2689" i="23" l="1"/>
  <c r="AA2690" i="23"/>
  <c r="AB2690" i="23" s="1"/>
  <c r="Y2691" i="23"/>
  <c r="Z2691" i="23" s="1"/>
  <c r="AE2689" i="23"/>
  <c r="AC2689" i="23"/>
  <c r="AE2690" i="23" l="1"/>
  <c r="AA2691" i="23"/>
  <c r="AB2691" i="23" s="1"/>
  <c r="Y2692" i="23"/>
  <c r="Z2692" i="23" s="1"/>
  <c r="AD2690" i="23"/>
  <c r="AC2690" i="23"/>
  <c r="AE2691" i="23" l="1"/>
  <c r="AC2691" i="23"/>
  <c r="Y2693" i="23"/>
  <c r="Z2693" i="23" s="1"/>
  <c r="AA2692" i="23"/>
  <c r="AB2692" i="23" s="1"/>
  <c r="AD2691" i="23"/>
  <c r="AE2692" i="23" l="1"/>
  <c r="AA2693" i="23"/>
  <c r="AB2693" i="23" s="1"/>
  <c r="Y2694" i="23"/>
  <c r="Z2694" i="23" s="1"/>
  <c r="AD2692" i="23"/>
  <c r="AC2692" i="23"/>
  <c r="AA2694" i="23" l="1"/>
  <c r="AB2694" i="23" s="1"/>
  <c r="Y2695" i="23"/>
  <c r="Z2695" i="23" s="1"/>
  <c r="AD2693" i="23"/>
  <c r="AC2693" i="23"/>
  <c r="AC2694" i="23" s="1"/>
  <c r="AE2693" i="23"/>
  <c r="AE2694" i="23" s="1"/>
  <c r="AA2695" i="23" l="1"/>
  <c r="AB2695" i="23" s="1"/>
  <c r="AC2695" i="23" s="1"/>
  <c r="Y2696" i="23"/>
  <c r="Z2696" i="23" s="1"/>
  <c r="AD2694" i="23"/>
  <c r="AE2695" i="23" l="1"/>
  <c r="Y2697" i="23"/>
  <c r="Z2697" i="23" s="1"/>
  <c r="AA2696" i="23"/>
  <c r="AB2696" i="23" s="1"/>
  <c r="AC2696" i="23" s="1"/>
  <c r="AD2695" i="23"/>
  <c r="AA2697" i="23" l="1"/>
  <c r="AB2697" i="23" s="1"/>
  <c r="Y2698" i="23"/>
  <c r="Z2698" i="23" s="1"/>
  <c r="AE2696" i="23"/>
  <c r="AD2696" i="23"/>
  <c r="AA2698" i="23" l="1"/>
  <c r="AB2698" i="23" s="1"/>
  <c r="Y2699" i="23"/>
  <c r="Z2699" i="23" s="1"/>
  <c r="AD2697" i="23"/>
  <c r="AE2697" i="23"/>
  <c r="AE2698" i="23" s="1"/>
  <c r="AC2697" i="23"/>
  <c r="AC2698" i="23" s="1"/>
  <c r="AA2699" i="23" l="1"/>
  <c r="AB2699" i="23" s="1"/>
  <c r="AE2699" i="23" s="1"/>
  <c r="Y2700" i="23"/>
  <c r="Z2700" i="23" s="1"/>
  <c r="AC2699" i="23"/>
  <c r="AD2698" i="23"/>
  <c r="Y2701" i="23" l="1"/>
  <c r="Z2701" i="23" s="1"/>
  <c r="AA2700" i="23"/>
  <c r="AB2700" i="23" s="1"/>
  <c r="AE2700" i="23" s="1"/>
  <c r="AD2699" i="23"/>
  <c r="AD2700" i="23" l="1"/>
  <c r="AC2700" i="23"/>
  <c r="AA2701" i="23"/>
  <c r="AB2701" i="23" s="1"/>
  <c r="Y2702" i="23"/>
  <c r="Z2702" i="23" s="1"/>
  <c r="AA2702" i="23" l="1"/>
  <c r="AB2702" i="23" s="1"/>
  <c r="Y2703" i="23"/>
  <c r="Z2703" i="23" s="1"/>
  <c r="AC2701" i="23"/>
  <c r="AD2701" i="23"/>
  <c r="AE2701" i="23"/>
  <c r="AE2702" i="23" l="1"/>
  <c r="AC2702" i="23"/>
  <c r="AA2703" i="23"/>
  <c r="AB2703" i="23" s="1"/>
  <c r="AE2703" i="23" s="1"/>
  <c r="Y2704" i="23"/>
  <c r="Z2704" i="23" s="1"/>
  <c r="AD2702" i="23"/>
  <c r="AC2703" i="23" l="1"/>
  <c r="Y2705" i="23"/>
  <c r="Z2705" i="23" s="1"/>
  <c r="AA2704" i="23"/>
  <c r="AB2704" i="23" s="1"/>
  <c r="AC2704" i="23" s="1"/>
  <c r="AD2703" i="23"/>
  <c r="AA2705" i="23" l="1"/>
  <c r="AB2705" i="23" s="1"/>
  <c r="Y2706" i="23"/>
  <c r="Z2706" i="23" s="1"/>
  <c r="AD2704" i="23"/>
  <c r="AE2704" i="23"/>
  <c r="AA2706" i="23" l="1"/>
  <c r="AB2706" i="23" s="1"/>
  <c r="Y2707" i="23"/>
  <c r="Z2707" i="23" s="1"/>
  <c r="AD2705" i="23"/>
  <c r="AE2705" i="23"/>
  <c r="AE2706" i="23" s="1"/>
  <c r="AC2705" i="23"/>
  <c r="AC2706" i="23" s="1"/>
  <c r="AA2707" i="23" l="1"/>
  <c r="AB2707" i="23" s="1"/>
  <c r="AE2707" i="23" s="1"/>
  <c r="Y2708" i="23"/>
  <c r="Z2708" i="23" s="1"/>
  <c r="AD2706" i="23"/>
  <c r="AC2707" i="23" l="1"/>
  <c r="Y2709" i="23"/>
  <c r="Z2709" i="23" s="1"/>
  <c r="AA2708" i="23"/>
  <c r="AB2708" i="23" s="1"/>
  <c r="AE2708" i="23" s="1"/>
  <c r="AD2707" i="23"/>
  <c r="AA2709" i="23" l="1"/>
  <c r="AB2709" i="23" s="1"/>
  <c r="Y2710" i="23"/>
  <c r="Z2710" i="23" s="1"/>
  <c r="AC2708" i="23"/>
  <c r="AD2708" i="23"/>
  <c r="AA2710" i="23" l="1"/>
  <c r="AB2710" i="23" s="1"/>
  <c r="Y2711" i="23"/>
  <c r="Z2711" i="23" s="1"/>
  <c r="AD2709" i="23"/>
  <c r="AC2709" i="23"/>
  <c r="AE2709" i="23"/>
  <c r="AE2710" i="23" s="1"/>
  <c r="AC2710" i="23" l="1"/>
  <c r="AA2711" i="23"/>
  <c r="AB2711" i="23" s="1"/>
  <c r="AC2711" i="23" s="1"/>
  <c r="Y2712" i="23"/>
  <c r="Z2712" i="23" s="1"/>
  <c r="AD2710" i="23"/>
  <c r="AE2711" i="23" l="1"/>
  <c r="Y2713" i="23"/>
  <c r="Z2713" i="23" s="1"/>
  <c r="AA2712" i="23"/>
  <c r="AB2712" i="23" s="1"/>
  <c r="AC2712" i="23" s="1"/>
  <c r="AD2711" i="23"/>
  <c r="AA2713" i="23" l="1"/>
  <c r="AB2713" i="23" s="1"/>
  <c r="Y2714" i="23"/>
  <c r="Z2714" i="23" s="1"/>
  <c r="AD2712" i="23"/>
  <c r="AE2712" i="23"/>
  <c r="AA2714" i="23" l="1"/>
  <c r="AB2714" i="23" s="1"/>
  <c r="Y2715" i="23"/>
  <c r="Z2715" i="23" s="1"/>
  <c r="AD2713" i="23"/>
  <c r="AE2713" i="23"/>
  <c r="AC2713" i="23"/>
  <c r="AC2714" i="23" l="1"/>
  <c r="AA2715" i="23"/>
  <c r="AB2715" i="23" s="1"/>
  <c r="AC2715" i="23" s="1"/>
  <c r="Y2716" i="23"/>
  <c r="Z2716" i="23" s="1"/>
  <c r="AE2714" i="23"/>
  <c r="AE2715" i="23" s="1"/>
  <c r="AD2714" i="23"/>
  <c r="Y2717" i="23" l="1"/>
  <c r="Z2717" i="23" s="1"/>
  <c r="AA2716" i="23"/>
  <c r="AB2716" i="23" s="1"/>
  <c r="AE2716" i="23" s="1"/>
  <c r="AD2715" i="23"/>
  <c r="AA2717" i="23" l="1"/>
  <c r="AB2717" i="23" s="1"/>
  <c r="Y2718" i="23"/>
  <c r="Z2718" i="23" s="1"/>
  <c r="AC2716" i="23"/>
  <c r="AD2716" i="23"/>
  <c r="AA2718" i="23" l="1"/>
  <c r="AB2718" i="23" s="1"/>
  <c r="Y2719" i="23"/>
  <c r="Z2719" i="23" s="1"/>
  <c r="AD2717" i="23"/>
  <c r="AC2717" i="23"/>
  <c r="AE2717" i="23"/>
  <c r="AE2718" i="23" s="1"/>
  <c r="AC2718" i="23" l="1"/>
  <c r="AA2719" i="23"/>
  <c r="AB2719" i="23" s="1"/>
  <c r="Y2720" i="23"/>
  <c r="Z2720" i="23" s="1"/>
  <c r="AD2718" i="23"/>
  <c r="AC2719" i="23" l="1"/>
  <c r="AE2719" i="23"/>
  <c r="Y2721" i="23"/>
  <c r="Z2721" i="23" s="1"/>
  <c r="AA2720" i="23"/>
  <c r="AB2720" i="23" s="1"/>
  <c r="AC2720" i="23" s="1"/>
  <c r="AD2719" i="23"/>
  <c r="AA2721" i="23" l="1"/>
  <c r="AB2721" i="23" s="1"/>
  <c r="Y2722" i="23"/>
  <c r="Z2722" i="23" s="1"/>
  <c r="AD2720" i="23"/>
  <c r="AE2720" i="23"/>
  <c r="AA2722" i="23" l="1"/>
  <c r="AB2722" i="23" s="1"/>
  <c r="Y2723" i="23"/>
  <c r="Z2723" i="23" s="1"/>
  <c r="AD2721" i="23"/>
  <c r="AE2721" i="23"/>
  <c r="AC2721" i="23"/>
  <c r="AC2722" i="23" s="1"/>
  <c r="AA2723" i="23" l="1"/>
  <c r="AB2723" i="23" s="1"/>
  <c r="AC2723" i="23" s="1"/>
  <c r="Y2724" i="23"/>
  <c r="Z2724" i="23" s="1"/>
  <c r="AE2722" i="23"/>
  <c r="AD2722" i="23"/>
  <c r="AE2723" i="23" l="1"/>
  <c r="Y2725" i="23"/>
  <c r="Z2725" i="23" s="1"/>
  <c r="AA2724" i="23"/>
  <c r="AB2724" i="23" s="1"/>
  <c r="AE2724" i="23" s="1"/>
  <c r="AD2723" i="23"/>
  <c r="AA2725" i="23" l="1"/>
  <c r="AB2725" i="23" s="1"/>
  <c r="Y2726" i="23"/>
  <c r="Z2726" i="23" s="1"/>
  <c r="AC2724" i="23"/>
  <c r="AD2724" i="23"/>
  <c r="AA2726" i="23" l="1"/>
  <c r="AB2726" i="23" s="1"/>
  <c r="Y2727" i="23"/>
  <c r="Z2727" i="23" s="1"/>
  <c r="AD2725" i="23"/>
  <c r="AC2725" i="23"/>
  <c r="AC2726" i="23" s="1"/>
  <c r="AE2725" i="23"/>
  <c r="AE2726" i="23" s="1"/>
  <c r="AA2727" i="23" l="1"/>
  <c r="AB2727" i="23" s="1"/>
  <c r="AC2727" i="23" s="1"/>
  <c r="Y2728" i="23"/>
  <c r="Z2728" i="23" s="1"/>
  <c r="AE2727" i="23"/>
  <c r="AD2726" i="23"/>
  <c r="Y2729" i="23" l="1"/>
  <c r="Z2729" i="23" s="1"/>
  <c r="AA2728" i="23"/>
  <c r="AB2728" i="23" s="1"/>
  <c r="AC2728" i="23" s="1"/>
  <c r="AD2727" i="23"/>
  <c r="AA2729" i="23" l="1"/>
  <c r="AB2729" i="23" s="1"/>
  <c r="Y2730" i="23"/>
  <c r="Z2730" i="23" s="1"/>
  <c r="AD2728" i="23"/>
  <c r="AE2728" i="23"/>
  <c r="AA2730" i="23" l="1"/>
  <c r="AB2730" i="23" s="1"/>
  <c r="Y2731" i="23"/>
  <c r="Z2731" i="23" s="1"/>
  <c r="AD2729" i="23"/>
  <c r="AE2729" i="23"/>
  <c r="AC2729" i="23"/>
  <c r="AC2730" i="23" s="1"/>
  <c r="AE2730" i="23" l="1"/>
  <c r="AA2731" i="23"/>
  <c r="AB2731" i="23" s="1"/>
  <c r="AE2731" i="23" s="1"/>
  <c r="Y2732" i="23"/>
  <c r="Z2732" i="23" s="1"/>
  <c r="AD2730" i="23"/>
  <c r="AC2731" i="23" l="1"/>
  <c r="Y2733" i="23"/>
  <c r="Z2733" i="23" s="1"/>
  <c r="AA2732" i="23"/>
  <c r="AB2732" i="23" s="1"/>
  <c r="AE2732" i="23" s="1"/>
  <c r="AD2731" i="23"/>
  <c r="AA2733" i="23" l="1"/>
  <c r="AB2733" i="23" s="1"/>
  <c r="Y2734" i="23"/>
  <c r="Z2734" i="23" s="1"/>
  <c r="AD2732" i="23"/>
  <c r="AC2732" i="23"/>
  <c r="AA2734" i="23" l="1"/>
  <c r="AB2734" i="23" s="1"/>
  <c r="Y2735" i="23"/>
  <c r="Z2735" i="23" s="1"/>
  <c r="AD2733" i="23"/>
  <c r="AC2733" i="23"/>
  <c r="AC2734" i="23" s="1"/>
  <c r="AE2733" i="23"/>
  <c r="AE2734" i="23" s="1"/>
  <c r="AA2735" i="23" l="1"/>
  <c r="AB2735" i="23" s="1"/>
  <c r="AC2735" i="23" s="1"/>
  <c r="Y2736" i="23"/>
  <c r="Z2736" i="23" s="1"/>
  <c r="AD2734" i="23"/>
  <c r="AE2735" i="23" l="1"/>
  <c r="Y2737" i="23"/>
  <c r="Z2737" i="23" s="1"/>
  <c r="AA2736" i="23"/>
  <c r="AB2736" i="23" s="1"/>
  <c r="AC2736" i="23" s="1"/>
  <c r="AD2735" i="23"/>
  <c r="AA2737" i="23" l="1"/>
  <c r="AB2737" i="23" s="1"/>
  <c r="Y2738" i="23"/>
  <c r="Z2738" i="23" s="1"/>
  <c r="AE2736" i="23"/>
  <c r="AD2736" i="23"/>
  <c r="AA2738" i="23" l="1"/>
  <c r="AB2738" i="23" s="1"/>
  <c r="Y2739" i="23"/>
  <c r="Z2739" i="23" s="1"/>
  <c r="AD2737" i="23"/>
  <c r="AE2737" i="23"/>
  <c r="AE2738" i="23" s="1"/>
  <c r="AC2737" i="23"/>
  <c r="AC2738" i="23" s="1"/>
  <c r="AA2739" i="23" l="1"/>
  <c r="AB2739" i="23" s="1"/>
  <c r="AC2739" i="23" s="1"/>
  <c r="Y2740" i="23"/>
  <c r="Z2740" i="23" s="1"/>
  <c r="AD2738" i="23"/>
  <c r="Y2741" i="23" l="1"/>
  <c r="Z2741" i="23" s="1"/>
  <c r="AA2740" i="23"/>
  <c r="AB2740" i="23" s="1"/>
  <c r="AC2740" i="23" s="1"/>
  <c r="AE2739" i="23"/>
  <c r="AD2739" i="23"/>
  <c r="AA2741" i="23" l="1"/>
  <c r="AB2741" i="23" s="1"/>
  <c r="Y2742" i="23"/>
  <c r="Z2742" i="23" s="1"/>
  <c r="AD2740" i="23"/>
  <c r="AE2740" i="23"/>
  <c r="AA2742" i="23" l="1"/>
  <c r="AB2742" i="23" s="1"/>
  <c r="Y2743" i="23"/>
  <c r="Z2743" i="23" s="1"/>
  <c r="AD2741" i="23"/>
  <c r="AE2741" i="23"/>
  <c r="AC2741" i="23"/>
  <c r="AC2742" i="23" l="1"/>
  <c r="AA2743" i="23"/>
  <c r="AB2743" i="23" s="1"/>
  <c r="AC2743" i="23" s="1"/>
  <c r="Y2744" i="23"/>
  <c r="Z2744" i="23" s="1"/>
  <c r="AE2742" i="23"/>
  <c r="AE2743" i="23" s="1"/>
  <c r="AD2742" i="23"/>
  <c r="Y2745" i="23" l="1"/>
  <c r="Z2745" i="23" s="1"/>
  <c r="AA2744" i="23"/>
  <c r="AB2744" i="23" s="1"/>
  <c r="AE2744" i="23" s="1"/>
  <c r="AD2743" i="23"/>
  <c r="AA2745" i="23" l="1"/>
  <c r="AB2745" i="23" s="1"/>
  <c r="Y2746" i="23"/>
  <c r="Z2746" i="23" s="1"/>
  <c r="AD2744" i="23"/>
  <c r="AC2744" i="23"/>
  <c r="AA2746" i="23" l="1"/>
  <c r="AB2746" i="23" s="1"/>
  <c r="Y2747" i="23"/>
  <c r="Z2747" i="23" s="1"/>
  <c r="AD2745" i="23"/>
  <c r="AC2745" i="23"/>
  <c r="AE2745" i="23"/>
  <c r="AE2746" i="23" l="1"/>
  <c r="AC2746" i="23"/>
  <c r="AA2747" i="23"/>
  <c r="AB2747" i="23" s="1"/>
  <c r="AC2747" i="23" s="1"/>
  <c r="Y2748" i="23"/>
  <c r="Z2748" i="23" s="1"/>
  <c r="AD2746" i="23"/>
  <c r="AE2747" i="23" l="1"/>
  <c r="Y2749" i="23"/>
  <c r="Z2749" i="23" s="1"/>
  <c r="AA2748" i="23"/>
  <c r="AB2748" i="23" s="1"/>
  <c r="AC2748" i="23" s="1"/>
  <c r="AD2747" i="23"/>
  <c r="AA2749" i="23" l="1"/>
  <c r="AB2749" i="23" s="1"/>
  <c r="Y2750" i="23"/>
  <c r="Z2750" i="23" s="1"/>
  <c r="AD2748" i="23"/>
  <c r="AE2748" i="23"/>
  <c r="AA2750" i="23" l="1"/>
  <c r="AB2750" i="23" s="1"/>
  <c r="Y2751" i="23"/>
  <c r="Z2751" i="23" s="1"/>
  <c r="AD2749" i="23"/>
  <c r="AE2749" i="23"/>
  <c r="AC2749" i="23"/>
  <c r="AC2750" i="23" l="1"/>
  <c r="AE2750" i="23"/>
  <c r="AA2751" i="23"/>
  <c r="AB2751" i="23" s="1"/>
  <c r="AE2751" i="23" s="1"/>
  <c r="Y2752" i="23"/>
  <c r="Z2752" i="23" s="1"/>
  <c r="AD2750" i="23"/>
  <c r="AC2751" i="23" l="1"/>
  <c r="Y2753" i="23"/>
  <c r="Z2753" i="23" s="1"/>
  <c r="AA2752" i="23"/>
  <c r="AB2752" i="23" s="1"/>
  <c r="AE2752" i="23" s="1"/>
  <c r="AD2751" i="23"/>
  <c r="AA2753" i="23" l="1"/>
  <c r="AB2753" i="23" s="1"/>
  <c r="Y2754" i="23"/>
  <c r="Z2754" i="23" s="1"/>
  <c r="AD2752" i="23"/>
  <c r="AC2752" i="23"/>
  <c r="AA2754" i="23" l="1"/>
  <c r="AB2754" i="23" s="1"/>
  <c r="Y2755" i="23"/>
  <c r="Z2755" i="23" s="1"/>
  <c r="AD2753" i="23"/>
  <c r="AC2753" i="23"/>
  <c r="AE2753" i="23"/>
  <c r="AC2754" i="23" l="1"/>
  <c r="AA2755" i="23"/>
  <c r="AB2755" i="23" s="1"/>
  <c r="AC2755" i="23" s="1"/>
  <c r="Y2756" i="23"/>
  <c r="Z2756" i="23" s="1"/>
  <c r="AE2754" i="23"/>
  <c r="AD2754" i="23"/>
  <c r="AE2755" i="23" l="1"/>
  <c r="Y2757" i="23"/>
  <c r="Z2757" i="23" s="1"/>
  <c r="AA2756" i="23"/>
  <c r="AB2756" i="23" s="1"/>
  <c r="AC2756" i="23" s="1"/>
  <c r="AD2755" i="23"/>
  <c r="AD2756" i="23" l="1"/>
  <c r="AE2756" i="23"/>
  <c r="AA2757" i="23"/>
  <c r="AB2757" i="23" s="1"/>
  <c r="Y2758" i="23"/>
  <c r="Z2758" i="23" s="1"/>
  <c r="AA2758" i="23" l="1"/>
  <c r="AB2758" i="23" s="1"/>
  <c r="Y2759" i="23"/>
  <c r="Z2759" i="23" s="1"/>
  <c r="AE2757" i="23"/>
  <c r="AE2758" i="23" s="1"/>
  <c r="AD2757" i="23"/>
  <c r="AC2757" i="23"/>
  <c r="AC2758" i="23" l="1"/>
  <c r="AA2759" i="23"/>
  <c r="AB2759" i="23" s="1"/>
  <c r="AE2759" i="23" s="1"/>
  <c r="Y2760" i="23"/>
  <c r="Z2760" i="23" s="1"/>
  <c r="AC2759" i="23"/>
  <c r="AD2758" i="23"/>
  <c r="Y2761" i="23" l="1"/>
  <c r="Z2761" i="23" s="1"/>
  <c r="AA2760" i="23"/>
  <c r="AB2760" i="23" s="1"/>
  <c r="AE2760" i="23" s="1"/>
  <c r="AD2759" i="23"/>
  <c r="AA2761" i="23" l="1"/>
  <c r="AB2761" i="23" s="1"/>
  <c r="Y2762" i="23"/>
  <c r="Z2762" i="23" s="1"/>
  <c r="AD2760" i="23"/>
  <c r="AC2760" i="23"/>
  <c r="AA2762" i="23" l="1"/>
  <c r="AB2762" i="23" s="1"/>
  <c r="Y2763" i="23"/>
  <c r="Z2763" i="23" s="1"/>
  <c r="AD2761" i="23"/>
  <c r="AC2761" i="23"/>
  <c r="AE2761" i="23"/>
  <c r="AE2762" i="23" l="1"/>
  <c r="AA2763" i="23"/>
  <c r="AB2763" i="23" s="1"/>
  <c r="AE2763" i="23" s="1"/>
  <c r="Y2764" i="23"/>
  <c r="Z2764" i="23" s="1"/>
  <c r="AC2762" i="23"/>
  <c r="AD2762" i="23"/>
  <c r="Y2765" i="23" l="1"/>
  <c r="Z2765" i="23" s="1"/>
  <c r="AA2764" i="23"/>
  <c r="AB2764" i="23" s="1"/>
  <c r="AE2764" i="23" s="1"/>
  <c r="AC2763" i="23"/>
  <c r="AD2763" i="23"/>
  <c r="AA2765" i="23" l="1"/>
  <c r="AB2765" i="23" s="1"/>
  <c r="Y2766" i="23"/>
  <c r="Z2766" i="23" s="1"/>
  <c r="AC2764" i="23"/>
  <c r="AD2764" i="23"/>
  <c r="AA2766" i="23" l="1"/>
  <c r="AB2766" i="23" s="1"/>
  <c r="Y2767" i="23"/>
  <c r="Z2767" i="23" s="1"/>
  <c r="AD2765" i="23"/>
  <c r="AC2765" i="23"/>
  <c r="AE2765" i="23"/>
  <c r="AE2766" i="23" l="1"/>
  <c r="AC2766" i="23"/>
  <c r="AA2767" i="23"/>
  <c r="AB2767" i="23" s="1"/>
  <c r="AE2767" i="23" s="1"/>
  <c r="Y2768" i="23"/>
  <c r="Z2768" i="23" s="1"/>
  <c r="AD2766" i="23"/>
  <c r="Y2769" i="23" l="1"/>
  <c r="Z2769" i="23" s="1"/>
  <c r="AA2768" i="23"/>
  <c r="AB2768" i="23" s="1"/>
  <c r="AE2768" i="23" s="1"/>
  <c r="AC2767" i="23"/>
  <c r="AD2767" i="23"/>
  <c r="AA2769" i="23" l="1"/>
  <c r="AB2769" i="23" s="1"/>
  <c r="Y2770" i="23"/>
  <c r="Z2770" i="23" s="1"/>
  <c r="AD2768" i="23"/>
  <c r="AC2768" i="23"/>
  <c r="AA2770" i="23" l="1"/>
  <c r="AB2770" i="23" s="1"/>
  <c r="Y2771" i="23"/>
  <c r="Z2771" i="23" s="1"/>
  <c r="AD2769" i="23"/>
  <c r="AC2769" i="23"/>
  <c r="AE2769" i="23"/>
  <c r="AE2770" i="23" l="1"/>
  <c r="AC2770" i="23"/>
  <c r="AA2771" i="23"/>
  <c r="AB2771" i="23" s="1"/>
  <c r="AC2771" i="23" s="1"/>
  <c r="Y2772" i="23"/>
  <c r="Z2772" i="23" s="1"/>
  <c r="AD2770" i="23"/>
  <c r="AE2771" i="23" l="1"/>
  <c r="Y2773" i="23"/>
  <c r="Z2773" i="23" s="1"/>
  <c r="AA2772" i="23"/>
  <c r="AB2772" i="23" s="1"/>
  <c r="AC2772" i="23" s="1"/>
  <c r="AD2771" i="23"/>
  <c r="AD2772" i="23" l="1"/>
  <c r="AE2772" i="23"/>
  <c r="AA2773" i="23"/>
  <c r="AB2773" i="23" s="1"/>
  <c r="Y2774" i="23"/>
  <c r="Z2774" i="23" s="1"/>
  <c r="AA2774" i="23" l="1"/>
  <c r="AB2774" i="23" s="1"/>
  <c r="Y2775" i="23"/>
  <c r="Z2775" i="23" s="1"/>
  <c r="AE2773" i="23"/>
  <c r="AD2773" i="23"/>
  <c r="AC2773" i="23"/>
  <c r="AC2774" i="23" l="1"/>
  <c r="AE2774" i="23"/>
  <c r="AA2775" i="23"/>
  <c r="AB2775" i="23" s="1"/>
  <c r="AC2775" i="23" s="1"/>
  <c r="Y2776" i="23"/>
  <c r="Z2776" i="23" s="1"/>
  <c r="AD2774" i="23"/>
  <c r="AE2775" i="23" l="1"/>
  <c r="Y2777" i="23"/>
  <c r="Z2777" i="23" s="1"/>
  <c r="AA2776" i="23"/>
  <c r="AB2776" i="23" s="1"/>
  <c r="AC2776" i="23" s="1"/>
  <c r="AD2775" i="23"/>
  <c r="AA2777" i="23" l="1"/>
  <c r="AB2777" i="23" s="1"/>
  <c r="Y2778" i="23"/>
  <c r="Z2778" i="23" s="1"/>
  <c r="AE2776" i="23"/>
  <c r="AD2776" i="23"/>
  <c r="AA2778" i="23" l="1"/>
  <c r="AB2778" i="23" s="1"/>
  <c r="Y2779" i="23"/>
  <c r="Z2779" i="23" s="1"/>
  <c r="AD2777" i="23"/>
  <c r="AE2777" i="23"/>
  <c r="AC2777" i="23"/>
  <c r="AC2778" i="23" l="1"/>
  <c r="AE2778" i="23"/>
  <c r="AA2779" i="23"/>
  <c r="AB2779" i="23" s="1"/>
  <c r="Y2780" i="23"/>
  <c r="Z2780" i="23" s="1"/>
  <c r="AD2778" i="23"/>
  <c r="AC2779" i="23" l="1"/>
  <c r="Y2781" i="23"/>
  <c r="Z2781" i="23" s="1"/>
  <c r="AA2780" i="23"/>
  <c r="AB2780" i="23" s="1"/>
  <c r="AC2780" i="23" s="1"/>
  <c r="AE2779" i="23"/>
  <c r="AD2779" i="23"/>
  <c r="AE2780" i="23" l="1"/>
  <c r="AA2781" i="23"/>
  <c r="AB2781" i="23" s="1"/>
  <c r="AC2781" i="23" s="1"/>
  <c r="Y2782" i="23"/>
  <c r="Z2782" i="23" s="1"/>
  <c r="AD2780" i="23"/>
  <c r="AE2781" i="23" l="1"/>
  <c r="AA2782" i="23"/>
  <c r="AB2782" i="23" s="1"/>
  <c r="AE2782" i="23" s="1"/>
  <c r="Y2783" i="23"/>
  <c r="Z2783" i="23" s="1"/>
  <c r="AD2781" i="23"/>
  <c r="AC2782" i="23" l="1"/>
  <c r="AA2783" i="23"/>
  <c r="AB2783" i="23" s="1"/>
  <c r="AE2783" i="23" s="1"/>
  <c r="Y2784" i="23"/>
  <c r="Z2784" i="23" s="1"/>
  <c r="AD2782" i="23"/>
  <c r="AC2783" i="23" l="1"/>
  <c r="Y2785" i="23"/>
  <c r="Z2785" i="23" s="1"/>
  <c r="AA2784" i="23"/>
  <c r="AB2784" i="23" s="1"/>
  <c r="AE2784" i="23" s="1"/>
  <c r="AD2783" i="23"/>
  <c r="AA2785" i="23" l="1"/>
  <c r="AB2785" i="23" s="1"/>
  <c r="Y2786" i="23"/>
  <c r="Z2786" i="23" s="1"/>
  <c r="AC2784" i="23"/>
  <c r="AD2784" i="23"/>
  <c r="AA2786" i="23" l="1"/>
  <c r="AB2786" i="23" s="1"/>
  <c r="Y2787" i="23"/>
  <c r="Z2787" i="23" s="1"/>
  <c r="AD2785" i="23"/>
  <c r="AC2785" i="23"/>
  <c r="AE2785" i="23"/>
  <c r="AE2786" i="23" l="1"/>
  <c r="AC2786" i="23"/>
  <c r="AA2787" i="23"/>
  <c r="AB2787" i="23" s="1"/>
  <c r="AE2787" i="23" s="1"/>
  <c r="Y2788" i="23"/>
  <c r="Z2788" i="23" s="1"/>
  <c r="AD2786" i="23"/>
  <c r="Y2789" i="23" l="1"/>
  <c r="Z2789" i="23" s="1"/>
  <c r="AA2788" i="23"/>
  <c r="AB2788" i="23" s="1"/>
  <c r="AE2788" i="23" s="1"/>
  <c r="AC2787" i="23"/>
  <c r="AD2787" i="23"/>
  <c r="AC2788" i="23" l="1"/>
  <c r="AA2789" i="23"/>
  <c r="AB2789" i="23" s="1"/>
  <c r="AE2789" i="23" s="1"/>
  <c r="Y2790" i="23"/>
  <c r="Z2790" i="23" s="1"/>
  <c r="AD2788" i="23"/>
  <c r="AA2790" i="23" l="1"/>
  <c r="AB2790" i="23" s="1"/>
  <c r="AE2790" i="23" s="1"/>
  <c r="Y2791" i="23"/>
  <c r="Z2791" i="23" s="1"/>
  <c r="AD2789" i="23"/>
  <c r="AC2789" i="23"/>
  <c r="AC2790" i="23" s="1"/>
  <c r="AA2791" i="23" l="1"/>
  <c r="AB2791" i="23" s="1"/>
  <c r="Y2792" i="23"/>
  <c r="Z2792" i="23" s="1"/>
  <c r="AC2791" i="23"/>
  <c r="AE2791" i="23"/>
  <c r="AD2790" i="23"/>
  <c r="Y2793" i="23" l="1"/>
  <c r="Z2793" i="23" s="1"/>
  <c r="AA2792" i="23"/>
  <c r="AB2792" i="23" s="1"/>
  <c r="AC2792" i="23" s="1"/>
  <c r="AD2791" i="23"/>
  <c r="Y2794" i="23" l="1"/>
  <c r="Z2794" i="23" s="1"/>
  <c r="AA2793" i="23"/>
  <c r="AB2793" i="23" s="1"/>
  <c r="AE2792" i="23"/>
  <c r="AD2792" i="23"/>
  <c r="AA2794" i="23" l="1"/>
  <c r="AB2794" i="23" s="1"/>
  <c r="Y2795" i="23"/>
  <c r="Z2795" i="23" s="1"/>
  <c r="AD2793" i="23"/>
  <c r="AE2793" i="23"/>
  <c r="AC2793" i="23"/>
  <c r="AC2794" i="23" s="1"/>
  <c r="AE2794" i="23" l="1"/>
  <c r="AA2795" i="23"/>
  <c r="AB2795" i="23" s="1"/>
  <c r="AC2795" i="23" s="1"/>
  <c r="Y2796" i="23"/>
  <c r="Z2796" i="23" s="1"/>
  <c r="AD2794" i="23"/>
  <c r="AE2795" i="23" l="1"/>
  <c r="Y2797" i="23"/>
  <c r="Z2797" i="23" s="1"/>
  <c r="AA2796" i="23"/>
  <c r="AB2796" i="23" s="1"/>
  <c r="AC2796" i="23" s="1"/>
  <c r="AD2795" i="23"/>
  <c r="AD2796" i="23" l="1"/>
  <c r="AE2796" i="23"/>
  <c r="AA2797" i="23"/>
  <c r="AB2797" i="23" s="1"/>
  <c r="Y2798" i="23"/>
  <c r="Z2798" i="23" s="1"/>
  <c r="AA2798" i="23" l="1"/>
  <c r="AB2798" i="23" s="1"/>
  <c r="Y2799" i="23"/>
  <c r="Z2799" i="23" s="1"/>
  <c r="AE2797" i="23"/>
  <c r="AD2797" i="23"/>
  <c r="AC2797" i="23"/>
  <c r="AC2798" i="23" l="1"/>
  <c r="AE2798" i="23"/>
  <c r="AA2799" i="23"/>
  <c r="AB2799" i="23" s="1"/>
  <c r="AC2799" i="23" s="1"/>
  <c r="Y2800" i="23"/>
  <c r="Z2800" i="23" s="1"/>
  <c r="AD2798" i="23"/>
  <c r="AE2799" i="23" l="1"/>
  <c r="Y2801" i="23"/>
  <c r="Z2801" i="23" s="1"/>
  <c r="AA2800" i="23"/>
  <c r="AB2800" i="23" s="1"/>
  <c r="AC2800" i="23" s="1"/>
  <c r="AD2799" i="23"/>
  <c r="Y2802" i="23" l="1"/>
  <c r="Z2802" i="23" s="1"/>
  <c r="AA2801" i="23"/>
  <c r="AB2801" i="23" s="1"/>
  <c r="AE2800" i="23"/>
  <c r="AD2800" i="23"/>
  <c r="AA2802" i="23" l="1"/>
  <c r="AB2802" i="23" s="1"/>
  <c r="Y2803" i="23"/>
  <c r="Z2803" i="23" s="1"/>
  <c r="AD2801" i="23"/>
  <c r="AE2801" i="23"/>
  <c r="AE2802" i="23" s="1"/>
  <c r="AC2801" i="23"/>
  <c r="AC2802" i="23" s="1"/>
  <c r="AA2803" i="23" l="1"/>
  <c r="AB2803" i="23" s="1"/>
  <c r="AC2803" i="23" s="1"/>
  <c r="Y2804" i="23"/>
  <c r="Z2804" i="23" s="1"/>
  <c r="AD2802" i="23"/>
  <c r="Y2805" i="23" l="1"/>
  <c r="Z2805" i="23" s="1"/>
  <c r="AA2804" i="23"/>
  <c r="AB2804" i="23" s="1"/>
  <c r="AC2804" i="23" s="1"/>
  <c r="AE2803" i="23"/>
  <c r="AD2803" i="23"/>
  <c r="AA2805" i="23" l="1"/>
  <c r="AB2805" i="23" s="1"/>
  <c r="Y2806" i="23"/>
  <c r="Z2806" i="23" s="1"/>
  <c r="AD2804" i="23"/>
  <c r="AE2804" i="23"/>
  <c r="AA2806" i="23" l="1"/>
  <c r="AB2806" i="23" s="1"/>
  <c r="Y2807" i="23"/>
  <c r="Z2807" i="23" s="1"/>
  <c r="AD2805" i="23"/>
  <c r="AE2805" i="23"/>
  <c r="AC2805" i="23"/>
  <c r="AC2806" i="23" s="1"/>
  <c r="AA2807" i="23" l="1"/>
  <c r="AB2807" i="23" s="1"/>
  <c r="Y2808" i="23"/>
  <c r="Z2808" i="23" s="1"/>
  <c r="AC2807" i="23"/>
  <c r="AE2806" i="23"/>
  <c r="AE2807" i="23" s="1"/>
  <c r="AD2806" i="23"/>
  <c r="Y2809" i="23" l="1"/>
  <c r="Z2809" i="23" s="1"/>
  <c r="AA2808" i="23"/>
  <c r="AB2808" i="23" s="1"/>
  <c r="AE2808" i="23" s="1"/>
  <c r="AD2807" i="23"/>
  <c r="Y2810" i="23" l="1"/>
  <c r="Z2810" i="23" s="1"/>
  <c r="AA2809" i="23"/>
  <c r="AB2809" i="23" s="1"/>
  <c r="AD2808" i="23"/>
  <c r="AC2808" i="23"/>
  <c r="AA2810" i="23" l="1"/>
  <c r="AB2810" i="23" s="1"/>
  <c r="Y2811" i="23"/>
  <c r="Z2811" i="23" s="1"/>
  <c r="AD2809" i="23"/>
  <c r="AC2809" i="23"/>
  <c r="AC2810" i="23" s="1"/>
  <c r="AE2809" i="23"/>
  <c r="AE2810" i="23" s="1"/>
  <c r="AA2811" i="23" l="1"/>
  <c r="AB2811" i="23" s="1"/>
  <c r="AC2811" i="23" s="1"/>
  <c r="Y2812" i="23"/>
  <c r="Z2812" i="23" s="1"/>
  <c r="AD2810" i="23"/>
  <c r="AE2811" i="23" l="1"/>
  <c r="Y2813" i="23"/>
  <c r="Z2813" i="23" s="1"/>
  <c r="AA2812" i="23"/>
  <c r="AB2812" i="23" s="1"/>
  <c r="AC2812" i="23" s="1"/>
  <c r="AD2811" i="23"/>
  <c r="AA2813" i="23" l="1"/>
  <c r="AB2813" i="23" s="1"/>
  <c r="Y2814" i="23"/>
  <c r="Z2814" i="23" s="1"/>
  <c r="AD2812" i="23"/>
  <c r="AE2812" i="23"/>
  <c r="AA2814" i="23" l="1"/>
  <c r="AB2814" i="23" s="1"/>
  <c r="Y2815" i="23"/>
  <c r="Z2815" i="23" s="1"/>
  <c r="AD2813" i="23"/>
  <c r="AE2813" i="23"/>
  <c r="AC2813" i="23"/>
  <c r="AC2814" i="23" s="1"/>
  <c r="AA2815" i="23" l="1"/>
  <c r="AB2815" i="23" s="1"/>
  <c r="AC2815" i="23" s="1"/>
  <c r="Y2816" i="23"/>
  <c r="Z2816" i="23" s="1"/>
  <c r="AE2814" i="23"/>
  <c r="AE2815" i="23" s="1"/>
  <c r="AD2814" i="23"/>
  <c r="Y2817" i="23" l="1"/>
  <c r="Z2817" i="23" s="1"/>
  <c r="AA2816" i="23"/>
  <c r="AB2816" i="23" s="1"/>
  <c r="AC2816" i="23" s="1"/>
  <c r="AD2815" i="23"/>
  <c r="AE2816" i="23" l="1"/>
  <c r="AD2816" i="23"/>
  <c r="Y2818" i="23"/>
  <c r="Z2818" i="23" s="1"/>
  <c r="AA2817" i="23"/>
  <c r="AB2817" i="23" s="1"/>
  <c r="AA2818" i="23" l="1"/>
  <c r="AB2818" i="23" s="1"/>
  <c r="Y2819" i="23"/>
  <c r="Z2819" i="23" s="1"/>
  <c r="AE2817" i="23"/>
  <c r="AD2817" i="23"/>
  <c r="AC2817" i="23"/>
  <c r="AC2818" i="23" s="1"/>
  <c r="AA2819" i="23" l="1"/>
  <c r="AB2819" i="23" s="1"/>
  <c r="AC2819" i="23" s="1"/>
  <c r="Y2820" i="23"/>
  <c r="Z2820" i="23" s="1"/>
  <c r="AE2818" i="23"/>
  <c r="AD2818" i="23"/>
  <c r="AE2819" i="23" l="1"/>
  <c r="Y2821" i="23"/>
  <c r="Z2821" i="23" s="1"/>
  <c r="AA2820" i="23"/>
  <c r="AB2820" i="23" s="1"/>
  <c r="AE2820" i="23" s="1"/>
  <c r="AD2819" i="23"/>
  <c r="AA2821" i="23" l="1"/>
  <c r="AB2821" i="23" s="1"/>
  <c r="Y2822" i="23"/>
  <c r="Z2822" i="23" s="1"/>
  <c r="AC2820" i="23"/>
  <c r="AD2820" i="23"/>
  <c r="AA2822" i="23" l="1"/>
  <c r="AB2822" i="23" s="1"/>
  <c r="Y2823" i="23"/>
  <c r="Z2823" i="23" s="1"/>
  <c r="AD2821" i="23"/>
  <c r="AC2821" i="23"/>
  <c r="AE2821" i="23"/>
  <c r="AE2822" i="23" s="1"/>
  <c r="AC2822" i="23" l="1"/>
  <c r="AA2823" i="23"/>
  <c r="AB2823" i="23" s="1"/>
  <c r="AE2823" i="23" s="1"/>
  <c r="Y2824" i="23"/>
  <c r="Z2824" i="23" s="1"/>
  <c r="AD2822" i="23"/>
  <c r="Y2825" i="23" l="1"/>
  <c r="Z2825" i="23" s="1"/>
  <c r="AA2824" i="23"/>
  <c r="AB2824" i="23" s="1"/>
  <c r="AE2824" i="23" s="1"/>
  <c r="AC2823" i="23"/>
  <c r="AD2823" i="23"/>
  <c r="Y2826" i="23" l="1"/>
  <c r="Z2826" i="23" s="1"/>
  <c r="AA2825" i="23"/>
  <c r="AB2825" i="23" s="1"/>
  <c r="AD2824" i="23"/>
  <c r="AC2824" i="23"/>
  <c r="AA2826" i="23" l="1"/>
  <c r="AB2826" i="23" s="1"/>
  <c r="Y2827" i="23"/>
  <c r="Z2827" i="23" s="1"/>
  <c r="AD2825" i="23"/>
  <c r="AC2825" i="23"/>
  <c r="AE2825" i="23"/>
  <c r="AE2826" i="23" s="1"/>
  <c r="AA2827" i="23" l="1"/>
  <c r="AB2827" i="23" s="1"/>
  <c r="AE2827" i="23" s="1"/>
  <c r="Y2828" i="23"/>
  <c r="Z2828" i="23" s="1"/>
  <c r="AC2826" i="23"/>
  <c r="AD2826" i="23"/>
  <c r="AC2827" i="23" l="1"/>
  <c r="Y2829" i="23"/>
  <c r="Z2829" i="23" s="1"/>
  <c r="AA2828" i="23"/>
  <c r="AB2828" i="23" s="1"/>
  <c r="AE2828" i="23" s="1"/>
  <c r="AD2827" i="23"/>
  <c r="AC2828" i="23" l="1"/>
  <c r="AD2828" i="23"/>
  <c r="AA2829" i="23"/>
  <c r="AB2829" i="23" s="1"/>
  <c r="Y2830" i="23"/>
  <c r="Z2830" i="23" s="1"/>
  <c r="AA2830" i="23" l="1"/>
  <c r="AB2830" i="23" s="1"/>
  <c r="Y2831" i="23"/>
  <c r="Z2831" i="23" s="1"/>
  <c r="AC2829" i="23"/>
  <c r="AC2830" i="23" s="1"/>
  <c r="AD2829" i="23"/>
  <c r="AE2829" i="23"/>
  <c r="AE2830" i="23" s="1"/>
  <c r="AA2831" i="23" l="1"/>
  <c r="AB2831" i="23" s="1"/>
  <c r="AC2831" i="23" s="1"/>
  <c r="Y2832" i="23"/>
  <c r="Z2832" i="23" s="1"/>
  <c r="AD2830" i="23"/>
  <c r="AE2831" i="23" l="1"/>
  <c r="Y2833" i="23"/>
  <c r="Z2833" i="23" s="1"/>
  <c r="AA2832" i="23"/>
  <c r="AB2832" i="23" s="1"/>
  <c r="AC2832" i="23" s="1"/>
  <c r="AD2831" i="23"/>
  <c r="Y2834" i="23" l="1"/>
  <c r="Z2834" i="23" s="1"/>
  <c r="AA2833" i="23"/>
  <c r="AB2833" i="23" s="1"/>
  <c r="AE2832" i="23"/>
  <c r="AD2832" i="23"/>
  <c r="AA2834" i="23" l="1"/>
  <c r="AB2834" i="23" s="1"/>
  <c r="Y2835" i="23"/>
  <c r="Z2835" i="23" s="1"/>
  <c r="AD2833" i="23"/>
  <c r="AE2833" i="23"/>
  <c r="AC2833" i="23"/>
  <c r="AC2834" i="23" s="1"/>
  <c r="AE2834" i="23" l="1"/>
  <c r="AA2835" i="23"/>
  <c r="AB2835" i="23" s="1"/>
  <c r="AE2835" i="23" s="1"/>
  <c r="Y2836" i="23"/>
  <c r="Z2836" i="23" s="1"/>
  <c r="AD2834" i="23"/>
  <c r="AC2835" i="23" l="1"/>
  <c r="Y2837" i="23"/>
  <c r="Z2837" i="23" s="1"/>
  <c r="AA2836" i="23"/>
  <c r="AB2836" i="23" s="1"/>
  <c r="AE2836" i="23" s="1"/>
  <c r="AD2835" i="23"/>
  <c r="AA2837" i="23" l="1"/>
  <c r="AB2837" i="23" s="1"/>
  <c r="Y2838" i="23"/>
  <c r="Z2838" i="23" s="1"/>
  <c r="AD2836" i="23"/>
  <c r="AC2836" i="23"/>
  <c r="AA2838" i="23" l="1"/>
  <c r="AB2838" i="23" s="1"/>
  <c r="Y2839" i="23"/>
  <c r="Z2839" i="23" s="1"/>
  <c r="AD2837" i="23"/>
  <c r="AC2837" i="23"/>
  <c r="AE2837" i="23"/>
  <c r="AE2838" i="23" s="1"/>
  <c r="AA2839" i="23" l="1"/>
  <c r="AB2839" i="23" s="1"/>
  <c r="Y2840" i="23"/>
  <c r="Z2840" i="23" s="1"/>
  <c r="AE2839" i="23"/>
  <c r="AC2838" i="23"/>
  <c r="AC2839" i="23" s="1"/>
  <c r="AD2838" i="23"/>
  <c r="Y2841" i="23" l="1"/>
  <c r="Z2841" i="23" s="1"/>
  <c r="AA2840" i="23"/>
  <c r="AB2840" i="23" s="1"/>
  <c r="AC2840" i="23" s="1"/>
  <c r="AD2839" i="23"/>
  <c r="Y2842" i="23" l="1"/>
  <c r="Z2842" i="23" s="1"/>
  <c r="AA2841" i="23"/>
  <c r="AB2841" i="23" s="1"/>
  <c r="AD2840" i="23"/>
  <c r="AE2840" i="23"/>
  <c r="AA2842" i="23" l="1"/>
  <c r="AB2842" i="23" s="1"/>
  <c r="Y2843" i="23"/>
  <c r="Z2843" i="23" s="1"/>
  <c r="AD2841" i="23"/>
  <c r="AE2841" i="23"/>
  <c r="AC2841" i="23"/>
  <c r="AC2842" i="23" s="1"/>
  <c r="AA2843" i="23" l="1"/>
  <c r="AB2843" i="23" s="1"/>
  <c r="AC2843" i="23" s="1"/>
  <c r="Y2844" i="23"/>
  <c r="Z2844" i="23" s="1"/>
  <c r="AE2842" i="23"/>
  <c r="AD2842" i="23"/>
  <c r="AE2843" i="23" l="1"/>
  <c r="Y2845" i="23"/>
  <c r="Z2845" i="23"/>
  <c r="AA2844" i="23"/>
  <c r="AB2844" i="23" s="1"/>
  <c r="AC2844" i="23" s="1"/>
  <c r="AD2843" i="23"/>
  <c r="AE2844" i="23" l="1"/>
  <c r="AD2844" i="23"/>
  <c r="AA2845" i="23"/>
  <c r="AB2845" i="23" s="1"/>
  <c r="Y2846" i="23"/>
  <c r="Z2846" i="23" s="1"/>
  <c r="AA2846" i="23" l="1"/>
  <c r="AB2846" i="23" s="1"/>
  <c r="Y2847" i="23"/>
  <c r="Z2847" i="23" s="1"/>
  <c r="AE2845" i="23"/>
  <c r="AD2845" i="23"/>
  <c r="AC2845" i="23"/>
  <c r="AE2846" i="23" l="1"/>
  <c r="AC2846" i="23"/>
  <c r="AA2847" i="23"/>
  <c r="AB2847" i="23" s="1"/>
  <c r="AE2847" i="23" s="1"/>
  <c r="Y2848" i="23"/>
  <c r="Z2848" i="23" s="1"/>
  <c r="AD2846" i="23"/>
  <c r="AC2847" i="23" l="1"/>
  <c r="Y2849" i="23"/>
  <c r="Z2849" i="23" s="1"/>
  <c r="AA2848" i="23"/>
  <c r="AB2848" i="23" s="1"/>
  <c r="AE2848" i="23" s="1"/>
  <c r="AD2847" i="23"/>
  <c r="Y2850" i="23" l="1"/>
  <c r="Z2850" i="23" s="1"/>
  <c r="AA2849" i="23"/>
  <c r="AB2849" i="23" s="1"/>
  <c r="AC2848" i="23"/>
  <c r="AD2848" i="23"/>
  <c r="AA2850" i="23" l="1"/>
  <c r="AB2850" i="23" s="1"/>
  <c r="Y2851" i="23"/>
  <c r="Z2851" i="23" s="1"/>
  <c r="AD2849" i="23"/>
  <c r="AC2849" i="23"/>
  <c r="AC2850" i="23" s="1"/>
  <c r="AE2849" i="23"/>
  <c r="AE2850" i="23" s="1"/>
  <c r="AA2851" i="23" l="1"/>
  <c r="AB2851" i="23" s="1"/>
  <c r="AC2851" i="23" s="1"/>
  <c r="Y2852" i="23"/>
  <c r="Z2852" i="23" s="1"/>
  <c r="AD2850" i="23"/>
  <c r="AE2851" i="23" l="1"/>
  <c r="Y2853" i="23"/>
  <c r="Z2853" i="23" s="1"/>
  <c r="AA2852" i="23"/>
  <c r="AB2852" i="23" s="1"/>
  <c r="AC2852" i="23" s="1"/>
  <c r="AD2851" i="23"/>
  <c r="AA2853" i="23" l="1"/>
  <c r="AB2853" i="23" s="1"/>
  <c r="Y2854" i="23"/>
  <c r="Z2854" i="23" s="1"/>
  <c r="AD2852" i="23"/>
  <c r="AE2852" i="23"/>
  <c r="AE2853" i="23" l="1"/>
  <c r="AA2854" i="23"/>
  <c r="AB2854" i="23" s="1"/>
  <c r="Y2855" i="23"/>
  <c r="Z2855" i="23" s="1"/>
  <c r="AD2853" i="23"/>
  <c r="AC2853" i="23"/>
  <c r="AC2854" i="23" s="1"/>
  <c r="AE2854" i="23" l="1"/>
  <c r="AA2855" i="23"/>
  <c r="AB2855" i="23" s="1"/>
  <c r="AE2855" i="23" s="1"/>
  <c r="Y2856" i="23"/>
  <c r="Z2856" i="23" s="1"/>
  <c r="AD2854" i="23"/>
  <c r="AC2855" i="23" l="1"/>
  <c r="Y2857" i="23"/>
  <c r="Z2857" i="23" s="1"/>
  <c r="AA2856" i="23"/>
  <c r="AB2856" i="23" s="1"/>
  <c r="AE2856" i="23" s="1"/>
  <c r="AD2855" i="23"/>
  <c r="AA2857" i="23" l="1"/>
  <c r="AB2857" i="23" s="1"/>
  <c r="Y2858" i="23"/>
  <c r="Z2858" i="23" s="1"/>
  <c r="AD2856" i="23"/>
  <c r="AC2856" i="23"/>
  <c r="AA2858" i="23" l="1"/>
  <c r="AB2858" i="23" s="1"/>
  <c r="Y2859" i="23"/>
  <c r="Z2859" i="23" s="1"/>
  <c r="AD2857" i="23"/>
  <c r="AC2857" i="23"/>
  <c r="AE2857" i="23"/>
  <c r="AA2859" i="23" l="1"/>
  <c r="AB2859" i="23" s="1"/>
  <c r="Y2860" i="23"/>
  <c r="Z2860" i="23" s="1"/>
  <c r="AD2858" i="23"/>
  <c r="AE2858" i="23"/>
  <c r="AC2858" i="23"/>
  <c r="AC2859" i="23" l="1"/>
  <c r="AE2859" i="23"/>
  <c r="Y2861" i="23"/>
  <c r="Z2861" i="23" s="1"/>
  <c r="AA2860" i="23"/>
  <c r="AB2860" i="23" s="1"/>
  <c r="AE2860" i="23" s="1"/>
  <c r="AD2859" i="23"/>
  <c r="AA2861" i="23" l="1"/>
  <c r="AB2861" i="23" s="1"/>
  <c r="Y2862" i="23"/>
  <c r="Z2862" i="23" s="1"/>
  <c r="AD2860" i="23"/>
  <c r="AC2860" i="23"/>
  <c r="AA2862" i="23" l="1"/>
  <c r="AB2862" i="23" s="1"/>
  <c r="Y2863" i="23"/>
  <c r="Z2863" i="23" s="1"/>
  <c r="AD2861" i="23"/>
  <c r="AC2861" i="23"/>
  <c r="AE2861" i="23"/>
  <c r="AA2863" i="23" l="1"/>
  <c r="AB2863" i="23" s="1"/>
  <c r="Y2864" i="23"/>
  <c r="Z2864" i="23" s="1"/>
  <c r="AC2862" i="23"/>
  <c r="AC2863" i="23" s="1"/>
  <c r="AE2862" i="23"/>
  <c r="AE2863" i="23" s="1"/>
  <c r="AD2862" i="23"/>
  <c r="Y2865" i="23" l="1"/>
  <c r="Z2865" i="23" s="1"/>
  <c r="AA2864" i="23"/>
  <c r="AB2864" i="23" s="1"/>
  <c r="AE2864" i="23" s="1"/>
  <c r="AD2863" i="23"/>
  <c r="AA2865" i="23" l="1"/>
  <c r="AB2865" i="23" s="1"/>
  <c r="Y2866" i="23"/>
  <c r="Z2866" i="23" s="1"/>
  <c r="AD2864" i="23"/>
  <c r="AC2864" i="23"/>
  <c r="AA2866" i="23" l="1"/>
  <c r="AB2866" i="23" s="1"/>
  <c r="Y2867" i="23"/>
  <c r="Z2867" i="23" s="1"/>
  <c r="AD2865" i="23"/>
  <c r="AC2865" i="23"/>
  <c r="AE2865" i="23"/>
  <c r="AE2866" i="23" s="1"/>
  <c r="AA2867" i="23" l="1"/>
  <c r="AB2867" i="23" s="1"/>
  <c r="AE2867" i="23" s="1"/>
  <c r="Y2868" i="23"/>
  <c r="Z2868" i="23" s="1"/>
  <c r="AC2866" i="23"/>
  <c r="AD2866" i="23"/>
  <c r="AC2867" i="23" l="1"/>
  <c r="Y2869" i="23"/>
  <c r="Z2869" i="23" s="1"/>
  <c r="AA2868" i="23"/>
  <c r="AB2868" i="23" s="1"/>
  <c r="AE2868" i="23" s="1"/>
  <c r="AD2867" i="23"/>
  <c r="AA2869" i="23" l="1"/>
  <c r="AB2869" i="23" s="1"/>
  <c r="Y2870" i="23"/>
  <c r="Z2870" i="23" s="1"/>
  <c r="AC2868" i="23"/>
  <c r="AD2868" i="23"/>
  <c r="AA2870" i="23" l="1"/>
  <c r="AB2870" i="23" s="1"/>
  <c r="Y2871" i="23"/>
  <c r="Z2871" i="23" s="1"/>
  <c r="AD2869" i="23"/>
  <c r="AC2869" i="23"/>
  <c r="AC2870" i="23" s="1"/>
  <c r="AE2869" i="23"/>
  <c r="AE2870" i="23" s="1"/>
  <c r="AA2871" i="23" l="1"/>
  <c r="AB2871" i="23" s="1"/>
  <c r="AE2871" i="23" s="1"/>
  <c r="Y2872" i="23"/>
  <c r="Z2872" i="23" s="1"/>
  <c r="AD2870" i="23"/>
  <c r="Y2873" i="23" l="1"/>
  <c r="Z2873" i="23" s="1"/>
  <c r="AA2872" i="23"/>
  <c r="AB2872" i="23" s="1"/>
  <c r="AE2872" i="23" s="1"/>
  <c r="AC2871" i="23"/>
  <c r="AD2871" i="23"/>
  <c r="AD2872" i="23" l="1"/>
  <c r="AA2873" i="23"/>
  <c r="AB2873" i="23" s="1"/>
  <c r="Y2874" i="23"/>
  <c r="Z2874" i="23" s="1"/>
  <c r="AC2872" i="23"/>
  <c r="AA2874" i="23" l="1"/>
  <c r="AB2874" i="23" s="1"/>
  <c r="Y2875" i="23"/>
  <c r="Z2875" i="23" s="1"/>
  <c r="AD2873" i="23"/>
  <c r="AC2873" i="23"/>
  <c r="AE2873" i="23"/>
  <c r="AE2874" i="23" l="1"/>
  <c r="AC2874" i="23"/>
  <c r="AA2875" i="23"/>
  <c r="AB2875" i="23" s="1"/>
  <c r="AE2875" i="23" s="1"/>
  <c r="Y2876" i="23"/>
  <c r="Z2876" i="23" s="1"/>
  <c r="AD2874" i="23"/>
  <c r="Y2877" i="23" l="1"/>
  <c r="Z2877" i="23" s="1"/>
  <c r="AA2876" i="23"/>
  <c r="AB2876" i="23" s="1"/>
  <c r="AE2876" i="23" s="1"/>
  <c r="AC2875" i="23"/>
  <c r="AD2875" i="23"/>
  <c r="AA2877" i="23" l="1"/>
  <c r="AB2877" i="23" s="1"/>
  <c r="Y2878" i="23"/>
  <c r="Z2878" i="23" s="1"/>
  <c r="AD2876" i="23"/>
  <c r="AC2876" i="23"/>
  <c r="AA2878" i="23" l="1"/>
  <c r="AB2878" i="23" s="1"/>
  <c r="Y2879" i="23"/>
  <c r="Z2879" i="23" s="1"/>
  <c r="AD2877" i="23"/>
  <c r="AC2877" i="23"/>
  <c r="AC2878" i="23" s="1"/>
  <c r="AE2877" i="23"/>
  <c r="AE2878" i="23" s="1"/>
  <c r="AA2879" i="23" l="1"/>
  <c r="AB2879" i="23" s="1"/>
  <c r="AE2879" i="23" s="1"/>
  <c r="Y2880" i="23"/>
  <c r="Z2880" i="23" s="1"/>
  <c r="AD2878" i="23"/>
  <c r="Y2881" i="23" l="1"/>
  <c r="Z2881" i="23" s="1"/>
  <c r="AA2880" i="23"/>
  <c r="AB2880" i="23" s="1"/>
  <c r="AE2880" i="23" s="1"/>
  <c r="AC2879" i="23"/>
  <c r="AD2879" i="23"/>
  <c r="AA2881" i="23" l="1"/>
  <c r="AB2881" i="23" s="1"/>
  <c r="Y2882" i="23"/>
  <c r="Z2882" i="23" s="1"/>
  <c r="AD2880" i="23"/>
  <c r="AC2880" i="23"/>
  <c r="AA2882" i="23" l="1"/>
  <c r="AB2882" i="23" s="1"/>
  <c r="Y2883" i="23"/>
  <c r="Z2883" i="23" s="1"/>
  <c r="AD2881" i="23"/>
  <c r="AC2881" i="23"/>
  <c r="AE2881" i="23"/>
  <c r="AE2882" i="23" s="1"/>
  <c r="AA2883" i="23" l="1"/>
  <c r="AB2883" i="23" s="1"/>
  <c r="AE2883" i="23" s="1"/>
  <c r="Y2884" i="23"/>
  <c r="Z2884" i="23" s="1"/>
  <c r="AC2882" i="23"/>
  <c r="AD2882" i="23"/>
  <c r="Y2885" i="23" l="1"/>
  <c r="Z2885" i="23" s="1"/>
  <c r="AA2884" i="23"/>
  <c r="AB2884" i="23" s="1"/>
  <c r="AE2884" i="23" s="1"/>
  <c r="AC2883" i="23"/>
  <c r="AD2883" i="23"/>
  <c r="AD2884" i="23" l="1"/>
  <c r="AA2885" i="23"/>
  <c r="AB2885" i="23" s="1"/>
  <c r="Y2886" i="23"/>
  <c r="Z2886" i="23" s="1"/>
  <c r="AC2884" i="23"/>
  <c r="AA2886" i="23" l="1"/>
  <c r="AB2886" i="23" s="1"/>
  <c r="Y2887" i="23"/>
  <c r="Z2887" i="23" s="1"/>
  <c r="AC2885" i="23"/>
  <c r="AD2885" i="23"/>
  <c r="AE2885" i="23"/>
  <c r="AC2886" i="23" l="1"/>
  <c r="AE2886" i="23"/>
  <c r="AA2887" i="23"/>
  <c r="AB2887" i="23" s="1"/>
  <c r="AC2887" i="23" s="1"/>
  <c r="Y2888" i="23"/>
  <c r="Z2888" i="23" s="1"/>
  <c r="AD2886" i="23"/>
  <c r="AE2887" i="23" l="1"/>
  <c r="Y2889" i="23"/>
  <c r="Z2889" i="23" s="1"/>
  <c r="AA2888" i="23"/>
  <c r="AB2888" i="23" s="1"/>
  <c r="AC2888" i="23" s="1"/>
  <c r="AD2887" i="23"/>
  <c r="AA2889" i="23" l="1"/>
  <c r="AB2889" i="23" s="1"/>
  <c r="Y2890" i="23"/>
  <c r="Z2890" i="23" s="1"/>
  <c r="AE2888" i="23"/>
  <c r="AD2888" i="23"/>
  <c r="AE2889" i="23" l="1"/>
  <c r="AA2890" i="23"/>
  <c r="AB2890" i="23" s="1"/>
  <c r="AE2890" i="23" s="1"/>
  <c r="Y2891" i="23"/>
  <c r="Z2891" i="23" s="1"/>
  <c r="AD2889" i="23"/>
  <c r="AC2889" i="23"/>
  <c r="AC2890" i="23" l="1"/>
  <c r="AA2891" i="23"/>
  <c r="AB2891" i="23" s="1"/>
  <c r="AC2891" i="23" s="1"/>
  <c r="Y2892" i="23"/>
  <c r="Z2892" i="23" s="1"/>
  <c r="AD2890" i="23"/>
  <c r="Y2893" i="23" l="1"/>
  <c r="Z2893" i="23" s="1"/>
  <c r="AA2892" i="23"/>
  <c r="AB2892" i="23" s="1"/>
  <c r="AC2892" i="23" s="1"/>
  <c r="AE2891" i="23"/>
  <c r="AD2891" i="23"/>
  <c r="AA2893" i="23" l="1"/>
  <c r="AB2893" i="23" s="1"/>
  <c r="Y2894" i="23"/>
  <c r="Z2894" i="23" s="1"/>
  <c r="AD2892" i="23"/>
  <c r="AE2892" i="23"/>
  <c r="AA2894" i="23" l="1"/>
  <c r="AB2894" i="23" s="1"/>
  <c r="Y2895" i="23"/>
  <c r="Z2895" i="23" s="1"/>
  <c r="AD2893" i="23"/>
  <c r="AE2893" i="23"/>
  <c r="AC2893" i="23"/>
  <c r="AC2894" i="23" s="1"/>
  <c r="AA2895" i="23" l="1"/>
  <c r="AB2895" i="23" s="1"/>
  <c r="AC2895" i="23" s="1"/>
  <c r="Y2896" i="23"/>
  <c r="Z2896" i="23" s="1"/>
  <c r="AE2894" i="23"/>
  <c r="AD2894" i="23"/>
  <c r="AE2895" i="23" l="1"/>
  <c r="Y2897" i="23"/>
  <c r="Z2897" i="23" s="1"/>
  <c r="AA2896" i="23"/>
  <c r="AB2896" i="23" s="1"/>
  <c r="AE2896" i="23" s="1"/>
  <c r="AD2895" i="23"/>
  <c r="AA2897" i="23" l="1"/>
  <c r="AB2897" i="23" s="1"/>
  <c r="Y2898" i="23"/>
  <c r="Z2898" i="23" s="1"/>
  <c r="AD2896" i="23"/>
  <c r="AC2896" i="23"/>
  <c r="AA2898" i="23" l="1"/>
  <c r="AB2898" i="23" s="1"/>
  <c r="Y2899" i="23"/>
  <c r="Z2899" i="23" s="1"/>
  <c r="AD2897" i="23"/>
  <c r="AC2897" i="23"/>
  <c r="AE2897" i="23"/>
  <c r="AE2898" i="23" s="1"/>
  <c r="AA2899" i="23" l="1"/>
  <c r="AB2899" i="23" s="1"/>
  <c r="AE2899" i="23" s="1"/>
  <c r="Y2900" i="23"/>
  <c r="Z2900" i="23" s="1"/>
  <c r="AC2898" i="23"/>
  <c r="AD2898" i="23"/>
  <c r="AC2899" i="23" l="1"/>
  <c r="Y2901" i="23"/>
  <c r="Z2901" i="23" s="1"/>
  <c r="AA2900" i="23"/>
  <c r="AB2900" i="23" s="1"/>
  <c r="AC2900" i="23" s="1"/>
  <c r="AD2899" i="23"/>
  <c r="AA2901" i="23" l="1"/>
  <c r="AB2901" i="23" s="1"/>
  <c r="Y2902" i="23"/>
  <c r="Z2902" i="23" s="1"/>
  <c r="AE2900" i="23"/>
  <c r="AD2900" i="23"/>
  <c r="AA2902" i="23" l="1"/>
  <c r="AB2902" i="23" s="1"/>
  <c r="Y2903" i="23"/>
  <c r="Z2903" i="23" s="1"/>
  <c r="AD2901" i="23"/>
  <c r="AE2901" i="23"/>
  <c r="AE2902" i="23" s="1"/>
  <c r="AC2901" i="23"/>
  <c r="AC2902" i="23" s="1"/>
  <c r="AA2903" i="23" l="1"/>
  <c r="AB2903" i="23" s="1"/>
  <c r="AC2903" i="23" s="1"/>
  <c r="Y2904" i="23"/>
  <c r="Z2904" i="23" s="1"/>
  <c r="AD2902" i="23"/>
  <c r="Y2905" i="23" l="1"/>
  <c r="Z2905" i="23" s="1"/>
  <c r="AA2904" i="23"/>
  <c r="AB2904" i="23" s="1"/>
  <c r="AC2904" i="23" s="1"/>
  <c r="AE2903" i="23"/>
  <c r="AD2903" i="23"/>
  <c r="AA2905" i="23" l="1"/>
  <c r="AB2905" i="23" s="1"/>
  <c r="Y2906" i="23"/>
  <c r="Z2906" i="23" s="1"/>
  <c r="AD2904" i="23"/>
  <c r="AE2904" i="23"/>
  <c r="AA2906" i="23" l="1"/>
  <c r="AB2906" i="23" s="1"/>
  <c r="Y2907" i="23"/>
  <c r="Z2907" i="23" s="1"/>
  <c r="AD2905" i="23"/>
  <c r="AE2905" i="23"/>
  <c r="AC2905" i="23"/>
  <c r="AC2906" i="23" l="1"/>
  <c r="AE2906" i="23"/>
  <c r="AA2907" i="23"/>
  <c r="AB2907" i="23" s="1"/>
  <c r="AC2907" i="23" s="1"/>
  <c r="Y2908" i="23"/>
  <c r="Z2908" i="23" s="1"/>
  <c r="AD2906" i="23"/>
  <c r="Y2909" i="23" l="1"/>
  <c r="Z2909" i="23" s="1"/>
  <c r="AA2908" i="23"/>
  <c r="AB2908" i="23" s="1"/>
  <c r="AC2908" i="23" s="1"/>
  <c r="AE2907" i="23"/>
  <c r="AD2907" i="23"/>
  <c r="AD2908" i="23" l="1"/>
  <c r="AA2909" i="23"/>
  <c r="AB2909" i="23" s="1"/>
  <c r="Y2910" i="23"/>
  <c r="Z2910" i="23" s="1"/>
  <c r="AE2908" i="23"/>
  <c r="AD2909" i="23" l="1"/>
  <c r="AE2909" i="23"/>
  <c r="AA2910" i="23"/>
  <c r="AB2910" i="23" s="1"/>
  <c r="Y2911" i="23"/>
  <c r="Z2911" i="23" s="1"/>
  <c r="AC2909" i="23"/>
  <c r="AA2911" i="23" l="1"/>
  <c r="AB2911" i="23" s="1"/>
  <c r="Y2912" i="23"/>
  <c r="Z2912" i="23" s="1"/>
  <c r="AD2910" i="23"/>
  <c r="AC2910" i="23"/>
  <c r="AC2911" i="23" s="1"/>
  <c r="AE2910" i="23"/>
  <c r="Y2913" i="23" l="1"/>
  <c r="Z2913" i="23" s="1"/>
  <c r="AA2912" i="23"/>
  <c r="AB2912" i="23" s="1"/>
  <c r="AE2911" i="23"/>
  <c r="AD2911" i="23"/>
  <c r="AA2913" i="23" l="1"/>
  <c r="AB2913" i="23" s="1"/>
  <c r="Y2914" i="23"/>
  <c r="Z2914" i="23" s="1"/>
  <c r="AD2912" i="23"/>
  <c r="AE2912" i="23"/>
  <c r="AC2912" i="23"/>
  <c r="AA2914" i="23" l="1"/>
  <c r="AB2914" i="23" s="1"/>
  <c r="Y2915" i="23"/>
  <c r="Z2915" i="23" s="1"/>
  <c r="AD2913" i="23"/>
  <c r="AC2913" i="23"/>
  <c r="AC2914" i="23" s="1"/>
  <c r="AE2913" i="23"/>
  <c r="AE2914" i="23" s="1"/>
  <c r="AA2915" i="23" l="1"/>
  <c r="AB2915" i="23" s="1"/>
  <c r="AE2915" i="23" s="1"/>
  <c r="Y2916" i="23"/>
  <c r="Z2916" i="23" s="1"/>
  <c r="AD2914" i="23"/>
  <c r="AC2915" i="23" l="1"/>
  <c r="Y2917" i="23"/>
  <c r="Z2917" i="23" s="1"/>
  <c r="AA2916" i="23"/>
  <c r="AB2916" i="23" s="1"/>
  <c r="AE2916" i="23" s="1"/>
  <c r="AD2915" i="23"/>
  <c r="AA2917" i="23" l="1"/>
  <c r="AB2917" i="23" s="1"/>
  <c r="Y2918" i="23"/>
  <c r="Z2918" i="23" s="1"/>
  <c r="AC2916" i="23"/>
  <c r="AD2916" i="23"/>
  <c r="AA2918" i="23" l="1"/>
  <c r="AB2918" i="23" s="1"/>
  <c r="Y2919" i="23"/>
  <c r="Z2919" i="23" s="1"/>
  <c r="AD2917" i="23"/>
  <c r="AC2917" i="23"/>
  <c r="AC2918" i="23" s="1"/>
  <c r="AE2917" i="23"/>
  <c r="AE2918" i="23" s="1"/>
  <c r="AA2919" i="23" l="1"/>
  <c r="AB2919" i="23" s="1"/>
  <c r="AC2919" i="23" s="1"/>
  <c r="Y2920" i="23"/>
  <c r="Z2920" i="23" s="1"/>
  <c r="AE2919" i="23"/>
  <c r="AD2918" i="23"/>
  <c r="Y2921" i="23" l="1"/>
  <c r="Z2921" i="23" s="1"/>
  <c r="AA2920" i="23"/>
  <c r="AB2920" i="23" s="1"/>
  <c r="AC2920" i="23" s="1"/>
  <c r="AD2919" i="23"/>
  <c r="AA2921" i="23" l="1"/>
  <c r="AB2921" i="23" s="1"/>
  <c r="Y2922" i="23"/>
  <c r="Z2922" i="23" s="1"/>
  <c r="AD2920" i="23"/>
  <c r="AE2920" i="23"/>
  <c r="AA2922" i="23" l="1"/>
  <c r="AB2922" i="23" s="1"/>
  <c r="Y2923" i="23"/>
  <c r="Z2923" i="23" s="1"/>
  <c r="AD2921" i="23"/>
  <c r="AE2921" i="23"/>
  <c r="AE2922" i="23" s="1"/>
  <c r="AC2921" i="23"/>
  <c r="AC2922" i="23" s="1"/>
  <c r="AA2923" i="23" l="1"/>
  <c r="AB2923" i="23" s="1"/>
  <c r="AE2923" i="23" s="1"/>
  <c r="Y2924" i="23"/>
  <c r="Z2924" i="23" s="1"/>
  <c r="AD2922" i="23"/>
  <c r="AC2923" i="23" l="1"/>
  <c r="Y2925" i="23"/>
  <c r="Z2925" i="23" s="1"/>
  <c r="AA2924" i="23"/>
  <c r="AB2924" i="23" s="1"/>
  <c r="AE2924" i="23" s="1"/>
  <c r="AD2923" i="23"/>
  <c r="AA2925" i="23" l="1"/>
  <c r="AB2925" i="23" s="1"/>
  <c r="Y2926" i="23"/>
  <c r="Z2926" i="23" s="1"/>
  <c r="AC2924" i="23"/>
  <c r="AD2924" i="23"/>
  <c r="AA2926" i="23" l="1"/>
  <c r="AB2926" i="23" s="1"/>
  <c r="Y2927" i="23"/>
  <c r="Z2927" i="23" s="1"/>
  <c r="AD2925" i="23"/>
  <c r="AC2925" i="23"/>
  <c r="AE2925" i="23"/>
  <c r="AE2926" i="23" s="1"/>
  <c r="AC2926" i="23" l="1"/>
  <c r="AA2927" i="23"/>
  <c r="AB2927" i="23" s="1"/>
  <c r="AE2927" i="23" s="1"/>
  <c r="Y2928" i="23"/>
  <c r="Z2928" i="23" s="1"/>
  <c r="AD2926" i="23"/>
  <c r="Y2929" i="23" l="1"/>
  <c r="Z2929" i="23" s="1"/>
  <c r="AA2928" i="23"/>
  <c r="AB2928" i="23" s="1"/>
  <c r="AE2928" i="23" s="1"/>
  <c r="AC2927" i="23"/>
  <c r="AD2927" i="23"/>
  <c r="AA2929" i="23" l="1"/>
  <c r="AB2929" i="23" s="1"/>
  <c r="Y2930" i="23"/>
  <c r="Z2930" i="23" s="1"/>
  <c r="AD2928" i="23"/>
  <c r="AC2928" i="23"/>
  <c r="AA2930" i="23" l="1"/>
  <c r="AB2930" i="23" s="1"/>
  <c r="Y2931" i="23"/>
  <c r="Z2931" i="23" s="1"/>
  <c r="AD2929" i="23"/>
  <c r="AC2929" i="23"/>
  <c r="AC2930" i="23" s="1"/>
  <c r="AE2929" i="23"/>
  <c r="AE2930" i="23" s="1"/>
  <c r="AA2931" i="23" l="1"/>
  <c r="AB2931" i="23" s="1"/>
  <c r="AE2931" i="23" s="1"/>
  <c r="Y2932" i="23"/>
  <c r="Z2932" i="23" s="1"/>
  <c r="AD2930" i="23"/>
  <c r="Y2933" i="23" l="1"/>
  <c r="Z2933" i="23" s="1"/>
  <c r="AA2932" i="23"/>
  <c r="AB2932" i="23" s="1"/>
  <c r="AE2932" i="23" s="1"/>
  <c r="AC2931" i="23"/>
  <c r="AD2931" i="23"/>
  <c r="AD2932" i="23" l="1"/>
  <c r="AA2933" i="23"/>
  <c r="AB2933" i="23" s="1"/>
  <c r="Y2934" i="23"/>
  <c r="Z2934" i="23" s="1"/>
  <c r="AC2932" i="23"/>
  <c r="AA2934" i="23" l="1"/>
  <c r="AB2934" i="23" s="1"/>
  <c r="Y2935" i="23"/>
  <c r="Z2935" i="23" s="1"/>
  <c r="AC2933" i="23"/>
  <c r="AD2933" i="23"/>
  <c r="AE2933" i="23"/>
  <c r="AE2934" i="23" l="1"/>
  <c r="AE2935" i="23" s="1"/>
  <c r="AA2935" i="23"/>
  <c r="AB2935" i="23" s="1"/>
  <c r="Y2936" i="23"/>
  <c r="Z2936" i="23" s="1"/>
  <c r="AC2934" i="23"/>
  <c r="AD2934" i="23"/>
  <c r="AC2935" i="23" l="1"/>
  <c r="Y2937" i="23"/>
  <c r="Z2937" i="23" s="1"/>
  <c r="AA2936" i="23"/>
  <c r="AB2936" i="23" s="1"/>
  <c r="AE2936" i="23" s="1"/>
  <c r="AD2935" i="23"/>
  <c r="AA2937" i="23" l="1"/>
  <c r="AB2937" i="23" s="1"/>
  <c r="Y2938" i="23"/>
  <c r="Z2938" i="23" s="1"/>
  <c r="AD2936" i="23"/>
  <c r="AC2936" i="23"/>
  <c r="AA2938" i="23" l="1"/>
  <c r="AB2938" i="23" s="1"/>
  <c r="Y2939" i="23"/>
  <c r="Z2939" i="23" s="1"/>
  <c r="AD2937" i="23"/>
  <c r="AC2937" i="23"/>
  <c r="AC2938" i="23" s="1"/>
  <c r="AE2937" i="23"/>
  <c r="AE2938" i="23" s="1"/>
  <c r="AA2939" i="23" l="1"/>
  <c r="AB2939" i="23" s="1"/>
  <c r="AE2939" i="23" s="1"/>
  <c r="Y2940" i="23"/>
  <c r="Z2940" i="23" s="1"/>
  <c r="AD2938" i="23"/>
  <c r="Y2941" i="23" l="1"/>
  <c r="Z2941" i="23" s="1"/>
  <c r="AA2940" i="23"/>
  <c r="AB2940" i="23" s="1"/>
  <c r="AE2940" i="23" s="1"/>
  <c r="AC2939" i="23"/>
  <c r="AD2939" i="23"/>
  <c r="AD2940" i="23" l="1"/>
  <c r="AA2941" i="23"/>
  <c r="AB2941" i="23" s="1"/>
  <c r="Y2942" i="23"/>
  <c r="Z2942" i="23" s="1"/>
  <c r="AC2940" i="23"/>
  <c r="AD2941" i="23" l="1"/>
  <c r="AA2942" i="23"/>
  <c r="AB2942" i="23" s="1"/>
  <c r="Y2943" i="23"/>
  <c r="Z2943" i="23" s="1"/>
  <c r="AC2941" i="23"/>
  <c r="AE2941" i="23"/>
  <c r="AC2942" i="23" l="1"/>
  <c r="AA2943" i="23"/>
  <c r="AB2943" i="23" s="1"/>
  <c r="Y2944" i="23"/>
  <c r="Z2944" i="23" s="1"/>
  <c r="AD2942" i="23"/>
  <c r="AE2942" i="23"/>
  <c r="AC2943" i="23" l="1"/>
  <c r="AE2943" i="23"/>
  <c r="Y2945" i="23"/>
  <c r="Z2945" i="23" s="1"/>
  <c r="AA2944" i="23"/>
  <c r="AB2944" i="23" s="1"/>
  <c r="AC2944" i="23" s="1"/>
  <c r="AD2943" i="23"/>
  <c r="AA2945" i="23" l="1"/>
  <c r="AB2945" i="23" s="1"/>
  <c r="Y2946" i="23"/>
  <c r="Z2946" i="23" s="1"/>
  <c r="AD2944" i="23"/>
  <c r="AE2944" i="23"/>
  <c r="AA2946" i="23" l="1"/>
  <c r="AB2946" i="23" s="1"/>
  <c r="Y2947" i="23"/>
  <c r="Z2947" i="23" s="1"/>
  <c r="AD2945" i="23"/>
  <c r="AE2945" i="23"/>
  <c r="AC2945" i="23"/>
  <c r="AC2946" i="23" s="1"/>
  <c r="AA2947" i="23" l="1"/>
  <c r="AB2947" i="23" s="1"/>
  <c r="AC2947" i="23" s="1"/>
  <c r="Y2948" i="23"/>
  <c r="Z2948" i="23" s="1"/>
  <c r="AE2946" i="23"/>
  <c r="AD2946" i="23"/>
  <c r="Y2949" i="23" l="1"/>
  <c r="Z2949" i="23" s="1"/>
  <c r="AA2948" i="23"/>
  <c r="AB2948" i="23" s="1"/>
  <c r="AC2948" i="23" s="1"/>
  <c r="AE2947" i="23"/>
  <c r="AD2947" i="23"/>
  <c r="AA2949" i="23" l="1"/>
  <c r="AB2949" i="23" s="1"/>
  <c r="Y2950" i="23"/>
  <c r="Z2950" i="23" s="1"/>
  <c r="AE2948" i="23"/>
  <c r="AD2948" i="23"/>
  <c r="AA2950" i="23" l="1"/>
  <c r="AB2950" i="23" s="1"/>
  <c r="Y2951" i="23"/>
  <c r="Z2951" i="23" s="1"/>
  <c r="AD2949" i="23"/>
  <c r="AE2949" i="23"/>
  <c r="AC2949" i="23"/>
  <c r="AC2950" i="23" s="1"/>
  <c r="AE2950" i="23" l="1"/>
  <c r="AA2951" i="23"/>
  <c r="AB2951" i="23" s="1"/>
  <c r="AC2951" i="23" s="1"/>
  <c r="Y2952" i="23"/>
  <c r="Z2952" i="23" s="1"/>
  <c r="AD2950" i="23"/>
  <c r="Y2953" i="23" l="1"/>
  <c r="Z2953" i="23" s="1"/>
  <c r="AA2952" i="23"/>
  <c r="AB2952" i="23" s="1"/>
  <c r="AC2952" i="23" s="1"/>
  <c r="AE2951" i="23"/>
  <c r="AD2951" i="23"/>
  <c r="AD2952" i="23" l="1"/>
  <c r="AA2953" i="23"/>
  <c r="AB2953" i="23" s="1"/>
  <c r="Y2954" i="23"/>
  <c r="Z2954" i="23" s="1"/>
  <c r="AE2952" i="23"/>
  <c r="AD2953" i="23" l="1"/>
  <c r="AA2954" i="23"/>
  <c r="AB2954" i="23" s="1"/>
  <c r="Y2955" i="23"/>
  <c r="Z2955" i="23" s="1"/>
  <c r="AE2953" i="23"/>
  <c r="AC2953" i="23"/>
  <c r="AA2955" i="23" l="1"/>
  <c r="AB2955" i="23" s="1"/>
  <c r="Y2956" i="23"/>
  <c r="Z2956" i="23" s="1"/>
  <c r="AD2954" i="23"/>
  <c r="AE2954" i="23"/>
  <c r="AE2955" i="23" s="1"/>
  <c r="AC2954" i="23"/>
  <c r="AC2955" i="23" s="1"/>
  <c r="Y2957" i="23" l="1"/>
  <c r="Z2957" i="23" s="1"/>
  <c r="AA2956" i="23"/>
  <c r="AB2956" i="23" s="1"/>
  <c r="AE2956" i="23" s="1"/>
  <c r="AD2955" i="23"/>
  <c r="AA2957" i="23" l="1"/>
  <c r="AB2957" i="23" s="1"/>
  <c r="Y2958" i="23"/>
  <c r="Z2958" i="23" s="1"/>
  <c r="AD2956" i="23"/>
  <c r="AC2956" i="23"/>
  <c r="AA2958" i="23" l="1"/>
  <c r="AB2958" i="23" s="1"/>
  <c r="Y2959" i="23"/>
  <c r="Z2959" i="23" s="1"/>
  <c r="AD2957" i="23"/>
  <c r="AC2957" i="23"/>
  <c r="AE2957" i="23"/>
  <c r="AE2958" i="23" s="1"/>
  <c r="AA2959" i="23" l="1"/>
  <c r="AB2959" i="23" s="1"/>
  <c r="AE2959" i="23" s="1"/>
  <c r="Y2960" i="23"/>
  <c r="Z2960" i="23" s="1"/>
  <c r="AC2958" i="23"/>
  <c r="AD2958" i="23"/>
  <c r="AC2959" i="23" l="1"/>
  <c r="Y2961" i="23"/>
  <c r="Z2961" i="23" s="1"/>
  <c r="AA2960" i="23"/>
  <c r="AB2960" i="23" s="1"/>
  <c r="AE2960" i="23" s="1"/>
  <c r="AD2959" i="23"/>
  <c r="AA2961" i="23" l="1"/>
  <c r="AB2961" i="23" s="1"/>
  <c r="Y2962" i="23"/>
  <c r="Z2962" i="23" s="1"/>
  <c r="AC2960" i="23"/>
  <c r="AD2960" i="23"/>
  <c r="AA2962" i="23" l="1"/>
  <c r="AB2962" i="23" s="1"/>
  <c r="Y2963" i="23"/>
  <c r="Z2963" i="23" s="1"/>
  <c r="AD2961" i="23"/>
  <c r="AC2961" i="23"/>
  <c r="AC2962" i="23" s="1"/>
  <c r="AE2961" i="23"/>
  <c r="AE2962" i="23" s="1"/>
  <c r="AA2963" i="23" l="1"/>
  <c r="AB2963" i="23" s="1"/>
  <c r="AC2963" i="23" s="1"/>
  <c r="Y2964" i="23"/>
  <c r="Z2964" i="23" s="1"/>
  <c r="AD2962" i="23"/>
  <c r="AE2963" i="23" l="1"/>
  <c r="Y2965" i="23"/>
  <c r="Z2965" i="23" s="1"/>
  <c r="AA2964" i="23"/>
  <c r="AB2964" i="23" s="1"/>
  <c r="AC2964" i="23" s="1"/>
  <c r="AD2963" i="23"/>
  <c r="AD2964" i="23" l="1"/>
  <c r="AE2964" i="23"/>
  <c r="AA2965" i="23"/>
  <c r="AB2965" i="23" s="1"/>
  <c r="Y2966" i="23"/>
  <c r="Z2966" i="23" s="1"/>
  <c r="AA2966" i="23" l="1"/>
  <c r="AB2966" i="23" s="1"/>
  <c r="Y2967" i="23"/>
  <c r="Z2967" i="23" s="1"/>
  <c r="AE2965" i="23"/>
  <c r="AD2965" i="23"/>
  <c r="AC2965" i="23"/>
  <c r="AC2966" i="23" l="1"/>
  <c r="AE2966" i="23"/>
  <c r="AA2967" i="23"/>
  <c r="AB2967" i="23" s="1"/>
  <c r="AC2967" i="23" s="1"/>
  <c r="Y2968" i="23"/>
  <c r="Z2968" i="23" s="1"/>
  <c r="AD2966" i="23"/>
  <c r="AE2967" i="23" l="1"/>
  <c r="Y2969" i="23"/>
  <c r="Z2969" i="23" s="1"/>
  <c r="AA2968" i="23"/>
  <c r="AB2968" i="23" s="1"/>
  <c r="AE2968" i="23" s="1"/>
  <c r="AD2967" i="23"/>
  <c r="AA2969" i="23" l="1"/>
  <c r="AB2969" i="23" s="1"/>
  <c r="Y2970" i="23"/>
  <c r="Z2970" i="23" s="1"/>
  <c r="AD2968" i="23"/>
  <c r="AC2968" i="23"/>
  <c r="AA2970" i="23" l="1"/>
  <c r="AB2970" i="23" s="1"/>
  <c r="Y2971" i="23"/>
  <c r="Z2971" i="23" s="1"/>
  <c r="AD2969" i="23"/>
  <c r="AC2969" i="23"/>
  <c r="AE2969" i="23"/>
  <c r="AE2970" i="23" s="1"/>
  <c r="AA2971" i="23" l="1"/>
  <c r="AB2971" i="23" s="1"/>
  <c r="Y2972" i="23"/>
  <c r="Z2972" i="23" s="1"/>
  <c r="AE2971" i="23"/>
  <c r="AC2970" i="23"/>
  <c r="AC2971" i="23" s="1"/>
  <c r="AD2970" i="23"/>
  <c r="Y2973" i="23" l="1"/>
  <c r="Z2973" i="23" s="1"/>
  <c r="AA2972" i="23"/>
  <c r="AB2972" i="23" s="1"/>
  <c r="AC2972" i="23" s="1"/>
  <c r="AD2971" i="23"/>
  <c r="AA2973" i="23" l="1"/>
  <c r="AB2973" i="23" s="1"/>
  <c r="Y2974" i="23"/>
  <c r="Z2974" i="23" s="1"/>
  <c r="AD2972" i="23"/>
  <c r="AE2972" i="23"/>
  <c r="AA2974" i="23" l="1"/>
  <c r="AB2974" i="23" s="1"/>
  <c r="Y2975" i="23"/>
  <c r="Z2975" i="23" s="1"/>
  <c r="AD2973" i="23"/>
  <c r="AE2973" i="23"/>
  <c r="AE2974" i="23" s="1"/>
  <c r="AC2973" i="23"/>
  <c r="AC2974" i="23" s="1"/>
  <c r="AA2975" i="23" l="1"/>
  <c r="AB2975" i="23" s="1"/>
  <c r="AC2975" i="23" s="1"/>
  <c r="Y2976" i="23"/>
  <c r="Z2976" i="23" s="1"/>
  <c r="AD2974" i="23"/>
  <c r="Y2977" i="23" l="1"/>
  <c r="Z2977" i="23" s="1"/>
  <c r="AA2976" i="23"/>
  <c r="AB2976" i="23" s="1"/>
  <c r="AC2976" i="23" s="1"/>
  <c r="AE2975" i="23"/>
  <c r="AD2975" i="23"/>
  <c r="AA2977" i="23" l="1"/>
  <c r="AB2977" i="23" s="1"/>
  <c r="Y2978" i="23"/>
  <c r="Z2978" i="23" s="1"/>
  <c r="AD2976" i="23"/>
  <c r="AE2976" i="23"/>
  <c r="AA2978" i="23" l="1"/>
  <c r="AB2978" i="23" s="1"/>
  <c r="Y2979" i="23"/>
  <c r="Z2979" i="23" s="1"/>
  <c r="AD2977" i="23"/>
  <c r="AE2977" i="23"/>
  <c r="AC2977" i="23"/>
  <c r="AC2978" i="23" l="1"/>
  <c r="AA2979" i="23"/>
  <c r="AB2979" i="23" s="1"/>
  <c r="AC2979" i="23" s="1"/>
  <c r="Y2980" i="23"/>
  <c r="Z2980" i="23" s="1"/>
  <c r="AE2978" i="23"/>
  <c r="AD2978" i="23"/>
  <c r="AE2979" i="23" l="1"/>
  <c r="Y2981" i="23"/>
  <c r="Z2981" i="23" s="1"/>
  <c r="AA2980" i="23"/>
  <c r="AB2980" i="23" s="1"/>
  <c r="AC2980" i="23" s="1"/>
  <c r="AD2979" i="23"/>
  <c r="AA2981" i="23" l="1"/>
  <c r="AB2981" i="23" s="1"/>
  <c r="Y2982" i="23"/>
  <c r="Z2982" i="23" s="1"/>
  <c r="AD2980" i="23"/>
  <c r="AE2980" i="23"/>
  <c r="AA2982" i="23" l="1"/>
  <c r="AB2982" i="23" s="1"/>
  <c r="Y2983" i="23"/>
  <c r="Z2983" i="23" s="1"/>
  <c r="AD2981" i="23"/>
  <c r="AE2981" i="23"/>
  <c r="AC2981" i="23"/>
  <c r="AC2982" i="23" l="1"/>
  <c r="AA2983" i="23"/>
  <c r="AB2983" i="23" s="1"/>
  <c r="AC2983" i="23" s="1"/>
  <c r="Y2984" i="23"/>
  <c r="Z2984" i="23" s="1"/>
  <c r="AE2982" i="23"/>
  <c r="AE2983" i="23" s="1"/>
  <c r="AD2982" i="23"/>
  <c r="Y2985" i="23" l="1"/>
  <c r="Z2985" i="23" s="1"/>
  <c r="AA2984" i="23"/>
  <c r="AB2984" i="23" s="1"/>
  <c r="AE2984" i="23" s="1"/>
  <c r="AD2983" i="23"/>
  <c r="AD2984" i="23" l="1"/>
  <c r="AC2984" i="23"/>
  <c r="AA2985" i="23"/>
  <c r="AB2985" i="23" s="1"/>
  <c r="Y2986" i="23"/>
  <c r="Z2986" i="23" s="1"/>
  <c r="AA2986" i="23" l="1"/>
  <c r="AB2986" i="23" s="1"/>
  <c r="Y2987" i="23"/>
  <c r="Z2987" i="23" s="1"/>
  <c r="AC2985" i="23"/>
  <c r="AD2985" i="23"/>
  <c r="AE2985" i="23"/>
  <c r="AE2986" i="23" l="1"/>
  <c r="AA2987" i="23"/>
  <c r="AB2987" i="23" s="1"/>
  <c r="AE2987" i="23" s="1"/>
  <c r="Y2988" i="23"/>
  <c r="Z2988" i="23" s="1"/>
  <c r="AC2986" i="23"/>
  <c r="AD2986" i="23"/>
  <c r="Y2989" i="23" l="1"/>
  <c r="Z2989" i="23" s="1"/>
  <c r="AA2988" i="23"/>
  <c r="AB2988" i="23" s="1"/>
  <c r="AE2988" i="23" s="1"/>
  <c r="AC2987" i="23"/>
  <c r="AD2987" i="23"/>
  <c r="AC2988" i="23" l="1"/>
  <c r="AA2989" i="23"/>
  <c r="AB2989" i="23" s="1"/>
  <c r="Y2990" i="23"/>
  <c r="Z2990" i="23" s="1"/>
  <c r="AD2988" i="23"/>
  <c r="AA2990" i="23" l="1"/>
  <c r="AB2990" i="23" s="1"/>
  <c r="Y2991" i="23"/>
  <c r="Z2991" i="23" s="1"/>
  <c r="AD2989" i="23"/>
  <c r="AC2989" i="23"/>
  <c r="AC2990" i="23" s="1"/>
  <c r="AE2989" i="23"/>
  <c r="AE2990" i="23" s="1"/>
  <c r="AA2991" i="23" l="1"/>
  <c r="AB2991" i="23" s="1"/>
  <c r="AE2991" i="23" s="1"/>
  <c r="Y2992" i="23"/>
  <c r="Z2992" i="23" s="1"/>
  <c r="AD2990" i="23"/>
  <c r="Y2993" i="23" l="1"/>
  <c r="Z2993" i="23" s="1"/>
  <c r="AA2992" i="23"/>
  <c r="AB2992" i="23" s="1"/>
  <c r="AE2992" i="23" s="1"/>
  <c r="AC2991" i="23"/>
  <c r="AD2991" i="23"/>
  <c r="AA2993" i="23" l="1"/>
  <c r="AB2993" i="23" s="1"/>
  <c r="Y2994" i="23"/>
  <c r="Z2994" i="23" s="1"/>
  <c r="AD2992" i="23"/>
  <c r="AC2992" i="23"/>
  <c r="AA2994" i="23" l="1"/>
  <c r="AB2994" i="23" s="1"/>
  <c r="Y2995" i="23"/>
  <c r="Z2995" i="23" s="1"/>
  <c r="AD2993" i="23"/>
  <c r="AC2993" i="23"/>
  <c r="AC2994" i="23" s="1"/>
  <c r="AE2993" i="23"/>
  <c r="AE2994" i="23" s="1"/>
  <c r="AA2995" i="23" l="1"/>
  <c r="AB2995" i="23" s="1"/>
  <c r="AE2995" i="23" s="1"/>
  <c r="Y2996" i="23"/>
  <c r="Z2996" i="23" s="1"/>
  <c r="AD2994" i="23"/>
  <c r="Y2997" i="23" l="1"/>
  <c r="Z2997" i="23" s="1"/>
  <c r="AA2996" i="23"/>
  <c r="AB2996" i="23" s="1"/>
  <c r="AE2996" i="23" s="1"/>
  <c r="AC2995" i="23"/>
  <c r="AD2995" i="23"/>
  <c r="AA2997" i="23" l="1"/>
  <c r="AB2997" i="23" s="1"/>
  <c r="Y2998" i="23"/>
  <c r="Z2998" i="23" s="1"/>
  <c r="AD2996" i="23"/>
  <c r="AC2996" i="23"/>
  <c r="AA2998" i="23" l="1"/>
  <c r="AB2998" i="23" s="1"/>
  <c r="Y2999" i="23"/>
  <c r="Z2999" i="23" s="1"/>
  <c r="AD2997" i="23"/>
  <c r="AC2997" i="23"/>
  <c r="AE2997" i="23"/>
  <c r="AE2998" i="23" l="1"/>
  <c r="AA2999" i="23"/>
  <c r="AB2999" i="23" s="1"/>
  <c r="AE2999" i="23" s="1"/>
  <c r="Y3000" i="23"/>
  <c r="Z3000" i="23" s="1"/>
  <c r="AC2998" i="23"/>
  <c r="AD2998" i="23"/>
  <c r="Y3001" i="23" l="1"/>
  <c r="Z3001" i="23" s="1"/>
  <c r="AA3000" i="23"/>
  <c r="AB3000" i="23" s="1"/>
  <c r="AC2999" i="23"/>
  <c r="AD2999" i="23"/>
  <c r="AA3001" i="23" l="1"/>
  <c r="AB3001" i="23" s="1"/>
  <c r="Y3002" i="23"/>
  <c r="Z3002" i="23" s="1"/>
  <c r="AC3000" i="23"/>
  <c r="AD3000" i="23"/>
  <c r="AE3000" i="23"/>
  <c r="AA3002" i="23" l="1"/>
  <c r="AB3002" i="23" s="1"/>
  <c r="Y3003" i="23"/>
  <c r="Z3003" i="23" s="1"/>
  <c r="AD3001" i="23"/>
  <c r="AE3001" i="23"/>
  <c r="AC3001" i="23"/>
  <c r="AC3002" i="23" s="1"/>
  <c r="AA3003" i="23" l="1"/>
  <c r="AB3003" i="23" s="1"/>
  <c r="AC3003" i="23" s="1"/>
  <c r="Y3004" i="23"/>
  <c r="Z3004" i="23" s="1"/>
  <c r="AE3002" i="23"/>
  <c r="AD3002" i="23"/>
  <c r="AE3003" i="23" l="1"/>
  <c r="Y3005" i="23"/>
  <c r="Z3005" i="23" s="1"/>
  <c r="AA3004" i="23"/>
  <c r="AB3004" i="23" s="1"/>
  <c r="AC3004" i="23" s="1"/>
  <c r="AD3003" i="23"/>
  <c r="AA3005" i="23" l="1"/>
  <c r="AB3005" i="23" s="1"/>
  <c r="Y3006" i="23"/>
  <c r="Z3006" i="23" s="1"/>
  <c r="AE3004" i="23"/>
  <c r="AD3004" i="23"/>
  <c r="AA3006" i="23" l="1"/>
  <c r="AB3006" i="23" s="1"/>
  <c r="Y3007" i="23"/>
  <c r="Z3007" i="23" s="1"/>
  <c r="AD3005" i="23"/>
  <c r="AE3005" i="23"/>
  <c r="AC3005" i="23"/>
  <c r="AC3006" i="23" l="1"/>
  <c r="AE3006" i="23"/>
  <c r="AA3007" i="23"/>
  <c r="AB3007" i="23" s="1"/>
  <c r="AC3007" i="23" s="1"/>
  <c r="Y3008" i="23"/>
  <c r="Z3008" i="23" s="1"/>
  <c r="AD3006" i="23"/>
  <c r="Y3009" i="23" l="1"/>
  <c r="Z3009" i="23" s="1"/>
  <c r="AA3008" i="23"/>
  <c r="AB3008" i="23" s="1"/>
  <c r="AC3008" i="23" s="1"/>
  <c r="AE3007" i="23"/>
  <c r="AD3007" i="23"/>
  <c r="AD3008" i="23" l="1"/>
  <c r="AA3009" i="23"/>
  <c r="AB3009" i="23" s="1"/>
  <c r="Y3010" i="23"/>
  <c r="Z3010" i="23" s="1"/>
  <c r="AE3008" i="23"/>
  <c r="AA3010" i="23" l="1"/>
  <c r="AB3010" i="23" s="1"/>
  <c r="Y3011" i="23"/>
  <c r="Z3011" i="23" s="1"/>
  <c r="AD3009" i="23"/>
  <c r="AE3009" i="23"/>
  <c r="AC3009" i="23"/>
  <c r="AC3010" i="23" l="1"/>
  <c r="AE3010" i="23"/>
  <c r="AA3011" i="23"/>
  <c r="AB3011" i="23" s="1"/>
  <c r="AC3011" i="23" s="1"/>
  <c r="Y3012" i="23"/>
  <c r="Z3012" i="23" s="1"/>
  <c r="AD3010" i="23"/>
  <c r="Y3013" i="23" l="1"/>
  <c r="Z3013" i="23" s="1"/>
  <c r="AA3012" i="23"/>
  <c r="AB3012" i="23" s="1"/>
  <c r="AC3012" i="23" s="1"/>
  <c r="AE3011" i="23"/>
  <c r="AD3011" i="23"/>
  <c r="AA3013" i="23" l="1"/>
  <c r="AB3013" i="23" s="1"/>
  <c r="Y3014" i="23"/>
  <c r="Z3014" i="23" s="1"/>
  <c r="AC3013" i="23"/>
  <c r="AD3012" i="23"/>
  <c r="AE3012" i="23"/>
  <c r="AE3013" i="23" l="1"/>
  <c r="AA3014" i="23"/>
  <c r="AB3014" i="23" s="1"/>
  <c r="AC3014" i="23" s="1"/>
  <c r="Y3015" i="23"/>
  <c r="Z3015" i="23" s="1"/>
  <c r="AD3013" i="23"/>
  <c r="AE3014" i="23" l="1"/>
  <c r="AA3015" i="23"/>
  <c r="AB3015" i="23" s="1"/>
  <c r="AC3015" i="23" s="1"/>
  <c r="Y3016" i="23"/>
  <c r="Z3016" i="23" s="1"/>
  <c r="AE3015" i="23"/>
  <c r="AD3014" i="23"/>
  <c r="Y3017" i="23" l="1"/>
  <c r="Z3017" i="23" s="1"/>
  <c r="AA3016" i="23"/>
  <c r="AB3016" i="23" s="1"/>
  <c r="AE3016" i="23" s="1"/>
  <c r="AD3015" i="23"/>
  <c r="AA3017" i="23" l="1"/>
  <c r="AB3017" i="23" s="1"/>
  <c r="Y3018" i="23"/>
  <c r="Z3018" i="23" s="1"/>
  <c r="AC3016" i="23"/>
  <c r="AD3016" i="23"/>
  <c r="AA3018" i="23" l="1"/>
  <c r="AB3018" i="23" s="1"/>
  <c r="Y3019" i="23"/>
  <c r="Z3019" i="23" s="1"/>
  <c r="AD3017" i="23"/>
  <c r="AC3017" i="23"/>
  <c r="AC3018" i="23" s="1"/>
  <c r="AE3017" i="23"/>
  <c r="AE3018" i="23" s="1"/>
  <c r="AA3019" i="23" l="1"/>
  <c r="AB3019" i="23" s="1"/>
  <c r="AC3019" i="23" s="1"/>
  <c r="Y3020" i="23"/>
  <c r="Z3020" i="23" s="1"/>
  <c r="AE3019" i="23"/>
  <c r="AD3018" i="23"/>
  <c r="Y3021" i="23" l="1"/>
  <c r="Z3021" i="23" s="1"/>
  <c r="AA3020" i="23"/>
  <c r="AB3020" i="23" s="1"/>
  <c r="AC3020" i="23" s="1"/>
  <c r="AD3019" i="23"/>
  <c r="AA3021" i="23" l="1"/>
  <c r="AB3021" i="23" s="1"/>
  <c r="Y3022" i="23"/>
  <c r="Z3022" i="23" s="1"/>
  <c r="AD3020" i="23"/>
  <c r="AE3020" i="23"/>
  <c r="AA3022" i="23" l="1"/>
  <c r="AB3022" i="23" s="1"/>
  <c r="Y3023" i="23"/>
  <c r="Z3023" i="23" s="1"/>
  <c r="AD3021" i="23"/>
  <c r="AE3021" i="23"/>
  <c r="AC3021" i="23"/>
  <c r="AC3022" i="23" s="1"/>
  <c r="AA3023" i="23" l="1"/>
  <c r="AB3023" i="23" s="1"/>
  <c r="AC3023" i="23" s="1"/>
  <c r="Y3024" i="23"/>
  <c r="Z3024" i="23" s="1"/>
  <c r="AE3022" i="23"/>
  <c r="AD3022" i="23"/>
  <c r="AE3023" i="23" l="1"/>
  <c r="Y3025" i="23"/>
  <c r="Z3025" i="23" s="1"/>
  <c r="AA3024" i="23"/>
  <c r="AB3024" i="23" s="1"/>
  <c r="AE3024" i="23" s="1"/>
  <c r="AD3023" i="23"/>
  <c r="AA3025" i="23" l="1"/>
  <c r="AB3025" i="23" s="1"/>
  <c r="Y3026" i="23"/>
  <c r="Z3026" i="23" s="1"/>
  <c r="AC3024" i="23"/>
  <c r="AD3024" i="23"/>
  <c r="AA3026" i="23" l="1"/>
  <c r="AB3026" i="23" s="1"/>
  <c r="Y3027" i="23"/>
  <c r="Z3027" i="23" s="1"/>
  <c r="AD3025" i="23"/>
  <c r="AC3025" i="23"/>
  <c r="AE3025" i="23"/>
  <c r="AE3026" i="23" l="1"/>
  <c r="AE3027" i="23" s="1"/>
  <c r="AC3026" i="23"/>
  <c r="AA3027" i="23"/>
  <c r="AB3027" i="23" s="1"/>
  <c r="AC3027" i="23" s="1"/>
  <c r="Y3028" i="23"/>
  <c r="Z3028" i="23" s="1"/>
  <c r="AD3026" i="23"/>
  <c r="Y3029" i="23" l="1"/>
  <c r="Z3029" i="23" s="1"/>
  <c r="AA3028" i="23"/>
  <c r="AB3028" i="23" s="1"/>
  <c r="AC3028" i="23" s="1"/>
  <c r="AD3027" i="23"/>
  <c r="AA3029" i="23" l="1"/>
  <c r="AB3029" i="23" s="1"/>
  <c r="Y3030" i="23"/>
  <c r="Z3030" i="23" s="1"/>
  <c r="AD3028" i="23"/>
  <c r="AE3028" i="23"/>
  <c r="AA3030" i="23" l="1"/>
  <c r="AB3030" i="23" s="1"/>
  <c r="Y3031" i="23"/>
  <c r="Z3031" i="23" s="1"/>
  <c r="AD3029" i="23"/>
  <c r="AE3029" i="23"/>
  <c r="AC3029" i="23"/>
  <c r="AC3030" i="23" l="1"/>
  <c r="AE3030" i="23"/>
  <c r="AA3031" i="23"/>
  <c r="AB3031" i="23" s="1"/>
  <c r="AC3031" i="23" s="1"/>
  <c r="Y3032" i="23"/>
  <c r="Z3032" i="23" s="1"/>
  <c r="AD3030" i="23"/>
  <c r="Y3033" i="23" l="1"/>
  <c r="Z3033" i="23" s="1"/>
  <c r="AA3032" i="23"/>
  <c r="AB3032" i="23" s="1"/>
  <c r="AC3032" i="23" s="1"/>
  <c r="AE3031" i="23"/>
  <c r="AD3031" i="23"/>
  <c r="AA3033" i="23" l="1"/>
  <c r="AB3033" i="23" s="1"/>
  <c r="Y3034" i="23"/>
  <c r="Z3034" i="23" s="1"/>
  <c r="AD3032" i="23"/>
  <c r="AE3032" i="23"/>
  <c r="AA3034" i="23" l="1"/>
  <c r="AB3034" i="23" s="1"/>
  <c r="Y3035" i="23"/>
  <c r="Z3035" i="23" s="1"/>
  <c r="AD3033" i="23"/>
  <c r="AE3033" i="23"/>
  <c r="AC3033" i="23"/>
  <c r="AC3034" i="23" s="1"/>
  <c r="AA3035" i="23" l="1"/>
  <c r="AB3035" i="23" s="1"/>
  <c r="Y3036" i="23"/>
  <c r="Z3036" i="23" s="1"/>
  <c r="AC3035" i="23"/>
  <c r="AE3034" i="23"/>
  <c r="AE3035" i="23" s="1"/>
  <c r="AD3034" i="23"/>
  <c r="Y3037" i="23" l="1"/>
  <c r="Z3037" i="23" s="1"/>
  <c r="AA3036" i="23"/>
  <c r="AB3036" i="23" s="1"/>
  <c r="AE3036" i="23" s="1"/>
  <c r="AD3035" i="23"/>
  <c r="AA3037" i="23" l="1"/>
  <c r="AB3037" i="23" s="1"/>
  <c r="Y3038" i="23"/>
  <c r="Z3038" i="23" s="1"/>
  <c r="AD3036" i="23"/>
  <c r="AC3036" i="23"/>
  <c r="AA3038" i="23" l="1"/>
  <c r="AB3038" i="23" s="1"/>
  <c r="Y3039" i="23"/>
  <c r="Z3039" i="23" s="1"/>
  <c r="AD3037" i="23"/>
  <c r="AC3037" i="23"/>
  <c r="AE3037" i="23"/>
  <c r="AE3038" i="23" s="1"/>
  <c r="AA3039" i="23" l="1"/>
  <c r="AB3039" i="23" s="1"/>
  <c r="Y3040" i="23"/>
  <c r="Z3040" i="23" s="1"/>
  <c r="AC3038" i="23"/>
  <c r="AE3039" i="23"/>
  <c r="AD3038" i="23"/>
  <c r="AC3039" i="23" l="1"/>
  <c r="Y3041" i="23"/>
  <c r="Z3041" i="23" s="1"/>
  <c r="AA3040" i="23"/>
  <c r="AB3040" i="23" s="1"/>
  <c r="AD3039" i="23"/>
  <c r="AC3040" i="23" l="1"/>
  <c r="AA3041" i="23"/>
  <c r="AB3041" i="23" s="1"/>
  <c r="Y3042" i="23"/>
  <c r="Z3042" i="23" s="1"/>
  <c r="AE3040" i="23"/>
  <c r="AD3040" i="23"/>
  <c r="AA3042" i="23" l="1"/>
  <c r="AB3042" i="23" s="1"/>
  <c r="Y3043" i="23"/>
  <c r="Z3043" i="23" s="1"/>
  <c r="AD3041" i="23"/>
  <c r="AE3041" i="23"/>
  <c r="AE3042" i="23" s="1"/>
  <c r="AC3041" i="23"/>
  <c r="AC3042" i="23" s="1"/>
  <c r="AA3043" i="23" l="1"/>
  <c r="AB3043" i="23" s="1"/>
  <c r="AC3043" i="23" s="1"/>
  <c r="Y3044" i="23"/>
  <c r="Z3044" i="23" s="1"/>
  <c r="AD3042" i="23"/>
  <c r="Y3045" i="23" l="1"/>
  <c r="Z3045" i="23" s="1"/>
  <c r="AA3044" i="23"/>
  <c r="AB3044" i="23" s="1"/>
  <c r="AC3044" i="23" s="1"/>
  <c r="AE3043" i="23"/>
  <c r="AD3043" i="23"/>
  <c r="AA3045" i="23" l="1"/>
  <c r="AB3045" i="23" s="1"/>
  <c r="Y3046" i="23"/>
  <c r="Z3046" i="23" s="1"/>
  <c r="AD3044" i="23"/>
  <c r="AE3044" i="23"/>
  <c r="AA3046" i="23" l="1"/>
  <c r="AB3046" i="23" s="1"/>
  <c r="Y3047" i="23"/>
  <c r="Z3047" i="23" s="1"/>
  <c r="AD3045" i="23"/>
  <c r="AE3045" i="23"/>
  <c r="AE3046" i="23" s="1"/>
  <c r="AC3045" i="23"/>
  <c r="AC3046" i="23" s="1"/>
  <c r="AA3047" i="23" l="1"/>
  <c r="AB3047" i="23" s="1"/>
  <c r="AE3047" i="23" s="1"/>
  <c r="Y3048" i="23"/>
  <c r="Z3048" i="23" s="1"/>
  <c r="AC3047" i="23"/>
  <c r="AD3046" i="23"/>
  <c r="Y3049" i="23" l="1"/>
  <c r="Z3049" i="23" s="1"/>
  <c r="AA3048" i="23"/>
  <c r="AB3048" i="23" s="1"/>
  <c r="AE3048" i="23" s="1"/>
  <c r="AD3047" i="23"/>
  <c r="AA3049" i="23" l="1"/>
  <c r="AB3049" i="23" s="1"/>
  <c r="Y3050" i="23"/>
  <c r="Z3050" i="23" s="1"/>
  <c r="AD3048" i="23"/>
  <c r="AC3048" i="23"/>
  <c r="AA3050" i="23" l="1"/>
  <c r="AB3050" i="23" s="1"/>
  <c r="Y3051" i="23"/>
  <c r="Z3051" i="23" s="1"/>
  <c r="AD3049" i="23"/>
  <c r="AC3049" i="23"/>
  <c r="AE3049" i="23"/>
  <c r="AE3050" i="23" s="1"/>
  <c r="AA3051" i="23" l="1"/>
  <c r="AB3051" i="23" s="1"/>
  <c r="AE3051" i="23" s="1"/>
  <c r="Y3052" i="23"/>
  <c r="Z3052" i="23" s="1"/>
  <c r="AC3050" i="23"/>
  <c r="AD3050" i="23"/>
  <c r="AC3051" i="23" l="1"/>
  <c r="Y3053" i="23"/>
  <c r="Z3053" i="23" s="1"/>
  <c r="AA3052" i="23"/>
  <c r="AB3052" i="23" s="1"/>
  <c r="AE3052" i="23" s="1"/>
  <c r="AD3051" i="23"/>
  <c r="AC3052" i="23" l="1"/>
  <c r="AD3052" i="23"/>
  <c r="AA3053" i="23"/>
  <c r="AB3053" i="23" s="1"/>
  <c r="Y3054" i="23"/>
  <c r="Z3054" i="23" s="1"/>
  <c r="AA3054" i="23" l="1"/>
  <c r="AB3054" i="23" s="1"/>
  <c r="Y3055" i="23"/>
  <c r="Z3055" i="23" s="1"/>
  <c r="AC3053" i="23"/>
  <c r="AD3053" i="23"/>
  <c r="AE3053" i="23"/>
  <c r="AE3054" i="23" l="1"/>
  <c r="AC3054" i="23"/>
  <c r="AA3055" i="23"/>
  <c r="AB3055" i="23" s="1"/>
  <c r="AC3055" i="23" s="1"/>
  <c r="Y3056" i="23"/>
  <c r="Z3056" i="23" s="1"/>
  <c r="AD3054" i="23"/>
  <c r="AE3055" i="23" l="1"/>
  <c r="Y3057" i="23"/>
  <c r="Z3057" i="23" s="1"/>
  <c r="AA3056" i="23"/>
  <c r="AB3056" i="23" s="1"/>
  <c r="AC3056" i="23" s="1"/>
  <c r="AD3055" i="23"/>
  <c r="AA3057" i="23" l="1"/>
  <c r="AB3057" i="23" s="1"/>
  <c r="Y3058" i="23"/>
  <c r="Z3058" i="23" s="1"/>
  <c r="AE3056" i="23"/>
  <c r="AD3056" i="23"/>
  <c r="AA3058" i="23" l="1"/>
  <c r="AB3058" i="23" s="1"/>
  <c r="Y3059" i="23"/>
  <c r="Z3059" i="23" s="1"/>
  <c r="AD3057" i="23"/>
  <c r="AE3057" i="23"/>
  <c r="AE3058" i="23" s="1"/>
  <c r="AC3057" i="23"/>
  <c r="AC3058" i="23" s="1"/>
  <c r="AA3059" i="23" l="1"/>
  <c r="AB3059" i="23" s="1"/>
  <c r="AE3059" i="23" s="1"/>
  <c r="Y3060" i="23"/>
  <c r="Z3060" i="23" s="1"/>
  <c r="AD3058" i="23"/>
  <c r="AC3059" i="23" l="1"/>
  <c r="Y3061" i="23"/>
  <c r="Z3061" i="23" s="1"/>
  <c r="AA3060" i="23"/>
  <c r="AB3060" i="23" s="1"/>
  <c r="AE3060" i="23" s="1"/>
  <c r="AD3059" i="23"/>
  <c r="AA3061" i="23" l="1"/>
  <c r="AB3061" i="23" s="1"/>
  <c r="Y3062" i="23"/>
  <c r="Z3062" i="23" s="1"/>
  <c r="AD3060" i="23"/>
  <c r="AC3060" i="23"/>
  <c r="AA3062" i="23" l="1"/>
  <c r="AB3062" i="23" s="1"/>
  <c r="Y3063" i="23"/>
  <c r="Z3063" i="23" s="1"/>
  <c r="AD3061" i="23"/>
  <c r="AC3061" i="23"/>
  <c r="AE3061" i="23"/>
  <c r="AE3062" i="23" s="1"/>
  <c r="AA3063" i="23" l="1"/>
  <c r="AB3063" i="23" s="1"/>
  <c r="Y3064" i="23"/>
  <c r="Z3064" i="23" s="1"/>
  <c r="AC3062" i="23"/>
  <c r="AC3063" i="23" s="1"/>
  <c r="AE3063" i="23"/>
  <c r="AD3062" i="23"/>
  <c r="Y3065" i="23" l="1"/>
  <c r="Z3065" i="23" s="1"/>
  <c r="AA3064" i="23"/>
  <c r="AB3064" i="23" s="1"/>
  <c r="AC3064" i="23" s="1"/>
  <c r="AD3063" i="23"/>
  <c r="AA3065" i="23" l="1"/>
  <c r="AB3065" i="23" s="1"/>
  <c r="Y3066" i="23"/>
  <c r="Z3066" i="23" s="1"/>
  <c r="AE3064" i="23"/>
  <c r="AD3064" i="23"/>
  <c r="AA3066" i="23" l="1"/>
  <c r="AB3066" i="23" s="1"/>
  <c r="Y3067" i="23"/>
  <c r="Z3067" i="23" s="1"/>
  <c r="AD3065" i="23"/>
  <c r="AE3065" i="23"/>
  <c r="AE3066" i="23" s="1"/>
  <c r="AC3065" i="23"/>
  <c r="AC3066" i="23" s="1"/>
  <c r="AA3067" i="23" l="1"/>
  <c r="AB3067" i="23" s="1"/>
  <c r="AC3067" i="23" s="1"/>
  <c r="Y3068" i="23"/>
  <c r="Z3068" i="23" s="1"/>
  <c r="AD3066" i="23"/>
  <c r="Y3069" i="23" l="1"/>
  <c r="Z3069" i="23" s="1"/>
  <c r="AA3068" i="23"/>
  <c r="AB3068" i="23" s="1"/>
  <c r="AC3068" i="23" s="1"/>
  <c r="AE3067" i="23"/>
  <c r="AD3067" i="23"/>
  <c r="AA3069" i="23" l="1"/>
  <c r="AB3069" i="23" s="1"/>
  <c r="Y3070" i="23"/>
  <c r="Z3070" i="23" s="1"/>
  <c r="AD3068" i="23"/>
  <c r="AE3068" i="23"/>
  <c r="AA3070" i="23" l="1"/>
  <c r="AB3070" i="23" s="1"/>
  <c r="Y3071" i="23"/>
  <c r="Z3071" i="23" s="1"/>
  <c r="AD3069" i="23"/>
  <c r="AE3069" i="23"/>
  <c r="AC3069" i="23"/>
  <c r="AC3070" i="23" l="1"/>
  <c r="AE3070" i="23"/>
  <c r="AA3071" i="23"/>
  <c r="AB3071" i="23" s="1"/>
  <c r="AC3071" i="23" s="1"/>
  <c r="Y3072" i="23"/>
  <c r="Z3072" i="23" s="1"/>
  <c r="AD3070" i="23"/>
  <c r="AE3071" i="23" l="1"/>
  <c r="Y3073" i="23"/>
  <c r="Z3073" i="23" s="1"/>
  <c r="AA3072" i="23"/>
  <c r="AB3072" i="23" s="1"/>
  <c r="AC3072" i="23" s="1"/>
  <c r="AD3071" i="23"/>
  <c r="AA3073" i="23" l="1"/>
  <c r="AB3073" i="23" s="1"/>
  <c r="Y3074" i="23"/>
  <c r="Z3074" i="23" s="1"/>
  <c r="AE3072" i="23"/>
  <c r="AD3072" i="23"/>
  <c r="AA3074" i="23" l="1"/>
  <c r="AB3074" i="23" s="1"/>
  <c r="Y3075" i="23"/>
  <c r="Z3075" i="23" s="1"/>
  <c r="AD3073" i="23"/>
  <c r="AE3073" i="23"/>
  <c r="AC3073" i="23"/>
  <c r="AC3074" i="23" l="1"/>
  <c r="AE3074" i="23"/>
  <c r="AA3075" i="23"/>
  <c r="AB3075" i="23" s="1"/>
  <c r="AE3075" i="23" s="1"/>
  <c r="Y3076" i="23"/>
  <c r="Z3076" i="23" s="1"/>
  <c r="AD3074" i="23"/>
  <c r="AC3075" i="23" l="1"/>
  <c r="Y3077" i="23"/>
  <c r="Z3077" i="23" s="1"/>
  <c r="AA3076" i="23"/>
  <c r="AB3076" i="23" s="1"/>
  <c r="AE3076" i="23" s="1"/>
  <c r="AD3075" i="23"/>
  <c r="AD3076" i="23" l="1"/>
  <c r="AC3076" i="23"/>
  <c r="AA3077" i="23"/>
  <c r="AB3077" i="23" s="1"/>
  <c r="Y3078" i="23"/>
  <c r="Z3078" i="23" s="1"/>
  <c r="AA3078" i="23" l="1"/>
  <c r="AB3078" i="23" s="1"/>
  <c r="Y3079" i="23"/>
  <c r="Z3079" i="23" s="1"/>
  <c r="AC3077" i="23"/>
  <c r="AD3077" i="23"/>
  <c r="AE3077" i="23"/>
  <c r="AE3078" i="23" l="1"/>
  <c r="AA3079" i="23"/>
  <c r="AB3079" i="23" s="1"/>
  <c r="AE3079" i="23" s="1"/>
  <c r="Y3080" i="23"/>
  <c r="Z3080" i="23" s="1"/>
  <c r="AC3078" i="23"/>
  <c r="AD3078" i="23"/>
  <c r="AC3079" i="23" l="1"/>
  <c r="Y3081" i="23"/>
  <c r="Z3081" i="23" s="1"/>
  <c r="AA3080" i="23"/>
  <c r="AB3080" i="23" s="1"/>
  <c r="AC3080" i="23" s="1"/>
  <c r="AD3079" i="23"/>
  <c r="AA3081" i="23" l="1"/>
  <c r="AB3081" i="23" s="1"/>
  <c r="Y3082" i="23"/>
  <c r="Z3082" i="23" s="1"/>
  <c r="AD3080" i="23"/>
  <c r="AE3080" i="23"/>
  <c r="AA3082" i="23" l="1"/>
  <c r="AB3082" i="23" s="1"/>
  <c r="Y3083" i="23"/>
  <c r="Z3083" i="23" s="1"/>
  <c r="AD3081" i="23"/>
  <c r="AE3081" i="23"/>
  <c r="AC3081" i="23"/>
  <c r="AC3082" i="23" l="1"/>
  <c r="AA3083" i="23"/>
  <c r="AB3083" i="23" s="1"/>
  <c r="Y3084" i="23"/>
  <c r="Z3084" i="23" s="1"/>
  <c r="AE3082" i="23"/>
  <c r="AD3082" i="23"/>
  <c r="AC3083" i="23" l="1"/>
  <c r="AE3083" i="23"/>
  <c r="Y3085" i="23"/>
  <c r="Z3085" i="23" s="1"/>
  <c r="AA3084" i="23"/>
  <c r="AB3084" i="23" s="1"/>
  <c r="AC3084" i="23" s="1"/>
  <c r="AD3083" i="23"/>
  <c r="AA3085" i="23" l="1"/>
  <c r="AB3085" i="23" s="1"/>
  <c r="Y3086" i="23"/>
  <c r="Z3086" i="23" s="1"/>
  <c r="AE3084" i="23"/>
  <c r="AD3084" i="23"/>
  <c r="AA3086" i="23" l="1"/>
  <c r="AB3086" i="23" s="1"/>
  <c r="Y3087" i="23"/>
  <c r="Z3087" i="23" s="1"/>
  <c r="AD3085" i="23"/>
  <c r="AE3085" i="23"/>
  <c r="AC3085" i="23"/>
  <c r="AC3086" i="23" l="1"/>
  <c r="AE3086" i="23"/>
  <c r="AA3087" i="23"/>
  <c r="AB3087" i="23" s="1"/>
  <c r="AE3087" i="23" s="1"/>
  <c r="Y3088" i="23"/>
  <c r="Z3088" i="23" s="1"/>
  <c r="AD3086" i="23"/>
  <c r="AC3087" i="23" l="1"/>
  <c r="Y3089" i="23"/>
  <c r="Z3089" i="23"/>
  <c r="AA3088" i="23"/>
  <c r="AB3088" i="23" s="1"/>
  <c r="AE3088" i="23" s="1"/>
  <c r="AD3087" i="23"/>
  <c r="AD3088" i="23" l="1"/>
  <c r="AC3088" i="23"/>
  <c r="AA3089" i="23"/>
  <c r="AB3089" i="23" s="1"/>
  <c r="Y3090" i="23"/>
  <c r="Z3090" i="23" s="1"/>
  <c r="AA3090" i="23" l="1"/>
  <c r="AB3090" i="23" s="1"/>
  <c r="Y3091" i="23"/>
  <c r="Z3091" i="23" s="1"/>
  <c r="AC3089" i="23"/>
  <c r="AD3089" i="23"/>
  <c r="AE3089" i="23"/>
  <c r="AE3090" i="23" s="1"/>
  <c r="AC3090" i="23" l="1"/>
  <c r="AA3091" i="23"/>
  <c r="AB3091" i="23" s="1"/>
  <c r="AE3091" i="23" s="1"/>
  <c r="Y3092" i="23"/>
  <c r="Z3092" i="23" s="1"/>
  <c r="AD3090" i="23"/>
  <c r="AC3091" i="23" l="1"/>
  <c r="Y3093" i="23"/>
  <c r="Z3093" i="23" s="1"/>
  <c r="AA3092" i="23"/>
  <c r="AB3092" i="23" s="1"/>
  <c r="AE3092" i="23" s="1"/>
  <c r="AD3091" i="23"/>
  <c r="AA3093" i="23" l="1"/>
  <c r="AB3093" i="23" s="1"/>
  <c r="Y3094" i="23"/>
  <c r="Z3094" i="23" s="1"/>
  <c r="AC3092" i="23"/>
  <c r="AD3092" i="23"/>
  <c r="AA3094" i="23" l="1"/>
  <c r="AB3094" i="23" s="1"/>
  <c r="Y3095" i="23"/>
  <c r="Z3095" i="23" s="1"/>
  <c r="AD3093" i="23"/>
  <c r="AC3093" i="23"/>
  <c r="AE3093" i="23"/>
  <c r="AE3094" i="23" s="1"/>
  <c r="AC3094" i="23" l="1"/>
  <c r="AA3095" i="23"/>
  <c r="AB3095" i="23" s="1"/>
  <c r="AC3095" i="23" s="1"/>
  <c r="Y3096" i="23"/>
  <c r="Z3096" i="23" s="1"/>
  <c r="AD3094" i="23"/>
  <c r="AE3095" i="23" l="1"/>
  <c r="Y3097" i="23"/>
  <c r="Z3097" i="23" s="1"/>
  <c r="AA3096" i="23"/>
  <c r="AB3096" i="23" s="1"/>
  <c r="AC3096" i="23" s="1"/>
  <c r="AD3095" i="23"/>
  <c r="AA3097" i="23" l="1"/>
  <c r="AB3097" i="23" s="1"/>
  <c r="Y3098" i="23"/>
  <c r="Z3098" i="23" s="1"/>
  <c r="AD3096" i="23"/>
  <c r="AE3096" i="23"/>
  <c r="AA3098" i="23" l="1"/>
  <c r="AB3098" i="23" s="1"/>
  <c r="Y3099" i="23"/>
  <c r="Z3099" i="23" s="1"/>
  <c r="AD3097" i="23"/>
  <c r="AE3097" i="23"/>
  <c r="AC3097" i="23"/>
  <c r="AA3099" i="23" l="1"/>
  <c r="AB3099" i="23" s="1"/>
  <c r="Y3100" i="23"/>
  <c r="Z3100" i="23" s="1"/>
  <c r="AE3098" i="23"/>
  <c r="AC3098" i="23"/>
  <c r="AD3098" i="23"/>
  <c r="AE3099" i="23" l="1"/>
  <c r="AC3099" i="23"/>
  <c r="Y3101" i="23"/>
  <c r="Z3101" i="23" s="1"/>
  <c r="AA3100" i="23"/>
  <c r="AB3100" i="23" s="1"/>
  <c r="AC3100" i="23" s="1"/>
  <c r="AD3099" i="23"/>
  <c r="AA3101" i="23" l="1"/>
  <c r="AB3101" i="23" s="1"/>
  <c r="Y3102" i="23"/>
  <c r="Z3102" i="23" s="1"/>
  <c r="AD3100" i="23"/>
  <c r="AE3100" i="23"/>
  <c r="AA3102" i="23" l="1"/>
  <c r="AB3102" i="23" s="1"/>
  <c r="Y3103" i="23"/>
  <c r="Z3103" i="23" s="1"/>
  <c r="AD3101" i="23"/>
  <c r="AE3101" i="23"/>
  <c r="AE3102" i="23" s="1"/>
  <c r="AC3101" i="23"/>
  <c r="AC3102" i="23" s="1"/>
  <c r="AA3103" i="23" l="1"/>
  <c r="AB3103" i="23" s="1"/>
  <c r="AE3103" i="23" s="1"/>
  <c r="Y3104" i="23"/>
  <c r="Z3104" i="23" s="1"/>
  <c r="AC3103" i="23"/>
  <c r="AD3102" i="23"/>
  <c r="Y3105" i="23" l="1"/>
  <c r="Z3105" i="23" s="1"/>
  <c r="AA3104" i="23"/>
  <c r="AB3104" i="23" s="1"/>
  <c r="AE3104" i="23" s="1"/>
  <c r="AD3103" i="23"/>
  <c r="AA3105" i="23" l="1"/>
  <c r="AB3105" i="23" s="1"/>
  <c r="Y3106" i="23"/>
  <c r="Z3106" i="23" s="1"/>
  <c r="AD3104" i="23"/>
  <c r="AC3104" i="23"/>
  <c r="AA3106" i="23" l="1"/>
  <c r="AB3106" i="23" s="1"/>
  <c r="Y3107" i="23"/>
  <c r="Z3107" i="23" s="1"/>
  <c r="AD3105" i="23"/>
  <c r="AC3105" i="23"/>
  <c r="AE3105" i="23"/>
  <c r="AE3106" i="23" s="1"/>
  <c r="AA3107" i="23" l="1"/>
  <c r="AB3107" i="23" s="1"/>
  <c r="AE3107" i="23" s="1"/>
  <c r="Y3108" i="23"/>
  <c r="Z3108" i="23" s="1"/>
  <c r="AC3106" i="23"/>
  <c r="AD3106" i="23"/>
  <c r="AC3107" i="23" l="1"/>
  <c r="Y3109" i="23"/>
  <c r="Z3109" i="23" s="1"/>
  <c r="AA3108" i="23"/>
  <c r="AB3108" i="23" s="1"/>
  <c r="AE3108" i="23" s="1"/>
  <c r="AD3107" i="23"/>
  <c r="AC3108" i="23" l="1"/>
  <c r="AD3108" i="23"/>
  <c r="AA3109" i="23"/>
  <c r="AB3109" i="23" s="1"/>
  <c r="Y3110" i="23"/>
  <c r="Z3110" i="23" s="1"/>
  <c r="AA3110" i="23" l="1"/>
  <c r="AB3110" i="23" s="1"/>
  <c r="Y3111" i="23"/>
  <c r="Z3111" i="23" s="1"/>
  <c r="AC3109" i="23"/>
  <c r="AC3110" i="23" s="1"/>
  <c r="AD3109" i="23"/>
  <c r="AE3109" i="23"/>
  <c r="AE3110" i="23" l="1"/>
  <c r="AE3111" i="23" s="1"/>
  <c r="AA3111" i="23"/>
  <c r="AB3111" i="23" s="1"/>
  <c r="AC3111" i="23" s="1"/>
  <c r="Y3112" i="23"/>
  <c r="Z3112" i="23" s="1"/>
  <c r="AD3110" i="23"/>
  <c r="Y3113" i="23" l="1"/>
  <c r="Z3113" i="23" s="1"/>
  <c r="AA3112" i="23"/>
  <c r="AB3112" i="23" s="1"/>
  <c r="AC3112" i="23" s="1"/>
  <c r="AD3111" i="23"/>
  <c r="AE3112" i="23" l="1"/>
  <c r="AD3112" i="23"/>
  <c r="AA3113" i="23"/>
  <c r="AB3113" i="23" s="1"/>
  <c r="Y3114" i="23"/>
  <c r="Z3114" i="23" s="1"/>
  <c r="AA3114" i="23" l="1"/>
  <c r="AB3114" i="23" s="1"/>
  <c r="Y3115" i="23"/>
  <c r="Z3115" i="23" s="1"/>
  <c r="AE3113" i="23"/>
  <c r="AE3114" i="23" s="1"/>
  <c r="AD3113" i="23"/>
  <c r="AC3113" i="23"/>
  <c r="AC3114" i="23" l="1"/>
  <c r="AA3115" i="23"/>
  <c r="AB3115" i="23" s="1"/>
  <c r="AE3115" i="23" s="1"/>
  <c r="Y3116" i="23"/>
  <c r="Z3116" i="23" s="1"/>
  <c r="AD3114" i="23"/>
  <c r="AC3115" i="23" l="1"/>
  <c r="Y3117" i="23"/>
  <c r="Z3117" i="23" s="1"/>
  <c r="AA3116" i="23"/>
  <c r="AB3116" i="23" s="1"/>
  <c r="AE3116" i="23" s="1"/>
  <c r="AD3115" i="23"/>
  <c r="AC3116" i="23" l="1"/>
  <c r="AD3116" i="23"/>
  <c r="AA3117" i="23"/>
  <c r="AB3117" i="23" s="1"/>
  <c r="Y3118" i="23"/>
  <c r="Z3118" i="23" s="1"/>
  <c r="AA3118" i="23" l="1"/>
  <c r="AB3118" i="23" s="1"/>
  <c r="Y3119" i="23"/>
  <c r="Z3119" i="23" s="1"/>
  <c r="AC3117" i="23"/>
  <c r="AC3118" i="23" s="1"/>
  <c r="AD3117" i="23"/>
  <c r="AE3117" i="23"/>
  <c r="AE3118" i="23" s="1"/>
  <c r="AA3119" i="23" l="1"/>
  <c r="AB3119" i="23" s="1"/>
  <c r="AC3119" i="23" s="1"/>
  <c r="Y3120" i="23"/>
  <c r="Z3120" i="23" s="1"/>
  <c r="AD3118" i="23"/>
  <c r="AE3119" i="23" l="1"/>
  <c r="Y3121" i="23"/>
  <c r="Z3121" i="23" s="1"/>
  <c r="AA3120" i="23"/>
  <c r="AB3120" i="23" s="1"/>
  <c r="AC3120" i="23" s="1"/>
  <c r="AD3119" i="23"/>
  <c r="AA3121" i="23" l="1"/>
  <c r="AB3121" i="23" s="1"/>
  <c r="Y3122" i="23"/>
  <c r="Z3122" i="23" s="1"/>
  <c r="AE3120" i="23"/>
  <c r="AD3120" i="23"/>
  <c r="AA3122" i="23" l="1"/>
  <c r="AB3122" i="23" s="1"/>
  <c r="Y3123" i="23"/>
  <c r="Z3123" i="23" s="1"/>
  <c r="AD3121" i="23"/>
  <c r="AE3121" i="23"/>
  <c r="AC3121" i="23"/>
  <c r="AC3122" i="23" l="1"/>
  <c r="AE3122" i="23"/>
  <c r="AA3123" i="23"/>
  <c r="AB3123" i="23" s="1"/>
  <c r="Y3124" i="23"/>
  <c r="Z3124" i="23" s="1"/>
  <c r="AD3122" i="23"/>
  <c r="AC3123" i="23" l="1"/>
  <c r="Y3125" i="23"/>
  <c r="Z3125" i="23" s="1"/>
  <c r="AA3124" i="23"/>
  <c r="AB3124" i="23" s="1"/>
  <c r="AC3124" i="23" s="1"/>
  <c r="AE3123" i="23"/>
  <c r="AD3123" i="23"/>
  <c r="AA3125" i="23" l="1"/>
  <c r="AB3125" i="23" s="1"/>
  <c r="Y3126" i="23"/>
  <c r="Z3126" i="23" s="1"/>
  <c r="AD3124" i="23"/>
  <c r="AE3124" i="23"/>
  <c r="AA3126" i="23" l="1"/>
  <c r="AB3126" i="23" s="1"/>
  <c r="Y3127" i="23"/>
  <c r="Z3127" i="23" s="1"/>
  <c r="AD3125" i="23"/>
  <c r="AE3125" i="23"/>
  <c r="AC3125" i="23"/>
  <c r="AC3126" i="23" l="1"/>
  <c r="AA3127" i="23"/>
  <c r="AB3127" i="23" s="1"/>
  <c r="AC3127" i="23" s="1"/>
  <c r="Y3128" i="23"/>
  <c r="Z3128" i="23" s="1"/>
  <c r="AE3126" i="23"/>
  <c r="AD3126" i="23"/>
  <c r="Y3129" i="23" l="1"/>
  <c r="Z3129" i="23" s="1"/>
  <c r="AA3128" i="23"/>
  <c r="AB3128" i="23" s="1"/>
  <c r="AC3128" i="23" s="1"/>
  <c r="AE3127" i="23"/>
  <c r="AD3127" i="23"/>
  <c r="AD3128" i="23" l="1"/>
  <c r="AA3129" i="23"/>
  <c r="AB3129" i="23" s="1"/>
  <c r="Y3130" i="23"/>
  <c r="Z3130" i="23" s="1"/>
  <c r="AE3128" i="23"/>
  <c r="AD3129" i="23" l="1"/>
  <c r="Y3131" i="23"/>
  <c r="Z3131" i="23" s="1"/>
  <c r="AA3130" i="23"/>
  <c r="AB3130" i="23" s="1"/>
  <c r="AE3129" i="23"/>
  <c r="AC3129" i="23"/>
  <c r="AA3131" i="23" l="1"/>
  <c r="AB3131" i="23" s="1"/>
  <c r="Y3132" i="23"/>
  <c r="Z3132" i="23" s="1"/>
  <c r="AE3130" i="23"/>
  <c r="AE3131" i="23" s="1"/>
  <c r="AC3130" i="23"/>
  <c r="AD3130" i="23"/>
  <c r="AC3131" i="23" l="1"/>
  <c r="AC3132" i="23" s="1"/>
  <c r="AA3132" i="23"/>
  <c r="AB3132" i="23" s="1"/>
  <c r="AE3132" i="23" s="1"/>
  <c r="Y3133" i="23"/>
  <c r="Z3133" i="23" s="1"/>
  <c r="AD3131" i="23"/>
  <c r="AA3133" i="23" l="1"/>
  <c r="AB3133" i="23" s="1"/>
  <c r="AE3133" i="23" s="1"/>
  <c r="Y3134" i="23"/>
  <c r="Z3134" i="23" s="1"/>
  <c r="AC3133" i="23"/>
  <c r="AD3132" i="23"/>
  <c r="AA3134" i="23" l="1"/>
  <c r="AB3134" i="23" s="1"/>
  <c r="AC3134" i="23" s="1"/>
  <c r="Y3135" i="23"/>
  <c r="Z3135" i="23" s="1"/>
  <c r="AD3133" i="23"/>
  <c r="AE3134" i="23" l="1"/>
  <c r="Y3136" i="23"/>
  <c r="Z3136" i="23" s="1"/>
  <c r="AA3135" i="23"/>
  <c r="AB3135" i="23" s="1"/>
  <c r="AD3134" i="23"/>
  <c r="AA3136" i="23" l="1"/>
  <c r="AB3136" i="23" s="1"/>
  <c r="Y3137" i="23"/>
  <c r="Z3137" i="23" s="1"/>
  <c r="AD3135" i="23"/>
  <c r="AE3135" i="23"/>
  <c r="AE3136" i="23" s="1"/>
  <c r="AC3135" i="23"/>
  <c r="AC3136" i="23" l="1"/>
  <c r="AA3137" i="23"/>
  <c r="AB3137" i="23" s="1"/>
  <c r="AE3137" i="23" s="1"/>
  <c r="Y3138" i="23"/>
  <c r="Z3138" i="23" s="1"/>
  <c r="AD3136" i="23"/>
  <c r="AC3137" i="23" l="1"/>
  <c r="AC3138" i="23" s="1"/>
  <c r="AA3138" i="23"/>
  <c r="AB3138" i="23" s="1"/>
  <c r="Y3139" i="23"/>
  <c r="Z3139" i="23" s="1"/>
  <c r="AE3138" i="23"/>
  <c r="AD3137" i="23"/>
  <c r="Y3140" i="23" l="1"/>
  <c r="Z3140" i="23" s="1"/>
  <c r="AA3139" i="23"/>
  <c r="AB3139" i="23" s="1"/>
  <c r="AC3139" i="23" s="1"/>
  <c r="AD3138" i="23"/>
  <c r="AA3140" i="23" l="1"/>
  <c r="AB3140" i="23" s="1"/>
  <c r="Y3141" i="23"/>
  <c r="Z3141" i="23" s="1"/>
  <c r="AD3139" i="23"/>
  <c r="AE3139" i="23"/>
  <c r="AA3141" i="23" l="1"/>
  <c r="AB3141" i="23" s="1"/>
  <c r="Y3142" i="23"/>
  <c r="Z3142" i="23" s="1"/>
  <c r="AD3140" i="23"/>
  <c r="AE3140" i="23"/>
  <c r="AE3141" i="23" s="1"/>
  <c r="AC3140" i="23"/>
  <c r="AC3141" i="23" l="1"/>
  <c r="AC3142" i="23" s="1"/>
  <c r="AA3142" i="23"/>
  <c r="AB3142" i="23" s="1"/>
  <c r="AE3142" i="23" s="1"/>
  <c r="Y3143" i="23"/>
  <c r="Z3143" i="23" s="1"/>
  <c r="AD3141" i="23"/>
  <c r="Y3144" i="23" l="1"/>
  <c r="Z3144" i="23" s="1"/>
  <c r="AA3143" i="23"/>
  <c r="AB3143" i="23" s="1"/>
  <c r="AE3143" i="23" s="1"/>
  <c r="AD3142" i="23"/>
  <c r="AA3144" i="23" l="1"/>
  <c r="AB3144" i="23" s="1"/>
  <c r="Y3145" i="23"/>
  <c r="Z3145" i="23" s="1"/>
  <c r="AC3143" i="23"/>
  <c r="AD3143" i="23"/>
  <c r="AA3145" i="23" l="1"/>
  <c r="AB3145" i="23" s="1"/>
  <c r="Y3146" i="23"/>
  <c r="Z3146" i="23" s="1"/>
  <c r="AD3144" i="23"/>
  <c r="AC3144" i="23"/>
  <c r="AE3144" i="23"/>
  <c r="AE3145" i="23" l="1"/>
  <c r="AC3145" i="23"/>
  <c r="AA3146" i="23"/>
  <c r="AB3146" i="23" s="1"/>
  <c r="AC3146" i="23" s="1"/>
  <c r="Y3147" i="23"/>
  <c r="Z3147" i="23" s="1"/>
  <c r="AD3145" i="23"/>
  <c r="AE3146" i="23" l="1"/>
  <c r="Y3148" i="23"/>
  <c r="Z3148" i="23" s="1"/>
  <c r="AA3147" i="23"/>
  <c r="AB3147" i="23" s="1"/>
  <c r="AC3147" i="23" s="1"/>
  <c r="AD3146" i="23"/>
  <c r="AA3148" i="23" l="1"/>
  <c r="AB3148" i="23" s="1"/>
  <c r="Y3149" i="23"/>
  <c r="Z3149" i="23" s="1"/>
  <c r="AD3147" i="23"/>
  <c r="AE3147" i="23"/>
  <c r="AA3149" i="23" l="1"/>
  <c r="AB3149" i="23" s="1"/>
  <c r="Y3150" i="23"/>
  <c r="Z3150" i="23" s="1"/>
  <c r="AD3148" i="23"/>
  <c r="AE3148" i="23"/>
  <c r="AE3149" i="23" s="1"/>
  <c r="AC3148" i="23"/>
  <c r="AC3149" i="23" l="1"/>
  <c r="AA3150" i="23"/>
  <c r="AB3150" i="23" s="1"/>
  <c r="AE3150" i="23" s="1"/>
  <c r="Y3151" i="23"/>
  <c r="Z3151" i="23" s="1"/>
  <c r="AC3150" i="23"/>
  <c r="AD3149" i="23"/>
  <c r="Y3152" i="23" l="1"/>
  <c r="Z3152" i="23" s="1"/>
  <c r="AA3151" i="23"/>
  <c r="AB3151" i="23" s="1"/>
  <c r="AE3151" i="23" s="1"/>
  <c r="AD3150" i="23"/>
  <c r="AA3152" i="23" l="1"/>
  <c r="AB3152" i="23" s="1"/>
  <c r="Y3153" i="23"/>
  <c r="Z3153" i="23" s="1"/>
  <c r="AD3151" i="23"/>
  <c r="AC3151" i="23"/>
  <c r="AA3153" i="23" l="1"/>
  <c r="AB3153" i="23" s="1"/>
  <c r="Y3154" i="23"/>
  <c r="Z3154" i="23" s="1"/>
  <c r="AD3152" i="23"/>
  <c r="AC3152" i="23"/>
  <c r="AC3153" i="23" s="1"/>
  <c r="AE3152" i="23"/>
  <c r="AE3153" i="23" s="1"/>
  <c r="AA3154" i="23" l="1"/>
  <c r="AB3154" i="23" s="1"/>
  <c r="AC3154" i="23" s="1"/>
  <c r="Y3155" i="23"/>
  <c r="Z3155" i="23" s="1"/>
  <c r="AD3153" i="23"/>
  <c r="AE3154" i="23" l="1"/>
  <c r="Y3156" i="23"/>
  <c r="Z3156" i="23" s="1"/>
  <c r="AA3155" i="23"/>
  <c r="AB3155" i="23" s="1"/>
  <c r="AC3155" i="23" s="1"/>
  <c r="AD3154" i="23"/>
  <c r="AA3156" i="23" l="1"/>
  <c r="AB3156" i="23" s="1"/>
  <c r="Y3157" i="23"/>
  <c r="Z3157" i="23" s="1"/>
  <c r="AE3155" i="23"/>
  <c r="AD3155" i="23"/>
  <c r="AA3157" i="23" l="1"/>
  <c r="AB3157" i="23" s="1"/>
  <c r="Y3158" i="23"/>
  <c r="Z3158" i="23" s="1"/>
  <c r="AD3156" i="23"/>
  <c r="AE3156" i="23"/>
  <c r="AC3156" i="23"/>
  <c r="AC3157" i="23" l="1"/>
  <c r="AE3157" i="23"/>
  <c r="AA3158" i="23"/>
  <c r="AB3158" i="23" s="1"/>
  <c r="AC3158" i="23" s="1"/>
  <c r="Y3159" i="23"/>
  <c r="Z3159" i="23" s="1"/>
  <c r="AD3157" i="23"/>
  <c r="Y3160" i="23" l="1"/>
  <c r="Z3160" i="23" s="1"/>
  <c r="AA3159" i="23"/>
  <c r="AB3159" i="23" s="1"/>
  <c r="AC3159" i="23" s="1"/>
  <c r="AE3158" i="23"/>
  <c r="AD3158" i="23"/>
  <c r="AA3160" i="23" l="1"/>
  <c r="AB3160" i="23" s="1"/>
  <c r="Y3161" i="23"/>
  <c r="Z3161" i="23" s="1"/>
  <c r="AD3159" i="23"/>
  <c r="AE3159" i="23"/>
  <c r="AA3161" i="23" l="1"/>
  <c r="AB3161" i="23" s="1"/>
  <c r="Y3162" i="23"/>
  <c r="Z3162" i="23" s="1"/>
  <c r="AD3160" i="23"/>
  <c r="AE3160" i="23"/>
  <c r="AC3160" i="23"/>
  <c r="AC3161" i="23" l="1"/>
  <c r="AA3162" i="23"/>
  <c r="AB3162" i="23" s="1"/>
  <c r="AC3162" i="23" s="1"/>
  <c r="Y3163" i="23"/>
  <c r="Z3163" i="23" s="1"/>
  <c r="AE3161" i="23"/>
  <c r="AD3161" i="23"/>
  <c r="AE3162" i="23" l="1"/>
  <c r="Y3164" i="23"/>
  <c r="Z3164" i="23" s="1"/>
  <c r="AA3163" i="23"/>
  <c r="AB3163" i="23" s="1"/>
  <c r="AE3163" i="23" s="1"/>
  <c r="AD3162" i="23"/>
  <c r="AA3164" i="23" l="1"/>
  <c r="AB3164" i="23" s="1"/>
  <c r="Y3165" i="23"/>
  <c r="Z3165" i="23" s="1"/>
  <c r="AC3163" i="23"/>
  <c r="AD3163" i="23"/>
  <c r="AA3165" i="23" l="1"/>
  <c r="AB3165" i="23" s="1"/>
  <c r="Y3166" i="23"/>
  <c r="Z3166" i="23" s="1"/>
  <c r="AD3164" i="23"/>
  <c r="AC3164" i="23"/>
  <c r="AE3164" i="23"/>
  <c r="AE3165" i="23" l="1"/>
  <c r="AC3165" i="23"/>
  <c r="AA3166" i="23"/>
  <c r="AB3166" i="23" s="1"/>
  <c r="AC3166" i="23" s="1"/>
  <c r="Y3167" i="23"/>
  <c r="Z3167" i="23" s="1"/>
  <c r="AD3165" i="23"/>
  <c r="AE3166" i="23" l="1"/>
  <c r="Y3168" i="23"/>
  <c r="Z3168" i="23" s="1"/>
  <c r="AA3167" i="23"/>
  <c r="AB3167" i="23" s="1"/>
  <c r="AC3167" i="23" s="1"/>
  <c r="AD3166" i="23"/>
  <c r="AD3167" i="23" l="1"/>
  <c r="AE3167" i="23"/>
  <c r="AA3168" i="23"/>
  <c r="AB3168" i="23" s="1"/>
  <c r="Y3169" i="23"/>
  <c r="Z3169" i="23" s="1"/>
  <c r="AA3169" i="23" l="1"/>
  <c r="AB3169" i="23" s="1"/>
  <c r="Y3170" i="23"/>
  <c r="Z3170" i="23" s="1"/>
  <c r="AE3168" i="23"/>
  <c r="AD3168" i="23"/>
  <c r="AC3168" i="23"/>
  <c r="AC3169" i="23" l="1"/>
  <c r="AA3170" i="23"/>
  <c r="AB3170" i="23" s="1"/>
  <c r="Y3171" i="23"/>
  <c r="Z3171" i="23" s="1"/>
  <c r="AE3169" i="23"/>
  <c r="AC3170" i="23"/>
  <c r="AD3169" i="23"/>
  <c r="AE3170" i="23" l="1"/>
  <c r="Y3172" i="23"/>
  <c r="Z3172" i="23" s="1"/>
  <c r="AA3171" i="23"/>
  <c r="AB3171" i="23" s="1"/>
  <c r="AE3171" i="23" s="1"/>
  <c r="AD3170" i="23"/>
  <c r="AA3172" i="23" l="1"/>
  <c r="AB3172" i="23" s="1"/>
  <c r="Y3173" i="23"/>
  <c r="Z3173" i="23" s="1"/>
  <c r="AD3171" i="23"/>
  <c r="AC3171" i="23"/>
  <c r="AA3173" i="23" l="1"/>
  <c r="AB3173" i="23" s="1"/>
  <c r="Y3174" i="23"/>
  <c r="Z3174" i="23" s="1"/>
  <c r="AD3172" i="23"/>
  <c r="AC3172" i="23"/>
  <c r="AC3173" i="23" s="1"/>
  <c r="AE3172" i="23"/>
  <c r="AE3173" i="23" s="1"/>
  <c r="AA3174" i="23" l="1"/>
  <c r="AB3174" i="23" s="1"/>
  <c r="AC3174" i="23" s="1"/>
  <c r="Y3175" i="23"/>
  <c r="Z3175" i="23" s="1"/>
  <c r="AD3173" i="23"/>
  <c r="AE3174" i="23" l="1"/>
  <c r="Y3176" i="23"/>
  <c r="Z3176" i="23" s="1"/>
  <c r="AA3175" i="23"/>
  <c r="AB3175" i="23" s="1"/>
  <c r="AC3175" i="23" s="1"/>
  <c r="AD3174" i="23"/>
  <c r="AA3176" i="23" l="1"/>
  <c r="AB3176" i="23" s="1"/>
  <c r="Y3177" i="23"/>
  <c r="Z3177" i="23" s="1"/>
  <c r="AD3175" i="23"/>
  <c r="AE3175" i="23"/>
  <c r="AA3177" i="23" l="1"/>
  <c r="AB3177" i="23" s="1"/>
  <c r="Y3178" i="23"/>
  <c r="Z3178" i="23" s="1"/>
  <c r="AD3176" i="23"/>
  <c r="AE3176" i="23"/>
  <c r="AC3176" i="23"/>
  <c r="AC3177" i="23" l="1"/>
  <c r="AA3178" i="23"/>
  <c r="AB3178" i="23" s="1"/>
  <c r="AC3178" i="23" s="1"/>
  <c r="Y3179" i="23"/>
  <c r="Z3179" i="23" s="1"/>
  <c r="AE3177" i="23"/>
  <c r="AD3177" i="23"/>
  <c r="AE3178" i="23" l="1"/>
  <c r="Y3180" i="23"/>
  <c r="Z3180" i="23" s="1"/>
  <c r="AA3179" i="23"/>
  <c r="AB3179" i="23" s="1"/>
  <c r="AE3179" i="23" s="1"/>
  <c r="AD3178" i="23"/>
  <c r="AA3180" i="23" l="1"/>
  <c r="AB3180" i="23" s="1"/>
  <c r="Y3181" i="23"/>
  <c r="Z3181" i="23" s="1"/>
  <c r="AC3179" i="23"/>
  <c r="AD3179" i="23"/>
  <c r="AA3181" i="23" l="1"/>
  <c r="AB3181" i="23" s="1"/>
  <c r="Y3182" i="23"/>
  <c r="Z3182" i="23" s="1"/>
  <c r="AD3180" i="23"/>
  <c r="AC3180" i="23"/>
  <c r="AE3180" i="23"/>
  <c r="AE3181" i="23" l="1"/>
  <c r="AC3181" i="23"/>
  <c r="AA3182" i="23"/>
  <c r="AB3182" i="23" s="1"/>
  <c r="Y3183" i="23"/>
  <c r="Z3183" i="23" s="1"/>
  <c r="AD3181" i="23"/>
  <c r="AE3182" i="23" l="1"/>
  <c r="Y3184" i="23"/>
  <c r="Z3184" i="23" s="1"/>
  <c r="AA3183" i="23"/>
  <c r="AB3183" i="23" s="1"/>
  <c r="AE3183" i="23" s="1"/>
  <c r="AC3182" i="23"/>
  <c r="AD3182" i="23"/>
  <c r="AA3184" i="23" l="1"/>
  <c r="AB3184" i="23" s="1"/>
  <c r="Y3185" i="23"/>
  <c r="Z3185" i="23" s="1"/>
  <c r="AD3183" i="23"/>
  <c r="AC3183" i="23"/>
  <c r="AA3185" i="23" l="1"/>
  <c r="AB3185" i="23" s="1"/>
  <c r="Y3186" i="23"/>
  <c r="Z3186" i="23" s="1"/>
  <c r="AD3184" i="23"/>
  <c r="AC3184" i="23"/>
  <c r="AE3184" i="23"/>
  <c r="AE3185" i="23" l="1"/>
  <c r="AA3186" i="23"/>
  <c r="AB3186" i="23" s="1"/>
  <c r="Y3187" i="23"/>
  <c r="Z3187" i="23" s="1"/>
  <c r="AC3185" i="23"/>
  <c r="AE3186" i="23"/>
  <c r="AD3185" i="23"/>
  <c r="Y3188" i="23" l="1"/>
  <c r="Z3188" i="23" s="1"/>
  <c r="AA3187" i="23"/>
  <c r="AB3187" i="23" s="1"/>
  <c r="AE3187" i="23" s="1"/>
  <c r="AC3186" i="23"/>
  <c r="AD3186" i="23"/>
  <c r="AA3188" i="23" l="1"/>
  <c r="AB3188" i="23" s="1"/>
  <c r="Y3189" i="23"/>
  <c r="Z3189" i="23" s="1"/>
  <c r="AC3187" i="23"/>
  <c r="AD3187" i="23"/>
  <c r="AA3189" i="23" l="1"/>
  <c r="AB3189" i="23" s="1"/>
  <c r="Y3190" i="23"/>
  <c r="Z3190" i="23" s="1"/>
  <c r="AD3188" i="23"/>
  <c r="AC3188" i="23"/>
  <c r="AE3188" i="23"/>
  <c r="AE3189" i="23" l="1"/>
  <c r="AC3189" i="23"/>
  <c r="AC3190" i="23" s="1"/>
  <c r="AA3190" i="23"/>
  <c r="AB3190" i="23" s="1"/>
  <c r="Y3191" i="23"/>
  <c r="Z3191" i="23" s="1"/>
  <c r="AE3190" i="23"/>
  <c r="AD3189" i="23"/>
  <c r="Y3192" i="23" l="1"/>
  <c r="Z3192" i="23" s="1"/>
  <c r="AA3191" i="23"/>
  <c r="AB3191" i="23" s="1"/>
  <c r="AE3191" i="23" s="1"/>
  <c r="AD3190" i="23"/>
  <c r="AA3192" i="23" l="1"/>
  <c r="AB3192" i="23" s="1"/>
  <c r="Y3193" i="23"/>
  <c r="Z3193" i="23" s="1"/>
  <c r="AD3191" i="23"/>
  <c r="AC3191" i="23"/>
  <c r="AA3193" i="23" l="1"/>
  <c r="AB3193" i="23" s="1"/>
  <c r="Y3194" i="23"/>
  <c r="Z3194" i="23" s="1"/>
  <c r="AD3192" i="23"/>
  <c r="AC3192" i="23"/>
  <c r="AE3192" i="23"/>
  <c r="AE3193" i="23" l="1"/>
  <c r="AA3194" i="23"/>
  <c r="AB3194" i="23" s="1"/>
  <c r="Y3195" i="23"/>
  <c r="Z3195" i="23" s="1"/>
  <c r="AC3193" i="23"/>
  <c r="AD3193" i="23"/>
  <c r="AE3194" i="23" l="1"/>
  <c r="AC3194" i="23"/>
  <c r="Y3196" i="23"/>
  <c r="Z3196" i="23" s="1"/>
  <c r="AA3195" i="23"/>
  <c r="AB3195" i="23" s="1"/>
  <c r="AC3195" i="23" s="1"/>
  <c r="AD3194" i="23"/>
  <c r="AA3196" i="23" l="1"/>
  <c r="AB3196" i="23" s="1"/>
  <c r="Y3197" i="23"/>
  <c r="Z3197" i="23" s="1"/>
  <c r="AE3195" i="23"/>
  <c r="AD3195" i="23"/>
  <c r="AA3197" i="23" l="1"/>
  <c r="AB3197" i="23" s="1"/>
  <c r="Y3198" i="23"/>
  <c r="Z3198" i="23" s="1"/>
  <c r="AD3196" i="23"/>
  <c r="AE3196" i="23"/>
  <c r="AC3196" i="23"/>
  <c r="AC3197" i="23" l="1"/>
  <c r="AE3197" i="23"/>
  <c r="AA3198" i="23"/>
  <c r="AB3198" i="23" s="1"/>
  <c r="Y3199" i="23"/>
  <c r="Z3199" i="23" s="1"/>
  <c r="AD3197" i="23"/>
  <c r="AE3198" i="23" l="1"/>
  <c r="AC3198" i="23"/>
  <c r="Y3200" i="23"/>
  <c r="Z3200" i="23" s="1"/>
  <c r="AA3199" i="23"/>
  <c r="AB3199" i="23" s="1"/>
  <c r="AD3198" i="23"/>
  <c r="AE3199" i="23" l="1"/>
  <c r="AA3200" i="23"/>
  <c r="AB3200" i="23" s="1"/>
  <c r="Y3201" i="23"/>
  <c r="Z3201" i="23" s="1"/>
  <c r="AD3199" i="23"/>
  <c r="AC3199" i="23"/>
  <c r="AA3201" i="23" l="1"/>
  <c r="AB3201" i="23" s="1"/>
  <c r="Y3202" i="23"/>
  <c r="Z3202" i="23" s="1"/>
  <c r="AD3200" i="23"/>
  <c r="AC3200" i="23"/>
  <c r="AE3200" i="23"/>
  <c r="AE3201" i="23" s="1"/>
  <c r="AA3202" i="23" l="1"/>
  <c r="AB3202" i="23" s="1"/>
  <c r="AE3202" i="23" s="1"/>
  <c r="Y3203" i="23"/>
  <c r="Z3203" i="23" s="1"/>
  <c r="AC3201" i="23"/>
  <c r="AD3201" i="23"/>
  <c r="Y3204" i="23" l="1"/>
  <c r="Z3204" i="23" s="1"/>
  <c r="AA3203" i="23"/>
  <c r="AB3203" i="23" s="1"/>
  <c r="AE3203" i="23" s="1"/>
  <c r="AC3202" i="23"/>
  <c r="AD3202" i="23"/>
  <c r="AA3204" i="23" l="1"/>
  <c r="AB3204" i="23" s="1"/>
  <c r="Y3205" i="23"/>
  <c r="Z3205" i="23" s="1"/>
  <c r="AD3203" i="23"/>
  <c r="AC3203" i="23"/>
  <c r="AA3205" i="23" l="1"/>
  <c r="AB3205" i="23" s="1"/>
  <c r="Y3206" i="23"/>
  <c r="Z3206" i="23" s="1"/>
  <c r="AD3204" i="23"/>
  <c r="AC3204" i="23"/>
  <c r="AE3204" i="23"/>
  <c r="AE3205" i="23" l="1"/>
  <c r="AC3205" i="23"/>
  <c r="AA3206" i="23"/>
  <c r="AB3206" i="23" s="1"/>
  <c r="AC3206" i="23" s="1"/>
  <c r="Y3207" i="23"/>
  <c r="Z3207" i="23" s="1"/>
  <c r="AD3205" i="23"/>
  <c r="AE3206" i="23" l="1"/>
  <c r="Y3208" i="23"/>
  <c r="Z3208" i="23" s="1"/>
  <c r="AA3207" i="23"/>
  <c r="AB3207" i="23" s="1"/>
  <c r="AC3207" i="23" s="1"/>
  <c r="AD3206" i="23"/>
  <c r="AA3208" i="23" l="1"/>
  <c r="AB3208" i="23" s="1"/>
  <c r="Y3209" i="23"/>
  <c r="Z3209" i="23" s="1"/>
  <c r="AE3207" i="23"/>
  <c r="AD3207" i="23"/>
  <c r="AA3209" i="23" l="1"/>
  <c r="AB3209" i="23" s="1"/>
  <c r="Y3210" i="23"/>
  <c r="Z3210" i="23" s="1"/>
  <c r="AD3208" i="23"/>
  <c r="AE3208" i="23"/>
  <c r="AE3209" i="23" s="1"/>
  <c r="AC3208" i="23"/>
  <c r="AC3209" i="23" s="1"/>
  <c r="AA3210" i="23" l="1"/>
  <c r="AB3210" i="23" s="1"/>
  <c r="AC3210" i="23" s="1"/>
  <c r="Y3211" i="23"/>
  <c r="Z3211" i="23" s="1"/>
  <c r="AD3209" i="23"/>
  <c r="Y3212" i="23" l="1"/>
  <c r="Z3212" i="23" s="1"/>
  <c r="AA3211" i="23"/>
  <c r="AB3211" i="23" s="1"/>
  <c r="AC3211" i="23" s="1"/>
  <c r="AE3210" i="23"/>
  <c r="AD3210" i="23"/>
  <c r="AA3212" i="23" l="1"/>
  <c r="AB3212" i="23" s="1"/>
  <c r="Y3213" i="23"/>
  <c r="Z3213" i="23" s="1"/>
  <c r="AD3211" i="23"/>
  <c r="AE3211" i="23"/>
  <c r="AA3213" i="23" l="1"/>
  <c r="AB3213" i="23" s="1"/>
  <c r="Y3214" i="23"/>
  <c r="Z3214" i="23" s="1"/>
  <c r="AD3212" i="23"/>
  <c r="AE3212" i="23"/>
  <c r="AC3212" i="23"/>
  <c r="AE3213" i="23" l="1"/>
  <c r="AC3213" i="23"/>
  <c r="AA3214" i="23"/>
  <c r="AB3214" i="23" s="1"/>
  <c r="AE3214" i="23" s="1"/>
  <c r="Y3215" i="23"/>
  <c r="Z3215" i="23" s="1"/>
  <c r="AD3213" i="23"/>
  <c r="AC3214" i="23" l="1"/>
  <c r="Y3216" i="23"/>
  <c r="Z3216" i="23" s="1"/>
  <c r="AA3215" i="23"/>
  <c r="AB3215" i="23" s="1"/>
  <c r="AE3215" i="23" s="1"/>
  <c r="AD3214" i="23"/>
  <c r="AD3215" i="23" l="1"/>
  <c r="AC3215" i="23"/>
  <c r="AA3216" i="23"/>
  <c r="AB3216" i="23" s="1"/>
  <c r="Y3217" i="23"/>
  <c r="Z3217" i="23" s="1"/>
  <c r="AA3217" i="23" l="1"/>
  <c r="AB3217" i="23" s="1"/>
  <c r="Y3218" i="23"/>
  <c r="Z3218" i="23" s="1"/>
  <c r="AC3216" i="23"/>
  <c r="AD3216" i="23"/>
  <c r="AE3216" i="23"/>
  <c r="AE3217" i="23" l="1"/>
  <c r="AC3217" i="23"/>
  <c r="AC3218" i="23" s="1"/>
  <c r="AA3218" i="23"/>
  <c r="AB3218" i="23" s="1"/>
  <c r="AE3218" i="23" s="1"/>
  <c r="Y3219" i="23"/>
  <c r="Z3219" i="23" s="1"/>
  <c r="AD3217" i="23"/>
  <c r="Y3220" i="23" l="1"/>
  <c r="Z3220" i="23" s="1"/>
  <c r="AA3219" i="23"/>
  <c r="AB3219" i="23" s="1"/>
  <c r="AE3219" i="23" s="1"/>
  <c r="AD3218" i="23"/>
  <c r="AA3220" i="23" l="1"/>
  <c r="AB3220" i="23" s="1"/>
  <c r="Y3221" i="23"/>
  <c r="Z3221" i="23" s="1"/>
  <c r="AC3219" i="23"/>
  <c r="AD3219" i="23"/>
  <c r="AA3221" i="23" l="1"/>
  <c r="AB3221" i="23" s="1"/>
  <c r="Y3222" i="23"/>
  <c r="Z3222" i="23" s="1"/>
  <c r="AD3220" i="23"/>
  <c r="AC3220" i="23"/>
  <c r="AC3221" i="23" s="1"/>
  <c r="AE3220" i="23"/>
  <c r="AE3221" i="23" s="1"/>
  <c r="AA3222" i="23" l="1"/>
  <c r="AB3222" i="23" s="1"/>
  <c r="AC3222" i="23" s="1"/>
  <c r="Y3223" i="23"/>
  <c r="Z3223" i="23" s="1"/>
  <c r="AE3222" i="23"/>
  <c r="AD3221" i="23"/>
  <c r="Y3224" i="23" l="1"/>
  <c r="Z3224" i="23" s="1"/>
  <c r="AA3223" i="23"/>
  <c r="AB3223" i="23" s="1"/>
  <c r="AC3223" i="23" s="1"/>
  <c r="AD3222" i="23"/>
  <c r="AA3224" i="23" l="1"/>
  <c r="AB3224" i="23" s="1"/>
  <c r="Y3225" i="23"/>
  <c r="Z3225" i="23" s="1"/>
  <c r="AD3223" i="23"/>
  <c r="AE3223" i="23"/>
  <c r="AA3225" i="23" l="1"/>
  <c r="AB3225" i="23" s="1"/>
  <c r="Y3226" i="23"/>
  <c r="Z3226" i="23" s="1"/>
  <c r="AD3224" i="23"/>
  <c r="AE3224" i="23"/>
  <c r="AE3225" i="23" s="1"/>
  <c r="AC3224" i="23"/>
  <c r="AC3225" i="23" s="1"/>
  <c r="AA3226" i="23" l="1"/>
  <c r="AB3226" i="23" s="1"/>
  <c r="AC3226" i="23" s="1"/>
  <c r="Y3227" i="23"/>
  <c r="Z3227" i="23" s="1"/>
  <c r="AD3225" i="23"/>
  <c r="AE3226" i="23" l="1"/>
  <c r="Y3228" i="23"/>
  <c r="Z3228" i="23" s="1"/>
  <c r="AA3227" i="23"/>
  <c r="AB3227" i="23" s="1"/>
  <c r="AC3227" i="23" s="1"/>
  <c r="AD3226" i="23"/>
  <c r="AA3228" i="23" l="1"/>
  <c r="AB3228" i="23" s="1"/>
  <c r="Y3229" i="23"/>
  <c r="Z3229" i="23" s="1"/>
  <c r="AE3227" i="23"/>
  <c r="AD3227" i="23"/>
  <c r="AA3229" i="23" l="1"/>
  <c r="AB3229" i="23" s="1"/>
  <c r="Y3230" i="23"/>
  <c r="Z3230" i="23" s="1"/>
  <c r="AD3228" i="23"/>
  <c r="AE3228" i="23"/>
  <c r="AE3229" i="23" s="1"/>
  <c r="AC3228" i="23"/>
  <c r="AC3229" i="23" s="1"/>
  <c r="AA3230" i="23" l="1"/>
  <c r="AB3230" i="23" s="1"/>
  <c r="AC3230" i="23" s="1"/>
  <c r="Y3231" i="23"/>
  <c r="Z3231" i="23" s="1"/>
  <c r="AD3229" i="23"/>
  <c r="Y3232" i="23" l="1"/>
  <c r="Z3232" i="23" s="1"/>
  <c r="AA3231" i="23"/>
  <c r="AB3231" i="23" s="1"/>
  <c r="AC3231" i="23" s="1"/>
  <c r="AE3230" i="23"/>
  <c r="AD3230" i="23"/>
  <c r="AD3231" i="23" l="1"/>
  <c r="AA3232" i="23"/>
  <c r="AB3232" i="23" s="1"/>
  <c r="Y3233" i="23"/>
  <c r="Z3233" i="23" s="1"/>
  <c r="AE3231" i="23"/>
  <c r="AA3233" i="23" l="1"/>
  <c r="AB3233" i="23" s="1"/>
  <c r="Y3234" i="23"/>
  <c r="Z3234" i="23" s="1"/>
  <c r="AD3232" i="23"/>
  <c r="AE3232" i="23"/>
  <c r="AC3232" i="23"/>
  <c r="AE3233" i="23" l="1"/>
  <c r="AC3233" i="23"/>
  <c r="AA3234" i="23"/>
  <c r="AB3234" i="23" s="1"/>
  <c r="AC3234" i="23" s="1"/>
  <c r="Y3235" i="23"/>
  <c r="Z3235" i="23" s="1"/>
  <c r="AD3233" i="23"/>
  <c r="AE3234" i="23" l="1"/>
  <c r="Y3236" i="23"/>
  <c r="Z3236" i="23" s="1"/>
  <c r="AA3235" i="23"/>
  <c r="AB3235" i="23" s="1"/>
  <c r="AC3235" i="23" s="1"/>
  <c r="AD3234" i="23"/>
  <c r="AA3236" i="23" l="1"/>
  <c r="AB3236" i="23" s="1"/>
  <c r="Y3237" i="23"/>
  <c r="Z3237" i="23" s="1"/>
  <c r="AD3235" i="23"/>
  <c r="AE3235" i="23"/>
  <c r="AA3237" i="23" l="1"/>
  <c r="AB3237" i="23" s="1"/>
  <c r="Y3238" i="23"/>
  <c r="Z3238" i="23" s="1"/>
  <c r="AD3236" i="23"/>
  <c r="AE3236" i="23"/>
  <c r="AE3237" i="23" s="1"/>
  <c r="AC3236" i="23"/>
  <c r="AC3237" i="23" s="1"/>
  <c r="AA3238" i="23" l="1"/>
  <c r="AB3238" i="23" s="1"/>
  <c r="AE3238" i="23" s="1"/>
  <c r="Y3239" i="23"/>
  <c r="Z3239" i="23" s="1"/>
  <c r="AC3238" i="23"/>
  <c r="AD3237" i="23"/>
  <c r="Y3240" i="23" l="1"/>
  <c r="Z3240" i="23" s="1"/>
  <c r="AA3239" i="23"/>
  <c r="AB3239" i="23" s="1"/>
  <c r="AE3239" i="23" s="1"/>
  <c r="AD3238" i="23"/>
  <c r="AA3240" i="23" l="1"/>
  <c r="AB3240" i="23" s="1"/>
  <c r="Y3241" i="23"/>
  <c r="Z3241" i="23" s="1"/>
  <c r="AD3239" i="23"/>
  <c r="AC3239" i="23"/>
  <c r="AA3241" i="23" l="1"/>
  <c r="AB3241" i="23" s="1"/>
  <c r="Y3242" i="23"/>
  <c r="Z3242" i="23" s="1"/>
  <c r="AD3240" i="23"/>
  <c r="AC3240" i="23"/>
  <c r="AC3241" i="23" s="1"/>
  <c r="AE3240" i="23"/>
  <c r="AE3241" i="23" s="1"/>
  <c r="AA3242" i="23" l="1"/>
  <c r="AB3242" i="23" s="1"/>
  <c r="AC3242" i="23" s="1"/>
  <c r="Y3243" i="23"/>
  <c r="Z3243" i="23" s="1"/>
  <c r="AD3241" i="23"/>
  <c r="AE3242" i="23" l="1"/>
  <c r="Y3244" i="23"/>
  <c r="Z3244" i="23" s="1"/>
  <c r="AA3243" i="23"/>
  <c r="AB3243" i="23" s="1"/>
  <c r="AC3243" i="23" s="1"/>
  <c r="AD3242" i="23"/>
  <c r="AA3244" i="23" l="1"/>
  <c r="AB3244" i="23" s="1"/>
  <c r="Y3245" i="23"/>
  <c r="Z3245" i="23" s="1"/>
  <c r="AD3243" i="23"/>
  <c r="AE3243" i="23"/>
  <c r="AA3245" i="23" l="1"/>
  <c r="AB3245" i="23" s="1"/>
  <c r="Y3246" i="23"/>
  <c r="Z3246" i="23" s="1"/>
  <c r="AD3244" i="23"/>
  <c r="AE3244" i="23"/>
  <c r="AE3245" i="23" s="1"/>
  <c r="AC3244" i="23"/>
  <c r="AC3245" i="23" l="1"/>
  <c r="AA3246" i="23"/>
  <c r="AB3246" i="23" s="1"/>
  <c r="AC3246" i="23" s="1"/>
  <c r="Y3247" i="23"/>
  <c r="Z3247" i="23" s="1"/>
  <c r="AE3246" i="23"/>
  <c r="AD3245" i="23"/>
  <c r="Y3248" i="23" l="1"/>
  <c r="Z3248" i="23" s="1"/>
  <c r="AA3247" i="23"/>
  <c r="AB3247" i="23" s="1"/>
  <c r="AC3247" i="23" s="1"/>
  <c r="AD3246" i="23"/>
  <c r="AA3248" i="23" l="1"/>
  <c r="AB3248" i="23" s="1"/>
  <c r="AC3248" i="23" s="1"/>
  <c r="Y3249" i="23"/>
  <c r="Z3249" i="23" s="1"/>
  <c r="AD3247" i="23"/>
  <c r="AE3247" i="23"/>
  <c r="AA3249" i="23" l="1"/>
  <c r="AB3249" i="23" s="1"/>
  <c r="AC3249" i="23" s="1"/>
  <c r="Y3250" i="23"/>
  <c r="Z3250" i="23" s="1"/>
  <c r="AD3248" i="23"/>
  <c r="AE3248" i="23"/>
  <c r="AE3249" i="23" s="1"/>
  <c r="AA3250" i="23" l="1"/>
  <c r="AB3250" i="23" s="1"/>
  <c r="AE3250" i="23" s="1"/>
  <c r="Y3251" i="23"/>
  <c r="Z3251" i="23" s="1"/>
  <c r="AD3249" i="23"/>
  <c r="Y3252" i="23" l="1"/>
  <c r="Z3252" i="23" s="1"/>
  <c r="AA3251" i="23"/>
  <c r="AB3251" i="23" s="1"/>
  <c r="AE3251" i="23" s="1"/>
  <c r="AC3250" i="23"/>
  <c r="AD3250" i="23"/>
  <c r="AD3251" i="23" l="1"/>
  <c r="AA3252" i="23"/>
  <c r="AB3252" i="23" s="1"/>
  <c r="Y3253" i="23"/>
  <c r="Z3253" i="23" s="1"/>
  <c r="AC3251" i="23"/>
  <c r="AA3253" i="23" l="1"/>
  <c r="AB3253" i="23" s="1"/>
  <c r="Y3254" i="23"/>
  <c r="Z3254" i="23" s="1"/>
  <c r="AD3252" i="23"/>
  <c r="AC3252" i="23"/>
  <c r="AE3252" i="23"/>
  <c r="AE3253" i="23" l="1"/>
  <c r="AA3254" i="23"/>
  <c r="AB3254" i="23" s="1"/>
  <c r="AE3254" i="23" s="1"/>
  <c r="Y3255" i="23"/>
  <c r="Z3255" i="23" s="1"/>
  <c r="AC3253" i="23"/>
  <c r="AD3253" i="23"/>
  <c r="Y3256" i="23" l="1"/>
  <c r="Z3256" i="23" s="1"/>
  <c r="AA3255" i="23"/>
  <c r="AB3255" i="23" s="1"/>
  <c r="AE3255" i="23" s="1"/>
  <c r="AC3254" i="23"/>
  <c r="AD3254" i="23"/>
  <c r="AD3255" i="23" l="1"/>
  <c r="AC3255" i="23"/>
  <c r="AA3256" i="23"/>
  <c r="AB3256" i="23" s="1"/>
  <c r="Y3257" i="23"/>
  <c r="Z3257" i="23" s="1"/>
  <c r="AA3257" i="23" l="1"/>
  <c r="AB3257" i="23" s="1"/>
  <c r="Y3258" i="23"/>
  <c r="Z3258" i="23" s="1"/>
  <c r="AD3256" i="23"/>
  <c r="AC3256" i="23"/>
  <c r="AC3257" i="23" s="1"/>
  <c r="AE3256" i="23"/>
  <c r="AE3257" i="23" l="1"/>
  <c r="AA3258" i="23"/>
  <c r="AB3258" i="23" s="1"/>
  <c r="AC3258" i="23" s="1"/>
  <c r="Y3259" i="23"/>
  <c r="Z3259" i="23" s="1"/>
  <c r="AE3258" i="23"/>
  <c r="AD3257" i="23"/>
  <c r="Y3260" i="23" l="1"/>
  <c r="Z3260" i="23" s="1"/>
  <c r="AA3259" i="23"/>
  <c r="AB3259" i="23" s="1"/>
  <c r="AC3259" i="23" s="1"/>
  <c r="AD3258" i="23"/>
  <c r="AA3260" i="23" l="1"/>
  <c r="AB3260" i="23" s="1"/>
  <c r="Y3261" i="23"/>
  <c r="Z3261" i="23" s="1"/>
  <c r="AD3259" i="23"/>
  <c r="AE3259" i="23"/>
  <c r="AA3261" i="23" l="1"/>
  <c r="AB3261" i="23" s="1"/>
  <c r="Y3262" i="23"/>
  <c r="Z3262" i="23" s="1"/>
  <c r="AD3260" i="23"/>
  <c r="AE3260" i="23"/>
  <c r="AC3260" i="23"/>
  <c r="AC3261" i="23" l="1"/>
  <c r="AA3262" i="23"/>
  <c r="AB3262" i="23" s="1"/>
  <c r="AC3262" i="23" s="1"/>
  <c r="Y3263" i="23"/>
  <c r="Z3263" i="23" s="1"/>
  <c r="AE3261" i="23"/>
  <c r="AD3261" i="23"/>
  <c r="AE3262" i="23" l="1"/>
  <c r="Y3264" i="23"/>
  <c r="Z3264" i="23" s="1"/>
  <c r="AA3263" i="23"/>
  <c r="AB3263" i="23" s="1"/>
  <c r="AE3263" i="23" s="1"/>
  <c r="AD3262" i="23"/>
  <c r="AA3264" i="23" l="1"/>
  <c r="AB3264" i="23" s="1"/>
  <c r="Y3265" i="23"/>
  <c r="Z3265" i="23" s="1"/>
  <c r="AC3263" i="23"/>
  <c r="AD3263" i="23"/>
  <c r="AA3265" i="23" l="1"/>
  <c r="AB3265" i="23" s="1"/>
  <c r="Y3266" i="23"/>
  <c r="Z3266" i="23" s="1"/>
  <c r="AD3264" i="23"/>
  <c r="AC3264" i="23"/>
  <c r="AC3265" i="23" s="1"/>
  <c r="AE3264" i="23"/>
  <c r="AE3265" i="23" l="1"/>
  <c r="AA3266" i="23"/>
  <c r="AB3266" i="23" s="1"/>
  <c r="AE3266" i="23" s="1"/>
  <c r="Y3267" i="23"/>
  <c r="Z3267" i="23" s="1"/>
  <c r="AD3265" i="23"/>
  <c r="Y3268" i="23" l="1"/>
  <c r="Z3268" i="23" s="1"/>
  <c r="AA3267" i="23"/>
  <c r="AB3267" i="23" s="1"/>
  <c r="AE3267" i="23" s="1"/>
  <c r="AC3266" i="23"/>
  <c r="AD3266" i="23"/>
  <c r="AA3268" i="23" l="1"/>
  <c r="AB3268" i="23" s="1"/>
  <c r="Y3269" i="23"/>
  <c r="Z3269" i="23" s="1"/>
  <c r="AD3267" i="23"/>
  <c r="AC3267" i="23"/>
  <c r="AA3269" i="23" l="1"/>
  <c r="AB3269" i="23" s="1"/>
  <c r="Y3270" i="23"/>
  <c r="Z3270" i="23" s="1"/>
  <c r="AD3268" i="23"/>
  <c r="AC3268" i="23"/>
  <c r="AE3268" i="23"/>
  <c r="AC3269" i="23" l="1"/>
  <c r="AE3269" i="23"/>
  <c r="AA3270" i="23"/>
  <c r="AB3270" i="23" s="1"/>
  <c r="AC3270" i="23" s="1"/>
  <c r="Y3271" i="23"/>
  <c r="Z3271" i="23" s="1"/>
  <c r="AD3269" i="23"/>
  <c r="AE3270" i="23" l="1"/>
  <c r="Y3272" i="23"/>
  <c r="Z3272" i="23" s="1"/>
  <c r="AA3271" i="23"/>
  <c r="AB3271" i="23" s="1"/>
  <c r="AC3271" i="23" s="1"/>
  <c r="AD3270" i="23"/>
  <c r="AA3272" i="23" l="1"/>
  <c r="AB3272" i="23" s="1"/>
  <c r="Y3273" i="23"/>
  <c r="Z3273" i="23" s="1"/>
  <c r="AD3271" i="23"/>
  <c r="AE3271" i="23"/>
  <c r="AA3273" i="23" l="1"/>
  <c r="AB3273" i="23" s="1"/>
  <c r="Y3274" i="23"/>
  <c r="Z3274" i="23" s="1"/>
  <c r="AD3272" i="23"/>
  <c r="AE3272" i="23"/>
  <c r="AC3272" i="23"/>
  <c r="AC3273" i="23" l="1"/>
  <c r="AA3274" i="23"/>
  <c r="AB3274" i="23" s="1"/>
  <c r="AC3274" i="23" s="1"/>
  <c r="Y3275" i="23"/>
  <c r="Z3275" i="23" s="1"/>
  <c r="AE3273" i="23"/>
  <c r="AD3273" i="23"/>
  <c r="AE3274" i="23" l="1"/>
  <c r="Y3276" i="23"/>
  <c r="Z3276" i="23" s="1"/>
  <c r="AA3275" i="23"/>
  <c r="AB3275" i="23" s="1"/>
  <c r="AE3275" i="23" s="1"/>
  <c r="AD3274" i="23"/>
  <c r="AA3276" i="23" l="1"/>
  <c r="AB3276" i="23" s="1"/>
  <c r="Y3277" i="23"/>
  <c r="Z3277" i="23" s="1"/>
  <c r="AC3275" i="23"/>
  <c r="AD3275" i="23"/>
  <c r="AA3277" i="23" l="1"/>
  <c r="AB3277" i="23" s="1"/>
  <c r="Y3278" i="23"/>
  <c r="Z3278" i="23" s="1"/>
  <c r="AD3276" i="23"/>
  <c r="AC3276" i="23"/>
  <c r="AE3276" i="23"/>
  <c r="AE3277" i="23" l="1"/>
  <c r="AC3277" i="23"/>
  <c r="AA3278" i="23"/>
  <c r="AB3278" i="23" s="1"/>
  <c r="AC3278" i="23" s="1"/>
  <c r="Y3279" i="23"/>
  <c r="Z3279" i="23" s="1"/>
  <c r="AD3277" i="23"/>
  <c r="AE3278" i="23" l="1"/>
  <c r="Y3280" i="23"/>
  <c r="Z3280" i="23" s="1"/>
  <c r="AA3279" i="23"/>
  <c r="AB3279" i="23" s="1"/>
  <c r="AC3279" i="23" s="1"/>
  <c r="AD3278" i="23"/>
  <c r="AA3280" i="23" l="1"/>
  <c r="AB3280" i="23" s="1"/>
  <c r="Y3281" i="23"/>
  <c r="Z3281" i="23" s="1"/>
  <c r="AD3279" i="23"/>
  <c r="AE3279" i="23"/>
  <c r="AA3281" i="23" l="1"/>
  <c r="AB3281" i="23" s="1"/>
  <c r="Y3282" i="23"/>
  <c r="Z3282" i="23" s="1"/>
  <c r="AD3280" i="23"/>
  <c r="AE3280" i="23"/>
  <c r="AE3281" i="23" s="1"/>
  <c r="AC3280" i="23"/>
  <c r="AC3281" i="23" s="1"/>
  <c r="AA3282" i="23" l="1"/>
  <c r="AB3282" i="23" s="1"/>
  <c r="AE3282" i="23" s="1"/>
  <c r="Y3283" i="23"/>
  <c r="Z3283" i="23" s="1"/>
  <c r="AC3282" i="23"/>
  <c r="AD3281" i="23"/>
  <c r="Y3284" i="23" l="1"/>
  <c r="Z3284" i="23" s="1"/>
  <c r="AA3283" i="23"/>
  <c r="AB3283" i="23" s="1"/>
  <c r="AE3283" i="23" s="1"/>
  <c r="AD3282" i="23"/>
  <c r="AA3284" i="23" l="1"/>
  <c r="AB3284" i="23" s="1"/>
  <c r="Y3285" i="23"/>
  <c r="Z3285" i="23" s="1"/>
  <c r="AD3283" i="23"/>
  <c r="AC3283" i="23"/>
  <c r="AA3285" i="23" l="1"/>
  <c r="AB3285" i="23" s="1"/>
  <c r="Y3286" i="23"/>
  <c r="Z3286" i="23" s="1"/>
  <c r="AD3284" i="23"/>
  <c r="AC3284" i="23"/>
  <c r="AE3284" i="23"/>
  <c r="AE3285" i="23" s="1"/>
  <c r="AA3286" i="23" l="1"/>
  <c r="AB3286" i="23" s="1"/>
  <c r="AE3286" i="23" s="1"/>
  <c r="Y3287" i="23"/>
  <c r="Z3287" i="23" s="1"/>
  <c r="AC3285" i="23"/>
  <c r="AD3285" i="23"/>
  <c r="AC3286" i="23" l="1"/>
  <c r="Y3288" i="23"/>
  <c r="Z3288" i="23" s="1"/>
  <c r="AA3287" i="23"/>
  <c r="AB3287" i="23" s="1"/>
  <c r="AC3287" i="23" s="1"/>
  <c r="AD3286" i="23"/>
  <c r="AA3288" i="23" l="1"/>
  <c r="AB3288" i="23" s="1"/>
  <c r="Y3289" i="23"/>
  <c r="Z3289" i="23" s="1"/>
  <c r="AE3287" i="23"/>
  <c r="AD3287" i="23"/>
  <c r="AA3289" i="23" l="1"/>
  <c r="AB3289" i="23" s="1"/>
  <c r="Y3290" i="23"/>
  <c r="Z3290" i="23" s="1"/>
  <c r="AD3288" i="23"/>
  <c r="AE3288" i="23"/>
  <c r="AC3288" i="23"/>
  <c r="AC3289" i="23" l="1"/>
  <c r="AE3289" i="23"/>
  <c r="AA3290" i="23"/>
  <c r="AB3290" i="23" s="1"/>
  <c r="AC3290" i="23" s="1"/>
  <c r="Y3291" i="23"/>
  <c r="Z3291" i="23" s="1"/>
  <c r="AD3289" i="23"/>
  <c r="Y3292" i="23" l="1"/>
  <c r="Z3292" i="23" s="1"/>
  <c r="AA3291" i="23"/>
  <c r="AB3291" i="23" s="1"/>
  <c r="AC3291" i="23" s="1"/>
  <c r="AE3290" i="23"/>
  <c r="AD3290" i="23"/>
  <c r="AD3291" i="23" l="1"/>
  <c r="AA3292" i="23"/>
  <c r="AB3292" i="23" s="1"/>
  <c r="Y3293" i="23"/>
  <c r="Z3293" i="23" s="1"/>
  <c r="AE3291" i="23"/>
  <c r="AD3292" i="23" l="1"/>
  <c r="AA3293" i="23"/>
  <c r="AB3293" i="23" s="1"/>
  <c r="Y3294" i="23"/>
  <c r="Z3294" i="23" s="1"/>
  <c r="AE3292" i="23"/>
  <c r="AC3292" i="23"/>
  <c r="AA3294" i="23" l="1"/>
  <c r="AB3294" i="23" s="1"/>
  <c r="Y3295" i="23"/>
  <c r="Z3295" i="23" s="1"/>
  <c r="AD3293" i="23"/>
  <c r="AE3293" i="23"/>
  <c r="AC3293" i="23"/>
  <c r="AC3294" i="23" s="1"/>
  <c r="Y3296" i="23" l="1"/>
  <c r="Z3296" i="23" s="1"/>
  <c r="AA3295" i="23"/>
  <c r="AB3295" i="23" s="1"/>
  <c r="AE3294" i="23"/>
  <c r="AD3294" i="23"/>
  <c r="AA3296" i="23" l="1"/>
  <c r="AB3296" i="23" s="1"/>
  <c r="Y3297" i="23"/>
  <c r="Z3297" i="23" s="1"/>
  <c r="AD3295" i="23"/>
  <c r="AC3295" i="23"/>
  <c r="AE3295" i="23"/>
  <c r="AA3297" i="23" l="1"/>
  <c r="AB3297" i="23" s="1"/>
  <c r="Y3298" i="23"/>
  <c r="Z3298" i="23" s="1"/>
  <c r="AE3296" i="23"/>
  <c r="AD3296" i="23"/>
  <c r="AC3296" i="23"/>
  <c r="AC3297" i="23" l="1"/>
  <c r="AE3297" i="23"/>
  <c r="AA3298" i="23"/>
  <c r="AB3298" i="23" s="1"/>
  <c r="AE3298" i="23" s="1"/>
  <c r="Y3299" i="23"/>
  <c r="Z3299" i="23" s="1"/>
  <c r="AD3297" i="23"/>
  <c r="Y3300" i="23" l="1"/>
  <c r="Z3300" i="23" s="1"/>
  <c r="AA3299" i="23"/>
  <c r="AB3299" i="23" s="1"/>
  <c r="AE3299" i="23" s="1"/>
  <c r="AC3298" i="23"/>
  <c r="AD3298" i="23"/>
  <c r="AD3299" i="23" l="1"/>
  <c r="AA3300" i="23"/>
  <c r="AB3300" i="23" s="1"/>
  <c r="Y3301" i="23"/>
  <c r="Z3301" i="23" s="1"/>
  <c r="AC3299" i="23"/>
  <c r="AD3300" i="23" l="1"/>
  <c r="AA3301" i="23"/>
  <c r="AB3301" i="23" s="1"/>
  <c r="Y3302" i="23"/>
  <c r="Z3302" i="23" s="1"/>
  <c r="AC3300" i="23"/>
  <c r="AE3300" i="23"/>
  <c r="AA3302" i="23" l="1"/>
  <c r="AB3302" i="23" s="1"/>
  <c r="Y3303" i="23"/>
  <c r="Z3303" i="23" s="1"/>
  <c r="AD3301" i="23"/>
  <c r="AC3301" i="23"/>
  <c r="AE3301" i="23"/>
  <c r="AE3302" i="23" l="1"/>
  <c r="Y3304" i="23"/>
  <c r="Z3304" i="23" s="1"/>
  <c r="AA3303" i="23"/>
  <c r="AB3303" i="23" s="1"/>
  <c r="AC3302" i="23"/>
  <c r="AD3302" i="23"/>
  <c r="AA3304" i="23" l="1"/>
  <c r="AB3304" i="23" s="1"/>
  <c r="Y3305" i="23"/>
  <c r="Z3305" i="23" s="1"/>
  <c r="AD3303" i="23"/>
  <c r="AC3303" i="23"/>
  <c r="AE3303" i="23"/>
  <c r="AA3305" i="23" l="1"/>
  <c r="AB3305" i="23" s="1"/>
  <c r="Y3306" i="23"/>
  <c r="Z3306" i="23" s="1"/>
  <c r="AE3304" i="23"/>
  <c r="AE3305" i="23" s="1"/>
  <c r="AD3304" i="23"/>
  <c r="AC3304" i="23"/>
  <c r="AC3305" i="23" s="1"/>
  <c r="AA3306" i="23" l="1"/>
  <c r="AB3306" i="23" s="1"/>
  <c r="AE3306" i="23" s="1"/>
  <c r="Y3307" i="23"/>
  <c r="Z3307" i="23" s="1"/>
  <c r="AD3305" i="23"/>
  <c r="AC3306" i="23" l="1"/>
  <c r="Y3308" i="23"/>
  <c r="Z3308" i="23" s="1"/>
  <c r="AA3307" i="23"/>
  <c r="AB3307" i="23" s="1"/>
  <c r="AE3307" i="23" s="1"/>
  <c r="AD3306" i="23"/>
  <c r="AC3307" i="23" l="1"/>
  <c r="AD3307" i="23"/>
  <c r="AA3308" i="23"/>
  <c r="AB3308" i="23" s="1"/>
  <c r="Y3309" i="23"/>
  <c r="Z3309" i="23" s="1"/>
  <c r="AA3309" i="23" l="1"/>
  <c r="AB3309" i="23" s="1"/>
  <c r="Y3310" i="23"/>
  <c r="Z3310" i="23" s="1"/>
  <c r="AC3308" i="23"/>
  <c r="AD3308" i="23"/>
  <c r="AE3308" i="23"/>
  <c r="AE3309" i="23" s="1"/>
  <c r="AA3310" i="23" l="1"/>
  <c r="AB3310" i="23" s="1"/>
  <c r="AE3310" i="23" s="1"/>
  <c r="Y3311" i="23"/>
  <c r="Z3311" i="23" s="1"/>
  <c r="AC3309" i="23"/>
  <c r="AD3309" i="23"/>
  <c r="AC3310" i="23" l="1"/>
  <c r="Y3312" i="23"/>
  <c r="Z3312" i="23" s="1"/>
  <c r="AA3311" i="23"/>
  <c r="AB3311" i="23" s="1"/>
  <c r="AC3311" i="23" s="1"/>
  <c r="AD3310" i="23"/>
  <c r="AA3312" i="23" l="1"/>
  <c r="AB3312" i="23" s="1"/>
  <c r="Y3313" i="23"/>
  <c r="Z3313" i="23" s="1"/>
  <c r="AD3311" i="23"/>
  <c r="AE3311" i="23"/>
  <c r="AA3313" i="23" l="1"/>
  <c r="AB3313" i="23" s="1"/>
  <c r="Y3314" i="23"/>
  <c r="Z3314" i="23" s="1"/>
  <c r="AD3312" i="23"/>
  <c r="AE3312" i="23"/>
  <c r="AE3313" i="23" s="1"/>
  <c r="AC3312" i="23"/>
  <c r="AC3313" i="23" s="1"/>
  <c r="AA3314" i="23" l="1"/>
  <c r="AB3314" i="23" s="1"/>
  <c r="AE3314" i="23" s="1"/>
  <c r="Y3315" i="23"/>
  <c r="Z3315" i="23" s="1"/>
  <c r="AD3313" i="23"/>
  <c r="AC3314" i="23" l="1"/>
  <c r="Y3316" i="23"/>
  <c r="Z3316" i="23" s="1"/>
  <c r="AA3315" i="23"/>
  <c r="AB3315" i="23" s="1"/>
  <c r="AE3315" i="23" s="1"/>
  <c r="AD3314" i="23"/>
  <c r="AA3316" i="23" l="1"/>
  <c r="AB3316" i="23" s="1"/>
  <c r="Y3317" i="23"/>
  <c r="Z3317" i="23" s="1"/>
  <c r="AC3315" i="23"/>
  <c r="AD3315" i="23"/>
  <c r="AA3317" i="23" l="1"/>
  <c r="AB3317" i="23" s="1"/>
  <c r="Y3318" i="23"/>
  <c r="Z3318" i="23" s="1"/>
  <c r="AD3316" i="23"/>
  <c r="AC3316" i="23"/>
  <c r="AE3316" i="23"/>
  <c r="AE3317" i="23" s="1"/>
  <c r="AC3317" i="23" l="1"/>
  <c r="AA3318" i="23"/>
  <c r="AB3318" i="23" s="1"/>
  <c r="AC3318" i="23" s="1"/>
  <c r="Y3319" i="23"/>
  <c r="Z3319" i="23" s="1"/>
  <c r="AD3317" i="23"/>
  <c r="AE3318" i="23" l="1"/>
  <c r="Y3320" i="23"/>
  <c r="Z3320" i="23" s="1"/>
  <c r="AA3319" i="23"/>
  <c r="AB3319" i="23" s="1"/>
  <c r="AC3319" i="23" s="1"/>
  <c r="AD3318" i="23"/>
  <c r="AA3320" i="23" l="1"/>
  <c r="AB3320" i="23" s="1"/>
  <c r="Y3321" i="23"/>
  <c r="Z3321" i="23" s="1"/>
  <c r="AD3319" i="23"/>
  <c r="AE3319" i="23"/>
  <c r="AA3321" i="23" l="1"/>
  <c r="AB3321" i="23" s="1"/>
  <c r="Y3322" i="23"/>
  <c r="Z3322" i="23" s="1"/>
  <c r="AD3320" i="23"/>
  <c r="AE3320" i="23"/>
  <c r="AE3321" i="23" s="1"/>
  <c r="AC3320" i="23"/>
  <c r="AC3321" i="23" s="1"/>
  <c r="AA3322" i="23" l="1"/>
  <c r="AB3322" i="23" s="1"/>
  <c r="AE3322" i="23" s="1"/>
  <c r="Y3323" i="23"/>
  <c r="Z3323" i="23" s="1"/>
  <c r="AC3322" i="23"/>
  <c r="AD3321" i="23"/>
  <c r="Y3324" i="23" l="1"/>
  <c r="Z3324" i="23" s="1"/>
  <c r="AA3323" i="23"/>
  <c r="AB3323" i="23" s="1"/>
  <c r="AE3323" i="23" s="1"/>
  <c r="AD3322" i="23"/>
  <c r="AA3324" i="23" l="1"/>
  <c r="AB3324" i="23" s="1"/>
  <c r="Y3325" i="23"/>
  <c r="Z3325" i="23" s="1"/>
  <c r="AD3323" i="23"/>
  <c r="AC3323" i="23"/>
  <c r="AA3325" i="23" l="1"/>
  <c r="AB3325" i="23" s="1"/>
  <c r="Y3326" i="23"/>
  <c r="Z3326" i="23" s="1"/>
  <c r="AD3324" i="23"/>
  <c r="AC3324" i="23"/>
  <c r="AC3325" i="23" s="1"/>
  <c r="AE3324" i="23"/>
  <c r="AE3325" i="23" s="1"/>
  <c r="AA3326" i="23" l="1"/>
  <c r="AB3326" i="23" s="1"/>
  <c r="AC3326" i="23" s="1"/>
  <c r="Y3327" i="23"/>
  <c r="Z3327" i="23" s="1"/>
  <c r="AE3326" i="23"/>
  <c r="AD3325" i="23"/>
  <c r="Y3328" i="23" l="1"/>
  <c r="Z3328" i="23" s="1"/>
  <c r="AA3327" i="23"/>
  <c r="AB3327" i="23" s="1"/>
  <c r="AC3327" i="23" s="1"/>
  <c r="AD3326" i="23"/>
  <c r="AA3328" i="23" l="1"/>
  <c r="AB3328" i="23" s="1"/>
  <c r="Y3329" i="23"/>
  <c r="Z3329" i="23" s="1"/>
  <c r="AD3327" i="23"/>
  <c r="AE3327" i="23"/>
  <c r="AA3329" i="23" l="1"/>
  <c r="AB3329" i="23" s="1"/>
  <c r="Y3330" i="23"/>
  <c r="Z3330" i="23" s="1"/>
  <c r="AD3328" i="23"/>
  <c r="AE3328" i="23"/>
  <c r="AE3329" i="23" s="1"/>
  <c r="AC3328" i="23"/>
  <c r="AC3329" i="23" s="1"/>
  <c r="AA3330" i="23" l="1"/>
  <c r="AB3330" i="23" s="1"/>
  <c r="AE3330" i="23" s="1"/>
  <c r="Y3331" i="23"/>
  <c r="Z3331" i="23" s="1"/>
  <c r="AC3330" i="23"/>
  <c r="AD3329" i="23"/>
  <c r="Y3332" i="23" l="1"/>
  <c r="Z3332" i="23" s="1"/>
  <c r="AA3331" i="23"/>
  <c r="AB3331" i="23" s="1"/>
  <c r="AE3331" i="23" s="1"/>
  <c r="AD3330" i="23"/>
  <c r="AA3332" i="23" l="1"/>
  <c r="AB3332" i="23" s="1"/>
  <c r="Y3333" i="23"/>
  <c r="Z3333" i="23" s="1"/>
  <c r="AD3331" i="23"/>
  <c r="AC3331" i="23"/>
  <c r="AA3333" i="23" l="1"/>
  <c r="AB3333" i="23" s="1"/>
  <c r="Y3334" i="23"/>
  <c r="Z3334" i="23" s="1"/>
  <c r="AD3332" i="23"/>
  <c r="AC3332" i="23"/>
  <c r="AC3333" i="23" s="1"/>
  <c r="AE3332" i="23"/>
  <c r="AE3333" i="23" s="1"/>
  <c r="AA3334" i="23" l="1"/>
  <c r="AB3334" i="23" s="1"/>
  <c r="AC3334" i="23" s="1"/>
  <c r="Y3335" i="23"/>
  <c r="Z3335" i="23" s="1"/>
  <c r="AE3334" i="23"/>
  <c r="AD3333" i="23"/>
  <c r="Y3336" i="23" l="1"/>
  <c r="Z3336" i="23" s="1"/>
  <c r="AA3335" i="23"/>
  <c r="AB3335" i="23" s="1"/>
  <c r="AC3335" i="23" s="1"/>
  <c r="AD3334" i="23"/>
  <c r="AA3336" i="23" l="1"/>
  <c r="AB3336" i="23" s="1"/>
  <c r="Y3337" i="23"/>
  <c r="Z3337" i="23" s="1"/>
  <c r="AD3335" i="23"/>
  <c r="AE3335" i="23"/>
  <c r="AA3337" i="23" l="1"/>
  <c r="AB3337" i="23" s="1"/>
  <c r="Y3338" i="23"/>
  <c r="Z3338" i="23" s="1"/>
  <c r="AD3336" i="23"/>
  <c r="AE3336" i="23"/>
  <c r="AC3336" i="23"/>
  <c r="AC3337" i="23" s="1"/>
  <c r="AA3338" i="23" l="1"/>
  <c r="AB3338" i="23" s="1"/>
  <c r="Y3339" i="23"/>
  <c r="Z3339" i="23" s="1"/>
  <c r="AE3337" i="23"/>
  <c r="AE3338" i="23" s="1"/>
  <c r="AC3338" i="23"/>
  <c r="AD3337" i="23"/>
  <c r="Y3340" i="23" l="1"/>
  <c r="Z3340" i="23" s="1"/>
  <c r="AA3339" i="23"/>
  <c r="AB3339" i="23" s="1"/>
  <c r="AE3339" i="23" s="1"/>
  <c r="AD3338" i="23"/>
  <c r="AA3340" i="23" l="1"/>
  <c r="AB3340" i="23" s="1"/>
  <c r="Y3341" i="23"/>
  <c r="Z3341" i="23" s="1"/>
  <c r="AC3339" i="23"/>
  <c r="AD3339" i="23"/>
  <c r="AA3341" i="23" l="1"/>
  <c r="AB3341" i="23" s="1"/>
  <c r="Y3342" i="23"/>
  <c r="Z3342" i="23" s="1"/>
  <c r="AD3340" i="23"/>
  <c r="AC3340" i="23"/>
  <c r="AE3340" i="23"/>
  <c r="AE3341" i="23" l="1"/>
  <c r="AC3341" i="23"/>
  <c r="AA3342" i="23"/>
  <c r="AB3342" i="23" s="1"/>
  <c r="AE3342" i="23" s="1"/>
  <c r="Y3343" i="23"/>
  <c r="Z3343" i="23" s="1"/>
  <c r="AD3341" i="23"/>
  <c r="Y3344" i="23" l="1"/>
  <c r="Z3344" i="23" s="1"/>
  <c r="AA3343" i="23"/>
  <c r="AB3343" i="23" s="1"/>
  <c r="AE3343" i="23" s="1"/>
  <c r="AC3342" i="23"/>
  <c r="AD3342" i="23"/>
  <c r="AA3344" i="23" l="1"/>
  <c r="AB3344" i="23" s="1"/>
  <c r="Y3345" i="23"/>
  <c r="Z3345" i="23" s="1"/>
  <c r="AD3343" i="23"/>
  <c r="AC3343" i="23"/>
  <c r="AA3345" i="23" l="1"/>
  <c r="AB3345" i="23" s="1"/>
  <c r="Y3346" i="23"/>
  <c r="Z3346" i="23" s="1"/>
  <c r="AD3344" i="23"/>
  <c r="AC3344" i="23"/>
  <c r="AE3344" i="23"/>
  <c r="AE3345" i="23" s="1"/>
  <c r="AA3346" i="23" l="1"/>
  <c r="AB3346" i="23" s="1"/>
  <c r="Y3347" i="23"/>
  <c r="Z3347" i="23" s="1"/>
  <c r="AE3346" i="23"/>
  <c r="AC3345" i="23"/>
  <c r="AC3346" i="23" s="1"/>
  <c r="AD3345" i="23"/>
  <c r="Y3348" i="23" l="1"/>
  <c r="Z3348" i="23" s="1"/>
  <c r="AA3347" i="23"/>
  <c r="AB3347" i="23" s="1"/>
  <c r="AC3347" i="23" s="1"/>
  <c r="AD3346" i="23"/>
  <c r="AA3348" i="23" l="1"/>
  <c r="AB3348" i="23" s="1"/>
  <c r="Y3349" i="23"/>
  <c r="Z3349" i="23" s="1"/>
  <c r="AD3347" i="23"/>
  <c r="AE3347" i="23"/>
  <c r="AA3349" i="23" l="1"/>
  <c r="AB3349" i="23" s="1"/>
  <c r="Y3350" i="23"/>
  <c r="Z3350" i="23" s="1"/>
  <c r="AD3348" i="23"/>
  <c r="AE3348" i="23"/>
  <c r="AE3349" i="23" s="1"/>
  <c r="AC3348" i="23"/>
  <c r="AC3349" i="23" s="1"/>
  <c r="AA3350" i="23" l="1"/>
  <c r="AB3350" i="23" s="1"/>
  <c r="AE3350" i="23" s="1"/>
  <c r="Y3351" i="23"/>
  <c r="Z3351" i="23" s="1"/>
  <c r="AC3350" i="23"/>
  <c r="AD3349" i="23"/>
  <c r="Y3352" i="23" l="1"/>
  <c r="Z3352" i="23" s="1"/>
  <c r="AA3351" i="23"/>
  <c r="AB3351" i="23" s="1"/>
  <c r="AE3351" i="23" s="1"/>
  <c r="AD3350" i="23"/>
  <c r="AA3352" i="23" l="1"/>
  <c r="AB3352" i="23" s="1"/>
  <c r="Y3353" i="23"/>
  <c r="Z3353" i="23" s="1"/>
  <c r="AD3351" i="23"/>
  <c r="AC3351" i="23"/>
  <c r="AA3353" i="23" l="1"/>
  <c r="AB3353" i="23" s="1"/>
  <c r="Y3354" i="23"/>
  <c r="Z3354" i="23" s="1"/>
  <c r="AD3352" i="23"/>
  <c r="AC3352" i="23"/>
  <c r="AE3352" i="23"/>
  <c r="AE3353" i="23" s="1"/>
  <c r="AA3354" i="23" l="1"/>
  <c r="AB3354" i="23" s="1"/>
  <c r="Y3355" i="23"/>
  <c r="Z3355" i="23" s="1"/>
  <c r="AC3353" i="23"/>
  <c r="AE3354" i="23"/>
  <c r="AD3353" i="23"/>
  <c r="AC3354" i="23" l="1"/>
  <c r="Y3356" i="23"/>
  <c r="Z3356" i="23" s="1"/>
  <c r="AA3355" i="23"/>
  <c r="AB3355" i="23" s="1"/>
  <c r="AC3355" i="23" s="1"/>
  <c r="AD3354" i="23"/>
  <c r="AA3356" i="23" l="1"/>
  <c r="AB3356" i="23" s="1"/>
  <c r="Y3357" i="23"/>
  <c r="Z3357" i="23" s="1"/>
  <c r="AE3355" i="23"/>
  <c r="AD3355" i="23"/>
  <c r="AA3357" i="23" l="1"/>
  <c r="AB3357" i="23" s="1"/>
  <c r="Y3358" i="23"/>
  <c r="Z3358" i="23" s="1"/>
  <c r="AD3356" i="23"/>
  <c r="AE3356" i="23"/>
  <c r="AC3356" i="23"/>
  <c r="AC3357" i="23" l="1"/>
  <c r="AE3357" i="23"/>
  <c r="AA3358" i="23"/>
  <c r="AB3358" i="23" s="1"/>
  <c r="AE3358" i="23" s="1"/>
  <c r="Y3359" i="23"/>
  <c r="Z3359" i="23" s="1"/>
  <c r="AD3357" i="23"/>
  <c r="AC3358" i="23" l="1"/>
  <c r="Y3360" i="23"/>
  <c r="Z3360" i="23" s="1"/>
  <c r="AA3359" i="23"/>
  <c r="AB3359" i="23" s="1"/>
  <c r="AE3359" i="23" s="1"/>
  <c r="AD3358" i="23"/>
  <c r="AA3360" i="23" l="1"/>
  <c r="AB3360" i="23" s="1"/>
  <c r="Y3361" i="23"/>
  <c r="Z3361" i="23" s="1"/>
  <c r="AD3359" i="23"/>
  <c r="AC3359" i="23"/>
  <c r="AA3361" i="23" l="1"/>
  <c r="AB3361" i="23" s="1"/>
  <c r="Y3362" i="23"/>
  <c r="Z3362" i="23" s="1"/>
  <c r="AD3360" i="23"/>
  <c r="AC3360" i="23"/>
  <c r="AC3361" i="23" s="1"/>
  <c r="AE3360" i="23"/>
  <c r="AE3361" i="23" s="1"/>
  <c r="AA3362" i="23" l="1"/>
  <c r="AB3362" i="23" s="1"/>
  <c r="AC3362" i="23" s="1"/>
  <c r="Y3363" i="23"/>
  <c r="Z3363" i="23" s="1"/>
  <c r="AE3362" i="23"/>
  <c r="AD3361" i="23"/>
  <c r="Y3364" i="23" l="1"/>
  <c r="Z3364" i="23" s="1"/>
  <c r="AA3363" i="23"/>
  <c r="AB3363" i="23" s="1"/>
  <c r="AC3363" i="23" s="1"/>
  <c r="AD3362" i="23"/>
  <c r="AA3364" i="23" l="1"/>
  <c r="AB3364" i="23" s="1"/>
  <c r="Y3365" i="23"/>
  <c r="Z3365" i="23" s="1"/>
  <c r="AD3363" i="23"/>
  <c r="AE3363" i="23"/>
  <c r="AA3365" i="23" l="1"/>
  <c r="AB3365" i="23" s="1"/>
  <c r="Y3366" i="23"/>
  <c r="Z3366" i="23" s="1"/>
  <c r="AD3364" i="23"/>
  <c r="AE3364" i="23"/>
  <c r="AE3365" i="23" s="1"/>
  <c r="AC3364" i="23"/>
  <c r="AC3365" i="23" s="1"/>
  <c r="AA3366" i="23" l="1"/>
  <c r="AB3366" i="23" s="1"/>
  <c r="AE3366" i="23" s="1"/>
  <c r="Y3367" i="23"/>
  <c r="Z3367" i="23" s="1"/>
  <c r="AD3365" i="23"/>
  <c r="AC3366" i="23" l="1"/>
  <c r="Y3368" i="23"/>
  <c r="Z3368" i="23" s="1"/>
  <c r="AA3367" i="23"/>
  <c r="AB3367" i="23" s="1"/>
  <c r="AE3367" i="23" s="1"/>
  <c r="AD3366" i="23"/>
  <c r="AA3368" i="23" l="1"/>
  <c r="AB3368" i="23" s="1"/>
  <c r="Y3369" i="23"/>
  <c r="Z3369" i="23" s="1"/>
  <c r="AD3367" i="23"/>
  <c r="AC3367" i="23"/>
  <c r="AA3369" i="23" l="1"/>
  <c r="AB3369" i="23" s="1"/>
  <c r="Y3370" i="23"/>
  <c r="Z3370" i="23" s="1"/>
  <c r="AD3368" i="23"/>
  <c r="AC3368" i="23"/>
  <c r="AC3369" i="23" s="1"/>
  <c r="AE3368" i="23"/>
  <c r="AE3369" i="23" s="1"/>
  <c r="AA3370" i="23" l="1"/>
  <c r="AB3370" i="23" s="1"/>
  <c r="AC3370" i="23" s="1"/>
  <c r="Y3371" i="23"/>
  <c r="Z3371" i="23" s="1"/>
  <c r="AE3370" i="23"/>
  <c r="AD3369" i="23"/>
  <c r="Y3372" i="23" l="1"/>
  <c r="Z3372" i="23" s="1"/>
  <c r="AA3371" i="23"/>
  <c r="AB3371" i="23" s="1"/>
  <c r="AD3370" i="23"/>
  <c r="AA3372" i="23" l="1"/>
  <c r="AB3372" i="23" s="1"/>
  <c r="Y3373" i="23"/>
  <c r="Z3373" i="23" s="1"/>
  <c r="AD3371" i="23"/>
  <c r="AE3371" i="23"/>
  <c r="AC3371" i="23"/>
  <c r="AA3373" i="23" l="1"/>
  <c r="AB3373" i="23" s="1"/>
  <c r="Y3374" i="23"/>
  <c r="Z3374" i="23" s="1"/>
  <c r="AE3372" i="23"/>
  <c r="AD3372" i="23"/>
  <c r="AC3372" i="23"/>
  <c r="AC3373" i="23" s="1"/>
  <c r="AA3374" i="23" l="1"/>
  <c r="AB3374" i="23" s="1"/>
  <c r="Y3375" i="23"/>
  <c r="Z3375" i="23" s="1"/>
  <c r="AE3373" i="23"/>
  <c r="AC3374" i="23"/>
  <c r="AD3373" i="23"/>
  <c r="AE3374" i="23" l="1"/>
  <c r="Y3376" i="23"/>
  <c r="Z3376" i="23" s="1"/>
  <c r="AA3375" i="23"/>
  <c r="AB3375" i="23" s="1"/>
  <c r="AD3374" i="23"/>
  <c r="AA3376" i="23" l="1"/>
  <c r="AB3376" i="23" s="1"/>
  <c r="Y3377" i="23"/>
  <c r="Z3377" i="23" s="1"/>
  <c r="AD3375" i="23"/>
  <c r="AE3375" i="23"/>
  <c r="AC3375" i="23"/>
  <c r="AA3377" i="23" l="1"/>
  <c r="AB3377" i="23" s="1"/>
  <c r="Y3378" i="23"/>
  <c r="Z3378" i="23" s="1"/>
  <c r="AC3376" i="23"/>
  <c r="AE3376" i="23"/>
  <c r="AD3376" i="23"/>
  <c r="AE3377" i="23" l="1"/>
  <c r="AA3378" i="23"/>
  <c r="AB3378" i="23" s="1"/>
  <c r="Y3379" i="23"/>
  <c r="Z3379" i="23" s="1"/>
  <c r="AC3377" i="23"/>
  <c r="AE3378" i="23"/>
  <c r="AD3377" i="23"/>
  <c r="AC3378" i="23" l="1"/>
  <c r="Y3380" i="23"/>
  <c r="Z3380" i="23" s="1"/>
  <c r="AA3379" i="23"/>
  <c r="AB3379" i="23" s="1"/>
  <c r="AE3379" i="23" s="1"/>
  <c r="AD3378" i="23"/>
  <c r="AA3380" i="23" l="1"/>
  <c r="AB3380" i="23" s="1"/>
  <c r="Y3381" i="23"/>
  <c r="Z3381" i="23" s="1"/>
  <c r="AD3379" i="23"/>
  <c r="AC3379" i="23"/>
  <c r="AA3381" i="23" l="1"/>
  <c r="AB3381" i="23" s="1"/>
  <c r="Y3382" i="23"/>
  <c r="Z3382" i="23" s="1"/>
  <c r="AD3380" i="23"/>
  <c r="AC3380" i="23"/>
  <c r="AE3380" i="23"/>
  <c r="AE3381" i="23" s="1"/>
  <c r="AA3382" i="23" l="1"/>
  <c r="AB3382" i="23" s="1"/>
  <c r="AE3382" i="23" s="1"/>
  <c r="Y3383" i="23"/>
  <c r="Z3383" i="23" s="1"/>
  <c r="AC3381" i="23"/>
  <c r="AD3381" i="23"/>
  <c r="AC3382" i="23" l="1"/>
  <c r="Y3384" i="23"/>
  <c r="Z3384" i="23" s="1"/>
  <c r="AA3383" i="23"/>
  <c r="AB3383" i="23" s="1"/>
  <c r="AE3383" i="23" s="1"/>
  <c r="AD3382" i="23"/>
  <c r="AA3384" i="23" l="1"/>
  <c r="AB3384" i="23" s="1"/>
  <c r="Y3385" i="23"/>
  <c r="Z3385" i="23" s="1"/>
  <c r="AC3383" i="23"/>
  <c r="AD3383" i="23"/>
  <c r="AA3385" i="23" l="1"/>
  <c r="AB3385" i="23" s="1"/>
  <c r="Y3386" i="23"/>
  <c r="Z3386" i="23" s="1"/>
  <c r="AD3384" i="23"/>
  <c r="AC3384" i="23"/>
  <c r="AC3385" i="23" s="1"/>
  <c r="AE3384" i="23"/>
  <c r="AE3385" i="23" s="1"/>
  <c r="AA3386" i="23" l="1"/>
  <c r="AB3386" i="23" s="1"/>
  <c r="AE3386" i="23" s="1"/>
  <c r="Y3387" i="23"/>
  <c r="Z3387" i="23" s="1"/>
  <c r="AD3385" i="23"/>
  <c r="Y3388" i="23" l="1"/>
  <c r="Z3388" i="23" s="1"/>
  <c r="AA3387" i="23"/>
  <c r="AB3387" i="23" s="1"/>
  <c r="AE3387" i="23" s="1"/>
  <c r="AC3386" i="23"/>
  <c r="AD3386" i="23"/>
  <c r="AA3388" i="23" l="1"/>
  <c r="AB3388" i="23" s="1"/>
  <c r="Y3389" i="23"/>
  <c r="Z3389" i="23" s="1"/>
  <c r="AD3387" i="23"/>
  <c r="AC3387" i="23"/>
  <c r="AA3389" i="23" l="1"/>
  <c r="AB3389" i="23" s="1"/>
  <c r="Y3390" i="23"/>
  <c r="Z3390" i="23" s="1"/>
  <c r="AD3388" i="23"/>
  <c r="AC3388" i="23"/>
  <c r="AE3388" i="23"/>
  <c r="AE3389" i="23" l="1"/>
  <c r="AC3389" i="23"/>
  <c r="AA3390" i="23"/>
  <c r="AB3390" i="23" s="1"/>
  <c r="AC3390" i="23" s="1"/>
  <c r="Y3391" i="23"/>
  <c r="Z3391" i="23" s="1"/>
  <c r="AD3389" i="23"/>
  <c r="AE3390" i="23" l="1"/>
  <c r="Y3392" i="23"/>
  <c r="Z3392" i="23" s="1"/>
  <c r="AA3391" i="23"/>
  <c r="AB3391" i="23" s="1"/>
  <c r="AC3391" i="23" s="1"/>
  <c r="AD3390" i="23"/>
  <c r="AD3391" i="23" l="1"/>
  <c r="AE3391" i="23"/>
  <c r="AA3392" i="23"/>
  <c r="AB3392" i="23" s="1"/>
  <c r="Y3393" i="23"/>
  <c r="Z3393" i="23" s="1"/>
  <c r="AA3393" i="23" l="1"/>
  <c r="AB3393" i="23" s="1"/>
  <c r="Y3394" i="23"/>
  <c r="Z3394" i="23" s="1"/>
  <c r="AE3392" i="23"/>
  <c r="AD3392" i="23"/>
  <c r="AC3392" i="23"/>
  <c r="AC3393" i="23" s="1"/>
  <c r="AE3393" i="23" l="1"/>
  <c r="AA3394" i="23"/>
  <c r="AB3394" i="23" s="1"/>
  <c r="AC3394" i="23" s="1"/>
  <c r="Y3395" i="23"/>
  <c r="Z3395" i="23" s="1"/>
  <c r="AD3393" i="23"/>
  <c r="AE3394" i="23" l="1"/>
  <c r="Y3396" i="23"/>
  <c r="Z3396" i="23" s="1"/>
  <c r="AA3395" i="23"/>
  <c r="AB3395" i="23" s="1"/>
  <c r="AE3395" i="23" s="1"/>
  <c r="AD3394" i="23"/>
  <c r="AA3396" i="23" l="1"/>
  <c r="AB3396" i="23" s="1"/>
  <c r="Y3397" i="23"/>
  <c r="Z3397" i="23" s="1"/>
  <c r="AD3395" i="23"/>
  <c r="AC3395" i="23"/>
  <c r="AC3396" i="23" s="1"/>
  <c r="AA3397" i="23" l="1"/>
  <c r="AB3397" i="23" s="1"/>
  <c r="AC3397" i="23" s="1"/>
  <c r="Y3398" i="23"/>
  <c r="Z3398" i="23" s="1"/>
  <c r="AD3396" i="23"/>
  <c r="AE3396" i="23"/>
  <c r="AE3397" i="23" l="1"/>
  <c r="AA3398" i="23"/>
  <c r="AB3398" i="23" s="1"/>
  <c r="AC3398" i="23" s="1"/>
  <c r="Y3399" i="23"/>
  <c r="Z3399" i="23" s="1"/>
  <c r="AD3397" i="23"/>
  <c r="AE3398" i="23" l="1"/>
  <c r="Y3400" i="23"/>
  <c r="Z3400" i="23" s="1"/>
  <c r="AA3399" i="23"/>
  <c r="AB3399" i="23" s="1"/>
  <c r="AC3399" i="23" s="1"/>
  <c r="AD3398" i="23"/>
  <c r="AA3400" i="23" l="1"/>
  <c r="AB3400" i="23" s="1"/>
  <c r="Y3401" i="23"/>
  <c r="Z3401" i="23" s="1"/>
  <c r="AD3399" i="23"/>
  <c r="AE3399" i="23"/>
  <c r="AA3401" i="23" l="1"/>
  <c r="AB3401" i="23" s="1"/>
  <c r="Y3402" i="23"/>
  <c r="Z3402" i="23" s="1"/>
  <c r="AD3400" i="23"/>
  <c r="AE3400" i="23"/>
  <c r="AC3400" i="23"/>
  <c r="AC3401" i="23" l="1"/>
  <c r="AA3402" i="23"/>
  <c r="AB3402" i="23" s="1"/>
  <c r="AC3402" i="23" s="1"/>
  <c r="Y3403" i="23"/>
  <c r="Z3403" i="23" s="1"/>
  <c r="AE3401" i="23"/>
  <c r="AD3401" i="23"/>
  <c r="AE3402" i="23" l="1"/>
  <c r="Y3404" i="23"/>
  <c r="Z3404" i="23" s="1"/>
  <c r="AA3403" i="23"/>
  <c r="AB3403" i="23" s="1"/>
  <c r="AE3403" i="23" s="1"/>
  <c r="AD3402" i="23"/>
  <c r="AA3404" i="23" l="1"/>
  <c r="AB3404" i="23" s="1"/>
  <c r="Y3405" i="23"/>
  <c r="Z3405" i="23" s="1"/>
  <c r="AC3403" i="23"/>
  <c r="AD3403" i="23"/>
  <c r="AA3405" i="23" l="1"/>
  <c r="AB3405" i="23" s="1"/>
  <c r="Y3406" i="23"/>
  <c r="Z3406" i="23" s="1"/>
  <c r="AD3404" i="23"/>
  <c r="AC3404" i="23"/>
  <c r="AE3404" i="23"/>
  <c r="AC3405" i="23" l="1"/>
  <c r="AA3406" i="23"/>
  <c r="AB3406" i="23" s="1"/>
  <c r="AC3406" i="23" s="1"/>
  <c r="Y3407" i="23"/>
  <c r="Z3407" i="23" s="1"/>
  <c r="AE3405" i="23"/>
  <c r="AD3405" i="23"/>
  <c r="AE3406" i="23" l="1"/>
  <c r="Y3408" i="23"/>
  <c r="Z3408" i="23" s="1"/>
  <c r="AA3407" i="23"/>
  <c r="AB3407" i="23" s="1"/>
  <c r="AC3407" i="23" s="1"/>
  <c r="AD3406" i="23"/>
  <c r="AA3408" i="23" l="1"/>
  <c r="AB3408" i="23" s="1"/>
  <c r="Y3409" i="23"/>
  <c r="Z3409" i="23" s="1"/>
  <c r="AD3407" i="23"/>
  <c r="AE3407" i="23"/>
  <c r="AA3409" i="23" l="1"/>
  <c r="AB3409" i="23" s="1"/>
  <c r="Y3410" i="23"/>
  <c r="Z3410" i="23" s="1"/>
  <c r="AD3408" i="23"/>
  <c r="AE3408" i="23"/>
  <c r="AE3409" i="23" s="1"/>
  <c r="AC3408" i="23"/>
  <c r="AC3409" i="23" s="1"/>
  <c r="AA3410" i="23" l="1"/>
  <c r="AB3410" i="23" s="1"/>
  <c r="AE3410" i="23" s="1"/>
  <c r="Y3411" i="23"/>
  <c r="Z3411" i="23" s="1"/>
  <c r="AD3409" i="23"/>
  <c r="AC3410" i="23" l="1"/>
  <c r="Y3412" i="23"/>
  <c r="Z3412" i="23" s="1"/>
  <c r="AA3411" i="23"/>
  <c r="AB3411" i="23" s="1"/>
  <c r="AE3411" i="23" s="1"/>
  <c r="AD3410" i="23"/>
  <c r="AA3412" i="23" l="1"/>
  <c r="AB3412" i="23" s="1"/>
  <c r="Y3413" i="23"/>
  <c r="Z3413" i="23" s="1"/>
  <c r="AC3411" i="23"/>
  <c r="AD3411" i="23"/>
  <c r="AA3413" i="23" l="1"/>
  <c r="AB3413" i="23" s="1"/>
  <c r="Y3414" i="23"/>
  <c r="Z3414" i="23" s="1"/>
  <c r="AD3412" i="23"/>
  <c r="AC3412" i="23"/>
  <c r="AC3413" i="23" s="1"/>
  <c r="AE3412" i="23"/>
  <c r="AE3413" i="23" s="1"/>
  <c r="AA3414" i="23" l="1"/>
  <c r="AB3414" i="23" s="1"/>
  <c r="AC3414" i="23" s="1"/>
  <c r="Y3415" i="23"/>
  <c r="Z3415" i="23" s="1"/>
  <c r="AD3413" i="23"/>
  <c r="Y3416" i="23" l="1"/>
  <c r="Z3416" i="23" s="1"/>
  <c r="AA3415" i="23"/>
  <c r="AB3415" i="23" s="1"/>
  <c r="AC3415" i="23" s="1"/>
  <c r="AE3414" i="23"/>
  <c r="AD3414" i="23"/>
  <c r="AA3416" i="23" l="1"/>
  <c r="AB3416" i="23" s="1"/>
  <c r="Y3417" i="23"/>
  <c r="Z3417" i="23" s="1"/>
  <c r="AD3415" i="23"/>
  <c r="AE3415" i="23"/>
  <c r="AA3417" i="23" l="1"/>
  <c r="AB3417" i="23" s="1"/>
  <c r="Y3418" i="23"/>
  <c r="Z3418" i="23" s="1"/>
  <c r="AD3416" i="23"/>
  <c r="AE3416" i="23"/>
  <c r="AE3417" i="23" s="1"/>
  <c r="AC3416" i="23"/>
  <c r="AC3417" i="23" s="1"/>
  <c r="AA3418" i="23" l="1"/>
  <c r="AB3418" i="23" s="1"/>
  <c r="AC3418" i="23" s="1"/>
  <c r="Y3419" i="23"/>
  <c r="Z3419" i="23" s="1"/>
  <c r="AD3417" i="23"/>
  <c r="AE3418" i="23" l="1"/>
  <c r="Y3420" i="23"/>
  <c r="Z3420" i="23" s="1"/>
  <c r="AA3419" i="23"/>
  <c r="AB3419" i="23" s="1"/>
  <c r="AC3419" i="23" s="1"/>
  <c r="AD3418" i="23"/>
  <c r="AE3419" i="23" l="1"/>
  <c r="AD3419" i="23"/>
  <c r="AA3420" i="23"/>
  <c r="AB3420" i="23" s="1"/>
  <c r="Y3421" i="23"/>
  <c r="Z3421" i="23" s="1"/>
  <c r="AA3421" i="23" l="1"/>
  <c r="AB3421" i="23" s="1"/>
  <c r="Y3422" i="23"/>
  <c r="Z3422" i="23" s="1"/>
  <c r="AE3420" i="23"/>
  <c r="AD3420" i="23"/>
  <c r="AC3420" i="23"/>
  <c r="AC3421" i="23" s="1"/>
  <c r="AA3422" i="23" l="1"/>
  <c r="AB3422" i="23" s="1"/>
  <c r="AC3422" i="23" s="1"/>
  <c r="Y3423" i="23"/>
  <c r="Z3423" i="23" s="1"/>
  <c r="AE3421" i="23"/>
  <c r="AD3421" i="23"/>
  <c r="AE3422" i="23" l="1"/>
  <c r="Y3424" i="23"/>
  <c r="Z3424" i="23" s="1"/>
  <c r="AA3423" i="23"/>
  <c r="AB3423" i="23" s="1"/>
  <c r="AE3423" i="23" s="1"/>
  <c r="AD3422" i="23"/>
  <c r="AA3424" i="23" l="1"/>
  <c r="AB3424" i="23" s="1"/>
  <c r="Y3425" i="23"/>
  <c r="Z3425" i="23" s="1"/>
  <c r="AC3423" i="23"/>
  <c r="AD3423" i="23"/>
  <c r="AA3425" i="23" l="1"/>
  <c r="AB3425" i="23" s="1"/>
  <c r="Y3426" i="23"/>
  <c r="Z3426" i="23" s="1"/>
  <c r="AD3424" i="23"/>
  <c r="AC3424" i="23"/>
  <c r="AC3425" i="23" s="1"/>
  <c r="AE3424" i="23"/>
  <c r="AE3425" i="23" l="1"/>
  <c r="AA3426" i="23"/>
  <c r="AB3426" i="23" s="1"/>
  <c r="AC3426" i="23" s="1"/>
  <c r="Y3427" i="23"/>
  <c r="Z3427" i="23" s="1"/>
  <c r="AD3425" i="23"/>
  <c r="AE3426" i="23" l="1"/>
  <c r="Y3428" i="23"/>
  <c r="Z3428" i="23" s="1"/>
  <c r="AA3427" i="23"/>
  <c r="AB3427" i="23" s="1"/>
  <c r="AC3427" i="23" s="1"/>
  <c r="AD3426" i="23"/>
  <c r="AA3428" i="23" l="1"/>
  <c r="AB3428" i="23" s="1"/>
  <c r="Y3429" i="23"/>
  <c r="Z3429" i="23" s="1"/>
  <c r="AD3427" i="23"/>
  <c r="AE3427" i="23"/>
  <c r="AA3429" i="23" l="1"/>
  <c r="AB3429" i="23" s="1"/>
  <c r="Y3430" i="23"/>
  <c r="Z3430" i="23" s="1"/>
  <c r="AD3428" i="23"/>
  <c r="AE3428" i="23"/>
  <c r="AC3428" i="23"/>
  <c r="AC3429" i="23" s="1"/>
  <c r="AA3430" i="23" l="1"/>
  <c r="AB3430" i="23" s="1"/>
  <c r="Y3431" i="23"/>
  <c r="Z3431" i="23" s="1"/>
  <c r="AC3430" i="23"/>
  <c r="AE3429" i="23"/>
  <c r="AE3430" i="23" s="1"/>
  <c r="AD3429" i="23"/>
  <c r="Y3432" i="23" l="1"/>
  <c r="Z3432" i="23" s="1"/>
  <c r="AA3431" i="23"/>
  <c r="AB3431" i="23" s="1"/>
  <c r="AE3431" i="23" s="1"/>
  <c r="AD3430" i="23"/>
  <c r="AA3432" i="23" l="1"/>
  <c r="AB3432" i="23" s="1"/>
  <c r="Y3433" i="23"/>
  <c r="Z3433" i="23" s="1"/>
  <c r="AD3431" i="23"/>
  <c r="AC3431" i="23"/>
  <c r="AA3433" i="23" l="1"/>
  <c r="AB3433" i="23" s="1"/>
  <c r="Y3434" i="23"/>
  <c r="Z3434" i="23" s="1"/>
  <c r="AD3432" i="23"/>
  <c r="AC3432" i="23"/>
  <c r="AC3433" i="23" s="1"/>
  <c r="AE3432" i="23"/>
  <c r="AE3433" i="23" s="1"/>
  <c r="AA3434" i="23" l="1"/>
  <c r="AB3434" i="23" s="1"/>
  <c r="AC3434" i="23" s="1"/>
  <c r="Y3435" i="23"/>
  <c r="Z3435" i="23" s="1"/>
  <c r="AE3434" i="23"/>
  <c r="AD3433" i="23"/>
  <c r="Y3436" i="23" l="1"/>
  <c r="Z3436" i="23" s="1"/>
  <c r="AA3435" i="23"/>
  <c r="AB3435" i="23" s="1"/>
  <c r="AC3435" i="23" s="1"/>
  <c r="AD3434" i="23"/>
  <c r="AA3436" i="23" l="1"/>
  <c r="AB3436" i="23" s="1"/>
  <c r="Y3437" i="23"/>
  <c r="Z3437" i="23" s="1"/>
  <c r="AD3435" i="23"/>
  <c r="AE3435" i="23"/>
  <c r="AA3437" i="23" l="1"/>
  <c r="AB3437" i="23" s="1"/>
  <c r="Y3438" i="23"/>
  <c r="Z3438" i="23" s="1"/>
  <c r="AD3436" i="23"/>
  <c r="AE3436" i="23"/>
  <c r="AE3437" i="23" s="1"/>
  <c r="AC3436" i="23"/>
  <c r="AC3437" i="23" s="1"/>
  <c r="AA3438" i="23" l="1"/>
  <c r="AB3438" i="23" s="1"/>
  <c r="AE3438" i="23" s="1"/>
  <c r="Y3439" i="23"/>
  <c r="Z3439" i="23" s="1"/>
  <c r="AC3438" i="23"/>
  <c r="AD3437" i="23"/>
  <c r="Y3440" i="23" l="1"/>
  <c r="Z3440" i="23" s="1"/>
  <c r="AA3439" i="23"/>
  <c r="AB3439" i="23" s="1"/>
  <c r="AE3439" i="23" s="1"/>
  <c r="AD3438" i="23"/>
  <c r="AA3440" i="23" l="1"/>
  <c r="AB3440" i="23" s="1"/>
  <c r="Y3441" i="23"/>
  <c r="Z3441" i="23" s="1"/>
  <c r="AD3439" i="23"/>
  <c r="AC3439" i="23"/>
  <c r="AA3441" i="23" l="1"/>
  <c r="AB3441" i="23" s="1"/>
  <c r="Y3442" i="23"/>
  <c r="Z3442" i="23" s="1"/>
  <c r="AD3440" i="23"/>
  <c r="AC3440" i="23"/>
  <c r="AE3440" i="23"/>
  <c r="AC3441" i="23" l="1"/>
  <c r="AE3441" i="23"/>
  <c r="AA3442" i="23"/>
  <c r="AB3442" i="23" s="1"/>
  <c r="AC3442" i="23" s="1"/>
  <c r="Y3443" i="23"/>
  <c r="Z3443" i="23" s="1"/>
  <c r="AD3441" i="23"/>
  <c r="AE3442" i="23" l="1"/>
  <c r="Y3444" i="23"/>
  <c r="Z3444" i="23" s="1"/>
  <c r="AA3443" i="23"/>
  <c r="AB3443" i="23" s="1"/>
  <c r="AC3443" i="23" s="1"/>
  <c r="AD3442" i="23"/>
  <c r="AA3444" i="23" l="1"/>
  <c r="AB3444" i="23" s="1"/>
  <c r="Y3445" i="23"/>
  <c r="Z3445" i="23" s="1"/>
  <c r="AD3443" i="23"/>
  <c r="AE3443" i="23"/>
  <c r="AA3445" i="23" l="1"/>
  <c r="AB3445" i="23" s="1"/>
  <c r="Y3446" i="23"/>
  <c r="Z3446" i="23" s="1"/>
  <c r="AD3444" i="23"/>
  <c r="AE3444" i="23"/>
  <c r="AE3445" i="23" s="1"/>
  <c r="AC3444" i="23"/>
  <c r="AC3445" i="23" s="1"/>
  <c r="AA3446" i="23" l="1"/>
  <c r="AB3446" i="23" s="1"/>
  <c r="AE3446" i="23" s="1"/>
  <c r="Y3447" i="23"/>
  <c r="Z3447" i="23" s="1"/>
  <c r="AC3446" i="23"/>
  <c r="AD3445" i="23"/>
  <c r="Y3448" i="23" l="1"/>
  <c r="Z3448" i="23" s="1"/>
  <c r="AA3447" i="23"/>
  <c r="AB3447" i="23" s="1"/>
  <c r="AE3447" i="23" s="1"/>
  <c r="AD3446" i="23"/>
  <c r="AA3448" i="23" l="1"/>
  <c r="AB3448" i="23" s="1"/>
  <c r="Y3449" i="23"/>
  <c r="Z3449" i="23" s="1"/>
  <c r="AD3447" i="23"/>
  <c r="AC3447" i="23"/>
  <c r="AA3449" i="23" l="1"/>
  <c r="AB3449" i="23" s="1"/>
  <c r="Y3450" i="23"/>
  <c r="Z3450" i="23" s="1"/>
  <c r="AD3448" i="23"/>
  <c r="AC3448" i="23"/>
  <c r="AE3448" i="23"/>
  <c r="AE3449" i="23" l="1"/>
  <c r="AA3450" i="23"/>
  <c r="AB3450" i="23" s="1"/>
  <c r="Y3451" i="23"/>
  <c r="Z3451" i="23" s="1"/>
  <c r="AE3450" i="23"/>
  <c r="AC3449" i="23"/>
  <c r="AC3450" i="23" s="1"/>
  <c r="AD3449" i="23"/>
  <c r="Y3452" i="23" l="1"/>
  <c r="Z3452" i="23" s="1"/>
  <c r="AA3451" i="23"/>
  <c r="AB3451" i="23" s="1"/>
  <c r="AC3451" i="23" s="1"/>
  <c r="AD3450" i="23"/>
  <c r="AA3452" i="23" l="1"/>
  <c r="AB3452" i="23" s="1"/>
  <c r="Y3453" i="23"/>
  <c r="Z3453" i="23" s="1"/>
  <c r="AD3451" i="23"/>
  <c r="AE3451" i="23"/>
  <c r="AA3453" i="23" l="1"/>
  <c r="AB3453" i="23" s="1"/>
  <c r="Y3454" i="23"/>
  <c r="Z3454" i="23" s="1"/>
  <c r="AD3452" i="23"/>
  <c r="AE3452" i="23"/>
  <c r="AC3452" i="23"/>
  <c r="AC3453" i="23" s="1"/>
  <c r="AA3454" i="23" l="1"/>
  <c r="AB3454" i="23" s="1"/>
  <c r="Y3455" i="23"/>
  <c r="Z3455" i="23" s="1"/>
  <c r="AC3454" i="23"/>
  <c r="AE3453" i="23"/>
  <c r="AE3454" i="23" s="1"/>
  <c r="AD3453" i="23"/>
  <c r="Y3456" i="23" l="1"/>
  <c r="Z3456" i="23" s="1"/>
  <c r="AA3455" i="23"/>
  <c r="AB3455" i="23" s="1"/>
  <c r="AE3455" i="23" s="1"/>
  <c r="AD3454" i="23"/>
  <c r="AD3455" i="23" l="1"/>
  <c r="AC3455" i="23"/>
  <c r="AA3456" i="23"/>
  <c r="AB3456" i="23" s="1"/>
  <c r="Y3457" i="23"/>
  <c r="Z3457" i="23" s="1"/>
  <c r="AA3457" i="23" l="1"/>
  <c r="AB3457" i="23" s="1"/>
  <c r="Y3458" i="23"/>
  <c r="Z3458" i="23" s="1"/>
  <c r="AC3456" i="23"/>
  <c r="AD3456" i="23"/>
  <c r="AE3456" i="23"/>
  <c r="AC3457" i="23" l="1"/>
  <c r="AE3457" i="23"/>
  <c r="AA3458" i="23"/>
  <c r="AB3458" i="23" s="1"/>
  <c r="AC3458" i="23" s="1"/>
  <c r="Y3459" i="23"/>
  <c r="Z3459" i="23" s="1"/>
  <c r="AD3457" i="23"/>
  <c r="AE3458" i="23" l="1"/>
  <c r="Y3460" i="23"/>
  <c r="Z3460" i="23" s="1"/>
  <c r="AA3459" i="23"/>
  <c r="AB3459" i="23" s="1"/>
  <c r="AC3459" i="23" s="1"/>
  <c r="AD3458" i="23"/>
  <c r="AA3460" i="23" l="1"/>
  <c r="AB3460" i="23" s="1"/>
  <c r="Y3461" i="23"/>
  <c r="Z3461" i="23" s="1"/>
  <c r="AD3459" i="23"/>
  <c r="AE3459" i="23"/>
  <c r="AA3461" i="23" l="1"/>
  <c r="AB3461" i="23" s="1"/>
  <c r="Y3462" i="23"/>
  <c r="Z3462" i="23" s="1"/>
  <c r="AD3460" i="23"/>
  <c r="AE3460" i="23"/>
  <c r="AE3461" i="23" s="1"/>
  <c r="AC3460" i="23"/>
  <c r="AC3461" i="23" l="1"/>
  <c r="AA3462" i="23"/>
  <c r="AB3462" i="23" s="1"/>
  <c r="AC3462" i="23" s="1"/>
  <c r="Y3463" i="23"/>
  <c r="Z3463" i="23" s="1"/>
  <c r="AD3461" i="23"/>
  <c r="Y3464" i="23" l="1"/>
  <c r="Z3464" i="23" s="1"/>
  <c r="AA3463" i="23"/>
  <c r="AB3463" i="23" s="1"/>
  <c r="AC3463" i="23" s="1"/>
  <c r="AE3462" i="23"/>
  <c r="AD3462" i="23"/>
  <c r="AD3463" i="23" l="1"/>
  <c r="AA3464" i="23"/>
  <c r="AB3464" i="23" s="1"/>
  <c r="Y3465" i="23"/>
  <c r="Z3465" i="23" s="1"/>
  <c r="AE3463" i="23"/>
  <c r="AA3465" i="23" l="1"/>
  <c r="AB3465" i="23" s="1"/>
  <c r="Y3466" i="23"/>
  <c r="Z3466" i="23" s="1"/>
  <c r="AD3464" i="23"/>
  <c r="AE3464" i="23"/>
  <c r="AC3464" i="23"/>
  <c r="AC3465" i="23" l="1"/>
  <c r="AE3465" i="23"/>
  <c r="AA3466" i="23"/>
  <c r="AB3466" i="23" s="1"/>
  <c r="AC3466" i="23" s="1"/>
  <c r="Y3467" i="23"/>
  <c r="Z3467" i="23" s="1"/>
  <c r="AD3465" i="23"/>
  <c r="Y3468" i="23" l="1"/>
  <c r="Z3468" i="23" s="1"/>
  <c r="AA3467" i="23"/>
  <c r="AB3467" i="23" s="1"/>
  <c r="AC3467" i="23" s="1"/>
  <c r="AE3466" i="23"/>
  <c r="AD3466" i="23"/>
  <c r="AA3468" i="23" l="1"/>
  <c r="AB3468" i="23" s="1"/>
  <c r="Y3469" i="23"/>
  <c r="Z3469" i="23" s="1"/>
  <c r="AD3467" i="23"/>
  <c r="AE3467" i="23"/>
  <c r="AA3469" i="23" l="1"/>
  <c r="AB3469" i="23" s="1"/>
  <c r="Y3470" i="23"/>
  <c r="Z3470" i="23" s="1"/>
  <c r="AD3468" i="23"/>
  <c r="AE3468" i="23"/>
  <c r="AC3468" i="23"/>
  <c r="AC3469" i="23" l="1"/>
  <c r="AA3470" i="23"/>
  <c r="AB3470" i="23" s="1"/>
  <c r="AC3470" i="23" s="1"/>
  <c r="Y3471" i="23"/>
  <c r="Z3471" i="23" s="1"/>
  <c r="AE3469" i="23"/>
  <c r="AD3469" i="23"/>
  <c r="AE3470" i="23" l="1"/>
  <c r="Y3472" i="23"/>
  <c r="Z3472" i="23" s="1"/>
  <c r="AA3471" i="23"/>
  <c r="AB3471" i="23" s="1"/>
  <c r="AD3470" i="23"/>
  <c r="AE3471" i="23" l="1"/>
  <c r="AA3472" i="23"/>
  <c r="AB3472" i="23" s="1"/>
  <c r="Y3473" i="23"/>
  <c r="Z3473" i="23" s="1"/>
  <c r="AC3471" i="23"/>
  <c r="AD3471" i="23"/>
  <c r="AA3473" i="23" l="1"/>
  <c r="AB3473" i="23" s="1"/>
  <c r="Y3474" i="23"/>
  <c r="Z3474" i="23" s="1"/>
  <c r="AD3472" i="23"/>
  <c r="AC3472" i="23"/>
  <c r="AE3472" i="23"/>
  <c r="AE3473" i="23" s="1"/>
  <c r="AC3473" i="23" l="1"/>
  <c r="AA3474" i="23"/>
  <c r="AB3474" i="23" s="1"/>
  <c r="AE3474" i="23" s="1"/>
  <c r="Y3475" i="23"/>
  <c r="Z3475" i="23" s="1"/>
  <c r="AC3474" i="23"/>
  <c r="AD3473" i="23"/>
  <c r="Y3476" i="23" l="1"/>
  <c r="Z3476" i="23" s="1"/>
  <c r="AA3475" i="23"/>
  <c r="AB3475" i="23" s="1"/>
  <c r="AE3475" i="23" s="1"/>
  <c r="AD3474" i="23"/>
  <c r="AA3476" i="23" l="1"/>
  <c r="AB3476" i="23" s="1"/>
  <c r="Y3477" i="23"/>
  <c r="Z3477" i="23" s="1"/>
  <c r="AD3475" i="23"/>
  <c r="AC3475" i="23"/>
  <c r="AA3477" i="23" l="1"/>
  <c r="AB3477" i="23" s="1"/>
  <c r="Y3478" i="23"/>
  <c r="Z3478" i="23" s="1"/>
  <c r="AD3476" i="23"/>
  <c r="AC3476" i="23"/>
  <c r="AE3476" i="23"/>
  <c r="AC3477" i="23" l="1"/>
  <c r="AE3477" i="23"/>
  <c r="AE3478" i="23" s="1"/>
  <c r="AA3478" i="23"/>
  <c r="AB3478" i="23" s="1"/>
  <c r="Y3479" i="23"/>
  <c r="Z3479" i="23" s="1"/>
  <c r="AD3477" i="23"/>
  <c r="AC3478" i="23" l="1"/>
  <c r="Y3480" i="23"/>
  <c r="Z3480" i="23" s="1"/>
  <c r="AA3479" i="23"/>
  <c r="AB3479" i="23" s="1"/>
  <c r="AD3478" i="23"/>
  <c r="AC3479" i="23" l="1"/>
  <c r="AA3480" i="23"/>
  <c r="AB3480" i="23" s="1"/>
  <c r="Y3481" i="23"/>
  <c r="Z3481" i="23" s="1"/>
  <c r="AD3479" i="23"/>
  <c r="AE3479" i="23"/>
  <c r="AA3481" i="23" l="1"/>
  <c r="AB3481" i="23" s="1"/>
  <c r="Y3482" i="23"/>
  <c r="Z3482" i="23" s="1"/>
  <c r="AD3480" i="23"/>
  <c r="AE3480" i="23"/>
  <c r="AE3481" i="23" s="1"/>
  <c r="AC3480" i="23"/>
  <c r="AC3481" i="23" l="1"/>
  <c r="AC3482" i="23" s="1"/>
  <c r="AA3482" i="23"/>
  <c r="AB3482" i="23" s="1"/>
  <c r="AE3482" i="23" s="1"/>
  <c r="Y3483" i="23"/>
  <c r="Z3483" i="23" s="1"/>
  <c r="AD3481" i="23"/>
  <c r="Y3484" i="23" l="1"/>
  <c r="Z3484" i="23" s="1"/>
  <c r="AA3483" i="23"/>
  <c r="AB3483" i="23" s="1"/>
  <c r="AE3483" i="23" s="1"/>
  <c r="AD3482" i="23"/>
  <c r="AA3484" i="23" l="1"/>
  <c r="AB3484" i="23" s="1"/>
  <c r="Y3485" i="23"/>
  <c r="Z3485" i="23" s="1"/>
  <c r="AD3483" i="23"/>
  <c r="AC3483" i="23"/>
  <c r="AA3485" i="23" l="1"/>
  <c r="AB3485" i="23" s="1"/>
  <c r="Y3486" i="23"/>
  <c r="Z3486" i="23" s="1"/>
  <c r="AD3484" i="23"/>
  <c r="AC3484" i="23"/>
  <c r="AC3485" i="23" s="1"/>
  <c r="AE3484" i="23"/>
  <c r="AE3485" i="23" s="1"/>
  <c r="AA3486" i="23" l="1"/>
  <c r="AB3486" i="23" s="1"/>
  <c r="AC3486" i="23" s="1"/>
  <c r="Y3487" i="23"/>
  <c r="Z3487" i="23" s="1"/>
  <c r="AD3485" i="23"/>
  <c r="AE3486" i="23" l="1"/>
  <c r="Y3488" i="23"/>
  <c r="Z3488" i="23" s="1"/>
  <c r="AA3487" i="23"/>
  <c r="AB3487" i="23" s="1"/>
  <c r="AC3487" i="23" s="1"/>
  <c r="AD3486" i="23"/>
  <c r="AA3488" i="23" l="1"/>
  <c r="AB3488" i="23" s="1"/>
  <c r="Y3489" i="23"/>
  <c r="Z3489" i="23" s="1"/>
  <c r="AE3487" i="23"/>
  <c r="AD3487" i="23"/>
  <c r="AA3489" i="23" l="1"/>
  <c r="AB3489" i="23" s="1"/>
  <c r="Y3490" i="23"/>
  <c r="Z3490" i="23" s="1"/>
  <c r="AD3488" i="23"/>
  <c r="AE3488" i="23"/>
  <c r="AC3488" i="23"/>
  <c r="AE3489" i="23" l="1"/>
  <c r="AC3489" i="23"/>
  <c r="AA3490" i="23"/>
  <c r="AB3490" i="23" s="1"/>
  <c r="AC3490" i="23" s="1"/>
  <c r="Y3491" i="23"/>
  <c r="Z3491" i="23" s="1"/>
  <c r="AD3489" i="23"/>
  <c r="Y3492" i="23" l="1"/>
  <c r="Z3492" i="23" s="1"/>
  <c r="AA3491" i="23"/>
  <c r="AB3491" i="23" s="1"/>
  <c r="AC3491" i="23" s="1"/>
  <c r="AE3490" i="23"/>
  <c r="AD3490" i="23"/>
  <c r="AA3492" i="23" l="1"/>
  <c r="AB3492" i="23" s="1"/>
  <c r="Y3493" i="23"/>
  <c r="Z3493" i="23" s="1"/>
  <c r="AD3491" i="23"/>
  <c r="AE3491" i="23"/>
  <c r="AA3493" i="23" l="1"/>
  <c r="AB3493" i="23" s="1"/>
  <c r="Y3494" i="23"/>
  <c r="Z3494" i="23" s="1"/>
  <c r="AD3492" i="23"/>
  <c r="AE3492" i="23"/>
  <c r="AC3492" i="23"/>
  <c r="AC3493" i="23" l="1"/>
  <c r="AE3493" i="23"/>
  <c r="AA3494" i="23"/>
  <c r="AB3494" i="23" s="1"/>
  <c r="AE3494" i="23" s="1"/>
  <c r="Y3495" i="23"/>
  <c r="Z3495" i="23" s="1"/>
  <c r="AD3493" i="23"/>
  <c r="AC3494" i="23" l="1"/>
  <c r="Y3496" i="23"/>
  <c r="Z3496" i="23" s="1"/>
  <c r="AA3495" i="23"/>
  <c r="AB3495" i="23" s="1"/>
  <c r="AE3495" i="23" s="1"/>
  <c r="AD3494" i="23"/>
  <c r="AD3495" i="23" l="1"/>
  <c r="AC3495" i="23"/>
  <c r="AA3496" i="23"/>
  <c r="AB3496" i="23" s="1"/>
  <c r="Y3497" i="23"/>
  <c r="Z3497" i="23" s="1"/>
  <c r="AC3496" i="23" l="1"/>
  <c r="AA3497" i="23"/>
  <c r="AB3497" i="23" s="1"/>
  <c r="Y3498" i="23"/>
  <c r="Z3498" i="23" s="1"/>
  <c r="AD3496" i="23"/>
  <c r="AE3496" i="23"/>
  <c r="AD3497" i="23" l="1"/>
  <c r="AE3497" i="23"/>
  <c r="AA3498" i="23"/>
  <c r="AB3498" i="23" s="1"/>
  <c r="Y3499" i="23"/>
  <c r="Z3499" i="23" s="1"/>
  <c r="AC3497" i="23"/>
  <c r="Y3500" i="23" l="1"/>
  <c r="Z3500" i="23" s="1"/>
  <c r="AA3499" i="23"/>
  <c r="AB3499" i="23" s="1"/>
  <c r="AD3498" i="23"/>
  <c r="AC3498" i="23"/>
  <c r="AE3498" i="23"/>
  <c r="AA3500" i="23" l="1"/>
  <c r="AB3500" i="23" s="1"/>
  <c r="Y3501" i="23"/>
  <c r="Z3501" i="23" s="1"/>
  <c r="AC3499" i="23"/>
  <c r="AD3499" i="23"/>
  <c r="AE3499" i="23"/>
  <c r="AA3501" i="23" l="1"/>
  <c r="AB3501" i="23" s="1"/>
  <c r="Y3502" i="23"/>
  <c r="Z3502" i="23" s="1"/>
  <c r="AE3500" i="23"/>
  <c r="AC3500" i="23"/>
  <c r="AC3501" i="23" s="1"/>
  <c r="AD3500" i="23"/>
  <c r="AE3501" i="23" l="1"/>
  <c r="AA3502" i="23"/>
  <c r="AB3502" i="23" s="1"/>
  <c r="AE3502" i="23" s="1"/>
  <c r="Y3503" i="23"/>
  <c r="Z3503" i="23" s="1"/>
  <c r="AD3501" i="23"/>
  <c r="Y3504" i="23" l="1"/>
  <c r="Z3504" i="23" s="1"/>
  <c r="AA3503" i="23"/>
  <c r="AB3503" i="23" s="1"/>
  <c r="AE3503" i="23" s="1"/>
  <c r="AC3502" i="23"/>
  <c r="AD3502" i="23"/>
  <c r="AD3503" i="23" l="1"/>
  <c r="AA3504" i="23"/>
  <c r="AB3504" i="23" s="1"/>
  <c r="Y3505" i="23"/>
  <c r="Z3505" i="23" s="1"/>
  <c r="AC3503" i="23"/>
  <c r="AA3505" i="23" l="1"/>
  <c r="AB3505" i="23" s="1"/>
  <c r="Y3506" i="23"/>
  <c r="Z3506" i="23" s="1"/>
  <c r="AD3504" i="23"/>
  <c r="AC3504" i="23"/>
  <c r="AE3504" i="23"/>
  <c r="AE3505" i="23" l="1"/>
  <c r="AA3506" i="23"/>
  <c r="AB3506" i="23" s="1"/>
  <c r="AE3506" i="23" s="1"/>
  <c r="Y3507" i="23"/>
  <c r="Z3507" i="23" s="1"/>
  <c r="AC3505" i="23"/>
  <c r="AD3505" i="23"/>
  <c r="AC3506" i="23" l="1"/>
  <c r="Y3508" i="23"/>
  <c r="Z3508" i="23" s="1"/>
  <c r="AA3507" i="23"/>
  <c r="AB3507" i="23" s="1"/>
  <c r="AD3506" i="23"/>
  <c r="AA3508" i="23" l="1"/>
  <c r="AB3508" i="23" s="1"/>
  <c r="Y3509" i="23"/>
  <c r="Z3509" i="23" s="1"/>
  <c r="AD3507" i="23"/>
  <c r="AC3507" i="23"/>
  <c r="AE3507" i="23"/>
  <c r="AA3509" i="23" l="1"/>
  <c r="AB3509" i="23" s="1"/>
  <c r="Y3510" i="23"/>
  <c r="Z3510" i="23" s="1"/>
  <c r="AE3508" i="23"/>
  <c r="AC3508" i="23"/>
  <c r="AC3509" i="23" s="1"/>
  <c r="AD3508" i="23"/>
  <c r="AE3509" i="23" l="1"/>
  <c r="AA3510" i="23"/>
  <c r="AB3510" i="23" s="1"/>
  <c r="AC3510" i="23" s="1"/>
  <c r="Y3511" i="23"/>
  <c r="Z3511" i="23" s="1"/>
  <c r="AD3509" i="23"/>
  <c r="AE3510" i="23" l="1"/>
  <c r="Y3512" i="23"/>
  <c r="Z3512" i="23" s="1"/>
  <c r="AA3511" i="23"/>
  <c r="AB3511" i="23" s="1"/>
  <c r="AC3511" i="23" s="1"/>
  <c r="AD3510" i="23"/>
  <c r="AA3512" i="23" l="1"/>
  <c r="AB3512" i="23" s="1"/>
  <c r="Y3513" i="23"/>
  <c r="Z3513" i="23" s="1"/>
  <c r="AD3511" i="23"/>
  <c r="AE3511" i="23"/>
  <c r="AA3513" i="23" l="1"/>
  <c r="AB3513" i="23" s="1"/>
  <c r="Y3514" i="23"/>
  <c r="Z3514" i="23" s="1"/>
  <c r="AD3512" i="23"/>
  <c r="AE3512" i="23"/>
  <c r="AC3512" i="23"/>
  <c r="AE3513" i="23" l="1"/>
  <c r="AC3513" i="23"/>
  <c r="AA3514" i="23"/>
  <c r="AB3514" i="23" s="1"/>
  <c r="AE3514" i="23" s="1"/>
  <c r="Y3515" i="23"/>
  <c r="Z3515" i="23" s="1"/>
  <c r="AD3513" i="23"/>
  <c r="AC3514" i="23" l="1"/>
  <c r="Y3516" i="23"/>
  <c r="Z3516" i="23" s="1"/>
  <c r="AA3515" i="23"/>
  <c r="AB3515" i="23" s="1"/>
  <c r="AE3515" i="23" s="1"/>
  <c r="AD3514" i="23"/>
  <c r="AA3516" i="23" l="1"/>
  <c r="AB3516" i="23" s="1"/>
  <c r="Y3517" i="23"/>
  <c r="Z3517" i="23" s="1"/>
  <c r="AC3515" i="23"/>
  <c r="AD3515" i="23"/>
  <c r="AA3517" i="23" l="1"/>
  <c r="AB3517" i="23" s="1"/>
  <c r="Y3518" i="23"/>
  <c r="Z3518" i="23" s="1"/>
  <c r="AD3516" i="23"/>
  <c r="AC3516" i="23"/>
  <c r="AE3516" i="23"/>
  <c r="AE3517" i="23" s="1"/>
  <c r="AC3517" i="23" l="1"/>
  <c r="AA3518" i="23"/>
  <c r="AB3518" i="23" s="1"/>
  <c r="AC3518" i="23" s="1"/>
  <c r="Y3519" i="23"/>
  <c r="Z3519" i="23" s="1"/>
  <c r="AD3517" i="23"/>
  <c r="AE3518" i="23" l="1"/>
  <c r="Y3520" i="23"/>
  <c r="Z3520" i="23" s="1"/>
  <c r="AA3519" i="23"/>
  <c r="AB3519" i="23" s="1"/>
  <c r="AC3519" i="23" s="1"/>
  <c r="AD3518" i="23"/>
  <c r="AA3520" i="23" l="1"/>
  <c r="AB3520" i="23" s="1"/>
  <c r="Y3521" i="23"/>
  <c r="Z3521" i="23" s="1"/>
  <c r="AD3519" i="23"/>
  <c r="AE3519" i="23"/>
  <c r="AA3521" i="23" l="1"/>
  <c r="AB3521" i="23" s="1"/>
  <c r="Y3522" i="23"/>
  <c r="Z3522" i="23" s="1"/>
  <c r="AD3520" i="23"/>
  <c r="AE3520" i="23"/>
  <c r="AE3521" i="23" s="1"/>
  <c r="AC3520" i="23"/>
  <c r="AC3521" i="23" s="1"/>
  <c r="AA3522" i="23" l="1"/>
  <c r="AB3522" i="23" s="1"/>
  <c r="AE3522" i="23" s="1"/>
  <c r="Y3523" i="23"/>
  <c r="Z3523" i="23" s="1"/>
  <c r="AD3521" i="23"/>
  <c r="AC3522" i="23" l="1"/>
  <c r="Y3524" i="23"/>
  <c r="Z3524" i="23" s="1"/>
  <c r="AA3523" i="23"/>
  <c r="AB3523" i="23" s="1"/>
  <c r="AE3523" i="23" s="1"/>
  <c r="AD3522" i="23"/>
  <c r="AA3524" i="23" l="1"/>
  <c r="AB3524" i="23" s="1"/>
  <c r="Y3525" i="23"/>
  <c r="Z3525" i="23" s="1"/>
  <c r="AD3523" i="23"/>
  <c r="AC3523" i="23"/>
  <c r="AA3525" i="23" l="1"/>
  <c r="AB3525" i="23" s="1"/>
  <c r="Y3526" i="23"/>
  <c r="Z3526" i="23" s="1"/>
  <c r="AD3524" i="23"/>
  <c r="AC3524" i="23"/>
  <c r="AE3524" i="23"/>
  <c r="AE3525" i="23" l="1"/>
  <c r="AC3525" i="23"/>
  <c r="AA3526" i="23"/>
  <c r="AB3526" i="23" s="1"/>
  <c r="AC3526" i="23" s="1"/>
  <c r="Y3527" i="23"/>
  <c r="Z3527" i="23" s="1"/>
  <c r="AD3525" i="23"/>
  <c r="AE3526" i="23" l="1"/>
  <c r="Y3528" i="23"/>
  <c r="Z3528" i="23" s="1"/>
  <c r="AA3527" i="23"/>
  <c r="AB3527" i="23" s="1"/>
  <c r="AC3527" i="23" s="1"/>
  <c r="AD3526" i="23"/>
  <c r="AA3528" i="23" l="1"/>
  <c r="AB3528" i="23" s="1"/>
  <c r="Y3529" i="23"/>
  <c r="Z3529" i="23" s="1"/>
  <c r="AD3527" i="23"/>
  <c r="AE3527" i="23"/>
  <c r="AA3529" i="23" l="1"/>
  <c r="AB3529" i="23" s="1"/>
  <c r="Y3530" i="23"/>
  <c r="Z3530" i="23" s="1"/>
  <c r="AD3528" i="23"/>
  <c r="AE3528" i="23"/>
  <c r="AC3528" i="23"/>
  <c r="AE3529" i="23" l="1"/>
  <c r="AC3529" i="23"/>
  <c r="AA3530" i="23"/>
  <c r="AB3530" i="23" s="1"/>
  <c r="AE3530" i="23" s="1"/>
  <c r="Y3531" i="23"/>
  <c r="Z3531" i="23" s="1"/>
  <c r="AD3529" i="23"/>
  <c r="AC3530" i="23" l="1"/>
  <c r="Y3532" i="23"/>
  <c r="Z3532" i="23" s="1"/>
  <c r="AA3531" i="23"/>
  <c r="AB3531" i="23" s="1"/>
  <c r="AE3531" i="23" s="1"/>
  <c r="AD3530" i="23"/>
  <c r="AA3532" i="23" l="1"/>
  <c r="AB3532" i="23" s="1"/>
  <c r="Y3533" i="23"/>
  <c r="Z3533" i="23" s="1"/>
  <c r="AD3531" i="23"/>
  <c r="AC3531" i="23"/>
  <c r="AA3533" i="23" l="1"/>
  <c r="AB3533" i="23" s="1"/>
  <c r="Y3534" i="23"/>
  <c r="Z3534" i="23" s="1"/>
  <c r="AD3532" i="23"/>
  <c r="AC3532" i="23"/>
  <c r="AE3532" i="23"/>
  <c r="AE3533" i="23" s="1"/>
  <c r="AA3534" i="23" l="1"/>
  <c r="AB3534" i="23" s="1"/>
  <c r="Y3535" i="23"/>
  <c r="Z3535" i="23" s="1"/>
  <c r="AC3533" i="23"/>
  <c r="AE3534" i="23"/>
  <c r="AD3533" i="23"/>
  <c r="AC3534" i="23" l="1"/>
  <c r="Y3536" i="23"/>
  <c r="Z3536" i="23" s="1"/>
  <c r="AA3535" i="23"/>
  <c r="AB3535" i="23" s="1"/>
  <c r="AC3535" i="23" s="1"/>
  <c r="AD3534" i="23"/>
  <c r="AA3536" i="23" l="1"/>
  <c r="AB3536" i="23" s="1"/>
  <c r="Y3537" i="23"/>
  <c r="Z3537" i="23" s="1"/>
  <c r="AE3535" i="23"/>
  <c r="AD3535" i="23"/>
  <c r="AA3537" i="23" l="1"/>
  <c r="AB3537" i="23" s="1"/>
  <c r="Y3538" i="23"/>
  <c r="Z3538" i="23" s="1"/>
  <c r="AD3536" i="23"/>
  <c r="AE3536" i="23"/>
  <c r="AC3536" i="23"/>
  <c r="AC3537" i="23" s="1"/>
  <c r="AE3537" i="23" l="1"/>
  <c r="AA3538" i="23"/>
  <c r="AB3538" i="23" s="1"/>
  <c r="AC3538" i="23" s="1"/>
  <c r="Y3539" i="23"/>
  <c r="Z3539" i="23" s="1"/>
  <c r="AD3537" i="23"/>
  <c r="Y3540" i="23" l="1"/>
  <c r="Z3540" i="23" s="1"/>
  <c r="AA3539" i="23"/>
  <c r="AB3539" i="23" s="1"/>
  <c r="AC3539" i="23" s="1"/>
  <c r="AE3538" i="23"/>
  <c r="AD3538" i="23"/>
  <c r="AD3539" i="23" l="1"/>
  <c r="AA3540" i="23"/>
  <c r="AB3540" i="23" s="1"/>
  <c r="Y3541" i="23"/>
  <c r="Z3541" i="23" s="1"/>
  <c r="AE3539" i="23"/>
  <c r="AD3540" i="23" l="1"/>
  <c r="AA3541" i="23"/>
  <c r="AB3541" i="23" s="1"/>
  <c r="Y3542" i="23"/>
  <c r="Z3542" i="23" s="1"/>
  <c r="AE3540" i="23"/>
  <c r="AC3540" i="23"/>
  <c r="AA3542" i="23" l="1"/>
  <c r="AB3542" i="23" s="1"/>
  <c r="Y3543" i="23"/>
  <c r="Z3543" i="23" s="1"/>
  <c r="AD3541" i="23"/>
  <c r="AE3541" i="23"/>
  <c r="AE3542" i="23" s="1"/>
  <c r="AC3541" i="23"/>
  <c r="AC3542" i="23" s="1"/>
  <c r="Y3544" i="23" l="1"/>
  <c r="Z3544" i="23" s="1"/>
  <c r="AA3543" i="23"/>
  <c r="AB3543" i="23" s="1"/>
  <c r="AD3542" i="23"/>
  <c r="AA3544" i="23" l="1"/>
  <c r="AB3544" i="23" s="1"/>
  <c r="Y3545" i="23"/>
  <c r="Z3545" i="23" s="1"/>
  <c r="AD3543" i="23"/>
  <c r="AE3543" i="23"/>
  <c r="AC3543" i="23"/>
  <c r="AA3545" i="23" l="1"/>
  <c r="AB3545" i="23" s="1"/>
  <c r="Y3546" i="23"/>
  <c r="Z3546" i="23" s="1"/>
  <c r="AC3544" i="23"/>
  <c r="AD3544" i="23"/>
  <c r="AE3544" i="23"/>
  <c r="AE3545" i="23" l="1"/>
  <c r="AA3546" i="23"/>
  <c r="AB3546" i="23" s="1"/>
  <c r="AE3546" i="23" s="1"/>
  <c r="Y3547" i="23"/>
  <c r="Z3547" i="23" s="1"/>
  <c r="AC3545" i="23"/>
  <c r="AD3545" i="23"/>
  <c r="AC3546" i="23" l="1"/>
  <c r="Y3548" i="23"/>
  <c r="Z3548" i="23" s="1"/>
  <c r="AA3547" i="23"/>
  <c r="AB3547" i="23" s="1"/>
  <c r="AE3547" i="23" s="1"/>
  <c r="AD3546" i="23"/>
  <c r="AD3547" i="23" l="1"/>
  <c r="AC3547" i="23"/>
  <c r="AA3548" i="23"/>
  <c r="AB3548" i="23" s="1"/>
  <c r="Y3549" i="23"/>
  <c r="Z3549" i="23" s="1"/>
  <c r="AA3549" i="23" l="1"/>
  <c r="AB3549" i="23" s="1"/>
  <c r="Y3550" i="23"/>
  <c r="Z3550" i="23" s="1"/>
  <c r="AC3548" i="23"/>
  <c r="AD3548" i="23"/>
  <c r="AE3548" i="23"/>
  <c r="AE3549" i="23" s="1"/>
  <c r="AC3549" i="23" l="1"/>
  <c r="AA3550" i="23"/>
  <c r="AB3550" i="23" s="1"/>
  <c r="AE3550" i="23" s="1"/>
  <c r="Y3551" i="23"/>
  <c r="Z3551" i="23" s="1"/>
  <c r="AD3549" i="23"/>
  <c r="Y3552" i="23" l="1"/>
  <c r="Z3552" i="23" s="1"/>
  <c r="AA3551" i="23"/>
  <c r="AB3551" i="23" s="1"/>
  <c r="AE3551" i="23" s="1"/>
  <c r="AC3550" i="23"/>
  <c r="AD3550" i="23"/>
  <c r="AD3551" i="23" l="1"/>
  <c r="AC3551" i="23"/>
  <c r="AA3552" i="23"/>
  <c r="AB3552" i="23" s="1"/>
  <c r="Y3553" i="23"/>
  <c r="Z3553" i="23" s="1"/>
  <c r="AA3553" i="23" l="1"/>
  <c r="AB3553" i="23" s="1"/>
  <c r="Y3554" i="23"/>
  <c r="Z3554" i="23" s="1"/>
  <c r="AC3552" i="23"/>
  <c r="AD3552" i="23"/>
  <c r="AE3552" i="23"/>
  <c r="AE3553" i="23" l="1"/>
  <c r="AC3553" i="23"/>
  <c r="AA3554" i="23"/>
  <c r="AB3554" i="23" s="1"/>
  <c r="AC3554" i="23" s="1"/>
  <c r="Y3555" i="23"/>
  <c r="Z3555" i="23" s="1"/>
  <c r="AD3553" i="23"/>
  <c r="AE3554" i="23" l="1"/>
  <c r="Y3556" i="23"/>
  <c r="Z3556" i="23" s="1"/>
  <c r="AA3555" i="23"/>
  <c r="AB3555" i="23" s="1"/>
  <c r="AC3555" i="23" s="1"/>
  <c r="AD3554" i="23"/>
  <c r="AA3556" i="23" l="1"/>
  <c r="AB3556" i="23" s="1"/>
  <c r="Y3557" i="23"/>
  <c r="Z3557" i="23" s="1"/>
  <c r="AE3555" i="23"/>
  <c r="AD3555" i="23"/>
  <c r="AA3557" i="23" l="1"/>
  <c r="AB3557" i="23" s="1"/>
  <c r="Y3558" i="23"/>
  <c r="Z3558" i="23" s="1"/>
  <c r="AD3556" i="23"/>
  <c r="AE3556" i="23"/>
  <c r="AC3556" i="23"/>
  <c r="AC3557" i="23" l="1"/>
  <c r="AE3557" i="23"/>
  <c r="AA3558" i="23"/>
  <c r="AB3558" i="23" s="1"/>
  <c r="AE3558" i="23" s="1"/>
  <c r="Y3559" i="23"/>
  <c r="Z3559" i="23" s="1"/>
  <c r="AD3557" i="23"/>
  <c r="AC3558" i="23" l="1"/>
  <c r="Y3560" i="23"/>
  <c r="Z3560" i="23" s="1"/>
  <c r="AA3559" i="23"/>
  <c r="AB3559" i="23" s="1"/>
  <c r="AE3559" i="23" s="1"/>
  <c r="AD3558" i="23"/>
  <c r="AA3560" i="23" l="1"/>
  <c r="AB3560" i="23" s="1"/>
  <c r="Y3561" i="23"/>
  <c r="Z3561" i="23" s="1"/>
  <c r="AD3559" i="23"/>
  <c r="AC3559" i="23"/>
  <c r="AA3561" i="23" l="1"/>
  <c r="AB3561" i="23" s="1"/>
  <c r="Y3562" i="23"/>
  <c r="Z3562" i="23" s="1"/>
  <c r="AD3560" i="23"/>
  <c r="AC3560" i="23"/>
  <c r="AE3560" i="23"/>
  <c r="AE3561" i="23" s="1"/>
  <c r="AA3562" i="23" l="1"/>
  <c r="AB3562" i="23" s="1"/>
  <c r="AE3562" i="23" s="1"/>
  <c r="Y3563" i="23"/>
  <c r="Z3563" i="23" s="1"/>
  <c r="AC3561" i="23"/>
  <c r="AC3562" i="23" s="1"/>
  <c r="AD3561" i="23"/>
  <c r="Y3564" i="23" l="1"/>
  <c r="Z3564" i="23" s="1"/>
  <c r="AA3563" i="23"/>
  <c r="AB3563" i="23" s="1"/>
  <c r="AE3563" i="23" s="1"/>
  <c r="AD3562" i="23"/>
  <c r="AA3564" i="23" l="1"/>
  <c r="AB3564" i="23" s="1"/>
  <c r="Y3565" i="23"/>
  <c r="Z3565" i="23" s="1"/>
  <c r="AD3563" i="23"/>
  <c r="AC3563" i="23"/>
  <c r="AA3565" i="23" l="1"/>
  <c r="AB3565" i="23" s="1"/>
  <c r="Y3566" i="23"/>
  <c r="Z3566" i="23" s="1"/>
  <c r="AD3564" i="23"/>
  <c r="AC3564" i="23"/>
  <c r="AE3564" i="23"/>
  <c r="AA3566" i="23" l="1"/>
  <c r="AB3566" i="23" s="1"/>
  <c r="Y3567" i="23"/>
  <c r="Z3567" i="23" s="1"/>
  <c r="AE3565" i="23"/>
  <c r="AC3565" i="23"/>
  <c r="AC3566" i="23" s="1"/>
  <c r="AD3565" i="23"/>
  <c r="AE3566" i="23" l="1"/>
  <c r="Y3568" i="23"/>
  <c r="Z3568" i="23" s="1"/>
  <c r="AA3567" i="23"/>
  <c r="AB3567" i="23" s="1"/>
  <c r="AC3567" i="23" s="1"/>
  <c r="AD3566" i="23"/>
  <c r="AA3568" i="23" l="1"/>
  <c r="AB3568" i="23" s="1"/>
  <c r="Y3569" i="23"/>
  <c r="Z3569" i="23" s="1"/>
  <c r="AD3567" i="23"/>
  <c r="AE3567" i="23"/>
  <c r="AA3569" i="23" l="1"/>
  <c r="AB3569" i="23" s="1"/>
  <c r="Y3570" i="23"/>
  <c r="Z3570" i="23" s="1"/>
  <c r="AD3568" i="23"/>
  <c r="AE3568" i="23"/>
  <c r="AE3569" i="23" s="1"/>
  <c r="AC3568" i="23"/>
  <c r="AC3569" i="23" l="1"/>
  <c r="AA3570" i="23"/>
  <c r="AB3570" i="23" s="1"/>
  <c r="AE3570" i="23" s="1"/>
  <c r="Y3571" i="23"/>
  <c r="Z3571" i="23" s="1"/>
  <c r="AD3569" i="23"/>
  <c r="AC3570" i="23" l="1"/>
  <c r="Y3572" i="23"/>
  <c r="Z3572" i="23" s="1"/>
  <c r="AA3571" i="23"/>
  <c r="AB3571" i="23" s="1"/>
  <c r="AE3571" i="23" s="1"/>
  <c r="AD3570" i="23"/>
  <c r="AA3572" i="23" l="1"/>
  <c r="AB3572" i="23" s="1"/>
  <c r="Y3573" i="23"/>
  <c r="Z3573" i="23" s="1"/>
  <c r="AD3571" i="23"/>
  <c r="AC3571" i="23"/>
  <c r="AA3573" i="23" l="1"/>
  <c r="AB3573" i="23" s="1"/>
  <c r="Y3574" i="23"/>
  <c r="Z3574" i="23" s="1"/>
  <c r="AD3572" i="23"/>
  <c r="AC3572" i="23"/>
  <c r="AE3572" i="23"/>
  <c r="AE3573" i="23" l="1"/>
  <c r="AC3573" i="23"/>
  <c r="AA3574" i="23"/>
  <c r="AB3574" i="23" s="1"/>
  <c r="AE3574" i="23" s="1"/>
  <c r="Y3575" i="23"/>
  <c r="Z3575" i="23" s="1"/>
  <c r="AD3573" i="23"/>
  <c r="AC3574" i="23" l="1"/>
  <c r="Y3576" i="23"/>
  <c r="Z3576" i="23" s="1"/>
  <c r="AA3575" i="23"/>
  <c r="AB3575" i="23" s="1"/>
  <c r="AE3575" i="23" s="1"/>
  <c r="AD3574" i="23"/>
  <c r="AA3576" i="23" l="1"/>
  <c r="AB3576" i="23" s="1"/>
  <c r="Y3577" i="23"/>
  <c r="Z3577" i="23" s="1"/>
  <c r="AC3575" i="23"/>
  <c r="AD3575" i="23"/>
  <c r="AA3577" i="23" l="1"/>
  <c r="AB3577" i="23" s="1"/>
  <c r="Y3578" i="23"/>
  <c r="Z3578" i="23" s="1"/>
  <c r="AD3576" i="23"/>
  <c r="AC3576" i="23"/>
  <c r="AE3576" i="23"/>
  <c r="AE3577" i="23" l="1"/>
  <c r="AC3577" i="23"/>
  <c r="AA3578" i="23"/>
  <c r="AB3578" i="23" s="1"/>
  <c r="AC3578" i="23" s="1"/>
  <c r="Y3579" i="23"/>
  <c r="Z3579" i="23" s="1"/>
  <c r="AD3577" i="23"/>
  <c r="AE3578" i="23" l="1"/>
  <c r="Y3580" i="23"/>
  <c r="Z3580" i="23" s="1"/>
  <c r="AA3579" i="23"/>
  <c r="AB3579" i="23" s="1"/>
  <c r="AC3579" i="23" s="1"/>
  <c r="AD3578" i="23"/>
  <c r="AA3580" i="23" l="1"/>
  <c r="AB3580" i="23" s="1"/>
  <c r="Y3581" i="23"/>
  <c r="Z3581" i="23" s="1"/>
  <c r="AD3579" i="23"/>
  <c r="AE3579" i="23"/>
  <c r="AA3581" i="23" l="1"/>
  <c r="AB3581" i="23" s="1"/>
  <c r="Y3582" i="23"/>
  <c r="Z3582" i="23" s="1"/>
  <c r="AD3580" i="23"/>
  <c r="AE3580" i="23"/>
  <c r="AC3580" i="23"/>
  <c r="AC3581" i="23" s="1"/>
  <c r="AA3582" i="23" l="1"/>
  <c r="AB3582" i="23" s="1"/>
  <c r="Y3583" i="23"/>
  <c r="Z3583" i="23" s="1"/>
  <c r="AE3581" i="23"/>
  <c r="AC3582" i="23"/>
  <c r="AD3581" i="23"/>
  <c r="AE3582" i="23" l="1"/>
  <c r="Y3584" i="23"/>
  <c r="Z3584" i="23" s="1"/>
  <c r="AA3583" i="23"/>
  <c r="AB3583" i="23" s="1"/>
  <c r="AE3583" i="23" s="1"/>
  <c r="AD3582" i="23"/>
  <c r="AA3584" i="23" l="1"/>
  <c r="AB3584" i="23" s="1"/>
  <c r="Y3585" i="23"/>
  <c r="Z3585" i="23" s="1"/>
  <c r="AC3583" i="23"/>
  <c r="AD3583" i="23"/>
  <c r="AA3585" i="23" l="1"/>
  <c r="AB3585" i="23" s="1"/>
  <c r="Y3586" i="23"/>
  <c r="Z3586" i="23" s="1"/>
  <c r="AD3584" i="23"/>
  <c r="AC3584" i="23"/>
  <c r="AE3584" i="23"/>
  <c r="AE3585" i="23" l="1"/>
  <c r="AC3585" i="23"/>
  <c r="AA3586" i="23"/>
  <c r="AB3586" i="23" s="1"/>
  <c r="AE3586" i="23" s="1"/>
  <c r="Y3587" i="23"/>
  <c r="Z3587" i="23" s="1"/>
  <c r="AD3585" i="23"/>
  <c r="Y3588" i="23" l="1"/>
  <c r="Z3588" i="23" s="1"/>
  <c r="AA3587" i="23"/>
  <c r="AB3587" i="23" s="1"/>
  <c r="AE3587" i="23" s="1"/>
  <c r="AC3586" i="23"/>
  <c r="AD3586" i="23"/>
  <c r="AD3587" i="23" l="1"/>
  <c r="AA3588" i="23"/>
  <c r="AB3588" i="23" s="1"/>
  <c r="Y3589" i="23"/>
  <c r="Z3589" i="23" s="1"/>
  <c r="AC3587" i="23"/>
  <c r="AD3588" i="23" l="1"/>
  <c r="AA3589" i="23"/>
  <c r="AB3589" i="23" s="1"/>
  <c r="Y3590" i="23"/>
  <c r="Z3590" i="23" s="1"/>
  <c r="AC3588" i="23"/>
  <c r="AE3588" i="23"/>
  <c r="AA3590" i="23" l="1"/>
  <c r="AB3590" i="23" s="1"/>
  <c r="Y3591" i="23"/>
  <c r="Z3591" i="23" s="1"/>
  <c r="AD3589" i="23"/>
  <c r="AC3589" i="23"/>
  <c r="AE3589" i="23"/>
  <c r="AC3590" i="23" l="1"/>
  <c r="AE3590" i="23"/>
  <c r="Y3592" i="23"/>
  <c r="Z3592" i="23" s="1"/>
  <c r="AA3591" i="23"/>
  <c r="AB3591" i="23" s="1"/>
  <c r="AE3591" i="23" s="1"/>
  <c r="AD3590" i="23"/>
  <c r="AA3592" i="23" l="1"/>
  <c r="AB3592" i="23" s="1"/>
  <c r="Y3593" i="23"/>
  <c r="Z3593" i="23" s="1"/>
  <c r="AD3591" i="23"/>
  <c r="AC3591" i="23"/>
  <c r="AA3593" i="23" l="1"/>
  <c r="AB3593" i="23" s="1"/>
  <c r="Y3594" i="23"/>
  <c r="Z3594" i="23" s="1"/>
  <c r="AD3592" i="23"/>
  <c r="AC3592" i="23"/>
  <c r="AC3593" i="23" s="1"/>
  <c r="AE3592" i="23"/>
  <c r="AE3593" i="23" s="1"/>
  <c r="AA3594" i="23" l="1"/>
  <c r="AB3594" i="23" s="1"/>
  <c r="AC3594" i="23" s="1"/>
  <c r="Y3595" i="23"/>
  <c r="Z3595" i="23" s="1"/>
  <c r="AE3594" i="23"/>
  <c r="AD3593" i="23"/>
  <c r="Y3596" i="23" l="1"/>
  <c r="Z3596" i="23" s="1"/>
  <c r="AA3595" i="23"/>
  <c r="AB3595" i="23" s="1"/>
  <c r="AC3595" i="23" s="1"/>
  <c r="AD3594" i="23"/>
  <c r="AA3596" i="23" l="1"/>
  <c r="AB3596" i="23" s="1"/>
  <c r="Y3597" i="23"/>
  <c r="Z3597" i="23" s="1"/>
  <c r="AD3595" i="23"/>
  <c r="AE3595" i="23"/>
  <c r="AA3597" i="23" l="1"/>
  <c r="AB3597" i="23" s="1"/>
  <c r="Y3598" i="23"/>
  <c r="Z3598" i="23" s="1"/>
  <c r="AD3596" i="23"/>
  <c r="AE3596" i="23"/>
  <c r="AC3596" i="23"/>
  <c r="AE3597" i="23" l="1"/>
  <c r="AC3597" i="23"/>
  <c r="AA3598" i="23"/>
  <c r="AB3598" i="23" s="1"/>
  <c r="AC3598" i="23" s="1"/>
  <c r="Y3599" i="23"/>
  <c r="Z3599" i="23" s="1"/>
  <c r="AD3597" i="23"/>
  <c r="Y3600" i="23" l="1"/>
  <c r="Z3600" i="23" s="1"/>
  <c r="AA3599" i="23"/>
  <c r="AB3599" i="23" s="1"/>
  <c r="AC3599" i="23" s="1"/>
  <c r="AE3598" i="23"/>
  <c r="AD3598" i="23"/>
  <c r="AA3600" i="23" l="1"/>
  <c r="AB3600" i="23" s="1"/>
  <c r="Y3601" i="23"/>
  <c r="Z3601" i="23" s="1"/>
  <c r="AD3599" i="23"/>
  <c r="AE3599" i="23"/>
  <c r="AA3601" i="23" l="1"/>
  <c r="AB3601" i="23" s="1"/>
  <c r="Y3602" i="23"/>
  <c r="Z3602" i="23" s="1"/>
  <c r="AD3600" i="23"/>
  <c r="AE3600" i="23"/>
  <c r="AC3600" i="23"/>
  <c r="AC3601" i="23" l="1"/>
  <c r="AA3602" i="23"/>
  <c r="AB3602" i="23" s="1"/>
  <c r="AC3602" i="23" s="1"/>
  <c r="Y3603" i="23"/>
  <c r="Z3603" i="23" s="1"/>
  <c r="AE3601" i="23"/>
  <c r="AD3601" i="23"/>
  <c r="AE3602" i="23" l="1"/>
  <c r="Y3604" i="23"/>
  <c r="Z3604" i="23" s="1"/>
  <c r="AA3603" i="23"/>
  <c r="AB3603" i="23" s="1"/>
  <c r="AC3603" i="23" s="1"/>
  <c r="AD3602" i="23"/>
  <c r="AA3604" i="23" l="1"/>
  <c r="AB3604" i="23" s="1"/>
  <c r="Y3605" i="23"/>
  <c r="Z3605" i="23" s="1"/>
  <c r="AD3603" i="23"/>
  <c r="AE3603" i="23"/>
  <c r="AA3605" i="23" l="1"/>
  <c r="AB3605" i="23" s="1"/>
  <c r="Y3606" i="23"/>
  <c r="Z3606" i="23" s="1"/>
  <c r="AD3604" i="23"/>
  <c r="AE3604" i="23"/>
  <c r="AC3604" i="23"/>
  <c r="AE3605" i="23" l="1"/>
  <c r="AC3605" i="23"/>
  <c r="AA3606" i="23"/>
  <c r="AB3606" i="23" s="1"/>
  <c r="AE3606" i="23" s="1"/>
  <c r="Y3607" i="23"/>
  <c r="Z3607" i="23" s="1"/>
  <c r="AD3605" i="23"/>
  <c r="AC3606" i="23" l="1"/>
  <c r="Y3608" i="23"/>
  <c r="Z3608" i="23" s="1"/>
  <c r="AA3607" i="23"/>
  <c r="AB3607" i="23" s="1"/>
  <c r="AE3607" i="23" s="1"/>
  <c r="AD3606" i="23"/>
  <c r="AA3608" i="23" l="1"/>
  <c r="AB3608" i="23" s="1"/>
  <c r="Y3609" i="23"/>
  <c r="Z3609" i="23" s="1"/>
  <c r="AD3607" i="23"/>
  <c r="AC3607" i="23"/>
  <c r="AA3609" i="23" l="1"/>
  <c r="AB3609" i="23" s="1"/>
  <c r="Y3610" i="23"/>
  <c r="Z3610" i="23" s="1"/>
  <c r="AD3608" i="23"/>
  <c r="AC3608" i="23"/>
  <c r="AE3608" i="23"/>
  <c r="AE3609" i="23" l="1"/>
  <c r="AC3609" i="23"/>
  <c r="AA3610" i="23"/>
  <c r="AB3610" i="23" s="1"/>
  <c r="AC3610" i="23" s="1"/>
  <c r="Y3611" i="23"/>
  <c r="Z3611" i="23" s="1"/>
  <c r="AD3609" i="23"/>
  <c r="AE3610" i="23" l="1"/>
  <c r="Y3612" i="23"/>
  <c r="Z3612" i="23" s="1"/>
  <c r="AA3611" i="23"/>
  <c r="AB3611" i="23" s="1"/>
  <c r="AC3611" i="23" s="1"/>
  <c r="AD3610" i="23"/>
  <c r="AA3612" i="23" l="1"/>
  <c r="AB3612" i="23" s="1"/>
  <c r="Y3613" i="23"/>
  <c r="Z3613" i="23" s="1"/>
  <c r="AD3611" i="23"/>
  <c r="AE3611" i="23"/>
  <c r="AA3613" i="23" l="1"/>
  <c r="AB3613" i="23" s="1"/>
  <c r="Y3614" i="23"/>
  <c r="Z3614" i="23" s="1"/>
  <c r="AD3612" i="23"/>
  <c r="AE3612" i="23"/>
  <c r="AC3612" i="23"/>
  <c r="AC3613" i="23" s="1"/>
  <c r="AA3614" i="23" l="1"/>
  <c r="AB3614" i="23" s="1"/>
  <c r="AC3614" i="23" s="1"/>
  <c r="Y3615" i="23"/>
  <c r="Z3615" i="23" s="1"/>
  <c r="AE3613" i="23"/>
  <c r="AD3613" i="23"/>
  <c r="AE3614" i="23" l="1"/>
  <c r="Y3616" i="23"/>
  <c r="Z3616" i="23" s="1"/>
  <c r="AA3615" i="23"/>
  <c r="AB3615" i="23" s="1"/>
  <c r="AE3615" i="23" s="1"/>
  <c r="AD3614" i="23"/>
  <c r="AA3616" i="23" l="1"/>
  <c r="AB3616" i="23" s="1"/>
  <c r="Y3617" i="23"/>
  <c r="Z3617" i="23" s="1"/>
  <c r="AC3615" i="23"/>
  <c r="AD3615" i="23"/>
  <c r="AA3617" i="23" l="1"/>
  <c r="AB3617" i="23" s="1"/>
  <c r="Y3618" i="23"/>
  <c r="Z3618" i="23" s="1"/>
  <c r="AD3616" i="23"/>
  <c r="AC3616" i="23"/>
  <c r="AC3617" i="23" s="1"/>
  <c r="AE3616" i="23"/>
  <c r="AE3617" i="23" s="1"/>
  <c r="AA3618" i="23" l="1"/>
  <c r="AB3618" i="23" s="1"/>
  <c r="AC3618" i="23" s="1"/>
  <c r="Y3619" i="23"/>
  <c r="Z3619" i="23" s="1"/>
  <c r="AE3618" i="23"/>
  <c r="AD3617" i="23"/>
  <c r="Y3620" i="23" l="1"/>
  <c r="Z3620" i="23" s="1"/>
  <c r="AA3619" i="23"/>
  <c r="AB3619" i="23" s="1"/>
  <c r="AC3619" i="23" s="1"/>
  <c r="AD3618" i="23"/>
  <c r="AA3620" i="23" l="1"/>
  <c r="AB3620" i="23" s="1"/>
  <c r="Y3621" i="23"/>
  <c r="Z3621" i="23" s="1"/>
  <c r="AD3619" i="23"/>
  <c r="AE3619" i="23"/>
  <c r="AA3621" i="23" l="1"/>
  <c r="AB3621" i="23" s="1"/>
  <c r="Y3622" i="23"/>
  <c r="Z3622" i="23" s="1"/>
  <c r="AD3620" i="23"/>
  <c r="AE3620" i="23"/>
  <c r="AC3620" i="23"/>
  <c r="AE3621" i="23" l="1"/>
  <c r="AC3621" i="23"/>
  <c r="AA3622" i="23"/>
  <c r="AB3622" i="23" s="1"/>
  <c r="AE3622" i="23" s="1"/>
  <c r="Y3623" i="23"/>
  <c r="Z3623" i="23" s="1"/>
  <c r="AC3622" i="23"/>
  <c r="AD3621" i="23"/>
  <c r="Y3624" i="23" l="1"/>
  <c r="Z3624" i="23" s="1"/>
  <c r="AA3623" i="23"/>
  <c r="AB3623" i="23" s="1"/>
  <c r="AE3623" i="23" s="1"/>
  <c r="AD3622" i="23"/>
  <c r="AA3624" i="23" l="1"/>
  <c r="AB3624" i="23" s="1"/>
  <c r="Y3625" i="23"/>
  <c r="Z3625" i="23" s="1"/>
  <c r="AD3623" i="23"/>
  <c r="AC3623" i="23"/>
  <c r="AA3625" i="23" l="1"/>
  <c r="AB3625" i="23" s="1"/>
  <c r="Y3626" i="23"/>
  <c r="Z3626" i="23" s="1"/>
  <c r="AD3624" i="23"/>
  <c r="AC3624" i="23"/>
  <c r="AE3624" i="23"/>
  <c r="AE3625" i="23" s="1"/>
  <c r="AA3626" i="23" l="1"/>
  <c r="AB3626" i="23" s="1"/>
  <c r="Y3627" i="23"/>
  <c r="Z3627" i="23" s="1"/>
  <c r="AE3626" i="23"/>
  <c r="AC3625" i="23"/>
  <c r="AC3626" i="23" s="1"/>
  <c r="AD3625" i="23"/>
  <c r="Y3628" i="23" l="1"/>
  <c r="Z3628" i="23" s="1"/>
  <c r="AA3627" i="23"/>
  <c r="AB3627" i="23" s="1"/>
  <c r="AC3627" i="23" s="1"/>
  <c r="AD3626" i="23"/>
  <c r="AA3628" i="23" l="1"/>
  <c r="AB3628" i="23" s="1"/>
  <c r="Y3629" i="23"/>
  <c r="Z3629" i="23" s="1"/>
  <c r="AD3627" i="23"/>
  <c r="AE3627" i="23"/>
  <c r="AA3629" i="23" l="1"/>
  <c r="AB3629" i="23" s="1"/>
  <c r="Y3630" i="23"/>
  <c r="Z3630" i="23" s="1"/>
  <c r="AD3628" i="23"/>
  <c r="AE3628" i="23"/>
  <c r="AE3629" i="23" s="1"/>
  <c r="AC3628" i="23"/>
  <c r="AC3629" i="23" s="1"/>
  <c r="AA3630" i="23" l="1"/>
  <c r="AB3630" i="23" s="1"/>
  <c r="AE3630" i="23" s="1"/>
  <c r="Y3631" i="23"/>
  <c r="Z3631" i="23" s="1"/>
  <c r="AD3629" i="23"/>
  <c r="AC3630" i="23" l="1"/>
  <c r="Y3632" i="23"/>
  <c r="Z3632" i="23" s="1"/>
  <c r="AA3631" i="23"/>
  <c r="AB3631" i="23" s="1"/>
  <c r="AE3631" i="23" s="1"/>
  <c r="AD3630" i="23"/>
  <c r="AA3632" i="23" l="1"/>
  <c r="AB3632" i="23" s="1"/>
  <c r="Y3633" i="23"/>
  <c r="Z3633" i="23" s="1"/>
  <c r="AD3631" i="23"/>
  <c r="AC3631" i="23"/>
  <c r="AA3633" i="23" l="1"/>
  <c r="AB3633" i="23" s="1"/>
  <c r="Y3634" i="23"/>
  <c r="Z3634" i="23" s="1"/>
  <c r="AD3632" i="23"/>
  <c r="AC3632" i="23"/>
  <c r="AE3632" i="23"/>
  <c r="AE3633" i="23" s="1"/>
  <c r="AC3633" i="23" l="1"/>
  <c r="AA3634" i="23"/>
  <c r="AB3634" i="23" s="1"/>
  <c r="AC3634" i="23" s="1"/>
  <c r="Y3635" i="23"/>
  <c r="Z3635" i="23" s="1"/>
  <c r="AE3634" i="23"/>
  <c r="AD3633" i="23"/>
  <c r="Y3636" i="23" l="1"/>
  <c r="Z3636" i="23" s="1"/>
  <c r="AA3635" i="23"/>
  <c r="AB3635" i="23" s="1"/>
  <c r="AC3635" i="23" s="1"/>
  <c r="AD3634" i="23"/>
  <c r="AA3636" i="23" l="1"/>
  <c r="AB3636" i="23" s="1"/>
  <c r="Y3637" i="23"/>
  <c r="Z3637" i="23" s="1"/>
  <c r="AD3635" i="23"/>
  <c r="AE3635" i="23"/>
  <c r="AA3637" i="23" l="1"/>
  <c r="AB3637" i="23" s="1"/>
  <c r="Y3638" i="23"/>
  <c r="Z3638" i="23" s="1"/>
  <c r="AD3636" i="23"/>
  <c r="AE3636" i="23"/>
  <c r="AE3637" i="23" s="1"/>
  <c r="AC3636" i="23"/>
  <c r="AC3637" i="23" s="1"/>
  <c r="AA3638" i="23" l="1"/>
  <c r="AB3638" i="23" s="1"/>
  <c r="AE3638" i="23" s="1"/>
  <c r="Y3639" i="23"/>
  <c r="Z3639" i="23" s="1"/>
  <c r="AD3637" i="23"/>
  <c r="AC3638" i="23" l="1"/>
  <c r="Y3640" i="23"/>
  <c r="Z3640" i="23" s="1"/>
  <c r="AA3639" i="23"/>
  <c r="AB3639" i="23" s="1"/>
  <c r="AE3639" i="23" s="1"/>
  <c r="AD3638" i="23"/>
  <c r="AA3640" i="23" l="1"/>
  <c r="AB3640" i="23" s="1"/>
  <c r="Y3641" i="23"/>
  <c r="Z3641" i="23" s="1"/>
  <c r="AD3639" i="23"/>
  <c r="AC3639" i="23"/>
  <c r="AA3641" i="23" l="1"/>
  <c r="AB3641" i="23" s="1"/>
  <c r="Y3642" i="23"/>
  <c r="Z3642" i="23" s="1"/>
  <c r="AD3640" i="23"/>
  <c r="AC3640" i="23"/>
  <c r="AE3640" i="23"/>
  <c r="AE3641" i="23" s="1"/>
  <c r="AA3642" i="23" l="1"/>
  <c r="AB3642" i="23" s="1"/>
  <c r="AE3642" i="23" s="1"/>
  <c r="Y3643" i="23"/>
  <c r="Z3643" i="23" s="1"/>
  <c r="AC3641" i="23"/>
  <c r="AD3641" i="23"/>
  <c r="AC3642" i="23" l="1"/>
  <c r="Y3644" i="23"/>
  <c r="Z3644" i="23" s="1"/>
  <c r="AA3643" i="23"/>
  <c r="AB3643" i="23" s="1"/>
  <c r="AC3643" i="23" s="1"/>
  <c r="AD3642" i="23"/>
  <c r="AD3643" i="23" l="1"/>
  <c r="AE3643" i="23"/>
  <c r="AA3644" i="23"/>
  <c r="AB3644" i="23" s="1"/>
  <c r="Y3645" i="23"/>
  <c r="Z3645" i="23" s="1"/>
  <c r="AA3645" i="23" l="1"/>
  <c r="AB3645" i="23" s="1"/>
  <c r="Y3646" i="23"/>
  <c r="Z3646" i="23" s="1"/>
  <c r="AE3644" i="23"/>
  <c r="AD3644" i="23"/>
  <c r="AC3644" i="23"/>
  <c r="AC3645" i="23" s="1"/>
  <c r="AE3645" i="23" l="1"/>
  <c r="AE3646" i="23" s="1"/>
  <c r="AA3646" i="23"/>
  <c r="AB3646" i="23" s="1"/>
  <c r="AC3646" i="23" s="1"/>
  <c r="Y3647" i="23"/>
  <c r="Z3647" i="23" s="1"/>
  <c r="AD3645" i="23"/>
  <c r="Y3648" i="23" l="1"/>
  <c r="Z3648" i="23" s="1"/>
  <c r="AA3647" i="23"/>
  <c r="AB3647" i="23" s="1"/>
  <c r="AE3647" i="23" s="1"/>
  <c r="AD3646" i="23"/>
  <c r="AC3647" i="23" l="1"/>
  <c r="AA3648" i="23"/>
  <c r="AB3648" i="23" s="1"/>
  <c r="Y3649" i="23"/>
  <c r="Z3649" i="23" s="1"/>
  <c r="AD3647" i="23"/>
  <c r="AA3649" i="23" l="1"/>
  <c r="AB3649" i="23" s="1"/>
  <c r="Y3650" i="23"/>
  <c r="Z3650" i="23" s="1"/>
  <c r="AD3648" i="23"/>
  <c r="AC3648" i="23"/>
  <c r="AC3649" i="23" s="1"/>
  <c r="AE3648" i="23"/>
  <c r="AE3649" i="23" s="1"/>
  <c r="AA3650" i="23" l="1"/>
  <c r="AB3650" i="23" s="1"/>
  <c r="AC3650" i="23" s="1"/>
  <c r="Y3651" i="23"/>
  <c r="Z3651" i="23" s="1"/>
  <c r="AE3650" i="23"/>
  <c r="AD3649" i="23"/>
  <c r="Y3652" i="23" l="1"/>
  <c r="Z3652" i="23" s="1"/>
  <c r="AA3651" i="23"/>
  <c r="AB3651" i="23" s="1"/>
  <c r="AC3651" i="23" s="1"/>
  <c r="AD3650" i="23"/>
  <c r="AA3652" i="23" l="1"/>
  <c r="AB3652" i="23" s="1"/>
  <c r="Y3653" i="23"/>
  <c r="Z3653" i="23" s="1"/>
  <c r="AD3651" i="23"/>
  <c r="AE3651" i="23"/>
  <c r="AA3653" i="23" l="1"/>
  <c r="AB3653" i="23" s="1"/>
  <c r="Y3654" i="23"/>
  <c r="Z3654" i="23" s="1"/>
  <c r="AD3652" i="23"/>
  <c r="AE3652" i="23"/>
  <c r="AE3653" i="23" s="1"/>
  <c r="AC3652" i="23"/>
  <c r="AC3653" i="23" s="1"/>
  <c r="AA3654" i="23" l="1"/>
  <c r="AB3654" i="23" s="1"/>
  <c r="AE3654" i="23" s="1"/>
  <c r="Y3655" i="23"/>
  <c r="Z3655" i="23" s="1"/>
  <c r="AD3653" i="23"/>
  <c r="AC3654" i="23" l="1"/>
  <c r="Y3656" i="23"/>
  <c r="Z3656" i="23" s="1"/>
  <c r="AA3655" i="23"/>
  <c r="AB3655" i="23" s="1"/>
  <c r="AE3655" i="23" s="1"/>
  <c r="AD3654" i="23"/>
  <c r="AA3656" i="23" l="1"/>
  <c r="AB3656" i="23" s="1"/>
  <c r="Y3657" i="23"/>
  <c r="Z3657" i="23" s="1"/>
  <c r="AD3655" i="23"/>
  <c r="AC3655" i="23"/>
  <c r="AA3657" i="23" l="1"/>
  <c r="AB3657" i="23" s="1"/>
  <c r="Y3658" i="23"/>
  <c r="Z3658" i="23" s="1"/>
  <c r="AD3656" i="23"/>
  <c r="AC3656" i="23"/>
  <c r="AC3657" i="23" s="1"/>
  <c r="AE3656" i="23"/>
  <c r="AE3657" i="23" s="1"/>
  <c r="AA3658" i="23" l="1"/>
  <c r="AB3658" i="23" s="1"/>
  <c r="AC3658" i="23" s="1"/>
  <c r="Y3659" i="23"/>
  <c r="Z3659" i="23" s="1"/>
  <c r="AE3658" i="23"/>
  <c r="AD3657" i="23"/>
  <c r="Y3660" i="23" l="1"/>
  <c r="Z3660" i="23" s="1"/>
  <c r="AA3659" i="23"/>
  <c r="AB3659" i="23" s="1"/>
  <c r="AC3659" i="23" s="1"/>
  <c r="AD3658" i="23"/>
  <c r="AA3660" i="23" l="1"/>
  <c r="AB3660" i="23" s="1"/>
  <c r="Y3661" i="23"/>
  <c r="Z3661" i="23" s="1"/>
  <c r="AD3659" i="23"/>
  <c r="AE3659" i="23"/>
  <c r="AA3661" i="23" l="1"/>
  <c r="AB3661" i="23" s="1"/>
  <c r="Y3662" i="23"/>
  <c r="Z3662" i="23" s="1"/>
  <c r="AD3660" i="23"/>
  <c r="AE3660" i="23"/>
  <c r="AC3660" i="23"/>
  <c r="AE3661" i="23" l="1"/>
  <c r="AC3661" i="23"/>
  <c r="AA3662" i="23"/>
  <c r="AB3662" i="23" s="1"/>
  <c r="AE3662" i="23" s="1"/>
  <c r="Y3663" i="23"/>
  <c r="Z3663" i="23" s="1"/>
  <c r="AD3661" i="23"/>
  <c r="AC3662" i="23" l="1"/>
  <c r="Y3664" i="23"/>
  <c r="Z3664" i="23" s="1"/>
  <c r="AA3663" i="23"/>
  <c r="AB3663" i="23" s="1"/>
  <c r="AE3663" i="23" s="1"/>
  <c r="AD3662" i="23"/>
  <c r="AA3664" i="23" l="1"/>
  <c r="AB3664" i="23" s="1"/>
  <c r="Y3665" i="23"/>
  <c r="Z3665" i="23" s="1"/>
  <c r="AC3663" i="23"/>
  <c r="AD3663" i="23"/>
  <c r="AA3665" i="23" l="1"/>
  <c r="AB3665" i="23" s="1"/>
  <c r="Y3666" i="23"/>
  <c r="Z3666" i="23" s="1"/>
  <c r="AD3664" i="23"/>
  <c r="AC3664" i="23"/>
  <c r="AE3664" i="23"/>
  <c r="AE3665" i="23" l="1"/>
  <c r="AC3665" i="23"/>
  <c r="AA3666" i="23"/>
  <c r="AB3666" i="23" s="1"/>
  <c r="AE3666" i="23" s="1"/>
  <c r="Y3667" i="23"/>
  <c r="Z3667" i="23" s="1"/>
  <c r="AD3665" i="23"/>
  <c r="Y3668" i="23" l="1"/>
  <c r="Z3668" i="23" s="1"/>
  <c r="AA3667" i="23"/>
  <c r="AB3667" i="23" s="1"/>
  <c r="AE3667" i="23" s="1"/>
  <c r="AC3666" i="23"/>
  <c r="AD3666" i="23"/>
  <c r="AA3668" i="23" l="1"/>
  <c r="AB3668" i="23" s="1"/>
  <c r="Y3669" i="23"/>
  <c r="Z3669" i="23" s="1"/>
  <c r="AD3667" i="23"/>
  <c r="AC3667" i="23"/>
  <c r="AA3669" i="23" l="1"/>
  <c r="AB3669" i="23" s="1"/>
  <c r="Y3670" i="23"/>
  <c r="Z3670" i="23" s="1"/>
  <c r="AD3668" i="23"/>
  <c r="AC3668" i="23"/>
  <c r="AE3668" i="23"/>
  <c r="AE3669" i="23" s="1"/>
  <c r="AA3670" i="23" l="1"/>
  <c r="AB3670" i="23" s="1"/>
  <c r="Y3671" i="23"/>
  <c r="Z3671" i="23" s="1"/>
  <c r="AC3669" i="23"/>
  <c r="AE3670" i="23"/>
  <c r="AD3669" i="23"/>
  <c r="AC3670" i="23" l="1"/>
  <c r="Y3672" i="23"/>
  <c r="Z3672" i="23" s="1"/>
  <c r="AA3671" i="23"/>
  <c r="AB3671" i="23" s="1"/>
  <c r="AD3670" i="23"/>
  <c r="AA3672" i="23" l="1"/>
  <c r="AB3672" i="23" s="1"/>
  <c r="Y3673" i="23"/>
  <c r="Z3673" i="23" s="1"/>
  <c r="AD3671" i="23"/>
  <c r="AE3671" i="23"/>
  <c r="AC3671" i="23"/>
  <c r="AA3673" i="23" l="1"/>
  <c r="AB3673" i="23" s="1"/>
  <c r="Y3674" i="23"/>
  <c r="Z3674" i="23" s="1"/>
  <c r="AD3672" i="23"/>
  <c r="AC3672" i="23"/>
  <c r="AC3673" i="23" s="1"/>
  <c r="AE3672" i="23"/>
  <c r="AE3673" i="23" s="1"/>
  <c r="AA3674" i="23" l="1"/>
  <c r="AB3674" i="23" s="1"/>
  <c r="AC3674" i="23" s="1"/>
  <c r="Y3675" i="23"/>
  <c r="Z3675" i="23" s="1"/>
  <c r="AD3673" i="23"/>
  <c r="AE3674" i="23" l="1"/>
  <c r="Y3676" i="23"/>
  <c r="Z3676" i="23" s="1"/>
  <c r="AA3675" i="23"/>
  <c r="AB3675" i="23" s="1"/>
  <c r="AC3675" i="23" s="1"/>
  <c r="AD3674" i="23"/>
  <c r="AA3676" i="23" l="1"/>
  <c r="AB3676" i="23" s="1"/>
  <c r="Y3677" i="23"/>
  <c r="Z3677" i="23" s="1"/>
  <c r="AE3675" i="23"/>
  <c r="AD3675" i="23"/>
  <c r="AA3677" i="23" l="1"/>
  <c r="AB3677" i="23" s="1"/>
  <c r="Y3678" i="23"/>
  <c r="Z3678" i="23" s="1"/>
  <c r="AD3676" i="23"/>
  <c r="AE3676" i="23"/>
  <c r="AC3676" i="23"/>
  <c r="AC3677" i="23" l="1"/>
  <c r="AE3677" i="23"/>
  <c r="AA3678" i="23"/>
  <c r="AB3678" i="23" s="1"/>
  <c r="AE3678" i="23" s="1"/>
  <c r="Y3679" i="23"/>
  <c r="Z3679" i="23" s="1"/>
  <c r="AC3678" i="23"/>
  <c r="AD3677" i="23"/>
  <c r="Y3680" i="23" l="1"/>
  <c r="Z3680" i="23" s="1"/>
  <c r="AA3679" i="23"/>
  <c r="AB3679" i="23" s="1"/>
  <c r="AE3679" i="23" s="1"/>
  <c r="AD3678" i="23"/>
  <c r="AA3680" i="23" l="1"/>
  <c r="AB3680" i="23" s="1"/>
  <c r="Y3681" i="23"/>
  <c r="Z3681" i="23" s="1"/>
  <c r="AD3679" i="23"/>
  <c r="AC3679" i="23"/>
  <c r="AA3681" i="23" l="1"/>
  <c r="AB3681" i="23" s="1"/>
  <c r="Y3682" i="23"/>
  <c r="Z3682" i="23" s="1"/>
  <c r="AD3680" i="23"/>
  <c r="AC3680" i="23"/>
  <c r="AE3680" i="23"/>
  <c r="AE3681" i="23" s="1"/>
  <c r="AC3681" i="23" l="1"/>
  <c r="AA3682" i="23"/>
  <c r="AB3682" i="23" s="1"/>
  <c r="AE3682" i="23" s="1"/>
  <c r="Y3683" i="23"/>
  <c r="Z3683" i="23" s="1"/>
  <c r="AD3681" i="23"/>
  <c r="Y3684" i="23" l="1"/>
  <c r="Z3684" i="23" s="1"/>
  <c r="AA3683" i="23"/>
  <c r="AB3683" i="23" s="1"/>
  <c r="AE3683" i="23" s="1"/>
  <c r="AC3682" i="23"/>
  <c r="AD3682" i="23"/>
  <c r="AD3683" i="23" l="1"/>
  <c r="AA3684" i="23"/>
  <c r="AB3684" i="23" s="1"/>
  <c r="Y3685" i="23"/>
  <c r="Z3685" i="23" s="1"/>
  <c r="AC3683" i="23"/>
  <c r="AA3685" i="23" l="1"/>
  <c r="AB3685" i="23" s="1"/>
  <c r="Y3686" i="23"/>
  <c r="Z3686" i="23" s="1"/>
  <c r="AD3684" i="23"/>
  <c r="AC3684" i="23"/>
  <c r="AC3685" i="23" s="1"/>
  <c r="AE3684" i="23"/>
  <c r="AE3685" i="23" s="1"/>
  <c r="AA3686" i="23" l="1"/>
  <c r="AB3686" i="23" s="1"/>
  <c r="AE3686" i="23" s="1"/>
  <c r="Y3687" i="23"/>
  <c r="Z3687" i="23" s="1"/>
  <c r="AD3685" i="23"/>
  <c r="Y3688" i="23" l="1"/>
  <c r="Z3688" i="23" s="1"/>
  <c r="AA3687" i="23"/>
  <c r="AB3687" i="23" s="1"/>
  <c r="AE3687" i="23" s="1"/>
  <c r="AC3686" i="23"/>
  <c r="AD3686" i="23"/>
  <c r="AA3688" i="23" l="1"/>
  <c r="AB3688" i="23" s="1"/>
  <c r="Y3689" i="23"/>
  <c r="Z3689" i="23" s="1"/>
  <c r="AD3687" i="23"/>
  <c r="AC3687" i="23"/>
  <c r="AA3689" i="23" l="1"/>
  <c r="AB3689" i="23" s="1"/>
  <c r="Y3690" i="23"/>
  <c r="Z3690" i="23" s="1"/>
  <c r="AD3688" i="23"/>
  <c r="AC3688" i="23"/>
  <c r="AC3689" i="23" s="1"/>
  <c r="AE3688" i="23"/>
  <c r="AE3689" i="23" s="1"/>
  <c r="AA3690" i="23" l="1"/>
  <c r="AB3690" i="23" s="1"/>
  <c r="AC3690" i="23" s="1"/>
  <c r="Y3691" i="23"/>
  <c r="Z3691" i="23" s="1"/>
  <c r="AD3689" i="23"/>
  <c r="AE3690" i="23" l="1"/>
  <c r="Y3692" i="23"/>
  <c r="Z3692" i="23" s="1"/>
  <c r="AA3691" i="23"/>
  <c r="AB3691" i="23" s="1"/>
  <c r="AC3691" i="23" s="1"/>
  <c r="AD3690" i="23"/>
  <c r="AA3692" i="23" l="1"/>
  <c r="AB3692" i="23" s="1"/>
  <c r="Y3693" i="23"/>
  <c r="Z3693" i="23" s="1"/>
  <c r="AE3691" i="23"/>
  <c r="AD3691" i="23"/>
  <c r="AA3693" i="23" l="1"/>
  <c r="AB3693" i="23" s="1"/>
  <c r="Y3694" i="23"/>
  <c r="Z3694" i="23" s="1"/>
  <c r="AD3692" i="23"/>
  <c r="AE3692" i="23"/>
  <c r="AC3692" i="23"/>
  <c r="AE3693" i="23" l="1"/>
  <c r="AC3693" i="23"/>
  <c r="AA3694" i="23"/>
  <c r="AB3694" i="23" s="1"/>
  <c r="AE3694" i="23" s="1"/>
  <c r="Y3695" i="23"/>
  <c r="Z3695" i="23" s="1"/>
  <c r="AD3693" i="23"/>
  <c r="AC3694" i="23" l="1"/>
  <c r="Y3696" i="23"/>
  <c r="Z3696" i="23" s="1"/>
  <c r="AA3695" i="23"/>
  <c r="AB3695" i="23" s="1"/>
  <c r="AE3695" i="23" s="1"/>
  <c r="AD3694" i="23"/>
  <c r="AA3696" i="23" l="1"/>
  <c r="AB3696" i="23" s="1"/>
  <c r="Y3697" i="23"/>
  <c r="Z3697" i="23" s="1"/>
  <c r="AD3695" i="23"/>
  <c r="AC3695" i="23"/>
  <c r="AA3697" i="23" l="1"/>
  <c r="AB3697" i="23" s="1"/>
  <c r="Y3698" i="23"/>
  <c r="Z3698" i="23" s="1"/>
  <c r="AD3696" i="23"/>
  <c r="AC3696" i="23"/>
  <c r="AC3697" i="23" s="1"/>
  <c r="AE3696" i="23"/>
  <c r="AE3697" i="23" s="1"/>
  <c r="AA3698" i="23" l="1"/>
  <c r="AB3698" i="23" s="1"/>
  <c r="Y3699" i="23"/>
  <c r="Z3699" i="23" s="1"/>
  <c r="AD3697" i="23"/>
  <c r="Y3700" i="23" l="1"/>
  <c r="Z3700" i="23" s="1"/>
  <c r="AA3699" i="23"/>
  <c r="AB3699" i="23" s="1"/>
  <c r="AD3698" i="23"/>
  <c r="AE3698" i="23"/>
  <c r="AC3698" i="23"/>
  <c r="AA3700" i="23" l="1"/>
  <c r="AB3700" i="23" s="1"/>
  <c r="Y3701" i="23"/>
  <c r="Z3701" i="23" s="1"/>
  <c r="AD3699" i="23"/>
  <c r="AE3699" i="23"/>
  <c r="AC3699" i="23"/>
  <c r="AA3701" i="23" l="1"/>
  <c r="AB3701" i="23" s="1"/>
  <c r="Y3702" i="23"/>
  <c r="Z3702" i="23" s="1"/>
  <c r="AC3700" i="23"/>
  <c r="AD3700" i="23"/>
  <c r="AE3700" i="23"/>
  <c r="AA3702" i="23" l="1"/>
  <c r="AB3702" i="23" s="1"/>
  <c r="Y3703" i="23"/>
  <c r="Z3703" i="23" s="1"/>
  <c r="AC3701" i="23"/>
  <c r="AE3701" i="23"/>
  <c r="AD3701" i="23"/>
  <c r="AE3702" i="23" l="1"/>
  <c r="Y3704" i="23"/>
  <c r="Z3704" i="23" s="1"/>
  <c r="AA3703" i="23"/>
  <c r="AB3703" i="23" s="1"/>
  <c r="AE3703" i="23" s="1"/>
  <c r="AC3702" i="23"/>
  <c r="AD3702" i="23"/>
  <c r="AA3704" i="23" l="1"/>
  <c r="AB3704" i="23" s="1"/>
  <c r="Y3705" i="23"/>
  <c r="Z3705" i="23" s="1"/>
  <c r="AD3703" i="23"/>
  <c r="AC3703" i="23"/>
  <c r="AC3704" i="23" l="1"/>
  <c r="AA3705" i="23"/>
  <c r="AB3705" i="23" s="1"/>
  <c r="Y3706" i="23"/>
  <c r="Z3706" i="23" s="1"/>
  <c r="AD3704" i="23"/>
  <c r="AC3705" i="23"/>
  <c r="AE3704" i="23"/>
  <c r="AE3705" i="23" l="1"/>
  <c r="AA3706" i="23"/>
  <c r="AB3706" i="23" s="1"/>
  <c r="AE3706" i="23" s="1"/>
  <c r="Y3707" i="23"/>
  <c r="Z3707" i="23" s="1"/>
  <c r="AD3705" i="23"/>
  <c r="AC3706" i="23" l="1"/>
  <c r="Y3708" i="23"/>
  <c r="Z3708" i="23" s="1"/>
  <c r="AA3707" i="23"/>
  <c r="AB3707" i="23" s="1"/>
  <c r="AE3707" i="23" s="1"/>
  <c r="AD3706" i="23"/>
  <c r="AA3708" i="23" l="1"/>
  <c r="AB3708" i="23" s="1"/>
  <c r="Y3709" i="23"/>
  <c r="Z3709" i="23" s="1"/>
  <c r="AD3707" i="23"/>
  <c r="AC3707" i="23"/>
  <c r="AA3709" i="23" l="1"/>
  <c r="AB3709" i="23" s="1"/>
  <c r="Y3710" i="23"/>
  <c r="Z3710" i="23" s="1"/>
  <c r="AD3708" i="23"/>
  <c r="AC3708" i="23"/>
  <c r="AE3708" i="23"/>
  <c r="AC3709" i="23" l="1"/>
  <c r="AE3709" i="23"/>
  <c r="AA3710" i="23"/>
  <c r="AB3710" i="23" s="1"/>
  <c r="AE3710" i="23" s="1"/>
  <c r="Y3711" i="23"/>
  <c r="Z3711" i="23" s="1"/>
  <c r="AD3709" i="23"/>
  <c r="AC3710" i="23" l="1"/>
  <c r="Y3712" i="23"/>
  <c r="Z3712" i="23" s="1"/>
  <c r="AA3711" i="23"/>
  <c r="AB3711" i="23" s="1"/>
  <c r="AE3711" i="23" s="1"/>
  <c r="AD3710" i="23"/>
  <c r="AA3712" i="23" l="1"/>
  <c r="AB3712" i="23" s="1"/>
  <c r="Y3713" i="23"/>
  <c r="Z3713" i="23" s="1"/>
  <c r="AC3711" i="23"/>
  <c r="AD3711" i="23"/>
  <c r="AA3713" i="23" l="1"/>
  <c r="AB3713" i="23" s="1"/>
  <c r="Y3714" i="23"/>
  <c r="Z3714" i="23" s="1"/>
  <c r="AD3712" i="23"/>
  <c r="AC3712" i="23"/>
  <c r="AE3712" i="23"/>
  <c r="AE3713" i="23" s="1"/>
  <c r="AC3713" i="23" l="1"/>
  <c r="AA3714" i="23"/>
  <c r="AB3714" i="23" s="1"/>
  <c r="AC3714" i="23" s="1"/>
  <c r="Y3715" i="23"/>
  <c r="Z3715" i="23" s="1"/>
  <c r="AD3713" i="23"/>
  <c r="AE3714" i="23" l="1"/>
  <c r="Y3716" i="23"/>
  <c r="Z3716" i="23" s="1"/>
  <c r="AA3715" i="23"/>
  <c r="AB3715" i="23" s="1"/>
  <c r="AC3715" i="23" s="1"/>
  <c r="AD3714" i="23"/>
  <c r="AD3715" i="23" l="1"/>
  <c r="AE3715" i="23"/>
  <c r="AA3716" i="23"/>
  <c r="AB3716" i="23" s="1"/>
  <c r="Y3717" i="23"/>
  <c r="Z3717" i="23" s="1"/>
  <c r="AA3717" i="23" l="1"/>
  <c r="AB3717" i="23" s="1"/>
  <c r="Y3718" i="23"/>
  <c r="Z3718" i="23" s="1"/>
  <c r="AE3716" i="23"/>
  <c r="AD3716" i="23"/>
  <c r="AC3716" i="23"/>
  <c r="AC3717" i="23" l="1"/>
  <c r="AE3717" i="23"/>
  <c r="AE3718" i="23" s="1"/>
  <c r="AA3718" i="23"/>
  <c r="AB3718" i="23" s="1"/>
  <c r="AC3718" i="23" s="1"/>
  <c r="Y3719" i="23"/>
  <c r="Z3719" i="23" s="1"/>
  <c r="AD3717" i="23"/>
  <c r="Y3720" i="23" l="1"/>
  <c r="Z3720" i="23" s="1"/>
  <c r="AA3719" i="23"/>
  <c r="AB3719" i="23" s="1"/>
  <c r="AE3719" i="23" s="1"/>
  <c r="AD3718" i="23"/>
  <c r="AA3720" i="23" l="1"/>
  <c r="AB3720" i="23" s="1"/>
  <c r="Y3721" i="23"/>
  <c r="Z3721" i="23" s="1"/>
  <c r="AD3719" i="23"/>
  <c r="AC3719" i="23"/>
  <c r="AA3721" i="23" l="1"/>
  <c r="AB3721" i="23" s="1"/>
  <c r="Y3722" i="23"/>
  <c r="Z3722" i="23" s="1"/>
  <c r="AD3720" i="23"/>
  <c r="AC3720" i="23"/>
  <c r="AE3720" i="23"/>
  <c r="AE3721" i="23" l="1"/>
  <c r="AC3721" i="23"/>
  <c r="AA3722" i="23"/>
  <c r="AB3722" i="23" s="1"/>
  <c r="AE3722" i="23" s="1"/>
  <c r="Y3723" i="23"/>
  <c r="Z3723" i="23" s="1"/>
  <c r="AD3721" i="23"/>
  <c r="Y3724" i="23" l="1"/>
  <c r="Z3724" i="23" s="1"/>
  <c r="AA3723" i="23"/>
  <c r="AB3723" i="23" s="1"/>
  <c r="AC3722" i="23"/>
  <c r="AD3722" i="23"/>
  <c r="AA3724" i="23" l="1"/>
  <c r="AB3724" i="23" s="1"/>
  <c r="Y3725" i="23"/>
  <c r="Z3725" i="23" s="1"/>
  <c r="AD3723" i="23"/>
  <c r="AC3723" i="23"/>
  <c r="AE3723" i="23"/>
  <c r="AA3725" i="23" l="1"/>
  <c r="AB3725" i="23" s="1"/>
  <c r="Y3726" i="23"/>
  <c r="Z3726" i="23" s="1"/>
  <c r="AD3724" i="23"/>
  <c r="AE3724" i="23"/>
  <c r="AC3724" i="23"/>
  <c r="AC3725" i="23" s="1"/>
  <c r="AA3726" i="23" l="1"/>
  <c r="AB3726" i="23" s="1"/>
  <c r="AC3726" i="23" s="1"/>
  <c r="Y3727" i="23"/>
  <c r="Z3727" i="23" s="1"/>
  <c r="AE3725" i="23"/>
  <c r="AE3726" i="23" s="1"/>
  <c r="AD3725" i="23"/>
  <c r="Y3728" i="23" l="1"/>
  <c r="Z3728" i="23" s="1"/>
  <c r="AA3727" i="23"/>
  <c r="AB3727" i="23" s="1"/>
  <c r="AC3727" i="23" s="1"/>
  <c r="AD3726" i="23"/>
  <c r="AA3728" i="23" l="1"/>
  <c r="AB3728" i="23" s="1"/>
  <c r="Y3729" i="23"/>
  <c r="Z3729" i="23" s="1"/>
  <c r="AD3727" i="23"/>
  <c r="AE3727" i="23"/>
  <c r="AA3729" i="23" l="1"/>
  <c r="AB3729" i="23" s="1"/>
  <c r="Y3730" i="23"/>
  <c r="Z3730" i="23" s="1"/>
  <c r="AD3728" i="23"/>
  <c r="AE3728" i="23"/>
  <c r="AC3728" i="23"/>
  <c r="AC3729" i="23" s="1"/>
  <c r="AE3729" i="23" l="1"/>
  <c r="AA3730" i="23"/>
  <c r="AB3730" i="23" s="1"/>
  <c r="AE3730" i="23" s="1"/>
  <c r="Y3731" i="23"/>
  <c r="Z3731" i="23" s="1"/>
  <c r="AC3730" i="23"/>
  <c r="AD3729" i="23"/>
  <c r="Y3732" i="23" l="1"/>
  <c r="Z3732" i="23" s="1"/>
  <c r="AA3731" i="23"/>
  <c r="AB3731" i="23" s="1"/>
  <c r="AE3731" i="23" s="1"/>
  <c r="AD3730" i="23"/>
  <c r="AA3732" i="23" l="1"/>
  <c r="AB3732" i="23" s="1"/>
  <c r="Y3733" i="23"/>
  <c r="Z3733" i="23" s="1"/>
  <c r="AD3731" i="23"/>
  <c r="AC3731" i="23"/>
  <c r="AA3733" i="23" l="1"/>
  <c r="AB3733" i="23" s="1"/>
  <c r="Y3734" i="23"/>
  <c r="Z3734" i="23" s="1"/>
  <c r="AD3732" i="23"/>
  <c r="AC3732" i="23"/>
  <c r="AE3732" i="23"/>
  <c r="AC3733" i="23" l="1"/>
  <c r="AE3733" i="23"/>
  <c r="AA3734" i="23"/>
  <c r="AB3734" i="23" s="1"/>
  <c r="AC3734" i="23" s="1"/>
  <c r="Y3735" i="23"/>
  <c r="Z3735" i="23" s="1"/>
  <c r="AD3733" i="23"/>
  <c r="AE3734" i="23" l="1"/>
  <c r="Y3736" i="23"/>
  <c r="Z3736" i="23" s="1"/>
  <c r="AA3735" i="23"/>
  <c r="AB3735" i="23" s="1"/>
  <c r="AC3735" i="23" s="1"/>
  <c r="AD3734" i="23"/>
  <c r="AA3736" i="23" l="1"/>
  <c r="AB3736" i="23" s="1"/>
  <c r="Y3737" i="23"/>
  <c r="Z3737" i="23" s="1"/>
  <c r="AE3735" i="23"/>
  <c r="AD3735" i="23"/>
  <c r="AA3737" i="23" l="1"/>
  <c r="AB3737" i="23" s="1"/>
  <c r="Y3738" i="23"/>
  <c r="Z3738" i="23" s="1"/>
  <c r="AD3736" i="23"/>
  <c r="AE3736" i="23"/>
  <c r="AC3736" i="23"/>
  <c r="AC3737" i="23" l="1"/>
  <c r="AE3737" i="23"/>
  <c r="AA3738" i="23"/>
  <c r="AB3738" i="23" s="1"/>
  <c r="AE3738" i="23" s="1"/>
  <c r="Y3739" i="23"/>
  <c r="Z3739" i="23" s="1"/>
  <c r="AD3737" i="23"/>
  <c r="AC3738" i="23" l="1"/>
  <c r="Y3740" i="23"/>
  <c r="Z3740" i="23" s="1"/>
  <c r="AA3739" i="23"/>
  <c r="AB3739" i="23" s="1"/>
  <c r="AE3739" i="23" s="1"/>
  <c r="AD3738" i="23"/>
  <c r="AA3740" i="23" l="1"/>
  <c r="AB3740" i="23" s="1"/>
  <c r="Y3741" i="23"/>
  <c r="Z3741" i="23" s="1"/>
  <c r="AD3739" i="23"/>
  <c r="AC3739" i="23"/>
  <c r="AA3741" i="23" l="1"/>
  <c r="AB3741" i="23" s="1"/>
  <c r="Y3742" i="23"/>
  <c r="Z3742" i="23" s="1"/>
  <c r="AD3740" i="23"/>
  <c r="AC3740" i="23"/>
  <c r="AE3740" i="23"/>
  <c r="AC3741" i="23" l="1"/>
  <c r="AE3741" i="23"/>
  <c r="AA3742" i="23"/>
  <c r="AB3742" i="23" s="1"/>
  <c r="AC3742" i="23" s="1"/>
  <c r="Y3743" i="23"/>
  <c r="Z3743" i="23" s="1"/>
  <c r="AD3741" i="23"/>
  <c r="AE3742" i="23" l="1"/>
  <c r="Y3744" i="23"/>
  <c r="Z3744" i="23" s="1"/>
  <c r="AA3743" i="23"/>
  <c r="AB3743" i="23" s="1"/>
  <c r="AC3743" i="23" s="1"/>
  <c r="AD3742" i="23"/>
  <c r="AA3744" i="23" l="1"/>
  <c r="AB3744" i="23" s="1"/>
  <c r="Y3745" i="23"/>
  <c r="Z3745" i="23" s="1"/>
  <c r="AE3743" i="23"/>
  <c r="AD3743" i="23"/>
  <c r="AA3745" i="23" l="1"/>
  <c r="AB3745" i="23" s="1"/>
  <c r="Y3746" i="23"/>
  <c r="Z3746" i="23" s="1"/>
  <c r="AD3744" i="23"/>
  <c r="AE3744" i="23"/>
  <c r="AC3744" i="23"/>
  <c r="AC3745" i="23" l="1"/>
  <c r="AE3745" i="23"/>
  <c r="AA3746" i="23"/>
  <c r="AB3746" i="23" s="1"/>
  <c r="AE3746" i="23" s="1"/>
  <c r="Y3747" i="23"/>
  <c r="Z3747" i="23" s="1"/>
  <c r="AD3745" i="23"/>
  <c r="AC3746" i="23" l="1"/>
  <c r="Y3748" i="23"/>
  <c r="Z3748" i="23" s="1"/>
  <c r="AA3747" i="23"/>
  <c r="AB3747" i="23" s="1"/>
  <c r="AE3747" i="23" s="1"/>
  <c r="AD3746" i="23"/>
  <c r="AA3748" i="23" l="1"/>
  <c r="AB3748" i="23" s="1"/>
  <c r="Y3749" i="23"/>
  <c r="Z3749" i="23" s="1"/>
  <c r="AD3747" i="23"/>
  <c r="AC3747" i="23"/>
  <c r="AA3749" i="23" l="1"/>
  <c r="AB3749" i="23" s="1"/>
  <c r="Y3750" i="23"/>
  <c r="Z3750" i="23" s="1"/>
  <c r="AD3748" i="23"/>
  <c r="AC3748" i="23"/>
  <c r="AE3748" i="23"/>
  <c r="AC3749" i="23" l="1"/>
  <c r="AE3749" i="23"/>
  <c r="AA3750" i="23"/>
  <c r="AB3750" i="23" s="1"/>
  <c r="AC3750" i="23" s="1"/>
  <c r="Y3751" i="23"/>
  <c r="Z3751" i="23" s="1"/>
  <c r="AD3749" i="23"/>
  <c r="AE3750" i="23" l="1"/>
  <c r="Y3752" i="23"/>
  <c r="Z3752" i="23" s="1"/>
  <c r="AA3751" i="23"/>
  <c r="AB3751" i="23" s="1"/>
  <c r="AC3751" i="23" s="1"/>
  <c r="AD3750" i="23"/>
  <c r="AA3752" i="23" l="1"/>
  <c r="AB3752" i="23" s="1"/>
  <c r="Y3753" i="23"/>
  <c r="Z3753" i="23" s="1"/>
  <c r="AD3751" i="23"/>
  <c r="AE3751" i="23"/>
  <c r="AA3753" i="23" l="1"/>
  <c r="AB3753" i="23" s="1"/>
  <c r="Y3754" i="23"/>
  <c r="Z3754" i="23" s="1"/>
  <c r="AD3752" i="23"/>
  <c r="AE3752" i="23"/>
  <c r="AC3752" i="23"/>
  <c r="AA3754" i="23" l="1"/>
  <c r="AB3754" i="23" s="1"/>
  <c r="Y3755" i="23"/>
  <c r="Z3755" i="23" s="1"/>
  <c r="AC3753" i="23"/>
  <c r="AE3753" i="23"/>
  <c r="AD3753" i="23"/>
  <c r="AE3754" i="23" l="1"/>
  <c r="Y3756" i="23"/>
  <c r="Z3756" i="23" s="1"/>
  <c r="AA3755" i="23"/>
  <c r="AB3755" i="23" s="1"/>
  <c r="AE3755" i="23" s="1"/>
  <c r="AC3754" i="23"/>
  <c r="AD3754" i="23"/>
  <c r="AA3756" i="23" l="1"/>
  <c r="AB3756" i="23" s="1"/>
  <c r="Y3757" i="23"/>
  <c r="Z3757" i="23" s="1"/>
  <c r="AD3755" i="23"/>
  <c r="AC3755" i="23"/>
  <c r="AA3757" i="23" l="1"/>
  <c r="AB3757" i="23" s="1"/>
  <c r="Y3758" i="23"/>
  <c r="Z3758" i="23" s="1"/>
  <c r="AD3756" i="23"/>
  <c r="AC3756" i="23"/>
  <c r="AE3756" i="23"/>
  <c r="AE3757" i="23" l="1"/>
  <c r="AC3757" i="23"/>
  <c r="AA3758" i="23"/>
  <c r="AB3758" i="23" s="1"/>
  <c r="AC3758" i="23" s="1"/>
  <c r="Y3759" i="23"/>
  <c r="Z3759" i="23" s="1"/>
  <c r="AD3757" i="23"/>
  <c r="AE3758" i="23" l="1"/>
  <c r="Y3760" i="23"/>
  <c r="Z3760" i="23" s="1"/>
  <c r="AA3759" i="23"/>
  <c r="AB3759" i="23" s="1"/>
  <c r="AC3759" i="23" s="1"/>
  <c r="AD3758" i="23"/>
  <c r="AA3760" i="23" l="1"/>
  <c r="AB3760" i="23" s="1"/>
  <c r="Y3761" i="23"/>
  <c r="Z3761" i="23" s="1"/>
  <c r="AD3759" i="23"/>
  <c r="AE3759" i="23"/>
  <c r="AA3761" i="23" l="1"/>
  <c r="AB3761" i="23" s="1"/>
  <c r="Y3762" i="23"/>
  <c r="Z3762" i="23" s="1"/>
  <c r="AD3760" i="23"/>
  <c r="AE3760" i="23"/>
  <c r="AC3760" i="23"/>
  <c r="AC3761" i="23" l="1"/>
  <c r="AA3762" i="23"/>
  <c r="AB3762" i="23" s="1"/>
  <c r="AC3762" i="23" s="1"/>
  <c r="Y3763" i="23"/>
  <c r="Z3763" i="23" s="1"/>
  <c r="AE3761" i="23"/>
  <c r="AD3761" i="23"/>
  <c r="AE3762" i="23" l="1"/>
  <c r="Y3764" i="23"/>
  <c r="Z3764" i="23" s="1"/>
  <c r="AA3763" i="23"/>
  <c r="AB3763" i="23" s="1"/>
  <c r="AE3763" i="23" s="1"/>
  <c r="AD3762" i="23"/>
  <c r="AA3764" i="23" l="1"/>
  <c r="AB3764" i="23" s="1"/>
  <c r="Y3765" i="23"/>
  <c r="Z3765" i="23" s="1"/>
  <c r="AC3763" i="23"/>
  <c r="AD3763" i="23"/>
  <c r="AA3765" i="23" l="1"/>
  <c r="AB3765" i="23" s="1"/>
  <c r="Y3766" i="23"/>
  <c r="Z3766" i="23" s="1"/>
  <c r="AD3764" i="23"/>
  <c r="AC3764" i="23"/>
  <c r="AE3764" i="23"/>
  <c r="AC3765" i="23" l="1"/>
  <c r="AE3765" i="23"/>
  <c r="AA3766" i="23"/>
  <c r="AB3766" i="23" s="1"/>
  <c r="AC3766" i="23" s="1"/>
  <c r="Y3767" i="23"/>
  <c r="Z3767" i="23" s="1"/>
  <c r="AE3766" i="23"/>
  <c r="AD3765" i="23"/>
  <c r="Y3768" i="23" l="1"/>
  <c r="Z3768" i="23" s="1"/>
  <c r="AA3767" i="23"/>
  <c r="AB3767" i="23" s="1"/>
  <c r="AC3767" i="23" s="1"/>
  <c r="AD3766" i="23"/>
  <c r="AA3768" i="23" l="1"/>
  <c r="AB3768" i="23" s="1"/>
  <c r="Y3769" i="23"/>
  <c r="Z3769" i="23" s="1"/>
  <c r="AD3767" i="23"/>
  <c r="AE3767" i="23"/>
  <c r="AA3769" i="23" l="1"/>
  <c r="AB3769" i="23" s="1"/>
  <c r="Y3770" i="23"/>
  <c r="Z3770" i="23" s="1"/>
  <c r="AD3768" i="23"/>
  <c r="AE3768" i="23"/>
  <c r="AC3768" i="23"/>
  <c r="AE3769" i="23" l="1"/>
  <c r="AC3769" i="23"/>
  <c r="AA3770" i="23"/>
  <c r="AB3770" i="23" s="1"/>
  <c r="AE3770" i="23" s="1"/>
  <c r="Y3771" i="23"/>
  <c r="Z3771" i="23" s="1"/>
  <c r="AD3769" i="23"/>
  <c r="AC3770" i="23" l="1"/>
  <c r="Y3772" i="23"/>
  <c r="Z3772" i="23" s="1"/>
  <c r="AA3771" i="23"/>
  <c r="AB3771" i="23" s="1"/>
  <c r="AE3771" i="23" s="1"/>
  <c r="AD3770" i="23"/>
  <c r="AA3772" i="23" l="1"/>
  <c r="AB3772" i="23" s="1"/>
  <c r="Y3773" i="23"/>
  <c r="Z3773" i="23" s="1"/>
  <c r="AC3771" i="23"/>
  <c r="AD3771" i="23"/>
  <c r="AA3773" i="23" l="1"/>
  <c r="AB3773" i="23" s="1"/>
  <c r="Y3774" i="23"/>
  <c r="Z3774" i="23" s="1"/>
  <c r="AD3772" i="23"/>
  <c r="AC3772" i="23"/>
  <c r="AE3772" i="23"/>
  <c r="AC3773" i="23" l="1"/>
  <c r="AE3773" i="23"/>
  <c r="AA3774" i="23"/>
  <c r="AB3774" i="23" s="1"/>
  <c r="AC3774" i="23" s="1"/>
  <c r="Y3775" i="23"/>
  <c r="Z3775" i="23" s="1"/>
  <c r="AD3773" i="23"/>
  <c r="AE3774" i="23" l="1"/>
  <c r="Y3776" i="23"/>
  <c r="Z3776" i="23" s="1"/>
  <c r="AA3775" i="23"/>
  <c r="AB3775" i="23" s="1"/>
  <c r="AC3775" i="23" s="1"/>
  <c r="AD3774" i="23"/>
  <c r="AA3776" i="23" l="1"/>
  <c r="AB3776" i="23" s="1"/>
  <c r="Y3777" i="23"/>
  <c r="Z3777" i="23" s="1"/>
  <c r="AD3775" i="23"/>
  <c r="AE3775" i="23"/>
  <c r="AA3777" i="23" l="1"/>
  <c r="AB3777" i="23" s="1"/>
  <c r="Y3778" i="23"/>
  <c r="Z3778" i="23" s="1"/>
  <c r="AD3776" i="23"/>
  <c r="AE3776" i="23"/>
  <c r="AE3777" i="23" s="1"/>
  <c r="AC3776" i="23"/>
  <c r="AC3777" i="23" s="1"/>
  <c r="AA3778" i="23" l="1"/>
  <c r="AB3778" i="23" s="1"/>
  <c r="AC3778" i="23" s="1"/>
  <c r="Y3779" i="23"/>
  <c r="Z3779" i="23" s="1"/>
  <c r="AD3777" i="23"/>
  <c r="Y3780" i="23" l="1"/>
  <c r="Z3780" i="23" s="1"/>
  <c r="AA3779" i="23"/>
  <c r="AB3779" i="23" s="1"/>
  <c r="AC3779" i="23" s="1"/>
  <c r="AE3778" i="23"/>
  <c r="AD3778" i="23"/>
  <c r="AA3780" i="23" l="1"/>
  <c r="AB3780" i="23" s="1"/>
  <c r="Y3781" i="23"/>
  <c r="Z3781" i="23" s="1"/>
  <c r="AD3779" i="23"/>
  <c r="AE3779" i="23"/>
  <c r="AA3781" i="23" l="1"/>
  <c r="AB3781" i="23" s="1"/>
  <c r="Y3782" i="23"/>
  <c r="Z3782" i="23" s="1"/>
  <c r="AD3780" i="23"/>
  <c r="AE3780" i="23"/>
  <c r="AC3780" i="23"/>
  <c r="AC3781" i="23" l="1"/>
  <c r="AE3781" i="23"/>
  <c r="AA3782" i="23"/>
  <c r="AB3782" i="23" s="1"/>
  <c r="AC3782" i="23" s="1"/>
  <c r="Y3783" i="23"/>
  <c r="Z3783" i="23" s="1"/>
  <c r="AD3781" i="23"/>
  <c r="AE3782" i="23" l="1"/>
  <c r="Y3784" i="23"/>
  <c r="Z3784" i="23" s="1"/>
  <c r="AA3783" i="23"/>
  <c r="AB3783" i="23" s="1"/>
  <c r="AD3782" i="23"/>
  <c r="AA3784" i="23" l="1"/>
  <c r="AB3784" i="23" s="1"/>
  <c r="Y3785" i="23"/>
  <c r="Z3785" i="23" s="1"/>
  <c r="AD3783" i="23"/>
  <c r="AE3783" i="23"/>
  <c r="AC3783" i="23"/>
  <c r="AA3785" i="23" l="1"/>
  <c r="AB3785" i="23" s="1"/>
  <c r="Y3786" i="23"/>
  <c r="Z3786" i="23" s="1"/>
  <c r="AD3784" i="23"/>
  <c r="AC3784" i="23"/>
  <c r="AE3784" i="23"/>
  <c r="AE3785" i="23" l="1"/>
  <c r="AA3786" i="23"/>
  <c r="AB3786" i="23" s="1"/>
  <c r="AE3786" i="23" s="1"/>
  <c r="Y3787" i="23"/>
  <c r="Z3787" i="23" s="1"/>
  <c r="AC3785" i="23"/>
  <c r="AD3785" i="23"/>
  <c r="AC3786" i="23" l="1"/>
  <c r="Y3788" i="23"/>
  <c r="Z3788" i="23" s="1"/>
  <c r="AA3787" i="23"/>
  <c r="AB3787" i="23" s="1"/>
  <c r="AE3787" i="23" s="1"/>
  <c r="AD3786" i="23"/>
  <c r="AC3787" i="23" l="1"/>
  <c r="AD3787" i="23"/>
  <c r="AA3788" i="23"/>
  <c r="AB3788" i="23" s="1"/>
  <c r="Y3789" i="23"/>
  <c r="Z3789" i="23" s="1"/>
  <c r="AA3789" i="23" l="1"/>
  <c r="AB3789" i="23" s="1"/>
  <c r="Y3790" i="23"/>
  <c r="Z3790" i="23" s="1"/>
  <c r="AC3788" i="23"/>
  <c r="AD3788" i="23"/>
  <c r="AE3788" i="23"/>
  <c r="AC3789" i="23" l="1"/>
  <c r="AE3789" i="23"/>
  <c r="AA3790" i="23"/>
  <c r="AB3790" i="23" s="1"/>
  <c r="AC3790" i="23" s="1"/>
  <c r="Y3791" i="23"/>
  <c r="Z3791" i="23" s="1"/>
  <c r="AD3789" i="23"/>
  <c r="AE3790" i="23" l="1"/>
  <c r="Y3792" i="23"/>
  <c r="Z3792" i="23" s="1"/>
  <c r="AA3791" i="23"/>
  <c r="AB3791" i="23" s="1"/>
  <c r="AC3791" i="23" s="1"/>
  <c r="AD3790" i="23"/>
  <c r="AA3792" i="23" l="1"/>
  <c r="AB3792" i="23" s="1"/>
  <c r="Y3793" i="23"/>
  <c r="Z3793" i="23" s="1"/>
  <c r="AE3791" i="23"/>
  <c r="AD3791" i="23"/>
  <c r="AA3793" i="23" l="1"/>
  <c r="AB3793" i="23" s="1"/>
  <c r="Y3794" i="23"/>
  <c r="Z3794" i="23" s="1"/>
  <c r="AD3792" i="23"/>
  <c r="AE3792" i="23"/>
  <c r="AE3793" i="23" s="1"/>
  <c r="AC3792" i="23"/>
  <c r="AC3793" i="23" l="1"/>
  <c r="AA3794" i="23"/>
  <c r="AB3794" i="23" s="1"/>
  <c r="AE3794" i="23" s="1"/>
  <c r="Y3795" i="23"/>
  <c r="Z3795" i="23" s="1"/>
  <c r="AC3794" i="23"/>
  <c r="AD3793" i="23"/>
  <c r="Y3796" i="23" l="1"/>
  <c r="Z3796" i="23" s="1"/>
  <c r="AA3795" i="23"/>
  <c r="AB3795" i="23" s="1"/>
  <c r="AE3795" i="23" s="1"/>
  <c r="AD3794" i="23"/>
  <c r="AA3796" i="23" l="1"/>
  <c r="AB3796" i="23" s="1"/>
  <c r="Y3797" i="23"/>
  <c r="Z3797" i="23" s="1"/>
  <c r="AD3795" i="23"/>
  <c r="AC3795" i="23"/>
  <c r="AA3797" i="23" l="1"/>
  <c r="AB3797" i="23" s="1"/>
  <c r="Y3798" i="23"/>
  <c r="Z3798" i="23" s="1"/>
  <c r="AD3796" i="23"/>
  <c r="AC3796" i="23"/>
  <c r="AE3796" i="23"/>
  <c r="AE3797" i="23" l="1"/>
  <c r="AA3798" i="23"/>
  <c r="AB3798" i="23" s="1"/>
  <c r="AE3798" i="23" s="1"/>
  <c r="Y3799" i="23"/>
  <c r="Z3799" i="23" s="1"/>
  <c r="AC3797" i="23"/>
  <c r="AD3797" i="23"/>
  <c r="AC3798" i="23" l="1"/>
  <c r="Y3800" i="23"/>
  <c r="Z3800" i="23" s="1"/>
  <c r="AA3799" i="23"/>
  <c r="AB3799" i="23" s="1"/>
  <c r="AC3799" i="23" s="1"/>
  <c r="AD3798" i="23"/>
  <c r="AA3800" i="23" l="1"/>
  <c r="AB3800" i="23" s="1"/>
  <c r="Y3801" i="23"/>
  <c r="Z3801" i="23" s="1"/>
  <c r="AE3799" i="23"/>
  <c r="AD3799" i="23"/>
  <c r="AA3801" i="23" l="1"/>
  <c r="AB3801" i="23" s="1"/>
  <c r="Y3802" i="23"/>
  <c r="Z3802" i="23" s="1"/>
  <c r="AD3800" i="23"/>
  <c r="AE3800" i="23"/>
  <c r="AC3800" i="23"/>
  <c r="AC3801" i="23" l="1"/>
  <c r="AE3801" i="23"/>
  <c r="AA3802" i="23"/>
  <c r="AB3802" i="23" s="1"/>
  <c r="AE3802" i="23" s="1"/>
  <c r="Y3803" i="23"/>
  <c r="Z3803" i="23" s="1"/>
  <c r="AD3801" i="23"/>
  <c r="AC3802" i="23" l="1"/>
  <c r="Y3804" i="23"/>
  <c r="Z3804" i="23" s="1"/>
  <c r="AA3803" i="23"/>
  <c r="AB3803" i="23" s="1"/>
  <c r="AE3803" i="23" s="1"/>
  <c r="AD3802" i="23"/>
  <c r="AA3804" i="23" l="1"/>
  <c r="AB3804" i="23" s="1"/>
  <c r="Y3805" i="23"/>
  <c r="Z3805" i="23" s="1"/>
  <c r="AD3803" i="23"/>
  <c r="AC3803" i="23"/>
  <c r="AA3805" i="23" l="1"/>
  <c r="AB3805" i="23" s="1"/>
  <c r="Y3806" i="23"/>
  <c r="Z3806" i="23" s="1"/>
  <c r="AD3804" i="23"/>
  <c r="AC3804" i="23"/>
  <c r="AC3805" i="23" s="1"/>
  <c r="AE3804" i="23"/>
  <c r="AE3805" i="23" l="1"/>
  <c r="AA3806" i="23"/>
  <c r="AB3806" i="23" s="1"/>
  <c r="AE3806" i="23" s="1"/>
  <c r="Y3807" i="23"/>
  <c r="Z3807" i="23" s="1"/>
  <c r="AD3805" i="23"/>
  <c r="Y3808" i="23" l="1"/>
  <c r="Z3808" i="23" s="1"/>
  <c r="AA3807" i="23"/>
  <c r="AB3807" i="23" s="1"/>
  <c r="AE3807" i="23" s="1"/>
  <c r="AC3806" i="23"/>
  <c r="AD3806" i="23"/>
  <c r="AA3808" i="23" l="1"/>
  <c r="AB3808" i="23" s="1"/>
  <c r="Y3809" i="23"/>
  <c r="Z3809" i="23" s="1"/>
  <c r="AD3807" i="23"/>
  <c r="AC3807" i="23"/>
  <c r="AA3809" i="23" l="1"/>
  <c r="AB3809" i="23" s="1"/>
  <c r="Y3810" i="23"/>
  <c r="Z3810" i="23" s="1"/>
  <c r="AD3808" i="23"/>
  <c r="AC3808" i="23"/>
  <c r="AC3809" i="23" s="1"/>
  <c r="AE3808" i="23"/>
  <c r="AE3809" i="23" l="1"/>
  <c r="AA3810" i="23"/>
  <c r="AB3810" i="23" s="1"/>
  <c r="AC3810" i="23" s="1"/>
  <c r="Y3811" i="23"/>
  <c r="Z3811" i="23" s="1"/>
  <c r="AE3810" i="23"/>
  <c r="AD3809" i="23"/>
  <c r="Y3812" i="23" l="1"/>
  <c r="Z3812" i="23" s="1"/>
  <c r="AA3811" i="23"/>
  <c r="AB3811" i="23" s="1"/>
  <c r="AC3811" i="23" s="1"/>
  <c r="AD3810" i="23"/>
  <c r="AA3812" i="23" l="1"/>
  <c r="AB3812" i="23" s="1"/>
  <c r="Y3813" i="23"/>
  <c r="Z3813" i="23" s="1"/>
  <c r="AD3811" i="23"/>
  <c r="AE3811" i="23"/>
  <c r="AA3813" i="23" l="1"/>
  <c r="AB3813" i="23" s="1"/>
  <c r="Y3814" i="23"/>
  <c r="Z3814" i="23" s="1"/>
  <c r="AD3812" i="23"/>
  <c r="AE3812" i="23"/>
  <c r="AE3813" i="23" s="1"/>
  <c r="AC3812" i="23"/>
  <c r="AC3813" i="23" l="1"/>
  <c r="AA3814" i="23"/>
  <c r="AB3814" i="23" s="1"/>
  <c r="AE3814" i="23" s="1"/>
  <c r="Y3815" i="23"/>
  <c r="Z3815" i="23" s="1"/>
  <c r="AD3813" i="23"/>
  <c r="AC3814" i="23" l="1"/>
  <c r="Y3816" i="23"/>
  <c r="Z3816" i="23" s="1"/>
  <c r="AA3815" i="23"/>
  <c r="AB3815" i="23" s="1"/>
  <c r="AE3815" i="23" s="1"/>
  <c r="AD3814" i="23"/>
  <c r="AA3816" i="23" l="1"/>
  <c r="AB3816" i="23" s="1"/>
  <c r="Y3817" i="23"/>
  <c r="Z3817" i="23" s="1"/>
  <c r="AD3815" i="23"/>
  <c r="AC3815" i="23"/>
  <c r="AA3817" i="23" l="1"/>
  <c r="AB3817" i="23" s="1"/>
  <c r="Y3818" i="23"/>
  <c r="Z3818" i="23" s="1"/>
  <c r="AD3816" i="23"/>
  <c r="AC3816" i="23"/>
  <c r="AE3816" i="23"/>
  <c r="AC3817" i="23" l="1"/>
  <c r="AE3817" i="23"/>
  <c r="AA3818" i="23"/>
  <c r="AB3818" i="23" s="1"/>
  <c r="AC3818" i="23" s="1"/>
  <c r="Y3819" i="23"/>
  <c r="Z3819" i="23" s="1"/>
  <c r="AD3817" i="23"/>
  <c r="AE3818" i="23" l="1"/>
  <c r="Y3820" i="23"/>
  <c r="Z3820" i="23" s="1"/>
  <c r="AA3819" i="23"/>
  <c r="AB3819" i="23" s="1"/>
  <c r="AC3819" i="23" s="1"/>
  <c r="AD3818" i="23"/>
  <c r="AA3820" i="23" l="1"/>
  <c r="AB3820" i="23" s="1"/>
  <c r="Y3821" i="23"/>
  <c r="Z3821" i="23" s="1"/>
  <c r="AD3819" i="23"/>
  <c r="AE3819" i="23"/>
  <c r="AA3821" i="23" l="1"/>
  <c r="AB3821" i="23" s="1"/>
  <c r="Y3822" i="23"/>
  <c r="Z3822" i="23" s="1"/>
  <c r="AD3820" i="23"/>
  <c r="AE3820" i="23"/>
  <c r="AC3820" i="23"/>
  <c r="AA3822" i="23" l="1"/>
  <c r="AB3822" i="23" s="1"/>
  <c r="Y3823" i="23"/>
  <c r="Z3823" i="23" s="1"/>
  <c r="AE3821" i="23"/>
  <c r="AC3821" i="23"/>
  <c r="AC3822" i="23" s="1"/>
  <c r="AD3821" i="23"/>
  <c r="AE3822" i="23" l="1"/>
  <c r="Y3824" i="23"/>
  <c r="Z3824" i="23" s="1"/>
  <c r="AA3823" i="23"/>
  <c r="AB3823" i="23" s="1"/>
  <c r="AD3822" i="23"/>
  <c r="AA3824" i="23" l="1"/>
  <c r="AB3824" i="23" s="1"/>
  <c r="Y3825" i="23"/>
  <c r="Z3825" i="23" s="1"/>
  <c r="AD3823" i="23"/>
  <c r="AE3823" i="23"/>
  <c r="AC3823" i="23"/>
  <c r="AA3825" i="23" l="1"/>
  <c r="AB3825" i="23" s="1"/>
  <c r="Y3826" i="23"/>
  <c r="Z3826" i="23" s="1"/>
  <c r="AC3824" i="23"/>
  <c r="AD3824" i="23"/>
  <c r="AE3824" i="23"/>
  <c r="AE3825" i="23" l="1"/>
  <c r="AC3825" i="23"/>
  <c r="AA3826" i="23"/>
  <c r="AB3826" i="23" s="1"/>
  <c r="AC3826" i="23" s="1"/>
  <c r="Y3827" i="23"/>
  <c r="Z3827" i="23" s="1"/>
  <c r="AD3825" i="23"/>
  <c r="AE3826" i="23" l="1"/>
  <c r="Y3828" i="23"/>
  <c r="Z3828" i="23" s="1"/>
  <c r="AA3827" i="23"/>
  <c r="AB3827" i="23" s="1"/>
  <c r="AC3827" i="23" s="1"/>
  <c r="AD3826" i="23"/>
  <c r="AD3827" i="23" l="1"/>
  <c r="AA3828" i="23"/>
  <c r="AB3828" i="23" s="1"/>
  <c r="Y3829" i="23"/>
  <c r="Z3829" i="23" s="1"/>
  <c r="AE3827" i="23"/>
  <c r="AA3829" i="23" l="1"/>
  <c r="AB3829" i="23" s="1"/>
  <c r="Y3830" i="23"/>
  <c r="Z3830" i="23" s="1"/>
  <c r="AD3828" i="23"/>
  <c r="AE3828" i="23"/>
  <c r="AC3828" i="23"/>
  <c r="AC3829" i="23" l="1"/>
  <c r="AE3829" i="23"/>
  <c r="AA3830" i="23"/>
  <c r="AB3830" i="23" s="1"/>
  <c r="AC3830" i="23" s="1"/>
  <c r="Y3831" i="23"/>
  <c r="Z3831" i="23" s="1"/>
  <c r="AD3829" i="23"/>
  <c r="Y3832" i="23" l="1"/>
  <c r="Z3832" i="23" s="1"/>
  <c r="AA3831" i="23"/>
  <c r="AB3831" i="23" s="1"/>
  <c r="AC3831" i="23" s="1"/>
  <c r="AE3830" i="23"/>
  <c r="AD3830" i="23"/>
  <c r="AA3832" i="23" l="1"/>
  <c r="AB3832" i="23" s="1"/>
  <c r="Y3833" i="23"/>
  <c r="Z3833" i="23" s="1"/>
  <c r="AD3831" i="23"/>
  <c r="AE3831" i="23"/>
  <c r="AA3833" i="23" l="1"/>
  <c r="AB3833" i="23" s="1"/>
  <c r="Y3834" i="23"/>
  <c r="Z3834" i="23" s="1"/>
  <c r="AD3832" i="23"/>
  <c r="AE3832" i="23"/>
  <c r="AC3832" i="23"/>
  <c r="AC3833" i="23" l="1"/>
  <c r="AA3834" i="23"/>
  <c r="AB3834" i="23" s="1"/>
  <c r="AC3834" i="23" s="1"/>
  <c r="Y3835" i="23"/>
  <c r="Z3835" i="23" s="1"/>
  <c r="AE3833" i="23"/>
  <c r="AD3833" i="23"/>
  <c r="AE3834" i="23" l="1"/>
  <c r="Y3836" i="23"/>
  <c r="Z3836" i="23" s="1"/>
  <c r="AA3835" i="23"/>
  <c r="AB3835" i="23" s="1"/>
  <c r="AE3835" i="23" s="1"/>
  <c r="AD3834" i="23"/>
  <c r="AA3836" i="23" l="1"/>
  <c r="AB3836" i="23" s="1"/>
  <c r="Y3837" i="23"/>
  <c r="Z3837" i="23" s="1"/>
  <c r="AC3835" i="23"/>
  <c r="AD3835" i="23"/>
  <c r="AA3837" i="23" l="1"/>
  <c r="AB3837" i="23" s="1"/>
  <c r="Y3838" i="23"/>
  <c r="Z3838" i="23" s="1"/>
  <c r="AD3836" i="23"/>
  <c r="AC3836" i="23"/>
  <c r="AE3836" i="23"/>
  <c r="AC3837" i="23" l="1"/>
  <c r="AE3837" i="23"/>
  <c r="AA3838" i="23"/>
  <c r="AB3838" i="23" s="1"/>
  <c r="AC3838" i="23" s="1"/>
  <c r="Y3839" i="23"/>
  <c r="Z3839" i="23" s="1"/>
  <c r="AD3837" i="23"/>
  <c r="AE3838" i="23" l="1"/>
  <c r="Y3840" i="23"/>
  <c r="Z3840" i="23" s="1"/>
  <c r="AA3839" i="23"/>
  <c r="AB3839" i="23" s="1"/>
  <c r="AC3839" i="23" s="1"/>
  <c r="AD3838" i="23"/>
  <c r="AA3840" i="23" l="1"/>
  <c r="AB3840" i="23" s="1"/>
  <c r="Y3841" i="23"/>
  <c r="Z3841" i="23" s="1"/>
  <c r="AD3839" i="23"/>
  <c r="AE3839" i="23"/>
  <c r="AA3841" i="23" l="1"/>
  <c r="AB3841" i="23" s="1"/>
  <c r="Y3842" i="23"/>
  <c r="Z3842" i="23" s="1"/>
  <c r="AD3840" i="23"/>
  <c r="AE3840" i="23"/>
  <c r="AC3840" i="23"/>
  <c r="AE3841" i="23" l="1"/>
  <c r="AC3841" i="23"/>
  <c r="AA3842" i="23"/>
  <c r="AB3842" i="23" s="1"/>
  <c r="AE3842" i="23" s="1"/>
  <c r="Y3843" i="23"/>
  <c r="Z3843" i="23" s="1"/>
  <c r="AD3841" i="23"/>
  <c r="AC3842" i="23" l="1"/>
  <c r="Y3844" i="23"/>
  <c r="Z3844" i="23" s="1"/>
  <c r="AA3843" i="23"/>
  <c r="AB3843" i="23" s="1"/>
  <c r="AE3843" i="23" s="1"/>
  <c r="AD3842" i="23"/>
  <c r="AA3844" i="23" l="1"/>
  <c r="AB3844" i="23" s="1"/>
  <c r="Y3845" i="23"/>
  <c r="Z3845" i="23" s="1"/>
  <c r="AD3843" i="23"/>
  <c r="AC3843" i="23"/>
  <c r="AA3845" i="23" l="1"/>
  <c r="AB3845" i="23" s="1"/>
  <c r="Y3846" i="23"/>
  <c r="Z3846" i="23" s="1"/>
  <c r="AD3844" i="23"/>
  <c r="AC3844" i="23"/>
  <c r="AE3844" i="23"/>
  <c r="AC3845" i="23" l="1"/>
  <c r="AA3846" i="23"/>
  <c r="AB3846" i="23" s="1"/>
  <c r="Y3847" i="23"/>
  <c r="Z3847" i="23" s="1"/>
  <c r="AE3845" i="23"/>
  <c r="AD3845" i="23"/>
  <c r="Y3848" i="23" l="1"/>
  <c r="Z3848" i="23" s="1"/>
  <c r="AA3847" i="23"/>
  <c r="AB3847" i="23" s="1"/>
  <c r="AD3846" i="23"/>
  <c r="AE3846" i="23"/>
  <c r="AC3846" i="23"/>
  <c r="AA3848" i="23" l="1"/>
  <c r="AB3848" i="23" s="1"/>
  <c r="Y3849" i="23"/>
  <c r="Z3849" i="23" s="1"/>
  <c r="AD3847" i="23"/>
  <c r="AC3847" i="23"/>
  <c r="AE3847" i="23"/>
  <c r="AA3849" i="23" l="1"/>
  <c r="AB3849" i="23" s="1"/>
  <c r="Y3850" i="23"/>
  <c r="Z3850" i="23" s="1"/>
  <c r="AE3848" i="23"/>
  <c r="AC3848" i="23"/>
  <c r="AC3849" i="23" s="1"/>
  <c r="AD3848" i="23"/>
  <c r="AE3849" i="23" l="1"/>
  <c r="AA3850" i="23"/>
  <c r="AB3850" i="23" s="1"/>
  <c r="AE3850" i="23" s="1"/>
  <c r="Y3851" i="23"/>
  <c r="Z3851" i="23" s="1"/>
  <c r="AD3849" i="23"/>
  <c r="Y3852" i="23" l="1"/>
  <c r="Z3852" i="23" s="1"/>
  <c r="AA3851" i="23"/>
  <c r="AB3851" i="23" s="1"/>
  <c r="AE3851" i="23" s="1"/>
  <c r="AC3850" i="23"/>
  <c r="AD3850" i="23"/>
  <c r="AA3852" i="23" l="1"/>
  <c r="AB3852" i="23" s="1"/>
  <c r="Y3853" i="23"/>
  <c r="Z3853" i="23" s="1"/>
  <c r="AD3851" i="23"/>
  <c r="AC3851" i="23"/>
  <c r="AA3853" i="23" l="1"/>
  <c r="AB3853" i="23" s="1"/>
  <c r="Y3854" i="23"/>
  <c r="Z3854" i="23" s="1"/>
  <c r="AD3852" i="23"/>
  <c r="AC3852" i="23"/>
  <c r="AE3852" i="23"/>
  <c r="AC3853" i="23" l="1"/>
  <c r="AE3853" i="23"/>
  <c r="AA3854" i="23"/>
  <c r="AB3854" i="23" s="1"/>
  <c r="AE3854" i="23" s="1"/>
  <c r="Y3855" i="23"/>
  <c r="Z3855" i="23" s="1"/>
  <c r="AD3853" i="23"/>
  <c r="AC3854" i="23" l="1"/>
  <c r="Y3856" i="23"/>
  <c r="Z3856" i="23" s="1"/>
  <c r="AA3855" i="23"/>
  <c r="AB3855" i="23" s="1"/>
  <c r="AE3855" i="23" s="1"/>
  <c r="AD3854" i="23"/>
  <c r="AA3856" i="23" l="1"/>
  <c r="AB3856" i="23" s="1"/>
  <c r="Y3857" i="23"/>
  <c r="Z3857" i="23" s="1"/>
  <c r="AC3855" i="23"/>
  <c r="AD3855" i="23"/>
  <c r="AA3857" i="23" l="1"/>
  <c r="AB3857" i="23" s="1"/>
  <c r="Y3858" i="23"/>
  <c r="Z3858" i="23" s="1"/>
  <c r="AD3856" i="23"/>
  <c r="AC3856" i="23"/>
  <c r="AE3856" i="23"/>
  <c r="AE3857" i="23" l="1"/>
  <c r="AC3857" i="23"/>
  <c r="AA3858" i="23"/>
  <c r="AB3858" i="23" s="1"/>
  <c r="AE3858" i="23" s="1"/>
  <c r="Y3859" i="23"/>
  <c r="Z3859" i="23" s="1"/>
  <c r="AD3857" i="23"/>
  <c r="Y3860" i="23" l="1"/>
  <c r="Z3860" i="23" s="1"/>
  <c r="AA3859" i="23"/>
  <c r="AB3859" i="23" s="1"/>
  <c r="AE3859" i="23" s="1"/>
  <c r="AC3858" i="23"/>
  <c r="AD3858" i="23"/>
  <c r="AD3859" i="23" l="1"/>
  <c r="AA3860" i="23"/>
  <c r="AB3860" i="23" s="1"/>
  <c r="Y3861" i="23"/>
  <c r="Z3861" i="23" s="1"/>
  <c r="AC3859" i="23"/>
  <c r="AA3861" i="23" l="1"/>
  <c r="AB3861" i="23" s="1"/>
  <c r="Y3862" i="23"/>
  <c r="Z3862" i="23" s="1"/>
  <c r="AD3860" i="23"/>
  <c r="AC3860" i="23"/>
  <c r="AE3860" i="23"/>
  <c r="AE3861" i="23" l="1"/>
  <c r="AC3861" i="23"/>
  <c r="AA3862" i="23"/>
  <c r="AB3862" i="23" s="1"/>
  <c r="AE3862" i="23" s="1"/>
  <c r="Y3863" i="23"/>
  <c r="Z3863" i="23" s="1"/>
  <c r="AD3861" i="23"/>
  <c r="Y3864" i="23" l="1"/>
  <c r="Z3864" i="23" s="1"/>
  <c r="AA3863" i="23"/>
  <c r="AB3863" i="23" s="1"/>
  <c r="AE3863" i="23" s="1"/>
  <c r="AC3862" i="23"/>
  <c r="AD3862" i="23"/>
  <c r="AA3864" i="23" l="1"/>
  <c r="AB3864" i="23" s="1"/>
  <c r="Y3865" i="23"/>
  <c r="Z3865" i="23" s="1"/>
  <c r="AD3863" i="23"/>
  <c r="AC3863" i="23"/>
  <c r="AA3865" i="23" l="1"/>
  <c r="AB3865" i="23" s="1"/>
  <c r="Y3866" i="23"/>
  <c r="Z3866" i="23" s="1"/>
  <c r="AD3864" i="23"/>
  <c r="AC3864" i="23"/>
  <c r="AE3864" i="23"/>
  <c r="AE3865" i="23" l="1"/>
  <c r="AC3865" i="23"/>
  <c r="AA3866" i="23"/>
  <c r="AB3866" i="23" s="1"/>
  <c r="AC3866" i="23" s="1"/>
  <c r="Y3867" i="23"/>
  <c r="Z3867" i="23" s="1"/>
  <c r="AE3866" i="23"/>
  <c r="AD3865" i="23"/>
  <c r="Y3868" i="23" l="1"/>
  <c r="Z3868" i="23" s="1"/>
  <c r="AA3867" i="23"/>
  <c r="AB3867" i="23" s="1"/>
  <c r="AC3867" i="23" s="1"/>
  <c r="AD3866" i="23"/>
  <c r="AA3868" i="23" l="1"/>
  <c r="AB3868" i="23" s="1"/>
  <c r="Y3869" i="23"/>
  <c r="Z3869" i="23" s="1"/>
  <c r="AD3867" i="23"/>
  <c r="AE3867" i="23"/>
  <c r="AA3869" i="23" l="1"/>
  <c r="AB3869" i="23" s="1"/>
  <c r="Y3870" i="23"/>
  <c r="Z3870" i="23" s="1"/>
  <c r="AD3868" i="23"/>
  <c r="AE3868" i="23"/>
  <c r="AC3868" i="23"/>
  <c r="AE3869" i="23" l="1"/>
  <c r="AC3869" i="23"/>
  <c r="AC3870" i="23" s="1"/>
  <c r="AA3870" i="23"/>
  <c r="AB3870" i="23" s="1"/>
  <c r="AE3870" i="23" s="1"/>
  <c r="Y3871" i="23"/>
  <c r="Z3871" i="23" s="1"/>
  <c r="AD3869" i="23"/>
  <c r="Y3872" i="23" l="1"/>
  <c r="Z3872" i="23" s="1"/>
  <c r="AA3871" i="23"/>
  <c r="AB3871" i="23" s="1"/>
  <c r="AE3871" i="23" s="1"/>
  <c r="AD3870" i="23"/>
  <c r="AA3872" i="23" l="1"/>
  <c r="AB3872" i="23" s="1"/>
  <c r="Y3873" i="23"/>
  <c r="Z3873" i="23" s="1"/>
  <c r="AC3871" i="23"/>
  <c r="AD3871" i="23"/>
  <c r="AA3873" i="23" l="1"/>
  <c r="AB3873" i="23" s="1"/>
  <c r="Y3874" i="23"/>
  <c r="Z3874" i="23" s="1"/>
  <c r="AD3872" i="23"/>
  <c r="AC3872" i="23"/>
  <c r="AC3873" i="23" s="1"/>
  <c r="AE3872" i="23"/>
  <c r="AE3873" i="23" l="1"/>
  <c r="AA3874" i="23"/>
  <c r="AB3874" i="23" s="1"/>
  <c r="AE3874" i="23" s="1"/>
  <c r="Y3875" i="23"/>
  <c r="Z3875" i="23" s="1"/>
  <c r="AD3873" i="23"/>
  <c r="Y3876" i="23" l="1"/>
  <c r="Z3876" i="23" s="1"/>
  <c r="AA3875" i="23"/>
  <c r="AB3875" i="23" s="1"/>
  <c r="AE3875" i="23" s="1"/>
  <c r="AC3874" i="23"/>
  <c r="AD3874" i="23"/>
  <c r="AD3875" i="23" l="1"/>
  <c r="AA3876" i="23"/>
  <c r="AB3876" i="23" s="1"/>
  <c r="Y3877" i="23"/>
  <c r="Z3877" i="23" s="1"/>
  <c r="AC3875" i="23"/>
  <c r="Y3878" i="23" l="1"/>
  <c r="Z3878" i="23" s="1"/>
  <c r="AA3877" i="23"/>
  <c r="AB3877" i="23" s="1"/>
  <c r="AD3876" i="23"/>
  <c r="AC3876" i="23"/>
  <c r="AE3876" i="23"/>
  <c r="AA3878" i="23" l="1"/>
  <c r="AB3878" i="23" s="1"/>
  <c r="Y3879" i="23"/>
  <c r="Z3879" i="23" s="1"/>
  <c r="AC3877" i="23"/>
  <c r="AD3877" i="23"/>
  <c r="AE3877" i="23"/>
  <c r="AE3878" i="23" s="1"/>
  <c r="Y3880" i="23" l="1"/>
  <c r="Z3880" i="23" s="1"/>
  <c r="AA3879" i="23"/>
  <c r="AB3879" i="23" s="1"/>
  <c r="AE3879" i="23" s="1"/>
  <c r="AC3878" i="23"/>
  <c r="AD3878" i="23"/>
  <c r="AA3880" i="23" l="1"/>
  <c r="AB3880" i="23" s="1"/>
  <c r="Y3881" i="23"/>
  <c r="Z3881" i="23" s="1"/>
  <c r="AD3879" i="23"/>
  <c r="AC3879" i="23"/>
  <c r="Y3882" i="23" l="1"/>
  <c r="Z3882" i="23" s="1"/>
  <c r="AA3881" i="23"/>
  <c r="AB3881" i="23" s="1"/>
  <c r="AD3880" i="23"/>
  <c r="AC3880" i="23"/>
  <c r="AE3880" i="23"/>
  <c r="AA3882" i="23" l="1"/>
  <c r="AB3882" i="23" s="1"/>
  <c r="Y3883" i="23"/>
  <c r="Z3883" i="23" s="1"/>
  <c r="AD3881" i="23"/>
  <c r="AE3881" i="23"/>
  <c r="AC3881" i="23"/>
  <c r="AC3882" i="23" s="1"/>
  <c r="Y3884" i="23" l="1"/>
  <c r="Z3884" i="23" s="1"/>
  <c r="AA3883" i="23"/>
  <c r="AB3883" i="23" s="1"/>
  <c r="AC3883" i="23" s="1"/>
  <c r="AE3882" i="23"/>
  <c r="AD3882" i="23"/>
  <c r="AA3884" i="23" l="1"/>
  <c r="AB3884" i="23" s="1"/>
  <c r="Y3885" i="23"/>
  <c r="Z3885" i="23" s="1"/>
  <c r="AD3883" i="23"/>
  <c r="AE3883" i="23"/>
  <c r="Y3886" i="23" l="1"/>
  <c r="Z3886" i="23" s="1"/>
  <c r="AA3885" i="23"/>
  <c r="AB3885" i="23" s="1"/>
  <c r="AD3884" i="23"/>
  <c r="AE3884" i="23"/>
  <c r="AC3884" i="23"/>
  <c r="AA3886" i="23" l="1"/>
  <c r="AB3886" i="23" s="1"/>
  <c r="Y3887" i="23"/>
  <c r="Z3887" i="23" s="1"/>
  <c r="AD3885" i="23"/>
  <c r="AE3885" i="23"/>
  <c r="AC3885" i="23"/>
  <c r="Y3888" i="23" l="1"/>
  <c r="AA3887" i="23"/>
  <c r="AB3887" i="23" s="1"/>
  <c r="Z3888" i="23"/>
  <c r="AC3886" i="23"/>
  <c r="AE3886" i="23"/>
  <c r="AD3886" i="23"/>
  <c r="AC3887" i="23" l="1"/>
  <c r="AA3888" i="23"/>
  <c r="AB3888" i="23" s="1"/>
  <c r="Y3889" i="23"/>
  <c r="Z3889" i="23" s="1"/>
  <c r="AD3887" i="23"/>
  <c r="AE3887" i="23"/>
  <c r="Y3890" i="23" l="1"/>
  <c r="Z3890" i="23" s="1"/>
  <c r="AA3889" i="23"/>
  <c r="AB3889" i="23" s="1"/>
  <c r="AE3888" i="23"/>
  <c r="AD3888" i="23"/>
  <c r="AC3888" i="23"/>
  <c r="AA3890" i="23" l="1"/>
  <c r="AB3890" i="23" s="1"/>
  <c r="Y3891" i="23"/>
  <c r="Z3891" i="23" s="1"/>
  <c r="AD3889" i="23"/>
  <c r="AE3889" i="23"/>
  <c r="AC3889" i="23"/>
  <c r="AC3890" i="23" s="1"/>
  <c r="Y3892" i="23" l="1"/>
  <c r="Z3892" i="23" s="1"/>
  <c r="AA3891" i="23"/>
  <c r="AB3891" i="23" s="1"/>
  <c r="AC3891" i="23" s="1"/>
  <c r="AE3890" i="23"/>
  <c r="AD3890" i="23"/>
  <c r="AA3892" i="23" l="1"/>
  <c r="AB3892" i="23" s="1"/>
  <c r="Y3893" i="23"/>
  <c r="Z3893" i="23" s="1"/>
  <c r="AD3891" i="23"/>
  <c r="AE3891" i="23"/>
  <c r="Y3894" i="23" l="1"/>
  <c r="Z3894" i="23" s="1"/>
  <c r="AA3893" i="23"/>
  <c r="AB3893" i="23" s="1"/>
  <c r="AD3892" i="23"/>
  <c r="AE3892" i="23"/>
  <c r="AC3892" i="23"/>
  <c r="AD3893" i="23" l="1"/>
  <c r="AC3893" i="23"/>
  <c r="AA3894" i="23"/>
  <c r="AB3894" i="23" s="1"/>
  <c r="Y3895" i="23"/>
  <c r="Z3895" i="23" s="1"/>
  <c r="AE3893" i="23"/>
  <c r="Y3896" i="23" l="1"/>
  <c r="Z3896" i="23" s="1"/>
  <c r="AA3895" i="23"/>
  <c r="AB3895" i="23" s="1"/>
  <c r="AD3894" i="23"/>
  <c r="AE3894" i="23"/>
  <c r="AC3894" i="23"/>
  <c r="AA3896" i="23" l="1"/>
  <c r="AB3896" i="23" s="1"/>
  <c r="Y3897" i="23"/>
  <c r="Z3897" i="23" s="1"/>
  <c r="AD3895" i="23"/>
  <c r="AC3895" i="23"/>
  <c r="AE3895" i="23"/>
  <c r="Y3898" i="23" l="1"/>
  <c r="Z3898" i="23" s="1"/>
  <c r="AA3897" i="23"/>
  <c r="AB3897" i="23" s="1"/>
  <c r="AE3896" i="23"/>
  <c r="AD3896" i="23"/>
  <c r="AC3896" i="23"/>
  <c r="AA3898" i="23" l="1"/>
  <c r="AB3898" i="23" s="1"/>
  <c r="Y3899" i="23"/>
  <c r="Z3899" i="23" s="1"/>
  <c r="AE3897" i="23"/>
  <c r="AD3897" i="23"/>
  <c r="AC3897" i="23"/>
  <c r="Y3900" i="23" l="1"/>
  <c r="Z3900" i="23" s="1"/>
  <c r="AA3899" i="23"/>
  <c r="AB3899" i="23" s="1"/>
  <c r="AE3898" i="23"/>
  <c r="AC3898" i="23"/>
  <c r="AD3898" i="23"/>
  <c r="AA3900" i="23" l="1"/>
  <c r="AB3900" i="23" s="1"/>
  <c r="Y3901" i="23"/>
  <c r="Z3901" i="23" s="1"/>
  <c r="AE3899" i="23"/>
  <c r="AD3899" i="23"/>
  <c r="AC3899" i="23"/>
  <c r="Y3902" i="23" l="1"/>
  <c r="Z3902" i="23" s="1"/>
  <c r="AA3901" i="23"/>
  <c r="AB3901" i="23" s="1"/>
  <c r="AE3900" i="23"/>
  <c r="AD3900" i="23"/>
  <c r="AC3900" i="23"/>
  <c r="AE3901" i="23" l="1"/>
  <c r="AD3901" i="23"/>
  <c r="AA3902" i="23"/>
  <c r="AB3902" i="23" s="1"/>
  <c r="Y3903" i="23"/>
  <c r="Z3903" i="23" s="1"/>
  <c r="AC3901" i="23"/>
  <c r="Y3904" i="23" l="1"/>
  <c r="Z3904" i="23" s="1"/>
  <c r="AA3903" i="23"/>
  <c r="AB3903" i="23" s="1"/>
  <c r="AD3902" i="23"/>
  <c r="AC3902" i="23"/>
  <c r="AE3902" i="23"/>
  <c r="AC3903" i="23" l="1"/>
  <c r="AA3904" i="23"/>
  <c r="AB3904" i="23" s="1"/>
  <c r="Y3905" i="23"/>
  <c r="Z3905" i="23" s="1"/>
  <c r="AD3903" i="23"/>
  <c r="AE3903" i="23"/>
  <c r="Y3906" i="23" l="1"/>
  <c r="Z3906" i="23" s="1"/>
  <c r="AA3905" i="23"/>
  <c r="AB3905" i="23" s="1"/>
  <c r="AD3904" i="23"/>
  <c r="AE3904" i="23"/>
  <c r="AC3904" i="23"/>
  <c r="AD3905" i="23" l="1"/>
  <c r="AE3905" i="23"/>
  <c r="AC3905" i="23"/>
  <c r="AA3906" i="23"/>
  <c r="AB3906" i="23" s="1"/>
  <c r="Y3907" i="23"/>
  <c r="Z3907" i="23" s="1"/>
  <c r="Y3908" i="23" l="1"/>
  <c r="Z3908" i="23" s="1"/>
  <c r="AA3907" i="23"/>
  <c r="AB3907" i="23" s="1"/>
  <c r="AC3906" i="23"/>
  <c r="AE3906" i="23"/>
  <c r="AD3906" i="23"/>
  <c r="AC3907" i="23" l="1"/>
  <c r="AD3907" i="23"/>
  <c r="AA3908" i="23"/>
  <c r="AB3908" i="23" s="1"/>
  <c r="Y3909" i="23"/>
  <c r="Z3909" i="23" s="1"/>
  <c r="AE3907" i="23"/>
  <c r="Y3910" i="23" l="1"/>
  <c r="Z3910" i="23" s="1"/>
  <c r="AA3909" i="23"/>
  <c r="AB3909" i="23" s="1"/>
  <c r="AD3908" i="23"/>
  <c r="AC3908" i="23"/>
  <c r="AE3908" i="23"/>
  <c r="AA3910" i="23" l="1"/>
  <c r="AB3910" i="23" s="1"/>
  <c r="Y3911" i="23"/>
  <c r="Z3911" i="23" s="1"/>
  <c r="AD3909" i="23"/>
  <c r="AE3909" i="23"/>
  <c r="AC3909" i="23"/>
  <c r="AA3911" i="23" l="1"/>
  <c r="AB3911" i="23" s="1"/>
  <c r="Y3912" i="23"/>
  <c r="Z3912" i="23" s="1"/>
  <c r="AC3910" i="23"/>
  <c r="AE3910" i="23"/>
  <c r="AD3910" i="23"/>
  <c r="AE3911" i="23" l="1"/>
  <c r="AC3911" i="23"/>
  <c r="AA3912" i="23"/>
  <c r="AB3912" i="23" s="1"/>
  <c r="AE3912" i="23" s="1"/>
  <c r="Y3913" i="23"/>
  <c r="Z3913" i="23" s="1"/>
  <c r="AD3911" i="23"/>
  <c r="AC3912" i="23" l="1"/>
  <c r="Y3914" i="23"/>
  <c r="Z3914" i="23" s="1"/>
  <c r="AA3913" i="23"/>
  <c r="AB3913" i="23" s="1"/>
  <c r="AE3913" i="23" s="1"/>
  <c r="AD3912" i="23"/>
  <c r="AC3913" i="23" l="1"/>
  <c r="AD3913" i="23"/>
  <c r="AA3914" i="23"/>
  <c r="AB3914" i="23" s="1"/>
  <c r="Y3915" i="23"/>
  <c r="Z3915" i="23" s="1"/>
  <c r="AD3914" i="23" l="1"/>
  <c r="AA3915" i="23"/>
  <c r="AB3915" i="23" s="1"/>
  <c r="Y3916" i="23"/>
  <c r="Z3916" i="23" s="1"/>
  <c r="AC3914" i="23"/>
  <c r="AE3914" i="23"/>
  <c r="AD3915" i="23" l="1"/>
  <c r="AE3915" i="23"/>
  <c r="AA3916" i="23"/>
  <c r="AB3916" i="23" s="1"/>
  <c r="Y3917" i="23"/>
  <c r="Z3917" i="23" s="1"/>
  <c r="AC3915" i="23"/>
  <c r="Y3918" i="23" l="1"/>
  <c r="Z3918" i="23" s="1"/>
  <c r="AA3917" i="23"/>
  <c r="AB3917" i="23" s="1"/>
  <c r="AD3916" i="23"/>
  <c r="AC3916" i="23"/>
  <c r="AE3916" i="23"/>
  <c r="AA3918" i="23" l="1"/>
  <c r="AB3918" i="23" s="1"/>
  <c r="Y3919" i="23"/>
  <c r="Z3919" i="23" s="1"/>
  <c r="AD3917" i="23"/>
  <c r="AE3917" i="23"/>
  <c r="AC3917" i="23"/>
  <c r="AA3919" i="23" l="1"/>
  <c r="AB3919" i="23" s="1"/>
  <c r="Y3920" i="23"/>
  <c r="Z3920" i="23" s="1"/>
  <c r="AC3918" i="23"/>
  <c r="AE3918" i="23"/>
  <c r="AE3919" i="23" s="1"/>
  <c r="AD3918" i="23"/>
  <c r="AA3920" i="23" l="1"/>
  <c r="AB3920" i="23" s="1"/>
  <c r="Y3921" i="23"/>
  <c r="Z3921" i="23" s="1"/>
  <c r="AC3919" i="23"/>
  <c r="AE3920" i="23"/>
  <c r="AD3919" i="23"/>
  <c r="AC3920" i="23" l="1"/>
  <c r="Y3922" i="23"/>
  <c r="Z3922" i="23" s="1"/>
  <c r="AA3921" i="23"/>
  <c r="AB3921" i="23" s="1"/>
  <c r="AE3921" i="23" s="1"/>
  <c r="AD3920" i="23"/>
  <c r="AA3922" i="23" l="1"/>
  <c r="AB3922" i="23" s="1"/>
  <c r="Y3923" i="23"/>
  <c r="Z3923" i="23" s="1"/>
  <c r="AD3921" i="23"/>
  <c r="AC3921" i="23"/>
  <c r="AA3923" i="23" l="1"/>
  <c r="AB3923" i="23" s="1"/>
  <c r="Y3924" i="23"/>
  <c r="Z3924" i="23" s="1"/>
  <c r="AD3922" i="23"/>
  <c r="AC3922" i="23"/>
  <c r="AE3922" i="23"/>
  <c r="AE3923" i="23" l="1"/>
  <c r="AA3924" i="23"/>
  <c r="AB3924" i="23" s="1"/>
  <c r="AE3924" i="23" s="1"/>
  <c r="Y3925" i="23"/>
  <c r="Z3925" i="23" s="1"/>
  <c r="AC3923" i="23"/>
  <c r="AD3923" i="23"/>
  <c r="AC3924" i="23" l="1"/>
  <c r="Y3926" i="23"/>
  <c r="Z3926" i="23" s="1"/>
  <c r="AA3925" i="23"/>
  <c r="AB3925" i="23" s="1"/>
  <c r="AC3925" i="23" s="1"/>
  <c r="AD3924" i="23"/>
  <c r="AA3926" i="23" l="1"/>
  <c r="AB3926" i="23" s="1"/>
  <c r="Y3927" i="23"/>
  <c r="Z3927" i="23" s="1"/>
  <c r="AE3925" i="23"/>
  <c r="AD3925" i="23"/>
  <c r="AA3927" i="23" l="1"/>
  <c r="AB3927" i="23" s="1"/>
  <c r="Y3928" i="23"/>
  <c r="Z3928" i="23" s="1"/>
  <c r="AD3926" i="23"/>
  <c r="AE3926" i="23"/>
  <c r="AC3926" i="23"/>
  <c r="AE3927" i="23" l="1"/>
  <c r="AC3927" i="23"/>
  <c r="AA3928" i="23"/>
  <c r="AB3928" i="23" s="1"/>
  <c r="AC3928" i="23" s="1"/>
  <c r="Y3929" i="23"/>
  <c r="Z3929" i="23" s="1"/>
  <c r="AD3927" i="23"/>
  <c r="Y3930" i="23" l="1"/>
  <c r="Z3930" i="23" s="1"/>
  <c r="AA3929" i="23"/>
  <c r="AB3929" i="23" s="1"/>
  <c r="AC3929" i="23" s="1"/>
  <c r="AE3928" i="23"/>
  <c r="AD3928" i="23"/>
  <c r="AD3929" i="23" l="1"/>
  <c r="AA3930" i="23"/>
  <c r="AB3930" i="23" s="1"/>
  <c r="Y3931" i="23"/>
  <c r="Z3931" i="23" s="1"/>
  <c r="AE3929" i="23"/>
  <c r="AA3931" i="23" l="1"/>
  <c r="AB3931" i="23" s="1"/>
  <c r="Y3932" i="23"/>
  <c r="Z3932" i="23" s="1"/>
  <c r="AD3930" i="23"/>
  <c r="AE3930" i="23"/>
  <c r="AC3930" i="23"/>
  <c r="AC3931" i="23" s="1"/>
  <c r="AE3931" i="23" l="1"/>
  <c r="AA3932" i="23"/>
  <c r="AB3932" i="23" s="1"/>
  <c r="AC3932" i="23" s="1"/>
  <c r="Y3933" i="23"/>
  <c r="Z3933" i="23" s="1"/>
  <c r="AD3931" i="23"/>
  <c r="Y3934" i="23" l="1"/>
  <c r="Z3934" i="23" s="1"/>
  <c r="AA3933" i="23"/>
  <c r="AB3933" i="23" s="1"/>
  <c r="AC3933" i="23" s="1"/>
  <c r="AE3932" i="23"/>
  <c r="AD3932" i="23"/>
  <c r="AA3934" i="23" l="1"/>
  <c r="AB3934" i="23" s="1"/>
  <c r="Y3935" i="23"/>
  <c r="Z3935" i="23" s="1"/>
  <c r="AD3933" i="23"/>
  <c r="AE3933" i="23"/>
  <c r="AA3935" i="23" l="1"/>
  <c r="AB3935" i="23" s="1"/>
  <c r="Y3936" i="23"/>
  <c r="Z3936" i="23" s="1"/>
  <c r="AD3934" i="23"/>
  <c r="AE3934" i="23"/>
  <c r="AC3934" i="23"/>
  <c r="AE3935" i="23" l="1"/>
  <c r="AC3935" i="23"/>
  <c r="AA3936" i="23"/>
  <c r="AB3936" i="23" s="1"/>
  <c r="AE3936" i="23" s="1"/>
  <c r="Y3937" i="23"/>
  <c r="Z3937" i="23" s="1"/>
  <c r="AD3935" i="23"/>
  <c r="AC3936" i="23" l="1"/>
  <c r="Y3938" i="23"/>
  <c r="Z3938" i="23" s="1"/>
  <c r="AA3937" i="23"/>
  <c r="AB3937" i="23" s="1"/>
  <c r="AE3937" i="23" s="1"/>
  <c r="AD3936" i="23"/>
  <c r="AA3938" i="23" l="1"/>
  <c r="AB3938" i="23" s="1"/>
  <c r="Y3939" i="23"/>
  <c r="Z3939" i="23" s="1"/>
  <c r="AD3937" i="23"/>
  <c r="AC3937" i="23"/>
  <c r="AA3939" i="23" l="1"/>
  <c r="AB3939" i="23" s="1"/>
  <c r="Y3940" i="23"/>
  <c r="Z3940" i="23" s="1"/>
  <c r="AD3938" i="23"/>
  <c r="AC3938" i="23"/>
  <c r="AE3938" i="23"/>
  <c r="AE3939" i="23" l="1"/>
  <c r="AA3940" i="23"/>
  <c r="AB3940" i="23" s="1"/>
  <c r="AE3940" i="23" s="1"/>
  <c r="Y3941" i="23"/>
  <c r="Z3941" i="23" s="1"/>
  <c r="AC3939" i="23"/>
  <c r="AD3939" i="23"/>
  <c r="AC3940" i="23" l="1"/>
  <c r="Y3942" i="23"/>
  <c r="Z3942" i="23" s="1"/>
  <c r="AA3941" i="23"/>
  <c r="AB3941" i="23" s="1"/>
  <c r="AC3941" i="23" s="1"/>
  <c r="AD3940" i="23"/>
  <c r="AA3942" i="23" l="1"/>
  <c r="AB3942" i="23" s="1"/>
  <c r="Y3943" i="23"/>
  <c r="Z3943" i="23" s="1"/>
  <c r="AE3941" i="23"/>
  <c r="AD3941" i="23"/>
  <c r="AA3943" i="23" l="1"/>
  <c r="AB3943" i="23" s="1"/>
  <c r="Y3944" i="23"/>
  <c r="Z3944" i="23" s="1"/>
  <c r="AD3942" i="23"/>
  <c r="AE3942" i="23"/>
  <c r="AC3942" i="23"/>
  <c r="AC3943" i="23" l="1"/>
  <c r="AE3943" i="23"/>
  <c r="AA3944" i="23"/>
  <c r="AB3944" i="23" s="1"/>
  <c r="AC3944" i="23" s="1"/>
  <c r="Y3945" i="23"/>
  <c r="Z3945" i="23" s="1"/>
  <c r="AD3943" i="23"/>
  <c r="Y3946" i="23" l="1"/>
  <c r="Z3946" i="23" s="1"/>
  <c r="AA3945" i="23"/>
  <c r="AB3945" i="23" s="1"/>
  <c r="AC3945" i="23" s="1"/>
  <c r="AE3944" i="23"/>
  <c r="AD3944" i="23"/>
  <c r="AA3946" i="23" l="1"/>
  <c r="AB3946" i="23" s="1"/>
  <c r="Y3947" i="23"/>
  <c r="Z3947" i="23" s="1"/>
  <c r="AD3945" i="23"/>
  <c r="AE3945" i="23"/>
  <c r="AA3947" i="23" l="1"/>
  <c r="AB3947" i="23" s="1"/>
  <c r="Y3948" i="23"/>
  <c r="Z3948" i="23" s="1"/>
  <c r="AD3946" i="23"/>
  <c r="AE3946" i="23"/>
  <c r="AC3946" i="23"/>
  <c r="AC3947" i="23" l="1"/>
  <c r="AA3948" i="23"/>
  <c r="AB3948" i="23" s="1"/>
  <c r="AC3948" i="23" s="1"/>
  <c r="Y3949" i="23"/>
  <c r="Z3949" i="23" s="1"/>
  <c r="AE3947" i="23"/>
  <c r="AD3947" i="23"/>
  <c r="Y3950" i="23" l="1"/>
  <c r="Z3950" i="23" s="1"/>
  <c r="AA3949" i="23"/>
  <c r="AB3949" i="23" s="1"/>
  <c r="AC3949" i="23" s="1"/>
  <c r="AE3948" i="23"/>
  <c r="AD3948" i="23"/>
  <c r="AA3950" i="23" l="1"/>
  <c r="AB3950" i="23" s="1"/>
  <c r="Y3951" i="23"/>
  <c r="Z3951" i="23" s="1"/>
  <c r="AE3949" i="23"/>
  <c r="AD3949" i="23"/>
  <c r="AA3951" i="23" l="1"/>
  <c r="AB3951" i="23" s="1"/>
  <c r="Y3952" i="23"/>
  <c r="Z3952" i="23" s="1"/>
  <c r="AD3950" i="23"/>
  <c r="AE3950" i="23"/>
  <c r="AC3950" i="23"/>
  <c r="AC3951" i="23" l="1"/>
  <c r="AE3951" i="23"/>
  <c r="AA3952" i="23"/>
  <c r="AB3952" i="23" s="1"/>
  <c r="AC3952" i="23" s="1"/>
  <c r="Y3953" i="23"/>
  <c r="Z3953" i="23" s="1"/>
  <c r="AD3951" i="23"/>
  <c r="Y3954" i="23" l="1"/>
  <c r="Z3954" i="23" s="1"/>
  <c r="AA3953" i="23"/>
  <c r="AB3953" i="23" s="1"/>
  <c r="AC3953" i="23" s="1"/>
  <c r="AE3952" i="23"/>
  <c r="AD3952" i="23"/>
  <c r="AA3954" i="23" l="1"/>
  <c r="AB3954" i="23" s="1"/>
  <c r="Y3955" i="23"/>
  <c r="Z3955" i="23" s="1"/>
  <c r="AD3953" i="23"/>
  <c r="AE3953" i="23"/>
  <c r="AA3955" i="23" l="1"/>
  <c r="AB3955" i="23" s="1"/>
  <c r="Y3956" i="23"/>
  <c r="Z3956" i="23" s="1"/>
  <c r="AD3954" i="23"/>
  <c r="AE3954" i="23"/>
  <c r="AC3954" i="23"/>
  <c r="AA3956" i="23" l="1"/>
  <c r="AB3956" i="23" s="1"/>
  <c r="Y3957" i="23"/>
  <c r="Z3957" i="23" s="1"/>
  <c r="AE3955" i="23"/>
  <c r="AC3955" i="23"/>
  <c r="AD3955" i="23"/>
  <c r="AE3956" i="23" l="1"/>
  <c r="Y3958" i="23"/>
  <c r="Z3958" i="23" s="1"/>
  <c r="AA3957" i="23"/>
  <c r="AB3957" i="23" s="1"/>
  <c r="AC3956" i="23"/>
  <c r="AD3956" i="23"/>
  <c r="AA3958" i="23" l="1"/>
  <c r="AB3958" i="23" s="1"/>
  <c r="Y3959" i="23"/>
  <c r="Z3959" i="23" s="1"/>
  <c r="AD3957" i="23"/>
  <c r="AE3957" i="23"/>
  <c r="AC3957" i="23"/>
  <c r="AA3959" i="23" l="1"/>
  <c r="AB3959" i="23" s="1"/>
  <c r="Y3960" i="23"/>
  <c r="Z3960" i="23" s="1"/>
  <c r="AD3958" i="23"/>
  <c r="AC3958" i="23"/>
  <c r="AC3959" i="23" s="1"/>
  <c r="AE3958" i="23"/>
  <c r="AE3959" i="23" s="1"/>
  <c r="AA3960" i="23" l="1"/>
  <c r="AB3960" i="23" s="1"/>
  <c r="AC3960" i="23" s="1"/>
  <c r="Y3961" i="23"/>
  <c r="Z3961" i="23" s="1"/>
  <c r="AD3959" i="23"/>
  <c r="AE3960" i="23" l="1"/>
  <c r="Y3962" i="23"/>
  <c r="Z3962" i="23" s="1"/>
  <c r="AA3961" i="23"/>
  <c r="AB3961" i="23" s="1"/>
  <c r="AC3961" i="23" s="1"/>
  <c r="AD3960" i="23"/>
  <c r="AA3962" i="23" l="1"/>
  <c r="AB3962" i="23" s="1"/>
  <c r="Y3963" i="23"/>
  <c r="Z3963" i="23" s="1"/>
  <c r="AE3961" i="23"/>
  <c r="AD3961" i="23"/>
  <c r="AA3963" i="23" l="1"/>
  <c r="AB3963" i="23" s="1"/>
  <c r="Y3964" i="23"/>
  <c r="Z3964" i="23" s="1"/>
  <c r="AD3962" i="23"/>
  <c r="AE3962" i="23"/>
  <c r="AC3962" i="23"/>
  <c r="AE3963" i="23" l="1"/>
  <c r="AC3963" i="23"/>
  <c r="AA3964" i="23"/>
  <c r="AB3964" i="23" s="1"/>
  <c r="AE3964" i="23" s="1"/>
  <c r="Y3965" i="23"/>
  <c r="Z3965" i="23" s="1"/>
  <c r="AD3963" i="23"/>
  <c r="AC3964" i="23" l="1"/>
  <c r="Y3966" i="23"/>
  <c r="Z3966" i="23" s="1"/>
  <c r="AA3965" i="23"/>
  <c r="AB3965" i="23" s="1"/>
  <c r="AE3965" i="23" s="1"/>
  <c r="AD3964" i="23"/>
  <c r="AA3966" i="23" l="1"/>
  <c r="AB3966" i="23" s="1"/>
  <c r="Y3967" i="23"/>
  <c r="Z3967" i="23" s="1"/>
  <c r="AD3965" i="23"/>
  <c r="AC3965" i="23"/>
  <c r="AA3967" i="23" l="1"/>
  <c r="AB3967" i="23" s="1"/>
  <c r="Y3968" i="23"/>
  <c r="Z3968" i="23" s="1"/>
  <c r="AD3966" i="23"/>
  <c r="AC3966" i="23"/>
  <c r="AE3966" i="23"/>
  <c r="AE3967" i="23" l="1"/>
  <c r="AA3968" i="23"/>
  <c r="AB3968" i="23" s="1"/>
  <c r="AE3968" i="23" s="1"/>
  <c r="Y3969" i="23"/>
  <c r="Z3969" i="23" s="1"/>
  <c r="AC3967" i="23"/>
  <c r="AD3967" i="23"/>
  <c r="AC3968" i="23" l="1"/>
  <c r="Y3970" i="23"/>
  <c r="Z3970" i="23" s="1"/>
  <c r="AA3969" i="23"/>
  <c r="AB3969" i="23" s="1"/>
  <c r="AC3969" i="23" s="1"/>
  <c r="AD3968" i="23"/>
  <c r="AA3970" i="23" l="1"/>
  <c r="AB3970" i="23" s="1"/>
  <c r="Y3971" i="23"/>
  <c r="Z3971" i="23" s="1"/>
  <c r="AE3969" i="23"/>
  <c r="AD3969" i="23"/>
  <c r="AA3971" i="23" l="1"/>
  <c r="AB3971" i="23" s="1"/>
  <c r="Y3972" i="23"/>
  <c r="Z3972" i="23" s="1"/>
  <c r="AD3970" i="23"/>
  <c r="AE3970" i="23"/>
  <c r="AC3970" i="23"/>
  <c r="AC3971" i="23" l="1"/>
  <c r="AE3971" i="23"/>
  <c r="AA3972" i="23"/>
  <c r="AB3972" i="23" s="1"/>
  <c r="AE3972" i="23" s="1"/>
  <c r="Y3973" i="23"/>
  <c r="Z3973" i="23" s="1"/>
  <c r="AD3971" i="23"/>
  <c r="AC3972" i="23" l="1"/>
  <c r="Y3974" i="23"/>
  <c r="Z3974" i="23" s="1"/>
  <c r="AA3973" i="23"/>
  <c r="AB3973" i="23" s="1"/>
  <c r="AE3973" i="23" s="1"/>
  <c r="AD3972" i="23"/>
  <c r="AA3974" i="23" l="1"/>
  <c r="AB3974" i="23" s="1"/>
  <c r="Y3975" i="23"/>
  <c r="Z3975" i="23" s="1"/>
  <c r="AD3973" i="23"/>
  <c r="AC3973" i="23"/>
  <c r="AA3975" i="23" l="1"/>
  <c r="AB3975" i="23" s="1"/>
  <c r="Y3976" i="23"/>
  <c r="Z3976" i="23" s="1"/>
  <c r="AD3974" i="23"/>
  <c r="AC3974" i="23"/>
  <c r="AE3974" i="23"/>
  <c r="AE3975" i="23" l="1"/>
  <c r="AC3975" i="23"/>
  <c r="AA3976" i="23"/>
  <c r="AB3976" i="23" s="1"/>
  <c r="AC3976" i="23" s="1"/>
  <c r="Y3977" i="23"/>
  <c r="Z3977" i="23" s="1"/>
  <c r="AD3975" i="23"/>
  <c r="AE3976" i="23" l="1"/>
  <c r="Y3978" i="23"/>
  <c r="Z3978" i="23" s="1"/>
  <c r="AA3977" i="23"/>
  <c r="AB3977" i="23" s="1"/>
  <c r="AC3977" i="23" s="1"/>
  <c r="AD3976" i="23"/>
  <c r="AA3978" i="23" l="1"/>
  <c r="AB3978" i="23" s="1"/>
  <c r="Y3979" i="23"/>
  <c r="Z3979" i="23" s="1"/>
  <c r="AD3977" i="23"/>
  <c r="AE3977" i="23"/>
  <c r="AA3979" i="23" l="1"/>
  <c r="AB3979" i="23" s="1"/>
  <c r="Y3980" i="23"/>
  <c r="Z3980" i="23" s="1"/>
  <c r="AD3978" i="23"/>
  <c r="AE3978" i="23"/>
  <c r="AC3978" i="23"/>
  <c r="AE3979" i="23" l="1"/>
  <c r="AC3979" i="23"/>
  <c r="AA3980" i="23"/>
  <c r="AB3980" i="23" s="1"/>
  <c r="AE3980" i="23" s="1"/>
  <c r="Y3981" i="23"/>
  <c r="Z3981" i="23" s="1"/>
  <c r="AC3980" i="23"/>
  <c r="AD3979" i="23"/>
  <c r="Y3982" i="23" l="1"/>
  <c r="Z3982" i="23" s="1"/>
  <c r="AA3981" i="23"/>
  <c r="AB3981" i="23" s="1"/>
  <c r="AE3981" i="23" s="1"/>
  <c r="AD3980" i="23"/>
  <c r="AA3982" i="23" l="1"/>
  <c r="AB3982" i="23" s="1"/>
  <c r="Y3983" i="23"/>
  <c r="Z3983" i="23" s="1"/>
  <c r="AD3981" i="23"/>
  <c r="AC3981" i="23"/>
  <c r="AA3983" i="23" l="1"/>
  <c r="AB3983" i="23" s="1"/>
  <c r="Y3984" i="23"/>
  <c r="Z3984" i="23" s="1"/>
  <c r="AD3982" i="23"/>
  <c r="AC3982" i="23"/>
  <c r="AE3982" i="23"/>
  <c r="AE3983" i="23" l="1"/>
  <c r="AA3984" i="23"/>
  <c r="AB3984" i="23" s="1"/>
  <c r="AE3984" i="23" s="1"/>
  <c r="Y3985" i="23"/>
  <c r="Z3985" i="23" s="1"/>
  <c r="AC3983" i="23"/>
  <c r="AD3983" i="23"/>
  <c r="Y3986" i="23" l="1"/>
  <c r="Z3986" i="23" s="1"/>
  <c r="AA3985" i="23"/>
  <c r="AB3985" i="23" s="1"/>
  <c r="AC3984" i="23"/>
  <c r="AD3984" i="23"/>
  <c r="AA3986" i="23" l="1"/>
  <c r="AB3986" i="23" s="1"/>
  <c r="Y3987" i="23"/>
  <c r="Z3987" i="23" s="1"/>
  <c r="AC3985" i="23"/>
  <c r="AD3985" i="23"/>
  <c r="AE3985" i="23"/>
  <c r="AA3987" i="23" l="1"/>
  <c r="AB3987" i="23" s="1"/>
  <c r="Y3988" i="23"/>
  <c r="Z3988" i="23" s="1"/>
  <c r="AE3986" i="23"/>
  <c r="AC3986" i="23"/>
  <c r="AC3987" i="23" s="1"/>
  <c r="AD3986" i="23"/>
  <c r="AE3987" i="23" l="1"/>
  <c r="AA3988" i="23"/>
  <c r="AB3988" i="23" s="1"/>
  <c r="AE3988" i="23" s="1"/>
  <c r="Y3989" i="23"/>
  <c r="Z3989" i="23" s="1"/>
  <c r="AD3987" i="23"/>
  <c r="Y3990" i="23" l="1"/>
  <c r="Z3990" i="23" s="1"/>
  <c r="AA3989" i="23"/>
  <c r="AB3989" i="23" s="1"/>
  <c r="AE3989" i="23" s="1"/>
  <c r="AC3988" i="23"/>
  <c r="AD3988" i="23"/>
  <c r="AA3990" i="23" l="1"/>
  <c r="AB3990" i="23" s="1"/>
  <c r="Y3991" i="23"/>
  <c r="Z3991" i="23" s="1"/>
  <c r="AD3989" i="23"/>
  <c r="AC3989" i="23"/>
  <c r="AA3991" i="23" l="1"/>
  <c r="AB3991" i="23" s="1"/>
  <c r="Y3992" i="23"/>
  <c r="Z3992" i="23" s="1"/>
  <c r="AD3990" i="23"/>
  <c r="AC3990" i="23"/>
  <c r="AC3991" i="23" s="1"/>
  <c r="AE3990" i="23"/>
  <c r="AE3991" i="23" l="1"/>
  <c r="AA3992" i="23"/>
  <c r="AB3992" i="23" s="1"/>
  <c r="AC3992" i="23" s="1"/>
  <c r="Y3993" i="23"/>
  <c r="Z3993" i="23" s="1"/>
  <c r="AE3992" i="23"/>
  <c r="AD3991" i="23"/>
  <c r="Y3994" i="23" l="1"/>
  <c r="Z3994" i="23" s="1"/>
  <c r="AA3993" i="23"/>
  <c r="AB3993" i="23" s="1"/>
  <c r="AC3993" i="23" s="1"/>
  <c r="AD3992" i="23"/>
  <c r="AA3994" i="23" l="1"/>
  <c r="AB3994" i="23" s="1"/>
  <c r="Y3995" i="23"/>
  <c r="Z3995" i="23" s="1"/>
  <c r="AD3993" i="23"/>
  <c r="AE3993" i="23"/>
  <c r="AA3995" i="23" l="1"/>
  <c r="AB3995" i="23" s="1"/>
  <c r="Y3996" i="23"/>
  <c r="Z3996" i="23" s="1"/>
  <c r="AD3994" i="23"/>
  <c r="AE3994" i="23"/>
  <c r="AC3994" i="23"/>
  <c r="AE3995" i="23" l="1"/>
  <c r="AC3995" i="23"/>
  <c r="AA3996" i="23"/>
  <c r="AB3996" i="23" s="1"/>
  <c r="AE3996" i="23" s="1"/>
  <c r="Y3997" i="23"/>
  <c r="Z3997" i="23" s="1"/>
  <c r="AD3995" i="23"/>
  <c r="AC3996" i="23" l="1"/>
  <c r="Y3998" i="23"/>
  <c r="Z3998" i="23" s="1"/>
  <c r="AA3997" i="23"/>
  <c r="AB3997" i="23" s="1"/>
  <c r="AE3997" i="23" s="1"/>
  <c r="AD3996" i="23"/>
  <c r="AA3998" i="23" l="1"/>
  <c r="AB3998" i="23" s="1"/>
  <c r="Y3999" i="23"/>
  <c r="Z3999" i="23" s="1"/>
  <c r="AD3997" i="23"/>
  <c r="AC3997" i="23"/>
  <c r="AA3999" i="23" l="1"/>
  <c r="AB3999" i="23" s="1"/>
  <c r="Y4000" i="23"/>
  <c r="Z4000" i="23" s="1"/>
  <c r="AD3998" i="23"/>
  <c r="AC3998" i="23"/>
  <c r="AE3998" i="23"/>
  <c r="AE3999" i="23" l="1"/>
  <c r="AA4000" i="23"/>
  <c r="AB4000" i="23" s="1"/>
  <c r="AE4000" i="23" s="1"/>
  <c r="Y4001" i="23"/>
  <c r="Z4001" i="23" s="1"/>
  <c r="AC3999" i="23"/>
  <c r="AD3999" i="23"/>
  <c r="AC4000" i="23" l="1"/>
  <c r="Y4002" i="23"/>
  <c r="Z4002" i="23" s="1"/>
  <c r="AA4001" i="23"/>
  <c r="AB4001" i="23" s="1"/>
  <c r="AC4001" i="23" s="1"/>
  <c r="AD4000" i="23"/>
  <c r="AA4002" i="23" l="1"/>
  <c r="AB4002" i="23" s="1"/>
  <c r="Y4003" i="23"/>
  <c r="Z4003" i="23" s="1"/>
  <c r="AE4001" i="23"/>
  <c r="AD4001" i="23"/>
  <c r="AA4003" i="23" l="1"/>
  <c r="AB4003" i="23" s="1"/>
  <c r="Y4004" i="23"/>
  <c r="Z4004" i="23" s="1"/>
  <c r="AD4002" i="23"/>
  <c r="AE4002" i="23"/>
  <c r="AC4002" i="23"/>
  <c r="AE4003" i="23" l="1"/>
  <c r="AC4003" i="23"/>
  <c r="AA4004" i="23"/>
  <c r="AB4004" i="23" s="1"/>
  <c r="AE4004" i="23" s="1"/>
  <c r="Y4005" i="23"/>
  <c r="Z4005" i="23" s="1"/>
  <c r="AC4004" i="23"/>
  <c r="AD4003" i="23"/>
  <c r="Y4006" i="23" l="1"/>
  <c r="Z4006" i="23" s="1"/>
  <c r="AA4005" i="23"/>
  <c r="AB4005" i="23" s="1"/>
  <c r="AE4005" i="23" s="1"/>
  <c r="AD4004" i="23"/>
  <c r="AA4006" i="23" l="1"/>
  <c r="AB4006" i="23" s="1"/>
  <c r="AE4006" i="23" s="1"/>
  <c r="Y4007" i="23"/>
  <c r="Z4007" i="23" s="1"/>
  <c r="AD4005" i="23"/>
  <c r="AC4005" i="23"/>
  <c r="AC4006" i="23" s="1"/>
  <c r="AA4007" i="23" l="1"/>
  <c r="AB4007" i="23" s="1"/>
  <c r="AE4007" i="23" s="1"/>
  <c r="Y4008" i="23"/>
  <c r="Z4008" i="23" s="1"/>
  <c r="AD4006" i="23"/>
  <c r="AC4007" i="23" l="1"/>
  <c r="AA4008" i="23"/>
  <c r="AB4008" i="23" s="1"/>
  <c r="Y4009" i="23"/>
  <c r="Z4009" i="23" s="1"/>
  <c r="AD4007" i="23"/>
  <c r="Y4010" i="23" l="1"/>
  <c r="Z4010" i="23" s="1"/>
  <c r="AA4009" i="23"/>
  <c r="AB4009" i="23" s="1"/>
  <c r="AD4008" i="23"/>
  <c r="AC4008" i="23"/>
  <c r="AE4008" i="23"/>
  <c r="AA4010" i="23" l="1"/>
  <c r="AB4010" i="23" s="1"/>
  <c r="Y4011" i="23"/>
  <c r="Z4011" i="23" s="1"/>
  <c r="AD4009" i="23"/>
  <c r="AE4009" i="23"/>
  <c r="AC4009" i="23"/>
  <c r="AA4011" i="23" l="1"/>
  <c r="AB4011" i="23" s="1"/>
  <c r="Y4012" i="23"/>
  <c r="Z4012" i="23" s="1"/>
  <c r="AE4010" i="23"/>
  <c r="AD4010" i="23"/>
  <c r="AC4010" i="23"/>
  <c r="AC4011" i="23" l="1"/>
  <c r="AE4011" i="23"/>
  <c r="AA4012" i="23"/>
  <c r="AB4012" i="23" s="1"/>
  <c r="AE4012" i="23" s="1"/>
  <c r="Y4013" i="23"/>
  <c r="Z4013" i="23" s="1"/>
  <c r="AD4011" i="23"/>
  <c r="AC4012" i="23" l="1"/>
  <c r="Y4014" i="23"/>
  <c r="Z4014" i="23" s="1"/>
  <c r="AA4013" i="23"/>
  <c r="AB4013" i="23" s="1"/>
  <c r="AE4013" i="23" s="1"/>
  <c r="AD4012" i="23"/>
  <c r="AC4013" i="23" l="1"/>
  <c r="AD4013" i="23"/>
  <c r="AA4014" i="23"/>
  <c r="AB4014" i="23" s="1"/>
  <c r="Y4015" i="23"/>
  <c r="Z4015" i="23" s="1"/>
  <c r="AA4015" i="23" l="1"/>
  <c r="AB4015" i="23" s="1"/>
  <c r="Y4016" i="23"/>
  <c r="Z4016" i="23" s="1"/>
  <c r="AC4014" i="23"/>
  <c r="AD4014" i="23"/>
  <c r="AE4014" i="23"/>
  <c r="AE4015" i="23" l="1"/>
  <c r="AA4016" i="23"/>
  <c r="AB4016" i="23" s="1"/>
  <c r="AE4016" i="23" s="1"/>
  <c r="Y4017" i="23"/>
  <c r="Z4017" i="23" s="1"/>
  <c r="AC4015" i="23"/>
  <c r="AD4015" i="23"/>
  <c r="AC4016" i="23" l="1"/>
  <c r="Y4018" i="23"/>
  <c r="Z4018" i="23" s="1"/>
  <c r="AA4017" i="23"/>
  <c r="AB4017" i="23" s="1"/>
  <c r="AD4016" i="23"/>
  <c r="AA4018" i="23" l="1"/>
  <c r="AB4018" i="23" s="1"/>
  <c r="Y4019" i="23"/>
  <c r="Z4019" i="23" s="1"/>
  <c r="AD4017" i="23"/>
  <c r="AC4017" i="23"/>
  <c r="AE4017" i="23"/>
  <c r="AA4019" i="23" l="1"/>
  <c r="AB4019" i="23" s="1"/>
  <c r="Y4020" i="23"/>
  <c r="Z4020" i="23" s="1"/>
  <c r="AE4018" i="23"/>
  <c r="AD4018" i="23"/>
  <c r="AC4018" i="23"/>
  <c r="AE4019" i="23" l="1"/>
  <c r="AC4019" i="23"/>
  <c r="AA4020" i="23"/>
  <c r="AB4020" i="23" s="1"/>
  <c r="AE4020" i="23" s="1"/>
  <c r="Y4021" i="23"/>
  <c r="Z4021" i="23" s="1"/>
  <c r="AD4019" i="23"/>
  <c r="AC4020" i="23" l="1"/>
  <c r="Y4022" i="23"/>
  <c r="Z4022" i="23" s="1"/>
  <c r="AA4021" i="23"/>
  <c r="AB4021" i="23" s="1"/>
  <c r="AC4021" i="23" s="1"/>
  <c r="AD4020" i="23"/>
  <c r="AA4022" i="23" l="1"/>
  <c r="AB4022" i="23" s="1"/>
  <c r="Y4023" i="23"/>
  <c r="Z4023" i="23" s="1"/>
  <c r="AD4021" i="23"/>
  <c r="AE4021" i="23"/>
  <c r="AA4023" i="23" l="1"/>
  <c r="AB4023" i="23" s="1"/>
  <c r="Y4024" i="23"/>
  <c r="Z4024" i="23" s="1"/>
  <c r="AD4022" i="23"/>
  <c r="AE4022" i="23"/>
  <c r="AE4023" i="23" s="1"/>
  <c r="AC4022" i="23"/>
  <c r="AC4023" i="23" s="1"/>
  <c r="AA4024" i="23" l="1"/>
  <c r="AB4024" i="23" s="1"/>
  <c r="AE4024" i="23" s="1"/>
  <c r="Y4025" i="23"/>
  <c r="Z4025" i="23" s="1"/>
  <c r="AD4023" i="23"/>
  <c r="AC4024" i="23" l="1"/>
  <c r="Y4026" i="23"/>
  <c r="Z4026" i="23" s="1"/>
  <c r="AA4025" i="23"/>
  <c r="AB4025" i="23" s="1"/>
  <c r="AE4025" i="23" s="1"/>
  <c r="AD4024" i="23"/>
  <c r="AA4026" i="23" l="1"/>
  <c r="AB4026" i="23" s="1"/>
  <c r="Y4027" i="23"/>
  <c r="Z4027" i="23" s="1"/>
  <c r="AD4025" i="23"/>
  <c r="AC4025" i="23"/>
  <c r="AA4027" i="23" l="1"/>
  <c r="AB4027" i="23" s="1"/>
  <c r="Y4028" i="23"/>
  <c r="Z4028" i="23" s="1"/>
  <c r="AD4026" i="23"/>
  <c r="AC4026" i="23"/>
  <c r="AE4026" i="23"/>
  <c r="AE4027" i="23" l="1"/>
  <c r="AA4028" i="23"/>
  <c r="AB4028" i="23" s="1"/>
  <c r="AE4028" i="23" s="1"/>
  <c r="Y4029" i="23"/>
  <c r="Z4029" i="23" s="1"/>
  <c r="AC4027" i="23"/>
  <c r="AD4027" i="23"/>
  <c r="AC4028" i="23" l="1"/>
  <c r="Y4030" i="23"/>
  <c r="Z4030" i="23" s="1"/>
  <c r="AA4029" i="23"/>
  <c r="AB4029" i="23" s="1"/>
  <c r="AC4029" i="23" s="1"/>
  <c r="AD4028" i="23"/>
  <c r="AA4030" i="23" l="1"/>
  <c r="AB4030" i="23" s="1"/>
  <c r="Y4031" i="23"/>
  <c r="Z4031" i="23" s="1"/>
  <c r="AE4029" i="23"/>
  <c r="AD4029" i="23"/>
  <c r="AA4031" i="23" l="1"/>
  <c r="AB4031" i="23" s="1"/>
  <c r="Y4032" i="23"/>
  <c r="Z4032" i="23" s="1"/>
  <c r="AD4030" i="23"/>
  <c r="AE4030" i="23"/>
  <c r="AE4031" i="23" s="1"/>
  <c r="AC4030" i="23"/>
  <c r="AC4031" i="23" s="1"/>
  <c r="AA4032" i="23" l="1"/>
  <c r="AB4032" i="23" s="1"/>
  <c r="AE4032" i="23" s="1"/>
  <c r="Y4033" i="23"/>
  <c r="Z4033" i="23" s="1"/>
  <c r="AC4032" i="23"/>
  <c r="AD4031" i="23"/>
  <c r="Y4034" i="23" l="1"/>
  <c r="Z4034" i="23" s="1"/>
  <c r="AA4033" i="23"/>
  <c r="AB4033" i="23" s="1"/>
  <c r="AE4033" i="23" s="1"/>
  <c r="AD4032" i="23"/>
  <c r="AA4034" i="23" l="1"/>
  <c r="AB4034" i="23" s="1"/>
  <c r="Y4035" i="23"/>
  <c r="Z4035" i="23" s="1"/>
  <c r="AD4033" i="23"/>
  <c r="AC4033" i="23"/>
  <c r="AA4035" i="23" l="1"/>
  <c r="AB4035" i="23" s="1"/>
  <c r="Y4036" i="23"/>
  <c r="Z4036" i="23" s="1"/>
  <c r="AD4034" i="23"/>
  <c r="AC4034" i="23"/>
  <c r="AC4035" i="23" s="1"/>
  <c r="AE4034" i="23"/>
  <c r="AE4035" i="23" l="1"/>
  <c r="AA4036" i="23"/>
  <c r="AB4036" i="23" s="1"/>
  <c r="AC4036" i="23" s="1"/>
  <c r="Y4037" i="23"/>
  <c r="Z4037" i="23" s="1"/>
  <c r="AE4036" i="23"/>
  <c r="AD4035" i="23"/>
  <c r="Y4038" i="23" l="1"/>
  <c r="Z4038" i="23" s="1"/>
  <c r="AA4037" i="23"/>
  <c r="AB4037" i="23" s="1"/>
  <c r="AC4037" i="23" s="1"/>
  <c r="AD4036" i="23"/>
  <c r="AA4038" i="23" l="1"/>
  <c r="AB4038" i="23" s="1"/>
  <c r="Y4039" i="23"/>
  <c r="Z4039" i="23" s="1"/>
  <c r="AD4037" i="23"/>
  <c r="AE4037" i="23"/>
  <c r="AA4039" i="23" l="1"/>
  <c r="AB4039" i="23" s="1"/>
  <c r="Y4040" i="23"/>
  <c r="Z4040" i="23" s="1"/>
  <c r="AD4038" i="23"/>
  <c r="AE4038" i="23"/>
  <c r="AC4038" i="23"/>
  <c r="AC4039" i="23" l="1"/>
  <c r="AA4040" i="23"/>
  <c r="AB4040" i="23" s="1"/>
  <c r="AC4040" i="23" s="1"/>
  <c r="Y4041" i="23"/>
  <c r="Z4041" i="23" s="1"/>
  <c r="AE4039" i="23"/>
  <c r="AD4039" i="23"/>
  <c r="AE4040" i="23" l="1"/>
  <c r="Y4042" i="23"/>
  <c r="Z4042" i="23" s="1"/>
  <c r="AA4041" i="23"/>
  <c r="AB4041" i="23" s="1"/>
  <c r="AE4041" i="23" s="1"/>
  <c r="AD4040" i="23"/>
  <c r="AA4042" i="23" l="1"/>
  <c r="AB4042" i="23" s="1"/>
  <c r="Y4043" i="23"/>
  <c r="Z4043" i="23" s="1"/>
  <c r="AC4041" i="23"/>
  <c r="AD4041" i="23"/>
  <c r="AA4043" i="23" l="1"/>
  <c r="AB4043" i="23" s="1"/>
  <c r="Y4044" i="23"/>
  <c r="Z4044" i="23" s="1"/>
  <c r="AD4042" i="23"/>
  <c r="AC4042" i="23"/>
  <c r="AE4042" i="23"/>
  <c r="AE4043" i="23" l="1"/>
  <c r="AC4043" i="23"/>
  <c r="AA4044" i="23"/>
  <c r="AB4044" i="23" s="1"/>
  <c r="AC4044" i="23" s="1"/>
  <c r="Y4045" i="23"/>
  <c r="Z4045" i="23" s="1"/>
  <c r="AD4043" i="23"/>
  <c r="AE4044" i="23" l="1"/>
  <c r="Y4046" i="23"/>
  <c r="Z4046" i="23" s="1"/>
  <c r="AA4045" i="23"/>
  <c r="AB4045" i="23" s="1"/>
  <c r="AC4045" i="23" s="1"/>
  <c r="AD4044" i="23"/>
  <c r="AA4046" i="23" l="1"/>
  <c r="AB4046" i="23" s="1"/>
  <c r="Y4047" i="23"/>
  <c r="Z4047" i="23" s="1"/>
  <c r="AD4045" i="23"/>
  <c r="AE4045" i="23"/>
  <c r="AA4047" i="23" l="1"/>
  <c r="AB4047" i="23" s="1"/>
  <c r="Y4048" i="23"/>
  <c r="Z4048" i="23" s="1"/>
  <c r="AD4046" i="23"/>
  <c r="AE4046" i="23"/>
  <c r="AC4046" i="23"/>
  <c r="AE4047" i="23" l="1"/>
  <c r="AC4047" i="23"/>
  <c r="AA4048" i="23"/>
  <c r="AB4048" i="23" s="1"/>
  <c r="AE4048" i="23" s="1"/>
  <c r="Y4049" i="23"/>
  <c r="Z4049" i="23" s="1"/>
  <c r="AD4047" i="23"/>
  <c r="AC4048" i="23" l="1"/>
  <c r="Y4050" i="23"/>
  <c r="Z4050" i="23" s="1"/>
  <c r="AA4049" i="23"/>
  <c r="AB4049" i="23" s="1"/>
  <c r="AE4049" i="23" s="1"/>
  <c r="AD4048" i="23"/>
  <c r="AA4050" i="23" l="1"/>
  <c r="AB4050" i="23" s="1"/>
  <c r="Y4051" i="23"/>
  <c r="Z4051" i="23" s="1"/>
  <c r="AD4049" i="23"/>
  <c r="AC4049" i="23"/>
  <c r="AA4051" i="23" l="1"/>
  <c r="AB4051" i="23" s="1"/>
  <c r="Y4052" i="23"/>
  <c r="Z4052" i="23" s="1"/>
  <c r="AD4050" i="23"/>
  <c r="AC4050" i="23"/>
  <c r="AE4050" i="23"/>
  <c r="AE4051" i="23" l="1"/>
  <c r="AA4052" i="23"/>
  <c r="AB4052" i="23" s="1"/>
  <c r="AE4052" i="23" s="1"/>
  <c r="Y4053" i="23"/>
  <c r="Z4053" i="23" s="1"/>
  <c r="AC4051" i="23"/>
  <c r="AD4051" i="23"/>
  <c r="AC4052" i="23" l="1"/>
  <c r="Y4054" i="23"/>
  <c r="Z4054" i="23" s="1"/>
  <c r="AA4053" i="23"/>
  <c r="AB4053" i="23" s="1"/>
  <c r="AC4053" i="23" s="1"/>
  <c r="AD4052" i="23"/>
  <c r="AA4054" i="23" l="1"/>
  <c r="AB4054" i="23" s="1"/>
  <c r="Y4055" i="23"/>
  <c r="Z4055" i="23" s="1"/>
  <c r="AE4053" i="23"/>
  <c r="AD4053" i="23"/>
  <c r="AA4055" i="23" l="1"/>
  <c r="AB4055" i="23" s="1"/>
  <c r="Y4056" i="23"/>
  <c r="Z4056" i="23" s="1"/>
  <c r="AD4054" i="23"/>
  <c r="AE4054" i="23"/>
  <c r="AE4055" i="23" s="1"/>
  <c r="AC4054" i="23"/>
  <c r="AC4055" i="23" l="1"/>
  <c r="AA4056" i="23"/>
  <c r="AB4056" i="23" s="1"/>
  <c r="AE4056" i="23" s="1"/>
  <c r="Y4057" i="23"/>
  <c r="Z4057" i="23" s="1"/>
  <c r="AC4056" i="23"/>
  <c r="AD4055" i="23"/>
  <c r="Y4058" i="23" l="1"/>
  <c r="Z4058" i="23" s="1"/>
  <c r="AA4057" i="23"/>
  <c r="AB4057" i="23" s="1"/>
  <c r="AE4057" i="23" s="1"/>
  <c r="AD4056" i="23"/>
  <c r="AA4058" i="23" l="1"/>
  <c r="AB4058" i="23" s="1"/>
  <c r="Y4059" i="23"/>
  <c r="Z4059" i="23" s="1"/>
  <c r="AD4057" i="23"/>
  <c r="AC4057" i="23"/>
  <c r="AA4059" i="23" l="1"/>
  <c r="AB4059" i="23" s="1"/>
  <c r="Y4060" i="23"/>
  <c r="Z4060" i="23" s="1"/>
  <c r="AD4058" i="23"/>
  <c r="AC4058" i="23"/>
  <c r="AE4058" i="23"/>
  <c r="AE4059" i="23" l="1"/>
  <c r="AA4060" i="23"/>
  <c r="AB4060" i="23" s="1"/>
  <c r="Y4061" i="23"/>
  <c r="Z4061" i="23" s="1"/>
  <c r="AC4059" i="23"/>
  <c r="AD4059" i="23"/>
  <c r="Y4062" i="23" l="1"/>
  <c r="Z4062" i="23"/>
  <c r="AA4061" i="23"/>
  <c r="AB4061" i="23" s="1"/>
  <c r="AD4060" i="23"/>
  <c r="AC4060" i="23"/>
  <c r="AE4060" i="23"/>
  <c r="AE4061" i="23" l="1"/>
  <c r="AD4061" i="23"/>
  <c r="AC4061" i="23"/>
  <c r="AA4062" i="23"/>
  <c r="AB4062" i="23" s="1"/>
  <c r="Y4063" i="23"/>
  <c r="Z4063" i="23" s="1"/>
  <c r="AD4062" i="23" l="1"/>
  <c r="AA4063" i="23"/>
  <c r="AB4063" i="23" s="1"/>
  <c r="Y4064" i="23"/>
  <c r="Z4064" i="23" s="1"/>
  <c r="AC4062" i="23"/>
  <c r="AE4062" i="23"/>
  <c r="AA4064" i="23" l="1"/>
  <c r="AB4064" i="23" s="1"/>
  <c r="Y4065" i="23"/>
  <c r="Z4065" i="23" s="1"/>
  <c r="AD4063" i="23"/>
  <c r="AC4063" i="23"/>
  <c r="AE4063" i="23"/>
  <c r="AE4064" i="23" s="1"/>
  <c r="Y4066" i="23" l="1"/>
  <c r="Z4066" i="23" s="1"/>
  <c r="AA4065" i="23"/>
  <c r="AB4065" i="23" s="1"/>
  <c r="AE4065" i="23" s="1"/>
  <c r="AC4064" i="23"/>
  <c r="AD4064" i="23"/>
  <c r="AA4066" i="23" l="1"/>
  <c r="AB4066" i="23" s="1"/>
  <c r="Y4067" i="23"/>
  <c r="Z4067" i="23" s="1"/>
  <c r="AD4065" i="23"/>
  <c r="AC4065" i="23"/>
  <c r="AA4067" i="23" l="1"/>
  <c r="AB4067" i="23" s="1"/>
  <c r="Y4068" i="23"/>
  <c r="Z4068" i="23" s="1"/>
  <c r="AD4066" i="23"/>
  <c r="AC4066" i="23"/>
  <c r="AE4066" i="23"/>
  <c r="AC4067" i="23" l="1"/>
  <c r="AE4067" i="23"/>
  <c r="AA4068" i="23"/>
  <c r="AB4068" i="23" s="1"/>
  <c r="AC4068" i="23" s="1"/>
  <c r="Y4069" i="23"/>
  <c r="Z4069" i="23" s="1"/>
  <c r="AD4067" i="23"/>
  <c r="AE4068" i="23" l="1"/>
  <c r="Y4070" i="23"/>
  <c r="Z4070" i="23" s="1"/>
  <c r="AA4069" i="23"/>
  <c r="AB4069" i="23" s="1"/>
  <c r="AC4069" i="23" s="1"/>
  <c r="AD4068" i="23"/>
  <c r="AA4070" i="23" l="1"/>
  <c r="AB4070" i="23" s="1"/>
  <c r="Y4071" i="23"/>
  <c r="Z4071" i="23" s="1"/>
  <c r="AD4069" i="23"/>
  <c r="AE4069" i="23"/>
  <c r="AA4071" i="23" l="1"/>
  <c r="AB4071" i="23" s="1"/>
  <c r="Y4072" i="23"/>
  <c r="Z4072" i="23" s="1"/>
  <c r="AD4070" i="23"/>
  <c r="AE4070" i="23"/>
  <c r="AC4070" i="23"/>
  <c r="AC4071" i="23" l="1"/>
  <c r="AA4072" i="23"/>
  <c r="AB4072" i="23" s="1"/>
  <c r="AC4072" i="23" s="1"/>
  <c r="Y4073" i="23"/>
  <c r="Z4073" i="23" s="1"/>
  <c r="AE4071" i="23"/>
  <c r="AE4072" i="23" s="1"/>
  <c r="AD4071" i="23"/>
  <c r="Y4074" i="23" l="1"/>
  <c r="Z4074" i="23" s="1"/>
  <c r="AA4073" i="23"/>
  <c r="AB4073" i="23" s="1"/>
  <c r="AE4073" i="23" s="1"/>
  <c r="AD4072" i="23"/>
  <c r="AD4073" i="23" l="1"/>
  <c r="AC4073" i="23"/>
  <c r="AA4074" i="23"/>
  <c r="AB4074" i="23" s="1"/>
  <c r="Y4075" i="23"/>
  <c r="Z4075" i="23" s="1"/>
  <c r="AA4075" i="23" l="1"/>
  <c r="AB4075" i="23" s="1"/>
  <c r="Y4076" i="23"/>
  <c r="Z4076" i="23" s="1"/>
  <c r="AD4074" i="23"/>
  <c r="AC4074" i="23"/>
  <c r="AE4074" i="23"/>
  <c r="AE4075" i="23" l="1"/>
  <c r="AC4075" i="23"/>
  <c r="AA4076" i="23"/>
  <c r="AB4076" i="23" s="1"/>
  <c r="AE4076" i="23" s="1"/>
  <c r="Y4077" i="23"/>
  <c r="Z4077" i="23" s="1"/>
  <c r="AD4075" i="23"/>
  <c r="Y4078" i="23" l="1"/>
  <c r="Z4078" i="23" s="1"/>
  <c r="AA4077" i="23"/>
  <c r="AB4077" i="23" s="1"/>
  <c r="AE4077" i="23" s="1"/>
  <c r="AC4076" i="23"/>
  <c r="AD4076" i="23"/>
  <c r="AA4078" i="23" l="1"/>
  <c r="AB4078" i="23" s="1"/>
  <c r="Y4079" i="23"/>
  <c r="Z4079" i="23" s="1"/>
  <c r="AD4077" i="23"/>
  <c r="AC4077" i="23"/>
  <c r="AA4079" i="23" l="1"/>
  <c r="AB4079" i="23" s="1"/>
  <c r="Y4080" i="23"/>
  <c r="Z4080" i="23" s="1"/>
  <c r="AD4078" i="23"/>
  <c r="AC4078" i="23"/>
  <c r="AE4078" i="23"/>
  <c r="AE4079" i="23" l="1"/>
  <c r="AA4080" i="23"/>
  <c r="AB4080" i="23" s="1"/>
  <c r="AE4080" i="23" s="1"/>
  <c r="Y4081" i="23"/>
  <c r="Z4081" i="23" s="1"/>
  <c r="AC4079" i="23"/>
  <c r="AD4079" i="23"/>
  <c r="AC4080" i="23" l="1"/>
  <c r="Y4082" i="23"/>
  <c r="Z4082" i="23" s="1"/>
  <c r="AA4081" i="23"/>
  <c r="AB4081" i="23" s="1"/>
  <c r="AD4080" i="23"/>
  <c r="AA4082" i="23" l="1"/>
  <c r="AB4082" i="23" s="1"/>
  <c r="Y4083" i="23"/>
  <c r="Z4083" i="23" s="1"/>
  <c r="AD4081" i="23"/>
  <c r="AE4081" i="23"/>
  <c r="AC4081" i="23"/>
  <c r="AA4083" i="23" l="1"/>
  <c r="AB4083" i="23" s="1"/>
  <c r="Y4084" i="23"/>
  <c r="Z4084" i="23" s="1"/>
  <c r="AD4082" i="23"/>
  <c r="AC4082" i="23"/>
  <c r="AC4083" i="23" s="1"/>
  <c r="AE4082" i="23"/>
  <c r="AE4083" i="23" l="1"/>
  <c r="AA4084" i="23"/>
  <c r="AB4084" i="23" s="1"/>
  <c r="AC4084" i="23" s="1"/>
  <c r="Y4085" i="23"/>
  <c r="Z4085" i="23" s="1"/>
  <c r="AD4083" i="23"/>
  <c r="AE4084" i="23" l="1"/>
  <c r="Y4086" i="23"/>
  <c r="Z4086" i="23" s="1"/>
  <c r="AA4085" i="23"/>
  <c r="AB4085" i="23" s="1"/>
  <c r="AC4085" i="23" s="1"/>
  <c r="AD4084" i="23"/>
  <c r="AA4086" i="23" l="1"/>
  <c r="AB4086" i="23" s="1"/>
  <c r="Y4087" i="23"/>
  <c r="Z4087" i="23" s="1"/>
  <c r="AE4085" i="23"/>
  <c r="AD4085" i="23"/>
  <c r="AA4087" i="23" l="1"/>
  <c r="AB4087" i="23" s="1"/>
  <c r="Y4088" i="23"/>
  <c r="Z4088" i="23" s="1"/>
  <c r="AD4086" i="23"/>
  <c r="AE4086" i="23"/>
  <c r="AC4086" i="23"/>
  <c r="AC4087" i="23" l="1"/>
  <c r="AE4087" i="23"/>
  <c r="AA4088" i="23"/>
  <c r="AB4088" i="23" s="1"/>
  <c r="Y4089" i="23"/>
  <c r="Z4089" i="23" s="1"/>
  <c r="AD4087" i="23"/>
  <c r="AE4088" i="23" l="1"/>
  <c r="AC4088" i="23"/>
  <c r="Y4090" i="23"/>
  <c r="Z4090" i="23" s="1"/>
  <c r="AA4089" i="23"/>
  <c r="AB4089" i="23" s="1"/>
  <c r="AE4089" i="23" s="1"/>
  <c r="AD4088" i="23"/>
  <c r="AA4090" i="23" l="1"/>
  <c r="AB4090" i="23" s="1"/>
  <c r="Y4091" i="23"/>
  <c r="Z4091" i="23" s="1"/>
  <c r="AD4089" i="23"/>
  <c r="AC4089" i="23"/>
  <c r="AA4091" i="23" l="1"/>
  <c r="AB4091" i="23" s="1"/>
  <c r="Y4092" i="23"/>
  <c r="Z4092" i="23" s="1"/>
  <c r="AD4090" i="23"/>
  <c r="AC4090" i="23"/>
  <c r="AE4090" i="23"/>
  <c r="AE4091" i="23" l="1"/>
  <c r="AC4091" i="23"/>
  <c r="AA4092" i="23"/>
  <c r="AB4092" i="23" s="1"/>
  <c r="AC4092" i="23" s="1"/>
  <c r="Y4093" i="23"/>
  <c r="Z4093" i="23" s="1"/>
  <c r="AD4091" i="23"/>
  <c r="AE4092" i="23" l="1"/>
  <c r="Y4094" i="23"/>
  <c r="Z4094" i="23" s="1"/>
  <c r="AA4093" i="23"/>
  <c r="AB4093" i="23" s="1"/>
  <c r="AC4093" i="23" s="1"/>
  <c r="AD4092" i="23"/>
  <c r="AA4094" i="23" l="1"/>
  <c r="AB4094" i="23" s="1"/>
  <c r="Y4095" i="23"/>
  <c r="Z4095" i="23" s="1"/>
  <c r="AD4093" i="23"/>
  <c r="AE4093" i="23"/>
  <c r="AA4095" i="23" l="1"/>
  <c r="AB4095" i="23" s="1"/>
  <c r="Y4096" i="23"/>
  <c r="Z4096" i="23" s="1"/>
  <c r="AD4094" i="23"/>
  <c r="AE4094" i="23"/>
  <c r="AC4094" i="23"/>
  <c r="AC4095" i="23" l="1"/>
  <c r="AE4095" i="23"/>
  <c r="AA4096" i="23"/>
  <c r="AB4096" i="23" s="1"/>
  <c r="AC4096" i="23" s="1"/>
  <c r="Y4097" i="23"/>
  <c r="Z4097" i="23" s="1"/>
  <c r="AD4095" i="23"/>
  <c r="Y4098" i="23" l="1"/>
  <c r="Z4098" i="23" s="1"/>
  <c r="AA4097" i="23"/>
  <c r="AB4097" i="23" s="1"/>
  <c r="AC4097" i="23" s="1"/>
  <c r="AE4096" i="23"/>
  <c r="AD4096" i="23"/>
  <c r="AA4098" i="23" l="1"/>
  <c r="AB4098" i="23" s="1"/>
  <c r="Y4099" i="23"/>
  <c r="Z4099" i="23" s="1"/>
  <c r="AD4097" i="23"/>
  <c r="AE4097" i="23"/>
  <c r="AA4099" i="23" l="1"/>
  <c r="AB4099" i="23" s="1"/>
  <c r="Y4100" i="23"/>
  <c r="Z4100" i="23" s="1"/>
  <c r="AD4098" i="23"/>
  <c r="AE4098" i="23"/>
  <c r="AC4098" i="23"/>
  <c r="AC4099" i="23" l="1"/>
  <c r="AE4099" i="23"/>
  <c r="AA4100" i="23"/>
  <c r="AB4100" i="23" s="1"/>
  <c r="AE4100" i="23" s="1"/>
  <c r="Y4101" i="23"/>
  <c r="Z4101" i="23" s="1"/>
  <c r="AC4100" i="23"/>
  <c r="AD4099" i="23"/>
  <c r="Y4102" i="23" l="1"/>
  <c r="Z4102" i="23" s="1"/>
  <c r="AA4101" i="23"/>
  <c r="AB4101" i="23" s="1"/>
  <c r="AE4101" i="23" s="1"/>
  <c r="AD4100" i="23"/>
  <c r="AA4102" i="23" l="1"/>
  <c r="AB4102" i="23" s="1"/>
  <c r="Y4103" i="23"/>
  <c r="Z4103" i="23" s="1"/>
  <c r="AD4101" i="23"/>
  <c r="AC4101" i="23"/>
  <c r="AA4103" i="23" l="1"/>
  <c r="AB4103" i="23" s="1"/>
  <c r="Y4104" i="23"/>
  <c r="Z4104" i="23" s="1"/>
  <c r="AD4102" i="23"/>
  <c r="AC4102" i="23"/>
  <c r="AE4102" i="23"/>
  <c r="AC4103" i="23" l="1"/>
  <c r="AE4103" i="23"/>
  <c r="AE4104" i="23" s="1"/>
  <c r="AA4104" i="23"/>
  <c r="AB4104" i="23" s="1"/>
  <c r="AC4104" i="23" s="1"/>
  <c r="Y4105" i="23"/>
  <c r="Z4105" i="23" s="1"/>
  <c r="AD4103" i="23"/>
  <c r="Y4106" i="23" l="1"/>
  <c r="Z4106" i="23" s="1"/>
  <c r="AA4105" i="23"/>
  <c r="AB4105" i="23" s="1"/>
  <c r="AC4105" i="23" s="1"/>
  <c r="AD4104" i="23"/>
  <c r="AA4106" i="23" l="1"/>
  <c r="AB4106" i="23" s="1"/>
  <c r="Y4107" i="23"/>
  <c r="Z4107" i="23" s="1"/>
  <c r="AE4105" i="23"/>
  <c r="AD4105" i="23"/>
  <c r="AA4107" i="23" l="1"/>
  <c r="AB4107" i="23" s="1"/>
  <c r="Y4108" i="23"/>
  <c r="Z4108" i="23" s="1"/>
  <c r="AD4106" i="23"/>
  <c r="AE4106" i="23"/>
  <c r="AC4106" i="23"/>
  <c r="AE4107" i="23" l="1"/>
  <c r="AC4107" i="23"/>
  <c r="AA4108" i="23"/>
  <c r="AB4108" i="23" s="1"/>
  <c r="AE4108" i="23" s="1"/>
  <c r="Y4109" i="23"/>
  <c r="Z4109" i="23" s="1"/>
  <c r="AC4108" i="23"/>
  <c r="AD4107" i="23"/>
  <c r="Y4110" i="23" l="1"/>
  <c r="Z4110" i="23" s="1"/>
  <c r="AA4109" i="23"/>
  <c r="AB4109" i="23" s="1"/>
  <c r="AE4109" i="23" s="1"/>
  <c r="AD4108" i="23"/>
  <c r="AA4110" i="23" l="1"/>
  <c r="AB4110" i="23" s="1"/>
  <c r="Y4111" i="23"/>
  <c r="Z4111" i="23" s="1"/>
  <c r="AD4109" i="23"/>
  <c r="AC4109" i="23"/>
  <c r="AA4111" i="23" l="1"/>
  <c r="AB4111" i="23" s="1"/>
  <c r="Y4112" i="23"/>
  <c r="Z4112" i="23" s="1"/>
  <c r="AD4110" i="23"/>
  <c r="AC4110" i="23"/>
  <c r="AE4110" i="23"/>
  <c r="AE4111" i="23" l="1"/>
  <c r="AA4112" i="23"/>
  <c r="AB4112" i="23" s="1"/>
  <c r="AE4112" i="23" s="1"/>
  <c r="Y4113" i="23"/>
  <c r="Z4113" i="23" s="1"/>
  <c r="AC4111" i="23"/>
  <c r="AD4111" i="23"/>
  <c r="AC4112" i="23" l="1"/>
  <c r="Y4114" i="23"/>
  <c r="Z4114" i="23" s="1"/>
  <c r="AA4113" i="23"/>
  <c r="AB4113" i="23" s="1"/>
  <c r="AC4113" i="23" s="1"/>
  <c r="AD4112" i="23"/>
  <c r="AA4114" i="23" l="1"/>
  <c r="AB4114" i="23" s="1"/>
  <c r="Y4115" i="23"/>
  <c r="Z4115" i="23" s="1"/>
  <c r="AE4113" i="23"/>
  <c r="AD4113" i="23"/>
  <c r="AA4115" i="23" l="1"/>
  <c r="AB4115" i="23" s="1"/>
  <c r="Y4116" i="23"/>
  <c r="Z4116" i="23" s="1"/>
  <c r="AD4114" i="23"/>
  <c r="AE4114" i="23"/>
  <c r="AC4114" i="23"/>
  <c r="AC4115" i="23" l="1"/>
  <c r="AE4115" i="23"/>
  <c r="AA4116" i="23"/>
  <c r="AB4116" i="23" s="1"/>
  <c r="AE4116" i="23" s="1"/>
  <c r="Y4117" i="23"/>
  <c r="Z4117" i="23" s="1"/>
  <c r="AC4116" i="23"/>
  <c r="AD4115" i="23"/>
  <c r="Y4118" i="23" l="1"/>
  <c r="Z4118" i="23" s="1"/>
  <c r="AA4117" i="23"/>
  <c r="AB4117" i="23" s="1"/>
  <c r="AE4117" i="23" s="1"/>
  <c r="AD4116" i="23"/>
  <c r="AA4118" i="23" l="1"/>
  <c r="AB4118" i="23" s="1"/>
  <c r="Y4119" i="23"/>
  <c r="Z4119" i="23" s="1"/>
  <c r="AD4117" i="23"/>
  <c r="AC4117" i="23"/>
  <c r="AA4119" i="23" l="1"/>
  <c r="AB4119" i="23" s="1"/>
  <c r="Y4120" i="23"/>
  <c r="Z4120" i="23" s="1"/>
  <c r="AD4118" i="23"/>
  <c r="AC4118" i="23"/>
  <c r="AE4118" i="23"/>
  <c r="AE4119" i="23" l="1"/>
  <c r="AA4120" i="23"/>
  <c r="AB4120" i="23" s="1"/>
  <c r="AE4120" i="23" s="1"/>
  <c r="Y4121" i="23"/>
  <c r="Z4121" i="23" s="1"/>
  <c r="AC4119" i="23"/>
  <c r="AD4119" i="23"/>
  <c r="AC4120" i="23" l="1"/>
  <c r="Y4122" i="23"/>
  <c r="Z4122" i="23" s="1"/>
  <c r="AA4121" i="23"/>
  <c r="AB4121" i="23" s="1"/>
  <c r="AC4121" i="23" s="1"/>
  <c r="AD4120" i="23"/>
  <c r="AA4122" i="23" l="1"/>
  <c r="AB4122" i="23" s="1"/>
  <c r="Y4123" i="23"/>
  <c r="Z4123" i="23" s="1"/>
  <c r="AD4121" i="23"/>
  <c r="AE4121" i="23"/>
  <c r="AA4123" i="23" l="1"/>
  <c r="AB4123" i="23" s="1"/>
  <c r="Y4124" i="23"/>
  <c r="Z4124" i="23" s="1"/>
  <c r="AD4122" i="23"/>
  <c r="AE4122" i="23"/>
  <c r="AE4123" i="23" s="1"/>
  <c r="AC4122" i="23"/>
  <c r="AC4123" i="23" l="1"/>
  <c r="AA4124" i="23"/>
  <c r="AB4124" i="23" s="1"/>
  <c r="AC4124" i="23" s="1"/>
  <c r="Y4125" i="23"/>
  <c r="Z4125" i="23" s="1"/>
  <c r="AD4123" i="23"/>
  <c r="Y4126" i="23" l="1"/>
  <c r="Z4126" i="23" s="1"/>
  <c r="AA4125" i="23"/>
  <c r="AB4125" i="23" s="1"/>
  <c r="AC4125" i="23" s="1"/>
  <c r="AE4124" i="23"/>
  <c r="AD4124" i="23"/>
  <c r="AA4126" i="23" l="1"/>
  <c r="AB4126" i="23" s="1"/>
  <c r="Y4127" i="23"/>
  <c r="Z4127" i="23" s="1"/>
  <c r="AD4125" i="23"/>
  <c r="AE4125" i="23"/>
  <c r="AA4127" i="23" l="1"/>
  <c r="AB4127" i="23" s="1"/>
  <c r="Y4128" i="23"/>
  <c r="Z4128" i="23" s="1"/>
  <c r="AD4126" i="23"/>
  <c r="AE4126" i="23"/>
  <c r="AE4127" i="23" s="1"/>
  <c r="AC4126" i="23"/>
  <c r="AC4127" i="23" l="1"/>
  <c r="AA4128" i="23"/>
  <c r="AB4128" i="23" s="1"/>
  <c r="AE4128" i="23" s="1"/>
  <c r="Y4129" i="23"/>
  <c r="Z4129" i="23" s="1"/>
  <c r="AD4127" i="23"/>
  <c r="AC4128" i="23" l="1"/>
  <c r="Y4130" i="23"/>
  <c r="Z4130" i="23" s="1"/>
  <c r="AA4129" i="23"/>
  <c r="AB4129" i="23" s="1"/>
  <c r="AE4129" i="23" s="1"/>
  <c r="AD4128" i="23"/>
  <c r="AA4130" i="23" l="1"/>
  <c r="AB4130" i="23" s="1"/>
  <c r="Y4131" i="23"/>
  <c r="Z4131" i="23" s="1"/>
  <c r="AC4129" i="23"/>
  <c r="AD4129" i="23"/>
  <c r="AA4131" i="23" l="1"/>
  <c r="AB4131" i="23" s="1"/>
  <c r="Y4132" i="23"/>
  <c r="Z4132" i="23" s="1"/>
  <c r="AD4130" i="23"/>
  <c r="AC4130" i="23"/>
  <c r="AE4130" i="23"/>
  <c r="AE4131" i="23" l="1"/>
  <c r="AC4131" i="23"/>
  <c r="AA4132" i="23"/>
  <c r="AB4132" i="23" s="1"/>
  <c r="AC4132" i="23" s="1"/>
  <c r="Y4133" i="23"/>
  <c r="Z4133" i="23" s="1"/>
  <c r="AD4131" i="23"/>
  <c r="AE4132" i="23" l="1"/>
  <c r="Y4134" i="23"/>
  <c r="Z4134" i="23" s="1"/>
  <c r="AA4133" i="23"/>
  <c r="AB4133" i="23" s="1"/>
  <c r="AC4133" i="23" s="1"/>
  <c r="AD4132" i="23"/>
  <c r="AA4134" i="23" l="1"/>
  <c r="AB4134" i="23" s="1"/>
  <c r="Y4135" i="23"/>
  <c r="Z4135" i="23" s="1"/>
  <c r="AD4133" i="23"/>
  <c r="AE4133" i="23"/>
  <c r="AA4135" i="23" l="1"/>
  <c r="AB4135" i="23" s="1"/>
  <c r="Y4136" i="23"/>
  <c r="Z4136" i="23" s="1"/>
  <c r="AD4134" i="23"/>
  <c r="AE4134" i="23"/>
  <c r="AC4134" i="23"/>
  <c r="AE4135" i="23" l="1"/>
  <c r="AC4135" i="23"/>
  <c r="AA4136" i="23"/>
  <c r="AB4136" i="23" s="1"/>
  <c r="AE4136" i="23" s="1"/>
  <c r="Y4137" i="23"/>
  <c r="Z4137" i="23" s="1"/>
  <c r="AD4135" i="23"/>
  <c r="AC4136" i="23" l="1"/>
  <c r="Y4138" i="23"/>
  <c r="Z4138" i="23" s="1"/>
  <c r="AA4137" i="23"/>
  <c r="AB4137" i="23" s="1"/>
  <c r="AE4137" i="23" s="1"/>
  <c r="AD4136" i="23"/>
  <c r="AA4138" i="23" l="1"/>
  <c r="AB4138" i="23" s="1"/>
  <c r="Y4139" i="23"/>
  <c r="Z4139" i="23" s="1"/>
  <c r="AD4137" i="23"/>
  <c r="AC4137" i="23"/>
  <c r="AA4139" i="23" l="1"/>
  <c r="AB4139" i="23" s="1"/>
  <c r="Y4140" i="23"/>
  <c r="Z4140" i="23" s="1"/>
  <c r="AD4138" i="23"/>
  <c r="AC4138" i="23"/>
  <c r="AC4139" i="23" s="1"/>
  <c r="AE4138" i="23"/>
  <c r="AE4139" i="23" s="1"/>
  <c r="AA4140" i="23" l="1"/>
  <c r="AB4140" i="23" s="1"/>
  <c r="AE4140" i="23" s="1"/>
  <c r="Y4141" i="23"/>
  <c r="Z4141" i="23" s="1"/>
  <c r="AD4139" i="23"/>
  <c r="AC4140" i="23" l="1"/>
  <c r="Y4142" i="23"/>
  <c r="Z4142" i="23" s="1"/>
  <c r="AA4141" i="23"/>
  <c r="AB4141" i="23" s="1"/>
  <c r="AE4141" i="23" s="1"/>
  <c r="AD4140" i="23"/>
  <c r="AA4142" i="23" l="1"/>
  <c r="AB4142" i="23" s="1"/>
  <c r="Y4143" i="23"/>
  <c r="Z4143" i="23" s="1"/>
  <c r="AC4141" i="23"/>
  <c r="AD4141" i="23"/>
  <c r="AA4143" i="23" l="1"/>
  <c r="AB4143" i="23" s="1"/>
  <c r="Y4144" i="23"/>
  <c r="Z4144" i="23" s="1"/>
  <c r="AD4142" i="23"/>
  <c r="AC4142" i="23"/>
  <c r="AC4143" i="23" s="1"/>
  <c r="AE4142" i="23"/>
  <c r="AE4143" i="23" s="1"/>
  <c r="AA4144" i="23" l="1"/>
  <c r="AB4144" i="23" s="1"/>
  <c r="AC4144" i="23" s="1"/>
  <c r="Y4145" i="23"/>
  <c r="Z4145" i="23" s="1"/>
  <c r="AD4143" i="23"/>
  <c r="AE4144" i="23" l="1"/>
  <c r="Y4146" i="23"/>
  <c r="Z4146" i="23" s="1"/>
  <c r="AA4145" i="23"/>
  <c r="AB4145" i="23" s="1"/>
  <c r="AC4145" i="23" s="1"/>
  <c r="AD4144" i="23"/>
  <c r="AD4145" i="23" l="1"/>
  <c r="AE4145" i="23"/>
  <c r="AA4146" i="23"/>
  <c r="AB4146" i="23" s="1"/>
  <c r="Y4147" i="23"/>
  <c r="Z4147" i="23" s="1"/>
  <c r="AA4147" i="23" l="1"/>
  <c r="AB4147" i="23" s="1"/>
  <c r="Y4148" i="23"/>
  <c r="Z4148" i="23" s="1"/>
  <c r="AE4146" i="23"/>
  <c r="AD4146" i="23"/>
  <c r="AC4146" i="23"/>
  <c r="AC4147" i="23" s="1"/>
  <c r="AA4148" i="23" l="1"/>
  <c r="AB4148" i="23" s="1"/>
  <c r="AC4148" i="23" s="1"/>
  <c r="Y4149" i="23"/>
  <c r="Z4149" i="23" s="1"/>
  <c r="AE4147" i="23"/>
  <c r="AD4147" i="23"/>
  <c r="AE4148" i="23" l="1"/>
  <c r="Y4150" i="23"/>
  <c r="Z4150" i="23" s="1"/>
  <c r="AA4149" i="23"/>
  <c r="AB4149" i="23" s="1"/>
  <c r="AC4149" i="23" s="1"/>
  <c r="AD4148" i="23"/>
  <c r="AA4150" i="23" l="1"/>
  <c r="AB4150" i="23" s="1"/>
  <c r="Y4151" i="23"/>
  <c r="Z4151" i="23" s="1"/>
  <c r="AE4149" i="23"/>
  <c r="AD4149" i="23"/>
  <c r="AA4151" i="23" l="1"/>
  <c r="AB4151" i="23" s="1"/>
  <c r="Y4152" i="23"/>
  <c r="Z4152" i="23" s="1"/>
  <c r="AD4150" i="23"/>
  <c r="AE4150" i="23"/>
  <c r="AE4151" i="23" s="1"/>
  <c r="AC4150" i="23"/>
  <c r="AC4151" i="23" s="1"/>
  <c r="AA4152" i="23" l="1"/>
  <c r="AB4152" i="23" s="1"/>
  <c r="AE4152" i="23" s="1"/>
  <c r="Y4153" i="23"/>
  <c r="Z4153" i="23" s="1"/>
  <c r="AD4151" i="23"/>
  <c r="AC4152" i="23" l="1"/>
  <c r="Y4154" i="23"/>
  <c r="Z4154" i="23" s="1"/>
  <c r="AA4153" i="23"/>
  <c r="AB4153" i="23" s="1"/>
  <c r="AE4153" i="23" s="1"/>
  <c r="AD4152" i="23"/>
  <c r="AA4154" i="23" l="1"/>
  <c r="AB4154" i="23" s="1"/>
  <c r="Y4155" i="23"/>
  <c r="Z4155" i="23" s="1"/>
  <c r="AD4153" i="23"/>
  <c r="AC4153" i="23"/>
  <c r="AA4155" i="23" l="1"/>
  <c r="AB4155" i="23" s="1"/>
  <c r="Y4156" i="23"/>
  <c r="Z4156" i="23" s="1"/>
  <c r="AD4154" i="23"/>
  <c r="AC4154" i="23"/>
  <c r="AC4155" i="23" s="1"/>
  <c r="AE4154" i="23"/>
  <c r="AE4155" i="23" s="1"/>
  <c r="AA4156" i="23" l="1"/>
  <c r="AB4156" i="23" s="1"/>
  <c r="AE4156" i="23" s="1"/>
  <c r="Y4157" i="23"/>
  <c r="Z4157" i="23" s="1"/>
  <c r="AD4155" i="23"/>
  <c r="Y4158" i="23" l="1"/>
  <c r="Z4158" i="23" s="1"/>
  <c r="AA4157" i="23"/>
  <c r="AB4157" i="23" s="1"/>
  <c r="AE4157" i="23" s="1"/>
  <c r="AC4156" i="23"/>
  <c r="AD4156" i="23"/>
  <c r="AD4157" i="23" l="1"/>
  <c r="AA4158" i="23"/>
  <c r="AB4158" i="23" s="1"/>
  <c r="Y4159" i="23"/>
  <c r="Z4159" i="23" s="1"/>
  <c r="AC4157" i="23"/>
  <c r="AD4158" i="23" l="1"/>
  <c r="AA4159" i="23"/>
  <c r="AB4159" i="23" s="1"/>
  <c r="Y4160" i="23"/>
  <c r="Z4160" i="23" s="1"/>
  <c r="AC4158" i="23"/>
  <c r="AE4158" i="23"/>
  <c r="AA4160" i="23" l="1"/>
  <c r="AB4160" i="23" s="1"/>
  <c r="Y4161" i="23"/>
  <c r="Z4161" i="23" s="1"/>
  <c r="AD4159" i="23"/>
  <c r="AC4159" i="23"/>
  <c r="AE4159" i="23"/>
  <c r="AE4160" i="23" l="1"/>
  <c r="AC4160" i="23"/>
  <c r="Y4162" i="23"/>
  <c r="Z4162" i="23" s="1"/>
  <c r="AA4161" i="23"/>
  <c r="AB4161" i="23" s="1"/>
  <c r="AE4161" i="23" s="1"/>
  <c r="AD4160" i="23"/>
  <c r="AA4162" i="23" l="1"/>
  <c r="AB4162" i="23" s="1"/>
  <c r="Y4163" i="23"/>
  <c r="Z4163" i="23" s="1"/>
  <c r="AD4161" i="23"/>
  <c r="AC4161" i="23"/>
  <c r="AA4163" i="23" l="1"/>
  <c r="AB4163" i="23" s="1"/>
  <c r="Y4164" i="23"/>
  <c r="Z4164" i="23" s="1"/>
  <c r="AD4162" i="23"/>
  <c r="AC4162" i="23"/>
  <c r="AE4162" i="23"/>
  <c r="AE4163" i="23" s="1"/>
  <c r="AA4164" i="23" l="1"/>
  <c r="AB4164" i="23" s="1"/>
  <c r="Y4165" i="23"/>
  <c r="Z4165" i="23" s="1"/>
  <c r="AE4164" i="23"/>
  <c r="AC4163" i="23"/>
  <c r="AD4163" i="23"/>
  <c r="Y4166" i="23" l="1"/>
  <c r="Z4166" i="23" s="1"/>
  <c r="AA4165" i="23"/>
  <c r="AB4165" i="23" s="1"/>
  <c r="AC4164" i="23"/>
  <c r="AD4164" i="23"/>
  <c r="AA4166" i="23" l="1"/>
  <c r="AB4166" i="23" s="1"/>
  <c r="Y4167" i="23"/>
  <c r="Z4167" i="23" s="1"/>
  <c r="AC4165" i="23"/>
  <c r="AD4165" i="23"/>
  <c r="AE4165" i="23"/>
  <c r="AA4167" i="23" l="1"/>
  <c r="AB4167" i="23" s="1"/>
  <c r="Y4168" i="23"/>
  <c r="Z4168" i="23" s="1"/>
  <c r="AD4166" i="23"/>
  <c r="AE4166" i="23"/>
  <c r="AC4166" i="23"/>
  <c r="AC4167" i="23" s="1"/>
  <c r="AA4168" i="23" l="1"/>
  <c r="AB4168" i="23" s="1"/>
  <c r="AC4168" i="23" s="1"/>
  <c r="Y4169" i="23"/>
  <c r="Z4169" i="23" s="1"/>
  <c r="AE4167" i="23"/>
  <c r="AD4167" i="23"/>
  <c r="AE4168" i="23" l="1"/>
  <c r="Y4170" i="23"/>
  <c r="Z4170" i="23" s="1"/>
  <c r="AA4169" i="23"/>
  <c r="AB4169" i="23" s="1"/>
  <c r="AC4169" i="23" s="1"/>
  <c r="AD4168" i="23"/>
  <c r="AE4169" i="23" l="1"/>
  <c r="AD4169" i="23"/>
  <c r="AA4170" i="23"/>
  <c r="AB4170" i="23" s="1"/>
  <c r="Y4171" i="23"/>
  <c r="Z4171" i="23" s="1"/>
  <c r="AA4171" i="23" l="1"/>
  <c r="AB4171" i="23" s="1"/>
  <c r="Y4172" i="23"/>
  <c r="Z4172" i="23" s="1"/>
  <c r="AE4170" i="23"/>
  <c r="AD4170" i="23"/>
  <c r="AC4170" i="23"/>
  <c r="AC4171" i="23" s="1"/>
  <c r="AA4172" i="23" l="1"/>
  <c r="AB4172" i="23" s="1"/>
  <c r="AC4172" i="23" s="1"/>
  <c r="Y4173" i="23"/>
  <c r="Z4173" i="23" s="1"/>
  <c r="AE4171" i="23"/>
  <c r="AD4171" i="23"/>
  <c r="AE4172" i="23" l="1"/>
  <c r="Y4174" i="23"/>
  <c r="Z4174" i="23" s="1"/>
  <c r="AA4173" i="23"/>
  <c r="AB4173" i="23" s="1"/>
  <c r="AC4173" i="23" s="1"/>
  <c r="AD4172" i="23"/>
  <c r="AA4174" i="23" l="1"/>
  <c r="AB4174" i="23" s="1"/>
  <c r="Y4175" i="23"/>
  <c r="Z4175" i="23" s="1"/>
  <c r="AE4173" i="23"/>
  <c r="AD4173" i="23"/>
  <c r="AA4175" i="23" l="1"/>
  <c r="AB4175" i="23" s="1"/>
  <c r="Y4176" i="23"/>
  <c r="Z4176" i="23" s="1"/>
  <c r="AD4174" i="23"/>
  <c r="AE4174" i="23"/>
  <c r="AC4174" i="23"/>
  <c r="AC4175" i="23" l="1"/>
  <c r="AE4175" i="23"/>
  <c r="AA4176" i="23"/>
  <c r="AB4176" i="23" s="1"/>
  <c r="AE4176" i="23" s="1"/>
  <c r="Y4177" i="23"/>
  <c r="Z4177" i="23" s="1"/>
  <c r="AD4175" i="23"/>
  <c r="AC4176" i="23" l="1"/>
  <c r="Y4178" i="23"/>
  <c r="Z4178" i="23" s="1"/>
  <c r="AA4177" i="23"/>
  <c r="AB4177" i="23" s="1"/>
  <c r="AE4177" i="23" s="1"/>
  <c r="AD4176" i="23"/>
  <c r="AA4178" i="23" l="1"/>
  <c r="AB4178" i="23" s="1"/>
  <c r="Y4179" i="23"/>
  <c r="Z4179" i="23" s="1"/>
  <c r="AD4177" i="23"/>
  <c r="AC4177" i="23"/>
  <c r="AA4179" i="23" l="1"/>
  <c r="AB4179" i="23" s="1"/>
  <c r="Y4180" i="23"/>
  <c r="Z4180" i="23" s="1"/>
  <c r="AD4178" i="23"/>
  <c r="AC4178" i="23"/>
  <c r="AC4179" i="23" s="1"/>
  <c r="AE4178" i="23"/>
  <c r="AE4179" i="23" s="1"/>
  <c r="AA4180" i="23" l="1"/>
  <c r="AB4180" i="23" s="1"/>
  <c r="AC4180" i="23" s="1"/>
  <c r="Y4181" i="23"/>
  <c r="Z4181" i="23" s="1"/>
  <c r="AE4180" i="23"/>
  <c r="AD4179" i="23"/>
  <c r="Y4182" i="23" l="1"/>
  <c r="Z4182" i="23" s="1"/>
  <c r="AA4181" i="23"/>
  <c r="AB4181" i="23" s="1"/>
  <c r="AC4181" i="23" s="1"/>
  <c r="AD4180" i="23"/>
  <c r="AA4182" i="23" l="1"/>
  <c r="AB4182" i="23" s="1"/>
  <c r="Y4183" i="23"/>
  <c r="Z4183" i="23" s="1"/>
  <c r="AD4181" i="23"/>
  <c r="AE4181" i="23"/>
  <c r="AA4183" i="23" l="1"/>
  <c r="AB4183" i="23" s="1"/>
  <c r="Y4184" i="23"/>
  <c r="Z4184" i="23" s="1"/>
  <c r="AD4182" i="23"/>
  <c r="AE4182" i="23"/>
  <c r="AE4183" i="23" s="1"/>
  <c r="AC4182" i="23"/>
  <c r="AC4183" i="23" s="1"/>
  <c r="AA4184" i="23" l="1"/>
  <c r="AB4184" i="23" s="1"/>
  <c r="AE4184" i="23" s="1"/>
  <c r="Y4185" i="23"/>
  <c r="Z4185" i="23" s="1"/>
  <c r="AD4183" i="23"/>
  <c r="AC4184" i="23" l="1"/>
  <c r="Y4186" i="23"/>
  <c r="Z4186" i="23" s="1"/>
  <c r="AA4185" i="23"/>
  <c r="AB4185" i="23" s="1"/>
  <c r="AE4185" i="23" s="1"/>
  <c r="AD4184" i="23"/>
  <c r="AA4186" i="23" l="1"/>
  <c r="AB4186" i="23" s="1"/>
  <c r="Y4187" i="23"/>
  <c r="Z4187" i="23" s="1"/>
  <c r="AD4185" i="23"/>
  <c r="AC4185" i="23"/>
  <c r="AA4187" i="23" l="1"/>
  <c r="AB4187" i="23" s="1"/>
  <c r="Y4188" i="23"/>
  <c r="Z4188" i="23" s="1"/>
  <c r="AD4186" i="23"/>
  <c r="AC4186" i="23"/>
  <c r="AE4186" i="23"/>
  <c r="AE4187" i="23" s="1"/>
  <c r="AA4188" i="23" l="1"/>
  <c r="AB4188" i="23" s="1"/>
  <c r="Y4189" i="23"/>
  <c r="Z4189" i="23" s="1"/>
  <c r="AC4187" i="23"/>
  <c r="AE4188" i="23"/>
  <c r="AD4187" i="23"/>
  <c r="AC4188" i="23" l="1"/>
  <c r="Y4190" i="23"/>
  <c r="Z4190" i="23" s="1"/>
  <c r="AA4189" i="23"/>
  <c r="AB4189" i="23" s="1"/>
  <c r="AC4189" i="23" s="1"/>
  <c r="AD4188" i="23"/>
  <c r="AA4190" i="23" l="1"/>
  <c r="AB4190" i="23" s="1"/>
  <c r="Y4191" i="23"/>
  <c r="Z4191" i="23" s="1"/>
  <c r="AE4189" i="23"/>
  <c r="AD4189" i="23"/>
  <c r="AA4191" i="23" l="1"/>
  <c r="AB4191" i="23" s="1"/>
  <c r="Y4192" i="23"/>
  <c r="Z4192" i="23" s="1"/>
  <c r="AD4190" i="23"/>
  <c r="AE4190" i="23"/>
  <c r="AC4190" i="23"/>
  <c r="AC4191" i="23" l="1"/>
  <c r="AE4191" i="23"/>
  <c r="AA4192" i="23"/>
  <c r="AB4192" i="23" s="1"/>
  <c r="AE4192" i="23" s="1"/>
  <c r="Y4193" i="23"/>
  <c r="Z4193" i="23" s="1"/>
  <c r="AD4191" i="23"/>
  <c r="AC4192" i="23" l="1"/>
  <c r="Y4194" i="23"/>
  <c r="Z4194" i="23" s="1"/>
  <c r="AA4193" i="23"/>
  <c r="AB4193" i="23" s="1"/>
  <c r="AE4193" i="23" s="1"/>
  <c r="AD4192" i="23"/>
  <c r="AA4194" i="23" l="1"/>
  <c r="AB4194" i="23" s="1"/>
  <c r="Y4195" i="23"/>
  <c r="Z4195" i="23" s="1"/>
  <c r="AD4193" i="23"/>
  <c r="AC4193" i="23"/>
  <c r="AA4195" i="23" l="1"/>
  <c r="AB4195" i="23" s="1"/>
  <c r="Y4196" i="23"/>
  <c r="Z4196" i="23" s="1"/>
  <c r="AD4194" i="23"/>
  <c r="AC4194" i="23"/>
  <c r="AE4194" i="23"/>
  <c r="AE4195" i="23" s="1"/>
  <c r="AA4196" i="23" l="1"/>
  <c r="AB4196" i="23" s="1"/>
  <c r="AE4196" i="23" s="1"/>
  <c r="Y4197" i="23"/>
  <c r="Z4197" i="23" s="1"/>
  <c r="AC4195" i="23"/>
  <c r="AD4195" i="23"/>
  <c r="Y4198" i="23" l="1"/>
  <c r="Z4198" i="23" s="1"/>
  <c r="AA4197" i="23"/>
  <c r="AB4197" i="23" s="1"/>
  <c r="AC4196" i="23"/>
  <c r="AD4196" i="23"/>
  <c r="AC4197" i="23" l="1"/>
  <c r="AD4197" i="23"/>
  <c r="AE4197" i="23"/>
  <c r="AA4198" i="23"/>
  <c r="AB4198" i="23" s="1"/>
  <c r="Y4199" i="23"/>
  <c r="Z4199" i="23" s="1"/>
  <c r="AA4199" i="23" l="1"/>
  <c r="AB4199" i="23" s="1"/>
  <c r="Y4200" i="23"/>
  <c r="Z4200" i="23" s="1"/>
  <c r="AE4198" i="23"/>
  <c r="AC4198" i="23"/>
  <c r="AC4199" i="23" s="1"/>
  <c r="AD4198" i="23"/>
  <c r="AA4200" i="23" l="1"/>
  <c r="AB4200" i="23" s="1"/>
  <c r="AC4200" i="23" s="1"/>
  <c r="Y4201" i="23"/>
  <c r="Z4201" i="23" s="1"/>
  <c r="AE4199" i="23"/>
  <c r="AD4199" i="23"/>
  <c r="Y4202" i="23" l="1"/>
  <c r="Z4202" i="23" s="1"/>
  <c r="AA4201" i="23"/>
  <c r="AB4201" i="23" s="1"/>
  <c r="AC4201" i="23" s="1"/>
  <c r="AE4200" i="23"/>
  <c r="AD4200" i="23"/>
  <c r="AA4202" i="23" l="1"/>
  <c r="AB4202" i="23" s="1"/>
  <c r="Y4203" i="23"/>
  <c r="Z4203" i="23" s="1"/>
  <c r="AD4201" i="23"/>
  <c r="AE4201" i="23"/>
  <c r="AA4203" i="23" l="1"/>
  <c r="AB4203" i="23" s="1"/>
  <c r="Y4204" i="23"/>
  <c r="Z4204" i="23" s="1"/>
  <c r="AD4202" i="23"/>
  <c r="AE4202" i="23"/>
  <c r="AE4203" i="23" s="1"/>
  <c r="AC4202" i="23"/>
  <c r="AC4203" i="23" s="1"/>
  <c r="AA4204" i="23" l="1"/>
  <c r="AB4204" i="23" s="1"/>
  <c r="Y4205" i="23"/>
  <c r="Z4205" i="23" s="1"/>
  <c r="AC4204" i="23"/>
  <c r="AE4204" i="23"/>
  <c r="AD4203" i="23"/>
  <c r="Y4206" i="23" l="1"/>
  <c r="Z4206" i="23" s="1"/>
  <c r="AA4205" i="23"/>
  <c r="AB4205" i="23" s="1"/>
  <c r="AE4205" i="23" s="1"/>
  <c r="AD4204" i="23"/>
  <c r="AA4206" i="23" l="1"/>
  <c r="AB4206" i="23" s="1"/>
  <c r="Y4207" i="23"/>
  <c r="Z4207" i="23" s="1"/>
  <c r="AD4205" i="23"/>
  <c r="AC4205" i="23"/>
  <c r="AA4207" i="23" l="1"/>
  <c r="AB4207" i="23" s="1"/>
  <c r="Y4208" i="23"/>
  <c r="Z4208" i="23" s="1"/>
  <c r="AD4206" i="23"/>
  <c r="AC4206" i="23"/>
  <c r="AE4206" i="23"/>
  <c r="AE4207" i="23" l="1"/>
  <c r="AC4207" i="23"/>
  <c r="AA4208" i="23"/>
  <c r="AB4208" i="23" s="1"/>
  <c r="AC4208" i="23" s="1"/>
  <c r="Y4209" i="23"/>
  <c r="Z4209" i="23" s="1"/>
  <c r="AE4208" i="23"/>
  <c r="AD4207" i="23"/>
  <c r="Y4210" i="23" l="1"/>
  <c r="Z4210" i="23" s="1"/>
  <c r="AA4209" i="23"/>
  <c r="AB4209" i="23" s="1"/>
  <c r="AC4209" i="23" s="1"/>
  <c r="AD4208" i="23"/>
  <c r="AA4210" i="23" l="1"/>
  <c r="AB4210" i="23" s="1"/>
  <c r="Y4211" i="23"/>
  <c r="Z4211" i="23" s="1"/>
  <c r="AD4209" i="23"/>
  <c r="AE4209" i="23"/>
  <c r="AA4211" i="23" l="1"/>
  <c r="AB4211" i="23" s="1"/>
  <c r="Y4212" i="23"/>
  <c r="Z4212" i="23" s="1"/>
  <c r="AD4210" i="23"/>
  <c r="AE4210" i="23"/>
  <c r="AC4210" i="23"/>
  <c r="AC4211" i="23" l="1"/>
  <c r="AE4211" i="23"/>
  <c r="AA4212" i="23"/>
  <c r="AB4212" i="23" s="1"/>
  <c r="AE4212" i="23" s="1"/>
  <c r="Y4213" i="23"/>
  <c r="Z4213" i="23" s="1"/>
  <c r="AD4211" i="23"/>
  <c r="AC4212" i="23" l="1"/>
  <c r="Y4214" i="23"/>
  <c r="Z4214" i="23" s="1"/>
  <c r="AA4213" i="23"/>
  <c r="AB4213" i="23" s="1"/>
  <c r="AE4213" i="23" s="1"/>
  <c r="AD4212" i="23"/>
  <c r="AA4214" i="23" l="1"/>
  <c r="AB4214" i="23" s="1"/>
  <c r="Y4215" i="23"/>
  <c r="Z4215" i="23" s="1"/>
  <c r="AC4213" i="23"/>
  <c r="AD4213" i="23"/>
  <c r="AA4215" i="23" l="1"/>
  <c r="AB4215" i="23" s="1"/>
  <c r="Y4216" i="23"/>
  <c r="Z4216" i="23" s="1"/>
  <c r="AD4214" i="23"/>
  <c r="AC4214" i="23"/>
  <c r="AE4214" i="23"/>
  <c r="AE4215" i="23" l="1"/>
  <c r="AC4215" i="23"/>
  <c r="AA4216" i="23"/>
  <c r="AB4216" i="23" s="1"/>
  <c r="AC4216" i="23" s="1"/>
  <c r="Y4217" i="23"/>
  <c r="Z4217" i="23" s="1"/>
  <c r="AD4215" i="23"/>
  <c r="AE4216" i="23" l="1"/>
  <c r="Y4218" i="23"/>
  <c r="Z4218" i="23" s="1"/>
  <c r="AA4217" i="23"/>
  <c r="AB4217" i="23" s="1"/>
  <c r="AC4217" i="23" s="1"/>
  <c r="AD4216" i="23"/>
  <c r="AA4218" i="23" l="1"/>
  <c r="AB4218" i="23" s="1"/>
  <c r="Y4219" i="23"/>
  <c r="Z4219" i="23" s="1"/>
  <c r="AD4217" i="23"/>
  <c r="AE4217" i="23"/>
  <c r="AA4219" i="23" l="1"/>
  <c r="AB4219" i="23" s="1"/>
  <c r="Y4220" i="23"/>
  <c r="Z4220" i="23" s="1"/>
  <c r="AD4218" i="23"/>
  <c r="AE4218" i="23"/>
  <c r="AE4219" i="23" s="1"/>
  <c r="AC4218" i="23"/>
  <c r="AC4219" i="23" s="1"/>
  <c r="AA4220" i="23" l="1"/>
  <c r="AB4220" i="23" s="1"/>
  <c r="AE4220" i="23" s="1"/>
  <c r="Y4221" i="23"/>
  <c r="Z4221" i="23" s="1"/>
  <c r="AD4219" i="23"/>
  <c r="AC4220" i="23" l="1"/>
  <c r="Y4222" i="23"/>
  <c r="Z4222" i="23" s="1"/>
  <c r="AA4221" i="23"/>
  <c r="AB4221" i="23" s="1"/>
  <c r="AE4221" i="23" s="1"/>
  <c r="AD4220" i="23"/>
  <c r="AA4222" i="23" l="1"/>
  <c r="AB4222" i="23" s="1"/>
  <c r="Y4223" i="23"/>
  <c r="Z4223" i="23" s="1"/>
  <c r="AD4221" i="23"/>
  <c r="AC4221" i="23"/>
  <c r="AA4223" i="23" l="1"/>
  <c r="AB4223" i="23" s="1"/>
  <c r="Y4224" i="23"/>
  <c r="Z4224" i="23" s="1"/>
  <c r="AD4222" i="23"/>
  <c r="AC4222" i="23"/>
  <c r="AE4222" i="23"/>
  <c r="AE4223" i="23" s="1"/>
  <c r="AA4224" i="23" l="1"/>
  <c r="AB4224" i="23" s="1"/>
  <c r="Y4225" i="23"/>
  <c r="Z4225" i="23" s="1"/>
  <c r="AE4224" i="23"/>
  <c r="AC4223" i="23"/>
  <c r="AC4224" i="23" s="1"/>
  <c r="AD4223" i="23"/>
  <c r="Y4226" i="23" l="1"/>
  <c r="Z4226" i="23" s="1"/>
  <c r="AA4225" i="23"/>
  <c r="AB4225" i="23" s="1"/>
  <c r="AC4225" i="23" s="1"/>
  <c r="AD4224" i="23"/>
  <c r="AA4226" i="23" l="1"/>
  <c r="AB4226" i="23" s="1"/>
  <c r="Y4227" i="23"/>
  <c r="Z4227" i="23" s="1"/>
  <c r="AD4225" i="23"/>
  <c r="AE4225" i="23"/>
  <c r="AA4227" i="23" l="1"/>
  <c r="AB4227" i="23" s="1"/>
  <c r="Y4228" i="23"/>
  <c r="Z4228" i="23" s="1"/>
  <c r="AD4226" i="23"/>
  <c r="AE4226" i="23"/>
  <c r="AE4227" i="23" s="1"/>
  <c r="AC4226" i="23"/>
  <c r="AC4227" i="23" s="1"/>
  <c r="AA4228" i="23" l="1"/>
  <c r="AB4228" i="23" s="1"/>
  <c r="AE4228" i="23" s="1"/>
  <c r="Y4229" i="23"/>
  <c r="Z4229" i="23" s="1"/>
  <c r="AD4227" i="23"/>
  <c r="AC4228" i="23" l="1"/>
  <c r="Y4230" i="23"/>
  <c r="Z4230" i="23" s="1"/>
  <c r="AA4229" i="23"/>
  <c r="AB4229" i="23" s="1"/>
  <c r="AE4229" i="23" s="1"/>
  <c r="AD4228" i="23"/>
  <c r="AA4230" i="23" l="1"/>
  <c r="AB4230" i="23" s="1"/>
  <c r="Y4231" i="23"/>
  <c r="Z4231" i="23" s="1"/>
  <c r="AC4229" i="23"/>
  <c r="AD4229" i="23"/>
  <c r="AA4231" i="23" l="1"/>
  <c r="AB4231" i="23" s="1"/>
  <c r="Y4232" i="23"/>
  <c r="Z4232" i="23" s="1"/>
  <c r="AD4230" i="23"/>
  <c r="AC4230" i="23"/>
  <c r="AE4230" i="23"/>
  <c r="AE4231" i="23" l="1"/>
  <c r="AE4232" i="23" s="1"/>
  <c r="AC4231" i="23"/>
  <c r="AA4232" i="23"/>
  <c r="AB4232" i="23" s="1"/>
  <c r="Y4233" i="23"/>
  <c r="Z4233" i="23" s="1"/>
  <c r="AD4231" i="23"/>
  <c r="AC4232" i="23" l="1"/>
  <c r="Y4234" i="23"/>
  <c r="Z4234" i="23" s="1"/>
  <c r="AA4233" i="23"/>
  <c r="AB4233" i="23" s="1"/>
  <c r="AD4232" i="23"/>
  <c r="AC4233" i="23" l="1"/>
  <c r="AA4234" i="23"/>
  <c r="AB4234" i="23" s="1"/>
  <c r="Y4235" i="23"/>
  <c r="Z4235" i="23" s="1"/>
  <c r="AD4233" i="23"/>
  <c r="AE4233" i="23"/>
  <c r="AA4235" i="23" l="1"/>
  <c r="AB4235" i="23" s="1"/>
  <c r="Y4236" i="23"/>
  <c r="Z4236" i="23" s="1"/>
  <c r="AD4234" i="23"/>
  <c r="AE4234" i="23"/>
  <c r="AC4234" i="23"/>
  <c r="AE4235" i="23" l="1"/>
  <c r="AC4235" i="23"/>
  <c r="AA4236" i="23"/>
  <c r="AB4236" i="23" s="1"/>
  <c r="Y4237" i="23"/>
  <c r="Z4237" i="23" s="1"/>
  <c r="AC4236" i="23"/>
  <c r="AD4235" i="23"/>
  <c r="AE4236" i="23" l="1"/>
  <c r="Y4238" i="23"/>
  <c r="Z4238" i="23" s="1"/>
  <c r="AA4237" i="23"/>
  <c r="AB4237" i="23" s="1"/>
  <c r="AE4237" i="23" s="1"/>
  <c r="AD4236" i="23"/>
  <c r="AA4238" i="23" l="1"/>
  <c r="AB4238" i="23" s="1"/>
  <c r="Y4239" i="23"/>
  <c r="Z4239" i="23" s="1"/>
  <c r="AD4237" i="23"/>
  <c r="AC4237" i="23"/>
  <c r="AA4239" i="23" l="1"/>
  <c r="AB4239" i="23" s="1"/>
  <c r="Y4240" i="23"/>
  <c r="Z4240" i="23" s="1"/>
  <c r="AD4238" i="23"/>
  <c r="AC4238" i="23"/>
  <c r="AE4238" i="23"/>
  <c r="AE4239" i="23" l="1"/>
  <c r="AA4240" i="23"/>
  <c r="AB4240" i="23" s="1"/>
  <c r="AE4240" i="23" s="1"/>
  <c r="Y4241" i="23"/>
  <c r="Z4241" i="23" s="1"/>
  <c r="AC4239" i="23"/>
  <c r="AD4239" i="23"/>
  <c r="AC4240" i="23" l="1"/>
  <c r="Y4242" i="23"/>
  <c r="Z4242" i="23" s="1"/>
  <c r="AA4241" i="23"/>
  <c r="AB4241" i="23" s="1"/>
  <c r="AC4241" i="23" s="1"/>
  <c r="AD4240" i="23"/>
  <c r="AA4242" i="23" l="1"/>
  <c r="AB4242" i="23" s="1"/>
  <c r="Y4243" i="23"/>
  <c r="Z4243" i="23" s="1"/>
  <c r="AE4241" i="23"/>
  <c r="AD4241" i="23"/>
  <c r="AA4243" i="23" l="1"/>
  <c r="AB4243" i="23" s="1"/>
  <c r="Y4244" i="23"/>
  <c r="Z4244" i="23" s="1"/>
  <c r="AD4242" i="23"/>
  <c r="AE4242" i="23"/>
  <c r="AC4242" i="23"/>
  <c r="AC4243" i="23" l="1"/>
  <c r="AE4243" i="23"/>
  <c r="AA4244" i="23"/>
  <c r="AB4244" i="23" s="1"/>
  <c r="AC4244" i="23" s="1"/>
  <c r="Y4245" i="23"/>
  <c r="Z4245" i="23" s="1"/>
  <c r="AD4243" i="23"/>
  <c r="Y4246" i="23" l="1"/>
  <c r="Z4246" i="23" s="1"/>
  <c r="AA4245" i="23"/>
  <c r="AB4245" i="23" s="1"/>
  <c r="AC4245" i="23" s="1"/>
  <c r="AE4244" i="23"/>
  <c r="AD4244" i="23"/>
  <c r="AD4245" i="23" l="1"/>
  <c r="AA4246" i="23"/>
  <c r="AB4246" i="23" s="1"/>
  <c r="Y4247" i="23"/>
  <c r="Z4247" i="23" s="1"/>
  <c r="AE4245" i="23"/>
  <c r="AA4247" i="23" l="1"/>
  <c r="AB4247" i="23" s="1"/>
  <c r="Y4248" i="23"/>
  <c r="Z4248" i="23" s="1"/>
  <c r="AD4246" i="23"/>
  <c r="AE4246" i="23"/>
  <c r="AC4246" i="23"/>
  <c r="AE4247" i="23" l="1"/>
  <c r="AE4248" i="23" s="1"/>
  <c r="AC4247" i="23"/>
  <c r="AA4248" i="23"/>
  <c r="AB4248" i="23" s="1"/>
  <c r="Y4249" i="23"/>
  <c r="Z4249" i="23" s="1"/>
  <c r="AC4248" i="23"/>
  <c r="AD4247" i="23"/>
  <c r="Y4250" i="23" l="1"/>
  <c r="Z4250" i="23" s="1"/>
  <c r="AA4249" i="23"/>
  <c r="AB4249" i="23" s="1"/>
  <c r="AE4249" i="23" s="1"/>
  <c r="AD4248" i="23"/>
  <c r="AD4249" i="23" l="1"/>
  <c r="AC4249" i="23"/>
  <c r="AA4250" i="23"/>
  <c r="AB4250" i="23" s="1"/>
  <c r="Y4251" i="23"/>
  <c r="Z4251" i="23" s="1"/>
  <c r="AA4251" i="23" l="1"/>
  <c r="AB4251" i="23" s="1"/>
  <c r="Y4252" i="23"/>
  <c r="Z4252" i="23" s="1"/>
  <c r="AC4250" i="23"/>
  <c r="AD4250" i="23"/>
  <c r="AE4250" i="23"/>
  <c r="AE4251" i="23" l="1"/>
  <c r="AC4251" i="23"/>
  <c r="AA4252" i="23"/>
  <c r="AB4252" i="23" s="1"/>
  <c r="AC4252" i="23" s="1"/>
  <c r="Y4253" i="23"/>
  <c r="Z4253" i="23" s="1"/>
  <c r="AD4251" i="23"/>
  <c r="AE4252" i="23" l="1"/>
  <c r="Y4254" i="23"/>
  <c r="Z4254" i="23" s="1"/>
  <c r="AA4253" i="23"/>
  <c r="AB4253" i="23" s="1"/>
  <c r="AC4253" i="23" s="1"/>
  <c r="AD4252" i="23"/>
  <c r="AA4254" i="23" l="1"/>
  <c r="AB4254" i="23" s="1"/>
  <c r="Y4255" i="23"/>
  <c r="Z4255" i="23" s="1"/>
  <c r="AE4253" i="23"/>
  <c r="AD4253" i="23"/>
  <c r="AA4255" i="23" l="1"/>
  <c r="AB4255" i="23" s="1"/>
  <c r="Y4256" i="23"/>
  <c r="Z4256" i="23" s="1"/>
  <c r="AD4254" i="23"/>
  <c r="AE4254" i="23"/>
  <c r="AC4254" i="23"/>
  <c r="AC4255" i="23" l="1"/>
  <c r="AE4255" i="23"/>
  <c r="AA4256" i="23"/>
  <c r="AB4256" i="23" s="1"/>
  <c r="AE4256" i="23" s="1"/>
  <c r="Y4257" i="23"/>
  <c r="Z4257" i="23" s="1"/>
  <c r="AD4255" i="23"/>
  <c r="AC4256" i="23" l="1"/>
  <c r="Y4258" i="23"/>
  <c r="Z4258" i="23" s="1"/>
  <c r="AA4257" i="23"/>
  <c r="AB4257" i="23" s="1"/>
  <c r="AE4257" i="23" s="1"/>
  <c r="AD4256" i="23"/>
  <c r="AA4258" i="23" l="1"/>
  <c r="AB4258" i="23" s="1"/>
  <c r="Y4259" i="23"/>
  <c r="Z4259" i="23" s="1"/>
  <c r="AD4257" i="23"/>
  <c r="AC4257" i="23"/>
  <c r="AA4259" i="23" l="1"/>
  <c r="AB4259" i="23" s="1"/>
  <c r="Y4260" i="23"/>
  <c r="Z4260" i="23" s="1"/>
  <c r="AD4258" i="23"/>
  <c r="AC4258" i="23"/>
  <c r="AE4258" i="23"/>
  <c r="AE4259" i="23" l="1"/>
  <c r="AA4260" i="23"/>
  <c r="AB4260" i="23" s="1"/>
  <c r="AE4260" i="23" s="1"/>
  <c r="Y4261" i="23"/>
  <c r="Z4261" i="23" s="1"/>
  <c r="AC4259" i="23"/>
  <c r="AD4259" i="23"/>
  <c r="Y4262" i="23" l="1"/>
  <c r="Z4262" i="23"/>
  <c r="AA4261" i="23"/>
  <c r="AB4261" i="23" s="1"/>
  <c r="AE4261" i="23" s="1"/>
  <c r="AC4260" i="23"/>
  <c r="AD4260" i="23"/>
  <c r="AD4261" i="23" l="1"/>
  <c r="AA4262" i="23"/>
  <c r="AB4262" i="23" s="1"/>
  <c r="Y4263" i="23"/>
  <c r="Z4263" i="23" s="1"/>
  <c r="AC4261" i="23"/>
  <c r="AA4263" i="23" l="1"/>
  <c r="AB4263" i="23" s="1"/>
  <c r="Y4264" i="23"/>
  <c r="Z4264" i="23" s="1"/>
  <c r="AD4262" i="23"/>
  <c r="AC4262" i="23"/>
  <c r="AE4262" i="23"/>
  <c r="AE4263" i="23" l="1"/>
  <c r="AC4263" i="23"/>
  <c r="AA4264" i="23"/>
  <c r="AB4264" i="23" s="1"/>
  <c r="AE4264" i="23" s="1"/>
  <c r="Y4265" i="23"/>
  <c r="Z4265" i="23" s="1"/>
  <c r="AD4263" i="23"/>
  <c r="Y4266" i="23" l="1"/>
  <c r="Z4266" i="23" s="1"/>
  <c r="AA4265" i="23"/>
  <c r="AB4265" i="23" s="1"/>
  <c r="AE4265" i="23" s="1"/>
  <c r="AC4264" i="23"/>
  <c r="AD4264" i="23"/>
  <c r="AA4266" i="23" l="1"/>
  <c r="AB4266" i="23" s="1"/>
  <c r="Y4267" i="23"/>
  <c r="Z4267" i="23" s="1"/>
  <c r="AD4265" i="23"/>
  <c r="AC4265" i="23"/>
  <c r="AA4267" i="23" l="1"/>
  <c r="AB4267" i="23" s="1"/>
  <c r="Y4268" i="23"/>
  <c r="Z4268" i="23" s="1"/>
  <c r="AD4266" i="23"/>
  <c r="AC4266" i="23"/>
  <c r="AC4267" i="23" s="1"/>
  <c r="AE4266" i="23"/>
  <c r="AE4267" i="23" l="1"/>
  <c r="AA4268" i="23"/>
  <c r="AB4268" i="23" s="1"/>
  <c r="AE4268" i="23" s="1"/>
  <c r="Y4269" i="23"/>
  <c r="Z4269" i="23" s="1"/>
  <c r="AD4267" i="23"/>
  <c r="Y4270" i="23" l="1"/>
  <c r="Z4270" i="23"/>
  <c r="AA4269" i="23"/>
  <c r="AB4269" i="23" s="1"/>
  <c r="AE4269" i="23" s="1"/>
  <c r="AC4268" i="23"/>
  <c r="AD4268" i="23"/>
  <c r="AD4269" i="23" l="1"/>
  <c r="AA4270" i="23"/>
  <c r="AB4270" i="23" s="1"/>
  <c r="Y4271" i="23"/>
  <c r="Z4271" i="23" s="1"/>
  <c r="AC4269" i="23"/>
  <c r="AA4271" i="23" l="1"/>
  <c r="AB4271" i="23" s="1"/>
  <c r="Y4272" i="23"/>
  <c r="Z4272" i="23" s="1"/>
  <c r="AD4270" i="23"/>
  <c r="AC4270" i="23"/>
  <c r="AE4270" i="23"/>
  <c r="AE4271" i="23" l="1"/>
  <c r="AC4271" i="23"/>
  <c r="AA4272" i="23"/>
  <c r="AB4272" i="23" s="1"/>
  <c r="AE4272" i="23" s="1"/>
  <c r="Y4273" i="23"/>
  <c r="Z4273" i="23" s="1"/>
  <c r="AD4271" i="23"/>
  <c r="Y4274" i="23" l="1"/>
  <c r="Z4274" i="23" s="1"/>
  <c r="AA4273" i="23"/>
  <c r="AB4273" i="23" s="1"/>
  <c r="AE4273" i="23" s="1"/>
  <c r="AC4272" i="23"/>
  <c r="AD4272" i="23"/>
  <c r="AD4273" i="23" l="1"/>
  <c r="AA4274" i="23"/>
  <c r="AB4274" i="23" s="1"/>
  <c r="Y4275" i="23"/>
  <c r="Z4275" i="23" s="1"/>
  <c r="AC4273" i="23"/>
  <c r="AA4275" i="23" l="1"/>
  <c r="AB4275" i="23" s="1"/>
  <c r="Y4276" i="23"/>
  <c r="Z4276" i="23" s="1"/>
  <c r="AD4274" i="23"/>
  <c r="AC4274" i="23"/>
  <c r="AE4274" i="23"/>
  <c r="AE4275" i="23" l="1"/>
  <c r="AC4275" i="23"/>
  <c r="AA4276" i="23"/>
  <c r="AB4276" i="23" s="1"/>
  <c r="AE4276" i="23" s="1"/>
  <c r="Y4277" i="23"/>
  <c r="Z4277" i="23" s="1"/>
  <c r="AD4275" i="23"/>
  <c r="Y4278" i="23" l="1"/>
  <c r="Z4278" i="23" s="1"/>
  <c r="AA4277" i="23"/>
  <c r="AB4277" i="23" s="1"/>
  <c r="AE4277" i="23" s="1"/>
  <c r="AC4276" i="23"/>
  <c r="AD4276" i="23"/>
  <c r="AA4278" i="23" l="1"/>
  <c r="AB4278" i="23" s="1"/>
  <c r="Y4279" i="23"/>
  <c r="Z4279" i="23" s="1"/>
  <c r="AD4277" i="23"/>
  <c r="AC4277" i="23"/>
  <c r="AA4279" i="23" l="1"/>
  <c r="AB4279" i="23" s="1"/>
  <c r="Y4280" i="23"/>
  <c r="Z4280" i="23" s="1"/>
  <c r="AD4278" i="23"/>
  <c r="AC4278" i="23"/>
  <c r="AE4278" i="23"/>
  <c r="AC4279" i="23" l="1"/>
  <c r="AE4279" i="23"/>
  <c r="AA4280" i="23"/>
  <c r="AB4280" i="23" s="1"/>
  <c r="AC4280" i="23" s="1"/>
  <c r="Y4281" i="23"/>
  <c r="Z4281" i="23" s="1"/>
  <c r="AD4279" i="23"/>
  <c r="AE4280" i="23" l="1"/>
  <c r="Y4282" i="23"/>
  <c r="Z4282" i="23" s="1"/>
  <c r="AA4281" i="23"/>
  <c r="AB4281" i="23" s="1"/>
  <c r="AC4281" i="23" s="1"/>
  <c r="AD4280" i="23"/>
  <c r="AE4281" i="23" l="1"/>
  <c r="AD4281" i="23"/>
  <c r="AA4282" i="23"/>
  <c r="AB4282" i="23" s="1"/>
  <c r="Y4283" i="23"/>
  <c r="Z4283" i="23" s="1"/>
  <c r="AA4283" i="23" l="1"/>
  <c r="AB4283" i="23" s="1"/>
  <c r="Y4284" i="23"/>
  <c r="Z4284" i="23" s="1"/>
  <c r="AE4282" i="23"/>
  <c r="AD4282" i="23"/>
  <c r="AC4282" i="23"/>
  <c r="AC4283" i="23" l="1"/>
  <c r="AA4284" i="23"/>
  <c r="AB4284" i="23" s="1"/>
  <c r="AC4284" i="23" s="1"/>
  <c r="Y4285" i="23"/>
  <c r="Z4285" i="23" s="1"/>
  <c r="AE4283" i="23"/>
  <c r="AD4283" i="23"/>
  <c r="AE4284" i="23" l="1"/>
  <c r="Y4286" i="23"/>
  <c r="Z4286" i="23" s="1"/>
  <c r="AA4285" i="23"/>
  <c r="AB4285" i="23" s="1"/>
  <c r="AE4285" i="23" s="1"/>
  <c r="AD4284" i="23"/>
  <c r="AA4286" i="23" l="1"/>
  <c r="AB4286" i="23" s="1"/>
  <c r="Y4287" i="23"/>
  <c r="Z4287" i="23" s="1"/>
  <c r="AD4285" i="23"/>
  <c r="AC4285" i="23"/>
  <c r="AA4287" i="23" l="1"/>
  <c r="AB4287" i="23" s="1"/>
  <c r="Y4288" i="23"/>
  <c r="Z4288" i="23" s="1"/>
  <c r="AD4286" i="23"/>
  <c r="AC4286" i="23"/>
  <c r="AC4287" i="23" s="1"/>
  <c r="AE4286" i="23"/>
  <c r="AE4287" i="23" s="1"/>
  <c r="AA4288" i="23" l="1"/>
  <c r="AB4288" i="23" s="1"/>
  <c r="AC4288" i="23" s="1"/>
  <c r="Y4289" i="23"/>
  <c r="Z4289" i="23" s="1"/>
  <c r="AE4288" i="23"/>
  <c r="AD4287" i="23"/>
  <c r="Y4290" i="23" l="1"/>
  <c r="Z4290" i="23" s="1"/>
  <c r="AA4289" i="23"/>
  <c r="AB4289" i="23" s="1"/>
  <c r="AC4289" i="23" s="1"/>
  <c r="AD4288" i="23"/>
  <c r="AA4290" i="23" l="1"/>
  <c r="AB4290" i="23" s="1"/>
  <c r="Y4291" i="23"/>
  <c r="Z4291" i="23" s="1"/>
  <c r="AD4289" i="23"/>
  <c r="AE4289" i="23"/>
  <c r="AA4291" i="23" l="1"/>
  <c r="AB4291" i="23" s="1"/>
  <c r="Y4292" i="23"/>
  <c r="Z4292" i="23" s="1"/>
  <c r="AD4290" i="23"/>
  <c r="AE4290" i="23"/>
  <c r="AE4291" i="23" s="1"/>
  <c r="AC4290" i="23"/>
  <c r="AC4291" i="23" s="1"/>
  <c r="AA4292" i="23" l="1"/>
  <c r="AB4292" i="23" s="1"/>
  <c r="AC4292" i="23" s="1"/>
  <c r="Y4293" i="23"/>
  <c r="Z4293" i="23" s="1"/>
  <c r="AD4291" i="23"/>
  <c r="Y4294" i="23" l="1"/>
  <c r="Z4294" i="23" s="1"/>
  <c r="AA4293" i="23"/>
  <c r="AB4293" i="23" s="1"/>
  <c r="AC4293" i="23" s="1"/>
  <c r="AE4292" i="23"/>
  <c r="AD4292" i="23"/>
  <c r="AA4294" i="23" l="1"/>
  <c r="AB4294" i="23" s="1"/>
  <c r="Y4295" i="23"/>
  <c r="Z4295" i="23" s="1"/>
  <c r="AD4293" i="23"/>
  <c r="AE4293" i="23"/>
  <c r="AA4295" i="23" l="1"/>
  <c r="AB4295" i="23" s="1"/>
  <c r="Y4296" i="23"/>
  <c r="Z4296" i="23" s="1"/>
  <c r="AD4294" i="23"/>
  <c r="AE4294" i="23"/>
  <c r="AE4295" i="23" s="1"/>
  <c r="AC4294" i="23"/>
  <c r="AC4295" i="23" s="1"/>
  <c r="AA4296" i="23" l="1"/>
  <c r="AB4296" i="23" s="1"/>
  <c r="AE4296" i="23" s="1"/>
  <c r="Y4297" i="23"/>
  <c r="Z4297" i="23" s="1"/>
  <c r="AC4296" i="23"/>
  <c r="AD4295" i="23"/>
  <c r="Y4298" i="23" l="1"/>
  <c r="Z4298" i="23" s="1"/>
  <c r="AA4297" i="23"/>
  <c r="AB4297" i="23" s="1"/>
  <c r="AE4297" i="23" s="1"/>
  <c r="AD4296" i="23"/>
  <c r="AA4298" i="23" l="1"/>
  <c r="AB4298" i="23" s="1"/>
  <c r="Y4299" i="23"/>
  <c r="Z4299" i="23" s="1"/>
  <c r="AD4297" i="23"/>
  <c r="AC4297" i="23"/>
  <c r="AA4299" i="23" l="1"/>
  <c r="AB4299" i="23" s="1"/>
  <c r="Y4300" i="23"/>
  <c r="Z4300" i="23" s="1"/>
  <c r="AD4298" i="23"/>
  <c r="AC4298" i="23"/>
  <c r="AE4298" i="23"/>
  <c r="AE4299" i="23" s="1"/>
  <c r="AA4300" i="23" l="1"/>
  <c r="AB4300" i="23" s="1"/>
  <c r="AE4300" i="23" s="1"/>
  <c r="Y4301" i="23"/>
  <c r="Z4301" i="23" s="1"/>
  <c r="AC4299" i="23"/>
  <c r="AC4300" i="23" s="1"/>
  <c r="AD4299" i="23"/>
  <c r="Y4302" i="23" l="1"/>
  <c r="Z4302" i="23" s="1"/>
  <c r="AA4301" i="23"/>
  <c r="AB4301" i="23" s="1"/>
  <c r="AC4301" i="23" s="1"/>
  <c r="AD4300" i="23"/>
  <c r="AA4302" i="23" l="1"/>
  <c r="AB4302" i="23" s="1"/>
  <c r="Y4303" i="23"/>
  <c r="Z4303" i="23" s="1"/>
  <c r="AE4301" i="23"/>
  <c r="AD4301" i="23"/>
  <c r="AA4303" i="23" l="1"/>
  <c r="AB4303" i="23" s="1"/>
  <c r="Y4304" i="23"/>
  <c r="Z4304" i="23" s="1"/>
  <c r="AD4302" i="23"/>
  <c r="AE4302" i="23"/>
  <c r="AE4303" i="23" s="1"/>
  <c r="AC4302" i="23"/>
  <c r="AC4303" i="23" s="1"/>
  <c r="AA4304" i="23" l="1"/>
  <c r="AB4304" i="23" s="1"/>
  <c r="AE4304" i="23" s="1"/>
  <c r="Y4305" i="23"/>
  <c r="Z4305" i="23" s="1"/>
  <c r="AD4303" i="23"/>
  <c r="AC4304" i="23" l="1"/>
  <c r="Y4306" i="23"/>
  <c r="Z4306" i="23" s="1"/>
  <c r="AA4305" i="23"/>
  <c r="AB4305" i="23" s="1"/>
  <c r="AE4305" i="23" s="1"/>
  <c r="AD4304" i="23"/>
  <c r="AA4306" i="23" l="1"/>
  <c r="AB4306" i="23" s="1"/>
  <c r="Y4307" i="23"/>
  <c r="Z4307" i="23" s="1"/>
  <c r="AD4305" i="23"/>
  <c r="AC4305" i="23"/>
  <c r="AA4307" i="23" l="1"/>
  <c r="AB4307" i="23" s="1"/>
  <c r="Y4308" i="23"/>
  <c r="Z4308" i="23" s="1"/>
  <c r="AD4306" i="23"/>
  <c r="AC4306" i="23"/>
  <c r="AC4307" i="23" s="1"/>
  <c r="AE4306" i="23"/>
  <c r="AE4307" i="23" s="1"/>
  <c r="AA4308" i="23" l="1"/>
  <c r="AB4308" i="23" s="1"/>
  <c r="AC4308" i="23" s="1"/>
  <c r="Y4309" i="23"/>
  <c r="Z4309" i="23" s="1"/>
  <c r="AD4307" i="23"/>
  <c r="AE4308" i="23" l="1"/>
  <c r="Y4310" i="23"/>
  <c r="Z4310" i="23" s="1"/>
  <c r="AA4309" i="23"/>
  <c r="AB4309" i="23" s="1"/>
  <c r="AC4309" i="23" s="1"/>
  <c r="AD4308" i="23"/>
  <c r="AA4310" i="23" l="1"/>
  <c r="AB4310" i="23" s="1"/>
  <c r="Y4311" i="23"/>
  <c r="Z4311" i="23" s="1"/>
  <c r="AE4309" i="23"/>
  <c r="AD4309" i="23"/>
  <c r="AA4311" i="23" l="1"/>
  <c r="AB4311" i="23" s="1"/>
  <c r="Y4312" i="23"/>
  <c r="Z4312" i="23" s="1"/>
  <c r="AD4310" i="23"/>
  <c r="AE4310" i="23"/>
  <c r="AC4310" i="23"/>
  <c r="AC4311" i="23" s="1"/>
  <c r="AE4311" i="23" l="1"/>
  <c r="AA4312" i="23"/>
  <c r="AB4312" i="23" s="1"/>
  <c r="AC4312" i="23" s="1"/>
  <c r="Y4313" i="23"/>
  <c r="Z4313" i="23" s="1"/>
  <c r="AD4311" i="23"/>
  <c r="Y4314" i="23" l="1"/>
  <c r="Z4314" i="23" s="1"/>
  <c r="AA4313" i="23"/>
  <c r="AB4313" i="23" s="1"/>
  <c r="AC4313" i="23" s="1"/>
  <c r="AE4312" i="23"/>
  <c r="AD4312" i="23"/>
  <c r="AD4313" i="23" l="1"/>
  <c r="AA4314" i="23"/>
  <c r="AB4314" i="23" s="1"/>
  <c r="Y4315" i="23"/>
  <c r="Z4315" i="23" s="1"/>
  <c r="AE4313" i="23"/>
  <c r="AD4314" i="23" l="1"/>
  <c r="AA4315" i="23"/>
  <c r="AB4315" i="23" s="1"/>
  <c r="Y4316" i="23"/>
  <c r="Z4316" i="23" s="1"/>
  <c r="AE4314" i="23"/>
  <c r="AC4314" i="23"/>
  <c r="AA4316" i="23" l="1"/>
  <c r="AB4316" i="23" s="1"/>
  <c r="Y4317" i="23"/>
  <c r="Z4317" i="23" s="1"/>
  <c r="AD4315" i="23"/>
  <c r="AE4315" i="23"/>
  <c r="AC4315" i="23"/>
  <c r="AC4316" i="23" s="1"/>
  <c r="Y4318" i="23" l="1"/>
  <c r="Z4318" i="23" s="1"/>
  <c r="AA4317" i="23"/>
  <c r="AB4317" i="23" s="1"/>
  <c r="AE4316" i="23"/>
  <c r="AD4316" i="23"/>
  <c r="AD4317" i="23" l="1"/>
  <c r="AE4317" i="23"/>
  <c r="AA4318" i="23"/>
  <c r="AB4318" i="23" s="1"/>
  <c r="Y4319" i="23"/>
  <c r="Z4319" i="23" s="1"/>
  <c r="AC4317" i="23"/>
  <c r="AA4319" i="23" l="1"/>
  <c r="AB4319" i="23" s="1"/>
  <c r="Y4320" i="23"/>
  <c r="Z4320" i="23" s="1"/>
  <c r="AC4318" i="23"/>
  <c r="AE4318" i="23"/>
  <c r="AD4318" i="23"/>
  <c r="AC4319" i="23" l="1"/>
  <c r="AE4319" i="23"/>
  <c r="AA4320" i="23"/>
  <c r="AB4320" i="23" s="1"/>
  <c r="AE4320" i="23" s="1"/>
  <c r="Y4321" i="23"/>
  <c r="Z4321" i="23" s="1"/>
  <c r="AD4319" i="23"/>
  <c r="AC4320" i="23" l="1"/>
  <c r="Y4322" i="23"/>
  <c r="Z4322" i="23" s="1"/>
  <c r="AA4321" i="23"/>
  <c r="AB4321" i="23" s="1"/>
  <c r="AE4321" i="23" s="1"/>
  <c r="AD4320" i="23"/>
  <c r="AA4322" i="23" l="1"/>
  <c r="AB4322" i="23" s="1"/>
  <c r="Y4323" i="23"/>
  <c r="Z4323" i="23" s="1"/>
  <c r="AC4321" i="23"/>
  <c r="AD4321" i="23"/>
  <c r="AA4323" i="23" l="1"/>
  <c r="AB4323" i="23" s="1"/>
  <c r="Y4324" i="23"/>
  <c r="Z4324" i="23" s="1"/>
  <c r="AD4322" i="23"/>
  <c r="AC4322" i="23"/>
  <c r="AE4322" i="23"/>
  <c r="AE4323" i="23" s="1"/>
  <c r="AC4323" i="23" l="1"/>
  <c r="AA4324" i="23"/>
  <c r="AB4324" i="23" s="1"/>
  <c r="AC4324" i="23" s="1"/>
  <c r="Y4325" i="23"/>
  <c r="Z4325" i="23" s="1"/>
  <c r="AD4323" i="23"/>
  <c r="AE4324" i="23" l="1"/>
  <c r="Y4326" i="23"/>
  <c r="Z4326" i="23" s="1"/>
  <c r="AA4325" i="23"/>
  <c r="AB4325" i="23" s="1"/>
  <c r="AC4325" i="23" s="1"/>
  <c r="AD4324" i="23"/>
  <c r="AA4326" i="23" l="1"/>
  <c r="AB4326" i="23" s="1"/>
  <c r="Y4327" i="23"/>
  <c r="Z4327" i="23" s="1"/>
  <c r="AD4325" i="23"/>
  <c r="AE4325" i="23"/>
  <c r="AA4327" i="23" l="1"/>
  <c r="AB4327" i="23" s="1"/>
  <c r="Y4328" i="23"/>
  <c r="Z4328" i="23" s="1"/>
  <c r="AD4326" i="23"/>
  <c r="AE4326" i="23"/>
  <c r="AC4326" i="23"/>
  <c r="AC4327" i="23" l="1"/>
  <c r="AA4328" i="23"/>
  <c r="AB4328" i="23" s="1"/>
  <c r="AC4328" i="23" s="1"/>
  <c r="Y4329" i="23"/>
  <c r="Z4329" i="23" s="1"/>
  <c r="AE4327" i="23"/>
  <c r="AE4328" i="23" s="1"/>
  <c r="AD4327" i="23"/>
  <c r="Y4330" i="23" l="1"/>
  <c r="Z4330" i="23" s="1"/>
  <c r="AA4329" i="23"/>
  <c r="AB4329" i="23" s="1"/>
  <c r="AE4329" i="23" s="1"/>
  <c r="AD4328" i="23"/>
  <c r="AA4330" i="23" l="1"/>
  <c r="AB4330" i="23" s="1"/>
  <c r="Y4331" i="23"/>
  <c r="Z4331" i="23" s="1"/>
  <c r="AD4329" i="23"/>
  <c r="AC4329" i="23"/>
  <c r="AA4331" i="23" l="1"/>
  <c r="AB4331" i="23" s="1"/>
  <c r="Y4332" i="23"/>
  <c r="Z4332" i="23" s="1"/>
  <c r="AD4330" i="23"/>
  <c r="AC4330" i="23"/>
  <c r="AC4331" i="23" s="1"/>
  <c r="AE4330" i="23"/>
  <c r="AE4331" i="23" s="1"/>
  <c r="AA4332" i="23" l="1"/>
  <c r="AB4332" i="23" s="1"/>
  <c r="Y4333" i="23"/>
  <c r="Z4333" i="23" s="1"/>
  <c r="AE4332" i="23"/>
  <c r="AC4332" i="23"/>
  <c r="AD4331" i="23"/>
  <c r="Y4334" i="23" l="1"/>
  <c r="Z4334" i="23" s="1"/>
  <c r="AA4333" i="23"/>
  <c r="AB4333" i="23" s="1"/>
  <c r="AE4333" i="23" s="1"/>
  <c r="AD4332" i="23"/>
  <c r="AA4334" i="23" l="1"/>
  <c r="AB4334" i="23" s="1"/>
  <c r="AE4334" i="23" s="1"/>
  <c r="Y4335" i="23"/>
  <c r="Z4335" i="23" s="1"/>
  <c r="AD4333" i="23"/>
  <c r="AC4333" i="23"/>
  <c r="AA4335" i="23" l="1"/>
  <c r="AB4335" i="23" s="1"/>
  <c r="AE4335" i="23" s="1"/>
  <c r="Y4336" i="23"/>
  <c r="Z4336" i="23" s="1"/>
  <c r="AD4334" i="23"/>
  <c r="AC4334" i="23"/>
  <c r="AC4335" i="23" s="1"/>
  <c r="AA4336" i="23" l="1"/>
  <c r="AB4336" i="23" s="1"/>
  <c r="AE4336" i="23" s="1"/>
  <c r="Y4337" i="23"/>
  <c r="Z4337" i="23" s="1"/>
  <c r="AD4335" i="23"/>
  <c r="Y4338" i="23" l="1"/>
  <c r="Z4338" i="23" s="1"/>
  <c r="AA4337" i="23"/>
  <c r="AB4337" i="23" s="1"/>
  <c r="AC4336" i="23"/>
  <c r="AD4336" i="23"/>
  <c r="AA4338" i="23" l="1"/>
  <c r="AB4338" i="23" s="1"/>
  <c r="Y4339" i="23"/>
  <c r="Z4339" i="23" s="1"/>
  <c r="AD4337" i="23"/>
  <c r="AC4337" i="23"/>
  <c r="AE4337" i="23"/>
  <c r="AC4338" i="23" l="1"/>
  <c r="AE4338" i="23"/>
  <c r="AA4339" i="23"/>
  <c r="AB4339" i="23" s="1"/>
  <c r="AC4339" i="23" s="1"/>
  <c r="Y4340" i="23"/>
  <c r="Z4340" i="23" s="1"/>
  <c r="AD4338" i="23"/>
  <c r="AA4340" i="23" l="1"/>
  <c r="AB4340" i="23" s="1"/>
  <c r="AC4340" i="23" s="1"/>
  <c r="Y4341" i="23"/>
  <c r="Z4341" i="23" s="1"/>
  <c r="AE4339" i="23"/>
  <c r="AD4339" i="23"/>
  <c r="AE4340" i="23" l="1"/>
  <c r="Y4342" i="23"/>
  <c r="Z4342" i="23" s="1"/>
  <c r="AA4341" i="23"/>
  <c r="AB4341" i="23" s="1"/>
  <c r="AC4341" i="23" s="1"/>
  <c r="AD4340" i="23"/>
  <c r="AE4341" i="23" l="1"/>
  <c r="AD4341" i="23"/>
  <c r="AA4342" i="23"/>
  <c r="AB4342" i="23" s="1"/>
  <c r="Y4343" i="23"/>
  <c r="Z4343" i="23" s="1"/>
  <c r="AA4343" i="23" l="1"/>
  <c r="AB4343" i="23" s="1"/>
  <c r="Y4344" i="23"/>
  <c r="Z4344" i="23" s="1"/>
  <c r="AE4342" i="23"/>
  <c r="AD4342" i="23"/>
  <c r="AC4342" i="23"/>
  <c r="AC4343" i="23" l="1"/>
  <c r="AA4344" i="23"/>
  <c r="AB4344" i="23" s="1"/>
  <c r="AC4344" i="23" s="1"/>
  <c r="Y4345" i="23"/>
  <c r="Z4345" i="23" s="1"/>
  <c r="AE4343" i="23"/>
  <c r="AE4344" i="23" s="1"/>
  <c r="AD4343" i="23"/>
  <c r="Y4346" i="23" l="1"/>
  <c r="Z4346" i="23" s="1"/>
  <c r="AA4345" i="23"/>
  <c r="AB4345" i="23" s="1"/>
  <c r="AC4345" i="23" s="1"/>
  <c r="AD4344" i="23"/>
  <c r="AA4346" i="23" l="1"/>
  <c r="AB4346" i="23" s="1"/>
  <c r="Y4347" i="23"/>
  <c r="Z4347" i="23" s="1"/>
  <c r="AE4345" i="23"/>
  <c r="AD4345" i="23"/>
  <c r="AA4347" i="23" l="1"/>
  <c r="AB4347" i="23" s="1"/>
  <c r="Y4348" i="23"/>
  <c r="Z4348" i="23" s="1"/>
  <c r="AD4346" i="23"/>
  <c r="AE4346" i="23"/>
  <c r="AE4347" i="23" s="1"/>
  <c r="AC4346" i="23"/>
  <c r="AC4347" i="23" s="1"/>
  <c r="AA4348" i="23" l="1"/>
  <c r="AB4348" i="23" s="1"/>
  <c r="AC4348" i="23" s="1"/>
  <c r="Y4349" i="23"/>
  <c r="Z4349" i="23" s="1"/>
  <c r="AD4347" i="23"/>
  <c r="Y4350" i="23" l="1"/>
  <c r="Z4350" i="23" s="1"/>
  <c r="AA4349" i="23"/>
  <c r="AB4349" i="23" s="1"/>
  <c r="AC4349" i="23" s="1"/>
  <c r="AE4348" i="23"/>
  <c r="AD4348" i="23"/>
  <c r="AA4350" i="23" l="1"/>
  <c r="AB4350" i="23" s="1"/>
  <c r="Y4351" i="23"/>
  <c r="Z4351" i="23" s="1"/>
  <c r="AD4349" i="23"/>
  <c r="AE4349" i="23"/>
  <c r="AA4351" i="23" l="1"/>
  <c r="AB4351" i="23" s="1"/>
  <c r="Y4352" i="23"/>
  <c r="Z4352" i="23" s="1"/>
  <c r="AD4350" i="23"/>
  <c r="AE4350" i="23"/>
  <c r="AE4351" i="23" s="1"/>
  <c r="AC4350" i="23"/>
  <c r="AC4351" i="23" s="1"/>
  <c r="AA4352" i="23" l="1"/>
  <c r="AB4352" i="23" s="1"/>
  <c r="Y4353" i="23"/>
  <c r="Z4353" i="23" s="1"/>
  <c r="AD4351" i="23"/>
  <c r="Y4354" i="23" l="1"/>
  <c r="Z4354" i="23" s="1"/>
  <c r="AA4353" i="23"/>
  <c r="AB4353" i="23" s="1"/>
  <c r="AD4352" i="23"/>
  <c r="AE4352" i="23"/>
  <c r="AC4352" i="23"/>
  <c r="AC4353" i="23" l="1"/>
  <c r="AA4354" i="23"/>
  <c r="AB4354" i="23" s="1"/>
  <c r="AC4354" i="23" s="1"/>
  <c r="Y4355" i="23"/>
  <c r="Z4355" i="23" s="1"/>
  <c r="AD4353" i="23"/>
  <c r="AE4353" i="23"/>
  <c r="AA4355" i="23" l="1"/>
  <c r="AB4355" i="23" s="1"/>
  <c r="AC4355" i="23" s="1"/>
  <c r="Y4356" i="23"/>
  <c r="Z4356" i="23" s="1"/>
  <c r="AD4354" i="23"/>
  <c r="AE4354" i="23"/>
  <c r="AA4356" i="23" l="1"/>
  <c r="AB4356" i="23" s="1"/>
  <c r="AC4356" i="23" s="1"/>
  <c r="Y4357" i="23"/>
  <c r="Z4357" i="23" s="1"/>
  <c r="AE4355" i="23"/>
  <c r="AD4355" i="23"/>
  <c r="AE4356" i="23" l="1"/>
  <c r="Y4358" i="23"/>
  <c r="Z4358" i="23" s="1"/>
  <c r="AA4357" i="23"/>
  <c r="AB4357" i="23" s="1"/>
  <c r="AC4357" i="23" s="1"/>
  <c r="AD4356" i="23"/>
  <c r="AA4358" i="23" l="1"/>
  <c r="AB4358" i="23" s="1"/>
  <c r="Y4359" i="23"/>
  <c r="Z4359" i="23" s="1"/>
  <c r="AE4357" i="23"/>
  <c r="AD4357" i="23"/>
  <c r="AA4359" i="23" l="1"/>
  <c r="AB4359" i="23" s="1"/>
  <c r="Y4360" i="23"/>
  <c r="Z4360" i="23" s="1"/>
  <c r="AD4358" i="23"/>
  <c r="AE4358" i="23"/>
  <c r="AE4359" i="23" s="1"/>
  <c r="AC4358" i="23"/>
  <c r="AC4359" i="23" s="1"/>
  <c r="AA4360" i="23" l="1"/>
  <c r="AB4360" i="23" s="1"/>
  <c r="AE4360" i="23" s="1"/>
  <c r="Y4361" i="23"/>
  <c r="Z4361" i="23" s="1"/>
  <c r="AC4360" i="23"/>
  <c r="AD4359" i="23"/>
  <c r="Y4362" i="23" l="1"/>
  <c r="Z4362" i="23" s="1"/>
  <c r="AA4361" i="23"/>
  <c r="AB4361" i="23" s="1"/>
  <c r="AE4361" i="23" s="1"/>
  <c r="AD4360" i="23"/>
  <c r="AA4362" i="23" l="1"/>
  <c r="AB4362" i="23" s="1"/>
  <c r="Y4363" i="23"/>
  <c r="Z4363" i="23" s="1"/>
  <c r="AD4361" i="23"/>
  <c r="AC4361" i="23"/>
  <c r="AA4363" i="23" l="1"/>
  <c r="AB4363" i="23" s="1"/>
  <c r="Y4364" i="23"/>
  <c r="Z4364" i="23" s="1"/>
  <c r="AD4362" i="23"/>
  <c r="AC4362" i="23"/>
  <c r="AE4362" i="23"/>
  <c r="AE4363" i="23" s="1"/>
  <c r="AA4364" i="23" l="1"/>
  <c r="AB4364" i="23" s="1"/>
  <c r="AE4364" i="23" s="1"/>
  <c r="Y4365" i="23"/>
  <c r="Z4365" i="23" s="1"/>
  <c r="AC4363" i="23"/>
  <c r="AD4363" i="23"/>
  <c r="Y4366" i="23" l="1"/>
  <c r="Z4366" i="23" s="1"/>
  <c r="AA4365" i="23"/>
  <c r="AB4365" i="23" s="1"/>
  <c r="AE4365" i="23" s="1"/>
  <c r="AC4364" i="23"/>
  <c r="AD4364" i="23"/>
  <c r="AA4366" i="23" l="1"/>
  <c r="AB4366" i="23" s="1"/>
  <c r="Y4367" i="23"/>
  <c r="Z4367" i="23" s="1"/>
  <c r="AD4365" i="23"/>
  <c r="AC4365" i="23"/>
  <c r="AA4367" i="23" l="1"/>
  <c r="AB4367" i="23" s="1"/>
  <c r="Y4368" i="23"/>
  <c r="Z4368" i="23" s="1"/>
  <c r="AD4366" i="23"/>
  <c r="AC4366" i="23"/>
  <c r="AE4366" i="23"/>
  <c r="AE4367" i="23" s="1"/>
  <c r="AA4368" i="23" l="1"/>
  <c r="AB4368" i="23" s="1"/>
  <c r="AE4368" i="23" s="1"/>
  <c r="Y4369" i="23"/>
  <c r="Z4369" i="23" s="1"/>
  <c r="AC4367" i="23"/>
  <c r="AD4367" i="23"/>
  <c r="Y4370" i="23" l="1"/>
  <c r="Z4370" i="23" s="1"/>
  <c r="AA4369" i="23"/>
  <c r="AB4369" i="23" s="1"/>
  <c r="AE4369" i="23" s="1"/>
  <c r="AC4368" i="23"/>
  <c r="AD4368" i="23"/>
  <c r="AA4370" i="23" l="1"/>
  <c r="AB4370" i="23" s="1"/>
  <c r="Y4371" i="23"/>
  <c r="Z4371" i="23" s="1"/>
  <c r="AD4369" i="23"/>
  <c r="AC4369" i="23"/>
  <c r="AA4371" i="23" l="1"/>
  <c r="AB4371" i="23" s="1"/>
  <c r="Y4372" i="23"/>
  <c r="Z4372" i="23" s="1"/>
  <c r="AD4370" i="23"/>
  <c r="AC4370" i="23"/>
  <c r="AE4370" i="23"/>
  <c r="AE4371" i="23" s="1"/>
  <c r="AA4372" i="23" l="1"/>
  <c r="AB4372" i="23" s="1"/>
  <c r="AE4372" i="23" s="1"/>
  <c r="Y4373" i="23"/>
  <c r="Z4373" i="23" s="1"/>
  <c r="AC4371" i="23"/>
  <c r="AD4371" i="23"/>
  <c r="Y4374" i="23" l="1"/>
  <c r="Z4374" i="23" s="1"/>
  <c r="AA4373" i="23"/>
  <c r="AB4373" i="23" s="1"/>
  <c r="AE4373" i="23" s="1"/>
  <c r="AC4372" i="23"/>
  <c r="AD4372" i="23"/>
  <c r="AA4374" i="23" l="1"/>
  <c r="AB4374" i="23" s="1"/>
  <c r="Y4375" i="23"/>
  <c r="Z4375" i="23" s="1"/>
  <c r="AC4373" i="23"/>
  <c r="AD4373" i="23"/>
  <c r="AA4375" i="23" l="1"/>
  <c r="AB4375" i="23" s="1"/>
  <c r="Y4376" i="23"/>
  <c r="Z4376" i="23" s="1"/>
  <c r="AD4374" i="23"/>
  <c r="AC4374" i="23"/>
  <c r="AC4375" i="23" s="1"/>
  <c r="AE4374" i="23"/>
  <c r="AE4375" i="23" s="1"/>
  <c r="AA4376" i="23" l="1"/>
  <c r="AB4376" i="23" s="1"/>
  <c r="AC4376" i="23" s="1"/>
  <c r="Y4377" i="23"/>
  <c r="Z4377" i="23" s="1"/>
  <c r="AE4376" i="23"/>
  <c r="AD4375" i="23"/>
  <c r="Y4378" i="23" l="1"/>
  <c r="Z4378" i="23" s="1"/>
  <c r="AA4377" i="23"/>
  <c r="AB4377" i="23" s="1"/>
  <c r="AC4377" i="23" s="1"/>
  <c r="AD4376" i="23"/>
  <c r="AA4378" i="23" l="1"/>
  <c r="AB4378" i="23" s="1"/>
  <c r="Y4379" i="23"/>
  <c r="Z4379" i="23" s="1"/>
  <c r="AD4377" i="23"/>
  <c r="AE4377" i="23"/>
  <c r="AA4379" i="23" l="1"/>
  <c r="AB4379" i="23" s="1"/>
  <c r="Y4380" i="23"/>
  <c r="Z4380" i="23" s="1"/>
  <c r="AD4378" i="23"/>
  <c r="AE4378" i="23"/>
  <c r="AE4379" i="23" s="1"/>
  <c r="AC4378" i="23"/>
  <c r="AC4379" i="23" s="1"/>
  <c r="AA4380" i="23" l="1"/>
  <c r="AB4380" i="23" s="1"/>
  <c r="AE4380" i="23" s="1"/>
  <c r="Y4381" i="23"/>
  <c r="Z4381" i="23" s="1"/>
  <c r="AD4379" i="23"/>
  <c r="AC4380" i="23" l="1"/>
  <c r="Y4382" i="23"/>
  <c r="Z4382" i="23" s="1"/>
  <c r="AA4381" i="23"/>
  <c r="AB4381" i="23" s="1"/>
  <c r="AE4381" i="23" s="1"/>
  <c r="AD4380" i="23"/>
  <c r="AA4382" i="23" l="1"/>
  <c r="AB4382" i="23" s="1"/>
  <c r="Y4383" i="23"/>
  <c r="Z4383" i="23" s="1"/>
  <c r="AC4381" i="23"/>
  <c r="AD4381" i="23"/>
  <c r="AA4383" i="23" l="1"/>
  <c r="AB4383" i="23" s="1"/>
  <c r="Y4384" i="23"/>
  <c r="Z4384" i="23" s="1"/>
  <c r="AD4382" i="23"/>
  <c r="AC4382" i="23"/>
  <c r="AE4382" i="23"/>
  <c r="AE4383" i="23" s="1"/>
  <c r="AC4383" i="23" l="1"/>
  <c r="AA4384" i="23"/>
  <c r="AB4384" i="23" s="1"/>
  <c r="AC4384" i="23" s="1"/>
  <c r="Y4385" i="23"/>
  <c r="Z4385" i="23" s="1"/>
  <c r="AD4383" i="23"/>
  <c r="AE4384" i="23" l="1"/>
  <c r="Y4386" i="23"/>
  <c r="Z4386" i="23" s="1"/>
  <c r="AA4385" i="23"/>
  <c r="AB4385" i="23" s="1"/>
  <c r="AC4385" i="23" s="1"/>
  <c r="AD4384" i="23"/>
  <c r="AA4386" i="23" l="1"/>
  <c r="AB4386" i="23" s="1"/>
  <c r="Y4387" i="23"/>
  <c r="Z4387" i="23" s="1"/>
  <c r="AD4385" i="23"/>
  <c r="AE4385" i="23"/>
  <c r="AA4387" i="23" l="1"/>
  <c r="AB4387" i="23" s="1"/>
  <c r="Y4388" i="23"/>
  <c r="Z4388" i="23" s="1"/>
  <c r="AD4386" i="23"/>
  <c r="AE4386" i="23"/>
  <c r="AE4387" i="23" s="1"/>
  <c r="AC4386" i="23"/>
  <c r="AC4387" i="23" l="1"/>
  <c r="AA4388" i="23"/>
  <c r="AB4388" i="23" s="1"/>
  <c r="AE4388" i="23" s="1"/>
  <c r="Y4389" i="23"/>
  <c r="Z4389" i="23" s="1"/>
  <c r="AD4387" i="23"/>
  <c r="AC4388" i="23" l="1"/>
  <c r="Y4390" i="23"/>
  <c r="Z4390" i="23" s="1"/>
  <c r="AA4389" i="23"/>
  <c r="AB4389" i="23" s="1"/>
  <c r="AE4389" i="23" s="1"/>
  <c r="AD4388" i="23"/>
  <c r="AA4390" i="23" l="1"/>
  <c r="AB4390" i="23" s="1"/>
  <c r="Y4391" i="23"/>
  <c r="Z4391" i="23" s="1"/>
  <c r="AD4389" i="23"/>
  <c r="AC4389" i="23"/>
  <c r="AA4391" i="23" l="1"/>
  <c r="AB4391" i="23" s="1"/>
  <c r="Y4392" i="23"/>
  <c r="Z4392" i="23" s="1"/>
  <c r="AD4390" i="23"/>
  <c r="AC4390" i="23"/>
  <c r="AC4391" i="23" s="1"/>
  <c r="AE4390" i="23"/>
  <c r="AE4391" i="23" s="1"/>
  <c r="AA4392" i="23" l="1"/>
  <c r="AB4392" i="23" s="1"/>
  <c r="AC4392" i="23" s="1"/>
  <c r="Y4393" i="23"/>
  <c r="Z4393" i="23" s="1"/>
  <c r="AE4392" i="23"/>
  <c r="AD4391" i="23"/>
  <c r="Y4394" i="23" l="1"/>
  <c r="Z4394" i="23" s="1"/>
  <c r="AA4393" i="23"/>
  <c r="AB4393" i="23" s="1"/>
  <c r="AC4393" i="23" s="1"/>
  <c r="AD4392" i="23"/>
  <c r="AA4394" i="23" l="1"/>
  <c r="AB4394" i="23" s="1"/>
  <c r="Y4395" i="23"/>
  <c r="Z4395" i="23" s="1"/>
  <c r="AD4393" i="23"/>
  <c r="AE4393" i="23"/>
  <c r="AA4395" i="23" l="1"/>
  <c r="AB4395" i="23" s="1"/>
  <c r="Y4396" i="23"/>
  <c r="Z4396" i="23" s="1"/>
  <c r="AD4394" i="23"/>
  <c r="AE4394" i="23"/>
  <c r="AE4395" i="23" s="1"/>
  <c r="AC4394" i="23"/>
  <c r="AC4395" i="23" s="1"/>
  <c r="AA4396" i="23" l="1"/>
  <c r="AB4396" i="23" s="1"/>
  <c r="AE4396" i="23" s="1"/>
  <c r="Y4397" i="23"/>
  <c r="Z4397" i="23" s="1"/>
  <c r="AD4395" i="23"/>
  <c r="AC4396" i="23" l="1"/>
  <c r="Y4398" i="23"/>
  <c r="Z4398" i="23" s="1"/>
  <c r="AA4397" i="23"/>
  <c r="AB4397" i="23" s="1"/>
  <c r="AE4397" i="23" s="1"/>
  <c r="AD4396" i="23"/>
  <c r="AA4398" i="23" l="1"/>
  <c r="AB4398" i="23" s="1"/>
  <c r="Y4399" i="23"/>
  <c r="Z4399" i="23" s="1"/>
  <c r="AD4397" i="23"/>
  <c r="AC4397" i="23"/>
  <c r="AA4399" i="23" l="1"/>
  <c r="AB4399" i="23" s="1"/>
  <c r="Y4400" i="23"/>
  <c r="Z4400" i="23" s="1"/>
  <c r="AD4398" i="23"/>
  <c r="AC4398" i="23"/>
  <c r="AE4398" i="23"/>
  <c r="AE4399" i="23" s="1"/>
  <c r="AA4400" i="23" l="1"/>
  <c r="AB4400" i="23" s="1"/>
  <c r="AE4400" i="23" s="1"/>
  <c r="Y4401" i="23"/>
  <c r="Z4401" i="23" s="1"/>
  <c r="AC4399" i="23"/>
  <c r="AD4399" i="23"/>
  <c r="Y4402" i="23" l="1"/>
  <c r="Z4402" i="23" s="1"/>
  <c r="AA4401" i="23"/>
  <c r="AB4401" i="23" s="1"/>
  <c r="AE4401" i="23" s="1"/>
  <c r="AC4400" i="23"/>
  <c r="AD4400" i="23"/>
  <c r="AA4402" i="23" l="1"/>
  <c r="AB4402" i="23" s="1"/>
  <c r="Y4403" i="23"/>
  <c r="Z4403" i="23" s="1"/>
  <c r="AD4401" i="23"/>
  <c r="AC4401" i="23"/>
  <c r="AA4403" i="23" l="1"/>
  <c r="AB4403" i="23" s="1"/>
  <c r="Y4404" i="23"/>
  <c r="Z4404" i="23" s="1"/>
  <c r="AD4402" i="23"/>
  <c r="AC4402" i="23"/>
  <c r="AC4403" i="23" s="1"/>
  <c r="AE4402" i="23"/>
  <c r="AE4403" i="23" s="1"/>
  <c r="AA4404" i="23" l="1"/>
  <c r="AB4404" i="23" s="1"/>
  <c r="AC4404" i="23" s="1"/>
  <c r="Y4405" i="23"/>
  <c r="Z4405" i="23" s="1"/>
  <c r="AE4404" i="23"/>
  <c r="AD4403" i="23"/>
  <c r="Y4406" i="23" l="1"/>
  <c r="Z4406" i="23" s="1"/>
  <c r="AA4405" i="23"/>
  <c r="AB4405" i="23" s="1"/>
  <c r="AC4405" i="23" s="1"/>
  <c r="AD4404" i="23"/>
  <c r="AA4406" i="23" l="1"/>
  <c r="AB4406" i="23" s="1"/>
  <c r="Y4407" i="23"/>
  <c r="Z4407" i="23" s="1"/>
  <c r="AD4405" i="23"/>
  <c r="AE4405" i="23"/>
  <c r="AA4407" i="23" l="1"/>
  <c r="AB4407" i="23" s="1"/>
  <c r="Y4408" i="23"/>
  <c r="Z4408" i="23" s="1"/>
  <c r="AD4406" i="23"/>
  <c r="AE4406" i="23"/>
  <c r="AE4407" i="23" s="1"/>
  <c r="AC4406" i="23"/>
  <c r="AC4407" i="23" s="1"/>
  <c r="AA4408" i="23" l="1"/>
  <c r="AB4408" i="23" s="1"/>
  <c r="AE4408" i="23" s="1"/>
  <c r="Y4409" i="23"/>
  <c r="Z4409" i="23" s="1"/>
  <c r="AC4408" i="23"/>
  <c r="AD4407" i="23"/>
  <c r="Y4410" i="23" l="1"/>
  <c r="Z4410" i="23" s="1"/>
  <c r="AA4409" i="23"/>
  <c r="AB4409" i="23" s="1"/>
  <c r="AE4409" i="23" s="1"/>
  <c r="AD4408" i="23"/>
  <c r="AA4410" i="23" l="1"/>
  <c r="AB4410" i="23" s="1"/>
  <c r="Y4411" i="23"/>
  <c r="Z4411" i="23" s="1"/>
  <c r="AD4409" i="23"/>
  <c r="AC4409" i="23"/>
  <c r="AA4411" i="23" l="1"/>
  <c r="AB4411" i="23" s="1"/>
  <c r="Y4412" i="23"/>
  <c r="Z4412" i="23" s="1"/>
  <c r="AD4410" i="23"/>
  <c r="AC4410" i="23"/>
  <c r="AC4411" i="23" s="1"/>
  <c r="AE4410" i="23"/>
  <c r="AE4411" i="23" s="1"/>
  <c r="AA4412" i="23" l="1"/>
  <c r="AB4412" i="23" s="1"/>
  <c r="AC4412" i="23" s="1"/>
  <c r="Y4413" i="23"/>
  <c r="Z4413" i="23" s="1"/>
  <c r="AE4412" i="23"/>
  <c r="AD4411" i="23"/>
  <c r="Y4414" i="23" l="1"/>
  <c r="Z4414" i="23" s="1"/>
  <c r="AA4413" i="23"/>
  <c r="AB4413" i="23" s="1"/>
  <c r="AC4413" i="23" s="1"/>
  <c r="AD4412" i="23"/>
  <c r="AA4414" i="23" l="1"/>
  <c r="AB4414" i="23" s="1"/>
  <c r="Y4415" i="23"/>
  <c r="Z4415" i="23" s="1"/>
  <c r="AD4413" i="23"/>
  <c r="AE4413" i="23"/>
  <c r="AA4415" i="23" l="1"/>
  <c r="AB4415" i="23" s="1"/>
  <c r="Y4416" i="23"/>
  <c r="Z4416" i="23" s="1"/>
  <c r="AD4414" i="23"/>
  <c r="AE4414" i="23"/>
  <c r="AC4414" i="23"/>
  <c r="AE4415" i="23" l="1"/>
  <c r="AC4415" i="23"/>
  <c r="AA4416" i="23"/>
  <c r="AB4416" i="23" s="1"/>
  <c r="AE4416" i="23" s="1"/>
  <c r="Y4417" i="23"/>
  <c r="Z4417" i="23" s="1"/>
  <c r="AD4415" i="23"/>
  <c r="AC4416" i="23" l="1"/>
  <c r="Y4418" i="23"/>
  <c r="Z4418" i="23" s="1"/>
  <c r="AA4417" i="23"/>
  <c r="AB4417" i="23" s="1"/>
  <c r="AE4417" i="23" s="1"/>
  <c r="AD4416" i="23"/>
  <c r="AA4418" i="23" l="1"/>
  <c r="AB4418" i="23" s="1"/>
  <c r="Y4419" i="23"/>
  <c r="Z4419" i="23" s="1"/>
  <c r="AC4417" i="23"/>
  <c r="AD4417" i="23"/>
  <c r="AA4419" i="23" l="1"/>
  <c r="AB4419" i="23" s="1"/>
  <c r="Y4420" i="23"/>
  <c r="Z4420" i="23" s="1"/>
  <c r="AD4418" i="23"/>
  <c r="AC4418" i="23"/>
  <c r="AE4418" i="23"/>
  <c r="AE4419" i="23" s="1"/>
  <c r="AC4419" i="23" l="1"/>
  <c r="AA4420" i="23"/>
  <c r="AB4420" i="23" s="1"/>
  <c r="AC4420" i="23" s="1"/>
  <c r="Y4421" i="23"/>
  <c r="Z4421" i="23" s="1"/>
  <c r="AD4419" i="23"/>
  <c r="AE4420" i="23" l="1"/>
  <c r="Y4422" i="23"/>
  <c r="Z4422" i="23" s="1"/>
  <c r="AA4421" i="23"/>
  <c r="AB4421" i="23" s="1"/>
  <c r="AC4421" i="23" s="1"/>
  <c r="AD4420" i="23"/>
  <c r="AA4422" i="23" l="1"/>
  <c r="AB4422" i="23" s="1"/>
  <c r="Y4423" i="23"/>
  <c r="Z4423" i="23" s="1"/>
  <c r="AD4421" i="23"/>
  <c r="AE4421" i="23"/>
  <c r="AA4423" i="23" l="1"/>
  <c r="AB4423" i="23" s="1"/>
  <c r="Y4424" i="23"/>
  <c r="Z4424" i="23" s="1"/>
  <c r="AD4422" i="23"/>
  <c r="AE4422" i="23"/>
  <c r="AE4423" i="23" s="1"/>
  <c r="AC4422" i="23"/>
  <c r="AC4423" i="23" s="1"/>
  <c r="AA4424" i="23" l="1"/>
  <c r="AB4424" i="23" s="1"/>
  <c r="AE4424" i="23" s="1"/>
  <c r="Y4425" i="23"/>
  <c r="Z4425" i="23" s="1"/>
  <c r="AD4423" i="23"/>
  <c r="AC4424" i="23" l="1"/>
  <c r="Y4426" i="23"/>
  <c r="Z4426" i="23" s="1"/>
  <c r="AA4425" i="23"/>
  <c r="AB4425" i="23" s="1"/>
  <c r="AE4425" i="23" s="1"/>
  <c r="AD4424" i="23"/>
  <c r="AA4426" i="23" l="1"/>
  <c r="AB4426" i="23" s="1"/>
  <c r="Y4427" i="23"/>
  <c r="Z4427" i="23" s="1"/>
  <c r="AC4425" i="23"/>
  <c r="AD4425" i="23"/>
  <c r="AA4427" i="23" l="1"/>
  <c r="AB4427" i="23" s="1"/>
  <c r="Y4428" i="23"/>
  <c r="Z4428" i="23" s="1"/>
  <c r="AD4426" i="23"/>
  <c r="AC4426" i="23"/>
  <c r="AE4426" i="23"/>
  <c r="AE4427" i="23" l="1"/>
  <c r="AC4427" i="23"/>
  <c r="AA4428" i="23"/>
  <c r="AB4428" i="23" s="1"/>
  <c r="AC4428" i="23" s="1"/>
  <c r="Y4429" i="23"/>
  <c r="Z4429" i="23" s="1"/>
  <c r="AD4427" i="23"/>
  <c r="AE4428" i="23" l="1"/>
  <c r="Y4430" i="23"/>
  <c r="Z4430" i="23" s="1"/>
  <c r="AA4429" i="23"/>
  <c r="AB4429" i="23" s="1"/>
  <c r="AC4429" i="23" s="1"/>
  <c r="AD4428" i="23"/>
  <c r="AA4430" i="23" l="1"/>
  <c r="AB4430" i="23" s="1"/>
  <c r="Y4431" i="23"/>
  <c r="Z4431" i="23" s="1"/>
  <c r="AD4429" i="23"/>
  <c r="AE4429" i="23"/>
  <c r="AA4431" i="23" l="1"/>
  <c r="AB4431" i="23" s="1"/>
  <c r="Y4432" i="23"/>
  <c r="Z4432" i="23" s="1"/>
  <c r="AD4430" i="23"/>
  <c r="AE4430" i="23"/>
  <c r="AC4430" i="23"/>
  <c r="AC4431" i="23" s="1"/>
  <c r="AA4432" i="23" l="1"/>
  <c r="AB4432" i="23" s="1"/>
  <c r="Y4433" i="23"/>
  <c r="Z4433" i="23" s="1"/>
  <c r="AC4432" i="23"/>
  <c r="AE4431" i="23"/>
  <c r="AE4432" i="23" s="1"/>
  <c r="AD4431" i="23"/>
  <c r="Y4434" i="23" l="1"/>
  <c r="Z4434" i="23" s="1"/>
  <c r="AA4433" i="23"/>
  <c r="AB4433" i="23" s="1"/>
  <c r="AE4433" i="23" s="1"/>
  <c r="AD4432" i="23"/>
  <c r="AA4434" i="23" l="1"/>
  <c r="AB4434" i="23" s="1"/>
  <c r="Y4435" i="23"/>
  <c r="Z4435" i="23" s="1"/>
  <c r="AD4433" i="23"/>
  <c r="AC4433" i="23"/>
  <c r="AA4435" i="23" l="1"/>
  <c r="AB4435" i="23" s="1"/>
  <c r="Y4436" i="23"/>
  <c r="Z4436" i="23" s="1"/>
  <c r="AD4434" i="23"/>
  <c r="AC4434" i="23"/>
  <c r="AE4434" i="23"/>
  <c r="AE4435" i="23" s="1"/>
  <c r="AA4436" i="23" l="1"/>
  <c r="AB4436" i="23" s="1"/>
  <c r="Y4437" i="23"/>
  <c r="Z4437" i="23" s="1"/>
  <c r="AE4436" i="23"/>
  <c r="AC4435" i="23"/>
  <c r="AC4436" i="23" s="1"/>
  <c r="AD4435" i="23"/>
  <c r="Y4438" i="23" l="1"/>
  <c r="Z4438" i="23" s="1"/>
  <c r="AA4437" i="23"/>
  <c r="AB4437" i="23" s="1"/>
  <c r="AC4437" i="23" s="1"/>
  <c r="AD4436" i="23"/>
  <c r="AA4438" i="23" l="1"/>
  <c r="AB4438" i="23" s="1"/>
  <c r="AC4438" i="23" s="1"/>
  <c r="Y4439" i="23"/>
  <c r="Z4439" i="23" s="1"/>
  <c r="AD4437" i="23"/>
  <c r="AE4437" i="23"/>
  <c r="AE4438" i="23" l="1"/>
  <c r="AA4439" i="23"/>
  <c r="AB4439" i="23" s="1"/>
  <c r="AC4439" i="23" s="1"/>
  <c r="Y4440" i="23"/>
  <c r="Z4440" i="23" s="1"/>
  <c r="AD4438" i="23"/>
  <c r="AE4439" i="23" l="1"/>
  <c r="AA4440" i="23"/>
  <c r="AB4440" i="23" s="1"/>
  <c r="AC4440" i="23" s="1"/>
  <c r="Y4441" i="23"/>
  <c r="Z4441" i="23" s="1"/>
  <c r="AD4439" i="23"/>
  <c r="AE4440" i="23" l="1"/>
  <c r="Y4442" i="23"/>
  <c r="Z4442" i="23" s="1"/>
  <c r="AA4441" i="23"/>
  <c r="AB4441" i="23" s="1"/>
  <c r="AC4441" i="23" s="1"/>
  <c r="AD4440" i="23"/>
  <c r="AA4442" i="23" l="1"/>
  <c r="AB4442" i="23" s="1"/>
  <c r="Y4443" i="23"/>
  <c r="Z4443" i="23" s="1"/>
  <c r="AE4441" i="23"/>
  <c r="AD4441" i="23"/>
  <c r="AA4443" i="23" l="1"/>
  <c r="AB4443" i="23" s="1"/>
  <c r="Y4444" i="23"/>
  <c r="Z4444" i="23" s="1"/>
  <c r="AD4442" i="23"/>
  <c r="AE4442" i="23"/>
  <c r="AC4442" i="23"/>
  <c r="AC4443" i="23" s="1"/>
  <c r="AE4443" i="23" l="1"/>
  <c r="AA4444" i="23"/>
  <c r="AB4444" i="23" s="1"/>
  <c r="AC4444" i="23" s="1"/>
  <c r="Y4445" i="23"/>
  <c r="Z4445" i="23" s="1"/>
  <c r="AD4443" i="23"/>
  <c r="Y4446" i="23" l="1"/>
  <c r="Z4446" i="23" s="1"/>
  <c r="AA4445" i="23"/>
  <c r="AB4445" i="23" s="1"/>
  <c r="AC4445" i="23" s="1"/>
  <c r="AE4444" i="23"/>
  <c r="AD4444" i="23"/>
  <c r="AA4446" i="23" l="1"/>
  <c r="AB4446" i="23" s="1"/>
  <c r="Y4447" i="23"/>
  <c r="Z4447" i="23" s="1"/>
  <c r="AD4445" i="23"/>
  <c r="AE4445" i="23"/>
  <c r="AA4447" i="23" l="1"/>
  <c r="AB4447" i="23" s="1"/>
  <c r="Y4448" i="23"/>
  <c r="Z4448" i="23" s="1"/>
  <c r="AD4446" i="23"/>
  <c r="AE4446" i="23"/>
  <c r="AE4447" i="23" s="1"/>
  <c r="AC4446" i="23"/>
  <c r="AC4447" i="23" s="1"/>
  <c r="AA4448" i="23" l="1"/>
  <c r="AB4448" i="23" s="1"/>
  <c r="AE4448" i="23" s="1"/>
  <c r="Y4449" i="23"/>
  <c r="Z4449" i="23" s="1"/>
  <c r="AC4448" i="23"/>
  <c r="AD4447" i="23"/>
  <c r="Y4450" i="23" l="1"/>
  <c r="Z4450" i="23" s="1"/>
  <c r="AA4449" i="23"/>
  <c r="AB4449" i="23" s="1"/>
  <c r="AE4449" i="23" s="1"/>
  <c r="AD4448" i="23"/>
  <c r="AA4450" i="23" l="1"/>
  <c r="AB4450" i="23" s="1"/>
  <c r="Y4451" i="23"/>
  <c r="Z4451" i="23" s="1"/>
  <c r="AD4449" i="23"/>
  <c r="AC4449" i="23"/>
  <c r="AA4451" i="23" l="1"/>
  <c r="AB4451" i="23" s="1"/>
  <c r="Y4452" i="23"/>
  <c r="Z4452" i="23" s="1"/>
  <c r="AD4450" i="23"/>
  <c r="AC4450" i="23"/>
  <c r="AE4450" i="23"/>
  <c r="AE4451" i="23" s="1"/>
  <c r="AA4452" i="23" l="1"/>
  <c r="AB4452" i="23" s="1"/>
  <c r="Y4453" i="23"/>
  <c r="Z4453" i="23" s="1"/>
  <c r="AE4452" i="23"/>
  <c r="AC4451" i="23"/>
  <c r="AC4452" i="23" s="1"/>
  <c r="AD4451" i="23"/>
  <c r="Y4454" i="23" l="1"/>
  <c r="Z4454" i="23" s="1"/>
  <c r="AA4453" i="23"/>
  <c r="AB4453" i="23" s="1"/>
  <c r="AC4453" i="23" s="1"/>
  <c r="AD4452" i="23"/>
  <c r="AA4454" i="23" l="1"/>
  <c r="AB4454" i="23" s="1"/>
  <c r="Y4455" i="23"/>
  <c r="Z4455" i="23" s="1"/>
  <c r="AD4453" i="23"/>
  <c r="AE4453" i="23"/>
  <c r="AA4455" i="23" l="1"/>
  <c r="AB4455" i="23" s="1"/>
  <c r="Y4456" i="23"/>
  <c r="Z4456" i="23" s="1"/>
  <c r="AD4454" i="23"/>
  <c r="AE4454" i="23"/>
  <c r="AE4455" i="23" s="1"/>
  <c r="AC4454" i="23"/>
  <c r="AC4455" i="23" s="1"/>
  <c r="AA4456" i="23" l="1"/>
  <c r="AB4456" i="23" s="1"/>
  <c r="AE4456" i="23" s="1"/>
  <c r="Y4457" i="23"/>
  <c r="Z4457" i="23" s="1"/>
  <c r="AD4455" i="23"/>
  <c r="AC4456" i="23" l="1"/>
  <c r="Y4458" i="23"/>
  <c r="Z4458" i="23" s="1"/>
  <c r="AA4457" i="23"/>
  <c r="AB4457" i="23" s="1"/>
  <c r="AE4457" i="23" s="1"/>
  <c r="AD4456" i="23"/>
  <c r="AA4458" i="23" l="1"/>
  <c r="AB4458" i="23" s="1"/>
  <c r="Y4459" i="23"/>
  <c r="Z4459" i="23" s="1"/>
  <c r="AD4457" i="23"/>
  <c r="AC4457" i="23"/>
  <c r="AA4459" i="23" l="1"/>
  <c r="AB4459" i="23" s="1"/>
  <c r="Y4460" i="23"/>
  <c r="Z4460" i="23" s="1"/>
  <c r="AD4458" i="23"/>
  <c r="AC4458" i="23"/>
  <c r="AE4458" i="23"/>
  <c r="AE4459" i="23" s="1"/>
  <c r="AA4460" i="23" l="1"/>
  <c r="AB4460" i="23" s="1"/>
  <c r="Y4461" i="23"/>
  <c r="Z4461" i="23" s="1"/>
  <c r="AE4460" i="23"/>
  <c r="AC4459" i="23"/>
  <c r="AC4460" i="23" s="1"/>
  <c r="AD4459" i="23"/>
  <c r="Y4462" i="23" l="1"/>
  <c r="Z4462" i="23" s="1"/>
  <c r="AA4461" i="23"/>
  <c r="AB4461" i="23" s="1"/>
  <c r="AC4461" i="23" s="1"/>
  <c r="AD4460" i="23"/>
  <c r="AA4462" i="23" l="1"/>
  <c r="AB4462" i="23" s="1"/>
  <c r="Y4463" i="23"/>
  <c r="Z4463" i="23" s="1"/>
  <c r="AD4461" i="23"/>
  <c r="AE4461" i="23"/>
  <c r="AA4463" i="23" l="1"/>
  <c r="AB4463" i="23" s="1"/>
  <c r="Y4464" i="23"/>
  <c r="Z4464" i="23" s="1"/>
  <c r="AD4462" i="23"/>
  <c r="AE4462" i="23"/>
  <c r="AE4463" i="23" s="1"/>
  <c r="AC4462" i="23"/>
  <c r="AC4463" i="23" s="1"/>
  <c r="AA4464" i="23" l="1"/>
  <c r="AB4464" i="23" s="1"/>
  <c r="AE4464" i="23" s="1"/>
  <c r="Y4465" i="23"/>
  <c r="Z4465" i="23" s="1"/>
  <c r="AD4463" i="23"/>
  <c r="AC4464" i="23" l="1"/>
  <c r="Y4466" i="23"/>
  <c r="Z4466" i="23" s="1"/>
  <c r="AA4465" i="23"/>
  <c r="AB4465" i="23" s="1"/>
  <c r="AE4465" i="23" s="1"/>
  <c r="AD4464" i="23"/>
  <c r="AA4466" i="23" l="1"/>
  <c r="AB4466" i="23" s="1"/>
  <c r="Y4467" i="23"/>
  <c r="Z4467" i="23" s="1"/>
  <c r="AC4465" i="23"/>
  <c r="AD4465" i="23"/>
  <c r="AA4467" i="23" l="1"/>
  <c r="AB4467" i="23" s="1"/>
  <c r="Y4468" i="23"/>
  <c r="Z4468" i="23" s="1"/>
  <c r="AD4466" i="23"/>
  <c r="AC4466" i="23"/>
  <c r="AE4466" i="23"/>
  <c r="AE4467" i="23" s="1"/>
  <c r="AC4467" i="23" l="1"/>
  <c r="AA4468" i="23"/>
  <c r="AB4468" i="23" s="1"/>
  <c r="AC4468" i="23" s="1"/>
  <c r="Y4469" i="23"/>
  <c r="Z4469" i="23" s="1"/>
  <c r="AD4467" i="23"/>
  <c r="AE4468" i="23" l="1"/>
  <c r="Y4470" i="23"/>
  <c r="Z4470" i="23" s="1"/>
  <c r="AA4469" i="23"/>
  <c r="AB4469" i="23" s="1"/>
  <c r="AC4469" i="23" s="1"/>
  <c r="AD4468" i="23"/>
  <c r="AA4470" i="23" l="1"/>
  <c r="AB4470" i="23" s="1"/>
  <c r="Y4471" i="23"/>
  <c r="Z4471" i="23" s="1"/>
  <c r="AD4469" i="23"/>
  <c r="AE4469" i="23"/>
  <c r="AA4471" i="23" l="1"/>
  <c r="AB4471" i="23" s="1"/>
  <c r="Y4472" i="23"/>
  <c r="Z4472" i="23" s="1"/>
  <c r="AD4470" i="23"/>
  <c r="AE4470" i="23"/>
  <c r="AC4470" i="23"/>
  <c r="AC4471" i="23" s="1"/>
  <c r="AA4472" i="23" l="1"/>
  <c r="AB4472" i="23" s="1"/>
  <c r="Y4473" i="23"/>
  <c r="Z4473" i="23" s="1"/>
  <c r="AC4472" i="23"/>
  <c r="AE4471" i="23"/>
  <c r="AD4471" i="23"/>
  <c r="Y4474" i="23" l="1"/>
  <c r="Z4474" i="23" s="1"/>
  <c r="AA4473" i="23"/>
  <c r="AB4473" i="23" s="1"/>
  <c r="AE4472" i="23"/>
  <c r="AD4472" i="23"/>
  <c r="AA4474" i="23" l="1"/>
  <c r="AB4474" i="23" s="1"/>
  <c r="Y4475" i="23"/>
  <c r="Z4475" i="23" s="1"/>
  <c r="AE4473" i="23"/>
  <c r="AD4473" i="23"/>
  <c r="AC4473" i="23"/>
  <c r="AA4475" i="23" l="1"/>
  <c r="AB4475" i="23" s="1"/>
  <c r="Y4476" i="23"/>
  <c r="Z4476" i="23" s="1"/>
  <c r="AD4474" i="23"/>
  <c r="AC4474" i="23"/>
  <c r="AE4474" i="23"/>
  <c r="AA4476" i="23" l="1"/>
  <c r="AB4476" i="23" s="1"/>
  <c r="Y4477" i="23"/>
  <c r="Z4477" i="23" s="1"/>
  <c r="AE4475" i="23"/>
  <c r="AC4475" i="23"/>
  <c r="AC4476" i="23" s="1"/>
  <c r="AD4475" i="23"/>
  <c r="Y4478" i="23" l="1"/>
  <c r="Z4478" i="23" s="1"/>
  <c r="AA4477" i="23"/>
  <c r="AB4477" i="23" s="1"/>
  <c r="AC4477" i="23" s="1"/>
  <c r="AE4476" i="23"/>
  <c r="AD4476" i="23"/>
  <c r="AA4478" i="23" l="1"/>
  <c r="AB4478" i="23" s="1"/>
  <c r="Y4479" i="23"/>
  <c r="Z4479" i="23" s="1"/>
  <c r="AE4477" i="23"/>
  <c r="AD4477" i="23"/>
  <c r="AA4479" i="23" l="1"/>
  <c r="AB4479" i="23" s="1"/>
  <c r="Y4480" i="23"/>
  <c r="Z4480" i="23" s="1"/>
  <c r="AD4478" i="23"/>
  <c r="AE4478" i="23"/>
  <c r="AE4479" i="23" s="1"/>
  <c r="AC4478" i="23"/>
  <c r="AC4479" i="23" s="1"/>
  <c r="AA4480" i="23" l="1"/>
  <c r="AB4480" i="23" s="1"/>
  <c r="AE4480" i="23" s="1"/>
  <c r="Y4481" i="23"/>
  <c r="Z4481" i="23" s="1"/>
  <c r="AC4480" i="23"/>
  <c r="AD4479" i="23"/>
  <c r="Y4482" i="23" l="1"/>
  <c r="Z4482" i="23" s="1"/>
  <c r="AA4481" i="23"/>
  <c r="AB4481" i="23" s="1"/>
  <c r="AE4481" i="23" s="1"/>
  <c r="AD4480" i="23"/>
  <c r="AA4482" i="23" l="1"/>
  <c r="AB4482" i="23" s="1"/>
  <c r="Y4483" i="23"/>
  <c r="Z4483" i="23" s="1"/>
  <c r="AD4481" i="23"/>
  <c r="AC4481" i="23"/>
  <c r="AA4483" i="23" l="1"/>
  <c r="AB4483" i="23" s="1"/>
  <c r="Y4484" i="23"/>
  <c r="Z4484" i="23" s="1"/>
  <c r="AD4482" i="23"/>
  <c r="AC4482" i="23"/>
  <c r="AC4483" i="23" s="1"/>
  <c r="AE4482" i="23"/>
  <c r="AE4483" i="23" s="1"/>
  <c r="AA4484" i="23" l="1"/>
  <c r="AB4484" i="23" s="1"/>
  <c r="AC4484" i="23" s="1"/>
  <c r="Y4485" i="23"/>
  <c r="Z4485" i="23" s="1"/>
  <c r="AD4483" i="23"/>
  <c r="AE4484" i="23" l="1"/>
  <c r="Y4486" i="23"/>
  <c r="Z4486" i="23" s="1"/>
  <c r="AA4485" i="23"/>
  <c r="AB4485" i="23" s="1"/>
  <c r="AC4485" i="23" s="1"/>
  <c r="AD4484" i="23"/>
  <c r="AA4486" i="23" l="1"/>
  <c r="AB4486" i="23" s="1"/>
  <c r="Y4487" i="23"/>
  <c r="Z4487" i="23" s="1"/>
  <c r="AE4485" i="23"/>
  <c r="AD4485" i="23"/>
  <c r="AA4487" i="23" l="1"/>
  <c r="AB4487" i="23" s="1"/>
  <c r="Y4488" i="23"/>
  <c r="Z4488" i="23" s="1"/>
  <c r="AD4486" i="23"/>
  <c r="AE4486" i="23"/>
  <c r="AC4486" i="23"/>
  <c r="AC4487" i="23" l="1"/>
  <c r="AE4487" i="23"/>
  <c r="AA4488" i="23"/>
  <c r="AB4488" i="23" s="1"/>
  <c r="AC4488" i="23" s="1"/>
  <c r="Y4489" i="23"/>
  <c r="Z4489" i="23" s="1"/>
  <c r="AD4487" i="23"/>
  <c r="Y4490" i="23" l="1"/>
  <c r="Z4490" i="23" s="1"/>
  <c r="AA4489" i="23"/>
  <c r="AB4489" i="23" s="1"/>
  <c r="AC4489" i="23" s="1"/>
  <c r="AE4488" i="23"/>
  <c r="AD4488" i="23"/>
  <c r="AD4489" i="23" l="1"/>
  <c r="AA4490" i="23"/>
  <c r="AB4490" i="23" s="1"/>
  <c r="Y4491" i="23"/>
  <c r="Z4491" i="23" s="1"/>
  <c r="AE4489" i="23"/>
  <c r="AD4490" i="23" l="1"/>
  <c r="AA4491" i="23"/>
  <c r="AB4491" i="23" s="1"/>
  <c r="Y4492" i="23"/>
  <c r="Z4492" i="23" s="1"/>
  <c r="AE4490" i="23"/>
  <c r="AC4490" i="23"/>
  <c r="AA4492" i="23" l="1"/>
  <c r="AB4492" i="23" s="1"/>
  <c r="Y4493" i="23"/>
  <c r="Z4493" i="23" s="1"/>
  <c r="AD4491" i="23"/>
  <c r="AE4491" i="23"/>
  <c r="AC4491" i="23"/>
  <c r="AC4492" i="23" s="1"/>
  <c r="Y4494" i="23" l="1"/>
  <c r="Z4494" i="23" s="1"/>
  <c r="AA4493" i="23"/>
  <c r="AB4493" i="23" s="1"/>
  <c r="AE4492" i="23"/>
  <c r="AD4492" i="23"/>
  <c r="AA4494" i="23" l="1"/>
  <c r="AB4494" i="23" s="1"/>
  <c r="Y4495" i="23"/>
  <c r="Z4495" i="23" s="1"/>
  <c r="AD4493" i="23"/>
  <c r="AC4493" i="23"/>
  <c r="AE4493" i="23"/>
  <c r="AA4495" i="23" l="1"/>
  <c r="AB4495" i="23" s="1"/>
  <c r="Y4496" i="23"/>
  <c r="Z4496" i="23" s="1"/>
  <c r="AE4494" i="23"/>
  <c r="AD4494" i="23"/>
  <c r="AC4494" i="23"/>
  <c r="AC4495" i="23" l="1"/>
  <c r="AA4496" i="23"/>
  <c r="AB4496" i="23" s="1"/>
  <c r="AC4496" i="23" s="1"/>
  <c r="Y4497" i="23"/>
  <c r="Z4497" i="23" s="1"/>
  <c r="AE4495" i="23"/>
  <c r="AE4496" i="23" s="1"/>
  <c r="AD4495" i="23"/>
  <c r="Y4498" i="23" l="1"/>
  <c r="Z4498" i="23" s="1"/>
  <c r="AA4497" i="23"/>
  <c r="AB4497" i="23" s="1"/>
  <c r="AC4497" i="23" s="1"/>
  <c r="AD4496" i="23"/>
  <c r="AA4498" i="23" l="1"/>
  <c r="AB4498" i="23" s="1"/>
  <c r="Y4499" i="23"/>
  <c r="Z4499" i="23" s="1"/>
  <c r="AD4497" i="23"/>
  <c r="AE4497" i="23"/>
  <c r="AA4499" i="23" l="1"/>
  <c r="AB4499" i="23" s="1"/>
  <c r="Y4500" i="23"/>
  <c r="Z4500" i="23" s="1"/>
  <c r="AD4498" i="23"/>
  <c r="AE4498" i="23"/>
  <c r="AE4499" i="23" s="1"/>
  <c r="AC4498" i="23"/>
  <c r="AC4499" i="23" s="1"/>
  <c r="AA4500" i="23" l="1"/>
  <c r="AB4500" i="23" s="1"/>
  <c r="AE4500" i="23" s="1"/>
  <c r="Y4501" i="23"/>
  <c r="Z4501" i="23" s="1"/>
  <c r="AD4499" i="23"/>
  <c r="AC4500" i="23" l="1"/>
  <c r="Y4502" i="23"/>
  <c r="Z4502" i="23" s="1"/>
  <c r="AA4501" i="23"/>
  <c r="AB4501" i="23" s="1"/>
  <c r="AE4501" i="23" s="1"/>
  <c r="AD4500" i="23"/>
  <c r="AA4502" i="23" l="1"/>
  <c r="AB4502" i="23" s="1"/>
  <c r="Y4503" i="23"/>
  <c r="Z4503" i="23" s="1"/>
  <c r="AC4501" i="23"/>
  <c r="AD4501" i="23"/>
  <c r="AA4503" i="23" l="1"/>
  <c r="AB4503" i="23" s="1"/>
  <c r="Y4504" i="23"/>
  <c r="Z4504" i="23" s="1"/>
  <c r="AD4502" i="23"/>
  <c r="AC4502" i="23"/>
  <c r="AE4502" i="23"/>
  <c r="AE4503" i="23" s="1"/>
  <c r="AC4503" i="23" l="1"/>
  <c r="AA4504" i="23"/>
  <c r="AB4504" i="23" s="1"/>
  <c r="AC4504" i="23" s="1"/>
  <c r="Y4505" i="23"/>
  <c r="Z4505" i="23" s="1"/>
  <c r="AD4503" i="23"/>
  <c r="AE4504" i="23" l="1"/>
  <c r="Y4506" i="23"/>
  <c r="Z4506" i="23" s="1"/>
  <c r="AA4505" i="23"/>
  <c r="AB4505" i="23" s="1"/>
  <c r="AC4505" i="23" s="1"/>
  <c r="AD4504" i="23"/>
  <c r="AA4506" i="23" l="1"/>
  <c r="AB4506" i="23" s="1"/>
  <c r="Y4507" i="23"/>
  <c r="Z4507" i="23" s="1"/>
  <c r="AD4505" i="23"/>
  <c r="AE4505" i="23"/>
  <c r="AA4507" i="23" l="1"/>
  <c r="AB4507" i="23" s="1"/>
  <c r="Y4508" i="23"/>
  <c r="Z4508" i="23" s="1"/>
  <c r="AD4506" i="23"/>
  <c r="AE4506" i="23"/>
  <c r="AC4506" i="23"/>
  <c r="AC4507" i="23" s="1"/>
  <c r="AA4508" i="23" l="1"/>
  <c r="AB4508" i="23" s="1"/>
  <c r="AC4508" i="23" s="1"/>
  <c r="Y4509" i="23"/>
  <c r="Z4509" i="23" s="1"/>
  <c r="AE4507" i="23"/>
  <c r="AD4507" i="23"/>
  <c r="AE4508" i="23" l="1"/>
  <c r="Y4510" i="23"/>
  <c r="Z4510" i="23" s="1"/>
  <c r="AA4509" i="23"/>
  <c r="AB4509" i="23" s="1"/>
  <c r="AE4509" i="23" s="1"/>
  <c r="AD4508" i="23"/>
  <c r="AA4510" i="23" l="1"/>
  <c r="AB4510" i="23" s="1"/>
  <c r="Y4511" i="23"/>
  <c r="Z4511" i="23" s="1"/>
  <c r="AC4509" i="23"/>
  <c r="AD4509" i="23"/>
  <c r="AA4511" i="23" l="1"/>
  <c r="AB4511" i="23" s="1"/>
  <c r="Y4512" i="23"/>
  <c r="Z4512" i="23" s="1"/>
  <c r="AD4510" i="23"/>
  <c r="AC4510" i="23"/>
  <c r="AC4511" i="23" s="1"/>
  <c r="AE4510" i="23"/>
  <c r="AE4511" i="23" s="1"/>
  <c r="AA4512" i="23" l="1"/>
  <c r="AB4512" i="23" s="1"/>
  <c r="AC4512" i="23" s="1"/>
  <c r="Y4513" i="23"/>
  <c r="Z4513" i="23" s="1"/>
  <c r="AE4512" i="23"/>
  <c r="AD4511" i="23"/>
  <c r="Y4514" i="23" l="1"/>
  <c r="Z4514" i="23" s="1"/>
  <c r="AA4513" i="23"/>
  <c r="AB4513" i="23" s="1"/>
  <c r="AC4513" i="23" s="1"/>
  <c r="AD4512" i="23"/>
  <c r="AA4514" i="23" l="1"/>
  <c r="AB4514" i="23" s="1"/>
  <c r="Y4515" i="23"/>
  <c r="Z4515" i="23" s="1"/>
  <c r="AD4513" i="23"/>
  <c r="AE4513" i="23"/>
  <c r="AA4515" i="23" l="1"/>
  <c r="AB4515" i="23" s="1"/>
  <c r="Y4516" i="23"/>
  <c r="Z4516" i="23" s="1"/>
  <c r="AD4514" i="23"/>
  <c r="AE4514" i="23"/>
  <c r="AC4514" i="23"/>
  <c r="AC4515" i="23" l="1"/>
  <c r="AE4515" i="23"/>
  <c r="AA4516" i="23"/>
  <c r="AB4516" i="23" s="1"/>
  <c r="AE4516" i="23" s="1"/>
  <c r="Y4517" i="23"/>
  <c r="Z4517" i="23" s="1"/>
  <c r="AD4515" i="23"/>
  <c r="AC4516" i="23" l="1"/>
  <c r="Y4518" i="23"/>
  <c r="Z4518" i="23" s="1"/>
  <c r="AA4517" i="23"/>
  <c r="AB4517" i="23" s="1"/>
  <c r="AE4517" i="23" s="1"/>
  <c r="AD4516" i="23"/>
  <c r="AA4518" i="23" l="1"/>
  <c r="AB4518" i="23" s="1"/>
  <c r="Y4519" i="23"/>
  <c r="Z4519" i="23" s="1"/>
  <c r="AD4517" i="23"/>
  <c r="AC4517" i="23"/>
  <c r="AA4519" i="23" l="1"/>
  <c r="AB4519" i="23" s="1"/>
  <c r="Y4520" i="23"/>
  <c r="Z4520" i="23" s="1"/>
  <c r="AD4518" i="23"/>
  <c r="AC4518" i="23"/>
  <c r="AC4519" i="23" s="1"/>
  <c r="AE4518" i="23"/>
  <c r="AE4519" i="23" s="1"/>
  <c r="AA4520" i="23" l="1"/>
  <c r="AB4520" i="23" s="1"/>
  <c r="AC4520" i="23" s="1"/>
  <c r="Y4521" i="23"/>
  <c r="Z4521" i="23" s="1"/>
  <c r="AE4520" i="23"/>
  <c r="AD4519" i="23"/>
  <c r="Y4522" i="23" l="1"/>
  <c r="Z4522" i="23" s="1"/>
  <c r="AA4521" i="23"/>
  <c r="AB4521" i="23" s="1"/>
  <c r="AC4521" i="23" s="1"/>
  <c r="AD4520" i="23"/>
  <c r="AA4522" i="23" l="1"/>
  <c r="AB4522" i="23" s="1"/>
  <c r="Y4523" i="23"/>
  <c r="Z4523" i="23" s="1"/>
  <c r="AD4521" i="23"/>
  <c r="AE4521" i="23"/>
  <c r="AA4523" i="23" l="1"/>
  <c r="AB4523" i="23" s="1"/>
  <c r="Y4524" i="23"/>
  <c r="Z4524" i="23" s="1"/>
  <c r="AD4522" i="23"/>
  <c r="AE4522" i="23"/>
  <c r="AC4522" i="23"/>
  <c r="AC4523" i="23" l="1"/>
  <c r="AA4524" i="23"/>
  <c r="AB4524" i="23" s="1"/>
  <c r="AC4524" i="23" s="1"/>
  <c r="Y4525" i="23"/>
  <c r="Z4525" i="23" s="1"/>
  <c r="AE4523" i="23"/>
  <c r="AE4524" i="23" s="1"/>
  <c r="AD4523" i="23"/>
  <c r="Y4526" i="23" l="1"/>
  <c r="Z4526" i="23" s="1"/>
  <c r="AA4525" i="23"/>
  <c r="AB4525" i="23" s="1"/>
  <c r="AD4524" i="23"/>
  <c r="AD4525" i="23" l="1"/>
  <c r="AC4525" i="23"/>
  <c r="AE4525" i="23"/>
  <c r="AA4526" i="23"/>
  <c r="AB4526" i="23" s="1"/>
  <c r="Y4527" i="23"/>
  <c r="Z4527" i="23" s="1"/>
  <c r="AA4527" i="23" l="1"/>
  <c r="AB4527" i="23" s="1"/>
  <c r="Y4528" i="23"/>
  <c r="Z4528" i="23" s="1"/>
  <c r="AD4526" i="23"/>
  <c r="AC4526" i="23"/>
  <c r="AC4527" i="23" s="1"/>
  <c r="AE4526" i="23"/>
  <c r="AE4527" i="23" s="1"/>
  <c r="AA4528" i="23" l="1"/>
  <c r="AB4528" i="23" s="1"/>
  <c r="AE4528" i="23" s="1"/>
  <c r="Y4529" i="23"/>
  <c r="Z4529" i="23" s="1"/>
  <c r="AD4527" i="23"/>
  <c r="Y4530" i="23" l="1"/>
  <c r="Z4530" i="23" s="1"/>
  <c r="AA4529" i="23"/>
  <c r="AB4529" i="23" s="1"/>
  <c r="AE4529" i="23" s="1"/>
  <c r="AC4528" i="23"/>
  <c r="AD4528" i="23"/>
  <c r="AA4530" i="23" l="1"/>
  <c r="AB4530" i="23" s="1"/>
  <c r="Y4531" i="23"/>
  <c r="Z4531" i="23" s="1"/>
  <c r="AD4529" i="23"/>
  <c r="AC4529" i="23"/>
  <c r="AA4531" i="23" l="1"/>
  <c r="AB4531" i="23" s="1"/>
  <c r="Y4532" i="23"/>
  <c r="Z4532" i="23" s="1"/>
  <c r="AD4530" i="23"/>
  <c r="AC4530" i="23"/>
  <c r="AE4530" i="23"/>
  <c r="AE4531" i="23" l="1"/>
  <c r="AA4532" i="23"/>
  <c r="AB4532" i="23" s="1"/>
  <c r="AE4532" i="23" s="1"/>
  <c r="Y4533" i="23"/>
  <c r="Z4533" i="23" s="1"/>
  <c r="AC4531" i="23"/>
  <c r="AC4532" i="23" s="1"/>
  <c r="AD4531" i="23"/>
  <c r="Y4534" i="23" l="1"/>
  <c r="Z4534" i="23" s="1"/>
  <c r="AA4533" i="23"/>
  <c r="AB4533" i="23" s="1"/>
  <c r="AC4533" i="23" s="1"/>
  <c r="AD4532" i="23"/>
  <c r="AA4534" i="23" l="1"/>
  <c r="AB4534" i="23" s="1"/>
  <c r="Y4535" i="23"/>
  <c r="Z4535" i="23" s="1"/>
  <c r="AD4533" i="23"/>
  <c r="AE4533" i="23"/>
  <c r="AA4535" i="23" l="1"/>
  <c r="AB4535" i="23" s="1"/>
  <c r="Y4536" i="23"/>
  <c r="Z4536" i="23" s="1"/>
  <c r="AD4534" i="23"/>
  <c r="AE4534" i="23"/>
  <c r="AE4535" i="23" s="1"/>
  <c r="AC4534" i="23"/>
  <c r="AA4536" i="23" l="1"/>
  <c r="AB4536" i="23" s="1"/>
  <c r="AE4536" i="23" s="1"/>
  <c r="Y4537" i="23"/>
  <c r="Z4537" i="23" s="1"/>
  <c r="AC4535" i="23"/>
  <c r="AD4535" i="23"/>
  <c r="AC4536" i="23" l="1"/>
  <c r="Y4538" i="23"/>
  <c r="Z4538" i="23" s="1"/>
  <c r="AA4537" i="23"/>
  <c r="AB4537" i="23" s="1"/>
  <c r="AE4537" i="23" s="1"/>
  <c r="AD4536" i="23"/>
  <c r="AA4538" i="23" l="1"/>
  <c r="AB4538" i="23" s="1"/>
  <c r="Y4539" i="23"/>
  <c r="Z4539" i="23" s="1"/>
  <c r="AD4537" i="23"/>
  <c r="AC4537" i="23"/>
  <c r="AA4539" i="23" l="1"/>
  <c r="AB4539" i="23" s="1"/>
  <c r="Y4540" i="23"/>
  <c r="Z4540" i="23" s="1"/>
  <c r="AD4538" i="23"/>
  <c r="AC4538" i="23"/>
  <c r="AE4538" i="23"/>
  <c r="AC4539" i="23" l="1"/>
  <c r="AE4539" i="23"/>
  <c r="AE4540" i="23" s="1"/>
  <c r="AA4540" i="23"/>
  <c r="AB4540" i="23" s="1"/>
  <c r="AC4540" i="23" s="1"/>
  <c r="Y4541" i="23"/>
  <c r="Z4541" i="23" s="1"/>
  <c r="AD4539" i="23"/>
  <c r="Y4542" i="23" l="1"/>
  <c r="Z4542" i="23" s="1"/>
  <c r="AA4541" i="23"/>
  <c r="AB4541" i="23" s="1"/>
  <c r="AC4541" i="23" s="1"/>
  <c r="AD4540" i="23"/>
  <c r="AA4542" i="23" l="1"/>
  <c r="AB4542" i="23" s="1"/>
  <c r="Y4543" i="23"/>
  <c r="Z4543" i="23" s="1"/>
  <c r="AE4541" i="23"/>
  <c r="AD4541" i="23"/>
  <c r="AA4543" i="23" l="1"/>
  <c r="AB4543" i="23" s="1"/>
  <c r="Y4544" i="23"/>
  <c r="Z4544" i="23" s="1"/>
  <c r="AD4542" i="23"/>
  <c r="AE4542" i="23"/>
  <c r="AE4543" i="23" s="1"/>
  <c r="AC4542" i="23"/>
  <c r="AC4543" i="23" l="1"/>
  <c r="AA4544" i="23"/>
  <c r="AB4544" i="23" s="1"/>
  <c r="AE4544" i="23" s="1"/>
  <c r="Y4545" i="23"/>
  <c r="Z4545" i="23" s="1"/>
  <c r="AC4544" i="23"/>
  <c r="AD4543" i="23"/>
  <c r="Y4546" i="23" l="1"/>
  <c r="Z4546" i="23" s="1"/>
  <c r="AA4545" i="23"/>
  <c r="AB4545" i="23" s="1"/>
  <c r="AE4545" i="23" s="1"/>
  <c r="AD4544" i="23"/>
  <c r="AA4546" i="23" l="1"/>
  <c r="AB4546" i="23" s="1"/>
  <c r="Y4547" i="23"/>
  <c r="Z4547" i="23" s="1"/>
  <c r="AD4545" i="23"/>
  <c r="AC4545" i="23"/>
  <c r="AA4547" i="23" l="1"/>
  <c r="AB4547" i="23" s="1"/>
  <c r="Y4548" i="23"/>
  <c r="Z4548" i="23" s="1"/>
  <c r="AD4546" i="23"/>
  <c r="AC4546" i="23"/>
  <c r="AC4547" i="23" s="1"/>
  <c r="AE4546" i="23"/>
  <c r="AE4547" i="23" s="1"/>
  <c r="AA4548" i="23" l="1"/>
  <c r="AB4548" i="23" s="1"/>
  <c r="AC4548" i="23" s="1"/>
  <c r="Y4549" i="23"/>
  <c r="Z4549" i="23" s="1"/>
  <c r="AD4547" i="23"/>
  <c r="AE4548" i="23" l="1"/>
  <c r="Y4550" i="23"/>
  <c r="Z4550" i="23" s="1"/>
  <c r="AA4549" i="23"/>
  <c r="AB4549" i="23" s="1"/>
  <c r="AC4549" i="23" s="1"/>
  <c r="AD4548" i="23"/>
  <c r="AA4550" i="23" l="1"/>
  <c r="AB4550" i="23" s="1"/>
  <c r="Y4551" i="23"/>
  <c r="Z4551" i="23" s="1"/>
  <c r="AD4549" i="23"/>
  <c r="AE4549" i="23"/>
  <c r="AA4551" i="23" l="1"/>
  <c r="AB4551" i="23" s="1"/>
  <c r="Y4552" i="23"/>
  <c r="Z4552" i="23" s="1"/>
  <c r="AD4550" i="23"/>
  <c r="AE4550" i="23"/>
  <c r="AE4551" i="23" s="1"/>
  <c r="AC4550" i="23"/>
  <c r="AC4551" i="23" s="1"/>
  <c r="AA4552" i="23" l="1"/>
  <c r="AB4552" i="23" s="1"/>
  <c r="AE4552" i="23" s="1"/>
  <c r="Y4553" i="23"/>
  <c r="Z4553" i="23" s="1"/>
  <c r="AC4552" i="23"/>
  <c r="AD4551" i="23"/>
  <c r="Y4554" i="23" l="1"/>
  <c r="Z4554" i="23" s="1"/>
  <c r="AA4553" i="23"/>
  <c r="AB4553" i="23" s="1"/>
  <c r="AE4553" i="23" s="1"/>
  <c r="AD4552" i="23"/>
  <c r="AA4554" i="23" l="1"/>
  <c r="AB4554" i="23" s="1"/>
  <c r="Y4555" i="23"/>
  <c r="Z4555" i="23" s="1"/>
  <c r="AD4553" i="23"/>
  <c r="AC4553" i="23"/>
  <c r="AA4555" i="23" l="1"/>
  <c r="AB4555" i="23" s="1"/>
  <c r="Y4556" i="23"/>
  <c r="Z4556" i="23" s="1"/>
  <c r="AD4554" i="23"/>
  <c r="AC4554" i="23"/>
  <c r="AE4554" i="23"/>
  <c r="AE4555" i="23" l="1"/>
  <c r="AA4556" i="23"/>
  <c r="AB4556" i="23" s="1"/>
  <c r="AE4556" i="23" s="1"/>
  <c r="Y4557" i="23"/>
  <c r="Z4557" i="23" s="1"/>
  <c r="AC4555" i="23"/>
  <c r="AD4555" i="23"/>
  <c r="AC4556" i="23" l="1"/>
  <c r="AA4557" i="23"/>
  <c r="AB4557" i="23" s="1"/>
  <c r="AC4557" i="23" s="1"/>
  <c r="Y4558" i="23"/>
  <c r="Z4558" i="23" s="1"/>
  <c r="AD4556" i="23"/>
  <c r="AA4558" i="23" l="1"/>
  <c r="AB4558" i="23" s="1"/>
  <c r="AC4558" i="23" s="1"/>
  <c r="Y4559" i="23"/>
  <c r="Z4559" i="23" s="1"/>
  <c r="AE4557" i="23"/>
  <c r="AE4558" i="23" s="1"/>
  <c r="AD4557" i="23"/>
  <c r="AA4559" i="23" l="1"/>
  <c r="AB4559" i="23" s="1"/>
  <c r="AC4559" i="23" s="1"/>
  <c r="Y4560" i="23"/>
  <c r="Z4560" i="23" s="1"/>
  <c r="AD4558" i="23"/>
  <c r="AE4559" i="23" l="1"/>
  <c r="Y4561" i="23"/>
  <c r="Z4561" i="23" s="1"/>
  <c r="AA4560" i="23"/>
  <c r="AB4560" i="23" s="1"/>
  <c r="AE4560" i="23" s="1"/>
  <c r="AD4559" i="23"/>
  <c r="AA4561" i="23" l="1"/>
  <c r="AB4561" i="23" s="1"/>
  <c r="AE4561" i="23" s="1"/>
  <c r="Y4562" i="23"/>
  <c r="Z4562" i="23" s="1"/>
  <c r="AD4560" i="23"/>
  <c r="AC4560" i="23"/>
  <c r="AC4561" i="23" l="1"/>
  <c r="AA4562" i="23"/>
  <c r="AB4562" i="23" s="1"/>
  <c r="AE4562" i="23" s="1"/>
  <c r="Y4563" i="23"/>
  <c r="Z4563" i="23" s="1"/>
  <c r="AD4561" i="23"/>
  <c r="AC4562" i="23" l="1"/>
  <c r="AA4563" i="23"/>
  <c r="AB4563" i="23" s="1"/>
  <c r="AE4563" i="23" s="1"/>
  <c r="Y4564" i="23"/>
  <c r="Z4564" i="23" s="1"/>
  <c r="AD4562" i="23"/>
  <c r="AC4563" i="23" l="1"/>
  <c r="Y4565" i="23"/>
  <c r="Z4565" i="23" s="1"/>
  <c r="AA4564" i="23"/>
  <c r="AB4564" i="23" s="1"/>
  <c r="AE4564" i="23" s="1"/>
  <c r="AD4563" i="23"/>
  <c r="AD4564" i="23" l="1"/>
  <c r="AA4565" i="23"/>
  <c r="AB4565" i="23" s="1"/>
  <c r="Y4566" i="23"/>
  <c r="Z4566" i="23" s="1"/>
  <c r="AC4564" i="23"/>
  <c r="AA4566" i="23" l="1"/>
  <c r="AB4566" i="23" s="1"/>
  <c r="Y4567" i="23"/>
  <c r="Z4567" i="23" s="1"/>
  <c r="AC4565" i="23"/>
  <c r="AD4565" i="23"/>
  <c r="AE4565" i="23"/>
  <c r="AE4566" i="23" s="1"/>
  <c r="AC4566" i="23" l="1"/>
  <c r="AA4567" i="23"/>
  <c r="AB4567" i="23" s="1"/>
  <c r="AE4567" i="23" s="1"/>
  <c r="Y4568" i="23"/>
  <c r="Z4568" i="23" s="1"/>
  <c r="AD4566" i="23"/>
  <c r="Y4569" i="23" l="1"/>
  <c r="Z4569" i="23" s="1"/>
  <c r="AA4568" i="23"/>
  <c r="AB4568" i="23" s="1"/>
  <c r="AE4568" i="23" s="1"/>
  <c r="AC4567" i="23"/>
  <c r="AD4567" i="23"/>
  <c r="AA4569" i="23" l="1"/>
  <c r="AB4569" i="23" s="1"/>
  <c r="Y4570" i="23"/>
  <c r="Z4570" i="23" s="1"/>
  <c r="AD4568" i="23"/>
  <c r="AC4568" i="23"/>
  <c r="AA4570" i="23" l="1"/>
  <c r="AB4570" i="23" s="1"/>
  <c r="Y4571" i="23"/>
  <c r="Z4571" i="23" s="1"/>
  <c r="AD4569" i="23"/>
  <c r="AC4569" i="23"/>
  <c r="AE4569" i="23"/>
  <c r="AE4570" i="23" l="1"/>
  <c r="AC4570" i="23"/>
  <c r="AA4571" i="23"/>
  <c r="AB4571" i="23" s="1"/>
  <c r="AE4571" i="23" s="1"/>
  <c r="Y4572" i="23"/>
  <c r="Z4572" i="23" s="1"/>
  <c r="AD4570" i="23"/>
  <c r="Y4573" i="23" l="1"/>
  <c r="Z4573" i="23" s="1"/>
  <c r="AA4572" i="23"/>
  <c r="AB4572" i="23" s="1"/>
  <c r="AE4572" i="23" s="1"/>
  <c r="AC4571" i="23"/>
  <c r="AD4571" i="23"/>
  <c r="AA4573" i="23" l="1"/>
  <c r="AB4573" i="23" s="1"/>
  <c r="Y4574" i="23"/>
  <c r="Z4574" i="23" s="1"/>
  <c r="AD4572" i="23"/>
  <c r="AC4572" i="23"/>
  <c r="AA4574" i="23" l="1"/>
  <c r="AB4574" i="23" s="1"/>
  <c r="Y4575" i="23"/>
  <c r="Z4575" i="23" s="1"/>
  <c r="AD4573" i="23"/>
  <c r="AC4573" i="23"/>
  <c r="AE4573" i="23"/>
  <c r="AE4574" i="23" l="1"/>
  <c r="AA4575" i="23"/>
  <c r="AB4575" i="23" s="1"/>
  <c r="AE4575" i="23" s="1"/>
  <c r="Y4576" i="23"/>
  <c r="Z4576" i="23" s="1"/>
  <c r="AC4574" i="23"/>
  <c r="AD4574" i="23"/>
  <c r="Y4577" i="23" l="1"/>
  <c r="Z4577" i="23" s="1"/>
  <c r="AA4576" i="23"/>
  <c r="AB4576" i="23" s="1"/>
  <c r="AE4576" i="23" s="1"/>
  <c r="AC4575" i="23"/>
  <c r="AD4575" i="23"/>
  <c r="AA4577" i="23" l="1"/>
  <c r="AB4577" i="23" s="1"/>
  <c r="Y4578" i="23"/>
  <c r="Z4578" i="23" s="1"/>
  <c r="AC4576" i="23"/>
  <c r="AD4576" i="23"/>
  <c r="AA4578" i="23" l="1"/>
  <c r="AB4578" i="23" s="1"/>
  <c r="Y4579" i="23"/>
  <c r="Z4579" i="23" s="1"/>
  <c r="AD4577" i="23"/>
  <c r="AC4577" i="23"/>
  <c r="AE4577" i="23"/>
  <c r="AE4578" i="23" l="1"/>
  <c r="AC4578" i="23"/>
  <c r="AA4579" i="23"/>
  <c r="AB4579" i="23" s="1"/>
  <c r="Y4580" i="23"/>
  <c r="Z4580" i="23" s="1"/>
  <c r="AD4578" i="23"/>
  <c r="AE4579" i="23" l="1"/>
  <c r="Y4581" i="23"/>
  <c r="Z4581" i="23" s="1"/>
  <c r="AA4580" i="23"/>
  <c r="AB4580" i="23" s="1"/>
  <c r="AE4580" i="23" s="1"/>
  <c r="AC4579" i="23"/>
  <c r="AD4579" i="23"/>
  <c r="AA4581" i="23" l="1"/>
  <c r="AB4581" i="23" s="1"/>
  <c r="Y4582" i="23"/>
  <c r="Z4582" i="23" s="1"/>
  <c r="AD4580" i="23"/>
  <c r="AC4580" i="23"/>
  <c r="AA4582" i="23" l="1"/>
  <c r="AB4582" i="23" s="1"/>
  <c r="Y4583" i="23"/>
  <c r="Z4583" i="23" s="1"/>
  <c r="AD4581" i="23"/>
  <c r="AC4581" i="23"/>
  <c r="AE4581" i="23"/>
  <c r="AE4582" i="23" l="1"/>
  <c r="AA4583" i="23"/>
  <c r="AB4583" i="23" s="1"/>
  <c r="AE4583" i="23" s="1"/>
  <c r="Y4584" i="23"/>
  <c r="Z4584" i="23" s="1"/>
  <c r="AC4582" i="23"/>
  <c r="AD4582" i="23"/>
  <c r="AC4583" i="23" l="1"/>
  <c r="Y4585" i="23"/>
  <c r="Z4585" i="23" s="1"/>
  <c r="AA4584" i="23"/>
  <c r="AB4584" i="23" s="1"/>
  <c r="AE4584" i="23" s="1"/>
  <c r="AD4583" i="23"/>
  <c r="AA4585" i="23" l="1"/>
  <c r="AB4585" i="23" s="1"/>
  <c r="Y4586" i="23"/>
  <c r="Z4586" i="23" s="1"/>
  <c r="AD4584" i="23"/>
  <c r="AC4584" i="23"/>
  <c r="AA4586" i="23" l="1"/>
  <c r="AB4586" i="23" s="1"/>
  <c r="Y4587" i="23"/>
  <c r="Z4587" i="23" s="1"/>
  <c r="AD4585" i="23"/>
  <c r="AC4585" i="23"/>
  <c r="AE4585" i="23"/>
  <c r="AE4586" i="23" l="1"/>
  <c r="AC4586" i="23"/>
  <c r="AA4587" i="23"/>
  <c r="AB4587" i="23" s="1"/>
  <c r="AE4587" i="23" s="1"/>
  <c r="Y4588" i="23"/>
  <c r="Z4588" i="23" s="1"/>
  <c r="AD4586" i="23"/>
  <c r="AC4587" i="23" l="1"/>
  <c r="Y4589" i="23"/>
  <c r="Z4589" i="23" s="1"/>
  <c r="AA4588" i="23"/>
  <c r="AB4588" i="23" s="1"/>
  <c r="AE4588" i="23" s="1"/>
  <c r="AD4587" i="23"/>
  <c r="AA4589" i="23" l="1"/>
  <c r="AB4589" i="23" s="1"/>
  <c r="Y4590" i="23"/>
  <c r="Z4590" i="23" s="1"/>
  <c r="AC4588" i="23"/>
  <c r="AD4588" i="23"/>
  <c r="AA4590" i="23" l="1"/>
  <c r="AB4590" i="23" s="1"/>
  <c r="Y4591" i="23"/>
  <c r="Z4591" i="23" s="1"/>
  <c r="AD4589" i="23"/>
  <c r="AC4589" i="23"/>
  <c r="AE4589" i="23"/>
  <c r="AE4590" i="23" l="1"/>
  <c r="AC4590" i="23"/>
  <c r="AA4591" i="23"/>
  <c r="AB4591" i="23" s="1"/>
  <c r="Y4592" i="23"/>
  <c r="Z4592" i="23" s="1"/>
  <c r="AD4590" i="23"/>
  <c r="Y4593" i="23" l="1"/>
  <c r="Z4593" i="23" s="1"/>
  <c r="AA4592" i="23"/>
  <c r="AB4592" i="23" s="1"/>
  <c r="AD4591" i="23"/>
  <c r="AE4591" i="23"/>
  <c r="AC4591" i="23"/>
  <c r="AA4593" i="23" l="1"/>
  <c r="AB4593" i="23" s="1"/>
  <c r="Y4594" i="23"/>
  <c r="Z4594" i="23" s="1"/>
  <c r="AD4592" i="23"/>
  <c r="AE4592" i="23"/>
  <c r="AC4592" i="23"/>
  <c r="AA4594" i="23" l="1"/>
  <c r="AB4594" i="23" s="1"/>
  <c r="Y4595" i="23"/>
  <c r="Z4595" i="23" s="1"/>
  <c r="AD4593" i="23"/>
  <c r="AC4593" i="23"/>
  <c r="AE4593" i="23"/>
  <c r="AA4595" i="23" l="1"/>
  <c r="AB4595" i="23" s="1"/>
  <c r="Y4596" i="23"/>
  <c r="Z4596" i="23" s="1"/>
  <c r="AE4594" i="23"/>
  <c r="AC4594" i="23"/>
  <c r="AD4594" i="23"/>
  <c r="AC4595" i="23" l="1"/>
  <c r="AE4595" i="23"/>
  <c r="Y4597" i="23"/>
  <c r="Z4597" i="23" s="1"/>
  <c r="AA4596" i="23"/>
  <c r="AB4596" i="23" s="1"/>
  <c r="AD4595" i="23"/>
  <c r="AE4596" i="23" l="1"/>
  <c r="AA4597" i="23"/>
  <c r="AB4597" i="23" s="1"/>
  <c r="Y4598" i="23"/>
  <c r="Z4598" i="23" s="1"/>
  <c r="AC4596" i="23"/>
  <c r="AD4596" i="23"/>
  <c r="AA4598" i="23" l="1"/>
  <c r="AB4598" i="23" s="1"/>
  <c r="Y4599" i="23"/>
  <c r="Z4599" i="23" s="1"/>
  <c r="AD4597" i="23"/>
  <c r="AC4597" i="23"/>
  <c r="AE4597" i="23"/>
  <c r="AE4598" i="23" l="1"/>
  <c r="AC4598" i="23"/>
  <c r="AA4599" i="23"/>
  <c r="AB4599" i="23" s="1"/>
  <c r="AE4599" i="23" s="1"/>
  <c r="Y4600" i="23"/>
  <c r="Z4600" i="23" s="1"/>
  <c r="AD4598" i="23"/>
  <c r="AC4599" i="23" l="1"/>
  <c r="Y4601" i="23"/>
  <c r="Z4601" i="23" s="1"/>
  <c r="AA4600" i="23"/>
  <c r="AB4600" i="23" s="1"/>
  <c r="AE4600" i="23" s="1"/>
  <c r="AD4599" i="23"/>
  <c r="AA4601" i="23" l="1"/>
  <c r="AB4601" i="23" s="1"/>
  <c r="Y4602" i="23"/>
  <c r="Z4602" i="23" s="1"/>
  <c r="AD4600" i="23"/>
  <c r="AC4600" i="23"/>
  <c r="AA4602" i="23" l="1"/>
  <c r="AB4602" i="23" s="1"/>
  <c r="Y4603" i="23"/>
  <c r="Z4603" i="23" s="1"/>
  <c r="AD4601" i="23"/>
  <c r="AC4601" i="23"/>
  <c r="AE4601" i="23"/>
  <c r="AE4602" i="23" l="1"/>
  <c r="AA4603" i="23"/>
  <c r="AB4603" i="23" s="1"/>
  <c r="AE4603" i="23" s="1"/>
  <c r="Y4604" i="23"/>
  <c r="Z4604" i="23" s="1"/>
  <c r="AC4602" i="23"/>
  <c r="AD4602" i="23"/>
  <c r="AC4603" i="23" l="1"/>
  <c r="Y4605" i="23"/>
  <c r="Z4605" i="23" s="1"/>
  <c r="AA4604" i="23"/>
  <c r="AB4604" i="23" s="1"/>
  <c r="AE4604" i="23" s="1"/>
  <c r="AD4603" i="23"/>
  <c r="AA4605" i="23" l="1"/>
  <c r="AB4605" i="23" s="1"/>
  <c r="Y4606" i="23"/>
  <c r="Z4606" i="23" s="1"/>
  <c r="AC4604" i="23"/>
  <c r="AD4604" i="23"/>
  <c r="AA4606" i="23" l="1"/>
  <c r="AB4606" i="23" s="1"/>
  <c r="Y4607" i="23"/>
  <c r="Z4607" i="23" s="1"/>
  <c r="AD4605" i="23"/>
  <c r="AC4605" i="23"/>
  <c r="AE4605" i="23"/>
  <c r="AE4606" i="23" l="1"/>
  <c r="AC4606" i="23"/>
  <c r="AA4607" i="23"/>
  <c r="AB4607" i="23" s="1"/>
  <c r="AC4607" i="23" s="1"/>
  <c r="Y4608" i="23"/>
  <c r="Z4608" i="23" s="1"/>
  <c r="AD4606" i="23"/>
  <c r="AE4607" i="23" l="1"/>
  <c r="Y4609" i="23"/>
  <c r="Z4609" i="23" s="1"/>
  <c r="AA4608" i="23"/>
  <c r="AB4608" i="23" s="1"/>
  <c r="AC4608" i="23" s="1"/>
  <c r="AD4607" i="23"/>
  <c r="AA4609" i="23" l="1"/>
  <c r="AB4609" i="23" s="1"/>
  <c r="Y4610" i="23"/>
  <c r="Z4610" i="23" s="1"/>
  <c r="AD4608" i="23"/>
  <c r="AE4608" i="23"/>
  <c r="AA4610" i="23" l="1"/>
  <c r="AB4610" i="23" s="1"/>
  <c r="Y4611" i="23"/>
  <c r="Z4611" i="23" s="1"/>
  <c r="AD4609" i="23"/>
  <c r="AE4609" i="23"/>
  <c r="AC4609" i="23"/>
  <c r="AC4610" i="23" l="1"/>
  <c r="AA4611" i="23"/>
  <c r="AB4611" i="23" s="1"/>
  <c r="AC4611" i="23" s="1"/>
  <c r="Y4612" i="23"/>
  <c r="Z4612" i="23" s="1"/>
  <c r="AE4610" i="23"/>
  <c r="AD4610" i="23"/>
  <c r="AE4611" i="23" l="1"/>
  <c r="Y4613" i="23"/>
  <c r="Z4613" i="23" s="1"/>
  <c r="AA4612" i="23"/>
  <c r="AB4612" i="23" s="1"/>
  <c r="AC4612" i="23" s="1"/>
  <c r="AD4611" i="23"/>
  <c r="AA4613" i="23" l="1"/>
  <c r="AB4613" i="23" s="1"/>
  <c r="Y4614" i="23"/>
  <c r="Z4614" i="23" s="1"/>
  <c r="AD4612" i="23"/>
  <c r="AE4612" i="23"/>
  <c r="AA4614" i="23" l="1"/>
  <c r="AB4614" i="23" s="1"/>
  <c r="Y4615" i="23"/>
  <c r="Z4615" i="23" s="1"/>
  <c r="AD4613" i="23"/>
  <c r="AE4613" i="23"/>
  <c r="AC4613" i="23"/>
  <c r="AC4614" i="23" l="1"/>
  <c r="Y4616" i="23"/>
  <c r="Z4616" i="23" s="1"/>
  <c r="AA4615" i="23"/>
  <c r="AB4615" i="23" s="1"/>
  <c r="AC4615" i="23" s="1"/>
  <c r="AE4614" i="23"/>
  <c r="AD4614" i="23"/>
  <c r="AA4616" i="23" l="1"/>
  <c r="AB4616" i="23" s="1"/>
  <c r="Y4617" i="23"/>
  <c r="Z4617" i="23" s="1"/>
  <c r="AD4615" i="23"/>
  <c r="AE4615" i="23"/>
  <c r="AA4617" i="23" l="1"/>
  <c r="AB4617" i="23" s="1"/>
  <c r="Y4618" i="23"/>
  <c r="Z4618" i="23" s="1"/>
  <c r="AD4616" i="23"/>
  <c r="AE4616" i="23"/>
  <c r="AE4617" i="23" s="1"/>
  <c r="AC4616" i="23"/>
  <c r="AC4617" i="23" l="1"/>
  <c r="AA4618" i="23"/>
  <c r="AB4618" i="23" s="1"/>
  <c r="AE4618" i="23" s="1"/>
  <c r="Y4619" i="23"/>
  <c r="Z4619" i="23" s="1"/>
  <c r="AD4617" i="23"/>
  <c r="AC4618" i="23" l="1"/>
  <c r="Y4620" i="23"/>
  <c r="Z4620" i="23" s="1"/>
  <c r="AA4619" i="23"/>
  <c r="AB4619" i="23" s="1"/>
  <c r="AE4619" i="23" s="1"/>
  <c r="AD4618" i="23"/>
  <c r="AC4619" i="23" l="1"/>
  <c r="AA4620" i="23"/>
  <c r="AB4620" i="23" s="1"/>
  <c r="Y4621" i="23"/>
  <c r="Z4621" i="23" s="1"/>
  <c r="AD4619" i="23"/>
  <c r="AD4620" i="23" l="1"/>
  <c r="AA4621" i="23"/>
  <c r="AB4621" i="23" s="1"/>
  <c r="Y4622" i="23"/>
  <c r="Z4622" i="23" s="1"/>
  <c r="AC4620" i="23"/>
  <c r="AE4620" i="23"/>
  <c r="AE4621" i="23" l="1"/>
  <c r="AC4621" i="23"/>
  <c r="AA4622" i="23"/>
  <c r="AB4622" i="23" s="1"/>
  <c r="AE4622" i="23" s="1"/>
  <c r="Y4623" i="23"/>
  <c r="Z4623" i="23" s="1"/>
  <c r="AD4621" i="23"/>
  <c r="Y4624" i="23" l="1"/>
  <c r="Z4624" i="23" s="1"/>
  <c r="AA4623" i="23"/>
  <c r="AB4623" i="23" s="1"/>
  <c r="AE4623" i="23" s="1"/>
  <c r="AC4622" i="23"/>
  <c r="AD4622" i="23"/>
  <c r="AA4624" i="23" l="1"/>
  <c r="AB4624" i="23" s="1"/>
  <c r="Y4625" i="23"/>
  <c r="Z4625" i="23" s="1"/>
  <c r="AD4623" i="23"/>
  <c r="AC4623" i="23"/>
  <c r="AA4625" i="23" l="1"/>
  <c r="AB4625" i="23" s="1"/>
  <c r="Y4626" i="23"/>
  <c r="Z4626" i="23" s="1"/>
  <c r="AD4624" i="23"/>
  <c r="AC4624" i="23"/>
  <c r="AE4624" i="23"/>
  <c r="AE4625" i="23" l="1"/>
  <c r="AC4625" i="23"/>
  <c r="AA4626" i="23"/>
  <c r="AB4626" i="23" s="1"/>
  <c r="Y4627" i="23"/>
  <c r="Z4627" i="23" s="1"/>
  <c r="AD4625" i="23"/>
  <c r="AE4626" i="23" l="1"/>
  <c r="AC4626" i="23"/>
  <c r="Y4628" i="23"/>
  <c r="Z4628" i="23" s="1"/>
  <c r="AA4627" i="23"/>
  <c r="AB4627" i="23" s="1"/>
  <c r="AE4627" i="23" s="1"/>
  <c r="AD4626" i="23"/>
  <c r="AA4628" i="23" l="1"/>
  <c r="AB4628" i="23" s="1"/>
  <c r="Y4629" i="23"/>
  <c r="Z4629" i="23" s="1"/>
  <c r="AD4627" i="23"/>
  <c r="AC4627" i="23"/>
  <c r="AC4628" i="23" l="1"/>
  <c r="AA4629" i="23"/>
  <c r="AB4629" i="23" s="1"/>
  <c r="Y4630" i="23"/>
  <c r="Z4630" i="23" s="1"/>
  <c r="AD4628" i="23"/>
  <c r="AE4628" i="23"/>
  <c r="AA4630" i="23" l="1"/>
  <c r="AB4630" i="23" s="1"/>
  <c r="Y4631" i="23"/>
  <c r="Z4631" i="23" s="1"/>
  <c r="AD4629" i="23"/>
  <c r="AC4629" i="23"/>
  <c r="AE4629" i="23"/>
  <c r="AE4630" i="23" s="1"/>
  <c r="AC4630" i="23" l="1"/>
  <c r="Y4632" i="23"/>
  <c r="Z4632" i="23" s="1"/>
  <c r="AA4631" i="23"/>
  <c r="AB4631" i="23" s="1"/>
  <c r="AE4631" i="23" s="1"/>
  <c r="AD4630" i="23"/>
  <c r="AA4632" i="23" l="1"/>
  <c r="AB4632" i="23" s="1"/>
  <c r="Y4633" i="23"/>
  <c r="Z4633" i="23" s="1"/>
  <c r="AD4631" i="23"/>
  <c r="AC4631" i="23"/>
  <c r="AA4633" i="23" l="1"/>
  <c r="AB4633" i="23" s="1"/>
  <c r="Y4634" i="23"/>
  <c r="Z4634" i="23" s="1"/>
  <c r="AD4632" i="23"/>
  <c r="AC4632" i="23"/>
  <c r="AE4632" i="23"/>
  <c r="AE4633" i="23" l="1"/>
  <c r="AC4633" i="23"/>
  <c r="AA4634" i="23"/>
  <c r="AB4634" i="23" s="1"/>
  <c r="Y4635" i="23"/>
  <c r="Z4635" i="23" s="1"/>
  <c r="AD4633" i="23"/>
  <c r="AE4634" i="23" l="1"/>
  <c r="Y4636" i="23"/>
  <c r="Z4636" i="23" s="1"/>
  <c r="AA4635" i="23"/>
  <c r="AB4635" i="23" s="1"/>
  <c r="AE4635" i="23" s="1"/>
  <c r="AC4634" i="23"/>
  <c r="AD4634" i="23"/>
  <c r="AA4636" i="23" l="1"/>
  <c r="AB4636" i="23" s="1"/>
  <c r="Y4637" i="23"/>
  <c r="Z4637" i="23" s="1"/>
  <c r="AD4635" i="23"/>
  <c r="AC4635" i="23"/>
  <c r="AA4637" i="23" l="1"/>
  <c r="AB4637" i="23" s="1"/>
  <c r="Y4638" i="23"/>
  <c r="Z4638" i="23" s="1"/>
  <c r="AD4636" i="23"/>
  <c r="AC4636" i="23"/>
  <c r="AE4636" i="23"/>
  <c r="AE4637" i="23" s="1"/>
  <c r="AC4637" i="23" l="1"/>
  <c r="AA4638" i="23"/>
  <c r="AB4638" i="23" s="1"/>
  <c r="AC4638" i="23" s="1"/>
  <c r="Y4639" i="23"/>
  <c r="Z4639" i="23" s="1"/>
  <c r="AD4637" i="23"/>
  <c r="AE4638" i="23" l="1"/>
  <c r="Y4640" i="23"/>
  <c r="Z4640" i="23" s="1"/>
  <c r="AA4639" i="23"/>
  <c r="AB4639" i="23" s="1"/>
  <c r="AC4639" i="23" s="1"/>
  <c r="AD4638" i="23"/>
  <c r="AA4640" i="23" l="1"/>
  <c r="AB4640" i="23" s="1"/>
  <c r="Y4641" i="23"/>
  <c r="Z4641" i="23" s="1"/>
  <c r="AD4639" i="23"/>
  <c r="AE4639" i="23"/>
  <c r="AA4641" i="23" l="1"/>
  <c r="AB4641" i="23" s="1"/>
  <c r="Y4642" i="23"/>
  <c r="Z4642" i="23" s="1"/>
  <c r="AD4640" i="23"/>
  <c r="AE4640" i="23"/>
  <c r="AC4640" i="23"/>
  <c r="AC4641" i="23" l="1"/>
  <c r="AE4641" i="23"/>
  <c r="AA4642" i="23"/>
  <c r="AB4642" i="23" s="1"/>
  <c r="AC4642" i="23" s="1"/>
  <c r="Y4643" i="23"/>
  <c r="Z4643" i="23" s="1"/>
  <c r="AD4641" i="23"/>
  <c r="AE4642" i="23" l="1"/>
  <c r="Y4644" i="23"/>
  <c r="Z4644" i="23" s="1"/>
  <c r="AA4643" i="23"/>
  <c r="AB4643" i="23" s="1"/>
  <c r="AC4643" i="23" s="1"/>
  <c r="AD4642" i="23"/>
  <c r="AA4644" i="23" l="1"/>
  <c r="AB4644" i="23" s="1"/>
  <c r="Y4645" i="23"/>
  <c r="Z4645" i="23" s="1"/>
  <c r="AD4643" i="23"/>
  <c r="AE4643" i="23"/>
  <c r="AA4645" i="23" l="1"/>
  <c r="AB4645" i="23" s="1"/>
  <c r="Y4646" i="23"/>
  <c r="Z4646" i="23" s="1"/>
  <c r="AD4644" i="23"/>
  <c r="AE4644" i="23"/>
  <c r="AC4644" i="23"/>
  <c r="AA4646" i="23" l="1"/>
  <c r="AB4646" i="23" s="1"/>
  <c r="Y4647" i="23"/>
  <c r="Z4647" i="23" s="1"/>
  <c r="AD4645" i="23"/>
  <c r="AC4645" i="23"/>
  <c r="AE4645" i="23"/>
  <c r="AE4646" i="23" l="1"/>
  <c r="AC4646" i="23"/>
  <c r="Y4648" i="23"/>
  <c r="Z4648" i="23" s="1"/>
  <c r="AA4647" i="23"/>
  <c r="AB4647" i="23" s="1"/>
  <c r="AC4647" i="23" s="1"/>
  <c r="AD4646" i="23"/>
  <c r="AA4648" i="23" l="1"/>
  <c r="AB4648" i="23" s="1"/>
  <c r="Y4649" i="23"/>
  <c r="Z4649" i="23" s="1"/>
  <c r="AD4647" i="23"/>
  <c r="AE4647" i="23"/>
  <c r="AA4649" i="23" l="1"/>
  <c r="AB4649" i="23" s="1"/>
  <c r="Y4650" i="23"/>
  <c r="Z4650" i="23" s="1"/>
  <c r="AD4648" i="23"/>
  <c r="AE4648" i="23"/>
  <c r="AC4648" i="23"/>
  <c r="AC4649" i="23" s="1"/>
  <c r="AE4649" i="23" l="1"/>
  <c r="AA4650" i="23"/>
  <c r="AB4650" i="23" s="1"/>
  <c r="AC4650" i="23" s="1"/>
  <c r="Y4651" i="23"/>
  <c r="Z4651" i="23" s="1"/>
  <c r="AD4649" i="23"/>
  <c r="Y4652" i="23" l="1"/>
  <c r="AA4651" i="23"/>
  <c r="AB4651" i="23" s="1"/>
  <c r="Z4652" i="23"/>
  <c r="AE4650" i="23"/>
  <c r="AD4650" i="23"/>
  <c r="AA4652" i="23" l="1"/>
  <c r="AB4652" i="23" s="1"/>
  <c r="Y4653" i="23"/>
  <c r="Z4653" i="23" s="1"/>
  <c r="AD4651" i="23"/>
  <c r="AE4651" i="23"/>
  <c r="AC4651" i="23"/>
  <c r="AD4652" i="23" l="1"/>
  <c r="AA4653" i="23"/>
  <c r="AB4653" i="23" s="1"/>
  <c r="Y4654" i="23"/>
  <c r="Z4654" i="23" s="1"/>
  <c r="AC4652" i="23"/>
  <c r="AE4652" i="23"/>
  <c r="AA4654" i="23" l="1"/>
  <c r="AB4654" i="23" s="1"/>
  <c r="Y4655" i="23"/>
  <c r="Z4655" i="23" s="1"/>
  <c r="AD4653" i="23"/>
  <c r="AC4653" i="23"/>
  <c r="AE4653" i="23"/>
  <c r="AE4654" i="23" l="1"/>
  <c r="Y4656" i="23"/>
  <c r="Z4656" i="23" s="1"/>
  <c r="AA4655" i="23"/>
  <c r="AB4655" i="23" s="1"/>
  <c r="AC4654" i="23"/>
  <c r="AD4654" i="23"/>
  <c r="AA4656" i="23" l="1"/>
  <c r="AB4656" i="23" s="1"/>
  <c r="Y4657" i="23"/>
  <c r="Z4657" i="23" s="1"/>
  <c r="AC4655" i="23"/>
  <c r="AD4655" i="23"/>
  <c r="AE4655" i="23"/>
  <c r="AE4656" i="23" l="1"/>
  <c r="AA4657" i="23"/>
  <c r="AB4657" i="23" s="1"/>
  <c r="Y4658" i="23"/>
  <c r="Z4658" i="23" s="1"/>
  <c r="AC4656" i="23"/>
  <c r="AC4657" i="23" s="1"/>
  <c r="AD4656" i="23"/>
  <c r="AE4657" i="23" l="1"/>
  <c r="AA4658" i="23"/>
  <c r="AB4658" i="23" s="1"/>
  <c r="Y4659" i="23"/>
  <c r="Z4659" i="23" s="1"/>
  <c r="AD4657" i="23"/>
  <c r="Y4660" i="23" l="1"/>
  <c r="Z4660" i="23" s="1"/>
  <c r="AA4659" i="23"/>
  <c r="AB4659" i="23" s="1"/>
  <c r="AD4658" i="23"/>
  <c r="AC4658" i="23"/>
  <c r="AE4658" i="23"/>
  <c r="AE4659" i="23" l="1"/>
  <c r="AC4659" i="23"/>
  <c r="AA4660" i="23"/>
  <c r="AB4660" i="23" s="1"/>
  <c r="AC4660" i="23" s="1"/>
  <c r="Y4661" i="23"/>
  <c r="Z4661" i="23" s="1"/>
  <c r="AD4659" i="23"/>
  <c r="AA4661" i="23" l="1"/>
  <c r="AB4661" i="23" s="1"/>
  <c r="AC4661" i="23" s="1"/>
  <c r="Y4662" i="23"/>
  <c r="Z4662" i="23" s="1"/>
  <c r="AE4660" i="23"/>
  <c r="AD4660" i="23"/>
  <c r="AA4662" i="23" l="1"/>
  <c r="AB4662" i="23" s="1"/>
  <c r="AC4662" i="23" s="1"/>
  <c r="Y4663" i="23"/>
  <c r="Z4663" i="23" s="1"/>
  <c r="AD4661" i="23"/>
  <c r="AE4661" i="23"/>
  <c r="Y4664" i="23" l="1"/>
  <c r="Z4664" i="23" s="1"/>
  <c r="AA4663" i="23"/>
  <c r="AB4663" i="23" s="1"/>
  <c r="AE4662" i="23"/>
  <c r="AD4662" i="23"/>
  <c r="AE4663" i="23" l="1"/>
  <c r="Y4665" i="23"/>
  <c r="Z4665" i="23" s="1"/>
  <c r="AA4664" i="23"/>
  <c r="AB4664" i="23" s="1"/>
  <c r="AD4663" i="23"/>
  <c r="AC4663" i="23"/>
  <c r="AA4665" i="23" l="1"/>
  <c r="AB4665" i="23" s="1"/>
  <c r="Y4666" i="23"/>
  <c r="Z4666" i="23" s="1"/>
  <c r="AC4664" i="23"/>
  <c r="AD4664" i="23"/>
  <c r="AE4664" i="23"/>
  <c r="AC4665" i="23" l="1"/>
  <c r="AE4665" i="23"/>
  <c r="AA4666" i="23"/>
  <c r="AB4666" i="23" s="1"/>
  <c r="AC4666" i="23" s="1"/>
  <c r="Y4667" i="23"/>
  <c r="Z4667" i="23" s="1"/>
  <c r="AD4665" i="23"/>
  <c r="AE4666" i="23" l="1"/>
  <c r="AA4667" i="23"/>
  <c r="AB4667" i="23" s="1"/>
  <c r="Y4668" i="23"/>
  <c r="Z4668" i="23" s="1"/>
  <c r="AD4666" i="23"/>
  <c r="Y4669" i="23" l="1"/>
  <c r="Z4669" i="23" s="1"/>
  <c r="AA4668" i="23"/>
  <c r="AB4668" i="23" s="1"/>
  <c r="AD4667" i="23"/>
  <c r="AE4667" i="23"/>
  <c r="AC4667" i="23"/>
  <c r="AA4669" i="23" l="1"/>
  <c r="AB4669" i="23" s="1"/>
  <c r="Y4670" i="23"/>
  <c r="Z4670" i="23" s="1"/>
  <c r="AD4668" i="23"/>
  <c r="AC4668" i="23"/>
  <c r="AE4668" i="23"/>
  <c r="AA4670" i="23" l="1"/>
  <c r="AB4670" i="23" s="1"/>
  <c r="Y4671" i="23"/>
  <c r="Z4671" i="23" s="1"/>
  <c r="AC4669" i="23"/>
  <c r="AD4669" i="23"/>
  <c r="AE4669" i="23"/>
  <c r="AE4670" i="23" l="1"/>
  <c r="AC4670" i="23"/>
  <c r="AA4671" i="23"/>
  <c r="AB4671" i="23" s="1"/>
  <c r="Y4672" i="23"/>
  <c r="Z4672" i="23" s="1"/>
  <c r="AD4670" i="23"/>
  <c r="Y4673" i="23" l="1"/>
  <c r="Z4673" i="23" s="1"/>
  <c r="AA4672" i="23"/>
  <c r="AB4672" i="23" s="1"/>
  <c r="AC4671" i="23"/>
  <c r="AD4671" i="23"/>
  <c r="AE4671" i="23"/>
  <c r="AA4673" i="23" l="1"/>
  <c r="AB4673" i="23" s="1"/>
  <c r="Y4674" i="23"/>
  <c r="Z4674" i="23" s="1"/>
  <c r="AC4672" i="23"/>
  <c r="AD4672" i="23"/>
  <c r="AE4672" i="23"/>
  <c r="AA4674" i="23" l="1"/>
  <c r="AB4674" i="23" s="1"/>
  <c r="Y4675" i="23"/>
  <c r="Z4675" i="23" s="1"/>
  <c r="AE4673" i="23"/>
  <c r="AC4673" i="23"/>
  <c r="AD4673" i="23"/>
  <c r="AC4674" i="23" l="1"/>
  <c r="AE4674" i="23"/>
  <c r="AA4675" i="23"/>
  <c r="AB4675" i="23" s="1"/>
  <c r="Y4676" i="23"/>
  <c r="Z4676" i="23" s="1"/>
  <c r="AD4674" i="23"/>
  <c r="Y4677" i="23" l="1"/>
  <c r="Z4677" i="23" s="1"/>
  <c r="AA4676" i="23"/>
  <c r="AB4676" i="23" s="1"/>
  <c r="AE4675" i="23"/>
  <c r="AC4675" i="23"/>
  <c r="AD4675" i="23"/>
  <c r="AA4677" i="23" l="1"/>
  <c r="AB4677" i="23" s="1"/>
  <c r="Y4678" i="23"/>
  <c r="Z4678" i="23" s="1"/>
  <c r="AC4676" i="23"/>
  <c r="AE4676" i="23"/>
  <c r="AE4677" i="23" s="1"/>
  <c r="AD4676" i="23"/>
  <c r="AA4678" i="23" l="1"/>
  <c r="AB4678" i="23" s="1"/>
  <c r="AE4678" i="23" s="1"/>
  <c r="Y4679" i="23"/>
  <c r="Z4679" i="23" s="1"/>
  <c r="AD4677" i="23"/>
  <c r="AC4677" i="23"/>
  <c r="AA4679" i="23" l="1"/>
  <c r="AB4679" i="23" s="1"/>
  <c r="Y4680" i="23"/>
  <c r="Z4680" i="23" s="1"/>
  <c r="AC4678" i="23"/>
  <c r="AD4678" i="23"/>
  <c r="Y4681" i="23" l="1"/>
  <c r="Z4681" i="23" s="1"/>
  <c r="AA4680" i="23"/>
  <c r="AB4680" i="23" s="1"/>
  <c r="AD4679" i="23"/>
  <c r="AC4679" i="23"/>
  <c r="AE4679" i="23"/>
  <c r="AA4681" i="23" l="1"/>
  <c r="AB4681" i="23" s="1"/>
  <c r="Y4682" i="23"/>
  <c r="Z4682" i="23" s="1"/>
  <c r="AD4680" i="23"/>
  <c r="AE4680" i="23"/>
  <c r="AC4680" i="23"/>
  <c r="AA4682" i="23" l="1"/>
  <c r="AB4682" i="23" s="1"/>
  <c r="Y4683" i="23"/>
  <c r="Z4683" i="23" s="1"/>
  <c r="AD4681" i="23"/>
  <c r="AE4681" i="23"/>
  <c r="AC4681" i="23"/>
  <c r="AC4682" i="23" l="1"/>
  <c r="AA4683" i="23"/>
  <c r="AB4683" i="23" s="1"/>
  <c r="Y4684" i="23"/>
  <c r="Z4684" i="23" s="1"/>
  <c r="AE4682" i="23"/>
  <c r="AD4682" i="23"/>
  <c r="Y4685" i="23" l="1"/>
  <c r="Z4685" i="23" s="1"/>
  <c r="AA4684" i="23"/>
  <c r="AB4684" i="23" s="1"/>
  <c r="AD4683" i="23"/>
  <c r="AE4683" i="23"/>
  <c r="AC4683" i="23"/>
  <c r="AA4685" i="23" l="1"/>
  <c r="AB4685" i="23" s="1"/>
  <c r="Y4686" i="23"/>
  <c r="Z4686" i="23" s="1"/>
  <c r="AD4684" i="23"/>
  <c r="AC4684" i="23"/>
  <c r="AE4684" i="23"/>
  <c r="AA4686" i="23" l="1"/>
  <c r="AB4686" i="23" s="1"/>
  <c r="Y4687" i="23"/>
  <c r="Z4687" i="23" s="1"/>
  <c r="AD4685" i="23"/>
  <c r="AE4685" i="23"/>
  <c r="AC4685" i="23"/>
  <c r="AA4687" i="23" l="1"/>
  <c r="AB4687" i="23" s="1"/>
  <c r="Y4688" i="23"/>
  <c r="Z4688" i="23" s="1"/>
  <c r="AE4686" i="23"/>
  <c r="AC4686" i="23"/>
  <c r="AD4686" i="23"/>
  <c r="Y4689" i="23" l="1"/>
  <c r="Z4689" i="23" s="1"/>
  <c r="AA4688" i="23"/>
  <c r="AB4688" i="23" s="1"/>
  <c r="AC4687" i="23"/>
  <c r="AE4687" i="23"/>
  <c r="AD4687" i="23"/>
  <c r="AA4689" i="23" l="1"/>
  <c r="AB4689" i="23" s="1"/>
  <c r="Y4690" i="23"/>
  <c r="Z4690" i="23" s="1"/>
  <c r="AC4688" i="23"/>
  <c r="AD4688" i="23"/>
  <c r="AE4688" i="23"/>
  <c r="AA4690" i="23" l="1"/>
  <c r="AB4690" i="23" s="1"/>
  <c r="Y4691" i="23"/>
  <c r="Z4691" i="23" s="1"/>
  <c r="AE4689" i="23"/>
  <c r="AC4689" i="23"/>
  <c r="AD4689" i="23"/>
  <c r="AE4690" i="23" l="1"/>
  <c r="AA4691" i="23"/>
  <c r="AB4691" i="23" s="1"/>
  <c r="Y4692" i="23"/>
  <c r="Z4692" i="23" s="1"/>
  <c r="AC4690" i="23"/>
  <c r="AD4690" i="23"/>
  <c r="Y4693" i="23" l="1"/>
  <c r="Z4693" i="23" s="1"/>
  <c r="AA4692" i="23"/>
  <c r="AB4692" i="23" s="1"/>
  <c r="AD4691" i="23"/>
  <c r="AC4691" i="23"/>
  <c r="AE4691" i="23"/>
  <c r="AA4693" i="23" l="1"/>
  <c r="AB4693" i="23" s="1"/>
  <c r="Y4694" i="23"/>
  <c r="Z4694" i="23" s="1"/>
  <c r="AD4692" i="23"/>
  <c r="AE4692" i="23"/>
  <c r="AC4692" i="23"/>
  <c r="AA4694" i="23" l="1"/>
  <c r="AB4694" i="23" s="1"/>
  <c r="Y4695" i="23"/>
  <c r="Z4695" i="23" s="1"/>
  <c r="AD4693" i="23"/>
  <c r="AC4693" i="23"/>
  <c r="AE4693" i="23"/>
  <c r="AA4695" i="23" l="1"/>
  <c r="AB4695" i="23" s="1"/>
  <c r="Y4696" i="23"/>
  <c r="Z4696" i="23" s="1"/>
  <c r="AC4694" i="23"/>
  <c r="AE4694" i="23"/>
  <c r="AD4694" i="23"/>
  <c r="Y4697" i="23" l="1"/>
  <c r="Z4697" i="23" s="1"/>
  <c r="AA4696" i="23"/>
  <c r="AB4696" i="23" s="1"/>
  <c r="AE4695" i="23"/>
  <c r="AC4695" i="23"/>
  <c r="AD4695" i="23"/>
  <c r="AA4697" i="23" l="1"/>
  <c r="AB4697" i="23" s="1"/>
  <c r="Y4698" i="23"/>
  <c r="Z4698" i="23" s="1"/>
  <c r="AC4696" i="23"/>
  <c r="AE4696" i="23"/>
  <c r="AD4696" i="23"/>
  <c r="AA4698" i="23" l="1"/>
  <c r="AB4698" i="23" s="1"/>
  <c r="Y4699" i="23"/>
  <c r="Z4699" i="23" s="1"/>
  <c r="AC4697" i="23"/>
  <c r="AD4697" i="23"/>
  <c r="AE4697" i="23"/>
  <c r="AA4699" i="23" l="1"/>
  <c r="AB4699" i="23" s="1"/>
  <c r="Y4700" i="23"/>
  <c r="Z4700" i="23" s="1"/>
  <c r="AC4698" i="23"/>
  <c r="AE4698" i="23"/>
  <c r="AD4698" i="23"/>
  <c r="Y4701" i="23" l="1"/>
  <c r="Z4701" i="23" s="1"/>
  <c r="AA4700" i="23"/>
  <c r="AB4700" i="23" s="1"/>
  <c r="AE4699" i="23"/>
  <c r="AC4699" i="23"/>
  <c r="AD4699" i="23"/>
  <c r="AA4701" i="23" l="1"/>
  <c r="AB4701" i="23" s="1"/>
  <c r="Y4702" i="23"/>
  <c r="Z4702" i="23" s="1"/>
  <c r="AC4700" i="23"/>
  <c r="AE4700" i="23"/>
  <c r="AD4700" i="23"/>
  <c r="AA4702" i="23" l="1"/>
  <c r="AB4702" i="23" s="1"/>
  <c r="Y4703" i="23"/>
  <c r="Z4703" i="23" s="1"/>
  <c r="AC4701" i="23"/>
  <c r="AD4701" i="23"/>
  <c r="AE4701" i="23"/>
  <c r="AC4702" i="23" l="1"/>
  <c r="AA4703" i="23"/>
  <c r="AB4703" i="23" s="1"/>
  <c r="Y4704" i="23"/>
  <c r="Z4704" i="23" s="1"/>
  <c r="AE4702" i="23"/>
  <c r="AD4702" i="23"/>
  <c r="Y4705" i="23" l="1"/>
  <c r="Z4705" i="23" s="1"/>
  <c r="AA4704" i="23"/>
  <c r="AB4704" i="23" s="1"/>
  <c r="AD4703" i="23"/>
  <c r="AE4703" i="23"/>
  <c r="AC4703" i="23"/>
  <c r="AA4705" i="23" l="1"/>
  <c r="AB4705" i="23" s="1"/>
  <c r="Y4706" i="23"/>
  <c r="Z4706" i="23" s="1"/>
  <c r="AD4704" i="23"/>
  <c r="AC4704" i="23"/>
  <c r="AE4704" i="23"/>
  <c r="AA4706" i="23" l="1"/>
  <c r="AB4706" i="23" s="1"/>
  <c r="Y4707" i="23"/>
  <c r="Z4707" i="23" s="1"/>
  <c r="AD4705" i="23"/>
  <c r="AC4705" i="23"/>
  <c r="AE4705" i="23"/>
  <c r="AE4706" i="23" l="1"/>
  <c r="AA4707" i="23"/>
  <c r="AB4707" i="23" s="1"/>
  <c r="Y4708" i="23"/>
  <c r="Z4708" i="23" s="1"/>
  <c r="AC4706" i="23"/>
  <c r="AD4706" i="23"/>
  <c r="Y4709" i="23" l="1"/>
  <c r="Z4709" i="23" s="1"/>
  <c r="AA4708" i="23"/>
  <c r="AB4708" i="23" s="1"/>
  <c r="AD4707" i="23"/>
  <c r="AC4707" i="23"/>
  <c r="AE4707" i="23"/>
  <c r="AA4709" i="23" l="1"/>
  <c r="AB4709" i="23" s="1"/>
  <c r="Y4710" i="23"/>
  <c r="Z4710" i="23" s="1"/>
  <c r="AD4708" i="23"/>
  <c r="AE4708" i="23"/>
  <c r="AC4708" i="23"/>
  <c r="AC4709" i="23" s="1"/>
  <c r="AA4710" i="23" l="1"/>
  <c r="AB4710" i="23" s="1"/>
  <c r="AC4710" i="23" s="1"/>
  <c r="Y4711" i="23"/>
  <c r="Z4711" i="23" s="1"/>
  <c r="AD4709" i="23"/>
  <c r="AE4709" i="23"/>
  <c r="AA4711" i="23" l="1"/>
  <c r="AB4711" i="23" s="1"/>
  <c r="Y4712" i="23"/>
  <c r="Z4712" i="23" s="1"/>
  <c r="AE4710" i="23"/>
  <c r="AD4710" i="23"/>
  <c r="AD4711" i="23" l="1"/>
  <c r="AE4711" i="23"/>
  <c r="Y4713" i="23"/>
  <c r="Z4713" i="23" s="1"/>
  <c r="AA4712" i="23"/>
  <c r="AB4712" i="23" s="1"/>
  <c r="AC4711" i="23"/>
  <c r="AA4713" i="23" l="1"/>
  <c r="AB4713" i="23" s="1"/>
  <c r="Y4714" i="23"/>
  <c r="Z4714" i="23" s="1"/>
  <c r="AD4712" i="23"/>
  <c r="AE4712" i="23"/>
  <c r="AC4712" i="23"/>
  <c r="AC4713" i="23" l="1"/>
  <c r="AE4713" i="23"/>
  <c r="AA4714" i="23"/>
  <c r="AB4714" i="23" s="1"/>
  <c r="AC4714" i="23" s="1"/>
  <c r="Y4715" i="23"/>
  <c r="Z4715" i="23" s="1"/>
  <c r="AD4713" i="23"/>
  <c r="AE4714" i="23" l="1"/>
  <c r="AA4715" i="23"/>
  <c r="AB4715" i="23" s="1"/>
  <c r="Y4716" i="23"/>
  <c r="Z4716" i="23" s="1"/>
  <c r="AD4714" i="23"/>
  <c r="Y4717" i="23" l="1"/>
  <c r="Z4717" i="23" s="1"/>
  <c r="AA4716" i="23"/>
  <c r="AB4716" i="23" s="1"/>
  <c r="AE4715" i="23"/>
  <c r="AD4715" i="23"/>
  <c r="AC4715" i="23"/>
  <c r="AE4716" i="23" l="1"/>
  <c r="AD4716" i="23"/>
  <c r="AC4716" i="23"/>
  <c r="AA4717" i="23"/>
  <c r="AB4717" i="23" s="1"/>
  <c r="Y4718" i="23"/>
  <c r="Z4718" i="23" s="1"/>
  <c r="AA4718" i="23" l="1"/>
  <c r="AB4718" i="23" s="1"/>
  <c r="Y4719" i="23"/>
  <c r="Z4719" i="23" s="1"/>
  <c r="AD4717" i="23"/>
  <c r="AC4717" i="23"/>
  <c r="AE4717" i="23"/>
  <c r="AA4719" i="23" l="1"/>
  <c r="AB4719" i="23" s="1"/>
  <c r="Y4720" i="23"/>
  <c r="Z4720" i="23" s="1"/>
  <c r="AE4718" i="23"/>
  <c r="AE4719" i="23" s="1"/>
  <c r="AC4718" i="23"/>
  <c r="AD4718" i="23"/>
  <c r="Y4721" i="23" l="1"/>
  <c r="Z4721" i="23" s="1"/>
  <c r="AA4720" i="23"/>
  <c r="AB4720" i="23" s="1"/>
  <c r="AC4719" i="23"/>
  <c r="AD4719" i="23"/>
  <c r="AA4721" i="23" l="1"/>
  <c r="AB4721" i="23" s="1"/>
  <c r="Y4722" i="23"/>
  <c r="Z4722" i="23" s="1"/>
  <c r="AC4720" i="23"/>
  <c r="AD4720" i="23"/>
  <c r="AE4720" i="23"/>
  <c r="AA4722" i="23" l="1"/>
  <c r="AB4722" i="23" s="1"/>
  <c r="Y4723" i="23"/>
  <c r="Z4723" i="23" s="1"/>
  <c r="AC4721" i="23"/>
  <c r="AD4721" i="23"/>
  <c r="AE4721" i="23"/>
  <c r="AC4722" i="23" l="1"/>
  <c r="AE4722" i="23"/>
  <c r="AA4723" i="23"/>
  <c r="AB4723" i="23" s="1"/>
  <c r="Y4724" i="23"/>
  <c r="Z4724" i="23" s="1"/>
  <c r="AD4722" i="23"/>
  <c r="Y4725" i="23" l="1"/>
  <c r="Z4725" i="23" s="1"/>
  <c r="AA4724" i="23"/>
  <c r="AB4724" i="23" s="1"/>
  <c r="AD4723" i="23"/>
  <c r="AE4723" i="23"/>
  <c r="AC4723" i="23"/>
  <c r="AA4725" i="23" l="1"/>
  <c r="AB4725" i="23" s="1"/>
  <c r="Y4726" i="23"/>
  <c r="Z4726" i="23" s="1"/>
  <c r="AD4724" i="23"/>
  <c r="AC4724" i="23"/>
  <c r="AE4724" i="23"/>
  <c r="AA4726" i="23" l="1"/>
  <c r="AB4726" i="23" s="1"/>
  <c r="Y4727" i="23"/>
  <c r="Z4727" i="23" s="1"/>
  <c r="AD4725" i="23"/>
  <c r="AE4725" i="23"/>
  <c r="AC4725" i="23"/>
  <c r="AE4726" i="23" l="1"/>
  <c r="AA4727" i="23"/>
  <c r="AB4727" i="23" s="1"/>
  <c r="Y4728" i="23"/>
  <c r="Z4728" i="23" s="1"/>
  <c r="AC4726" i="23"/>
  <c r="AD4726" i="23"/>
  <c r="Y4729" i="23" l="1"/>
  <c r="Z4729" i="23" s="1"/>
  <c r="AA4728" i="23"/>
  <c r="AB4728" i="23" s="1"/>
  <c r="AD4727" i="23"/>
  <c r="AC4727" i="23"/>
  <c r="AE4727" i="23"/>
  <c r="AA4729" i="23" l="1"/>
  <c r="AB4729" i="23" s="1"/>
  <c r="Y4730" i="23"/>
  <c r="Z4730" i="23" s="1"/>
  <c r="AD4728" i="23"/>
  <c r="AE4728" i="23"/>
  <c r="AC4728" i="23"/>
  <c r="AE4729" i="23" l="1"/>
  <c r="AC4729" i="23"/>
  <c r="AA4730" i="23"/>
  <c r="AB4730" i="23" s="1"/>
  <c r="AE4730" i="23" s="1"/>
  <c r="Y4731" i="23"/>
  <c r="Z4731" i="23" s="1"/>
  <c r="AD4729" i="23"/>
  <c r="AA4731" i="23" l="1"/>
  <c r="AB4731" i="23" s="1"/>
  <c r="Y4732" i="23"/>
  <c r="Z4732" i="23" s="1"/>
  <c r="AC4730" i="23"/>
  <c r="AD4730" i="23"/>
  <c r="AC4731" i="23" l="1"/>
  <c r="Y4733" i="23"/>
  <c r="Z4733" i="23" s="1"/>
  <c r="AA4732" i="23"/>
  <c r="AB4732" i="23" s="1"/>
  <c r="AC4732" i="23" s="1"/>
  <c r="AD4731" i="23"/>
  <c r="AE4731" i="23"/>
  <c r="AA4733" i="23" l="1"/>
  <c r="AB4733" i="23" s="1"/>
  <c r="Y4734" i="23"/>
  <c r="Z4734" i="23" s="1"/>
  <c r="AD4732" i="23"/>
  <c r="AE4732" i="23"/>
  <c r="AA4734" i="23" l="1"/>
  <c r="AB4734" i="23" s="1"/>
  <c r="Y4735" i="23"/>
  <c r="Z4735" i="23" s="1"/>
  <c r="AD4733" i="23"/>
  <c r="AE4733" i="23"/>
  <c r="AC4733" i="23"/>
  <c r="AA4735" i="23" l="1"/>
  <c r="AB4735" i="23" s="1"/>
  <c r="Y4736" i="23"/>
  <c r="Z4736" i="23" s="1"/>
  <c r="AC4734" i="23"/>
  <c r="AE4734" i="23"/>
  <c r="AD4734" i="23"/>
  <c r="AE4735" i="23" l="1"/>
  <c r="Y4737" i="23"/>
  <c r="Z4737" i="23" s="1"/>
  <c r="AA4736" i="23"/>
  <c r="AB4736" i="23" s="1"/>
  <c r="AC4735" i="23"/>
  <c r="AD4735" i="23"/>
  <c r="AA4737" i="23" l="1"/>
  <c r="AB4737" i="23" s="1"/>
  <c r="Y4738" i="23"/>
  <c r="Z4738" i="23" s="1"/>
  <c r="AD4736" i="23"/>
  <c r="AC4736" i="23"/>
  <c r="AE4736" i="23"/>
  <c r="AE4737" i="23" s="1"/>
  <c r="AA4738" i="23" l="1"/>
  <c r="AB4738" i="23" s="1"/>
  <c r="Y4739" i="23"/>
  <c r="Z4739" i="23" s="1"/>
  <c r="AD4737" i="23"/>
  <c r="AE4738" i="23"/>
  <c r="AC4737" i="23"/>
  <c r="AC4738" i="23" s="1"/>
  <c r="AA4739" i="23" l="1"/>
  <c r="AB4739" i="23" s="1"/>
  <c r="AC4739" i="23" s="1"/>
  <c r="Y4740" i="23"/>
  <c r="Z4740" i="23" s="1"/>
  <c r="AD4738" i="23"/>
  <c r="AE4739" i="23" l="1"/>
  <c r="Y4741" i="23"/>
  <c r="Z4741" i="23" s="1"/>
  <c r="AA4740" i="23"/>
  <c r="AB4740" i="23" s="1"/>
  <c r="AD4739" i="23"/>
  <c r="AA4741" i="23" l="1"/>
  <c r="AB4741" i="23" s="1"/>
  <c r="Y4742" i="23"/>
  <c r="Z4742" i="23" s="1"/>
  <c r="AE4740" i="23"/>
  <c r="AD4740" i="23"/>
  <c r="AC4740" i="23"/>
  <c r="AC4741" i="23" l="1"/>
  <c r="AA4742" i="23"/>
  <c r="AB4742" i="23" s="1"/>
  <c r="AC4742" i="23" s="1"/>
  <c r="Y4743" i="23"/>
  <c r="Z4743" i="23" s="1"/>
  <c r="AE4741" i="23"/>
  <c r="AD4741" i="23"/>
  <c r="AE4742" i="23" l="1"/>
  <c r="AA4743" i="23"/>
  <c r="AB4743" i="23" s="1"/>
  <c r="AC4743" i="23" s="1"/>
  <c r="Y4744" i="23"/>
  <c r="Z4744" i="23" s="1"/>
  <c r="AD4742" i="23"/>
  <c r="AE4743" i="23" l="1"/>
  <c r="Y4745" i="23"/>
  <c r="Z4745" i="23" s="1"/>
  <c r="AA4744" i="23"/>
  <c r="AB4744" i="23" s="1"/>
  <c r="AD4743" i="23"/>
  <c r="AA4745" i="23" l="1"/>
  <c r="AB4745" i="23" s="1"/>
  <c r="Y4746" i="23"/>
  <c r="Z4746" i="23" s="1"/>
  <c r="AE4744" i="23"/>
  <c r="AE4745" i="23" s="1"/>
  <c r="AD4744" i="23"/>
  <c r="AC4744" i="23"/>
  <c r="AA4746" i="23" l="1"/>
  <c r="AB4746" i="23" s="1"/>
  <c r="AE4746" i="23" s="1"/>
  <c r="Y4747" i="23"/>
  <c r="Z4747" i="23" s="1"/>
  <c r="AD4745" i="23"/>
  <c r="AC4745" i="23"/>
  <c r="AA4747" i="23" l="1"/>
  <c r="AB4747" i="23" s="1"/>
  <c r="AE4747" i="23" s="1"/>
  <c r="Y4748" i="23"/>
  <c r="Z4748" i="23" s="1"/>
  <c r="AC4746" i="23"/>
  <c r="AD4746" i="23"/>
  <c r="AC4747" i="23" l="1"/>
  <c r="Y4749" i="23"/>
  <c r="Z4749" i="23" s="1"/>
  <c r="AA4748" i="23"/>
  <c r="AB4748" i="23" s="1"/>
  <c r="AE4748" i="23" s="1"/>
  <c r="AD4747" i="23"/>
  <c r="AA4749" i="23" l="1"/>
  <c r="AB4749" i="23" s="1"/>
  <c r="Y4750" i="23"/>
  <c r="Z4750" i="23" s="1"/>
  <c r="AC4748" i="23"/>
  <c r="AD4748" i="23"/>
  <c r="AA4750" i="23" l="1"/>
  <c r="AB4750" i="23" s="1"/>
  <c r="Y4751" i="23"/>
  <c r="Z4751" i="23" s="1"/>
  <c r="AD4749" i="23"/>
  <c r="AC4749" i="23"/>
  <c r="AE4749" i="23"/>
  <c r="AC4750" i="23" l="1"/>
  <c r="AA4751" i="23"/>
  <c r="AB4751" i="23" s="1"/>
  <c r="AC4751" i="23" s="1"/>
  <c r="Y4752" i="23"/>
  <c r="Z4752" i="23" s="1"/>
  <c r="AE4750" i="23"/>
  <c r="AD4750" i="23"/>
  <c r="Y4753" i="23" l="1"/>
  <c r="Z4753" i="23" s="1"/>
  <c r="AA4752" i="23"/>
  <c r="AB4752" i="23" s="1"/>
  <c r="AE4751" i="23"/>
  <c r="AD4751" i="23"/>
  <c r="AA4753" i="23" l="1"/>
  <c r="AB4753" i="23" s="1"/>
  <c r="Y4754" i="23"/>
  <c r="Z4754" i="23" s="1"/>
  <c r="AD4752" i="23"/>
  <c r="AE4752" i="23"/>
  <c r="AC4752" i="23"/>
  <c r="AA4754" i="23" l="1"/>
  <c r="AB4754" i="23" s="1"/>
  <c r="Y4755" i="23"/>
  <c r="Z4755" i="23" s="1"/>
  <c r="AD4753" i="23"/>
  <c r="AC4753" i="23"/>
  <c r="AE4753" i="23"/>
  <c r="AE4754" i="23" l="1"/>
  <c r="AA4755" i="23"/>
  <c r="AB4755" i="23" s="1"/>
  <c r="Y4756" i="23"/>
  <c r="Z4756" i="23" s="1"/>
  <c r="AC4754" i="23"/>
  <c r="AD4754" i="23"/>
  <c r="Y4757" i="23" l="1"/>
  <c r="Z4757" i="23" s="1"/>
  <c r="AA4756" i="23"/>
  <c r="AB4756" i="23" s="1"/>
  <c r="AC4755" i="23"/>
  <c r="AD4755" i="23"/>
  <c r="AE4755" i="23"/>
  <c r="AA4757" i="23" l="1"/>
  <c r="AB4757" i="23" s="1"/>
  <c r="Y4758" i="23"/>
  <c r="Z4758" i="23" s="1"/>
  <c r="AC4756" i="23"/>
  <c r="AC4757" i="23" s="1"/>
  <c r="AD4756" i="23"/>
  <c r="AE4756" i="23"/>
  <c r="AA4758" i="23" l="1"/>
  <c r="AB4758" i="23" s="1"/>
  <c r="AC4758" i="23" s="1"/>
  <c r="Y4759" i="23"/>
  <c r="Z4759" i="23" s="1"/>
  <c r="AD4757" i="23"/>
  <c r="AE4757" i="23"/>
  <c r="AE4758" i="23" l="1"/>
  <c r="AA4759" i="23"/>
  <c r="AB4759" i="23" s="1"/>
  <c r="Y4760" i="23"/>
  <c r="Z4760" i="23" s="1"/>
  <c r="AD4758" i="23"/>
  <c r="Y4761" i="23" l="1"/>
  <c r="Z4761" i="23" s="1"/>
  <c r="AA4760" i="23"/>
  <c r="AB4760" i="23" s="1"/>
  <c r="AD4759" i="23"/>
  <c r="AE4759" i="23"/>
  <c r="AC4759" i="23"/>
  <c r="AA4761" i="23" l="1"/>
  <c r="AB4761" i="23" s="1"/>
  <c r="Y4762" i="23"/>
  <c r="Z4762" i="23" s="1"/>
  <c r="AE4760" i="23"/>
  <c r="AD4760" i="23"/>
  <c r="AC4760" i="23"/>
  <c r="AA4762" i="23" l="1"/>
  <c r="AB4762" i="23" s="1"/>
  <c r="Y4763" i="23"/>
  <c r="Z4763" i="23" s="1"/>
  <c r="AE4761" i="23"/>
  <c r="AD4761" i="23"/>
  <c r="AC4761" i="23"/>
  <c r="AA4763" i="23" l="1"/>
  <c r="AB4763" i="23" s="1"/>
  <c r="Y4764" i="23"/>
  <c r="Z4764" i="23" s="1"/>
  <c r="AE4762" i="23"/>
  <c r="AC4762" i="23"/>
  <c r="AD4762" i="23"/>
  <c r="AC4763" i="23" l="1"/>
  <c r="Y4765" i="23"/>
  <c r="Z4765" i="23" s="1"/>
  <c r="AA4764" i="23"/>
  <c r="AB4764" i="23" s="1"/>
  <c r="AE4763" i="23"/>
  <c r="AD4763" i="23"/>
  <c r="AA4765" i="23" l="1"/>
  <c r="AB4765" i="23" s="1"/>
  <c r="Y4766" i="23"/>
  <c r="Z4766" i="23" s="1"/>
  <c r="AE4764" i="23"/>
  <c r="AC4764" i="23"/>
  <c r="AD4764" i="23"/>
  <c r="AA4766" i="23" l="1"/>
  <c r="AB4766" i="23" s="1"/>
  <c r="Y4767" i="23"/>
  <c r="Z4767" i="23" s="1"/>
  <c r="AE4765" i="23"/>
  <c r="AD4765" i="23"/>
  <c r="AC4765" i="23"/>
  <c r="AA4767" i="23" l="1"/>
  <c r="AB4767" i="23" s="1"/>
  <c r="Y4768" i="23"/>
  <c r="Z4768" i="23" s="1"/>
  <c r="AE4766" i="23"/>
  <c r="AC4766" i="23"/>
  <c r="AC4767" i="23" s="1"/>
  <c r="AD4766" i="23"/>
  <c r="AE4767" i="23" l="1"/>
  <c r="Y4769" i="23"/>
  <c r="Z4769" i="23" s="1"/>
  <c r="AA4768" i="23"/>
  <c r="AB4768" i="23" s="1"/>
  <c r="AE4768" i="23" s="1"/>
  <c r="AD4767" i="23"/>
  <c r="AA4769" i="23" l="1"/>
  <c r="AB4769" i="23" s="1"/>
  <c r="Y4770" i="23"/>
  <c r="Z4770" i="23" s="1"/>
  <c r="AD4768" i="23"/>
  <c r="AC4768" i="23"/>
  <c r="AA4770" i="23" l="1"/>
  <c r="AB4770" i="23" s="1"/>
  <c r="Y4771" i="23"/>
  <c r="Z4771" i="23" s="1"/>
  <c r="AD4769" i="23"/>
  <c r="AC4769" i="23"/>
  <c r="AE4769" i="23"/>
  <c r="AE4770" i="23" s="1"/>
  <c r="AA4771" i="23" l="1"/>
  <c r="AB4771" i="23" s="1"/>
  <c r="AE4771" i="23" s="1"/>
  <c r="Y4772" i="23"/>
  <c r="Z4772" i="23" s="1"/>
  <c r="AC4770" i="23"/>
  <c r="AD4770" i="23"/>
  <c r="AC4771" i="23" l="1"/>
  <c r="Y4773" i="23"/>
  <c r="Z4773" i="23" s="1"/>
  <c r="AA4772" i="23"/>
  <c r="AB4772" i="23" s="1"/>
  <c r="AD4771" i="23"/>
  <c r="AA4773" i="23" l="1"/>
  <c r="AB4773" i="23" s="1"/>
  <c r="Y4774" i="23"/>
  <c r="Z4774" i="23" s="1"/>
  <c r="AD4772" i="23"/>
  <c r="AE4772" i="23"/>
  <c r="AC4772" i="23"/>
  <c r="AA4774" i="23" l="1"/>
  <c r="AB4774" i="23" s="1"/>
  <c r="Y4775" i="23"/>
  <c r="Z4775" i="23" s="1"/>
  <c r="AD4773" i="23"/>
  <c r="AC4773" i="23"/>
  <c r="AE4773" i="23"/>
  <c r="AA4775" i="23" l="1"/>
  <c r="AB4775" i="23" s="1"/>
  <c r="Y4776" i="23"/>
  <c r="Z4776" i="23" s="1"/>
  <c r="AE4774" i="23"/>
  <c r="AC4774" i="23"/>
  <c r="AD4774" i="23"/>
  <c r="AC4775" i="23" l="1"/>
  <c r="Y4777" i="23"/>
  <c r="Z4777" i="23" s="1"/>
  <c r="AA4776" i="23"/>
  <c r="AB4776" i="23" s="1"/>
  <c r="AE4775" i="23"/>
  <c r="AD4775" i="23"/>
  <c r="AA4777" i="23" l="1"/>
  <c r="AB4777" i="23" s="1"/>
  <c r="Y4778" i="23"/>
  <c r="Z4778" i="23" s="1"/>
  <c r="AE4776" i="23"/>
  <c r="AD4776" i="23"/>
  <c r="AC4776" i="23"/>
  <c r="AC4777" i="23" l="1"/>
  <c r="AA4778" i="23"/>
  <c r="AB4778" i="23" s="1"/>
  <c r="AC4778" i="23" s="1"/>
  <c r="Y4779" i="23"/>
  <c r="Z4779" i="23" s="1"/>
  <c r="AE4777" i="23"/>
  <c r="AD4777" i="23"/>
  <c r="AE4778" i="23" l="1"/>
  <c r="AA4779" i="23"/>
  <c r="AB4779" i="23" s="1"/>
  <c r="AC4779" i="23" s="1"/>
  <c r="Y4780" i="23"/>
  <c r="Z4780" i="23" s="1"/>
  <c r="AD4778" i="23"/>
  <c r="Y4781" i="23" l="1"/>
  <c r="Z4781" i="23" s="1"/>
  <c r="AA4780" i="23"/>
  <c r="AB4780" i="23" s="1"/>
  <c r="AC4780" i="23" s="1"/>
  <c r="AE4779" i="23"/>
  <c r="AD4779" i="23"/>
  <c r="AA4781" i="23" l="1"/>
  <c r="AB4781" i="23" s="1"/>
  <c r="Y4782" i="23"/>
  <c r="Z4782" i="23" s="1"/>
  <c r="AE4780" i="23"/>
  <c r="AD4780" i="23"/>
  <c r="AA4782" i="23" l="1"/>
  <c r="AB4782" i="23" s="1"/>
  <c r="Y4783" i="23"/>
  <c r="Z4783" i="23" s="1"/>
  <c r="AD4781" i="23"/>
  <c r="AE4781" i="23"/>
  <c r="AC4781" i="23"/>
  <c r="AE4782" i="23" l="1"/>
  <c r="AA4783" i="23"/>
  <c r="AB4783" i="23" s="1"/>
  <c r="Y4784" i="23"/>
  <c r="Z4784" i="23" s="1"/>
  <c r="AC4782" i="23"/>
  <c r="AD4782" i="23"/>
  <c r="AC4783" i="23" l="1"/>
  <c r="Y4785" i="23"/>
  <c r="Z4785" i="23" s="1"/>
  <c r="AA4784" i="23"/>
  <c r="AB4784" i="23" s="1"/>
  <c r="AD4783" i="23"/>
  <c r="AE4783" i="23"/>
  <c r="AA4785" i="23" l="1"/>
  <c r="AB4785" i="23" s="1"/>
  <c r="Y4786" i="23"/>
  <c r="Z4786" i="23" s="1"/>
  <c r="AD4784" i="23"/>
  <c r="AE4784" i="23"/>
  <c r="AE4785" i="23" s="1"/>
  <c r="AC4784" i="23"/>
  <c r="AA4786" i="23" l="1"/>
  <c r="AB4786" i="23" s="1"/>
  <c r="AE4786" i="23" s="1"/>
  <c r="Y4787" i="23"/>
  <c r="Z4787" i="23" s="1"/>
  <c r="AD4785" i="23"/>
  <c r="AC4785" i="23"/>
  <c r="AC4786" i="23" l="1"/>
  <c r="AA4787" i="23"/>
  <c r="AB4787" i="23" s="1"/>
  <c r="Y4788" i="23"/>
  <c r="Z4788" i="23" s="1"/>
  <c r="AD4786" i="23"/>
  <c r="Y4789" i="23" l="1"/>
  <c r="Z4789" i="23" s="1"/>
  <c r="AA4788" i="23"/>
  <c r="AB4788" i="23" s="1"/>
  <c r="AD4787" i="23"/>
  <c r="AC4787" i="23"/>
  <c r="AE4787" i="23"/>
  <c r="AD4788" i="23" l="1"/>
  <c r="AE4788" i="23"/>
  <c r="AA4789" i="23"/>
  <c r="AB4789" i="23" s="1"/>
  <c r="Y4790" i="23"/>
  <c r="Z4790" i="23" s="1"/>
  <c r="AC4788" i="23"/>
  <c r="AC4789" i="23" l="1"/>
  <c r="AA4790" i="23"/>
  <c r="AB4790" i="23" s="1"/>
  <c r="AC4790" i="23" s="1"/>
  <c r="Y4791" i="23"/>
  <c r="Z4791" i="23" s="1"/>
  <c r="AE4789" i="23"/>
  <c r="AD4789" i="23"/>
  <c r="AA4791" i="23" l="1"/>
  <c r="AB4791" i="23" s="1"/>
  <c r="Y4792" i="23"/>
  <c r="Z4792" i="23" s="1"/>
  <c r="AE4790" i="23"/>
  <c r="AD4790" i="23"/>
  <c r="Y4793" i="23" l="1"/>
  <c r="Z4793" i="23" s="1"/>
  <c r="AA4792" i="23"/>
  <c r="AB4792" i="23" s="1"/>
  <c r="AD4791" i="23"/>
  <c r="AE4791" i="23"/>
  <c r="AC4791" i="23"/>
  <c r="AA4793" i="23" l="1"/>
  <c r="AB4793" i="23" s="1"/>
  <c r="Y4794" i="23"/>
  <c r="Z4794" i="23" s="1"/>
  <c r="AE4792" i="23"/>
  <c r="AD4792" i="23"/>
  <c r="AC4792" i="23"/>
  <c r="AC4793" i="23" s="1"/>
  <c r="AA4794" i="23" l="1"/>
  <c r="AB4794" i="23" s="1"/>
  <c r="AC4794" i="23" s="1"/>
  <c r="Y4795" i="23"/>
  <c r="Z4795" i="23" s="1"/>
  <c r="AE4793" i="23"/>
  <c r="AD4793" i="23"/>
  <c r="AE4794" i="23" l="1"/>
  <c r="AA4795" i="23"/>
  <c r="AB4795" i="23" s="1"/>
  <c r="Y4796" i="23"/>
  <c r="Z4796" i="23" s="1"/>
  <c r="AD4794" i="23"/>
  <c r="Y4797" i="23" l="1"/>
  <c r="Z4797" i="23" s="1"/>
  <c r="AA4796" i="23"/>
  <c r="AB4796" i="23" s="1"/>
  <c r="AD4795" i="23"/>
  <c r="AE4795" i="23"/>
  <c r="AC4795" i="23"/>
  <c r="AD4796" i="23" l="1"/>
  <c r="AC4796" i="23"/>
  <c r="AA4797" i="23"/>
  <c r="AB4797" i="23" s="1"/>
  <c r="Y4798" i="23"/>
  <c r="Z4798" i="23" s="1"/>
  <c r="AE4796" i="23"/>
  <c r="AA4798" i="23" l="1"/>
  <c r="AB4798" i="23" s="1"/>
  <c r="Y4799" i="23"/>
  <c r="Z4799" i="23" s="1"/>
  <c r="AD4797" i="23"/>
  <c r="AE4797" i="23"/>
  <c r="AC4797" i="23"/>
  <c r="AE4798" i="23" l="1"/>
  <c r="AA4799" i="23"/>
  <c r="AB4799" i="23" s="1"/>
  <c r="AE4799" i="23" s="1"/>
  <c r="Y4800" i="23"/>
  <c r="Z4800" i="23" s="1"/>
  <c r="AC4798" i="23"/>
  <c r="AD4798" i="23"/>
  <c r="Y4801" i="23" l="1"/>
  <c r="Z4801" i="23" s="1"/>
  <c r="AA4800" i="23"/>
  <c r="AB4800" i="23" s="1"/>
  <c r="AE4800" i="23" s="1"/>
  <c r="AC4799" i="23"/>
  <c r="AD4799" i="23"/>
  <c r="AA4801" i="23" l="1"/>
  <c r="AB4801" i="23" s="1"/>
  <c r="AE4801" i="23" s="1"/>
  <c r="Y4802" i="23"/>
  <c r="Z4802" i="23" s="1"/>
  <c r="AC4800" i="23"/>
  <c r="AD4800" i="23"/>
  <c r="AA4802" i="23" l="1"/>
  <c r="AB4802" i="23" s="1"/>
  <c r="AE4802" i="23" s="1"/>
  <c r="Y4803" i="23"/>
  <c r="Z4803" i="23" s="1"/>
  <c r="AD4801" i="23"/>
  <c r="AC4801" i="23"/>
  <c r="AA4803" i="23" l="1"/>
  <c r="AB4803" i="23" s="1"/>
  <c r="Y4804" i="23"/>
  <c r="Z4804" i="23" s="1"/>
  <c r="AC4802" i="23"/>
  <c r="AD4802" i="23"/>
  <c r="Y4805" i="23" l="1"/>
  <c r="Z4805" i="23" s="1"/>
  <c r="AA4804" i="23"/>
  <c r="AB4804" i="23" s="1"/>
  <c r="AD4803" i="23"/>
  <c r="AC4803" i="23"/>
  <c r="AE4803" i="23"/>
  <c r="AA4805" i="23" l="1"/>
  <c r="AB4805" i="23" s="1"/>
  <c r="Y4806" i="23"/>
  <c r="Z4806" i="23" s="1"/>
  <c r="AC4804" i="23"/>
  <c r="AD4804" i="23"/>
  <c r="AE4804" i="23"/>
  <c r="AA4806" i="23" l="1"/>
  <c r="AB4806" i="23" s="1"/>
  <c r="Y4807" i="23"/>
  <c r="Z4807" i="23" s="1"/>
  <c r="AC4805" i="23"/>
  <c r="AE4805" i="23"/>
  <c r="AD4805" i="23"/>
  <c r="AC4806" i="23" l="1"/>
  <c r="AA4807" i="23"/>
  <c r="AB4807" i="23" s="1"/>
  <c r="Y4808" i="23"/>
  <c r="Z4808" i="23" s="1"/>
  <c r="AE4806" i="23"/>
  <c r="AD4806" i="23"/>
  <c r="Y4809" i="23" l="1"/>
  <c r="Z4809" i="23" s="1"/>
  <c r="AA4808" i="23"/>
  <c r="AB4808" i="23" s="1"/>
  <c r="AD4807" i="23"/>
  <c r="AE4807" i="23"/>
  <c r="AC4807" i="23"/>
  <c r="AA4809" i="23" l="1"/>
  <c r="AB4809" i="23" s="1"/>
  <c r="Y4810" i="23"/>
  <c r="Z4810" i="23" s="1"/>
  <c r="AD4808" i="23"/>
  <c r="AC4808" i="23"/>
  <c r="AE4808" i="23"/>
  <c r="AA4810" i="23" l="1"/>
  <c r="AB4810" i="23" s="1"/>
  <c r="Y4811" i="23"/>
  <c r="Z4811" i="23" s="1"/>
  <c r="AC4809" i="23"/>
  <c r="AD4809" i="23"/>
  <c r="AE4809" i="23"/>
  <c r="AA4811" i="23" l="1"/>
  <c r="AB4811" i="23" s="1"/>
  <c r="Y4812" i="23"/>
  <c r="Z4812" i="23" s="1"/>
  <c r="AE4810" i="23"/>
  <c r="AC4810" i="23"/>
  <c r="AC4811" i="23" s="1"/>
  <c r="AD4810" i="23"/>
  <c r="Y4813" i="23" l="1"/>
  <c r="Z4813" i="23" s="1"/>
  <c r="AA4812" i="23"/>
  <c r="AB4812" i="23" s="1"/>
  <c r="AC4812" i="23" s="1"/>
  <c r="AE4811" i="23"/>
  <c r="AD4811" i="23"/>
  <c r="AA4813" i="23" l="1"/>
  <c r="AB4813" i="23" s="1"/>
  <c r="Y4814" i="23"/>
  <c r="Z4814" i="23" s="1"/>
  <c r="AE4812" i="23"/>
  <c r="AD4812" i="23"/>
  <c r="AA4814" i="23" l="1"/>
  <c r="AB4814" i="23" s="1"/>
  <c r="Y4815" i="23"/>
  <c r="Z4815" i="23" s="1"/>
  <c r="AD4813" i="23"/>
  <c r="AE4813" i="23"/>
  <c r="AC4813" i="23"/>
  <c r="AE4814" i="23" l="1"/>
  <c r="AA4815" i="23"/>
  <c r="AB4815" i="23" s="1"/>
  <c r="Y4816" i="23"/>
  <c r="Z4816" i="23" s="1"/>
  <c r="AC4814" i="23"/>
  <c r="AD4814" i="23"/>
  <c r="AC4815" i="23" l="1"/>
  <c r="Y4817" i="23"/>
  <c r="Z4817" i="23" s="1"/>
  <c r="AA4816" i="23"/>
  <c r="AB4816" i="23" s="1"/>
  <c r="AD4815" i="23"/>
  <c r="AE4815" i="23"/>
  <c r="AA4817" i="23" l="1"/>
  <c r="AB4817" i="23" s="1"/>
  <c r="Y4818" i="23"/>
  <c r="Z4818" i="23" s="1"/>
  <c r="AE4816" i="23"/>
  <c r="AD4816" i="23"/>
  <c r="AC4816" i="23"/>
  <c r="AA4818" i="23" l="1"/>
  <c r="AB4818" i="23" s="1"/>
  <c r="Y4819" i="23"/>
  <c r="Z4819" i="23" s="1"/>
  <c r="AD4817" i="23"/>
  <c r="AC4817" i="23"/>
  <c r="AE4817" i="23"/>
  <c r="AE4818" i="23" l="1"/>
  <c r="AC4818" i="23"/>
  <c r="AA4819" i="23"/>
  <c r="AB4819" i="23" s="1"/>
  <c r="Y4820" i="23"/>
  <c r="Z4820" i="23" s="1"/>
  <c r="AD4818" i="23"/>
  <c r="Y4821" i="23" l="1"/>
  <c r="Z4821" i="23" s="1"/>
  <c r="AA4820" i="23"/>
  <c r="AB4820" i="23" s="1"/>
  <c r="AD4819" i="23"/>
  <c r="AC4819" i="23"/>
  <c r="AE4819" i="23"/>
  <c r="AA4821" i="23" l="1"/>
  <c r="AB4821" i="23" s="1"/>
  <c r="Y4822" i="23"/>
  <c r="Z4822" i="23" s="1"/>
  <c r="AD4820" i="23"/>
  <c r="AC4820" i="23"/>
  <c r="AE4820" i="23"/>
  <c r="AA4822" i="23" l="1"/>
  <c r="AB4822" i="23" s="1"/>
  <c r="Y4823" i="23"/>
  <c r="Z4823" i="23" s="1"/>
  <c r="AD4821" i="23"/>
  <c r="AE4821" i="23"/>
  <c r="AC4821" i="23"/>
  <c r="AA4823" i="23" l="1"/>
  <c r="AB4823" i="23" s="1"/>
  <c r="Y4824" i="23"/>
  <c r="Z4824" i="23" s="1"/>
  <c r="AE4822" i="23"/>
  <c r="AC4822" i="23"/>
  <c r="AD4822" i="23"/>
  <c r="Y4825" i="23" l="1"/>
  <c r="Z4825" i="23" s="1"/>
  <c r="AA4824" i="23"/>
  <c r="AB4824" i="23" s="1"/>
  <c r="AC4823" i="23"/>
  <c r="AE4823" i="23"/>
  <c r="AD4823" i="23"/>
  <c r="AA4825" i="23" l="1"/>
  <c r="AB4825" i="23" s="1"/>
  <c r="Y4826" i="23"/>
  <c r="Z4826" i="23" s="1"/>
  <c r="AC4824" i="23"/>
  <c r="AC4825" i="23" s="1"/>
  <c r="AD4824" i="23"/>
  <c r="AE4824" i="23"/>
  <c r="AE4825" i="23" s="1"/>
  <c r="AA4826" i="23" l="1"/>
  <c r="AB4826" i="23" s="1"/>
  <c r="AC4826" i="23" s="1"/>
  <c r="Y4827" i="23"/>
  <c r="Z4827" i="23" s="1"/>
  <c r="AD4825" i="23"/>
  <c r="AE4826" i="23" l="1"/>
  <c r="AA4827" i="23"/>
  <c r="AB4827" i="23" s="1"/>
  <c r="Y4828" i="23"/>
  <c r="Z4828" i="23" s="1"/>
  <c r="AD4826" i="23"/>
  <c r="Y4829" i="23" l="1"/>
  <c r="Z4829" i="23" s="1"/>
  <c r="AA4828" i="23"/>
  <c r="AB4828" i="23" s="1"/>
  <c r="AD4827" i="23"/>
  <c r="AE4827" i="23"/>
  <c r="AC4827" i="23"/>
  <c r="AA4829" i="23" l="1"/>
  <c r="AB4829" i="23" s="1"/>
  <c r="Y4830" i="23"/>
  <c r="Z4830" i="23" s="1"/>
  <c r="AE4828" i="23"/>
  <c r="AD4828" i="23"/>
  <c r="AC4828" i="23"/>
  <c r="AA4830" i="23" l="1"/>
  <c r="AB4830" i="23" s="1"/>
  <c r="Y4831" i="23"/>
  <c r="Z4831" i="23" s="1"/>
  <c r="AE4829" i="23"/>
  <c r="AD4829" i="23"/>
  <c r="AC4829" i="23"/>
  <c r="AA4831" i="23" l="1"/>
  <c r="AB4831" i="23" s="1"/>
  <c r="Y4832" i="23"/>
  <c r="Z4832" i="23" s="1"/>
  <c r="AC4830" i="23"/>
  <c r="AE4830" i="23"/>
  <c r="AD4830" i="23"/>
  <c r="AE4831" i="23" l="1"/>
  <c r="Y4833" i="23"/>
  <c r="Z4833" i="23" s="1"/>
  <c r="AA4832" i="23"/>
  <c r="AB4832" i="23" s="1"/>
  <c r="AE4832" i="23" s="1"/>
  <c r="AC4831" i="23"/>
  <c r="AD4831" i="23"/>
  <c r="AA4833" i="23" l="1"/>
  <c r="AB4833" i="23" s="1"/>
  <c r="AE4833" i="23" s="1"/>
  <c r="Y4834" i="23"/>
  <c r="Z4834" i="23" s="1"/>
  <c r="AC4832" i="23"/>
  <c r="AD4832" i="23"/>
  <c r="AA4834" i="23" l="1"/>
  <c r="AB4834" i="23" s="1"/>
  <c r="AE4834" i="23" s="1"/>
  <c r="Y4835" i="23"/>
  <c r="Z4835" i="23" s="1"/>
  <c r="AD4833" i="23"/>
  <c r="AC4833" i="23"/>
  <c r="AA4835" i="23" l="1"/>
  <c r="AB4835" i="23" s="1"/>
  <c r="AE4835" i="23" s="1"/>
  <c r="Y4836" i="23"/>
  <c r="Z4836" i="23" s="1"/>
  <c r="AC4834" i="23"/>
  <c r="AD4834" i="23"/>
  <c r="Y4837" i="23" l="1"/>
  <c r="Z4837" i="23" s="1"/>
  <c r="AA4836" i="23"/>
  <c r="AB4836" i="23" s="1"/>
  <c r="AE4836" i="23" s="1"/>
  <c r="AC4835" i="23"/>
  <c r="AD4835" i="23"/>
  <c r="AA4837" i="23" l="1"/>
  <c r="AB4837" i="23" s="1"/>
  <c r="Y4838" i="23"/>
  <c r="Z4838" i="23" s="1"/>
  <c r="AD4836" i="23"/>
  <c r="AC4836" i="23"/>
  <c r="AA4838" i="23" l="1"/>
  <c r="AB4838" i="23" s="1"/>
  <c r="Y4839" i="23"/>
  <c r="Z4839" i="23" s="1"/>
  <c r="AD4837" i="23"/>
  <c r="AC4837" i="23"/>
  <c r="AE4837" i="23"/>
  <c r="AC4838" i="23" l="1"/>
  <c r="AA4839" i="23"/>
  <c r="AB4839" i="23" s="1"/>
  <c r="Y4840" i="23"/>
  <c r="Z4840" i="23" s="1"/>
  <c r="AE4838" i="23"/>
  <c r="AD4838" i="23"/>
  <c r="Y4841" i="23" l="1"/>
  <c r="Z4841" i="23" s="1"/>
  <c r="AA4840" i="23"/>
  <c r="AB4840" i="23" s="1"/>
  <c r="AE4839" i="23"/>
  <c r="AC4839" i="23"/>
  <c r="AD4839" i="23"/>
  <c r="AA4841" i="23" l="1"/>
  <c r="AB4841" i="23" s="1"/>
  <c r="Y4842" i="23"/>
  <c r="Z4842" i="23" s="1"/>
  <c r="AC4840" i="23"/>
  <c r="AE4840" i="23"/>
  <c r="AD4840" i="23"/>
  <c r="AA4842" i="23" l="1"/>
  <c r="AB4842" i="23" s="1"/>
  <c r="Y4843" i="23"/>
  <c r="Z4843" i="23" s="1"/>
  <c r="AC4841" i="23"/>
  <c r="AD4841" i="23"/>
  <c r="AE4841" i="23"/>
  <c r="AA4843" i="23" l="1"/>
  <c r="AB4843" i="23" s="1"/>
  <c r="Y4844" i="23"/>
  <c r="Z4844" i="23" s="1"/>
  <c r="AC4842" i="23"/>
  <c r="AE4842" i="23"/>
  <c r="AE4843" i="23" s="1"/>
  <c r="AD4842" i="23"/>
  <c r="AC4843" i="23" l="1"/>
  <c r="Y4845" i="23"/>
  <c r="Z4845" i="23" s="1"/>
  <c r="AA4844" i="23"/>
  <c r="AB4844" i="23" s="1"/>
  <c r="AD4843" i="23"/>
  <c r="AA4845" i="23" l="1"/>
  <c r="AB4845" i="23" s="1"/>
  <c r="Y4846" i="23"/>
  <c r="Z4846" i="23" s="1"/>
  <c r="AD4844" i="23"/>
  <c r="AE4844" i="23"/>
  <c r="AC4844" i="23"/>
  <c r="AC4845" i="23" l="1"/>
  <c r="AA4846" i="23"/>
  <c r="AB4846" i="23" s="1"/>
  <c r="AC4846" i="23" s="1"/>
  <c r="Y4847" i="23"/>
  <c r="Z4847" i="23" s="1"/>
  <c r="AE4845" i="23"/>
  <c r="AD4845" i="23"/>
  <c r="AE4846" i="23" l="1"/>
  <c r="AA4847" i="23"/>
  <c r="AB4847" i="23" s="1"/>
  <c r="Y4848" i="23"/>
  <c r="Z4848" i="23" s="1"/>
  <c r="AD4846" i="23"/>
  <c r="AD4847" i="23" l="1"/>
  <c r="Y4849" i="23"/>
  <c r="Z4849" i="23" s="1"/>
  <c r="AA4848" i="23"/>
  <c r="AB4848" i="23" s="1"/>
  <c r="AE4847" i="23"/>
  <c r="AC4847" i="23"/>
  <c r="AA4849" i="23" l="1"/>
  <c r="AB4849" i="23" s="1"/>
  <c r="Y4850" i="23"/>
  <c r="Z4850" i="23" s="1"/>
  <c r="AD4848" i="23"/>
  <c r="AC4848" i="23"/>
  <c r="AE4848" i="23"/>
  <c r="AA4850" i="23" l="1"/>
  <c r="AB4850" i="23" s="1"/>
  <c r="Y4851" i="23"/>
  <c r="Z4851" i="23" s="1"/>
  <c r="AD4849" i="23"/>
  <c r="AE4849" i="23"/>
  <c r="AC4849" i="23"/>
  <c r="AE4850" i="23" l="1"/>
  <c r="AA4851" i="23"/>
  <c r="AB4851" i="23" s="1"/>
  <c r="Y4852" i="23"/>
  <c r="Z4852" i="23" s="1"/>
  <c r="AC4850" i="23"/>
  <c r="AD4850" i="23"/>
  <c r="Y4853" i="23" l="1"/>
  <c r="Z4853" i="23" s="1"/>
  <c r="AA4852" i="23"/>
  <c r="AB4852" i="23" s="1"/>
  <c r="AC4851" i="23"/>
  <c r="AE4851" i="23"/>
  <c r="AD4851" i="23"/>
  <c r="AA4853" i="23" l="1"/>
  <c r="AB4853" i="23" s="1"/>
  <c r="Y4854" i="23"/>
  <c r="Z4854" i="23" s="1"/>
  <c r="AC4852" i="23"/>
  <c r="AD4852" i="23"/>
  <c r="AE4852" i="23"/>
  <c r="AA4854" i="23" l="1"/>
  <c r="AB4854" i="23" s="1"/>
  <c r="Y4855" i="23"/>
  <c r="Z4855" i="23" s="1"/>
  <c r="AD4853" i="23"/>
  <c r="AE4853" i="23"/>
  <c r="AC4853" i="23"/>
  <c r="AA4855" i="23" l="1"/>
  <c r="AB4855" i="23" s="1"/>
  <c r="Y4856" i="23"/>
  <c r="Z4856" i="23" s="1"/>
  <c r="AC4854" i="23"/>
  <c r="AE4854" i="23"/>
  <c r="AE4855" i="23" s="1"/>
  <c r="AD4854" i="23"/>
  <c r="AC4855" i="23" l="1"/>
  <c r="Y4857" i="23"/>
  <c r="Z4857" i="23" s="1"/>
  <c r="AA4856" i="23"/>
  <c r="AB4856" i="23" s="1"/>
  <c r="AE4856" i="23" s="1"/>
  <c r="AD4855" i="23"/>
  <c r="AA4857" i="23" l="1"/>
  <c r="AB4857" i="23" s="1"/>
  <c r="AE4857" i="23" s="1"/>
  <c r="Y4858" i="23"/>
  <c r="Z4858" i="23" s="1"/>
  <c r="AD4856" i="23"/>
  <c r="AC4856" i="23"/>
  <c r="AC4857" i="23" l="1"/>
  <c r="AA4858" i="23"/>
  <c r="AB4858" i="23" s="1"/>
  <c r="AE4858" i="23" s="1"/>
  <c r="Y4859" i="23"/>
  <c r="Z4859" i="23" s="1"/>
  <c r="AD4857" i="23"/>
  <c r="AA4859" i="23" l="1"/>
  <c r="AB4859" i="23" s="1"/>
  <c r="Y4860" i="23"/>
  <c r="Z4860" i="23" s="1"/>
  <c r="AC4858" i="23"/>
  <c r="AD4858" i="23"/>
  <c r="Y4861" i="23" l="1"/>
  <c r="Z4861" i="23" s="1"/>
  <c r="AA4860" i="23"/>
  <c r="AB4860" i="23" s="1"/>
  <c r="AD4859" i="23"/>
  <c r="AC4859" i="23"/>
  <c r="AE4859" i="23"/>
  <c r="AA4861" i="23" l="1"/>
  <c r="AB4861" i="23" s="1"/>
  <c r="Y4862" i="23"/>
  <c r="Z4862" i="23" s="1"/>
  <c r="AC4860" i="23"/>
  <c r="AD4860" i="23"/>
  <c r="AE4860" i="23"/>
  <c r="AA4862" i="23" l="1"/>
  <c r="AB4862" i="23" s="1"/>
  <c r="Y4863" i="23"/>
  <c r="Z4863" i="23" s="1"/>
  <c r="AC4861" i="23"/>
  <c r="AD4861" i="23"/>
  <c r="AE4861" i="23"/>
  <c r="AC4862" i="23" l="1"/>
  <c r="AA4863" i="23"/>
  <c r="AB4863" i="23" s="1"/>
  <c r="AC4863" i="23" s="1"/>
  <c r="Y4864" i="23"/>
  <c r="Z4864" i="23" s="1"/>
  <c r="AE4862" i="23"/>
  <c r="AD4862" i="23"/>
  <c r="Y4865" i="23" l="1"/>
  <c r="Z4865" i="23" s="1"/>
  <c r="AA4864" i="23"/>
  <c r="AB4864" i="23" s="1"/>
  <c r="AC4864" i="23" s="1"/>
  <c r="AE4863" i="23"/>
  <c r="AD4863" i="23"/>
  <c r="AA4865" i="23" l="1"/>
  <c r="AB4865" i="23" s="1"/>
  <c r="Y4866" i="23"/>
  <c r="Z4866" i="23" s="1"/>
  <c r="AE4864" i="23"/>
  <c r="AD4864" i="23"/>
  <c r="AA4866" i="23" l="1"/>
  <c r="AB4866" i="23" s="1"/>
  <c r="Y4867" i="23"/>
  <c r="Z4867" i="23" s="1"/>
  <c r="AD4865" i="23"/>
  <c r="AE4865" i="23"/>
  <c r="AC4865" i="23"/>
  <c r="AE4866" i="23" l="1"/>
  <c r="AA4867" i="23"/>
  <c r="AB4867" i="23" s="1"/>
  <c r="Y4868" i="23"/>
  <c r="Z4868" i="23" s="1"/>
  <c r="AC4866" i="23"/>
  <c r="AD4866" i="23"/>
  <c r="AC4867" i="23" l="1"/>
  <c r="Y4869" i="23"/>
  <c r="Z4869" i="23" s="1"/>
  <c r="AA4868" i="23"/>
  <c r="AB4868" i="23" s="1"/>
  <c r="AC4868" i="23" s="1"/>
  <c r="AD4867" i="23"/>
  <c r="AE4867" i="23"/>
  <c r="AA4869" i="23" l="1"/>
  <c r="AB4869" i="23" s="1"/>
  <c r="AC4869" i="23" s="1"/>
  <c r="Y4870" i="23"/>
  <c r="Z4870" i="23" s="1"/>
  <c r="AD4868" i="23"/>
  <c r="AE4868" i="23"/>
  <c r="AA4870" i="23" l="1"/>
  <c r="AB4870" i="23" s="1"/>
  <c r="AC4870" i="23" s="1"/>
  <c r="Y4871" i="23"/>
  <c r="Z4871" i="23" s="1"/>
  <c r="AE4869" i="23"/>
  <c r="AD4869" i="23"/>
  <c r="AA4871" i="23" l="1"/>
  <c r="AB4871" i="23" s="1"/>
  <c r="Y4872" i="23"/>
  <c r="Z4872" i="23" s="1"/>
  <c r="AE4870" i="23"/>
  <c r="AD4870" i="23"/>
  <c r="Y4873" i="23" l="1"/>
  <c r="Z4873" i="23" s="1"/>
  <c r="AA4872" i="23"/>
  <c r="AB4872" i="23" s="1"/>
  <c r="AD4871" i="23"/>
  <c r="AE4871" i="23"/>
  <c r="AC4871" i="23"/>
  <c r="AA4873" i="23" l="1"/>
  <c r="AB4873" i="23" s="1"/>
  <c r="Y4874" i="23"/>
  <c r="Z4874" i="23" s="1"/>
  <c r="AD4872" i="23"/>
  <c r="AC4872" i="23"/>
  <c r="AC4873" i="23" s="1"/>
  <c r="AE4872" i="23"/>
  <c r="AA4874" i="23" l="1"/>
  <c r="AB4874" i="23" s="1"/>
  <c r="AC4874" i="23" s="1"/>
  <c r="Y4875" i="23"/>
  <c r="Z4875" i="23" s="1"/>
  <c r="AE4873" i="23"/>
  <c r="AD4873" i="23"/>
  <c r="AE4874" i="23" l="1"/>
  <c r="AA4875" i="23"/>
  <c r="AB4875" i="23" s="1"/>
  <c r="Y4876" i="23"/>
  <c r="Z4876" i="23" s="1"/>
  <c r="AD4874" i="23"/>
  <c r="Y4877" i="23" l="1"/>
  <c r="Z4877" i="23" s="1"/>
  <c r="AA4876" i="23"/>
  <c r="AB4876" i="23" s="1"/>
  <c r="AD4875" i="23"/>
  <c r="AE4875" i="23"/>
  <c r="AC4875" i="23"/>
  <c r="AA4877" i="23" l="1"/>
  <c r="AB4877" i="23" s="1"/>
  <c r="Y4878" i="23"/>
  <c r="Z4878" i="23" s="1"/>
  <c r="AE4876" i="23"/>
  <c r="AD4876" i="23"/>
  <c r="AC4876" i="23"/>
  <c r="AA4878" i="23" l="1"/>
  <c r="AB4878" i="23" s="1"/>
  <c r="Y4879" i="23"/>
  <c r="Z4879" i="23" s="1"/>
  <c r="AE4877" i="23"/>
  <c r="AC4877" i="23"/>
  <c r="AD4877" i="23"/>
  <c r="AE4878" i="23" l="1"/>
  <c r="AA4879" i="23"/>
  <c r="AB4879" i="23" s="1"/>
  <c r="Y4880" i="23"/>
  <c r="Z4880" i="23" s="1"/>
  <c r="AC4878" i="23"/>
  <c r="AD4878" i="23"/>
  <c r="Y4881" i="23" l="1"/>
  <c r="Z4881" i="23" s="1"/>
  <c r="AA4880" i="23"/>
  <c r="AB4880" i="23" s="1"/>
  <c r="AD4879" i="23"/>
  <c r="AC4879" i="23"/>
  <c r="AE4879" i="23"/>
  <c r="AA4881" i="23" l="1"/>
  <c r="AB4881" i="23" s="1"/>
  <c r="Y4882" i="23"/>
  <c r="Z4882" i="23" s="1"/>
  <c r="AD4880" i="23"/>
  <c r="AE4880" i="23"/>
  <c r="AC4880" i="23"/>
  <c r="AA4882" i="23" l="1"/>
  <c r="AB4882" i="23" s="1"/>
  <c r="Y4883" i="23"/>
  <c r="Z4883" i="23" s="1"/>
  <c r="AD4881" i="23"/>
  <c r="AE4881" i="23"/>
  <c r="AC4881" i="23"/>
  <c r="AA4883" i="23" l="1"/>
  <c r="AB4883" i="23" s="1"/>
  <c r="Y4884" i="23"/>
  <c r="Z4884" i="23" s="1"/>
  <c r="AC4882" i="23"/>
  <c r="AE4882" i="23"/>
  <c r="AD4882" i="23"/>
  <c r="AC4883" i="23" l="1"/>
  <c r="Y4885" i="23"/>
  <c r="Z4885" i="23" s="1"/>
  <c r="AA4884" i="23"/>
  <c r="AB4884" i="23" s="1"/>
  <c r="AE4883" i="23"/>
  <c r="AD4883" i="23"/>
  <c r="AA4885" i="23" l="1"/>
  <c r="AB4885" i="23" s="1"/>
  <c r="Y4886" i="23"/>
  <c r="Z4886" i="23" s="1"/>
  <c r="AE4884" i="23"/>
  <c r="AD4884" i="23"/>
  <c r="AC4884" i="23"/>
  <c r="AA4886" i="23" l="1"/>
  <c r="AB4886" i="23" s="1"/>
  <c r="Y4887" i="23"/>
  <c r="Z4887" i="23" s="1"/>
  <c r="AE4885" i="23"/>
  <c r="AD4885" i="23"/>
  <c r="AC4885" i="23"/>
  <c r="AE4886" i="23" l="1"/>
  <c r="AC4886" i="23"/>
  <c r="AA4887" i="23"/>
  <c r="AB4887" i="23" s="1"/>
  <c r="Y4888" i="23"/>
  <c r="Z4888" i="23" s="1"/>
  <c r="AD4886" i="23"/>
  <c r="Y4889" i="23" l="1"/>
  <c r="Z4889" i="23" s="1"/>
  <c r="AA4888" i="23"/>
  <c r="AB4888" i="23" s="1"/>
  <c r="AC4887" i="23"/>
  <c r="AE4887" i="23"/>
  <c r="AD4887" i="23"/>
  <c r="AD4888" i="23" l="1"/>
  <c r="AC4888" i="23"/>
  <c r="AA4889" i="23"/>
  <c r="AB4889" i="23" s="1"/>
  <c r="Y4890" i="23"/>
  <c r="Z4890" i="23" s="1"/>
  <c r="AE4888" i="23"/>
  <c r="AA4890" i="23" l="1"/>
  <c r="AB4890" i="23" s="1"/>
  <c r="Y4891" i="23"/>
  <c r="Z4891" i="23" s="1"/>
  <c r="AD4889" i="23"/>
  <c r="AE4889" i="23"/>
  <c r="AC4889" i="23"/>
  <c r="AE4890" i="23" l="1"/>
  <c r="AA4891" i="23"/>
  <c r="AB4891" i="23" s="1"/>
  <c r="Y4892" i="23"/>
  <c r="Z4892" i="23" s="1"/>
  <c r="AC4890" i="23"/>
  <c r="AD4890" i="23"/>
  <c r="AC4891" i="23" l="1"/>
  <c r="Y4893" i="23"/>
  <c r="Z4893" i="23" s="1"/>
  <c r="AA4892" i="23"/>
  <c r="AB4892" i="23" s="1"/>
  <c r="AC4892" i="23" s="1"/>
  <c r="AD4891" i="23"/>
  <c r="AE4891" i="23"/>
  <c r="AA4893" i="23" l="1"/>
  <c r="AB4893" i="23" s="1"/>
  <c r="AC4893" i="23" s="1"/>
  <c r="Y4894" i="23"/>
  <c r="Z4894" i="23" s="1"/>
  <c r="AD4892" i="23"/>
  <c r="AE4892" i="23"/>
  <c r="AA4894" i="23" l="1"/>
  <c r="AB4894" i="23" s="1"/>
  <c r="Y4895" i="23"/>
  <c r="Z4895" i="23" s="1"/>
  <c r="AD4893" i="23"/>
  <c r="AE4893" i="23"/>
  <c r="AA4895" i="23" l="1"/>
  <c r="AB4895" i="23" s="1"/>
  <c r="Y4896" i="23"/>
  <c r="Z4896" i="23" s="1"/>
  <c r="AD4894" i="23"/>
  <c r="AE4894" i="23"/>
  <c r="AC4894" i="23"/>
  <c r="Y4897" i="23" l="1"/>
  <c r="Z4897" i="23" s="1"/>
  <c r="AA4896" i="23"/>
  <c r="AB4896" i="23" s="1"/>
  <c r="AC4895" i="23"/>
  <c r="AE4895" i="23"/>
  <c r="AD4895" i="23"/>
  <c r="AA4897" i="23" l="1"/>
  <c r="AB4897" i="23" s="1"/>
  <c r="Y4898" i="23"/>
  <c r="Z4898" i="23" s="1"/>
  <c r="AD4896" i="23"/>
  <c r="AE4896" i="23"/>
  <c r="AC4896" i="23"/>
  <c r="AA4898" i="23" l="1"/>
  <c r="AB4898" i="23" s="1"/>
  <c r="Y4899" i="23"/>
  <c r="Z4899" i="23" s="1"/>
  <c r="AE4897" i="23"/>
  <c r="AD4897" i="23"/>
  <c r="AC4897" i="23"/>
  <c r="AC4898" i="23" l="1"/>
  <c r="AE4898" i="23"/>
  <c r="AA4899" i="23"/>
  <c r="AB4899" i="23" s="1"/>
  <c r="Y4900" i="23"/>
  <c r="Z4900" i="23" s="1"/>
  <c r="AD4898" i="23"/>
  <c r="Y4901" i="23" l="1"/>
  <c r="Z4901" i="23" s="1"/>
  <c r="AA4900" i="23"/>
  <c r="AB4900" i="23" s="1"/>
  <c r="AD4899" i="23"/>
  <c r="AE4899" i="23"/>
  <c r="AC4899" i="23"/>
  <c r="AA4901" i="23" l="1"/>
  <c r="AB4901" i="23" s="1"/>
  <c r="Y4902" i="23"/>
  <c r="Z4902" i="23" s="1"/>
  <c r="AE4900" i="23"/>
  <c r="AD4900" i="23"/>
  <c r="AC4900" i="23"/>
  <c r="AA4902" i="23" l="1"/>
  <c r="AB4902" i="23" s="1"/>
  <c r="Y4903" i="23"/>
  <c r="Z4903" i="23" s="1"/>
  <c r="AE4901" i="23"/>
  <c r="AC4901" i="23"/>
  <c r="AD4901" i="23"/>
  <c r="AE4902" i="23" l="1"/>
  <c r="AA4903" i="23"/>
  <c r="AB4903" i="23" s="1"/>
  <c r="Y4904" i="23"/>
  <c r="Z4904" i="23" s="1"/>
  <c r="AC4902" i="23"/>
  <c r="AD4902" i="23"/>
  <c r="Y4905" i="23" l="1"/>
  <c r="Z4905" i="23" s="1"/>
  <c r="AA4904" i="23"/>
  <c r="AB4904" i="23" s="1"/>
  <c r="AD4903" i="23"/>
  <c r="AC4903" i="23"/>
  <c r="AE4903" i="23"/>
  <c r="AA4905" i="23" l="1"/>
  <c r="AB4905" i="23" s="1"/>
  <c r="Y4906" i="23"/>
  <c r="Z4906" i="23" s="1"/>
  <c r="AD4904" i="23"/>
  <c r="AC4904" i="23"/>
  <c r="AE4904" i="23"/>
  <c r="AA4906" i="23" l="1"/>
  <c r="AB4906" i="23" s="1"/>
  <c r="Y4907" i="23"/>
  <c r="Z4907" i="23" s="1"/>
  <c r="AC4905" i="23"/>
  <c r="AD4905" i="23"/>
  <c r="AE4905" i="23"/>
  <c r="AA4907" i="23" l="1"/>
  <c r="AB4907" i="23" s="1"/>
  <c r="Y4908" i="23"/>
  <c r="Z4908" i="23" s="1"/>
  <c r="AE4906" i="23"/>
  <c r="AC4906" i="23"/>
  <c r="AD4906" i="23"/>
  <c r="AC4907" i="23" l="1"/>
  <c r="AE4907" i="23"/>
  <c r="Y4909" i="23"/>
  <c r="Z4909" i="23" s="1"/>
  <c r="AA4908" i="23"/>
  <c r="AB4908" i="23" s="1"/>
  <c r="AE4908" i="23" s="1"/>
  <c r="AD4907" i="23"/>
  <c r="AA4909" i="23" l="1"/>
  <c r="AB4909" i="23" s="1"/>
  <c r="Y4910" i="23"/>
  <c r="Z4910" i="23" s="1"/>
  <c r="AC4908" i="23"/>
  <c r="AD4908" i="23"/>
  <c r="AA4910" i="23" l="1"/>
  <c r="AB4910" i="23" s="1"/>
  <c r="Y4911" i="23"/>
  <c r="Z4911" i="23" s="1"/>
  <c r="AD4909" i="23"/>
  <c r="AC4909" i="23"/>
  <c r="AE4909" i="23"/>
  <c r="AC4910" i="23" l="1"/>
  <c r="AA4911" i="23"/>
  <c r="AB4911" i="23" s="1"/>
  <c r="Y4912" i="23"/>
  <c r="Z4912" i="23" s="1"/>
  <c r="AE4910" i="23"/>
  <c r="AD4910" i="23"/>
  <c r="AE4911" i="23" l="1"/>
  <c r="Y4913" i="23"/>
  <c r="Z4913" i="23" s="1"/>
  <c r="AA4912" i="23"/>
  <c r="AB4912" i="23" s="1"/>
  <c r="AD4911" i="23"/>
  <c r="AC4911" i="23"/>
  <c r="AC4912" i="23" l="1"/>
  <c r="AD4912" i="23"/>
  <c r="AA4913" i="23"/>
  <c r="AB4913" i="23" s="1"/>
  <c r="Y4914" i="23"/>
  <c r="Z4914" i="23" s="1"/>
  <c r="AE4912" i="23"/>
  <c r="AA4914" i="23" l="1"/>
  <c r="AB4914" i="23" s="1"/>
  <c r="Y4915" i="23"/>
  <c r="Z4915" i="23" s="1"/>
  <c r="AD4913" i="23"/>
  <c r="AC4913" i="23"/>
  <c r="AE4913" i="23"/>
  <c r="AE4914" i="23" l="1"/>
  <c r="AA4915" i="23"/>
  <c r="AB4915" i="23" s="1"/>
  <c r="Y4916" i="23"/>
  <c r="Z4916" i="23" s="1"/>
  <c r="AC4914" i="23"/>
  <c r="AD4914" i="23"/>
  <c r="AE4915" i="23" l="1"/>
  <c r="AC4915" i="23"/>
  <c r="Y4917" i="23"/>
  <c r="Z4917" i="23" s="1"/>
  <c r="AA4916" i="23"/>
  <c r="AB4916" i="23" s="1"/>
  <c r="AC4916" i="23" s="1"/>
  <c r="AD4915" i="23"/>
  <c r="AA4917" i="23" l="1"/>
  <c r="AB4917" i="23" s="1"/>
  <c r="Y4918" i="23"/>
  <c r="Z4918" i="23" s="1"/>
  <c r="AD4916" i="23"/>
  <c r="AE4916" i="23"/>
  <c r="AA4918" i="23" l="1"/>
  <c r="AB4918" i="23" s="1"/>
  <c r="Y4919" i="23"/>
  <c r="Z4919" i="23" s="1"/>
  <c r="AD4917" i="23"/>
  <c r="AE4917" i="23"/>
  <c r="AC4917" i="23"/>
  <c r="AE4918" i="23" l="1"/>
  <c r="AA4919" i="23"/>
  <c r="AB4919" i="23" s="1"/>
  <c r="Y4920" i="23"/>
  <c r="Z4920" i="23" s="1"/>
  <c r="AC4918" i="23"/>
  <c r="AD4918" i="23"/>
  <c r="Y4921" i="23" l="1"/>
  <c r="Z4921" i="23" s="1"/>
  <c r="AA4920" i="23"/>
  <c r="AB4920" i="23" s="1"/>
  <c r="AD4919" i="23"/>
  <c r="AE4919" i="23"/>
  <c r="AC4919" i="23"/>
  <c r="AD4920" i="23" l="1"/>
  <c r="AE4920" i="23"/>
  <c r="AA4921" i="23"/>
  <c r="AB4921" i="23" s="1"/>
  <c r="Y4922" i="23"/>
  <c r="Z4922" i="23" s="1"/>
  <c r="AC4920" i="23"/>
  <c r="AA4922" i="23" l="1"/>
  <c r="AB4922" i="23" s="1"/>
  <c r="Y4923" i="23"/>
  <c r="Z4923" i="23" s="1"/>
  <c r="AD4921" i="23"/>
  <c r="AC4921" i="23"/>
  <c r="AE4921" i="23"/>
  <c r="AC4922" i="23" l="1"/>
  <c r="AA4923" i="23"/>
  <c r="AB4923" i="23" s="1"/>
  <c r="AC4923" i="23" s="1"/>
  <c r="Y4924" i="23"/>
  <c r="Z4924" i="23" s="1"/>
  <c r="AE4922" i="23"/>
  <c r="AD4922" i="23"/>
  <c r="Y4925" i="23" l="1"/>
  <c r="Z4925" i="23" s="1"/>
  <c r="AA4924" i="23"/>
  <c r="AB4924" i="23" s="1"/>
  <c r="AC4924" i="23" s="1"/>
  <c r="AE4923" i="23"/>
  <c r="AD4923" i="23"/>
  <c r="AA4925" i="23" l="1"/>
  <c r="AB4925" i="23" s="1"/>
  <c r="Y4926" i="23"/>
  <c r="Z4926" i="23" s="1"/>
  <c r="AE4924" i="23"/>
  <c r="AD4924" i="23"/>
  <c r="AA4926" i="23" l="1"/>
  <c r="AB4926" i="23" s="1"/>
  <c r="Y4927" i="23"/>
  <c r="Z4927" i="23" s="1"/>
  <c r="AD4925" i="23"/>
  <c r="AE4925" i="23"/>
  <c r="AC4925" i="23"/>
  <c r="AE4926" i="23" l="1"/>
  <c r="AA4927" i="23"/>
  <c r="AB4927" i="23" s="1"/>
  <c r="Y4928" i="23"/>
  <c r="Z4928" i="23" s="1"/>
  <c r="AC4926" i="23"/>
  <c r="AD4926" i="23"/>
  <c r="AC4927" i="23" l="1"/>
  <c r="Y4929" i="23"/>
  <c r="Z4929" i="23" s="1"/>
  <c r="AA4928" i="23"/>
  <c r="AB4928" i="23" s="1"/>
  <c r="AC4928" i="23" s="1"/>
  <c r="AD4927" i="23"/>
  <c r="AE4927" i="23"/>
  <c r="AA4929" i="23" l="1"/>
  <c r="AB4929" i="23" s="1"/>
  <c r="AC4929" i="23" s="1"/>
  <c r="Y4930" i="23"/>
  <c r="Z4930" i="23" s="1"/>
  <c r="AD4928" i="23"/>
  <c r="AE4928" i="23"/>
  <c r="AE4929" i="23" s="1"/>
  <c r="AA4930" i="23" l="1"/>
  <c r="AB4930" i="23" s="1"/>
  <c r="AC4930" i="23" s="1"/>
  <c r="Y4931" i="23"/>
  <c r="Z4931" i="23" s="1"/>
  <c r="AD4929" i="23"/>
  <c r="AE4930" i="23" l="1"/>
  <c r="AA4931" i="23"/>
  <c r="AB4931" i="23" s="1"/>
  <c r="Y4932" i="23"/>
  <c r="Z4932" i="23" s="1"/>
  <c r="AD4930" i="23"/>
  <c r="Y4933" i="23" l="1"/>
  <c r="Z4933" i="23" s="1"/>
  <c r="AA4932" i="23"/>
  <c r="AB4932" i="23" s="1"/>
  <c r="AD4931" i="23"/>
  <c r="AE4931" i="23"/>
  <c r="AC4931" i="23"/>
  <c r="AD4932" i="23" l="1"/>
  <c r="AC4932" i="23"/>
  <c r="AA4933" i="23"/>
  <c r="AB4933" i="23" s="1"/>
  <c r="Y4934" i="23"/>
  <c r="Z4934" i="23" s="1"/>
  <c r="AE4932" i="23"/>
  <c r="AE4933" i="23" l="1"/>
  <c r="AA4934" i="23"/>
  <c r="AB4934" i="23" s="1"/>
  <c r="AE4934" i="23" s="1"/>
  <c r="Y4935" i="23"/>
  <c r="Z4935" i="23" s="1"/>
  <c r="AC4933" i="23"/>
  <c r="AD4933" i="23"/>
  <c r="AA4935" i="23" l="1"/>
  <c r="AB4935" i="23" s="1"/>
  <c r="Y4936" i="23"/>
  <c r="Z4936" i="23" s="1"/>
  <c r="AC4934" i="23"/>
  <c r="AD4934" i="23"/>
  <c r="Y4937" i="23" l="1"/>
  <c r="Z4937" i="23" s="1"/>
  <c r="AA4936" i="23"/>
  <c r="AB4936" i="23" s="1"/>
  <c r="AD4935" i="23"/>
  <c r="AC4935" i="23"/>
  <c r="AE4935" i="23"/>
  <c r="AA4937" i="23" l="1"/>
  <c r="AB4937" i="23" s="1"/>
  <c r="Y4938" i="23"/>
  <c r="Z4938" i="23" s="1"/>
  <c r="AC4936" i="23"/>
  <c r="AD4936" i="23"/>
  <c r="AE4936" i="23"/>
  <c r="AA4938" i="23" l="1"/>
  <c r="AB4938" i="23" s="1"/>
  <c r="Y4939" i="23"/>
  <c r="Z4939" i="23" s="1"/>
  <c r="AC4937" i="23"/>
  <c r="AD4937" i="23"/>
  <c r="AE4937" i="23"/>
  <c r="AC4938" i="23" l="1"/>
  <c r="AE4938" i="23"/>
  <c r="AA4939" i="23"/>
  <c r="AB4939" i="23" s="1"/>
  <c r="Y4940" i="23"/>
  <c r="Z4940" i="23" s="1"/>
  <c r="AD4938" i="23"/>
  <c r="AD4939" i="23" l="1"/>
  <c r="Y4941" i="23"/>
  <c r="Z4941" i="23" s="1"/>
  <c r="AA4940" i="23"/>
  <c r="AB4940" i="23" s="1"/>
  <c r="AE4939" i="23"/>
  <c r="AC4939" i="23"/>
  <c r="AA4941" i="23" l="1"/>
  <c r="AB4941" i="23" s="1"/>
  <c r="Y4942" i="23"/>
  <c r="Z4942" i="23" s="1"/>
  <c r="AE4940" i="23"/>
  <c r="AC4940" i="23"/>
  <c r="AD4940" i="23"/>
  <c r="AC4941" i="23" l="1"/>
  <c r="AA4942" i="23"/>
  <c r="AB4942" i="23" s="1"/>
  <c r="AC4942" i="23" s="1"/>
  <c r="Y4943" i="23"/>
  <c r="Z4943" i="23" s="1"/>
  <c r="AE4941" i="23"/>
  <c r="AD4941" i="23"/>
  <c r="AE4942" i="23" l="1"/>
  <c r="AA4943" i="23"/>
  <c r="AB4943" i="23" s="1"/>
  <c r="Y4944" i="23"/>
  <c r="Z4944" i="23" s="1"/>
  <c r="AD4942" i="23"/>
  <c r="Y4945" i="23" l="1"/>
  <c r="Z4945" i="23" s="1"/>
  <c r="AA4944" i="23"/>
  <c r="AB4944" i="23" s="1"/>
  <c r="AE4943" i="23"/>
  <c r="AD4943" i="23"/>
  <c r="AC4943" i="23"/>
  <c r="AA4945" i="23" l="1"/>
  <c r="AB4945" i="23" s="1"/>
  <c r="Y4946" i="23"/>
  <c r="Z4946" i="23" s="1"/>
  <c r="AE4944" i="23"/>
  <c r="AD4944" i="23"/>
  <c r="AC4944" i="23"/>
  <c r="AA4946" i="23" l="1"/>
  <c r="AB4946" i="23" s="1"/>
  <c r="Y4947" i="23"/>
  <c r="Z4947" i="23" s="1"/>
  <c r="AD4945" i="23"/>
  <c r="AE4945" i="23"/>
  <c r="AC4945" i="23"/>
  <c r="AA4947" i="23" l="1"/>
  <c r="AB4947" i="23" s="1"/>
  <c r="Y4948" i="23"/>
  <c r="Z4948" i="23" s="1"/>
  <c r="AC4946" i="23"/>
  <c r="AE4946" i="23"/>
  <c r="AD4946" i="23"/>
  <c r="AE4947" i="23" l="1"/>
  <c r="AC4947" i="23"/>
  <c r="Y4949" i="23"/>
  <c r="Z4949" i="23" s="1"/>
  <c r="AA4948" i="23"/>
  <c r="AB4948" i="23" s="1"/>
  <c r="AC4948" i="23" s="1"/>
  <c r="AD4947" i="23"/>
  <c r="AA4949" i="23" l="1"/>
  <c r="AB4949" i="23" s="1"/>
  <c r="Y4950" i="23"/>
  <c r="Z4950" i="23" s="1"/>
  <c r="AE4948" i="23"/>
  <c r="AD4948" i="23"/>
  <c r="AA4950" i="23" l="1"/>
  <c r="AB4950" i="23" s="1"/>
  <c r="Y4951" i="23"/>
  <c r="Z4951" i="23" s="1"/>
  <c r="AD4949" i="23"/>
  <c r="AE4949" i="23"/>
  <c r="AC4949" i="23"/>
  <c r="AE4950" i="23" l="1"/>
  <c r="AA4951" i="23"/>
  <c r="AB4951" i="23" s="1"/>
  <c r="Y4952" i="23"/>
  <c r="Z4952" i="23" s="1"/>
  <c r="AC4950" i="23"/>
  <c r="AD4950" i="23"/>
  <c r="AC4951" i="23" l="1"/>
  <c r="Y4953" i="23"/>
  <c r="Z4953" i="23" s="1"/>
  <c r="AA4952" i="23"/>
  <c r="AB4952" i="23" s="1"/>
  <c r="AD4951" i="23"/>
  <c r="AE4951" i="23"/>
  <c r="AA4953" i="23" l="1"/>
  <c r="AB4953" i="23" s="1"/>
  <c r="Y4954" i="23"/>
  <c r="Z4954" i="23" s="1"/>
  <c r="AD4952" i="23"/>
  <c r="AE4952" i="23"/>
  <c r="AE4953" i="23" s="1"/>
  <c r="AC4952" i="23"/>
  <c r="AC4953" i="23" l="1"/>
  <c r="AA4954" i="23"/>
  <c r="AB4954" i="23" s="1"/>
  <c r="AE4954" i="23" s="1"/>
  <c r="Y4955" i="23"/>
  <c r="Z4955" i="23" s="1"/>
  <c r="AD4953" i="23"/>
  <c r="AC4954" i="23" l="1"/>
  <c r="AA4955" i="23"/>
  <c r="AB4955" i="23" s="1"/>
  <c r="AC4955" i="23" s="1"/>
  <c r="Y4956" i="23"/>
  <c r="Z4956" i="23" s="1"/>
  <c r="AD4954" i="23"/>
  <c r="AE4955" i="23" l="1"/>
  <c r="Y4957" i="23"/>
  <c r="Z4957" i="23" s="1"/>
  <c r="AA4956" i="23"/>
  <c r="AB4956" i="23" s="1"/>
  <c r="AD4955" i="23"/>
  <c r="AA4957" i="23" l="1"/>
  <c r="AB4957" i="23" s="1"/>
  <c r="Y4958" i="23"/>
  <c r="Z4958" i="23" s="1"/>
  <c r="AE4956" i="23"/>
  <c r="AD4956" i="23"/>
  <c r="AC4956" i="23"/>
  <c r="AC4957" i="23" l="1"/>
  <c r="AA4958" i="23"/>
  <c r="AB4958" i="23" s="1"/>
  <c r="AC4958" i="23" s="1"/>
  <c r="Y4959" i="23"/>
  <c r="Z4959" i="23" s="1"/>
  <c r="AE4957" i="23"/>
  <c r="AD4957" i="23"/>
  <c r="AE4958" i="23" l="1"/>
  <c r="AA4959" i="23"/>
  <c r="AB4959" i="23" s="1"/>
  <c r="Y4960" i="23"/>
  <c r="Z4960" i="23" s="1"/>
  <c r="AD4958" i="23"/>
  <c r="Y4961" i="23" l="1"/>
  <c r="Z4961" i="23" s="1"/>
  <c r="AA4960" i="23"/>
  <c r="AB4960" i="23" s="1"/>
  <c r="AE4959" i="23"/>
  <c r="AD4959" i="23"/>
  <c r="AC4959" i="23"/>
  <c r="AA4961" i="23" l="1"/>
  <c r="AB4961" i="23" s="1"/>
  <c r="Y4962" i="23"/>
  <c r="Z4962" i="23" s="1"/>
  <c r="AD4960" i="23"/>
  <c r="AE4960" i="23"/>
  <c r="AC4960" i="23"/>
  <c r="AA4962" i="23" l="1"/>
  <c r="AB4962" i="23" s="1"/>
  <c r="Y4963" i="23"/>
  <c r="Z4963" i="23" s="1"/>
  <c r="AE4961" i="23"/>
  <c r="AD4961" i="23"/>
  <c r="AC4961" i="23"/>
  <c r="AC4962" i="23" l="1"/>
  <c r="AE4962" i="23"/>
  <c r="AA4963" i="23"/>
  <c r="AB4963" i="23" s="1"/>
  <c r="Y4964" i="23"/>
  <c r="Z4964" i="23" s="1"/>
  <c r="AD4962" i="23"/>
  <c r="Y4965" i="23" l="1"/>
  <c r="Z4965" i="23" s="1"/>
  <c r="AA4964" i="23"/>
  <c r="AB4964" i="23" s="1"/>
  <c r="AD4963" i="23"/>
  <c r="AE4963" i="23"/>
  <c r="AC4963" i="23"/>
  <c r="AA4965" i="23" l="1"/>
  <c r="AB4965" i="23" s="1"/>
  <c r="Y4966" i="23"/>
  <c r="Z4966" i="23" s="1"/>
  <c r="AE4964" i="23"/>
  <c r="AD4964" i="23"/>
  <c r="AC4964" i="23"/>
  <c r="AC4965" i="23" l="1"/>
  <c r="AA4966" i="23"/>
  <c r="AB4966" i="23" s="1"/>
  <c r="AC4966" i="23" s="1"/>
  <c r="Y4967" i="23"/>
  <c r="Z4967" i="23" s="1"/>
  <c r="AE4965" i="23"/>
  <c r="AD4965" i="23"/>
  <c r="AE4966" i="23" l="1"/>
  <c r="AA4967" i="23"/>
  <c r="AB4967" i="23" s="1"/>
  <c r="Y4968" i="23"/>
  <c r="Z4968" i="23" s="1"/>
  <c r="AD4966" i="23"/>
  <c r="AD4967" i="23" l="1"/>
  <c r="AE4967" i="23"/>
  <c r="Y4969" i="23"/>
  <c r="Z4969" i="23" s="1"/>
  <c r="AA4968" i="23"/>
  <c r="AB4968" i="23" s="1"/>
  <c r="AC4967" i="23"/>
  <c r="AA4969" i="23" l="1"/>
  <c r="AB4969" i="23" s="1"/>
  <c r="Y4970" i="23"/>
  <c r="Z4970" i="23" s="1"/>
  <c r="AE4968" i="23"/>
  <c r="AC4968" i="23"/>
  <c r="AD4968" i="23"/>
  <c r="AA4970" i="23" l="1"/>
  <c r="AB4970" i="23" s="1"/>
  <c r="Y4971" i="23"/>
  <c r="Z4971" i="23" s="1"/>
  <c r="AE4969" i="23"/>
  <c r="AD4969" i="23"/>
  <c r="AC4969" i="23"/>
  <c r="AE4970" i="23" l="1"/>
  <c r="AA4971" i="23"/>
  <c r="AB4971" i="23" s="1"/>
  <c r="Y4972" i="23"/>
  <c r="Z4972" i="23" s="1"/>
  <c r="AC4970" i="23"/>
  <c r="AD4970" i="23"/>
  <c r="Y4973" i="23" l="1"/>
  <c r="Z4973" i="23" s="1"/>
  <c r="AA4972" i="23"/>
  <c r="AB4972" i="23" s="1"/>
  <c r="AD4971" i="23"/>
  <c r="AE4971" i="23"/>
  <c r="AC4971" i="23"/>
  <c r="AA4973" i="23" l="1"/>
  <c r="AB4973" i="23" s="1"/>
  <c r="Y4974" i="23"/>
  <c r="Z4974" i="23" s="1"/>
  <c r="AC4972" i="23"/>
  <c r="AE4972" i="23"/>
  <c r="AE4973" i="23" s="1"/>
  <c r="AD4972" i="23"/>
  <c r="AA4974" i="23" l="1"/>
  <c r="AB4974" i="23" s="1"/>
  <c r="AE4974" i="23" s="1"/>
  <c r="Y4975" i="23"/>
  <c r="Z4975" i="23" s="1"/>
  <c r="AD4973" i="23"/>
  <c r="AC4973" i="23"/>
  <c r="AA4975" i="23" l="1"/>
  <c r="AB4975" i="23" s="1"/>
  <c r="Y4976" i="23"/>
  <c r="Z4976" i="23" s="1"/>
  <c r="AC4974" i="23"/>
  <c r="AD4974" i="23"/>
  <c r="Y4977" i="23" l="1"/>
  <c r="Z4977" i="23" s="1"/>
  <c r="AA4976" i="23"/>
  <c r="AB4976" i="23" s="1"/>
  <c r="AC4975" i="23"/>
  <c r="AD4975" i="23"/>
  <c r="AE4975" i="23"/>
  <c r="AA4977" i="23" l="1"/>
  <c r="AB4977" i="23" s="1"/>
  <c r="Y4978" i="23"/>
  <c r="Z4978" i="23" s="1"/>
  <c r="AD4976" i="23"/>
  <c r="AE4976" i="23"/>
  <c r="AE4977" i="23" s="1"/>
  <c r="AC4976" i="23"/>
  <c r="AA4978" i="23" l="1"/>
  <c r="AB4978" i="23" s="1"/>
  <c r="AE4978" i="23" s="1"/>
  <c r="Y4979" i="23"/>
  <c r="Z4979" i="23" s="1"/>
  <c r="AC4977" i="23"/>
  <c r="AD4977" i="23"/>
  <c r="AA4979" i="23" l="1"/>
  <c r="AB4979" i="23" s="1"/>
  <c r="AE4979" i="23" s="1"/>
  <c r="Y4980" i="23"/>
  <c r="Z4980" i="23" s="1"/>
  <c r="AC4978" i="23"/>
  <c r="AD4978" i="23"/>
  <c r="AC4979" i="23" l="1"/>
  <c r="Y4981" i="23"/>
  <c r="Z4981" i="23" s="1"/>
  <c r="AA4980" i="23"/>
  <c r="AB4980" i="23" s="1"/>
  <c r="AD4979" i="23"/>
  <c r="AA4981" i="23" l="1"/>
  <c r="AB4981" i="23" s="1"/>
  <c r="Y4982" i="23"/>
  <c r="Z4982" i="23" s="1"/>
  <c r="AC4980" i="23"/>
  <c r="AD4980" i="23"/>
  <c r="AE4980" i="23"/>
  <c r="AC4981" i="23" l="1"/>
  <c r="AE4981" i="23"/>
  <c r="AA4982" i="23"/>
  <c r="AB4982" i="23" s="1"/>
  <c r="AC4982" i="23" s="1"/>
  <c r="Y4983" i="23"/>
  <c r="Z4983" i="23" s="1"/>
  <c r="AD4981" i="23"/>
  <c r="AE4982" i="23" l="1"/>
  <c r="AA4983" i="23"/>
  <c r="AB4983" i="23" s="1"/>
  <c r="Y4984" i="23"/>
  <c r="Z4984" i="23" s="1"/>
  <c r="AD4982" i="23"/>
  <c r="AD4983" i="23" l="1"/>
  <c r="Y4985" i="23"/>
  <c r="Z4985" i="23" s="1"/>
  <c r="AA4984" i="23"/>
  <c r="AB4984" i="23" s="1"/>
  <c r="AE4983" i="23"/>
  <c r="AC4983" i="23"/>
  <c r="AD4984" i="23" l="1"/>
  <c r="AA4985" i="23"/>
  <c r="AB4985" i="23" s="1"/>
  <c r="Y4986" i="23"/>
  <c r="Z4986" i="23" s="1"/>
  <c r="AC4984" i="23"/>
  <c r="AE4984" i="23"/>
  <c r="AE4985" i="23" l="1"/>
  <c r="AA4986" i="23"/>
  <c r="AB4986" i="23" s="1"/>
  <c r="AE4986" i="23" s="1"/>
  <c r="Y4987" i="23"/>
  <c r="Z4987" i="23" s="1"/>
  <c r="AC4985" i="23"/>
  <c r="AD4985" i="23"/>
  <c r="AC4986" i="23" l="1"/>
  <c r="AA4987" i="23"/>
  <c r="AB4987" i="23" s="1"/>
  <c r="Y4988" i="23"/>
  <c r="Z4988" i="23" s="1"/>
  <c r="AD4986" i="23"/>
  <c r="Y4989" i="23" l="1"/>
  <c r="Z4989" i="23" s="1"/>
  <c r="AA4988" i="23"/>
  <c r="AB4988" i="23" s="1"/>
  <c r="AD4987" i="23"/>
  <c r="AC4987" i="23"/>
  <c r="AE4987" i="23"/>
  <c r="AA4989" i="23" l="1"/>
  <c r="AB4989" i="23" s="1"/>
  <c r="Y4990" i="23"/>
  <c r="Z4990" i="23" s="1"/>
  <c r="AD4988" i="23"/>
  <c r="AE4988" i="23"/>
  <c r="AE4989" i="23" s="1"/>
  <c r="AC4988" i="23"/>
  <c r="AA4990" i="23" l="1"/>
  <c r="AB4990" i="23" s="1"/>
  <c r="AE4990" i="23" s="1"/>
  <c r="Y4991" i="23"/>
  <c r="Z4991" i="23" s="1"/>
  <c r="AD4989" i="23"/>
  <c r="AC4989" i="23"/>
  <c r="AC4990" i="23" l="1"/>
  <c r="AA4991" i="23"/>
  <c r="AB4991" i="23" s="1"/>
  <c r="Y4992" i="23"/>
  <c r="Z4992" i="23" s="1"/>
  <c r="AD4990" i="23"/>
  <c r="Y4993" i="23" l="1"/>
  <c r="Z4993" i="23" s="1"/>
  <c r="AA4992" i="23"/>
  <c r="AB4992" i="23" s="1"/>
  <c r="AD4991" i="23"/>
  <c r="AC4991" i="23"/>
  <c r="AE4991" i="23"/>
  <c r="AE4992" i="23" l="1"/>
  <c r="AC4992" i="23"/>
  <c r="AA4993" i="23"/>
  <c r="AB4993" i="23" s="1"/>
  <c r="Y4994" i="23"/>
  <c r="Z4994" i="23" s="1"/>
  <c r="AD4992" i="23"/>
  <c r="AA4994" i="23" l="1"/>
  <c r="AB4994" i="23" s="1"/>
  <c r="Y4995" i="23"/>
  <c r="Z4995" i="23" s="1"/>
  <c r="AD4993" i="23"/>
  <c r="AC4993" i="23"/>
  <c r="AE4993" i="23"/>
  <c r="AE4994" i="23" l="1"/>
  <c r="AA4995" i="23"/>
  <c r="AB4995" i="23" s="1"/>
  <c r="AE4995" i="23" s="1"/>
  <c r="Y4996" i="23"/>
  <c r="Z4996" i="23" s="1"/>
  <c r="AC4994" i="23"/>
  <c r="AD4994" i="23"/>
  <c r="AC4995" i="23" l="1"/>
  <c r="Y4997" i="23"/>
  <c r="Z4997" i="23" s="1"/>
  <c r="AA4996" i="23"/>
  <c r="AB4996" i="23" s="1"/>
  <c r="AE4996" i="23" s="1"/>
  <c r="AD4995" i="23"/>
  <c r="AA4997" i="23" l="1"/>
  <c r="AB4997" i="23" s="1"/>
  <c r="Y4998" i="23"/>
  <c r="Z4998" i="23" s="1"/>
  <c r="AD4996" i="23"/>
  <c r="AC4996" i="23"/>
  <c r="AA4998" i="23" l="1"/>
  <c r="AB4998" i="23" s="1"/>
  <c r="Y4999" i="23"/>
  <c r="Z4999" i="23" s="1"/>
  <c r="AD4997" i="23"/>
  <c r="AC4997" i="23"/>
  <c r="AE4997" i="23"/>
  <c r="AE4998" i="23" s="1"/>
  <c r="AA4999" i="23" l="1"/>
  <c r="AB4999" i="23" s="1"/>
  <c r="AE4999" i="23" s="1"/>
  <c r="Y5000" i="23"/>
  <c r="Z5000" i="23" s="1"/>
  <c r="AC4998" i="23"/>
  <c r="AD4998" i="23"/>
  <c r="Y5001" i="23" l="1"/>
  <c r="Z5001" i="23" s="1"/>
  <c r="AA5000" i="23"/>
  <c r="AB5000" i="23" s="1"/>
  <c r="AE5000" i="23" s="1"/>
  <c r="AC4999" i="23"/>
  <c r="AD4999" i="23"/>
  <c r="AA5001" i="23" l="1"/>
  <c r="AB5001" i="23" s="1"/>
  <c r="Y5002" i="23"/>
  <c r="Z5002" i="23" s="1"/>
  <c r="AD5000" i="23"/>
  <c r="AC5000" i="23"/>
  <c r="AA5002" i="23" l="1"/>
  <c r="AB5002" i="23" s="1"/>
  <c r="Y5003" i="23"/>
  <c r="Z5003" i="23" s="1"/>
  <c r="AD5001" i="23"/>
  <c r="AC5001" i="23"/>
  <c r="AE5001" i="23"/>
  <c r="AA5003" i="23" l="1"/>
  <c r="AB5003" i="23" s="1"/>
  <c r="Y5004" i="23"/>
  <c r="Z5004" i="23" s="1"/>
  <c r="AE5002" i="23"/>
  <c r="AC5002" i="23"/>
  <c r="AD5002" i="23"/>
  <c r="AE5003" i="23" l="1"/>
  <c r="AC5003" i="23"/>
  <c r="Y5005" i="23"/>
  <c r="Z5005" i="23" s="1"/>
  <c r="AA5004" i="23"/>
  <c r="AB5004" i="23" s="1"/>
  <c r="AE5004" i="23" s="1"/>
  <c r="AD5003" i="23"/>
  <c r="AA5005" i="23" l="1"/>
  <c r="AB5005" i="23" s="1"/>
  <c r="Y5006" i="23"/>
  <c r="Z5006" i="23" s="1"/>
  <c r="AD5004" i="23"/>
  <c r="AC5004" i="23"/>
  <c r="AA5006" i="23" l="1"/>
  <c r="AB5006" i="23" s="1"/>
  <c r="Y5007" i="23"/>
  <c r="Z5007" i="23" s="1"/>
  <c r="AC5005" i="23"/>
  <c r="AD5005" i="23"/>
  <c r="AE5005" i="23"/>
  <c r="AA5007" i="23" l="1"/>
  <c r="AB5007" i="23" s="1"/>
  <c r="Y5008" i="23"/>
  <c r="Z5008" i="23" s="1"/>
  <c r="AE5006" i="23"/>
  <c r="AC5006" i="23"/>
  <c r="AD5006" i="23"/>
  <c r="Y5009" i="23" l="1"/>
  <c r="Z5009" i="23" s="1"/>
  <c r="AA5008" i="23"/>
  <c r="AB5008" i="23" s="1"/>
  <c r="AD5007" i="23"/>
  <c r="AE5007" i="23"/>
  <c r="AC5007" i="23"/>
  <c r="AA5009" i="23" l="1"/>
  <c r="AB5009" i="23" s="1"/>
  <c r="Y5010" i="23"/>
  <c r="Z5010" i="23" s="1"/>
  <c r="AD5008" i="23"/>
  <c r="AC5008" i="23"/>
  <c r="AE5008" i="23"/>
  <c r="AA5010" i="23" l="1"/>
  <c r="AB5010" i="23" s="1"/>
  <c r="Y5011" i="23"/>
  <c r="Z5011" i="23" s="1"/>
  <c r="AD5009" i="23"/>
  <c r="AE5009" i="23"/>
  <c r="AE5010" i="23" s="1"/>
  <c r="AC5009" i="23"/>
  <c r="AC5010" i="23" s="1"/>
  <c r="AA5011" i="23" l="1"/>
  <c r="AB5011" i="23" s="1"/>
  <c r="AC5011" i="23" s="1"/>
  <c r="Y5012" i="23"/>
  <c r="Z5012" i="23" s="1"/>
  <c r="AD5010" i="23"/>
  <c r="Y5013" i="23" l="1"/>
  <c r="Z5013" i="23" s="1"/>
  <c r="AA5012" i="23"/>
  <c r="AB5012" i="23" s="1"/>
  <c r="AC5012" i="23" s="1"/>
  <c r="AE5011" i="23"/>
  <c r="AD5011" i="23"/>
  <c r="AA5013" i="23" l="1"/>
  <c r="AB5013" i="23" s="1"/>
  <c r="AC5013" i="23" s="1"/>
  <c r="Y5014" i="23"/>
  <c r="Z5014" i="23" s="1"/>
  <c r="AD5012" i="23"/>
  <c r="AE5012" i="23"/>
  <c r="AE5013" i="23" l="1"/>
  <c r="AA5014" i="23"/>
  <c r="AB5014" i="23" s="1"/>
  <c r="Y5015" i="23"/>
  <c r="Z5015" i="23" s="1"/>
  <c r="AD5013" i="23"/>
  <c r="AD5014" i="23" l="1"/>
  <c r="AC5014" i="23"/>
  <c r="AE5014" i="23"/>
  <c r="AA5015" i="23"/>
  <c r="AB5015" i="23" s="1"/>
  <c r="Y5016" i="23"/>
  <c r="Z5016" i="23" s="1"/>
  <c r="Y5017" i="23" l="1"/>
  <c r="Z5017" i="23" s="1"/>
  <c r="AA5016" i="23"/>
  <c r="AB5016" i="23" s="1"/>
  <c r="AC5015" i="23"/>
  <c r="AD5015" i="23"/>
  <c r="AE5015" i="23"/>
  <c r="AC5016" i="23" l="1"/>
  <c r="AD5016" i="23"/>
  <c r="AE5016" i="23"/>
  <c r="AA5017" i="23"/>
  <c r="AB5017" i="23" s="1"/>
  <c r="Y5018" i="23"/>
  <c r="Z5018" i="23" s="1"/>
  <c r="AA5018" i="23" l="1"/>
  <c r="AB5018" i="23" s="1"/>
  <c r="Y5019" i="23"/>
  <c r="Z5019" i="23" s="1"/>
  <c r="AE5017" i="23"/>
  <c r="AD5017" i="23"/>
  <c r="AC5017" i="23"/>
  <c r="AE5018" i="23" l="1"/>
  <c r="AA5019" i="23"/>
  <c r="AB5019" i="23" s="1"/>
  <c r="Y5020" i="23"/>
  <c r="Z5020" i="23" s="1"/>
  <c r="AC5018" i="23"/>
  <c r="AD5018" i="23"/>
  <c r="Y5021" i="23" l="1"/>
  <c r="Z5021" i="23" s="1"/>
  <c r="AA5020" i="23"/>
  <c r="AB5020" i="23" s="1"/>
  <c r="AD5019" i="23"/>
  <c r="AC5019" i="23"/>
  <c r="AE5019" i="23"/>
  <c r="AA5021" i="23" l="1"/>
  <c r="AB5021" i="23" s="1"/>
  <c r="Y5022" i="23"/>
  <c r="Z5022" i="23" s="1"/>
  <c r="AD5020" i="23"/>
  <c r="AE5020" i="23"/>
  <c r="AC5020" i="23"/>
  <c r="AA5022" i="23" l="1"/>
  <c r="AB5022" i="23" s="1"/>
  <c r="Y5023" i="23"/>
  <c r="Z5023" i="23" s="1"/>
  <c r="AD5021" i="23"/>
  <c r="AC5021" i="23"/>
  <c r="AE5021" i="23"/>
  <c r="AE5022" i="23" s="1"/>
  <c r="AA5023" i="23" l="1"/>
  <c r="AB5023" i="23" s="1"/>
  <c r="AE5023" i="23" s="1"/>
  <c r="Y5024" i="23"/>
  <c r="Z5024" i="23" s="1"/>
  <c r="AC5022" i="23"/>
  <c r="AD5022" i="23"/>
  <c r="AC5023" i="23" l="1"/>
  <c r="Y5025" i="23"/>
  <c r="Z5025" i="23" s="1"/>
  <c r="AA5024" i="23"/>
  <c r="AB5024" i="23" s="1"/>
  <c r="AD5023" i="23"/>
  <c r="AA5025" i="23" l="1"/>
  <c r="AB5025" i="23" s="1"/>
  <c r="Y5026" i="23"/>
  <c r="Z5026" i="23" s="1"/>
  <c r="AC5024" i="23"/>
  <c r="AD5024" i="23"/>
  <c r="AE5024" i="23"/>
  <c r="AA5026" i="23" l="1"/>
  <c r="AB5026" i="23" s="1"/>
  <c r="Y5027" i="23"/>
  <c r="Z5027" i="23" s="1"/>
  <c r="AC5025" i="23"/>
  <c r="AD5025" i="23"/>
  <c r="AE5025" i="23"/>
  <c r="AE5026" i="23" l="1"/>
  <c r="AA5027" i="23"/>
  <c r="AB5027" i="23" s="1"/>
  <c r="AE5027" i="23" s="1"/>
  <c r="Y5028" i="23"/>
  <c r="Z5028" i="23" s="1"/>
  <c r="AC5026" i="23"/>
  <c r="AD5026" i="23"/>
  <c r="AC5027" i="23" l="1"/>
  <c r="Y5029" i="23"/>
  <c r="Z5029" i="23" s="1"/>
  <c r="AA5028" i="23"/>
  <c r="AB5028" i="23" s="1"/>
  <c r="AD5027" i="23"/>
  <c r="AA5029" i="23" l="1"/>
  <c r="AB5029" i="23" s="1"/>
  <c r="Y5030" i="23"/>
  <c r="Z5030" i="23" s="1"/>
  <c r="AC5028" i="23"/>
  <c r="AD5028" i="23"/>
  <c r="AE5028" i="23"/>
  <c r="AE5029" i="23" l="1"/>
  <c r="AA5030" i="23"/>
  <c r="AB5030" i="23" s="1"/>
  <c r="AE5030" i="23" s="1"/>
  <c r="Y5031" i="23"/>
  <c r="Z5031" i="23" s="1"/>
  <c r="AC5029" i="23"/>
  <c r="AD5029" i="23"/>
  <c r="AC5030" i="23" l="1"/>
  <c r="AA5031" i="23"/>
  <c r="AB5031" i="23" s="1"/>
  <c r="Y5032" i="23"/>
  <c r="Z5032" i="23" s="1"/>
  <c r="AD5030" i="23"/>
  <c r="Y5033" i="23" l="1"/>
  <c r="Z5033" i="23" s="1"/>
  <c r="AA5032" i="23"/>
  <c r="AB5032" i="23" s="1"/>
  <c r="AC5031" i="23"/>
  <c r="AD5031" i="23"/>
  <c r="AE5031" i="23"/>
  <c r="AA5033" i="23" l="1"/>
  <c r="AB5033" i="23" s="1"/>
  <c r="Y5034" i="23"/>
  <c r="Z5034" i="23" s="1"/>
  <c r="AD5032" i="23"/>
  <c r="AC5032" i="23"/>
  <c r="AE5032" i="23"/>
  <c r="AA5034" i="23" l="1"/>
  <c r="AB5034" i="23" s="1"/>
  <c r="Y5035" i="23"/>
  <c r="Z5035" i="23" s="1"/>
  <c r="AD5033" i="23"/>
  <c r="AE5033" i="23"/>
  <c r="AC5033" i="23"/>
  <c r="AA5035" i="23" l="1"/>
  <c r="AB5035" i="23" s="1"/>
  <c r="Y5036" i="23"/>
  <c r="Z5036" i="23" s="1"/>
  <c r="AE5034" i="23"/>
  <c r="AC5034" i="23"/>
  <c r="AC5035" i="23" s="1"/>
  <c r="AD5034" i="23"/>
  <c r="Y5037" i="23" l="1"/>
  <c r="Z5037" i="23" s="1"/>
  <c r="AA5036" i="23"/>
  <c r="AB5036" i="23" s="1"/>
  <c r="AC5036" i="23" s="1"/>
  <c r="AE5035" i="23"/>
  <c r="AD5035" i="23"/>
  <c r="AA5037" i="23" l="1"/>
  <c r="AB5037" i="23" s="1"/>
  <c r="Y5038" i="23"/>
  <c r="Z5038" i="23" s="1"/>
  <c r="AD5036" i="23"/>
  <c r="AE5036" i="23"/>
  <c r="AA5038" i="23" l="1"/>
  <c r="AB5038" i="23" s="1"/>
  <c r="Y5039" i="23"/>
  <c r="Z5039" i="23" s="1"/>
  <c r="AD5037" i="23"/>
  <c r="AE5037" i="23"/>
  <c r="AC5037" i="23"/>
  <c r="AC5038" i="23" s="1"/>
  <c r="AA5039" i="23" l="1"/>
  <c r="AB5039" i="23" s="1"/>
  <c r="AC5039" i="23" s="1"/>
  <c r="Y5040" i="23"/>
  <c r="Z5040" i="23" s="1"/>
  <c r="AE5038" i="23"/>
  <c r="AD5038" i="23"/>
  <c r="AE5039" i="23" l="1"/>
  <c r="Y5041" i="23"/>
  <c r="Z5041" i="23" s="1"/>
  <c r="AA5040" i="23"/>
  <c r="AB5040" i="23" s="1"/>
  <c r="AD5039" i="23"/>
  <c r="AA5041" i="23" l="1"/>
  <c r="AB5041" i="23" s="1"/>
  <c r="Y5042" i="23"/>
  <c r="Z5042" i="23" s="1"/>
  <c r="AD5040" i="23"/>
  <c r="AE5040" i="23"/>
  <c r="AE5041" i="23" s="1"/>
  <c r="AC5040" i="23"/>
  <c r="AC5041" i="23" l="1"/>
  <c r="AA5042" i="23"/>
  <c r="AB5042" i="23" s="1"/>
  <c r="AE5042" i="23" s="1"/>
  <c r="Y5043" i="23"/>
  <c r="Z5043" i="23" s="1"/>
  <c r="AD5041" i="23"/>
  <c r="AC5042" i="23" l="1"/>
  <c r="AA5043" i="23"/>
  <c r="AB5043" i="23" s="1"/>
  <c r="Y5044" i="23"/>
  <c r="Z5044" i="23" s="1"/>
  <c r="AD5042" i="23"/>
  <c r="AD5043" i="23" l="1"/>
  <c r="Y5045" i="23"/>
  <c r="Z5045" i="23" s="1"/>
  <c r="AA5044" i="23"/>
  <c r="AB5044" i="23" s="1"/>
  <c r="AC5043" i="23"/>
  <c r="AE5043" i="23"/>
  <c r="AA5045" i="23" l="1"/>
  <c r="AB5045" i="23" s="1"/>
  <c r="Y5046" i="23"/>
  <c r="Z5046" i="23" s="1"/>
  <c r="AC5044" i="23"/>
  <c r="AD5044" i="23"/>
  <c r="AE5044" i="23"/>
  <c r="AA5046" i="23" l="1"/>
  <c r="AB5046" i="23" s="1"/>
  <c r="Y5047" i="23"/>
  <c r="Z5047" i="23" s="1"/>
  <c r="AE5045" i="23"/>
  <c r="AC5045" i="23"/>
  <c r="AC5046" i="23" s="1"/>
  <c r="AD5045" i="23"/>
  <c r="AA5047" i="23" l="1"/>
  <c r="AB5047" i="23" s="1"/>
  <c r="AC5047" i="23" s="1"/>
  <c r="Y5048" i="23"/>
  <c r="Z5048" i="23" s="1"/>
  <c r="AE5046" i="23"/>
  <c r="AD5046" i="23"/>
  <c r="Y5049" i="23" l="1"/>
  <c r="Z5049" i="23" s="1"/>
  <c r="AA5048" i="23"/>
  <c r="AB5048" i="23" s="1"/>
  <c r="AC5048" i="23" s="1"/>
  <c r="AE5047" i="23"/>
  <c r="AD5047" i="23"/>
  <c r="AA5049" i="23" l="1"/>
  <c r="AB5049" i="23" s="1"/>
  <c r="Y5050" i="23"/>
  <c r="Z5050" i="23" s="1"/>
  <c r="AE5048" i="23"/>
  <c r="AD5048" i="23"/>
  <c r="AA5050" i="23" l="1"/>
  <c r="AB5050" i="23" s="1"/>
  <c r="Y5051" i="23"/>
  <c r="Z5051" i="23" s="1"/>
  <c r="AD5049" i="23"/>
  <c r="AE5049" i="23"/>
  <c r="AC5049" i="23"/>
  <c r="AE5050" i="23" l="1"/>
  <c r="AA5051" i="23"/>
  <c r="AB5051" i="23" s="1"/>
  <c r="Y5052" i="23"/>
  <c r="Z5052" i="23" s="1"/>
  <c r="AC5050" i="23"/>
  <c r="AD5050" i="23"/>
  <c r="Y5053" i="23" l="1"/>
  <c r="Z5053" i="23" s="1"/>
  <c r="AA5052" i="23"/>
  <c r="AB5052" i="23" s="1"/>
  <c r="AD5051" i="23"/>
  <c r="AC5051" i="23"/>
  <c r="AE5051" i="23"/>
  <c r="AA5053" i="23" l="1"/>
  <c r="AB5053" i="23" s="1"/>
  <c r="Y5054" i="23"/>
  <c r="Z5054" i="23" s="1"/>
  <c r="AD5052" i="23"/>
  <c r="AE5052" i="23"/>
  <c r="AC5052" i="23"/>
  <c r="AA5054" i="23" l="1"/>
  <c r="AB5054" i="23" s="1"/>
  <c r="Y5055" i="23"/>
  <c r="Z5055" i="23" s="1"/>
  <c r="AD5053" i="23"/>
  <c r="AC5053" i="23"/>
  <c r="AE5053" i="23"/>
  <c r="AA5055" i="23" l="1"/>
  <c r="AB5055" i="23" s="1"/>
  <c r="Y5056" i="23"/>
  <c r="Z5056" i="23" s="1"/>
  <c r="AC5054" i="23"/>
  <c r="AE5054" i="23"/>
  <c r="AD5054" i="23"/>
  <c r="Y5057" i="23" l="1"/>
  <c r="Z5057" i="23" s="1"/>
  <c r="AA5056" i="23"/>
  <c r="AB5056" i="23" s="1"/>
  <c r="AE5055" i="23"/>
  <c r="AC5055" i="23"/>
  <c r="AD5055" i="23"/>
  <c r="AA5057" i="23" l="1"/>
  <c r="AB5057" i="23" s="1"/>
  <c r="Y5058" i="23"/>
  <c r="Z5058" i="23" s="1"/>
  <c r="AE5056" i="23"/>
  <c r="AD5056" i="23"/>
  <c r="AC5056" i="23"/>
  <c r="AA5058" i="23" l="1"/>
  <c r="AB5058" i="23" s="1"/>
  <c r="Y5059" i="23"/>
  <c r="Z5059" i="23" s="1"/>
  <c r="AD5057" i="23"/>
  <c r="AC5057" i="23"/>
  <c r="AE5057" i="23"/>
  <c r="AE5058" i="23" l="1"/>
  <c r="AC5058" i="23"/>
  <c r="AA5059" i="23"/>
  <c r="AB5059" i="23" s="1"/>
  <c r="Y5060" i="23"/>
  <c r="Z5060" i="23" s="1"/>
  <c r="AD5058" i="23"/>
  <c r="Y5061" i="23" l="1"/>
  <c r="Z5061" i="23" s="1"/>
  <c r="AA5060" i="23"/>
  <c r="AB5060" i="23" s="1"/>
  <c r="AD5059" i="23"/>
  <c r="AC5059" i="23"/>
  <c r="AE5059" i="23"/>
  <c r="AA5061" i="23" l="1"/>
  <c r="AB5061" i="23" s="1"/>
  <c r="Y5062" i="23"/>
  <c r="Z5062" i="23" s="1"/>
  <c r="AC5060" i="23"/>
  <c r="AD5060" i="23"/>
  <c r="AE5060" i="23"/>
  <c r="AE5061" i="23" s="1"/>
  <c r="AA5062" i="23" l="1"/>
  <c r="AB5062" i="23" s="1"/>
  <c r="AE5062" i="23" s="1"/>
  <c r="Y5063" i="23"/>
  <c r="Z5063" i="23" s="1"/>
  <c r="AC5061" i="23"/>
  <c r="AD5061" i="23"/>
  <c r="AC5062" i="23" l="1"/>
  <c r="AA5063" i="23"/>
  <c r="AB5063" i="23" s="1"/>
  <c r="Y5064" i="23"/>
  <c r="Z5064" i="23" s="1"/>
  <c r="AD5062" i="23"/>
  <c r="AD5063" i="23" l="1"/>
  <c r="AC5063" i="23"/>
  <c r="Y5065" i="23"/>
  <c r="Z5065" i="23" s="1"/>
  <c r="AA5064" i="23"/>
  <c r="AB5064" i="23" s="1"/>
  <c r="AE5063" i="23"/>
  <c r="AA5065" i="23" l="1"/>
  <c r="AB5065" i="23" s="1"/>
  <c r="Y5066" i="23"/>
  <c r="Z5066" i="23" s="1"/>
  <c r="AC5064" i="23"/>
  <c r="AE5064" i="23"/>
  <c r="AD5064" i="23"/>
  <c r="AA5066" i="23" l="1"/>
  <c r="AB5066" i="23" s="1"/>
  <c r="Y5067" i="23"/>
  <c r="Z5067" i="23" s="1"/>
  <c r="AC5065" i="23"/>
  <c r="AD5065" i="23"/>
  <c r="AE5065" i="23"/>
  <c r="AC5066" i="23" l="1"/>
  <c r="AA5067" i="23"/>
  <c r="AB5067" i="23" s="1"/>
  <c r="AC5067" i="23" s="1"/>
  <c r="Y5068" i="23"/>
  <c r="Z5068" i="23" s="1"/>
  <c r="AE5066" i="23"/>
  <c r="AD5066" i="23"/>
  <c r="AE5067" i="23" l="1"/>
  <c r="Y5069" i="23"/>
  <c r="Z5069" i="23" s="1"/>
  <c r="AA5068" i="23"/>
  <c r="AB5068" i="23" s="1"/>
  <c r="AD5067" i="23"/>
  <c r="AA5069" i="23" l="1"/>
  <c r="AB5069" i="23" s="1"/>
  <c r="Y5070" i="23"/>
  <c r="Z5070" i="23" s="1"/>
  <c r="AE5068" i="23"/>
  <c r="AD5068" i="23"/>
  <c r="AC5068" i="23"/>
  <c r="AA5070" i="23" l="1"/>
  <c r="AB5070" i="23" s="1"/>
  <c r="Y5071" i="23"/>
  <c r="Z5071" i="23" s="1"/>
  <c r="AE5069" i="23"/>
  <c r="AD5069" i="23"/>
  <c r="AC5069" i="23"/>
  <c r="AE5070" i="23" l="1"/>
  <c r="AC5070" i="23"/>
  <c r="AA5071" i="23"/>
  <c r="AB5071" i="23" s="1"/>
  <c r="Y5072" i="23"/>
  <c r="Z5072" i="23" s="1"/>
  <c r="AD5070" i="23"/>
  <c r="Y5073" i="23" l="1"/>
  <c r="Z5073" i="23" s="1"/>
  <c r="AA5072" i="23"/>
  <c r="AB5072" i="23" s="1"/>
  <c r="AD5071" i="23"/>
  <c r="AC5071" i="23"/>
  <c r="AE5071" i="23"/>
  <c r="AA5073" i="23" l="1"/>
  <c r="AB5073" i="23" s="1"/>
  <c r="Y5074" i="23"/>
  <c r="Z5074" i="23" s="1"/>
  <c r="AD5072" i="23"/>
  <c r="AC5072" i="23"/>
  <c r="AE5072" i="23"/>
  <c r="AA5074" i="23" l="1"/>
  <c r="AB5074" i="23" s="1"/>
  <c r="Y5075" i="23"/>
  <c r="Z5075" i="23" s="1"/>
  <c r="AD5073" i="23"/>
  <c r="AE5073" i="23"/>
  <c r="AC5073" i="23"/>
  <c r="AE5074" i="23" l="1"/>
  <c r="AA5075" i="23"/>
  <c r="AB5075" i="23" s="1"/>
  <c r="Y5076" i="23"/>
  <c r="Z5076" i="23" s="1"/>
  <c r="AC5074" i="23"/>
  <c r="AD5074" i="23"/>
  <c r="Y5077" i="23" l="1"/>
  <c r="Z5077" i="23" s="1"/>
  <c r="AA5076" i="23"/>
  <c r="AB5076" i="23" s="1"/>
  <c r="AD5075" i="23"/>
  <c r="AC5075" i="23"/>
  <c r="AE5075" i="23"/>
  <c r="AA5077" i="23" l="1"/>
  <c r="AB5077" i="23" s="1"/>
  <c r="Y5078" i="23"/>
  <c r="Z5078" i="23" s="1"/>
  <c r="AD5076" i="23"/>
  <c r="AE5076" i="23"/>
  <c r="AC5076" i="23"/>
  <c r="AA5078" i="23" l="1"/>
  <c r="AB5078" i="23" s="1"/>
  <c r="Y5079" i="23"/>
  <c r="Z5079" i="23" s="1"/>
  <c r="AD5077" i="23"/>
  <c r="AE5077" i="23"/>
  <c r="AC5077" i="23"/>
  <c r="AA5079" i="23" l="1"/>
  <c r="AB5079" i="23" s="1"/>
  <c r="Y5080" i="23"/>
  <c r="Z5080" i="23" s="1"/>
  <c r="AC5078" i="23"/>
  <c r="AE5078" i="23"/>
  <c r="AD5078" i="23"/>
  <c r="AC5079" i="23" l="1"/>
  <c r="AE5079" i="23"/>
  <c r="Y5081" i="23"/>
  <c r="Z5081" i="23" s="1"/>
  <c r="AA5080" i="23"/>
  <c r="AB5080" i="23" s="1"/>
  <c r="AD5079" i="23"/>
  <c r="AA5081" i="23" l="1"/>
  <c r="AB5081" i="23" s="1"/>
  <c r="Y5082" i="23"/>
  <c r="Z5082" i="23" s="1"/>
  <c r="AE5080" i="23"/>
  <c r="AE5081" i="23" s="1"/>
  <c r="AD5080" i="23"/>
  <c r="AC5080" i="23"/>
  <c r="AC5081" i="23" s="1"/>
  <c r="AA5082" i="23" l="1"/>
  <c r="AB5082" i="23" s="1"/>
  <c r="AC5082" i="23" s="1"/>
  <c r="Y5083" i="23"/>
  <c r="Z5083" i="23" s="1"/>
  <c r="AD5081" i="23"/>
  <c r="AA5083" i="23" l="1"/>
  <c r="AB5083" i="23" s="1"/>
  <c r="AC5083" i="23" s="1"/>
  <c r="Y5084" i="23"/>
  <c r="Z5084" i="23" s="1"/>
  <c r="AE5082" i="23"/>
  <c r="AD5082" i="23"/>
  <c r="AE5083" i="23" l="1"/>
  <c r="Y5085" i="23"/>
  <c r="Z5085" i="23" s="1"/>
  <c r="AA5084" i="23"/>
  <c r="AB5084" i="23" s="1"/>
  <c r="AD5083" i="23"/>
  <c r="AA5085" i="23" l="1"/>
  <c r="AB5085" i="23" s="1"/>
  <c r="Y5086" i="23"/>
  <c r="Z5086" i="23" s="1"/>
  <c r="AD5084" i="23"/>
  <c r="AE5084" i="23"/>
  <c r="AC5084" i="23"/>
  <c r="AE5085" i="23" l="1"/>
  <c r="AC5085" i="23"/>
  <c r="AA5086" i="23"/>
  <c r="AB5086" i="23" s="1"/>
  <c r="AC5086" i="23" s="1"/>
  <c r="Y5087" i="23"/>
  <c r="Z5087" i="23" s="1"/>
  <c r="AD5085" i="23"/>
  <c r="AE5086" i="23" l="1"/>
  <c r="AA5087" i="23"/>
  <c r="AB5087" i="23" s="1"/>
  <c r="Y5088" i="23"/>
  <c r="Z5088" i="23" s="1"/>
  <c r="AD5086" i="23"/>
  <c r="Y5089" i="23" l="1"/>
  <c r="Z5089" i="23" s="1"/>
  <c r="AA5088" i="23"/>
  <c r="AB5088" i="23" s="1"/>
  <c r="AD5087" i="23"/>
  <c r="AE5087" i="23"/>
  <c r="AC5087" i="23"/>
  <c r="AA5089" i="23" l="1"/>
  <c r="AB5089" i="23" s="1"/>
  <c r="Y5090" i="23"/>
  <c r="Z5090" i="23" s="1"/>
  <c r="AE5088" i="23"/>
  <c r="AD5088" i="23"/>
  <c r="AC5088" i="23"/>
  <c r="AA5090" i="23" l="1"/>
  <c r="AB5090" i="23" s="1"/>
  <c r="Y5091" i="23"/>
  <c r="Z5091" i="23" s="1"/>
  <c r="AE5089" i="23"/>
  <c r="AD5089" i="23"/>
  <c r="AC5089" i="23"/>
  <c r="AA5091" i="23" l="1"/>
  <c r="AB5091" i="23" s="1"/>
  <c r="Y5092" i="23"/>
  <c r="Z5092" i="23" s="1"/>
  <c r="AC5090" i="23"/>
  <c r="AE5090" i="23"/>
  <c r="AD5090" i="23"/>
  <c r="AE5091" i="23" l="1"/>
  <c r="Y5093" i="23"/>
  <c r="Z5093" i="23" s="1"/>
  <c r="AA5092" i="23"/>
  <c r="AB5092" i="23" s="1"/>
  <c r="AE5092" i="23" s="1"/>
  <c r="AC5091" i="23"/>
  <c r="AD5091" i="23"/>
  <c r="AA5093" i="23" l="1"/>
  <c r="AB5093" i="23" s="1"/>
  <c r="Y5094" i="23"/>
  <c r="Z5094" i="23" s="1"/>
  <c r="AC5092" i="23"/>
  <c r="AD5092" i="23"/>
  <c r="AA5094" i="23" l="1"/>
  <c r="AB5094" i="23" s="1"/>
  <c r="Y5095" i="23"/>
  <c r="Z5095" i="23" s="1"/>
  <c r="AD5093" i="23"/>
  <c r="AC5093" i="23"/>
  <c r="AC5094" i="23" s="1"/>
  <c r="AE5093" i="23"/>
  <c r="AA5095" i="23" l="1"/>
  <c r="AB5095" i="23" s="1"/>
  <c r="Y5096" i="23"/>
  <c r="Z5096" i="23" s="1"/>
  <c r="AE5094" i="23"/>
  <c r="AD5094" i="23"/>
  <c r="Y5097" i="23" l="1"/>
  <c r="Z5097" i="23" s="1"/>
  <c r="AA5096" i="23"/>
  <c r="AB5096" i="23" s="1"/>
  <c r="AD5095" i="23"/>
  <c r="AC5095" i="23"/>
  <c r="AE5095" i="23"/>
  <c r="AA5097" i="23" l="1"/>
  <c r="AB5097" i="23" s="1"/>
  <c r="Y5098" i="23"/>
  <c r="Z5098" i="23" s="1"/>
  <c r="AD5096" i="23"/>
  <c r="AE5096" i="23"/>
  <c r="AE5097" i="23" s="1"/>
  <c r="AC5096" i="23"/>
  <c r="AC5097" i="23" s="1"/>
  <c r="AA5098" i="23" l="1"/>
  <c r="AB5098" i="23" s="1"/>
  <c r="AE5098" i="23" s="1"/>
  <c r="Y5099" i="23"/>
  <c r="Z5099" i="23" s="1"/>
  <c r="AD5097" i="23"/>
  <c r="AC5098" i="23" l="1"/>
  <c r="AA5099" i="23"/>
  <c r="AB5099" i="23" s="1"/>
  <c r="Y5100" i="23"/>
  <c r="Z5100" i="23" s="1"/>
  <c r="AD5098" i="23"/>
  <c r="AD5099" i="23" l="1"/>
  <c r="Y5101" i="23"/>
  <c r="Z5101" i="23" s="1"/>
  <c r="AA5100" i="23"/>
  <c r="AB5100" i="23" s="1"/>
  <c r="AC5099" i="23"/>
  <c r="AE5099" i="23"/>
  <c r="AA5101" i="23" l="1"/>
  <c r="AB5101" i="23" s="1"/>
  <c r="Y5102" i="23"/>
  <c r="Z5102" i="23" s="1"/>
  <c r="AC5100" i="23"/>
  <c r="AD5100" i="23"/>
  <c r="AE5100" i="23"/>
  <c r="AA5102" i="23" l="1"/>
  <c r="AB5102" i="23" s="1"/>
  <c r="Y5103" i="23"/>
  <c r="Z5103" i="23" s="1"/>
  <c r="AE5101" i="23"/>
  <c r="AC5101" i="23"/>
  <c r="AC5102" i="23" s="1"/>
  <c r="AD5101" i="23"/>
  <c r="AA5103" i="23" l="1"/>
  <c r="AB5103" i="23" s="1"/>
  <c r="AC5103" i="23" s="1"/>
  <c r="Y5104" i="23"/>
  <c r="Z5104" i="23" s="1"/>
  <c r="AE5102" i="23"/>
  <c r="AD5102" i="23"/>
  <c r="AE5103" i="23" l="1"/>
  <c r="Y5105" i="23"/>
  <c r="Z5105" i="23" s="1"/>
  <c r="AA5104" i="23"/>
  <c r="AB5104" i="23" s="1"/>
  <c r="AD5103" i="23"/>
  <c r="AA5105" i="23" l="1"/>
  <c r="AB5105" i="23" s="1"/>
  <c r="Y5106" i="23"/>
  <c r="Z5106" i="23" s="1"/>
  <c r="AE5104" i="23"/>
  <c r="AD5104" i="23"/>
  <c r="AC5104" i="23"/>
  <c r="AA5106" i="23" l="1"/>
  <c r="AB5106" i="23" s="1"/>
  <c r="Y5107" i="23"/>
  <c r="Z5107" i="23" s="1"/>
  <c r="AD5105" i="23"/>
  <c r="AE5105" i="23"/>
  <c r="AC5105" i="23"/>
  <c r="AC5106" i="23" l="1"/>
  <c r="AA5107" i="23"/>
  <c r="AB5107" i="23" s="1"/>
  <c r="Y5108" i="23"/>
  <c r="Z5108" i="23" s="1"/>
  <c r="AE5106" i="23"/>
  <c r="AD5106" i="23"/>
  <c r="AE5107" i="23" l="1"/>
  <c r="Y5109" i="23"/>
  <c r="Z5109" i="23" s="1"/>
  <c r="AA5108" i="23"/>
  <c r="AB5108" i="23" s="1"/>
  <c r="AE5108" i="23" s="1"/>
  <c r="AC5107" i="23"/>
  <c r="AD5107" i="23"/>
  <c r="AA5109" i="23" l="1"/>
  <c r="AB5109" i="23" s="1"/>
  <c r="Y5110" i="23"/>
  <c r="Z5110" i="23" s="1"/>
  <c r="AD5108" i="23"/>
  <c r="AC5108" i="23"/>
  <c r="AA5110" i="23" l="1"/>
  <c r="AB5110" i="23" s="1"/>
  <c r="Y5111" i="23"/>
  <c r="Z5111" i="23" s="1"/>
  <c r="AD5109" i="23"/>
  <c r="AC5109" i="23"/>
  <c r="AE5109" i="23"/>
  <c r="AA5111" i="23" l="1"/>
  <c r="AB5111" i="23" s="1"/>
  <c r="Y5112" i="23"/>
  <c r="Z5112" i="23" s="1"/>
  <c r="AE5110" i="23"/>
  <c r="AC5110" i="23"/>
  <c r="AD5110" i="23"/>
  <c r="AD5111" i="23" l="1"/>
  <c r="AE5111" i="23"/>
  <c r="AC5111" i="23"/>
  <c r="Y5113" i="23"/>
  <c r="Z5113" i="23" s="1"/>
  <c r="AA5112" i="23"/>
  <c r="AB5112" i="23" s="1"/>
  <c r="AC5112" i="23" l="1"/>
  <c r="AA5113" i="23"/>
  <c r="AB5113" i="23" s="1"/>
  <c r="Y5114" i="23"/>
  <c r="Z5114" i="23" s="1"/>
  <c r="AE5112" i="23"/>
  <c r="AD5112" i="23"/>
  <c r="AA5114" i="23" l="1"/>
  <c r="AB5114" i="23" s="1"/>
  <c r="Y5115" i="23"/>
  <c r="Z5115" i="23" s="1"/>
  <c r="AE5113" i="23"/>
  <c r="AD5113" i="23"/>
  <c r="AC5113" i="23"/>
  <c r="AE5114" i="23" l="1"/>
  <c r="AA5115" i="23"/>
  <c r="AB5115" i="23" s="1"/>
  <c r="Y5116" i="23"/>
  <c r="Z5116" i="23" s="1"/>
  <c r="AC5114" i="23"/>
  <c r="AD5114" i="23"/>
  <c r="Y5117" i="23" l="1"/>
  <c r="Z5117" i="23" s="1"/>
  <c r="AA5116" i="23"/>
  <c r="AB5116" i="23" s="1"/>
  <c r="AC5115" i="23"/>
  <c r="AE5115" i="23"/>
  <c r="AD5115" i="23"/>
  <c r="AA5117" i="23" l="1"/>
  <c r="AB5117" i="23" s="1"/>
  <c r="Y5118" i="23"/>
  <c r="Z5118" i="23" s="1"/>
  <c r="AE5116" i="23"/>
  <c r="AC5116" i="23"/>
  <c r="AC5117" i="23" s="1"/>
  <c r="AD5116" i="23"/>
  <c r="AA5118" i="23" l="1"/>
  <c r="AB5118" i="23" s="1"/>
  <c r="AC5118" i="23" s="1"/>
  <c r="Y5119" i="23"/>
  <c r="Z5119" i="23" s="1"/>
  <c r="AE5117" i="23"/>
  <c r="AD5117" i="23"/>
  <c r="AE5118" i="23" l="1"/>
  <c r="AA5119" i="23"/>
  <c r="AB5119" i="23" s="1"/>
  <c r="Y5120" i="23"/>
  <c r="Z5120" i="23" s="1"/>
  <c r="AD5118" i="23"/>
  <c r="Y5121" i="23" l="1"/>
  <c r="Z5121" i="23" s="1"/>
  <c r="AA5120" i="23"/>
  <c r="AB5120" i="23" s="1"/>
  <c r="AE5119" i="23"/>
  <c r="AD5119" i="23"/>
  <c r="AC5119" i="23"/>
  <c r="AA5121" i="23" l="1"/>
  <c r="AB5121" i="23" s="1"/>
  <c r="Y5122" i="23"/>
  <c r="Z5122" i="23" s="1"/>
  <c r="AE5120" i="23"/>
  <c r="AD5120" i="23"/>
  <c r="AC5120" i="23"/>
  <c r="AC5121" i="23" s="1"/>
  <c r="AA5122" i="23" l="1"/>
  <c r="AB5122" i="23" s="1"/>
  <c r="AC5122" i="23" s="1"/>
  <c r="Y5123" i="23"/>
  <c r="Z5123" i="23" s="1"/>
  <c r="AE5121" i="23"/>
  <c r="AD5121" i="23"/>
  <c r="AE5122" i="23" l="1"/>
  <c r="AA5123" i="23"/>
  <c r="AB5123" i="23" s="1"/>
  <c r="Y5124" i="23"/>
  <c r="Z5124" i="23" s="1"/>
  <c r="AD5122" i="23"/>
  <c r="Y5125" i="23" l="1"/>
  <c r="Z5125" i="23" s="1"/>
  <c r="AA5124" i="23"/>
  <c r="AB5124" i="23" s="1"/>
  <c r="AE5123" i="23"/>
  <c r="AD5123" i="23"/>
  <c r="AC5123" i="23"/>
  <c r="AA5125" i="23" l="1"/>
  <c r="AB5125" i="23" s="1"/>
  <c r="Y5126" i="23"/>
  <c r="Z5126" i="23" s="1"/>
  <c r="AD5124" i="23"/>
  <c r="AE5124" i="23"/>
  <c r="AE5125" i="23" s="1"/>
  <c r="AC5124" i="23"/>
  <c r="AC5125" i="23" s="1"/>
  <c r="AA5126" i="23" l="1"/>
  <c r="AB5126" i="23" s="1"/>
  <c r="AE5126" i="23" s="1"/>
  <c r="Y5127" i="23"/>
  <c r="Z5127" i="23" s="1"/>
  <c r="AD5125" i="23"/>
  <c r="AC5126" i="23" l="1"/>
  <c r="AA5127" i="23"/>
  <c r="AB5127" i="23" s="1"/>
  <c r="Y5128" i="23"/>
  <c r="Z5128" i="23" s="1"/>
  <c r="AD5126" i="23"/>
  <c r="Y5129" i="23" l="1"/>
  <c r="Z5129" i="23" s="1"/>
  <c r="AA5128" i="23"/>
  <c r="AB5128" i="23" s="1"/>
  <c r="AD5127" i="23"/>
  <c r="AC5127" i="23"/>
  <c r="AE5127" i="23"/>
  <c r="AA5129" i="23" l="1"/>
  <c r="AB5129" i="23" s="1"/>
  <c r="Y5130" i="23"/>
  <c r="Z5130" i="23" s="1"/>
  <c r="AD5128" i="23"/>
  <c r="AE5128" i="23"/>
  <c r="AC5128" i="23"/>
  <c r="AA5130" i="23" l="1"/>
  <c r="AB5130" i="23" s="1"/>
  <c r="Y5131" i="23"/>
  <c r="Z5131" i="23" s="1"/>
  <c r="AD5129" i="23"/>
  <c r="AC5129" i="23"/>
  <c r="AE5129" i="23"/>
  <c r="AA5131" i="23" l="1"/>
  <c r="AB5131" i="23" s="1"/>
  <c r="Y5132" i="23"/>
  <c r="Z5132" i="23" s="1"/>
  <c r="AE5130" i="23"/>
  <c r="AC5130" i="23"/>
  <c r="AD5130" i="23"/>
  <c r="Y5133" i="23" l="1"/>
  <c r="Z5133" i="23" s="1"/>
  <c r="AA5132" i="23"/>
  <c r="AB5132" i="23" s="1"/>
  <c r="AE5131" i="23"/>
  <c r="AC5131" i="23"/>
  <c r="AD5131" i="23"/>
  <c r="AA5133" i="23" l="1"/>
  <c r="AB5133" i="23" s="1"/>
  <c r="Y5134" i="23"/>
  <c r="Z5134" i="23" s="1"/>
  <c r="AE5132" i="23"/>
  <c r="AD5132" i="23"/>
  <c r="AC5132" i="23"/>
  <c r="AC5133" i="23" s="1"/>
  <c r="AA5134" i="23" l="1"/>
  <c r="AB5134" i="23" s="1"/>
  <c r="AC5134" i="23" s="1"/>
  <c r="Y5135" i="23"/>
  <c r="Z5135" i="23" s="1"/>
  <c r="AE5133" i="23"/>
  <c r="AD5133" i="23"/>
  <c r="AE5134" i="23" l="1"/>
  <c r="AA5135" i="23"/>
  <c r="AB5135" i="23" s="1"/>
  <c r="Y5136" i="23"/>
  <c r="Z5136" i="23" s="1"/>
  <c r="AD5134" i="23"/>
  <c r="Y5137" i="23" l="1"/>
  <c r="Z5137" i="23" s="1"/>
  <c r="AA5136" i="23"/>
  <c r="AB5136" i="23" s="1"/>
  <c r="AE5135" i="23"/>
  <c r="AD5135" i="23"/>
  <c r="AC5135" i="23"/>
  <c r="AA5137" i="23" l="1"/>
  <c r="AB5137" i="23" s="1"/>
  <c r="Y5138" i="23"/>
  <c r="Z5138" i="23" s="1"/>
  <c r="AE5136" i="23"/>
  <c r="AD5136" i="23"/>
  <c r="AC5136" i="23"/>
  <c r="AA5138" i="23" l="1"/>
  <c r="AB5138" i="23" s="1"/>
  <c r="Y5139" i="23"/>
  <c r="Z5139" i="23" s="1"/>
  <c r="AC5137" i="23"/>
  <c r="AE5137" i="23"/>
  <c r="AD5137" i="23"/>
  <c r="AE5138" i="23" l="1"/>
  <c r="AC5138" i="23"/>
  <c r="AA5139" i="23"/>
  <c r="AB5139" i="23" s="1"/>
  <c r="Y5140" i="23"/>
  <c r="Z5140" i="23" s="1"/>
  <c r="AD5138" i="23"/>
  <c r="Y5141" i="23" l="1"/>
  <c r="Z5141" i="23" s="1"/>
  <c r="AA5140" i="23"/>
  <c r="AB5140" i="23" s="1"/>
  <c r="AD5139" i="23"/>
  <c r="AC5139" i="23"/>
  <c r="AE5139" i="23"/>
  <c r="AA5141" i="23" l="1"/>
  <c r="AB5141" i="23" s="1"/>
  <c r="Y5142" i="23"/>
  <c r="Z5142" i="23" s="1"/>
  <c r="AD5140" i="23"/>
  <c r="AE5140" i="23"/>
  <c r="AC5140" i="23"/>
  <c r="AC5141" i="23" s="1"/>
  <c r="AA5142" i="23" l="1"/>
  <c r="AB5142" i="23" s="1"/>
  <c r="AC5142" i="23" s="1"/>
  <c r="Y5143" i="23"/>
  <c r="Z5143" i="23" s="1"/>
  <c r="AD5141" i="23"/>
  <c r="AE5141" i="23"/>
  <c r="AA5143" i="23" l="1"/>
  <c r="AB5143" i="23" s="1"/>
  <c r="Y5144" i="23"/>
  <c r="Z5144" i="23" s="1"/>
  <c r="AE5142" i="23"/>
  <c r="AD5142" i="23"/>
  <c r="Y5145" i="23" l="1"/>
  <c r="Z5145" i="23" s="1"/>
  <c r="AA5144" i="23"/>
  <c r="AB5144" i="23" s="1"/>
  <c r="AD5143" i="23"/>
  <c r="AE5143" i="23"/>
  <c r="AC5143" i="23"/>
  <c r="AA5145" i="23" l="1"/>
  <c r="AB5145" i="23" s="1"/>
  <c r="Y5146" i="23"/>
  <c r="Z5146" i="23" s="1"/>
  <c r="AE5144" i="23"/>
  <c r="AD5144" i="23"/>
  <c r="AC5144" i="23"/>
  <c r="AA5146" i="23" l="1"/>
  <c r="AB5146" i="23" s="1"/>
  <c r="Y5147" i="23"/>
  <c r="Z5147" i="23" s="1"/>
  <c r="AE5145" i="23"/>
  <c r="AD5145" i="23"/>
  <c r="AC5145" i="23"/>
  <c r="AC5146" i="23" l="1"/>
  <c r="AE5146" i="23"/>
  <c r="AA5147" i="23"/>
  <c r="AB5147" i="23" s="1"/>
  <c r="Y5148" i="23"/>
  <c r="Z5148" i="23" s="1"/>
  <c r="AD5146" i="23"/>
  <c r="AD5147" i="23" l="1"/>
  <c r="AE5147" i="23"/>
  <c r="Y5149" i="23"/>
  <c r="Z5149" i="23" s="1"/>
  <c r="AA5148" i="23"/>
  <c r="AB5148" i="23" s="1"/>
  <c r="AC5147" i="23"/>
  <c r="AA5149" i="23" l="1"/>
  <c r="AB5149" i="23" s="1"/>
  <c r="Y5150" i="23"/>
  <c r="Z5150" i="23" s="1"/>
  <c r="AC5148" i="23"/>
  <c r="AC5149" i="23" s="1"/>
  <c r="AE5148" i="23"/>
  <c r="AE5149" i="23" s="1"/>
  <c r="AD5148" i="23"/>
  <c r="AA5150" i="23" l="1"/>
  <c r="AB5150" i="23" s="1"/>
  <c r="AC5150" i="23" s="1"/>
  <c r="Y5151" i="23"/>
  <c r="Z5151" i="23" s="1"/>
  <c r="AD5149" i="23"/>
  <c r="AE5150" i="23" l="1"/>
  <c r="AA5151" i="23"/>
  <c r="AB5151" i="23" s="1"/>
  <c r="Y5152" i="23"/>
  <c r="Z5152" i="23" s="1"/>
  <c r="AD5150" i="23"/>
  <c r="Y5153" i="23" l="1"/>
  <c r="Z5153" i="23" s="1"/>
  <c r="AA5152" i="23"/>
  <c r="AB5152" i="23" s="1"/>
  <c r="AD5151" i="23"/>
  <c r="AE5151" i="23"/>
  <c r="AC5151" i="23"/>
  <c r="AA5153" i="23" l="1"/>
  <c r="AB5153" i="23" s="1"/>
  <c r="Y5154" i="23"/>
  <c r="Z5154" i="23" s="1"/>
  <c r="AD5152" i="23"/>
  <c r="AC5152" i="23"/>
  <c r="AC5153" i="23" s="1"/>
  <c r="AE5152" i="23"/>
  <c r="AE5153" i="23" s="1"/>
  <c r="AA5154" i="23" l="1"/>
  <c r="AB5154" i="23" s="1"/>
  <c r="AE5154" i="23" s="1"/>
  <c r="Y5155" i="23"/>
  <c r="Z5155" i="23" s="1"/>
  <c r="AD5153" i="23"/>
  <c r="AC5154" i="23" l="1"/>
  <c r="AA5155" i="23"/>
  <c r="AB5155" i="23" s="1"/>
  <c r="Y5156" i="23"/>
  <c r="Z5156" i="23" s="1"/>
  <c r="AD5154" i="23"/>
  <c r="Y5157" i="23" l="1"/>
  <c r="Z5157" i="23" s="1"/>
  <c r="AA5156" i="23"/>
  <c r="AB5156" i="23" s="1"/>
  <c r="AC5155" i="23"/>
  <c r="AD5155" i="23"/>
  <c r="AE5155" i="23"/>
  <c r="AA5157" i="23" l="1"/>
  <c r="AB5157" i="23" s="1"/>
  <c r="Y5158" i="23"/>
  <c r="Z5158" i="23" s="1"/>
  <c r="AC5156" i="23"/>
  <c r="AD5156" i="23"/>
  <c r="AE5156" i="23"/>
  <c r="AA5158" i="23" l="1"/>
  <c r="AB5158" i="23" s="1"/>
  <c r="Y5159" i="23"/>
  <c r="Z5159" i="23" s="1"/>
  <c r="AE5157" i="23"/>
  <c r="AD5157" i="23"/>
  <c r="AC5157" i="23"/>
  <c r="AE5158" i="23" l="1"/>
  <c r="AA5159" i="23"/>
  <c r="AB5159" i="23" s="1"/>
  <c r="Y5160" i="23"/>
  <c r="Z5160" i="23" s="1"/>
  <c r="AC5158" i="23"/>
  <c r="AD5158" i="23"/>
  <c r="AD5159" i="23" l="1"/>
  <c r="AC5159" i="23"/>
  <c r="AE5159" i="23"/>
  <c r="Y5161" i="23"/>
  <c r="Z5161" i="23" s="1"/>
  <c r="AA5160" i="23"/>
  <c r="AB5160" i="23" s="1"/>
  <c r="AA5161" i="23" l="1"/>
  <c r="AB5161" i="23" s="1"/>
  <c r="Y5162" i="23"/>
  <c r="Z5162" i="23" s="1"/>
  <c r="AE5160" i="23"/>
  <c r="AC5160" i="23"/>
  <c r="AC5161" i="23" s="1"/>
  <c r="AD5160" i="23"/>
  <c r="AA5162" i="23" l="1"/>
  <c r="AB5162" i="23" s="1"/>
  <c r="AC5162" i="23" s="1"/>
  <c r="Y5163" i="23"/>
  <c r="Z5163" i="23" s="1"/>
  <c r="AE5161" i="23"/>
  <c r="AD5161" i="23"/>
  <c r="AE5162" i="23" l="1"/>
  <c r="AA5163" i="23"/>
  <c r="AB5163" i="23" s="1"/>
  <c r="Y5164" i="23"/>
  <c r="Z5164" i="23" s="1"/>
  <c r="AD5162" i="23"/>
  <c r="Y5165" i="23" l="1"/>
  <c r="Z5165" i="23" s="1"/>
  <c r="AA5164" i="23"/>
  <c r="AB5164" i="23" s="1"/>
  <c r="AE5163" i="23"/>
  <c r="AD5163" i="23"/>
  <c r="AC5163" i="23"/>
  <c r="AA5165" i="23" l="1"/>
  <c r="AB5165" i="23" s="1"/>
  <c r="Y5166" i="23"/>
  <c r="Z5166" i="23" s="1"/>
  <c r="AE5164" i="23"/>
  <c r="AD5164" i="23"/>
  <c r="AC5164" i="23"/>
  <c r="AA5166" i="23" l="1"/>
  <c r="AB5166" i="23" s="1"/>
  <c r="Y5167" i="23"/>
  <c r="Z5167" i="23" s="1"/>
  <c r="AD5165" i="23"/>
  <c r="AE5165" i="23"/>
  <c r="AC5165" i="23"/>
  <c r="AA5167" i="23" l="1"/>
  <c r="AB5167" i="23" s="1"/>
  <c r="Y5168" i="23"/>
  <c r="Z5168" i="23" s="1"/>
  <c r="AC5166" i="23"/>
  <c r="AE5166" i="23"/>
  <c r="AD5166" i="23"/>
  <c r="AC5167" i="23" l="1"/>
  <c r="Y5169" i="23"/>
  <c r="Z5169" i="23" s="1"/>
  <c r="AA5168" i="23"/>
  <c r="AB5168" i="23" s="1"/>
  <c r="AE5167" i="23"/>
  <c r="AD5167" i="23"/>
  <c r="AA5169" i="23" l="1"/>
  <c r="AB5169" i="23" s="1"/>
  <c r="Y5170" i="23"/>
  <c r="Z5170" i="23" s="1"/>
  <c r="AD5168" i="23"/>
  <c r="AE5168" i="23"/>
  <c r="AC5168" i="23"/>
  <c r="AE5169" i="23" l="1"/>
  <c r="AA5170" i="23"/>
  <c r="AB5170" i="23" s="1"/>
  <c r="AE5170" i="23" s="1"/>
  <c r="Y5171" i="23"/>
  <c r="Z5171" i="23" s="1"/>
  <c r="AD5169" i="23"/>
  <c r="AC5169" i="23"/>
  <c r="AC5170" i="23" l="1"/>
  <c r="AA5171" i="23"/>
  <c r="AB5171" i="23" s="1"/>
  <c r="Y5172" i="23"/>
  <c r="Z5172" i="23" s="1"/>
  <c r="AD5170" i="23"/>
  <c r="Y5173" i="23" l="1"/>
  <c r="Z5173" i="23" s="1"/>
  <c r="AA5172" i="23"/>
  <c r="AB5172" i="23" s="1"/>
  <c r="AD5171" i="23"/>
  <c r="AC5171" i="23"/>
  <c r="AE5171" i="23"/>
  <c r="AA5173" i="23" l="1"/>
  <c r="AB5173" i="23" s="1"/>
  <c r="Y5174" i="23"/>
  <c r="Z5174" i="23" s="1"/>
  <c r="AC5172" i="23"/>
  <c r="AD5172" i="23"/>
  <c r="AE5172" i="23"/>
  <c r="AA5174" i="23" l="1"/>
  <c r="AB5174" i="23" s="1"/>
  <c r="Y5175" i="23"/>
  <c r="Z5175" i="23" s="1"/>
  <c r="AC5173" i="23"/>
  <c r="AD5173" i="23"/>
  <c r="AE5173" i="23"/>
  <c r="AE5174" i="23" l="1"/>
  <c r="AC5174" i="23"/>
  <c r="AA5175" i="23"/>
  <c r="AB5175" i="23" s="1"/>
  <c r="Y5176" i="23"/>
  <c r="Z5176" i="23" s="1"/>
  <c r="AD5174" i="23"/>
  <c r="Y5177" i="23" l="1"/>
  <c r="Z5177" i="23" s="1"/>
  <c r="AA5176" i="23"/>
  <c r="AB5176" i="23" s="1"/>
  <c r="AD5175" i="23"/>
  <c r="AC5175" i="23"/>
  <c r="AE5175" i="23"/>
  <c r="AA5177" i="23" l="1"/>
  <c r="AB5177" i="23" s="1"/>
  <c r="Y5178" i="23"/>
  <c r="Z5178" i="23" s="1"/>
  <c r="AC5176" i="23"/>
  <c r="AD5176" i="23"/>
  <c r="AE5176" i="23"/>
  <c r="AA5178" i="23" l="1"/>
  <c r="AB5178" i="23" s="1"/>
  <c r="Y5179" i="23"/>
  <c r="Z5179" i="23" s="1"/>
  <c r="AD5177" i="23"/>
  <c r="AE5177" i="23"/>
  <c r="AC5177" i="23"/>
  <c r="AE5178" i="23" l="1"/>
  <c r="AA5179" i="23"/>
  <c r="AB5179" i="23" s="1"/>
  <c r="Y5180" i="23"/>
  <c r="Z5180" i="23" s="1"/>
  <c r="AC5178" i="23"/>
  <c r="AD5178" i="23"/>
  <c r="Y5181" i="23" l="1"/>
  <c r="Z5181" i="23" s="1"/>
  <c r="AA5180" i="23"/>
  <c r="AB5180" i="23" s="1"/>
  <c r="AC5179" i="23"/>
  <c r="AD5179" i="23"/>
  <c r="AE5179" i="23"/>
  <c r="AA5181" i="23" l="1"/>
  <c r="AB5181" i="23" s="1"/>
  <c r="Y5182" i="23"/>
  <c r="Z5182" i="23" s="1"/>
  <c r="AC5180" i="23"/>
  <c r="AD5180" i="23"/>
  <c r="AE5180" i="23"/>
  <c r="AA5182" i="23" l="1"/>
  <c r="AB5182" i="23" s="1"/>
  <c r="Y5183" i="23"/>
  <c r="Z5183" i="23" s="1"/>
  <c r="AE5181" i="23"/>
  <c r="AD5181" i="23"/>
  <c r="AC5181" i="23"/>
  <c r="AE5182" i="23" l="1"/>
  <c r="AA5183" i="23"/>
  <c r="AB5183" i="23" s="1"/>
  <c r="Y5184" i="23"/>
  <c r="Z5184" i="23" s="1"/>
  <c r="AC5182" i="23"/>
  <c r="AD5182" i="23"/>
  <c r="Y5185" i="23" l="1"/>
  <c r="Z5185" i="23" s="1"/>
  <c r="AA5184" i="23"/>
  <c r="AB5184" i="23" s="1"/>
  <c r="AD5183" i="23"/>
  <c r="AC5183" i="23"/>
  <c r="AE5183" i="23"/>
  <c r="AA5185" i="23" l="1"/>
  <c r="AB5185" i="23" s="1"/>
  <c r="Y5186" i="23"/>
  <c r="Z5186" i="23" s="1"/>
  <c r="AC5184" i="23"/>
  <c r="AD5184" i="23"/>
  <c r="AE5184" i="23"/>
  <c r="AA5186" i="23" l="1"/>
  <c r="AB5186" i="23" s="1"/>
  <c r="Y5187" i="23"/>
  <c r="Z5187" i="23" s="1"/>
  <c r="AC5185" i="23"/>
  <c r="AD5185" i="23"/>
  <c r="AE5185" i="23"/>
  <c r="AC5186" i="23" l="1"/>
  <c r="AE5186" i="23"/>
  <c r="AA5187" i="23"/>
  <c r="AB5187" i="23" s="1"/>
  <c r="Y5188" i="23"/>
  <c r="Z5188" i="23" s="1"/>
  <c r="AD5186" i="23"/>
  <c r="AD5187" i="23" l="1"/>
  <c r="Y5189" i="23"/>
  <c r="Z5189" i="23" s="1"/>
  <c r="AA5188" i="23"/>
  <c r="AB5188" i="23" s="1"/>
  <c r="AE5187" i="23"/>
  <c r="AC5187" i="23"/>
  <c r="AA5189" i="23" l="1"/>
  <c r="AB5189" i="23" s="1"/>
  <c r="Y5190" i="23"/>
  <c r="Z5190" i="23" s="1"/>
  <c r="AD5188" i="23"/>
  <c r="AC5188" i="23"/>
  <c r="AE5188" i="23"/>
  <c r="AA5190" i="23" l="1"/>
  <c r="AB5190" i="23" s="1"/>
  <c r="Y5191" i="23"/>
  <c r="Z5191" i="23" s="1"/>
  <c r="AD5189" i="23"/>
  <c r="AE5189" i="23"/>
  <c r="AC5189" i="23"/>
  <c r="AC5190" i="23" s="1"/>
  <c r="AE5190" i="23" l="1"/>
  <c r="AA5191" i="23"/>
  <c r="AB5191" i="23" s="1"/>
  <c r="AC5191" i="23" s="1"/>
  <c r="Y5192" i="23"/>
  <c r="Z5192" i="23" s="1"/>
  <c r="AD5190" i="23"/>
  <c r="Y5193" i="23" l="1"/>
  <c r="Z5193" i="23" s="1"/>
  <c r="AA5192" i="23"/>
  <c r="AB5192" i="23" s="1"/>
  <c r="AC5192" i="23" s="1"/>
  <c r="AE5191" i="23"/>
  <c r="AD5191" i="23"/>
  <c r="AA5193" i="23" l="1"/>
  <c r="AB5193" i="23" s="1"/>
  <c r="AC5193" i="23" s="1"/>
  <c r="Y5194" i="23"/>
  <c r="Z5194" i="23" s="1"/>
  <c r="AE5192" i="23"/>
  <c r="AD5192" i="23"/>
  <c r="AA5194" i="23" l="1"/>
  <c r="AB5194" i="23" s="1"/>
  <c r="AC5194" i="23" s="1"/>
  <c r="Y5195" i="23"/>
  <c r="Z5195" i="23" s="1"/>
  <c r="AD5193" i="23"/>
  <c r="AE5193" i="23"/>
  <c r="AA5195" i="23" l="1"/>
  <c r="AB5195" i="23" s="1"/>
  <c r="Y5196" i="23"/>
  <c r="Z5196" i="23" s="1"/>
  <c r="AE5194" i="23"/>
  <c r="AD5194" i="23"/>
  <c r="Y5197" i="23" l="1"/>
  <c r="Z5197" i="23" s="1"/>
  <c r="AA5196" i="23"/>
  <c r="AB5196" i="23" s="1"/>
  <c r="AD5195" i="23"/>
  <c r="AE5195" i="23"/>
  <c r="AC5195" i="23"/>
  <c r="AA5197" i="23" l="1"/>
  <c r="AB5197" i="23" s="1"/>
  <c r="Y5198" i="23"/>
  <c r="Z5198" i="23" s="1"/>
  <c r="AD5196" i="23"/>
  <c r="AC5196" i="23"/>
  <c r="AC5197" i="23" s="1"/>
  <c r="AE5196" i="23"/>
  <c r="AE5197" i="23" s="1"/>
  <c r="AA5198" i="23" l="1"/>
  <c r="AB5198" i="23" s="1"/>
  <c r="AC5198" i="23" s="1"/>
  <c r="Y5199" i="23"/>
  <c r="Z5199" i="23" s="1"/>
  <c r="AD5197" i="23"/>
  <c r="AE5198" i="23" l="1"/>
  <c r="AA5199" i="23"/>
  <c r="AB5199" i="23" s="1"/>
  <c r="Y5200" i="23"/>
  <c r="Z5200" i="23" s="1"/>
  <c r="AD5198" i="23"/>
  <c r="Y5201" i="23" l="1"/>
  <c r="Z5201" i="23" s="1"/>
  <c r="AA5200" i="23"/>
  <c r="AB5200" i="23" s="1"/>
  <c r="AE5199" i="23"/>
  <c r="AD5199" i="23"/>
  <c r="AC5199" i="23"/>
  <c r="AA5201" i="23" l="1"/>
  <c r="AB5201" i="23" s="1"/>
  <c r="Y5202" i="23"/>
  <c r="Z5202" i="23" s="1"/>
  <c r="AE5200" i="23"/>
  <c r="AD5200" i="23"/>
  <c r="AC5200" i="23"/>
  <c r="AA5202" i="23" l="1"/>
  <c r="AB5202" i="23" s="1"/>
  <c r="Y5203" i="23"/>
  <c r="Z5203" i="23" s="1"/>
  <c r="AD5201" i="23"/>
  <c r="AE5201" i="23"/>
  <c r="AC5201" i="23"/>
  <c r="AA5203" i="23" l="1"/>
  <c r="AB5203" i="23" s="1"/>
  <c r="Y5204" i="23"/>
  <c r="Z5204" i="23" s="1"/>
  <c r="AC5202" i="23"/>
  <c r="AE5202" i="23"/>
  <c r="AE5203" i="23" s="1"/>
  <c r="AD5202" i="23"/>
  <c r="Y5205" i="23" l="1"/>
  <c r="Z5205" i="23" s="1"/>
  <c r="AA5204" i="23"/>
  <c r="AB5204" i="23" s="1"/>
  <c r="AE5204" i="23" s="1"/>
  <c r="AC5203" i="23"/>
  <c r="AD5203" i="23"/>
  <c r="AA5205" i="23" l="1"/>
  <c r="AB5205" i="23" s="1"/>
  <c r="Y5206" i="23"/>
  <c r="Z5206" i="23" s="1"/>
  <c r="AC5204" i="23"/>
  <c r="AD5204" i="23"/>
  <c r="AA5206" i="23" l="1"/>
  <c r="AB5206" i="23" s="1"/>
  <c r="Y5207" i="23"/>
  <c r="Z5207" i="23" s="1"/>
  <c r="AD5205" i="23"/>
  <c r="AC5205" i="23"/>
  <c r="AE5205" i="23"/>
  <c r="AC5206" i="23" l="1"/>
  <c r="AA5207" i="23"/>
  <c r="AB5207" i="23" s="1"/>
  <c r="Y5208" i="23"/>
  <c r="Z5208" i="23" s="1"/>
  <c r="AE5206" i="23"/>
  <c r="AD5206" i="23"/>
  <c r="AE5207" i="23" l="1"/>
  <c r="Y5209" i="23"/>
  <c r="Z5209" i="23" s="1"/>
  <c r="AA5208" i="23"/>
  <c r="AB5208" i="23" s="1"/>
  <c r="AD5207" i="23"/>
  <c r="AC5207" i="23"/>
  <c r="AA5209" i="23" l="1"/>
  <c r="AB5209" i="23" s="1"/>
  <c r="Y5210" i="23"/>
  <c r="Z5210" i="23" s="1"/>
  <c r="AC5208" i="23"/>
  <c r="AD5208" i="23"/>
  <c r="AE5208" i="23"/>
  <c r="AA5210" i="23" l="1"/>
  <c r="AB5210" i="23" s="1"/>
  <c r="Y5211" i="23"/>
  <c r="Z5211" i="23" s="1"/>
  <c r="AD5209" i="23"/>
  <c r="AE5209" i="23"/>
  <c r="AC5209" i="23"/>
  <c r="AA5211" i="23" l="1"/>
  <c r="AB5211" i="23" s="1"/>
  <c r="Y5212" i="23"/>
  <c r="Z5212" i="23" s="1"/>
  <c r="AC5210" i="23"/>
  <c r="AE5210" i="23"/>
  <c r="AD5210" i="23"/>
  <c r="AE5211" i="23" l="1"/>
  <c r="Y5213" i="23"/>
  <c r="Z5213" i="23" s="1"/>
  <c r="AA5212" i="23"/>
  <c r="AB5212" i="23" s="1"/>
  <c r="AE5212" i="23" s="1"/>
  <c r="AC5211" i="23"/>
  <c r="AD5211" i="23"/>
  <c r="AA5213" i="23" l="1"/>
  <c r="AB5213" i="23" s="1"/>
  <c r="Y5214" i="23"/>
  <c r="Z5214" i="23" s="1"/>
  <c r="AC5212" i="23"/>
  <c r="AD5212" i="23"/>
  <c r="AA5214" i="23" l="1"/>
  <c r="AB5214" i="23" s="1"/>
  <c r="Y5215" i="23"/>
  <c r="Z5215" i="23" s="1"/>
  <c r="AD5213" i="23"/>
  <c r="AC5213" i="23"/>
  <c r="AE5213" i="23"/>
  <c r="AC5214" i="23" l="1"/>
  <c r="AA5215" i="23"/>
  <c r="AB5215" i="23" s="1"/>
  <c r="Y5216" i="23"/>
  <c r="Z5216" i="23" s="1"/>
  <c r="AE5214" i="23"/>
  <c r="AD5214" i="23"/>
  <c r="AE5215" i="23" l="1"/>
  <c r="Y5217" i="23"/>
  <c r="Z5217" i="23" s="1"/>
  <c r="AA5216" i="23"/>
  <c r="AB5216" i="23" s="1"/>
  <c r="AD5215" i="23"/>
  <c r="AC5215" i="23"/>
  <c r="AC5216" i="23" s="1"/>
  <c r="AA5217" i="23" l="1"/>
  <c r="AB5217" i="23" s="1"/>
  <c r="Y5218" i="23"/>
  <c r="Z5218" i="23" s="1"/>
  <c r="AC5217" i="23"/>
  <c r="AD5216" i="23"/>
  <c r="AE5216" i="23"/>
  <c r="AE5217" i="23" s="1"/>
  <c r="AA5218" i="23" l="1"/>
  <c r="AB5218" i="23" s="1"/>
  <c r="AC5218" i="23" s="1"/>
  <c r="Y5219" i="23"/>
  <c r="Z5219" i="23" s="1"/>
  <c r="AD5217" i="23"/>
  <c r="AA5219" i="23" l="1"/>
  <c r="AB5219" i="23" s="1"/>
  <c r="Y5220" i="23"/>
  <c r="Z5220" i="23" s="1"/>
  <c r="AE5218" i="23"/>
  <c r="AD5218" i="23"/>
  <c r="Y5221" i="23" l="1"/>
  <c r="Z5221" i="23" s="1"/>
  <c r="AA5220" i="23"/>
  <c r="AB5220" i="23" s="1"/>
  <c r="AE5219" i="23"/>
  <c r="AD5219" i="23"/>
  <c r="AC5219" i="23"/>
  <c r="AD5220" i="23" l="1"/>
  <c r="AC5220" i="23"/>
  <c r="AE5220" i="23"/>
  <c r="AA5221" i="23"/>
  <c r="AB5221" i="23" s="1"/>
  <c r="Y5222" i="23"/>
  <c r="Z5222" i="23" s="1"/>
  <c r="AA5222" i="23" l="1"/>
  <c r="AB5222" i="23" s="1"/>
  <c r="Y5223" i="23"/>
  <c r="Z5223" i="23" s="1"/>
  <c r="AD5221" i="23"/>
  <c r="AC5221" i="23"/>
  <c r="AE5221" i="23"/>
  <c r="AC5222" i="23" l="1"/>
  <c r="AA5223" i="23"/>
  <c r="AB5223" i="23" s="1"/>
  <c r="Y5224" i="23"/>
  <c r="Z5224" i="23" s="1"/>
  <c r="AE5222" i="23"/>
  <c r="AD5222" i="23"/>
  <c r="Y5225" i="23" l="1"/>
  <c r="Z5225" i="23" s="1"/>
  <c r="AA5224" i="23"/>
  <c r="AB5224" i="23" s="1"/>
  <c r="AD5223" i="23"/>
  <c r="AE5223" i="23"/>
  <c r="AC5223" i="23"/>
  <c r="AA5225" i="23" l="1"/>
  <c r="AB5225" i="23" s="1"/>
  <c r="Y5226" i="23"/>
  <c r="Z5226" i="23" s="1"/>
  <c r="AD5224" i="23"/>
  <c r="AC5224" i="23"/>
  <c r="AE5224" i="23"/>
  <c r="AA5226" i="23" l="1"/>
  <c r="AB5226" i="23" s="1"/>
  <c r="Y5227" i="23"/>
  <c r="Z5227" i="23" s="1"/>
  <c r="AD5225" i="23"/>
  <c r="AC5225" i="23"/>
  <c r="AE5225" i="23"/>
  <c r="AA5227" i="23" l="1"/>
  <c r="AB5227" i="23" s="1"/>
  <c r="Y5228" i="23"/>
  <c r="Z5228" i="23" s="1"/>
  <c r="AE5226" i="23"/>
  <c r="AC5226" i="23"/>
  <c r="AD5226" i="23"/>
  <c r="Y5229" i="23" l="1"/>
  <c r="Z5229" i="23" s="1"/>
  <c r="AA5228" i="23"/>
  <c r="AB5228" i="23" s="1"/>
  <c r="AE5227" i="23"/>
  <c r="AC5227" i="23"/>
  <c r="AD5227" i="23"/>
  <c r="AA5229" i="23" l="1"/>
  <c r="AB5229" i="23" s="1"/>
  <c r="Y5230" i="23"/>
  <c r="Z5230" i="23" s="1"/>
  <c r="AE5228" i="23"/>
  <c r="AE5229" i="23" s="1"/>
  <c r="AD5228" i="23"/>
  <c r="AC5228" i="23"/>
  <c r="AC5229" i="23" s="1"/>
  <c r="AA5230" i="23" l="1"/>
  <c r="AB5230" i="23" s="1"/>
  <c r="AE5230" i="23" s="1"/>
  <c r="Y5231" i="23"/>
  <c r="Z5231" i="23" s="1"/>
  <c r="AD5229" i="23"/>
  <c r="AC5230" i="23" l="1"/>
  <c r="AA5231" i="23"/>
  <c r="AB5231" i="23" s="1"/>
  <c r="Y5232" i="23"/>
  <c r="Z5232" i="23" s="1"/>
  <c r="AD5230" i="23"/>
  <c r="AD5231" i="23" l="1"/>
  <c r="AC5231" i="23"/>
  <c r="Y5233" i="23"/>
  <c r="Z5233" i="23" s="1"/>
  <c r="AA5232" i="23"/>
  <c r="AB5232" i="23" s="1"/>
  <c r="AE5231" i="23"/>
  <c r="AC5232" i="23" l="1"/>
  <c r="AE5232" i="23"/>
  <c r="AA5233" i="23"/>
  <c r="AB5233" i="23" s="1"/>
  <c r="Y5234" i="23"/>
  <c r="Z5234" i="23" s="1"/>
  <c r="AD5232" i="23"/>
  <c r="AA5234" i="23" l="1"/>
  <c r="AB5234" i="23" s="1"/>
  <c r="Y5235" i="23"/>
  <c r="Z5235" i="23" s="1"/>
  <c r="AD5233" i="23"/>
  <c r="AE5233" i="23"/>
  <c r="AE5234" i="23" s="1"/>
  <c r="AC5233" i="23"/>
  <c r="AA5235" i="23" l="1"/>
  <c r="AB5235" i="23" s="1"/>
  <c r="AE5235" i="23" s="1"/>
  <c r="Y5236" i="23"/>
  <c r="Z5236" i="23" s="1"/>
  <c r="AC5234" i="23"/>
  <c r="AD5234" i="23"/>
  <c r="AC5235" i="23" l="1"/>
  <c r="Y5237" i="23"/>
  <c r="Z5237" i="23" s="1"/>
  <c r="AA5236" i="23"/>
  <c r="AB5236" i="23" s="1"/>
  <c r="AD5235" i="23"/>
  <c r="AA5237" i="23" l="1"/>
  <c r="AB5237" i="23" s="1"/>
  <c r="Y5238" i="23"/>
  <c r="Z5238" i="23" s="1"/>
  <c r="AC5236" i="23"/>
  <c r="AD5236" i="23"/>
  <c r="AE5236" i="23"/>
  <c r="AA5238" i="23" l="1"/>
  <c r="AB5238" i="23" s="1"/>
  <c r="Y5239" i="23"/>
  <c r="Z5239" i="23" s="1"/>
  <c r="AD5237" i="23"/>
  <c r="AC5237" i="23"/>
  <c r="AE5237" i="23"/>
  <c r="AE5238" i="23" l="1"/>
  <c r="AA5239" i="23"/>
  <c r="AB5239" i="23" s="1"/>
  <c r="Y5240" i="23"/>
  <c r="Z5240" i="23" s="1"/>
  <c r="AC5238" i="23"/>
  <c r="AD5238" i="23"/>
  <c r="Y5241" i="23" l="1"/>
  <c r="Z5241" i="23" s="1"/>
  <c r="AA5240" i="23"/>
  <c r="AB5240" i="23" s="1"/>
  <c r="AD5239" i="23"/>
  <c r="AC5239" i="23"/>
  <c r="AE5239" i="23"/>
  <c r="AA5241" i="23" l="1"/>
  <c r="AB5241" i="23" s="1"/>
  <c r="Y5242" i="23"/>
  <c r="Z5242" i="23" s="1"/>
  <c r="AD5240" i="23"/>
  <c r="AE5240" i="23"/>
  <c r="AC5240" i="23"/>
  <c r="AA5242" i="23" l="1"/>
  <c r="AB5242" i="23" s="1"/>
  <c r="Y5243" i="23"/>
  <c r="Z5243" i="23" s="1"/>
  <c r="AE5241" i="23"/>
  <c r="AD5241" i="23"/>
  <c r="AC5241" i="23"/>
  <c r="AA5243" i="23" l="1"/>
  <c r="AB5243" i="23" s="1"/>
  <c r="Y5244" i="23"/>
  <c r="Z5244" i="23" s="1"/>
  <c r="AC5242" i="23"/>
  <c r="AE5242" i="23"/>
  <c r="AE5243" i="23" s="1"/>
  <c r="AD5242" i="23"/>
  <c r="Y5245" i="23" l="1"/>
  <c r="Z5245" i="23" s="1"/>
  <c r="AA5244" i="23"/>
  <c r="AB5244" i="23" s="1"/>
  <c r="AE5244" i="23" s="1"/>
  <c r="AC5243" i="23"/>
  <c r="AD5243" i="23"/>
  <c r="Y5246" i="23" l="1"/>
  <c r="Z5246" i="23" s="1"/>
  <c r="AA5245" i="23"/>
  <c r="AB5245" i="23" s="1"/>
  <c r="AC5244" i="23"/>
  <c r="AD5244" i="23"/>
  <c r="AA5246" i="23" l="1"/>
  <c r="AB5246" i="23" s="1"/>
  <c r="Y5247" i="23"/>
  <c r="Z5247" i="23" s="1"/>
  <c r="AD5245" i="23"/>
  <c r="AC5245" i="23"/>
  <c r="AC5246" i="23" s="1"/>
  <c r="AE5245" i="23"/>
  <c r="AA5247" i="23" l="1"/>
  <c r="AB5247" i="23" s="1"/>
  <c r="AC5247" i="23" s="1"/>
  <c r="Y5248" i="23"/>
  <c r="Z5248" i="23" s="1"/>
  <c r="AE5246" i="23"/>
  <c r="AD5246" i="23"/>
  <c r="Y5249" i="23" l="1"/>
  <c r="Z5249" i="23" s="1"/>
  <c r="AA5248" i="23"/>
  <c r="AB5248" i="23" s="1"/>
  <c r="AC5248" i="23" s="1"/>
  <c r="AE5247" i="23"/>
  <c r="AD5247" i="23"/>
  <c r="Y5250" i="23" l="1"/>
  <c r="Z5250" i="23" s="1"/>
  <c r="AA5249" i="23"/>
  <c r="AB5249" i="23" s="1"/>
  <c r="AD5248" i="23"/>
  <c r="AE5248" i="23"/>
  <c r="AA5250" i="23" l="1"/>
  <c r="AB5250" i="23" s="1"/>
  <c r="Y5251" i="23"/>
  <c r="Z5251" i="23" s="1"/>
  <c r="AD5249" i="23"/>
  <c r="AE5249" i="23"/>
  <c r="AE5250" i="23" s="1"/>
  <c r="AC5249" i="23"/>
  <c r="AA5251" i="23" l="1"/>
  <c r="AB5251" i="23" s="1"/>
  <c r="AE5251" i="23" s="1"/>
  <c r="Y5252" i="23"/>
  <c r="Z5252" i="23" s="1"/>
  <c r="AC5250" i="23"/>
  <c r="AD5250" i="23"/>
  <c r="AC5251" i="23" l="1"/>
  <c r="Y5253" i="23"/>
  <c r="Z5253" i="23" s="1"/>
  <c r="AA5252" i="23"/>
  <c r="AB5252" i="23" s="1"/>
  <c r="AE5252" i="23" s="1"/>
  <c r="AD5251" i="23"/>
  <c r="Y5254" i="23" l="1"/>
  <c r="Z5254" i="23" s="1"/>
  <c r="AA5253" i="23"/>
  <c r="AB5253" i="23" s="1"/>
  <c r="AC5252" i="23"/>
  <c r="AD5252" i="23"/>
  <c r="AA5254" i="23" l="1"/>
  <c r="AB5254" i="23" s="1"/>
  <c r="Y5255" i="23"/>
  <c r="Z5255" i="23" s="1"/>
  <c r="AD5253" i="23"/>
  <c r="AC5253" i="23"/>
  <c r="AC5254" i="23" s="1"/>
  <c r="AE5253" i="23"/>
  <c r="AA5255" i="23" l="1"/>
  <c r="AB5255" i="23" s="1"/>
  <c r="AC5255" i="23" s="1"/>
  <c r="Y5256" i="23"/>
  <c r="Z5256" i="23" s="1"/>
  <c r="AE5254" i="23"/>
  <c r="AE5255" i="23" s="1"/>
  <c r="AD5254" i="23"/>
  <c r="Y5257" i="23" l="1"/>
  <c r="Z5257" i="23" s="1"/>
  <c r="AA5256" i="23"/>
  <c r="AB5256" i="23" s="1"/>
  <c r="AC5256" i="23" s="1"/>
  <c r="AD5255" i="23"/>
  <c r="Y5258" i="23" l="1"/>
  <c r="Z5258" i="23" s="1"/>
  <c r="AA5257" i="23"/>
  <c r="AB5257" i="23" s="1"/>
  <c r="AD5256" i="23"/>
  <c r="AE5256" i="23"/>
  <c r="AA5258" i="23" l="1"/>
  <c r="AB5258" i="23" s="1"/>
  <c r="Y5259" i="23"/>
  <c r="Z5259" i="23" s="1"/>
  <c r="AD5257" i="23"/>
  <c r="AE5257" i="23"/>
  <c r="AC5257" i="23"/>
  <c r="AA5259" i="23" l="1"/>
  <c r="AB5259" i="23" s="1"/>
  <c r="Y5260" i="23"/>
  <c r="Z5260" i="23" s="1"/>
  <c r="AE5258" i="23"/>
  <c r="AC5258" i="23"/>
  <c r="AD5258" i="23"/>
  <c r="AE5259" i="23" l="1"/>
  <c r="Y5261" i="23"/>
  <c r="Z5261" i="23" s="1"/>
  <c r="AA5260" i="23"/>
  <c r="AB5260" i="23" s="1"/>
  <c r="AC5259" i="23"/>
  <c r="AD5259" i="23"/>
  <c r="Y5262" i="23" l="1"/>
  <c r="Z5262" i="23" s="1"/>
  <c r="AA5261" i="23"/>
  <c r="AB5261" i="23" s="1"/>
  <c r="AC5260" i="23"/>
  <c r="AD5260" i="23"/>
  <c r="AE5260" i="23"/>
  <c r="AA5262" i="23" l="1"/>
  <c r="AB5262" i="23" s="1"/>
  <c r="Y5263" i="23"/>
  <c r="Z5263" i="23" s="1"/>
  <c r="AD5261" i="23"/>
  <c r="AC5261" i="23"/>
  <c r="AE5261" i="23"/>
  <c r="AE5262" i="23" l="1"/>
  <c r="AA5263" i="23"/>
  <c r="AB5263" i="23" s="1"/>
  <c r="Y5264" i="23"/>
  <c r="Z5264" i="23" s="1"/>
  <c r="AC5262" i="23"/>
  <c r="AD5262" i="23"/>
  <c r="Y5265" i="23" l="1"/>
  <c r="Z5265" i="23" s="1"/>
  <c r="AA5264" i="23"/>
  <c r="AB5264" i="23" s="1"/>
  <c r="AC5263" i="23"/>
  <c r="AD5263" i="23"/>
  <c r="AE5263" i="23"/>
  <c r="Y5266" i="23" l="1"/>
  <c r="Z5266" i="23" s="1"/>
  <c r="AA5265" i="23"/>
  <c r="AB5265" i="23" s="1"/>
  <c r="AC5264" i="23"/>
  <c r="AD5264" i="23"/>
  <c r="AE5264" i="23"/>
  <c r="AA5266" i="23" l="1"/>
  <c r="AB5266" i="23" s="1"/>
  <c r="Y5267" i="23"/>
  <c r="Z5267" i="23" s="1"/>
  <c r="AD5265" i="23"/>
  <c r="AC5265" i="23"/>
  <c r="AE5265" i="23"/>
  <c r="AA5267" i="23" l="1"/>
  <c r="AB5267" i="23" s="1"/>
  <c r="Y5268" i="23"/>
  <c r="Z5268" i="23" s="1"/>
  <c r="AE5266" i="23"/>
  <c r="AC5266" i="23"/>
  <c r="AD5266" i="23"/>
  <c r="AE5267" i="23" l="1"/>
  <c r="Y5269" i="23"/>
  <c r="Z5269" i="23" s="1"/>
  <c r="AA5268" i="23"/>
  <c r="AB5268" i="23" s="1"/>
  <c r="AE5268" i="23" s="1"/>
  <c r="AC5267" i="23"/>
  <c r="AD5267" i="23"/>
  <c r="Y5270" i="23" l="1"/>
  <c r="Z5270" i="23" s="1"/>
  <c r="AA5269" i="23"/>
  <c r="AB5269" i="23" s="1"/>
  <c r="AD5268" i="23"/>
  <c r="AC5268" i="23"/>
  <c r="AA5270" i="23" l="1"/>
  <c r="AB5270" i="23" s="1"/>
  <c r="Y5271" i="23"/>
  <c r="Z5271" i="23" s="1"/>
  <c r="AD5269" i="23"/>
  <c r="AC5269" i="23"/>
  <c r="AE5269" i="23"/>
  <c r="AC5270" i="23" l="1"/>
  <c r="AA5271" i="23"/>
  <c r="AB5271" i="23" s="1"/>
  <c r="Y5272" i="23"/>
  <c r="Z5272" i="23" s="1"/>
  <c r="AE5270" i="23"/>
  <c r="AD5270" i="23"/>
  <c r="AE5271" i="23" l="1"/>
  <c r="Y5273" i="23"/>
  <c r="Z5273" i="23" s="1"/>
  <c r="AA5272" i="23"/>
  <c r="AB5272" i="23" s="1"/>
  <c r="AE5272" i="23" s="1"/>
  <c r="AD5271" i="23"/>
  <c r="AC5271" i="23"/>
  <c r="Y5274" i="23" l="1"/>
  <c r="Z5274" i="23" s="1"/>
  <c r="AA5273" i="23"/>
  <c r="AB5273" i="23" s="1"/>
  <c r="AD5272" i="23"/>
  <c r="AC5272" i="23"/>
  <c r="AA5274" i="23" l="1"/>
  <c r="AB5274" i="23" s="1"/>
  <c r="Y5275" i="23"/>
  <c r="Z5275" i="23" s="1"/>
  <c r="AD5273" i="23"/>
  <c r="AC5273" i="23"/>
  <c r="AE5273" i="23"/>
  <c r="AA5275" i="23" l="1"/>
  <c r="AB5275" i="23" s="1"/>
  <c r="Y5276" i="23"/>
  <c r="Z5276" i="23" s="1"/>
  <c r="AE5274" i="23"/>
  <c r="AC5274" i="23"/>
  <c r="AD5274" i="23"/>
  <c r="AC5275" i="23" l="1"/>
  <c r="AE5275" i="23"/>
  <c r="Y5277" i="23"/>
  <c r="Z5277" i="23" s="1"/>
  <c r="AA5276" i="23"/>
  <c r="AB5276" i="23" s="1"/>
  <c r="AC5276" i="23" s="1"/>
  <c r="AD5275" i="23"/>
  <c r="Y5278" i="23" l="1"/>
  <c r="Z5278" i="23" s="1"/>
  <c r="AA5277" i="23"/>
  <c r="AB5277" i="23" s="1"/>
  <c r="AC5277" i="23" s="1"/>
  <c r="AD5276" i="23"/>
  <c r="AE5276" i="23"/>
  <c r="AD5277" i="23" l="1"/>
  <c r="AE5277" i="23"/>
  <c r="AA5278" i="23"/>
  <c r="AB5278" i="23" s="1"/>
  <c r="Y5279" i="23"/>
  <c r="Z5279" i="23" s="1"/>
  <c r="AA5279" i="23" l="1"/>
  <c r="AB5279" i="23" s="1"/>
  <c r="Y5280" i="23"/>
  <c r="Z5280" i="23" s="1"/>
  <c r="AD5278" i="23"/>
  <c r="AE5278" i="23"/>
  <c r="AC5278" i="23"/>
  <c r="Y5281" i="23" l="1"/>
  <c r="Z5281" i="23" s="1"/>
  <c r="AA5280" i="23"/>
  <c r="AB5280" i="23" s="1"/>
  <c r="AC5279" i="23"/>
  <c r="AE5279" i="23"/>
  <c r="AD5279" i="23"/>
  <c r="Y5282" i="23" l="1"/>
  <c r="Z5282" i="23" s="1"/>
  <c r="AA5281" i="23"/>
  <c r="AB5281" i="23" s="1"/>
  <c r="AD5280" i="23"/>
  <c r="AE5280" i="23"/>
  <c r="AC5280" i="23"/>
  <c r="AA5282" i="23" l="1"/>
  <c r="AB5282" i="23" s="1"/>
  <c r="Y5283" i="23"/>
  <c r="Z5283" i="23" s="1"/>
  <c r="AE5281" i="23"/>
  <c r="AD5281" i="23"/>
  <c r="AC5281" i="23"/>
  <c r="AA5283" i="23" l="1"/>
  <c r="AB5283" i="23" s="1"/>
  <c r="Y5284" i="23"/>
  <c r="Z5284" i="23" s="1"/>
  <c r="AC5282" i="23"/>
  <c r="AE5282" i="23"/>
  <c r="AE5283" i="23" s="1"/>
  <c r="AD5282" i="23"/>
  <c r="AC5283" i="23" l="1"/>
  <c r="Y5285" i="23"/>
  <c r="Z5285" i="23" s="1"/>
  <c r="AA5284" i="23"/>
  <c r="AB5284" i="23" s="1"/>
  <c r="AC5284" i="23" s="1"/>
  <c r="AD5283" i="23"/>
  <c r="Y5286" i="23" l="1"/>
  <c r="Z5286" i="23" s="1"/>
  <c r="AA5285" i="23"/>
  <c r="AB5285" i="23" s="1"/>
  <c r="AC5285" i="23" s="1"/>
  <c r="AE5284" i="23"/>
  <c r="AD5284" i="23"/>
  <c r="AA5286" i="23" l="1"/>
  <c r="AB5286" i="23" s="1"/>
  <c r="Y5287" i="23"/>
  <c r="Z5287" i="23" s="1"/>
  <c r="AD5285" i="23"/>
  <c r="AE5285" i="23"/>
  <c r="AA5287" i="23" l="1"/>
  <c r="AB5287" i="23" s="1"/>
  <c r="Y5288" i="23"/>
  <c r="Z5288" i="23" s="1"/>
  <c r="AD5286" i="23"/>
  <c r="AE5286" i="23"/>
  <c r="AE5287" i="23" s="1"/>
  <c r="AC5286" i="23"/>
  <c r="AC5287" i="23" s="1"/>
  <c r="Y5289" i="23" l="1"/>
  <c r="Z5289" i="23" s="1"/>
  <c r="AA5288" i="23"/>
  <c r="AB5288" i="23" s="1"/>
  <c r="AC5288" i="23" s="1"/>
  <c r="AD5287" i="23"/>
  <c r="Y5290" i="23" l="1"/>
  <c r="Z5290" i="23" s="1"/>
  <c r="AA5289" i="23"/>
  <c r="AB5289" i="23" s="1"/>
  <c r="AD5288" i="23"/>
  <c r="AE5288" i="23"/>
  <c r="AA5290" i="23" l="1"/>
  <c r="AB5290" i="23" s="1"/>
  <c r="Y5291" i="23"/>
  <c r="Z5291" i="23" s="1"/>
  <c r="AD5289" i="23"/>
  <c r="AE5289" i="23"/>
  <c r="AC5289" i="23"/>
  <c r="AA5291" i="23" l="1"/>
  <c r="AB5291" i="23" s="1"/>
  <c r="Y5292" i="23"/>
  <c r="Z5292" i="23" s="1"/>
  <c r="AE5290" i="23"/>
  <c r="AC5290" i="23"/>
  <c r="AD5290" i="23"/>
  <c r="Y5293" i="23" l="1"/>
  <c r="Z5293" i="23" s="1"/>
  <c r="AA5292" i="23"/>
  <c r="AB5292" i="23" s="1"/>
  <c r="AC5291" i="23"/>
  <c r="AE5291" i="23"/>
  <c r="AD5291" i="23"/>
  <c r="Y5294" i="23" l="1"/>
  <c r="Z5294" i="23" s="1"/>
  <c r="AA5293" i="23"/>
  <c r="AB5293" i="23" s="1"/>
  <c r="AE5292" i="23"/>
  <c r="AC5292" i="23"/>
  <c r="AD5292" i="23"/>
  <c r="AA5294" i="23" l="1"/>
  <c r="AB5294" i="23" s="1"/>
  <c r="Y5295" i="23"/>
  <c r="Z5295" i="23" s="1"/>
  <c r="AD5293" i="23"/>
  <c r="AE5293" i="23"/>
  <c r="AC5293" i="23"/>
  <c r="AC5294" i="23" s="1"/>
  <c r="AA5295" i="23" l="1"/>
  <c r="AB5295" i="23" s="1"/>
  <c r="AC5295" i="23" s="1"/>
  <c r="Y5296" i="23"/>
  <c r="Z5296" i="23" s="1"/>
  <c r="AE5294" i="23"/>
  <c r="AE5295" i="23" s="1"/>
  <c r="AD5294" i="23"/>
  <c r="Y5297" i="23" l="1"/>
  <c r="Z5297" i="23" s="1"/>
  <c r="AA5296" i="23"/>
  <c r="AB5296" i="23" s="1"/>
  <c r="AC5296" i="23" s="1"/>
  <c r="AD5295" i="23"/>
  <c r="AE5296" i="23" l="1"/>
  <c r="Y5298" i="23"/>
  <c r="Z5298" i="23" s="1"/>
  <c r="AA5297" i="23"/>
  <c r="AB5297" i="23" s="1"/>
  <c r="AE5297" i="23" s="1"/>
  <c r="AD5296" i="23"/>
  <c r="AA5298" i="23" l="1"/>
  <c r="AB5298" i="23" s="1"/>
  <c r="Y5299" i="23"/>
  <c r="Z5299" i="23" s="1"/>
  <c r="AD5297" i="23"/>
  <c r="AC5297" i="23"/>
  <c r="AC5298" i="23" s="1"/>
  <c r="AA5299" i="23" l="1"/>
  <c r="AB5299" i="23" s="1"/>
  <c r="Y5300" i="23"/>
  <c r="Z5300" i="23" s="1"/>
  <c r="AD5298" i="23"/>
  <c r="AC5299" i="23"/>
  <c r="AE5298" i="23"/>
  <c r="AE5299" i="23" s="1"/>
  <c r="Y5301" i="23" l="1"/>
  <c r="Z5301" i="23" s="1"/>
  <c r="AA5300" i="23"/>
  <c r="AB5300" i="23" s="1"/>
  <c r="AD5299" i="23"/>
  <c r="AD5300" i="23" l="1"/>
  <c r="AE5300" i="23"/>
  <c r="Y5302" i="23"/>
  <c r="Z5302" i="23" s="1"/>
  <c r="AA5301" i="23"/>
  <c r="AB5301" i="23" s="1"/>
  <c r="AC5300" i="23"/>
  <c r="AA5302" i="23" l="1"/>
  <c r="AB5302" i="23" s="1"/>
  <c r="Y5303" i="23"/>
  <c r="Z5303" i="23" s="1"/>
  <c r="AD5301" i="23"/>
  <c r="AC5301" i="23"/>
  <c r="AC5302" i="23" s="1"/>
  <c r="AE5301" i="23"/>
  <c r="AE5302" i="23" s="1"/>
  <c r="AA5303" i="23" l="1"/>
  <c r="AB5303" i="23" s="1"/>
  <c r="Y5304" i="23"/>
  <c r="Z5304" i="23" s="1"/>
  <c r="AE5303" i="23"/>
  <c r="AC5303" i="23"/>
  <c r="AD5302" i="23"/>
  <c r="Y5305" i="23" l="1"/>
  <c r="Z5305" i="23" s="1"/>
  <c r="AA5304" i="23"/>
  <c r="AB5304" i="23" s="1"/>
  <c r="AD5303" i="23"/>
  <c r="Y5306" i="23" l="1"/>
  <c r="Z5306" i="23" s="1"/>
  <c r="AA5305" i="23"/>
  <c r="AB5305" i="23" s="1"/>
  <c r="AD5304" i="23"/>
  <c r="AC5304" i="23"/>
  <c r="AE5304" i="23"/>
  <c r="AA5306" i="23" l="1"/>
  <c r="AB5306" i="23" s="1"/>
  <c r="Y5307" i="23"/>
  <c r="Z5307" i="23" s="1"/>
  <c r="AD5305" i="23"/>
  <c r="AE5305" i="23"/>
  <c r="AC5305" i="23"/>
  <c r="AC5306" i="23" s="1"/>
  <c r="AE5306" i="23" l="1"/>
  <c r="AA5307" i="23"/>
  <c r="AB5307" i="23" s="1"/>
  <c r="AC5307" i="23" s="1"/>
  <c r="Y5308" i="23"/>
  <c r="Z5308" i="23" s="1"/>
  <c r="AD5306" i="23"/>
  <c r="AE5307" i="23" l="1"/>
  <c r="Y5309" i="23"/>
  <c r="Z5309" i="23" s="1"/>
  <c r="AA5308" i="23"/>
  <c r="AB5308" i="23" s="1"/>
  <c r="AD5307" i="23"/>
  <c r="Y5310" i="23" l="1"/>
  <c r="Z5310" i="23" s="1"/>
  <c r="AA5309" i="23"/>
  <c r="AB5309" i="23" s="1"/>
  <c r="AD5308" i="23"/>
  <c r="AE5308" i="23"/>
  <c r="AC5308" i="23"/>
  <c r="AA5310" i="23" l="1"/>
  <c r="AB5310" i="23" s="1"/>
  <c r="Y5311" i="23"/>
  <c r="Z5311" i="23" s="1"/>
  <c r="AD5309" i="23"/>
  <c r="AC5309" i="23"/>
  <c r="AC5310" i="23" s="1"/>
  <c r="AE5309" i="23"/>
  <c r="AE5310" i="23" s="1"/>
  <c r="AA5311" i="23" l="1"/>
  <c r="AB5311" i="23" s="1"/>
  <c r="Y5312" i="23"/>
  <c r="Z5312" i="23" s="1"/>
  <c r="AC5311" i="23"/>
  <c r="AE5311" i="23"/>
  <c r="AD5310" i="23"/>
  <c r="Y5313" i="23" l="1"/>
  <c r="Z5313" i="23" s="1"/>
  <c r="AA5312" i="23"/>
  <c r="AB5312" i="23" s="1"/>
  <c r="AD5311" i="23"/>
  <c r="Y5314" i="23" l="1"/>
  <c r="Z5314" i="23" s="1"/>
  <c r="AA5313" i="23"/>
  <c r="AB5313" i="23" s="1"/>
  <c r="AD5312" i="23"/>
  <c r="AE5312" i="23"/>
  <c r="AC5312" i="23"/>
  <c r="AA5314" i="23" l="1"/>
  <c r="AB5314" i="23" s="1"/>
  <c r="Y5315" i="23"/>
  <c r="Z5315" i="23" s="1"/>
  <c r="AD5313" i="23"/>
  <c r="AE5313" i="23"/>
  <c r="AC5313" i="23"/>
  <c r="AC5314" i="23" s="1"/>
  <c r="AA5315" i="23" l="1"/>
  <c r="AB5315" i="23" s="1"/>
  <c r="AC5315" i="23" s="1"/>
  <c r="Y5316" i="23"/>
  <c r="Z5316" i="23" s="1"/>
  <c r="AE5314" i="23"/>
  <c r="AE5315" i="23" s="1"/>
  <c r="AD5314" i="23"/>
  <c r="Y5317" i="23" l="1"/>
  <c r="Z5317" i="23" s="1"/>
  <c r="AA5316" i="23"/>
  <c r="AB5316" i="23" s="1"/>
  <c r="AD5315" i="23"/>
  <c r="Y5318" i="23" l="1"/>
  <c r="Z5318" i="23" s="1"/>
  <c r="AA5317" i="23"/>
  <c r="AB5317" i="23" s="1"/>
  <c r="AD5316" i="23"/>
  <c r="AC5316" i="23"/>
  <c r="AE5316" i="23"/>
  <c r="AE5317" i="23" l="1"/>
  <c r="AA5318" i="23"/>
  <c r="AB5318" i="23" s="1"/>
  <c r="AE5318" i="23" s="1"/>
  <c r="Y5319" i="23"/>
  <c r="Z5319" i="23" s="1"/>
  <c r="AD5317" i="23"/>
  <c r="AC5317" i="23"/>
  <c r="AC5318" i="23" l="1"/>
  <c r="AA5319" i="23"/>
  <c r="AB5319" i="23" s="1"/>
  <c r="AC5319" i="23" s="1"/>
  <c r="Y5320" i="23"/>
  <c r="Z5320" i="23" s="1"/>
  <c r="AD5318" i="23"/>
  <c r="AE5319" i="23" l="1"/>
  <c r="Y5321" i="23"/>
  <c r="Z5321" i="23" s="1"/>
  <c r="AA5320" i="23"/>
  <c r="AB5320" i="23" s="1"/>
  <c r="AD5319" i="23"/>
  <c r="AD5320" i="23" l="1"/>
  <c r="AC5320" i="23"/>
  <c r="AE5320" i="23"/>
  <c r="Y5322" i="23"/>
  <c r="Z5322" i="23" s="1"/>
  <c r="AA5321" i="23"/>
  <c r="AB5321" i="23" s="1"/>
  <c r="AA5322" i="23" l="1"/>
  <c r="AB5322" i="23" s="1"/>
  <c r="Y5323" i="23"/>
  <c r="Z5323" i="23" s="1"/>
  <c r="AD5321" i="23"/>
  <c r="AC5321" i="23"/>
  <c r="AC5322" i="23" s="1"/>
  <c r="AE5321" i="23"/>
  <c r="AE5322" i="23" s="1"/>
  <c r="AA5323" i="23" l="1"/>
  <c r="AB5323" i="23" s="1"/>
  <c r="AE5323" i="23" s="1"/>
  <c r="Y5324" i="23"/>
  <c r="Z5324" i="23" s="1"/>
  <c r="AC5323" i="23"/>
  <c r="AD5322" i="23"/>
  <c r="Y5325" i="23" l="1"/>
  <c r="Z5325" i="23" s="1"/>
  <c r="AA5324" i="23"/>
  <c r="AB5324" i="23" s="1"/>
  <c r="AD5323" i="23"/>
  <c r="Y5326" i="23" l="1"/>
  <c r="Z5326" i="23" s="1"/>
  <c r="AA5325" i="23"/>
  <c r="AB5325" i="23" s="1"/>
  <c r="AD5324" i="23"/>
  <c r="AC5324" i="23"/>
  <c r="AE5324" i="23"/>
  <c r="AA5326" i="23" l="1"/>
  <c r="AB5326" i="23" s="1"/>
  <c r="Y5327" i="23"/>
  <c r="Z5327" i="23" s="1"/>
  <c r="AD5325" i="23"/>
  <c r="AC5325" i="23"/>
  <c r="AC5326" i="23" s="1"/>
  <c r="AE5325" i="23"/>
  <c r="AE5326" i="23" s="1"/>
  <c r="AA5327" i="23" l="1"/>
  <c r="AB5327" i="23" s="1"/>
  <c r="AE5327" i="23" s="1"/>
  <c r="Y5328" i="23"/>
  <c r="Z5328" i="23" s="1"/>
  <c r="AC5327" i="23"/>
  <c r="AD5326" i="23"/>
  <c r="Y5329" i="23" l="1"/>
  <c r="Z5329" i="23" s="1"/>
  <c r="AA5328" i="23"/>
  <c r="AB5328" i="23" s="1"/>
  <c r="AD5327" i="23"/>
  <c r="AD5328" i="23" l="1"/>
  <c r="AC5328" i="23"/>
  <c r="AE5328" i="23"/>
  <c r="Y5330" i="23"/>
  <c r="Z5330" i="23" s="1"/>
  <c r="AA5329" i="23"/>
  <c r="AB5329" i="23" s="1"/>
  <c r="AA5330" i="23" l="1"/>
  <c r="AB5330" i="23" s="1"/>
  <c r="Y5331" i="23"/>
  <c r="Z5331" i="23" s="1"/>
  <c r="AD5329" i="23"/>
  <c r="AC5329" i="23"/>
  <c r="AE5329" i="23"/>
  <c r="AA5331" i="23" l="1"/>
  <c r="AB5331" i="23" s="1"/>
  <c r="Y5332" i="23"/>
  <c r="Z5332" i="23" s="1"/>
  <c r="AE5330" i="23"/>
  <c r="AE5331" i="23" s="1"/>
  <c r="AC5330" i="23"/>
  <c r="AC5331" i="23" s="1"/>
  <c r="AD5330" i="23"/>
  <c r="Y5333" i="23" l="1"/>
  <c r="Z5333" i="23" s="1"/>
  <c r="AA5332" i="23"/>
  <c r="AB5332" i="23" s="1"/>
  <c r="AD5331" i="23"/>
  <c r="AD5332" i="23" l="1"/>
  <c r="AC5332" i="23"/>
  <c r="Y5334" i="23"/>
  <c r="Z5334" i="23" s="1"/>
  <c r="AA5333" i="23"/>
  <c r="AB5333" i="23" s="1"/>
  <c r="AE5332" i="23"/>
  <c r="AA5334" i="23" l="1"/>
  <c r="AB5334" i="23" s="1"/>
  <c r="Y5335" i="23"/>
  <c r="Z5335" i="23" s="1"/>
  <c r="AD5333" i="23"/>
  <c r="AC5333" i="23"/>
  <c r="AE5333" i="23"/>
  <c r="AE5334" i="23" s="1"/>
  <c r="AA5335" i="23" l="1"/>
  <c r="AB5335" i="23" s="1"/>
  <c r="AE5335" i="23" s="1"/>
  <c r="Y5336" i="23"/>
  <c r="Z5336" i="23" s="1"/>
  <c r="AC5334" i="23"/>
  <c r="AD5334" i="23"/>
  <c r="AC5335" i="23" l="1"/>
  <c r="Y5337" i="23"/>
  <c r="Z5337" i="23" s="1"/>
  <c r="AA5336" i="23"/>
  <c r="AB5336" i="23" s="1"/>
  <c r="AD5335" i="23"/>
  <c r="Y5338" i="23" l="1"/>
  <c r="Z5338" i="23" s="1"/>
  <c r="AA5337" i="23"/>
  <c r="AB5337" i="23" s="1"/>
  <c r="AD5336" i="23"/>
  <c r="AC5336" i="23"/>
  <c r="AE5336" i="23"/>
  <c r="AA5338" i="23" l="1"/>
  <c r="AB5338" i="23" s="1"/>
  <c r="Y5339" i="23"/>
  <c r="Z5339" i="23" s="1"/>
  <c r="AD5337" i="23"/>
  <c r="AE5337" i="23"/>
  <c r="AC5337" i="23"/>
  <c r="AA5339" i="23" l="1"/>
  <c r="AB5339" i="23" s="1"/>
  <c r="Y5340" i="23"/>
  <c r="Z5340" i="23" s="1"/>
  <c r="AC5338" i="23"/>
  <c r="AE5338" i="23"/>
  <c r="AD5338" i="23"/>
  <c r="AC5339" i="23" l="1"/>
  <c r="AE5339" i="23"/>
  <c r="Y5341" i="23"/>
  <c r="Z5341" i="23" s="1"/>
  <c r="AA5340" i="23"/>
  <c r="AB5340" i="23" s="1"/>
  <c r="AD5339" i="23"/>
  <c r="Y5342" i="23" l="1"/>
  <c r="Z5342" i="23" s="1"/>
  <c r="AA5341" i="23"/>
  <c r="AB5341" i="23" s="1"/>
  <c r="AD5340" i="23"/>
  <c r="AC5340" i="23"/>
  <c r="AE5340" i="23"/>
  <c r="AA5342" i="23" l="1"/>
  <c r="AB5342" i="23" s="1"/>
  <c r="Y5343" i="23"/>
  <c r="Z5343" i="23" s="1"/>
  <c r="AD5341" i="23"/>
  <c r="AE5341" i="23"/>
  <c r="AC5341" i="23"/>
  <c r="AC5342" i="23" s="1"/>
  <c r="AE5342" i="23" l="1"/>
  <c r="AA5343" i="23"/>
  <c r="AB5343" i="23" s="1"/>
  <c r="AC5343" i="23" s="1"/>
  <c r="Y5344" i="23"/>
  <c r="Z5344" i="23" s="1"/>
  <c r="AD5342" i="23"/>
  <c r="AE5343" i="23" l="1"/>
  <c r="Y5345" i="23"/>
  <c r="Z5345" i="23" s="1"/>
  <c r="AA5344" i="23"/>
  <c r="AB5344" i="23" s="1"/>
  <c r="AD5343" i="23"/>
  <c r="Y5346" i="23" l="1"/>
  <c r="Z5346" i="23" s="1"/>
  <c r="AA5345" i="23"/>
  <c r="AB5345" i="23" s="1"/>
  <c r="AD5344" i="23"/>
  <c r="AC5344" i="23"/>
  <c r="AE5344" i="23"/>
  <c r="AA5346" i="23" l="1"/>
  <c r="AB5346" i="23" s="1"/>
  <c r="Y5347" i="23"/>
  <c r="Z5347" i="23" s="1"/>
  <c r="AD5345" i="23"/>
  <c r="AE5345" i="23"/>
  <c r="AE5346" i="23" s="1"/>
  <c r="AC5345" i="23"/>
  <c r="AC5346" i="23" s="1"/>
  <c r="AA5347" i="23" l="1"/>
  <c r="AB5347" i="23" s="1"/>
  <c r="AC5347" i="23" s="1"/>
  <c r="Y5348" i="23"/>
  <c r="Z5348" i="23" s="1"/>
  <c r="AD5346" i="23"/>
  <c r="AE5347" i="23" l="1"/>
  <c r="Y5349" i="23"/>
  <c r="Z5349" i="23" s="1"/>
  <c r="AA5348" i="23"/>
  <c r="AB5348" i="23" s="1"/>
  <c r="AD5347" i="23"/>
  <c r="AD5348" i="23" l="1"/>
  <c r="AE5348" i="23"/>
  <c r="Y5350" i="23"/>
  <c r="Z5350" i="23" s="1"/>
  <c r="AA5349" i="23"/>
  <c r="AB5349" i="23" s="1"/>
  <c r="AC5348" i="23"/>
  <c r="AA5350" i="23" l="1"/>
  <c r="AB5350" i="23" s="1"/>
  <c r="Y5351" i="23"/>
  <c r="Z5351" i="23" s="1"/>
  <c r="AE5349" i="23"/>
  <c r="AC5349" i="23"/>
  <c r="AC5350" i="23" s="1"/>
  <c r="AD5349" i="23"/>
  <c r="AE5350" i="23" l="1"/>
  <c r="AA5351" i="23"/>
  <c r="AB5351" i="23" s="1"/>
  <c r="AC5351" i="23" s="1"/>
  <c r="Y5352" i="23"/>
  <c r="Z5352" i="23" s="1"/>
  <c r="AD5350" i="23"/>
  <c r="AE5351" i="23" l="1"/>
  <c r="Y5353" i="23"/>
  <c r="Z5353" i="23" s="1"/>
  <c r="AA5352" i="23"/>
  <c r="AB5352" i="23" s="1"/>
  <c r="AD5351" i="23"/>
  <c r="AD5352" i="23" l="1"/>
  <c r="AC5352" i="23"/>
  <c r="Y5354" i="23"/>
  <c r="Z5354" i="23" s="1"/>
  <c r="AA5353" i="23"/>
  <c r="AB5353" i="23" s="1"/>
  <c r="AE5352" i="23"/>
  <c r="AA5354" i="23" l="1"/>
  <c r="AB5354" i="23" s="1"/>
  <c r="Y5355" i="23"/>
  <c r="Z5355" i="23" s="1"/>
  <c r="AC5353" i="23"/>
  <c r="AE5353" i="23"/>
  <c r="AE5354" i="23" s="1"/>
  <c r="AD5353" i="23"/>
  <c r="AC5354" i="23" l="1"/>
  <c r="AA5355" i="23"/>
  <c r="AB5355" i="23" s="1"/>
  <c r="AE5355" i="23" s="1"/>
  <c r="Y5356" i="23"/>
  <c r="Z5356" i="23" s="1"/>
  <c r="AD5354" i="23"/>
  <c r="AC5355" i="23" l="1"/>
  <c r="Y5357" i="23"/>
  <c r="Z5357" i="23" s="1"/>
  <c r="AA5356" i="23"/>
  <c r="AB5356" i="23" s="1"/>
  <c r="AE5356" i="23" s="1"/>
  <c r="AD5355" i="23"/>
  <c r="AC5356" i="23" l="1"/>
  <c r="Y5358" i="23"/>
  <c r="Z5358" i="23" s="1"/>
  <c r="AA5357" i="23"/>
  <c r="AB5357" i="23" s="1"/>
  <c r="AD5356" i="23"/>
  <c r="AA5358" i="23" l="1"/>
  <c r="AB5358" i="23" s="1"/>
  <c r="Y5359" i="23"/>
  <c r="Z5359" i="23" s="1"/>
  <c r="AD5357" i="23"/>
  <c r="AC5357" i="23"/>
  <c r="AE5357" i="23"/>
  <c r="AE5358" i="23" s="1"/>
  <c r="AC5358" i="23" l="1"/>
  <c r="AA5359" i="23"/>
  <c r="AB5359" i="23" s="1"/>
  <c r="AE5359" i="23" s="1"/>
  <c r="Y5360" i="23"/>
  <c r="Z5360" i="23" s="1"/>
  <c r="AD5358" i="23"/>
  <c r="AC5359" i="23" l="1"/>
  <c r="Y5361" i="23"/>
  <c r="Z5361" i="23" s="1"/>
  <c r="AA5360" i="23"/>
  <c r="AB5360" i="23" s="1"/>
  <c r="AC5360" i="23" s="1"/>
  <c r="AD5359" i="23"/>
  <c r="AD5360" i="23" l="1"/>
  <c r="Y5362" i="23"/>
  <c r="Z5362" i="23" s="1"/>
  <c r="AA5361" i="23"/>
  <c r="AB5361" i="23" s="1"/>
  <c r="AE5360" i="23"/>
  <c r="AA5362" i="23" l="1"/>
  <c r="AB5362" i="23" s="1"/>
  <c r="Y5363" i="23"/>
  <c r="Z5363" i="23" s="1"/>
  <c r="AE5361" i="23"/>
  <c r="AD5361" i="23"/>
  <c r="AC5361" i="23"/>
  <c r="AA5363" i="23" l="1"/>
  <c r="AB5363" i="23" s="1"/>
  <c r="Y5364" i="23"/>
  <c r="Z5364" i="23" s="1"/>
  <c r="AC5362" i="23"/>
  <c r="AC5363" i="23" s="1"/>
  <c r="AE5362" i="23"/>
  <c r="AE5363" i="23" s="1"/>
  <c r="AD5362" i="23"/>
  <c r="Y5365" i="23" l="1"/>
  <c r="Z5365" i="23" s="1"/>
  <c r="AA5364" i="23"/>
  <c r="AB5364" i="23" s="1"/>
  <c r="AE5364" i="23" s="1"/>
  <c r="AD5363" i="23"/>
  <c r="Y5366" i="23" l="1"/>
  <c r="Z5366" i="23" s="1"/>
  <c r="AA5365" i="23"/>
  <c r="AB5365" i="23" s="1"/>
  <c r="AE5365" i="23" s="1"/>
  <c r="AC5364" i="23"/>
  <c r="AD5364" i="23"/>
  <c r="AD5365" i="23" l="1"/>
  <c r="AC5365" i="23"/>
  <c r="AA5366" i="23"/>
  <c r="AB5366" i="23" s="1"/>
  <c r="Y5367" i="23"/>
  <c r="Z5367" i="23" s="1"/>
  <c r="AA5367" i="23" l="1"/>
  <c r="AB5367" i="23" s="1"/>
  <c r="Y5368" i="23"/>
  <c r="Z5368" i="23" s="1"/>
  <c r="AD5366" i="23"/>
  <c r="AC5366" i="23"/>
  <c r="AE5366" i="23"/>
  <c r="AC5367" i="23" l="1"/>
  <c r="Y5369" i="23"/>
  <c r="Z5369" i="23" s="1"/>
  <c r="AA5368" i="23"/>
  <c r="AB5368" i="23" s="1"/>
  <c r="AE5367" i="23"/>
  <c r="AD5367" i="23"/>
  <c r="Y5370" i="23" l="1"/>
  <c r="Z5370" i="23" s="1"/>
  <c r="AA5369" i="23"/>
  <c r="AB5369" i="23" s="1"/>
  <c r="AE5368" i="23"/>
  <c r="AC5368" i="23"/>
  <c r="AD5368" i="23"/>
  <c r="AA5370" i="23" l="1"/>
  <c r="AB5370" i="23" s="1"/>
  <c r="Y5371" i="23"/>
  <c r="Z5371" i="23" s="1"/>
  <c r="AE5369" i="23"/>
  <c r="AD5369" i="23"/>
  <c r="AC5369" i="23"/>
  <c r="AA5371" i="23" l="1"/>
  <c r="AB5371" i="23" s="1"/>
  <c r="Y5372" i="23"/>
  <c r="Z5372" i="23" s="1"/>
  <c r="AE5370" i="23"/>
  <c r="AC5370" i="23"/>
  <c r="AD5370" i="23"/>
  <c r="AE5371" i="23" l="1"/>
  <c r="AC5371" i="23"/>
  <c r="Y5373" i="23"/>
  <c r="Z5373" i="23" s="1"/>
  <c r="AA5372" i="23"/>
  <c r="AB5372" i="23" s="1"/>
  <c r="AD5371" i="23"/>
  <c r="Y5374" i="23" l="1"/>
  <c r="Z5374" i="23" s="1"/>
  <c r="AA5373" i="23"/>
  <c r="AB5373" i="23" s="1"/>
  <c r="AC5372" i="23"/>
  <c r="AD5372" i="23"/>
  <c r="AE5372" i="23"/>
  <c r="AA5374" i="23" l="1"/>
  <c r="AB5374" i="23" s="1"/>
  <c r="Y5375" i="23"/>
  <c r="Z5375" i="23" s="1"/>
  <c r="AD5373" i="23"/>
  <c r="AC5373" i="23"/>
  <c r="AE5373" i="23"/>
  <c r="AE5374" i="23" l="1"/>
  <c r="AA5375" i="23"/>
  <c r="AB5375" i="23" s="1"/>
  <c r="Y5376" i="23"/>
  <c r="Z5376" i="23" s="1"/>
  <c r="AC5374" i="23"/>
  <c r="AD5374" i="23"/>
  <c r="Y5377" i="23" l="1"/>
  <c r="Z5377" i="23" s="1"/>
  <c r="AA5376" i="23"/>
  <c r="AB5376" i="23" s="1"/>
  <c r="AD5375" i="23"/>
  <c r="AC5375" i="23"/>
  <c r="AE5375" i="23"/>
  <c r="Y5378" i="23" l="1"/>
  <c r="Z5378" i="23" s="1"/>
  <c r="AA5377" i="23"/>
  <c r="AB5377" i="23" s="1"/>
  <c r="AD5376" i="23"/>
  <c r="AE5376" i="23"/>
  <c r="AC5376" i="23"/>
  <c r="AA5378" i="23" l="1"/>
  <c r="AB5378" i="23" s="1"/>
  <c r="Y5379" i="23"/>
  <c r="Z5379" i="23" s="1"/>
  <c r="AD5377" i="23"/>
  <c r="AC5377" i="23"/>
  <c r="AE5377" i="23"/>
  <c r="AA5379" i="23" l="1"/>
  <c r="AB5379" i="23" s="1"/>
  <c r="Y5380" i="23"/>
  <c r="Z5380" i="23" s="1"/>
  <c r="AC5378" i="23"/>
  <c r="AE5378" i="23"/>
  <c r="AD5378" i="23"/>
  <c r="AC5379" i="23" l="1"/>
  <c r="Y5381" i="23"/>
  <c r="Z5381" i="23" s="1"/>
  <c r="AA5380" i="23"/>
  <c r="AB5380" i="23" s="1"/>
  <c r="AE5379" i="23"/>
  <c r="AD5379" i="23"/>
  <c r="Y5382" i="23" l="1"/>
  <c r="Z5382" i="23" s="1"/>
  <c r="AA5381" i="23"/>
  <c r="AB5381" i="23" s="1"/>
  <c r="AE5380" i="23"/>
  <c r="AC5380" i="23"/>
  <c r="AD5380" i="23"/>
  <c r="AA5382" i="23" l="1"/>
  <c r="AB5382" i="23" s="1"/>
  <c r="Y5383" i="23"/>
  <c r="Z5383" i="23" s="1"/>
  <c r="AE5381" i="23"/>
  <c r="AD5381" i="23"/>
  <c r="AC5381" i="23"/>
  <c r="AA5383" i="23" l="1"/>
  <c r="AB5383" i="23" s="1"/>
  <c r="Y5384" i="23"/>
  <c r="Z5384" i="23" s="1"/>
  <c r="AE5382" i="23"/>
  <c r="AC5382" i="23"/>
  <c r="AD5382" i="23"/>
  <c r="AE5383" i="23" l="1"/>
  <c r="Y5385" i="23"/>
  <c r="Z5385" i="23" s="1"/>
  <c r="AA5384" i="23"/>
  <c r="AB5384" i="23" s="1"/>
  <c r="AC5383" i="23"/>
  <c r="AD5383" i="23"/>
  <c r="Y5386" i="23" l="1"/>
  <c r="Z5386" i="23" s="1"/>
  <c r="AA5385" i="23"/>
  <c r="AB5385" i="23" s="1"/>
  <c r="AC5384" i="23"/>
  <c r="AE5384" i="23"/>
  <c r="AD5384" i="23"/>
  <c r="AA5386" i="23" l="1"/>
  <c r="AB5386" i="23" s="1"/>
  <c r="Y5387" i="23"/>
  <c r="Z5387" i="23" s="1"/>
  <c r="AC5385" i="23"/>
  <c r="AD5385" i="23"/>
  <c r="AE5385" i="23"/>
  <c r="AA5387" i="23" l="1"/>
  <c r="AB5387" i="23" s="1"/>
  <c r="Y5388" i="23"/>
  <c r="Z5388" i="23" s="1"/>
  <c r="AC5386" i="23"/>
  <c r="AE5386" i="23"/>
  <c r="AD5386" i="23"/>
  <c r="AC5387" i="23" l="1"/>
  <c r="AE5387" i="23"/>
  <c r="Y5389" i="23"/>
  <c r="Z5389" i="23" s="1"/>
  <c r="AA5388" i="23"/>
  <c r="AB5388" i="23" s="1"/>
  <c r="AE5388" i="23" s="1"/>
  <c r="AD5387" i="23"/>
  <c r="Y5390" i="23" l="1"/>
  <c r="Z5390" i="23" s="1"/>
  <c r="AA5389" i="23"/>
  <c r="AB5389" i="23" s="1"/>
  <c r="AE5389" i="23" s="1"/>
  <c r="AD5388" i="23"/>
  <c r="AC5388" i="23"/>
  <c r="AA5390" i="23" l="1"/>
  <c r="AB5390" i="23" s="1"/>
  <c r="Y5391" i="23"/>
  <c r="Z5391" i="23" s="1"/>
  <c r="AD5389" i="23"/>
  <c r="AC5389" i="23"/>
  <c r="AA5391" i="23" l="1"/>
  <c r="AB5391" i="23" s="1"/>
  <c r="Y5392" i="23"/>
  <c r="Z5392" i="23" s="1"/>
  <c r="AC5390" i="23"/>
  <c r="AD5390" i="23"/>
  <c r="AE5390" i="23"/>
  <c r="AC5391" i="23" l="1"/>
  <c r="AE5391" i="23"/>
  <c r="Y5393" i="23"/>
  <c r="Z5393" i="23" s="1"/>
  <c r="AA5392" i="23"/>
  <c r="AB5392" i="23" s="1"/>
  <c r="AE5392" i="23" s="1"/>
  <c r="AD5391" i="23"/>
  <c r="AA5393" i="23" l="1"/>
  <c r="AB5393" i="23" s="1"/>
  <c r="Y5394" i="23"/>
  <c r="Z5394" i="23" s="1"/>
  <c r="AD5392" i="23"/>
  <c r="AC5392" i="23"/>
  <c r="AA5394" i="23" l="1"/>
  <c r="AB5394" i="23" s="1"/>
  <c r="Y5395" i="23"/>
  <c r="Z5395" i="23" s="1"/>
  <c r="AD5393" i="23"/>
  <c r="AC5393" i="23"/>
  <c r="AE5393" i="23"/>
  <c r="AC5394" i="23" l="1"/>
  <c r="AA5395" i="23"/>
  <c r="AB5395" i="23" s="1"/>
  <c r="Y5396" i="23"/>
  <c r="Z5396" i="23" s="1"/>
  <c r="AE5394" i="23"/>
  <c r="AD5394" i="23"/>
  <c r="Y5397" i="23" l="1"/>
  <c r="Z5397" i="23" s="1"/>
  <c r="AA5396" i="23"/>
  <c r="AB5396" i="23" s="1"/>
  <c r="AD5395" i="23"/>
  <c r="AC5395" i="23"/>
  <c r="AE5395" i="23"/>
  <c r="AA5397" i="23" l="1"/>
  <c r="AB5397" i="23" s="1"/>
  <c r="Y5398" i="23"/>
  <c r="Z5398" i="23" s="1"/>
  <c r="AC5396" i="23"/>
  <c r="AD5396" i="23"/>
  <c r="AE5396" i="23"/>
  <c r="AA5398" i="23" l="1"/>
  <c r="AB5398" i="23" s="1"/>
  <c r="Y5399" i="23"/>
  <c r="Z5399" i="23" s="1"/>
  <c r="AE5397" i="23"/>
  <c r="AD5397" i="23"/>
  <c r="AC5397" i="23"/>
  <c r="AC5398" i="23" s="1"/>
  <c r="AA5399" i="23" l="1"/>
  <c r="AB5399" i="23" s="1"/>
  <c r="Y5400" i="23"/>
  <c r="Z5400" i="23" s="1"/>
  <c r="AE5398" i="23"/>
  <c r="AC5399" i="23"/>
  <c r="AD5398" i="23"/>
  <c r="Y5401" i="23" l="1"/>
  <c r="Z5401" i="23" s="1"/>
  <c r="AA5400" i="23"/>
  <c r="AB5400" i="23" s="1"/>
  <c r="AC5400" i="23" s="1"/>
  <c r="AE5399" i="23"/>
  <c r="AD5399" i="23"/>
  <c r="AA5401" i="23" l="1"/>
  <c r="AB5401" i="23" s="1"/>
  <c r="AC5401" i="23" s="1"/>
  <c r="Y5402" i="23"/>
  <c r="Z5402" i="23" s="1"/>
  <c r="AD5400" i="23"/>
  <c r="AE5400" i="23"/>
  <c r="AA5402" i="23" l="1"/>
  <c r="AB5402" i="23" s="1"/>
  <c r="AC5402" i="23" s="1"/>
  <c r="Y5403" i="23"/>
  <c r="Z5403" i="23" s="1"/>
  <c r="AD5401" i="23"/>
  <c r="AE5401" i="23"/>
  <c r="AA5403" i="23" l="1"/>
  <c r="AB5403" i="23" s="1"/>
  <c r="Y5404" i="23"/>
  <c r="Z5404" i="23" s="1"/>
  <c r="AE5402" i="23"/>
  <c r="AD5402" i="23"/>
  <c r="Y5405" i="23" l="1"/>
  <c r="Z5405" i="23" s="1"/>
  <c r="AA5404" i="23"/>
  <c r="AB5404" i="23" s="1"/>
  <c r="AD5403" i="23"/>
  <c r="AE5403" i="23"/>
  <c r="AC5403" i="23"/>
  <c r="AA5405" i="23" l="1"/>
  <c r="AB5405" i="23" s="1"/>
  <c r="Y5406" i="23"/>
  <c r="Z5406" i="23" s="1"/>
  <c r="AD5404" i="23"/>
  <c r="AC5404" i="23"/>
  <c r="AE5404" i="23"/>
  <c r="AA5406" i="23" l="1"/>
  <c r="AB5406" i="23" s="1"/>
  <c r="Y5407" i="23"/>
  <c r="Z5407" i="23" s="1"/>
  <c r="AE5405" i="23"/>
  <c r="AD5405" i="23"/>
  <c r="AC5405" i="23"/>
  <c r="AA5407" i="23" l="1"/>
  <c r="AB5407" i="23" s="1"/>
  <c r="Y5408" i="23"/>
  <c r="Z5408" i="23" s="1"/>
  <c r="AE5406" i="23"/>
  <c r="AC5406" i="23"/>
  <c r="AC5407" i="23" s="1"/>
  <c r="AD5406" i="23"/>
  <c r="Y5409" i="23" l="1"/>
  <c r="Z5409" i="23" s="1"/>
  <c r="AA5408" i="23"/>
  <c r="AB5408" i="23" s="1"/>
  <c r="AC5408" i="23" s="1"/>
  <c r="AE5407" i="23"/>
  <c r="AD5407" i="23"/>
  <c r="AA5409" i="23" l="1"/>
  <c r="AB5409" i="23" s="1"/>
  <c r="Y5410" i="23"/>
  <c r="Z5410" i="23" s="1"/>
  <c r="AD5408" i="23"/>
  <c r="AE5408" i="23"/>
  <c r="AA5410" i="23" l="1"/>
  <c r="AB5410" i="23" s="1"/>
  <c r="Y5411" i="23"/>
  <c r="Z5411" i="23" s="1"/>
  <c r="AD5409" i="23"/>
  <c r="AE5409" i="23"/>
  <c r="AC5409" i="23"/>
  <c r="AA5411" i="23" l="1"/>
  <c r="AB5411" i="23" s="1"/>
  <c r="Y5412" i="23"/>
  <c r="Z5412" i="23" s="1"/>
  <c r="AC5410" i="23"/>
  <c r="AE5410" i="23"/>
  <c r="AD5410" i="23"/>
  <c r="AE5411" i="23" l="1"/>
  <c r="AC5411" i="23"/>
  <c r="Y5413" i="23"/>
  <c r="Z5413" i="23" s="1"/>
  <c r="AA5412" i="23"/>
  <c r="AB5412" i="23" s="1"/>
  <c r="AD5411" i="23"/>
  <c r="AA5413" i="23" l="1"/>
  <c r="AB5413" i="23" s="1"/>
  <c r="Y5414" i="23"/>
  <c r="Z5414" i="23" s="1"/>
  <c r="AC5412" i="23"/>
  <c r="AC5413" i="23" s="1"/>
  <c r="AD5412" i="23"/>
  <c r="AE5412" i="23"/>
  <c r="AE5413" i="23" s="1"/>
  <c r="AA5414" i="23" l="1"/>
  <c r="AB5414" i="23" s="1"/>
  <c r="AC5414" i="23" s="1"/>
  <c r="Y5415" i="23"/>
  <c r="Z5415" i="23" s="1"/>
  <c r="AE5414" i="23"/>
  <c r="AD5413" i="23"/>
  <c r="AA5415" i="23" l="1"/>
  <c r="AB5415" i="23" s="1"/>
  <c r="Y5416" i="23"/>
  <c r="Z5416" i="23" s="1"/>
  <c r="AD5414" i="23"/>
  <c r="Y5417" i="23" l="1"/>
  <c r="Z5417" i="23" s="1"/>
  <c r="AA5416" i="23"/>
  <c r="AB5416" i="23" s="1"/>
  <c r="AD5415" i="23"/>
  <c r="AE5415" i="23"/>
  <c r="AC5415" i="23"/>
  <c r="AA5417" i="23" l="1"/>
  <c r="AB5417" i="23" s="1"/>
  <c r="Y5418" i="23"/>
  <c r="Z5418" i="23" s="1"/>
  <c r="AE5416" i="23"/>
  <c r="AD5416" i="23"/>
  <c r="AC5416" i="23"/>
  <c r="AA5418" i="23" l="1"/>
  <c r="AB5418" i="23" s="1"/>
  <c r="Y5419" i="23"/>
  <c r="Z5419" i="23" s="1"/>
  <c r="AE5417" i="23"/>
  <c r="AD5417" i="23"/>
  <c r="AC5417" i="23"/>
  <c r="AC5418" i="23" l="1"/>
  <c r="AE5418" i="23"/>
  <c r="AA5419" i="23"/>
  <c r="AB5419" i="23" s="1"/>
  <c r="Y5420" i="23"/>
  <c r="Z5420" i="23" s="1"/>
  <c r="AD5418" i="23"/>
  <c r="Y5421" i="23" l="1"/>
  <c r="Z5421" i="23" s="1"/>
  <c r="AA5420" i="23"/>
  <c r="AB5420" i="23" s="1"/>
  <c r="AD5419" i="23"/>
  <c r="AE5419" i="23"/>
  <c r="AC5419" i="23"/>
  <c r="AA5421" i="23" l="1"/>
  <c r="AB5421" i="23" s="1"/>
  <c r="Y5422" i="23"/>
  <c r="Z5422" i="23" s="1"/>
  <c r="AD5420" i="23"/>
  <c r="AE5420" i="23"/>
  <c r="AC5420" i="23"/>
  <c r="AA5422" i="23" l="1"/>
  <c r="AB5422" i="23" s="1"/>
  <c r="Y5423" i="23"/>
  <c r="Z5423" i="23" s="1"/>
  <c r="AD5421" i="23"/>
  <c r="AC5421" i="23"/>
  <c r="AE5421" i="23"/>
  <c r="AA5423" i="23" l="1"/>
  <c r="AB5423" i="23" s="1"/>
  <c r="Y5424" i="23"/>
  <c r="Z5424" i="23" s="1"/>
  <c r="AE5422" i="23"/>
  <c r="AC5422" i="23"/>
  <c r="AC5423" i="23" s="1"/>
  <c r="AD5422" i="23"/>
  <c r="AE5423" i="23" l="1"/>
  <c r="Y5425" i="23"/>
  <c r="Z5425" i="23" s="1"/>
  <c r="AA5424" i="23"/>
  <c r="AB5424" i="23" s="1"/>
  <c r="AE5424" i="23" s="1"/>
  <c r="AD5423" i="23"/>
  <c r="AA5425" i="23" l="1"/>
  <c r="AB5425" i="23" s="1"/>
  <c r="Y5426" i="23"/>
  <c r="Z5426" i="23" s="1"/>
  <c r="AC5424" i="23"/>
  <c r="AD5424" i="23"/>
  <c r="AA5426" i="23" l="1"/>
  <c r="AB5426" i="23" s="1"/>
  <c r="Y5427" i="23"/>
  <c r="Z5427" i="23" s="1"/>
  <c r="AD5425" i="23"/>
  <c r="AC5425" i="23"/>
  <c r="AE5425" i="23"/>
  <c r="AC5426" i="23" l="1"/>
  <c r="AA5427" i="23"/>
  <c r="AB5427" i="23" s="1"/>
  <c r="Y5428" i="23"/>
  <c r="Z5428" i="23" s="1"/>
  <c r="AE5426" i="23"/>
  <c r="AD5426" i="23"/>
  <c r="Y5429" i="23" l="1"/>
  <c r="Z5429" i="23" s="1"/>
  <c r="AA5428" i="23"/>
  <c r="AB5428" i="23" s="1"/>
  <c r="AE5427" i="23"/>
  <c r="AD5427" i="23"/>
  <c r="AC5427" i="23"/>
  <c r="AA5429" i="23" l="1"/>
  <c r="AB5429" i="23" s="1"/>
  <c r="Y5430" i="23"/>
  <c r="Z5430" i="23" s="1"/>
  <c r="AE5428" i="23"/>
  <c r="AE5429" i="23" s="1"/>
  <c r="AD5428" i="23"/>
  <c r="AC5428" i="23"/>
  <c r="AC5429" i="23" s="1"/>
  <c r="AA5430" i="23" l="1"/>
  <c r="AB5430" i="23" s="1"/>
  <c r="AC5430" i="23" s="1"/>
  <c r="Y5431" i="23"/>
  <c r="Z5431" i="23" s="1"/>
  <c r="AD5429" i="23"/>
  <c r="AE5430" i="23" l="1"/>
  <c r="AA5431" i="23"/>
  <c r="AB5431" i="23" s="1"/>
  <c r="Y5432" i="23"/>
  <c r="Z5432" i="23" s="1"/>
  <c r="AD5430" i="23"/>
  <c r="Y5433" i="23" l="1"/>
  <c r="Z5433" i="23" s="1"/>
  <c r="AA5432" i="23"/>
  <c r="AB5432" i="23" s="1"/>
  <c r="AD5431" i="23"/>
  <c r="AE5431" i="23"/>
  <c r="AC5431" i="23"/>
  <c r="AA5433" i="23" l="1"/>
  <c r="AB5433" i="23" s="1"/>
  <c r="Y5434" i="23"/>
  <c r="Z5434" i="23" s="1"/>
  <c r="AD5432" i="23"/>
  <c r="AE5432" i="23"/>
  <c r="AC5432" i="23"/>
  <c r="AA5434" i="23" l="1"/>
  <c r="AB5434" i="23" s="1"/>
  <c r="Y5435" i="23"/>
  <c r="Z5435" i="23" s="1"/>
  <c r="AD5433" i="23"/>
  <c r="AC5433" i="23"/>
  <c r="AE5433" i="23"/>
  <c r="AE5434" i="23" l="1"/>
  <c r="AA5435" i="23"/>
  <c r="AB5435" i="23" s="1"/>
  <c r="Y5436" i="23"/>
  <c r="Z5436" i="23" s="1"/>
  <c r="AC5434" i="23"/>
  <c r="AD5434" i="23"/>
  <c r="Y5437" i="23" l="1"/>
  <c r="Z5437" i="23" s="1"/>
  <c r="AA5436" i="23"/>
  <c r="AB5436" i="23" s="1"/>
  <c r="AD5435" i="23"/>
  <c r="AC5435" i="23"/>
  <c r="AE5435" i="23"/>
  <c r="AA5437" i="23" l="1"/>
  <c r="AB5437" i="23" s="1"/>
  <c r="Y5438" i="23"/>
  <c r="Z5438" i="23" s="1"/>
  <c r="AC5436" i="23"/>
  <c r="AD5436" i="23"/>
  <c r="AE5436" i="23"/>
  <c r="AA5438" i="23" l="1"/>
  <c r="AB5438" i="23" s="1"/>
  <c r="Y5439" i="23"/>
  <c r="Z5439" i="23" s="1"/>
  <c r="AC5437" i="23"/>
  <c r="AD5437" i="23"/>
  <c r="AE5437" i="23"/>
  <c r="AC5438" i="23" l="1"/>
  <c r="AA5439" i="23"/>
  <c r="AB5439" i="23" s="1"/>
  <c r="AC5439" i="23" s="1"/>
  <c r="Y5440" i="23"/>
  <c r="Z5440" i="23" s="1"/>
  <c r="AE5438" i="23"/>
  <c r="AD5438" i="23"/>
  <c r="AE5439" i="23" l="1"/>
  <c r="Y5441" i="23"/>
  <c r="Z5441" i="23" s="1"/>
  <c r="AA5440" i="23"/>
  <c r="AB5440" i="23" s="1"/>
  <c r="AD5439" i="23"/>
  <c r="AD5440" i="23" l="1"/>
  <c r="Z5442" i="23"/>
  <c r="AA5441" i="23"/>
  <c r="AB5441" i="23" s="1"/>
  <c r="Y5442" i="23"/>
  <c r="AC5440" i="23"/>
  <c r="AE5440" i="23"/>
  <c r="AA5442" i="23" l="1"/>
  <c r="AB5442" i="23" s="1"/>
  <c r="Y5443" i="23"/>
  <c r="Z5443" i="23" s="1"/>
  <c r="AE5441" i="23"/>
  <c r="AC5441" i="23"/>
  <c r="AC5442" i="23" s="1"/>
  <c r="AD5441" i="23"/>
  <c r="AE5442" i="23" l="1"/>
  <c r="AA5443" i="23"/>
  <c r="AB5443" i="23" s="1"/>
  <c r="AE5443" i="23" s="1"/>
  <c r="Y5444" i="23"/>
  <c r="Z5444" i="23" s="1"/>
  <c r="AD5442" i="23"/>
  <c r="Y5445" i="23" l="1"/>
  <c r="Z5445" i="23" s="1"/>
  <c r="AA5444" i="23"/>
  <c r="AB5444" i="23" s="1"/>
  <c r="AE5444" i="23" s="1"/>
  <c r="AC5443" i="23"/>
  <c r="AD5443" i="23"/>
  <c r="AA5445" i="23" l="1"/>
  <c r="AB5445" i="23" s="1"/>
  <c r="AE5445" i="23" s="1"/>
  <c r="Y5446" i="23"/>
  <c r="Z5446" i="23" s="1"/>
  <c r="AC5444" i="23"/>
  <c r="AD5444" i="23"/>
  <c r="AA5446" i="23" l="1"/>
  <c r="AB5446" i="23" s="1"/>
  <c r="Y5447" i="23"/>
  <c r="Z5447" i="23" s="1"/>
  <c r="AD5445" i="23"/>
  <c r="AC5445" i="23"/>
  <c r="AA5447" i="23" l="1"/>
  <c r="AB5447" i="23" s="1"/>
  <c r="Y5448" i="23"/>
  <c r="Z5448" i="23" s="1"/>
  <c r="AD5446" i="23"/>
  <c r="AC5446" i="23"/>
  <c r="AE5446" i="23"/>
  <c r="AC5447" i="23" l="1"/>
  <c r="AE5447" i="23"/>
  <c r="Y5449" i="23"/>
  <c r="Z5449" i="23" s="1"/>
  <c r="AA5448" i="23"/>
  <c r="AB5448" i="23" s="1"/>
  <c r="AE5448" i="23" s="1"/>
  <c r="AD5447" i="23"/>
  <c r="AA5449" i="23" l="1"/>
  <c r="AB5449" i="23" s="1"/>
  <c r="Y5450" i="23"/>
  <c r="Z5450" i="23" s="1"/>
  <c r="AD5448" i="23"/>
  <c r="AC5448" i="23"/>
  <c r="AA5450" i="23" l="1"/>
  <c r="AB5450" i="23" s="1"/>
  <c r="Y5451" i="23"/>
  <c r="Z5451" i="23" s="1"/>
  <c r="AD5449" i="23"/>
  <c r="AC5449" i="23"/>
  <c r="AE5449" i="23"/>
  <c r="AC5450" i="23" l="1"/>
  <c r="AA5451" i="23"/>
  <c r="AB5451" i="23" s="1"/>
  <c r="Y5452" i="23"/>
  <c r="Z5452" i="23" s="1"/>
  <c r="AE5450" i="23"/>
  <c r="AD5450" i="23"/>
  <c r="AE5451" i="23" l="1"/>
  <c r="Y5453" i="23"/>
  <c r="Z5453" i="23" s="1"/>
  <c r="AA5452" i="23"/>
  <c r="AB5452" i="23" s="1"/>
  <c r="AC5451" i="23"/>
  <c r="AD5451" i="23"/>
  <c r="AA5453" i="23" l="1"/>
  <c r="AB5453" i="23" s="1"/>
  <c r="Y5454" i="23"/>
  <c r="Z5454" i="23" s="1"/>
  <c r="AC5452" i="23"/>
  <c r="AD5452" i="23"/>
  <c r="AE5452" i="23"/>
  <c r="AE5453" i="23" s="1"/>
  <c r="AA5454" i="23" l="1"/>
  <c r="AB5454" i="23" s="1"/>
  <c r="AE5454" i="23" s="1"/>
  <c r="Y5455" i="23"/>
  <c r="Z5455" i="23" s="1"/>
  <c r="AC5453" i="23"/>
  <c r="AD5453" i="23"/>
  <c r="AC5454" i="23" l="1"/>
  <c r="AA5455" i="23"/>
  <c r="AB5455" i="23" s="1"/>
  <c r="Y5456" i="23"/>
  <c r="Z5456" i="23" s="1"/>
  <c r="AD5454" i="23"/>
  <c r="Y5457" i="23" l="1"/>
  <c r="Z5457" i="23" s="1"/>
  <c r="AA5456" i="23"/>
  <c r="AB5456" i="23" s="1"/>
  <c r="AC5455" i="23"/>
  <c r="AD5455" i="23"/>
  <c r="AE5455" i="23"/>
  <c r="AA5457" i="23" l="1"/>
  <c r="AB5457" i="23" s="1"/>
  <c r="Y5458" i="23"/>
  <c r="Z5458" i="23" s="1"/>
  <c r="AC5456" i="23"/>
  <c r="AD5456" i="23"/>
  <c r="AE5456" i="23"/>
  <c r="AE5457" i="23" s="1"/>
  <c r="AA5458" i="23" l="1"/>
  <c r="AB5458" i="23" s="1"/>
  <c r="AE5458" i="23" s="1"/>
  <c r="Y5459" i="23"/>
  <c r="Z5459" i="23" s="1"/>
  <c r="AC5457" i="23"/>
  <c r="AD5457" i="23"/>
  <c r="AC5458" i="23" l="1"/>
  <c r="AA5459" i="23"/>
  <c r="AB5459" i="23" s="1"/>
  <c r="Y5460" i="23"/>
  <c r="Z5460" i="23" s="1"/>
  <c r="AD5458" i="23"/>
  <c r="Y5461" i="23" l="1"/>
  <c r="Z5461" i="23" s="1"/>
  <c r="AA5460" i="23"/>
  <c r="AB5460" i="23" s="1"/>
  <c r="AC5459" i="23"/>
  <c r="AD5459" i="23"/>
  <c r="AE5459" i="23"/>
  <c r="AA5461" i="23" l="1"/>
  <c r="AB5461" i="23" s="1"/>
  <c r="Y5462" i="23"/>
  <c r="Z5462" i="23" s="1"/>
  <c r="AD5460" i="23"/>
  <c r="AC5460" i="23"/>
  <c r="AE5460" i="23"/>
  <c r="AA5462" i="23" l="1"/>
  <c r="AB5462" i="23" s="1"/>
  <c r="Y5463" i="23"/>
  <c r="Z5463" i="23" s="1"/>
  <c r="AD5461" i="23"/>
  <c r="AE5461" i="23"/>
  <c r="AC5461" i="23"/>
  <c r="AA5463" i="23" l="1"/>
  <c r="AB5463" i="23" s="1"/>
  <c r="Y5464" i="23"/>
  <c r="Z5464" i="23" s="1"/>
  <c r="AC5462" i="23"/>
  <c r="AE5462" i="23"/>
  <c r="AE5463" i="23" s="1"/>
  <c r="AD5462" i="23"/>
  <c r="Y5465" i="23" l="1"/>
  <c r="Z5465" i="23" s="1"/>
  <c r="AA5464" i="23"/>
  <c r="AB5464" i="23" s="1"/>
  <c r="AE5464" i="23" s="1"/>
  <c r="AC5463" i="23"/>
  <c r="AD5463" i="23"/>
  <c r="AA5465" i="23" l="1"/>
  <c r="AB5465" i="23" s="1"/>
  <c r="Y5466" i="23"/>
  <c r="Z5466" i="23" s="1"/>
  <c r="AC5464" i="23"/>
  <c r="AD5464" i="23"/>
  <c r="AA5466" i="23" l="1"/>
  <c r="AB5466" i="23" s="1"/>
  <c r="Y5467" i="23"/>
  <c r="Z5467" i="23" s="1"/>
  <c r="AD5465" i="23"/>
  <c r="AC5465" i="23"/>
  <c r="AE5465" i="23"/>
  <c r="AC5466" i="23" l="1"/>
  <c r="AA5467" i="23"/>
  <c r="AB5467" i="23" s="1"/>
  <c r="Y5468" i="23"/>
  <c r="Z5468" i="23" s="1"/>
  <c r="AE5466" i="23"/>
  <c r="AD5466" i="23"/>
  <c r="Y5469" i="23" l="1"/>
  <c r="Z5469" i="23" s="1"/>
  <c r="AA5468" i="23"/>
  <c r="AB5468" i="23" s="1"/>
  <c r="AE5467" i="23"/>
  <c r="AD5467" i="23"/>
  <c r="AC5467" i="23"/>
  <c r="AA5469" i="23" l="1"/>
  <c r="AB5469" i="23" s="1"/>
  <c r="Y5470" i="23"/>
  <c r="Z5470" i="23" s="1"/>
  <c r="AE5468" i="23"/>
  <c r="AD5468" i="23"/>
  <c r="AC5468" i="23"/>
  <c r="AC5469" i="23" s="1"/>
  <c r="AA5470" i="23" l="1"/>
  <c r="AB5470" i="23" s="1"/>
  <c r="AC5470" i="23" s="1"/>
  <c r="Y5471" i="23"/>
  <c r="Z5471" i="23" s="1"/>
  <c r="AE5469" i="23"/>
  <c r="AD5469" i="23"/>
  <c r="AE5470" i="23" l="1"/>
  <c r="AA5471" i="23"/>
  <c r="AB5471" i="23" s="1"/>
  <c r="Y5472" i="23"/>
  <c r="Z5472" i="23" s="1"/>
  <c r="AD5470" i="23"/>
  <c r="AD5471" i="23" l="1"/>
  <c r="Y5473" i="23"/>
  <c r="Z5473" i="23" s="1"/>
  <c r="AA5472" i="23"/>
  <c r="AB5472" i="23" s="1"/>
  <c r="AE5471" i="23"/>
  <c r="AC5471" i="23"/>
  <c r="AA5473" i="23" l="1"/>
  <c r="AB5473" i="23" s="1"/>
  <c r="Y5474" i="23"/>
  <c r="Z5474" i="23" s="1"/>
  <c r="AD5472" i="23"/>
  <c r="AC5472" i="23"/>
  <c r="AE5472" i="23"/>
  <c r="AE5473" i="23" s="1"/>
  <c r="AA5474" i="23" l="1"/>
  <c r="AB5474" i="23" s="1"/>
  <c r="AE5474" i="23" s="1"/>
  <c r="Y5475" i="23"/>
  <c r="Z5475" i="23" s="1"/>
  <c r="AC5473" i="23"/>
  <c r="AD5473" i="23"/>
  <c r="AC5474" i="23" l="1"/>
  <c r="AA5475" i="23"/>
  <c r="AB5475" i="23" s="1"/>
  <c r="Y5476" i="23"/>
  <c r="Z5476" i="23" s="1"/>
  <c r="AD5474" i="23"/>
  <c r="Y5477" i="23" l="1"/>
  <c r="Z5477" i="23" s="1"/>
  <c r="AA5476" i="23"/>
  <c r="AB5476" i="23" s="1"/>
  <c r="AD5475" i="23"/>
  <c r="AC5475" i="23"/>
  <c r="AE5475" i="23"/>
  <c r="AA5477" i="23" l="1"/>
  <c r="AB5477" i="23" s="1"/>
  <c r="Y5478" i="23"/>
  <c r="Z5478" i="23" s="1"/>
  <c r="AC5476" i="23"/>
  <c r="AD5476" i="23"/>
  <c r="AE5476" i="23"/>
  <c r="AA5478" i="23" l="1"/>
  <c r="AB5478" i="23" s="1"/>
  <c r="Y5479" i="23"/>
  <c r="Z5479" i="23" s="1"/>
  <c r="AC5477" i="23"/>
  <c r="AD5477" i="23"/>
  <c r="AE5477" i="23"/>
  <c r="AA5479" i="23" l="1"/>
  <c r="AB5479" i="23" s="1"/>
  <c r="Y5480" i="23"/>
  <c r="Z5480" i="23" s="1"/>
  <c r="AE5478" i="23"/>
  <c r="AC5478" i="23"/>
  <c r="AD5478" i="23"/>
  <c r="Y5481" i="23" l="1"/>
  <c r="Z5481" i="23" s="1"/>
  <c r="AA5480" i="23"/>
  <c r="AB5480" i="23" s="1"/>
  <c r="AD5479" i="23"/>
  <c r="AE5479" i="23"/>
  <c r="AC5479" i="23"/>
  <c r="AA5481" i="23" l="1"/>
  <c r="AB5481" i="23" s="1"/>
  <c r="Y5482" i="23"/>
  <c r="Z5482" i="23" s="1"/>
  <c r="AD5480" i="23"/>
  <c r="AC5480" i="23"/>
  <c r="AE5480" i="23"/>
  <c r="AA5482" i="23" l="1"/>
  <c r="AB5482" i="23" s="1"/>
  <c r="Y5483" i="23"/>
  <c r="Z5483" i="23" s="1"/>
  <c r="AD5481" i="23"/>
  <c r="AC5481" i="23"/>
  <c r="AC5482" i="23" s="1"/>
  <c r="AE5481" i="23"/>
  <c r="AE5482" i="23" s="1"/>
  <c r="AA5483" i="23" l="1"/>
  <c r="AB5483" i="23" s="1"/>
  <c r="AE5483" i="23" s="1"/>
  <c r="Y5484" i="23"/>
  <c r="Z5484" i="23" s="1"/>
  <c r="AD5482" i="23"/>
  <c r="Y5485" i="23" l="1"/>
  <c r="Z5485" i="23" s="1"/>
  <c r="AA5484" i="23"/>
  <c r="AB5484" i="23" s="1"/>
  <c r="AE5484" i="23" s="1"/>
  <c r="AC5483" i="23"/>
  <c r="AD5483" i="23"/>
  <c r="AA5485" i="23" l="1"/>
  <c r="AB5485" i="23" s="1"/>
  <c r="Y5486" i="23"/>
  <c r="Z5486" i="23" s="1"/>
  <c r="AD5484" i="23"/>
  <c r="AC5484" i="23"/>
  <c r="AA5486" i="23" l="1"/>
  <c r="AB5486" i="23" s="1"/>
  <c r="Y5487" i="23"/>
  <c r="Z5487" i="23" s="1"/>
  <c r="AD5485" i="23"/>
  <c r="AC5485" i="23"/>
  <c r="AE5485" i="23"/>
  <c r="AC5486" i="23" l="1"/>
  <c r="AA5487" i="23"/>
  <c r="AB5487" i="23" s="1"/>
  <c r="Y5488" i="23"/>
  <c r="Z5488" i="23"/>
  <c r="AE5486" i="23"/>
  <c r="AD5486" i="23"/>
  <c r="AE5487" i="23" l="1"/>
  <c r="Y5489" i="23"/>
  <c r="Z5489" i="23" s="1"/>
  <c r="AA5488" i="23"/>
  <c r="AB5488" i="23" s="1"/>
  <c r="AC5487" i="23"/>
  <c r="AD5487" i="23"/>
  <c r="AA5489" i="23" l="1"/>
  <c r="AB5489" i="23" s="1"/>
  <c r="Y5490" i="23"/>
  <c r="Z5490" i="23" s="1"/>
  <c r="AC5488" i="23"/>
  <c r="AD5488" i="23"/>
  <c r="AE5488" i="23"/>
  <c r="AE5489" i="23" s="1"/>
  <c r="AA5490" i="23" l="1"/>
  <c r="AB5490" i="23" s="1"/>
  <c r="AE5490" i="23" s="1"/>
  <c r="Y5491" i="23"/>
  <c r="Z5491" i="23" s="1"/>
  <c r="AC5489" i="23"/>
  <c r="AD5489" i="23"/>
  <c r="AC5490" i="23" l="1"/>
  <c r="AA5491" i="23"/>
  <c r="AB5491" i="23" s="1"/>
  <c r="Y5492" i="23"/>
  <c r="Z5492" i="23" s="1"/>
  <c r="AD5490" i="23"/>
  <c r="Y5493" i="23" l="1"/>
  <c r="Z5493" i="23" s="1"/>
  <c r="AA5492" i="23"/>
  <c r="AB5492" i="23" s="1"/>
  <c r="AD5491" i="23"/>
  <c r="AC5491" i="23"/>
  <c r="AE5491" i="23"/>
  <c r="AA5493" i="23" l="1"/>
  <c r="AB5493" i="23" s="1"/>
  <c r="Y5494" i="23"/>
  <c r="Z5494" i="23" s="1"/>
  <c r="AC5492" i="23"/>
  <c r="AD5492" i="23"/>
  <c r="AE5492" i="23"/>
  <c r="AA5494" i="23" l="1"/>
  <c r="AB5494" i="23" s="1"/>
  <c r="Y5495" i="23"/>
  <c r="Z5495" i="23" s="1"/>
  <c r="AC5493" i="23"/>
  <c r="AD5493" i="23"/>
  <c r="AE5493" i="23"/>
  <c r="AA5495" i="23" l="1"/>
  <c r="AB5495" i="23" s="1"/>
  <c r="Y5496" i="23"/>
  <c r="Z5496" i="23" s="1"/>
  <c r="AC5494" i="23"/>
  <c r="AE5494" i="23"/>
  <c r="AD5494" i="23"/>
  <c r="AC5495" i="23" l="1"/>
  <c r="Y5497" i="23"/>
  <c r="Z5497" i="23" s="1"/>
  <c r="AA5496" i="23"/>
  <c r="AB5496" i="23" s="1"/>
  <c r="AE5495" i="23"/>
  <c r="AD5495" i="23"/>
  <c r="AA5497" i="23" l="1"/>
  <c r="AB5497" i="23" s="1"/>
  <c r="Y5498" i="23"/>
  <c r="Z5498" i="23" s="1"/>
  <c r="AC5496" i="23"/>
  <c r="AD5496" i="23"/>
  <c r="AE5496" i="23"/>
  <c r="AA5498" i="23" l="1"/>
  <c r="AB5498" i="23" s="1"/>
  <c r="Y5499" i="23"/>
  <c r="Z5499" i="23" s="1"/>
  <c r="AC5497" i="23"/>
  <c r="AD5497" i="23"/>
  <c r="AE5497" i="23"/>
  <c r="AE5498" i="23" s="1"/>
  <c r="AA5499" i="23" l="1"/>
  <c r="AB5499" i="23" s="1"/>
  <c r="AE5499" i="23" s="1"/>
  <c r="Y5500" i="23"/>
  <c r="Z5500" i="23" s="1"/>
  <c r="AC5498" i="23"/>
  <c r="AD5498" i="23"/>
  <c r="Y5501" i="23" l="1"/>
  <c r="Z5501" i="23" s="1"/>
  <c r="AA5500" i="23"/>
  <c r="AB5500" i="23" s="1"/>
  <c r="AE5500" i="23" s="1"/>
  <c r="AC5499" i="23"/>
  <c r="AD5499" i="23"/>
  <c r="AC5500" i="23" l="1"/>
  <c r="AA5501" i="23"/>
  <c r="AB5501" i="23" s="1"/>
  <c r="AC5501" i="23" s="1"/>
  <c r="Y5502" i="23"/>
  <c r="Z5502" i="23" s="1"/>
  <c r="AD5500" i="23"/>
  <c r="AA5502" i="23" l="1"/>
  <c r="AB5502" i="23" s="1"/>
  <c r="AC5502" i="23" s="1"/>
  <c r="Y5503" i="23"/>
  <c r="Z5503" i="23" s="1"/>
  <c r="AD5501" i="23"/>
  <c r="AE5501" i="23"/>
  <c r="AA5503" i="23" l="1"/>
  <c r="AB5503" i="23" s="1"/>
  <c r="AC5503" i="23" s="1"/>
  <c r="Y5504" i="23"/>
  <c r="Z5504" i="23" s="1"/>
  <c r="AE5502" i="23"/>
  <c r="AD5502" i="23"/>
  <c r="AE5503" i="23" l="1"/>
  <c r="Y5505" i="23"/>
  <c r="Z5505" i="23" s="1"/>
  <c r="AA5504" i="23"/>
  <c r="AB5504" i="23" s="1"/>
  <c r="AD5503" i="23"/>
  <c r="AA5505" i="23" l="1"/>
  <c r="AB5505" i="23" s="1"/>
  <c r="Y5506" i="23"/>
  <c r="Z5506" i="23" s="1"/>
  <c r="AD5504" i="23"/>
  <c r="AE5504" i="23"/>
  <c r="AE5505" i="23" s="1"/>
  <c r="AC5504" i="23"/>
  <c r="AC5505" i="23" l="1"/>
  <c r="AA5506" i="23"/>
  <c r="AB5506" i="23" s="1"/>
  <c r="AE5506" i="23" s="1"/>
  <c r="Y5507" i="23"/>
  <c r="Z5507" i="23" s="1"/>
  <c r="AD5505" i="23"/>
  <c r="AC5506" i="23" l="1"/>
  <c r="AA5507" i="23"/>
  <c r="AB5507" i="23" s="1"/>
  <c r="AC5507" i="23" s="1"/>
  <c r="Y5508" i="23"/>
  <c r="Z5508" i="23" s="1"/>
  <c r="AD5506" i="23"/>
  <c r="AE5507" i="23" l="1"/>
  <c r="Y5509" i="23"/>
  <c r="Z5509" i="23" s="1"/>
  <c r="AA5508" i="23"/>
  <c r="AB5508" i="23" s="1"/>
  <c r="AC5508" i="23" s="1"/>
  <c r="AD5507" i="23"/>
  <c r="AA5509" i="23" l="1"/>
  <c r="AB5509" i="23" s="1"/>
  <c r="Y5510" i="23"/>
  <c r="Z5510" i="23" s="1"/>
  <c r="AD5508" i="23"/>
  <c r="AE5508" i="23"/>
  <c r="AC5509" i="23"/>
  <c r="AA5510" i="23" l="1"/>
  <c r="AB5510" i="23" s="1"/>
  <c r="Y5511" i="23"/>
  <c r="Z5511" i="23" s="1"/>
  <c r="AD5509" i="23"/>
  <c r="AC5510" i="23"/>
  <c r="AE5509" i="23"/>
  <c r="AE5510" i="23" s="1"/>
  <c r="AA5511" i="23" l="1"/>
  <c r="AB5511" i="23" s="1"/>
  <c r="AC5511" i="23" s="1"/>
  <c r="Y5512" i="23"/>
  <c r="Z5512" i="23" s="1"/>
  <c r="AD5510" i="23"/>
  <c r="Y5513" i="23" l="1"/>
  <c r="Z5513" i="23" s="1"/>
  <c r="AA5512" i="23"/>
  <c r="AB5512" i="23" s="1"/>
  <c r="AE5511" i="23"/>
  <c r="AD5511" i="23"/>
  <c r="AA5513" i="23" l="1"/>
  <c r="AB5513" i="23" s="1"/>
  <c r="Y5514" i="23"/>
  <c r="Z5514" i="23" s="1"/>
  <c r="AD5512" i="23"/>
  <c r="AC5512" i="23"/>
  <c r="AE5512" i="23"/>
  <c r="AA5514" i="23" l="1"/>
  <c r="AB5514" i="23" s="1"/>
  <c r="Y5515" i="23"/>
  <c r="Z5515" i="23" s="1"/>
  <c r="AD5513" i="23"/>
  <c r="AE5513" i="23"/>
  <c r="AC5513" i="23"/>
  <c r="AC5514" i="23" l="1"/>
  <c r="AE5514" i="23"/>
  <c r="AA5515" i="23"/>
  <c r="AB5515" i="23" s="1"/>
  <c r="AC5515" i="23" s="1"/>
  <c r="Y5516" i="23"/>
  <c r="Z5516" i="23" s="1"/>
  <c r="AD5514" i="23"/>
  <c r="AE5515" i="23" l="1"/>
  <c r="Y5517" i="23"/>
  <c r="Z5517" i="23" s="1"/>
  <c r="AA5516" i="23"/>
  <c r="AB5516" i="23" s="1"/>
  <c r="AD5515" i="23"/>
  <c r="AA5517" i="23" l="1"/>
  <c r="AB5517" i="23" s="1"/>
  <c r="Y5518" i="23"/>
  <c r="Z5518" i="23" s="1"/>
  <c r="AD5516" i="23"/>
  <c r="AC5516" i="23"/>
  <c r="AE5516" i="23"/>
  <c r="AA5518" i="23" l="1"/>
  <c r="AB5518" i="23" s="1"/>
  <c r="Y5519" i="23"/>
  <c r="Z5519" i="23" s="1"/>
  <c r="AD5517" i="23"/>
  <c r="AE5517" i="23"/>
  <c r="AC5517" i="23"/>
  <c r="AE5518" i="23" l="1"/>
  <c r="AC5518" i="23"/>
  <c r="AA5519" i="23"/>
  <c r="AB5519" i="23" s="1"/>
  <c r="Y5520" i="23"/>
  <c r="Z5520" i="23" s="1"/>
  <c r="AD5518" i="23"/>
  <c r="Y5521" i="23" l="1"/>
  <c r="Z5521" i="23" s="1"/>
  <c r="AA5520" i="23"/>
  <c r="AB5520" i="23" s="1"/>
  <c r="AD5519" i="23"/>
  <c r="AE5519" i="23"/>
  <c r="AC5519" i="23"/>
  <c r="AA5521" i="23" l="1"/>
  <c r="AB5521" i="23" s="1"/>
  <c r="Y5522" i="23"/>
  <c r="Z5522" i="23" s="1"/>
  <c r="AD5520" i="23"/>
  <c r="AC5520" i="23"/>
  <c r="AE5520" i="23"/>
  <c r="AA5522" i="23" l="1"/>
  <c r="AB5522" i="23" s="1"/>
  <c r="Y5523" i="23"/>
  <c r="Z5523" i="23" s="1"/>
  <c r="AD5521" i="23"/>
  <c r="AC5521" i="23"/>
  <c r="AC5522" i="23" s="1"/>
  <c r="AE5521" i="23"/>
  <c r="AE5522" i="23" s="1"/>
  <c r="AA5523" i="23" l="1"/>
  <c r="AB5523" i="23" s="1"/>
  <c r="AE5523" i="23" s="1"/>
  <c r="Y5524" i="23"/>
  <c r="Z5524" i="23" s="1"/>
  <c r="AC5523" i="23"/>
  <c r="AD5522" i="23"/>
  <c r="Y5525" i="23" l="1"/>
  <c r="Z5525" i="23" s="1"/>
  <c r="AA5524" i="23"/>
  <c r="AB5524" i="23" s="1"/>
  <c r="AE5524" i="23" s="1"/>
  <c r="AD5523" i="23"/>
  <c r="AA5525" i="23" l="1"/>
  <c r="AB5525" i="23" s="1"/>
  <c r="Y5526" i="23"/>
  <c r="Z5526" i="23" s="1"/>
  <c r="AD5524" i="23"/>
  <c r="AC5524" i="23"/>
  <c r="AA5526" i="23" l="1"/>
  <c r="AB5526" i="23" s="1"/>
  <c r="Y5527" i="23"/>
  <c r="Z5527" i="23" s="1"/>
  <c r="AD5525" i="23"/>
  <c r="AC5525" i="23"/>
  <c r="AC5526" i="23" s="1"/>
  <c r="AE5525" i="23"/>
  <c r="AA5527" i="23" l="1"/>
  <c r="AB5527" i="23" s="1"/>
  <c r="Y5528" i="23"/>
  <c r="Z5528" i="23" s="1"/>
  <c r="AE5526" i="23"/>
  <c r="AD5526" i="23"/>
  <c r="Y5529" i="23" l="1"/>
  <c r="Z5529" i="23" s="1"/>
  <c r="AA5528" i="23"/>
  <c r="AB5528" i="23" s="1"/>
  <c r="AD5527" i="23"/>
  <c r="AE5527" i="23"/>
  <c r="AC5527" i="23"/>
  <c r="AA5529" i="23" l="1"/>
  <c r="AB5529" i="23" s="1"/>
  <c r="Y5530" i="23"/>
  <c r="Z5530" i="23" s="1"/>
  <c r="AD5528" i="23"/>
  <c r="AC5528" i="23"/>
  <c r="AE5528" i="23"/>
  <c r="AE5529" i="23" s="1"/>
  <c r="AA5530" i="23" l="1"/>
  <c r="AB5530" i="23" s="1"/>
  <c r="AE5530" i="23" s="1"/>
  <c r="Y5531" i="23"/>
  <c r="Z5531" i="23" s="1"/>
  <c r="AD5529" i="23"/>
  <c r="AC5529" i="23"/>
  <c r="AC5530" i="23" l="1"/>
  <c r="AA5531" i="23"/>
  <c r="AB5531" i="23" s="1"/>
  <c r="AC5531" i="23" s="1"/>
  <c r="Y5532" i="23"/>
  <c r="Z5532" i="23" s="1"/>
  <c r="AD5530" i="23"/>
  <c r="Y5533" i="23" l="1"/>
  <c r="Z5533" i="23" s="1"/>
  <c r="AA5532" i="23"/>
  <c r="AB5532" i="23" s="1"/>
  <c r="AD5531" i="23"/>
  <c r="AE5531" i="23"/>
  <c r="AA5533" i="23" l="1"/>
  <c r="AB5533" i="23" s="1"/>
  <c r="Y5534" i="23"/>
  <c r="Z5534" i="23" s="1"/>
  <c r="AE5532" i="23"/>
  <c r="AD5532" i="23"/>
  <c r="AC5532" i="23"/>
  <c r="AA5534" i="23" l="1"/>
  <c r="AB5534" i="23" s="1"/>
  <c r="Y5535" i="23"/>
  <c r="Z5535" i="23" s="1"/>
  <c r="AD5533" i="23"/>
  <c r="AC5533" i="23"/>
  <c r="AE5533" i="23"/>
  <c r="AE5534" i="23" l="1"/>
  <c r="AC5534" i="23"/>
  <c r="AA5535" i="23"/>
  <c r="AB5535" i="23" s="1"/>
  <c r="Y5536" i="23"/>
  <c r="Z5536" i="23" s="1"/>
  <c r="AD5534" i="23"/>
  <c r="Y5537" i="23" l="1"/>
  <c r="Z5537" i="23" s="1"/>
  <c r="AA5536" i="23"/>
  <c r="AB5536" i="23" s="1"/>
  <c r="AD5535" i="23"/>
  <c r="AC5535" i="23"/>
  <c r="AE5535" i="23"/>
  <c r="AA5537" i="23" l="1"/>
  <c r="AB5537" i="23" s="1"/>
  <c r="Y5538" i="23"/>
  <c r="Z5538" i="23" s="1"/>
  <c r="AD5536" i="23"/>
  <c r="AC5536" i="23"/>
  <c r="AE5536" i="23"/>
  <c r="AA5538" i="23" l="1"/>
  <c r="AB5538" i="23" s="1"/>
  <c r="Y5539" i="23"/>
  <c r="Z5539" i="23" s="1"/>
  <c r="AD5537" i="23"/>
  <c r="AE5537" i="23"/>
  <c r="AC5537" i="23"/>
  <c r="AA5539" i="23" l="1"/>
  <c r="AB5539" i="23" s="1"/>
  <c r="Y5540" i="23"/>
  <c r="Z5540" i="23" s="1"/>
  <c r="AC5538" i="23"/>
  <c r="AE5538" i="23"/>
  <c r="AD5538" i="23"/>
  <c r="AC5539" i="23" l="1"/>
  <c r="Y5541" i="23"/>
  <c r="Z5541" i="23" s="1"/>
  <c r="AA5540" i="23"/>
  <c r="AB5540" i="23" s="1"/>
  <c r="AE5539" i="23"/>
  <c r="AD5539" i="23"/>
  <c r="AE5540" i="23" l="1"/>
  <c r="AD5540" i="23"/>
  <c r="AA5541" i="23"/>
  <c r="AB5541" i="23" s="1"/>
  <c r="Y5542" i="23"/>
  <c r="Z5542" i="23" s="1"/>
  <c r="AC5540" i="23"/>
  <c r="AA5542" i="23" l="1"/>
  <c r="AB5542" i="23" s="1"/>
  <c r="Y5543" i="23"/>
  <c r="Z5543" i="23" s="1"/>
  <c r="AC5541" i="23"/>
  <c r="AC5542" i="23" s="1"/>
  <c r="AD5541" i="23"/>
  <c r="AE5541" i="23"/>
  <c r="AE5542" i="23" s="1"/>
  <c r="AA5543" i="23" l="1"/>
  <c r="AB5543" i="23" s="1"/>
  <c r="Y5544" i="23"/>
  <c r="Z5544" i="23" s="1"/>
  <c r="AD5542" i="23"/>
  <c r="Y5545" i="23" l="1"/>
  <c r="Z5545" i="23" s="1"/>
  <c r="AA5544" i="23"/>
  <c r="AB5544" i="23" s="1"/>
  <c r="AD5543" i="23"/>
  <c r="AE5543" i="23"/>
  <c r="AC5543" i="23"/>
  <c r="AA5545" i="23" l="1"/>
  <c r="AB5545" i="23" s="1"/>
  <c r="Y5546" i="23"/>
  <c r="Z5546" i="23" s="1"/>
  <c r="AD5544" i="23"/>
  <c r="AC5544" i="23"/>
  <c r="AE5544" i="23"/>
  <c r="AE5545" i="23" l="1"/>
  <c r="AA5546" i="23"/>
  <c r="AB5546" i="23" s="1"/>
  <c r="AE5546" i="23" s="1"/>
  <c r="Y5547" i="23"/>
  <c r="Z5547" i="23" s="1"/>
  <c r="AD5545" i="23"/>
  <c r="AC5545" i="23"/>
  <c r="AC5546" i="23" l="1"/>
  <c r="AA5547" i="23"/>
  <c r="AB5547" i="23" s="1"/>
  <c r="Y5548" i="23"/>
  <c r="Z5548" i="23" s="1"/>
  <c r="AD5546" i="23"/>
  <c r="AC5547" i="23" l="1"/>
  <c r="Y5549" i="23"/>
  <c r="Z5549" i="23" s="1"/>
  <c r="AA5548" i="23"/>
  <c r="AB5548" i="23" s="1"/>
  <c r="AC5548" i="23" s="1"/>
  <c r="AD5547" i="23"/>
  <c r="AE5547" i="23"/>
  <c r="AA5549" i="23" l="1"/>
  <c r="AB5549" i="23" s="1"/>
  <c r="Y5550" i="23"/>
  <c r="Z5550" i="23" s="1"/>
  <c r="AD5548" i="23"/>
  <c r="AE5548" i="23"/>
  <c r="AA5550" i="23" l="1"/>
  <c r="AB5550" i="23" s="1"/>
  <c r="Y5551" i="23"/>
  <c r="Z5551" i="23" s="1"/>
  <c r="AE5549" i="23"/>
  <c r="AD5549" i="23"/>
  <c r="AC5549" i="23"/>
  <c r="AE5550" i="23" l="1"/>
  <c r="AA5551" i="23"/>
  <c r="AB5551" i="23" s="1"/>
  <c r="AE5551" i="23" s="1"/>
  <c r="Y5552" i="23"/>
  <c r="Z5552" i="23" s="1"/>
  <c r="AC5550" i="23"/>
  <c r="AD5550" i="23"/>
  <c r="AC5551" i="23" l="1"/>
  <c r="Y5553" i="23"/>
  <c r="Z5553" i="23" s="1"/>
  <c r="AA5552" i="23"/>
  <c r="AB5552" i="23" s="1"/>
  <c r="AD5551" i="23"/>
  <c r="AA5553" i="23" l="1"/>
  <c r="AB5553" i="23" s="1"/>
  <c r="Y5554" i="23"/>
  <c r="Z5554" i="23" s="1"/>
  <c r="AD5552" i="23"/>
  <c r="AC5552" i="23"/>
  <c r="AC5553" i="23" s="1"/>
  <c r="AE5552" i="23"/>
  <c r="AA5554" i="23" l="1"/>
  <c r="AB5554" i="23" s="1"/>
  <c r="AC5554" i="23" s="1"/>
  <c r="Y5555" i="23"/>
  <c r="Z5555" i="23" s="1"/>
  <c r="AD5553" i="23"/>
  <c r="AE5553" i="23"/>
  <c r="AA5555" i="23" l="1"/>
  <c r="AB5555" i="23" s="1"/>
  <c r="Y5556" i="23"/>
  <c r="Z5556" i="23" s="1"/>
  <c r="AE5554" i="23"/>
  <c r="AD5554" i="23"/>
  <c r="Y5557" i="23" l="1"/>
  <c r="Z5557" i="23" s="1"/>
  <c r="AA5556" i="23"/>
  <c r="AB5556" i="23" s="1"/>
  <c r="AD5555" i="23"/>
  <c r="AE5555" i="23"/>
  <c r="AC5555" i="23"/>
  <c r="AA5557" i="23" l="1"/>
  <c r="AB5557" i="23" s="1"/>
  <c r="Y5558" i="23"/>
  <c r="Z5558" i="23" s="1"/>
  <c r="AD5556" i="23"/>
  <c r="AC5556" i="23"/>
  <c r="AE5556" i="23"/>
  <c r="AA5558" i="23" l="1"/>
  <c r="AB5558" i="23" s="1"/>
  <c r="Y5559" i="23"/>
  <c r="Z5559" i="23" s="1"/>
  <c r="AE5557" i="23"/>
  <c r="AC5557" i="23"/>
  <c r="AD5557" i="23"/>
  <c r="AC5558" i="23" l="1"/>
  <c r="AE5558" i="23"/>
  <c r="AA5559" i="23"/>
  <c r="AB5559" i="23" s="1"/>
  <c r="Y5560" i="23"/>
  <c r="Z5560" i="23" s="1"/>
  <c r="AD5558" i="23"/>
  <c r="Y5561" i="23" l="1"/>
  <c r="Z5561" i="23" s="1"/>
  <c r="AA5560" i="23"/>
  <c r="AB5560" i="23" s="1"/>
  <c r="AE5559" i="23"/>
  <c r="AC5559" i="23"/>
  <c r="AD5559" i="23"/>
  <c r="AA5561" i="23" l="1"/>
  <c r="AB5561" i="23" s="1"/>
  <c r="Y5562" i="23"/>
  <c r="Z5562" i="23" s="1"/>
  <c r="AE5560" i="23"/>
  <c r="AD5560" i="23"/>
  <c r="AC5560" i="23"/>
  <c r="AA5562" i="23" l="1"/>
  <c r="AB5562" i="23" s="1"/>
  <c r="Y5563" i="23"/>
  <c r="Z5563" i="23" s="1"/>
  <c r="AD5561" i="23"/>
  <c r="AE5561" i="23"/>
  <c r="AC5561" i="23"/>
  <c r="AC5562" i="23" l="1"/>
  <c r="AA5563" i="23"/>
  <c r="AB5563" i="23" s="1"/>
  <c r="AC5563" i="23" s="1"/>
  <c r="Y5564" i="23"/>
  <c r="Z5564" i="23" s="1"/>
  <c r="AE5562" i="23"/>
  <c r="AD5562" i="23"/>
  <c r="AE5563" i="23" l="1"/>
  <c r="Y5565" i="23"/>
  <c r="Z5565" i="23" s="1"/>
  <c r="AA5564" i="23"/>
  <c r="AB5564" i="23" s="1"/>
  <c r="AC5564" i="23" s="1"/>
  <c r="AD5563" i="23"/>
  <c r="AA5565" i="23" l="1"/>
  <c r="AB5565" i="23" s="1"/>
  <c r="Y5566" i="23"/>
  <c r="Z5566" i="23" s="1"/>
  <c r="AE5564" i="23"/>
  <c r="AD5564" i="23"/>
  <c r="AA5566" i="23" l="1"/>
  <c r="AB5566" i="23" s="1"/>
  <c r="Y5567" i="23"/>
  <c r="Z5567" i="23" s="1"/>
  <c r="AD5565" i="23"/>
  <c r="AE5565" i="23"/>
  <c r="AE5566" i="23" s="1"/>
  <c r="AC5565" i="23"/>
  <c r="AC5566" i="23" s="1"/>
  <c r="AA5567" i="23" l="1"/>
  <c r="AB5567" i="23" s="1"/>
  <c r="AC5567" i="23" s="1"/>
  <c r="Y5568" i="23"/>
  <c r="Z5568" i="23" s="1"/>
  <c r="AD5566" i="23"/>
  <c r="Y5569" i="23" l="1"/>
  <c r="Z5569" i="23" s="1"/>
  <c r="AA5568" i="23"/>
  <c r="AB5568" i="23" s="1"/>
  <c r="AC5568" i="23" s="1"/>
  <c r="AE5567" i="23"/>
  <c r="AD5567" i="23"/>
  <c r="AA5569" i="23" l="1"/>
  <c r="AB5569" i="23" s="1"/>
  <c r="Y5570" i="23"/>
  <c r="Z5570" i="23" s="1"/>
  <c r="AD5568" i="23"/>
  <c r="AE5568" i="23"/>
  <c r="AA5570" i="23" l="1"/>
  <c r="AB5570" i="23" s="1"/>
  <c r="Y5571" i="23"/>
  <c r="Z5571" i="23" s="1"/>
  <c r="AD5569" i="23"/>
  <c r="AE5569" i="23"/>
  <c r="AC5569" i="23"/>
  <c r="AC5570" i="23" l="1"/>
  <c r="AA5571" i="23"/>
  <c r="AB5571" i="23" s="1"/>
  <c r="AC5571" i="23" s="1"/>
  <c r="Y5572" i="23"/>
  <c r="Z5572" i="23" s="1"/>
  <c r="AE5570" i="23"/>
  <c r="AD5570" i="23"/>
  <c r="AE5571" i="23" l="1"/>
  <c r="Y5573" i="23"/>
  <c r="Z5573" i="23" s="1"/>
  <c r="AA5572" i="23"/>
  <c r="AB5572" i="23" s="1"/>
  <c r="AC5572" i="23" s="1"/>
  <c r="AD5571" i="23"/>
  <c r="AA5573" i="23" l="1"/>
  <c r="AB5573" i="23" s="1"/>
  <c r="Y5574" i="23"/>
  <c r="Z5574" i="23" s="1"/>
  <c r="AE5572" i="23"/>
  <c r="AD5572" i="23"/>
  <c r="AA5574" i="23" l="1"/>
  <c r="AB5574" i="23" s="1"/>
  <c r="Y5575" i="23"/>
  <c r="Z5575" i="23" s="1"/>
  <c r="AD5573" i="23"/>
  <c r="AE5573" i="23"/>
  <c r="AC5573" i="23"/>
  <c r="AC5574" i="23" s="1"/>
  <c r="AE5574" i="23" l="1"/>
  <c r="AA5575" i="23"/>
  <c r="AB5575" i="23" s="1"/>
  <c r="AC5575" i="23" s="1"/>
  <c r="Y5576" i="23"/>
  <c r="Z5576" i="23" s="1"/>
  <c r="AD5574" i="23"/>
  <c r="Y5577" i="23" l="1"/>
  <c r="Z5577" i="23" s="1"/>
  <c r="AA5576" i="23"/>
  <c r="AB5576" i="23" s="1"/>
  <c r="AC5576" i="23" s="1"/>
  <c r="AE5575" i="23"/>
  <c r="AD5575" i="23"/>
  <c r="AA5577" i="23" l="1"/>
  <c r="AB5577" i="23" s="1"/>
  <c r="Y5578" i="23"/>
  <c r="Z5578" i="23" s="1"/>
  <c r="AD5576" i="23"/>
  <c r="AE5576" i="23"/>
  <c r="AA5578" i="23" l="1"/>
  <c r="AB5578" i="23" s="1"/>
  <c r="Y5579" i="23"/>
  <c r="Z5579" i="23" s="1"/>
  <c r="AD5577" i="23"/>
  <c r="AE5577" i="23"/>
  <c r="AE5578" i="23" s="1"/>
  <c r="AC5577" i="23"/>
  <c r="AC5578" i="23" s="1"/>
  <c r="AA5579" i="23" l="1"/>
  <c r="AB5579" i="23" s="1"/>
  <c r="AC5579" i="23" s="1"/>
  <c r="Y5580" i="23"/>
  <c r="Z5580" i="23" s="1"/>
  <c r="AD5578" i="23"/>
  <c r="AE5579" i="23" l="1"/>
  <c r="Y5581" i="23"/>
  <c r="Z5581" i="23" s="1"/>
  <c r="AA5580" i="23"/>
  <c r="AB5580" i="23" s="1"/>
  <c r="AC5580" i="23" s="1"/>
  <c r="AD5579" i="23"/>
  <c r="AE5580" i="23" l="1"/>
  <c r="AD5580" i="23"/>
  <c r="AA5581" i="23"/>
  <c r="AB5581" i="23" s="1"/>
  <c r="Y5582" i="23"/>
  <c r="Z5582" i="23" s="1"/>
  <c r="AA5582" i="23" l="1"/>
  <c r="AB5582" i="23" s="1"/>
  <c r="Y5583" i="23"/>
  <c r="Z5583" i="23" s="1"/>
  <c r="AE5581" i="23"/>
  <c r="AD5581" i="23"/>
  <c r="AC5581" i="23"/>
  <c r="AC5582" i="23" s="1"/>
  <c r="AA5583" i="23" l="1"/>
  <c r="AB5583" i="23" s="1"/>
  <c r="Y5584" i="23"/>
  <c r="Z5584" i="23" s="1"/>
  <c r="AE5582" i="23"/>
  <c r="AC5583" i="23"/>
  <c r="AD5582" i="23"/>
  <c r="Y5585" i="23" l="1"/>
  <c r="Z5585" i="23" s="1"/>
  <c r="AA5584" i="23"/>
  <c r="AB5584" i="23" s="1"/>
  <c r="AC5584" i="23" s="1"/>
  <c r="AE5583" i="23"/>
  <c r="AD5583" i="23"/>
  <c r="AA5585" i="23" l="1"/>
  <c r="AB5585" i="23" s="1"/>
  <c r="Y5586" i="23"/>
  <c r="Z5586" i="23" s="1"/>
  <c r="AE5584" i="23"/>
  <c r="AD5584" i="23"/>
  <c r="AA5586" i="23" l="1"/>
  <c r="AB5586" i="23" s="1"/>
  <c r="Y5587" i="23"/>
  <c r="Z5587" i="23" s="1"/>
  <c r="AD5585" i="23"/>
  <c r="AE5585" i="23"/>
  <c r="AC5585" i="23"/>
  <c r="AC5586" i="23" l="1"/>
  <c r="AE5586" i="23"/>
  <c r="AA5587" i="23"/>
  <c r="AB5587" i="23" s="1"/>
  <c r="AC5587" i="23" s="1"/>
  <c r="Y5588" i="23"/>
  <c r="Z5588" i="23" s="1"/>
  <c r="AD5586" i="23"/>
  <c r="Y5589" i="23" l="1"/>
  <c r="Z5589" i="23" s="1"/>
  <c r="AA5588" i="23"/>
  <c r="AB5588" i="23" s="1"/>
  <c r="AC5588" i="23" s="1"/>
  <c r="AE5587" i="23"/>
  <c r="AD5587" i="23"/>
  <c r="AA5589" i="23" l="1"/>
  <c r="AB5589" i="23" s="1"/>
  <c r="Y5590" i="23"/>
  <c r="Z5590" i="23" s="1"/>
  <c r="AD5588" i="23"/>
  <c r="AE5588" i="23"/>
  <c r="AA5590" i="23" l="1"/>
  <c r="AB5590" i="23" s="1"/>
  <c r="Y5591" i="23"/>
  <c r="Z5591" i="23" s="1"/>
  <c r="AD5589" i="23"/>
  <c r="AE5589" i="23"/>
  <c r="AC5589" i="23"/>
  <c r="AC5590" i="23" s="1"/>
  <c r="AA5591" i="23" l="1"/>
  <c r="AB5591" i="23" s="1"/>
  <c r="AC5591" i="23" s="1"/>
  <c r="Y5592" i="23"/>
  <c r="Z5592" i="23" s="1"/>
  <c r="AE5590" i="23"/>
  <c r="AD5590" i="23"/>
  <c r="AE5591" i="23" l="1"/>
  <c r="Y5593" i="23"/>
  <c r="Z5593" i="23" s="1"/>
  <c r="AA5592" i="23"/>
  <c r="AB5592" i="23" s="1"/>
  <c r="AC5592" i="23" s="1"/>
  <c r="AD5591" i="23"/>
  <c r="AA5593" i="23" l="1"/>
  <c r="AB5593" i="23" s="1"/>
  <c r="Y5594" i="23"/>
  <c r="Z5594" i="23" s="1"/>
  <c r="AD5592" i="23"/>
  <c r="AE5592" i="23"/>
  <c r="AA5594" i="23" l="1"/>
  <c r="AB5594" i="23" s="1"/>
  <c r="Y5595" i="23"/>
  <c r="Z5595" i="23" s="1"/>
  <c r="AD5593" i="23"/>
  <c r="AE5593" i="23"/>
  <c r="AC5593" i="23"/>
  <c r="AC5594" i="23" s="1"/>
  <c r="AA5595" i="23" l="1"/>
  <c r="AB5595" i="23" s="1"/>
  <c r="AC5595" i="23" s="1"/>
  <c r="Y5596" i="23"/>
  <c r="Z5596" i="23" s="1"/>
  <c r="AE5594" i="23"/>
  <c r="AD5594" i="23"/>
  <c r="Y5597" i="23" l="1"/>
  <c r="Z5597" i="23" s="1"/>
  <c r="AA5596" i="23"/>
  <c r="AB5596" i="23" s="1"/>
  <c r="AC5596" i="23" s="1"/>
  <c r="AE5595" i="23"/>
  <c r="AD5595" i="23"/>
  <c r="AA5597" i="23" l="1"/>
  <c r="AB5597" i="23" s="1"/>
  <c r="Y5598" i="23"/>
  <c r="Z5598" i="23" s="1"/>
  <c r="AD5596" i="23"/>
  <c r="AE5596" i="23"/>
  <c r="AA5598" i="23" l="1"/>
  <c r="AB5598" i="23" s="1"/>
  <c r="Y5599" i="23"/>
  <c r="Z5599" i="23" s="1"/>
  <c r="AD5597" i="23"/>
  <c r="AE5597" i="23"/>
  <c r="AC5597" i="23"/>
  <c r="AC5598" i="23" s="1"/>
  <c r="AA5599" i="23" l="1"/>
  <c r="AB5599" i="23" s="1"/>
  <c r="Y5600" i="23"/>
  <c r="Z5600" i="23" s="1"/>
  <c r="AC5599" i="23"/>
  <c r="AE5598" i="23"/>
  <c r="AD5598" i="23"/>
  <c r="Y5601" i="23" l="1"/>
  <c r="Z5601" i="23" s="1"/>
  <c r="AA5600" i="23"/>
  <c r="AB5600" i="23" s="1"/>
  <c r="AE5599" i="23"/>
  <c r="AD5599" i="23"/>
  <c r="AA5601" i="23" l="1"/>
  <c r="AB5601" i="23" s="1"/>
  <c r="Y5602" i="23"/>
  <c r="Z5602" i="23" s="1"/>
  <c r="AE5600" i="23"/>
  <c r="AD5600" i="23"/>
  <c r="AC5600" i="23"/>
  <c r="AA5602" i="23" l="1"/>
  <c r="AB5602" i="23" s="1"/>
  <c r="Y5603" i="23"/>
  <c r="Z5603" i="23" s="1"/>
  <c r="AD5601" i="23"/>
  <c r="AC5601" i="23"/>
  <c r="AC5602" i="23" s="1"/>
  <c r="AE5601" i="23"/>
  <c r="AE5602" i="23" s="1"/>
  <c r="AA5603" i="23" l="1"/>
  <c r="AB5603" i="23" s="1"/>
  <c r="AE5603" i="23" s="1"/>
  <c r="Y5604" i="23"/>
  <c r="Z5604" i="23" s="1"/>
  <c r="AD5602" i="23"/>
  <c r="AC5603" i="23" l="1"/>
  <c r="Y5605" i="23"/>
  <c r="Z5605" i="23" s="1"/>
  <c r="AA5604" i="23"/>
  <c r="AB5604" i="23" s="1"/>
  <c r="AE5604" i="23" s="1"/>
  <c r="AD5603" i="23"/>
  <c r="AA5605" i="23" l="1"/>
  <c r="AB5605" i="23" s="1"/>
  <c r="Y5606" i="23"/>
  <c r="Z5606" i="23" s="1"/>
  <c r="AC5604" i="23"/>
  <c r="AD5604" i="23"/>
  <c r="AA5606" i="23" l="1"/>
  <c r="AB5606" i="23" s="1"/>
  <c r="Y5607" i="23"/>
  <c r="Z5607" i="23" s="1"/>
  <c r="AD5605" i="23"/>
  <c r="AC5605" i="23"/>
  <c r="AE5605" i="23"/>
  <c r="AE5606" i="23" l="1"/>
  <c r="AC5606" i="23"/>
  <c r="AA5607" i="23"/>
  <c r="AB5607" i="23" s="1"/>
  <c r="AE5607" i="23" s="1"/>
  <c r="Y5608" i="23"/>
  <c r="Z5608" i="23" s="1"/>
  <c r="AD5606" i="23"/>
  <c r="Y5609" i="23" l="1"/>
  <c r="Z5609" i="23" s="1"/>
  <c r="AA5608" i="23"/>
  <c r="AB5608" i="23" s="1"/>
  <c r="AE5608" i="23" s="1"/>
  <c r="AC5607" i="23"/>
  <c r="AD5607" i="23"/>
  <c r="AD5608" i="23" l="1"/>
  <c r="AA5609" i="23"/>
  <c r="AB5609" i="23" s="1"/>
  <c r="Y5610" i="23"/>
  <c r="Z5610" i="23" s="1"/>
  <c r="AC5608" i="23"/>
  <c r="AA5610" i="23" l="1"/>
  <c r="AB5610" i="23" s="1"/>
  <c r="Y5611" i="23"/>
  <c r="Z5611" i="23" s="1"/>
  <c r="AC5609" i="23"/>
  <c r="AC5610" i="23" s="1"/>
  <c r="AD5609" i="23"/>
  <c r="AE5609" i="23"/>
  <c r="AE5610" i="23" s="1"/>
  <c r="AA5611" i="23" l="1"/>
  <c r="AB5611" i="23" s="1"/>
  <c r="AC5611" i="23" s="1"/>
  <c r="Y5612" i="23"/>
  <c r="Z5612" i="23" s="1"/>
  <c r="AD5610" i="23"/>
  <c r="AE5611" i="23" l="1"/>
  <c r="Y5613" i="23"/>
  <c r="Z5613" i="23" s="1"/>
  <c r="AA5612" i="23"/>
  <c r="AB5612" i="23" s="1"/>
  <c r="AC5612" i="23" s="1"/>
  <c r="AD5611" i="23"/>
  <c r="AE5612" i="23" l="1"/>
  <c r="AD5612" i="23"/>
  <c r="AA5613" i="23"/>
  <c r="AB5613" i="23" s="1"/>
  <c r="Y5614" i="23"/>
  <c r="Z5614" i="23" s="1"/>
  <c r="AA5614" i="23" l="1"/>
  <c r="AB5614" i="23" s="1"/>
  <c r="Y5615" i="23"/>
  <c r="Z5615" i="23" s="1"/>
  <c r="AE5613" i="23"/>
  <c r="AE5614" i="23" s="1"/>
  <c r="AD5613" i="23"/>
  <c r="AC5613" i="23"/>
  <c r="AC5614" i="23" s="1"/>
  <c r="AA5615" i="23" l="1"/>
  <c r="AB5615" i="23" s="1"/>
  <c r="AE5615" i="23" s="1"/>
  <c r="Y5616" i="23"/>
  <c r="Z5616" i="23" s="1"/>
  <c r="AD5614" i="23"/>
  <c r="AC5615" i="23" l="1"/>
  <c r="Y5617" i="23"/>
  <c r="Z5617" i="23" s="1"/>
  <c r="AA5616" i="23"/>
  <c r="AB5616" i="23" s="1"/>
  <c r="AE5616" i="23" s="1"/>
  <c r="AD5615" i="23"/>
  <c r="AA5617" i="23" l="1"/>
  <c r="AB5617" i="23" s="1"/>
  <c r="Y5618" i="23"/>
  <c r="Z5618" i="23" s="1"/>
  <c r="AC5616" i="23"/>
  <c r="AD5616" i="23"/>
  <c r="AA5618" i="23" l="1"/>
  <c r="AB5618" i="23" s="1"/>
  <c r="Y5619" i="23"/>
  <c r="Z5619" i="23" s="1"/>
  <c r="AD5617" i="23"/>
  <c r="AC5617" i="23"/>
  <c r="AC5618" i="23" s="1"/>
  <c r="AE5617" i="23"/>
  <c r="AE5618" i="23" s="1"/>
  <c r="AA5619" i="23" l="1"/>
  <c r="AB5619" i="23" s="1"/>
  <c r="AC5619" i="23" s="1"/>
  <c r="Y5620" i="23"/>
  <c r="Z5620" i="23" s="1"/>
  <c r="AE5619" i="23"/>
  <c r="AD5618" i="23"/>
  <c r="Y5621" i="23" l="1"/>
  <c r="Z5621" i="23" s="1"/>
  <c r="AA5620" i="23"/>
  <c r="AB5620" i="23" s="1"/>
  <c r="AC5620" i="23" s="1"/>
  <c r="AD5619" i="23"/>
  <c r="AA5621" i="23" l="1"/>
  <c r="AB5621" i="23" s="1"/>
  <c r="Y5622" i="23"/>
  <c r="Z5622" i="23" s="1"/>
  <c r="AD5620" i="23"/>
  <c r="AE5620" i="23"/>
  <c r="AA5622" i="23" l="1"/>
  <c r="AB5622" i="23" s="1"/>
  <c r="Y5623" i="23"/>
  <c r="Z5623" i="23" s="1"/>
  <c r="AD5621" i="23"/>
  <c r="AE5621" i="23"/>
  <c r="AE5622" i="23" s="1"/>
  <c r="AC5621" i="23"/>
  <c r="AC5622" i="23" s="1"/>
  <c r="AA5623" i="23" l="1"/>
  <c r="AB5623" i="23" s="1"/>
  <c r="AC5623" i="23" s="1"/>
  <c r="Y5624" i="23"/>
  <c r="Z5624" i="23" s="1"/>
  <c r="AD5622" i="23"/>
  <c r="Y5625" i="23" l="1"/>
  <c r="Z5625" i="23" s="1"/>
  <c r="AA5624" i="23"/>
  <c r="AB5624" i="23" s="1"/>
  <c r="AC5624" i="23" s="1"/>
  <c r="AE5623" i="23"/>
  <c r="AD5623" i="23"/>
  <c r="AD5624" i="23" l="1"/>
  <c r="AA5625" i="23"/>
  <c r="AB5625" i="23" s="1"/>
  <c r="Y5626" i="23"/>
  <c r="Z5626" i="23" s="1"/>
  <c r="AE5624" i="23"/>
  <c r="AD5625" i="23" l="1"/>
  <c r="AA5626" i="23"/>
  <c r="AB5626" i="23" s="1"/>
  <c r="Y5627" i="23"/>
  <c r="Z5627" i="23" s="1"/>
  <c r="AE5625" i="23"/>
  <c r="AC5625" i="23"/>
  <c r="AE5626" i="23" l="1"/>
  <c r="AA5627" i="23"/>
  <c r="AB5627" i="23" s="1"/>
  <c r="AE5627" i="23" s="1"/>
  <c r="Y5628" i="23"/>
  <c r="Z5628" i="23" s="1"/>
  <c r="AD5626" i="23"/>
  <c r="AC5626" i="23"/>
  <c r="AC5627" i="23" l="1"/>
  <c r="Y5629" i="23"/>
  <c r="Z5629" i="23" s="1"/>
  <c r="AA5628" i="23"/>
  <c r="AB5628" i="23" s="1"/>
  <c r="AC5628" i="23" s="1"/>
  <c r="AD5627" i="23"/>
  <c r="AA5629" i="23" l="1"/>
  <c r="AB5629" i="23" s="1"/>
  <c r="Y5630" i="23"/>
  <c r="Z5630" i="23" s="1"/>
  <c r="AD5628" i="23"/>
  <c r="AE5628" i="23"/>
  <c r="AA5630" i="23" l="1"/>
  <c r="AB5630" i="23" s="1"/>
  <c r="Y5631" i="23"/>
  <c r="Z5631" i="23" s="1"/>
  <c r="AD5629" i="23"/>
  <c r="AE5629" i="23"/>
  <c r="AC5629" i="23"/>
  <c r="AC5630" i="23" s="1"/>
  <c r="AA5631" i="23" l="1"/>
  <c r="AB5631" i="23" s="1"/>
  <c r="Y5632" i="23"/>
  <c r="Z5632" i="23" s="1"/>
  <c r="AC5631" i="23"/>
  <c r="AE5630" i="23"/>
  <c r="AE5631" i="23" s="1"/>
  <c r="AD5630" i="23"/>
  <c r="Y5633" i="23" l="1"/>
  <c r="Z5633" i="23" s="1"/>
  <c r="AA5632" i="23"/>
  <c r="AB5632" i="23" s="1"/>
  <c r="AE5632" i="23" s="1"/>
  <c r="AD5631" i="23"/>
  <c r="AA5633" i="23" l="1"/>
  <c r="AB5633" i="23" s="1"/>
  <c r="Y5634" i="23"/>
  <c r="Z5634" i="23" s="1"/>
  <c r="AD5632" i="23"/>
  <c r="AC5632" i="23"/>
  <c r="AA5634" i="23" l="1"/>
  <c r="AB5634" i="23" s="1"/>
  <c r="Y5635" i="23"/>
  <c r="Z5635" i="23" s="1"/>
  <c r="AD5633" i="23"/>
  <c r="AC5633" i="23"/>
  <c r="AE5633" i="23"/>
  <c r="AA5635" i="23" l="1"/>
  <c r="AB5635" i="23" s="1"/>
  <c r="Y5636" i="23"/>
  <c r="Z5636" i="23" s="1"/>
  <c r="AC5634" i="23"/>
  <c r="AC5635" i="23" s="1"/>
  <c r="AE5634" i="23"/>
  <c r="AE5635" i="23" s="1"/>
  <c r="AD5634" i="23"/>
  <c r="Y5637" i="23" l="1"/>
  <c r="Z5637" i="23" s="1"/>
  <c r="AA5636" i="23"/>
  <c r="AB5636" i="23" s="1"/>
  <c r="AD5635" i="23"/>
  <c r="AD5636" i="23" l="1"/>
  <c r="AA5637" i="23"/>
  <c r="AB5637" i="23" s="1"/>
  <c r="Y5638" i="23"/>
  <c r="Z5638" i="23" s="1"/>
  <c r="AE5636" i="23"/>
  <c r="AC5636" i="23"/>
  <c r="AA5638" i="23" l="1"/>
  <c r="AB5638" i="23" s="1"/>
  <c r="Y5639" i="23"/>
  <c r="Z5639" i="23" s="1"/>
  <c r="AE5637" i="23"/>
  <c r="AC5637" i="23"/>
  <c r="AD5637" i="23"/>
  <c r="AE5638" i="23" l="1"/>
  <c r="AA5639" i="23"/>
  <c r="AB5639" i="23" s="1"/>
  <c r="AE5639" i="23" s="1"/>
  <c r="Y5640" i="23"/>
  <c r="Z5640" i="23" s="1"/>
  <c r="AC5638" i="23"/>
  <c r="AD5638" i="23"/>
  <c r="AC5639" i="23" l="1"/>
  <c r="Y5641" i="23"/>
  <c r="Z5641" i="23" s="1"/>
  <c r="AA5640" i="23"/>
  <c r="AB5640" i="23" s="1"/>
  <c r="AE5640" i="23" s="1"/>
  <c r="AD5639" i="23"/>
  <c r="AA5641" i="23" l="1"/>
  <c r="AB5641" i="23" s="1"/>
  <c r="Y5642" i="23"/>
  <c r="Z5642" i="23" s="1"/>
  <c r="AC5640" i="23"/>
  <c r="AD5640" i="23"/>
  <c r="AA5642" i="23" l="1"/>
  <c r="AB5642" i="23" s="1"/>
  <c r="Y5643" i="23"/>
  <c r="Z5643" i="23" s="1"/>
  <c r="AD5641" i="23"/>
  <c r="AC5641" i="23"/>
  <c r="AC5642" i="23" s="1"/>
  <c r="AE5641" i="23"/>
  <c r="AE5642" i="23" s="1"/>
  <c r="AA5643" i="23" l="1"/>
  <c r="AB5643" i="23" s="1"/>
  <c r="AC5643" i="23" s="1"/>
  <c r="Y5644" i="23"/>
  <c r="Z5644" i="23" s="1"/>
  <c r="AE5643" i="23"/>
  <c r="AD5642" i="23"/>
  <c r="Y5645" i="23" l="1"/>
  <c r="Z5645" i="23"/>
  <c r="AA5644" i="23"/>
  <c r="AB5644" i="23" s="1"/>
  <c r="AC5644" i="23" s="1"/>
  <c r="AD5643" i="23"/>
  <c r="AD5644" i="23" l="1"/>
  <c r="AE5644" i="23"/>
  <c r="AA5645" i="23"/>
  <c r="AB5645" i="23" s="1"/>
  <c r="Y5646" i="23"/>
  <c r="Z5646" i="23" s="1"/>
  <c r="AA5646" i="23" l="1"/>
  <c r="AB5646" i="23" s="1"/>
  <c r="Y5647" i="23"/>
  <c r="Z5647" i="23" s="1"/>
  <c r="AE5645" i="23"/>
  <c r="AD5645" i="23"/>
  <c r="AC5645" i="23"/>
  <c r="AC5646" i="23" l="1"/>
  <c r="AE5646" i="23"/>
  <c r="AA5647" i="23"/>
  <c r="AB5647" i="23" s="1"/>
  <c r="AC5647" i="23" s="1"/>
  <c r="Y5648" i="23"/>
  <c r="Z5648" i="23" s="1"/>
  <c r="AD5646" i="23"/>
  <c r="AE5647" i="23" l="1"/>
  <c r="Y5649" i="23"/>
  <c r="Z5649" i="23" s="1"/>
  <c r="AA5648" i="23"/>
  <c r="AB5648" i="23" s="1"/>
  <c r="AC5648" i="23" s="1"/>
  <c r="AD5647" i="23"/>
  <c r="AA5649" i="23" l="1"/>
  <c r="AB5649" i="23" s="1"/>
  <c r="Y5650" i="23"/>
  <c r="Z5650" i="23" s="1"/>
  <c r="AE5648" i="23"/>
  <c r="AD5648" i="23"/>
  <c r="AA5650" i="23" l="1"/>
  <c r="AB5650" i="23" s="1"/>
  <c r="Y5651" i="23"/>
  <c r="Z5651" i="23" s="1"/>
  <c r="AD5649" i="23"/>
  <c r="AE5649" i="23"/>
  <c r="AC5649" i="23"/>
  <c r="AC5650" i="23" l="1"/>
  <c r="AE5650" i="23"/>
  <c r="AA5651" i="23"/>
  <c r="AB5651" i="23" s="1"/>
  <c r="AC5651" i="23" s="1"/>
  <c r="Y5652" i="23"/>
  <c r="Z5652" i="23" s="1"/>
  <c r="AD5650" i="23"/>
  <c r="Y5653" i="23" l="1"/>
  <c r="Z5653" i="23" s="1"/>
  <c r="AA5652" i="23"/>
  <c r="AB5652" i="23" s="1"/>
  <c r="AC5652" i="23" s="1"/>
  <c r="AE5651" i="23"/>
  <c r="AD5651" i="23"/>
  <c r="AA5653" i="23" l="1"/>
  <c r="AB5653" i="23" s="1"/>
  <c r="Y5654" i="23"/>
  <c r="Z5654" i="23" s="1"/>
  <c r="AD5652" i="23"/>
  <c r="AE5652" i="23"/>
  <c r="AA5654" i="23" l="1"/>
  <c r="AB5654" i="23" s="1"/>
  <c r="Y5655" i="23"/>
  <c r="Z5655" i="23" s="1"/>
  <c r="AD5653" i="23"/>
  <c r="AE5653" i="23"/>
  <c r="AC5653" i="23"/>
  <c r="AC5654" i="23" s="1"/>
  <c r="AA5655" i="23" l="1"/>
  <c r="AB5655" i="23" s="1"/>
  <c r="AC5655" i="23" s="1"/>
  <c r="Y5656" i="23"/>
  <c r="Z5656" i="23" s="1"/>
  <c r="AE5654" i="23"/>
  <c r="AD5654" i="23"/>
  <c r="AE5655" i="23" l="1"/>
  <c r="Y5657" i="23"/>
  <c r="Z5657" i="23" s="1"/>
  <c r="AA5656" i="23"/>
  <c r="AB5656" i="23" s="1"/>
  <c r="AE5656" i="23" s="1"/>
  <c r="AD5655" i="23"/>
  <c r="AA5657" i="23" l="1"/>
  <c r="AB5657" i="23" s="1"/>
  <c r="AE5657" i="23" s="1"/>
  <c r="Y5658" i="23"/>
  <c r="Z5658" i="23" s="1"/>
  <c r="AC5656" i="23"/>
  <c r="AD5656" i="23"/>
  <c r="AC5657" i="23" l="1"/>
  <c r="AA5658" i="23"/>
  <c r="AB5658" i="23" s="1"/>
  <c r="AC5658" i="23" s="1"/>
  <c r="Y5659" i="23"/>
  <c r="Z5659" i="23" s="1"/>
  <c r="AD5657" i="23"/>
  <c r="AA5659" i="23" l="1"/>
  <c r="AB5659" i="23" s="1"/>
  <c r="AC5659" i="23" s="1"/>
  <c r="Y5660" i="23"/>
  <c r="Z5660" i="23" s="1"/>
  <c r="AE5658" i="23"/>
  <c r="AD5658" i="23"/>
  <c r="AE5659" i="23" l="1"/>
  <c r="Y5661" i="23"/>
  <c r="Z5661" i="23" s="1"/>
  <c r="AA5660" i="23"/>
  <c r="AB5660" i="23" s="1"/>
  <c r="AC5660" i="23" s="1"/>
  <c r="AD5659" i="23"/>
  <c r="AA5661" i="23" l="1"/>
  <c r="AB5661" i="23" s="1"/>
  <c r="Y5662" i="23"/>
  <c r="Z5662" i="23" s="1"/>
  <c r="AE5660" i="23"/>
  <c r="AD5660" i="23"/>
  <c r="AA5662" i="23" l="1"/>
  <c r="AB5662" i="23" s="1"/>
  <c r="Y5663" i="23"/>
  <c r="Z5663" i="23" s="1"/>
  <c r="AD5661" i="23"/>
  <c r="AE5661" i="23"/>
  <c r="AE5662" i="23" s="1"/>
  <c r="AC5661" i="23"/>
  <c r="AC5662" i="23" s="1"/>
  <c r="AA5663" i="23" l="1"/>
  <c r="AB5663" i="23" s="1"/>
  <c r="AE5663" i="23" s="1"/>
  <c r="Y5664" i="23"/>
  <c r="Z5664" i="23" s="1"/>
  <c r="AC5663" i="23"/>
  <c r="AD5662" i="23"/>
  <c r="Y5665" i="23" l="1"/>
  <c r="Z5665" i="23" s="1"/>
  <c r="AA5664" i="23"/>
  <c r="AB5664" i="23" s="1"/>
  <c r="AE5664" i="23" s="1"/>
  <c r="AD5663" i="23"/>
  <c r="AA5665" i="23" l="1"/>
  <c r="AB5665" i="23" s="1"/>
  <c r="Y5666" i="23"/>
  <c r="Z5666" i="23" s="1"/>
  <c r="AD5664" i="23"/>
  <c r="AC5664" i="23"/>
  <c r="AA5666" i="23" l="1"/>
  <c r="AB5666" i="23" s="1"/>
  <c r="Y5667" i="23"/>
  <c r="Z5667" i="23" s="1"/>
  <c r="AD5665" i="23"/>
  <c r="AC5665" i="23"/>
  <c r="AE5665" i="23"/>
  <c r="AE5666" i="23" s="1"/>
  <c r="AA5667" i="23" l="1"/>
  <c r="AB5667" i="23" s="1"/>
  <c r="AE5667" i="23" s="1"/>
  <c r="Y5668" i="23"/>
  <c r="Z5668" i="23" s="1"/>
  <c r="AC5666" i="23"/>
  <c r="AD5666" i="23"/>
  <c r="Y5669" i="23" l="1"/>
  <c r="Z5669" i="23" s="1"/>
  <c r="AA5668" i="23"/>
  <c r="AB5668" i="23" s="1"/>
  <c r="AE5668" i="23" s="1"/>
  <c r="AC5667" i="23"/>
  <c r="AD5667" i="23"/>
  <c r="AA5669" i="23" l="1"/>
  <c r="AB5669" i="23" s="1"/>
  <c r="Y5670" i="23"/>
  <c r="Z5670" i="23" s="1"/>
  <c r="AD5668" i="23"/>
  <c r="AC5668" i="23"/>
  <c r="AA5670" i="23" l="1"/>
  <c r="AB5670" i="23" s="1"/>
  <c r="Y5671" i="23"/>
  <c r="Z5671" i="23" s="1"/>
  <c r="AD5669" i="23"/>
  <c r="AC5669" i="23"/>
  <c r="AE5669" i="23"/>
  <c r="AE5670" i="23" s="1"/>
  <c r="AA5671" i="23" l="1"/>
  <c r="AB5671" i="23" s="1"/>
  <c r="AE5671" i="23" s="1"/>
  <c r="Y5672" i="23"/>
  <c r="Z5672" i="23" s="1"/>
  <c r="AC5670" i="23"/>
  <c r="AD5670" i="23"/>
  <c r="AC5671" i="23" l="1"/>
  <c r="Y5673" i="23"/>
  <c r="Z5673" i="23" s="1"/>
  <c r="AA5672" i="23"/>
  <c r="AB5672" i="23" s="1"/>
  <c r="AE5672" i="23" s="1"/>
  <c r="AD5671" i="23"/>
  <c r="AA5673" i="23" l="1"/>
  <c r="AB5673" i="23" s="1"/>
  <c r="Y5674" i="23"/>
  <c r="Z5674" i="23" s="1"/>
  <c r="AC5672" i="23"/>
  <c r="AD5672" i="23"/>
  <c r="AA5674" i="23" l="1"/>
  <c r="AB5674" i="23" s="1"/>
  <c r="Y5675" i="23"/>
  <c r="Z5675" i="23" s="1"/>
  <c r="AD5673" i="23"/>
  <c r="AC5673" i="23"/>
  <c r="AE5673" i="23"/>
  <c r="AE5674" i="23" s="1"/>
  <c r="AC5674" i="23" l="1"/>
  <c r="AA5675" i="23"/>
  <c r="AB5675" i="23" s="1"/>
  <c r="AE5675" i="23" s="1"/>
  <c r="Y5676" i="23"/>
  <c r="Z5676" i="23" s="1"/>
  <c r="AD5674" i="23"/>
  <c r="Y5677" i="23" l="1"/>
  <c r="Z5677" i="23" s="1"/>
  <c r="AA5676" i="23"/>
  <c r="AB5676" i="23" s="1"/>
  <c r="AE5676" i="23" s="1"/>
  <c r="AC5675" i="23"/>
  <c r="AD5675" i="23"/>
  <c r="AA5677" i="23" l="1"/>
  <c r="AB5677" i="23" s="1"/>
  <c r="Y5678" i="23"/>
  <c r="Z5678" i="23" s="1"/>
  <c r="AD5676" i="23"/>
  <c r="AC5676" i="23"/>
  <c r="AA5678" i="23" l="1"/>
  <c r="AB5678" i="23" s="1"/>
  <c r="Y5679" i="23"/>
  <c r="Z5679" i="23" s="1"/>
  <c r="AD5677" i="23"/>
  <c r="AC5677" i="23"/>
  <c r="AE5677" i="23"/>
  <c r="AE5678" i="23" s="1"/>
  <c r="AA5679" i="23" l="1"/>
  <c r="AB5679" i="23" s="1"/>
  <c r="Y5680" i="23"/>
  <c r="Z5680" i="23" s="1"/>
  <c r="AE5679" i="23"/>
  <c r="AC5678" i="23"/>
  <c r="AC5679" i="23" s="1"/>
  <c r="AD5678" i="23"/>
  <c r="Y5681" i="23" l="1"/>
  <c r="Z5681" i="23" s="1"/>
  <c r="AA5680" i="23"/>
  <c r="AB5680" i="23" s="1"/>
  <c r="AC5680" i="23" s="1"/>
  <c r="AD5679" i="23"/>
  <c r="AA5681" i="23" l="1"/>
  <c r="AB5681" i="23" s="1"/>
  <c r="Y5682" i="23"/>
  <c r="Z5682" i="23" s="1"/>
  <c r="AD5680" i="23"/>
  <c r="AE5680" i="23"/>
  <c r="AA5682" i="23" l="1"/>
  <c r="AB5682" i="23" s="1"/>
  <c r="Y5683" i="23"/>
  <c r="Z5683" i="23" s="1"/>
  <c r="AD5681" i="23"/>
  <c r="AE5681" i="23"/>
  <c r="AE5682" i="23" s="1"/>
  <c r="AC5681" i="23"/>
  <c r="AC5682" i="23" s="1"/>
  <c r="AA5683" i="23" l="1"/>
  <c r="AB5683" i="23" s="1"/>
  <c r="AC5683" i="23" s="1"/>
  <c r="Y5684" i="23"/>
  <c r="Z5684" i="23" s="1"/>
  <c r="AE5683" i="23"/>
  <c r="AD5682" i="23"/>
  <c r="Y5685" i="23" l="1"/>
  <c r="Z5685" i="23" s="1"/>
  <c r="AA5684" i="23"/>
  <c r="AB5684" i="23" s="1"/>
  <c r="AC5684" i="23" s="1"/>
  <c r="AD5683" i="23"/>
  <c r="AA5685" i="23" l="1"/>
  <c r="AB5685" i="23" s="1"/>
  <c r="Y5686" i="23"/>
  <c r="Z5686" i="23" s="1"/>
  <c r="AD5684" i="23"/>
  <c r="AE5684" i="23"/>
  <c r="AA5686" i="23" l="1"/>
  <c r="AB5686" i="23" s="1"/>
  <c r="Y5687" i="23"/>
  <c r="Z5687" i="23" s="1"/>
  <c r="AD5685" i="23"/>
  <c r="AE5685" i="23"/>
  <c r="AC5685" i="23"/>
  <c r="AA5687" i="23" l="1"/>
  <c r="AB5687" i="23" s="1"/>
  <c r="Y5688" i="23"/>
  <c r="Z5688" i="23" s="1"/>
  <c r="AE5686" i="23"/>
  <c r="AE5687" i="23" s="1"/>
  <c r="AC5686" i="23"/>
  <c r="AC5687" i="23" s="1"/>
  <c r="AD5686" i="23"/>
  <c r="Y5689" i="23" l="1"/>
  <c r="Z5689" i="23" s="1"/>
  <c r="AA5688" i="23"/>
  <c r="AB5688" i="23" s="1"/>
  <c r="AC5688" i="23" s="1"/>
  <c r="AD5687" i="23"/>
  <c r="AA5689" i="23" l="1"/>
  <c r="AB5689" i="23" s="1"/>
  <c r="Y5690" i="23"/>
  <c r="Z5690" i="23" s="1"/>
  <c r="AD5688" i="23"/>
  <c r="AE5688" i="23"/>
  <c r="AA5690" i="23" l="1"/>
  <c r="AB5690" i="23" s="1"/>
  <c r="Y5691" i="23"/>
  <c r="Z5691" i="23" s="1"/>
  <c r="AD5689" i="23"/>
  <c r="AE5689" i="23"/>
  <c r="AC5689" i="23"/>
  <c r="AC5690" i="23" l="1"/>
  <c r="AA5691" i="23"/>
  <c r="AB5691" i="23" s="1"/>
  <c r="AC5691" i="23" s="1"/>
  <c r="Y5692" i="23"/>
  <c r="Z5692" i="23" s="1"/>
  <c r="AE5690" i="23"/>
  <c r="AE5691" i="23" s="1"/>
  <c r="AD5690" i="23"/>
  <c r="Y5693" i="23" l="1"/>
  <c r="Z5693" i="23" s="1"/>
  <c r="AA5692" i="23"/>
  <c r="AB5692" i="23" s="1"/>
  <c r="AE5692" i="23" s="1"/>
  <c r="AD5691" i="23"/>
  <c r="AA5693" i="23" l="1"/>
  <c r="AB5693" i="23" s="1"/>
  <c r="Y5694" i="23"/>
  <c r="Z5694" i="23" s="1"/>
  <c r="AC5692" i="23"/>
  <c r="AD5692" i="23"/>
  <c r="AA5694" i="23" l="1"/>
  <c r="AB5694" i="23" s="1"/>
  <c r="Y5695" i="23"/>
  <c r="Z5695" i="23" s="1"/>
  <c r="AD5693" i="23"/>
  <c r="AC5693" i="23"/>
  <c r="AE5693" i="23"/>
  <c r="AE5694" i="23" s="1"/>
  <c r="AC5694" i="23" l="1"/>
  <c r="AA5695" i="23"/>
  <c r="AB5695" i="23" s="1"/>
  <c r="AC5695" i="23" s="1"/>
  <c r="Y5696" i="23"/>
  <c r="Z5696" i="23" s="1"/>
  <c r="AD5694" i="23"/>
  <c r="AE5695" i="23" l="1"/>
  <c r="Y5697" i="23"/>
  <c r="Z5697" i="23" s="1"/>
  <c r="AA5696" i="23"/>
  <c r="AB5696" i="23" s="1"/>
  <c r="AC5696" i="23" s="1"/>
  <c r="AD5695" i="23"/>
  <c r="AA5697" i="23" l="1"/>
  <c r="AB5697" i="23" s="1"/>
  <c r="Y5698" i="23"/>
  <c r="Z5698" i="23" s="1"/>
  <c r="AD5696" i="23"/>
  <c r="AE5696" i="23"/>
  <c r="AA5698" i="23" l="1"/>
  <c r="AB5698" i="23" s="1"/>
  <c r="Y5699" i="23"/>
  <c r="Z5699" i="23" s="1"/>
  <c r="AE5697" i="23"/>
  <c r="AD5697" i="23"/>
  <c r="AC5697" i="23"/>
  <c r="AC5698" i="23" l="1"/>
  <c r="AE5698" i="23"/>
  <c r="AA5699" i="23"/>
  <c r="AB5699" i="23" s="1"/>
  <c r="AE5699" i="23" s="1"/>
  <c r="Y5700" i="23"/>
  <c r="Z5700" i="23" s="1"/>
  <c r="AD5698" i="23"/>
  <c r="Y5701" i="23" l="1"/>
  <c r="Z5701" i="23" s="1"/>
  <c r="AA5700" i="23"/>
  <c r="AB5700" i="23" s="1"/>
  <c r="AD5699" i="23"/>
  <c r="AC5699" i="23"/>
  <c r="AA5701" i="23" l="1"/>
  <c r="AB5701" i="23" s="1"/>
  <c r="Y5702" i="23"/>
  <c r="Z5702" i="23" s="1"/>
  <c r="AD5700" i="23"/>
  <c r="AE5700" i="23"/>
  <c r="AC5700" i="23"/>
  <c r="AA5702" i="23" l="1"/>
  <c r="AB5702" i="23" s="1"/>
  <c r="Y5703" i="23"/>
  <c r="Z5703" i="23" s="1"/>
  <c r="AD5701" i="23"/>
  <c r="AC5701" i="23"/>
  <c r="AC5702" i="23" s="1"/>
  <c r="AE5701" i="23"/>
  <c r="AE5702" i="23" s="1"/>
  <c r="AA5703" i="23" l="1"/>
  <c r="AB5703" i="23" s="1"/>
  <c r="AC5703" i="23" s="1"/>
  <c r="Y5704" i="23"/>
  <c r="Z5704" i="23" s="1"/>
  <c r="AD5702" i="23"/>
  <c r="AE5703" i="23" l="1"/>
  <c r="Y5705" i="23"/>
  <c r="Z5705" i="23" s="1"/>
  <c r="AA5704" i="23"/>
  <c r="AB5704" i="23" s="1"/>
  <c r="AC5704" i="23" s="1"/>
  <c r="AD5703" i="23"/>
  <c r="AA5705" i="23" l="1"/>
  <c r="AB5705" i="23" s="1"/>
  <c r="Y5706" i="23"/>
  <c r="Z5706" i="23" s="1"/>
  <c r="AD5704" i="23"/>
  <c r="AE5704" i="23"/>
  <c r="AA5706" i="23" l="1"/>
  <c r="AB5706" i="23" s="1"/>
  <c r="Y5707" i="23"/>
  <c r="Z5707" i="23" s="1"/>
  <c r="AD5705" i="23"/>
  <c r="AE5705" i="23"/>
  <c r="AC5705" i="23"/>
  <c r="AC5706" i="23" s="1"/>
  <c r="AA5707" i="23" l="1"/>
  <c r="AB5707" i="23" s="1"/>
  <c r="AC5707" i="23" s="1"/>
  <c r="Y5708" i="23"/>
  <c r="Z5708" i="23" s="1"/>
  <c r="AE5706" i="23"/>
  <c r="AD5706" i="23"/>
  <c r="Y5709" i="23" l="1"/>
  <c r="Z5709" i="23" s="1"/>
  <c r="AA5708" i="23"/>
  <c r="AB5708" i="23" s="1"/>
  <c r="AC5708" i="23" s="1"/>
  <c r="AE5707" i="23"/>
  <c r="AD5707" i="23"/>
  <c r="AD5708" i="23" l="1"/>
  <c r="AA5709" i="23"/>
  <c r="AB5709" i="23" s="1"/>
  <c r="Y5710" i="23"/>
  <c r="Z5710" i="23" s="1"/>
  <c r="AE5708" i="23"/>
  <c r="AD5709" i="23" l="1"/>
  <c r="AA5710" i="23"/>
  <c r="AB5710" i="23" s="1"/>
  <c r="Y5711" i="23"/>
  <c r="Z5711" i="23" s="1"/>
  <c r="AE5709" i="23"/>
  <c r="AC5709" i="23"/>
  <c r="AA5711" i="23" l="1"/>
  <c r="AB5711" i="23" s="1"/>
  <c r="Y5712" i="23"/>
  <c r="Z5712" i="23" s="1"/>
  <c r="AD5710" i="23"/>
  <c r="AE5710" i="23"/>
  <c r="AC5710" i="23"/>
  <c r="AC5711" i="23" s="1"/>
  <c r="Y5713" i="23" l="1"/>
  <c r="Z5713" i="23" s="1"/>
  <c r="AA5712" i="23"/>
  <c r="AB5712" i="23" s="1"/>
  <c r="AE5711" i="23"/>
  <c r="AD5711" i="23"/>
  <c r="AA5713" i="23" l="1"/>
  <c r="AB5713" i="23" s="1"/>
  <c r="Y5714" i="23"/>
  <c r="Z5714" i="23" s="1"/>
  <c r="AD5712" i="23"/>
  <c r="AE5712" i="23"/>
  <c r="AC5712" i="23"/>
  <c r="AA5714" i="23" l="1"/>
  <c r="AB5714" i="23" s="1"/>
  <c r="Y5715" i="23"/>
  <c r="Z5715" i="23" s="1"/>
  <c r="AC5713" i="23"/>
  <c r="AD5713" i="23"/>
  <c r="AE5713" i="23"/>
  <c r="AE5714" i="23" s="1"/>
  <c r="AC5714" i="23" l="1"/>
  <c r="AA5715" i="23"/>
  <c r="AB5715" i="23" s="1"/>
  <c r="AC5715" i="23" s="1"/>
  <c r="Y5716" i="23"/>
  <c r="Z5716" i="23" s="1"/>
  <c r="AD5714" i="23"/>
  <c r="AE5715" i="23" l="1"/>
  <c r="Y5717" i="23"/>
  <c r="Z5717" i="23" s="1"/>
  <c r="AA5716" i="23"/>
  <c r="AB5716" i="23" s="1"/>
  <c r="AC5716" i="23" s="1"/>
  <c r="AD5715" i="23"/>
  <c r="AE5716" i="23" l="1"/>
  <c r="AD5716" i="23"/>
  <c r="AA5717" i="23"/>
  <c r="AB5717" i="23" s="1"/>
  <c r="Y5718" i="23"/>
  <c r="Z5718" i="23" s="1"/>
  <c r="AA5718" i="23" l="1"/>
  <c r="AB5718" i="23" s="1"/>
  <c r="Y5719" i="23"/>
  <c r="Z5719" i="23" s="1"/>
  <c r="AE5717" i="23"/>
  <c r="AE5718" i="23" s="1"/>
  <c r="AD5717" i="23"/>
  <c r="AC5717" i="23"/>
  <c r="AC5718" i="23" s="1"/>
  <c r="AA5719" i="23" l="1"/>
  <c r="AB5719" i="23" s="1"/>
  <c r="AE5719" i="23" s="1"/>
  <c r="Y5720" i="23"/>
  <c r="Z5720" i="23" s="1"/>
  <c r="AD5718" i="23"/>
  <c r="AC5719" i="23" l="1"/>
  <c r="Y5721" i="23"/>
  <c r="Z5721" i="23" s="1"/>
  <c r="AA5720" i="23"/>
  <c r="AB5720" i="23" s="1"/>
  <c r="AE5720" i="23" s="1"/>
  <c r="AD5719" i="23"/>
  <c r="AA5721" i="23" l="1"/>
  <c r="AB5721" i="23" s="1"/>
  <c r="Y5722" i="23"/>
  <c r="Z5722" i="23" s="1"/>
  <c r="AC5720" i="23"/>
  <c r="AD5720" i="23"/>
  <c r="AA5722" i="23" l="1"/>
  <c r="AB5722" i="23" s="1"/>
  <c r="Y5723" i="23"/>
  <c r="Z5723" i="23" s="1"/>
  <c r="AD5721" i="23"/>
  <c r="AC5721" i="23"/>
  <c r="AE5721" i="23"/>
  <c r="AC5722" i="23" l="1"/>
  <c r="AA5723" i="23"/>
  <c r="AB5723" i="23" s="1"/>
  <c r="AC5723" i="23" s="1"/>
  <c r="Y5724" i="23"/>
  <c r="Z5724" i="23" s="1"/>
  <c r="AE5722" i="23"/>
  <c r="AD5722" i="23"/>
  <c r="AE5723" i="23" l="1"/>
  <c r="Y5725" i="23"/>
  <c r="Z5725" i="23" s="1"/>
  <c r="AA5724" i="23"/>
  <c r="AB5724" i="23" s="1"/>
  <c r="AC5724" i="23" s="1"/>
  <c r="AD5723" i="23"/>
  <c r="AA5725" i="23" l="1"/>
  <c r="AB5725" i="23" s="1"/>
  <c r="Y5726" i="23"/>
  <c r="Z5726" i="23" s="1"/>
  <c r="AD5724" i="23"/>
  <c r="AE5724" i="23"/>
  <c r="AA5726" i="23" l="1"/>
  <c r="AB5726" i="23" s="1"/>
  <c r="Y5727" i="23"/>
  <c r="Z5727" i="23" s="1"/>
  <c r="AD5725" i="23"/>
  <c r="AE5725" i="23"/>
  <c r="AC5725" i="23"/>
  <c r="AC5726" i="23" l="1"/>
  <c r="AE5726" i="23"/>
  <c r="AA5727" i="23"/>
  <c r="AB5727" i="23" s="1"/>
  <c r="AC5727" i="23" s="1"/>
  <c r="Y5728" i="23"/>
  <c r="Z5728" i="23" s="1"/>
  <c r="AD5726" i="23"/>
  <c r="Y5729" i="23" l="1"/>
  <c r="Z5729" i="23" s="1"/>
  <c r="AA5728" i="23"/>
  <c r="AB5728" i="23" s="1"/>
  <c r="AC5728" i="23" s="1"/>
  <c r="AE5727" i="23"/>
  <c r="AD5727" i="23"/>
  <c r="AA5729" i="23" l="1"/>
  <c r="AB5729" i="23" s="1"/>
  <c r="Y5730" i="23"/>
  <c r="Z5730" i="23" s="1"/>
  <c r="AD5728" i="23"/>
  <c r="AE5728" i="23"/>
  <c r="AA5730" i="23" l="1"/>
  <c r="AB5730" i="23" s="1"/>
  <c r="Y5731" i="23"/>
  <c r="Z5731" i="23" s="1"/>
  <c r="AD5729" i="23"/>
  <c r="AE5729" i="23"/>
  <c r="AC5729" i="23"/>
  <c r="AC5730" i="23" l="1"/>
  <c r="AA5731" i="23"/>
  <c r="AB5731" i="23" s="1"/>
  <c r="AC5731" i="23" s="1"/>
  <c r="Y5732" i="23"/>
  <c r="Z5732" i="23" s="1"/>
  <c r="AE5730" i="23"/>
  <c r="AD5730" i="23"/>
  <c r="AE5731" i="23" l="1"/>
  <c r="Y5733" i="23"/>
  <c r="Z5733" i="23" s="1"/>
  <c r="AA5732" i="23"/>
  <c r="AB5732" i="23" s="1"/>
  <c r="AC5732" i="23" s="1"/>
  <c r="AD5731" i="23"/>
  <c r="AA5733" i="23" l="1"/>
  <c r="AB5733" i="23" s="1"/>
  <c r="Y5734" i="23"/>
  <c r="Z5734" i="23" s="1"/>
  <c r="AD5732" i="23"/>
  <c r="AE5732" i="23"/>
  <c r="AA5734" i="23" l="1"/>
  <c r="AB5734" i="23" s="1"/>
  <c r="Y5735" i="23"/>
  <c r="Z5735" i="23" s="1"/>
  <c r="AE5733" i="23"/>
  <c r="AD5733" i="23"/>
  <c r="AC5733" i="23"/>
  <c r="AC5734" i="23" l="1"/>
  <c r="AA5735" i="23"/>
  <c r="AB5735" i="23" s="1"/>
  <c r="AC5735" i="23" s="1"/>
  <c r="Y5736" i="23"/>
  <c r="Z5736" i="23" s="1"/>
  <c r="AE5734" i="23"/>
  <c r="AD5734" i="23"/>
  <c r="Y5737" i="23" l="1"/>
  <c r="Z5737" i="23" s="1"/>
  <c r="AA5736" i="23"/>
  <c r="AB5736" i="23" s="1"/>
  <c r="AC5736" i="23" s="1"/>
  <c r="AE5735" i="23"/>
  <c r="AD5735" i="23"/>
  <c r="AA5737" i="23" l="1"/>
  <c r="AB5737" i="23" s="1"/>
  <c r="Y5738" i="23"/>
  <c r="Z5738" i="23" s="1"/>
  <c r="AD5736" i="23"/>
  <c r="AE5736" i="23"/>
  <c r="AA5738" i="23" l="1"/>
  <c r="AB5738" i="23" s="1"/>
  <c r="Y5739" i="23"/>
  <c r="Z5739" i="23" s="1"/>
  <c r="AE5737" i="23"/>
  <c r="AD5737" i="23"/>
  <c r="AC5737" i="23"/>
  <c r="AC5738" i="23" s="1"/>
  <c r="AA5739" i="23" l="1"/>
  <c r="AB5739" i="23" s="1"/>
  <c r="AC5739" i="23" s="1"/>
  <c r="Y5740" i="23"/>
  <c r="Z5740" i="23" s="1"/>
  <c r="AE5738" i="23"/>
  <c r="AE5739" i="23" s="1"/>
  <c r="AD5738" i="23"/>
  <c r="Y5741" i="23" l="1"/>
  <c r="Z5741" i="23"/>
  <c r="AA5740" i="23"/>
  <c r="AB5740" i="23" s="1"/>
  <c r="AC5740" i="23" s="1"/>
  <c r="AD5739" i="23"/>
  <c r="AD5740" i="23" l="1"/>
  <c r="AE5740" i="23"/>
  <c r="AA5741" i="23"/>
  <c r="AB5741" i="23" s="1"/>
  <c r="Y5742" i="23"/>
  <c r="Z5742" i="23" s="1"/>
  <c r="AA5742" i="23" l="1"/>
  <c r="AB5742" i="23" s="1"/>
  <c r="Y5743" i="23"/>
  <c r="Z5743" i="23" s="1"/>
  <c r="AE5741" i="23"/>
  <c r="AE5742" i="23" s="1"/>
  <c r="AD5741" i="23"/>
  <c r="AC5741" i="23"/>
  <c r="AC5742" i="23" s="1"/>
  <c r="AA5743" i="23" l="1"/>
  <c r="AB5743" i="23" s="1"/>
  <c r="AC5743" i="23" s="1"/>
  <c r="Y5744" i="23"/>
  <c r="Z5744" i="23" s="1"/>
  <c r="AD5742" i="23"/>
  <c r="AE5743" i="23" l="1"/>
  <c r="Y5745" i="23"/>
  <c r="Z5745" i="23" s="1"/>
  <c r="AA5744" i="23"/>
  <c r="AB5744" i="23" s="1"/>
  <c r="AC5744" i="23" s="1"/>
  <c r="AD5743" i="23"/>
  <c r="AA5745" i="23" l="1"/>
  <c r="AB5745" i="23" s="1"/>
  <c r="Y5746" i="23"/>
  <c r="Z5746" i="23" s="1"/>
  <c r="AE5744" i="23"/>
  <c r="AD5744" i="23"/>
  <c r="AA5746" i="23" l="1"/>
  <c r="AB5746" i="23" s="1"/>
  <c r="Y5747" i="23"/>
  <c r="Z5747" i="23" s="1"/>
  <c r="AD5745" i="23"/>
  <c r="AE5745" i="23"/>
  <c r="AE5746" i="23" s="1"/>
  <c r="AC5745" i="23"/>
  <c r="AC5746" i="23" s="1"/>
  <c r="AA5747" i="23" l="1"/>
  <c r="AB5747" i="23" s="1"/>
  <c r="AC5747" i="23" s="1"/>
  <c r="Y5748" i="23"/>
  <c r="Z5748" i="23" s="1"/>
  <c r="AE5747" i="23"/>
  <c r="AD5746" i="23"/>
  <c r="Y5749" i="23" l="1"/>
  <c r="Z5749" i="23" s="1"/>
  <c r="AA5748" i="23"/>
  <c r="AB5748" i="23" s="1"/>
  <c r="AC5748" i="23" s="1"/>
  <c r="AD5747" i="23"/>
  <c r="AA5749" i="23" l="1"/>
  <c r="AB5749" i="23" s="1"/>
  <c r="Y5750" i="23"/>
  <c r="Z5750" i="23" s="1"/>
  <c r="AD5748" i="23"/>
  <c r="AE5748" i="23"/>
  <c r="AA5750" i="23" l="1"/>
  <c r="AB5750" i="23" s="1"/>
  <c r="Y5751" i="23"/>
  <c r="Z5751" i="23" s="1"/>
  <c r="AD5749" i="23"/>
  <c r="AE5749" i="23"/>
  <c r="AE5750" i="23" s="1"/>
  <c r="AC5749" i="23"/>
  <c r="AC5750" i="23" s="1"/>
  <c r="AA5751" i="23" l="1"/>
  <c r="AB5751" i="23" s="1"/>
  <c r="AC5751" i="23" s="1"/>
  <c r="Y5752" i="23"/>
  <c r="Z5752" i="23" s="1"/>
  <c r="AD5750" i="23"/>
  <c r="Y5753" i="23" l="1"/>
  <c r="Z5753" i="23" s="1"/>
  <c r="AA5752" i="23"/>
  <c r="AB5752" i="23" s="1"/>
  <c r="AC5752" i="23" s="1"/>
  <c r="AE5751" i="23"/>
  <c r="AD5751" i="23"/>
  <c r="AD5752" i="23" l="1"/>
  <c r="AA5753" i="23"/>
  <c r="AB5753" i="23" s="1"/>
  <c r="Y5754" i="23"/>
  <c r="Z5754" i="23" s="1"/>
  <c r="AE5752" i="23"/>
  <c r="AD5753" i="23" l="1"/>
  <c r="AA5754" i="23"/>
  <c r="AB5754" i="23" s="1"/>
  <c r="Y5755" i="23"/>
  <c r="Z5755" i="23" s="1"/>
  <c r="AE5753" i="23"/>
  <c r="AC5753" i="23"/>
  <c r="AE5754" i="23" l="1"/>
  <c r="AA5755" i="23"/>
  <c r="AB5755" i="23" s="1"/>
  <c r="Y5756" i="23"/>
  <c r="Z5756" i="23" s="1"/>
  <c r="AD5754" i="23"/>
  <c r="AC5754" i="23"/>
  <c r="AE5755" i="23" l="1"/>
  <c r="AC5755" i="23"/>
  <c r="Y5757" i="23"/>
  <c r="Z5757" i="23" s="1"/>
  <c r="AA5756" i="23"/>
  <c r="AB5756" i="23" s="1"/>
  <c r="AE5756" i="23" s="1"/>
  <c r="AD5755" i="23"/>
  <c r="AA5757" i="23" l="1"/>
  <c r="AB5757" i="23" s="1"/>
  <c r="Y5758" i="23"/>
  <c r="Z5758" i="23" s="1"/>
  <c r="AD5756" i="23"/>
  <c r="AC5756" i="23"/>
  <c r="AA5758" i="23" l="1"/>
  <c r="AB5758" i="23" s="1"/>
  <c r="Y5759" i="23"/>
  <c r="Z5759" i="23" s="1"/>
  <c r="AD5757" i="23"/>
  <c r="AC5757" i="23"/>
  <c r="AE5757" i="23"/>
  <c r="AE5758" i="23" s="1"/>
  <c r="AA5759" i="23" l="1"/>
  <c r="AB5759" i="23" s="1"/>
  <c r="AE5759" i="23" s="1"/>
  <c r="Y5760" i="23"/>
  <c r="Z5760" i="23" s="1"/>
  <c r="AC5758" i="23"/>
  <c r="AD5758" i="23"/>
  <c r="Y5761" i="23" l="1"/>
  <c r="Z5761" i="23" s="1"/>
  <c r="AA5760" i="23"/>
  <c r="AB5760" i="23" s="1"/>
  <c r="AE5760" i="23" s="1"/>
  <c r="AC5759" i="23"/>
  <c r="AD5759" i="23"/>
  <c r="AA5761" i="23" l="1"/>
  <c r="AB5761" i="23" s="1"/>
  <c r="Y5762" i="23"/>
  <c r="Z5762" i="23" s="1"/>
  <c r="AD5760" i="23"/>
  <c r="AC5760" i="23"/>
  <c r="AA5762" i="23" l="1"/>
  <c r="AB5762" i="23" s="1"/>
  <c r="Y5763" i="23"/>
  <c r="Z5763" i="23" s="1"/>
  <c r="AD5761" i="23"/>
  <c r="AC5761" i="23"/>
  <c r="AE5761" i="23"/>
  <c r="AE5762" i="23" s="1"/>
  <c r="AA5763" i="23" l="1"/>
  <c r="AB5763" i="23" s="1"/>
  <c r="AE5763" i="23" s="1"/>
  <c r="Y5764" i="23"/>
  <c r="Z5764" i="23" s="1"/>
  <c r="AC5762" i="23"/>
  <c r="AD5762" i="23"/>
  <c r="AC5763" i="23" l="1"/>
  <c r="Y5765" i="23"/>
  <c r="Z5765" i="23" s="1"/>
  <c r="AA5764" i="23"/>
  <c r="AB5764" i="23" s="1"/>
  <c r="AE5764" i="23" s="1"/>
  <c r="AD5763" i="23"/>
  <c r="AA5765" i="23" l="1"/>
  <c r="AB5765" i="23" s="1"/>
  <c r="Y5766" i="23"/>
  <c r="Z5766" i="23" s="1"/>
  <c r="AC5764" i="23"/>
  <c r="AD5764" i="23"/>
  <c r="AA5766" i="23" l="1"/>
  <c r="AB5766" i="23" s="1"/>
  <c r="Y5767" i="23"/>
  <c r="Z5767" i="23" s="1"/>
  <c r="AD5765" i="23"/>
  <c r="AC5765" i="23"/>
  <c r="AC5766" i="23" s="1"/>
  <c r="AE5765" i="23"/>
  <c r="AE5766" i="23" s="1"/>
  <c r="AA5767" i="23" l="1"/>
  <c r="AB5767" i="23" s="1"/>
  <c r="AE5767" i="23" s="1"/>
  <c r="Y5768" i="23"/>
  <c r="Z5768" i="23" s="1"/>
  <c r="AD5766" i="23"/>
  <c r="Y5769" i="23" l="1"/>
  <c r="Z5769" i="23" s="1"/>
  <c r="AA5768" i="23"/>
  <c r="AB5768" i="23" s="1"/>
  <c r="AE5768" i="23" s="1"/>
  <c r="AC5767" i="23"/>
  <c r="AD5767" i="23"/>
  <c r="AD5768" i="23" l="1"/>
  <c r="AA5769" i="23"/>
  <c r="AB5769" i="23" s="1"/>
  <c r="Y5770" i="23"/>
  <c r="Z5770" i="23" s="1"/>
  <c r="AC5768" i="23"/>
  <c r="AD5769" i="23" l="1"/>
  <c r="AA5770" i="23"/>
  <c r="AB5770" i="23" s="1"/>
  <c r="Y5771" i="23"/>
  <c r="Z5771" i="23" s="1"/>
  <c r="AC5769" i="23"/>
  <c r="AE5769" i="23"/>
  <c r="AA5771" i="23" l="1"/>
  <c r="AB5771" i="23" s="1"/>
  <c r="Y5772" i="23"/>
  <c r="Z5772" i="23" s="1"/>
  <c r="AD5770" i="23"/>
  <c r="AC5770" i="23"/>
  <c r="AC5771" i="23" s="1"/>
  <c r="AE5770" i="23"/>
  <c r="AE5771" i="23" s="1"/>
  <c r="Y5773" i="23" l="1"/>
  <c r="Z5773" i="23" s="1"/>
  <c r="AA5772" i="23"/>
  <c r="AB5772" i="23" s="1"/>
  <c r="AE5772" i="23" s="1"/>
  <c r="AD5771" i="23"/>
  <c r="AA5773" i="23" l="1"/>
  <c r="AB5773" i="23" s="1"/>
  <c r="Y5774" i="23"/>
  <c r="Z5774" i="23" s="1"/>
  <c r="AD5772" i="23"/>
  <c r="AC5772" i="23"/>
  <c r="AA5774" i="23" l="1"/>
  <c r="AB5774" i="23" s="1"/>
  <c r="Y5775" i="23"/>
  <c r="Z5775" i="23" s="1"/>
  <c r="AD5773" i="23"/>
  <c r="AC5773" i="23"/>
  <c r="AE5773" i="23"/>
  <c r="AE5774" i="23" s="1"/>
  <c r="AA5775" i="23" l="1"/>
  <c r="AB5775" i="23" s="1"/>
  <c r="AE5775" i="23" s="1"/>
  <c r="Y5776" i="23"/>
  <c r="Z5776" i="23" s="1"/>
  <c r="AC5774" i="23"/>
  <c r="AD5774" i="23"/>
  <c r="Y5777" i="23" l="1"/>
  <c r="Z5777" i="23" s="1"/>
  <c r="AA5776" i="23"/>
  <c r="AB5776" i="23" s="1"/>
  <c r="AE5776" i="23" s="1"/>
  <c r="AC5775" i="23"/>
  <c r="AD5775" i="23"/>
  <c r="AA5777" i="23" l="1"/>
  <c r="AB5777" i="23" s="1"/>
  <c r="Y5778" i="23"/>
  <c r="Z5778" i="23" s="1"/>
  <c r="AD5776" i="23"/>
  <c r="AC5776" i="23"/>
  <c r="AA5778" i="23" l="1"/>
  <c r="AB5778" i="23" s="1"/>
  <c r="Y5779" i="23"/>
  <c r="Z5779" i="23" s="1"/>
  <c r="AD5777" i="23"/>
  <c r="AC5777" i="23"/>
  <c r="AE5777" i="23"/>
  <c r="AC5778" i="23" l="1"/>
  <c r="AE5778" i="23"/>
  <c r="AA5779" i="23"/>
  <c r="AB5779" i="23" s="1"/>
  <c r="AC5779" i="23" s="1"/>
  <c r="Y5780" i="23"/>
  <c r="Z5780" i="23" s="1"/>
  <c r="AD5778" i="23"/>
  <c r="AE5779" i="23" l="1"/>
  <c r="Y5781" i="23"/>
  <c r="Z5781" i="23" s="1"/>
  <c r="AA5780" i="23"/>
  <c r="AB5780" i="23" s="1"/>
  <c r="AD5779" i="23"/>
  <c r="AA5781" i="23" l="1"/>
  <c r="AB5781" i="23" s="1"/>
  <c r="Y5782" i="23"/>
  <c r="Z5782" i="23" s="1"/>
  <c r="AD5780" i="23"/>
  <c r="AC5780" i="23"/>
  <c r="AE5780" i="23"/>
  <c r="AA5782" i="23" l="1"/>
  <c r="AB5782" i="23" s="1"/>
  <c r="Y5783" i="23"/>
  <c r="Z5783" i="23" s="1"/>
  <c r="AD5781" i="23"/>
  <c r="AE5781" i="23"/>
  <c r="AE5782" i="23" s="1"/>
  <c r="AC5781" i="23"/>
  <c r="AA5783" i="23" l="1"/>
  <c r="AB5783" i="23" s="1"/>
  <c r="Y5784" i="23"/>
  <c r="Z5784" i="23" s="1"/>
  <c r="AC5782" i="23"/>
  <c r="AC5783" i="23" s="1"/>
  <c r="AE5783" i="23"/>
  <c r="AD5782" i="23"/>
  <c r="Y5785" i="23" l="1"/>
  <c r="Z5785" i="23" s="1"/>
  <c r="AA5784" i="23"/>
  <c r="AB5784" i="23" s="1"/>
  <c r="AE5784" i="23" s="1"/>
  <c r="AD5783" i="23"/>
  <c r="AA5785" i="23" l="1"/>
  <c r="AB5785" i="23" s="1"/>
  <c r="Y5786" i="23"/>
  <c r="Z5786" i="23" s="1"/>
  <c r="AD5784" i="23"/>
  <c r="AC5784" i="23"/>
  <c r="AA5786" i="23" l="1"/>
  <c r="AB5786" i="23" s="1"/>
  <c r="Y5787" i="23"/>
  <c r="Z5787" i="23" s="1"/>
  <c r="AD5785" i="23"/>
  <c r="AC5785" i="23"/>
  <c r="AE5785" i="23"/>
  <c r="AE5786" i="23" l="1"/>
  <c r="AA5787" i="23"/>
  <c r="AB5787" i="23" s="1"/>
  <c r="AE5787" i="23" s="1"/>
  <c r="Y5788" i="23"/>
  <c r="Z5788" i="23" s="1"/>
  <c r="AC5786" i="23"/>
  <c r="AD5786" i="23"/>
  <c r="AC5787" i="23" l="1"/>
  <c r="Y5789" i="23"/>
  <c r="Z5789" i="23" s="1"/>
  <c r="AA5788" i="23"/>
  <c r="AB5788" i="23" s="1"/>
  <c r="AC5788" i="23" s="1"/>
  <c r="AD5787" i="23"/>
  <c r="AD5788" i="23" l="1"/>
  <c r="AE5788" i="23"/>
  <c r="AA5789" i="23"/>
  <c r="AB5789" i="23" s="1"/>
  <c r="Y5790" i="23"/>
  <c r="Z5790" i="23" s="1"/>
  <c r="AA5790" i="23" l="1"/>
  <c r="AB5790" i="23" s="1"/>
  <c r="Y5791" i="23"/>
  <c r="Z5791" i="23" s="1"/>
  <c r="AE5789" i="23"/>
  <c r="AD5789" i="23"/>
  <c r="AC5789" i="23"/>
  <c r="AC5790" i="23" l="1"/>
  <c r="AE5790" i="23"/>
  <c r="AA5791" i="23"/>
  <c r="AB5791" i="23" s="1"/>
  <c r="AC5791" i="23" s="1"/>
  <c r="Y5792" i="23"/>
  <c r="Z5792" i="23" s="1"/>
  <c r="AD5790" i="23"/>
  <c r="AE5791" i="23" l="1"/>
  <c r="Y5793" i="23"/>
  <c r="Z5793" i="23" s="1"/>
  <c r="AA5792" i="23"/>
  <c r="AB5792" i="23" s="1"/>
  <c r="AC5792" i="23" s="1"/>
  <c r="AD5791" i="23"/>
  <c r="AA5793" i="23" l="1"/>
  <c r="AB5793" i="23" s="1"/>
  <c r="Y5794" i="23"/>
  <c r="Z5794" i="23" s="1"/>
  <c r="AE5792" i="23"/>
  <c r="AD5792" i="23"/>
  <c r="AA5794" i="23" l="1"/>
  <c r="AB5794" i="23" s="1"/>
  <c r="Y5795" i="23"/>
  <c r="Z5795" i="23" s="1"/>
  <c r="AD5793" i="23"/>
  <c r="AE5793" i="23"/>
  <c r="AE5794" i="23" s="1"/>
  <c r="AC5793" i="23"/>
  <c r="AC5794" i="23" s="1"/>
  <c r="AA5795" i="23" l="1"/>
  <c r="AB5795" i="23" s="1"/>
  <c r="AE5795" i="23" s="1"/>
  <c r="Y5796" i="23"/>
  <c r="Z5796" i="23" s="1"/>
  <c r="AC5795" i="23"/>
  <c r="AD5794" i="23"/>
  <c r="Y5797" i="23" l="1"/>
  <c r="Z5797" i="23" s="1"/>
  <c r="AA5796" i="23"/>
  <c r="AB5796" i="23" s="1"/>
  <c r="AE5796" i="23" s="1"/>
  <c r="AD5795" i="23"/>
  <c r="AD5796" i="23" l="1"/>
  <c r="AC5796" i="23"/>
  <c r="AA5797" i="23"/>
  <c r="AB5797" i="23" s="1"/>
  <c r="Y5798" i="23"/>
  <c r="Z5798" i="23" s="1"/>
  <c r="AA5798" i="23" l="1"/>
  <c r="AB5798" i="23" s="1"/>
  <c r="Y5799" i="23"/>
  <c r="Z5799" i="23" s="1"/>
  <c r="AC5797" i="23"/>
  <c r="AD5797" i="23"/>
  <c r="AE5797" i="23"/>
  <c r="AE5798" i="23" s="1"/>
  <c r="AC5798" i="23" l="1"/>
  <c r="AA5799" i="23"/>
  <c r="AB5799" i="23" s="1"/>
  <c r="AE5799" i="23" s="1"/>
  <c r="Y5800" i="23"/>
  <c r="Z5800" i="23" s="1"/>
  <c r="AD5798" i="23"/>
  <c r="AC5799" i="23" l="1"/>
  <c r="Y5801" i="23"/>
  <c r="Z5801" i="23" s="1"/>
  <c r="AA5800" i="23"/>
  <c r="AB5800" i="23" s="1"/>
  <c r="AE5800" i="23" s="1"/>
  <c r="AD5799" i="23"/>
  <c r="AA5801" i="23" l="1"/>
  <c r="AB5801" i="23" s="1"/>
  <c r="Y5802" i="23"/>
  <c r="Z5802" i="23" s="1"/>
  <c r="AC5800" i="23"/>
  <c r="AD5800" i="23"/>
  <c r="AA5802" i="23" l="1"/>
  <c r="AB5802" i="23" s="1"/>
  <c r="Y5803" i="23"/>
  <c r="Z5803" i="23" s="1"/>
  <c r="AD5801" i="23"/>
  <c r="AC5801" i="23"/>
  <c r="AE5801" i="23"/>
  <c r="AE5802" i="23" s="1"/>
  <c r="AC5802" i="23" l="1"/>
  <c r="AA5803" i="23"/>
  <c r="AB5803" i="23" s="1"/>
  <c r="AC5803" i="23" s="1"/>
  <c r="Y5804" i="23"/>
  <c r="Z5804" i="23" s="1"/>
  <c r="AD5802" i="23"/>
  <c r="AE5803" i="23" l="1"/>
  <c r="Y5805" i="23"/>
  <c r="Z5805" i="23" s="1"/>
  <c r="AA5804" i="23"/>
  <c r="AB5804" i="23" s="1"/>
  <c r="AC5804" i="23" s="1"/>
  <c r="AD5803" i="23"/>
  <c r="AA5805" i="23" l="1"/>
  <c r="AB5805" i="23" s="1"/>
  <c r="Y5806" i="23"/>
  <c r="Z5806" i="23" s="1"/>
  <c r="AD5804" i="23"/>
  <c r="AE5804" i="23"/>
  <c r="AA5806" i="23" l="1"/>
  <c r="AB5806" i="23" s="1"/>
  <c r="Y5807" i="23"/>
  <c r="Z5807" i="23" s="1"/>
  <c r="AD5805" i="23"/>
  <c r="AE5805" i="23"/>
  <c r="AC5805" i="23"/>
  <c r="AC5806" i="23" s="1"/>
  <c r="AA5807" i="23" l="1"/>
  <c r="AB5807" i="23" s="1"/>
  <c r="AC5807" i="23" s="1"/>
  <c r="Y5808" i="23"/>
  <c r="Z5808" i="23" s="1"/>
  <c r="AE5806" i="23"/>
  <c r="AD5806" i="23"/>
  <c r="AE5807" i="23" l="1"/>
  <c r="Y5809" i="23"/>
  <c r="Z5809" i="23" s="1"/>
  <c r="AA5808" i="23"/>
  <c r="AB5808" i="23" s="1"/>
  <c r="AE5808" i="23" s="1"/>
  <c r="AD5807" i="23"/>
  <c r="AA5809" i="23" l="1"/>
  <c r="AB5809" i="23" s="1"/>
  <c r="Y5810" i="23"/>
  <c r="Z5810" i="23" s="1"/>
  <c r="AC5808" i="23"/>
  <c r="AD5808" i="23"/>
  <c r="AA5810" i="23" l="1"/>
  <c r="AB5810" i="23" s="1"/>
  <c r="Y5811" i="23"/>
  <c r="Z5811" i="23" s="1"/>
  <c r="AD5809" i="23"/>
  <c r="AC5809" i="23"/>
  <c r="AE5809" i="23"/>
  <c r="AE5810" i="23" l="1"/>
  <c r="AC5810" i="23"/>
  <c r="AA5811" i="23"/>
  <c r="AB5811" i="23" s="1"/>
  <c r="AE5811" i="23" s="1"/>
  <c r="Y5812" i="23"/>
  <c r="Z5812" i="23" s="1"/>
  <c r="AD5810" i="23"/>
  <c r="Y5813" i="23" l="1"/>
  <c r="Z5813" i="23" s="1"/>
  <c r="AA5812" i="23"/>
  <c r="AB5812" i="23" s="1"/>
  <c r="AE5812" i="23" s="1"/>
  <c r="AC5811" i="23"/>
  <c r="AD5811" i="23"/>
  <c r="AD5812" i="23" l="1"/>
  <c r="AA5813" i="23"/>
  <c r="AB5813" i="23" s="1"/>
  <c r="Y5814" i="23"/>
  <c r="Z5814" i="23" s="1"/>
  <c r="AC5812" i="23"/>
  <c r="AD5813" i="23" l="1"/>
  <c r="AA5814" i="23"/>
  <c r="AB5814" i="23" s="1"/>
  <c r="Y5815" i="23"/>
  <c r="Z5815" i="23" s="1"/>
  <c r="AC5813" i="23"/>
  <c r="AE5813" i="23"/>
  <c r="AA5815" i="23" l="1"/>
  <c r="AB5815" i="23" s="1"/>
  <c r="Y5816" i="23"/>
  <c r="Z5816" i="23" s="1"/>
  <c r="AD5814" i="23"/>
  <c r="AE5814" i="23"/>
  <c r="AE5815" i="23" s="1"/>
  <c r="AC5814" i="23"/>
  <c r="AC5815" i="23" l="1"/>
  <c r="Y5817" i="23"/>
  <c r="Z5817" i="23" s="1"/>
  <c r="AA5816" i="23"/>
  <c r="AB5816" i="23" s="1"/>
  <c r="AC5816" i="23" s="1"/>
  <c r="AD5815" i="23"/>
  <c r="AA5817" i="23" l="1"/>
  <c r="AB5817" i="23" s="1"/>
  <c r="Y5818" i="23"/>
  <c r="Z5818" i="23" s="1"/>
  <c r="AD5816" i="23"/>
  <c r="AE5816" i="23"/>
  <c r="AA5818" i="23" l="1"/>
  <c r="AB5818" i="23" s="1"/>
  <c r="Y5819" i="23"/>
  <c r="Z5819" i="23" s="1"/>
  <c r="AD5817" i="23"/>
  <c r="AE5817" i="23"/>
  <c r="AC5817" i="23"/>
  <c r="AC5818" i="23" s="1"/>
  <c r="AA5819" i="23" l="1"/>
  <c r="AB5819" i="23" s="1"/>
  <c r="AC5819" i="23" s="1"/>
  <c r="Y5820" i="23"/>
  <c r="Z5820" i="23" s="1"/>
  <c r="AE5818" i="23"/>
  <c r="AD5818" i="23"/>
  <c r="Y5821" i="23" l="1"/>
  <c r="Z5821" i="23" s="1"/>
  <c r="AA5820" i="23"/>
  <c r="AB5820" i="23" s="1"/>
  <c r="AC5820" i="23" s="1"/>
  <c r="AE5819" i="23"/>
  <c r="AD5819" i="23"/>
  <c r="AA5821" i="23" l="1"/>
  <c r="AB5821" i="23" s="1"/>
  <c r="Y5822" i="23"/>
  <c r="Z5822" i="23" s="1"/>
  <c r="AD5820" i="23"/>
  <c r="AE5820" i="23"/>
  <c r="AA5822" i="23" l="1"/>
  <c r="AB5822" i="23" s="1"/>
  <c r="Y5823" i="23"/>
  <c r="Z5823" i="23" s="1"/>
  <c r="AD5821" i="23"/>
  <c r="AE5821" i="23"/>
  <c r="AC5821" i="23"/>
  <c r="AC5822" i="23" s="1"/>
  <c r="AA5823" i="23" l="1"/>
  <c r="AB5823" i="23" s="1"/>
  <c r="Y5824" i="23"/>
  <c r="Z5824" i="23" s="1"/>
  <c r="AC5823" i="23"/>
  <c r="AE5822" i="23"/>
  <c r="AE5823" i="23" s="1"/>
  <c r="AD5822" i="23"/>
  <c r="Y5825" i="23" l="1"/>
  <c r="Z5825" i="23" s="1"/>
  <c r="AA5824" i="23"/>
  <c r="AB5824" i="23" s="1"/>
  <c r="AE5824" i="23" s="1"/>
  <c r="AD5823" i="23"/>
  <c r="AA5825" i="23" l="1"/>
  <c r="AB5825" i="23" s="1"/>
  <c r="Y5826" i="23"/>
  <c r="Z5826" i="23" s="1"/>
  <c r="AD5824" i="23"/>
  <c r="AC5824" i="23"/>
  <c r="AA5826" i="23" l="1"/>
  <c r="AB5826" i="23" s="1"/>
  <c r="Y5827" i="23"/>
  <c r="Z5827" i="23" s="1"/>
  <c r="AD5825" i="23"/>
  <c r="AC5825" i="23"/>
  <c r="AE5825" i="23"/>
  <c r="AE5826" i="23" s="1"/>
  <c r="AA5827" i="23" l="1"/>
  <c r="AB5827" i="23" s="1"/>
  <c r="Y5828" i="23"/>
  <c r="Z5828" i="23" s="1"/>
  <c r="AC5826" i="23"/>
  <c r="AE5827" i="23"/>
  <c r="AD5826" i="23"/>
  <c r="Y5829" i="23" l="1"/>
  <c r="Z5829" i="23" s="1"/>
  <c r="AA5828" i="23"/>
  <c r="AB5828" i="23" s="1"/>
  <c r="AE5828" i="23" s="1"/>
  <c r="AC5827" i="23"/>
  <c r="AD5827" i="23"/>
  <c r="AA5829" i="23" l="1"/>
  <c r="AB5829" i="23" s="1"/>
  <c r="Y5830" i="23"/>
  <c r="Z5830" i="23" s="1"/>
  <c r="AC5828" i="23"/>
  <c r="AD5828" i="23"/>
  <c r="AA5830" i="23" l="1"/>
  <c r="AB5830" i="23" s="1"/>
  <c r="Y5831" i="23"/>
  <c r="Z5831" i="23" s="1"/>
  <c r="AD5829" i="23"/>
  <c r="AC5829" i="23"/>
  <c r="AC5830" i="23" s="1"/>
  <c r="AE5829" i="23"/>
  <c r="AE5830" i="23" s="1"/>
  <c r="AA5831" i="23" l="1"/>
  <c r="AB5831" i="23" s="1"/>
  <c r="AC5831" i="23" s="1"/>
  <c r="Y5832" i="23"/>
  <c r="Z5832" i="23" s="1"/>
  <c r="AD5830" i="23"/>
  <c r="AE5831" i="23" l="1"/>
  <c r="Y5833" i="23"/>
  <c r="Z5833" i="23" s="1"/>
  <c r="AA5832" i="23"/>
  <c r="AB5832" i="23" s="1"/>
  <c r="AC5832" i="23" s="1"/>
  <c r="AD5831" i="23"/>
  <c r="AA5833" i="23" l="1"/>
  <c r="AB5833" i="23" s="1"/>
  <c r="Y5834" i="23"/>
  <c r="Z5834" i="23" s="1"/>
  <c r="AD5832" i="23"/>
  <c r="AE5832" i="23"/>
  <c r="AA5834" i="23" l="1"/>
  <c r="AB5834" i="23" s="1"/>
  <c r="Y5835" i="23"/>
  <c r="Z5835" i="23" s="1"/>
  <c r="AD5833" i="23"/>
  <c r="AE5833" i="23"/>
  <c r="AC5833" i="23"/>
  <c r="AC5834" i="23" s="1"/>
  <c r="AA5835" i="23" l="1"/>
  <c r="AB5835" i="23" s="1"/>
  <c r="AC5835" i="23" s="1"/>
  <c r="Y5836" i="23"/>
  <c r="Z5836" i="23" s="1"/>
  <c r="AE5834" i="23"/>
  <c r="AD5834" i="23"/>
  <c r="AE5835" i="23" l="1"/>
  <c r="Y5837" i="23"/>
  <c r="Z5837" i="23" s="1"/>
  <c r="AA5836" i="23"/>
  <c r="AB5836" i="23" s="1"/>
  <c r="AC5836" i="23" s="1"/>
  <c r="AD5835" i="23"/>
  <c r="AA5837" i="23" l="1"/>
  <c r="AB5837" i="23" s="1"/>
  <c r="Y5838" i="23"/>
  <c r="Z5838" i="23" s="1"/>
  <c r="AE5836" i="23"/>
  <c r="AD5836" i="23"/>
  <c r="AA5838" i="23" l="1"/>
  <c r="AB5838" i="23" s="1"/>
  <c r="Y5839" i="23"/>
  <c r="Z5839" i="23" s="1"/>
  <c r="AD5837" i="23"/>
  <c r="AE5837" i="23"/>
  <c r="AE5838" i="23" s="1"/>
  <c r="AC5837" i="23"/>
  <c r="AC5838" i="23" s="1"/>
  <c r="AA5839" i="23" l="1"/>
  <c r="AB5839" i="23" s="1"/>
  <c r="AC5839" i="23" s="1"/>
  <c r="Y5840" i="23"/>
  <c r="Z5840" i="23" s="1"/>
  <c r="AD5838" i="23"/>
  <c r="Y5841" i="23" l="1"/>
  <c r="Z5841" i="23" s="1"/>
  <c r="AA5840" i="23"/>
  <c r="AB5840" i="23" s="1"/>
  <c r="AC5840" i="23" s="1"/>
  <c r="AE5839" i="23"/>
  <c r="AD5839" i="23"/>
  <c r="AA5841" i="23" l="1"/>
  <c r="AB5841" i="23" s="1"/>
  <c r="Y5842" i="23"/>
  <c r="Z5842" i="23" s="1"/>
  <c r="AD5840" i="23"/>
  <c r="AE5840" i="23"/>
  <c r="AA5842" i="23" l="1"/>
  <c r="AB5842" i="23" s="1"/>
  <c r="Y5843" i="23"/>
  <c r="Z5843" i="23" s="1"/>
  <c r="AD5841" i="23"/>
  <c r="AE5841" i="23"/>
  <c r="AC5841" i="23"/>
  <c r="AC5842" i="23" l="1"/>
  <c r="AE5842" i="23"/>
  <c r="AA5843" i="23"/>
  <c r="AB5843" i="23" s="1"/>
  <c r="AC5843" i="23" s="1"/>
  <c r="Y5844" i="23"/>
  <c r="Z5844" i="23" s="1"/>
  <c r="AD5842" i="23"/>
  <c r="Y5845" i="23" l="1"/>
  <c r="Z5845" i="23" s="1"/>
  <c r="AA5844" i="23"/>
  <c r="AB5844" i="23" s="1"/>
  <c r="AC5844" i="23" s="1"/>
  <c r="AE5843" i="23"/>
  <c r="AD5843" i="23"/>
  <c r="AA5845" i="23" l="1"/>
  <c r="AB5845" i="23" s="1"/>
  <c r="Y5846" i="23"/>
  <c r="Z5846" i="23" s="1"/>
  <c r="AD5844" i="23"/>
  <c r="AE5844" i="23"/>
  <c r="AA5846" i="23" l="1"/>
  <c r="AB5846" i="23" s="1"/>
  <c r="Y5847" i="23"/>
  <c r="Z5847" i="23" s="1"/>
  <c r="AD5845" i="23"/>
  <c r="AE5845" i="23"/>
  <c r="AC5845" i="23"/>
  <c r="AC5846" i="23" s="1"/>
  <c r="AA5847" i="23" l="1"/>
  <c r="AB5847" i="23" s="1"/>
  <c r="AC5847" i="23" s="1"/>
  <c r="Y5848" i="23"/>
  <c r="Z5848" i="23" s="1"/>
  <c r="AE5846" i="23"/>
  <c r="AD5846" i="23"/>
  <c r="Y5849" i="23" l="1"/>
  <c r="Z5849" i="23" s="1"/>
  <c r="AA5848" i="23"/>
  <c r="AB5848" i="23" s="1"/>
  <c r="AC5848" i="23" s="1"/>
  <c r="AE5847" i="23"/>
  <c r="AD5847" i="23"/>
  <c r="AA5849" i="23" l="1"/>
  <c r="AB5849" i="23" s="1"/>
  <c r="Y5850" i="23"/>
  <c r="Z5850" i="23" s="1"/>
  <c r="AD5848" i="23"/>
  <c r="AE5848" i="23"/>
  <c r="AA5850" i="23" l="1"/>
  <c r="AB5850" i="23" s="1"/>
  <c r="Y5851" i="23"/>
  <c r="Z5851" i="23" s="1"/>
  <c r="AD5849" i="23"/>
  <c r="AE5849" i="23"/>
  <c r="AE5850" i="23" s="1"/>
  <c r="AC5849" i="23"/>
  <c r="AC5850" i="23" s="1"/>
  <c r="AA5851" i="23" l="1"/>
  <c r="AB5851" i="23" s="1"/>
  <c r="AC5851" i="23" s="1"/>
  <c r="Y5852" i="23"/>
  <c r="Z5852" i="23" s="1"/>
  <c r="AD5850" i="23"/>
  <c r="AE5851" i="23" l="1"/>
  <c r="Y5853" i="23"/>
  <c r="Z5853" i="23" s="1"/>
  <c r="AA5852" i="23"/>
  <c r="AB5852" i="23" s="1"/>
  <c r="AC5852" i="23" s="1"/>
  <c r="AD5851" i="23"/>
  <c r="AA5853" i="23" l="1"/>
  <c r="AB5853" i="23" s="1"/>
  <c r="Y5854" i="23"/>
  <c r="Z5854" i="23" s="1"/>
  <c r="AE5852" i="23"/>
  <c r="AD5852" i="23"/>
  <c r="AA5854" i="23" l="1"/>
  <c r="AB5854" i="23" s="1"/>
  <c r="Y5855" i="23"/>
  <c r="Z5855" i="23" s="1"/>
  <c r="AD5853" i="23"/>
  <c r="AE5853" i="23"/>
  <c r="AE5854" i="23" s="1"/>
  <c r="AC5853" i="23"/>
  <c r="AC5854" i="23" s="1"/>
  <c r="AA5855" i="23" l="1"/>
  <c r="AB5855" i="23" s="1"/>
  <c r="AC5855" i="23" s="1"/>
  <c r="Y5856" i="23"/>
  <c r="Z5856" i="23" s="1"/>
  <c r="AD5854" i="23"/>
  <c r="Y5857" i="23" l="1"/>
  <c r="Z5857" i="23" s="1"/>
  <c r="AA5856" i="23"/>
  <c r="AB5856" i="23" s="1"/>
  <c r="AC5856" i="23" s="1"/>
  <c r="AE5855" i="23"/>
  <c r="AD5855" i="23"/>
  <c r="AD5856" i="23" l="1"/>
  <c r="AA5857" i="23"/>
  <c r="AB5857" i="23" s="1"/>
  <c r="Y5858" i="23"/>
  <c r="Z5858" i="23" s="1"/>
  <c r="AE5856" i="23"/>
  <c r="AA5858" i="23" l="1"/>
  <c r="AB5858" i="23" s="1"/>
  <c r="Y5859" i="23"/>
  <c r="Z5859" i="23" s="1"/>
  <c r="AD5857" i="23"/>
  <c r="AE5857" i="23"/>
  <c r="AE5858" i="23" s="1"/>
  <c r="AC5857" i="23"/>
  <c r="AC5858" i="23" s="1"/>
  <c r="AA5859" i="23" l="1"/>
  <c r="AB5859" i="23" s="1"/>
  <c r="AC5859" i="23" s="1"/>
  <c r="Y5860" i="23"/>
  <c r="Z5860" i="23" s="1"/>
  <c r="AD5858" i="23"/>
  <c r="Y5861" i="23" l="1"/>
  <c r="Z5861" i="23" s="1"/>
  <c r="AA5860" i="23"/>
  <c r="AB5860" i="23" s="1"/>
  <c r="AC5860" i="23" s="1"/>
  <c r="AE5859" i="23"/>
  <c r="AD5859" i="23"/>
  <c r="AA5861" i="23" l="1"/>
  <c r="AB5861" i="23" s="1"/>
  <c r="Y5862" i="23"/>
  <c r="Z5862" i="23" s="1"/>
  <c r="AD5860" i="23"/>
  <c r="AE5860" i="23"/>
  <c r="AA5862" i="23" l="1"/>
  <c r="AB5862" i="23" s="1"/>
  <c r="Y5863" i="23"/>
  <c r="Z5863" i="23" s="1"/>
  <c r="AD5861" i="23"/>
  <c r="AE5861" i="23"/>
  <c r="AC5861" i="23"/>
  <c r="AC5862" i="23" s="1"/>
  <c r="AA5863" i="23" l="1"/>
  <c r="AB5863" i="23" s="1"/>
  <c r="AC5863" i="23" s="1"/>
  <c r="Y5864" i="23"/>
  <c r="Z5864" i="23" s="1"/>
  <c r="AE5862" i="23"/>
  <c r="AD5862" i="23"/>
  <c r="AE5863" i="23" l="1"/>
  <c r="Y5865" i="23"/>
  <c r="Z5865" i="23" s="1"/>
  <c r="AA5864" i="23"/>
  <c r="AB5864" i="23" s="1"/>
  <c r="AC5864" i="23" s="1"/>
  <c r="AD5863" i="23"/>
  <c r="AA5865" i="23" l="1"/>
  <c r="AB5865" i="23" s="1"/>
  <c r="Y5866" i="23"/>
  <c r="Z5866" i="23" s="1"/>
  <c r="AD5864" i="23"/>
  <c r="AE5864" i="23"/>
  <c r="AA5866" i="23" l="1"/>
  <c r="AB5866" i="23" s="1"/>
  <c r="Y5867" i="23"/>
  <c r="Z5867" i="23" s="1"/>
  <c r="AE5865" i="23"/>
  <c r="AD5865" i="23"/>
  <c r="AC5865" i="23"/>
  <c r="AC5866" i="23" s="1"/>
  <c r="AA5867" i="23" l="1"/>
  <c r="AB5867" i="23" s="1"/>
  <c r="Y5868" i="23"/>
  <c r="Z5868" i="23" s="1"/>
  <c r="AE5866" i="23"/>
  <c r="AC5867" i="23"/>
  <c r="AD5866" i="23"/>
  <c r="AE5867" i="23" l="1"/>
  <c r="Y5869" i="23"/>
  <c r="Z5869" i="23" s="1"/>
  <c r="AA5868" i="23"/>
  <c r="AB5868" i="23" s="1"/>
  <c r="AC5868" i="23" s="1"/>
  <c r="AD5867" i="23"/>
  <c r="AA5869" i="23" l="1"/>
  <c r="AB5869" i="23" s="1"/>
  <c r="Y5870" i="23"/>
  <c r="Z5870" i="23" s="1"/>
  <c r="AD5868" i="23"/>
  <c r="AE5868" i="23"/>
  <c r="AA5870" i="23" l="1"/>
  <c r="AB5870" i="23" s="1"/>
  <c r="Y5871" i="23"/>
  <c r="Z5871" i="23" s="1"/>
  <c r="AD5869" i="23"/>
  <c r="AE5869" i="23"/>
  <c r="AC5869" i="23"/>
  <c r="AC5870" i="23" s="1"/>
  <c r="AA5871" i="23" l="1"/>
  <c r="AB5871" i="23" s="1"/>
  <c r="Y5872" i="23"/>
  <c r="Z5872" i="23" s="1"/>
  <c r="AC5871" i="23"/>
  <c r="AE5870" i="23"/>
  <c r="AD5870" i="23"/>
  <c r="Y5873" i="23" l="1"/>
  <c r="Z5873" i="23" s="1"/>
  <c r="AA5872" i="23"/>
  <c r="AB5872" i="23" s="1"/>
  <c r="AE5871" i="23"/>
  <c r="AD5871" i="23"/>
  <c r="AA5873" i="23" l="1"/>
  <c r="AB5873" i="23" s="1"/>
  <c r="Y5874" i="23"/>
  <c r="Z5874" i="23" s="1"/>
  <c r="AE5872" i="23"/>
  <c r="AD5872" i="23"/>
  <c r="AC5872" i="23"/>
  <c r="AA5874" i="23" l="1"/>
  <c r="AB5874" i="23" s="1"/>
  <c r="Y5875" i="23"/>
  <c r="Z5875" i="23" s="1"/>
  <c r="AD5873" i="23"/>
  <c r="AC5873" i="23"/>
  <c r="AC5874" i="23" s="1"/>
  <c r="AE5873" i="23"/>
  <c r="AE5874" i="23" s="1"/>
  <c r="AA5875" i="23" l="1"/>
  <c r="AB5875" i="23" s="1"/>
  <c r="AE5875" i="23" s="1"/>
  <c r="Y5876" i="23"/>
  <c r="Z5876" i="23" s="1"/>
  <c r="AD5874" i="23"/>
  <c r="AC5875" i="23" l="1"/>
  <c r="Y5877" i="23"/>
  <c r="Z5877" i="23" s="1"/>
  <c r="AA5876" i="23"/>
  <c r="AB5876" i="23" s="1"/>
  <c r="AE5876" i="23" s="1"/>
  <c r="AD5875" i="23"/>
  <c r="AC5876" i="23" l="1"/>
  <c r="AD5876" i="23"/>
  <c r="AA5877" i="23"/>
  <c r="AB5877" i="23" s="1"/>
  <c r="Y5878" i="23"/>
  <c r="Z5878" i="23" s="1"/>
  <c r="AA5878" i="23" l="1"/>
  <c r="AB5878" i="23" s="1"/>
  <c r="Y5879" i="23"/>
  <c r="Z5879" i="23" s="1"/>
  <c r="AC5877" i="23"/>
  <c r="AD5877" i="23"/>
  <c r="AE5877" i="23"/>
  <c r="AE5878" i="23" l="1"/>
  <c r="AA5879" i="23"/>
  <c r="AB5879" i="23" s="1"/>
  <c r="AE5879" i="23" s="1"/>
  <c r="Y5880" i="23"/>
  <c r="Z5880" i="23" s="1"/>
  <c r="AC5878" i="23"/>
  <c r="AD5878" i="23"/>
  <c r="AC5879" i="23" l="1"/>
  <c r="Y5881" i="23"/>
  <c r="Z5881" i="23" s="1"/>
  <c r="AA5880" i="23"/>
  <c r="AB5880" i="23" s="1"/>
  <c r="AC5880" i="23" s="1"/>
  <c r="AD5879" i="23"/>
  <c r="AA5881" i="23" l="1"/>
  <c r="AB5881" i="23" s="1"/>
  <c r="Y5882" i="23"/>
  <c r="Z5882" i="23" s="1"/>
  <c r="AE5880" i="23"/>
  <c r="AD5880" i="23"/>
  <c r="AA5882" i="23" l="1"/>
  <c r="AB5882" i="23" s="1"/>
  <c r="Y5883" i="23"/>
  <c r="Z5883" i="23" s="1"/>
  <c r="AD5881" i="23"/>
  <c r="AE5881" i="23"/>
  <c r="AC5881" i="23"/>
  <c r="AC5882" i="23" l="1"/>
  <c r="AE5882" i="23"/>
  <c r="AA5883" i="23"/>
  <c r="AB5883" i="23" s="1"/>
  <c r="AC5883" i="23" s="1"/>
  <c r="Y5884" i="23"/>
  <c r="Z5884" i="23" s="1"/>
  <c r="AD5882" i="23"/>
  <c r="AE5883" i="23" l="1"/>
  <c r="Y5885" i="23"/>
  <c r="Z5885" i="23" s="1"/>
  <c r="AA5884" i="23"/>
  <c r="AB5884" i="23" s="1"/>
  <c r="AC5884" i="23" s="1"/>
  <c r="AD5883" i="23"/>
  <c r="AA5885" i="23" l="1"/>
  <c r="AB5885" i="23" s="1"/>
  <c r="Y5886" i="23"/>
  <c r="Z5886" i="23" s="1"/>
  <c r="AD5884" i="23"/>
  <c r="AE5884" i="23"/>
  <c r="AA5886" i="23" l="1"/>
  <c r="AB5886" i="23" s="1"/>
  <c r="Y5887" i="23"/>
  <c r="Z5887" i="23" s="1"/>
  <c r="AD5885" i="23"/>
  <c r="AE5885" i="23"/>
  <c r="AC5885" i="23"/>
  <c r="AA5887" i="23" l="1"/>
  <c r="AB5887" i="23" s="1"/>
  <c r="Y5888" i="23"/>
  <c r="Z5888" i="23" s="1"/>
  <c r="AE5886" i="23"/>
  <c r="AC5886" i="23"/>
  <c r="AC5887" i="23" s="1"/>
  <c r="AD5886" i="23"/>
  <c r="AE5887" i="23" l="1"/>
  <c r="Y5889" i="23"/>
  <c r="Z5889" i="23" s="1"/>
  <c r="AA5888" i="23"/>
  <c r="AB5888" i="23" s="1"/>
  <c r="AE5888" i="23" s="1"/>
  <c r="AD5887" i="23"/>
  <c r="AA5889" i="23" l="1"/>
  <c r="AB5889" i="23" s="1"/>
  <c r="Y5890" i="23"/>
  <c r="Z5890" i="23" s="1"/>
  <c r="AC5888" i="23"/>
  <c r="AD5888" i="23"/>
  <c r="AA5890" i="23" l="1"/>
  <c r="AB5890" i="23" s="1"/>
  <c r="Y5891" i="23"/>
  <c r="Z5891" i="23" s="1"/>
  <c r="AD5889" i="23"/>
  <c r="AC5889" i="23"/>
  <c r="AC5890" i="23" s="1"/>
  <c r="AE5889" i="23"/>
  <c r="AE5890" i="23" s="1"/>
  <c r="AA5891" i="23" l="1"/>
  <c r="AB5891" i="23" s="1"/>
  <c r="AE5891" i="23" s="1"/>
  <c r="Y5892" i="23"/>
  <c r="Z5892" i="23" s="1"/>
  <c r="AD5890" i="23"/>
  <c r="Y5893" i="23" l="1"/>
  <c r="Z5893" i="23" s="1"/>
  <c r="AA5892" i="23"/>
  <c r="AB5892" i="23" s="1"/>
  <c r="AE5892" i="23" s="1"/>
  <c r="AC5891" i="23"/>
  <c r="AD5891" i="23"/>
  <c r="AA5893" i="23" l="1"/>
  <c r="AB5893" i="23" s="1"/>
  <c r="Y5894" i="23"/>
  <c r="Z5894" i="23" s="1"/>
  <c r="AD5892" i="23"/>
  <c r="AC5892" i="23"/>
  <c r="AA5894" i="23" l="1"/>
  <c r="AB5894" i="23" s="1"/>
  <c r="Y5895" i="23"/>
  <c r="Z5895" i="23" s="1"/>
  <c r="AD5893" i="23"/>
  <c r="AC5893" i="23"/>
  <c r="AE5893" i="23"/>
  <c r="AE5894" i="23" s="1"/>
  <c r="AC5894" i="23" l="1"/>
  <c r="AA5895" i="23"/>
  <c r="AB5895" i="23" s="1"/>
  <c r="AC5895" i="23" s="1"/>
  <c r="Y5896" i="23"/>
  <c r="Z5896" i="23" s="1"/>
  <c r="AD5894" i="23"/>
  <c r="AE5895" i="23" l="1"/>
  <c r="Y5897" i="23"/>
  <c r="Z5897" i="23" s="1"/>
  <c r="AA5896" i="23"/>
  <c r="AB5896" i="23" s="1"/>
  <c r="AC5896" i="23" s="1"/>
  <c r="AD5895" i="23"/>
  <c r="AA5897" i="23" l="1"/>
  <c r="AB5897" i="23" s="1"/>
  <c r="Y5898" i="23"/>
  <c r="Z5898" i="23" s="1"/>
  <c r="AD5896" i="23"/>
  <c r="AE5896" i="23"/>
  <c r="AA5898" i="23" l="1"/>
  <c r="AB5898" i="23" s="1"/>
  <c r="Y5899" i="23"/>
  <c r="Z5899" i="23" s="1"/>
  <c r="AD5897" i="23"/>
  <c r="AE5897" i="23"/>
  <c r="AC5897" i="23"/>
  <c r="AA5899" i="23" l="1"/>
  <c r="AB5899" i="23" s="1"/>
  <c r="Y5900" i="23"/>
  <c r="Z5900" i="23" s="1"/>
  <c r="AE5898" i="23"/>
  <c r="AC5898" i="23"/>
  <c r="AD5898" i="23"/>
  <c r="AC5899" i="23" l="1"/>
  <c r="Y5901" i="23"/>
  <c r="Z5901" i="23" s="1"/>
  <c r="AA5900" i="23"/>
  <c r="AB5900" i="23" s="1"/>
  <c r="AC5900" i="23" s="1"/>
  <c r="AE5899" i="23"/>
  <c r="AD5899" i="23"/>
  <c r="AA5901" i="23" l="1"/>
  <c r="AB5901" i="23" s="1"/>
  <c r="Y5902" i="23"/>
  <c r="Z5902" i="23" s="1"/>
  <c r="AE5900" i="23"/>
  <c r="AD5900" i="23"/>
  <c r="AA5902" i="23" l="1"/>
  <c r="AB5902" i="23" s="1"/>
  <c r="Y5903" i="23"/>
  <c r="Z5903" i="23" s="1"/>
  <c r="AD5901" i="23"/>
  <c r="AE5901" i="23"/>
  <c r="AE5902" i="23" s="1"/>
  <c r="AC5901" i="23"/>
  <c r="AC5902" i="23" s="1"/>
  <c r="AA5903" i="23" l="1"/>
  <c r="AB5903" i="23" s="1"/>
  <c r="AE5903" i="23" s="1"/>
  <c r="Y5904" i="23"/>
  <c r="Z5904" i="23" s="1"/>
  <c r="AC5903" i="23"/>
  <c r="AD5902" i="23"/>
  <c r="Y5905" i="23" l="1"/>
  <c r="Z5905" i="23" s="1"/>
  <c r="AA5904" i="23"/>
  <c r="AB5904" i="23" s="1"/>
  <c r="AE5904" i="23" s="1"/>
  <c r="AD5903" i="23"/>
  <c r="AA5905" i="23" l="1"/>
  <c r="AB5905" i="23" s="1"/>
  <c r="Y5906" i="23"/>
  <c r="Z5906" i="23" s="1"/>
  <c r="AD5904" i="23"/>
  <c r="AC5904" i="23"/>
  <c r="AA5906" i="23" l="1"/>
  <c r="AB5906" i="23" s="1"/>
  <c r="Y5907" i="23"/>
  <c r="Z5907" i="23" s="1"/>
  <c r="AD5905" i="23"/>
  <c r="AC5905" i="23"/>
  <c r="AE5905" i="23"/>
  <c r="AE5906" i="23" s="1"/>
  <c r="AA5907" i="23" l="1"/>
  <c r="AB5907" i="23" s="1"/>
  <c r="Y5908" i="23"/>
  <c r="Z5908" i="23" s="1"/>
  <c r="AC5906" i="23"/>
  <c r="AC5907" i="23" s="1"/>
  <c r="AE5907" i="23"/>
  <c r="AD5906" i="23"/>
  <c r="Y5909" i="23" l="1"/>
  <c r="Z5909" i="23" s="1"/>
  <c r="AA5908" i="23"/>
  <c r="AB5908" i="23" s="1"/>
  <c r="AC5908" i="23" s="1"/>
  <c r="AD5907" i="23"/>
  <c r="AA5909" i="23" l="1"/>
  <c r="AB5909" i="23" s="1"/>
  <c r="Y5910" i="23"/>
  <c r="Z5910" i="23" s="1"/>
  <c r="AE5908" i="23"/>
  <c r="AD5908" i="23"/>
  <c r="AA5910" i="23" l="1"/>
  <c r="AB5910" i="23" s="1"/>
  <c r="Y5911" i="23"/>
  <c r="Z5911" i="23" s="1"/>
  <c r="AD5909" i="23"/>
  <c r="AE5909" i="23"/>
  <c r="AC5909" i="23"/>
  <c r="AC5910" i="23" s="1"/>
  <c r="AE5910" i="23" l="1"/>
  <c r="AA5911" i="23"/>
  <c r="AB5911" i="23" s="1"/>
  <c r="AE5911" i="23" s="1"/>
  <c r="Y5912" i="23"/>
  <c r="Z5912" i="23" s="1"/>
  <c r="AD5910" i="23"/>
  <c r="AC5911" i="23" l="1"/>
  <c r="Y5913" i="23"/>
  <c r="Z5913" i="23" s="1"/>
  <c r="AA5912" i="23"/>
  <c r="AB5912" i="23" s="1"/>
  <c r="AE5912" i="23" s="1"/>
  <c r="AD5911" i="23"/>
  <c r="AD5912" i="23" l="1"/>
  <c r="AA5913" i="23"/>
  <c r="AB5913" i="23" s="1"/>
  <c r="Y5914" i="23"/>
  <c r="Z5914" i="23" s="1"/>
  <c r="AC5912" i="23"/>
  <c r="AA5914" i="23" l="1"/>
  <c r="AB5914" i="23" s="1"/>
  <c r="Y5915" i="23"/>
  <c r="Z5915" i="23" s="1"/>
  <c r="AD5913" i="23"/>
  <c r="AC5913" i="23"/>
  <c r="AE5913" i="23"/>
  <c r="AE5914" i="23" l="1"/>
  <c r="AC5914" i="23"/>
  <c r="AA5915" i="23"/>
  <c r="AB5915" i="23" s="1"/>
  <c r="AE5915" i="23" s="1"/>
  <c r="Y5916" i="23"/>
  <c r="Z5916" i="23" s="1"/>
  <c r="AD5914" i="23"/>
  <c r="Y5917" i="23" l="1"/>
  <c r="Z5917" i="23" s="1"/>
  <c r="AA5916" i="23"/>
  <c r="AB5916" i="23" s="1"/>
  <c r="AE5916" i="23" s="1"/>
  <c r="AC5915" i="23"/>
  <c r="AD5915" i="23"/>
  <c r="AA5917" i="23" l="1"/>
  <c r="AB5917" i="23" s="1"/>
  <c r="Y5918" i="23"/>
  <c r="Z5918" i="23" s="1"/>
  <c r="AD5916" i="23"/>
  <c r="AC5916" i="23"/>
  <c r="AA5918" i="23" l="1"/>
  <c r="AB5918" i="23" s="1"/>
  <c r="Y5919" i="23"/>
  <c r="Z5919" i="23" s="1"/>
  <c r="AD5917" i="23"/>
  <c r="AC5917" i="23"/>
  <c r="AE5917" i="23"/>
  <c r="AE5918" i="23" s="1"/>
  <c r="AA5919" i="23" l="1"/>
  <c r="AB5919" i="23" s="1"/>
  <c r="Y5920" i="23"/>
  <c r="Z5920" i="23" s="1"/>
  <c r="AE5919" i="23"/>
  <c r="AC5918" i="23"/>
  <c r="AC5919" i="23" s="1"/>
  <c r="AD5918" i="23"/>
  <c r="Y5921" i="23" l="1"/>
  <c r="Z5921" i="23" s="1"/>
  <c r="AA5920" i="23"/>
  <c r="AB5920" i="23" s="1"/>
  <c r="AC5920" i="23" s="1"/>
  <c r="AD5919" i="23"/>
  <c r="AA5921" i="23" l="1"/>
  <c r="AB5921" i="23" s="1"/>
  <c r="Y5922" i="23"/>
  <c r="Z5922" i="23" s="1"/>
  <c r="AD5920" i="23"/>
  <c r="AE5920" i="23"/>
  <c r="AA5922" i="23" l="1"/>
  <c r="AB5922" i="23" s="1"/>
  <c r="Y5923" i="23"/>
  <c r="Z5923" i="23" s="1"/>
  <c r="AD5921" i="23"/>
  <c r="AE5921" i="23"/>
  <c r="AC5921" i="23"/>
  <c r="AC5922" i="23" s="1"/>
  <c r="AA5923" i="23" l="1"/>
  <c r="AB5923" i="23" s="1"/>
  <c r="Y5924" i="23"/>
  <c r="Z5924" i="23" s="1"/>
  <c r="AE5922" i="23"/>
  <c r="AC5923" i="23"/>
  <c r="AD5922" i="23"/>
  <c r="AE5923" i="23" l="1"/>
  <c r="Y5925" i="23"/>
  <c r="Z5925" i="23" s="1"/>
  <c r="AA5924" i="23"/>
  <c r="AB5924" i="23" s="1"/>
  <c r="AE5924" i="23" s="1"/>
  <c r="AD5923" i="23"/>
  <c r="AA5925" i="23" l="1"/>
  <c r="AB5925" i="23" s="1"/>
  <c r="Y5926" i="23"/>
  <c r="Z5926" i="23" s="1"/>
  <c r="AC5924" i="23"/>
  <c r="AD5924" i="23"/>
  <c r="AA5926" i="23" l="1"/>
  <c r="AB5926" i="23" s="1"/>
  <c r="Y5927" i="23"/>
  <c r="Z5927" i="23" s="1"/>
  <c r="AD5925" i="23"/>
  <c r="AC5925" i="23"/>
  <c r="AC5926" i="23" s="1"/>
  <c r="AE5925" i="23"/>
  <c r="AE5926" i="23" s="1"/>
  <c r="AA5927" i="23" l="1"/>
  <c r="AB5927" i="23" s="1"/>
  <c r="AC5927" i="23" s="1"/>
  <c r="Y5928" i="23"/>
  <c r="Z5928" i="23" s="1"/>
  <c r="AE5927" i="23"/>
  <c r="AD5926" i="23"/>
  <c r="Y5929" i="23" l="1"/>
  <c r="Z5929" i="23"/>
  <c r="AA5928" i="23"/>
  <c r="AB5928" i="23" s="1"/>
  <c r="AC5928" i="23" s="1"/>
  <c r="AD5927" i="23"/>
  <c r="AD5928" i="23" l="1"/>
  <c r="AE5928" i="23"/>
  <c r="AA5929" i="23"/>
  <c r="AB5929" i="23" s="1"/>
  <c r="Y5930" i="23"/>
  <c r="Z5930" i="23" s="1"/>
  <c r="AA5930" i="23" l="1"/>
  <c r="AB5930" i="23" s="1"/>
  <c r="Y5931" i="23"/>
  <c r="Z5931" i="23" s="1"/>
  <c r="AE5929" i="23"/>
  <c r="AD5929" i="23"/>
  <c r="AC5929" i="23"/>
  <c r="AC5930" i="23" s="1"/>
  <c r="AE5930" i="23" l="1"/>
  <c r="AA5931" i="23"/>
  <c r="AB5931" i="23" s="1"/>
  <c r="AC5931" i="23" s="1"/>
  <c r="Y5932" i="23"/>
  <c r="Z5932" i="23" s="1"/>
  <c r="AD5930" i="23"/>
  <c r="AE5931" i="23" l="1"/>
  <c r="Y5933" i="23"/>
  <c r="Z5933" i="23" s="1"/>
  <c r="AA5932" i="23"/>
  <c r="AB5932" i="23" s="1"/>
  <c r="AC5932" i="23" s="1"/>
  <c r="AD5931" i="23"/>
  <c r="AA5933" i="23" l="1"/>
  <c r="AB5933" i="23" s="1"/>
  <c r="Y5934" i="23"/>
  <c r="Z5934" i="23" s="1"/>
  <c r="AE5932" i="23"/>
  <c r="AD5932" i="23"/>
  <c r="AA5934" i="23" l="1"/>
  <c r="AB5934" i="23" s="1"/>
  <c r="Y5935" i="23"/>
  <c r="Z5935" i="23" s="1"/>
  <c r="AD5933" i="23"/>
  <c r="AE5933" i="23"/>
  <c r="AE5934" i="23" s="1"/>
  <c r="AC5933" i="23"/>
  <c r="AC5934" i="23" s="1"/>
  <c r="AA5935" i="23" l="1"/>
  <c r="AB5935" i="23" s="1"/>
  <c r="AE5935" i="23" s="1"/>
  <c r="Y5936" i="23"/>
  <c r="Z5936" i="23" s="1"/>
  <c r="AC5935" i="23"/>
  <c r="AD5934" i="23"/>
  <c r="Y5937" i="23" l="1"/>
  <c r="Z5937" i="23" s="1"/>
  <c r="AA5936" i="23"/>
  <c r="AB5936" i="23" s="1"/>
  <c r="AE5936" i="23" s="1"/>
  <c r="AD5935" i="23"/>
  <c r="AA5937" i="23" l="1"/>
  <c r="AB5937" i="23" s="1"/>
  <c r="Y5938" i="23"/>
  <c r="Z5938" i="23" s="1"/>
  <c r="AD5936" i="23"/>
  <c r="AC5936" i="23"/>
  <c r="AA5938" i="23" l="1"/>
  <c r="AB5938" i="23" s="1"/>
  <c r="Y5939" i="23"/>
  <c r="Z5939" i="23" s="1"/>
  <c r="AD5937" i="23"/>
  <c r="AC5937" i="23"/>
  <c r="AE5937" i="23"/>
  <c r="AE5938" i="23" s="1"/>
  <c r="AA5939" i="23" l="1"/>
  <c r="AB5939" i="23" s="1"/>
  <c r="AE5939" i="23" s="1"/>
  <c r="Y5940" i="23"/>
  <c r="Z5940" i="23" s="1"/>
  <c r="AC5938" i="23"/>
  <c r="AC5939" i="23" s="1"/>
  <c r="AD5938" i="23"/>
  <c r="Y5941" i="23" l="1"/>
  <c r="Z5941" i="23" s="1"/>
  <c r="AA5940" i="23"/>
  <c r="AB5940" i="23" s="1"/>
  <c r="AE5940" i="23" s="1"/>
  <c r="AD5939" i="23"/>
  <c r="AA5941" i="23" l="1"/>
  <c r="AB5941" i="23" s="1"/>
  <c r="Y5942" i="23"/>
  <c r="Z5942" i="23" s="1"/>
  <c r="AC5940" i="23"/>
  <c r="AD5940" i="23"/>
  <c r="AA5942" i="23" l="1"/>
  <c r="AB5942" i="23" s="1"/>
  <c r="Y5943" i="23"/>
  <c r="Z5943" i="23" s="1"/>
  <c r="AD5941" i="23"/>
  <c r="AC5941" i="23"/>
  <c r="AC5942" i="23" s="1"/>
  <c r="AE5941" i="23"/>
  <c r="AE5942" i="23" s="1"/>
  <c r="AA5943" i="23" l="1"/>
  <c r="AB5943" i="23" s="1"/>
  <c r="AE5943" i="23" s="1"/>
  <c r="Y5944" i="23"/>
  <c r="Z5944" i="23" s="1"/>
  <c r="AC5943" i="23"/>
  <c r="AD5942" i="23"/>
  <c r="Y5945" i="23" l="1"/>
  <c r="Z5945" i="23" s="1"/>
  <c r="AA5944" i="23"/>
  <c r="AB5944" i="23" s="1"/>
  <c r="AE5944" i="23" s="1"/>
  <c r="AD5943" i="23"/>
  <c r="AD5944" i="23" l="1"/>
  <c r="AC5944" i="23"/>
  <c r="AA5945" i="23"/>
  <c r="AB5945" i="23" s="1"/>
  <c r="Y5946" i="23"/>
  <c r="Z5946" i="23" s="1"/>
  <c r="AA5946" i="23" l="1"/>
  <c r="AB5946" i="23" s="1"/>
  <c r="Y5947" i="23"/>
  <c r="Z5947" i="23" s="1"/>
  <c r="AC5945" i="23"/>
  <c r="AD5945" i="23"/>
  <c r="AE5945" i="23"/>
  <c r="AE5946" i="23" s="1"/>
  <c r="AA5947" i="23" l="1"/>
  <c r="AB5947" i="23" s="1"/>
  <c r="AE5947" i="23" s="1"/>
  <c r="Y5948" i="23"/>
  <c r="Z5948" i="23" s="1"/>
  <c r="AC5946" i="23"/>
  <c r="AD5946" i="23"/>
  <c r="AC5947" i="23" l="1"/>
  <c r="Y5949" i="23"/>
  <c r="Z5949" i="23" s="1"/>
  <c r="AA5948" i="23"/>
  <c r="AB5948" i="23" s="1"/>
  <c r="AE5948" i="23" s="1"/>
  <c r="AD5947" i="23"/>
  <c r="AA5949" i="23" l="1"/>
  <c r="AB5949" i="23" s="1"/>
  <c r="Y5950" i="23"/>
  <c r="Z5950" i="23" s="1"/>
  <c r="AC5948" i="23"/>
  <c r="AD5948" i="23"/>
  <c r="AA5950" i="23" l="1"/>
  <c r="AB5950" i="23" s="1"/>
  <c r="Y5951" i="23"/>
  <c r="Z5951" i="23" s="1"/>
  <c r="AD5949" i="23"/>
  <c r="AC5949" i="23"/>
  <c r="AC5950" i="23" s="1"/>
  <c r="AE5949" i="23"/>
  <c r="AE5950" i="23" s="1"/>
  <c r="AA5951" i="23" l="1"/>
  <c r="AB5951" i="23" s="1"/>
  <c r="AC5951" i="23" s="1"/>
  <c r="Y5952" i="23"/>
  <c r="Z5952" i="23" s="1"/>
  <c r="AE5951" i="23"/>
  <c r="AD5950" i="23"/>
  <c r="Y5953" i="23" l="1"/>
  <c r="Z5953" i="23" s="1"/>
  <c r="AA5952" i="23"/>
  <c r="AB5952" i="23" s="1"/>
  <c r="AC5952" i="23" s="1"/>
  <c r="AD5951" i="23"/>
  <c r="AA5953" i="23" l="1"/>
  <c r="AB5953" i="23" s="1"/>
  <c r="Y5954" i="23"/>
  <c r="Z5954" i="23" s="1"/>
  <c r="AD5952" i="23"/>
  <c r="AE5952" i="23"/>
  <c r="AA5954" i="23" l="1"/>
  <c r="AB5954" i="23" s="1"/>
  <c r="Y5955" i="23"/>
  <c r="Z5955" i="23" s="1"/>
  <c r="AD5953" i="23"/>
  <c r="AE5953" i="23"/>
  <c r="AC5953" i="23"/>
  <c r="AC5954" i="23" s="1"/>
  <c r="AA5955" i="23" l="1"/>
  <c r="AB5955" i="23" s="1"/>
  <c r="AC5955" i="23" s="1"/>
  <c r="Y5956" i="23"/>
  <c r="Z5956" i="23" s="1"/>
  <c r="AE5954" i="23"/>
  <c r="AE5955" i="23" s="1"/>
  <c r="AD5954" i="23"/>
  <c r="Y5957" i="23" l="1"/>
  <c r="Z5957" i="23" s="1"/>
  <c r="AA5956" i="23"/>
  <c r="AB5956" i="23" s="1"/>
  <c r="AC5956" i="23" s="1"/>
  <c r="AD5955" i="23"/>
  <c r="AA5957" i="23" l="1"/>
  <c r="AB5957" i="23" s="1"/>
  <c r="Y5958" i="23"/>
  <c r="Z5958" i="23" s="1"/>
  <c r="AD5956" i="23"/>
  <c r="AE5956" i="23"/>
  <c r="AA5958" i="23" l="1"/>
  <c r="AB5958" i="23" s="1"/>
  <c r="Y5959" i="23"/>
  <c r="Z5959" i="23" s="1"/>
  <c r="AD5957" i="23"/>
  <c r="AE5957" i="23"/>
  <c r="AE5958" i="23" s="1"/>
  <c r="AC5957" i="23"/>
  <c r="AC5958" i="23" s="1"/>
  <c r="AA5959" i="23" l="1"/>
  <c r="AB5959" i="23" s="1"/>
  <c r="AE5959" i="23" s="1"/>
  <c r="Y5960" i="23"/>
  <c r="Z5960" i="23" s="1"/>
  <c r="AD5958" i="23"/>
  <c r="AC5959" i="23" l="1"/>
  <c r="Y5961" i="23"/>
  <c r="Z5961" i="23" s="1"/>
  <c r="AA5960" i="23"/>
  <c r="AB5960" i="23" s="1"/>
  <c r="AE5960" i="23" s="1"/>
  <c r="AD5959" i="23"/>
  <c r="AC5960" i="23" l="1"/>
  <c r="AD5960" i="23"/>
  <c r="AA5961" i="23"/>
  <c r="AB5961" i="23" s="1"/>
  <c r="Y5962" i="23"/>
  <c r="Z5962" i="23" s="1"/>
  <c r="AA5962" i="23" l="1"/>
  <c r="AB5962" i="23" s="1"/>
  <c r="Y5963" i="23"/>
  <c r="Z5963" i="23" s="1"/>
  <c r="AC5961" i="23"/>
  <c r="AC5962" i="23" s="1"/>
  <c r="AD5961" i="23"/>
  <c r="AE5961" i="23"/>
  <c r="AE5962" i="23" s="1"/>
  <c r="AA5963" i="23" l="1"/>
  <c r="AB5963" i="23" s="1"/>
  <c r="AC5963" i="23" s="1"/>
  <c r="Y5964" i="23"/>
  <c r="Z5964" i="23" s="1"/>
  <c r="AD5962" i="23"/>
  <c r="AE5963" i="23" l="1"/>
  <c r="Y5965" i="23"/>
  <c r="Z5965" i="23" s="1"/>
  <c r="AA5964" i="23"/>
  <c r="AB5964" i="23" s="1"/>
  <c r="AC5964" i="23" s="1"/>
  <c r="AD5963" i="23"/>
  <c r="AA5965" i="23" l="1"/>
  <c r="AB5965" i="23" s="1"/>
  <c r="Y5966" i="23"/>
  <c r="Z5966" i="23" s="1"/>
  <c r="AE5964" i="23"/>
  <c r="AD5964" i="23"/>
  <c r="AA5966" i="23" l="1"/>
  <c r="AB5966" i="23" s="1"/>
  <c r="Y5967" i="23"/>
  <c r="Z5967" i="23" s="1"/>
  <c r="AD5965" i="23"/>
  <c r="AE5965" i="23"/>
  <c r="AE5966" i="23" s="1"/>
  <c r="AC5965" i="23"/>
  <c r="AC5966" i="23" s="1"/>
  <c r="AA5967" i="23" l="1"/>
  <c r="AB5967" i="23" s="1"/>
  <c r="AE5967" i="23" s="1"/>
  <c r="Y5968" i="23"/>
  <c r="Z5968" i="23" s="1"/>
  <c r="AC5967" i="23"/>
  <c r="AD5966" i="23"/>
  <c r="Y5969" i="23" l="1"/>
  <c r="Z5969" i="23" s="1"/>
  <c r="AA5968" i="23"/>
  <c r="AB5968" i="23" s="1"/>
  <c r="AE5968" i="23" s="1"/>
  <c r="AD5967" i="23"/>
  <c r="AA5969" i="23" l="1"/>
  <c r="AB5969" i="23" s="1"/>
  <c r="Y5970" i="23"/>
  <c r="Z5970" i="23" s="1"/>
  <c r="AD5968" i="23"/>
  <c r="AC5968" i="23"/>
  <c r="AA5970" i="23" l="1"/>
  <c r="AB5970" i="23" s="1"/>
  <c r="Y5971" i="23"/>
  <c r="Z5971" i="23" s="1"/>
  <c r="AD5969" i="23"/>
  <c r="AC5969" i="23"/>
  <c r="AE5969" i="23"/>
  <c r="AA5971" i="23" l="1"/>
  <c r="AB5971" i="23" s="1"/>
  <c r="Y5972" i="23"/>
  <c r="Z5972" i="23" s="1"/>
  <c r="AC5970" i="23"/>
  <c r="AC5971" i="23" s="1"/>
  <c r="AE5970" i="23"/>
  <c r="AE5971" i="23" s="1"/>
  <c r="AD5970" i="23"/>
  <c r="Y5973" i="23" l="1"/>
  <c r="Z5973" i="23" s="1"/>
  <c r="AA5972" i="23"/>
  <c r="AB5972" i="23" s="1"/>
  <c r="AE5972" i="23" s="1"/>
  <c r="AD5971" i="23"/>
  <c r="AD5972" i="23" l="1"/>
  <c r="AC5972" i="23"/>
  <c r="AA5973" i="23"/>
  <c r="AB5973" i="23" s="1"/>
  <c r="Y5974" i="23"/>
  <c r="Z5974" i="23" s="1"/>
  <c r="AA5974" i="23" l="1"/>
  <c r="AB5974" i="23" s="1"/>
  <c r="Y5975" i="23"/>
  <c r="Z5975" i="23" s="1"/>
  <c r="AC5973" i="23"/>
  <c r="AD5973" i="23"/>
  <c r="AE5973" i="23"/>
  <c r="AE5974" i="23" s="1"/>
  <c r="AC5974" i="23" l="1"/>
  <c r="AA5975" i="23"/>
  <c r="AB5975" i="23" s="1"/>
  <c r="AE5975" i="23" s="1"/>
  <c r="Y5976" i="23"/>
  <c r="Z5976" i="23" s="1"/>
  <c r="AD5974" i="23"/>
  <c r="AC5975" i="23" l="1"/>
  <c r="Y5977" i="23"/>
  <c r="Z5977" i="23" s="1"/>
  <c r="AA5976" i="23"/>
  <c r="AB5976" i="23" s="1"/>
  <c r="AE5976" i="23" s="1"/>
  <c r="AD5975" i="23"/>
  <c r="AA5977" i="23" l="1"/>
  <c r="AB5977" i="23" s="1"/>
  <c r="Y5978" i="23"/>
  <c r="Z5978" i="23" s="1"/>
  <c r="AC5976" i="23"/>
  <c r="AD5976" i="23"/>
  <c r="AA5978" i="23" l="1"/>
  <c r="AB5978" i="23" s="1"/>
  <c r="Y5979" i="23"/>
  <c r="Z5979" i="23" s="1"/>
  <c r="AD5977" i="23"/>
  <c r="AC5977" i="23"/>
  <c r="AC5978" i="23" s="1"/>
  <c r="AE5977" i="23"/>
  <c r="AE5978" i="23" s="1"/>
  <c r="AA5979" i="23" l="1"/>
  <c r="AB5979" i="23" s="1"/>
  <c r="AC5979" i="23" s="1"/>
  <c r="Y5980" i="23"/>
  <c r="Z5980" i="23" s="1"/>
  <c r="AE5979" i="23"/>
  <c r="AD5978" i="23"/>
  <c r="Y5981" i="23" l="1"/>
  <c r="Z5981" i="23" s="1"/>
  <c r="AA5980" i="23"/>
  <c r="AB5980" i="23" s="1"/>
  <c r="AC5980" i="23" s="1"/>
  <c r="AD5979" i="23"/>
  <c r="AD5980" i="23" l="1"/>
  <c r="AE5980" i="23"/>
  <c r="AA5981" i="23"/>
  <c r="AB5981" i="23" s="1"/>
  <c r="Y5982" i="23"/>
  <c r="Z5982" i="23" s="1"/>
  <c r="AA5982" i="23" l="1"/>
  <c r="AB5982" i="23" s="1"/>
  <c r="Y5983" i="23"/>
  <c r="Z5983" i="23" s="1"/>
  <c r="AE5981" i="23"/>
  <c r="AD5981" i="23"/>
  <c r="AC5981" i="23"/>
  <c r="AC5982" i="23" s="1"/>
  <c r="AE5982" i="23" l="1"/>
  <c r="AA5983" i="23"/>
  <c r="AB5983" i="23" s="1"/>
  <c r="AC5983" i="23" s="1"/>
  <c r="Y5984" i="23"/>
  <c r="Z5984" i="23" s="1"/>
  <c r="AD5982" i="23"/>
  <c r="AE5983" i="23" l="1"/>
  <c r="Y5985" i="23"/>
  <c r="Z5985" i="23" s="1"/>
  <c r="AA5984" i="23"/>
  <c r="AB5984" i="23" s="1"/>
  <c r="AE5984" i="23" s="1"/>
  <c r="AD5983" i="23"/>
  <c r="AA5985" i="23" l="1"/>
  <c r="AB5985" i="23" s="1"/>
  <c r="Y5986" i="23"/>
  <c r="Z5986" i="23" s="1"/>
  <c r="AD5984" i="23"/>
  <c r="AC5984" i="23"/>
  <c r="AA5986" i="23" l="1"/>
  <c r="AB5986" i="23" s="1"/>
  <c r="Y5987" i="23"/>
  <c r="Z5987" i="23" s="1"/>
  <c r="AD5985" i="23"/>
  <c r="AC5985" i="23"/>
  <c r="AC5986" i="23" s="1"/>
  <c r="AE5985" i="23"/>
  <c r="AE5986" i="23" s="1"/>
  <c r="AA5987" i="23" l="1"/>
  <c r="AB5987" i="23" s="1"/>
  <c r="AE5987" i="23" s="1"/>
  <c r="Y5988" i="23"/>
  <c r="Z5988" i="23" s="1"/>
  <c r="AD5986" i="23"/>
  <c r="AC5987" i="23" l="1"/>
  <c r="Y5989" i="23"/>
  <c r="Z5989" i="23" s="1"/>
  <c r="AA5988" i="23"/>
  <c r="AB5988" i="23" s="1"/>
  <c r="AE5988" i="23" s="1"/>
  <c r="AD5987" i="23"/>
  <c r="AA5989" i="23" l="1"/>
  <c r="AB5989" i="23" s="1"/>
  <c r="Y5990" i="23"/>
  <c r="Z5990" i="23" s="1"/>
  <c r="AC5988" i="23"/>
  <c r="AD5988" i="23"/>
  <c r="AA5990" i="23" l="1"/>
  <c r="AB5990" i="23" s="1"/>
  <c r="Y5991" i="23"/>
  <c r="Z5991" i="23" s="1"/>
  <c r="AD5989" i="23"/>
  <c r="AC5989" i="23"/>
  <c r="AC5990" i="23" s="1"/>
  <c r="AE5989" i="23"/>
  <c r="AE5990" i="23" s="1"/>
  <c r="AA5991" i="23" l="1"/>
  <c r="AB5991" i="23" s="1"/>
  <c r="AC5991" i="23" s="1"/>
  <c r="Y5992" i="23"/>
  <c r="Z5992" i="23" s="1"/>
  <c r="AE5991" i="23"/>
  <c r="AD5990" i="23"/>
  <c r="Y5993" i="23" l="1"/>
  <c r="Z5993" i="23" s="1"/>
  <c r="AA5992" i="23"/>
  <c r="AB5992" i="23" s="1"/>
  <c r="AC5992" i="23" s="1"/>
  <c r="AD5991" i="23"/>
  <c r="AD5992" i="23" l="1"/>
  <c r="AE5992" i="23"/>
  <c r="AA5993" i="23"/>
  <c r="AB5993" i="23" s="1"/>
  <c r="Y5994" i="23"/>
  <c r="Z5994" i="23" s="1"/>
  <c r="AA5994" i="23" l="1"/>
  <c r="AB5994" i="23" s="1"/>
  <c r="Y5995" i="23"/>
  <c r="Z5995" i="23" s="1"/>
  <c r="AE5993" i="23"/>
  <c r="AD5993" i="23"/>
  <c r="AC5993" i="23"/>
  <c r="AC5994" i="23" s="1"/>
  <c r="AE5994" i="23" l="1"/>
  <c r="AA5995" i="23"/>
  <c r="AB5995" i="23" s="1"/>
  <c r="AC5995" i="23" s="1"/>
  <c r="Y5996" i="23"/>
  <c r="Z5996" i="23" s="1"/>
  <c r="AD5994" i="23"/>
  <c r="AE5995" i="23" l="1"/>
  <c r="Y5997" i="23"/>
  <c r="Z5997" i="23" s="1"/>
  <c r="AA5996" i="23"/>
  <c r="AB5996" i="23" s="1"/>
  <c r="AE5996" i="23" s="1"/>
  <c r="AD5995" i="23"/>
  <c r="AA5997" i="23" l="1"/>
  <c r="AB5997" i="23" s="1"/>
  <c r="Y5998" i="23"/>
  <c r="Z5998" i="23" s="1"/>
  <c r="AD5996" i="23"/>
  <c r="AC5996" i="23"/>
  <c r="AA5998" i="23" l="1"/>
  <c r="AB5998" i="23" s="1"/>
  <c r="Y5999" i="23"/>
  <c r="Z5999" i="23" s="1"/>
  <c r="AD5997" i="23"/>
  <c r="AC5997" i="23"/>
  <c r="AE5997" i="23"/>
  <c r="AE5998" i="23" s="1"/>
  <c r="AA5999" i="23" l="1"/>
  <c r="AB5999" i="23" s="1"/>
  <c r="Y6000" i="23"/>
  <c r="Z6000" i="23" s="1"/>
  <c r="AC5998" i="23"/>
  <c r="AE5999" i="23"/>
  <c r="AD5998" i="23"/>
  <c r="AC5999" i="23" l="1"/>
  <c r="Y6001" i="23"/>
  <c r="Z6001" i="23" s="1"/>
  <c r="AA6000" i="23"/>
  <c r="AB6000" i="23" s="1"/>
  <c r="AC6000" i="23" s="1"/>
  <c r="AD5999" i="23"/>
  <c r="AA6001" i="23" l="1"/>
  <c r="AB6001" i="23" s="1"/>
  <c r="Y6002" i="23"/>
  <c r="Z6002" i="23" s="1"/>
  <c r="AE6000" i="23"/>
  <c r="AD6000" i="23"/>
  <c r="AA6002" i="23" l="1"/>
  <c r="AB6002" i="23" s="1"/>
  <c r="Y6003" i="23"/>
  <c r="Z6003" i="23" s="1"/>
  <c r="AD6001" i="23"/>
  <c r="AE6001" i="23"/>
  <c r="AE6002" i="23" s="1"/>
  <c r="AC6001" i="23"/>
  <c r="AC6002" i="23" s="1"/>
  <c r="AA6003" i="23" l="1"/>
  <c r="AB6003" i="23" s="1"/>
  <c r="AE6003" i="23" s="1"/>
  <c r="Y6004" i="23"/>
  <c r="Z6004" i="23" s="1"/>
  <c r="AC6003" i="23"/>
  <c r="AD6002" i="23"/>
  <c r="Y6005" i="23" l="1"/>
  <c r="Z6005" i="23" s="1"/>
  <c r="AA6004" i="23"/>
  <c r="AB6004" i="23" s="1"/>
  <c r="AE6004" i="23" s="1"/>
  <c r="AD6003" i="23"/>
  <c r="AD6004" i="23" l="1"/>
  <c r="AC6004" i="23"/>
  <c r="AA6005" i="23"/>
  <c r="AB6005" i="23" s="1"/>
  <c r="Y6006" i="23"/>
  <c r="Z6006" i="23" s="1"/>
  <c r="AA6006" i="23" l="1"/>
  <c r="AB6006" i="23" s="1"/>
  <c r="Y6007" i="23"/>
  <c r="Z6007" i="23" s="1"/>
  <c r="AC6005" i="23"/>
  <c r="AD6005" i="23"/>
  <c r="AE6005" i="23"/>
  <c r="AE6006" i="23" s="1"/>
  <c r="AC6006" i="23" l="1"/>
  <c r="AA6007" i="23"/>
  <c r="AB6007" i="23" s="1"/>
  <c r="AE6007" i="23" s="1"/>
  <c r="Y6008" i="23"/>
  <c r="Z6008" i="23" s="1"/>
  <c r="AD6006" i="23"/>
  <c r="AC6007" i="23" l="1"/>
  <c r="Y6009" i="23"/>
  <c r="Z6009" i="23" s="1"/>
  <c r="AA6008" i="23"/>
  <c r="AB6008" i="23" s="1"/>
  <c r="AC6008" i="23" s="1"/>
  <c r="AD6007" i="23"/>
  <c r="AA6009" i="23" l="1"/>
  <c r="AB6009" i="23" s="1"/>
  <c r="Y6010" i="23"/>
  <c r="Z6010" i="23" s="1"/>
  <c r="AD6008" i="23"/>
  <c r="AE6008" i="23"/>
  <c r="AA6010" i="23" l="1"/>
  <c r="AB6010" i="23" s="1"/>
  <c r="Y6011" i="23"/>
  <c r="Z6011" i="23" s="1"/>
  <c r="AD6009" i="23"/>
  <c r="AE6009" i="23"/>
  <c r="AE6010" i="23" s="1"/>
  <c r="AC6009" i="23"/>
  <c r="AC6010" i="23" s="1"/>
  <c r="AA6011" i="23" l="1"/>
  <c r="AB6011" i="23" s="1"/>
  <c r="AC6011" i="23" s="1"/>
  <c r="Y6012" i="23"/>
  <c r="Z6012" i="23" s="1"/>
  <c r="AD6010" i="23"/>
  <c r="AE6011" i="23" l="1"/>
  <c r="Y6013" i="23"/>
  <c r="Z6013" i="23" s="1"/>
  <c r="AA6012" i="23"/>
  <c r="AB6012" i="23" s="1"/>
  <c r="AC6012" i="23" s="1"/>
  <c r="AD6011" i="23"/>
  <c r="AA6013" i="23" l="1"/>
  <c r="AB6013" i="23" s="1"/>
  <c r="Y6014" i="23"/>
  <c r="Z6014" i="23" s="1"/>
  <c r="AE6012" i="23"/>
  <c r="AD6012" i="23"/>
  <c r="AA6014" i="23" l="1"/>
  <c r="AB6014" i="23" s="1"/>
  <c r="Y6015" i="23"/>
  <c r="Z6015" i="23" s="1"/>
  <c r="AD6013" i="23"/>
  <c r="AE6013" i="23"/>
  <c r="AC6013" i="23"/>
  <c r="AC6014" i="23" s="1"/>
  <c r="AE6014" i="23" l="1"/>
  <c r="AA6015" i="23"/>
  <c r="AB6015" i="23" s="1"/>
  <c r="Y6016" i="23"/>
  <c r="Z6016" i="23" s="1"/>
  <c r="AD6014" i="23"/>
  <c r="AE6015" i="23" l="1"/>
  <c r="AC6015" i="23"/>
  <c r="Y6017" i="23"/>
  <c r="Z6017" i="23" s="1"/>
  <c r="AA6016" i="23"/>
  <c r="AB6016" i="23" s="1"/>
  <c r="AE6016" i="23" s="1"/>
  <c r="AD6015" i="23"/>
  <c r="AA6017" i="23" l="1"/>
  <c r="AB6017" i="23" s="1"/>
  <c r="Y6018" i="23"/>
  <c r="Z6018" i="23" s="1"/>
  <c r="AD6016" i="23"/>
  <c r="AC6016" i="23"/>
  <c r="AA6018" i="23" l="1"/>
  <c r="AB6018" i="23" s="1"/>
  <c r="Y6019" i="23"/>
  <c r="Z6019" i="23" s="1"/>
  <c r="AD6017" i="23"/>
  <c r="AC6017" i="23"/>
  <c r="AE6017" i="23"/>
  <c r="AE6018" i="23" s="1"/>
  <c r="AA6019" i="23" l="1"/>
  <c r="AB6019" i="23" s="1"/>
  <c r="AE6019" i="23" s="1"/>
  <c r="Y6020" i="23"/>
  <c r="Z6020" i="23" s="1"/>
  <c r="AC6018" i="23"/>
  <c r="AD6018" i="23"/>
  <c r="Y6021" i="23" l="1"/>
  <c r="Z6021" i="23" s="1"/>
  <c r="AA6020" i="23"/>
  <c r="AB6020" i="23" s="1"/>
  <c r="AE6020" i="23" s="1"/>
  <c r="AC6019" i="23"/>
  <c r="AD6019" i="23"/>
  <c r="AA6021" i="23" l="1"/>
  <c r="AB6021" i="23" s="1"/>
  <c r="Y6022" i="23"/>
  <c r="Z6022" i="23" s="1"/>
  <c r="AD6020" i="23"/>
  <c r="AC6020" i="23"/>
  <c r="AA6022" i="23" l="1"/>
  <c r="AB6022" i="23" s="1"/>
  <c r="Y6023" i="23"/>
  <c r="Z6023" i="23" s="1"/>
  <c r="AD6021" i="23"/>
  <c r="AC6021" i="23"/>
  <c r="AE6021" i="23"/>
  <c r="AE6022" i="23" s="1"/>
  <c r="AA6023" i="23" l="1"/>
  <c r="AB6023" i="23" s="1"/>
  <c r="AE6023" i="23" s="1"/>
  <c r="Y6024" i="23"/>
  <c r="Z6024" i="23" s="1"/>
  <c r="AC6022" i="23"/>
  <c r="AD6022" i="23"/>
  <c r="Y6025" i="23" l="1"/>
  <c r="Z6025" i="23" s="1"/>
  <c r="AA6024" i="23"/>
  <c r="AB6024" i="23" s="1"/>
  <c r="AE6024" i="23" s="1"/>
  <c r="AC6023" i="23"/>
  <c r="AD6023" i="23"/>
  <c r="AA6025" i="23" l="1"/>
  <c r="AB6025" i="23" s="1"/>
  <c r="Y6026" i="23"/>
  <c r="Z6026" i="23" s="1"/>
  <c r="AC6024" i="23"/>
  <c r="AD6024" i="23"/>
  <c r="AA6026" i="23" l="1"/>
  <c r="AB6026" i="23" s="1"/>
  <c r="Y6027" i="23"/>
  <c r="Z6027" i="23" s="1"/>
  <c r="AD6025" i="23"/>
  <c r="AC6025" i="23"/>
  <c r="AE6025" i="23"/>
  <c r="AE6026" i="23" s="1"/>
  <c r="AC6026" i="23" l="1"/>
  <c r="AA6027" i="23"/>
  <c r="AB6027" i="23" s="1"/>
  <c r="AC6027" i="23" s="1"/>
  <c r="Y6028" i="23"/>
  <c r="Z6028" i="23" s="1"/>
  <c r="AD6026" i="23"/>
  <c r="AE6027" i="23" l="1"/>
  <c r="Y6029" i="23"/>
  <c r="Z6029" i="23" s="1"/>
  <c r="AA6028" i="23"/>
  <c r="AB6028" i="23" s="1"/>
  <c r="AC6028" i="23" s="1"/>
  <c r="AD6027" i="23"/>
  <c r="AA6029" i="23" l="1"/>
  <c r="AB6029" i="23" s="1"/>
  <c r="Y6030" i="23"/>
  <c r="Z6030" i="23" s="1"/>
  <c r="AD6028" i="23"/>
  <c r="AE6028" i="23"/>
  <c r="AA6030" i="23" l="1"/>
  <c r="AB6030" i="23" s="1"/>
  <c r="Y6031" i="23"/>
  <c r="Z6031" i="23" s="1"/>
  <c r="AD6029" i="23"/>
  <c r="AE6029" i="23"/>
  <c r="AC6029" i="23"/>
  <c r="AC6030" i="23" s="1"/>
  <c r="AA6031" i="23" l="1"/>
  <c r="AB6031" i="23" s="1"/>
  <c r="AC6031" i="23" s="1"/>
  <c r="Y6032" i="23"/>
  <c r="Z6032" i="23" s="1"/>
  <c r="AE6030" i="23"/>
  <c r="AD6030" i="23"/>
  <c r="Y6033" i="23" l="1"/>
  <c r="Z6033" i="23" s="1"/>
  <c r="AA6032" i="23"/>
  <c r="AB6032" i="23" s="1"/>
  <c r="AE6031" i="23"/>
  <c r="AC6032" i="23"/>
  <c r="AD6031" i="23"/>
  <c r="AE6032" i="23" l="1"/>
  <c r="AA6033" i="23"/>
  <c r="AB6033" i="23" s="1"/>
  <c r="AC6033" i="23" s="1"/>
  <c r="Y6034" i="23"/>
  <c r="Z6034" i="23" s="1"/>
  <c r="AD6032" i="23"/>
  <c r="AA6034" i="23" l="1"/>
  <c r="AB6034" i="23" s="1"/>
  <c r="AC6034" i="23" s="1"/>
  <c r="Y6035" i="23"/>
  <c r="Z6035" i="23" s="1"/>
  <c r="AD6033" i="23"/>
  <c r="AE6033" i="23"/>
  <c r="AE6034" i="23" s="1"/>
  <c r="AA6035" i="23" l="1"/>
  <c r="AB6035" i="23" s="1"/>
  <c r="AC6035" i="23" s="1"/>
  <c r="Y6036" i="23"/>
  <c r="Z6036" i="23" s="1"/>
  <c r="AD6034" i="23"/>
  <c r="AE6035" i="23" l="1"/>
  <c r="Y6037" i="23"/>
  <c r="Z6037" i="23" s="1"/>
  <c r="AA6036" i="23"/>
  <c r="AB6036" i="23" s="1"/>
  <c r="AE6036" i="23" s="1"/>
  <c r="AD6035" i="23"/>
  <c r="AA6037" i="23" l="1"/>
  <c r="AB6037" i="23" s="1"/>
  <c r="Y6038" i="23"/>
  <c r="Z6038" i="23" s="1"/>
  <c r="AD6036" i="23"/>
  <c r="AC6036" i="23"/>
  <c r="AA6038" i="23" l="1"/>
  <c r="AB6038" i="23" s="1"/>
  <c r="Y6039" i="23"/>
  <c r="Z6039" i="23" s="1"/>
  <c r="AD6037" i="23"/>
  <c r="AC6037" i="23"/>
  <c r="AE6037" i="23"/>
  <c r="AE6038" i="23" s="1"/>
  <c r="AA6039" i="23" l="1"/>
  <c r="AB6039" i="23" s="1"/>
  <c r="Y6040" i="23"/>
  <c r="Z6040" i="23" s="1"/>
  <c r="AC6038" i="23"/>
  <c r="AE6039" i="23"/>
  <c r="AD6038" i="23"/>
  <c r="Y6041" i="23" l="1"/>
  <c r="Z6041" i="23" s="1"/>
  <c r="AA6040" i="23"/>
  <c r="AB6040" i="23" s="1"/>
  <c r="AE6040" i="23" s="1"/>
  <c r="AC6039" i="23"/>
  <c r="AD6039" i="23"/>
  <c r="AA6041" i="23" l="1"/>
  <c r="AB6041" i="23" s="1"/>
  <c r="Y6042" i="23"/>
  <c r="Z6042" i="23" s="1"/>
  <c r="AC6040" i="23"/>
  <c r="AD6040" i="23"/>
  <c r="AA6042" i="23" l="1"/>
  <c r="AB6042" i="23" s="1"/>
  <c r="Y6043" i="23"/>
  <c r="Z6043" i="23" s="1"/>
  <c r="AD6041" i="23"/>
  <c r="AC6041" i="23"/>
  <c r="AC6042" i="23" s="1"/>
  <c r="AE6041" i="23"/>
  <c r="AE6042" i="23" s="1"/>
  <c r="AA6043" i="23" l="1"/>
  <c r="AB6043" i="23" s="1"/>
  <c r="AC6043" i="23" s="1"/>
  <c r="Y6044" i="23"/>
  <c r="Z6044" i="23" s="1"/>
  <c r="AE6043" i="23"/>
  <c r="AD6042" i="23"/>
  <c r="Y6045" i="23" l="1"/>
  <c r="Z6045" i="23"/>
  <c r="AA6044" i="23"/>
  <c r="AB6044" i="23" s="1"/>
  <c r="AC6044" i="23" s="1"/>
  <c r="AD6043" i="23"/>
  <c r="AD6044" i="23" l="1"/>
  <c r="AE6044" i="23"/>
  <c r="AA6045" i="23"/>
  <c r="AB6045" i="23" s="1"/>
  <c r="Y6046" i="23"/>
  <c r="Z6046" i="23" s="1"/>
  <c r="AE6045" i="23" l="1"/>
  <c r="AA6046" i="23"/>
  <c r="AB6046" i="23" s="1"/>
  <c r="AE6046" i="23" s="1"/>
  <c r="Y6047" i="23"/>
  <c r="Z6047" i="23" s="1"/>
  <c r="AD6045" i="23"/>
  <c r="AC6045" i="23"/>
  <c r="AC6046" i="23" l="1"/>
  <c r="AA6047" i="23"/>
  <c r="AB6047" i="23" s="1"/>
  <c r="AC6047" i="23" s="1"/>
  <c r="Y6048" i="23"/>
  <c r="Z6048" i="23" s="1"/>
  <c r="AD6046" i="23"/>
  <c r="AE6047" i="23" l="1"/>
  <c r="Y6049" i="23"/>
  <c r="Z6049" i="23" s="1"/>
  <c r="AA6048" i="23"/>
  <c r="AB6048" i="23" s="1"/>
  <c r="AC6048" i="23" s="1"/>
  <c r="AD6047" i="23"/>
  <c r="AA6049" i="23" l="1"/>
  <c r="AB6049" i="23" s="1"/>
  <c r="Y6050" i="23"/>
  <c r="Z6050" i="23" s="1"/>
  <c r="AE6048" i="23"/>
  <c r="AD6048" i="23"/>
  <c r="AA6050" i="23" l="1"/>
  <c r="AB6050" i="23" s="1"/>
  <c r="Y6051" i="23"/>
  <c r="Z6051" i="23" s="1"/>
  <c r="AD6049" i="23"/>
  <c r="AE6049" i="23"/>
  <c r="AE6050" i="23" s="1"/>
  <c r="AC6049" i="23"/>
  <c r="AC6050" i="23" s="1"/>
  <c r="AA6051" i="23" l="1"/>
  <c r="AB6051" i="23" s="1"/>
  <c r="AC6051" i="23" s="1"/>
  <c r="Y6052" i="23"/>
  <c r="Z6052" i="23" s="1"/>
  <c r="AD6050" i="23"/>
  <c r="Y6053" i="23" l="1"/>
  <c r="Z6053" i="23" s="1"/>
  <c r="AA6052" i="23"/>
  <c r="AB6052" i="23" s="1"/>
  <c r="AC6052" i="23" s="1"/>
  <c r="AE6051" i="23"/>
  <c r="AD6051" i="23"/>
  <c r="AA6053" i="23" l="1"/>
  <c r="AB6053" i="23" s="1"/>
  <c r="Y6054" i="23"/>
  <c r="Z6054" i="23" s="1"/>
  <c r="AD6052" i="23"/>
  <c r="AE6052" i="23"/>
  <c r="AA6054" i="23" l="1"/>
  <c r="AB6054" i="23" s="1"/>
  <c r="Y6055" i="23"/>
  <c r="Z6055" i="23" s="1"/>
  <c r="AD6053" i="23"/>
  <c r="AE6053" i="23"/>
  <c r="AC6053" i="23"/>
  <c r="AC6054" i="23" s="1"/>
  <c r="AA6055" i="23" l="1"/>
  <c r="AB6055" i="23" s="1"/>
  <c r="Y6056" i="23"/>
  <c r="Z6056" i="23" s="1"/>
  <c r="AE6054" i="23"/>
  <c r="AC6055" i="23"/>
  <c r="AD6054" i="23"/>
  <c r="AE6055" i="23" l="1"/>
  <c r="Y6057" i="23"/>
  <c r="Z6057" i="23" s="1"/>
  <c r="AA6056" i="23"/>
  <c r="AB6056" i="23" s="1"/>
  <c r="AE6056" i="23" s="1"/>
  <c r="AD6055" i="23"/>
  <c r="AA6057" i="23" l="1"/>
  <c r="AB6057" i="23" s="1"/>
  <c r="Y6058" i="23"/>
  <c r="Z6058" i="23" s="1"/>
  <c r="AD6056" i="23"/>
  <c r="AC6056" i="23"/>
  <c r="AA6058" i="23" l="1"/>
  <c r="AB6058" i="23" s="1"/>
  <c r="Y6059" i="23"/>
  <c r="Z6059" i="23" s="1"/>
  <c r="AD6057" i="23"/>
  <c r="AC6057" i="23"/>
  <c r="AE6057" i="23"/>
  <c r="AE6058" i="23" s="1"/>
  <c r="AA6059" i="23" l="1"/>
  <c r="AB6059" i="23" s="1"/>
  <c r="Y6060" i="23"/>
  <c r="Z6060" i="23" s="1"/>
  <c r="AC6058" i="23"/>
  <c r="AE6059" i="23"/>
  <c r="AD6058" i="23"/>
  <c r="Y6061" i="23" l="1"/>
  <c r="Z6061" i="23" s="1"/>
  <c r="AA6060" i="23"/>
  <c r="AB6060" i="23" s="1"/>
  <c r="AE6060" i="23" s="1"/>
  <c r="AC6059" i="23"/>
  <c r="AD6059" i="23"/>
  <c r="AA6061" i="23" l="1"/>
  <c r="AB6061" i="23" s="1"/>
  <c r="Y6062" i="23"/>
  <c r="Z6062" i="23" s="1"/>
  <c r="AC6060" i="23"/>
  <c r="AD6060" i="23"/>
  <c r="AA6062" i="23" l="1"/>
  <c r="AB6062" i="23" s="1"/>
  <c r="Y6063" i="23"/>
  <c r="Z6063" i="23" s="1"/>
  <c r="AD6061" i="23"/>
  <c r="AC6061" i="23"/>
  <c r="AC6062" i="23" s="1"/>
  <c r="AE6061" i="23"/>
  <c r="AE6062" i="23" s="1"/>
  <c r="AA6063" i="23" l="1"/>
  <c r="AB6063" i="23" s="1"/>
  <c r="AC6063" i="23" s="1"/>
  <c r="Y6064" i="23"/>
  <c r="Z6064" i="23" s="1"/>
  <c r="AD6062" i="23"/>
  <c r="AE6063" i="23" l="1"/>
  <c r="Y6065" i="23"/>
  <c r="Z6065" i="23" s="1"/>
  <c r="AA6064" i="23"/>
  <c r="AB6064" i="23" s="1"/>
  <c r="AC6064" i="23" s="1"/>
  <c r="AD6063" i="23"/>
  <c r="AA6065" i="23" l="1"/>
  <c r="AB6065" i="23" s="1"/>
  <c r="Y6066" i="23"/>
  <c r="Z6066" i="23" s="1"/>
  <c r="AD6064" i="23"/>
  <c r="AE6064" i="23"/>
  <c r="AA6066" i="23" l="1"/>
  <c r="AB6066" i="23" s="1"/>
  <c r="Y6067" i="23"/>
  <c r="Z6067" i="23" s="1"/>
  <c r="AD6065" i="23"/>
  <c r="AE6065" i="23"/>
  <c r="AE6066" i="23" s="1"/>
  <c r="AC6065" i="23"/>
  <c r="AC6066" i="23" s="1"/>
  <c r="AA6067" i="23" l="1"/>
  <c r="AB6067" i="23" s="1"/>
  <c r="AC6067" i="23" s="1"/>
  <c r="Y6068" i="23"/>
  <c r="Z6068" i="23" s="1"/>
  <c r="AE6067" i="23"/>
  <c r="AD6066" i="23"/>
  <c r="Y6069" i="23" l="1"/>
  <c r="Z6069" i="23"/>
  <c r="AA6068" i="23"/>
  <c r="AB6068" i="23" s="1"/>
  <c r="AC6068" i="23" s="1"/>
  <c r="AD6067" i="23"/>
  <c r="AD6068" i="23" l="1"/>
  <c r="AE6068" i="23"/>
  <c r="AA6069" i="23"/>
  <c r="AB6069" i="23" s="1"/>
  <c r="Y6070" i="23"/>
  <c r="Z6070" i="23" s="1"/>
  <c r="AA6070" i="23" l="1"/>
  <c r="AB6070" i="23" s="1"/>
  <c r="Y6071" i="23"/>
  <c r="Z6071" i="23" s="1"/>
  <c r="AE6069" i="23"/>
  <c r="AD6069" i="23"/>
  <c r="AC6069" i="23"/>
  <c r="AC6070" i="23" s="1"/>
  <c r="AE6070" i="23" l="1"/>
  <c r="AA6071" i="23"/>
  <c r="AB6071" i="23" s="1"/>
  <c r="AC6071" i="23" s="1"/>
  <c r="Y6072" i="23"/>
  <c r="Z6072" i="23" s="1"/>
  <c r="AD6070" i="23"/>
  <c r="AE6071" i="23" l="1"/>
  <c r="Y6073" i="23"/>
  <c r="Z6073" i="23" s="1"/>
  <c r="AA6072" i="23"/>
  <c r="AB6072" i="23" s="1"/>
  <c r="AC6072" i="23" s="1"/>
  <c r="AD6071" i="23"/>
  <c r="AA6073" i="23" l="1"/>
  <c r="AB6073" i="23" s="1"/>
  <c r="Y6074" i="23"/>
  <c r="Z6074" i="23" s="1"/>
  <c r="AE6072" i="23"/>
  <c r="AD6072" i="23"/>
  <c r="AA6074" i="23" l="1"/>
  <c r="AB6074" i="23" s="1"/>
  <c r="Y6075" i="23"/>
  <c r="Z6075" i="23" s="1"/>
  <c r="AD6073" i="23"/>
  <c r="AE6073" i="23"/>
  <c r="AE6074" i="23" s="1"/>
  <c r="AC6073" i="23"/>
  <c r="AC6074" i="23" s="1"/>
  <c r="AA6075" i="23" l="1"/>
  <c r="AB6075" i="23" s="1"/>
  <c r="AC6075" i="23" s="1"/>
  <c r="Y6076" i="23"/>
  <c r="Z6076" i="23" s="1"/>
  <c r="AD6074" i="23"/>
  <c r="Y6077" i="23" l="1"/>
  <c r="Z6077" i="23" s="1"/>
  <c r="AA6076" i="23"/>
  <c r="AB6076" i="23" s="1"/>
  <c r="AC6076" i="23" s="1"/>
  <c r="AE6075" i="23"/>
  <c r="AD6075" i="23"/>
  <c r="AA6077" i="23" l="1"/>
  <c r="AB6077" i="23" s="1"/>
  <c r="Y6078" i="23"/>
  <c r="Z6078" i="23" s="1"/>
  <c r="AD6076" i="23"/>
  <c r="AE6076" i="23"/>
  <c r="AA6078" i="23" l="1"/>
  <c r="AB6078" i="23" s="1"/>
  <c r="Y6079" i="23"/>
  <c r="Z6079" i="23" s="1"/>
  <c r="AD6077" i="23"/>
  <c r="AE6077" i="23"/>
  <c r="AC6077" i="23"/>
  <c r="AA6079" i="23" l="1"/>
  <c r="AB6079" i="23" s="1"/>
  <c r="Y6080" i="23"/>
  <c r="Z6080" i="23" s="1"/>
  <c r="AE6078" i="23"/>
  <c r="AC6078" i="23"/>
  <c r="AC6079" i="23" s="1"/>
  <c r="AD6078" i="23"/>
  <c r="Y6081" i="23" l="1"/>
  <c r="Z6081" i="23" s="1"/>
  <c r="AA6080" i="23"/>
  <c r="AB6080" i="23" s="1"/>
  <c r="AC6080" i="23" s="1"/>
  <c r="AE6079" i="23"/>
  <c r="AD6079" i="23"/>
  <c r="AA6081" i="23" l="1"/>
  <c r="AB6081" i="23" s="1"/>
  <c r="Y6082" i="23"/>
  <c r="Z6082" i="23" s="1"/>
  <c r="AE6080" i="23"/>
  <c r="AD6080" i="23"/>
  <c r="AA6082" i="23" l="1"/>
  <c r="AB6082" i="23" s="1"/>
  <c r="Y6083" i="23"/>
  <c r="Z6083" i="23" s="1"/>
  <c r="AD6081" i="23"/>
  <c r="AE6081" i="23"/>
  <c r="AE6082" i="23" s="1"/>
  <c r="AC6081" i="23"/>
  <c r="AC6082" i="23" s="1"/>
  <c r="AA6083" i="23" l="1"/>
  <c r="AB6083" i="23" s="1"/>
  <c r="AE6083" i="23" s="1"/>
  <c r="Y6084" i="23"/>
  <c r="Z6084" i="23" s="1"/>
  <c r="AD6082" i="23"/>
  <c r="Y6085" i="23" l="1"/>
  <c r="Z6085" i="23" s="1"/>
  <c r="AA6084" i="23"/>
  <c r="AB6084" i="23" s="1"/>
  <c r="AE6084" i="23" s="1"/>
  <c r="AC6083" i="23"/>
  <c r="AD6083" i="23"/>
  <c r="AA6085" i="23" l="1"/>
  <c r="AB6085" i="23" s="1"/>
  <c r="Y6086" i="23"/>
  <c r="Z6086" i="23" s="1"/>
  <c r="AD6084" i="23"/>
  <c r="AC6084" i="23"/>
  <c r="AA6086" i="23" l="1"/>
  <c r="AB6086" i="23" s="1"/>
  <c r="Y6087" i="23"/>
  <c r="Z6087" i="23" s="1"/>
  <c r="AD6085" i="23"/>
  <c r="AC6085" i="23"/>
  <c r="AE6085" i="23"/>
  <c r="AE6086" i="23" s="1"/>
  <c r="AA6087" i="23" l="1"/>
  <c r="AB6087" i="23" s="1"/>
  <c r="AE6087" i="23" s="1"/>
  <c r="Y6088" i="23"/>
  <c r="Z6088" i="23" s="1"/>
  <c r="AC6086" i="23"/>
  <c r="AD6086" i="23"/>
  <c r="Y6089" i="23" l="1"/>
  <c r="Z6089" i="23" s="1"/>
  <c r="AA6088" i="23"/>
  <c r="AB6088" i="23" s="1"/>
  <c r="AE6088" i="23" s="1"/>
  <c r="AC6087" i="23"/>
  <c r="AD6087" i="23"/>
  <c r="AA6089" i="23" l="1"/>
  <c r="AB6089" i="23" s="1"/>
  <c r="Y6090" i="23"/>
  <c r="Z6090" i="23" s="1"/>
  <c r="AD6088" i="23"/>
  <c r="AC6088" i="23"/>
  <c r="AA6090" i="23" l="1"/>
  <c r="AB6090" i="23" s="1"/>
  <c r="Y6091" i="23"/>
  <c r="Z6091" i="23" s="1"/>
  <c r="AD6089" i="23"/>
  <c r="AC6089" i="23"/>
  <c r="AE6089" i="23"/>
  <c r="AE6090" i="23" s="1"/>
  <c r="AA6091" i="23" l="1"/>
  <c r="AB6091" i="23" s="1"/>
  <c r="AE6091" i="23" s="1"/>
  <c r="Y6092" i="23"/>
  <c r="Z6092" i="23" s="1"/>
  <c r="AC6090" i="23"/>
  <c r="AD6090" i="23"/>
  <c r="Y6093" i="23" l="1"/>
  <c r="Z6093" i="23" s="1"/>
  <c r="AA6092" i="23"/>
  <c r="AB6092" i="23" s="1"/>
  <c r="AE6092" i="23" s="1"/>
  <c r="AC6091" i="23"/>
  <c r="AD6091" i="23"/>
  <c r="AA6093" i="23" l="1"/>
  <c r="AB6093" i="23" s="1"/>
  <c r="Y6094" i="23"/>
  <c r="Z6094" i="23" s="1"/>
  <c r="AC6092" i="23"/>
  <c r="AD6092" i="23"/>
  <c r="Y6095" i="23" l="1"/>
  <c r="Z6095" i="23" s="1"/>
  <c r="AA6094" i="23"/>
  <c r="AB6094" i="23" s="1"/>
  <c r="AD6093" i="23"/>
  <c r="AC6093" i="23"/>
  <c r="AE6093" i="23"/>
  <c r="AA6095" i="23" l="1"/>
  <c r="AB6095" i="23" s="1"/>
  <c r="Y6096" i="23"/>
  <c r="Z6096" i="23" s="1"/>
  <c r="AD6094" i="23"/>
  <c r="AE6094" i="23"/>
  <c r="AC6094" i="23"/>
  <c r="AC6095" i="23" s="1"/>
  <c r="AE6095" i="23" l="1"/>
  <c r="Y6097" i="23"/>
  <c r="Z6097" i="23" s="1"/>
  <c r="AA6096" i="23"/>
  <c r="AB6096" i="23" s="1"/>
  <c r="AC6096" i="23" s="1"/>
  <c r="AD6095" i="23"/>
  <c r="AA6097" i="23" l="1"/>
  <c r="AB6097" i="23" s="1"/>
  <c r="Y6098" i="23"/>
  <c r="Z6098" i="23" s="1"/>
  <c r="AE6096" i="23"/>
  <c r="AD6096" i="23"/>
  <c r="Y6099" i="23" l="1"/>
  <c r="Z6099" i="23" s="1"/>
  <c r="AA6098" i="23"/>
  <c r="AB6098" i="23" s="1"/>
  <c r="AD6097" i="23"/>
  <c r="AE6097" i="23"/>
  <c r="AC6097" i="23"/>
  <c r="AA6099" i="23" l="1"/>
  <c r="AB6099" i="23" s="1"/>
  <c r="Y6100" i="23"/>
  <c r="Z6100" i="23" s="1"/>
  <c r="AD6098" i="23"/>
  <c r="AC6098" i="23"/>
  <c r="AE6098" i="23"/>
  <c r="AA6100" i="23" l="1"/>
  <c r="AB6100" i="23" s="1"/>
  <c r="Y6101" i="23"/>
  <c r="Z6101" i="23" s="1"/>
  <c r="AC6099" i="23"/>
  <c r="AE6099" i="23"/>
  <c r="AE6100" i="23" s="1"/>
  <c r="AD6099" i="23"/>
  <c r="AC6100" i="23" l="1"/>
  <c r="AA6101" i="23"/>
  <c r="AB6101" i="23" s="1"/>
  <c r="AE6101" i="23" s="1"/>
  <c r="Y6102" i="23"/>
  <c r="Z6102" i="23" s="1"/>
  <c r="AD6100" i="23"/>
  <c r="AC6101" i="23" l="1"/>
  <c r="Y6103" i="23"/>
  <c r="Z6103" i="23" s="1"/>
  <c r="AA6102" i="23"/>
  <c r="AB6102" i="23" s="1"/>
  <c r="AE6102" i="23" s="1"/>
  <c r="AD6101" i="23"/>
  <c r="AA6103" i="23" l="1"/>
  <c r="AB6103" i="23" s="1"/>
  <c r="Y6104" i="23"/>
  <c r="Z6104" i="23" s="1"/>
  <c r="AC6102" i="23"/>
  <c r="AD6102" i="23"/>
  <c r="AA6104" i="23" l="1"/>
  <c r="AB6104" i="23" s="1"/>
  <c r="Y6105" i="23"/>
  <c r="Z6105" i="23" s="1"/>
  <c r="AD6103" i="23"/>
  <c r="AC6103" i="23"/>
  <c r="AE6103" i="23"/>
  <c r="AA6105" i="23" l="1"/>
  <c r="AB6105" i="23" s="1"/>
  <c r="Y6106" i="23"/>
  <c r="Z6106" i="23" s="1"/>
  <c r="AD6104" i="23"/>
  <c r="AE6104" i="23"/>
  <c r="AE6105" i="23" s="1"/>
  <c r="AC6104" i="23"/>
  <c r="AC6105" i="23" s="1"/>
  <c r="AA6106" i="23" l="1"/>
  <c r="AB6106" i="23" s="1"/>
  <c r="Y6107" i="23"/>
  <c r="Z6107" i="23" s="1"/>
  <c r="AD6105" i="23"/>
  <c r="AA6107" i="23" l="1"/>
  <c r="AB6107" i="23" s="1"/>
  <c r="Y6108" i="23"/>
  <c r="Z6108" i="23" s="1"/>
  <c r="AD6106" i="23"/>
  <c r="AC6106" i="23"/>
  <c r="AC6107" i="23" s="1"/>
  <c r="AE6106" i="23"/>
  <c r="AE6107" i="23" s="1"/>
  <c r="AA6108" i="23" l="1"/>
  <c r="AB6108" i="23" s="1"/>
  <c r="AE6108" i="23" s="1"/>
  <c r="Y6109" i="23"/>
  <c r="Z6109" i="23" s="1"/>
  <c r="AD6107" i="23"/>
  <c r="AC6108" i="23" l="1"/>
  <c r="Y6110" i="23"/>
  <c r="Z6110" i="23" s="1"/>
  <c r="AA6109" i="23"/>
  <c r="AB6109" i="23" s="1"/>
  <c r="AE6109" i="23" s="1"/>
  <c r="AD6108" i="23"/>
  <c r="AC6109" i="23" l="1"/>
  <c r="AD6109" i="23"/>
  <c r="AA6110" i="23"/>
  <c r="AB6110" i="23" s="1"/>
  <c r="Y6111" i="23"/>
  <c r="Z6111" i="23" s="1"/>
  <c r="AA6111" i="23" l="1"/>
  <c r="AB6111" i="23" s="1"/>
  <c r="Y6112" i="23"/>
  <c r="Z6112" i="23" s="1"/>
  <c r="AC6110" i="23"/>
  <c r="AD6110" i="23"/>
  <c r="AE6110" i="23"/>
  <c r="AE6111" i="23" s="1"/>
  <c r="AA6112" i="23" l="1"/>
  <c r="AB6112" i="23" s="1"/>
  <c r="Y6113" i="23"/>
  <c r="Z6113" i="23" s="1"/>
  <c r="AC6111" i="23"/>
  <c r="AE6112" i="23"/>
  <c r="AD6111" i="23"/>
  <c r="Y6114" i="23" l="1"/>
  <c r="Z6114" i="23" s="1"/>
  <c r="AA6113" i="23"/>
  <c r="AB6113" i="23" s="1"/>
  <c r="AE6113" i="23" s="1"/>
  <c r="AC6112" i="23"/>
  <c r="AD6112" i="23"/>
  <c r="AA6114" i="23" l="1"/>
  <c r="AB6114" i="23" s="1"/>
  <c r="Y6115" i="23"/>
  <c r="Z6115" i="23" s="1"/>
  <c r="AD6113" i="23"/>
  <c r="AC6113" i="23"/>
  <c r="AA6115" i="23" l="1"/>
  <c r="AB6115" i="23" s="1"/>
  <c r="Y6116" i="23"/>
  <c r="Z6116" i="23" s="1"/>
  <c r="AD6114" i="23"/>
  <c r="AC6114" i="23"/>
  <c r="AE6114" i="23"/>
  <c r="AE6115" i="23" s="1"/>
  <c r="AC6115" i="23" l="1"/>
  <c r="AA6116" i="23"/>
  <c r="AB6116" i="23" s="1"/>
  <c r="AE6116" i="23" s="1"/>
  <c r="Y6117" i="23"/>
  <c r="Z6117" i="23" s="1"/>
  <c r="AD6115" i="23"/>
  <c r="Y6118" i="23" l="1"/>
  <c r="Z6118" i="23" s="1"/>
  <c r="AA6117" i="23"/>
  <c r="AB6117" i="23" s="1"/>
  <c r="AE6117" i="23" s="1"/>
  <c r="AC6116" i="23"/>
  <c r="AD6116" i="23"/>
  <c r="AA6118" i="23" l="1"/>
  <c r="AB6118" i="23" s="1"/>
  <c r="Y6119" i="23"/>
  <c r="Z6119" i="23" s="1"/>
  <c r="AD6117" i="23"/>
  <c r="AC6117" i="23"/>
  <c r="AA6119" i="23" l="1"/>
  <c r="AB6119" i="23" s="1"/>
  <c r="Y6120" i="23"/>
  <c r="Z6120" i="23" s="1"/>
  <c r="AD6118" i="23"/>
  <c r="AC6118" i="23"/>
  <c r="AE6118" i="23"/>
  <c r="AE6119" i="23" s="1"/>
  <c r="AA6120" i="23" l="1"/>
  <c r="AB6120" i="23" s="1"/>
  <c r="AE6120" i="23" s="1"/>
  <c r="Y6121" i="23"/>
  <c r="Z6121" i="23" s="1"/>
  <c r="AC6119" i="23"/>
  <c r="AD6119" i="23"/>
  <c r="Y6122" i="23" l="1"/>
  <c r="Z6122" i="23" s="1"/>
  <c r="AA6121" i="23"/>
  <c r="AB6121" i="23" s="1"/>
  <c r="AE6121" i="23" s="1"/>
  <c r="AC6120" i="23"/>
  <c r="AD6120" i="23"/>
  <c r="AC6121" i="23" l="1"/>
  <c r="AD6121" i="23"/>
  <c r="AA6122" i="23"/>
  <c r="AB6122" i="23" s="1"/>
  <c r="Y6123" i="23"/>
  <c r="Z6123" i="23" s="1"/>
  <c r="AA6123" i="23" l="1"/>
  <c r="AB6123" i="23" s="1"/>
  <c r="Y6124" i="23"/>
  <c r="Z6124" i="23" s="1"/>
  <c r="AC6122" i="23"/>
  <c r="AD6122" i="23"/>
  <c r="AE6122" i="23"/>
  <c r="AE6123" i="23" s="1"/>
  <c r="AA6124" i="23" l="1"/>
  <c r="AB6124" i="23" s="1"/>
  <c r="AE6124" i="23" s="1"/>
  <c r="Y6125" i="23"/>
  <c r="Z6125" i="23" s="1"/>
  <c r="AC6123" i="23"/>
  <c r="AD6123" i="23"/>
  <c r="Y6126" i="23" l="1"/>
  <c r="Z6126" i="23" s="1"/>
  <c r="AA6125" i="23"/>
  <c r="AB6125" i="23" s="1"/>
  <c r="AE6125" i="23" s="1"/>
  <c r="AC6124" i="23"/>
  <c r="AD6124" i="23"/>
  <c r="AA6126" i="23" l="1"/>
  <c r="AB6126" i="23" s="1"/>
  <c r="Y6127" i="23"/>
  <c r="Z6127" i="23" s="1"/>
  <c r="AC6125" i="23"/>
  <c r="AD6125" i="23"/>
  <c r="AA6127" i="23" l="1"/>
  <c r="AB6127" i="23" s="1"/>
  <c r="Y6128" i="23"/>
  <c r="Z6128" i="23" s="1"/>
  <c r="AD6126" i="23"/>
  <c r="AC6126" i="23"/>
  <c r="AC6127" i="23" s="1"/>
  <c r="AE6126" i="23"/>
  <c r="AE6127" i="23" s="1"/>
  <c r="AA6128" i="23" l="1"/>
  <c r="AB6128" i="23" s="1"/>
  <c r="AC6128" i="23" s="1"/>
  <c r="Y6129" i="23"/>
  <c r="Z6129" i="23" s="1"/>
  <c r="AE6128" i="23"/>
  <c r="AD6127" i="23"/>
  <c r="Y6130" i="23" l="1"/>
  <c r="Z6130" i="23" s="1"/>
  <c r="AA6129" i="23"/>
  <c r="AB6129" i="23" s="1"/>
  <c r="AC6129" i="23" s="1"/>
  <c r="AD6128" i="23"/>
  <c r="AA6130" i="23" l="1"/>
  <c r="AB6130" i="23" s="1"/>
  <c r="Y6131" i="23"/>
  <c r="Z6131" i="23" s="1"/>
  <c r="AD6129" i="23"/>
  <c r="AE6129" i="23"/>
  <c r="AA6131" i="23" l="1"/>
  <c r="AB6131" i="23" s="1"/>
  <c r="Y6132" i="23"/>
  <c r="Z6132" i="23" s="1"/>
  <c r="AD6130" i="23"/>
  <c r="AE6130" i="23"/>
  <c r="AE6131" i="23" s="1"/>
  <c r="AC6130" i="23"/>
  <c r="AC6131" i="23" s="1"/>
  <c r="AA6132" i="23" l="1"/>
  <c r="AB6132" i="23" s="1"/>
  <c r="AE6132" i="23" s="1"/>
  <c r="Y6133" i="23"/>
  <c r="Z6133" i="23" s="1"/>
  <c r="AD6131" i="23"/>
  <c r="AC6132" i="23" l="1"/>
  <c r="Y6134" i="23"/>
  <c r="Z6134" i="23" s="1"/>
  <c r="AA6133" i="23"/>
  <c r="AB6133" i="23" s="1"/>
  <c r="AE6133" i="23" s="1"/>
  <c r="AD6132" i="23"/>
  <c r="AA6134" i="23" l="1"/>
  <c r="AB6134" i="23" s="1"/>
  <c r="Y6135" i="23"/>
  <c r="Z6135" i="23" s="1"/>
  <c r="AC6133" i="23"/>
  <c r="AD6133" i="23"/>
  <c r="AA6135" i="23" l="1"/>
  <c r="AB6135" i="23" s="1"/>
  <c r="Y6136" i="23"/>
  <c r="Z6136" i="23" s="1"/>
  <c r="AD6134" i="23"/>
  <c r="AC6134" i="23"/>
  <c r="AE6134" i="23"/>
  <c r="AE6135" i="23" s="1"/>
  <c r="AC6135" i="23" l="1"/>
  <c r="AA6136" i="23"/>
  <c r="AB6136" i="23" s="1"/>
  <c r="AC6136" i="23" s="1"/>
  <c r="Y6137" i="23"/>
  <c r="Z6137" i="23" s="1"/>
  <c r="AE6136" i="23"/>
  <c r="AD6135" i="23"/>
  <c r="Y6138" i="23" l="1"/>
  <c r="Z6138" i="23" s="1"/>
  <c r="AA6137" i="23"/>
  <c r="AB6137" i="23" s="1"/>
  <c r="AC6137" i="23" s="1"/>
  <c r="AD6136" i="23"/>
  <c r="AA6138" i="23" l="1"/>
  <c r="AB6138" i="23" s="1"/>
  <c r="Y6139" i="23"/>
  <c r="Z6139" i="23" s="1"/>
  <c r="AD6137" i="23"/>
  <c r="AE6137" i="23"/>
  <c r="AA6139" i="23" l="1"/>
  <c r="AB6139" i="23" s="1"/>
  <c r="Y6140" i="23"/>
  <c r="Z6140" i="23" s="1"/>
  <c r="AD6138" i="23"/>
  <c r="AE6138" i="23"/>
  <c r="AC6138" i="23"/>
  <c r="AA6140" i="23" l="1"/>
  <c r="AB6140" i="23" s="1"/>
  <c r="Y6141" i="23"/>
  <c r="Z6141" i="23" s="1"/>
  <c r="AC6139" i="23"/>
  <c r="AC6140" i="23" s="1"/>
  <c r="AE6139" i="23"/>
  <c r="AD6139" i="23"/>
  <c r="Y6142" i="23" l="1"/>
  <c r="Z6142" i="23" s="1"/>
  <c r="AA6141" i="23"/>
  <c r="AB6141" i="23" s="1"/>
  <c r="AE6140" i="23"/>
  <c r="AD6140" i="23"/>
  <c r="AA6142" i="23" l="1"/>
  <c r="AB6142" i="23" s="1"/>
  <c r="Y6143" i="23"/>
  <c r="Z6143" i="23" s="1"/>
  <c r="AE6141" i="23"/>
  <c r="AD6141" i="23"/>
  <c r="AC6141" i="23"/>
  <c r="AA6143" i="23" l="1"/>
  <c r="AB6143" i="23" s="1"/>
  <c r="Y6144" i="23"/>
  <c r="Z6144" i="23" s="1"/>
  <c r="AD6142" i="23"/>
  <c r="AC6142" i="23"/>
  <c r="AE6142" i="23"/>
  <c r="AE6143" i="23" s="1"/>
  <c r="AA6144" i="23" l="1"/>
  <c r="AB6144" i="23" s="1"/>
  <c r="AE6144" i="23" s="1"/>
  <c r="Y6145" i="23"/>
  <c r="Z6145" i="23" s="1"/>
  <c r="AC6143" i="23"/>
  <c r="AD6143" i="23"/>
  <c r="AC6144" i="23" l="1"/>
  <c r="Y6146" i="23"/>
  <c r="Z6146" i="23" s="1"/>
  <c r="AA6145" i="23"/>
  <c r="AB6145" i="23" s="1"/>
  <c r="AE6145" i="23" s="1"/>
  <c r="AD6144" i="23"/>
  <c r="AC6145" i="23" l="1"/>
  <c r="AD6145" i="23"/>
  <c r="AA6146" i="23"/>
  <c r="AB6146" i="23" s="1"/>
  <c r="Y6147" i="23"/>
  <c r="Z6147" i="23" s="1"/>
  <c r="AA6147" i="23" l="1"/>
  <c r="AB6147" i="23" s="1"/>
  <c r="Y6148" i="23"/>
  <c r="Z6148" i="23" s="1"/>
  <c r="AC6146" i="23"/>
  <c r="AD6146" i="23"/>
  <c r="AE6146" i="23"/>
  <c r="AA6148" i="23" l="1"/>
  <c r="AB6148" i="23" s="1"/>
  <c r="Y6149" i="23"/>
  <c r="Z6149" i="23" s="1"/>
  <c r="AC6147" i="23"/>
  <c r="AE6147" i="23"/>
  <c r="AE6148" i="23" s="1"/>
  <c r="AD6147" i="23"/>
  <c r="AC6148" i="23" l="1"/>
  <c r="Y6150" i="23"/>
  <c r="Z6150" i="23" s="1"/>
  <c r="AA6149" i="23"/>
  <c r="AB6149" i="23" s="1"/>
  <c r="AD6148" i="23"/>
  <c r="AA6150" i="23" l="1"/>
  <c r="AB6150" i="23" s="1"/>
  <c r="Y6151" i="23"/>
  <c r="Z6151" i="23" s="1"/>
  <c r="AD6149" i="23"/>
  <c r="AC6149" i="23"/>
  <c r="AE6149" i="23"/>
  <c r="AA6151" i="23" l="1"/>
  <c r="AB6151" i="23" s="1"/>
  <c r="Y6152" i="23"/>
  <c r="Z6152" i="23" s="1"/>
  <c r="AE6150" i="23"/>
  <c r="AD6150" i="23"/>
  <c r="AC6150" i="23"/>
  <c r="AC6151" i="23" s="1"/>
  <c r="AE6151" i="23" l="1"/>
  <c r="AA6152" i="23"/>
  <c r="AB6152" i="23" s="1"/>
  <c r="AE6152" i="23" s="1"/>
  <c r="Y6153" i="23"/>
  <c r="Z6153" i="23" s="1"/>
  <c r="AD6151" i="23"/>
  <c r="AC6152" i="23" l="1"/>
  <c r="Y6154" i="23"/>
  <c r="Z6154" i="23" s="1"/>
  <c r="AA6153" i="23"/>
  <c r="AB6153" i="23" s="1"/>
  <c r="AC6153" i="23" s="1"/>
  <c r="AD6152" i="23"/>
  <c r="AA6154" i="23" l="1"/>
  <c r="AB6154" i="23" s="1"/>
  <c r="Y6155" i="23"/>
  <c r="Z6155" i="23" s="1"/>
  <c r="AD6153" i="23"/>
  <c r="AE6153" i="23"/>
  <c r="AA6155" i="23" l="1"/>
  <c r="AB6155" i="23" s="1"/>
  <c r="Y6156" i="23"/>
  <c r="Z6156" i="23" s="1"/>
  <c r="AD6154" i="23"/>
  <c r="AE6154" i="23"/>
  <c r="AC6154" i="23"/>
  <c r="AC6155" i="23" s="1"/>
  <c r="AA6156" i="23" l="1"/>
  <c r="AB6156" i="23" s="1"/>
  <c r="AC6156" i="23" s="1"/>
  <c r="Y6157" i="23"/>
  <c r="Z6157" i="23" s="1"/>
  <c r="AE6155" i="23"/>
  <c r="AE6156" i="23" s="1"/>
  <c r="AD6155" i="23"/>
  <c r="Y6158" i="23" l="1"/>
  <c r="Z6158" i="23" s="1"/>
  <c r="AA6157" i="23"/>
  <c r="AB6157" i="23" s="1"/>
  <c r="AC6157" i="23" s="1"/>
  <c r="AD6156" i="23"/>
  <c r="AA6158" i="23" l="1"/>
  <c r="AB6158" i="23" s="1"/>
  <c r="Y6159" i="23"/>
  <c r="Z6159" i="23" s="1"/>
  <c r="AD6157" i="23"/>
  <c r="AE6157" i="23"/>
  <c r="AA6159" i="23" l="1"/>
  <c r="AB6159" i="23" s="1"/>
  <c r="Y6160" i="23"/>
  <c r="Z6160" i="23" s="1"/>
  <c r="AD6158" i="23"/>
  <c r="AE6158" i="23"/>
  <c r="AE6159" i="23" s="1"/>
  <c r="AC6158" i="23"/>
  <c r="AC6159" i="23" s="1"/>
  <c r="AA6160" i="23" l="1"/>
  <c r="AB6160" i="23" s="1"/>
  <c r="AE6160" i="23" s="1"/>
  <c r="Y6161" i="23"/>
  <c r="Z6161" i="23" s="1"/>
  <c r="AD6159" i="23"/>
  <c r="AC6160" i="23" l="1"/>
  <c r="Y6162" i="23"/>
  <c r="Z6162" i="23" s="1"/>
  <c r="AA6161" i="23"/>
  <c r="AB6161" i="23" s="1"/>
  <c r="AE6161" i="23" s="1"/>
  <c r="AD6160" i="23"/>
  <c r="AC6161" i="23" l="1"/>
  <c r="AD6161" i="23"/>
  <c r="AA6162" i="23"/>
  <c r="AB6162" i="23" s="1"/>
  <c r="Y6163" i="23"/>
  <c r="Z6163" i="23" s="1"/>
  <c r="AA6163" i="23" l="1"/>
  <c r="AB6163" i="23" s="1"/>
  <c r="Y6164" i="23"/>
  <c r="Z6164" i="23" s="1"/>
  <c r="AC6162" i="23"/>
  <c r="AD6162" i="23"/>
  <c r="AE6162" i="23"/>
  <c r="AE6163" i="23" s="1"/>
  <c r="AA6164" i="23" l="1"/>
  <c r="AB6164" i="23" s="1"/>
  <c r="AE6164" i="23" s="1"/>
  <c r="Y6165" i="23"/>
  <c r="Z6165" i="23" s="1"/>
  <c r="AC6163" i="23"/>
  <c r="AD6163" i="23"/>
  <c r="Y6166" i="23" l="1"/>
  <c r="Z6166" i="23" s="1"/>
  <c r="AA6165" i="23"/>
  <c r="AB6165" i="23" s="1"/>
  <c r="AE6165" i="23" s="1"/>
  <c r="AC6164" i="23"/>
  <c r="AD6164" i="23"/>
  <c r="AA6166" i="23" l="1"/>
  <c r="AB6166" i="23" s="1"/>
  <c r="Y6167" i="23"/>
  <c r="Z6167" i="23" s="1"/>
  <c r="AC6165" i="23"/>
  <c r="AD6165" i="23"/>
  <c r="AA6167" i="23" l="1"/>
  <c r="AB6167" i="23" s="1"/>
  <c r="Y6168" i="23"/>
  <c r="Z6168" i="23" s="1"/>
  <c r="AD6166" i="23"/>
  <c r="AC6166" i="23"/>
  <c r="AE6166" i="23"/>
  <c r="AE6167" i="23" s="1"/>
  <c r="AC6167" i="23" l="1"/>
  <c r="AA6168" i="23"/>
  <c r="AB6168" i="23" s="1"/>
  <c r="AC6168" i="23" s="1"/>
  <c r="Y6169" i="23"/>
  <c r="Z6169" i="23" s="1"/>
  <c r="AE6168" i="23"/>
  <c r="AD6167" i="23"/>
  <c r="Y6170" i="23" l="1"/>
  <c r="Z6170" i="23" s="1"/>
  <c r="AA6169" i="23"/>
  <c r="AB6169" i="23" s="1"/>
  <c r="AC6169" i="23" s="1"/>
  <c r="AD6168" i="23"/>
  <c r="AA6170" i="23" l="1"/>
  <c r="AB6170" i="23" s="1"/>
  <c r="Y6171" i="23"/>
  <c r="Z6171" i="23" s="1"/>
  <c r="AD6169" i="23"/>
  <c r="AE6169" i="23"/>
  <c r="AA6171" i="23" l="1"/>
  <c r="AB6171" i="23" s="1"/>
  <c r="Y6172" i="23"/>
  <c r="Z6172" i="23" s="1"/>
  <c r="AD6170" i="23"/>
  <c r="AE6170" i="23"/>
  <c r="AC6170" i="23"/>
  <c r="AC6171" i="23" s="1"/>
  <c r="AE6171" i="23" l="1"/>
  <c r="AA6172" i="23"/>
  <c r="AB6172" i="23" s="1"/>
  <c r="AE6172" i="23" s="1"/>
  <c r="Y6173" i="23"/>
  <c r="Z6173" i="23" s="1"/>
  <c r="AC6172" i="23"/>
  <c r="AD6171" i="23"/>
  <c r="Y6174" i="23" l="1"/>
  <c r="Z6174" i="23" s="1"/>
  <c r="AA6173" i="23"/>
  <c r="AB6173" i="23" s="1"/>
  <c r="AE6173" i="23" s="1"/>
  <c r="AD6172" i="23"/>
  <c r="AA6174" i="23" l="1"/>
  <c r="AB6174" i="23" s="1"/>
  <c r="Y6175" i="23"/>
  <c r="Z6175" i="23" s="1"/>
  <c r="AD6173" i="23"/>
  <c r="AC6173" i="23"/>
  <c r="AA6175" i="23" l="1"/>
  <c r="AB6175" i="23" s="1"/>
  <c r="Y6176" i="23"/>
  <c r="Z6176" i="23" s="1"/>
  <c r="AD6174" i="23"/>
  <c r="AC6174" i="23"/>
  <c r="AC6175" i="23" s="1"/>
  <c r="AE6174" i="23"/>
  <c r="AE6175" i="23" s="1"/>
  <c r="AA6176" i="23" l="1"/>
  <c r="AB6176" i="23" s="1"/>
  <c r="AC6176" i="23" s="1"/>
  <c r="Y6177" i="23"/>
  <c r="Z6177" i="23" s="1"/>
  <c r="AE6176" i="23"/>
  <c r="AD6175" i="23"/>
  <c r="Y6178" i="23" l="1"/>
  <c r="Z6178" i="23" s="1"/>
  <c r="AA6177" i="23"/>
  <c r="AB6177" i="23" s="1"/>
  <c r="AC6177" i="23" s="1"/>
  <c r="AD6176" i="23"/>
  <c r="AA6178" i="23" l="1"/>
  <c r="AB6178" i="23" s="1"/>
  <c r="Y6179" i="23"/>
  <c r="Z6179" i="23" s="1"/>
  <c r="AD6177" i="23"/>
  <c r="AE6177" i="23"/>
  <c r="AA6179" i="23" l="1"/>
  <c r="AB6179" i="23" s="1"/>
  <c r="Y6180" i="23"/>
  <c r="Z6180" i="23" s="1"/>
  <c r="AD6178" i="23"/>
  <c r="AE6178" i="23"/>
  <c r="AC6178" i="23"/>
  <c r="AC6179" i="23" s="1"/>
  <c r="AA6180" i="23" l="1"/>
  <c r="AB6180" i="23" s="1"/>
  <c r="Y6181" i="23"/>
  <c r="Z6181" i="23" s="1"/>
  <c r="AC6180" i="23"/>
  <c r="AE6179" i="23"/>
  <c r="AE6180" i="23" s="1"/>
  <c r="AD6179" i="23"/>
  <c r="Y6182" i="23" l="1"/>
  <c r="Z6182" i="23" s="1"/>
  <c r="AA6181" i="23"/>
  <c r="AB6181" i="23" s="1"/>
  <c r="AE6181" i="23" s="1"/>
  <c r="AD6180" i="23"/>
  <c r="AA6182" i="23" l="1"/>
  <c r="AB6182" i="23" s="1"/>
  <c r="Y6183" i="23"/>
  <c r="Z6183" i="23" s="1"/>
  <c r="AD6181" i="23"/>
  <c r="AC6181" i="23"/>
  <c r="AA6183" i="23" l="1"/>
  <c r="AB6183" i="23" s="1"/>
  <c r="Y6184" i="23"/>
  <c r="Z6184" i="23" s="1"/>
  <c r="AD6182" i="23"/>
  <c r="AC6182" i="23"/>
  <c r="AC6183" i="23" s="1"/>
  <c r="AE6182" i="23"/>
  <c r="AE6183" i="23" s="1"/>
  <c r="AA6184" i="23" l="1"/>
  <c r="AB6184" i="23" s="1"/>
  <c r="AC6184" i="23" s="1"/>
  <c r="Y6185" i="23"/>
  <c r="Z6185" i="23" s="1"/>
  <c r="AE6184" i="23"/>
  <c r="AD6183" i="23"/>
  <c r="Y6186" i="23" l="1"/>
  <c r="Z6186" i="23" s="1"/>
  <c r="AA6185" i="23"/>
  <c r="AB6185" i="23" s="1"/>
  <c r="AC6185" i="23" s="1"/>
  <c r="AD6184" i="23"/>
  <c r="AA6186" i="23" l="1"/>
  <c r="AB6186" i="23" s="1"/>
  <c r="Y6187" i="23"/>
  <c r="Z6187" i="23" s="1"/>
  <c r="AD6185" i="23"/>
  <c r="AE6185" i="23"/>
  <c r="AA6187" i="23" l="1"/>
  <c r="AB6187" i="23" s="1"/>
  <c r="Y6188" i="23"/>
  <c r="Z6188" i="23" s="1"/>
  <c r="AD6186" i="23"/>
  <c r="AE6186" i="23"/>
  <c r="AC6186" i="23"/>
  <c r="AC6187" i="23" s="1"/>
  <c r="AA6188" i="23" l="1"/>
  <c r="AB6188" i="23" s="1"/>
  <c r="AC6188" i="23" s="1"/>
  <c r="Y6189" i="23"/>
  <c r="Z6189" i="23" s="1"/>
  <c r="AE6187" i="23"/>
  <c r="AD6187" i="23"/>
  <c r="Y6190" i="23" l="1"/>
  <c r="Z6190" i="23" s="1"/>
  <c r="AA6189" i="23"/>
  <c r="AB6189" i="23" s="1"/>
  <c r="AC6189" i="23" s="1"/>
  <c r="AE6188" i="23"/>
  <c r="AD6188" i="23"/>
  <c r="AA6190" i="23" l="1"/>
  <c r="AB6190" i="23" s="1"/>
  <c r="Y6191" i="23"/>
  <c r="Z6191" i="23" s="1"/>
  <c r="AD6189" i="23"/>
  <c r="AE6189" i="23"/>
  <c r="AA6191" i="23" l="1"/>
  <c r="AB6191" i="23" s="1"/>
  <c r="Y6192" i="23"/>
  <c r="Z6192" i="23" s="1"/>
  <c r="AD6190" i="23"/>
  <c r="AE6190" i="23"/>
  <c r="AE6191" i="23" s="1"/>
  <c r="AC6190" i="23"/>
  <c r="AC6191" i="23" s="1"/>
  <c r="AA6192" i="23" l="1"/>
  <c r="AB6192" i="23" s="1"/>
  <c r="AE6192" i="23" s="1"/>
  <c r="Y6193" i="23"/>
  <c r="Z6193" i="23" s="1"/>
  <c r="AC6192" i="23"/>
  <c r="AD6191" i="23"/>
  <c r="Y6194" i="23" l="1"/>
  <c r="Z6194" i="23" s="1"/>
  <c r="AA6193" i="23"/>
  <c r="AB6193" i="23" s="1"/>
  <c r="AE6193" i="23" s="1"/>
  <c r="AD6192" i="23"/>
  <c r="AA6194" i="23" l="1"/>
  <c r="AB6194" i="23" s="1"/>
  <c r="Y6195" i="23"/>
  <c r="Z6195" i="23" s="1"/>
  <c r="AD6193" i="23"/>
  <c r="AC6193" i="23"/>
  <c r="AA6195" i="23" l="1"/>
  <c r="AB6195" i="23" s="1"/>
  <c r="Y6196" i="23"/>
  <c r="Z6196" i="23" s="1"/>
  <c r="AD6194" i="23"/>
  <c r="AC6194" i="23"/>
  <c r="AE6194" i="23"/>
  <c r="AE6195" i="23" s="1"/>
  <c r="AC6195" i="23" l="1"/>
  <c r="AA6196" i="23"/>
  <c r="AB6196" i="23" s="1"/>
  <c r="AC6196" i="23" s="1"/>
  <c r="Y6197" i="23"/>
  <c r="Z6197" i="23" s="1"/>
  <c r="AE6196" i="23"/>
  <c r="AD6195" i="23"/>
  <c r="Y6198" i="23" l="1"/>
  <c r="Z6198" i="23" s="1"/>
  <c r="AA6197" i="23"/>
  <c r="AB6197" i="23" s="1"/>
  <c r="AC6197" i="23" s="1"/>
  <c r="AD6196" i="23"/>
  <c r="AA6198" i="23" l="1"/>
  <c r="AB6198" i="23" s="1"/>
  <c r="Y6199" i="23"/>
  <c r="Z6199" i="23" s="1"/>
  <c r="AD6197" i="23"/>
  <c r="AE6197" i="23"/>
  <c r="AA6199" i="23" l="1"/>
  <c r="AB6199" i="23" s="1"/>
  <c r="Y6200" i="23"/>
  <c r="Z6200" i="23" s="1"/>
  <c r="AD6198" i="23"/>
  <c r="AE6198" i="23"/>
  <c r="AC6198" i="23"/>
  <c r="AC6199" i="23" s="1"/>
  <c r="AE6199" i="23" l="1"/>
  <c r="AA6200" i="23"/>
  <c r="AB6200" i="23" s="1"/>
  <c r="AE6200" i="23" s="1"/>
  <c r="Y6201" i="23"/>
  <c r="Z6201" i="23" s="1"/>
  <c r="AD6199" i="23"/>
  <c r="AC6200" i="23" l="1"/>
  <c r="Y6202" i="23"/>
  <c r="Z6202" i="23" s="1"/>
  <c r="AA6201" i="23"/>
  <c r="AB6201" i="23" s="1"/>
  <c r="AE6201" i="23" s="1"/>
  <c r="AD6200" i="23"/>
  <c r="AA6202" i="23" l="1"/>
  <c r="AB6202" i="23" s="1"/>
  <c r="Y6203" i="23"/>
  <c r="Z6203" i="23" s="1"/>
  <c r="AD6201" i="23"/>
  <c r="AC6201" i="23"/>
  <c r="AA6203" i="23" l="1"/>
  <c r="AB6203" i="23" s="1"/>
  <c r="Y6204" i="23"/>
  <c r="Z6204" i="23" s="1"/>
  <c r="AD6202" i="23"/>
  <c r="AC6202" i="23"/>
  <c r="AE6202" i="23"/>
  <c r="AE6203" i="23" l="1"/>
  <c r="AC6203" i="23"/>
  <c r="AA6204" i="23"/>
  <c r="AB6204" i="23" s="1"/>
  <c r="AC6204" i="23" s="1"/>
  <c r="Y6205" i="23"/>
  <c r="Z6205" i="23" s="1"/>
  <c r="AD6203" i="23"/>
  <c r="AE6204" i="23" l="1"/>
  <c r="Y6206" i="23"/>
  <c r="Z6206" i="23" s="1"/>
  <c r="AA6205" i="23"/>
  <c r="AB6205" i="23" s="1"/>
  <c r="AC6205" i="23" s="1"/>
  <c r="AD6204" i="23"/>
  <c r="AA6206" i="23" l="1"/>
  <c r="AB6206" i="23" s="1"/>
  <c r="Y6207" i="23"/>
  <c r="Z6207" i="23" s="1"/>
  <c r="AD6205" i="23"/>
  <c r="AE6205" i="23"/>
  <c r="AA6207" i="23" l="1"/>
  <c r="AB6207" i="23" s="1"/>
  <c r="Y6208" i="23"/>
  <c r="Z6208" i="23" s="1"/>
  <c r="AD6206" i="23"/>
  <c r="AE6206" i="23"/>
  <c r="AE6207" i="23" s="1"/>
  <c r="AC6206" i="23"/>
  <c r="AC6207" i="23" s="1"/>
  <c r="AA6208" i="23" l="1"/>
  <c r="AB6208" i="23" s="1"/>
  <c r="AE6208" i="23" s="1"/>
  <c r="Y6209" i="23"/>
  <c r="Z6209" i="23" s="1"/>
  <c r="AD6207" i="23"/>
  <c r="AC6208" i="23" l="1"/>
  <c r="Y6210" i="23"/>
  <c r="Z6210" i="23" s="1"/>
  <c r="AA6209" i="23"/>
  <c r="AB6209" i="23" s="1"/>
  <c r="AE6209" i="23" s="1"/>
  <c r="AD6208" i="23"/>
  <c r="AA6210" i="23" l="1"/>
  <c r="AB6210" i="23" s="1"/>
  <c r="Y6211" i="23"/>
  <c r="Z6211" i="23" s="1"/>
  <c r="AC6209" i="23"/>
  <c r="AD6209" i="23"/>
  <c r="AA6211" i="23" l="1"/>
  <c r="AB6211" i="23" s="1"/>
  <c r="Y6212" i="23"/>
  <c r="Z6212" i="23" s="1"/>
  <c r="AD6210" i="23"/>
  <c r="AC6210" i="23"/>
  <c r="AE6210" i="23"/>
  <c r="AE6211" i="23" s="1"/>
  <c r="AC6211" i="23" l="1"/>
  <c r="AA6212" i="23"/>
  <c r="AB6212" i="23" s="1"/>
  <c r="AE6212" i="23" s="1"/>
  <c r="Y6213" i="23"/>
  <c r="Z6213" i="23" s="1"/>
  <c r="AD6211" i="23"/>
  <c r="Y6214" i="23" l="1"/>
  <c r="Z6214" i="23" s="1"/>
  <c r="AA6213" i="23"/>
  <c r="AB6213" i="23" s="1"/>
  <c r="AE6213" i="23" s="1"/>
  <c r="AC6212" i="23"/>
  <c r="AD6212" i="23"/>
  <c r="AA6214" i="23" l="1"/>
  <c r="AB6214" i="23" s="1"/>
  <c r="Y6215" i="23"/>
  <c r="Z6215" i="23" s="1"/>
  <c r="AD6213" i="23"/>
  <c r="AC6213" i="23"/>
  <c r="AA6215" i="23" l="1"/>
  <c r="AB6215" i="23" s="1"/>
  <c r="Y6216" i="23"/>
  <c r="Z6216" i="23" s="1"/>
  <c r="AD6214" i="23"/>
  <c r="AC6214" i="23"/>
  <c r="AE6214" i="23"/>
  <c r="AE6215" i="23" s="1"/>
  <c r="AA6216" i="23" l="1"/>
  <c r="AB6216" i="23" s="1"/>
  <c r="Y6217" i="23"/>
  <c r="Z6217" i="23" s="1"/>
  <c r="AC6215" i="23"/>
  <c r="AE6216" i="23"/>
  <c r="AD6215" i="23"/>
  <c r="AC6216" i="23" l="1"/>
  <c r="Y6218" i="23"/>
  <c r="Z6218" i="23" s="1"/>
  <c r="AA6217" i="23"/>
  <c r="AB6217" i="23" s="1"/>
  <c r="AC6217" i="23" s="1"/>
  <c r="AD6216" i="23"/>
  <c r="AA6218" i="23" l="1"/>
  <c r="AB6218" i="23" s="1"/>
  <c r="Y6219" i="23"/>
  <c r="Z6219" i="23" s="1"/>
  <c r="AE6217" i="23"/>
  <c r="AD6217" i="23"/>
  <c r="AA6219" i="23" l="1"/>
  <c r="AB6219" i="23" s="1"/>
  <c r="Y6220" i="23"/>
  <c r="Z6220" i="23" s="1"/>
  <c r="AD6218" i="23"/>
  <c r="AE6218" i="23"/>
  <c r="AC6218" i="23"/>
  <c r="AC6219" i="23" s="1"/>
  <c r="AE6219" i="23" l="1"/>
  <c r="AA6220" i="23"/>
  <c r="AB6220" i="23" s="1"/>
  <c r="AE6220" i="23" s="1"/>
  <c r="Y6221" i="23"/>
  <c r="Z6221" i="23" s="1"/>
  <c r="AD6219" i="23"/>
  <c r="AC6220" i="23" l="1"/>
  <c r="Y6222" i="23"/>
  <c r="Z6222" i="23" s="1"/>
  <c r="AA6221" i="23"/>
  <c r="AB6221" i="23" s="1"/>
  <c r="AE6221" i="23" s="1"/>
  <c r="AD6220" i="23"/>
  <c r="AC6221" i="23" l="1"/>
  <c r="AA6222" i="23"/>
  <c r="AB6222" i="23" s="1"/>
  <c r="Y6223" i="23"/>
  <c r="Z6223" i="23" s="1"/>
  <c r="AD6221" i="23"/>
  <c r="AA6223" i="23" l="1"/>
  <c r="AB6223" i="23" s="1"/>
  <c r="Y6224" i="23"/>
  <c r="Z6224" i="23" s="1"/>
  <c r="AD6222" i="23"/>
  <c r="AC6222" i="23"/>
  <c r="AC6223" i="23" s="1"/>
  <c r="AE6222" i="23"/>
  <c r="AE6223" i="23" s="1"/>
  <c r="AA6224" i="23" l="1"/>
  <c r="AB6224" i="23" s="1"/>
  <c r="AC6224" i="23" s="1"/>
  <c r="Y6225" i="23"/>
  <c r="Z6225" i="23" s="1"/>
  <c r="AE6224" i="23"/>
  <c r="AD6223" i="23"/>
  <c r="Y6226" i="23" l="1"/>
  <c r="Z6226" i="23" s="1"/>
  <c r="AA6225" i="23"/>
  <c r="AB6225" i="23" s="1"/>
  <c r="AC6225" i="23" s="1"/>
  <c r="AD6224" i="23"/>
  <c r="AA6226" i="23" l="1"/>
  <c r="AB6226" i="23" s="1"/>
  <c r="Y6227" i="23"/>
  <c r="Z6227" i="23" s="1"/>
  <c r="AD6225" i="23"/>
  <c r="AE6225" i="23"/>
  <c r="AA6227" i="23" l="1"/>
  <c r="AB6227" i="23" s="1"/>
  <c r="Y6228" i="23"/>
  <c r="Z6228" i="23" s="1"/>
  <c r="AD6226" i="23"/>
  <c r="AE6226" i="23"/>
  <c r="AE6227" i="23" s="1"/>
  <c r="AC6226" i="23"/>
  <c r="AC6227" i="23" s="1"/>
  <c r="AA6228" i="23" l="1"/>
  <c r="AB6228" i="23" s="1"/>
  <c r="AC6228" i="23" s="1"/>
  <c r="Y6229" i="23"/>
  <c r="Z6229" i="23" s="1"/>
  <c r="AE6228" i="23"/>
  <c r="AD6227" i="23"/>
  <c r="Y6230" i="23" l="1"/>
  <c r="Z6230" i="23" s="1"/>
  <c r="AA6229" i="23"/>
  <c r="AB6229" i="23" s="1"/>
  <c r="AC6229" i="23" s="1"/>
  <c r="AD6228" i="23"/>
  <c r="AA6230" i="23" l="1"/>
  <c r="AB6230" i="23" s="1"/>
  <c r="Y6231" i="23"/>
  <c r="Z6231" i="23" s="1"/>
  <c r="AD6229" i="23"/>
  <c r="AE6229" i="23"/>
  <c r="AA6231" i="23" l="1"/>
  <c r="AB6231" i="23" s="1"/>
  <c r="Y6232" i="23"/>
  <c r="Z6232" i="23" s="1"/>
  <c r="AD6230" i="23"/>
  <c r="AE6230" i="23"/>
  <c r="AC6230" i="23"/>
  <c r="AC6231" i="23" l="1"/>
  <c r="AA6232" i="23"/>
  <c r="AB6232" i="23" s="1"/>
  <c r="AC6232" i="23" s="1"/>
  <c r="Y6233" i="23"/>
  <c r="Z6233" i="23" s="1"/>
  <c r="AE6231" i="23"/>
  <c r="AD6231" i="23"/>
  <c r="AE6232" i="23" l="1"/>
  <c r="Y6234" i="23"/>
  <c r="Z6234" i="23" s="1"/>
  <c r="AA6233" i="23"/>
  <c r="AB6233" i="23" s="1"/>
  <c r="AE6233" i="23" s="1"/>
  <c r="AD6232" i="23"/>
  <c r="AC6233" i="23" l="1"/>
  <c r="AD6233" i="23"/>
  <c r="AA6234" i="23"/>
  <c r="AB6234" i="23" s="1"/>
  <c r="AC6234" i="23" s="1"/>
  <c r="Y6235" i="23"/>
  <c r="Z6235" i="23" s="1"/>
  <c r="AA6235" i="23" l="1"/>
  <c r="AB6235" i="23" s="1"/>
  <c r="AC6235" i="23" s="1"/>
  <c r="Y6236" i="23"/>
  <c r="Z6236" i="23" s="1"/>
  <c r="AE6234" i="23"/>
  <c r="AD6234" i="23"/>
  <c r="AE6235" i="23" l="1"/>
  <c r="AA6236" i="23"/>
  <c r="AB6236" i="23" s="1"/>
  <c r="AC6236" i="23" s="1"/>
  <c r="Y6237" i="23"/>
  <c r="Z6237" i="23" s="1"/>
  <c r="AD6235" i="23"/>
  <c r="AE6236" i="23" l="1"/>
  <c r="Y6238" i="23"/>
  <c r="Z6238" i="23" s="1"/>
  <c r="AA6237" i="23"/>
  <c r="AB6237" i="23" s="1"/>
  <c r="AD6236" i="23"/>
  <c r="AA6238" i="23" l="1"/>
  <c r="AB6238" i="23" s="1"/>
  <c r="Y6239" i="23"/>
  <c r="Z6239" i="23" s="1"/>
  <c r="AD6237" i="23"/>
  <c r="AE6237" i="23"/>
  <c r="AC6237" i="23"/>
  <c r="AA6239" i="23" l="1"/>
  <c r="AB6239" i="23" s="1"/>
  <c r="Y6240" i="23"/>
  <c r="Z6240" i="23" s="1"/>
  <c r="AD6238" i="23"/>
  <c r="AC6238" i="23"/>
  <c r="AC6239" i="23" s="1"/>
  <c r="AE6238" i="23"/>
  <c r="AE6239" i="23" s="1"/>
  <c r="AA6240" i="23" l="1"/>
  <c r="AB6240" i="23" s="1"/>
  <c r="AE6240" i="23" s="1"/>
  <c r="Y6241" i="23"/>
  <c r="Z6241" i="23" s="1"/>
  <c r="AD6239" i="23"/>
  <c r="Y6242" i="23" l="1"/>
  <c r="Z6242" i="23" s="1"/>
  <c r="AA6241" i="23"/>
  <c r="AB6241" i="23" s="1"/>
  <c r="AE6241" i="23" s="1"/>
  <c r="AC6240" i="23"/>
  <c r="AD6240" i="23"/>
  <c r="AA6242" i="23" l="1"/>
  <c r="AB6242" i="23" s="1"/>
  <c r="Y6243" i="23"/>
  <c r="Z6243" i="23" s="1"/>
  <c r="AD6241" i="23"/>
  <c r="AC6241" i="23"/>
  <c r="AA6243" i="23" l="1"/>
  <c r="AB6243" i="23" s="1"/>
  <c r="Y6244" i="23"/>
  <c r="Z6244" i="23" s="1"/>
  <c r="AD6242" i="23"/>
  <c r="AC6242" i="23"/>
  <c r="AC6243" i="23" s="1"/>
  <c r="AE6242" i="23"/>
  <c r="AE6243" i="23" s="1"/>
  <c r="AA6244" i="23" l="1"/>
  <c r="AB6244" i="23" s="1"/>
  <c r="AC6244" i="23" s="1"/>
  <c r="Y6245" i="23"/>
  <c r="Z6245" i="23" s="1"/>
  <c r="AD6243" i="23"/>
  <c r="AE6244" i="23" l="1"/>
  <c r="Y6246" i="23"/>
  <c r="Z6246" i="23" s="1"/>
  <c r="AA6245" i="23"/>
  <c r="AB6245" i="23" s="1"/>
  <c r="AC6245" i="23" s="1"/>
  <c r="AD6244" i="23"/>
  <c r="AA6246" i="23" l="1"/>
  <c r="AB6246" i="23" s="1"/>
  <c r="Y6247" i="23"/>
  <c r="Z6247" i="23" s="1"/>
  <c r="AE6245" i="23"/>
  <c r="AD6245" i="23"/>
  <c r="AA6247" i="23" l="1"/>
  <c r="AB6247" i="23" s="1"/>
  <c r="Y6248" i="23"/>
  <c r="Z6248" i="23" s="1"/>
  <c r="AD6246" i="23"/>
  <c r="AE6246" i="23"/>
  <c r="AE6247" i="23" s="1"/>
  <c r="AC6246" i="23"/>
  <c r="AC6247" i="23" l="1"/>
  <c r="AA6248" i="23"/>
  <c r="AB6248" i="23" s="1"/>
  <c r="AE6248" i="23" s="1"/>
  <c r="Y6249" i="23"/>
  <c r="Z6249" i="23" s="1"/>
  <c r="AC6248" i="23"/>
  <c r="AD6247" i="23"/>
  <c r="Y6250" i="23" l="1"/>
  <c r="Z6250" i="23" s="1"/>
  <c r="AA6249" i="23"/>
  <c r="AB6249" i="23" s="1"/>
  <c r="AE6249" i="23" s="1"/>
  <c r="AD6248" i="23"/>
  <c r="AA6250" i="23" l="1"/>
  <c r="AB6250" i="23" s="1"/>
  <c r="Y6251" i="23"/>
  <c r="Z6251" i="23" s="1"/>
  <c r="AD6249" i="23"/>
  <c r="AC6249" i="23"/>
  <c r="AA6251" i="23" l="1"/>
  <c r="AB6251" i="23" s="1"/>
  <c r="Y6252" i="23"/>
  <c r="Z6252" i="23" s="1"/>
  <c r="AD6250" i="23"/>
  <c r="AC6250" i="23"/>
  <c r="AE6250" i="23"/>
  <c r="AE6251" i="23" s="1"/>
  <c r="AC6251" i="23" l="1"/>
  <c r="AA6252" i="23"/>
  <c r="AB6252" i="23" s="1"/>
  <c r="AC6252" i="23" s="1"/>
  <c r="Y6253" i="23"/>
  <c r="Z6253" i="23" s="1"/>
  <c r="AD6251" i="23"/>
  <c r="AE6252" i="23" l="1"/>
  <c r="Y6254" i="23"/>
  <c r="Z6254" i="23" s="1"/>
  <c r="AA6253" i="23"/>
  <c r="AB6253" i="23" s="1"/>
  <c r="AC6253" i="23" s="1"/>
  <c r="AD6252" i="23"/>
  <c r="AA6254" i="23" l="1"/>
  <c r="AB6254" i="23" s="1"/>
  <c r="Y6255" i="23"/>
  <c r="Z6255" i="23" s="1"/>
  <c r="AD6253" i="23"/>
  <c r="AE6253" i="23"/>
  <c r="AA6255" i="23" l="1"/>
  <c r="AB6255" i="23" s="1"/>
  <c r="Y6256" i="23"/>
  <c r="Z6256" i="23" s="1"/>
  <c r="AD6254" i="23"/>
  <c r="AE6254" i="23"/>
  <c r="AC6254" i="23"/>
  <c r="AC6255" i="23" s="1"/>
  <c r="AA6256" i="23" l="1"/>
  <c r="AB6256" i="23" s="1"/>
  <c r="Y6257" i="23"/>
  <c r="Z6257" i="23" s="1"/>
  <c r="AC6256" i="23"/>
  <c r="AE6255" i="23"/>
  <c r="AE6256" i="23" s="1"/>
  <c r="AD6255" i="23"/>
  <c r="Y6258" i="23" l="1"/>
  <c r="Z6258" i="23" s="1"/>
  <c r="AA6257" i="23"/>
  <c r="AB6257" i="23" s="1"/>
  <c r="AE6257" i="23" s="1"/>
  <c r="AD6256" i="23"/>
  <c r="AA6258" i="23" l="1"/>
  <c r="AB6258" i="23" s="1"/>
  <c r="Y6259" i="23"/>
  <c r="Z6259" i="23" s="1"/>
  <c r="AD6257" i="23"/>
  <c r="AC6257" i="23"/>
  <c r="AA6259" i="23" l="1"/>
  <c r="AB6259" i="23" s="1"/>
  <c r="Y6260" i="23"/>
  <c r="Z6260" i="23" s="1"/>
  <c r="AD6258" i="23"/>
  <c r="AC6258" i="23"/>
  <c r="AE6258" i="23"/>
  <c r="AE6259" i="23" l="1"/>
  <c r="AA6260" i="23"/>
  <c r="AB6260" i="23" s="1"/>
  <c r="AE6260" i="23" s="1"/>
  <c r="Y6261" i="23"/>
  <c r="Z6261" i="23" s="1"/>
  <c r="AC6259" i="23"/>
  <c r="AD6259" i="23"/>
  <c r="AC6260" i="23" l="1"/>
  <c r="Y6262" i="23"/>
  <c r="Z6262" i="23" s="1"/>
  <c r="AA6261" i="23"/>
  <c r="AB6261" i="23" s="1"/>
  <c r="AC6261" i="23" s="1"/>
  <c r="AD6260" i="23"/>
  <c r="AA6262" i="23" l="1"/>
  <c r="AB6262" i="23" s="1"/>
  <c r="Y6263" i="23"/>
  <c r="Z6263" i="23" s="1"/>
  <c r="AE6261" i="23"/>
  <c r="AD6261" i="23"/>
  <c r="AA6263" i="23" l="1"/>
  <c r="AB6263" i="23" s="1"/>
  <c r="Y6264" i="23"/>
  <c r="Z6264" i="23" s="1"/>
  <c r="AD6262" i="23"/>
  <c r="AE6262" i="23"/>
  <c r="AC6262" i="23"/>
  <c r="AC6263" i="23" l="1"/>
  <c r="AE6263" i="23"/>
  <c r="AA6264" i="23"/>
  <c r="AB6264" i="23" s="1"/>
  <c r="AC6264" i="23" s="1"/>
  <c r="Y6265" i="23"/>
  <c r="Z6265" i="23" s="1"/>
  <c r="AD6263" i="23"/>
  <c r="Y6266" i="23" l="1"/>
  <c r="Z6266" i="23" s="1"/>
  <c r="AA6265" i="23"/>
  <c r="AB6265" i="23" s="1"/>
  <c r="AC6265" i="23" s="1"/>
  <c r="AE6264" i="23"/>
  <c r="AD6264" i="23"/>
  <c r="AD6265" i="23" l="1"/>
  <c r="AA6266" i="23"/>
  <c r="AB6266" i="23" s="1"/>
  <c r="Y6267" i="23"/>
  <c r="Z6267" i="23" s="1"/>
  <c r="AE6265" i="23"/>
  <c r="AA6267" i="23" l="1"/>
  <c r="AB6267" i="23" s="1"/>
  <c r="Y6268" i="23"/>
  <c r="Z6268" i="23" s="1"/>
  <c r="AD6266" i="23"/>
  <c r="AE6266" i="23"/>
  <c r="AE6267" i="23" s="1"/>
  <c r="AC6266" i="23"/>
  <c r="AC6267" i="23" s="1"/>
  <c r="AA6268" i="23" l="1"/>
  <c r="AB6268" i="23" s="1"/>
  <c r="AC6268" i="23" s="1"/>
  <c r="Y6269" i="23"/>
  <c r="Z6269" i="23" s="1"/>
  <c r="AD6267" i="23"/>
  <c r="Y6270" i="23" l="1"/>
  <c r="Z6270" i="23" s="1"/>
  <c r="AA6269" i="23"/>
  <c r="AB6269" i="23" s="1"/>
  <c r="AC6269" i="23" s="1"/>
  <c r="AE6268" i="23"/>
  <c r="AD6268" i="23"/>
  <c r="AA6270" i="23" l="1"/>
  <c r="AB6270" i="23" s="1"/>
  <c r="Y6271" i="23"/>
  <c r="Z6271" i="23" s="1"/>
  <c r="AD6269" i="23"/>
  <c r="AE6269" i="23"/>
  <c r="AA6271" i="23" l="1"/>
  <c r="AB6271" i="23" s="1"/>
  <c r="Y6272" i="23"/>
  <c r="Z6272" i="23" s="1"/>
  <c r="AD6270" i="23"/>
  <c r="AE6270" i="23"/>
  <c r="AC6270" i="23"/>
  <c r="AA6272" i="23" l="1"/>
  <c r="AB6272" i="23" s="1"/>
  <c r="Y6273" i="23"/>
  <c r="Z6273" i="23" s="1"/>
  <c r="AE6271" i="23"/>
  <c r="AE6272" i="23" s="1"/>
  <c r="AC6271" i="23"/>
  <c r="AC6272" i="23" s="1"/>
  <c r="AD6271" i="23"/>
  <c r="Y6274" i="23" l="1"/>
  <c r="Z6274" i="23" s="1"/>
  <c r="AA6273" i="23"/>
  <c r="AB6273" i="23" s="1"/>
  <c r="AC6273" i="23" s="1"/>
  <c r="AD6272" i="23"/>
  <c r="AD6273" i="23" l="1"/>
  <c r="AE6273" i="23"/>
  <c r="AA6274" i="23"/>
  <c r="AB6274" i="23" s="1"/>
  <c r="Y6275" i="23"/>
  <c r="Z6275" i="23" s="1"/>
  <c r="AA6275" i="23" l="1"/>
  <c r="AB6275" i="23" s="1"/>
  <c r="Y6276" i="23"/>
  <c r="Z6276" i="23" s="1"/>
  <c r="AE6274" i="23"/>
  <c r="AD6274" i="23"/>
  <c r="AC6274" i="23"/>
  <c r="AC6275" i="23" s="1"/>
  <c r="AE6275" i="23" l="1"/>
  <c r="AA6276" i="23"/>
  <c r="AB6276" i="23" s="1"/>
  <c r="AC6276" i="23" s="1"/>
  <c r="Y6277" i="23"/>
  <c r="Z6277" i="23" s="1"/>
  <c r="AD6275" i="23"/>
  <c r="AE6276" i="23" l="1"/>
  <c r="Y6278" i="23"/>
  <c r="Z6278" i="23" s="1"/>
  <c r="AA6277" i="23"/>
  <c r="AB6277" i="23" s="1"/>
  <c r="AD6276" i="23"/>
  <c r="AA6278" i="23" l="1"/>
  <c r="AB6278" i="23" s="1"/>
  <c r="Y6279" i="23"/>
  <c r="Z6279" i="23" s="1"/>
  <c r="AD6277" i="23"/>
  <c r="AE6277" i="23"/>
  <c r="AC6277" i="23"/>
  <c r="AA6279" i="23" l="1"/>
  <c r="AB6279" i="23" s="1"/>
  <c r="Y6280" i="23"/>
  <c r="Z6280" i="23" s="1"/>
  <c r="AD6278" i="23"/>
  <c r="AC6278" i="23"/>
  <c r="AE6278" i="23"/>
  <c r="AE6279" i="23" s="1"/>
  <c r="AA6280" i="23" l="1"/>
  <c r="AB6280" i="23" s="1"/>
  <c r="Y6281" i="23"/>
  <c r="Z6281" i="23" s="1"/>
  <c r="AE6280" i="23"/>
  <c r="AC6279" i="23"/>
  <c r="AD6279" i="23"/>
  <c r="Y6282" i="23" l="1"/>
  <c r="Z6282" i="23" s="1"/>
  <c r="AA6281" i="23"/>
  <c r="AB6281" i="23" s="1"/>
  <c r="AC6280" i="23"/>
  <c r="AD6280" i="23"/>
  <c r="AA6282" i="23" l="1"/>
  <c r="AB6282" i="23" s="1"/>
  <c r="Y6283" i="23"/>
  <c r="Z6283" i="23" s="1"/>
  <c r="AC6281" i="23"/>
  <c r="AD6281" i="23"/>
  <c r="AE6281" i="23"/>
  <c r="AA6283" i="23" l="1"/>
  <c r="AB6283" i="23" s="1"/>
  <c r="Y6284" i="23"/>
  <c r="Z6284" i="23" s="1"/>
  <c r="AD6282" i="23"/>
  <c r="AE6282" i="23"/>
  <c r="AC6282" i="23"/>
  <c r="AC6283" i="23" l="1"/>
  <c r="AA6284" i="23"/>
  <c r="AB6284" i="23" s="1"/>
  <c r="AC6284" i="23" s="1"/>
  <c r="Y6285" i="23"/>
  <c r="Z6285" i="23" s="1"/>
  <c r="AE6283" i="23"/>
  <c r="AD6283" i="23"/>
  <c r="AE6284" i="23" l="1"/>
  <c r="Y6286" i="23"/>
  <c r="Z6286" i="23" s="1"/>
  <c r="AA6285" i="23"/>
  <c r="AB6285" i="23" s="1"/>
  <c r="AC6285" i="23" s="1"/>
  <c r="AD6284" i="23"/>
  <c r="AE6285" i="23" l="1"/>
  <c r="AD6285" i="23"/>
  <c r="AA6286" i="23"/>
  <c r="AB6286" i="23" s="1"/>
  <c r="Y6287" i="23"/>
  <c r="Z6287" i="23" s="1"/>
  <c r="AA6287" i="23" l="1"/>
  <c r="AB6287" i="23" s="1"/>
  <c r="Y6288" i="23"/>
  <c r="Z6288" i="23" s="1"/>
  <c r="AE6286" i="23"/>
  <c r="AD6286" i="23"/>
  <c r="AC6286" i="23"/>
  <c r="AA6288" i="23" l="1"/>
  <c r="AB6288" i="23" s="1"/>
  <c r="Y6289" i="23"/>
  <c r="Z6289" i="23" s="1"/>
  <c r="AE6287" i="23"/>
  <c r="AC6287" i="23"/>
  <c r="AD6287" i="23"/>
  <c r="AE6288" i="23" l="1"/>
  <c r="Y6290" i="23"/>
  <c r="Z6290" i="23" s="1"/>
  <c r="AA6289" i="23"/>
  <c r="AB6289" i="23" s="1"/>
  <c r="AE6289" i="23" s="1"/>
  <c r="AC6288" i="23"/>
  <c r="AD6288" i="23"/>
  <c r="AA6290" i="23" l="1"/>
  <c r="AB6290" i="23" s="1"/>
  <c r="Y6291" i="23"/>
  <c r="Z6291" i="23" s="1"/>
  <c r="AD6289" i="23"/>
  <c r="AC6289" i="23"/>
  <c r="AA6291" i="23" l="1"/>
  <c r="AB6291" i="23" s="1"/>
  <c r="Y6292" i="23"/>
  <c r="Z6292" i="23" s="1"/>
  <c r="AD6290" i="23"/>
  <c r="AC6290" i="23"/>
  <c r="AC6291" i="23" s="1"/>
  <c r="AE6290" i="23"/>
  <c r="AE6291" i="23" s="1"/>
  <c r="AA6292" i="23" l="1"/>
  <c r="AB6292" i="23" s="1"/>
  <c r="AE6292" i="23" s="1"/>
  <c r="Y6293" i="23"/>
  <c r="Z6293" i="23" s="1"/>
  <c r="AD6291" i="23"/>
  <c r="Y6294" i="23" l="1"/>
  <c r="Z6294" i="23" s="1"/>
  <c r="AA6293" i="23"/>
  <c r="AB6293" i="23" s="1"/>
  <c r="AE6293" i="23" s="1"/>
  <c r="AC6292" i="23"/>
  <c r="AD6292" i="23"/>
  <c r="AA6294" i="23" l="1"/>
  <c r="AB6294" i="23" s="1"/>
  <c r="Y6295" i="23"/>
  <c r="Z6295" i="23" s="1"/>
  <c r="AD6293" i="23"/>
  <c r="AC6293" i="23"/>
  <c r="AA6295" i="23" l="1"/>
  <c r="AB6295" i="23" s="1"/>
  <c r="Y6296" i="23"/>
  <c r="Z6296" i="23" s="1"/>
  <c r="AD6294" i="23"/>
  <c r="AC6294" i="23"/>
  <c r="AE6294" i="23"/>
  <c r="AE6295" i="23" l="1"/>
  <c r="AA6296" i="23"/>
  <c r="AB6296" i="23" s="1"/>
  <c r="Y6297" i="23"/>
  <c r="Z6297" i="23" s="1"/>
  <c r="AE6296" i="23"/>
  <c r="AC6295" i="23"/>
  <c r="AC6296" i="23" s="1"/>
  <c r="AD6295" i="23"/>
  <c r="Y6298" i="23" l="1"/>
  <c r="Z6298" i="23" s="1"/>
  <c r="AA6297" i="23"/>
  <c r="AB6297" i="23" s="1"/>
  <c r="AC6297" i="23" s="1"/>
  <c r="AD6296" i="23"/>
  <c r="AD6297" i="23" l="1"/>
  <c r="AE6297" i="23"/>
  <c r="AA6298" i="23"/>
  <c r="AB6298" i="23" s="1"/>
  <c r="Y6299" i="23"/>
  <c r="Z6299" i="23" s="1"/>
  <c r="AA6299" i="23" l="1"/>
  <c r="AB6299" i="23" s="1"/>
  <c r="Y6300" i="23"/>
  <c r="Z6300" i="23" s="1"/>
  <c r="AE6298" i="23"/>
  <c r="AD6298" i="23"/>
  <c r="AC6298" i="23"/>
  <c r="AC6299" i="23" s="1"/>
  <c r="AE6299" i="23" l="1"/>
  <c r="AA6300" i="23"/>
  <c r="AB6300" i="23" s="1"/>
  <c r="AC6300" i="23" s="1"/>
  <c r="Y6301" i="23"/>
  <c r="Z6301" i="23" s="1"/>
  <c r="AD6299" i="23"/>
  <c r="AE6300" i="23" l="1"/>
  <c r="Y6302" i="23"/>
  <c r="Z6302" i="23" s="1"/>
  <c r="AA6301" i="23"/>
  <c r="AB6301" i="23" s="1"/>
  <c r="AD6300" i="23"/>
  <c r="AA6302" i="23" l="1"/>
  <c r="AB6302" i="23" s="1"/>
  <c r="Y6303" i="23"/>
  <c r="Z6303" i="23" s="1"/>
  <c r="AD6301" i="23"/>
  <c r="AC6301" i="23"/>
  <c r="AE6301" i="23"/>
  <c r="AA6303" i="23" l="1"/>
  <c r="AB6303" i="23" s="1"/>
  <c r="Y6304" i="23"/>
  <c r="Z6304" i="23" s="1"/>
  <c r="AE6302" i="23"/>
  <c r="AD6302" i="23"/>
  <c r="AC6302" i="23"/>
  <c r="AC6303" i="23" s="1"/>
  <c r="AA6304" i="23" l="1"/>
  <c r="AB6304" i="23" s="1"/>
  <c r="Y6305" i="23"/>
  <c r="Z6305" i="23" s="1"/>
  <c r="AE6303" i="23"/>
  <c r="AE6304" i="23" s="1"/>
  <c r="AC6304" i="23"/>
  <c r="AD6303" i="23"/>
  <c r="Y6306" i="23" l="1"/>
  <c r="Z6306" i="23" s="1"/>
  <c r="AA6305" i="23"/>
  <c r="AB6305" i="23" s="1"/>
  <c r="AC6305" i="23" s="1"/>
  <c r="AD6304" i="23"/>
  <c r="AA6306" i="23" l="1"/>
  <c r="AB6306" i="23" s="1"/>
  <c r="Y6307" i="23"/>
  <c r="Z6307" i="23" s="1"/>
  <c r="AD6305" i="23"/>
  <c r="AE6305" i="23"/>
  <c r="AA6307" i="23" l="1"/>
  <c r="AB6307" i="23" s="1"/>
  <c r="Y6308" i="23"/>
  <c r="Z6308" i="23" s="1"/>
  <c r="AD6306" i="23"/>
  <c r="AE6306" i="23"/>
  <c r="AC6306" i="23"/>
  <c r="AC6307" i="23" l="1"/>
  <c r="AE6307" i="23"/>
  <c r="AA6308" i="23"/>
  <c r="AB6308" i="23" s="1"/>
  <c r="AE6308" i="23" s="1"/>
  <c r="Y6309" i="23"/>
  <c r="Z6309" i="23" s="1"/>
  <c r="AD6307" i="23"/>
  <c r="AC6308" i="23" l="1"/>
  <c r="Y6310" i="23"/>
  <c r="Z6310" i="23" s="1"/>
  <c r="AA6309" i="23"/>
  <c r="AB6309" i="23" s="1"/>
  <c r="AE6309" i="23" s="1"/>
  <c r="AD6308" i="23"/>
  <c r="AA6310" i="23" l="1"/>
  <c r="AB6310" i="23" s="1"/>
  <c r="Y6311" i="23"/>
  <c r="Z6311" i="23" s="1"/>
  <c r="AD6309" i="23"/>
  <c r="AC6309" i="23"/>
  <c r="AA6311" i="23" l="1"/>
  <c r="AB6311" i="23" s="1"/>
  <c r="Y6312" i="23"/>
  <c r="Z6312" i="23" s="1"/>
  <c r="AD6310" i="23"/>
  <c r="AC6310" i="23"/>
  <c r="AE6310" i="23"/>
  <c r="AC6311" i="23" l="1"/>
  <c r="AE6311" i="23"/>
  <c r="AA6312" i="23"/>
  <c r="AB6312" i="23" s="1"/>
  <c r="AC6312" i="23" s="1"/>
  <c r="Y6313" i="23"/>
  <c r="Z6313" i="23" s="1"/>
  <c r="AD6311" i="23"/>
  <c r="AE6312" i="23" l="1"/>
  <c r="Y6314" i="23"/>
  <c r="Z6314" i="23" s="1"/>
  <c r="AA6313" i="23"/>
  <c r="AB6313" i="23" s="1"/>
  <c r="AC6313" i="23" s="1"/>
  <c r="AD6312" i="23"/>
  <c r="AA6314" i="23" l="1"/>
  <c r="AB6314" i="23" s="1"/>
  <c r="Y6315" i="23"/>
  <c r="Z6315" i="23" s="1"/>
  <c r="AD6313" i="23"/>
  <c r="AE6313" i="23"/>
  <c r="AA6315" i="23" l="1"/>
  <c r="AB6315" i="23" s="1"/>
  <c r="Y6316" i="23"/>
  <c r="Z6316" i="23" s="1"/>
  <c r="AD6314" i="23"/>
  <c r="AE6314" i="23"/>
  <c r="AC6314" i="23"/>
  <c r="AC6315" i="23" l="1"/>
  <c r="AA6316" i="23"/>
  <c r="AB6316" i="23" s="1"/>
  <c r="AC6316" i="23" s="1"/>
  <c r="Y6317" i="23"/>
  <c r="Z6317" i="23" s="1"/>
  <c r="AE6315" i="23"/>
  <c r="AD6315" i="23"/>
  <c r="AE6316" i="23" l="1"/>
  <c r="Y6318" i="23"/>
  <c r="Z6318" i="23" s="1"/>
  <c r="AA6317" i="23"/>
  <c r="AB6317" i="23" s="1"/>
  <c r="AC6317" i="23" s="1"/>
  <c r="AD6316" i="23"/>
  <c r="AA6318" i="23" l="1"/>
  <c r="AB6318" i="23" s="1"/>
  <c r="Y6319" i="23"/>
  <c r="Z6319" i="23" s="1"/>
  <c r="AD6317" i="23"/>
  <c r="AE6317" i="23"/>
  <c r="AA6319" i="23" l="1"/>
  <c r="AB6319" i="23" s="1"/>
  <c r="Y6320" i="23"/>
  <c r="Z6320" i="23" s="1"/>
  <c r="AD6318" i="23"/>
  <c r="AE6318" i="23"/>
  <c r="AC6318" i="23"/>
  <c r="AE6319" i="23" l="1"/>
  <c r="AC6319" i="23"/>
  <c r="AA6320" i="23"/>
  <c r="AB6320" i="23" s="1"/>
  <c r="AE6320" i="23" s="1"/>
  <c r="Y6321" i="23"/>
  <c r="Z6321" i="23" s="1"/>
  <c r="AC6320" i="23"/>
  <c r="AD6319" i="23"/>
  <c r="Y6322" i="23" l="1"/>
  <c r="Z6322" i="23" s="1"/>
  <c r="AA6321" i="23"/>
  <c r="AB6321" i="23" s="1"/>
  <c r="AE6321" i="23" s="1"/>
  <c r="AD6320" i="23"/>
  <c r="AA6322" i="23" l="1"/>
  <c r="AB6322" i="23" s="1"/>
  <c r="Y6323" i="23"/>
  <c r="Z6323" i="23" s="1"/>
  <c r="AD6321" i="23"/>
  <c r="AC6321" i="23"/>
  <c r="AA6323" i="23" l="1"/>
  <c r="AB6323" i="23" s="1"/>
  <c r="Y6324" i="23"/>
  <c r="Z6324" i="23" s="1"/>
  <c r="AD6322" i="23"/>
  <c r="AC6322" i="23"/>
  <c r="AE6322" i="23"/>
  <c r="AE6323" i="23" l="1"/>
  <c r="AA6324" i="23"/>
  <c r="AB6324" i="23" s="1"/>
  <c r="AE6324" i="23" s="1"/>
  <c r="Y6325" i="23"/>
  <c r="Z6325" i="23" s="1"/>
  <c r="AC6323" i="23"/>
  <c r="AC6324" i="23" s="1"/>
  <c r="AD6323" i="23"/>
  <c r="Y6326" i="23" l="1"/>
  <c r="Z6326" i="23" s="1"/>
  <c r="AA6325" i="23"/>
  <c r="AB6325" i="23" s="1"/>
  <c r="AC6325" i="23" s="1"/>
  <c r="AD6324" i="23"/>
  <c r="AA6326" i="23" l="1"/>
  <c r="AB6326" i="23" s="1"/>
  <c r="Y6327" i="23"/>
  <c r="Z6327" i="23" s="1"/>
  <c r="AD6325" i="23"/>
  <c r="AE6325" i="23"/>
  <c r="AA6327" i="23" l="1"/>
  <c r="AB6327" i="23" s="1"/>
  <c r="Y6328" i="23"/>
  <c r="Z6328" i="23" s="1"/>
  <c r="AD6326" i="23"/>
  <c r="AE6326" i="23"/>
  <c r="AC6326" i="23"/>
  <c r="AE6327" i="23" l="1"/>
  <c r="AC6327" i="23"/>
  <c r="AA6328" i="23"/>
  <c r="AB6328" i="23" s="1"/>
  <c r="AE6328" i="23" s="1"/>
  <c r="Y6329" i="23"/>
  <c r="Z6329" i="23" s="1"/>
  <c r="AD6327" i="23"/>
  <c r="AC6328" i="23" l="1"/>
  <c r="Y6330" i="23"/>
  <c r="Z6330" i="23" s="1"/>
  <c r="AA6329" i="23"/>
  <c r="AB6329" i="23" s="1"/>
  <c r="AE6329" i="23" s="1"/>
  <c r="AD6328" i="23"/>
  <c r="AA6330" i="23" l="1"/>
  <c r="AB6330" i="23" s="1"/>
  <c r="Y6331" i="23"/>
  <c r="Z6331" i="23" s="1"/>
  <c r="AC6329" i="23"/>
  <c r="AD6329" i="23"/>
  <c r="AA6331" i="23" l="1"/>
  <c r="AB6331" i="23" s="1"/>
  <c r="Y6332" i="23"/>
  <c r="Z6332" i="23" s="1"/>
  <c r="AD6330" i="23"/>
  <c r="AC6330" i="23"/>
  <c r="AC6331" i="23" s="1"/>
  <c r="AE6330" i="23"/>
  <c r="AE6331" i="23" s="1"/>
  <c r="AA6332" i="23" l="1"/>
  <c r="AB6332" i="23" s="1"/>
  <c r="AC6332" i="23" s="1"/>
  <c r="Y6333" i="23"/>
  <c r="Z6333" i="23" s="1"/>
  <c r="AE6332" i="23"/>
  <c r="AD6331" i="23"/>
  <c r="Y6334" i="23" l="1"/>
  <c r="Z6334" i="23" s="1"/>
  <c r="AA6333" i="23"/>
  <c r="AB6333" i="23" s="1"/>
  <c r="AC6333" i="23" s="1"/>
  <c r="AD6332" i="23"/>
  <c r="AA6334" i="23" l="1"/>
  <c r="AB6334" i="23" s="1"/>
  <c r="Y6335" i="23"/>
  <c r="Z6335" i="23" s="1"/>
  <c r="AD6333" i="23"/>
  <c r="AE6333" i="23"/>
  <c r="AA6335" i="23" l="1"/>
  <c r="AB6335" i="23" s="1"/>
  <c r="Y6336" i="23"/>
  <c r="Z6336" i="23" s="1"/>
  <c r="AD6334" i="23"/>
  <c r="AE6334" i="23"/>
  <c r="AE6335" i="23" s="1"/>
  <c r="AC6334" i="23"/>
  <c r="AC6335" i="23" l="1"/>
  <c r="AA6336" i="23"/>
  <c r="AB6336" i="23" s="1"/>
  <c r="AE6336" i="23" s="1"/>
  <c r="Y6337" i="23"/>
  <c r="Z6337" i="23" s="1"/>
  <c r="AD6335" i="23"/>
  <c r="AC6336" i="23" l="1"/>
  <c r="Y6338" i="23"/>
  <c r="Z6338" i="23" s="1"/>
  <c r="AA6337" i="23"/>
  <c r="AB6337" i="23" s="1"/>
  <c r="AE6337" i="23" s="1"/>
  <c r="AD6336" i="23"/>
  <c r="AA6338" i="23" l="1"/>
  <c r="AB6338" i="23" s="1"/>
  <c r="Y6339" i="23"/>
  <c r="Z6339" i="23" s="1"/>
  <c r="AC6337" i="23"/>
  <c r="AD6337" i="23"/>
  <c r="AA6339" i="23" l="1"/>
  <c r="AB6339" i="23" s="1"/>
  <c r="Y6340" i="23"/>
  <c r="Z6340" i="23" s="1"/>
  <c r="AD6338" i="23"/>
  <c r="AC6338" i="23"/>
  <c r="AE6338" i="23"/>
  <c r="AE6339" i="23" l="1"/>
  <c r="AC6339" i="23"/>
  <c r="AA6340" i="23"/>
  <c r="AB6340" i="23" s="1"/>
  <c r="AC6340" i="23" s="1"/>
  <c r="Y6341" i="23"/>
  <c r="Z6341" i="23" s="1"/>
  <c r="AD6339" i="23"/>
  <c r="AE6340" i="23" l="1"/>
  <c r="Y6342" i="23"/>
  <c r="Z6342" i="23" s="1"/>
  <c r="AA6341" i="23"/>
  <c r="AB6341" i="23" s="1"/>
  <c r="AC6341" i="23" s="1"/>
  <c r="AD6340" i="23"/>
  <c r="AA6342" i="23" l="1"/>
  <c r="AB6342" i="23" s="1"/>
  <c r="Y6343" i="23"/>
  <c r="Z6343" i="23" s="1"/>
  <c r="AD6341" i="23"/>
  <c r="AE6341" i="23"/>
  <c r="AA6343" i="23" l="1"/>
  <c r="AB6343" i="23" s="1"/>
  <c r="Y6344" i="23"/>
  <c r="Z6344" i="23" s="1"/>
  <c r="AD6342" i="23"/>
  <c r="AE6342" i="23"/>
  <c r="AC6342" i="23"/>
  <c r="AE6343" i="23" l="1"/>
  <c r="AC6343" i="23"/>
  <c r="AA6344" i="23"/>
  <c r="AB6344" i="23" s="1"/>
  <c r="AE6344" i="23" s="1"/>
  <c r="Y6345" i="23"/>
  <c r="Z6345" i="23" s="1"/>
  <c r="AD6343" i="23"/>
  <c r="AC6344" i="23" l="1"/>
  <c r="Y6346" i="23"/>
  <c r="Z6346" i="23" s="1"/>
  <c r="AA6345" i="23"/>
  <c r="AB6345" i="23" s="1"/>
  <c r="AE6345" i="23" s="1"/>
  <c r="AD6344" i="23"/>
  <c r="AA6346" i="23" l="1"/>
  <c r="AB6346" i="23" s="1"/>
  <c r="Y6347" i="23"/>
  <c r="Z6347" i="23" s="1"/>
  <c r="AC6345" i="23"/>
  <c r="AD6345" i="23"/>
  <c r="AA6347" i="23" l="1"/>
  <c r="AB6347" i="23" s="1"/>
  <c r="Y6348" i="23"/>
  <c r="Z6348" i="23" s="1"/>
  <c r="AD6346" i="23"/>
  <c r="AC6346" i="23"/>
  <c r="AE6346" i="23"/>
  <c r="AC6347" i="23" l="1"/>
  <c r="AE6347" i="23"/>
  <c r="AA6348" i="23"/>
  <c r="AB6348" i="23" s="1"/>
  <c r="AC6348" i="23" s="1"/>
  <c r="Y6349" i="23"/>
  <c r="Z6349" i="23" s="1"/>
  <c r="AD6347" i="23"/>
  <c r="AE6348" i="23" l="1"/>
  <c r="Y6350" i="23"/>
  <c r="Z6350" i="23" s="1"/>
  <c r="AA6349" i="23"/>
  <c r="AB6349" i="23" s="1"/>
  <c r="AC6349" i="23" s="1"/>
  <c r="AD6348" i="23"/>
  <c r="AA6350" i="23" l="1"/>
  <c r="AB6350" i="23" s="1"/>
  <c r="Y6351" i="23"/>
  <c r="Z6351" i="23" s="1"/>
  <c r="AD6349" i="23"/>
  <c r="AE6349" i="23"/>
  <c r="AA6351" i="23" l="1"/>
  <c r="AB6351" i="23" s="1"/>
  <c r="Y6352" i="23"/>
  <c r="Z6352" i="23" s="1"/>
  <c r="AD6350" i="23"/>
  <c r="AE6350" i="23"/>
  <c r="AC6350" i="23"/>
  <c r="AE6351" i="23" l="1"/>
  <c r="AC6351" i="23"/>
  <c r="AA6352" i="23"/>
  <c r="AB6352" i="23" s="1"/>
  <c r="AE6352" i="23" s="1"/>
  <c r="Y6353" i="23"/>
  <c r="Z6353" i="23" s="1"/>
  <c r="AD6351" i="23"/>
  <c r="AC6352" i="23" l="1"/>
  <c r="Y6354" i="23"/>
  <c r="Z6354" i="23" s="1"/>
  <c r="AA6353" i="23"/>
  <c r="AB6353" i="23" s="1"/>
  <c r="AE6353" i="23" s="1"/>
  <c r="AD6352" i="23"/>
  <c r="AA6354" i="23" l="1"/>
  <c r="AB6354" i="23" s="1"/>
  <c r="Y6355" i="23"/>
  <c r="Z6355" i="23" s="1"/>
  <c r="AD6353" i="23"/>
  <c r="AC6353" i="23"/>
  <c r="AA6355" i="23" l="1"/>
  <c r="AB6355" i="23" s="1"/>
  <c r="Y6356" i="23"/>
  <c r="Z6356" i="23" s="1"/>
  <c r="AD6354" i="23"/>
  <c r="AC6354" i="23"/>
  <c r="AE6354" i="23"/>
  <c r="AE6355" i="23" s="1"/>
  <c r="AA6356" i="23" l="1"/>
  <c r="AB6356" i="23" s="1"/>
  <c r="AE6356" i="23" s="1"/>
  <c r="Y6357" i="23"/>
  <c r="Z6357" i="23" s="1"/>
  <c r="AC6355" i="23"/>
  <c r="AC6356" i="23" s="1"/>
  <c r="AD6355" i="23"/>
  <c r="Y6358" i="23" l="1"/>
  <c r="Z6358" i="23" s="1"/>
  <c r="AA6357" i="23"/>
  <c r="AB6357" i="23" s="1"/>
  <c r="AE6357" i="23" s="1"/>
  <c r="AD6356" i="23"/>
  <c r="AA6358" i="23" l="1"/>
  <c r="AB6358" i="23" s="1"/>
  <c r="Y6359" i="23"/>
  <c r="Z6359" i="23" s="1"/>
  <c r="AD6357" i="23"/>
  <c r="AC6357" i="23"/>
  <c r="AA6359" i="23" l="1"/>
  <c r="AB6359" i="23" s="1"/>
  <c r="Y6360" i="23"/>
  <c r="Z6360" i="23" s="1"/>
  <c r="AD6358" i="23"/>
  <c r="AC6358" i="23"/>
  <c r="AE6358" i="23"/>
  <c r="AC6359" i="23" l="1"/>
  <c r="AE6359" i="23"/>
  <c r="AE6360" i="23" s="1"/>
  <c r="AA6360" i="23"/>
  <c r="AB6360" i="23" s="1"/>
  <c r="AC6360" i="23" s="1"/>
  <c r="Y6361" i="23"/>
  <c r="Z6361" i="23" s="1"/>
  <c r="AD6359" i="23"/>
  <c r="Y6362" i="23" l="1"/>
  <c r="Z6362" i="23" s="1"/>
  <c r="AA6361" i="23"/>
  <c r="AB6361" i="23" s="1"/>
  <c r="AC6361" i="23" s="1"/>
  <c r="AD6360" i="23"/>
  <c r="AA6362" i="23" l="1"/>
  <c r="AB6362" i="23" s="1"/>
  <c r="Y6363" i="23"/>
  <c r="Z6363" i="23" s="1"/>
  <c r="AE6361" i="23"/>
  <c r="AD6361" i="23"/>
  <c r="AA6363" i="23" l="1"/>
  <c r="AB6363" i="23" s="1"/>
  <c r="Y6364" i="23"/>
  <c r="Z6364" i="23" s="1"/>
  <c r="AD6362" i="23"/>
  <c r="AE6362" i="23"/>
  <c r="AE6363" i="23" s="1"/>
  <c r="AC6362" i="23"/>
  <c r="AC6363" i="23" s="1"/>
  <c r="AA6364" i="23" l="1"/>
  <c r="AB6364" i="23" s="1"/>
  <c r="AE6364" i="23" s="1"/>
  <c r="Y6365" i="23"/>
  <c r="Z6365" i="23" s="1"/>
  <c r="AC6364" i="23"/>
  <c r="AD6363" i="23"/>
  <c r="Y6366" i="23" l="1"/>
  <c r="Z6366" i="23" s="1"/>
  <c r="AA6365" i="23"/>
  <c r="AB6365" i="23" s="1"/>
  <c r="AE6365" i="23" s="1"/>
  <c r="AD6364" i="23"/>
  <c r="AD6365" i="23" l="1"/>
  <c r="AC6365" i="23"/>
  <c r="AA6366" i="23"/>
  <c r="AB6366" i="23" s="1"/>
  <c r="Y6367" i="23"/>
  <c r="Z6367" i="23" s="1"/>
  <c r="AA6367" i="23" l="1"/>
  <c r="AB6367" i="23" s="1"/>
  <c r="Y6368" i="23"/>
  <c r="Z6368" i="23" s="1"/>
  <c r="AC6366" i="23"/>
  <c r="AD6366" i="23"/>
  <c r="AE6366" i="23"/>
  <c r="AE6367" i="23" l="1"/>
  <c r="AC6367" i="23"/>
  <c r="AA6368" i="23"/>
  <c r="AB6368" i="23" s="1"/>
  <c r="AE6368" i="23" s="1"/>
  <c r="Y6369" i="23"/>
  <c r="Z6369" i="23" s="1"/>
  <c r="AD6367" i="23"/>
  <c r="AC6368" i="23" l="1"/>
  <c r="Y6370" i="23"/>
  <c r="Z6370" i="23" s="1"/>
  <c r="AA6369" i="23"/>
  <c r="AB6369" i="23" s="1"/>
  <c r="AC6369" i="23" s="1"/>
  <c r="AD6368" i="23"/>
  <c r="AA6370" i="23" l="1"/>
  <c r="AB6370" i="23" s="1"/>
  <c r="Y6371" i="23"/>
  <c r="Z6371" i="23" s="1"/>
  <c r="AD6369" i="23"/>
  <c r="AE6369" i="23"/>
  <c r="AA6371" i="23" l="1"/>
  <c r="AB6371" i="23" s="1"/>
  <c r="Y6372" i="23"/>
  <c r="Z6372" i="23" s="1"/>
  <c r="AD6370" i="23"/>
  <c r="AE6370" i="23"/>
  <c r="AE6371" i="23" s="1"/>
  <c r="AC6370" i="23"/>
  <c r="AC6371" i="23" s="1"/>
  <c r="AA6372" i="23" l="1"/>
  <c r="AB6372" i="23" s="1"/>
  <c r="AE6372" i="23" s="1"/>
  <c r="Y6373" i="23"/>
  <c r="Z6373" i="23" s="1"/>
  <c r="AC6372" i="23"/>
  <c r="AD6371" i="23"/>
  <c r="Y6374" i="23" l="1"/>
  <c r="Z6374" i="23" s="1"/>
  <c r="AA6373" i="23"/>
  <c r="AB6373" i="23" s="1"/>
  <c r="AE6373" i="23" s="1"/>
  <c r="AD6372" i="23"/>
  <c r="AA6374" i="23" l="1"/>
  <c r="AB6374" i="23" s="1"/>
  <c r="Y6375" i="23"/>
  <c r="Z6375" i="23" s="1"/>
  <c r="AD6373" i="23"/>
  <c r="AC6373" i="23"/>
  <c r="AA6375" i="23" l="1"/>
  <c r="AB6375" i="23" s="1"/>
  <c r="Y6376" i="23"/>
  <c r="Z6376" i="23" s="1"/>
  <c r="AD6374" i="23"/>
  <c r="AC6374" i="23"/>
  <c r="AE6374" i="23"/>
  <c r="AC6375" i="23" l="1"/>
  <c r="AE6375" i="23"/>
  <c r="AA6376" i="23"/>
  <c r="AB6376" i="23" s="1"/>
  <c r="AC6376" i="23" s="1"/>
  <c r="Y6377" i="23"/>
  <c r="Z6377" i="23" s="1"/>
  <c r="AD6375" i="23"/>
  <c r="AE6376" i="23" l="1"/>
  <c r="Y6378" i="23"/>
  <c r="Z6378" i="23" s="1"/>
  <c r="AA6377" i="23"/>
  <c r="AB6377" i="23" s="1"/>
  <c r="AC6377" i="23" s="1"/>
  <c r="AD6376" i="23"/>
  <c r="AA6378" i="23" l="1"/>
  <c r="AB6378" i="23" s="1"/>
  <c r="Y6379" i="23"/>
  <c r="Z6379" i="23" s="1"/>
  <c r="AD6377" i="23"/>
  <c r="AE6377" i="23"/>
  <c r="AA6379" i="23" l="1"/>
  <c r="AB6379" i="23" s="1"/>
  <c r="Y6380" i="23"/>
  <c r="Z6380" i="23" s="1"/>
  <c r="AD6378" i="23"/>
  <c r="AE6378" i="23"/>
  <c r="AC6378" i="23"/>
  <c r="AC6379" i="23" s="1"/>
  <c r="AA6380" i="23" l="1"/>
  <c r="AB6380" i="23" s="1"/>
  <c r="Y6381" i="23"/>
  <c r="Z6381" i="23" s="1"/>
  <c r="AC6380" i="23"/>
  <c r="AE6379" i="23"/>
  <c r="AE6380" i="23" s="1"/>
  <c r="AD6379" i="23"/>
  <c r="Y6382" i="23" l="1"/>
  <c r="Z6382" i="23" s="1"/>
  <c r="AA6381" i="23"/>
  <c r="AB6381" i="23" s="1"/>
  <c r="AE6381" i="23" s="1"/>
  <c r="AD6380" i="23"/>
  <c r="AA6382" i="23" l="1"/>
  <c r="AB6382" i="23" s="1"/>
  <c r="Y6383" i="23"/>
  <c r="Z6383" i="23" s="1"/>
  <c r="AD6381" i="23"/>
  <c r="AC6381" i="23"/>
  <c r="AA6383" i="23" l="1"/>
  <c r="AB6383" i="23" s="1"/>
  <c r="Y6384" i="23"/>
  <c r="Z6384" i="23" s="1"/>
  <c r="AD6382" i="23"/>
  <c r="AC6382" i="23"/>
  <c r="AE6382" i="23"/>
  <c r="AE6383" i="23" l="1"/>
  <c r="AA6384" i="23"/>
  <c r="AB6384" i="23" s="1"/>
  <c r="AE6384" i="23" s="1"/>
  <c r="Y6385" i="23"/>
  <c r="Z6385" i="23" s="1"/>
  <c r="AC6383" i="23"/>
  <c r="AD6383" i="23"/>
  <c r="AC6384" i="23" l="1"/>
  <c r="Y6386" i="23"/>
  <c r="Z6386" i="23" s="1"/>
  <c r="AA6385" i="23"/>
  <c r="AB6385" i="23" s="1"/>
  <c r="AC6385" i="23" s="1"/>
  <c r="AD6384" i="23"/>
  <c r="AA6386" i="23" l="1"/>
  <c r="AB6386" i="23" s="1"/>
  <c r="Y6387" i="23"/>
  <c r="Z6387" i="23" s="1"/>
  <c r="AE6385" i="23"/>
  <c r="AD6385" i="23"/>
  <c r="AA6387" i="23" l="1"/>
  <c r="AB6387" i="23" s="1"/>
  <c r="Y6388" i="23"/>
  <c r="Z6388" i="23" s="1"/>
  <c r="AD6386" i="23"/>
  <c r="AE6386" i="23"/>
  <c r="AE6387" i="23" s="1"/>
  <c r="AC6386" i="23"/>
  <c r="AC6387" i="23" l="1"/>
  <c r="AA6388" i="23"/>
  <c r="AB6388" i="23" s="1"/>
  <c r="AE6388" i="23" s="1"/>
  <c r="Y6389" i="23"/>
  <c r="Z6389" i="23" s="1"/>
  <c r="AD6387" i="23"/>
  <c r="AC6388" i="23" l="1"/>
  <c r="Y6390" i="23"/>
  <c r="Z6390" i="23" s="1"/>
  <c r="AA6389" i="23"/>
  <c r="AB6389" i="23" s="1"/>
  <c r="AE6389" i="23" s="1"/>
  <c r="AD6388" i="23"/>
  <c r="AA6390" i="23" l="1"/>
  <c r="AB6390" i="23" s="1"/>
  <c r="Y6391" i="23"/>
  <c r="Z6391" i="23" s="1"/>
  <c r="AD6389" i="23"/>
  <c r="AC6389" i="23"/>
  <c r="AA6391" i="23" l="1"/>
  <c r="AB6391" i="23" s="1"/>
  <c r="Y6392" i="23"/>
  <c r="Z6392" i="23" s="1"/>
  <c r="AD6390" i="23"/>
  <c r="AC6390" i="23"/>
  <c r="AE6390" i="23"/>
  <c r="AC6391" i="23" l="1"/>
  <c r="AE6391" i="23"/>
  <c r="AA6392" i="23"/>
  <c r="AB6392" i="23" s="1"/>
  <c r="AC6392" i="23" s="1"/>
  <c r="Y6393" i="23"/>
  <c r="Z6393" i="23" s="1"/>
  <c r="AD6391" i="23"/>
  <c r="AE6392" i="23" l="1"/>
  <c r="Y6394" i="23"/>
  <c r="Z6394" i="23" s="1"/>
  <c r="AA6393" i="23"/>
  <c r="AB6393" i="23" s="1"/>
  <c r="AC6393" i="23" s="1"/>
  <c r="AD6392" i="23"/>
  <c r="AA6394" i="23" l="1"/>
  <c r="AB6394" i="23" s="1"/>
  <c r="Y6395" i="23"/>
  <c r="Z6395" i="23" s="1"/>
  <c r="AD6393" i="23"/>
  <c r="AE6393" i="23"/>
  <c r="AA6395" i="23" l="1"/>
  <c r="AB6395" i="23" s="1"/>
  <c r="Y6396" i="23"/>
  <c r="Z6396" i="23" s="1"/>
  <c r="AD6394" i="23"/>
  <c r="AE6394" i="23"/>
  <c r="AE6395" i="23" s="1"/>
  <c r="AC6394" i="23"/>
  <c r="AC6395" i="23" s="1"/>
  <c r="AA6396" i="23" l="1"/>
  <c r="AB6396" i="23" s="1"/>
  <c r="AE6396" i="23" s="1"/>
  <c r="Y6397" i="23"/>
  <c r="Z6397" i="23" s="1"/>
  <c r="AD6395" i="23"/>
  <c r="AC6396" i="23" l="1"/>
  <c r="Y6398" i="23"/>
  <c r="Z6398" i="23" s="1"/>
  <c r="AA6397" i="23"/>
  <c r="AB6397" i="23" s="1"/>
  <c r="AE6397" i="23" s="1"/>
  <c r="AD6396" i="23"/>
  <c r="AA6398" i="23" l="1"/>
  <c r="AB6398" i="23" s="1"/>
  <c r="Y6399" i="23"/>
  <c r="Z6399" i="23" s="1"/>
  <c r="AC6397" i="23"/>
  <c r="AD6397" i="23"/>
  <c r="AA6399" i="23" l="1"/>
  <c r="AB6399" i="23" s="1"/>
  <c r="Y6400" i="23"/>
  <c r="Z6400" i="23" s="1"/>
  <c r="AD6398" i="23"/>
  <c r="AC6398" i="23"/>
  <c r="AE6398" i="23"/>
  <c r="AE6399" i="23" s="1"/>
  <c r="AC6399" i="23" l="1"/>
  <c r="AA6400" i="23"/>
  <c r="AB6400" i="23" s="1"/>
  <c r="AC6400" i="23" s="1"/>
  <c r="Y6401" i="23"/>
  <c r="Z6401" i="23" s="1"/>
  <c r="AD6399" i="23"/>
  <c r="AE6400" i="23" l="1"/>
  <c r="Y6402" i="23"/>
  <c r="Z6402" i="23" s="1"/>
  <c r="AA6401" i="23"/>
  <c r="AB6401" i="23" s="1"/>
  <c r="AC6401" i="23" s="1"/>
  <c r="AD6400" i="23"/>
  <c r="AA6402" i="23" l="1"/>
  <c r="AB6402" i="23" s="1"/>
  <c r="Y6403" i="23"/>
  <c r="Z6403" i="23" s="1"/>
  <c r="AD6401" i="23"/>
  <c r="AE6401" i="23"/>
  <c r="AA6403" i="23" l="1"/>
  <c r="AB6403" i="23" s="1"/>
  <c r="Y6404" i="23"/>
  <c r="Z6404" i="23" s="1"/>
  <c r="AD6402" i="23"/>
  <c r="AE6402" i="23"/>
  <c r="AC6402" i="23"/>
  <c r="AC6403" i="23" l="1"/>
  <c r="AA6404" i="23"/>
  <c r="AB6404" i="23" s="1"/>
  <c r="AC6404" i="23" s="1"/>
  <c r="Y6405" i="23"/>
  <c r="Z6405" i="23" s="1"/>
  <c r="AE6403" i="23"/>
  <c r="AD6403" i="23"/>
  <c r="AE6404" i="23" l="1"/>
  <c r="Y6406" i="23"/>
  <c r="Z6406" i="23" s="1"/>
  <c r="AA6405" i="23"/>
  <c r="AB6405" i="23" s="1"/>
  <c r="AE6405" i="23" s="1"/>
  <c r="AD6404" i="23"/>
  <c r="AC6405" i="23" l="1"/>
  <c r="AD6405" i="23"/>
  <c r="AA6406" i="23"/>
  <c r="AB6406" i="23" s="1"/>
  <c r="Y6407" i="23"/>
  <c r="Z6407" i="23" s="1"/>
  <c r="AA6407" i="23" l="1"/>
  <c r="AB6407" i="23" s="1"/>
  <c r="Y6408" i="23"/>
  <c r="Z6408" i="23" s="1"/>
  <c r="AC6406" i="23"/>
  <c r="AD6406" i="23"/>
  <c r="AE6406" i="23"/>
  <c r="AE6407" i="23" s="1"/>
  <c r="AA6408" i="23" l="1"/>
  <c r="AB6408" i="23" s="1"/>
  <c r="AE6408" i="23" s="1"/>
  <c r="Y6409" i="23"/>
  <c r="Z6409" i="23" s="1"/>
  <c r="AC6407" i="23"/>
  <c r="AD6407" i="23"/>
  <c r="Y6410" i="23" l="1"/>
  <c r="Z6410" i="23" s="1"/>
  <c r="AA6409" i="23"/>
  <c r="AB6409" i="23" s="1"/>
  <c r="AC6408" i="23"/>
  <c r="AD6408" i="23"/>
  <c r="AC6409" i="23" l="1"/>
  <c r="AD6409" i="23"/>
  <c r="AA6410" i="23"/>
  <c r="AB6410" i="23" s="1"/>
  <c r="Y6411" i="23"/>
  <c r="Z6411" i="23" s="1"/>
  <c r="AE6409" i="23"/>
  <c r="AA6411" i="23" l="1"/>
  <c r="AB6411" i="23" s="1"/>
  <c r="Y6412" i="23"/>
  <c r="Z6412" i="23" s="1"/>
  <c r="AD6410" i="23"/>
  <c r="AE6410" i="23"/>
  <c r="AC6410" i="23"/>
  <c r="AC6411" i="23" s="1"/>
  <c r="AA6412" i="23" l="1"/>
  <c r="AB6412" i="23" s="1"/>
  <c r="AC6412" i="23" s="1"/>
  <c r="Y6413" i="23"/>
  <c r="Z6413" i="23" s="1"/>
  <c r="AE6411" i="23"/>
  <c r="AD6411" i="23"/>
  <c r="AE6412" i="23" l="1"/>
  <c r="Y6414" i="23"/>
  <c r="Z6414" i="23" s="1"/>
  <c r="AA6413" i="23"/>
  <c r="AB6413" i="23" s="1"/>
  <c r="AE6413" i="23" s="1"/>
  <c r="AD6412" i="23"/>
  <c r="AA6414" i="23" l="1"/>
  <c r="AB6414" i="23" s="1"/>
  <c r="Y6415" i="23"/>
  <c r="Z6415" i="23" s="1"/>
  <c r="AC6413" i="23"/>
  <c r="AD6413" i="23"/>
  <c r="AA6415" i="23" l="1"/>
  <c r="AB6415" i="23" s="1"/>
  <c r="Y6416" i="23"/>
  <c r="Z6416" i="23" s="1"/>
  <c r="AD6414" i="23"/>
  <c r="AC6414" i="23"/>
  <c r="AE6414" i="23"/>
  <c r="AC6415" i="23" l="1"/>
  <c r="AE6415" i="23"/>
  <c r="AA6416" i="23"/>
  <c r="AB6416" i="23" s="1"/>
  <c r="AC6416" i="23" s="1"/>
  <c r="Y6417" i="23"/>
  <c r="Z6417" i="23" s="1"/>
  <c r="AD6415" i="23"/>
  <c r="AE6416" i="23" l="1"/>
  <c r="Y6418" i="23"/>
  <c r="Z6418" i="23" s="1"/>
  <c r="AA6417" i="23"/>
  <c r="AB6417" i="23" s="1"/>
  <c r="AC6417" i="23" s="1"/>
  <c r="AD6416" i="23"/>
  <c r="AA6418" i="23" l="1"/>
  <c r="AB6418" i="23" s="1"/>
  <c r="Y6419" i="23"/>
  <c r="Z6419" i="23" s="1"/>
  <c r="AD6417" i="23"/>
  <c r="AE6417" i="23"/>
  <c r="AA6419" i="23" l="1"/>
  <c r="AB6419" i="23" s="1"/>
  <c r="Y6420" i="23"/>
  <c r="Z6420" i="23" s="1"/>
  <c r="AD6418" i="23"/>
  <c r="AE6418" i="23"/>
  <c r="AE6419" i="23" s="1"/>
  <c r="AC6418" i="23"/>
  <c r="AC6419" i="23" s="1"/>
  <c r="AA6420" i="23" l="1"/>
  <c r="AB6420" i="23" s="1"/>
  <c r="AE6420" i="23" s="1"/>
  <c r="Y6421" i="23"/>
  <c r="Z6421" i="23" s="1"/>
  <c r="AD6419" i="23"/>
  <c r="AC6420" i="23" l="1"/>
  <c r="Y6422" i="23"/>
  <c r="Z6422" i="23" s="1"/>
  <c r="AA6421" i="23"/>
  <c r="AB6421" i="23" s="1"/>
  <c r="AE6421" i="23" s="1"/>
  <c r="AD6420" i="23"/>
  <c r="AA6422" i="23" l="1"/>
  <c r="AB6422" i="23" s="1"/>
  <c r="Y6423" i="23"/>
  <c r="Z6423" i="23" s="1"/>
  <c r="AC6421" i="23"/>
  <c r="AD6421" i="23"/>
  <c r="AA6423" i="23" l="1"/>
  <c r="AB6423" i="23" s="1"/>
  <c r="Y6424" i="23"/>
  <c r="Z6424" i="23" s="1"/>
  <c r="AD6422" i="23"/>
  <c r="AC6422" i="23"/>
  <c r="AE6422" i="23"/>
  <c r="AE6423" i="23" l="1"/>
  <c r="AC6423" i="23"/>
  <c r="AA6424" i="23"/>
  <c r="AB6424" i="23" s="1"/>
  <c r="AC6424" i="23" s="1"/>
  <c r="Y6425" i="23"/>
  <c r="Z6425" i="23" s="1"/>
  <c r="AD6423" i="23"/>
  <c r="AE6424" i="23" l="1"/>
  <c r="Y6426" i="23"/>
  <c r="Z6426" i="23" s="1"/>
  <c r="AA6425" i="23"/>
  <c r="AB6425" i="23" s="1"/>
  <c r="AC6425" i="23" s="1"/>
  <c r="AD6424" i="23"/>
  <c r="AA6426" i="23" l="1"/>
  <c r="AB6426" i="23" s="1"/>
  <c r="Y6427" i="23"/>
  <c r="Z6427" i="23" s="1"/>
  <c r="AD6425" i="23"/>
  <c r="AE6425" i="23"/>
  <c r="AA6427" i="23" l="1"/>
  <c r="AB6427" i="23" s="1"/>
  <c r="Y6428" i="23"/>
  <c r="Z6428" i="23" s="1"/>
  <c r="AD6426" i="23"/>
  <c r="AE6426" i="23"/>
  <c r="AE6427" i="23" s="1"/>
  <c r="AC6426" i="23"/>
  <c r="AC6427" i="23" s="1"/>
  <c r="AA6428" i="23" l="1"/>
  <c r="AB6428" i="23" s="1"/>
  <c r="AE6428" i="23" s="1"/>
  <c r="Y6429" i="23"/>
  <c r="Z6429" i="23" s="1"/>
  <c r="AD6427" i="23"/>
  <c r="AC6428" i="23" l="1"/>
  <c r="Y6430" i="23"/>
  <c r="Z6430" i="23" s="1"/>
  <c r="AA6429" i="23"/>
  <c r="AB6429" i="23" s="1"/>
  <c r="AE6429" i="23" s="1"/>
  <c r="AD6428" i="23"/>
  <c r="AA6430" i="23" l="1"/>
  <c r="AB6430" i="23" s="1"/>
  <c r="Y6431" i="23"/>
  <c r="Z6431" i="23" s="1"/>
  <c r="AD6429" i="23"/>
  <c r="AC6429" i="23"/>
  <c r="AA6431" i="23" l="1"/>
  <c r="AB6431" i="23" s="1"/>
  <c r="Y6432" i="23"/>
  <c r="Z6432" i="23" s="1"/>
  <c r="AD6430" i="23"/>
  <c r="AC6430" i="23"/>
  <c r="AE6430" i="23"/>
  <c r="AC6431" i="23" l="1"/>
  <c r="AE6431" i="23"/>
  <c r="AA6432" i="23"/>
  <c r="AB6432" i="23" s="1"/>
  <c r="AC6432" i="23" s="1"/>
  <c r="Y6433" i="23"/>
  <c r="Z6433" i="23" s="1"/>
  <c r="AE6432" i="23"/>
  <c r="AD6431" i="23"/>
  <c r="Y6434" i="23" l="1"/>
  <c r="Z6434" i="23" s="1"/>
  <c r="AA6433" i="23"/>
  <c r="AB6433" i="23" s="1"/>
  <c r="AC6433" i="23" s="1"/>
  <c r="AD6432" i="23"/>
  <c r="AA6434" i="23" l="1"/>
  <c r="AB6434" i="23" s="1"/>
  <c r="Y6435" i="23"/>
  <c r="Z6435" i="23" s="1"/>
  <c r="AD6433" i="23"/>
  <c r="AE6433" i="23"/>
  <c r="AA6435" i="23" l="1"/>
  <c r="AB6435" i="23" s="1"/>
  <c r="Y6436" i="23"/>
  <c r="Z6436" i="23" s="1"/>
  <c r="AD6434" i="23"/>
  <c r="AE6434" i="23"/>
  <c r="AC6434" i="23"/>
  <c r="AC6435" i="23" s="1"/>
  <c r="AA6436" i="23" l="1"/>
  <c r="AB6436" i="23" s="1"/>
  <c r="Y6437" i="23"/>
  <c r="Z6437" i="23" s="1"/>
  <c r="AE6435" i="23"/>
  <c r="AC6436" i="23"/>
  <c r="AD6435" i="23"/>
  <c r="AE6436" i="23" l="1"/>
  <c r="Y6438" i="23"/>
  <c r="Z6438" i="23" s="1"/>
  <c r="AA6437" i="23"/>
  <c r="AB6437" i="23" s="1"/>
  <c r="AE6437" i="23" s="1"/>
  <c r="AD6436" i="23"/>
  <c r="AA6438" i="23" l="1"/>
  <c r="AB6438" i="23" s="1"/>
  <c r="Y6439" i="23"/>
  <c r="Z6439" i="23" s="1"/>
  <c r="AC6437" i="23"/>
  <c r="AD6437" i="23"/>
  <c r="AA6439" i="23" l="1"/>
  <c r="AB6439" i="23" s="1"/>
  <c r="Y6440" i="23"/>
  <c r="Z6440" i="23" s="1"/>
  <c r="AD6438" i="23"/>
  <c r="AC6438" i="23"/>
  <c r="AE6438" i="23"/>
  <c r="AE6439" i="23" s="1"/>
  <c r="AC6439" i="23" l="1"/>
  <c r="AA6440" i="23"/>
  <c r="AB6440" i="23" s="1"/>
  <c r="AE6440" i="23" s="1"/>
  <c r="Y6441" i="23"/>
  <c r="Z6441" i="23" s="1"/>
  <c r="AD6439" i="23"/>
  <c r="Y6442" i="23" l="1"/>
  <c r="Z6442" i="23" s="1"/>
  <c r="AA6441" i="23"/>
  <c r="AB6441" i="23" s="1"/>
  <c r="AE6441" i="23" s="1"/>
  <c r="AC6440" i="23"/>
  <c r="AD6440" i="23"/>
  <c r="AD6441" i="23" l="1"/>
  <c r="AA6442" i="23"/>
  <c r="AB6442" i="23" s="1"/>
  <c r="Y6443" i="23"/>
  <c r="Z6443" i="23" s="1"/>
  <c r="AC6441" i="23"/>
  <c r="AD6442" i="23" l="1"/>
  <c r="AA6443" i="23"/>
  <c r="AB6443" i="23" s="1"/>
  <c r="Y6444" i="23"/>
  <c r="Z6444" i="23" s="1"/>
  <c r="AC6442" i="23"/>
  <c r="AE6442" i="23"/>
  <c r="AA6444" i="23" l="1"/>
  <c r="AB6444" i="23" s="1"/>
  <c r="Y6445" i="23"/>
  <c r="Z6445" i="23" s="1"/>
  <c r="AD6443" i="23"/>
  <c r="AC6443" i="23"/>
  <c r="AE6443" i="23"/>
  <c r="AE6444" i="23" l="1"/>
  <c r="AC6444" i="23"/>
  <c r="Y6446" i="23"/>
  <c r="Z6446" i="23" s="1"/>
  <c r="AA6445" i="23"/>
  <c r="AB6445" i="23" s="1"/>
  <c r="AD6444" i="23"/>
  <c r="AA6446" i="23" l="1"/>
  <c r="AB6446" i="23" s="1"/>
  <c r="Y6447" i="23"/>
  <c r="Z6447" i="23" s="1"/>
  <c r="AD6445" i="23"/>
  <c r="AE6445" i="23"/>
  <c r="AC6445" i="23"/>
  <c r="AA6447" i="23" l="1"/>
  <c r="AB6447" i="23" s="1"/>
  <c r="Y6448" i="23"/>
  <c r="Z6448" i="23" s="1"/>
  <c r="AC6446" i="23"/>
  <c r="AD6446" i="23"/>
  <c r="AE6446" i="23"/>
  <c r="AE6447" i="23" s="1"/>
  <c r="AA6448" i="23" l="1"/>
  <c r="AB6448" i="23" s="1"/>
  <c r="Y6449" i="23"/>
  <c r="Z6449" i="23" s="1"/>
  <c r="AC6447" i="23"/>
  <c r="AE6448" i="23"/>
  <c r="AD6447" i="23"/>
  <c r="AC6448" i="23" l="1"/>
  <c r="Y6450" i="23"/>
  <c r="Z6450" i="23" s="1"/>
  <c r="AA6449" i="23"/>
  <c r="AB6449" i="23" s="1"/>
  <c r="AE6449" i="23" s="1"/>
  <c r="AD6448" i="23"/>
  <c r="AA6450" i="23" l="1"/>
  <c r="AB6450" i="23" s="1"/>
  <c r="Y6451" i="23"/>
  <c r="Z6451" i="23" s="1"/>
  <c r="AD6449" i="23"/>
  <c r="AC6449" i="23"/>
  <c r="AA6451" i="23" l="1"/>
  <c r="AB6451" i="23" s="1"/>
  <c r="Y6452" i="23"/>
  <c r="Z6452" i="23" s="1"/>
  <c r="AD6450" i="23"/>
  <c r="AC6450" i="23"/>
  <c r="AE6450" i="23"/>
  <c r="AE6451" i="23" s="1"/>
  <c r="AA6452" i="23" l="1"/>
  <c r="AB6452" i="23" s="1"/>
  <c r="Y6453" i="23"/>
  <c r="Z6453" i="23" s="1"/>
  <c r="AE6452" i="23"/>
  <c r="AC6451" i="23"/>
  <c r="AC6452" i="23" s="1"/>
  <c r="AD6451" i="23"/>
  <c r="Y6454" i="23" l="1"/>
  <c r="Z6454" i="23" s="1"/>
  <c r="AA6453" i="23"/>
  <c r="AB6453" i="23" s="1"/>
  <c r="AC6453" i="23" s="1"/>
  <c r="AD6452" i="23"/>
  <c r="AA6454" i="23" l="1"/>
  <c r="AB6454" i="23" s="1"/>
  <c r="Y6455" i="23"/>
  <c r="Z6455" i="23" s="1"/>
  <c r="AD6453" i="23"/>
  <c r="AE6453" i="23"/>
  <c r="AA6455" i="23" l="1"/>
  <c r="AB6455" i="23" s="1"/>
  <c r="Y6456" i="23"/>
  <c r="Z6456" i="23" s="1"/>
  <c r="AD6454" i="23"/>
  <c r="AE6454" i="23"/>
  <c r="AC6454" i="23"/>
  <c r="AC6455" i="23" l="1"/>
  <c r="AA6456" i="23"/>
  <c r="AB6456" i="23" s="1"/>
  <c r="AC6456" i="23" s="1"/>
  <c r="Y6457" i="23"/>
  <c r="Z6457" i="23" s="1"/>
  <c r="AE6455" i="23"/>
  <c r="AE6456" i="23" s="1"/>
  <c r="AD6455" i="23"/>
  <c r="Y6458" i="23" l="1"/>
  <c r="Z6458" i="23" s="1"/>
  <c r="AA6457" i="23"/>
  <c r="AB6457" i="23" s="1"/>
  <c r="AC6457" i="23" s="1"/>
  <c r="AD6456" i="23"/>
  <c r="AA6458" i="23" l="1"/>
  <c r="AB6458" i="23" s="1"/>
  <c r="Y6459" i="23"/>
  <c r="Z6459" i="23" s="1"/>
  <c r="AD6457" i="23"/>
  <c r="AE6457" i="23"/>
  <c r="AA6459" i="23" l="1"/>
  <c r="AB6459" i="23" s="1"/>
  <c r="Y6460" i="23"/>
  <c r="Z6460" i="23" s="1"/>
  <c r="AD6458" i="23"/>
  <c r="AE6458" i="23"/>
  <c r="AE6459" i="23" s="1"/>
  <c r="AC6458" i="23"/>
  <c r="AC6459" i="23" s="1"/>
  <c r="AA6460" i="23" l="1"/>
  <c r="AB6460" i="23" s="1"/>
  <c r="AE6460" i="23" s="1"/>
  <c r="Y6461" i="23"/>
  <c r="Z6461" i="23" s="1"/>
  <c r="AC6460" i="23"/>
  <c r="AD6459" i="23"/>
  <c r="Y6462" i="23" l="1"/>
  <c r="Z6462" i="23" s="1"/>
  <c r="AA6461" i="23"/>
  <c r="AB6461" i="23" s="1"/>
  <c r="AE6461" i="23" s="1"/>
  <c r="AD6460" i="23"/>
  <c r="AA6462" i="23" l="1"/>
  <c r="AB6462" i="23" s="1"/>
  <c r="Y6463" i="23"/>
  <c r="Z6463" i="23" s="1"/>
  <c r="AD6461" i="23"/>
  <c r="AC6461" i="23"/>
  <c r="AA6463" i="23" l="1"/>
  <c r="AB6463" i="23" s="1"/>
  <c r="Y6464" i="23"/>
  <c r="Z6464" i="23" s="1"/>
  <c r="AD6462" i="23"/>
  <c r="AC6462" i="23"/>
  <c r="AC6463" i="23" s="1"/>
  <c r="AE6462" i="23"/>
  <c r="AE6463" i="23" l="1"/>
  <c r="AA6464" i="23"/>
  <c r="AB6464" i="23" s="1"/>
  <c r="AC6464" i="23" s="1"/>
  <c r="Y6465" i="23"/>
  <c r="Z6465" i="23" s="1"/>
  <c r="AD6463" i="23"/>
  <c r="AE6464" i="23" l="1"/>
  <c r="Y6466" i="23"/>
  <c r="Z6466" i="23" s="1"/>
  <c r="AA6465" i="23"/>
  <c r="AB6465" i="23" s="1"/>
  <c r="AD6464" i="23"/>
  <c r="AA6466" i="23" l="1"/>
  <c r="AB6466" i="23" s="1"/>
  <c r="Y6467" i="23"/>
  <c r="Z6467" i="23" s="1"/>
  <c r="AD6465" i="23"/>
  <c r="AC6465" i="23"/>
  <c r="AE6465" i="23"/>
  <c r="AA6467" i="23" l="1"/>
  <c r="AB6467" i="23" s="1"/>
  <c r="Y6468" i="23"/>
  <c r="Z6468" i="23" s="1"/>
  <c r="AC6466" i="23"/>
  <c r="AD6466" i="23"/>
  <c r="AE6466" i="23"/>
  <c r="AE6467" i="23" l="1"/>
  <c r="AA6468" i="23"/>
  <c r="AB6468" i="23" s="1"/>
  <c r="AE6468" i="23" s="1"/>
  <c r="Y6469" i="23"/>
  <c r="Z6469" i="23" s="1"/>
  <c r="AC6467" i="23"/>
  <c r="AD6467" i="23"/>
  <c r="AC6468" i="23" l="1"/>
  <c r="Y6470" i="23"/>
  <c r="Z6470" i="23" s="1"/>
  <c r="AA6469" i="23"/>
  <c r="AB6469" i="23" s="1"/>
  <c r="AE6469" i="23" s="1"/>
  <c r="AD6468" i="23"/>
  <c r="AA6470" i="23" l="1"/>
  <c r="AB6470" i="23" s="1"/>
  <c r="Y6471" i="23"/>
  <c r="Z6471" i="23" s="1"/>
  <c r="AC6469" i="23"/>
  <c r="AD6469" i="23"/>
  <c r="AA6471" i="23" l="1"/>
  <c r="AB6471" i="23" s="1"/>
  <c r="Y6472" i="23"/>
  <c r="Z6472" i="23" s="1"/>
  <c r="AD6470" i="23"/>
  <c r="AC6470" i="23"/>
  <c r="AE6470" i="23"/>
  <c r="AE6471" i="23" l="1"/>
  <c r="AC6471" i="23"/>
  <c r="AA6472" i="23"/>
  <c r="AB6472" i="23" s="1"/>
  <c r="AC6472" i="23" s="1"/>
  <c r="Y6473" i="23"/>
  <c r="Z6473" i="23" s="1"/>
  <c r="AD6471" i="23"/>
  <c r="AE6472" i="23" l="1"/>
  <c r="Y6474" i="23"/>
  <c r="Z6474" i="23" s="1"/>
  <c r="AA6473" i="23"/>
  <c r="AB6473" i="23" s="1"/>
  <c r="AC6473" i="23" s="1"/>
  <c r="AD6472" i="23"/>
  <c r="AA6474" i="23" l="1"/>
  <c r="AB6474" i="23" s="1"/>
  <c r="Y6475" i="23"/>
  <c r="Z6475" i="23" s="1"/>
  <c r="AD6473" i="23"/>
  <c r="AE6473" i="23"/>
  <c r="AA6475" i="23" l="1"/>
  <c r="AB6475" i="23" s="1"/>
  <c r="Y6476" i="23"/>
  <c r="Z6476" i="23" s="1"/>
  <c r="AD6474" i="23"/>
  <c r="AE6474" i="23"/>
  <c r="AE6475" i="23" s="1"/>
  <c r="AC6474" i="23"/>
  <c r="AC6475" i="23" s="1"/>
  <c r="AA6476" i="23" l="1"/>
  <c r="AB6476" i="23" s="1"/>
  <c r="AE6476" i="23" s="1"/>
  <c r="Y6477" i="23"/>
  <c r="Z6477" i="23" s="1"/>
  <c r="AC6476" i="23"/>
  <c r="AD6475" i="23"/>
  <c r="Y6478" i="23" l="1"/>
  <c r="Z6478" i="23" s="1"/>
  <c r="AA6477" i="23"/>
  <c r="AB6477" i="23" s="1"/>
  <c r="AE6477" i="23" s="1"/>
  <c r="AD6476" i="23"/>
  <c r="AA6478" i="23" l="1"/>
  <c r="AB6478" i="23" s="1"/>
  <c r="Y6479" i="23"/>
  <c r="Z6479" i="23" s="1"/>
  <c r="AD6477" i="23"/>
  <c r="AC6477" i="23"/>
  <c r="AA6479" i="23" l="1"/>
  <c r="AB6479" i="23" s="1"/>
  <c r="Y6480" i="23"/>
  <c r="Z6480" i="23" s="1"/>
  <c r="AD6478" i="23"/>
  <c r="AC6478" i="23"/>
  <c r="AE6478" i="23"/>
  <c r="AE6479" i="23" l="1"/>
  <c r="AA6480" i="23"/>
  <c r="AB6480" i="23" s="1"/>
  <c r="AE6480" i="23" s="1"/>
  <c r="Y6481" i="23"/>
  <c r="Z6481" i="23" s="1"/>
  <c r="AC6479" i="23"/>
  <c r="AC6480" i="23" s="1"/>
  <c r="AD6479" i="23"/>
  <c r="Y6482" i="23" l="1"/>
  <c r="Z6482" i="23" s="1"/>
  <c r="AA6481" i="23"/>
  <c r="AB6481" i="23" s="1"/>
  <c r="AE6481" i="23" s="1"/>
  <c r="AD6480" i="23"/>
  <c r="AA6482" i="23" l="1"/>
  <c r="AB6482" i="23" s="1"/>
  <c r="Y6483" i="23"/>
  <c r="Z6483" i="23" s="1"/>
  <c r="AD6481" i="23"/>
  <c r="AC6481" i="23"/>
  <c r="AA6483" i="23" l="1"/>
  <c r="AB6483" i="23" s="1"/>
  <c r="Y6484" i="23"/>
  <c r="Z6484" i="23" s="1"/>
  <c r="AD6482" i="23"/>
  <c r="AC6482" i="23"/>
  <c r="AC6483" i="23" s="1"/>
  <c r="AE6482" i="23"/>
  <c r="AE6483" i="23" s="1"/>
  <c r="AA6484" i="23" l="1"/>
  <c r="AB6484" i="23" s="1"/>
  <c r="AC6484" i="23" s="1"/>
  <c r="Y6485" i="23"/>
  <c r="Z6485" i="23" s="1"/>
  <c r="AD6483" i="23"/>
  <c r="AE6484" i="23" l="1"/>
  <c r="Y6486" i="23"/>
  <c r="Z6486" i="23" s="1"/>
  <c r="AA6485" i="23"/>
  <c r="AB6485" i="23" s="1"/>
  <c r="AD6484" i="23"/>
  <c r="AA6486" i="23" l="1"/>
  <c r="AB6486" i="23" s="1"/>
  <c r="Y6487" i="23"/>
  <c r="Z6487" i="23" s="1"/>
  <c r="AD6485" i="23"/>
  <c r="AE6485" i="23"/>
  <c r="AC6485" i="23"/>
  <c r="AA6487" i="23" l="1"/>
  <c r="AB6487" i="23" s="1"/>
  <c r="Y6488" i="23"/>
  <c r="Z6488" i="23" s="1"/>
  <c r="AD6486" i="23"/>
  <c r="AC6486" i="23"/>
  <c r="AC6487" i="23" s="1"/>
  <c r="AE6486" i="23"/>
  <c r="AE6487" i="23" s="1"/>
  <c r="AA6488" i="23" l="1"/>
  <c r="AB6488" i="23" s="1"/>
  <c r="AE6488" i="23" s="1"/>
  <c r="Y6489" i="23"/>
  <c r="Z6489" i="23" s="1"/>
  <c r="AD6487" i="23"/>
  <c r="Y6490" i="23" l="1"/>
  <c r="Z6490" i="23" s="1"/>
  <c r="AA6489" i="23"/>
  <c r="AB6489" i="23" s="1"/>
  <c r="AE6489" i="23" s="1"/>
  <c r="AC6488" i="23"/>
  <c r="AD6488" i="23"/>
  <c r="AA6490" i="23" l="1"/>
  <c r="AB6490" i="23" s="1"/>
  <c r="Y6491" i="23"/>
  <c r="Z6491" i="23" s="1"/>
  <c r="AD6489" i="23"/>
  <c r="AC6489" i="23"/>
  <c r="AA6491" i="23" l="1"/>
  <c r="AB6491" i="23" s="1"/>
  <c r="Y6492" i="23"/>
  <c r="Z6492" i="23" s="1"/>
  <c r="AD6490" i="23"/>
  <c r="AC6490" i="23"/>
  <c r="AE6490" i="23"/>
  <c r="AE6491" i="23" l="1"/>
  <c r="AC6491" i="23"/>
  <c r="AA6492" i="23"/>
  <c r="AB6492" i="23" s="1"/>
  <c r="AE6492" i="23" s="1"/>
  <c r="Y6493" i="23"/>
  <c r="Z6493" i="23" s="1"/>
  <c r="AD6491" i="23"/>
  <c r="Y6494" i="23" l="1"/>
  <c r="Z6494" i="23" s="1"/>
  <c r="AA6493" i="23"/>
  <c r="AB6493" i="23" s="1"/>
  <c r="AE6493" i="23" s="1"/>
  <c r="AC6492" i="23"/>
  <c r="AD6492" i="23"/>
  <c r="AA6494" i="23" l="1"/>
  <c r="AB6494" i="23" s="1"/>
  <c r="Y6495" i="23"/>
  <c r="Z6495" i="23" s="1"/>
  <c r="AD6493" i="23"/>
  <c r="AC6493" i="23"/>
  <c r="AA6495" i="23" l="1"/>
  <c r="AB6495" i="23" s="1"/>
  <c r="Y6496" i="23"/>
  <c r="Z6496" i="23" s="1"/>
  <c r="AD6494" i="23"/>
  <c r="AC6494" i="23"/>
  <c r="AE6494" i="23"/>
  <c r="AE6495" i="23" l="1"/>
  <c r="AA6496" i="23"/>
  <c r="AB6496" i="23" s="1"/>
  <c r="AE6496" i="23" s="1"/>
  <c r="Y6497" i="23"/>
  <c r="Z6497" i="23" s="1"/>
  <c r="AC6495" i="23"/>
  <c r="AD6495" i="23"/>
  <c r="Y6498" i="23" l="1"/>
  <c r="Z6498" i="23" s="1"/>
  <c r="AA6497" i="23"/>
  <c r="AB6497" i="23" s="1"/>
  <c r="AE6497" i="23" s="1"/>
  <c r="AC6496" i="23"/>
  <c r="AD6496" i="23"/>
  <c r="AA6498" i="23" l="1"/>
  <c r="AB6498" i="23" s="1"/>
  <c r="Y6499" i="23"/>
  <c r="Z6499" i="23" s="1"/>
  <c r="AC6497" i="23"/>
  <c r="AD6497" i="23"/>
  <c r="AA6499" i="23" l="1"/>
  <c r="AB6499" i="23" s="1"/>
  <c r="Y6500" i="23"/>
  <c r="Z6500" i="23" s="1"/>
  <c r="AD6498" i="23"/>
  <c r="AC6498" i="23"/>
  <c r="AC6499" i="23" s="1"/>
  <c r="AE6498" i="23"/>
  <c r="AE6499" i="23" l="1"/>
  <c r="AA6500" i="23"/>
  <c r="AB6500" i="23" s="1"/>
  <c r="AC6500" i="23" s="1"/>
  <c r="Y6501" i="23"/>
  <c r="Z6501" i="23" s="1"/>
  <c r="AD6499" i="23"/>
  <c r="AE6500" i="23" l="1"/>
  <c r="Y6502" i="23"/>
  <c r="Z6502" i="23" s="1"/>
  <c r="AA6501" i="23"/>
  <c r="AB6501" i="23" s="1"/>
  <c r="AC6501" i="23" s="1"/>
  <c r="AD6500" i="23"/>
  <c r="AA6502" i="23" l="1"/>
  <c r="AB6502" i="23" s="1"/>
  <c r="Y6503" i="23"/>
  <c r="Z6503" i="23" s="1"/>
  <c r="AD6501" i="23"/>
  <c r="AE6501" i="23"/>
  <c r="AA6503" i="23" l="1"/>
  <c r="AB6503" i="23" s="1"/>
  <c r="Y6504" i="23"/>
  <c r="Z6504" i="23" s="1"/>
  <c r="AD6502" i="23"/>
  <c r="AE6502" i="23"/>
  <c r="AE6503" i="23" s="1"/>
  <c r="AC6502" i="23"/>
  <c r="AC6503" i="23" l="1"/>
  <c r="AA6504" i="23"/>
  <c r="AB6504" i="23" s="1"/>
  <c r="AE6504" i="23" s="1"/>
  <c r="Y6505" i="23"/>
  <c r="Z6505" i="23" s="1"/>
  <c r="AD6503" i="23"/>
  <c r="AC6504" i="23" l="1"/>
  <c r="Y6506" i="23"/>
  <c r="Z6506" i="23" s="1"/>
  <c r="AA6505" i="23"/>
  <c r="AB6505" i="23" s="1"/>
  <c r="AE6505" i="23" s="1"/>
  <c r="AD6504" i="23"/>
  <c r="AA6506" i="23" l="1"/>
  <c r="AB6506" i="23" s="1"/>
  <c r="Y6507" i="23"/>
  <c r="Z6507" i="23" s="1"/>
  <c r="AD6505" i="23"/>
  <c r="AC6505" i="23"/>
  <c r="AA6507" i="23" l="1"/>
  <c r="AB6507" i="23" s="1"/>
  <c r="Y6508" i="23"/>
  <c r="Z6508" i="23" s="1"/>
  <c r="AD6506" i="23"/>
  <c r="AC6506" i="23"/>
  <c r="AC6507" i="23" s="1"/>
  <c r="AE6506" i="23"/>
  <c r="AE6507" i="23" s="1"/>
  <c r="AA6508" i="23" l="1"/>
  <c r="AB6508" i="23" s="1"/>
  <c r="AC6508" i="23" s="1"/>
  <c r="Y6509" i="23"/>
  <c r="Z6509" i="23" s="1"/>
  <c r="AE6508" i="23"/>
  <c r="AD6507" i="23"/>
  <c r="Y6510" i="23" l="1"/>
  <c r="Z6510" i="23" s="1"/>
  <c r="AA6509" i="23"/>
  <c r="AB6509" i="23" s="1"/>
  <c r="AC6509" i="23" s="1"/>
  <c r="AD6508" i="23"/>
  <c r="AD6509" i="23" l="1"/>
  <c r="AE6509" i="23"/>
  <c r="AA6510" i="23"/>
  <c r="AB6510" i="23" s="1"/>
  <c r="Y6511" i="23"/>
  <c r="Z6511" i="23" s="1"/>
  <c r="AA6511" i="23" l="1"/>
  <c r="AB6511" i="23" s="1"/>
  <c r="Y6512" i="23"/>
  <c r="Z6512" i="23" s="1"/>
  <c r="AE6510" i="23"/>
  <c r="AD6510" i="23"/>
  <c r="AC6510" i="23"/>
  <c r="AC6511" i="23" l="1"/>
  <c r="AA6512" i="23"/>
  <c r="AB6512" i="23" s="1"/>
  <c r="AC6512" i="23" s="1"/>
  <c r="Y6513" i="23"/>
  <c r="Z6513" i="23" s="1"/>
  <c r="AE6511" i="23"/>
  <c r="AD6511" i="23"/>
  <c r="AE6512" i="23" l="1"/>
  <c r="Y6514" i="23"/>
  <c r="Z6514" i="23" s="1"/>
  <c r="AA6513" i="23"/>
  <c r="AB6513" i="23" s="1"/>
  <c r="AE6513" i="23" s="1"/>
  <c r="AD6512" i="23"/>
  <c r="AA6514" i="23" l="1"/>
  <c r="AB6514" i="23" s="1"/>
  <c r="Y6515" i="23"/>
  <c r="Z6515" i="23" s="1"/>
  <c r="AD6513" i="23"/>
  <c r="AC6513" i="23"/>
  <c r="AA6515" i="23" l="1"/>
  <c r="AB6515" i="23" s="1"/>
  <c r="Y6516" i="23"/>
  <c r="Z6516" i="23" s="1"/>
  <c r="AD6514" i="23"/>
  <c r="AC6514" i="23"/>
  <c r="AC6515" i="23" s="1"/>
  <c r="AE6514" i="23"/>
  <c r="AE6515" i="23" s="1"/>
  <c r="AA6516" i="23" l="1"/>
  <c r="AB6516" i="23" s="1"/>
  <c r="AC6516" i="23" s="1"/>
  <c r="Y6517" i="23"/>
  <c r="Z6517" i="23" s="1"/>
  <c r="AE6516" i="23"/>
  <c r="AD6515" i="23"/>
  <c r="Y6518" i="23" l="1"/>
  <c r="Z6518" i="23" s="1"/>
  <c r="AA6517" i="23"/>
  <c r="AB6517" i="23" s="1"/>
  <c r="AC6517" i="23" s="1"/>
  <c r="AD6516" i="23"/>
  <c r="AA6518" i="23" l="1"/>
  <c r="AB6518" i="23" s="1"/>
  <c r="Y6519" i="23"/>
  <c r="Z6519" i="23" s="1"/>
  <c r="AD6517" i="23"/>
  <c r="AE6517" i="23"/>
  <c r="AA6519" i="23" l="1"/>
  <c r="AB6519" i="23" s="1"/>
  <c r="Y6520" i="23"/>
  <c r="Z6520" i="23" s="1"/>
  <c r="AD6518" i="23"/>
  <c r="AE6518" i="23"/>
  <c r="AC6518" i="23"/>
  <c r="AC6519" i="23" l="1"/>
  <c r="AA6520" i="23"/>
  <c r="AB6520" i="23" s="1"/>
  <c r="Y6521" i="23"/>
  <c r="Z6521" i="23" s="1"/>
  <c r="AC6520" i="23"/>
  <c r="AE6519" i="23"/>
  <c r="AE6520" i="23" s="1"/>
  <c r="AD6519" i="23"/>
  <c r="Y6522" i="23" l="1"/>
  <c r="Z6522" i="23" s="1"/>
  <c r="AA6521" i="23"/>
  <c r="AB6521" i="23" s="1"/>
  <c r="AE6521" i="23" s="1"/>
  <c r="AD6520" i="23"/>
  <c r="AA6522" i="23" l="1"/>
  <c r="AB6522" i="23" s="1"/>
  <c r="Y6523" i="23"/>
  <c r="Z6523" i="23" s="1"/>
  <c r="AD6521" i="23"/>
  <c r="AC6521" i="23"/>
  <c r="AA6523" i="23" l="1"/>
  <c r="AB6523" i="23" s="1"/>
  <c r="Y6524" i="23"/>
  <c r="Z6524" i="23" s="1"/>
  <c r="AD6522" i="23"/>
  <c r="AC6522" i="23"/>
  <c r="AC6523" i="23" s="1"/>
  <c r="AE6522" i="23"/>
  <c r="AE6523" i="23" s="1"/>
  <c r="AA6524" i="23" l="1"/>
  <c r="AB6524" i="23" s="1"/>
  <c r="AC6524" i="23" s="1"/>
  <c r="Y6525" i="23"/>
  <c r="Z6525" i="23" s="1"/>
  <c r="AD6523" i="23"/>
  <c r="AE6524" i="23" l="1"/>
  <c r="Y6526" i="23"/>
  <c r="Z6526" i="23" s="1"/>
  <c r="AA6525" i="23"/>
  <c r="AB6525" i="23" s="1"/>
  <c r="AC6525" i="23" s="1"/>
  <c r="AD6524" i="23"/>
  <c r="AA6526" i="23" l="1"/>
  <c r="AB6526" i="23" s="1"/>
  <c r="Y6527" i="23"/>
  <c r="Z6527" i="23" s="1"/>
  <c r="AE6525" i="23"/>
  <c r="AD6525" i="23"/>
  <c r="AA6527" i="23" l="1"/>
  <c r="AB6527" i="23" s="1"/>
  <c r="Y6528" i="23"/>
  <c r="Z6528" i="23" s="1"/>
  <c r="AD6526" i="23"/>
  <c r="AE6526" i="23"/>
  <c r="AC6526" i="23"/>
  <c r="AC6527" i="23" l="1"/>
  <c r="AE6527" i="23"/>
  <c r="AA6528" i="23"/>
  <c r="AB6528" i="23" s="1"/>
  <c r="AE6528" i="23" s="1"/>
  <c r="Y6529" i="23"/>
  <c r="Z6529" i="23" s="1"/>
  <c r="AD6527" i="23"/>
  <c r="AC6528" i="23" l="1"/>
  <c r="Y6530" i="23"/>
  <c r="Z6530" i="23" s="1"/>
  <c r="AA6529" i="23"/>
  <c r="AB6529" i="23" s="1"/>
  <c r="AE6529" i="23" s="1"/>
  <c r="AD6528" i="23"/>
  <c r="AA6530" i="23" l="1"/>
  <c r="AB6530" i="23" s="1"/>
  <c r="Y6531" i="23"/>
  <c r="Z6531" i="23" s="1"/>
  <c r="AD6529" i="23"/>
  <c r="AC6529" i="23"/>
  <c r="AA6531" i="23" l="1"/>
  <c r="AB6531" i="23" s="1"/>
  <c r="Y6532" i="23"/>
  <c r="Z6532" i="23" s="1"/>
  <c r="AD6530" i="23"/>
  <c r="AC6530" i="23"/>
  <c r="AE6530" i="23"/>
  <c r="AE6531" i="23" s="1"/>
  <c r="AA6532" i="23" l="1"/>
  <c r="AB6532" i="23" s="1"/>
  <c r="Y6533" i="23"/>
  <c r="Z6533" i="23" s="1"/>
  <c r="AC6531" i="23"/>
  <c r="AE6532" i="23"/>
  <c r="AD6531" i="23"/>
  <c r="AC6532" i="23" l="1"/>
  <c r="Y6534" i="23"/>
  <c r="Z6534" i="23" s="1"/>
  <c r="AA6533" i="23"/>
  <c r="AB6533" i="23" s="1"/>
  <c r="AC6533" i="23" s="1"/>
  <c r="AD6532" i="23"/>
  <c r="AA6534" i="23" l="1"/>
  <c r="AB6534" i="23" s="1"/>
  <c r="Y6535" i="23"/>
  <c r="Z6535" i="23" s="1"/>
  <c r="AE6533" i="23"/>
  <c r="AD6533" i="23"/>
  <c r="AA6535" i="23" l="1"/>
  <c r="AB6535" i="23" s="1"/>
  <c r="Y6536" i="23"/>
  <c r="Z6536" i="23" s="1"/>
  <c r="AD6534" i="23"/>
  <c r="AE6534" i="23"/>
  <c r="AE6535" i="23" s="1"/>
  <c r="AC6534" i="23"/>
  <c r="AC6535" i="23" s="1"/>
  <c r="AA6536" i="23" l="1"/>
  <c r="AB6536" i="23" s="1"/>
  <c r="AE6536" i="23" s="1"/>
  <c r="Y6537" i="23"/>
  <c r="Z6537" i="23" s="1"/>
  <c r="AD6535" i="23"/>
  <c r="AC6536" i="23" l="1"/>
  <c r="Y6538" i="23"/>
  <c r="Z6538" i="23" s="1"/>
  <c r="AA6537" i="23"/>
  <c r="AB6537" i="23" s="1"/>
  <c r="AE6537" i="23" s="1"/>
  <c r="AD6536" i="23"/>
  <c r="AA6538" i="23" l="1"/>
  <c r="AB6538" i="23" s="1"/>
  <c r="Y6539" i="23"/>
  <c r="Z6539" i="23" s="1"/>
  <c r="AD6537" i="23"/>
  <c r="AC6537" i="23"/>
  <c r="AA6539" i="23" l="1"/>
  <c r="AB6539" i="23" s="1"/>
  <c r="Y6540" i="23"/>
  <c r="Z6540" i="23" s="1"/>
  <c r="AD6538" i="23"/>
  <c r="AC6538" i="23"/>
  <c r="AC6539" i="23" s="1"/>
  <c r="AE6538" i="23"/>
  <c r="AE6539" i="23" s="1"/>
  <c r="AA6540" i="23" l="1"/>
  <c r="AB6540" i="23" s="1"/>
  <c r="AC6540" i="23" s="1"/>
  <c r="Y6541" i="23"/>
  <c r="Z6541" i="23" s="1"/>
  <c r="AD6539" i="23"/>
  <c r="AE6540" i="23" l="1"/>
  <c r="Y6542" i="23"/>
  <c r="Z6542" i="23" s="1"/>
  <c r="AA6541" i="23"/>
  <c r="AB6541" i="23" s="1"/>
  <c r="AC6541" i="23" s="1"/>
  <c r="AD6540" i="23"/>
  <c r="AD6541" i="23" l="1"/>
  <c r="AE6541" i="23"/>
  <c r="AA6542" i="23"/>
  <c r="AB6542" i="23" s="1"/>
  <c r="Y6543" i="23"/>
  <c r="Z6543" i="23" s="1"/>
  <c r="AA6543" i="23" l="1"/>
  <c r="AB6543" i="23" s="1"/>
  <c r="Y6544" i="23"/>
  <c r="Z6544" i="23" s="1"/>
  <c r="AE6542" i="23"/>
  <c r="AD6542" i="23"/>
  <c r="AC6542" i="23"/>
  <c r="AC6543" i="23" l="1"/>
  <c r="AE6543" i="23"/>
  <c r="AA6544" i="23"/>
  <c r="AB6544" i="23" s="1"/>
  <c r="AC6544" i="23" s="1"/>
  <c r="Y6545" i="23"/>
  <c r="Z6545" i="23" s="1"/>
  <c r="AD6543" i="23"/>
  <c r="AE6544" i="23" l="1"/>
  <c r="Y6546" i="23"/>
  <c r="Z6546" i="23" s="1"/>
  <c r="AA6545" i="23"/>
  <c r="AB6545" i="23" s="1"/>
  <c r="AE6545" i="23" s="1"/>
  <c r="AD6544" i="23"/>
  <c r="AA6546" i="23" l="1"/>
  <c r="AB6546" i="23" s="1"/>
  <c r="Y6547" i="23"/>
  <c r="Z6547" i="23" s="1"/>
  <c r="AD6545" i="23"/>
  <c r="AC6545" i="23"/>
  <c r="AA6547" i="23" l="1"/>
  <c r="AB6547" i="23" s="1"/>
  <c r="Y6548" i="23"/>
  <c r="Z6548" i="23" s="1"/>
  <c r="AD6546" i="23"/>
  <c r="AC6546" i="23"/>
  <c r="AE6546" i="23"/>
  <c r="AE6547" i="23" l="1"/>
  <c r="AC6547" i="23"/>
  <c r="AA6548" i="23"/>
  <c r="AB6548" i="23" s="1"/>
  <c r="AC6548" i="23" s="1"/>
  <c r="Y6549" i="23"/>
  <c r="Z6549" i="23" s="1"/>
  <c r="AD6547" i="23"/>
  <c r="AE6548" i="23" l="1"/>
  <c r="Y6550" i="23"/>
  <c r="Z6550" i="23" s="1"/>
  <c r="AA6549" i="23"/>
  <c r="AB6549" i="23" s="1"/>
  <c r="AC6549" i="23" s="1"/>
  <c r="AD6548" i="23"/>
  <c r="AA6550" i="23" l="1"/>
  <c r="AB6550" i="23" s="1"/>
  <c r="Y6551" i="23"/>
  <c r="Z6551" i="23" s="1"/>
  <c r="AD6549" i="23"/>
  <c r="AE6549" i="23"/>
  <c r="AA6551" i="23" l="1"/>
  <c r="AB6551" i="23" s="1"/>
  <c r="Y6552" i="23"/>
  <c r="Z6552" i="23" s="1"/>
  <c r="AD6550" i="23"/>
  <c r="AE6550" i="23"/>
  <c r="AC6550" i="23"/>
  <c r="AC6551" i="23" s="1"/>
  <c r="AA6552" i="23" l="1"/>
  <c r="AB6552" i="23" s="1"/>
  <c r="AC6552" i="23" s="1"/>
  <c r="Y6553" i="23"/>
  <c r="Z6553" i="23" s="1"/>
  <c r="AE6551" i="23"/>
  <c r="AD6551" i="23"/>
  <c r="AE6552" i="23" l="1"/>
  <c r="Y6554" i="23"/>
  <c r="Z6554" i="23" s="1"/>
  <c r="AA6553" i="23"/>
  <c r="AB6553" i="23" s="1"/>
  <c r="AE6553" i="23" s="1"/>
  <c r="AD6552" i="23"/>
  <c r="AA6554" i="23" l="1"/>
  <c r="AB6554" i="23" s="1"/>
  <c r="Y6555" i="23"/>
  <c r="Z6555" i="23" s="1"/>
  <c r="AC6553" i="23"/>
  <c r="AD6553" i="23"/>
  <c r="AA6555" i="23" l="1"/>
  <c r="AB6555" i="23" s="1"/>
  <c r="Y6556" i="23"/>
  <c r="Z6556" i="23" s="1"/>
  <c r="AD6554" i="23"/>
  <c r="AC6554" i="23"/>
  <c r="AE6554" i="23"/>
  <c r="AE6555" i="23" s="1"/>
  <c r="AC6555" i="23" l="1"/>
  <c r="AA6556" i="23"/>
  <c r="AB6556" i="23" s="1"/>
  <c r="AC6556" i="23" s="1"/>
  <c r="Y6557" i="23"/>
  <c r="Z6557" i="23" s="1"/>
  <c r="AD6555" i="23"/>
  <c r="AE6556" i="23" l="1"/>
  <c r="Y6558" i="23"/>
  <c r="Z6558" i="23" s="1"/>
  <c r="AA6557" i="23"/>
  <c r="AB6557" i="23" s="1"/>
  <c r="AC6557" i="23" s="1"/>
  <c r="AD6556" i="23"/>
  <c r="AA6558" i="23" l="1"/>
  <c r="AB6558" i="23" s="1"/>
  <c r="Y6559" i="23"/>
  <c r="Z6559" i="23" s="1"/>
  <c r="AD6557" i="23"/>
  <c r="AE6557" i="23"/>
  <c r="AA6559" i="23" l="1"/>
  <c r="AB6559" i="23" s="1"/>
  <c r="Y6560" i="23"/>
  <c r="Z6560" i="23" s="1"/>
  <c r="AD6558" i="23"/>
  <c r="AE6558" i="23"/>
  <c r="AC6558" i="23"/>
  <c r="AC6559" i="23" l="1"/>
  <c r="AE6559" i="23"/>
  <c r="AA6560" i="23"/>
  <c r="AB6560" i="23" s="1"/>
  <c r="AC6560" i="23" s="1"/>
  <c r="Y6561" i="23"/>
  <c r="Z6561" i="23" s="1"/>
  <c r="AD6559" i="23"/>
  <c r="Y6562" i="23" l="1"/>
  <c r="Z6562" i="23" s="1"/>
  <c r="AA6561" i="23"/>
  <c r="AB6561" i="23" s="1"/>
  <c r="AC6561" i="23" s="1"/>
  <c r="AE6560" i="23"/>
  <c r="AD6560" i="23"/>
  <c r="AA6562" i="23" l="1"/>
  <c r="AB6562" i="23" s="1"/>
  <c r="Y6563" i="23"/>
  <c r="Z6563" i="23" s="1"/>
  <c r="AD6561" i="23"/>
  <c r="AE6561" i="23"/>
  <c r="AA6563" i="23" l="1"/>
  <c r="AB6563" i="23" s="1"/>
  <c r="Y6564" i="23"/>
  <c r="Z6564" i="23" s="1"/>
  <c r="AD6562" i="23"/>
  <c r="AE6562" i="23"/>
  <c r="AC6562" i="23"/>
  <c r="AE6563" i="23" l="1"/>
  <c r="AC6563" i="23"/>
  <c r="AA6564" i="23"/>
  <c r="AB6564" i="23" s="1"/>
  <c r="AE6564" i="23" s="1"/>
  <c r="Y6565" i="23"/>
  <c r="Z6565" i="23" s="1"/>
  <c r="AD6563" i="23"/>
  <c r="Y6566" i="23" l="1"/>
  <c r="Z6566" i="23" s="1"/>
  <c r="AA6565" i="23"/>
  <c r="AB6565" i="23" s="1"/>
  <c r="AE6565" i="23" s="1"/>
  <c r="AC6564" i="23"/>
  <c r="AD6564" i="23"/>
  <c r="AD6565" i="23" l="1"/>
  <c r="AA6566" i="23"/>
  <c r="AB6566" i="23" s="1"/>
  <c r="AE6566" i="23" s="1"/>
  <c r="Y6567" i="23"/>
  <c r="Z6567" i="23" s="1"/>
  <c r="AC6565" i="23"/>
  <c r="AA6567" i="23" l="1"/>
  <c r="AB6567" i="23" s="1"/>
  <c r="Y6568" i="23"/>
  <c r="Z6568" i="23" s="1"/>
  <c r="AC6566" i="23"/>
  <c r="AD6566" i="23"/>
  <c r="AA6568" i="23" l="1"/>
  <c r="AB6568" i="23" s="1"/>
  <c r="Y6569" i="23"/>
  <c r="Z6569" i="23" s="1"/>
  <c r="AD6567" i="23"/>
  <c r="AC6567" i="23"/>
  <c r="AE6567" i="23"/>
  <c r="AE6568" i="23" s="1"/>
  <c r="AC6568" i="23" l="1"/>
  <c r="Y6570" i="23"/>
  <c r="Z6570" i="23" s="1"/>
  <c r="AA6569" i="23"/>
  <c r="AB6569" i="23" s="1"/>
  <c r="AD6568" i="23"/>
  <c r="AA6570" i="23" l="1"/>
  <c r="AB6570" i="23" s="1"/>
  <c r="Y6571" i="23"/>
  <c r="Z6571" i="23" s="1"/>
  <c r="AD6569" i="23"/>
  <c r="AC6569" i="23"/>
  <c r="AE6569" i="23"/>
  <c r="AA6571" i="23" l="1"/>
  <c r="AB6571" i="23" s="1"/>
  <c r="Y6572" i="23"/>
  <c r="Z6572" i="23" s="1"/>
  <c r="AE6570" i="23"/>
  <c r="AD6570" i="23"/>
  <c r="AC6570" i="23"/>
  <c r="AC6571" i="23" l="1"/>
  <c r="AE6571" i="23"/>
  <c r="AA6572" i="23"/>
  <c r="AB6572" i="23" s="1"/>
  <c r="AE6572" i="23" s="1"/>
  <c r="Y6573" i="23"/>
  <c r="Z6573" i="23" s="1"/>
  <c r="AD6571" i="23"/>
  <c r="AC6572" i="23" l="1"/>
  <c r="Y6574" i="23"/>
  <c r="Z6574" i="23" s="1"/>
  <c r="AA6573" i="23"/>
  <c r="AB6573" i="23" s="1"/>
  <c r="AC6573" i="23" s="1"/>
  <c r="AD6572" i="23"/>
  <c r="AA6574" i="23" l="1"/>
  <c r="AB6574" i="23" s="1"/>
  <c r="Y6575" i="23"/>
  <c r="Z6575" i="23" s="1"/>
  <c r="AD6573" i="23"/>
  <c r="AE6573" i="23"/>
  <c r="AA6575" i="23" l="1"/>
  <c r="AB6575" i="23" s="1"/>
  <c r="Y6576" i="23"/>
  <c r="Z6576" i="23" s="1"/>
  <c r="AD6574" i="23"/>
  <c r="AE6574" i="23"/>
  <c r="AC6574" i="23"/>
  <c r="AC6575" i="23" s="1"/>
  <c r="AA6576" i="23" l="1"/>
  <c r="AB6576" i="23" s="1"/>
  <c r="Y6577" i="23"/>
  <c r="Z6577" i="23" s="1"/>
  <c r="AE6575" i="23"/>
  <c r="AC6576" i="23"/>
  <c r="AD6575" i="23"/>
  <c r="AE6576" i="23" l="1"/>
  <c r="Y6578" i="23"/>
  <c r="Z6578" i="23" s="1"/>
  <c r="AA6577" i="23"/>
  <c r="AB6577" i="23" s="1"/>
  <c r="AE6577" i="23" s="1"/>
  <c r="AD6576" i="23"/>
  <c r="AA6578" i="23" l="1"/>
  <c r="AB6578" i="23" s="1"/>
  <c r="Y6579" i="23"/>
  <c r="Z6579" i="23" s="1"/>
  <c r="AC6577" i="23"/>
  <c r="AD6577" i="23"/>
  <c r="AA6579" i="23" l="1"/>
  <c r="AB6579" i="23" s="1"/>
  <c r="Y6580" i="23"/>
  <c r="Z6580" i="23" s="1"/>
  <c r="AD6578" i="23"/>
  <c r="AC6578" i="23"/>
  <c r="AE6578" i="23"/>
  <c r="AC6579" i="23" l="1"/>
  <c r="AE6579" i="23"/>
  <c r="AA6580" i="23"/>
  <c r="AB6580" i="23" s="1"/>
  <c r="AC6580" i="23" s="1"/>
  <c r="Y6581" i="23"/>
  <c r="Z6581" i="23" s="1"/>
  <c r="AD6579" i="23"/>
  <c r="AE6580" i="23" l="1"/>
  <c r="Y6582" i="23"/>
  <c r="Z6582" i="23" s="1"/>
  <c r="AA6581" i="23"/>
  <c r="AB6581" i="23" s="1"/>
  <c r="AC6581" i="23" s="1"/>
  <c r="AD6580" i="23"/>
  <c r="AA6582" i="23" l="1"/>
  <c r="AB6582" i="23" s="1"/>
  <c r="Y6583" i="23"/>
  <c r="Z6583" i="23" s="1"/>
  <c r="AD6581" i="23"/>
  <c r="AE6581" i="23"/>
  <c r="AA6583" i="23" l="1"/>
  <c r="AB6583" i="23" s="1"/>
  <c r="Y6584" i="23"/>
  <c r="Z6584" i="23" s="1"/>
  <c r="AD6582" i="23"/>
  <c r="AE6582" i="23"/>
  <c r="AC6582" i="23"/>
  <c r="AC6583" i="23" l="1"/>
  <c r="AA6584" i="23"/>
  <c r="AB6584" i="23" s="1"/>
  <c r="Y6585" i="23"/>
  <c r="Z6585" i="23" s="1"/>
  <c r="AC6584" i="23"/>
  <c r="AE6583" i="23"/>
  <c r="AE6584" i="23" s="1"/>
  <c r="AD6583" i="23"/>
  <c r="Y6586" i="23" l="1"/>
  <c r="Z6586" i="23" s="1"/>
  <c r="AA6585" i="23"/>
  <c r="AB6585" i="23" s="1"/>
  <c r="AE6585" i="23" s="1"/>
  <c r="AD6584" i="23"/>
  <c r="AA6586" i="23" l="1"/>
  <c r="AB6586" i="23" s="1"/>
  <c r="Y6587" i="23"/>
  <c r="Z6587" i="23" s="1"/>
  <c r="AD6585" i="23"/>
  <c r="AC6585" i="23"/>
  <c r="AA6587" i="23" l="1"/>
  <c r="AB6587" i="23" s="1"/>
  <c r="Y6588" i="23"/>
  <c r="Z6588" i="23" s="1"/>
  <c r="AD6586" i="23"/>
  <c r="AC6586" i="23"/>
  <c r="AE6586" i="23"/>
  <c r="AE6587" i="23" s="1"/>
  <c r="AA6588" i="23" l="1"/>
  <c r="AB6588" i="23" s="1"/>
  <c r="Y6589" i="23"/>
  <c r="Z6589" i="23" s="1"/>
  <c r="AE6588" i="23"/>
  <c r="AC6587" i="23"/>
  <c r="AC6588" i="23" s="1"/>
  <c r="AD6587" i="23"/>
  <c r="Y6590" i="23" l="1"/>
  <c r="Z6590" i="23" s="1"/>
  <c r="AA6589" i="23"/>
  <c r="AB6589" i="23" s="1"/>
  <c r="AC6589" i="23" s="1"/>
  <c r="AD6588" i="23"/>
  <c r="AA6590" i="23" l="1"/>
  <c r="AB6590" i="23" s="1"/>
  <c r="Y6591" i="23"/>
  <c r="Z6591" i="23" s="1"/>
  <c r="AD6589" i="23"/>
  <c r="AE6589" i="23"/>
  <c r="AA6591" i="23" l="1"/>
  <c r="AB6591" i="23" s="1"/>
  <c r="Y6592" i="23"/>
  <c r="Z6592" i="23" s="1"/>
  <c r="AD6590" i="23"/>
  <c r="AE6590" i="23"/>
  <c r="AE6591" i="23" s="1"/>
  <c r="AC6590" i="23"/>
  <c r="AC6591" i="23" s="1"/>
  <c r="AA6592" i="23" l="1"/>
  <c r="AB6592" i="23" s="1"/>
  <c r="AE6592" i="23" s="1"/>
  <c r="Y6593" i="23"/>
  <c r="Z6593" i="23" s="1"/>
  <c r="AC6592" i="23"/>
  <c r="AD6591" i="23"/>
  <c r="Y6594" i="23" l="1"/>
  <c r="Z6594" i="23" s="1"/>
  <c r="AA6593" i="23"/>
  <c r="AB6593" i="23" s="1"/>
  <c r="AD6592" i="23"/>
  <c r="AA6594" i="23" l="1"/>
  <c r="AB6594" i="23" s="1"/>
  <c r="Y6595" i="23"/>
  <c r="Z6595" i="23" s="1"/>
  <c r="AD6593" i="23"/>
  <c r="AC6593" i="23"/>
  <c r="AE6593" i="23"/>
  <c r="AA6595" i="23" l="1"/>
  <c r="AB6595" i="23" s="1"/>
  <c r="Y6596" i="23"/>
  <c r="Z6596" i="23" s="1"/>
  <c r="AD6594" i="23"/>
  <c r="AE6594" i="23"/>
  <c r="AE6595" i="23" s="1"/>
  <c r="AC6594" i="23"/>
  <c r="AC6595" i="23" l="1"/>
  <c r="AA6596" i="23"/>
  <c r="AB6596" i="23" s="1"/>
  <c r="AE6596" i="23" s="1"/>
  <c r="Y6597" i="23"/>
  <c r="Z6597" i="23" s="1"/>
  <c r="AD6595" i="23"/>
  <c r="AC6596" i="23" l="1"/>
  <c r="Y6598" i="23"/>
  <c r="Z6598" i="23" s="1"/>
  <c r="AA6597" i="23"/>
  <c r="AB6597" i="23" s="1"/>
  <c r="AE6597" i="23" s="1"/>
  <c r="AD6596" i="23"/>
  <c r="AA6598" i="23" l="1"/>
  <c r="AB6598" i="23" s="1"/>
  <c r="Y6599" i="23"/>
  <c r="Z6599" i="23" s="1"/>
  <c r="AC6597" i="23"/>
  <c r="AD6597" i="23"/>
  <c r="AA6599" i="23" l="1"/>
  <c r="AB6599" i="23" s="1"/>
  <c r="Y6600" i="23"/>
  <c r="Z6600" i="23" s="1"/>
  <c r="AD6598" i="23"/>
  <c r="AC6598" i="23"/>
  <c r="AE6598" i="23"/>
  <c r="AE6599" i="23" l="1"/>
  <c r="AC6599" i="23"/>
  <c r="AA6600" i="23"/>
  <c r="AB6600" i="23" s="1"/>
  <c r="AE6600" i="23" s="1"/>
  <c r="Y6601" i="23"/>
  <c r="Z6601" i="23" s="1"/>
  <c r="AD6599" i="23"/>
  <c r="Y6602" i="23" l="1"/>
  <c r="Z6602" i="23" s="1"/>
  <c r="AA6601" i="23"/>
  <c r="AB6601" i="23" s="1"/>
  <c r="AE6601" i="23" s="1"/>
  <c r="AC6600" i="23"/>
  <c r="AD6600" i="23"/>
  <c r="AA6602" i="23" l="1"/>
  <c r="AB6602" i="23" s="1"/>
  <c r="Y6603" i="23"/>
  <c r="Z6603" i="23" s="1"/>
  <c r="AD6601" i="23"/>
  <c r="AC6601" i="23"/>
  <c r="AA6603" i="23" l="1"/>
  <c r="AB6603" i="23" s="1"/>
  <c r="Y6604" i="23"/>
  <c r="Z6604" i="23" s="1"/>
  <c r="AD6602" i="23"/>
  <c r="AC6602" i="23"/>
  <c r="AC6603" i="23" s="1"/>
  <c r="AE6602" i="23"/>
  <c r="AE6603" i="23" s="1"/>
  <c r="AA6604" i="23" l="1"/>
  <c r="AB6604" i="23" s="1"/>
  <c r="AC6604" i="23" s="1"/>
  <c r="Y6605" i="23"/>
  <c r="Z6605" i="23" s="1"/>
  <c r="AE6604" i="23"/>
  <c r="AD6603" i="23"/>
  <c r="Y6606" i="23" l="1"/>
  <c r="Z6606" i="23" s="1"/>
  <c r="AA6605" i="23"/>
  <c r="AB6605" i="23" s="1"/>
  <c r="AC6605" i="23" s="1"/>
  <c r="AD6604" i="23"/>
  <c r="AA6606" i="23" l="1"/>
  <c r="AB6606" i="23" s="1"/>
  <c r="Y6607" i="23"/>
  <c r="Z6607" i="23" s="1"/>
  <c r="AD6605" i="23"/>
  <c r="AE6605" i="23"/>
  <c r="AA6607" i="23" l="1"/>
  <c r="AB6607" i="23" s="1"/>
  <c r="Y6608" i="23"/>
  <c r="Z6608" i="23" s="1"/>
  <c r="AD6606" i="23"/>
  <c r="AE6606" i="23"/>
  <c r="AC6606" i="23"/>
  <c r="AC6607" i="23" l="1"/>
  <c r="AA6608" i="23"/>
  <c r="AB6608" i="23" s="1"/>
  <c r="AC6608" i="23" s="1"/>
  <c r="Y6609" i="23"/>
  <c r="Z6609" i="23" s="1"/>
  <c r="AE6607" i="23"/>
  <c r="AD6607" i="23"/>
  <c r="AE6608" i="23" l="1"/>
  <c r="Y6610" i="23"/>
  <c r="Z6610" i="23" s="1"/>
  <c r="AA6609" i="23"/>
  <c r="AB6609" i="23" s="1"/>
  <c r="AE6609" i="23" s="1"/>
  <c r="AD6608" i="23"/>
  <c r="AA6610" i="23" l="1"/>
  <c r="AB6610" i="23" s="1"/>
  <c r="Y6611" i="23"/>
  <c r="Z6611" i="23" s="1"/>
  <c r="AC6609" i="23"/>
  <c r="AD6609" i="23"/>
  <c r="AA6611" i="23" l="1"/>
  <c r="AB6611" i="23" s="1"/>
  <c r="Y6612" i="23"/>
  <c r="Z6612" i="23" s="1"/>
  <c r="AD6610" i="23"/>
  <c r="AC6610" i="23"/>
  <c r="AE6610" i="23"/>
  <c r="AE6611" i="23" s="1"/>
  <c r="AC6611" i="23" l="1"/>
  <c r="AA6612" i="23"/>
  <c r="AB6612" i="23" s="1"/>
  <c r="AC6612" i="23" s="1"/>
  <c r="Y6613" i="23"/>
  <c r="Z6613" i="23" s="1"/>
  <c r="AD6611" i="23"/>
  <c r="AE6612" i="23" l="1"/>
  <c r="Y6614" i="23"/>
  <c r="Z6614" i="23" s="1"/>
  <c r="AA6613" i="23"/>
  <c r="AB6613" i="23" s="1"/>
  <c r="AC6613" i="23" s="1"/>
  <c r="AD6612" i="23"/>
  <c r="AD6613" i="23" l="1"/>
  <c r="AE6613" i="23"/>
  <c r="AA6614" i="23"/>
  <c r="AB6614" i="23" s="1"/>
  <c r="Y6615" i="23"/>
  <c r="Z6615" i="23" s="1"/>
  <c r="AA6615" i="23" l="1"/>
  <c r="AB6615" i="23" s="1"/>
  <c r="Y6616" i="23"/>
  <c r="Z6616" i="23" s="1"/>
  <c r="AE6614" i="23"/>
  <c r="AD6614" i="23"/>
  <c r="AC6614" i="23"/>
  <c r="AC6615" i="23" l="1"/>
  <c r="AE6615" i="23"/>
  <c r="AA6616" i="23"/>
  <c r="AB6616" i="23" s="1"/>
  <c r="AC6616" i="23" s="1"/>
  <c r="Y6617" i="23"/>
  <c r="Z6617" i="23" s="1"/>
  <c r="AD6615" i="23"/>
  <c r="AE6616" i="23" l="1"/>
  <c r="Y6618" i="23"/>
  <c r="Z6618" i="23" s="1"/>
  <c r="AA6617" i="23"/>
  <c r="AB6617" i="23" s="1"/>
  <c r="AE6617" i="23" s="1"/>
  <c r="AD6616" i="23"/>
  <c r="AA6618" i="23" l="1"/>
  <c r="AB6618" i="23" s="1"/>
  <c r="Y6619" i="23"/>
  <c r="Z6619" i="23" s="1"/>
  <c r="AD6617" i="23"/>
  <c r="AC6617" i="23"/>
  <c r="AA6619" i="23" l="1"/>
  <c r="AB6619" i="23" s="1"/>
  <c r="Y6620" i="23"/>
  <c r="Z6620" i="23" s="1"/>
  <c r="AD6618" i="23"/>
  <c r="AC6618" i="23"/>
  <c r="AE6618" i="23"/>
  <c r="AE6619" i="23" s="1"/>
  <c r="AC6619" i="23" l="1"/>
  <c r="AA6620" i="23"/>
  <c r="AB6620" i="23" s="1"/>
  <c r="AC6620" i="23" s="1"/>
  <c r="Y6621" i="23"/>
  <c r="Z6621" i="23" s="1"/>
  <c r="AD6619" i="23"/>
  <c r="AE6620" i="23" l="1"/>
  <c r="Y6622" i="23"/>
  <c r="Z6622" i="23" s="1"/>
  <c r="AA6621" i="23"/>
  <c r="AB6621" i="23" s="1"/>
  <c r="AC6621" i="23" s="1"/>
  <c r="AD6620" i="23"/>
  <c r="AA6622" i="23" l="1"/>
  <c r="AB6622" i="23" s="1"/>
  <c r="Y6623" i="23"/>
  <c r="Z6623" i="23" s="1"/>
  <c r="AD6621" i="23"/>
  <c r="AE6621" i="23"/>
  <c r="AA6623" i="23" l="1"/>
  <c r="AB6623" i="23" s="1"/>
  <c r="Y6624" i="23"/>
  <c r="Z6624" i="23" s="1"/>
  <c r="AD6622" i="23"/>
  <c r="AE6622" i="23"/>
  <c r="AC6622" i="23"/>
  <c r="AC6623" i="23" s="1"/>
  <c r="AE6623" i="23" l="1"/>
  <c r="AA6624" i="23"/>
  <c r="AB6624" i="23" s="1"/>
  <c r="AE6624" i="23" s="1"/>
  <c r="Y6625" i="23"/>
  <c r="Z6625" i="23" s="1"/>
  <c r="AD6623" i="23"/>
  <c r="AC6624" i="23" l="1"/>
  <c r="Y6626" i="23"/>
  <c r="Z6626" i="23" s="1"/>
  <c r="AA6625" i="23"/>
  <c r="AB6625" i="23" s="1"/>
  <c r="AE6625" i="23" s="1"/>
  <c r="AD6624" i="23"/>
  <c r="AA6626" i="23" l="1"/>
  <c r="AB6626" i="23" s="1"/>
  <c r="Y6627" i="23"/>
  <c r="Z6627" i="23" s="1"/>
  <c r="AD6625" i="23"/>
  <c r="AC6625" i="23"/>
  <c r="AA6627" i="23" l="1"/>
  <c r="AB6627" i="23" s="1"/>
  <c r="Y6628" i="23"/>
  <c r="Z6628" i="23" s="1"/>
  <c r="AD6626" i="23"/>
  <c r="AC6626" i="23"/>
  <c r="AE6626" i="23"/>
  <c r="AE6627" i="23" s="1"/>
  <c r="AA6628" i="23" l="1"/>
  <c r="AB6628" i="23" s="1"/>
  <c r="AE6628" i="23" s="1"/>
  <c r="Y6629" i="23"/>
  <c r="Z6629" i="23" s="1"/>
  <c r="AC6627" i="23"/>
  <c r="AD6627" i="23"/>
  <c r="AC6628" i="23" l="1"/>
  <c r="Y6630" i="23"/>
  <c r="Z6630" i="23" s="1"/>
  <c r="AA6629" i="23"/>
  <c r="AB6629" i="23" s="1"/>
  <c r="AC6629" i="23" s="1"/>
  <c r="AD6628" i="23"/>
  <c r="AA6630" i="23" l="1"/>
  <c r="AB6630" i="23" s="1"/>
  <c r="Y6631" i="23"/>
  <c r="Z6631" i="23" s="1"/>
  <c r="AE6629" i="23"/>
  <c r="AD6629" i="23"/>
  <c r="AA6631" i="23" l="1"/>
  <c r="AB6631" i="23" s="1"/>
  <c r="Y6632" i="23"/>
  <c r="Z6632" i="23" s="1"/>
  <c r="AD6630" i="23"/>
  <c r="AE6630" i="23"/>
  <c r="AE6631" i="23" s="1"/>
  <c r="AC6630" i="23"/>
  <c r="AC6631" i="23" s="1"/>
  <c r="AA6632" i="23" l="1"/>
  <c r="AB6632" i="23" s="1"/>
  <c r="AE6632" i="23" s="1"/>
  <c r="Y6633" i="23"/>
  <c r="Z6633" i="23" s="1"/>
  <c r="AD6631" i="23"/>
  <c r="AC6632" i="23" l="1"/>
  <c r="Y6634" i="23"/>
  <c r="Z6634" i="23" s="1"/>
  <c r="AA6633" i="23"/>
  <c r="AB6633" i="23" s="1"/>
  <c r="AE6633" i="23" s="1"/>
  <c r="AD6632" i="23"/>
  <c r="AA6634" i="23" l="1"/>
  <c r="AB6634" i="23" s="1"/>
  <c r="Y6635" i="23"/>
  <c r="Z6635" i="23" s="1"/>
  <c r="AD6633" i="23"/>
  <c r="AC6633" i="23"/>
  <c r="AA6635" i="23" l="1"/>
  <c r="AB6635" i="23" s="1"/>
  <c r="Y6636" i="23"/>
  <c r="Z6636" i="23" s="1"/>
  <c r="AD6634" i="23"/>
  <c r="AC6634" i="23"/>
  <c r="AC6635" i="23" s="1"/>
  <c r="AE6634" i="23"/>
  <c r="AE6635" i="23" s="1"/>
  <c r="AA6636" i="23" l="1"/>
  <c r="AB6636" i="23" s="1"/>
  <c r="AC6636" i="23" s="1"/>
  <c r="Y6637" i="23"/>
  <c r="Z6637" i="23" s="1"/>
  <c r="AD6635" i="23"/>
  <c r="AE6636" i="23" l="1"/>
  <c r="Y6638" i="23"/>
  <c r="Z6638" i="23" s="1"/>
  <c r="AA6637" i="23"/>
  <c r="AB6637" i="23" s="1"/>
  <c r="AC6637" i="23" s="1"/>
  <c r="AD6636" i="23"/>
  <c r="AA6638" i="23" l="1"/>
  <c r="AB6638" i="23" s="1"/>
  <c r="Y6639" i="23"/>
  <c r="Z6639" i="23" s="1"/>
  <c r="AD6637" i="23"/>
  <c r="AE6637" i="23"/>
  <c r="AA6639" i="23" l="1"/>
  <c r="AB6639" i="23" s="1"/>
  <c r="Y6640" i="23"/>
  <c r="Z6640" i="23" s="1"/>
  <c r="AD6638" i="23"/>
  <c r="AE6638" i="23"/>
  <c r="AC6638" i="23"/>
  <c r="AC6639" i="23" l="1"/>
  <c r="AA6640" i="23"/>
  <c r="AB6640" i="23" s="1"/>
  <c r="AC6640" i="23" s="1"/>
  <c r="Y6641" i="23"/>
  <c r="Z6641" i="23" s="1"/>
  <c r="AE6639" i="23"/>
  <c r="AD6639" i="23"/>
  <c r="AE6640" i="23" l="1"/>
  <c r="Y6642" i="23"/>
  <c r="Z6642" i="23" s="1"/>
  <c r="AA6641" i="23"/>
  <c r="AB6641" i="23" s="1"/>
  <c r="AC6641" i="23" s="1"/>
  <c r="AD6640" i="23"/>
  <c r="AA6642" i="23" l="1"/>
  <c r="AB6642" i="23" s="1"/>
  <c r="Y6643" i="23"/>
  <c r="Z6643" i="23" s="1"/>
  <c r="AD6641" i="23"/>
  <c r="AE6641" i="23"/>
  <c r="AA6643" i="23" l="1"/>
  <c r="AB6643" i="23" s="1"/>
  <c r="Y6644" i="23"/>
  <c r="Z6644" i="23" s="1"/>
  <c r="AD6642" i="23"/>
  <c r="AE6642" i="23"/>
  <c r="AE6643" i="23" s="1"/>
  <c r="AC6642" i="23"/>
  <c r="AC6643" i="23" s="1"/>
  <c r="AA6644" i="23" l="1"/>
  <c r="AB6644" i="23" s="1"/>
  <c r="AE6644" i="23" s="1"/>
  <c r="Y6645" i="23"/>
  <c r="Z6645" i="23" s="1"/>
  <c r="AC6644" i="23"/>
  <c r="AD6643" i="23"/>
  <c r="Y6646" i="23" l="1"/>
  <c r="Z6646" i="23" s="1"/>
  <c r="AA6645" i="23"/>
  <c r="AB6645" i="23" s="1"/>
  <c r="AE6645" i="23" s="1"/>
  <c r="AD6644" i="23"/>
  <c r="AA6646" i="23" l="1"/>
  <c r="AB6646" i="23" s="1"/>
  <c r="Y6647" i="23"/>
  <c r="Z6647" i="23" s="1"/>
  <c r="AD6645" i="23"/>
  <c r="AC6645" i="23"/>
  <c r="AA6647" i="23" l="1"/>
  <c r="AB6647" i="23" s="1"/>
  <c r="Y6648" i="23"/>
  <c r="Z6648" i="23" s="1"/>
  <c r="AD6646" i="23"/>
  <c r="AC6646" i="23"/>
  <c r="AE6646" i="23"/>
  <c r="AE6647" i="23" l="1"/>
  <c r="AC6647" i="23"/>
  <c r="AA6648" i="23"/>
  <c r="AB6648" i="23" s="1"/>
  <c r="AC6648" i="23" s="1"/>
  <c r="Y6649" i="23"/>
  <c r="Z6649" i="23" s="1"/>
  <c r="AD6647" i="23"/>
  <c r="AE6648" i="23" l="1"/>
  <c r="Y6650" i="23"/>
  <c r="Z6650" i="23" s="1"/>
  <c r="AA6649" i="23"/>
  <c r="AB6649" i="23" s="1"/>
  <c r="AC6649" i="23" s="1"/>
  <c r="AD6648" i="23"/>
  <c r="AA6650" i="23" l="1"/>
  <c r="AB6650" i="23" s="1"/>
  <c r="Y6651" i="23"/>
  <c r="Z6651" i="23" s="1"/>
  <c r="AD6649" i="23"/>
  <c r="AE6649" i="23"/>
  <c r="AA6651" i="23" l="1"/>
  <c r="AB6651" i="23" s="1"/>
  <c r="Y6652" i="23"/>
  <c r="Z6652" i="23" s="1"/>
  <c r="AD6650" i="23"/>
  <c r="AE6650" i="23"/>
  <c r="AC6650" i="23"/>
  <c r="AC6651" i="23" l="1"/>
  <c r="AA6652" i="23"/>
  <c r="AB6652" i="23" s="1"/>
  <c r="AC6652" i="23" s="1"/>
  <c r="Y6653" i="23"/>
  <c r="Z6653" i="23" s="1"/>
  <c r="AE6651" i="23"/>
  <c r="AD6651" i="23"/>
  <c r="AE6652" i="23" l="1"/>
  <c r="Y6654" i="23"/>
  <c r="Z6654" i="23" s="1"/>
  <c r="AA6653" i="23"/>
  <c r="AB6653" i="23" s="1"/>
  <c r="AE6653" i="23" s="1"/>
  <c r="AD6652" i="23"/>
  <c r="AA6654" i="23" l="1"/>
  <c r="AB6654" i="23" s="1"/>
  <c r="Y6655" i="23"/>
  <c r="Z6655" i="23" s="1"/>
  <c r="AC6653" i="23"/>
  <c r="AD6653" i="23"/>
  <c r="AA6655" i="23" l="1"/>
  <c r="AB6655" i="23" s="1"/>
  <c r="Y6656" i="23"/>
  <c r="Z6656" i="23" s="1"/>
  <c r="AD6654" i="23"/>
  <c r="AC6654" i="23"/>
  <c r="AC6655" i="23" s="1"/>
  <c r="AE6654" i="23"/>
  <c r="AE6655" i="23" s="1"/>
  <c r="AA6656" i="23" l="1"/>
  <c r="AB6656" i="23" s="1"/>
  <c r="AE6656" i="23" s="1"/>
  <c r="Y6657" i="23"/>
  <c r="Z6657" i="23" s="1"/>
  <c r="AD6655" i="23"/>
  <c r="AC6656" i="23" l="1"/>
  <c r="Y6658" i="23"/>
  <c r="Z6658" i="23" s="1"/>
  <c r="AA6657" i="23"/>
  <c r="AB6657" i="23" s="1"/>
  <c r="AC6657" i="23" s="1"/>
  <c r="AD6656" i="23"/>
  <c r="AA6658" i="23" l="1"/>
  <c r="AB6658" i="23" s="1"/>
  <c r="Y6659" i="23"/>
  <c r="Z6659" i="23" s="1"/>
  <c r="AD6657" i="23"/>
  <c r="AE6657" i="23"/>
  <c r="AA6659" i="23" l="1"/>
  <c r="AB6659" i="23" s="1"/>
  <c r="Y6660" i="23"/>
  <c r="Z6660" i="23" s="1"/>
  <c r="AD6658" i="23"/>
  <c r="AE6658" i="23"/>
  <c r="AC6658" i="23"/>
  <c r="AC6659" i="23" s="1"/>
  <c r="AA6660" i="23" l="1"/>
  <c r="AB6660" i="23" s="1"/>
  <c r="Y6661" i="23"/>
  <c r="Z6661" i="23" s="1"/>
  <c r="AC6660" i="23"/>
  <c r="AE6659" i="23"/>
  <c r="AE6660" i="23" s="1"/>
  <c r="AD6659" i="23"/>
  <c r="Y6662" i="23" l="1"/>
  <c r="Z6662" i="23" s="1"/>
  <c r="AA6661" i="23"/>
  <c r="AB6661" i="23" s="1"/>
  <c r="AE6661" i="23" s="1"/>
  <c r="AD6660" i="23"/>
  <c r="AA6662" i="23" l="1"/>
  <c r="AB6662" i="23" s="1"/>
  <c r="Y6663" i="23"/>
  <c r="Z6663" i="23" s="1"/>
  <c r="AD6661" i="23"/>
  <c r="AC6661" i="23"/>
  <c r="AA6663" i="23" l="1"/>
  <c r="AB6663" i="23" s="1"/>
  <c r="Y6664" i="23"/>
  <c r="Z6664" i="23" s="1"/>
  <c r="AD6662" i="23"/>
  <c r="AC6662" i="23"/>
  <c r="AC6663" i="23" s="1"/>
  <c r="AE6662" i="23"/>
  <c r="AE6663" i="23" s="1"/>
  <c r="AA6664" i="23" l="1"/>
  <c r="AB6664" i="23" s="1"/>
  <c r="AC6664" i="23" s="1"/>
  <c r="Y6665" i="23"/>
  <c r="Z6665" i="23" s="1"/>
  <c r="AD6663" i="23"/>
  <c r="AE6664" i="23" l="1"/>
  <c r="Y6666" i="23"/>
  <c r="Z6666" i="23" s="1"/>
  <c r="AA6665" i="23"/>
  <c r="AB6665" i="23" s="1"/>
  <c r="AC6665" i="23" s="1"/>
  <c r="AD6664" i="23"/>
  <c r="AA6666" i="23" l="1"/>
  <c r="AB6666" i="23" s="1"/>
  <c r="Y6667" i="23"/>
  <c r="Z6667" i="23" s="1"/>
  <c r="AD6665" i="23"/>
  <c r="AE6665" i="23"/>
  <c r="AA6667" i="23" l="1"/>
  <c r="AB6667" i="23" s="1"/>
  <c r="Y6668" i="23"/>
  <c r="Z6668" i="23" s="1"/>
  <c r="AD6666" i="23"/>
  <c r="AE6666" i="23"/>
  <c r="AC6666" i="23"/>
  <c r="AC6667" i="23" l="1"/>
  <c r="AE6667" i="23"/>
  <c r="AA6668" i="23"/>
  <c r="AB6668" i="23" s="1"/>
  <c r="AE6668" i="23" s="1"/>
  <c r="Y6669" i="23"/>
  <c r="Z6669" i="23" s="1"/>
  <c r="AD6667" i="23"/>
  <c r="AC6668" i="23" l="1"/>
  <c r="Y6670" i="23"/>
  <c r="Z6670" i="23" s="1"/>
  <c r="AA6669" i="23"/>
  <c r="AB6669" i="23" s="1"/>
  <c r="AE6669" i="23" s="1"/>
  <c r="AD6668" i="23"/>
  <c r="AA6670" i="23" l="1"/>
  <c r="AB6670" i="23" s="1"/>
  <c r="Y6671" i="23"/>
  <c r="Z6671" i="23" s="1"/>
  <c r="AD6669" i="23"/>
  <c r="AC6669" i="23"/>
  <c r="AA6671" i="23" l="1"/>
  <c r="AB6671" i="23" s="1"/>
  <c r="Y6672" i="23"/>
  <c r="Z6672" i="23" s="1"/>
  <c r="AD6670" i="23"/>
  <c r="AC6670" i="23"/>
  <c r="AC6671" i="23" s="1"/>
  <c r="AE6670" i="23"/>
  <c r="AE6671" i="23" s="1"/>
  <c r="AA6672" i="23" l="1"/>
  <c r="AB6672" i="23" s="1"/>
  <c r="Y6673" i="23"/>
  <c r="Z6673" i="23" s="1"/>
  <c r="AE6672" i="23"/>
  <c r="AC6672" i="23"/>
  <c r="AD6671" i="23"/>
  <c r="Y6674" i="23" l="1"/>
  <c r="Z6674" i="23" s="1"/>
  <c r="AA6673" i="23"/>
  <c r="AB6673" i="23" s="1"/>
  <c r="AC6673" i="23" s="1"/>
  <c r="AD6672" i="23"/>
  <c r="AA6674" i="23" l="1"/>
  <c r="AB6674" i="23" s="1"/>
  <c r="Y6675" i="23"/>
  <c r="Z6675" i="23" s="1"/>
  <c r="AD6673" i="23"/>
  <c r="AE6673" i="23"/>
  <c r="AA6675" i="23" l="1"/>
  <c r="AB6675" i="23" s="1"/>
  <c r="Y6676" i="23"/>
  <c r="Z6676" i="23" s="1"/>
  <c r="AD6674" i="23"/>
  <c r="AE6674" i="23"/>
  <c r="AC6674" i="23"/>
  <c r="AC6675" i="23" l="1"/>
  <c r="AA6676" i="23"/>
  <c r="AB6676" i="23" s="1"/>
  <c r="AC6676" i="23" s="1"/>
  <c r="Y6677" i="23"/>
  <c r="Z6677" i="23" s="1"/>
  <c r="AE6675" i="23"/>
  <c r="AD6675" i="23"/>
  <c r="AE6676" i="23" l="1"/>
  <c r="Y6678" i="23"/>
  <c r="Z6678" i="23" s="1"/>
  <c r="AA6677" i="23"/>
  <c r="AB6677" i="23" s="1"/>
  <c r="AE6677" i="23" s="1"/>
  <c r="AD6676" i="23"/>
  <c r="AA6678" i="23" l="1"/>
  <c r="AB6678" i="23" s="1"/>
  <c r="Y6679" i="23"/>
  <c r="Z6679" i="23" s="1"/>
  <c r="AC6677" i="23"/>
  <c r="AD6677" i="23"/>
  <c r="AA6679" i="23" l="1"/>
  <c r="AB6679" i="23" s="1"/>
  <c r="Y6680" i="23"/>
  <c r="Z6680" i="23" s="1"/>
  <c r="AD6678" i="23"/>
  <c r="AC6678" i="23"/>
  <c r="AE6678" i="23"/>
  <c r="AE6679" i="23" l="1"/>
  <c r="AC6679" i="23"/>
  <c r="AA6680" i="23"/>
  <c r="AB6680" i="23" s="1"/>
  <c r="AC6680" i="23" s="1"/>
  <c r="Y6681" i="23"/>
  <c r="Z6681" i="23" s="1"/>
  <c r="AD6679" i="23"/>
  <c r="AE6680" i="23" l="1"/>
  <c r="Y6682" i="23"/>
  <c r="Z6682" i="23" s="1"/>
  <c r="AA6681" i="23"/>
  <c r="AB6681" i="23" s="1"/>
  <c r="AC6681" i="23" s="1"/>
  <c r="AD6680" i="23"/>
  <c r="AD6681" i="23" l="1"/>
  <c r="AE6681" i="23"/>
  <c r="AA6682" i="23"/>
  <c r="AB6682" i="23" s="1"/>
  <c r="Y6683" i="23"/>
  <c r="Z6683" i="23" s="1"/>
  <c r="AA6683" i="23" l="1"/>
  <c r="AB6683" i="23" s="1"/>
  <c r="Y6684" i="23"/>
  <c r="Z6684" i="23" s="1"/>
  <c r="AE6682" i="23"/>
  <c r="AD6682" i="23"/>
  <c r="AC6682" i="23"/>
  <c r="AA6684" i="23" l="1"/>
  <c r="AB6684" i="23" s="1"/>
  <c r="Y6685" i="23"/>
  <c r="Z6685" i="23" s="1"/>
  <c r="AE6683" i="23"/>
  <c r="AC6683" i="23"/>
  <c r="AD6683" i="23"/>
  <c r="AE6684" i="23" l="1"/>
  <c r="Y6686" i="23"/>
  <c r="Z6686" i="23" s="1"/>
  <c r="AA6685" i="23"/>
  <c r="AB6685" i="23" s="1"/>
  <c r="AE6685" i="23" s="1"/>
  <c r="AC6684" i="23"/>
  <c r="AD6684" i="23"/>
  <c r="AC6685" i="23" l="1"/>
  <c r="AA6686" i="23"/>
  <c r="AB6686" i="23" s="1"/>
  <c r="AE6686" i="23" s="1"/>
  <c r="Y6687" i="23"/>
  <c r="Z6687" i="23" s="1"/>
  <c r="AD6685" i="23"/>
  <c r="AA6687" i="23" l="1"/>
  <c r="AB6687" i="23" s="1"/>
  <c r="AE6687" i="23" s="1"/>
  <c r="Y6688" i="23"/>
  <c r="Z6688" i="23" s="1"/>
  <c r="AD6686" i="23"/>
  <c r="AC6686" i="23"/>
  <c r="AC6687" i="23" l="1"/>
  <c r="AA6688" i="23"/>
  <c r="AB6688" i="23" s="1"/>
  <c r="AE6688" i="23" s="1"/>
  <c r="Y6689" i="23"/>
  <c r="Z6689" i="23" s="1"/>
  <c r="AD6687" i="23"/>
  <c r="AC6688" i="23" l="1"/>
  <c r="Y6690" i="23"/>
  <c r="Z6690" i="23" s="1"/>
  <c r="AA6689" i="23"/>
  <c r="AB6689" i="23" s="1"/>
  <c r="AD6688" i="23"/>
  <c r="AA6690" i="23" l="1"/>
  <c r="AB6690" i="23" s="1"/>
  <c r="Y6691" i="23"/>
  <c r="Z6691" i="23" s="1"/>
  <c r="AD6689" i="23"/>
  <c r="AC6689" i="23"/>
  <c r="AE6689" i="23"/>
  <c r="AE6690" i="23" s="1"/>
  <c r="AA6691" i="23" l="1"/>
  <c r="AB6691" i="23" s="1"/>
  <c r="AE6691" i="23" s="1"/>
  <c r="Y6692" i="23"/>
  <c r="Z6692" i="23" s="1"/>
  <c r="AD6690" i="23"/>
  <c r="AC6690" i="23"/>
  <c r="AC6691" i="23" s="1"/>
  <c r="AA6692" i="23" l="1"/>
  <c r="AB6692" i="23" s="1"/>
  <c r="AE6692" i="23" s="1"/>
  <c r="Y6693" i="23"/>
  <c r="Z6693" i="23" s="1"/>
  <c r="AD6691" i="23"/>
  <c r="Y6694" i="23" l="1"/>
  <c r="Z6694" i="23" s="1"/>
  <c r="AA6693" i="23"/>
  <c r="AB6693" i="23" s="1"/>
  <c r="AE6693" i="23" s="1"/>
  <c r="AC6692" i="23"/>
  <c r="AD6692" i="23"/>
  <c r="AA6694" i="23" l="1"/>
  <c r="AB6694" i="23" s="1"/>
  <c r="Y6695" i="23"/>
  <c r="Z6695" i="23" s="1"/>
  <c r="AD6693" i="23"/>
  <c r="AC6693" i="23"/>
  <c r="AA6695" i="23" l="1"/>
  <c r="AB6695" i="23" s="1"/>
  <c r="Y6696" i="23"/>
  <c r="Z6696" i="23" s="1"/>
  <c r="AD6694" i="23"/>
  <c r="AC6694" i="23"/>
  <c r="AE6694" i="23"/>
  <c r="AE6695" i="23" l="1"/>
  <c r="AA6696" i="23"/>
  <c r="AB6696" i="23" s="1"/>
  <c r="Y6697" i="23"/>
  <c r="Z6697" i="23" s="1"/>
  <c r="AE6696" i="23"/>
  <c r="AC6695" i="23"/>
  <c r="AC6696" i="23" s="1"/>
  <c r="AD6695" i="23"/>
  <c r="Y6698" i="23" l="1"/>
  <c r="Z6698" i="23" s="1"/>
  <c r="AA6697" i="23"/>
  <c r="AB6697" i="23" s="1"/>
  <c r="AC6697" i="23" s="1"/>
  <c r="AD6696" i="23"/>
  <c r="AA6698" i="23" l="1"/>
  <c r="AB6698" i="23" s="1"/>
  <c r="Y6699" i="23"/>
  <c r="Z6699" i="23" s="1"/>
  <c r="AD6697" i="23"/>
  <c r="AE6697" i="23"/>
  <c r="AA6699" i="23" l="1"/>
  <c r="AB6699" i="23" s="1"/>
  <c r="Y6700" i="23"/>
  <c r="Z6700" i="23" s="1"/>
  <c r="AD6698" i="23"/>
  <c r="AE6698" i="23"/>
  <c r="AC6698" i="23"/>
  <c r="AA6700" i="23" l="1"/>
  <c r="AB6700" i="23" s="1"/>
  <c r="Y6701" i="23"/>
  <c r="Z6701" i="23" s="1"/>
  <c r="AE6699" i="23"/>
  <c r="AC6699" i="23"/>
  <c r="AD6699" i="23"/>
  <c r="Y6702" i="23" l="1"/>
  <c r="Z6702" i="23" s="1"/>
  <c r="AA6701" i="23"/>
  <c r="AB6701" i="23" s="1"/>
  <c r="AC6700" i="23"/>
  <c r="AE6700" i="23"/>
  <c r="AD6700" i="23"/>
  <c r="AA6702" i="23" l="1"/>
  <c r="AB6702" i="23" s="1"/>
  <c r="Y6703" i="23"/>
  <c r="Z6703" i="23" s="1"/>
  <c r="AC6701" i="23"/>
  <c r="AD6701" i="23"/>
  <c r="AE6701" i="23"/>
  <c r="AA6703" i="23" l="1"/>
  <c r="AB6703" i="23" s="1"/>
  <c r="Y6704" i="23"/>
  <c r="Z6704" i="23" s="1"/>
  <c r="AC6702" i="23"/>
  <c r="AC6703" i="23" s="1"/>
  <c r="AD6702" i="23"/>
  <c r="AE6702" i="23"/>
  <c r="AE6703" i="23" s="1"/>
  <c r="AA6704" i="23" l="1"/>
  <c r="AB6704" i="23" s="1"/>
  <c r="AC6704" i="23" s="1"/>
  <c r="Y6705" i="23"/>
  <c r="Z6705" i="23" s="1"/>
  <c r="AD6703" i="23"/>
  <c r="AE6704" i="23" l="1"/>
  <c r="Y6706" i="23"/>
  <c r="Z6706" i="23" s="1"/>
  <c r="AA6705" i="23"/>
  <c r="AB6705" i="23" s="1"/>
  <c r="AC6705" i="23" s="1"/>
  <c r="AD6704" i="23"/>
  <c r="AA6706" i="23" l="1"/>
  <c r="AB6706" i="23" s="1"/>
  <c r="Y6707" i="23"/>
  <c r="Z6707" i="23" s="1"/>
  <c r="AD6705" i="23"/>
  <c r="AE6705" i="23"/>
  <c r="AA6707" i="23" l="1"/>
  <c r="AB6707" i="23" s="1"/>
  <c r="Y6708" i="23"/>
  <c r="Z6708" i="23" s="1"/>
  <c r="AD6706" i="23"/>
  <c r="AE6706" i="23"/>
  <c r="AC6706" i="23"/>
  <c r="AC6707" i="23" s="1"/>
  <c r="AE6707" i="23" l="1"/>
  <c r="AA6708" i="23"/>
  <c r="AB6708" i="23" s="1"/>
  <c r="AC6708" i="23" s="1"/>
  <c r="Y6709" i="23"/>
  <c r="Z6709" i="23" s="1"/>
  <c r="AD6707" i="23"/>
  <c r="AE6708" i="23" l="1"/>
  <c r="Y6710" i="23"/>
  <c r="Z6710" i="23" s="1"/>
  <c r="AA6709" i="23"/>
  <c r="AB6709" i="23" s="1"/>
  <c r="AC6709" i="23" s="1"/>
  <c r="AD6708" i="23"/>
  <c r="AD6709" i="23" l="1"/>
  <c r="AA6710" i="23"/>
  <c r="AB6710" i="23" s="1"/>
  <c r="Y6711" i="23"/>
  <c r="Z6711" i="23" s="1"/>
  <c r="AE6709" i="23"/>
  <c r="AA6711" i="23" l="1"/>
  <c r="AB6711" i="23" s="1"/>
  <c r="Y6712" i="23"/>
  <c r="Z6712" i="23" s="1"/>
  <c r="AD6710" i="23"/>
  <c r="AE6710" i="23"/>
  <c r="AC6710" i="23"/>
  <c r="AC6711" i="23" l="1"/>
  <c r="AE6711" i="23"/>
  <c r="AA6712" i="23"/>
  <c r="AB6712" i="23" s="1"/>
  <c r="AC6712" i="23" s="1"/>
  <c r="Y6713" i="23"/>
  <c r="Z6713" i="23" s="1"/>
  <c r="AD6711" i="23"/>
  <c r="Y6714" i="23" l="1"/>
  <c r="Z6714" i="23" s="1"/>
  <c r="AA6713" i="23"/>
  <c r="AB6713" i="23" s="1"/>
  <c r="AC6713" i="23" s="1"/>
  <c r="AE6712" i="23"/>
  <c r="AD6712" i="23"/>
  <c r="AA6714" i="23" l="1"/>
  <c r="AB6714" i="23" s="1"/>
  <c r="Y6715" i="23"/>
  <c r="Z6715" i="23" s="1"/>
  <c r="AD6713" i="23"/>
  <c r="AE6713" i="23"/>
  <c r="AA6715" i="23" l="1"/>
  <c r="AB6715" i="23" s="1"/>
  <c r="Y6716" i="23"/>
  <c r="Z6716" i="23" s="1"/>
  <c r="AD6714" i="23"/>
  <c r="AE6714" i="23"/>
  <c r="AC6714" i="23"/>
  <c r="AC6715" i="23" s="1"/>
  <c r="AA6716" i="23" l="1"/>
  <c r="AB6716" i="23" s="1"/>
  <c r="Y6717" i="23"/>
  <c r="Z6717" i="23" s="1"/>
  <c r="AE6715" i="23"/>
  <c r="AC6716" i="23"/>
  <c r="AD6715" i="23"/>
  <c r="AE6716" i="23" l="1"/>
  <c r="Y6718" i="23"/>
  <c r="Z6718" i="23" s="1"/>
  <c r="AA6717" i="23"/>
  <c r="AB6717" i="23" s="1"/>
  <c r="AE6717" i="23" s="1"/>
  <c r="AD6716" i="23"/>
  <c r="AA6718" i="23" l="1"/>
  <c r="AB6718" i="23" s="1"/>
  <c r="Y6719" i="23"/>
  <c r="Z6719" i="23" s="1"/>
  <c r="AC6717" i="23"/>
  <c r="AD6717" i="23"/>
  <c r="AA6719" i="23" l="1"/>
  <c r="AB6719" i="23" s="1"/>
  <c r="Y6720" i="23"/>
  <c r="Z6720" i="23" s="1"/>
  <c r="AD6718" i="23"/>
  <c r="AC6718" i="23"/>
  <c r="AE6718" i="23"/>
  <c r="AE6719" i="23" s="1"/>
  <c r="AC6719" i="23" l="1"/>
  <c r="AA6720" i="23"/>
  <c r="AB6720" i="23" s="1"/>
  <c r="AC6720" i="23" s="1"/>
  <c r="Y6721" i="23"/>
  <c r="Z6721" i="23" s="1"/>
  <c r="AD6719" i="23"/>
  <c r="AE6720" i="23" l="1"/>
  <c r="Y6722" i="23"/>
  <c r="Z6722" i="23" s="1"/>
  <c r="AA6721" i="23"/>
  <c r="AB6721" i="23" s="1"/>
  <c r="AC6721" i="23" s="1"/>
  <c r="AD6720" i="23"/>
  <c r="AA6722" i="23" l="1"/>
  <c r="AB6722" i="23" s="1"/>
  <c r="Y6723" i="23"/>
  <c r="Z6723" i="23" s="1"/>
  <c r="AD6721" i="23"/>
  <c r="AE6721" i="23"/>
  <c r="AA6723" i="23" l="1"/>
  <c r="AB6723" i="23" s="1"/>
  <c r="Y6724" i="23"/>
  <c r="Z6724" i="23" s="1"/>
  <c r="AD6722" i="23"/>
  <c r="AE6722" i="23"/>
  <c r="AC6722" i="23"/>
  <c r="AC6723" i="23" s="1"/>
  <c r="AA6724" i="23" l="1"/>
  <c r="AB6724" i="23" s="1"/>
  <c r="Y6725" i="23"/>
  <c r="Z6725" i="23" s="1"/>
  <c r="AC6724" i="23"/>
  <c r="AE6723" i="23"/>
  <c r="AE6724" i="23" s="1"/>
  <c r="AD6723" i="23"/>
  <c r="Y6726" i="23" l="1"/>
  <c r="Z6726" i="23" s="1"/>
  <c r="AA6725" i="23"/>
  <c r="AB6725" i="23" s="1"/>
  <c r="AE6725" i="23" s="1"/>
  <c r="AD6724" i="23"/>
  <c r="AA6726" i="23" l="1"/>
  <c r="AB6726" i="23" s="1"/>
  <c r="Y6727" i="23"/>
  <c r="Z6727" i="23" s="1"/>
  <c r="AD6725" i="23"/>
  <c r="AC6725" i="23"/>
  <c r="AA6727" i="23" l="1"/>
  <c r="AB6727" i="23" s="1"/>
  <c r="Y6728" i="23"/>
  <c r="Z6728" i="23" s="1"/>
  <c r="AD6726" i="23"/>
  <c r="AC6726" i="23"/>
  <c r="AE6726" i="23"/>
  <c r="AE6727" i="23" l="1"/>
  <c r="AA6728" i="23"/>
  <c r="AB6728" i="23" s="1"/>
  <c r="AE6728" i="23" s="1"/>
  <c r="Y6729" i="23"/>
  <c r="Z6729" i="23" s="1"/>
  <c r="AC6727" i="23"/>
  <c r="AD6727" i="23"/>
  <c r="AC6728" i="23" l="1"/>
  <c r="Y6730" i="23"/>
  <c r="Z6730" i="23" s="1"/>
  <c r="AA6729" i="23"/>
  <c r="AB6729" i="23" s="1"/>
  <c r="AC6729" i="23" s="1"/>
  <c r="AD6728" i="23"/>
  <c r="AA6730" i="23" l="1"/>
  <c r="AB6730" i="23" s="1"/>
  <c r="Y6731" i="23"/>
  <c r="Z6731" i="23" s="1"/>
  <c r="AE6729" i="23"/>
  <c r="AD6729" i="23"/>
  <c r="AA6731" i="23" l="1"/>
  <c r="AB6731" i="23" s="1"/>
  <c r="Y6732" i="23"/>
  <c r="Z6732" i="23" s="1"/>
  <c r="AD6730" i="23"/>
  <c r="AE6730" i="23"/>
  <c r="AC6730" i="23"/>
  <c r="AC6731" i="23" l="1"/>
  <c r="AE6731" i="23"/>
  <c r="AA6732" i="23"/>
  <c r="AB6732" i="23" s="1"/>
  <c r="AE6732" i="23" s="1"/>
  <c r="Y6733" i="23"/>
  <c r="Z6733" i="23" s="1"/>
  <c r="AD6731" i="23"/>
  <c r="AC6732" i="23" l="1"/>
  <c r="Y6734" i="23"/>
  <c r="Z6734" i="23" s="1"/>
  <c r="AA6733" i="23"/>
  <c r="AB6733" i="23" s="1"/>
  <c r="AE6733" i="23" s="1"/>
  <c r="AD6732" i="23"/>
  <c r="AD6733" i="23" l="1"/>
  <c r="AC6733" i="23"/>
  <c r="AA6734" i="23"/>
  <c r="AB6734" i="23" s="1"/>
  <c r="Y6735" i="23"/>
  <c r="Z6735" i="23" s="1"/>
  <c r="AA6735" i="23" l="1"/>
  <c r="AB6735" i="23" s="1"/>
  <c r="Y6736" i="23"/>
  <c r="Z6736" i="23" s="1"/>
  <c r="AC6734" i="23"/>
  <c r="AD6734" i="23"/>
  <c r="AE6734" i="23"/>
  <c r="AE6735" i="23" l="1"/>
  <c r="AC6735" i="23"/>
  <c r="AA6736" i="23"/>
  <c r="AB6736" i="23" s="1"/>
  <c r="AC6736" i="23" s="1"/>
  <c r="Y6737" i="23"/>
  <c r="Z6737" i="23" s="1"/>
  <c r="AD6735" i="23"/>
  <c r="AE6736" i="23" l="1"/>
  <c r="Y6738" i="23"/>
  <c r="Z6738" i="23" s="1"/>
  <c r="AA6737" i="23"/>
  <c r="AB6737" i="23" s="1"/>
  <c r="AC6737" i="23" s="1"/>
  <c r="AD6736" i="23"/>
  <c r="AA6738" i="23" l="1"/>
  <c r="AB6738" i="23" s="1"/>
  <c r="Y6739" i="23"/>
  <c r="Z6739" i="23" s="1"/>
  <c r="AE6737" i="23"/>
  <c r="AD6737" i="23"/>
  <c r="AA6739" i="23" l="1"/>
  <c r="AB6739" i="23" s="1"/>
  <c r="Y6740" i="23"/>
  <c r="Z6740" i="23" s="1"/>
  <c r="AD6738" i="23"/>
  <c r="AE6738" i="23"/>
  <c r="AE6739" i="23" s="1"/>
  <c r="AC6738" i="23"/>
  <c r="AC6739" i="23" s="1"/>
  <c r="AA6740" i="23" l="1"/>
  <c r="AB6740" i="23" s="1"/>
  <c r="AE6740" i="23" s="1"/>
  <c r="Y6741" i="23"/>
  <c r="Z6741" i="23" s="1"/>
  <c r="AD6739" i="23"/>
  <c r="AC6740" i="23" l="1"/>
  <c r="Y6742" i="23"/>
  <c r="Z6742" i="23" s="1"/>
  <c r="AA6741" i="23"/>
  <c r="AB6741" i="23" s="1"/>
  <c r="AE6741" i="23" s="1"/>
  <c r="AD6740" i="23"/>
  <c r="AA6742" i="23" l="1"/>
  <c r="AB6742" i="23" s="1"/>
  <c r="Y6743" i="23"/>
  <c r="Z6743" i="23" s="1"/>
  <c r="AD6741" i="23"/>
  <c r="AC6741" i="23"/>
  <c r="AA6743" i="23" l="1"/>
  <c r="AB6743" i="23" s="1"/>
  <c r="Y6744" i="23"/>
  <c r="Z6744" i="23" s="1"/>
  <c r="AD6742" i="23"/>
  <c r="AC6742" i="23"/>
  <c r="AE6742" i="23"/>
  <c r="AC6743" i="23" l="1"/>
  <c r="AE6743" i="23"/>
  <c r="AA6744" i="23"/>
  <c r="AB6744" i="23" s="1"/>
  <c r="AC6744" i="23" s="1"/>
  <c r="Y6745" i="23"/>
  <c r="Z6745" i="23" s="1"/>
  <c r="AD6743" i="23"/>
  <c r="AE6744" i="23" l="1"/>
  <c r="Y6746" i="23"/>
  <c r="Z6746" i="23" s="1"/>
  <c r="AA6745" i="23"/>
  <c r="AB6745" i="23" s="1"/>
  <c r="AC6745" i="23" s="1"/>
  <c r="AD6744" i="23"/>
  <c r="AA6746" i="23" l="1"/>
  <c r="AB6746" i="23" s="1"/>
  <c r="Y6747" i="23"/>
  <c r="Z6747" i="23" s="1"/>
  <c r="AD6745" i="23"/>
  <c r="AE6745" i="23"/>
  <c r="AA6747" i="23" l="1"/>
  <c r="AB6747" i="23" s="1"/>
  <c r="Y6748" i="23"/>
  <c r="Z6748" i="23" s="1"/>
  <c r="AD6746" i="23"/>
  <c r="AE6746" i="23"/>
  <c r="AE6747" i="23" s="1"/>
  <c r="AC6746" i="23"/>
  <c r="AC6747" i="23" s="1"/>
  <c r="AA6748" i="23" l="1"/>
  <c r="AB6748" i="23" s="1"/>
  <c r="AE6748" i="23" s="1"/>
  <c r="Y6749" i="23"/>
  <c r="Z6749" i="23" s="1"/>
  <c r="AD6747" i="23"/>
  <c r="AC6748" i="23" l="1"/>
  <c r="Y6750" i="23"/>
  <c r="Z6750" i="23" s="1"/>
  <c r="AA6749" i="23"/>
  <c r="AB6749" i="23" s="1"/>
  <c r="AE6749" i="23" s="1"/>
  <c r="AD6748" i="23"/>
  <c r="AA6750" i="23" l="1"/>
  <c r="AB6750" i="23" s="1"/>
  <c r="Y6751" i="23"/>
  <c r="Z6751" i="23" s="1"/>
  <c r="AC6749" i="23"/>
  <c r="AD6749" i="23"/>
  <c r="AA6751" i="23" l="1"/>
  <c r="AB6751" i="23" s="1"/>
  <c r="Y6752" i="23"/>
  <c r="Z6752" i="23" s="1"/>
  <c r="AD6750" i="23"/>
  <c r="AC6750" i="23"/>
  <c r="AE6750" i="23"/>
  <c r="AE6751" i="23" l="1"/>
  <c r="AC6751" i="23"/>
  <c r="AA6752" i="23"/>
  <c r="AB6752" i="23" s="1"/>
  <c r="AC6752" i="23" s="1"/>
  <c r="Y6753" i="23"/>
  <c r="Z6753" i="23" s="1"/>
  <c r="AD6751" i="23"/>
  <c r="AE6752" i="23" l="1"/>
  <c r="Y6754" i="23"/>
  <c r="Z6754" i="23" s="1"/>
  <c r="AA6753" i="23"/>
  <c r="AB6753" i="23" s="1"/>
  <c r="AC6753" i="23" s="1"/>
  <c r="AD6752" i="23"/>
  <c r="AA6754" i="23" l="1"/>
  <c r="AB6754" i="23" s="1"/>
  <c r="Y6755" i="23"/>
  <c r="Z6755" i="23" s="1"/>
  <c r="AD6753" i="23"/>
  <c r="AE6753" i="23"/>
  <c r="AA6755" i="23" l="1"/>
  <c r="AB6755" i="23" s="1"/>
  <c r="Y6756" i="23"/>
  <c r="Z6756" i="23" s="1"/>
  <c r="AD6754" i="23"/>
  <c r="AE6754" i="23"/>
  <c r="AC6754" i="23"/>
  <c r="AC6755" i="23" s="1"/>
  <c r="AE6755" i="23" l="1"/>
  <c r="AA6756" i="23"/>
  <c r="AB6756" i="23" s="1"/>
  <c r="AE6756" i="23" s="1"/>
  <c r="Y6757" i="23"/>
  <c r="Z6757" i="23" s="1"/>
  <c r="AD6755" i="23"/>
  <c r="AC6756" i="23" l="1"/>
  <c r="Y6758" i="23"/>
  <c r="Z6758" i="23" s="1"/>
  <c r="AA6757" i="23"/>
  <c r="AB6757" i="23" s="1"/>
  <c r="AE6757" i="23" s="1"/>
  <c r="AD6756" i="23"/>
  <c r="AA6758" i="23" l="1"/>
  <c r="AB6758" i="23" s="1"/>
  <c r="Y6759" i="23"/>
  <c r="Z6759" i="23" s="1"/>
  <c r="AD6757" i="23"/>
  <c r="AC6757" i="23"/>
  <c r="AA6759" i="23" l="1"/>
  <c r="AB6759" i="23" s="1"/>
  <c r="Y6760" i="23"/>
  <c r="Z6760" i="23" s="1"/>
  <c r="AD6758" i="23"/>
  <c r="AC6758" i="23"/>
  <c r="AE6758" i="23"/>
  <c r="AE6759" i="23" l="1"/>
  <c r="AC6759" i="23"/>
  <c r="AA6760" i="23"/>
  <c r="AB6760" i="23" s="1"/>
  <c r="AC6760" i="23" s="1"/>
  <c r="Y6761" i="23"/>
  <c r="Z6761" i="23" s="1"/>
  <c r="AD6759" i="23"/>
  <c r="AE6760" i="23" l="1"/>
  <c r="Y6762" i="23"/>
  <c r="Z6762" i="23" s="1"/>
  <c r="AA6761" i="23"/>
  <c r="AB6761" i="23" s="1"/>
  <c r="AC6761" i="23" s="1"/>
  <c r="AD6760" i="23"/>
  <c r="AA6762" i="23" l="1"/>
  <c r="AB6762" i="23" s="1"/>
  <c r="Y6763" i="23"/>
  <c r="Z6763" i="23" s="1"/>
  <c r="AD6761" i="23"/>
  <c r="AE6761" i="23"/>
  <c r="AA6763" i="23" l="1"/>
  <c r="AB6763" i="23" s="1"/>
  <c r="Y6764" i="23"/>
  <c r="Z6764" i="23" s="1"/>
  <c r="AD6762" i="23"/>
  <c r="AE6762" i="23"/>
  <c r="AC6762" i="23"/>
  <c r="AC6763" i="23" l="1"/>
  <c r="AC6764" i="23" s="1"/>
  <c r="AA6764" i="23"/>
  <c r="AB6764" i="23" s="1"/>
  <c r="Y6765" i="23"/>
  <c r="Z6765" i="23" s="1"/>
  <c r="AE6763" i="23"/>
  <c r="AD6763" i="23"/>
  <c r="Y6766" i="23" l="1"/>
  <c r="Z6766" i="23" s="1"/>
  <c r="AA6765" i="23"/>
  <c r="AB6765" i="23" s="1"/>
  <c r="AC6765" i="23" s="1"/>
  <c r="AE6764" i="23"/>
  <c r="AD6764" i="23"/>
  <c r="AA6766" i="23" l="1"/>
  <c r="AB6766" i="23" s="1"/>
  <c r="Y6767" i="23"/>
  <c r="Z6767" i="23" s="1"/>
  <c r="AE6765" i="23"/>
  <c r="AD6765" i="23"/>
  <c r="AA6767" i="23" l="1"/>
  <c r="AB6767" i="23" s="1"/>
  <c r="Y6768" i="23"/>
  <c r="Z6768" i="23" s="1"/>
  <c r="AD6766" i="23"/>
  <c r="AE6766" i="23"/>
  <c r="AC6766" i="23"/>
  <c r="AC6767" i="23" s="1"/>
  <c r="AE6767" i="23" l="1"/>
  <c r="AA6768" i="23"/>
  <c r="AB6768" i="23" s="1"/>
  <c r="AE6768" i="23" s="1"/>
  <c r="Y6769" i="23"/>
  <c r="Z6769" i="23" s="1"/>
  <c r="AD6767" i="23"/>
  <c r="AC6768" i="23" l="1"/>
  <c r="Y6770" i="23"/>
  <c r="Z6770" i="23" s="1"/>
  <c r="AA6769" i="23"/>
  <c r="AB6769" i="23" s="1"/>
  <c r="AE6769" i="23" s="1"/>
  <c r="AD6768" i="23"/>
  <c r="AA6770" i="23" l="1"/>
  <c r="AB6770" i="23" s="1"/>
  <c r="Y6771" i="23"/>
  <c r="Z6771" i="23" s="1"/>
  <c r="AD6769" i="23"/>
  <c r="AC6769" i="23"/>
  <c r="AA6771" i="23" l="1"/>
  <c r="AB6771" i="23" s="1"/>
  <c r="Y6772" i="23"/>
  <c r="Z6772" i="23" s="1"/>
  <c r="AD6770" i="23"/>
  <c r="AC6770" i="23"/>
  <c r="AE6770" i="23"/>
  <c r="AE6771" i="23" l="1"/>
  <c r="AA6772" i="23"/>
  <c r="AB6772" i="23" s="1"/>
  <c r="AE6772" i="23" s="1"/>
  <c r="Y6773" i="23"/>
  <c r="Z6773" i="23" s="1"/>
  <c r="AC6771" i="23"/>
  <c r="AD6771" i="23"/>
  <c r="Y6774" i="23" l="1"/>
  <c r="Z6774" i="23" s="1"/>
  <c r="AA6773" i="23"/>
  <c r="AB6773" i="23" s="1"/>
  <c r="AC6772" i="23"/>
  <c r="AD6772" i="23"/>
  <c r="AC6773" i="23" l="1"/>
  <c r="AD6773" i="23"/>
  <c r="AA6774" i="23"/>
  <c r="AB6774" i="23" s="1"/>
  <c r="Y6775" i="23"/>
  <c r="Z6775" i="23" s="1"/>
  <c r="AE6773" i="23"/>
  <c r="AD6774" i="23" l="1"/>
  <c r="AA6775" i="23"/>
  <c r="AB6775" i="23" s="1"/>
  <c r="Y6776" i="23"/>
  <c r="Z6776" i="23" s="1"/>
  <c r="AE6774" i="23"/>
  <c r="AC6774" i="23"/>
  <c r="AA6776" i="23" l="1"/>
  <c r="AB6776" i="23" s="1"/>
  <c r="Y6777" i="23"/>
  <c r="Z6777" i="23" s="1"/>
  <c r="AD6775" i="23"/>
  <c r="AE6775" i="23"/>
  <c r="AC6775" i="23"/>
  <c r="AC6776" i="23" l="1"/>
  <c r="Y6778" i="23"/>
  <c r="Z6778" i="23" s="1"/>
  <c r="AA6777" i="23"/>
  <c r="AB6777" i="23" s="1"/>
  <c r="AC6777" i="23" s="1"/>
  <c r="AE6776" i="23"/>
  <c r="AD6776" i="23"/>
  <c r="AA6778" i="23" l="1"/>
  <c r="AB6778" i="23" s="1"/>
  <c r="Y6779" i="23"/>
  <c r="Z6779" i="23" s="1"/>
  <c r="AD6777" i="23"/>
  <c r="AE6777" i="23"/>
  <c r="AA6779" i="23" l="1"/>
  <c r="AB6779" i="23" s="1"/>
  <c r="Y6780" i="23"/>
  <c r="Z6780" i="23" s="1"/>
  <c r="AD6778" i="23"/>
  <c r="AE6778" i="23"/>
  <c r="AC6778" i="23"/>
  <c r="AC6779" i="23" l="1"/>
  <c r="AE6779" i="23"/>
  <c r="AA6780" i="23"/>
  <c r="AB6780" i="23" s="1"/>
  <c r="Y6781" i="23"/>
  <c r="Z6781" i="23" s="1"/>
  <c r="AD6779" i="23"/>
  <c r="Y6782" i="23" l="1"/>
  <c r="Z6782" i="23" s="1"/>
  <c r="AA6781" i="23"/>
  <c r="AB6781" i="23" s="1"/>
  <c r="AD6780" i="23"/>
  <c r="AC6780" i="23"/>
  <c r="AE6780" i="23"/>
  <c r="AA6782" i="23" l="1"/>
  <c r="AB6782" i="23" s="1"/>
  <c r="Y6783" i="23"/>
  <c r="Z6783" i="23" s="1"/>
  <c r="AD6781" i="23"/>
  <c r="AC6781" i="23"/>
  <c r="AC6782" i="23" s="1"/>
  <c r="AE6781" i="23"/>
  <c r="AA6783" i="23" l="1"/>
  <c r="AB6783" i="23" s="1"/>
  <c r="AC6783" i="23" s="1"/>
  <c r="Y6784" i="23"/>
  <c r="Z6784" i="23" s="1"/>
  <c r="AE6782" i="23"/>
  <c r="AD6782" i="23"/>
  <c r="AA6784" i="23" l="1"/>
  <c r="AB6784" i="23" s="1"/>
  <c r="AC6784" i="23" s="1"/>
  <c r="Y6785" i="23"/>
  <c r="Z6785" i="23" s="1"/>
  <c r="AE6783" i="23"/>
  <c r="AE6784" i="23" s="1"/>
  <c r="AD6783" i="23"/>
  <c r="Y6786" i="23" l="1"/>
  <c r="Z6786" i="23" s="1"/>
  <c r="AA6785" i="23"/>
  <c r="AB6785" i="23" s="1"/>
  <c r="AC6785" i="23" s="1"/>
  <c r="AD6784" i="23"/>
  <c r="AA6786" i="23" l="1"/>
  <c r="AB6786" i="23" s="1"/>
  <c r="Y6787" i="23"/>
  <c r="Z6787" i="23" s="1"/>
  <c r="AD6785" i="23"/>
  <c r="AE6785" i="23"/>
  <c r="AA6787" i="23" l="1"/>
  <c r="AB6787" i="23" s="1"/>
  <c r="Y6788" i="23"/>
  <c r="Z6788" i="23" s="1"/>
  <c r="AD6786" i="23"/>
  <c r="AE6786" i="23"/>
  <c r="AC6786" i="23"/>
  <c r="AC6787" i="23" l="1"/>
  <c r="AE6787" i="23"/>
  <c r="AA6788" i="23"/>
  <c r="AB6788" i="23" s="1"/>
  <c r="AE6788" i="23" s="1"/>
  <c r="Y6789" i="23"/>
  <c r="Z6789" i="23" s="1"/>
  <c r="AD6787" i="23"/>
  <c r="AC6788" i="23" l="1"/>
  <c r="Y6790" i="23"/>
  <c r="Z6790" i="23" s="1"/>
  <c r="AA6789" i="23"/>
  <c r="AB6789" i="23" s="1"/>
  <c r="AE6789" i="23" s="1"/>
  <c r="AD6788" i="23"/>
  <c r="AA6790" i="23" l="1"/>
  <c r="AB6790" i="23" s="1"/>
  <c r="Y6791" i="23"/>
  <c r="Z6791" i="23" s="1"/>
  <c r="AD6789" i="23"/>
  <c r="AC6789" i="23"/>
  <c r="AA6791" i="23" l="1"/>
  <c r="AB6791" i="23" s="1"/>
  <c r="Y6792" i="23"/>
  <c r="Z6792" i="23" s="1"/>
  <c r="AD6790" i="23"/>
  <c r="AC6790" i="23"/>
  <c r="AE6790" i="23"/>
  <c r="AE6791" i="23" l="1"/>
  <c r="AA6792" i="23"/>
  <c r="AB6792" i="23" s="1"/>
  <c r="AE6792" i="23" s="1"/>
  <c r="Y6793" i="23"/>
  <c r="Z6793" i="23" s="1"/>
  <c r="AC6791" i="23"/>
  <c r="AD6791" i="23"/>
  <c r="AC6792" i="23" l="1"/>
  <c r="Y6794" i="23"/>
  <c r="Z6794" i="23" s="1"/>
  <c r="AA6793" i="23"/>
  <c r="AB6793" i="23" s="1"/>
  <c r="AC6793" i="23" s="1"/>
  <c r="AD6792" i="23"/>
  <c r="AA6794" i="23" l="1"/>
  <c r="AB6794" i="23" s="1"/>
  <c r="Y6795" i="23"/>
  <c r="Z6795" i="23" s="1"/>
  <c r="AE6793" i="23"/>
  <c r="AD6793" i="23"/>
  <c r="AA6795" i="23" l="1"/>
  <c r="AB6795" i="23" s="1"/>
  <c r="Y6796" i="23"/>
  <c r="Z6796" i="23" s="1"/>
  <c r="AD6794" i="23"/>
  <c r="AE6794" i="23"/>
  <c r="AC6794" i="23"/>
  <c r="AC6795" i="23" l="1"/>
  <c r="AE6795" i="23"/>
  <c r="AA6796" i="23"/>
  <c r="AB6796" i="23" s="1"/>
  <c r="AE6796" i="23" s="1"/>
  <c r="Y6797" i="23"/>
  <c r="Z6797" i="23" s="1"/>
  <c r="AD6795" i="23"/>
  <c r="AC6796" i="23" l="1"/>
  <c r="Y6798" i="23"/>
  <c r="Z6798" i="23" s="1"/>
  <c r="AA6797" i="23"/>
  <c r="AB6797" i="23" s="1"/>
  <c r="AE6797" i="23" s="1"/>
  <c r="AD6796" i="23"/>
  <c r="AA6798" i="23" l="1"/>
  <c r="AB6798" i="23" s="1"/>
  <c r="Y6799" i="23"/>
  <c r="Z6799" i="23" s="1"/>
  <c r="AD6797" i="23"/>
  <c r="AC6797" i="23"/>
  <c r="AA6799" i="23" l="1"/>
  <c r="AB6799" i="23" s="1"/>
  <c r="Y6800" i="23"/>
  <c r="Z6800" i="23" s="1"/>
  <c r="AD6798" i="23"/>
  <c r="AC6798" i="23"/>
  <c r="AC6799" i="23" s="1"/>
  <c r="AE6798" i="23"/>
  <c r="AE6799" i="23" s="1"/>
  <c r="AA6800" i="23" l="1"/>
  <c r="AB6800" i="23" s="1"/>
  <c r="AC6800" i="23" s="1"/>
  <c r="Y6801" i="23"/>
  <c r="Z6801" i="23" s="1"/>
  <c r="AD6799" i="23"/>
  <c r="AE6800" i="23" l="1"/>
  <c r="Y6802" i="23"/>
  <c r="Z6802" i="23" s="1"/>
  <c r="AA6801" i="23"/>
  <c r="AB6801" i="23" s="1"/>
  <c r="AC6801" i="23" s="1"/>
  <c r="AD6800" i="23"/>
  <c r="AA6802" i="23" l="1"/>
  <c r="AB6802" i="23" s="1"/>
  <c r="Y6803" i="23"/>
  <c r="Z6803" i="23" s="1"/>
  <c r="AE6801" i="23"/>
  <c r="AD6801" i="23"/>
  <c r="AA6803" i="23" l="1"/>
  <c r="AB6803" i="23" s="1"/>
  <c r="Y6804" i="23"/>
  <c r="Z6804" i="23" s="1"/>
  <c r="AD6802" i="23"/>
  <c r="AE6802" i="23"/>
  <c r="AC6802" i="23"/>
  <c r="AC6803" i="23" s="1"/>
  <c r="AE6803" i="23" l="1"/>
  <c r="AA6804" i="23"/>
  <c r="AB6804" i="23" s="1"/>
  <c r="AE6804" i="23" s="1"/>
  <c r="Y6805" i="23"/>
  <c r="Z6805" i="23" s="1"/>
  <c r="AD6803" i="23"/>
  <c r="AC6804" i="23" l="1"/>
  <c r="Y6806" i="23"/>
  <c r="Z6806" i="23" s="1"/>
  <c r="AA6805" i="23"/>
  <c r="AB6805" i="23" s="1"/>
  <c r="AE6805" i="23" s="1"/>
  <c r="AD6804" i="23"/>
  <c r="AA6806" i="23" l="1"/>
  <c r="AB6806" i="23" s="1"/>
  <c r="Y6807" i="23"/>
  <c r="Z6807" i="23" s="1"/>
  <c r="AD6805" i="23"/>
  <c r="AC6805" i="23"/>
  <c r="AA6807" i="23" l="1"/>
  <c r="AB6807" i="23" s="1"/>
  <c r="Y6808" i="23"/>
  <c r="Z6808" i="23" s="1"/>
  <c r="AD6806" i="23"/>
  <c r="AC6806" i="23"/>
  <c r="AE6806" i="23"/>
  <c r="AE6807" i="23" l="1"/>
  <c r="AC6807" i="23"/>
  <c r="AA6808" i="23"/>
  <c r="AB6808" i="23" s="1"/>
  <c r="AC6808" i="23" s="1"/>
  <c r="Y6809" i="23"/>
  <c r="Z6809" i="23" s="1"/>
  <c r="AD6807" i="23"/>
  <c r="AE6808" i="23" l="1"/>
  <c r="Y6810" i="23"/>
  <c r="Z6810" i="23" s="1"/>
  <c r="AA6809" i="23"/>
  <c r="AB6809" i="23" s="1"/>
  <c r="AC6809" i="23" s="1"/>
  <c r="AD6808" i="23"/>
  <c r="AA6810" i="23" l="1"/>
  <c r="AB6810" i="23" s="1"/>
  <c r="Y6811" i="23"/>
  <c r="Z6811" i="23" s="1"/>
  <c r="AE6809" i="23"/>
  <c r="AD6809" i="23"/>
  <c r="AA6811" i="23" l="1"/>
  <c r="AB6811" i="23" s="1"/>
  <c r="Y6812" i="23"/>
  <c r="Z6812" i="23" s="1"/>
  <c r="AD6810" i="23"/>
  <c r="AE6810" i="23"/>
  <c r="AC6810" i="23"/>
  <c r="AC6811" i="23" l="1"/>
  <c r="AE6811" i="23"/>
  <c r="AA6812" i="23"/>
  <c r="AB6812" i="23" s="1"/>
  <c r="AE6812" i="23" s="1"/>
  <c r="Y6813" i="23"/>
  <c r="Z6813" i="23" s="1"/>
  <c r="AD6811" i="23"/>
  <c r="AC6812" i="23" l="1"/>
  <c r="Y6814" i="23"/>
  <c r="Z6814" i="23" s="1"/>
  <c r="AA6813" i="23"/>
  <c r="AB6813" i="23" s="1"/>
  <c r="AE6813" i="23" s="1"/>
  <c r="AD6812" i="23"/>
  <c r="AA6814" i="23" l="1"/>
  <c r="AB6814" i="23" s="1"/>
  <c r="Y6815" i="23"/>
  <c r="Z6815" i="23" s="1"/>
  <c r="AD6813" i="23"/>
  <c r="AC6813" i="23"/>
  <c r="AA6815" i="23" l="1"/>
  <c r="AB6815" i="23" s="1"/>
  <c r="Y6816" i="23"/>
  <c r="Z6816" i="23" s="1"/>
  <c r="AD6814" i="23"/>
  <c r="AC6814" i="23"/>
  <c r="AE6814" i="23"/>
  <c r="AC6815" i="23" l="1"/>
  <c r="AA6816" i="23"/>
  <c r="AB6816" i="23" s="1"/>
  <c r="Y6817" i="23"/>
  <c r="Z6817" i="23" s="1"/>
  <c r="AE6815" i="23"/>
  <c r="AD6815" i="23"/>
  <c r="Y6818" i="23" l="1"/>
  <c r="Z6818" i="23" s="1"/>
  <c r="AA6817" i="23"/>
  <c r="AB6817" i="23" s="1"/>
  <c r="AD6816" i="23"/>
  <c r="AE6816" i="23"/>
  <c r="AC6816" i="23"/>
  <c r="AA6818" i="23" l="1"/>
  <c r="AB6818" i="23" s="1"/>
  <c r="Y6819" i="23"/>
  <c r="Z6819" i="23" s="1"/>
  <c r="AD6817" i="23"/>
  <c r="AC6817" i="23"/>
  <c r="AE6817" i="23"/>
  <c r="AA6819" i="23" l="1"/>
  <c r="AB6819" i="23" s="1"/>
  <c r="Y6820" i="23"/>
  <c r="Z6820" i="23" s="1"/>
  <c r="AC6818" i="23"/>
  <c r="AD6818" i="23"/>
  <c r="AE6818" i="23"/>
  <c r="AE6819" i="23" s="1"/>
  <c r="AA6820" i="23" l="1"/>
  <c r="AB6820" i="23" s="1"/>
  <c r="AE6820" i="23" s="1"/>
  <c r="Y6821" i="23"/>
  <c r="Z6821" i="23" s="1"/>
  <c r="AC6819" i="23"/>
  <c r="AD6819" i="23"/>
  <c r="Y6822" i="23" l="1"/>
  <c r="Z6822" i="23" s="1"/>
  <c r="AA6821" i="23"/>
  <c r="AB6821" i="23" s="1"/>
  <c r="AE6821" i="23" s="1"/>
  <c r="AC6820" i="23"/>
  <c r="AD6820" i="23"/>
  <c r="AA6822" i="23" l="1"/>
  <c r="AB6822" i="23" s="1"/>
  <c r="Y6823" i="23"/>
  <c r="Z6823" i="23" s="1"/>
  <c r="AD6821" i="23"/>
  <c r="AC6821" i="23"/>
  <c r="AA6823" i="23" l="1"/>
  <c r="AB6823" i="23" s="1"/>
  <c r="Y6824" i="23"/>
  <c r="Z6824" i="23" s="1"/>
  <c r="AD6822" i="23"/>
  <c r="AC6822" i="23"/>
  <c r="AC6823" i="23" s="1"/>
  <c r="AE6822" i="23"/>
  <c r="AE6823" i="23" l="1"/>
  <c r="AA6824" i="23"/>
  <c r="AB6824" i="23" s="1"/>
  <c r="AC6824" i="23" s="1"/>
  <c r="Y6825" i="23"/>
  <c r="Z6825" i="23" s="1"/>
  <c r="AD6823" i="23"/>
  <c r="AE6824" i="23" l="1"/>
  <c r="Y6826" i="23"/>
  <c r="Z6826" i="23" s="1"/>
  <c r="AA6825" i="23"/>
  <c r="AB6825" i="23" s="1"/>
  <c r="AC6825" i="23" s="1"/>
  <c r="AD6824" i="23"/>
  <c r="AA6826" i="23" l="1"/>
  <c r="AB6826" i="23" s="1"/>
  <c r="Y6827" i="23"/>
  <c r="Z6827" i="23" s="1"/>
  <c r="AE6825" i="23"/>
  <c r="AD6825" i="23"/>
  <c r="AA6827" i="23" l="1"/>
  <c r="AB6827" i="23" s="1"/>
  <c r="Y6828" i="23"/>
  <c r="Z6828" i="23" s="1"/>
  <c r="AD6826" i="23"/>
  <c r="AE6826" i="23"/>
  <c r="AC6826" i="23"/>
  <c r="AC6827" i="23" l="1"/>
  <c r="AE6827" i="23"/>
  <c r="AA6828" i="23"/>
  <c r="AB6828" i="23" s="1"/>
  <c r="AC6828" i="23" s="1"/>
  <c r="Y6829" i="23"/>
  <c r="Z6829" i="23" s="1"/>
  <c r="AD6827" i="23"/>
  <c r="Y6830" i="23" l="1"/>
  <c r="Z6830" i="23" s="1"/>
  <c r="AA6829" i="23"/>
  <c r="AB6829" i="23" s="1"/>
  <c r="AC6829" i="23" s="1"/>
  <c r="AE6828" i="23"/>
  <c r="AD6828" i="23"/>
  <c r="AA6830" i="23" l="1"/>
  <c r="AB6830" i="23" s="1"/>
  <c r="Y6831" i="23"/>
  <c r="Z6831" i="23" s="1"/>
  <c r="AD6829" i="23"/>
  <c r="AE6829" i="23"/>
  <c r="AA6831" i="23" l="1"/>
  <c r="AB6831" i="23" s="1"/>
  <c r="Y6832" i="23"/>
  <c r="Z6832" i="23" s="1"/>
  <c r="AD6830" i="23"/>
  <c r="AE6830" i="23"/>
  <c r="AC6830" i="23"/>
  <c r="AC6831" i="23" l="1"/>
  <c r="AE6831" i="23"/>
  <c r="AA6832" i="23"/>
  <c r="AB6832" i="23" s="1"/>
  <c r="AE6832" i="23" s="1"/>
  <c r="Y6833" i="23"/>
  <c r="Z6833" i="23" s="1"/>
  <c r="AD6831" i="23"/>
  <c r="AC6832" i="23" l="1"/>
  <c r="Y6834" i="23"/>
  <c r="Z6834" i="23" s="1"/>
  <c r="AA6833" i="23"/>
  <c r="AB6833" i="23" s="1"/>
  <c r="AE6833" i="23" s="1"/>
  <c r="AD6832" i="23"/>
  <c r="AA6834" i="23" l="1"/>
  <c r="AB6834" i="23" s="1"/>
  <c r="Y6835" i="23"/>
  <c r="Z6835" i="23" s="1"/>
  <c r="AD6833" i="23"/>
  <c r="AC6833" i="23"/>
  <c r="AA6835" i="23" l="1"/>
  <c r="AB6835" i="23" s="1"/>
  <c r="Y6836" i="23"/>
  <c r="Z6836" i="23" s="1"/>
  <c r="AD6834" i="23"/>
  <c r="AC6834" i="23"/>
  <c r="AE6834" i="23"/>
  <c r="AE6835" i="23" l="1"/>
  <c r="AA6836" i="23"/>
  <c r="AB6836" i="23" s="1"/>
  <c r="AE6836" i="23" s="1"/>
  <c r="Y6837" i="23"/>
  <c r="Z6837" i="23" s="1"/>
  <c r="AC6835" i="23"/>
  <c r="AD6835" i="23"/>
  <c r="Y6838" i="23" l="1"/>
  <c r="Z6838" i="23" s="1"/>
  <c r="AA6837" i="23"/>
  <c r="AB6837" i="23" s="1"/>
  <c r="AC6836" i="23"/>
  <c r="AD6836" i="23"/>
  <c r="AC6837" i="23" l="1"/>
  <c r="AD6837" i="23"/>
  <c r="AE6837" i="23"/>
  <c r="AA6838" i="23"/>
  <c r="AB6838" i="23" s="1"/>
  <c r="Y6839" i="23"/>
  <c r="Z6839" i="23" s="1"/>
  <c r="AA6839" i="23" l="1"/>
  <c r="AB6839" i="23" s="1"/>
  <c r="Y6840" i="23"/>
  <c r="Z6840" i="23" s="1"/>
  <c r="AE6838" i="23"/>
  <c r="AC6838" i="23"/>
  <c r="AD6838" i="23"/>
  <c r="AC6839" i="23" l="1"/>
  <c r="AE6839" i="23"/>
  <c r="AA6840" i="23"/>
  <c r="AB6840" i="23" s="1"/>
  <c r="AE6840" i="23" s="1"/>
  <c r="Y6841" i="23"/>
  <c r="Z6841" i="23" s="1"/>
  <c r="AD6839" i="23"/>
  <c r="Y6842" i="23" l="1"/>
  <c r="Z6842" i="23" s="1"/>
  <c r="AA6841" i="23"/>
  <c r="AB6841" i="23" s="1"/>
  <c r="AE6841" i="23" s="1"/>
  <c r="AC6840" i="23"/>
  <c r="AD6840" i="23"/>
  <c r="AD6841" i="23" l="1"/>
  <c r="AA6842" i="23"/>
  <c r="AB6842" i="23" s="1"/>
  <c r="Y6843" i="23"/>
  <c r="Z6843" i="23" s="1"/>
  <c r="AC6841" i="23"/>
  <c r="AD6842" i="23" l="1"/>
  <c r="AA6843" i="23"/>
  <c r="AB6843" i="23" s="1"/>
  <c r="Y6844" i="23"/>
  <c r="Z6844" i="23" s="1"/>
  <c r="AC6842" i="23"/>
  <c r="AE6842" i="23"/>
  <c r="AA6844" i="23" l="1"/>
  <c r="AB6844" i="23" s="1"/>
  <c r="Y6845" i="23"/>
  <c r="Z6845" i="23" s="1"/>
  <c r="AC6843" i="23"/>
  <c r="AD6843" i="23"/>
  <c r="AE6843" i="23"/>
  <c r="AE6844" i="23" l="1"/>
  <c r="AC6844" i="23"/>
  <c r="Y6846" i="23"/>
  <c r="Z6846" i="23" s="1"/>
  <c r="AA6845" i="23"/>
  <c r="AB6845" i="23" s="1"/>
  <c r="AE6845" i="23" s="1"/>
  <c r="AD6844" i="23"/>
  <c r="AA6846" i="23" l="1"/>
  <c r="AB6846" i="23" s="1"/>
  <c r="Y6847" i="23"/>
  <c r="Z6847" i="23" s="1"/>
  <c r="AD6845" i="23"/>
  <c r="AC6845" i="23"/>
  <c r="AA6847" i="23" l="1"/>
  <c r="AB6847" i="23" s="1"/>
  <c r="Y6848" i="23"/>
  <c r="Z6848" i="23" s="1"/>
  <c r="AD6846" i="23"/>
  <c r="AC6846" i="23"/>
  <c r="AE6846" i="23"/>
  <c r="AA6848" i="23" l="1"/>
  <c r="AB6848" i="23" s="1"/>
  <c r="Y6849" i="23"/>
  <c r="Z6849" i="23" s="1"/>
  <c r="AC6847" i="23"/>
  <c r="AE6847" i="23"/>
  <c r="AD6847" i="23"/>
  <c r="AC6848" i="23" l="1"/>
  <c r="Y6850" i="23"/>
  <c r="Z6850" i="23" s="1"/>
  <c r="AA6849" i="23"/>
  <c r="AB6849" i="23" s="1"/>
  <c r="AE6848" i="23"/>
  <c r="AD6848" i="23"/>
  <c r="AE6849" i="23" l="1"/>
  <c r="AA6850" i="23"/>
  <c r="AB6850" i="23" s="1"/>
  <c r="AE6850" i="23" s="1"/>
  <c r="Y6851" i="23"/>
  <c r="Z6851" i="23" s="1"/>
  <c r="AC6849" i="23"/>
  <c r="AD6849" i="23"/>
  <c r="AA6851" i="23" l="1"/>
  <c r="AB6851" i="23" s="1"/>
  <c r="Y6852" i="23"/>
  <c r="Z6852" i="23" s="1"/>
  <c r="AD6850" i="23"/>
  <c r="AC6850" i="23"/>
  <c r="AA6852" i="23" l="1"/>
  <c r="AB6852" i="23" s="1"/>
  <c r="Y6853" i="23"/>
  <c r="Z6853" i="23" s="1"/>
  <c r="AD6851" i="23"/>
  <c r="AC6851" i="23"/>
  <c r="AE6851" i="23"/>
  <c r="AC6852" i="23" l="1"/>
  <c r="Y6854" i="23"/>
  <c r="Z6854" i="23" s="1"/>
  <c r="AA6853" i="23"/>
  <c r="AB6853" i="23" s="1"/>
  <c r="AE6852" i="23"/>
  <c r="AD6852" i="23"/>
  <c r="AA6854" i="23" l="1"/>
  <c r="AB6854" i="23" s="1"/>
  <c r="Y6855" i="23"/>
  <c r="Z6855" i="23" s="1"/>
  <c r="AE6853" i="23"/>
  <c r="AD6853" i="23"/>
  <c r="AC6853" i="23"/>
  <c r="AC6854" i="23" l="1"/>
  <c r="AA6855" i="23"/>
  <c r="AB6855" i="23" s="1"/>
  <c r="AC6855" i="23" s="1"/>
  <c r="Y6856" i="23"/>
  <c r="Z6856" i="23" s="1"/>
  <c r="AE6854" i="23"/>
  <c r="AD6854" i="23"/>
  <c r="AE6855" i="23" l="1"/>
  <c r="AA6856" i="23"/>
  <c r="AB6856" i="23" s="1"/>
  <c r="AC6856" i="23" s="1"/>
  <c r="Y6857" i="23"/>
  <c r="Z6857" i="23" s="1"/>
  <c r="AD6855" i="23"/>
  <c r="Y6858" i="23" l="1"/>
  <c r="Z6858" i="23" s="1"/>
  <c r="AA6857" i="23"/>
  <c r="AB6857" i="23" s="1"/>
  <c r="AC6857" i="23" s="1"/>
  <c r="AE6856" i="23"/>
  <c r="AD6856" i="23"/>
  <c r="AA6858" i="23" l="1"/>
  <c r="AB6858" i="23" s="1"/>
  <c r="Y6859" i="23"/>
  <c r="Z6859" i="23" s="1"/>
  <c r="AD6857" i="23"/>
  <c r="AE6857" i="23"/>
  <c r="AA6859" i="23" l="1"/>
  <c r="AB6859" i="23" s="1"/>
  <c r="Y6860" i="23"/>
  <c r="Z6860" i="23" s="1"/>
  <c r="AD6858" i="23"/>
  <c r="AE6858" i="23"/>
  <c r="AC6858" i="23"/>
  <c r="AA6860" i="23" l="1"/>
  <c r="AB6860" i="23" s="1"/>
  <c r="Y6861" i="23"/>
  <c r="Z6861" i="23" s="1"/>
  <c r="AE6859" i="23"/>
  <c r="AC6859" i="23"/>
  <c r="AD6859" i="23"/>
  <c r="AE6860" i="23" l="1"/>
  <c r="AC6860" i="23"/>
  <c r="Y6862" i="23"/>
  <c r="Z6862" i="23" s="1"/>
  <c r="AA6861" i="23"/>
  <c r="AB6861" i="23" s="1"/>
  <c r="AD6860" i="23"/>
  <c r="AA6862" i="23" l="1"/>
  <c r="AB6862" i="23" s="1"/>
  <c r="Y6863" i="23"/>
  <c r="Z6863" i="23" s="1"/>
  <c r="AC6861" i="23"/>
  <c r="AD6861" i="23"/>
  <c r="AE6861" i="23"/>
  <c r="AC6862" i="23" l="1"/>
  <c r="AA6863" i="23"/>
  <c r="AB6863" i="23" s="1"/>
  <c r="AC6863" i="23" s="1"/>
  <c r="Y6864" i="23"/>
  <c r="Z6864" i="23" s="1"/>
  <c r="AD6862" i="23"/>
  <c r="AE6862" i="23"/>
  <c r="AA6864" i="23" l="1"/>
  <c r="AB6864" i="23" s="1"/>
  <c r="Y6865" i="23"/>
  <c r="Z6865" i="23" s="1"/>
  <c r="AE6863" i="23"/>
  <c r="AD6863" i="23"/>
  <c r="Y6866" i="23" l="1"/>
  <c r="Z6866" i="23" s="1"/>
  <c r="AA6865" i="23"/>
  <c r="AB6865" i="23" s="1"/>
  <c r="AD6864" i="23"/>
  <c r="AE6864" i="23"/>
  <c r="AC6864" i="23"/>
  <c r="AA6866" i="23" l="1"/>
  <c r="AB6866" i="23" s="1"/>
  <c r="Y6867" i="23"/>
  <c r="Z6867" i="23" s="1"/>
  <c r="AD6865" i="23"/>
  <c r="AC6865" i="23"/>
  <c r="AE6865" i="23"/>
  <c r="AE6866" i="23" s="1"/>
  <c r="AC6866" i="23" l="1"/>
  <c r="AA6867" i="23"/>
  <c r="AB6867" i="23" s="1"/>
  <c r="AC6867" i="23" s="1"/>
  <c r="Y6868" i="23"/>
  <c r="Z6868" i="23" s="1"/>
  <c r="AD6866" i="23"/>
  <c r="AE6867" i="23" l="1"/>
  <c r="AA6868" i="23"/>
  <c r="AB6868" i="23" s="1"/>
  <c r="AC6868" i="23" s="1"/>
  <c r="Y6869" i="23"/>
  <c r="Z6869" i="23" s="1"/>
  <c r="AD6867" i="23"/>
  <c r="AE6868" i="23" l="1"/>
  <c r="Y6870" i="23"/>
  <c r="Z6870" i="23" s="1"/>
  <c r="AA6869" i="23"/>
  <c r="AB6869" i="23" s="1"/>
  <c r="AD6868" i="23"/>
  <c r="AD6869" i="23" l="1"/>
  <c r="AA6870" i="23"/>
  <c r="AB6870" i="23" s="1"/>
  <c r="Y6871" i="23"/>
  <c r="Z6871" i="23" s="1"/>
  <c r="AE6869" i="23"/>
  <c r="AC6869" i="23"/>
  <c r="AA6871" i="23" l="1"/>
  <c r="AB6871" i="23" s="1"/>
  <c r="Y6872" i="23"/>
  <c r="Z6872" i="23" s="1"/>
  <c r="AD6870" i="23"/>
  <c r="AC6870" i="23"/>
  <c r="AE6870" i="23"/>
  <c r="AC6871" i="23" l="1"/>
  <c r="AA6872" i="23"/>
  <c r="AB6872" i="23" s="1"/>
  <c r="Y6873" i="23"/>
  <c r="Z6873" i="23" s="1"/>
  <c r="AE6871" i="23"/>
  <c r="AD6871" i="23"/>
  <c r="AD6872" i="23" l="1"/>
  <c r="AE6872" i="23"/>
  <c r="AC6872" i="23"/>
  <c r="Y6874" i="23"/>
  <c r="Z6874" i="23" s="1"/>
  <c r="AA6873" i="23"/>
  <c r="AB6873" i="23" s="1"/>
  <c r="AA6874" i="23" l="1"/>
  <c r="AB6874" i="23" s="1"/>
  <c r="Y6875" i="23"/>
  <c r="Z6875" i="23" s="1"/>
  <c r="AD6873" i="23"/>
  <c r="AC6873" i="23"/>
  <c r="AE6873" i="23"/>
  <c r="AE6874" i="23" l="1"/>
  <c r="AC6874" i="23"/>
  <c r="AA6875" i="23"/>
  <c r="AB6875" i="23" s="1"/>
  <c r="AC6875" i="23" s="1"/>
  <c r="Y6876" i="23"/>
  <c r="Z6876" i="23" s="1"/>
  <c r="AD6874" i="23"/>
  <c r="AA6876" i="23" l="1"/>
  <c r="AB6876" i="23" s="1"/>
  <c r="AC6876" i="23" s="1"/>
  <c r="Y6877" i="23"/>
  <c r="Z6877" i="23" s="1"/>
  <c r="AE6875" i="23"/>
  <c r="AD6875" i="23"/>
  <c r="Y6878" i="23" l="1"/>
  <c r="Z6878" i="23" s="1"/>
  <c r="AA6877" i="23"/>
  <c r="AB6877" i="23" s="1"/>
  <c r="AC6877" i="23" s="1"/>
  <c r="AE6876" i="23"/>
  <c r="AD6876" i="23"/>
  <c r="AA6878" i="23" l="1"/>
  <c r="AB6878" i="23" s="1"/>
  <c r="Y6879" i="23"/>
  <c r="Z6879" i="23" s="1"/>
  <c r="AD6877" i="23"/>
  <c r="AE6877" i="23"/>
  <c r="AA6879" i="23" l="1"/>
  <c r="AB6879" i="23" s="1"/>
  <c r="Y6880" i="23"/>
  <c r="Z6880" i="23" s="1"/>
  <c r="AD6878" i="23"/>
  <c r="AE6878" i="23"/>
  <c r="AC6878" i="23"/>
  <c r="AC6879" i="23" l="1"/>
  <c r="AE6879" i="23"/>
  <c r="AA6880" i="23"/>
  <c r="AB6880" i="23" s="1"/>
  <c r="AC6880" i="23" s="1"/>
  <c r="Y6881" i="23"/>
  <c r="Z6881" i="23" s="1"/>
  <c r="AD6879" i="23"/>
  <c r="Y6882" i="23" l="1"/>
  <c r="Z6882" i="23" s="1"/>
  <c r="AA6881" i="23"/>
  <c r="AB6881" i="23" s="1"/>
  <c r="AC6881" i="23" s="1"/>
  <c r="AE6880" i="23"/>
  <c r="AD6880" i="23"/>
  <c r="AA6882" i="23" l="1"/>
  <c r="AB6882" i="23" s="1"/>
  <c r="Y6883" i="23"/>
  <c r="Z6883" i="23" s="1"/>
  <c r="AD6881" i="23"/>
  <c r="AE6881" i="23"/>
  <c r="AA6883" i="23" l="1"/>
  <c r="AB6883" i="23" s="1"/>
  <c r="Y6884" i="23"/>
  <c r="Z6884" i="23" s="1"/>
  <c r="AD6882" i="23"/>
  <c r="AE6882" i="23"/>
  <c r="AC6882" i="23"/>
  <c r="AA6884" i="23" l="1"/>
  <c r="AB6884" i="23" s="1"/>
  <c r="Y6885" i="23"/>
  <c r="Z6885" i="23" s="1"/>
  <c r="AC6883" i="23"/>
  <c r="AE6883" i="23"/>
  <c r="AD6883" i="23"/>
  <c r="Y6886" i="23" l="1"/>
  <c r="Z6886" i="23" s="1"/>
  <c r="AA6885" i="23"/>
  <c r="AB6885" i="23" s="1"/>
  <c r="AD6884" i="23"/>
  <c r="AC6884" i="23"/>
  <c r="AE6884" i="23"/>
  <c r="AA6886" i="23" l="1"/>
  <c r="AB6886" i="23" s="1"/>
  <c r="Y6887" i="23"/>
  <c r="Z6887" i="23" s="1"/>
  <c r="AD6885" i="23"/>
  <c r="AE6885" i="23"/>
  <c r="AC6885" i="23"/>
  <c r="AC6886" i="23" s="1"/>
  <c r="AA6887" i="23" l="1"/>
  <c r="AB6887" i="23" s="1"/>
  <c r="Y6888" i="23"/>
  <c r="Z6888" i="23" s="1"/>
  <c r="AE6886" i="23"/>
  <c r="AD6886" i="23"/>
  <c r="AC6887" i="23"/>
  <c r="AA6888" i="23" l="1"/>
  <c r="AB6888" i="23" s="1"/>
  <c r="AC6888" i="23" s="1"/>
  <c r="Y6889" i="23"/>
  <c r="Z6889" i="23" s="1"/>
  <c r="AE6887" i="23"/>
  <c r="AD6887" i="23"/>
  <c r="AE6888" i="23" l="1"/>
  <c r="Y6890" i="23"/>
  <c r="Z6890" i="23" s="1"/>
  <c r="AA6889" i="23"/>
  <c r="AB6889" i="23" s="1"/>
  <c r="AD6888" i="23"/>
  <c r="AA6890" i="23" l="1"/>
  <c r="AB6890" i="23" s="1"/>
  <c r="Y6891" i="23"/>
  <c r="Z6891" i="23" s="1"/>
  <c r="AD6889" i="23"/>
  <c r="AE6889" i="23"/>
  <c r="AE6890" i="23" s="1"/>
  <c r="AC6889" i="23"/>
  <c r="AC6890" i="23" s="1"/>
  <c r="AA6891" i="23" l="1"/>
  <c r="AB6891" i="23" s="1"/>
  <c r="AC6891" i="23" s="1"/>
  <c r="Y6892" i="23"/>
  <c r="Z6892" i="23" s="1"/>
  <c r="AD6890" i="23"/>
  <c r="AE6891" i="23" l="1"/>
  <c r="AA6892" i="23"/>
  <c r="AB6892" i="23" s="1"/>
  <c r="Y6893" i="23"/>
  <c r="Z6893" i="23" s="1"/>
  <c r="AD6891" i="23"/>
  <c r="Y6894" i="23" l="1"/>
  <c r="Z6894" i="23" s="1"/>
  <c r="AA6893" i="23"/>
  <c r="AB6893" i="23" s="1"/>
  <c r="AD6892" i="23"/>
  <c r="AE6892" i="23"/>
  <c r="AC6892" i="23"/>
  <c r="AD6893" i="23" l="1"/>
  <c r="AC6893" i="23"/>
  <c r="AA6894" i="23"/>
  <c r="AB6894" i="23" s="1"/>
  <c r="Y6895" i="23"/>
  <c r="Z6895" i="23" s="1"/>
  <c r="AE6893" i="23"/>
  <c r="AE6894" i="23" l="1"/>
  <c r="AA6895" i="23"/>
  <c r="AB6895" i="23" s="1"/>
  <c r="AE6895" i="23" s="1"/>
  <c r="Y6896" i="23"/>
  <c r="Z6896" i="23" s="1"/>
  <c r="AC6894" i="23"/>
  <c r="AD6894" i="23"/>
  <c r="AA6896" i="23" l="1"/>
  <c r="AB6896" i="23" s="1"/>
  <c r="AE6896" i="23" s="1"/>
  <c r="Y6897" i="23"/>
  <c r="Z6897" i="23" s="1"/>
  <c r="AC6895" i="23"/>
  <c r="AD6895" i="23"/>
  <c r="Y6898" i="23" l="1"/>
  <c r="Z6898" i="23" s="1"/>
  <c r="AA6897" i="23"/>
  <c r="AB6897" i="23" s="1"/>
  <c r="AC6896" i="23"/>
  <c r="AD6896" i="23"/>
  <c r="AA6898" i="23" l="1"/>
  <c r="AB6898" i="23" s="1"/>
  <c r="Y6899" i="23"/>
  <c r="Z6899" i="23" s="1"/>
  <c r="AC6897" i="23"/>
  <c r="AD6897" i="23"/>
  <c r="AE6897" i="23"/>
  <c r="AC6898" i="23" l="1"/>
  <c r="AE6898" i="23"/>
  <c r="AA6899" i="23"/>
  <c r="AB6899" i="23" s="1"/>
  <c r="AE6899" i="23" s="1"/>
  <c r="Y6900" i="23"/>
  <c r="Z6900" i="23" s="1"/>
  <c r="AD6898" i="23"/>
  <c r="AC6899" i="23" l="1"/>
  <c r="AA6900" i="23"/>
  <c r="AB6900" i="23" s="1"/>
  <c r="AE6900" i="23" s="1"/>
  <c r="Y6901" i="23"/>
  <c r="Z6901" i="23" s="1"/>
  <c r="AD6899" i="23"/>
  <c r="AC6900" i="23" l="1"/>
  <c r="Y6902" i="23"/>
  <c r="Z6902" i="23" s="1"/>
  <c r="AA6901" i="23"/>
  <c r="AB6901" i="23" s="1"/>
  <c r="AD6900" i="23"/>
  <c r="AD6901" i="23" l="1"/>
  <c r="AA6902" i="23"/>
  <c r="AB6902" i="23" s="1"/>
  <c r="Y6903" i="23"/>
  <c r="Z6903" i="23" s="1"/>
  <c r="AC6901" i="23"/>
  <c r="AE6901" i="23"/>
  <c r="AA6903" i="23" l="1"/>
  <c r="AB6903" i="23" s="1"/>
  <c r="Y6904" i="23"/>
  <c r="Z6904" i="23" s="1"/>
  <c r="AD6902" i="23"/>
  <c r="AE6902" i="23"/>
  <c r="AC6902" i="23"/>
  <c r="AE6903" i="23" l="1"/>
  <c r="AA6904" i="23"/>
  <c r="AB6904" i="23" s="1"/>
  <c r="Y6905" i="23"/>
  <c r="Z6905" i="23" s="1"/>
  <c r="AC6903" i="23"/>
  <c r="AD6903" i="23"/>
  <c r="Y6906" i="23" l="1"/>
  <c r="Z6906" i="23" s="1"/>
  <c r="AA6905" i="23"/>
  <c r="AB6905" i="23" s="1"/>
  <c r="AD6904" i="23"/>
  <c r="AC6904" i="23"/>
  <c r="AE6904" i="23"/>
  <c r="AA6906" i="23" l="1"/>
  <c r="AB6906" i="23" s="1"/>
  <c r="Y6907" i="23"/>
  <c r="Z6907" i="23" s="1"/>
  <c r="AD6905" i="23"/>
  <c r="AE6905" i="23"/>
  <c r="AC6905" i="23"/>
  <c r="AC6906" i="23" s="1"/>
  <c r="AE6906" i="23" l="1"/>
  <c r="AA6907" i="23"/>
  <c r="AB6907" i="23" s="1"/>
  <c r="AC6907" i="23" s="1"/>
  <c r="Y6908" i="23"/>
  <c r="Z6908" i="23" s="1"/>
  <c r="AD6906" i="23"/>
  <c r="AA6908" i="23" l="1"/>
  <c r="AB6908" i="23" s="1"/>
  <c r="AC6908" i="23" s="1"/>
  <c r="Y6909" i="23"/>
  <c r="Z6909" i="23" s="1"/>
  <c r="AE6907" i="23"/>
  <c r="AD6907" i="23"/>
  <c r="AE6908" i="23" l="1"/>
  <c r="Y6910" i="23"/>
  <c r="Z6910" i="23" s="1"/>
  <c r="AA6909" i="23"/>
  <c r="AB6909" i="23" s="1"/>
  <c r="AD6908" i="23"/>
  <c r="AA6910" i="23" l="1"/>
  <c r="AB6910" i="23" s="1"/>
  <c r="Y6911" i="23"/>
  <c r="Z6911" i="23" s="1"/>
  <c r="AD6909" i="23"/>
  <c r="AE6909" i="23"/>
  <c r="AE6910" i="23" s="1"/>
  <c r="AC6909" i="23"/>
  <c r="AC6910" i="23" s="1"/>
  <c r="AA6911" i="23" l="1"/>
  <c r="AB6911" i="23" s="1"/>
  <c r="AE6911" i="23" s="1"/>
  <c r="Y6912" i="23"/>
  <c r="Z6912" i="23" s="1"/>
  <c r="AD6910" i="23"/>
  <c r="AC6911" i="23" l="1"/>
  <c r="AA6912" i="23"/>
  <c r="AB6912" i="23" s="1"/>
  <c r="AE6912" i="23" s="1"/>
  <c r="Y6913" i="23"/>
  <c r="Z6913" i="23" s="1"/>
  <c r="AD6911" i="23"/>
  <c r="AC6912" i="23" l="1"/>
  <c r="Y6914" i="23"/>
  <c r="Z6914" i="23" s="1"/>
  <c r="AA6913" i="23"/>
  <c r="AB6913" i="23" s="1"/>
  <c r="AD6912" i="23"/>
  <c r="AA6914" i="23" l="1"/>
  <c r="AB6914" i="23" s="1"/>
  <c r="Y6915" i="23"/>
  <c r="Z6915" i="23" s="1"/>
  <c r="AD6913" i="23"/>
  <c r="AC6913" i="23"/>
  <c r="AE6913" i="23"/>
  <c r="AA6915" i="23" l="1"/>
  <c r="AB6915" i="23" s="1"/>
  <c r="Y6916" i="23"/>
  <c r="Z6916" i="23" s="1"/>
  <c r="AC6914" i="23"/>
  <c r="AD6914" i="23"/>
  <c r="AE6914" i="23"/>
  <c r="AA6916" i="23" l="1"/>
  <c r="AB6916" i="23" s="1"/>
  <c r="Y6917" i="23"/>
  <c r="Z6917" i="23" s="1"/>
  <c r="AC6915" i="23"/>
  <c r="AE6915" i="23"/>
  <c r="AD6915" i="23"/>
  <c r="AE6916" i="23" l="1"/>
  <c r="Y6918" i="23"/>
  <c r="Z6918" i="23" s="1"/>
  <c r="AA6917" i="23"/>
  <c r="AB6917" i="23" s="1"/>
  <c r="AE6917" i="23" s="1"/>
  <c r="AC6916" i="23"/>
  <c r="AD6916" i="23"/>
  <c r="AA6918" i="23" l="1"/>
  <c r="AB6918" i="23" s="1"/>
  <c r="Y6919" i="23"/>
  <c r="Z6919" i="23" s="1"/>
  <c r="AD6917" i="23"/>
  <c r="AC6917" i="23"/>
  <c r="AA6919" i="23" l="1"/>
  <c r="AB6919" i="23" s="1"/>
  <c r="Y6920" i="23"/>
  <c r="Z6920" i="23" s="1"/>
  <c r="AD6918" i="23"/>
  <c r="AC6918" i="23"/>
  <c r="AC6919" i="23" s="1"/>
  <c r="AE6918" i="23"/>
  <c r="AE6919" i="23" s="1"/>
  <c r="AA6920" i="23" l="1"/>
  <c r="AB6920" i="23" s="1"/>
  <c r="AE6920" i="23" s="1"/>
  <c r="Y6921" i="23"/>
  <c r="Z6921" i="23" s="1"/>
  <c r="AD6919" i="23"/>
  <c r="AC6920" i="23" l="1"/>
  <c r="Y6922" i="23"/>
  <c r="Z6922" i="23" s="1"/>
  <c r="AA6921" i="23"/>
  <c r="AB6921" i="23" s="1"/>
  <c r="AD6920" i="23"/>
  <c r="AC6921" i="23" l="1"/>
  <c r="AD6921" i="23"/>
  <c r="AA6922" i="23"/>
  <c r="AB6922" i="23" s="1"/>
  <c r="Y6923" i="23"/>
  <c r="Z6923" i="23" s="1"/>
  <c r="AE6921" i="23"/>
  <c r="AD6922" i="23" l="1"/>
  <c r="AA6923" i="23"/>
  <c r="AB6923" i="23" s="1"/>
  <c r="Y6924" i="23"/>
  <c r="Z6924" i="23" s="1"/>
  <c r="AE6922" i="23"/>
  <c r="AC6922" i="23"/>
  <c r="AA6924" i="23" l="1"/>
  <c r="AB6924" i="23" s="1"/>
  <c r="Y6925" i="23"/>
  <c r="Z6925" i="23" s="1"/>
  <c r="AD6923" i="23"/>
  <c r="AE6923" i="23"/>
  <c r="AC6923" i="23"/>
  <c r="Y6926" i="23" l="1"/>
  <c r="Z6926" i="23" s="1"/>
  <c r="AA6925" i="23"/>
  <c r="AB6925" i="23" s="1"/>
  <c r="AC6924" i="23"/>
  <c r="AE6924" i="23"/>
  <c r="AD6924" i="23"/>
  <c r="AA6926" i="23" l="1"/>
  <c r="AB6926" i="23" s="1"/>
  <c r="Y6927" i="23"/>
  <c r="Z6927" i="23" s="1"/>
  <c r="AC6925" i="23"/>
  <c r="AD6925" i="23"/>
  <c r="AE6925" i="23"/>
  <c r="AE6926" i="23" s="1"/>
  <c r="AA6927" i="23" l="1"/>
  <c r="AB6927" i="23" s="1"/>
  <c r="AE6927" i="23" s="1"/>
  <c r="Y6928" i="23"/>
  <c r="Z6928" i="23" s="1"/>
  <c r="AC6926" i="23"/>
  <c r="AD6926" i="23"/>
  <c r="AC6927" i="23" l="1"/>
  <c r="AA6928" i="23"/>
  <c r="AB6928" i="23" s="1"/>
  <c r="Y6929" i="23"/>
  <c r="Z6929" i="23" s="1"/>
  <c r="AD6927" i="23"/>
  <c r="Y6930" i="23" l="1"/>
  <c r="Z6930" i="23" s="1"/>
  <c r="AA6929" i="23"/>
  <c r="AB6929" i="23" s="1"/>
  <c r="AC6928" i="23"/>
  <c r="AD6928" i="23"/>
  <c r="AE6928" i="23"/>
  <c r="AA6930" i="23" l="1"/>
  <c r="AB6930" i="23" s="1"/>
  <c r="Y6931" i="23"/>
  <c r="Z6931" i="23" s="1"/>
  <c r="AC6929" i="23"/>
  <c r="AE6929" i="23"/>
  <c r="AE6930" i="23" s="1"/>
  <c r="AD6929" i="23"/>
  <c r="AA6931" i="23" l="1"/>
  <c r="AB6931" i="23" s="1"/>
  <c r="AE6931" i="23" s="1"/>
  <c r="Y6932" i="23"/>
  <c r="Z6932" i="23" s="1"/>
  <c r="AC6930" i="23"/>
  <c r="AD6930" i="23"/>
  <c r="AC6931" i="23" l="1"/>
  <c r="AA6932" i="23"/>
  <c r="AB6932" i="23" s="1"/>
  <c r="Y6933" i="23"/>
  <c r="Z6933" i="23" s="1"/>
  <c r="AD6931" i="23"/>
  <c r="Y6934" i="23" l="1"/>
  <c r="Z6934" i="23" s="1"/>
  <c r="AA6933" i="23"/>
  <c r="AB6933" i="23" s="1"/>
  <c r="AD6932" i="23"/>
  <c r="AC6932" i="23"/>
  <c r="AE6932" i="23"/>
  <c r="AA6934" i="23" l="1"/>
  <c r="AB6934" i="23" s="1"/>
  <c r="Y6935" i="23"/>
  <c r="Z6935" i="23" s="1"/>
  <c r="AD6933" i="23"/>
  <c r="AE6933" i="23"/>
  <c r="AC6933" i="23"/>
  <c r="AE6934" i="23" l="1"/>
  <c r="AA6935" i="23"/>
  <c r="AB6935" i="23" s="1"/>
  <c r="AE6935" i="23" s="1"/>
  <c r="Y6936" i="23"/>
  <c r="Z6936" i="23" s="1"/>
  <c r="AC6934" i="23"/>
  <c r="AD6934" i="23"/>
  <c r="AC6935" i="23" l="1"/>
  <c r="AA6936" i="23"/>
  <c r="AB6936" i="23" s="1"/>
  <c r="AC6936" i="23" s="1"/>
  <c r="Y6937" i="23"/>
  <c r="Z6937" i="23" s="1"/>
  <c r="AD6935" i="23"/>
  <c r="AE6936" i="23" l="1"/>
  <c r="Y6938" i="23"/>
  <c r="Z6938" i="23" s="1"/>
  <c r="AA6937" i="23"/>
  <c r="AB6937" i="23" s="1"/>
  <c r="AD6936" i="23"/>
  <c r="AA6938" i="23" l="1"/>
  <c r="AB6938" i="23" s="1"/>
  <c r="Y6939" i="23"/>
  <c r="Z6939" i="23" s="1"/>
  <c r="AE6937" i="23"/>
  <c r="AD6937" i="23"/>
  <c r="AC6937" i="23"/>
  <c r="AC6938" i="23" l="1"/>
  <c r="AE6938" i="23"/>
  <c r="AA6939" i="23"/>
  <c r="AB6939" i="23" s="1"/>
  <c r="AE6939" i="23" s="1"/>
  <c r="Y6940" i="23"/>
  <c r="Z6940" i="23" s="1"/>
  <c r="AD6938" i="23"/>
  <c r="AC6939" i="23" l="1"/>
  <c r="AA6940" i="23"/>
  <c r="AB6940" i="23" s="1"/>
  <c r="AC6940" i="23" s="1"/>
  <c r="Y6941" i="23"/>
  <c r="Z6941" i="23" s="1"/>
  <c r="AD6939" i="23"/>
  <c r="Y6942" i="23" l="1"/>
  <c r="Z6942" i="23" s="1"/>
  <c r="AA6941" i="23"/>
  <c r="AB6941" i="23" s="1"/>
  <c r="AC6941" i="23" s="1"/>
  <c r="AD6940" i="23"/>
  <c r="AE6940" i="23"/>
  <c r="AD6941" i="23" l="1"/>
  <c r="AE6941" i="23"/>
  <c r="AA6942" i="23"/>
  <c r="AB6942" i="23" s="1"/>
  <c r="Y6943" i="23"/>
  <c r="Z6943" i="23" s="1"/>
  <c r="AA6943" i="23" l="1"/>
  <c r="AB6943" i="23" s="1"/>
  <c r="Y6944" i="23"/>
  <c r="Z6944" i="23" s="1"/>
  <c r="AE6942" i="23"/>
  <c r="AD6942" i="23"/>
  <c r="AC6942" i="23"/>
  <c r="AC6943" i="23" l="1"/>
  <c r="AA6944" i="23"/>
  <c r="AB6944" i="23" s="1"/>
  <c r="AC6944" i="23" s="1"/>
  <c r="Y6945" i="23"/>
  <c r="Z6945" i="23" s="1"/>
  <c r="AE6943" i="23"/>
  <c r="AD6943" i="23"/>
  <c r="AE6944" i="23" l="1"/>
  <c r="Y6946" i="23"/>
  <c r="Z6946" i="23" s="1"/>
  <c r="AA6945" i="23"/>
  <c r="AB6945" i="23" s="1"/>
  <c r="AC6945" i="23" s="1"/>
  <c r="AD6944" i="23"/>
  <c r="AA6946" i="23" l="1"/>
  <c r="AB6946" i="23" s="1"/>
  <c r="Y6947" i="23"/>
  <c r="Z6947" i="23" s="1"/>
  <c r="AE6945" i="23"/>
  <c r="AD6945" i="23"/>
  <c r="AA6947" i="23" l="1"/>
  <c r="AB6947" i="23" s="1"/>
  <c r="Y6948" i="23"/>
  <c r="Z6948" i="23" s="1"/>
  <c r="AD6946" i="23"/>
  <c r="AE6946" i="23"/>
  <c r="AC6946" i="23"/>
  <c r="AC6947" i="23" l="1"/>
  <c r="AE6947" i="23"/>
  <c r="AA6948" i="23"/>
  <c r="AB6948" i="23" s="1"/>
  <c r="AC6948" i="23" s="1"/>
  <c r="Y6949" i="23"/>
  <c r="Z6949" i="23"/>
  <c r="AD6947" i="23"/>
  <c r="AE6948" i="23" l="1"/>
  <c r="Y6950" i="23"/>
  <c r="Z6950" i="23" s="1"/>
  <c r="AA6949" i="23"/>
  <c r="AB6949" i="23" s="1"/>
  <c r="AD6948" i="23"/>
  <c r="AE6949" i="23" l="1"/>
  <c r="AD6949" i="23"/>
  <c r="AA6950" i="23"/>
  <c r="AB6950" i="23" s="1"/>
  <c r="Y6951" i="23"/>
  <c r="Z6951" i="23" s="1"/>
  <c r="AC6949" i="23"/>
  <c r="AA6951" i="23" l="1"/>
  <c r="AB6951" i="23" s="1"/>
  <c r="Y6952" i="23"/>
  <c r="Z6952" i="23" s="1"/>
  <c r="AD6950" i="23"/>
  <c r="AC6950" i="23"/>
  <c r="AE6950" i="23"/>
  <c r="AA6952" i="23" l="1"/>
  <c r="AB6952" i="23" s="1"/>
  <c r="Y6953" i="23"/>
  <c r="Z6953" i="23" s="1"/>
  <c r="AC6951" i="23"/>
  <c r="AE6951" i="23"/>
  <c r="AD6951" i="23"/>
  <c r="AC6952" i="23" l="1"/>
  <c r="AE6952" i="23"/>
  <c r="Y6954" i="23"/>
  <c r="Z6954" i="23" s="1"/>
  <c r="AA6953" i="23"/>
  <c r="AB6953" i="23" s="1"/>
  <c r="AD6952" i="23"/>
  <c r="AA6954" i="23" l="1"/>
  <c r="AB6954" i="23" s="1"/>
  <c r="Y6955" i="23"/>
  <c r="Z6955" i="23" s="1"/>
  <c r="AE6953" i="23"/>
  <c r="AE6954" i="23" s="1"/>
  <c r="AD6953" i="23"/>
  <c r="AC6953" i="23"/>
  <c r="AC6954" i="23" l="1"/>
  <c r="AA6955" i="23"/>
  <c r="AB6955" i="23" s="1"/>
  <c r="AE6955" i="23" s="1"/>
  <c r="Y6956" i="23"/>
  <c r="Z6956" i="23" s="1"/>
  <c r="AD6954" i="23"/>
  <c r="AC6955" i="23" l="1"/>
  <c r="AA6956" i="23"/>
  <c r="AB6956" i="23" s="1"/>
  <c r="AC6956" i="23" s="1"/>
  <c r="Y6957" i="23"/>
  <c r="Z6957" i="23" s="1"/>
  <c r="AD6955" i="23"/>
  <c r="Y6958" i="23" l="1"/>
  <c r="Z6958" i="23" s="1"/>
  <c r="AA6957" i="23"/>
  <c r="AB6957" i="23" s="1"/>
  <c r="AD6956" i="23"/>
  <c r="AE6956" i="23"/>
  <c r="AA6958" i="23" l="1"/>
  <c r="AB6958" i="23" s="1"/>
  <c r="Y6959" i="23"/>
  <c r="Z6959" i="23" s="1"/>
  <c r="AD6957" i="23"/>
  <c r="AE6957" i="23"/>
  <c r="AC6957" i="23"/>
  <c r="AC6958" i="23" s="1"/>
  <c r="AA6959" i="23" l="1"/>
  <c r="AB6959" i="23" s="1"/>
  <c r="AC6959" i="23" s="1"/>
  <c r="Y6960" i="23"/>
  <c r="Z6960" i="23" s="1"/>
  <c r="AD6958" i="23"/>
  <c r="AE6958" i="23"/>
  <c r="AE6959" i="23" l="1"/>
  <c r="AA6960" i="23"/>
  <c r="AB6960" i="23" s="1"/>
  <c r="Y6961" i="23"/>
  <c r="Z6961" i="23" s="1"/>
  <c r="AD6959" i="23"/>
  <c r="Y6962" i="23" l="1"/>
  <c r="Z6962" i="23" s="1"/>
  <c r="AA6961" i="23"/>
  <c r="AB6961" i="23" s="1"/>
  <c r="AD6960" i="23"/>
  <c r="AE6960" i="23"/>
  <c r="AC6960" i="23"/>
  <c r="AE6961" i="23" l="1"/>
  <c r="AA6962" i="23"/>
  <c r="AB6962" i="23" s="1"/>
  <c r="AE6962" i="23" s="1"/>
  <c r="Y6963" i="23"/>
  <c r="Z6963" i="23" s="1"/>
  <c r="AD6961" i="23"/>
  <c r="AC6961" i="23"/>
  <c r="AA6963" i="23" l="1"/>
  <c r="AB6963" i="23" s="1"/>
  <c r="AE6963" i="23" s="1"/>
  <c r="Y6964" i="23"/>
  <c r="Z6964" i="23" s="1"/>
  <c r="AD6962" i="23"/>
  <c r="AC6962" i="23"/>
  <c r="AA6964" i="23" l="1"/>
  <c r="AB6964" i="23" s="1"/>
  <c r="AE6964" i="23" s="1"/>
  <c r="Y6965" i="23"/>
  <c r="Z6965" i="23" s="1"/>
  <c r="AC6963" i="23"/>
  <c r="AD6963" i="23"/>
  <c r="Y6966" i="23" l="1"/>
  <c r="Z6966" i="23" s="1"/>
  <c r="AA6965" i="23"/>
  <c r="AB6965" i="23" s="1"/>
  <c r="AE6965" i="23" s="1"/>
  <c r="AC6964" i="23"/>
  <c r="AD6964" i="23"/>
  <c r="AD6965" i="23" l="1"/>
  <c r="AA6966" i="23"/>
  <c r="AB6966" i="23" s="1"/>
  <c r="Y6967" i="23"/>
  <c r="Z6967" i="23" s="1"/>
  <c r="AC6965" i="23"/>
  <c r="AC6966" i="23" l="1"/>
  <c r="AA6967" i="23"/>
  <c r="AB6967" i="23" s="1"/>
  <c r="AC6967" i="23" s="1"/>
  <c r="Y6968" i="23"/>
  <c r="Z6968" i="23" s="1"/>
  <c r="AD6966" i="23"/>
  <c r="AE6966" i="23"/>
  <c r="AA6968" i="23" l="1"/>
  <c r="AB6968" i="23" s="1"/>
  <c r="Y6969" i="23"/>
  <c r="Z6969" i="23" s="1"/>
  <c r="AE6967" i="23"/>
  <c r="AD6967" i="23"/>
  <c r="Y6970" i="23" l="1"/>
  <c r="Z6970" i="23" s="1"/>
  <c r="AA6969" i="23"/>
  <c r="AB6969" i="23" s="1"/>
  <c r="AE6968" i="23"/>
  <c r="AD6968" i="23"/>
  <c r="AC6968" i="23"/>
  <c r="AA6970" i="23" l="1"/>
  <c r="AB6970" i="23" s="1"/>
  <c r="Y6971" i="23"/>
  <c r="Z6971" i="23" s="1"/>
  <c r="AE6969" i="23"/>
  <c r="AD6969" i="23"/>
  <c r="AC6969" i="23"/>
  <c r="AC6970" i="23" s="1"/>
  <c r="AA6971" i="23" l="1"/>
  <c r="AB6971" i="23" s="1"/>
  <c r="Y6972" i="23"/>
  <c r="Z6972" i="23" s="1"/>
  <c r="AE6970" i="23"/>
  <c r="AC6971" i="23"/>
  <c r="AD6970" i="23"/>
  <c r="AE6971" i="23" l="1"/>
  <c r="AA6972" i="23"/>
  <c r="AB6972" i="23" s="1"/>
  <c r="AC6972" i="23" s="1"/>
  <c r="Y6973" i="23"/>
  <c r="Z6973" i="23" s="1"/>
  <c r="AD6971" i="23"/>
  <c r="AE6972" i="23" l="1"/>
  <c r="Y6974" i="23"/>
  <c r="Z6974" i="23" s="1"/>
  <c r="AA6973" i="23"/>
  <c r="AB6973" i="23" s="1"/>
  <c r="AD6972" i="23"/>
  <c r="AD6973" i="23" l="1"/>
  <c r="AA6974" i="23"/>
  <c r="AB6974" i="23" s="1"/>
  <c r="Y6975" i="23"/>
  <c r="Z6975" i="23" s="1"/>
  <c r="AE6973" i="23"/>
  <c r="AC6973" i="23"/>
  <c r="AA6975" i="23" l="1"/>
  <c r="AB6975" i="23" s="1"/>
  <c r="Y6976" i="23"/>
  <c r="Z6976" i="23" s="1"/>
  <c r="AD6974" i="23"/>
  <c r="AC6974" i="23"/>
  <c r="AC6975" i="23" s="1"/>
  <c r="AE6974" i="23"/>
  <c r="AE6975" i="23" s="1"/>
  <c r="AA6976" i="23" l="1"/>
  <c r="AB6976" i="23" s="1"/>
  <c r="AC6976" i="23" s="1"/>
  <c r="Y6977" i="23"/>
  <c r="Z6977" i="23" s="1"/>
  <c r="AD6975" i="23"/>
  <c r="AE6976" i="23" l="1"/>
  <c r="Y6978" i="23"/>
  <c r="Z6978" i="23" s="1"/>
  <c r="AA6977" i="23"/>
  <c r="AB6977" i="23" s="1"/>
  <c r="AD6976" i="23"/>
  <c r="AD6977" i="23" l="1"/>
  <c r="AA6978" i="23"/>
  <c r="AB6978" i="23" s="1"/>
  <c r="Y6979" i="23"/>
  <c r="Z6979" i="23" s="1"/>
  <c r="AE6977" i="23"/>
  <c r="AC6977" i="23"/>
  <c r="AA6979" i="23" l="1"/>
  <c r="AB6979" i="23" s="1"/>
  <c r="Y6980" i="23"/>
  <c r="Z6980" i="23" s="1"/>
  <c r="AD6978" i="23"/>
  <c r="AC6978" i="23"/>
  <c r="AE6978" i="23"/>
  <c r="AA6980" i="23" l="1"/>
  <c r="AB6980" i="23" s="1"/>
  <c r="Y6981" i="23"/>
  <c r="Z6981" i="23" s="1"/>
  <c r="AC6979" i="23"/>
  <c r="AE6979" i="23"/>
  <c r="AD6979" i="23"/>
  <c r="AC6980" i="23" l="1"/>
  <c r="Y6982" i="23"/>
  <c r="Z6982" i="23" s="1"/>
  <c r="AA6981" i="23"/>
  <c r="AB6981" i="23" s="1"/>
  <c r="AE6980" i="23"/>
  <c r="AD6980" i="23"/>
  <c r="AA6982" i="23" l="1"/>
  <c r="AB6982" i="23" s="1"/>
  <c r="Y6983" i="23"/>
  <c r="Z6983" i="23" s="1"/>
  <c r="AD6981" i="23"/>
  <c r="AE6981" i="23"/>
  <c r="AC6981" i="23"/>
  <c r="AC6982" i="23" s="1"/>
  <c r="AA6983" i="23" l="1"/>
  <c r="AB6983" i="23" s="1"/>
  <c r="AC6983" i="23" s="1"/>
  <c r="Y6984" i="23"/>
  <c r="Z6984" i="23" s="1"/>
  <c r="AE6982" i="23"/>
  <c r="AD6982" i="23"/>
  <c r="AA6984" i="23" l="1"/>
  <c r="AB6984" i="23" s="1"/>
  <c r="AC6984" i="23" s="1"/>
  <c r="Y6985" i="23"/>
  <c r="Z6985" i="23" s="1"/>
  <c r="AE6983" i="23"/>
  <c r="AD6983" i="23"/>
  <c r="Y6986" i="23" l="1"/>
  <c r="Z6986" i="23" s="1"/>
  <c r="AA6985" i="23"/>
  <c r="AB6985" i="23" s="1"/>
  <c r="AE6984" i="23"/>
  <c r="AD6984" i="23"/>
  <c r="AD6985" i="23" l="1"/>
  <c r="AA6986" i="23"/>
  <c r="AB6986" i="23" s="1"/>
  <c r="Y6987" i="23"/>
  <c r="Z6987" i="23" s="1"/>
  <c r="AE6985" i="23"/>
  <c r="AC6985" i="23"/>
  <c r="AA6987" i="23" l="1"/>
  <c r="AB6987" i="23" s="1"/>
  <c r="Y6988" i="23"/>
  <c r="Z6988" i="23" s="1"/>
  <c r="AD6986" i="23"/>
  <c r="AC6986" i="23"/>
  <c r="AE6986" i="23"/>
  <c r="AC6987" i="23" l="1"/>
  <c r="AA6988" i="23"/>
  <c r="AB6988" i="23" s="1"/>
  <c r="Y6989" i="23"/>
  <c r="Z6989" i="23" s="1"/>
  <c r="AE6987" i="23"/>
  <c r="AD6987" i="23"/>
  <c r="AE6988" i="23" l="1"/>
  <c r="Y6990" i="23"/>
  <c r="Z6990" i="23" s="1"/>
  <c r="AA6989" i="23"/>
  <c r="AB6989" i="23" s="1"/>
  <c r="AE6989" i="23" s="1"/>
  <c r="AD6988" i="23"/>
  <c r="AC6988" i="23"/>
  <c r="AA6990" i="23" l="1"/>
  <c r="AB6990" i="23" s="1"/>
  <c r="AE6990" i="23" s="1"/>
  <c r="Y6991" i="23"/>
  <c r="Z6991" i="23" s="1"/>
  <c r="AD6989" i="23"/>
  <c r="AC6989" i="23"/>
  <c r="AA6991" i="23" l="1"/>
  <c r="AB6991" i="23" s="1"/>
  <c r="AE6991" i="23" s="1"/>
  <c r="Y6992" i="23"/>
  <c r="Z6992" i="23" s="1"/>
  <c r="AD6990" i="23"/>
  <c r="AC6990" i="23"/>
  <c r="AC6991" i="23" s="1"/>
  <c r="AA6992" i="23" l="1"/>
  <c r="AB6992" i="23" s="1"/>
  <c r="AE6992" i="23" s="1"/>
  <c r="Y6993" i="23"/>
  <c r="Z6993" i="23" s="1"/>
  <c r="AD6991" i="23"/>
  <c r="AC6992" i="23" l="1"/>
  <c r="Y6994" i="23"/>
  <c r="Z6994" i="23" s="1"/>
  <c r="AA6993" i="23"/>
  <c r="AB6993" i="23" s="1"/>
  <c r="AD6992" i="23"/>
  <c r="AA6994" i="23" l="1"/>
  <c r="AB6994" i="23" s="1"/>
  <c r="Y6995" i="23"/>
  <c r="Z6995" i="23" s="1"/>
  <c r="AD6993" i="23"/>
  <c r="AC6993" i="23"/>
  <c r="AE6993" i="23"/>
  <c r="AA6995" i="23" l="1"/>
  <c r="AB6995" i="23" s="1"/>
  <c r="Y6996" i="23"/>
  <c r="Z6996" i="23" s="1"/>
  <c r="AC6994" i="23"/>
  <c r="AD6994" i="23"/>
  <c r="AE6994" i="23"/>
  <c r="AE6995" i="23" s="1"/>
  <c r="AC6995" i="23" l="1"/>
  <c r="AA6996" i="23"/>
  <c r="AB6996" i="23" s="1"/>
  <c r="AC6996" i="23" s="1"/>
  <c r="Y6997" i="23"/>
  <c r="Z6997" i="23" s="1"/>
  <c r="AD6995" i="23"/>
  <c r="AE6996" i="23" l="1"/>
  <c r="Y6998" i="23"/>
  <c r="Z6998" i="23" s="1"/>
  <c r="AA6997" i="23"/>
  <c r="AB6997" i="23" s="1"/>
  <c r="AC6997" i="23" s="1"/>
  <c r="AD6996" i="23"/>
  <c r="AE6997" i="23" l="1"/>
  <c r="AD6997" i="23"/>
  <c r="AA6998" i="23"/>
  <c r="AB6998" i="23" s="1"/>
  <c r="Y6999" i="23"/>
  <c r="Z6999" i="23" s="1"/>
  <c r="AA6999" i="23" l="1"/>
  <c r="AB6999" i="23" s="1"/>
  <c r="Y7000" i="23"/>
  <c r="Z7000" i="23" s="1"/>
  <c r="AE6998" i="23"/>
  <c r="AD6998" i="23"/>
  <c r="AC6998" i="23"/>
  <c r="AE6999" i="23" l="1"/>
  <c r="AC6999" i="23"/>
  <c r="AA7000" i="23"/>
  <c r="AB7000" i="23" s="1"/>
  <c r="AE7000" i="23" s="1"/>
  <c r="Y7001" i="23"/>
  <c r="Z7001" i="23" s="1"/>
  <c r="AD6999" i="23"/>
  <c r="Y7002" i="23" l="1"/>
  <c r="Z7002" i="23" s="1"/>
  <c r="AA7001" i="23"/>
  <c r="AB7001" i="23" s="1"/>
  <c r="AE7001" i="23" s="1"/>
  <c r="AC7000" i="23"/>
  <c r="AD7000" i="23"/>
  <c r="AA7002" i="23" l="1"/>
  <c r="AB7002" i="23" s="1"/>
  <c r="Y7003" i="23"/>
  <c r="Z7003" i="23" s="1"/>
  <c r="AD7001" i="23"/>
  <c r="AC7001" i="23"/>
  <c r="AA7003" i="23" l="1"/>
  <c r="AB7003" i="23" s="1"/>
  <c r="Y7004" i="23"/>
  <c r="Z7004" i="23" s="1"/>
  <c r="AD7002" i="23"/>
  <c r="AC7002" i="23"/>
  <c r="AE7002" i="23"/>
  <c r="AA7004" i="23" l="1"/>
  <c r="AB7004" i="23" s="1"/>
  <c r="Y7005" i="23"/>
  <c r="Z7005" i="23" s="1"/>
  <c r="AC7003" i="23"/>
  <c r="AE7003" i="23"/>
  <c r="AD7003" i="23"/>
  <c r="AE7004" i="23" l="1"/>
  <c r="AC7004" i="23"/>
  <c r="Y7006" i="23"/>
  <c r="Z7006" i="23" s="1"/>
  <c r="AA7005" i="23"/>
  <c r="AB7005" i="23" s="1"/>
  <c r="AD7004" i="23"/>
  <c r="AD7005" i="23" l="1"/>
  <c r="AA7006" i="23"/>
  <c r="AB7006" i="23" s="1"/>
  <c r="Y7007" i="23"/>
  <c r="Z7007" i="23" s="1"/>
  <c r="AC7005" i="23"/>
  <c r="AE7005" i="23"/>
  <c r="AA7007" i="23" l="1"/>
  <c r="AB7007" i="23" s="1"/>
  <c r="Y7008" i="23"/>
  <c r="Z7008" i="23" s="1"/>
  <c r="AD7006" i="23"/>
  <c r="AE7006" i="23"/>
  <c r="AC7006" i="23"/>
  <c r="AE7007" i="23" l="1"/>
  <c r="AA7008" i="23"/>
  <c r="AB7008" i="23" s="1"/>
  <c r="Y7009" i="23"/>
  <c r="Z7009" i="23" s="1"/>
  <c r="AC7007" i="23"/>
  <c r="AD7007" i="23"/>
  <c r="AD7008" i="23" l="1"/>
  <c r="AC7008" i="23"/>
  <c r="AE7008" i="23"/>
  <c r="Y7010" i="23"/>
  <c r="Z7010" i="23" s="1"/>
  <c r="AA7009" i="23"/>
  <c r="AB7009" i="23" s="1"/>
  <c r="AA7010" i="23" l="1"/>
  <c r="AB7010" i="23" s="1"/>
  <c r="Y7011" i="23"/>
  <c r="Z7011" i="23" s="1"/>
  <c r="AE7009" i="23"/>
  <c r="AC7009" i="23"/>
  <c r="AD7009" i="23"/>
  <c r="AC7010" i="23" l="1"/>
  <c r="AA7011" i="23"/>
  <c r="AB7011" i="23" s="1"/>
  <c r="AC7011" i="23" s="1"/>
  <c r="Y7012" i="23"/>
  <c r="Z7012" i="23" s="1"/>
  <c r="AE7010" i="23"/>
  <c r="AD7010" i="23"/>
  <c r="AA7012" i="23" l="1"/>
  <c r="AB7012" i="23" s="1"/>
  <c r="Y7013" i="23"/>
  <c r="Z7013" i="23" s="1"/>
  <c r="AE7011" i="23"/>
  <c r="AD7011" i="23"/>
  <c r="Y7014" i="23" l="1"/>
  <c r="Z7014" i="23" s="1"/>
  <c r="AA7013" i="23"/>
  <c r="AB7013" i="23" s="1"/>
  <c r="AD7012" i="23"/>
  <c r="AE7012" i="23"/>
  <c r="AC7012" i="23"/>
  <c r="AA7014" i="23" l="1"/>
  <c r="AB7014" i="23" s="1"/>
  <c r="Y7015" i="23"/>
  <c r="Z7015" i="23" s="1"/>
  <c r="AE7013" i="23"/>
  <c r="AD7013" i="23"/>
  <c r="AC7013" i="23"/>
  <c r="AC7014" i="23" s="1"/>
  <c r="AA7015" i="23" l="1"/>
  <c r="AB7015" i="23" s="1"/>
  <c r="AC7015" i="23" s="1"/>
  <c r="Y7016" i="23"/>
  <c r="Z7016" i="23" s="1"/>
  <c r="AE7014" i="23"/>
  <c r="AD7014" i="23"/>
  <c r="AA7016" i="23" l="1"/>
  <c r="AB7016" i="23" s="1"/>
  <c r="Y7017" i="23"/>
  <c r="Z7017" i="23" s="1"/>
  <c r="AE7015" i="23"/>
  <c r="AD7015" i="23"/>
  <c r="Y7018" i="23" l="1"/>
  <c r="Z7018" i="23" s="1"/>
  <c r="AA7017" i="23"/>
  <c r="AB7017" i="23" s="1"/>
  <c r="AD7016" i="23"/>
  <c r="AE7016" i="23"/>
  <c r="AC7016" i="23"/>
  <c r="AA7018" i="23" l="1"/>
  <c r="AB7018" i="23" s="1"/>
  <c r="Y7019" i="23"/>
  <c r="Z7019" i="23" s="1"/>
  <c r="AE7017" i="23"/>
  <c r="AD7017" i="23"/>
  <c r="AC7017" i="23"/>
  <c r="AC7018" i="23" s="1"/>
  <c r="AA7019" i="23" l="1"/>
  <c r="AB7019" i="23" s="1"/>
  <c r="AC7019" i="23" s="1"/>
  <c r="Y7020" i="23"/>
  <c r="Z7020" i="23" s="1"/>
  <c r="AE7018" i="23"/>
  <c r="AD7018" i="23"/>
  <c r="AE7019" i="23" l="1"/>
  <c r="AA7020" i="23"/>
  <c r="AB7020" i="23" s="1"/>
  <c r="Y7021" i="23"/>
  <c r="Z7021" i="23" s="1"/>
  <c r="AD7019" i="23"/>
  <c r="Y7022" i="23" l="1"/>
  <c r="Z7022" i="23" s="1"/>
  <c r="AA7021" i="23"/>
  <c r="AB7021" i="23" s="1"/>
  <c r="AD7020" i="23"/>
  <c r="AE7020" i="23"/>
  <c r="AC7020" i="23"/>
  <c r="AA7022" i="23" l="1"/>
  <c r="AB7022" i="23" s="1"/>
  <c r="Y7023" i="23"/>
  <c r="Z7023" i="23" s="1"/>
  <c r="AD7021" i="23"/>
  <c r="AC7021" i="23"/>
  <c r="AE7021" i="23"/>
  <c r="AE7022" i="23" s="1"/>
  <c r="AA7023" i="23" l="1"/>
  <c r="AB7023" i="23" s="1"/>
  <c r="AE7023" i="23" s="1"/>
  <c r="Y7024" i="23"/>
  <c r="Z7024" i="23" s="1"/>
  <c r="AC7022" i="23"/>
  <c r="AD7022" i="23"/>
  <c r="AA7024" i="23" l="1"/>
  <c r="AB7024" i="23" s="1"/>
  <c r="AE7024" i="23" s="1"/>
  <c r="Y7025" i="23"/>
  <c r="Z7025" i="23" s="1"/>
  <c r="AC7023" i="23"/>
  <c r="AD7023" i="23"/>
  <c r="AC7024" i="23" l="1"/>
  <c r="Y7026" i="23"/>
  <c r="Z7026" i="23" s="1"/>
  <c r="AA7025" i="23"/>
  <c r="AB7025" i="23" s="1"/>
  <c r="AD7024" i="23"/>
  <c r="AA7026" i="23" l="1"/>
  <c r="AB7026" i="23" s="1"/>
  <c r="Y7027" i="23"/>
  <c r="Z7027" i="23" s="1"/>
  <c r="AC7025" i="23"/>
  <c r="AD7025" i="23"/>
  <c r="AE7025" i="23"/>
  <c r="AA7027" i="23" l="1"/>
  <c r="AB7027" i="23" s="1"/>
  <c r="Y7028" i="23"/>
  <c r="Z7028" i="23" s="1"/>
  <c r="AC7026" i="23"/>
  <c r="AE7026" i="23"/>
  <c r="AD7026" i="23"/>
  <c r="AC7027" i="23" l="1"/>
  <c r="AA7028" i="23"/>
  <c r="AB7028" i="23" s="1"/>
  <c r="Y7029" i="23"/>
  <c r="Z7029" i="23" s="1"/>
  <c r="AE7027" i="23"/>
  <c r="AD7027" i="23"/>
  <c r="AE7028" i="23" l="1"/>
  <c r="Y7030" i="23"/>
  <c r="Z7030" i="23" s="1"/>
  <c r="AA7029" i="23"/>
  <c r="AB7029" i="23" s="1"/>
  <c r="AD7028" i="23"/>
  <c r="AC7028" i="23"/>
  <c r="AA7030" i="23" l="1"/>
  <c r="AB7030" i="23" s="1"/>
  <c r="Y7031" i="23"/>
  <c r="Z7031" i="23" s="1"/>
  <c r="AD7029" i="23"/>
  <c r="AE7029" i="23"/>
  <c r="AE7030" i="23" s="1"/>
  <c r="AC7029" i="23"/>
  <c r="AC7030" i="23" s="1"/>
  <c r="AA7031" i="23" l="1"/>
  <c r="AB7031" i="23" s="1"/>
  <c r="AE7031" i="23" s="1"/>
  <c r="Y7032" i="23"/>
  <c r="Z7032" i="23" s="1"/>
  <c r="AD7030" i="23"/>
  <c r="AC7031" i="23"/>
  <c r="AA7032" i="23" l="1"/>
  <c r="AB7032" i="23" s="1"/>
  <c r="AC7032" i="23" s="1"/>
  <c r="Y7033" i="23"/>
  <c r="Z7033" i="23" s="1"/>
  <c r="AD7031" i="23"/>
  <c r="AE7032" i="23" l="1"/>
  <c r="Y7034" i="23"/>
  <c r="Z7034" i="23" s="1"/>
  <c r="AA7033" i="23"/>
  <c r="AB7033" i="23" s="1"/>
  <c r="AD7032" i="23"/>
  <c r="AD7033" i="23" l="1"/>
  <c r="AA7034" i="23"/>
  <c r="AB7034" i="23" s="1"/>
  <c r="Y7035" i="23"/>
  <c r="Z7035" i="23" s="1"/>
  <c r="AE7033" i="23"/>
  <c r="AC7033" i="23"/>
  <c r="AA7035" i="23" l="1"/>
  <c r="AB7035" i="23" s="1"/>
  <c r="Y7036" i="23"/>
  <c r="Z7036" i="23" s="1"/>
  <c r="AD7034" i="23"/>
  <c r="AC7034" i="23"/>
  <c r="AE7034" i="23"/>
  <c r="AC7035" i="23" l="1"/>
  <c r="AD7035" i="23"/>
  <c r="AE7035" i="23"/>
  <c r="AA7036" i="23"/>
  <c r="AB7036" i="23" s="1"/>
  <c r="Y7037" i="23"/>
  <c r="Z7037" i="23" s="1"/>
  <c r="Y7038" i="23" l="1"/>
  <c r="Z7038" i="23" s="1"/>
  <c r="AA7037" i="23"/>
  <c r="AB7037" i="23" s="1"/>
  <c r="AD7036" i="23"/>
  <c r="AE7036" i="23"/>
  <c r="AC7036" i="23"/>
  <c r="AA7038" i="23" l="1"/>
  <c r="AB7038" i="23" s="1"/>
  <c r="Y7039" i="23"/>
  <c r="Z7039" i="23" s="1"/>
  <c r="AD7037" i="23"/>
  <c r="AC7037" i="23"/>
  <c r="AE7037" i="23"/>
  <c r="AA7039" i="23" l="1"/>
  <c r="AB7039" i="23" s="1"/>
  <c r="Y7040" i="23"/>
  <c r="Z7040" i="23" s="1"/>
  <c r="AC7038" i="23"/>
  <c r="AD7038" i="23"/>
  <c r="AE7038" i="23"/>
  <c r="AE7039" i="23" s="1"/>
  <c r="AC7039" i="23" l="1"/>
  <c r="AA7040" i="23"/>
  <c r="AB7040" i="23" s="1"/>
  <c r="Y7041" i="23"/>
  <c r="Z7041" i="23" s="1"/>
  <c r="AD7039" i="23"/>
  <c r="AD7040" i="23" l="1"/>
  <c r="AE7040" i="23"/>
  <c r="Y7042" i="23"/>
  <c r="Z7042" i="23" s="1"/>
  <c r="AA7041" i="23"/>
  <c r="AB7041" i="23" s="1"/>
  <c r="AC7040" i="23"/>
  <c r="AA7042" i="23" l="1"/>
  <c r="AB7042" i="23" s="1"/>
  <c r="Y7043" i="23"/>
  <c r="Z7043" i="23" s="1"/>
  <c r="AE7041" i="23"/>
  <c r="AC7041" i="23"/>
  <c r="AD7041" i="23"/>
  <c r="AA7043" i="23" l="1"/>
  <c r="AB7043" i="23" s="1"/>
  <c r="Y7044" i="23"/>
  <c r="Z7044" i="23" s="1"/>
  <c r="AE7042" i="23"/>
  <c r="AD7042" i="23"/>
  <c r="AC7042" i="23"/>
  <c r="AA7044" i="23" l="1"/>
  <c r="AB7044" i="23" s="1"/>
  <c r="Y7045" i="23"/>
  <c r="Z7045" i="23" s="1"/>
  <c r="AE7043" i="23"/>
  <c r="AC7043" i="23"/>
  <c r="AD7043" i="23"/>
  <c r="AC7044" i="23" l="1"/>
  <c r="AE7044" i="23"/>
  <c r="Y7046" i="23"/>
  <c r="Z7046" i="23" s="1"/>
  <c r="AA7045" i="23"/>
  <c r="AB7045" i="23" s="1"/>
  <c r="AD7044" i="23"/>
  <c r="AA7046" i="23" l="1"/>
  <c r="AB7046" i="23" s="1"/>
  <c r="Y7047" i="23"/>
  <c r="Z7047" i="23" s="1"/>
  <c r="AE7045" i="23"/>
  <c r="AD7045" i="23"/>
  <c r="AC7045" i="23"/>
  <c r="AA7047" i="23" l="1"/>
  <c r="AB7047" i="23" s="1"/>
  <c r="Y7048" i="23"/>
  <c r="Z7048" i="23" s="1"/>
  <c r="AE7046" i="23"/>
  <c r="AD7046" i="23"/>
  <c r="AC7046" i="23"/>
  <c r="AE7047" i="23" l="1"/>
  <c r="AA7048" i="23"/>
  <c r="AB7048" i="23" s="1"/>
  <c r="Y7049" i="23"/>
  <c r="Z7049" i="23" s="1"/>
  <c r="AC7047" i="23"/>
  <c r="AD7047" i="23"/>
  <c r="Y7050" i="23" l="1"/>
  <c r="Z7050" i="23" s="1"/>
  <c r="AA7049" i="23"/>
  <c r="AB7049" i="23" s="1"/>
  <c r="AD7048" i="23"/>
  <c r="AC7048" i="23"/>
  <c r="AE7048" i="23"/>
  <c r="AA7050" i="23" l="1"/>
  <c r="AB7050" i="23" s="1"/>
  <c r="Y7051" i="23"/>
  <c r="Z7051" i="23" s="1"/>
  <c r="AD7049" i="23"/>
  <c r="AE7049" i="23"/>
  <c r="AC7049" i="23"/>
  <c r="AA7051" i="23" l="1"/>
  <c r="AB7051" i="23" s="1"/>
  <c r="Y7052" i="23"/>
  <c r="Z7052" i="23" s="1"/>
  <c r="AE7050" i="23"/>
  <c r="AD7050" i="23"/>
  <c r="AC7050" i="23"/>
  <c r="AC7051" i="23" s="1"/>
  <c r="AE7051" i="23" l="1"/>
  <c r="AA7052" i="23"/>
  <c r="AB7052" i="23" s="1"/>
  <c r="Y7053" i="23"/>
  <c r="Z7053" i="23" s="1"/>
  <c r="AD7051" i="23"/>
  <c r="Y7054" i="23" l="1"/>
  <c r="Z7054" i="23" s="1"/>
  <c r="AA7053" i="23"/>
  <c r="AB7053" i="23" s="1"/>
  <c r="AD7052" i="23"/>
  <c r="AC7052" i="23"/>
  <c r="AE7052" i="23"/>
  <c r="AA7054" i="23" l="1"/>
  <c r="AB7054" i="23" s="1"/>
  <c r="Y7055" i="23"/>
  <c r="Z7055" i="23" s="1"/>
  <c r="AD7053" i="23"/>
  <c r="AC7053" i="23"/>
  <c r="AE7053" i="23"/>
  <c r="AE7054" i="23" s="1"/>
  <c r="AA7055" i="23" l="1"/>
  <c r="AB7055" i="23" s="1"/>
  <c r="AE7055" i="23" s="1"/>
  <c r="Y7056" i="23"/>
  <c r="Z7056" i="23" s="1"/>
  <c r="AC7054" i="23"/>
  <c r="AD7054" i="23"/>
  <c r="AC7055" i="23" l="1"/>
  <c r="AA7056" i="23"/>
  <c r="AB7056" i="23" s="1"/>
  <c r="Y7057" i="23"/>
  <c r="Z7057" i="23" s="1"/>
  <c r="AD7055" i="23"/>
  <c r="Y7058" i="23" l="1"/>
  <c r="Z7058" i="23" s="1"/>
  <c r="AA7057" i="23"/>
  <c r="AB7057" i="23" s="1"/>
  <c r="AD7056" i="23"/>
  <c r="AC7056" i="23"/>
  <c r="AE7056" i="23"/>
  <c r="AD7057" i="23" l="1"/>
  <c r="AE7057" i="23"/>
  <c r="AA7058" i="23"/>
  <c r="AB7058" i="23" s="1"/>
  <c r="Y7059" i="23"/>
  <c r="Z7059" i="23" s="1"/>
  <c r="AC7057" i="23"/>
  <c r="AC7058" i="23" l="1"/>
  <c r="AE7058" i="23"/>
  <c r="AA7059" i="23"/>
  <c r="AB7059" i="23" s="1"/>
  <c r="AE7059" i="23" s="1"/>
  <c r="Y7060" i="23"/>
  <c r="Z7060" i="23" s="1"/>
  <c r="AD7058" i="23"/>
  <c r="AC7059" i="23" l="1"/>
  <c r="AA7060" i="23"/>
  <c r="AB7060" i="23" s="1"/>
  <c r="Y7061" i="23"/>
  <c r="Z7061" i="23" s="1"/>
  <c r="AD7059" i="23"/>
  <c r="Y7062" i="23" l="1"/>
  <c r="Z7062" i="23" s="1"/>
  <c r="AA7061" i="23"/>
  <c r="AB7061" i="23" s="1"/>
  <c r="AD7060" i="23"/>
  <c r="AC7060" i="23"/>
  <c r="AE7060" i="23"/>
  <c r="AA7062" i="23" l="1"/>
  <c r="AB7062" i="23" s="1"/>
  <c r="Y7063" i="23"/>
  <c r="Z7063" i="23" s="1"/>
  <c r="AD7061" i="23"/>
  <c r="AE7061" i="23"/>
  <c r="AC7061" i="23"/>
  <c r="AC7062" i="23" s="1"/>
  <c r="AA7063" i="23" l="1"/>
  <c r="AB7063" i="23" s="1"/>
  <c r="AC7063" i="23" s="1"/>
  <c r="Y7064" i="23"/>
  <c r="Z7064" i="23" s="1"/>
  <c r="AE7062" i="23"/>
  <c r="AD7062" i="23"/>
  <c r="AE7063" i="23" l="1"/>
  <c r="AA7064" i="23"/>
  <c r="AB7064" i="23" s="1"/>
  <c r="AC7064" i="23" s="1"/>
  <c r="Y7065" i="23"/>
  <c r="Z7065" i="23" s="1"/>
  <c r="AD7063" i="23"/>
  <c r="Y7066" i="23" l="1"/>
  <c r="Z7066" i="23" s="1"/>
  <c r="AA7065" i="23"/>
  <c r="AB7065" i="23" s="1"/>
  <c r="AC7065" i="23" s="1"/>
  <c r="AE7064" i="23"/>
  <c r="AD7064" i="23"/>
  <c r="AA7066" i="23" l="1"/>
  <c r="AB7066" i="23" s="1"/>
  <c r="Y7067" i="23"/>
  <c r="Z7067" i="23" s="1"/>
  <c r="AD7065" i="23"/>
  <c r="AE7065" i="23"/>
  <c r="AA7067" i="23" l="1"/>
  <c r="AB7067" i="23" s="1"/>
  <c r="Y7068" i="23"/>
  <c r="Z7068" i="23" s="1"/>
  <c r="AD7066" i="23"/>
  <c r="AE7066" i="23"/>
  <c r="AE7067" i="23" s="1"/>
  <c r="AC7066" i="23"/>
  <c r="AC7067" i="23" s="1"/>
  <c r="AA7068" i="23" l="1"/>
  <c r="AB7068" i="23" s="1"/>
  <c r="Y7069" i="23"/>
  <c r="Z7069" i="23" s="1"/>
  <c r="AD7067" i="23"/>
  <c r="AD7068" i="23" l="1"/>
  <c r="AE7068" i="23"/>
  <c r="Y7070" i="23"/>
  <c r="Z7070" i="23" s="1"/>
  <c r="AA7069" i="23"/>
  <c r="AB7069" i="23" s="1"/>
  <c r="AC7068" i="23"/>
  <c r="AD7069" i="23" l="1"/>
  <c r="AA7070" i="23"/>
  <c r="AB7070" i="23" s="1"/>
  <c r="Y7071" i="23"/>
  <c r="Z7071" i="23" s="1"/>
  <c r="AC7069" i="23"/>
  <c r="AE7069" i="23"/>
  <c r="AA7071" i="23" l="1"/>
  <c r="AB7071" i="23" s="1"/>
  <c r="Y7072" i="23"/>
  <c r="Z7072" i="23" s="1"/>
  <c r="AC7070" i="23"/>
  <c r="AD7070" i="23"/>
  <c r="AE7070" i="23"/>
  <c r="AA7072" i="23" l="1"/>
  <c r="AB7072" i="23" s="1"/>
  <c r="Y7073" i="23"/>
  <c r="Z7073" i="23" s="1"/>
  <c r="AC7071" i="23"/>
  <c r="AE7071" i="23"/>
  <c r="AD7071" i="23"/>
  <c r="AC7072" i="23" l="1"/>
  <c r="Y7074" i="23"/>
  <c r="Z7074" i="23" s="1"/>
  <c r="AA7073" i="23"/>
  <c r="AB7073" i="23" s="1"/>
  <c r="AE7072" i="23"/>
  <c r="AD7072" i="23"/>
  <c r="AA7074" i="23" l="1"/>
  <c r="AB7074" i="23" s="1"/>
  <c r="Y7075" i="23"/>
  <c r="Z7075" i="23" s="1"/>
  <c r="AE7073" i="23"/>
  <c r="AD7073" i="23"/>
  <c r="AC7073" i="23"/>
  <c r="AC7074" i="23" l="1"/>
  <c r="AA7075" i="23"/>
  <c r="AB7075" i="23" s="1"/>
  <c r="AC7075" i="23" s="1"/>
  <c r="Y7076" i="23"/>
  <c r="Z7076" i="23" s="1"/>
  <c r="AE7074" i="23"/>
  <c r="AD7074" i="23"/>
  <c r="AE7075" i="23" l="1"/>
  <c r="AA7076" i="23"/>
  <c r="AB7076" i="23" s="1"/>
  <c r="AE7076" i="23" s="1"/>
  <c r="Y7077" i="23"/>
  <c r="Z7077" i="23" s="1"/>
  <c r="AD7075" i="23"/>
  <c r="Y7078" i="23" l="1"/>
  <c r="Z7078" i="23" s="1"/>
  <c r="AA7077" i="23"/>
  <c r="AB7077" i="23" s="1"/>
  <c r="AD7076" i="23"/>
  <c r="AC7076" i="23"/>
  <c r="AA7078" i="23" l="1"/>
  <c r="AB7078" i="23" s="1"/>
  <c r="Y7079" i="23"/>
  <c r="Z7079" i="23" s="1"/>
  <c r="AD7077" i="23"/>
  <c r="AC7077" i="23"/>
  <c r="AE7077" i="23"/>
  <c r="AA7079" i="23" l="1"/>
  <c r="AB7079" i="23" s="1"/>
  <c r="Y7080" i="23"/>
  <c r="Z7080" i="23" s="1"/>
  <c r="AD7078" i="23"/>
  <c r="AE7078" i="23"/>
  <c r="AC7078" i="23"/>
  <c r="AC7079" i="23" l="1"/>
  <c r="AA7080" i="23"/>
  <c r="AB7080" i="23" s="1"/>
  <c r="Y7081" i="23"/>
  <c r="Z7081" i="23" s="1"/>
  <c r="AE7079" i="23"/>
  <c r="AD7079" i="23"/>
  <c r="Y7082" i="23" l="1"/>
  <c r="Z7082" i="23" s="1"/>
  <c r="AA7081" i="23"/>
  <c r="AB7081" i="23" s="1"/>
  <c r="AD7080" i="23"/>
  <c r="AC7080" i="23"/>
  <c r="AE7080" i="23"/>
  <c r="AA7082" i="23" l="1"/>
  <c r="AB7082" i="23" s="1"/>
  <c r="Y7083" i="23"/>
  <c r="Z7083" i="23" s="1"/>
  <c r="AD7081" i="23"/>
  <c r="AE7081" i="23"/>
  <c r="AC7081" i="23"/>
  <c r="AC7082" i="23" l="1"/>
  <c r="AA7083" i="23"/>
  <c r="AB7083" i="23" s="1"/>
  <c r="AC7083" i="23" s="1"/>
  <c r="Y7084" i="23"/>
  <c r="Z7084" i="23" s="1"/>
  <c r="AE7082" i="23"/>
  <c r="AD7082" i="23"/>
  <c r="AE7083" i="23" l="1"/>
  <c r="AA7084" i="23"/>
  <c r="AB7084" i="23" s="1"/>
  <c r="Y7085" i="23"/>
  <c r="Z7085" i="23" s="1"/>
  <c r="AD7083" i="23"/>
  <c r="Y7086" i="23" l="1"/>
  <c r="Z7086" i="23" s="1"/>
  <c r="AA7085" i="23"/>
  <c r="AB7085" i="23" s="1"/>
  <c r="AD7084" i="23"/>
  <c r="AE7084" i="23"/>
  <c r="AC7084" i="23"/>
  <c r="AD7085" i="23" l="1"/>
  <c r="AC7085" i="23"/>
  <c r="AA7086" i="23"/>
  <c r="AB7086" i="23" s="1"/>
  <c r="Y7087" i="23"/>
  <c r="Z7087" i="23" s="1"/>
  <c r="AE7085" i="23"/>
  <c r="AE7086" i="23" l="1"/>
  <c r="AA7087" i="23"/>
  <c r="AB7087" i="23" s="1"/>
  <c r="AE7087" i="23" s="1"/>
  <c r="Y7088" i="23"/>
  <c r="Z7088" i="23" s="1"/>
  <c r="AC7086" i="23"/>
  <c r="AD7086" i="23"/>
  <c r="AC7087" i="23" l="1"/>
  <c r="AA7088" i="23"/>
  <c r="AB7088" i="23" s="1"/>
  <c r="AE7088" i="23" s="1"/>
  <c r="Y7089" i="23"/>
  <c r="Z7089" i="23" s="1"/>
  <c r="AD7087" i="23"/>
  <c r="Y7090" i="23" l="1"/>
  <c r="Z7090" i="23" s="1"/>
  <c r="AA7089" i="23"/>
  <c r="AB7089" i="23" s="1"/>
  <c r="AE7089" i="23" s="1"/>
  <c r="AC7088" i="23"/>
  <c r="AD7088" i="23"/>
  <c r="AA7090" i="23" l="1"/>
  <c r="AB7090" i="23" s="1"/>
  <c r="Y7091" i="23"/>
  <c r="Z7091" i="23" s="1"/>
  <c r="AD7089" i="23"/>
  <c r="AC7089" i="23"/>
  <c r="AA7091" i="23" l="1"/>
  <c r="AB7091" i="23" s="1"/>
  <c r="Y7092" i="23"/>
  <c r="Z7092" i="23" s="1"/>
  <c r="AD7090" i="23"/>
  <c r="AC7090" i="23"/>
  <c r="AE7090" i="23"/>
  <c r="AC7091" i="23" l="1"/>
  <c r="AA7092" i="23"/>
  <c r="AB7092" i="23" s="1"/>
  <c r="AC7092" i="23" s="1"/>
  <c r="Y7093" i="23"/>
  <c r="Z7093" i="23" s="1"/>
  <c r="AE7091" i="23"/>
  <c r="AD7091" i="23"/>
  <c r="AE7092" i="23" l="1"/>
  <c r="Y7094" i="23"/>
  <c r="Z7094" i="23" s="1"/>
  <c r="AA7093" i="23"/>
  <c r="AB7093" i="23" s="1"/>
  <c r="AD7092" i="23"/>
  <c r="AA7094" i="23" l="1"/>
  <c r="AB7094" i="23" s="1"/>
  <c r="Y7095" i="23"/>
  <c r="Z7095" i="23" s="1"/>
  <c r="AE7093" i="23"/>
  <c r="AD7093" i="23"/>
  <c r="AC7093" i="23"/>
  <c r="AC7094" i="23" l="1"/>
  <c r="AA7095" i="23"/>
  <c r="AB7095" i="23" s="1"/>
  <c r="AC7095" i="23" s="1"/>
  <c r="Y7096" i="23"/>
  <c r="Z7096" i="23" s="1"/>
  <c r="AE7094" i="23"/>
  <c r="AD7094" i="23"/>
  <c r="AE7095" i="23" l="1"/>
  <c r="AA7096" i="23"/>
  <c r="AB7096" i="23" s="1"/>
  <c r="AE7096" i="23" s="1"/>
  <c r="Y7097" i="23"/>
  <c r="Z7097" i="23" s="1"/>
  <c r="AD7095" i="23"/>
  <c r="Y7098" i="23" l="1"/>
  <c r="Z7098" i="23" s="1"/>
  <c r="AA7097" i="23"/>
  <c r="AB7097" i="23" s="1"/>
  <c r="AD7096" i="23"/>
  <c r="AC7096" i="23"/>
  <c r="AA7098" i="23" l="1"/>
  <c r="AB7098" i="23" s="1"/>
  <c r="Y7099" i="23"/>
  <c r="Z7099" i="23" s="1"/>
  <c r="AD7097" i="23"/>
  <c r="AC7097" i="23"/>
  <c r="AC7098" i="23" s="1"/>
  <c r="AE7097" i="23"/>
  <c r="AE7098" i="23" s="1"/>
  <c r="AA7099" i="23" l="1"/>
  <c r="AB7099" i="23" s="1"/>
  <c r="AC7099" i="23" s="1"/>
  <c r="Y7100" i="23"/>
  <c r="Z7100" i="23" s="1"/>
  <c r="AD7098" i="23"/>
  <c r="AE7099" i="23" l="1"/>
  <c r="AA7100" i="23"/>
  <c r="AB7100" i="23" s="1"/>
  <c r="Y7101" i="23"/>
  <c r="Z7101" i="23" s="1"/>
  <c r="AD7099" i="23"/>
  <c r="Y7102" i="23" l="1"/>
  <c r="Z7102" i="23" s="1"/>
  <c r="AA7101" i="23"/>
  <c r="AB7101" i="23" s="1"/>
  <c r="AD7100" i="23"/>
  <c r="AE7100" i="23"/>
  <c r="AC7100" i="23"/>
  <c r="AD7101" i="23" l="1"/>
  <c r="AC7101" i="23"/>
  <c r="AA7102" i="23"/>
  <c r="AB7102" i="23" s="1"/>
  <c r="Y7103" i="23"/>
  <c r="Z7103" i="23" s="1"/>
  <c r="AE7101" i="23"/>
  <c r="AE7102" i="23" l="1"/>
  <c r="AA7103" i="23"/>
  <c r="AB7103" i="23" s="1"/>
  <c r="AE7103" i="23" s="1"/>
  <c r="Y7104" i="23"/>
  <c r="Z7104" i="23" s="1"/>
  <c r="AC7102" i="23"/>
  <c r="AD7102" i="23"/>
  <c r="AC7103" i="23" l="1"/>
  <c r="AA7104" i="23"/>
  <c r="AB7104" i="23" s="1"/>
  <c r="AC7104" i="23" s="1"/>
  <c r="Y7105" i="23"/>
  <c r="Z7105" i="23" s="1"/>
  <c r="AD7103" i="23"/>
  <c r="Y7106" i="23" l="1"/>
  <c r="Z7106" i="23" s="1"/>
  <c r="AA7105" i="23"/>
  <c r="AB7105" i="23" s="1"/>
  <c r="AC7105" i="23" s="1"/>
  <c r="AE7104" i="23"/>
  <c r="AD7104" i="23"/>
  <c r="AA7106" i="23" l="1"/>
  <c r="AB7106" i="23" s="1"/>
  <c r="Y7107" i="23"/>
  <c r="Z7107" i="23" s="1"/>
  <c r="AD7105" i="23"/>
  <c r="AE7105" i="23"/>
  <c r="AA7107" i="23" l="1"/>
  <c r="AB7107" i="23" s="1"/>
  <c r="Y7108" i="23"/>
  <c r="Z7108" i="23" s="1"/>
  <c r="AD7106" i="23"/>
  <c r="AE7106" i="23"/>
  <c r="AC7106" i="23"/>
  <c r="AE7107" i="23" l="1"/>
  <c r="AC7107" i="23"/>
  <c r="AA7108" i="23"/>
  <c r="AB7108" i="23" s="1"/>
  <c r="Y7109" i="23"/>
  <c r="Z7109" i="23" s="1"/>
  <c r="AD7107" i="23"/>
  <c r="Y7110" i="23" l="1"/>
  <c r="Z7110" i="23" s="1"/>
  <c r="AA7109" i="23"/>
  <c r="AB7109" i="23" s="1"/>
  <c r="AD7108" i="23"/>
  <c r="AC7108" i="23"/>
  <c r="AE7108" i="23"/>
  <c r="AA7110" i="23" l="1"/>
  <c r="AB7110" i="23" s="1"/>
  <c r="Y7111" i="23"/>
  <c r="Z7111" i="23" s="1"/>
  <c r="AD7109" i="23"/>
  <c r="AC7109" i="23"/>
  <c r="AE7109" i="23"/>
  <c r="AE7110" i="23" s="1"/>
  <c r="AA7111" i="23" l="1"/>
  <c r="AB7111" i="23" s="1"/>
  <c r="AE7111" i="23" s="1"/>
  <c r="Y7112" i="23"/>
  <c r="Z7112" i="23" s="1"/>
  <c r="AC7110" i="23"/>
  <c r="AD7110" i="23"/>
  <c r="AC7111" i="23" l="1"/>
  <c r="AA7112" i="23"/>
  <c r="AB7112" i="23" s="1"/>
  <c r="AE7112" i="23" s="1"/>
  <c r="Y7113" i="23"/>
  <c r="Z7113" i="23" s="1"/>
  <c r="AD7111" i="23"/>
  <c r="AC7112" i="23" l="1"/>
  <c r="Y7114" i="23"/>
  <c r="Z7114" i="23" s="1"/>
  <c r="AA7113" i="23"/>
  <c r="AB7113" i="23" s="1"/>
  <c r="AC7113" i="23" s="1"/>
  <c r="AD7112" i="23"/>
  <c r="AA7114" i="23" l="1"/>
  <c r="AB7114" i="23" s="1"/>
  <c r="Y7115" i="23"/>
  <c r="Z7115" i="23" s="1"/>
  <c r="AD7113" i="23"/>
  <c r="AE7113" i="23"/>
  <c r="AA7115" i="23" l="1"/>
  <c r="AB7115" i="23" s="1"/>
  <c r="Y7116" i="23"/>
  <c r="Z7116" i="23" s="1"/>
  <c r="AD7114" i="23"/>
  <c r="AE7114" i="23"/>
  <c r="AC7114" i="23"/>
  <c r="AA7116" i="23" l="1"/>
  <c r="AB7116" i="23" s="1"/>
  <c r="Y7117" i="23"/>
  <c r="Z7117" i="23" s="1"/>
  <c r="AC7115" i="23"/>
  <c r="AE7115" i="23"/>
  <c r="AD7115" i="23"/>
  <c r="AC7116" i="23" l="1"/>
  <c r="Y7118" i="23"/>
  <c r="Z7118" i="23" s="1"/>
  <c r="AA7117" i="23"/>
  <c r="AB7117" i="23" s="1"/>
  <c r="AE7116" i="23"/>
  <c r="AD7116" i="23"/>
  <c r="AA7118" i="23" l="1"/>
  <c r="AB7118" i="23" s="1"/>
  <c r="Y7119" i="23"/>
  <c r="Z7119" i="23" s="1"/>
  <c r="AE7117" i="23"/>
  <c r="AD7117" i="23"/>
  <c r="AC7117" i="23"/>
  <c r="AC7118" i="23" s="1"/>
  <c r="AA7119" i="23" l="1"/>
  <c r="AB7119" i="23" s="1"/>
  <c r="AC7119" i="23" s="1"/>
  <c r="Y7120" i="23"/>
  <c r="Z7120" i="23" s="1"/>
  <c r="AD7118" i="23"/>
  <c r="AE7118" i="23"/>
  <c r="AA7120" i="23" l="1"/>
  <c r="AB7120" i="23" s="1"/>
  <c r="AC7120" i="23" s="1"/>
  <c r="Y7121" i="23"/>
  <c r="Z7121" i="23" s="1"/>
  <c r="AE7119" i="23"/>
  <c r="AD7119" i="23"/>
  <c r="Y7122" i="23" l="1"/>
  <c r="Z7122" i="23" s="1"/>
  <c r="AA7121" i="23"/>
  <c r="AB7121" i="23" s="1"/>
  <c r="AC7121" i="23" s="1"/>
  <c r="AE7120" i="23"/>
  <c r="AD7120" i="23"/>
  <c r="AA7122" i="23" l="1"/>
  <c r="AB7122" i="23" s="1"/>
  <c r="AC7122" i="23" s="1"/>
  <c r="Y7123" i="23"/>
  <c r="Z7123" i="23" s="1"/>
  <c r="AD7121" i="23"/>
  <c r="AE7121" i="23"/>
  <c r="AA7123" i="23" l="1"/>
  <c r="AB7123" i="23" s="1"/>
  <c r="AC7123" i="23" s="1"/>
  <c r="Y7124" i="23"/>
  <c r="Z7124" i="23" s="1"/>
  <c r="AD7122" i="23"/>
  <c r="AE7122" i="23"/>
  <c r="AE7123" i="23" s="1"/>
  <c r="AA7124" i="23" l="1"/>
  <c r="AB7124" i="23" s="1"/>
  <c r="AE7124" i="23" s="1"/>
  <c r="Y7125" i="23"/>
  <c r="Z7125" i="23" s="1"/>
  <c r="AD7123" i="23"/>
  <c r="AC7124" i="23" l="1"/>
  <c r="Y7126" i="23"/>
  <c r="Z7126" i="23" s="1"/>
  <c r="AA7125" i="23"/>
  <c r="AB7125" i="23" s="1"/>
  <c r="AD7124" i="23"/>
  <c r="AA7126" i="23" l="1"/>
  <c r="AB7126" i="23" s="1"/>
  <c r="Y7127" i="23"/>
  <c r="Z7127" i="23" s="1"/>
  <c r="AD7125" i="23"/>
  <c r="AC7125" i="23"/>
  <c r="AC7126" i="23" s="1"/>
  <c r="AE7125" i="23"/>
  <c r="AE7126" i="23" s="1"/>
  <c r="AA7127" i="23" l="1"/>
  <c r="AB7127" i="23" s="1"/>
  <c r="AC7127" i="23" s="1"/>
  <c r="Y7128" i="23"/>
  <c r="Z7128" i="23" s="1"/>
  <c r="AD7126" i="23"/>
  <c r="AE7127" i="23" l="1"/>
  <c r="AA7128" i="23"/>
  <c r="AB7128" i="23" s="1"/>
  <c r="AE7128" i="23" s="1"/>
  <c r="Y7129" i="23"/>
  <c r="Z7129" i="23" s="1"/>
  <c r="AD7127" i="23"/>
  <c r="Y7130" i="23" l="1"/>
  <c r="Z7130" i="23" s="1"/>
  <c r="AA7129" i="23"/>
  <c r="AB7129" i="23" s="1"/>
  <c r="AE7129" i="23" s="1"/>
  <c r="AC7128" i="23"/>
  <c r="AD7128" i="23"/>
  <c r="AA7130" i="23" l="1"/>
  <c r="AB7130" i="23" s="1"/>
  <c r="Y7131" i="23"/>
  <c r="Z7131" i="23" s="1"/>
  <c r="AD7129" i="23"/>
  <c r="AC7129" i="23"/>
  <c r="AA7131" i="23" l="1"/>
  <c r="AB7131" i="23" s="1"/>
  <c r="Y7132" i="23"/>
  <c r="Z7132" i="23" s="1"/>
  <c r="AD7130" i="23"/>
  <c r="AC7130" i="23"/>
  <c r="AE7130" i="23"/>
  <c r="AA7132" i="23" l="1"/>
  <c r="AB7132" i="23" s="1"/>
  <c r="Y7133" i="23"/>
  <c r="Z7133" i="23" s="1"/>
  <c r="AC7131" i="23"/>
  <c r="AE7131" i="23"/>
  <c r="AE7132" i="23" s="1"/>
  <c r="AD7131" i="23"/>
  <c r="Y7134" i="23" l="1"/>
  <c r="Z7134" i="23" s="1"/>
  <c r="AA7133" i="23"/>
  <c r="AB7133" i="23" s="1"/>
  <c r="AE7133" i="23" s="1"/>
  <c r="AC7132" i="23"/>
  <c r="AD7132" i="23"/>
  <c r="AD7133" i="23" l="1"/>
  <c r="AA7134" i="23"/>
  <c r="AB7134" i="23" s="1"/>
  <c r="Y7135" i="23"/>
  <c r="Z7135" i="23" s="1"/>
  <c r="AC7133" i="23"/>
  <c r="AA7135" i="23" l="1"/>
  <c r="AB7135" i="23" s="1"/>
  <c r="Y7136" i="23"/>
  <c r="Z7136" i="23" s="1"/>
  <c r="AD7134" i="23"/>
  <c r="AC7134" i="23"/>
  <c r="AE7134" i="23"/>
  <c r="AE7135" i="23" s="1"/>
  <c r="AA7136" i="23" l="1"/>
  <c r="AB7136" i="23" s="1"/>
  <c r="AE7136" i="23" s="1"/>
  <c r="Y7137" i="23"/>
  <c r="Z7137" i="23" s="1"/>
  <c r="AC7135" i="23"/>
  <c r="AD7135" i="23"/>
  <c r="Y7138" i="23" l="1"/>
  <c r="Z7138" i="23" s="1"/>
  <c r="AA7137" i="23"/>
  <c r="AB7137" i="23" s="1"/>
  <c r="AC7136" i="23"/>
  <c r="AD7136" i="23"/>
  <c r="AD7137" i="23" l="1"/>
  <c r="AA7138" i="23"/>
  <c r="AB7138" i="23" s="1"/>
  <c r="Y7139" i="23"/>
  <c r="Z7139" i="23" s="1"/>
  <c r="AC7137" i="23"/>
  <c r="AE7137" i="23"/>
  <c r="AA7139" i="23" l="1"/>
  <c r="AB7139" i="23" s="1"/>
  <c r="Y7140" i="23"/>
  <c r="Z7140" i="23" s="1"/>
  <c r="AD7138" i="23"/>
  <c r="AE7138" i="23"/>
  <c r="AE7139" i="23" s="1"/>
  <c r="AC7138" i="23"/>
  <c r="AC7139" i="23" s="1"/>
  <c r="AA7140" i="23" l="1"/>
  <c r="AB7140" i="23" s="1"/>
  <c r="AC7140" i="23" s="1"/>
  <c r="Y7141" i="23"/>
  <c r="Z7141" i="23" s="1"/>
  <c r="AD7139" i="23"/>
  <c r="AE7140" i="23" l="1"/>
  <c r="Y7142" i="23"/>
  <c r="Z7142" i="23" s="1"/>
  <c r="AA7141" i="23"/>
  <c r="AB7141" i="23" s="1"/>
  <c r="AC7141" i="23" s="1"/>
  <c r="AD7140" i="23"/>
  <c r="AA7142" i="23" l="1"/>
  <c r="AB7142" i="23" s="1"/>
  <c r="Y7143" i="23"/>
  <c r="Z7143" i="23" s="1"/>
  <c r="AD7141" i="23"/>
  <c r="AE7141" i="23"/>
  <c r="AA7143" i="23" l="1"/>
  <c r="AB7143" i="23" s="1"/>
  <c r="Y7144" i="23"/>
  <c r="Z7144" i="23" s="1"/>
  <c r="AD7142" i="23"/>
  <c r="AE7142" i="23"/>
  <c r="AC7142" i="23"/>
  <c r="AA7144" i="23" l="1"/>
  <c r="AB7144" i="23" s="1"/>
  <c r="Y7145" i="23"/>
  <c r="Z7145" i="23" s="1"/>
  <c r="AE7143" i="23"/>
  <c r="AC7143" i="23"/>
  <c r="AD7143" i="23"/>
  <c r="AC7144" i="23" l="1"/>
  <c r="Y7146" i="23"/>
  <c r="Z7146" i="23" s="1"/>
  <c r="AA7145" i="23"/>
  <c r="AB7145" i="23" s="1"/>
  <c r="AE7144" i="23"/>
  <c r="AD7144" i="23"/>
  <c r="AA7146" i="23" l="1"/>
  <c r="AB7146" i="23" s="1"/>
  <c r="Y7147" i="23"/>
  <c r="Z7147" i="23" s="1"/>
  <c r="AE7145" i="23"/>
  <c r="AC7145" i="23"/>
  <c r="AC7146" i="23" s="1"/>
  <c r="AD7145" i="23"/>
  <c r="AA7147" i="23" l="1"/>
  <c r="AB7147" i="23" s="1"/>
  <c r="Y7148" i="23"/>
  <c r="Z7148" i="23" s="1"/>
  <c r="AE7146" i="23"/>
  <c r="AD7146" i="23"/>
  <c r="AC7147" i="23"/>
  <c r="AE7147" i="23" l="1"/>
  <c r="AA7148" i="23"/>
  <c r="AB7148" i="23" s="1"/>
  <c r="AC7148" i="23" s="1"/>
  <c r="Y7149" i="23"/>
  <c r="Z7149" i="23" s="1"/>
  <c r="AD7147" i="23"/>
  <c r="AE7148" i="23" l="1"/>
  <c r="Y7150" i="23"/>
  <c r="Z7150" i="23" s="1"/>
  <c r="AA7149" i="23"/>
  <c r="AB7149" i="23" s="1"/>
  <c r="AD7148" i="23"/>
  <c r="AE7149" i="23" l="1"/>
  <c r="AD7149" i="23"/>
  <c r="AA7150" i="23"/>
  <c r="AB7150" i="23" s="1"/>
  <c r="Y7151" i="23"/>
  <c r="Z7151" i="23" s="1"/>
  <c r="AC7149" i="23"/>
  <c r="AA7151" i="23" l="1"/>
  <c r="AB7151" i="23" s="1"/>
  <c r="Y7152" i="23"/>
  <c r="Z7152" i="23" s="1"/>
  <c r="AD7150" i="23"/>
  <c r="AC7150" i="23"/>
  <c r="AE7150" i="23"/>
  <c r="AC7151" i="23" l="1"/>
  <c r="AA7152" i="23"/>
  <c r="AB7152" i="23" s="1"/>
  <c r="Y7153" i="23"/>
  <c r="Z7153" i="23" s="1"/>
  <c r="AE7151" i="23"/>
  <c r="AD7151" i="23"/>
  <c r="Y7154" i="23" l="1"/>
  <c r="Z7154" i="23" s="1"/>
  <c r="AA7153" i="23"/>
  <c r="AB7153" i="23" s="1"/>
  <c r="AD7152" i="23"/>
  <c r="AC7152" i="23"/>
  <c r="AE7152" i="23"/>
  <c r="AA7154" i="23" l="1"/>
  <c r="AB7154" i="23" s="1"/>
  <c r="Y7155" i="23"/>
  <c r="Z7155" i="23" s="1"/>
  <c r="AD7153" i="23"/>
  <c r="AE7153" i="23"/>
  <c r="AC7153" i="23"/>
  <c r="AA7155" i="23" l="1"/>
  <c r="AB7155" i="23" s="1"/>
  <c r="Y7156" i="23"/>
  <c r="Z7156" i="23" s="1"/>
  <c r="AC7154" i="23"/>
  <c r="AD7154" i="23"/>
  <c r="AE7154" i="23"/>
  <c r="AA7156" i="23" l="1"/>
  <c r="AB7156" i="23" s="1"/>
  <c r="Y7157" i="23"/>
  <c r="Z7157" i="23" s="1"/>
  <c r="AC7155" i="23"/>
  <c r="AE7155" i="23"/>
  <c r="AD7155" i="23"/>
  <c r="AC7156" i="23" l="1"/>
  <c r="AE7156" i="23"/>
  <c r="Y7158" i="23"/>
  <c r="Z7158" i="23" s="1"/>
  <c r="AA7157" i="23"/>
  <c r="AB7157" i="23" s="1"/>
  <c r="AD7156" i="23"/>
  <c r="AA7158" i="23" l="1"/>
  <c r="AB7158" i="23" s="1"/>
  <c r="Y7159" i="23"/>
  <c r="Z7159" i="23" s="1"/>
  <c r="AE7157" i="23"/>
  <c r="AE7158" i="23" s="1"/>
  <c r="AD7157" i="23"/>
  <c r="AC7157" i="23"/>
  <c r="AC7158" i="23" s="1"/>
  <c r="AA7159" i="23" l="1"/>
  <c r="AB7159" i="23" s="1"/>
  <c r="AC7159" i="23" s="1"/>
  <c r="Y7160" i="23"/>
  <c r="Z7160" i="23" s="1"/>
  <c r="AD7158" i="23"/>
  <c r="AE7159" i="23" l="1"/>
  <c r="AA7160" i="23"/>
  <c r="AB7160" i="23" s="1"/>
  <c r="Y7161" i="23"/>
  <c r="Z7161" i="23" s="1"/>
  <c r="AD7159" i="23"/>
  <c r="Y7162" i="23" l="1"/>
  <c r="Z7162" i="23" s="1"/>
  <c r="AA7161" i="23"/>
  <c r="AB7161" i="23" s="1"/>
  <c r="AD7160" i="23"/>
  <c r="AE7160" i="23"/>
  <c r="AC7160" i="23"/>
  <c r="AA7162" i="23" l="1"/>
  <c r="AB7162" i="23" s="1"/>
  <c r="Y7163" i="23"/>
  <c r="Z7163" i="23" s="1"/>
  <c r="AD7161" i="23"/>
  <c r="AC7161" i="23"/>
  <c r="AC7162" i="23" s="1"/>
  <c r="AE7161" i="23"/>
  <c r="AA7163" i="23" l="1"/>
  <c r="AB7163" i="23" s="1"/>
  <c r="AC7163" i="23" s="1"/>
  <c r="Y7164" i="23"/>
  <c r="Z7164" i="23" s="1"/>
  <c r="AE7162" i="23"/>
  <c r="AD7162" i="23"/>
  <c r="AE7163" i="23" l="1"/>
  <c r="AA7164" i="23"/>
  <c r="AB7164" i="23" s="1"/>
  <c r="Y7165" i="23"/>
  <c r="Z7165" i="23" s="1"/>
  <c r="AD7163" i="23"/>
  <c r="Y7166" i="23" l="1"/>
  <c r="Z7166" i="23" s="1"/>
  <c r="AA7165" i="23"/>
  <c r="AB7165" i="23" s="1"/>
  <c r="AD7164" i="23"/>
  <c r="AE7164" i="23"/>
  <c r="AC7164" i="23"/>
  <c r="AA7166" i="23" l="1"/>
  <c r="AB7166" i="23" s="1"/>
  <c r="Y7167" i="23"/>
  <c r="Z7167" i="23" s="1"/>
  <c r="AD7165" i="23"/>
  <c r="AC7165" i="23"/>
  <c r="AC7166" i="23" s="1"/>
  <c r="AE7165" i="23"/>
  <c r="AA7167" i="23" l="1"/>
  <c r="AB7167" i="23" s="1"/>
  <c r="Y7168" i="23"/>
  <c r="Z7168" i="23" s="1"/>
  <c r="AE7166" i="23"/>
  <c r="AC7167" i="23"/>
  <c r="AD7166" i="23"/>
  <c r="AA7168" i="23" l="1"/>
  <c r="AB7168" i="23" s="1"/>
  <c r="AC7168" i="23" s="1"/>
  <c r="Y7169" i="23"/>
  <c r="Z7169" i="23" s="1"/>
  <c r="AE7167" i="23"/>
  <c r="AD7167" i="23"/>
  <c r="AE7168" i="23" l="1"/>
  <c r="Y7170" i="23"/>
  <c r="Z7170" i="23" s="1"/>
  <c r="AA7169" i="23"/>
  <c r="AB7169" i="23" s="1"/>
  <c r="AD7168" i="23"/>
  <c r="AD7169" i="23" l="1"/>
  <c r="AA7170" i="23"/>
  <c r="AB7170" i="23" s="1"/>
  <c r="Y7171" i="23"/>
  <c r="Z7171" i="23" s="1"/>
  <c r="AE7169" i="23"/>
  <c r="AC7169" i="23"/>
  <c r="AA7171" i="23" l="1"/>
  <c r="AB7171" i="23" s="1"/>
  <c r="Y7172" i="23"/>
  <c r="Z7172" i="23" s="1"/>
  <c r="AD7170" i="23"/>
  <c r="AC7170" i="23"/>
  <c r="AE7170" i="23"/>
  <c r="AA7172" i="23" l="1"/>
  <c r="AB7172" i="23" s="1"/>
  <c r="Y7173" i="23"/>
  <c r="Z7173" i="23" s="1"/>
  <c r="AC7171" i="23"/>
  <c r="AE7171" i="23"/>
  <c r="AD7171" i="23"/>
  <c r="Y7174" i="23" l="1"/>
  <c r="Z7174" i="23" s="1"/>
  <c r="AA7173" i="23"/>
  <c r="AB7173" i="23" s="1"/>
  <c r="AD7172" i="23"/>
  <c r="AE7172" i="23"/>
  <c r="AC7172" i="23"/>
  <c r="AA7174" i="23" l="1"/>
  <c r="AB7174" i="23" s="1"/>
  <c r="Y7175" i="23"/>
  <c r="Z7175" i="23" s="1"/>
  <c r="AD7173" i="23"/>
  <c r="AC7173" i="23"/>
  <c r="AE7173" i="23"/>
  <c r="AE7174" i="23" s="1"/>
  <c r="AA7175" i="23" l="1"/>
  <c r="AB7175" i="23" s="1"/>
  <c r="AE7175" i="23" s="1"/>
  <c r="Y7176" i="23"/>
  <c r="Z7176" i="23" s="1"/>
  <c r="AC7174" i="23"/>
  <c r="AD7174" i="23"/>
  <c r="AC7175" i="23" l="1"/>
  <c r="AA7176" i="23"/>
  <c r="AB7176" i="23" s="1"/>
  <c r="Y7177" i="23"/>
  <c r="Z7177" i="23" s="1"/>
  <c r="AD7175" i="23"/>
  <c r="Y7178" i="23" l="1"/>
  <c r="Z7178" i="23" s="1"/>
  <c r="AA7177" i="23"/>
  <c r="AB7177" i="23" s="1"/>
  <c r="AD7176" i="23"/>
  <c r="AC7176" i="23"/>
  <c r="AE7176" i="23"/>
  <c r="AA7178" i="23" l="1"/>
  <c r="AB7178" i="23" s="1"/>
  <c r="Y7179" i="23"/>
  <c r="Z7179" i="23" s="1"/>
  <c r="AD7177" i="23"/>
  <c r="AE7177" i="23"/>
  <c r="AE7178" i="23" s="1"/>
  <c r="AC7177" i="23"/>
  <c r="AA7179" i="23" l="1"/>
  <c r="AB7179" i="23" s="1"/>
  <c r="Y7180" i="23"/>
  <c r="Z7180" i="23" s="1"/>
  <c r="AC7178" i="23"/>
  <c r="AE7179" i="23"/>
  <c r="AD7178" i="23"/>
  <c r="AA7180" i="23" l="1"/>
  <c r="AB7180" i="23" s="1"/>
  <c r="AE7180" i="23" s="1"/>
  <c r="Y7181" i="23"/>
  <c r="Z7181" i="23" s="1"/>
  <c r="AC7179" i="23"/>
  <c r="AD7179" i="23"/>
  <c r="AC7180" i="23" l="1"/>
  <c r="Y7182" i="23"/>
  <c r="Z7182" i="23" s="1"/>
  <c r="AA7181" i="23"/>
  <c r="AB7181" i="23" s="1"/>
  <c r="AD7180" i="23"/>
  <c r="AA7182" i="23" l="1"/>
  <c r="AB7182" i="23" s="1"/>
  <c r="Y7183" i="23"/>
  <c r="Z7183" i="23" s="1"/>
  <c r="AC7181" i="23"/>
  <c r="AD7181" i="23"/>
  <c r="AE7181" i="23"/>
  <c r="AA7183" i="23" l="1"/>
  <c r="AB7183" i="23" s="1"/>
  <c r="Y7184" i="23"/>
  <c r="Z7184" i="23" s="1"/>
  <c r="AC7182" i="23"/>
  <c r="AE7182" i="23"/>
  <c r="AD7182" i="23"/>
  <c r="AC7183" i="23" l="1"/>
  <c r="AA7184" i="23"/>
  <c r="AB7184" i="23" s="1"/>
  <c r="Y7185" i="23"/>
  <c r="Z7185" i="23" s="1"/>
  <c r="AE7183" i="23"/>
  <c r="AD7183" i="23"/>
  <c r="Y7186" i="23" l="1"/>
  <c r="Z7186" i="23" s="1"/>
  <c r="AA7185" i="23"/>
  <c r="AB7185" i="23" s="1"/>
  <c r="AD7184" i="23"/>
  <c r="AC7184" i="23"/>
  <c r="AE7184" i="23"/>
  <c r="AA7186" i="23" l="1"/>
  <c r="AB7186" i="23" s="1"/>
  <c r="Y7187" i="23"/>
  <c r="Z7187" i="23" s="1"/>
  <c r="AD7185" i="23"/>
  <c r="AE7185" i="23"/>
  <c r="AC7185" i="23"/>
  <c r="AC7186" i="23" s="1"/>
  <c r="AE7186" i="23" l="1"/>
  <c r="AA7187" i="23"/>
  <c r="AB7187" i="23" s="1"/>
  <c r="AC7187" i="23" s="1"/>
  <c r="Y7188" i="23"/>
  <c r="Z7188" i="23" s="1"/>
  <c r="AD7186" i="23"/>
  <c r="AE7187" i="23" l="1"/>
  <c r="AA7188" i="23"/>
  <c r="AB7188" i="23" s="1"/>
  <c r="AE7188" i="23" s="1"/>
  <c r="Y7189" i="23"/>
  <c r="Z7189" i="23" s="1"/>
  <c r="AD7187" i="23"/>
  <c r="Y7190" i="23" l="1"/>
  <c r="Z7190" i="23" s="1"/>
  <c r="AA7189" i="23"/>
  <c r="AB7189" i="23" s="1"/>
  <c r="AC7188" i="23"/>
  <c r="AD7188" i="23"/>
  <c r="AA7190" i="23" l="1"/>
  <c r="AB7190" i="23" s="1"/>
  <c r="Y7191" i="23"/>
  <c r="Z7191" i="23" s="1"/>
  <c r="AD7189" i="23"/>
  <c r="AC7189" i="23"/>
  <c r="AC7190" i="23" s="1"/>
  <c r="AE7189" i="23"/>
  <c r="AE7190" i="23" s="1"/>
  <c r="AA7191" i="23" l="1"/>
  <c r="AB7191" i="23" s="1"/>
  <c r="AC7191" i="23" s="1"/>
  <c r="Y7192" i="23"/>
  <c r="Z7192" i="23" s="1"/>
  <c r="AD7190" i="23"/>
  <c r="AA7192" i="23" l="1"/>
  <c r="AB7192" i="23" s="1"/>
  <c r="AC7192" i="23" s="1"/>
  <c r="Y7193" i="23"/>
  <c r="Z7193" i="23" s="1"/>
  <c r="AE7191" i="23"/>
  <c r="AD7191" i="23"/>
  <c r="AE7192" i="23" l="1"/>
  <c r="Y7194" i="23"/>
  <c r="Z7194" i="23" s="1"/>
  <c r="AA7193" i="23"/>
  <c r="AB7193" i="23" s="1"/>
  <c r="AD7192" i="23"/>
  <c r="AD7193" i="23" l="1"/>
  <c r="AA7194" i="23"/>
  <c r="AB7194" i="23" s="1"/>
  <c r="Y7195" i="23"/>
  <c r="Z7195" i="23" s="1"/>
  <c r="AE7193" i="23"/>
  <c r="AC7193" i="23"/>
  <c r="AA7195" i="23" l="1"/>
  <c r="AB7195" i="23" s="1"/>
  <c r="Y7196" i="23"/>
  <c r="Z7196" i="23" s="1"/>
  <c r="AD7194" i="23"/>
  <c r="AC7194" i="23"/>
  <c r="AE7194" i="23"/>
  <c r="AE7195" i="23" l="1"/>
  <c r="AA7196" i="23"/>
  <c r="AB7196" i="23" s="1"/>
  <c r="AE7196" i="23" s="1"/>
  <c r="Y7197" i="23"/>
  <c r="Z7197" i="23" s="1"/>
  <c r="AC7195" i="23"/>
  <c r="AD7195" i="23"/>
  <c r="Y7198" i="23" l="1"/>
  <c r="Z7198" i="23" s="1"/>
  <c r="AA7197" i="23"/>
  <c r="AB7197" i="23" s="1"/>
  <c r="AE7197" i="23" s="1"/>
  <c r="AC7196" i="23"/>
  <c r="AD7196" i="23"/>
  <c r="AA7198" i="23" l="1"/>
  <c r="AB7198" i="23" s="1"/>
  <c r="Y7199" i="23"/>
  <c r="Z7199" i="23" s="1"/>
  <c r="AD7197" i="23"/>
  <c r="AC7197" i="23"/>
  <c r="AA7199" i="23" l="1"/>
  <c r="AB7199" i="23" s="1"/>
  <c r="Y7200" i="23"/>
  <c r="Z7200" i="23" s="1"/>
  <c r="AD7198" i="23"/>
  <c r="AC7198" i="23"/>
  <c r="AC7199" i="23" s="1"/>
  <c r="AE7198" i="23"/>
  <c r="AE7199" i="23" s="1"/>
  <c r="AA7200" i="23" l="1"/>
  <c r="AB7200" i="23" s="1"/>
  <c r="AE7200" i="23" s="1"/>
  <c r="Y7201" i="23"/>
  <c r="Z7201" i="23" s="1"/>
  <c r="AD7199" i="23"/>
  <c r="AC7200" i="23" l="1"/>
  <c r="Y7202" i="23"/>
  <c r="Z7202" i="23" s="1"/>
  <c r="AA7201" i="23"/>
  <c r="AB7201" i="23" s="1"/>
  <c r="AD7200" i="23"/>
  <c r="AA7202" i="23" l="1"/>
  <c r="AB7202" i="23" s="1"/>
  <c r="Y7203" i="23"/>
  <c r="Z7203" i="23" s="1"/>
  <c r="AC7201" i="23"/>
  <c r="AD7201" i="23"/>
  <c r="AE7201" i="23"/>
  <c r="AE7202" i="23" s="1"/>
  <c r="AA7203" i="23" l="1"/>
  <c r="AB7203" i="23" s="1"/>
  <c r="Y7204" i="23"/>
  <c r="Z7204" i="23" s="1"/>
  <c r="AC7202" i="23"/>
  <c r="AE7203" i="23"/>
  <c r="AD7202" i="23"/>
  <c r="AC7203" i="23" l="1"/>
  <c r="AA7204" i="23"/>
  <c r="AB7204" i="23" s="1"/>
  <c r="AE7204" i="23" s="1"/>
  <c r="Y7205" i="23"/>
  <c r="Z7205" i="23" s="1"/>
  <c r="AD7203" i="23"/>
  <c r="Y7206" i="23" l="1"/>
  <c r="Z7206" i="23" s="1"/>
  <c r="AA7205" i="23"/>
  <c r="AB7205" i="23" s="1"/>
  <c r="AE7205" i="23" s="1"/>
  <c r="AC7204" i="23"/>
  <c r="AD7204" i="23"/>
  <c r="AA7206" i="23" l="1"/>
  <c r="AB7206" i="23" s="1"/>
  <c r="Y7207" i="23"/>
  <c r="Z7207" i="23" s="1"/>
  <c r="AD7205" i="23"/>
  <c r="AC7205" i="23"/>
  <c r="AC7206" i="23" s="1"/>
  <c r="AA7207" i="23" l="1"/>
  <c r="AB7207" i="23" s="1"/>
  <c r="AC7207" i="23" s="1"/>
  <c r="Y7208" i="23"/>
  <c r="Z7208" i="23" s="1"/>
  <c r="AD7206" i="23"/>
  <c r="AE7206" i="23"/>
  <c r="AE7207" i="23" l="1"/>
  <c r="AA7208" i="23"/>
  <c r="AB7208" i="23" s="1"/>
  <c r="Y7209" i="23"/>
  <c r="Z7209" i="23" s="1"/>
  <c r="AD7207" i="23"/>
  <c r="AD7208" i="23" l="1"/>
  <c r="AC7208" i="23"/>
  <c r="AE7208" i="23"/>
  <c r="Y7210" i="23"/>
  <c r="Z7210" i="23" s="1"/>
  <c r="AA7209" i="23"/>
  <c r="AB7209" i="23" s="1"/>
  <c r="AA7210" i="23" l="1"/>
  <c r="AB7210" i="23" s="1"/>
  <c r="Y7211" i="23"/>
  <c r="Z7211" i="23" s="1"/>
  <c r="AE7209" i="23"/>
  <c r="AD7209" i="23"/>
  <c r="AC7209" i="23"/>
  <c r="AA7211" i="23" l="1"/>
  <c r="AB7211" i="23" s="1"/>
  <c r="Y7212" i="23"/>
  <c r="Z7212" i="23" s="1"/>
  <c r="AE7210" i="23"/>
  <c r="AC7210" i="23"/>
  <c r="AD7210" i="23"/>
  <c r="AA7212" i="23" l="1"/>
  <c r="AB7212" i="23" s="1"/>
  <c r="Y7213" i="23"/>
  <c r="Z7213" i="23" s="1"/>
  <c r="AE7211" i="23"/>
  <c r="AC7211" i="23"/>
  <c r="AD7211" i="23"/>
  <c r="AE7212" i="23" l="1"/>
  <c r="Y7214" i="23"/>
  <c r="Z7214" i="23" s="1"/>
  <c r="AA7213" i="23"/>
  <c r="AB7213" i="23" s="1"/>
  <c r="AC7212" i="23"/>
  <c r="AD7212" i="23"/>
  <c r="AA7214" i="23" l="1"/>
  <c r="AB7214" i="23" s="1"/>
  <c r="Y7215" i="23"/>
  <c r="Z7215" i="23" s="1"/>
  <c r="AC7213" i="23"/>
  <c r="AE7213" i="23"/>
  <c r="AD7213" i="23"/>
  <c r="AA7215" i="23" l="1"/>
  <c r="AB7215" i="23" s="1"/>
  <c r="Y7216" i="23"/>
  <c r="Z7216" i="23" s="1"/>
  <c r="AC7214" i="23"/>
  <c r="AC7215" i="23" s="1"/>
  <c r="AD7214" i="23"/>
  <c r="AE7214" i="23"/>
  <c r="AE7215" i="23" s="1"/>
  <c r="AA7216" i="23" l="1"/>
  <c r="AB7216" i="23" s="1"/>
  <c r="AE7216" i="23" s="1"/>
  <c r="Y7217" i="23"/>
  <c r="Z7217" i="23" s="1"/>
  <c r="AD7215" i="23"/>
  <c r="AC7216" i="23" l="1"/>
  <c r="Y7218" i="23"/>
  <c r="Z7218" i="23" s="1"/>
  <c r="AA7217" i="23"/>
  <c r="AB7217" i="23" s="1"/>
  <c r="AD7216" i="23"/>
  <c r="AC7217" i="23" l="1"/>
  <c r="AA7218" i="23"/>
  <c r="AB7218" i="23" s="1"/>
  <c r="Y7219" i="23"/>
  <c r="Z7219" i="23" s="1"/>
  <c r="AD7217" i="23"/>
  <c r="AE7217" i="23"/>
  <c r="AA7219" i="23" l="1"/>
  <c r="AB7219" i="23" s="1"/>
  <c r="Y7220" i="23"/>
  <c r="Z7220" i="23" s="1"/>
  <c r="AE7218" i="23"/>
  <c r="AD7218" i="23"/>
  <c r="AC7218" i="23"/>
  <c r="AA7220" i="23" l="1"/>
  <c r="AB7220" i="23" s="1"/>
  <c r="Y7221" i="23"/>
  <c r="Z7221" i="23" s="1"/>
  <c r="AC7219" i="23"/>
  <c r="AE7219" i="23"/>
  <c r="AD7219" i="23"/>
  <c r="AE7220" i="23" l="1"/>
  <c r="AC7220" i="23"/>
  <c r="Y7222" i="23"/>
  <c r="Z7222" i="23" s="1"/>
  <c r="AA7221" i="23"/>
  <c r="AB7221" i="23" s="1"/>
  <c r="AD7220" i="23"/>
  <c r="AA7222" i="23" l="1"/>
  <c r="AB7222" i="23" s="1"/>
  <c r="Y7223" i="23"/>
  <c r="Z7223" i="23" s="1"/>
  <c r="AC7221" i="23"/>
  <c r="AC7222" i="23" s="1"/>
  <c r="AD7221" i="23"/>
  <c r="AE7221" i="23"/>
  <c r="AE7222" i="23" s="1"/>
  <c r="AA7223" i="23" l="1"/>
  <c r="AB7223" i="23" s="1"/>
  <c r="AC7223" i="23" s="1"/>
  <c r="Y7224" i="23"/>
  <c r="Z7224" i="23" s="1"/>
  <c r="AD7222" i="23"/>
  <c r="AE7223" i="23" l="1"/>
  <c r="AA7224" i="23"/>
  <c r="AB7224" i="23" s="1"/>
  <c r="AE7224" i="23" s="1"/>
  <c r="Y7225" i="23"/>
  <c r="Z7225" i="23" s="1"/>
  <c r="AD7223" i="23"/>
  <c r="Y7226" i="23" l="1"/>
  <c r="Z7226" i="23" s="1"/>
  <c r="AA7225" i="23"/>
  <c r="AB7225" i="23" s="1"/>
  <c r="AE7225" i="23" s="1"/>
  <c r="AD7224" i="23"/>
  <c r="AC7224" i="23"/>
  <c r="AA7226" i="23" l="1"/>
  <c r="AB7226" i="23" s="1"/>
  <c r="Y7227" i="23"/>
  <c r="Z7227" i="23" s="1"/>
  <c r="AD7225" i="23"/>
  <c r="AC7225" i="23"/>
  <c r="AA7227" i="23" l="1"/>
  <c r="AB7227" i="23" s="1"/>
  <c r="Y7228" i="23"/>
  <c r="Z7228" i="23" s="1"/>
  <c r="AD7226" i="23"/>
  <c r="AC7226" i="23"/>
  <c r="AE7226" i="23"/>
  <c r="AA7228" i="23" l="1"/>
  <c r="AB7228" i="23" s="1"/>
  <c r="Y7229" i="23"/>
  <c r="Z7229" i="23" s="1"/>
  <c r="AC7227" i="23"/>
  <c r="AE7227" i="23"/>
  <c r="AD7227" i="23"/>
  <c r="AE7228" i="23" l="1"/>
  <c r="Y7230" i="23"/>
  <c r="Z7230" i="23" s="1"/>
  <c r="AA7229" i="23"/>
  <c r="AB7229" i="23" s="1"/>
  <c r="AC7228" i="23"/>
  <c r="AD7228" i="23"/>
  <c r="AA7230" i="23" l="1"/>
  <c r="AB7230" i="23" s="1"/>
  <c r="Y7231" i="23"/>
  <c r="Z7231" i="23" s="1"/>
  <c r="AE7229" i="23"/>
  <c r="AC7229" i="23"/>
  <c r="AD7229" i="23"/>
  <c r="AA7231" i="23" l="1"/>
  <c r="AB7231" i="23" s="1"/>
  <c r="Y7232" i="23"/>
  <c r="Z7232" i="23" s="1"/>
  <c r="AE7230" i="23"/>
  <c r="AD7230" i="23"/>
  <c r="AC7230" i="23"/>
  <c r="AA7232" i="23" l="1"/>
  <c r="AB7232" i="23" s="1"/>
  <c r="Y7233" i="23"/>
  <c r="Z7233" i="23" s="1"/>
  <c r="AC7231" i="23"/>
  <c r="AE7231" i="23"/>
  <c r="AD7231" i="23"/>
  <c r="AD7232" i="23" l="1"/>
  <c r="AC7232" i="23"/>
  <c r="Y7234" i="23"/>
  <c r="Z7234" i="23" s="1"/>
  <c r="AA7233" i="23"/>
  <c r="AB7233" i="23" s="1"/>
  <c r="AE7232" i="23"/>
  <c r="AA7234" i="23" l="1"/>
  <c r="AB7234" i="23" s="1"/>
  <c r="Y7235" i="23"/>
  <c r="Z7235" i="23" s="1"/>
  <c r="AC7233" i="23"/>
  <c r="AE7233" i="23"/>
  <c r="AD7233" i="23"/>
  <c r="AA7235" i="23" l="1"/>
  <c r="AB7235" i="23" s="1"/>
  <c r="Y7236" i="23"/>
  <c r="Z7236" i="23" s="1"/>
  <c r="AC7234" i="23"/>
  <c r="AC7235" i="23" s="1"/>
  <c r="AD7234" i="23"/>
  <c r="AE7234" i="23"/>
  <c r="AE7235" i="23" s="1"/>
  <c r="AA7236" i="23" l="1"/>
  <c r="AB7236" i="23" s="1"/>
  <c r="Y7237" i="23"/>
  <c r="Z7237" i="23" s="1"/>
  <c r="AD7235" i="23"/>
  <c r="Y7238" i="23" l="1"/>
  <c r="Z7238" i="23" s="1"/>
  <c r="AA7237" i="23"/>
  <c r="AB7237" i="23" s="1"/>
  <c r="AD7236" i="23"/>
  <c r="AC7236" i="23"/>
  <c r="AE7236" i="23"/>
  <c r="AA7238" i="23" l="1"/>
  <c r="AB7238" i="23" s="1"/>
  <c r="Y7239" i="23"/>
  <c r="Z7239" i="23" s="1"/>
  <c r="AD7237" i="23"/>
  <c r="AE7237" i="23"/>
  <c r="AE7238" i="23" s="1"/>
  <c r="AC7237" i="23"/>
  <c r="AC7238" i="23" s="1"/>
  <c r="AA7239" i="23" l="1"/>
  <c r="AB7239" i="23" s="1"/>
  <c r="AE7239" i="23" s="1"/>
  <c r="Y7240" i="23"/>
  <c r="Z7240" i="23" s="1"/>
  <c r="AD7238" i="23"/>
  <c r="AC7239" i="23" l="1"/>
  <c r="AA7240" i="23"/>
  <c r="AB7240" i="23" s="1"/>
  <c r="Y7241" i="23"/>
  <c r="Z7241" i="23" s="1"/>
  <c r="AD7239" i="23"/>
  <c r="Y7242" i="23" l="1"/>
  <c r="Z7242" i="23" s="1"/>
  <c r="AA7241" i="23"/>
  <c r="AB7241" i="23" s="1"/>
  <c r="AD7240" i="23"/>
  <c r="AC7240" i="23"/>
  <c r="AE7240" i="23"/>
  <c r="AD7241" i="23" l="1"/>
  <c r="AE7241" i="23"/>
  <c r="AA7242" i="23"/>
  <c r="AB7242" i="23" s="1"/>
  <c r="Y7243" i="23"/>
  <c r="Z7243" i="23" s="1"/>
  <c r="AC7241" i="23"/>
  <c r="AA7243" i="23" l="1"/>
  <c r="AB7243" i="23" s="1"/>
  <c r="Y7244" i="23"/>
  <c r="Z7244" i="23" s="1"/>
  <c r="AC7242" i="23"/>
  <c r="AE7242" i="23"/>
  <c r="AD7242" i="23"/>
  <c r="AC7243" i="23" l="1"/>
  <c r="AA7244" i="23"/>
  <c r="AB7244" i="23" s="1"/>
  <c r="Y7245" i="23"/>
  <c r="Z7245" i="23" s="1"/>
  <c r="AE7243" i="23"/>
  <c r="AD7243" i="23"/>
  <c r="AD7244" i="23" l="1"/>
  <c r="AE7244" i="23"/>
  <c r="Y7246" i="23"/>
  <c r="Z7246" i="23" s="1"/>
  <c r="AA7245" i="23"/>
  <c r="AB7245" i="23" s="1"/>
  <c r="AC7244" i="23"/>
  <c r="AA7246" i="23" l="1"/>
  <c r="AB7246" i="23" s="1"/>
  <c r="Y7247" i="23"/>
  <c r="Z7247" i="23" s="1"/>
  <c r="AE7245" i="23"/>
  <c r="AC7245" i="23"/>
  <c r="AD7245" i="23"/>
  <c r="AA7247" i="23" l="1"/>
  <c r="AB7247" i="23" s="1"/>
  <c r="Y7248" i="23"/>
  <c r="Z7248" i="23" s="1"/>
  <c r="AE7246" i="23"/>
  <c r="AE7247" i="23" s="1"/>
  <c r="AD7246" i="23"/>
  <c r="AC7246" i="23"/>
  <c r="AC7247" i="23" s="1"/>
  <c r="AA7248" i="23" l="1"/>
  <c r="AB7248" i="23" s="1"/>
  <c r="AE7248" i="23" s="1"/>
  <c r="Y7249" i="23"/>
  <c r="Z7249" i="23" s="1"/>
  <c r="AD7247" i="23"/>
  <c r="Y7250" i="23" l="1"/>
  <c r="Z7250" i="23" s="1"/>
  <c r="AA7249" i="23"/>
  <c r="AB7249" i="23" s="1"/>
  <c r="AE7249" i="23" s="1"/>
  <c r="AD7248" i="23"/>
  <c r="AC7248" i="23"/>
  <c r="AA7250" i="23" l="1"/>
  <c r="AB7250" i="23" s="1"/>
  <c r="Y7251" i="23"/>
  <c r="Z7251" i="23" s="1"/>
  <c r="AD7249" i="23"/>
  <c r="AC7249" i="23"/>
  <c r="AA7251" i="23" l="1"/>
  <c r="AB7251" i="23" s="1"/>
  <c r="Y7252" i="23"/>
  <c r="Z7252" i="23" s="1"/>
  <c r="AD7250" i="23"/>
  <c r="AC7250" i="23"/>
  <c r="AE7250" i="23"/>
  <c r="AE7251" i="23" s="1"/>
  <c r="AC7251" i="23" l="1"/>
  <c r="AA7252" i="23"/>
  <c r="AB7252" i="23" s="1"/>
  <c r="AE7252" i="23" s="1"/>
  <c r="Y7253" i="23"/>
  <c r="Z7253" i="23" s="1"/>
  <c r="AD7251" i="23"/>
  <c r="AC7252" i="23" l="1"/>
  <c r="Y7254" i="23"/>
  <c r="Z7254" i="23" s="1"/>
  <c r="AA7253" i="23"/>
  <c r="AB7253" i="23" s="1"/>
  <c r="AD7252" i="23"/>
  <c r="AA7254" i="23" l="1"/>
  <c r="AB7254" i="23" s="1"/>
  <c r="Y7255" i="23"/>
  <c r="Z7255" i="23" s="1"/>
  <c r="AC7253" i="23"/>
  <c r="AC7254" i="23" s="1"/>
  <c r="AD7253" i="23"/>
  <c r="AE7253" i="23"/>
  <c r="AE7254" i="23" s="1"/>
  <c r="AA7255" i="23" l="1"/>
  <c r="AB7255" i="23" s="1"/>
  <c r="AC7255" i="23" s="1"/>
  <c r="Y7256" i="23"/>
  <c r="Z7256" i="23" s="1"/>
  <c r="AD7254" i="23"/>
  <c r="AE7255" i="23" l="1"/>
  <c r="AA7256" i="23"/>
  <c r="AB7256" i="23" s="1"/>
  <c r="AE7256" i="23" s="1"/>
  <c r="Y7257" i="23"/>
  <c r="Z7257" i="23" s="1"/>
  <c r="AD7255" i="23"/>
  <c r="Y7258" i="23" l="1"/>
  <c r="Z7258" i="23" s="1"/>
  <c r="AA7257" i="23"/>
  <c r="AB7257" i="23" s="1"/>
  <c r="AE7257" i="23" s="1"/>
  <c r="AD7256" i="23"/>
  <c r="AC7256" i="23"/>
  <c r="AD7257" i="23" l="1"/>
  <c r="AC7257" i="23"/>
  <c r="AA7258" i="23"/>
  <c r="AB7258" i="23" s="1"/>
  <c r="Y7259" i="23"/>
  <c r="Z7259" i="23" s="1"/>
  <c r="AA7259" i="23" l="1"/>
  <c r="AB7259" i="23" s="1"/>
  <c r="Y7260" i="23"/>
  <c r="Z7260" i="23" s="1"/>
  <c r="AC7258" i="23"/>
  <c r="AD7258" i="23"/>
  <c r="AE7258" i="23"/>
  <c r="AE7259" i="23" l="1"/>
  <c r="AA7260" i="23"/>
  <c r="AB7260" i="23" s="1"/>
  <c r="AE7260" i="23" s="1"/>
  <c r="Y7261" i="23"/>
  <c r="Z7261" i="23" s="1"/>
  <c r="AC7259" i="23"/>
  <c r="AD7259" i="23"/>
  <c r="Y7262" i="23" l="1"/>
  <c r="Z7262" i="23" s="1"/>
  <c r="AA7261" i="23"/>
  <c r="AB7261" i="23" s="1"/>
  <c r="AE7261" i="23" s="1"/>
  <c r="AC7260" i="23"/>
  <c r="AD7260" i="23"/>
  <c r="AA7262" i="23" l="1"/>
  <c r="AB7262" i="23" s="1"/>
  <c r="Y7263" i="23"/>
  <c r="Z7263" i="23" s="1"/>
  <c r="AC7261" i="23"/>
  <c r="AD7261" i="23"/>
  <c r="AA7263" i="23" l="1"/>
  <c r="AB7263" i="23" s="1"/>
  <c r="Y7264" i="23"/>
  <c r="Z7264" i="23" s="1"/>
  <c r="AD7262" i="23"/>
  <c r="AC7262" i="23"/>
  <c r="AE7262" i="23"/>
  <c r="AA7264" i="23" l="1"/>
  <c r="AB7264" i="23" s="1"/>
  <c r="Y7265" i="23"/>
  <c r="Z7265" i="23" s="1"/>
  <c r="AC7263" i="23"/>
  <c r="AE7263" i="23"/>
  <c r="AD7263" i="23"/>
  <c r="AE7264" i="23" l="1"/>
  <c r="AC7264" i="23"/>
  <c r="Y7266" i="23"/>
  <c r="Z7266" i="23" s="1"/>
  <c r="AA7265" i="23"/>
  <c r="AB7265" i="23" s="1"/>
  <c r="AD7264" i="23"/>
  <c r="AA7266" i="23" l="1"/>
  <c r="AB7266" i="23" s="1"/>
  <c r="Y7267" i="23"/>
  <c r="Z7267" i="23" s="1"/>
  <c r="AD7265" i="23"/>
  <c r="AC7265" i="23"/>
  <c r="AC7266" i="23" s="1"/>
  <c r="AE7265" i="23"/>
  <c r="AE7266" i="23" s="1"/>
  <c r="AA7267" i="23" l="1"/>
  <c r="AB7267" i="23" s="1"/>
  <c r="AC7267" i="23" s="1"/>
  <c r="Y7268" i="23"/>
  <c r="Z7268" i="23" s="1"/>
  <c r="AD7266" i="23"/>
  <c r="AE7267" i="23" l="1"/>
  <c r="AA7268" i="23"/>
  <c r="AB7268" i="23" s="1"/>
  <c r="AC7268" i="23" s="1"/>
  <c r="Y7269" i="23"/>
  <c r="Z7269" i="23" s="1"/>
  <c r="AD7267" i="23"/>
  <c r="AE7268" i="23" l="1"/>
  <c r="Y7270" i="23"/>
  <c r="Z7270" i="23" s="1"/>
  <c r="AA7269" i="23"/>
  <c r="AB7269" i="23" s="1"/>
  <c r="AD7268" i="23"/>
  <c r="AA7270" i="23" l="1"/>
  <c r="AB7270" i="23" s="1"/>
  <c r="Y7271" i="23"/>
  <c r="Z7271" i="23" s="1"/>
  <c r="AD7269" i="23"/>
  <c r="AE7269" i="23"/>
  <c r="AE7270" i="23" s="1"/>
  <c r="AC7269" i="23"/>
  <c r="AC7270" i="23" s="1"/>
  <c r="AA7271" i="23" l="1"/>
  <c r="AB7271" i="23" s="1"/>
  <c r="AE7271" i="23" s="1"/>
  <c r="Y7272" i="23"/>
  <c r="Z7272" i="23" s="1"/>
  <c r="AD7270" i="23"/>
  <c r="AC7271" i="23" l="1"/>
  <c r="AA7272" i="23"/>
  <c r="AB7272" i="23" s="1"/>
  <c r="Y7273" i="23"/>
  <c r="Z7273" i="23" s="1"/>
  <c r="AD7271" i="23"/>
  <c r="Y7274" i="23" l="1"/>
  <c r="Z7274" i="23" s="1"/>
  <c r="AA7273" i="23"/>
  <c r="AB7273" i="23" s="1"/>
  <c r="AD7272" i="23"/>
  <c r="AC7272" i="23"/>
  <c r="AE7272" i="23"/>
  <c r="AA7274" i="23" l="1"/>
  <c r="AB7274" i="23" s="1"/>
  <c r="Y7275" i="23"/>
  <c r="Z7275" i="23" s="1"/>
  <c r="AD7273" i="23"/>
  <c r="AE7273" i="23"/>
  <c r="AE7274" i="23" s="1"/>
  <c r="AC7273" i="23"/>
  <c r="AC7274" i="23" s="1"/>
  <c r="AA7275" i="23" l="1"/>
  <c r="AB7275" i="23" s="1"/>
  <c r="AC7275" i="23" s="1"/>
  <c r="Y7276" i="23"/>
  <c r="Z7276" i="23" s="1"/>
  <c r="AD7274" i="23"/>
  <c r="AE7275" i="23"/>
  <c r="AA7276" i="23" l="1"/>
  <c r="AB7276" i="23" s="1"/>
  <c r="AE7276" i="23" s="1"/>
  <c r="Y7277" i="23"/>
  <c r="Z7277" i="23" s="1"/>
  <c r="AC7276" i="23"/>
  <c r="AD7275" i="23"/>
  <c r="Y7278" i="23" l="1"/>
  <c r="Z7278" i="23" s="1"/>
  <c r="AA7277" i="23"/>
  <c r="AB7277" i="23" s="1"/>
  <c r="AC7277" i="23" s="1"/>
  <c r="AD7276" i="23"/>
  <c r="AD7277" i="23" l="1"/>
  <c r="AA7278" i="23"/>
  <c r="AB7278" i="23" s="1"/>
  <c r="Y7279" i="23"/>
  <c r="Z7279" i="23" s="1"/>
  <c r="AE7277" i="23"/>
  <c r="AA7279" i="23" l="1"/>
  <c r="AB7279" i="23" s="1"/>
  <c r="Y7280" i="23"/>
  <c r="Z7280" i="23" s="1"/>
  <c r="AD7278" i="23"/>
  <c r="AE7278" i="23"/>
  <c r="AC7278" i="23"/>
  <c r="AA7280" i="23" l="1"/>
  <c r="AB7280" i="23" s="1"/>
  <c r="Y7281" i="23"/>
  <c r="Z7281" i="23" s="1"/>
  <c r="AE7279" i="23"/>
  <c r="AC7279" i="23"/>
  <c r="AD7279" i="23"/>
  <c r="AC7280" i="23" l="1"/>
  <c r="Y7282" i="23"/>
  <c r="Z7282" i="23" s="1"/>
  <c r="AA7281" i="23"/>
  <c r="AB7281" i="23" s="1"/>
  <c r="AE7280" i="23"/>
  <c r="AD7280" i="23"/>
  <c r="AA7282" i="23" l="1"/>
  <c r="AB7282" i="23" s="1"/>
  <c r="Y7283" i="23"/>
  <c r="Z7283" i="23" s="1"/>
  <c r="AE7281" i="23"/>
  <c r="AC7281" i="23"/>
  <c r="AC7282" i="23" s="1"/>
  <c r="AD7281" i="23"/>
  <c r="AA7283" i="23" l="1"/>
  <c r="AB7283" i="23" s="1"/>
  <c r="AC7283" i="23" s="1"/>
  <c r="Y7284" i="23"/>
  <c r="Z7284" i="23" s="1"/>
  <c r="AE7282" i="23"/>
  <c r="AD7282" i="23"/>
  <c r="AA7284" i="23" l="1"/>
  <c r="AB7284" i="23" s="1"/>
  <c r="AC7284" i="23" s="1"/>
  <c r="Y7285" i="23"/>
  <c r="Z7285" i="23" s="1"/>
  <c r="AE7283" i="23"/>
  <c r="AD7283" i="23"/>
  <c r="Y7286" i="23" l="1"/>
  <c r="Z7286" i="23" s="1"/>
  <c r="AA7285" i="23"/>
  <c r="AB7285" i="23" s="1"/>
  <c r="AE7284" i="23"/>
  <c r="AD7284" i="23"/>
  <c r="AA7286" i="23" l="1"/>
  <c r="AB7286" i="23" s="1"/>
  <c r="Y7287" i="23"/>
  <c r="Z7287" i="23" s="1"/>
  <c r="AD7285" i="23"/>
  <c r="AE7285" i="23"/>
  <c r="AE7286" i="23" s="1"/>
  <c r="AC7285" i="23"/>
  <c r="AC7286" i="23" s="1"/>
  <c r="AA7287" i="23" l="1"/>
  <c r="AB7287" i="23" s="1"/>
  <c r="AC7287" i="23" s="1"/>
  <c r="Y7288" i="23"/>
  <c r="Z7288" i="23" s="1"/>
  <c r="AD7286" i="23"/>
  <c r="AE7287" i="23" l="1"/>
  <c r="AA7288" i="23"/>
  <c r="AB7288" i="23" s="1"/>
  <c r="Y7289" i="23"/>
  <c r="Z7289" i="23" s="1"/>
  <c r="AD7287" i="23"/>
  <c r="Y7290" i="23" l="1"/>
  <c r="Z7290" i="23" s="1"/>
  <c r="AA7289" i="23"/>
  <c r="AB7289" i="23" s="1"/>
  <c r="AD7288" i="23"/>
  <c r="AE7288" i="23"/>
  <c r="AC7288" i="23"/>
  <c r="AA7290" i="23" l="1"/>
  <c r="AB7290" i="23" s="1"/>
  <c r="Y7291" i="23"/>
  <c r="Z7291" i="23" s="1"/>
  <c r="AD7289" i="23"/>
  <c r="AC7289" i="23"/>
  <c r="AC7290" i="23" s="1"/>
  <c r="AE7289" i="23"/>
  <c r="AA7291" i="23" l="1"/>
  <c r="AB7291" i="23" s="1"/>
  <c r="Y7292" i="23"/>
  <c r="Z7292" i="23" s="1"/>
  <c r="AE7290" i="23"/>
  <c r="AC7291" i="23"/>
  <c r="AD7290" i="23"/>
  <c r="AE7291" i="23" l="1"/>
  <c r="AA7292" i="23"/>
  <c r="AB7292" i="23" s="1"/>
  <c r="AE7292" i="23" s="1"/>
  <c r="Y7293" i="23"/>
  <c r="Z7293" i="23" s="1"/>
  <c r="AD7291" i="23"/>
  <c r="Y7294" i="23" l="1"/>
  <c r="Z7294" i="23" s="1"/>
  <c r="AA7293" i="23"/>
  <c r="AB7293" i="23" s="1"/>
  <c r="AE7293" i="23" s="1"/>
  <c r="AC7292" i="23"/>
  <c r="AD7292" i="23"/>
  <c r="AA7294" i="23" l="1"/>
  <c r="AB7294" i="23" s="1"/>
  <c r="Y7295" i="23"/>
  <c r="Z7295" i="23" s="1"/>
  <c r="AD7293" i="23"/>
  <c r="AC7293" i="23"/>
  <c r="AA7295" i="23" l="1"/>
  <c r="AB7295" i="23" s="1"/>
  <c r="Y7296" i="23"/>
  <c r="Z7296" i="23" s="1"/>
  <c r="AD7294" i="23"/>
  <c r="AC7294" i="23"/>
  <c r="AE7294" i="23"/>
  <c r="AE7295" i="23" s="1"/>
  <c r="AA7296" i="23" l="1"/>
  <c r="AB7296" i="23" s="1"/>
  <c r="AE7296" i="23" s="1"/>
  <c r="Y7297" i="23"/>
  <c r="Z7297" i="23" s="1"/>
  <c r="AC7295" i="23"/>
  <c r="AD7295" i="23"/>
  <c r="AC7296" i="23" l="1"/>
  <c r="Y7298" i="23"/>
  <c r="Z7298" i="23" s="1"/>
  <c r="AA7297" i="23"/>
  <c r="AB7297" i="23" s="1"/>
  <c r="AD7296" i="23"/>
  <c r="AD7297" i="23" l="1"/>
  <c r="AA7298" i="23"/>
  <c r="AB7298" i="23" s="1"/>
  <c r="Y7299" i="23"/>
  <c r="Z7299" i="23" s="1"/>
  <c r="AC7297" i="23"/>
  <c r="AE7297" i="23"/>
  <c r="AA7299" i="23" l="1"/>
  <c r="AB7299" i="23" s="1"/>
  <c r="Y7300" i="23"/>
  <c r="Z7300" i="23" s="1"/>
  <c r="AE7298" i="23"/>
  <c r="AD7298" i="23"/>
  <c r="AC7298" i="23"/>
  <c r="AA7300" i="23" l="1"/>
  <c r="AB7300" i="23" s="1"/>
  <c r="Y7301" i="23"/>
  <c r="Z7301" i="23" s="1"/>
  <c r="AE7299" i="23"/>
  <c r="AC7299" i="23"/>
  <c r="AD7299" i="23"/>
  <c r="AC7300" i="23" l="1"/>
  <c r="AE7300" i="23"/>
  <c r="Y7302" i="23"/>
  <c r="Z7302" i="23" s="1"/>
  <c r="AA7301" i="23"/>
  <c r="AB7301" i="23" s="1"/>
  <c r="AD7300" i="23"/>
  <c r="AA7302" i="23" l="1"/>
  <c r="AB7302" i="23" s="1"/>
  <c r="Y7303" i="23"/>
  <c r="Z7303" i="23" s="1"/>
  <c r="AE7301" i="23"/>
  <c r="AE7302" i="23" s="1"/>
  <c r="AD7301" i="23"/>
  <c r="AC7301" i="23"/>
  <c r="AC7302" i="23" s="1"/>
  <c r="AA7303" i="23" l="1"/>
  <c r="AB7303" i="23" s="1"/>
  <c r="AC7303" i="23" s="1"/>
  <c r="Y7304" i="23"/>
  <c r="Z7304" i="23" s="1"/>
  <c r="AD7302" i="23"/>
  <c r="AE7303" i="23" l="1"/>
  <c r="AA7304" i="23"/>
  <c r="AB7304" i="23" s="1"/>
  <c r="Y7305" i="23"/>
  <c r="Z7305" i="23" s="1"/>
  <c r="AD7303" i="23"/>
  <c r="Y7306" i="23" l="1"/>
  <c r="Z7306" i="23" s="1"/>
  <c r="AA7305" i="23"/>
  <c r="AB7305" i="23" s="1"/>
  <c r="AD7304" i="23"/>
  <c r="AE7304" i="23"/>
  <c r="AC7304" i="23"/>
  <c r="AD7305" i="23" l="1"/>
  <c r="AC7305" i="23"/>
  <c r="AA7306" i="23"/>
  <c r="AB7306" i="23" s="1"/>
  <c r="Y7307" i="23"/>
  <c r="Z7307" i="23" s="1"/>
  <c r="AE7305" i="23"/>
  <c r="AA7307" i="23" l="1"/>
  <c r="AB7307" i="23" s="1"/>
  <c r="Y7308" i="23"/>
  <c r="Z7308" i="23" s="1"/>
  <c r="AD7306" i="23"/>
  <c r="AE7306" i="23"/>
  <c r="AC7306" i="23"/>
  <c r="AA7308" i="23" l="1"/>
  <c r="AB7308" i="23" s="1"/>
  <c r="Y7309" i="23"/>
  <c r="Z7309" i="23" s="1"/>
  <c r="AE7307" i="23"/>
  <c r="AC7307" i="23"/>
  <c r="AD7307" i="23"/>
  <c r="AE7308" i="23" l="1"/>
  <c r="Y7310" i="23"/>
  <c r="Z7310" i="23" s="1"/>
  <c r="AA7309" i="23"/>
  <c r="AB7309" i="23" s="1"/>
  <c r="AE7309" i="23" s="1"/>
  <c r="AC7308" i="23"/>
  <c r="AD7308" i="23"/>
  <c r="AC7309" i="23" l="1"/>
  <c r="AD7309" i="23"/>
  <c r="AA7310" i="23"/>
  <c r="AB7310" i="23" s="1"/>
  <c r="Y7311" i="23"/>
  <c r="Z7311" i="23" s="1"/>
  <c r="AA7311" i="23" l="1"/>
  <c r="AB7311" i="23" s="1"/>
  <c r="Y7312" i="23"/>
  <c r="Z7312" i="23" s="1"/>
  <c r="AC7310" i="23"/>
  <c r="AD7310" i="23"/>
  <c r="AE7310" i="23"/>
  <c r="AC7311" i="23" l="1"/>
  <c r="AE7311" i="23"/>
  <c r="AA7312" i="23"/>
  <c r="AB7312" i="23" s="1"/>
  <c r="AC7312" i="23" s="1"/>
  <c r="Y7313" i="23"/>
  <c r="Z7313" i="23" s="1"/>
  <c r="AD7311" i="23"/>
  <c r="AE7312" i="23" l="1"/>
  <c r="Y7314" i="23"/>
  <c r="Z7314" i="23" s="1"/>
  <c r="AA7313" i="23"/>
  <c r="AB7313" i="23" s="1"/>
  <c r="AC7313" i="23" s="1"/>
  <c r="AD7312" i="23"/>
  <c r="AA7314" i="23" l="1"/>
  <c r="AB7314" i="23" s="1"/>
  <c r="Y7315" i="23"/>
  <c r="Z7315" i="23" s="1"/>
  <c r="AE7313" i="23"/>
  <c r="AD7313" i="23"/>
  <c r="AA7315" i="23" l="1"/>
  <c r="AB7315" i="23" s="1"/>
  <c r="Y7316" i="23"/>
  <c r="Z7316" i="23" s="1"/>
  <c r="AD7314" i="23"/>
  <c r="AE7314" i="23"/>
  <c r="AE7315" i="23" s="1"/>
  <c r="AC7314" i="23"/>
  <c r="AC7315" i="23" s="1"/>
  <c r="AA7316" i="23" l="1"/>
  <c r="AB7316" i="23" s="1"/>
  <c r="AC7316" i="23" s="1"/>
  <c r="Y7317" i="23"/>
  <c r="Z7317" i="23" s="1"/>
  <c r="AD7315" i="23"/>
  <c r="Y7318" i="23" l="1"/>
  <c r="Z7318" i="23" s="1"/>
  <c r="AA7317" i="23"/>
  <c r="AB7317" i="23" s="1"/>
  <c r="AC7317" i="23" s="1"/>
  <c r="AE7316" i="23"/>
  <c r="AD7316" i="23"/>
  <c r="AA7318" i="23" l="1"/>
  <c r="AB7318" i="23" s="1"/>
  <c r="Y7319" i="23"/>
  <c r="Z7319" i="23" s="1"/>
  <c r="AD7317" i="23"/>
  <c r="AE7317" i="23"/>
  <c r="AA7319" i="23" l="1"/>
  <c r="AB7319" i="23" s="1"/>
  <c r="Y7320" i="23"/>
  <c r="Z7320" i="23" s="1"/>
  <c r="AD7318" i="23"/>
  <c r="AE7318" i="23"/>
  <c r="AE7319" i="23" s="1"/>
  <c r="AC7318" i="23"/>
  <c r="AC7319" i="23" s="1"/>
  <c r="AA7320" i="23" l="1"/>
  <c r="AB7320" i="23" s="1"/>
  <c r="AE7320" i="23" s="1"/>
  <c r="Y7321" i="23"/>
  <c r="Z7321" i="23" s="1"/>
  <c r="AD7319" i="23"/>
  <c r="AC7320" i="23" l="1"/>
  <c r="Y7322" i="23"/>
  <c r="Z7322" i="23" s="1"/>
  <c r="AA7321" i="23"/>
  <c r="AB7321" i="23" s="1"/>
  <c r="AD7320" i="23"/>
  <c r="AD7321" i="23" l="1"/>
  <c r="AA7322" i="23"/>
  <c r="AB7322" i="23" s="1"/>
  <c r="Y7323" i="23"/>
  <c r="Z7323" i="23" s="1"/>
  <c r="AC7321" i="23"/>
  <c r="AE7321" i="23"/>
  <c r="AA7323" i="23" l="1"/>
  <c r="AB7323" i="23" s="1"/>
  <c r="Y7324" i="23"/>
  <c r="Z7324" i="23" s="1"/>
  <c r="AD7322" i="23"/>
  <c r="AE7322" i="23"/>
  <c r="AE7323" i="23" s="1"/>
  <c r="AC7322" i="23"/>
  <c r="AC7323" i="23" s="1"/>
  <c r="AA7324" i="23" l="1"/>
  <c r="AB7324" i="23" s="1"/>
  <c r="AE7324" i="23" s="1"/>
  <c r="Y7325" i="23"/>
  <c r="Z7325" i="23" s="1"/>
  <c r="AD7323" i="23"/>
  <c r="AC7324" i="23" l="1"/>
  <c r="Y7326" i="23"/>
  <c r="Z7326" i="23" s="1"/>
  <c r="AA7325" i="23"/>
  <c r="AB7325" i="23" s="1"/>
  <c r="AD7324" i="23"/>
  <c r="AD7325" i="23" l="1"/>
  <c r="AA7326" i="23"/>
  <c r="AB7326" i="23" s="1"/>
  <c r="Y7327" i="23"/>
  <c r="Z7327" i="23" s="1"/>
  <c r="AC7325" i="23"/>
  <c r="AE7325" i="23"/>
  <c r="AA7327" i="23" l="1"/>
  <c r="AB7327" i="23" s="1"/>
  <c r="Y7328" i="23"/>
  <c r="Z7328" i="23" s="1"/>
  <c r="AD7326" i="23"/>
  <c r="AE7326" i="23"/>
  <c r="AE7327" i="23" s="1"/>
  <c r="AC7326" i="23"/>
  <c r="AC7327" i="23" s="1"/>
  <c r="AA7328" i="23" l="1"/>
  <c r="AB7328" i="23" s="1"/>
  <c r="AE7328" i="23" s="1"/>
  <c r="Y7329" i="23"/>
  <c r="Z7329" i="23" s="1"/>
  <c r="AD7327" i="23"/>
  <c r="Y7330" i="23" l="1"/>
  <c r="Z7330" i="23" s="1"/>
  <c r="AA7329" i="23"/>
  <c r="AB7329" i="23" s="1"/>
  <c r="AC7328" i="23"/>
  <c r="AD7328" i="23"/>
  <c r="AA7330" i="23" l="1"/>
  <c r="AB7330" i="23" s="1"/>
  <c r="Y7331" i="23"/>
  <c r="Z7331" i="23" s="1"/>
  <c r="AD7329" i="23"/>
  <c r="AC7329" i="23"/>
  <c r="AC7330" i="23" s="1"/>
  <c r="AE7329" i="23"/>
  <c r="AE7330" i="23" s="1"/>
  <c r="AA7331" i="23" l="1"/>
  <c r="AB7331" i="23" s="1"/>
  <c r="AE7331" i="23" s="1"/>
  <c r="Y7332" i="23"/>
  <c r="Z7332" i="23" s="1"/>
  <c r="AD7330" i="23"/>
  <c r="AC7331" i="23"/>
  <c r="AA7332" i="23" l="1"/>
  <c r="AB7332" i="23" s="1"/>
  <c r="AC7332" i="23" s="1"/>
  <c r="Y7333" i="23"/>
  <c r="Z7333" i="23" s="1"/>
  <c r="AD7331" i="23"/>
  <c r="Y7334" i="23" l="1"/>
  <c r="Z7334" i="23" s="1"/>
  <c r="AA7333" i="23"/>
  <c r="AB7333" i="23" s="1"/>
  <c r="AC7333" i="23" s="1"/>
  <c r="AD7332" i="23"/>
  <c r="AE7332" i="23"/>
  <c r="AA7334" i="23" l="1"/>
  <c r="AB7334" i="23" s="1"/>
  <c r="Y7335" i="23"/>
  <c r="Z7335" i="23" s="1"/>
  <c r="AD7333" i="23"/>
  <c r="AE7333" i="23"/>
  <c r="AA7335" i="23" l="1"/>
  <c r="AB7335" i="23" s="1"/>
  <c r="Y7336" i="23"/>
  <c r="Z7336" i="23" s="1"/>
  <c r="AD7334" i="23"/>
  <c r="AE7334" i="23"/>
  <c r="AC7334" i="23"/>
  <c r="AC7335" i="23" l="1"/>
  <c r="AE7335" i="23"/>
  <c r="AA7336" i="23"/>
  <c r="AB7336" i="23" s="1"/>
  <c r="AC7336" i="23" s="1"/>
  <c r="Y7337" i="23"/>
  <c r="Z7337" i="23" s="1"/>
  <c r="AD7335" i="23"/>
  <c r="Y7338" i="23" l="1"/>
  <c r="Z7338" i="23" s="1"/>
  <c r="AA7337" i="23"/>
  <c r="AB7337" i="23" s="1"/>
  <c r="AC7337" i="23" s="1"/>
  <c r="AE7336" i="23"/>
  <c r="AD7336" i="23"/>
  <c r="AD7337" i="23" l="1"/>
  <c r="AA7338" i="23"/>
  <c r="AB7338" i="23" s="1"/>
  <c r="Y7339" i="23"/>
  <c r="Z7339" i="23" s="1"/>
  <c r="AE7337" i="23"/>
  <c r="AA7339" i="23" l="1"/>
  <c r="AB7339" i="23" s="1"/>
  <c r="Y7340" i="23"/>
  <c r="Z7340" i="23" s="1"/>
  <c r="AD7338" i="23"/>
  <c r="AE7338" i="23"/>
  <c r="AC7338" i="23"/>
  <c r="AC7339" i="23" l="1"/>
  <c r="AA7340" i="23"/>
  <c r="AB7340" i="23" s="1"/>
  <c r="AC7340" i="23" s="1"/>
  <c r="Y7341" i="23"/>
  <c r="Z7341" i="23" s="1"/>
  <c r="AE7339" i="23"/>
  <c r="AD7339" i="23"/>
  <c r="Y7342" i="23" l="1"/>
  <c r="Z7342" i="23" s="1"/>
  <c r="AA7341" i="23"/>
  <c r="AB7341" i="23" s="1"/>
  <c r="AC7341" i="23" s="1"/>
  <c r="AE7340" i="23"/>
  <c r="AD7340" i="23"/>
  <c r="AA7342" i="23" l="1"/>
  <c r="AB7342" i="23" s="1"/>
  <c r="Y7343" i="23"/>
  <c r="Z7343" i="23" s="1"/>
  <c r="AD7341" i="23"/>
  <c r="AE7341" i="23"/>
  <c r="AA7343" i="23" l="1"/>
  <c r="AB7343" i="23" s="1"/>
  <c r="Y7344" i="23"/>
  <c r="Z7344" i="23" s="1"/>
  <c r="AD7342" i="23"/>
  <c r="AE7342" i="23"/>
  <c r="AE7343" i="23" s="1"/>
  <c r="AC7342" i="23"/>
  <c r="AC7343" i="23" l="1"/>
  <c r="AA7344" i="23"/>
  <c r="AB7344" i="23" s="1"/>
  <c r="AE7344" i="23" s="1"/>
  <c r="Y7345" i="23"/>
  <c r="Z7345" i="23" s="1"/>
  <c r="AD7343" i="23"/>
  <c r="Y7346" i="23" l="1"/>
  <c r="Z7346" i="23" s="1"/>
  <c r="AA7345" i="23"/>
  <c r="AB7345" i="23" s="1"/>
  <c r="AE7345" i="23" s="1"/>
  <c r="AD7344" i="23"/>
  <c r="AC7344" i="23"/>
  <c r="AD7345" i="23" l="1"/>
  <c r="AA7346" i="23"/>
  <c r="AB7346" i="23" s="1"/>
  <c r="AE7346" i="23" s="1"/>
  <c r="Y7347" i="23"/>
  <c r="Z7347" i="23" s="1"/>
  <c r="AC7345" i="23"/>
  <c r="AC7346" i="23" l="1"/>
  <c r="AA7347" i="23"/>
  <c r="AB7347" i="23" s="1"/>
  <c r="AE7347" i="23" s="1"/>
  <c r="Y7348" i="23"/>
  <c r="Z7348" i="23" s="1"/>
  <c r="AD7346" i="23"/>
  <c r="AC7347" i="23" l="1"/>
  <c r="AA7348" i="23"/>
  <c r="AB7348" i="23" s="1"/>
  <c r="AC7348" i="23" s="1"/>
  <c r="Y7349" i="23"/>
  <c r="Z7349" i="23" s="1"/>
  <c r="AD7347" i="23"/>
  <c r="AE7348" i="23" l="1"/>
  <c r="Y7350" i="23"/>
  <c r="Z7350" i="23" s="1"/>
  <c r="AA7349" i="23"/>
  <c r="AB7349" i="23" s="1"/>
  <c r="AE7349" i="23" s="1"/>
  <c r="AD7348" i="23"/>
  <c r="AA7350" i="23" l="1"/>
  <c r="AB7350" i="23" s="1"/>
  <c r="Y7351" i="23"/>
  <c r="Z7351" i="23" s="1"/>
  <c r="AC7349" i="23"/>
  <c r="AD7349" i="23"/>
  <c r="AA7351" i="23" l="1"/>
  <c r="AB7351" i="23" s="1"/>
  <c r="Y7352" i="23"/>
  <c r="Z7352" i="23" s="1"/>
  <c r="AD7350" i="23"/>
  <c r="AC7350" i="23"/>
  <c r="AE7350" i="23"/>
  <c r="AC7351" i="23" l="1"/>
  <c r="AA7352" i="23"/>
  <c r="AB7352" i="23" s="1"/>
  <c r="AC7352" i="23" s="1"/>
  <c r="Y7353" i="23"/>
  <c r="Z7353" i="23" s="1"/>
  <c r="AE7351" i="23"/>
  <c r="AD7351" i="23"/>
  <c r="AE7352" i="23" l="1"/>
  <c r="Y7354" i="23"/>
  <c r="Z7354" i="23" s="1"/>
  <c r="AA7353" i="23"/>
  <c r="AB7353" i="23" s="1"/>
  <c r="AD7352" i="23"/>
  <c r="AE7353" i="23" l="1"/>
  <c r="AD7353" i="23"/>
  <c r="AA7354" i="23"/>
  <c r="AB7354" i="23" s="1"/>
  <c r="Y7355" i="23"/>
  <c r="Z7355" i="23" s="1"/>
  <c r="AC7353" i="23"/>
  <c r="AA7355" i="23" l="1"/>
  <c r="AB7355" i="23" s="1"/>
  <c r="Y7356" i="23"/>
  <c r="Z7356" i="23" s="1"/>
  <c r="AD7354" i="23"/>
  <c r="AC7354" i="23"/>
  <c r="AE7354" i="23"/>
  <c r="AC7355" i="23" l="1"/>
  <c r="AA7356" i="23"/>
  <c r="AB7356" i="23" s="1"/>
  <c r="Y7357" i="23"/>
  <c r="Z7357" i="23" s="1"/>
  <c r="AE7355" i="23"/>
  <c r="AD7355" i="23"/>
  <c r="AD7356" i="23" l="1"/>
  <c r="AC7356" i="23"/>
  <c r="Y7358" i="23"/>
  <c r="Z7358" i="23" s="1"/>
  <c r="AA7357" i="23"/>
  <c r="AB7357" i="23" s="1"/>
  <c r="AE7356" i="23"/>
  <c r="AA7358" i="23" l="1"/>
  <c r="AB7358" i="23" s="1"/>
  <c r="Y7359" i="23"/>
  <c r="Z7359" i="23" s="1"/>
  <c r="AD7357" i="23"/>
  <c r="AC7357" i="23"/>
  <c r="AE7357" i="23"/>
  <c r="AE7358" i="23" s="1"/>
  <c r="AA7359" i="23" l="1"/>
  <c r="AB7359" i="23" s="1"/>
  <c r="AE7359" i="23" s="1"/>
  <c r="Y7360" i="23"/>
  <c r="Z7360" i="23" s="1"/>
  <c r="AC7358" i="23"/>
  <c r="AC7359" i="23" s="1"/>
  <c r="AD7358" i="23"/>
  <c r="AA7360" i="23" l="1"/>
  <c r="AB7360" i="23" s="1"/>
  <c r="Y7361" i="23"/>
  <c r="Z7361" i="23" s="1"/>
  <c r="AD7359" i="23"/>
  <c r="AD7360" i="23" l="1"/>
  <c r="Y7362" i="23"/>
  <c r="Z7362" i="23" s="1"/>
  <c r="AA7361" i="23"/>
  <c r="AB7361" i="23" s="1"/>
  <c r="AC7360" i="23"/>
  <c r="AE7360" i="23"/>
  <c r="AD7361" i="23" l="1"/>
  <c r="AA7362" i="23"/>
  <c r="AB7362" i="23" s="1"/>
  <c r="Y7363" i="23"/>
  <c r="Z7363" i="23" s="1"/>
  <c r="AE7361" i="23"/>
  <c r="AC7361" i="23"/>
  <c r="AA7363" i="23" l="1"/>
  <c r="AB7363" i="23" s="1"/>
  <c r="Y7364" i="23"/>
  <c r="Z7364" i="23" s="1"/>
  <c r="AE7362" i="23"/>
  <c r="AC7362" i="23"/>
  <c r="AD7362" i="23"/>
  <c r="AE7363" i="23" l="1"/>
  <c r="AC7363" i="23"/>
  <c r="AA7364" i="23"/>
  <c r="AB7364" i="23" s="1"/>
  <c r="Y7365" i="23"/>
  <c r="Z7365" i="23" s="1"/>
  <c r="AD7363" i="23"/>
  <c r="Y7366" i="23" l="1"/>
  <c r="Z7366" i="23" s="1"/>
  <c r="AA7365" i="23"/>
  <c r="AB7365" i="23" s="1"/>
  <c r="AD7364" i="23"/>
  <c r="AC7364" i="23"/>
  <c r="AE7364" i="23"/>
  <c r="AD7365" i="23" l="1"/>
  <c r="AE7365" i="23"/>
  <c r="AA7366" i="23"/>
  <c r="AB7366" i="23" s="1"/>
  <c r="Y7367" i="23"/>
  <c r="Z7367" i="23" s="1"/>
  <c r="AC7365" i="23"/>
  <c r="AA7367" i="23" l="1"/>
  <c r="AB7367" i="23" s="1"/>
  <c r="Y7368" i="23"/>
  <c r="Z7368" i="23" s="1"/>
  <c r="AC7366" i="23"/>
  <c r="AE7366" i="23"/>
  <c r="AE7367" i="23" s="1"/>
  <c r="AD7366" i="23"/>
  <c r="AC7367" i="23" l="1"/>
  <c r="AA7368" i="23"/>
  <c r="AB7368" i="23" s="1"/>
  <c r="AC7368" i="23" s="1"/>
  <c r="Y7369" i="23"/>
  <c r="Z7369" i="23" s="1"/>
  <c r="AD7367" i="23"/>
  <c r="AE7368" i="23" l="1"/>
  <c r="Y7370" i="23"/>
  <c r="Z7370" i="23" s="1"/>
  <c r="AA7369" i="23"/>
  <c r="AB7369" i="23" s="1"/>
  <c r="AD7368" i="23"/>
  <c r="AA7370" i="23" l="1"/>
  <c r="AB7370" i="23" s="1"/>
  <c r="Y7371" i="23"/>
  <c r="Z7371" i="23" s="1"/>
  <c r="AD7369" i="23"/>
  <c r="AE7369" i="23"/>
  <c r="AE7370" i="23" s="1"/>
  <c r="AC7369" i="23"/>
  <c r="AC7370" i="23" s="1"/>
  <c r="AA7371" i="23" l="1"/>
  <c r="AB7371" i="23" s="1"/>
  <c r="AE7371" i="23" s="1"/>
  <c r="Y7372" i="23"/>
  <c r="Z7372" i="23" s="1"/>
  <c r="AD7370" i="23"/>
  <c r="AC7371" i="23" l="1"/>
  <c r="AA7372" i="23"/>
  <c r="AB7372" i="23" s="1"/>
  <c r="AE7372" i="23" s="1"/>
  <c r="Y7373" i="23"/>
  <c r="Z7373" i="23" s="1"/>
  <c r="AD7371" i="23"/>
  <c r="AC7372" i="23" l="1"/>
  <c r="Y7374" i="23"/>
  <c r="Z7374" i="23" s="1"/>
  <c r="AA7373" i="23"/>
  <c r="AB7373" i="23" s="1"/>
  <c r="AD7372" i="23"/>
  <c r="AD7373" i="23" l="1"/>
  <c r="AA7374" i="23"/>
  <c r="AB7374" i="23" s="1"/>
  <c r="Y7375" i="23"/>
  <c r="Z7375" i="23" s="1"/>
  <c r="AC7373" i="23"/>
  <c r="AE7373" i="23"/>
  <c r="AA7375" i="23" l="1"/>
  <c r="AB7375" i="23" s="1"/>
  <c r="Y7376" i="23"/>
  <c r="Z7376" i="23" s="1"/>
  <c r="AD7374" i="23"/>
  <c r="AE7374" i="23"/>
  <c r="AE7375" i="23" s="1"/>
  <c r="AC7374" i="23"/>
  <c r="AC7375" i="23" s="1"/>
  <c r="AA7376" i="23" l="1"/>
  <c r="AB7376" i="23" s="1"/>
  <c r="AE7376" i="23" s="1"/>
  <c r="Y7377" i="23"/>
  <c r="Z7377" i="23" s="1"/>
  <c r="AD7375" i="23"/>
  <c r="AC7376" i="23" l="1"/>
  <c r="Y7378" i="23"/>
  <c r="Z7378" i="23" s="1"/>
  <c r="AA7377" i="23"/>
  <c r="AB7377" i="23" s="1"/>
  <c r="AE7377" i="23" s="1"/>
  <c r="AD7376" i="23"/>
  <c r="AA7378" i="23" l="1"/>
  <c r="AB7378" i="23" s="1"/>
  <c r="Y7379" i="23"/>
  <c r="Z7379" i="23" s="1"/>
  <c r="AC7377" i="23"/>
  <c r="AD7377" i="23"/>
  <c r="AA7379" i="23" l="1"/>
  <c r="AB7379" i="23" s="1"/>
  <c r="Y7380" i="23"/>
  <c r="Z7380" i="23" s="1"/>
  <c r="AD7378" i="23"/>
  <c r="AC7378" i="23"/>
  <c r="AC7379" i="23" s="1"/>
  <c r="AE7378" i="23"/>
  <c r="AE7379" i="23" s="1"/>
  <c r="AA7380" i="23" l="1"/>
  <c r="AB7380" i="23" s="1"/>
  <c r="AE7380" i="23" s="1"/>
  <c r="Y7381" i="23"/>
  <c r="Z7381" i="23" s="1"/>
  <c r="AD7379" i="23"/>
  <c r="AC7380" i="23" l="1"/>
  <c r="Y7382" i="23"/>
  <c r="Z7382" i="23" s="1"/>
  <c r="AA7381" i="23"/>
  <c r="AB7381" i="23" s="1"/>
  <c r="AD7380" i="23"/>
  <c r="AA7382" i="23" l="1"/>
  <c r="AB7382" i="23" s="1"/>
  <c r="Y7383" i="23"/>
  <c r="Z7383" i="23" s="1"/>
  <c r="AC7381" i="23"/>
  <c r="AD7381" i="23"/>
  <c r="AE7381" i="23"/>
  <c r="AA7383" i="23" l="1"/>
  <c r="AB7383" i="23" s="1"/>
  <c r="Y7384" i="23"/>
  <c r="Z7384" i="23" s="1"/>
  <c r="AC7382" i="23"/>
  <c r="AD7382" i="23"/>
  <c r="AE7382" i="23"/>
  <c r="AE7383" i="23" l="1"/>
  <c r="AA7384" i="23"/>
  <c r="AB7384" i="23" s="1"/>
  <c r="AE7384" i="23" s="1"/>
  <c r="Y7385" i="23"/>
  <c r="Z7385" i="23" s="1"/>
  <c r="AC7383" i="23"/>
  <c r="AD7383" i="23"/>
  <c r="AC7384" i="23" l="1"/>
  <c r="Y7386" i="23"/>
  <c r="Z7386" i="23" s="1"/>
  <c r="AA7385" i="23"/>
  <c r="AB7385" i="23" s="1"/>
  <c r="AD7384" i="23"/>
  <c r="AA7386" i="23" l="1"/>
  <c r="AB7386" i="23" s="1"/>
  <c r="Y7387" i="23"/>
  <c r="Z7387" i="23" s="1"/>
  <c r="AC7385" i="23"/>
  <c r="AD7385" i="23"/>
  <c r="AE7385" i="23"/>
  <c r="AA7387" i="23" l="1"/>
  <c r="AB7387" i="23" s="1"/>
  <c r="Y7388" i="23"/>
  <c r="Z7388" i="23" s="1"/>
  <c r="AD7386" i="23"/>
  <c r="AC7386" i="23"/>
  <c r="AC7387" i="23" s="1"/>
  <c r="AE7386" i="23"/>
  <c r="AE7387" i="23" l="1"/>
  <c r="AA7388" i="23"/>
  <c r="AB7388" i="23" s="1"/>
  <c r="AE7388" i="23" s="1"/>
  <c r="Y7389" i="23"/>
  <c r="Z7389" i="23" s="1"/>
  <c r="AD7387" i="23"/>
  <c r="AC7388" i="23" l="1"/>
  <c r="Y7390" i="23"/>
  <c r="Z7390" i="23" s="1"/>
  <c r="AA7389" i="23"/>
  <c r="AB7389" i="23" s="1"/>
  <c r="AD7388" i="23"/>
  <c r="AA7390" i="23" l="1"/>
  <c r="AB7390" i="23" s="1"/>
  <c r="Y7391" i="23"/>
  <c r="Z7391" i="23" s="1"/>
  <c r="AD7389" i="23"/>
  <c r="AC7389" i="23"/>
  <c r="AE7389" i="23"/>
  <c r="AA7391" i="23" l="1"/>
  <c r="AB7391" i="23" s="1"/>
  <c r="Y7392" i="23"/>
  <c r="Z7392" i="23" s="1"/>
  <c r="AD7390" i="23"/>
  <c r="AE7390" i="23"/>
  <c r="AC7390" i="23"/>
  <c r="AA7392" i="23" l="1"/>
  <c r="AB7392" i="23" s="1"/>
  <c r="Y7393" i="23"/>
  <c r="Z7393" i="23" s="1"/>
  <c r="AC7391" i="23"/>
  <c r="AE7391" i="23"/>
  <c r="AD7391" i="23"/>
  <c r="AE7392" i="23" l="1"/>
  <c r="AC7392" i="23"/>
  <c r="Y7394" i="23"/>
  <c r="Z7394" i="23" s="1"/>
  <c r="AA7393" i="23"/>
  <c r="AB7393" i="23" s="1"/>
  <c r="AD7392" i="23"/>
  <c r="AA7394" i="23" l="1"/>
  <c r="AB7394" i="23" s="1"/>
  <c r="Y7395" i="23"/>
  <c r="Z7395" i="23" s="1"/>
  <c r="AD7393" i="23"/>
  <c r="AC7393" i="23"/>
  <c r="AE7393" i="23"/>
  <c r="AA7395" i="23" l="1"/>
  <c r="AB7395" i="23" s="1"/>
  <c r="Y7396" i="23"/>
  <c r="Z7396" i="23" s="1"/>
  <c r="AD7394" i="23"/>
  <c r="AE7394" i="23"/>
  <c r="AC7394" i="23"/>
  <c r="AA7396" i="23" l="1"/>
  <c r="AB7396" i="23" s="1"/>
  <c r="Y7397" i="23"/>
  <c r="Z7397" i="23" s="1"/>
  <c r="AC7395" i="23"/>
  <c r="AE7395" i="23"/>
  <c r="AD7395" i="23"/>
  <c r="AE7396" i="23" l="1"/>
  <c r="AC7396" i="23"/>
  <c r="Y7398" i="23"/>
  <c r="Z7398" i="23" s="1"/>
  <c r="AA7397" i="23"/>
  <c r="AB7397" i="23" s="1"/>
  <c r="AD7396" i="23"/>
  <c r="AA7398" i="23" l="1"/>
  <c r="AB7398" i="23" s="1"/>
  <c r="Y7399" i="23"/>
  <c r="Z7399" i="23" s="1"/>
  <c r="AC7397" i="23"/>
  <c r="AD7397" i="23"/>
  <c r="AE7397" i="23"/>
  <c r="AE7398" i="23" s="1"/>
  <c r="AA7399" i="23" l="1"/>
  <c r="AB7399" i="23" s="1"/>
  <c r="AE7399" i="23" s="1"/>
  <c r="Y7400" i="23"/>
  <c r="Z7400" i="23" s="1"/>
  <c r="AC7398" i="23"/>
  <c r="AC7399" i="23" s="1"/>
  <c r="AD7398" i="23"/>
  <c r="AA7400" i="23" l="1"/>
  <c r="AB7400" i="23" s="1"/>
  <c r="Y7401" i="23"/>
  <c r="Z7401" i="23" s="1"/>
  <c r="AD7399" i="23"/>
  <c r="Y7402" i="23" l="1"/>
  <c r="Z7402" i="23" s="1"/>
  <c r="AA7401" i="23"/>
  <c r="AB7401" i="23" s="1"/>
  <c r="AD7400" i="23"/>
  <c r="AC7400" i="23"/>
  <c r="AE7400" i="23"/>
  <c r="AE7401" i="23" l="1"/>
  <c r="AD7401" i="23"/>
  <c r="AA7402" i="23"/>
  <c r="AB7402" i="23" s="1"/>
  <c r="AE7402" i="23" s="1"/>
  <c r="Y7403" i="23"/>
  <c r="Z7403" i="23" s="1"/>
  <c r="AC7401" i="23"/>
  <c r="AA7403" i="23" l="1"/>
  <c r="AB7403" i="23" s="1"/>
  <c r="AE7403" i="23" s="1"/>
  <c r="Y7404" i="23"/>
  <c r="Z7404" i="23" s="1"/>
  <c r="AC7402" i="23"/>
  <c r="AD7402" i="23"/>
  <c r="AC7403" i="23" l="1"/>
  <c r="AA7404" i="23"/>
  <c r="AB7404" i="23" s="1"/>
  <c r="AE7404" i="23" s="1"/>
  <c r="Y7405" i="23"/>
  <c r="Z7405" i="23" s="1"/>
  <c r="AD7403" i="23"/>
  <c r="Y7406" i="23" l="1"/>
  <c r="Z7406" i="23" s="1"/>
  <c r="AA7405" i="23"/>
  <c r="AB7405" i="23" s="1"/>
  <c r="AE7405" i="23" s="1"/>
  <c r="AC7404" i="23"/>
  <c r="AD7404" i="23"/>
  <c r="AA7406" i="23" l="1"/>
  <c r="AB7406" i="23" s="1"/>
  <c r="Y7407" i="23"/>
  <c r="Z7407" i="23" s="1"/>
  <c r="AD7405" i="23"/>
  <c r="AC7405" i="23"/>
  <c r="AA7407" i="23" l="1"/>
  <c r="AB7407" i="23" s="1"/>
  <c r="Y7408" i="23"/>
  <c r="Z7408" i="23" s="1"/>
  <c r="AD7406" i="23"/>
  <c r="AC7406" i="23"/>
  <c r="AE7406" i="23"/>
  <c r="AE7407" i="23" s="1"/>
  <c r="AA7408" i="23" l="1"/>
  <c r="AB7408" i="23" s="1"/>
  <c r="AE7408" i="23" s="1"/>
  <c r="Y7409" i="23"/>
  <c r="Z7409" i="23" s="1"/>
  <c r="AC7407" i="23"/>
  <c r="AD7407" i="23"/>
  <c r="AC7408" i="23" l="1"/>
  <c r="Y7410" i="23"/>
  <c r="Z7410" i="23" s="1"/>
  <c r="AA7409" i="23"/>
  <c r="AB7409" i="23" s="1"/>
  <c r="AD7408" i="23"/>
  <c r="AC7409" i="23" l="1"/>
  <c r="AA7410" i="23"/>
  <c r="AB7410" i="23" s="1"/>
  <c r="Y7411" i="23"/>
  <c r="Z7411" i="23" s="1"/>
  <c r="AD7409" i="23"/>
  <c r="AE7409" i="23"/>
  <c r="AE7410" i="23" l="1"/>
  <c r="AA7411" i="23"/>
  <c r="AB7411" i="23" s="1"/>
  <c r="AE7411" i="23" s="1"/>
  <c r="Y7412" i="23"/>
  <c r="Z7412" i="23" s="1"/>
  <c r="AD7410" i="23"/>
  <c r="AC7410" i="23"/>
  <c r="AA7412" i="23" l="1"/>
  <c r="AB7412" i="23" s="1"/>
  <c r="AE7412" i="23" s="1"/>
  <c r="Y7413" i="23"/>
  <c r="Z7413" i="23" s="1"/>
  <c r="AC7411" i="23"/>
  <c r="AD7411" i="23"/>
  <c r="Y7414" i="23" l="1"/>
  <c r="Z7414" i="23" s="1"/>
  <c r="AA7413" i="23"/>
  <c r="AB7413" i="23" s="1"/>
  <c r="AC7412" i="23"/>
  <c r="AD7412" i="23"/>
  <c r="AA7414" i="23" l="1"/>
  <c r="AB7414" i="23" s="1"/>
  <c r="Y7415" i="23"/>
  <c r="Z7415" i="23" s="1"/>
  <c r="AD7413" i="23"/>
  <c r="AC7413" i="23"/>
  <c r="AE7413" i="23"/>
  <c r="AA7415" i="23" l="1"/>
  <c r="AB7415" i="23" s="1"/>
  <c r="Y7416" i="23"/>
  <c r="Z7416" i="23" s="1"/>
  <c r="AC7414" i="23"/>
  <c r="AD7414" i="23"/>
  <c r="AE7414" i="23"/>
  <c r="AE7415" i="23" l="1"/>
  <c r="AC7415" i="23"/>
  <c r="AA7416" i="23"/>
  <c r="AB7416" i="23" s="1"/>
  <c r="Y7417" i="23"/>
  <c r="Z7417" i="23" s="1"/>
  <c r="AD7415" i="23"/>
  <c r="Y7418" i="23" l="1"/>
  <c r="Z7418" i="23" s="1"/>
  <c r="AA7417" i="23"/>
  <c r="AB7417" i="23" s="1"/>
  <c r="AD7416" i="23"/>
  <c r="AC7416" i="23"/>
  <c r="AE7416" i="23"/>
  <c r="AA7418" i="23" l="1"/>
  <c r="AB7418" i="23" s="1"/>
  <c r="Y7419" i="23"/>
  <c r="Z7419" i="23" s="1"/>
  <c r="AC7417" i="23"/>
  <c r="AD7417" i="23"/>
  <c r="AE7417" i="23"/>
  <c r="AA7419" i="23" l="1"/>
  <c r="AB7419" i="23" s="1"/>
  <c r="Y7420" i="23"/>
  <c r="Z7420" i="23" s="1"/>
  <c r="AC7418" i="23"/>
  <c r="AD7418" i="23"/>
  <c r="AE7418" i="23"/>
  <c r="AA7420" i="23" l="1"/>
  <c r="AB7420" i="23" s="1"/>
  <c r="Y7421" i="23"/>
  <c r="Z7421" i="23" s="1"/>
  <c r="AC7419" i="23"/>
  <c r="AE7419" i="23"/>
  <c r="AD7419" i="23"/>
  <c r="AE7420" i="23" l="1"/>
  <c r="AC7420" i="23"/>
  <c r="Y7422" i="23"/>
  <c r="Z7422" i="23" s="1"/>
  <c r="AA7421" i="23"/>
  <c r="AB7421" i="23" s="1"/>
  <c r="AD7420" i="23"/>
  <c r="AD7421" i="23" l="1"/>
  <c r="AA7422" i="23"/>
  <c r="AB7422" i="23" s="1"/>
  <c r="Y7423" i="23"/>
  <c r="Z7423" i="23" s="1"/>
  <c r="AC7421" i="23"/>
  <c r="AE7421" i="23"/>
  <c r="AA7423" i="23" l="1"/>
  <c r="AB7423" i="23" s="1"/>
  <c r="Y7424" i="23"/>
  <c r="Z7424" i="23" s="1"/>
  <c r="AD7422" i="23"/>
  <c r="AE7422" i="23"/>
  <c r="AE7423" i="23" s="1"/>
  <c r="AC7422" i="23"/>
  <c r="AC7423" i="23" s="1"/>
  <c r="AA7424" i="23" l="1"/>
  <c r="AB7424" i="23" s="1"/>
  <c r="AE7424" i="23" s="1"/>
  <c r="Y7425" i="23"/>
  <c r="Z7425" i="23" s="1"/>
  <c r="AD7423" i="23"/>
  <c r="AC7424" i="23" l="1"/>
  <c r="Y7426" i="23"/>
  <c r="Z7426" i="23" s="1"/>
  <c r="AA7425" i="23"/>
  <c r="AB7425" i="23" s="1"/>
  <c r="AD7424" i="23"/>
  <c r="AA7426" i="23" l="1"/>
  <c r="AB7426" i="23" s="1"/>
  <c r="Y7427" i="23"/>
  <c r="Z7427" i="23" s="1"/>
  <c r="AD7425" i="23"/>
  <c r="AC7425" i="23"/>
  <c r="AC7426" i="23" s="1"/>
  <c r="AE7425" i="23"/>
  <c r="AE7426" i="23" s="1"/>
  <c r="AA7427" i="23" l="1"/>
  <c r="AB7427" i="23" s="1"/>
  <c r="AE7427" i="23" s="1"/>
  <c r="Y7428" i="23"/>
  <c r="Z7428" i="23" s="1"/>
  <c r="AD7426" i="23"/>
  <c r="AC7427" i="23" l="1"/>
  <c r="AA7428" i="23"/>
  <c r="AB7428" i="23" s="1"/>
  <c r="Y7429" i="23"/>
  <c r="Z7429" i="23" s="1"/>
  <c r="AD7427" i="23"/>
  <c r="Y7430" i="23" l="1"/>
  <c r="Z7430" i="23" s="1"/>
  <c r="AA7429" i="23"/>
  <c r="AB7429" i="23" s="1"/>
  <c r="AD7428" i="23"/>
  <c r="AC7428" i="23"/>
  <c r="AE7428" i="23"/>
  <c r="AA7430" i="23" l="1"/>
  <c r="AB7430" i="23" s="1"/>
  <c r="Y7431" i="23"/>
  <c r="Z7431" i="23" s="1"/>
  <c r="AD7429" i="23"/>
  <c r="AE7429" i="23"/>
  <c r="AE7430" i="23" s="1"/>
  <c r="AC7429" i="23"/>
  <c r="AA7431" i="23" l="1"/>
  <c r="AB7431" i="23" s="1"/>
  <c r="AE7431" i="23" s="1"/>
  <c r="Y7432" i="23"/>
  <c r="Z7432" i="23" s="1"/>
  <c r="AC7430" i="23"/>
  <c r="AD7430" i="23"/>
  <c r="AC7431" i="23" l="1"/>
  <c r="AA7432" i="23"/>
  <c r="AB7432" i="23" s="1"/>
  <c r="Y7433" i="23"/>
  <c r="Z7433" i="23" s="1"/>
  <c r="AD7431" i="23"/>
  <c r="Y7434" i="23" l="1"/>
  <c r="Z7434" i="23" s="1"/>
  <c r="AA7433" i="23"/>
  <c r="AB7433" i="23" s="1"/>
  <c r="AC7432" i="23"/>
  <c r="AD7432" i="23"/>
  <c r="AE7432" i="23"/>
  <c r="AA7434" i="23" l="1"/>
  <c r="AB7434" i="23" s="1"/>
  <c r="Y7435" i="23"/>
  <c r="Z7435" i="23" s="1"/>
  <c r="AC7433" i="23"/>
  <c r="AE7433" i="23"/>
  <c r="AD7433" i="23"/>
  <c r="AE7434" i="23" l="1"/>
  <c r="AA7435" i="23"/>
  <c r="AB7435" i="23" s="1"/>
  <c r="AE7435" i="23" s="1"/>
  <c r="Y7436" i="23"/>
  <c r="Z7436" i="23" s="1"/>
  <c r="AD7434" i="23"/>
  <c r="AC7434" i="23"/>
  <c r="AA7436" i="23" l="1"/>
  <c r="AB7436" i="23" s="1"/>
  <c r="Y7437" i="23"/>
  <c r="Z7437" i="23" s="1"/>
  <c r="AC7435" i="23"/>
  <c r="AD7435" i="23"/>
  <c r="Y7438" i="23" l="1"/>
  <c r="Z7438" i="23" s="1"/>
  <c r="AA7437" i="23"/>
  <c r="AB7437" i="23" s="1"/>
  <c r="AC7436" i="23"/>
  <c r="AD7436" i="23"/>
  <c r="AE7436" i="23"/>
  <c r="AC7437" i="23" l="1"/>
  <c r="AA7438" i="23"/>
  <c r="AB7438" i="23" s="1"/>
  <c r="Y7439" i="23"/>
  <c r="Z7439" i="23" s="1"/>
  <c r="AD7437" i="23"/>
  <c r="AE7437" i="23"/>
  <c r="AA7439" i="23" l="1"/>
  <c r="AB7439" i="23" s="1"/>
  <c r="Y7440" i="23"/>
  <c r="Z7440" i="23" s="1"/>
  <c r="AD7438" i="23"/>
  <c r="AC7438" i="23"/>
  <c r="AE7438" i="23"/>
  <c r="AC7439" i="23" l="1"/>
  <c r="AA7440" i="23"/>
  <c r="AB7440" i="23" s="1"/>
  <c r="Y7441" i="23"/>
  <c r="Z7441" i="23" s="1"/>
  <c r="AE7439" i="23"/>
  <c r="AD7439" i="23"/>
  <c r="AE7440" i="23" l="1"/>
  <c r="Y7442" i="23"/>
  <c r="Z7442" i="23" s="1"/>
  <c r="AA7441" i="23"/>
  <c r="AB7441" i="23" s="1"/>
  <c r="AE7441" i="23" s="1"/>
  <c r="AD7440" i="23"/>
  <c r="AC7440" i="23"/>
  <c r="AD7441" i="23" l="1"/>
  <c r="AC7441" i="23"/>
  <c r="AA7442" i="23"/>
  <c r="AB7442" i="23" s="1"/>
  <c r="Y7443" i="23"/>
  <c r="Z7443" i="23" s="1"/>
  <c r="AA7443" i="23" l="1"/>
  <c r="AB7443" i="23" s="1"/>
  <c r="Y7444" i="23"/>
  <c r="Z7444" i="23" s="1"/>
  <c r="AC7442" i="23"/>
  <c r="AD7442" i="23"/>
  <c r="AE7442" i="23"/>
  <c r="AC7443" i="23" l="1"/>
  <c r="AA7444" i="23"/>
  <c r="AB7444" i="23" s="1"/>
  <c r="Y7445" i="23"/>
  <c r="Z7445" i="23" s="1"/>
  <c r="AE7443" i="23"/>
  <c r="AD7443" i="23"/>
  <c r="Y7446" i="23" l="1"/>
  <c r="Z7446" i="23" s="1"/>
  <c r="AA7445" i="23"/>
  <c r="AB7445" i="23" s="1"/>
  <c r="AE7444" i="23"/>
  <c r="AD7444" i="23"/>
  <c r="AC7444" i="23"/>
  <c r="AA7446" i="23" l="1"/>
  <c r="AB7446" i="23" s="1"/>
  <c r="Y7447" i="23"/>
  <c r="Z7447" i="23" s="1"/>
  <c r="AE7445" i="23"/>
  <c r="AD7445" i="23"/>
  <c r="AC7445" i="23"/>
  <c r="AC7446" i="23" s="1"/>
  <c r="AA7447" i="23" l="1"/>
  <c r="AB7447" i="23" s="1"/>
  <c r="AC7447" i="23" s="1"/>
  <c r="Y7448" i="23"/>
  <c r="Z7448" i="23" s="1"/>
  <c r="AE7446" i="23"/>
  <c r="AD7446" i="23"/>
  <c r="AA7448" i="23" l="1"/>
  <c r="AB7448" i="23" s="1"/>
  <c r="AC7448" i="23" s="1"/>
  <c r="Y7449" i="23"/>
  <c r="Z7449" i="23" s="1"/>
  <c r="AE7447" i="23"/>
  <c r="AD7447" i="23"/>
  <c r="Y7450" i="23" l="1"/>
  <c r="Z7450" i="23" s="1"/>
  <c r="AA7449" i="23"/>
  <c r="AB7449" i="23" s="1"/>
  <c r="AE7448" i="23"/>
  <c r="AD7448" i="23"/>
  <c r="AA7450" i="23" l="1"/>
  <c r="AB7450" i="23" s="1"/>
  <c r="Y7451" i="23"/>
  <c r="Z7451" i="23" s="1"/>
  <c r="AD7449" i="23"/>
  <c r="AE7449" i="23"/>
  <c r="AE7450" i="23" s="1"/>
  <c r="AC7449" i="23"/>
  <c r="AC7450" i="23" s="1"/>
  <c r="AA7451" i="23" l="1"/>
  <c r="AB7451" i="23" s="1"/>
  <c r="AE7451" i="23" s="1"/>
  <c r="Y7452" i="23"/>
  <c r="Z7452" i="23" s="1"/>
  <c r="AD7450" i="23"/>
  <c r="AC7451" i="23" l="1"/>
  <c r="AA7452" i="23"/>
  <c r="AB7452" i="23" s="1"/>
  <c r="Y7453" i="23"/>
  <c r="Z7453" i="23" s="1"/>
  <c r="AD7451" i="23"/>
  <c r="Y7454" i="23" l="1"/>
  <c r="Z7454" i="23" s="1"/>
  <c r="AA7453" i="23"/>
  <c r="AB7453" i="23" s="1"/>
  <c r="AD7452" i="23"/>
  <c r="AC7452" i="23"/>
  <c r="AE7452" i="23"/>
  <c r="AA7454" i="23" l="1"/>
  <c r="AB7454" i="23" s="1"/>
  <c r="Y7455" i="23"/>
  <c r="Z7455" i="23" s="1"/>
  <c r="AD7453" i="23"/>
  <c r="AC7453" i="23"/>
  <c r="AC7454" i="23" s="1"/>
  <c r="AE7453" i="23"/>
  <c r="AE7454" i="23" l="1"/>
  <c r="AA7455" i="23"/>
  <c r="AB7455" i="23" s="1"/>
  <c r="AE7455" i="23" s="1"/>
  <c r="Y7456" i="23"/>
  <c r="Z7456" i="23" s="1"/>
  <c r="AD7454" i="23"/>
  <c r="AA7456" i="23" l="1"/>
  <c r="AB7456" i="23" s="1"/>
  <c r="AE7456" i="23" s="1"/>
  <c r="Y7457" i="23"/>
  <c r="Z7457" i="23" s="1"/>
  <c r="AD7455" i="23"/>
  <c r="AC7455" i="23"/>
  <c r="AC7456" i="23" s="1"/>
  <c r="Y7458" i="23" l="1"/>
  <c r="Z7458" i="23" s="1"/>
  <c r="AA7457" i="23"/>
  <c r="AB7457" i="23" s="1"/>
  <c r="AD7456" i="23"/>
  <c r="AA7458" i="23" l="1"/>
  <c r="AB7458" i="23" s="1"/>
  <c r="Y7459" i="23"/>
  <c r="Z7459" i="23" s="1"/>
  <c r="AD7457" i="23"/>
  <c r="AC7457" i="23"/>
  <c r="AE7457" i="23"/>
  <c r="AA7459" i="23" l="1"/>
  <c r="AB7459" i="23" s="1"/>
  <c r="Y7460" i="23"/>
  <c r="Z7460" i="23" s="1"/>
  <c r="AD7458" i="23"/>
  <c r="AE7458" i="23"/>
  <c r="AC7458" i="23"/>
  <c r="AE7459" i="23" l="1"/>
  <c r="AA7460" i="23"/>
  <c r="AB7460" i="23" s="1"/>
  <c r="Y7461" i="23"/>
  <c r="Z7461" i="23" s="1"/>
  <c r="AC7459" i="23"/>
  <c r="AD7459" i="23"/>
  <c r="Y7462" i="23" l="1"/>
  <c r="Z7462" i="23" s="1"/>
  <c r="AA7461" i="23"/>
  <c r="AB7461" i="23" s="1"/>
  <c r="AD7460" i="23"/>
  <c r="AC7460" i="23"/>
  <c r="AE7460" i="23"/>
  <c r="AA7462" i="23" l="1"/>
  <c r="AB7462" i="23" s="1"/>
  <c r="Y7463" i="23"/>
  <c r="Z7463" i="23" s="1"/>
  <c r="AC7461" i="23"/>
  <c r="AD7461" i="23"/>
  <c r="AE7461" i="23"/>
  <c r="AE7462" i="23" s="1"/>
  <c r="AA7463" i="23" l="1"/>
  <c r="AB7463" i="23" s="1"/>
  <c r="Y7464" i="23"/>
  <c r="Z7464" i="23" s="1"/>
  <c r="AC7462" i="23"/>
  <c r="AE7463" i="23"/>
  <c r="AD7462" i="23"/>
  <c r="AC7463" i="23" l="1"/>
  <c r="AA7464" i="23"/>
  <c r="AB7464" i="23" s="1"/>
  <c r="Y7465" i="23"/>
  <c r="Z7465" i="23" s="1"/>
  <c r="AD7463" i="23"/>
  <c r="Y7466" i="23" l="1"/>
  <c r="Z7466" i="23" s="1"/>
  <c r="AA7465" i="23"/>
  <c r="AB7465" i="23" s="1"/>
  <c r="AD7464" i="23"/>
  <c r="AE7464" i="23"/>
  <c r="AC7464" i="23"/>
  <c r="AA7466" i="23" l="1"/>
  <c r="AB7466" i="23" s="1"/>
  <c r="Y7467" i="23"/>
  <c r="Z7467" i="23" s="1"/>
  <c r="AD7465" i="23"/>
  <c r="AC7465" i="23"/>
  <c r="AE7465" i="23"/>
  <c r="AE7466" i="23" s="1"/>
  <c r="AA7467" i="23" l="1"/>
  <c r="AB7467" i="23" s="1"/>
  <c r="Y7468" i="23"/>
  <c r="Z7468" i="23" s="1"/>
  <c r="AC7466" i="23"/>
  <c r="AD7466" i="23"/>
  <c r="AE7467" i="23"/>
  <c r="AA7468" i="23" l="1"/>
  <c r="AB7468" i="23" s="1"/>
  <c r="Y7469" i="23"/>
  <c r="Z7469" i="23" s="1"/>
  <c r="AC7467" i="23"/>
  <c r="AE7468" i="23"/>
  <c r="AD7467" i="23"/>
  <c r="AC7468" i="23" l="1"/>
  <c r="Y7470" i="23"/>
  <c r="Z7470" i="23" s="1"/>
  <c r="AA7469" i="23"/>
  <c r="AB7469" i="23" s="1"/>
  <c r="AE7469" i="23" s="1"/>
  <c r="AD7468" i="23"/>
  <c r="AA7470" i="23" l="1"/>
  <c r="AB7470" i="23" s="1"/>
  <c r="Y7471" i="23"/>
  <c r="Z7471" i="23" s="1"/>
  <c r="AC7469" i="23"/>
  <c r="AD7469" i="23"/>
  <c r="AA7471" i="23" l="1"/>
  <c r="AB7471" i="23" s="1"/>
  <c r="Y7472" i="23"/>
  <c r="Z7472" i="23" s="1"/>
  <c r="AD7470" i="23"/>
  <c r="AC7470" i="23"/>
  <c r="AC7471" i="23" s="1"/>
  <c r="AE7470" i="23"/>
  <c r="AA7472" i="23" l="1"/>
  <c r="AB7472" i="23" s="1"/>
  <c r="Y7473" i="23"/>
  <c r="Z7473" i="23" s="1"/>
  <c r="AE7471" i="23"/>
  <c r="AD7471" i="23"/>
  <c r="Y7474" i="23" l="1"/>
  <c r="Z7474" i="23" s="1"/>
  <c r="AA7473" i="23"/>
  <c r="AB7473" i="23" s="1"/>
  <c r="AD7472" i="23"/>
  <c r="AC7472" i="23"/>
  <c r="AE7472" i="23"/>
  <c r="AA7474" i="23" l="1"/>
  <c r="AB7474" i="23" s="1"/>
  <c r="Y7475" i="23"/>
  <c r="Z7475" i="23" s="1"/>
  <c r="AD7473" i="23"/>
  <c r="AC7473" i="23"/>
  <c r="AE7473" i="23"/>
  <c r="AE7474" i="23" s="1"/>
  <c r="AA7475" i="23" l="1"/>
  <c r="AB7475" i="23" s="1"/>
  <c r="AE7475" i="23" s="1"/>
  <c r="Y7476" i="23"/>
  <c r="Z7476" i="23" s="1"/>
  <c r="AD7474" i="23"/>
  <c r="AC7474" i="23"/>
  <c r="AA7476" i="23" l="1"/>
  <c r="AB7476" i="23" s="1"/>
  <c r="Y7477" i="23"/>
  <c r="Z7477" i="23" s="1"/>
  <c r="AC7475" i="23"/>
  <c r="AD7475" i="23"/>
  <c r="Y7478" i="23" l="1"/>
  <c r="Z7478" i="23" s="1"/>
  <c r="AA7477" i="23"/>
  <c r="AB7477" i="23" s="1"/>
  <c r="AD7476" i="23"/>
  <c r="AC7476" i="23"/>
  <c r="AE7476" i="23"/>
  <c r="AC7477" i="23" l="1"/>
  <c r="AA7478" i="23"/>
  <c r="AB7478" i="23" s="1"/>
  <c r="AC7478" i="23" s="1"/>
  <c r="Y7479" i="23"/>
  <c r="Z7479" i="23" s="1"/>
  <c r="AD7477" i="23"/>
  <c r="AE7477" i="23"/>
  <c r="AA7479" i="23" l="1"/>
  <c r="AB7479" i="23" s="1"/>
  <c r="AC7479" i="23" s="1"/>
  <c r="Y7480" i="23"/>
  <c r="Z7480" i="23" s="1"/>
  <c r="AE7478" i="23"/>
  <c r="AE7479" i="23" s="1"/>
  <c r="AD7478" i="23"/>
  <c r="AA7480" i="23" l="1"/>
  <c r="AB7480" i="23" s="1"/>
  <c r="AE7480" i="23" s="1"/>
  <c r="Y7481" i="23"/>
  <c r="Z7481" i="23" s="1"/>
  <c r="AD7479" i="23"/>
  <c r="AC7480" i="23" l="1"/>
  <c r="Y7482" i="23"/>
  <c r="Z7482" i="23" s="1"/>
  <c r="AA7481" i="23"/>
  <c r="AB7481" i="23" s="1"/>
  <c r="AE7481" i="23" s="1"/>
  <c r="AD7480" i="23"/>
  <c r="AA7482" i="23" l="1"/>
  <c r="AB7482" i="23" s="1"/>
  <c r="Y7483" i="23"/>
  <c r="Z7483" i="23" s="1"/>
  <c r="AC7481" i="23"/>
  <c r="AD7481" i="23"/>
  <c r="AA7483" i="23" l="1"/>
  <c r="AB7483" i="23" s="1"/>
  <c r="Y7484" i="23"/>
  <c r="Z7484" i="23" s="1"/>
  <c r="AD7482" i="23"/>
  <c r="AC7482" i="23"/>
  <c r="AE7482" i="23"/>
  <c r="AE7483" i="23" l="1"/>
  <c r="AC7483" i="23"/>
  <c r="AA7484" i="23"/>
  <c r="AB7484" i="23" s="1"/>
  <c r="AE7484" i="23" s="1"/>
  <c r="Y7485" i="23"/>
  <c r="Z7485" i="23" s="1"/>
  <c r="AD7483" i="23"/>
  <c r="AC7484" i="23" l="1"/>
  <c r="Y7486" i="23"/>
  <c r="Z7486" i="23" s="1"/>
  <c r="AA7485" i="23"/>
  <c r="AB7485" i="23" s="1"/>
  <c r="AD7484" i="23"/>
  <c r="AC7485" i="23" l="1"/>
  <c r="AD7485" i="23"/>
  <c r="AA7486" i="23"/>
  <c r="AB7486" i="23" s="1"/>
  <c r="Y7487" i="23"/>
  <c r="Z7487" i="23" s="1"/>
  <c r="AE7485" i="23"/>
  <c r="AA7487" i="23" l="1"/>
  <c r="AB7487" i="23" s="1"/>
  <c r="Y7488" i="23"/>
  <c r="Z7488" i="23" s="1"/>
  <c r="AD7486" i="23"/>
  <c r="AE7486" i="23"/>
  <c r="AC7486" i="23"/>
  <c r="AE7487" i="23" l="1"/>
  <c r="AA7488" i="23"/>
  <c r="AB7488" i="23" s="1"/>
  <c r="Y7489" i="23"/>
  <c r="Z7489" i="23" s="1"/>
  <c r="AC7487" i="23"/>
  <c r="AD7487" i="23"/>
  <c r="Y7490" i="23" l="1"/>
  <c r="Z7490" i="23" s="1"/>
  <c r="AA7489" i="23"/>
  <c r="AB7489" i="23" s="1"/>
  <c r="AD7488" i="23"/>
  <c r="AE7488" i="23"/>
  <c r="AC7488" i="23"/>
  <c r="AA7490" i="23" l="1"/>
  <c r="AB7490" i="23" s="1"/>
  <c r="Y7491" i="23"/>
  <c r="Z7491" i="23" s="1"/>
  <c r="AD7489" i="23"/>
  <c r="AC7489" i="23"/>
  <c r="AC7490" i="23" s="1"/>
  <c r="AE7489" i="23"/>
  <c r="AE7490" i="23" s="1"/>
  <c r="AA7491" i="23" l="1"/>
  <c r="AB7491" i="23" s="1"/>
  <c r="AC7491" i="23" s="1"/>
  <c r="Y7492" i="23"/>
  <c r="Z7492" i="23" s="1"/>
  <c r="AD7490" i="23"/>
  <c r="AA7492" i="23" l="1"/>
  <c r="AB7492" i="23" s="1"/>
  <c r="AC7492" i="23" s="1"/>
  <c r="Y7493" i="23"/>
  <c r="Z7493" i="23" s="1"/>
  <c r="AE7491" i="23"/>
  <c r="AD7491" i="23"/>
  <c r="Y7494" i="23" l="1"/>
  <c r="Z7494" i="23" s="1"/>
  <c r="AA7493" i="23"/>
  <c r="AB7493" i="23" s="1"/>
  <c r="AE7492" i="23"/>
  <c r="AD7492" i="23"/>
  <c r="AA7494" i="23" l="1"/>
  <c r="AB7494" i="23" s="1"/>
  <c r="Y7495" i="23"/>
  <c r="Z7495" i="23" s="1"/>
  <c r="AE7493" i="23"/>
  <c r="AD7493" i="23"/>
  <c r="AC7493" i="23"/>
  <c r="AA7495" i="23" l="1"/>
  <c r="AB7495" i="23" s="1"/>
  <c r="Y7496" i="23"/>
  <c r="Z7496" i="23" s="1"/>
  <c r="AE7494" i="23"/>
  <c r="AD7494" i="23"/>
  <c r="AC7494" i="23"/>
  <c r="AC7495" i="23" l="1"/>
  <c r="AE7495" i="23"/>
  <c r="AA7496" i="23"/>
  <c r="AB7496" i="23" s="1"/>
  <c r="Y7497" i="23"/>
  <c r="Z7497" i="23" s="1"/>
  <c r="AD7495" i="23"/>
  <c r="AD7496" i="23" l="1"/>
  <c r="Y7498" i="23"/>
  <c r="Z7498" i="23" s="1"/>
  <c r="AA7497" i="23"/>
  <c r="AB7497" i="23" s="1"/>
  <c r="AE7496" i="23"/>
  <c r="AC7496" i="23"/>
  <c r="AA7498" i="23" l="1"/>
  <c r="AB7498" i="23" s="1"/>
  <c r="Y7499" i="23"/>
  <c r="Z7499" i="23" s="1"/>
  <c r="AD7497" i="23"/>
  <c r="AC7497" i="23"/>
  <c r="AE7497" i="23"/>
  <c r="AE7498" i="23" s="1"/>
  <c r="AA7499" i="23" l="1"/>
  <c r="AB7499" i="23" s="1"/>
  <c r="AE7499" i="23" s="1"/>
  <c r="Y7500" i="23"/>
  <c r="Z7500" i="23" s="1"/>
  <c r="AD7498" i="23"/>
  <c r="AC7498" i="23"/>
  <c r="AC7499" i="23" s="1"/>
  <c r="AA7500" i="23" l="1"/>
  <c r="AB7500" i="23" s="1"/>
  <c r="AC7500" i="23" s="1"/>
  <c r="Y7501" i="23"/>
  <c r="Z7501" i="23" s="1"/>
  <c r="AD7499" i="23"/>
  <c r="AE7500" i="23" l="1"/>
  <c r="Y7502" i="23"/>
  <c r="Z7502" i="23" s="1"/>
  <c r="AA7501" i="23"/>
  <c r="AB7501" i="23" s="1"/>
  <c r="AD7500" i="23"/>
  <c r="AA7502" i="23" l="1"/>
  <c r="AB7502" i="23" s="1"/>
  <c r="Y7503" i="23"/>
  <c r="Z7503" i="23" s="1"/>
  <c r="AE7501" i="23"/>
  <c r="AD7501" i="23"/>
  <c r="AC7501" i="23"/>
  <c r="AC7502" i="23" s="1"/>
  <c r="AA7503" i="23" l="1"/>
  <c r="AB7503" i="23" s="1"/>
  <c r="AC7503" i="23" s="1"/>
  <c r="Y7504" i="23"/>
  <c r="Z7504" i="23" s="1"/>
  <c r="AE7502" i="23"/>
  <c r="AD7502" i="23"/>
  <c r="AE7503" i="23" l="1"/>
  <c r="AA7504" i="23"/>
  <c r="AB7504" i="23" s="1"/>
  <c r="Y7505" i="23"/>
  <c r="Z7505" i="23" s="1"/>
  <c r="AD7503" i="23"/>
  <c r="Y7506" i="23" l="1"/>
  <c r="Z7506" i="23" s="1"/>
  <c r="AA7505" i="23"/>
  <c r="AB7505" i="23" s="1"/>
  <c r="AD7504" i="23"/>
  <c r="AE7504" i="23"/>
  <c r="AC7504" i="23"/>
  <c r="AE7505" i="23" l="1"/>
  <c r="AA7506" i="23"/>
  <c r="AB7506" i="23" s="1"/>
  <c r="AE7506" i="23" s="1"/>
  <c r="Y7507" i="23"/>
  <c r="Z7507" i="23" s="1"/>
  <c r="AD7505" i="23"/>
  <c r="AC7505" i="23"/>
  <c r="AA7507" i="23" l="1"/>
  <c r="AB7507" i="23" s="1"/>
  <c r="Y7508" i="23"/>
  <c r="Z7508" i="23" s="1"/>
  <c r="AC7506" i="23"/>
  <c r="AD7506" i="23"/>
  <c r="AA7508" i="23" l="1"/>
  <c r="AB7508" i="23" s="1"/>
  <c r="Y7509" i="23"/>
  <c r="Z7509" i="23" s="1"/>
  <c r="AD7507" i="23"/>
  <c r="AC7507" i="23"/>
  <c r="AE7507" i="23"/>
  <c r="AC7508" i="23" l="1"/>
  <c r="Y7510" i="23"/>
  <c r="Z7510" i="23" s="1"/>
  <c r="AA7509" i="23"/>
  <c r="AB7509" i="23" s="1"/>
  <c r="AE7508" i="23"/>
  <c r="AD7508" i="23"/>
  <c r="AA7510" i="23" l="1"/>
  <c r="AB7510" i="23" s="1"/>
  <c r="Y7511" i="23"/>
  <c r="Z7511" i="23" s="1"/>
  <c r="AE7509" i="23"/>
  <c r="AD7509" i="23"/>
  <c r="AC7509" i="23"/>
  <c r="AC7510" i="23" s="1"/>
  <c r="AA7511" i="23" l="1"/>
  <c r="AB7511" i="23" s="1"/>
  <c r="AC7511" i="23" s="1"/>
  <c r="Y7512" i="23"/>
  <c r="Z7512" i="23" s="1"/>
  <c r="AE7510" i="23"/>
  <c r="AE7511" i="23" s="1"/>
  <c r="AD7510" i="23"/>
  <c r="AA7512" i="23" l="1"/>
  <c r="AB7512" i="23" s="1"/>
  <c r="AC7512" i="23" s="1"/>
  <c r="Y7513" i="23"/>
  <c r="Z7513" i="23" s="1"/>
  <c r="AD7511" i="23"/>
  <c r="AE7512" i="23" l="1"/>
  <c r="Y7514" i="23"/>
  <c r="Z7514" i="23" s="1"/>
  <c r="AA7513" i="23"/>
  <c r="AB7513" i="23" s="1"/>
  <c r="AD7512" i="23"/>
  <c r="AD7513" i="23" l="1"/>
  <c r="AE7513" i="23"/>
  <c r="AA7514" i="23"/>
  <c r="AB7514" i="23" s="1"/>
  <c r="Y7515" i="23"/>
  <c r="Z7515" i="23" s="1"/>
  <c r="AC7513" i="23"/>
  <c r="AD7514" i="23" l="1"/>
  <c r="AA7515" i="23"/>
  <c r="AB7515" i="23" s="1"/>
  <c r="Y7516" i="23"/>
  <c r="Z7516" i="23" s="1"/>
  <c r="AC7514" i="23"/>
  <c r="AE7514" i="23"/>
  <c r="AA7516" i="23" l="1"/>
  <c r="AB7516" i="23" s="1"/>
  <c r="Y7517" i="23"/>
  <c r="Z7517" i="23" s="1"/>
  <c r="AD7515" i="23"/>
  <c r="AE7515" i="23"/>
  <c r="AC7515" i="23"/>
  <c r="Y7518" i="23" l="1"/>
  <c r="Z7518" i="23" s="1"/>
  <c r="AA7517" i="23"/>
  <c r="AB7517" i="23" s="1"/>
  <c r="AC7516" i="23"/>
  <c r="AE7516" i="23"/>
  <c r="AD7516" i="23"/>
  <c r="AA7518" i="23" l="1"/>
  <c r="AB7518" i="23" s="1"/>
  <c r="Y7519" i="23"/>
  <c r="Z7519" i="23" s="1"/>
  <c r="AE7517" i="23"/>
  <c r="AC7517" i="23"/>
  <c r="AC7518" i="23" s="1"/>
  <c r="AD7517" i="23"/>
  <c r="AA7519" i="23" l="1"/>
  <c r="AB7519" i="23" s="1"/>
  <c r="AC7519" i="23" s="1"/>
  <c r="Y7520" i="23"/>
  <c r="Z7520" i="23" s="1"/>
  <c r="AE7518" i="23"/>
  <c r="AD7518" i="23"/>
  <c r="AA7520" i="23" l="1"/>
  <c r="AB7520" i="23" s="1"/>
  <c r="AC7520" i="23" s="1"/>
  <c r="Y7521" i="23"/>
  <c r="Z7521" i="23" s="1"/>
  <c r="AE7519" i="23"/>
  <c r="AD7519" i="23"/>
  <c r="AE7520" i="23" l="1"/>
  <c r="Y7522" i="23"/>
  <c r="Z7522" i="23" s="1"/>
  <c r="AA7521" i="23"/>
  <c r="AB7521" i="23" s="1"/>
  <c r="AD7520" i="23"/>
  <c r="AA7522" i="23" l="1"/>
  <c r="AB7522" i="23" s="1"/>
  <c r="Y7523" i="23"/>
  <c r="Z7523" i="23" s="1"/>
  <c r="AD7521" i="23"/>
  <c r="AE7521" i="23"/>
  <c r="AE7522" i="23" s="1"/>
  <c r="AC7521" i="23"/>
  <c r="AC7522" i="23" s="1"/>
  <c r="AA7523" i="23" l="1"/>
  <c r="AB7523" i="23" s="1"/>
  <c r="AC7523" i="23" s="1"/>
  <c r="Y7524" i="23"/>
  <c r="Z7524" i="23" s="1"/>
  <c r="AD7522" i="23"/>
  <c r="AE7523" i="23"/>
  <c r="AA7524" i="23" l="1"/>
  <c r="AB7524" i="23" s="1"/>
  <c r="AE7524" i="23" s="1"/>
  <c r="Y7525" i="23"/>
  <c r="Z7525" i="23" s="1"/>
  <c r="AD7523" i="23"/>
  <c r="Y7526" i="23" l="1"/>
  <c r="Z7526" i="23" s="1"/>
  <c r="AA7525" i="23"/>
  <c r="AB7525" i="23" s="1"/>
  <c r="AE7525" i="23" s="1"/>
  <c r="AC7524" i="23"/>
  <c r="AD7524" i="23"/>
  <c r="AA7526" i="23" l="1"/>
  <c r="AB7526" i="23" s="1"/>
  <c r="Y7527" i="23"/>
  <c r="Z7527" i="23" s="1"/>
  <c r="AD7525" i="23"/>
  <c r="AC7525" i="23"/>
  <c r="AA7527" i="23" l="1"/>
  <c r="AB7527" i="23" s="1"/>
  <c r="Y7528" i="23"/>
  <c r="Z7528" i="23" s="1"/>
  <c r="AD7526" i="23"/>
  <c r="AC7526" i="23"/>
  <c r="AE7526" i="23"/>
  <c r="AA7528" i="23" l="1"/>
  <c r="AB7528" i="23" s="1"/>
  <c r="Y7529" i="23"/>
  <c r="Z7529" i="23" s="1"/>
  <c r="AC7527" i="23"/>
  <c r="AE7527" i="23"/>
  <c r="AD7527" i="23"/>
  <c r="AE7528" i="23" l="1"/>
  <c r="AC7528" i="23"/>
  <c r="Y7530" i="23"/>
  <c r="Z7530" i="23" s="1"/>
  <c r="AA7529" i="23"/>
  <c r="AB7529" i="23" s="1"/>
  <c r="AD7528" i="23"/>
  <c r="AA7530" i="23" l="1"/>
  <c r="AB7530" i="23" s="1"/>
  <c r="Y7531" i="23"/>
  <c r="Z7531" i="23" s="1"/>
  <c r="AD7529" i="23"/>
  <c r="AC7529" i="23"/>
  <c r="AE7529" i="23"/>
  <c r="AE7530" i="23" s="1"/>
  <c r="AC7530" i="23" l="1"/>
  <c r="AA7531" i="23"/>
  <c r="AB7531" i="23" s="1"/>
  <c r="AE7531" i="23" s="1"/>
  <c r="Y7532" i="23"/>
  <c r="Z7532" i="23" s="1"/>
  <c r="AD7530" i="23"/>
  <c r="AC7531" i="23" l="1"/>
  <c r="AA7532" i="23"/>
  <c r="AB7532" i="23" s="1"/>
  <c r="Y7533" i="23"/>
  <c r="Z7533" i="23" s="1"/>
  <c r="AD7531" i="23"/>
  <c r="Y7534" i="23" l="1"/>
  <c r="Z7534" i="23" s="1"/>
  <c r="AA7533" i="23"/>
  <c r="AB7533" i="23" s="1"/>
  <c r="AD7532" i="23"/>
  <c r="AC7532" i="23"/>
  <c r="AE7532" i="23"/>
  <c r="AA7534" i="23" l="1"/>
  <c r="AB7534" i="23" s="1"/>
  <c r="Y7535" i="23"/>
  <c r="Z7535" i="23" s="1"/>
  <c r="AD7533" i="23"/>
  <c r="AE7533" i="23"/>
  <c r="AE7534" i="23" s="1"/>
  <c r="AC7533" i="23"/>
  <c r="AA7535" i="23" l="1"/>
  <c r="AB7535" i="23" s="1"/>
  <c r="AE7535" i="23" s="1"/>
  <c r="Y7536" i="23"/>
  <c r="Z7536" i="23" s="1"/>
  <c r="AC7534" i="23"/>
  <c r="AD7534" i="23"/>
  <c r="AC7535" i="23" l="1"/>
  <c r="AA7536" i="23"/>
  <c r="AB7536" i="23" s="1"/>
  <c r="Y7537" i="23"/>
  <c r="Z7537" i="23"/>
  <c r="AD7535" i="23"/>
  <c r="Y7538" i="23" l="1"/>
  <c r="Z7538" i="23" s="1"/>
  <c r="AA7537" i="23"/>
  <c r="AB7537" i="23" s="1"/>
  <c r="AC7536" i="23"/>
  <c r="AD7536" i="23"/>
  <c r="AE7536" i="23"/>
  <c r="AA7538" i="23" l="1"/>
  <c r="AB7538" i="23" s="1"/>
  <c r="Y7539" i="23"/>
  <c r="Z7539" i="23" s="1"/>
  <c r="AC7537" i="23"/>
  <c r="AE7537" i="23"/>
  <c r="AE7538" i="23" s="1"/>
  <c r="AD7537" i="23"/>
  <c r="AA7539" i="23" l="1"/>
  <c r="AB7539" i="23" s="1"/>
  <c r="AE7539" i="23" s="1"/>
  <c r="Y7540" i="23"/>
  <c r="Z7540" i="23" s="1"/>
  <c r="AD7538" i="23"/>
  <c r="AC7538" i="23"/>
  <c r="AC7539" i="23" l="1"/>
  <c r="AA7540" i="23"/>
  <c r="AB7540" i="23" s="1"/>
  <c r="Y7541" i="23"/>
  <c r="Z7541" i="23" s="1"/>
  <c r="AD7539" i="23"/>
  <c r="Y7542" i="23" l="1"/>
  <c r="Z7542" i="23" s="1"/>
  <c r="AA7541" i="23"/>
  <c r="AB7541" i="23" s="1"/>
  <c r="AD7540" i="23"/>
  <c r="AC7540" i="23"/>
  <c r="AE7540" i="23"/>
  <c r="AA7542" i="23" l="1"/>
  <c r="AB7542" i="23" s="1"/>
  <c r="Y7543" i="23"/>
  <c r="Z7543" i="23" s="1"/>
  <c r="AD7541" i="23"/>
  <c r="AE7541" i="23"/>
  <c r="AC7541" i="23"/>
  <c r="AC7542" i="23" s="1"/>
  <c r="AA7543" i="23" l="1"/>
  <c r="AB7543" i="23" s="1"/>
  <c r="AC7543" i="23" s="1"/>
  <c r="Y7544" i="23"/>
  <c r="Z7544" i="23" s="1"/>
  <c r="AE7542" i="23"/>
  <c r="AD7542" i="23"/>
  <c r="AE7543" i="23" l="1"/>
  <c r="AA7544" i="23"/>
  <c r="AB7544" i="23" s="1"/>
  <c r="Y7545" i="23"/>
  <c r="Z7545" i="23" s="1"/>
  <c r="AD7543" i="23"/>
  <c r="Y7546" i="23" l="1"/>
  <c r="Z7546" i="23" s="1"/>
  <c r="AA7545" i="23"/>
  <c r="AB7545" i="23" s="1"/>
  <c r="AD7544" i="23"/>
  <c r="AE7544" i="23"/>
  <c r="AC7544" i="23"/>
  <c r="AA7546" i="23" l="1"/>
  <c r="AB7546" i="23" s="1"/>
  <c r="Y7547" i="23"/>
  <c r="Z7547" i="23" s="1"/>
  <c r="AD7545" i="23"/>
  <c r="AC7545" i="23"/>
  <c r="AE7545" i="23"/>
  <c r="AE7546" i="23" s="1"/>
  <c r="AA7547" i="23" l="1"/>
  <c r="AB7547" i="23" s="1"/>
  <c r="Y7548" i="23"/>
  <c r="Z7548" i="23" s="1"/>
  <c r="AC7546" i="23"/>
  <c r="AD7546" i="23"/>
  <c r="AE7547" i="23"/>
  <c r="AC7547" i="23" l="1"/>
  <c r="AA7548" i="23"/>
  <c r="AB7548" i="23" s="1"/>
  <c r="AE7548" i="23" s="1"/>
  <c r="Y7549" i="23"/>
  <c r="Z7549" i="23" s="1"/>
  <c r="AD7547" i="23"/>
  <c r="AC7548" i="23" l="1"/>
  <c r="Y7550" i="23"/>
  <c r="Z7550" i="23" s="1"/>
  <c r="AA7549" i="23"/>
  <c r="AB7549" i="23" s="1"/>
  <c r="AD7548" i="23"/>
  <c r="AA7550" i="23" l="1"/>
  <c r="AB7550" i="23" s="1"/>
  <c r="Y7551" i="23"/>
  <c r="Z7551" i="23" s="1"/>
  <c r="AD7549" i="23"/>
  <c r="AC7549" i="23"/>
  <c r="AC7550" i="23" s="1"/>
  <c r="AE7549" i="23"/>
  <c r="AE7550" i="23" s="1"/>
  <c r="AA7551" i="23" l="1"/>
  <c r="AB7551" i="23" s="1"/>
  <c r="AE7551" i="23" s="1"/>
  <c r="Y7552" i="23"/>
  <c r="Z7552" i="23" s="1"/>
  <c r="AD7550" i="23"/>
  <c r="AC7551" i="23" l="1"/>
  <c r="AA7552" i="23"/>
  <c r="AB7552" i="23" s="1"/>
  <c r="AE7552" i="23" s="1"/>
  <c r="Y7553" i="23"/>
  <c r="Z7553" i="23" s="1"/>
  <c r="AD7551" i="23"/>
  <c r="AC7552" i="23" l="1"/>
  <c r="Y7554" i="23"/>
  <c r="Z7554" i="23" s="1"/>
  <c r="AA7553" i="23"/>
  <c r="AB7553" i="23" s="1"/>
  <c r="AD7552" i="23"/>
  <c r="AD7553" i="23" l="1"/>
  <c r="AA7554" i="23"/>
  <c r="AB7554" i="23" s="1"/>
  <c r="Y7555" i="23"/>
  <c r="Z7555" i="23" s="1"/>
  <c r="AC7553" i="23"/>
  <c r="AE7553" i="23"/>
  <c r="AA7555" i="23" l="1"/>
  <c r="AB7555" i="23" s="1"/>
  <c r="Y7556" i="23"/>
  <c r="Z7556" i="23" s="1"/>
  <c r="AE7554" i="23"/>
  <c r="AD7554" i="23"/>
  <c r="AC7554" i="23"/>
  <c r="AA7556" i="23" l="1"/>
  <c r="AB7556" i="23" s="1"/>
  <c r="Y7557" i="23"/>
  <c r="Z7557" i="23" s="1"/>
  <c r="AE7555" i="23"/>
  <c r="AC7555" i="23"/>
  <c r="AD7555" i="23"/>
  <c r="AC7556" i="23" l="1"/>
  <c r="AE7556" i="23"/>
  <c r="Y7558" i="23"/>
  <c r="Z7558" i="23" s="1"/>
  <c r="AA7557" i="23"/>
  <c r="AB7557" i="23" s="1"/>
  <c r="AD7556" i="23"/>
  <c r="AA7558" i="23" l="1"/>
  <c r="AB7558" i="23" s="1"/>
  <c r="Y7559" i="23"/>
  <c r="Z7559" i="23" s="1"/>
  <c r="AE7557" i="23"/>
  <c r="AE7558" i="23" s="1"/>
  <c r="AD7557" i="23"/>
  <c r="AC7557" i="23"/>
  <c r="AC7558" i="23" s="1"/>
  <c r="AA7559" i="23" l="1"/>
  <c r="AB7559" i="23" s="1"/>
  <c r="AC7559" i="23" s="1"/>
  <c r="Y7560" i="23"/>
  <c r="Z7560" i="23" s="1"/>
  <c r="AD7558" i="23"/>
  <c r="AE7559" i="23" l="1"/>
  <c r="AA7560" i="23"/>
  <c r="AB7560" i="23" s="1"/>
  <c r="Y7561" i="23"/>
  <c r="Z7561" i="23" s="1"/>
  <c r="AD7559" i="23"/>
  <c r="Y7562" i="23" l="1"/>
  <c r="Z7562" i="23" s="1"/>
  <c r="AA7561" i="23"/>
  <c r="AB7561" i="23" s="1"/>
  <c r="AD7560" i="23"/>
  <c r="AE7560" i="23"/>
  <c r="AC7560" i="23"/>
  <c r="AA7562" i="23" l="1"/>
  <c r="AB7562" i="23" s="1"/>
  <c r="Y7563" i="23"/>
  <c r="Z7563" i="23" s="1"/>
  <c r="AD7561" i="23"/>
  <c r="AE7561" i="23"/>
  <c r="AC7561" i="23"/>
  <c r="AA7563" i="23" l="1"/>
  <c r="AB7563" i="23" s="1"/>
  <c r="Y7564" i="23"/>
  <c r="Z7564" i="23" s="1"/>
  <c r="AD7562" i="23"/>
  <c r="AC7562" i="23"/>
  <c r="AE7562" i="23"/>
  <c r="AE7563" i="23" l="1"/>
  <c r="AA7564" i="23"/>
  <c r="AB7564" i="23" s="1"/>
  <c r="Y7565" i="23"/>
  <c r="Z7565" i="23" s="1"/>
  <c r="AC7563" i="23"/>
  <c r="AD7563" i="23"/>
  <c r="AD7564" i="23" l="1"/>
  <c r="AE7564" i="23"/>
  <c r="Y7566" i="23"/>
  <c r="Z7566" i="23" s="1"/>
  <c r="AA7565" i="23"/>
  <c r="AB7565" i="23" s="1"/>
  <c r="AC7564" i="23"/>
  <c r="AD7565" i="23" l="1"/>
  <c r="AE7565" i="23"/>
  <c r="AC7565" i="23"/>
  <c r="AA7566" i="23"/>
  <c r="AB7566" i="23" s="1"/>
  <c r="Y7567" i="23"/>
  <c r="Z7567" i="23" s="1"/>
  <c r="AA7567" i="23" l="1"/>
  <c r="AB7567" i="23" s="1"/>
  <c r="Y7568" i="23"/>
  <c r="Z7568" i="23" s="1"/>
  <c r="AE7566" i="23"/>
  <c r="AD7566" i="23"/>
  <c r="AC7566" i="23"/>
  <c r="AC7567" i="23" s="1"/>
  <c r="AE7567" i="23" l="1"/>
  <c r="AA7568" i="23"/>
  <c r="AB7568" i="23" s="1"/>
  <c r="AC7568" i="23" s="1"/>
  <c r="Y7569" i="23"/>
  <c r="Z7569" i="23" s="1"/>
  <c r="AD7567" i="23"/>
  <c r="AE7568" i="23" l="1"/>
  <c r="Y7570" i="23"/>
  <c r="Z7570" i="23" s="1"/>
  <c r="AA7569" i="23"/>
  <c r="AB7569" i="23" s="1"/>
  <c r="AD7568" i="23"/>
  <c r="AD7569" i="23" l="1"/>
  <c r="AA7570" i="23"/>
  <c r="AB7570" i="23" s="1"/>
  <c r="Y7571" i="23"/>
  <c r="Z7571" i="23" s="1"/>
  <c r="AE7569" i="23"/>
  <c r="AC7569" i="23"/>
  <c r="AA7571" i="23" l="1"/>
  <c r="AB7571" i="23" s="1"/>
  <c r="Y7572" i="23"/>
  <c r="Z7572" i="23" s="1"/>
  <c r="AC7570" i="23"/>
  <c r="AD7570" i="23"/>
  <c r="AE7570" i="23"/>
  <c r="AA7572" i="23" l="1"/>
  <c r="AB7572" i="23" s="1"/>
  <c r="Y7573" i="23"/>
  <c r="Z7573" i="23" s="1"/>
  <c r="AC7571" i="23"/>
  <c r="AE7571" i="23"/>
  <c r="AD7571" i="23"/>
  <c r="AE7572" i="23" l="1"/>
  <c r="AC7572" i="23"/>
  <c r="Y7574" i="23"/>
  <c r="Z7574" i="23" s="1"/>
  <c r="AA7573" i="23"/>
  <c r="AB7573" i="23" s="1"/>
  <c r="AD7572" i="23"/>
  <c r="AA7574" i="23" l="1"/>
  <c r="AB7574" i="23" s="1"/>
  <c r="Y7575" i="23"/>
  <c r="Z7575" i="23" s="1"/>
  <c r="AC7573" i="23"/>
  <c r="AC7574" i="23" s="1"/>
  <c r="AD7573" i="23"/>
  <c r="AE7573" i="23"/>
  <c r="AE7574" i="23" s="1"/>
  <c r="AA7575" i="23" l="1"/>
  <c r="AB7575" i="23" s="1"/>
  <c r="AC7575" i="23" s="1"/>
  <c r="Y7576" i="23"/>
  <c r="Z7576" i="23" s="1"/>
  <c r="AE7575" i="23"/>
  <c r="AD7574" i="23"/>
  <c r="AA7576" i="23" l="1"/>
  <c r="AB7576" i="23" s="1"/>
  <c r="AC7576" i="23" s="1"/>
  <c r="Y7577" i="23"/>
  <c r="Z7577" i="23" s="1"/>
  <c r="AD7575" i="23"/>
  <c r="AE7576" i="23" l="1"/>
  <c r="Y7578" i="23"/>
  <c r="Z7578" i="23" s="1"/>
  <c r="AA7577" i="23"/>
  <c r="AB7577" i="23" s="1"/>
  <c r="AD7576" i="23"/>
  <c r="AA7578" i="23" l="1"/>
  <c r="AB7578" i="23" s="1"/>
  <c r="Y7579" i="23"/>
  <c r="Z7579" i="23" s="1"/>
  <c r="AD7577" i="23"/>
  <c r="AE7577" i="23"/>
  <c r="AC7577" i="23"/>
  <c r="AA7579" i="23" l="1"/>
  <c r="AB7579" i="23" s="1"/>
  <c r="Y7580" i="23"/>
  <c r="Z7580" i="23" s="1"/>
  <c r="AD7578" i="23"/>
  <c r="AC7578" i="23"/>
  <c r="AE7578" i="23"/>
  <c r="AE7579" i="23" l="1"/>
  <c r="AC7579" i="23"/>
  <c r="AA7580" i="23"/>
  <c r="AB7580" i="23" s="1"/>
  <c r="Y7581" i="23"/>
  <c r="Z7581" i="23" s="1"/>
  <c r="AD7579" i="23"/>
  <c r="Y7582" i="23" l="1"/>
  <c r="Z7582" i="23" s="1"/>
  <c r="AA7581" i="23"/>
  <c r="AB7581" i="23" s="1"/>
  <c r="AD7580" i="23"/>
  <c r="AC7580" i="23"/>
  <c r="AE7580" i="23"/>
  <c r="AA7582" i="23" l="1"/>
  <c r="AB7582" i="23" s="1"/>
  <c r="Y7583" i="23"/>
  <c r="Z7583" i="23" s="1"/>
  <c r="AD7581" i="23"/>
  <c r="AC7581" i="23"/>
  <c r="AC7582" i="23" s="1"/>
  <c r="AE7581" i="23"/>
  <c r="AE7582" i="23" s="1"/>
  <c r="AA7583" i="23" l="1"/>
  <c r="AB7583" i="23" s="1"/>
  <c r="AC7583" i="23" s="1"/>
  <c r="Y7584" i="23"/>
  <c r="Z7584" i="23" s="1"/>
  <c r="AD7582" i="23"/>
  <c r="AE7583" i="23" l="1"/>
  <c r="AA7584" i="23"/>
  <c r="AB7584" i="23" s="1"/>
  <c r="AC7584" i="23" s="1"/>
  <c r="Y7585" i="23"/>
  <c r="Z7585" i="23" s="1"/>
  <c r="AD7583" i="23"/>
  <c r="AE7584" i="23" l="1"/>
  <c r="Y7586" i="23"/>
  <c r="Z7586" i="23" s="1"/>
  <c r="AA7585" i="23"/>
  <c r="AB7585" i="23" s="1"/>
  <c r="AD7584" i="23"/>
  <c r="AA7586" i="23" l="1"/>
  <c r="AB7586" i="23" s="1"/>
  <c r="Y7587" i="23"/>
  <c r="Z7587" i="23" s="1"/>
  <c r="AD7585" i="23"/>
  <c r="AE7585" i="23"/>
  <c r="AE7586" i="23" s="1"/>
  <c r="AC7585" i="23"/>
  <c r="AC7586" i="23" s="1"/>
  <c r="AA7587" i="23" l="1"/>
  <c r="AB7587" i="23" s="1"/>
  <c r="AC7587" i="23" s="1"/>
  <c r="Y7588" i="23"/>
  <c r="Z7588" i="23" s="1"/>
  <c r="AD7586" i="23"/>
  <c r="AA7588" i="23" l="1"/>
  <c r="AB7588" i="23" s="1"/>
  <c r="AC7588" i="23" s="1"/>
  <c r="Y7589" i="23"/>
  <c r="Z7589" i="23" s="1"/>
  <c r="AE7587" i="23"/>
  <c r="AD7587" i="23"/>
  <c r="Y7590" i="23" l="1"/>
  <c r="Z7590" i="23" s="1"/>
  <c r="AA7589" i="23"/>
  <c r="AB7589" i="23" s="1"/>
  <c r="AC7589" i="23" s="1"/>
  <c r="AE7588" i="23"/>
  <c r="AD7588" i="23"/>
  <c r="AA7590" i="23" l="1"/>
  <c r="AB7590" i="23" s="1"/>
  <c r="Y7591" i="23"/>
  <c r="Z7591" i="23" s="1"/>
  <c r="AD7589" i="23"/>
  <c r="AE7589" i="23"/>
  <c r="AA7591" i="23" l="1"/>
  <c r="AB7591" i="23" s="1"/>
  <c r="Y7592" i="23"/>
  <c r="Z7592" i="23" s="1"/>
  <c r="AD7590" i="23"/>
  <c r="AE7590" i="23"/>
  <c r="AC7590" i="23"/>
  <c r="AC7591" i="23" l="1"/>
  <c r="AE7591" i="23"/>
  <c r="AA7592" i="23"/>
  <c r="AB7592" i="23" s="1"/>
  <c r="AC7592" i="23" s="1"/>
  <c r="Y7593" i="23"/>
  <c r="Z7593" i="23" s="1"/>
  <c r="AD7591" i="23"/>
  <c r="AE7592" i="23" l="1"/>
  <c r="Y7594" i="23"/>
  <c r="Z7594" i="23" s="1"/>
  <c r="AA7593" i="23"/>
  <c r="AB7593" i="23" s="1"/>
  <c r="AD7592" i="23"/>
  <c r="AE7593" i="23" l="1"/>
  <c r="AA7594" i="23"/>
  <c r="AB7594" i="23" s="1"/>
  <c r="Y7595" i="23"/>
  <c r="Z7595" i="23" s="1"/>
  <c r="AD7593" i="23"/>
  <c r="AC7593" i="23"/>
  <c r="AA7595" i="23" l="1"/>
  <c r="AB7595" i="23" s="1"/>
  <c r="Y7596" i="23"/>
  <c r="Z7596" i="23" s="1"/>
  <c r="AD7594" i="23"/>
  <c r="AC7594" i="23"/>
  <c r="AE7594" i="23"/>
  <c r="AC7595" i="23" l="1"/>
  <c r="AA7596" i="23"/>
  <c r="AB7596" i="23" s="1"/>
  <c r="Y7597" i="23"/>
  <c r="Z7597" i="23" s="1"/>
  <c r="AE7595" i="23"/>
  <c r="AD7595" i="23"/>
  <c r="Y7598" i="23" l="1"/>
  <c r="Z7598" i="23" s="1"/>
  <c r="AA7597" i="23"/>
  <c r="AB7597" i="23" s="1"/>
  <c r="AE7596" i="23"/>
  <c r="AD7596" i="23"/>
  <c r="AC7596" i="23"/>
  <c r="AA7598" i="23" l="1"/>
  <c r="AB7598" i="23" s="1"/>
  <c r="Y7599" i="23"/>
  <c r="Z7599" i="23" s="1"/>
  <c r="AE7597" i="23"/>
  <c r="AD7597" i="23"/>
  <c r="AC7597" i="23"/>
  <c r="AC7598" i="23" s="1"/>
  <c r="AA7599" i="23" l="1"/>
  <c r="AB7599" i="23" s="1"/>
  <c r="Y7600" i="23"/>
  <c r="Z7600" i="23" s="1"/>
  <c r="AE7598" i="23"/>
  <c r="AE7599" i="23" s="1"/>
  <c r="AD7598" i="23"/>
  <c r="AC7599" i="23"/>
  <c r="AA7600" i="23" l="1"/>
  <c r="AB7600" i="23" s="1"/>
  <c r="Y7601" i="23"/>
  <c r="Z7601" i="23" s="1"/>
  <c r="AD7599" i="23"/>
  <c r="Y7602" i="23" l="1"/>
  <c r="Z7602" i="23" s="1"/>
  <c r="AA7601" i="23"/>
  <c r="AB7601" i="23" s="1"/>
  <c r="AD7600" i="23"/>
  <c r="AE7600" i="23"/>
  <c r="AC7600" i="23"/>
  <c r="AA7602" i="23" l="1"/>
  <c r="AB7602" i="23" s="1"/>
  <c r="Y7603" i="23"/>
  <c r="Z7603" i="23" s="1"/>
  <c r="AD7601" i="23"/>
  <c r="AE7601" i="23"/>
  <c r="AC7601" i="23"/>
  <c r="AA7603" i="23" l="1"/>
  <c r="AB7603" i="23" s="1"/>
  <c r="Y7604" i="23"/>
  <c r="Z7604" i="23" s="1"/>
  <c r="AE7602" i="23"/>
  <c r="AD7602" i="23"/>
  <c r="AC7602" i="23"/>
  <c r="AC7603" i="23" s="1"/>
  <c r="AE7603" i="23" l="1"/>
  <c r="AA7604" i="23"/>
  <c r="AB7604" i="23" s="1"/>
  <c r="AC7604" i="23" s="1"/>
  <c r="Y7605" i="23"/>
  <c r="Z7605" i="23" s="1"/>
  <c r="AD7603" i="23"/>
  <c r="AE7604" i="23" l="1"/>
  <c r="Y7606" i="23"/>
  <c r="Z7606" i="23" s="1"/>
  <c r="AA7605" i="23"/>
  <c r="AB7605" i="23" s="1"/>
  <c r="AC7605" i="23" s="1"/>
  <c r="AD7604" i="23"/>
  <c r="AA7606" i="23" l="1"/>
  <c r="AB7606" i="23" s="1"/>
  <c r="Y7607" i="23"/>
  <c r="Z7607" i="23" s="1"/>
  <c r="AD7605" i="23"/>
  <c r="AE7605" i="23"/>
  <c r="AA7607" i="23" l="1"/>
  <c r="AB7607" i="23" s="1"/>
  <c r="Y7608" i="23"/>
  <c r="Z7608" i="23" s="1"/>
  <c r="AD7606" i="23"/>
  <c r="AE7606" i="23"/>
  <c r="AC7606" i="23"/>
  <c r="AE7607" i="23" l="1"/>
  <c r="AC7607" i="23"/>
  <c r="AA7608" i="23"/>
  <c r="AB7608" i="23" s="1"/>
  <c r="AC7608" i="23" s="1"/>
  <c r="Y7609" i="23"/>
  <c r="Z7609" i="23" s="1"/>
  <c r="AD7607" i="23"/>
  <c r="AE7608" i="23" l="1"/>
  <c r="Y7610" i="23"/>
  <c r="Z7610" i="23" s="1"/>
  <c r="AA7609" i="23"/>
  <c r="AB7609" i="23" s="1"/>
  <c r="AD7608" i="23"/>
  <c r="AA7610" i="23" l="1"/>
  <c r="AB7610" i="23" s="1"/>
  <c r="Y7611" i="23"/>
  <c r="Z7611" i="23" s="1"/>
  <c r="AE7609" i="23"/>
  <c r="AD7609" i="23"/>
  <c r="AC7609" i="23"/>
  <c r="AC7610" i="23" l="1"/>
  <c r="AA7611" i="23"/>
  <c r="AB7611" i="23" s="1"/>
  <c r="AC7611" i="23" s="1"/>
  <c r="Y7612" i="23"/>
  <c r="Z7612" i="23" s="1"/>
  <c r="AE7610" i="23"/>
  <c r="AD7610" i="23"/>
  <c r="AE7611" i="23" l="1"/>
  <c r="AA7612" i="23"/>
  <c r="AB7612" i="23" s="1"/>
  <c r="Y7613" i="23"/>
  <c r="Z7613" i="23" s="1"/>
  <c r="AD7611" i="23"/>
  <c r="Y7614" i="23" l="1"/>
  <c r="Z7614" i="23" s="1"/>
  <c r="AA7613" i="23"/>
  <c r="AB7613" i="23" s="1"/>
  <c r="AD7612" i="23"/>
  <c r="AE7612" i="23"/>
  <c r="AC7612" i="23"/>
  <c r="AA7614" i="23" l="1"/>
  <c r="AB7614" i="23" s="1"/>
  <c r="Y7615" i="23"/>
  <c r="Z7615" i="23" s="1"/>
  <c r="AD7613" i="23"/>
  <c r="AC7613" i="23"/>
  <c r="AC7614" i="23" s="1"/>
  <c r="AE7613" i="23"/>
  <c r="AA7615" i="23" l="1"/>
  <c r="AB7615" i="23" s="1"/>
  <c r="AC7615" i="23" s="1"/>
  <c r="Y7616" i="23"/>
  <c r="Z7616" i="23" s="1"/>
  <c r="AE7614" i="23"/>
  <c r="AD7614" i="23"/>
  <c r="AE7615" i="23" l="1"/>
  <c r="AA7616" i="23"/>
  <c r="AB7616" i="23" s="1"/>
  <c r="Y7617" i="23"/>
  <c r="Z7617" i="23" s="1"/>
  <c r="AD7615" i="23"/>
  <c r="Y7618" i="23" l="1"/>
  <c r="Z7618" i="23" s="1"/>
  <c r="AA7617" i="23"/>
  <c r="AB7617" i="23" s="1"/>
  <c r="AE7616" i="23"/>
  <c r="AD7616" i="23"/>
  <c r="AC7616" i="23"/>
  <c r="AE7617" i="23" l="1"/>
  <c r="AA7618" i="23"/>
  <c r="AB7618" i="23" s="1"/>
  <c r="AE7618" i="23" s="1"/>
  <c r="Y7619" i="23"/>
  <c r="Z7619" i="23" s="1"/>
  <c r="AC7617" i="23"/>
  <c r="AD7617" i="23"/>
  <c r="AA7619" i="23" l="1"/>
  <c r="AB7619" i="23" s="1"/>
  <c r="AE7619" i="23" s="1"/>
  <c r="Y7620" i="23"/>
  <c r="Z7620" i="23" s="1"/>
  <c r="AD7618" i="23"/>
  <c r="AC7618" i="23"/>
  <c r="AA7620" i="23" l="1"/>
  <c r="AB7620" i="23" s="1"/>
  <c r="Y7621" i="23"/>
  <c r="Z7621" i="23" s="1"/>
  <c r="AC7619" i="23"/>
  <c r="AD7619" i="23"/>
  <c r="Y7622" i="23" l="1"/>
  <c r="Z7622" i="23" s="1"/>
  <c r="AA7621" i="23"/>
  <c r="AB7621" i="23" s="1"/>
  <c r="AD7620" i="23"/>
  <c r="AC7620" i="23"/>
  <c r="AE7620" i="23"/>
  <c r="AA7622" i="23" l="1"/>
  <c r="AB7622" i="23" s="1"/>
  <c r="Y7623" i="23"/>
  <c r="Z7623" i="23" s="1"/>
  <c r="AC7621" i="23"/>
  <c r="AD7621" i="23"/>
  <c r="AE7621" i="23"/>
  <c r="AE7622" i="23" s="1"/>
  <c r="AA7623" i="23" l="1"/>
  <c r="AB7623" i="23" s="1"/>
  <c r="Y7624" i="23"/>
  <c r="Z7624" i="23" s="1"/>
  <c r="AC7622" i="23"/>
  <c r="AD7622" i="23"/>
  <c r="AE7623" i="23"/>
  <c r="AA7624" i="23" l="1"/>
  <c r="AB7624" i="23" s="1"/>
  <c r="AE7624" i="23" s="1"/>
  <c r="Y7625" i="23"/>
  <c r="Z7625" i="23" s="1"/>
  <c r="AC7623" i="23"/>
  <c r="AD7623" i="23"/>
  <c r="AC7624" i="23" l="1"/>
  <c r="Y7626" i="23"/>
  <c r="Z7626" i="23" s="1"/>
  <c r="AA7625" i="23"/>
  <c r="AB7625" i="23" s="1"/>
  <c r="AD7624" i="23"/>
  <c r="AA7626" i="23" l="1"/>
  <c r="AB7626" i="23" s="1"/>
  <c r="Y7627" i="23"/>
  <c r="Z7627" i="23" s="1"/>
  <c r="AD7625" i="23"/>
  <c r="AC7625" i="23"/>
  <c r="AE7625" i="23"/>
  <c r="AE7626" i="23" s="1"/>
  <c r="AA7627" i="23" l="1"/>
  <c r="AB7627" i="23" s="1"/>
  <c r="AE7627" i="23" s="1"/>
  <c r="Y7628" i="23"/>
  <c r="Z7628" i="23" s="1"/>
  <c r="AD7626" i="23"/>
  <c r="AC7626" i="23"/>
  <c r="AC7627" i="23" s="1"/>
  <c r="AA7628" i="23" l="1"/>
  <c r="AB7628" i="23" s="1"/>
  <c r="AE7628" i="23" s="1"/>
  <c r="Y7629" i="23"/>
  <c r="Z7629" i="23" s="1"/>
  <c r="AD7627" i="23"/>
  <c r="Y7630" i="23" l="1"/>
  <c r="Z7630" i="23" s="1"/>
  <c r="AA7629" i="23"/>
  <c r="AB7629" i="23" s="1"/>
  <c r="AE7629" i="23" s="1"/>
  <c r="AC7628" i="23"/>
  <c r="AD7628" i="23"/>
  <c r="AA7630" i="23" l="1"/>
  <c r="AB7630" i="23" s="1"/>
  <c r="Y7631" i="23"/>
  <c r="Z7631" i="23" s="1"/>
  <c r="AD7629" i="23"/>
  <c r="AC7629" i="23"/>
  <c r="AA7631" i="23" l="1"/>
  <c r="AB7631" i="23" s="1"/>
  <c r="Y7632" i="23"/>
  <c r="Z7632" i="23" s="1"/>
  <c r="AD7630" i="23"/>
  <c r="AC7630" i="23"/>
  <c r="AE7630" i="23"/>
  <c r="AA7632" i="23" l="1"/>
  <c r="AB7632" i="23" s="1"/>
  <c r="Y7633" i="23"/>
  <c r="Z7633" i="23" s="1"/>
  <c r="AC7631" i="23"/>
  <c r="AE7631" i="23"/>
  <c r="AD7631" i="23"/>
  <c r="AC7632" i="23" l="1"/>
  <c r="AE7632" i="23"/>
  <c r="Y7634" i="23"/>
  <c r="Z7634" i="23" s="1"/>
  <c r="AA7633" i="23"/>
  <c r="AB7633" i="23" s="1"/>
  <c r="AD7632" i="23"/>
  <c r="AA7634" i="23" l="1"/>
  <c r="AB7634" i="23" s="1"/>
  <c r="Y7635" i="23"/>
  <c r="Z7635" i="23" s="1"/>
  <c r="AE7633" i="23"/>
  <c r="AE7634" i="23" s="1"/>
  <c r="AD7633" i="23"/>
  <c r="AC7633" i="23"/>
  <c r="AC7634" i="23" s="1"/>
  <c r="AA7635" i="23" l="1"/>
  <c r="AB7635" i="23" s="1"/>
  <c r="AE7635" i="23" s="1"/>
  <c r="Y7636" i="23"/>
  <c r="Z7636" i="23" s="1"/>
  <c r="AD7634" i="23"/>
  <c r="AA7636" i="23" l="1"/>
  <c r="AB7636" i="23" s="1"/>
  <c r="AE7636" i="23" s="1"/>
  <c r="Y7637" i="23"/>
  <c r="Z7637" i="23" s="1"/>
  <c r="AC7635" i="23"/>
  <c r="AD7635" i="23"/>
  <c r="AC7636" i="23" l="1"/>
  <c r="Y7638" i="23"/>
  <c r="Z7638" i="23" s="1"/>
  <c r="AA7637" i="23"/>
  <c r="AB7637" i="23" s="1"/>
  <c r="AD7636" i="23"/>
  <c r="AD7637" i="23" l="1"/>
  <c r="AA7638" i="23"/>
  <c r="AB7638" i="23" s="1"/>
  <c r="Y7639" i="23"/>
  <c r="Z7639" i="23" s="1"/>
  <c r="AC7637" i="23"/>
  <c r="AE7637" i="23"/>
  <c r="AA7639" i="23" l="1"/>
  <c r="AB7639" i="23" s="1"/>
  <c r="Y7640" i="23"/>
  <c r="Z7640" i="23" s="1"/>
  <c r="AD7638" i="23"/>
  <c r="AE7638" i="23"/>
  <c r="AC7638" i="23"/>
  <c r="AE7639" i="23" l="1"/>
  <c r="AA7640" i="23"/>
  <c r="AB7640" i="23" s="1"/>
  <c r="Y7641" i="23"/>
  <c r="Z7641" i="23"/>
  <c r="AC7639" i="23"/>
  <c r="AD7639" i="23"/>
  <c r="AD7640" i="23" l="1"/>
  <c r="AC7640" i="23"/>
  <c r="AE7640" i="23"/>
  <c r="Y7642" i="23"/>
  <c r="Z7642" i="23" s="1"/>
  <c r="AA7641" i="23"/>
  <c r="AB7641" i="23" s="1"/>
  <c r="AA7642" i="23" l="1"/>
  <c r="AB7642" i="23" s="1"/>
  <c r="Y7643" i="23"/>
  <c r="Z7643" i="23" s="1"/>
  <c r="AE7641" i="23"/>
  <c r="AC7641" i="23"/>
  <c r="AD7641" i="23"/>
  <c r="AA7643" i="23" l="1"/>
  <c r="AB7643" i="23" s="1"/>
  <c r="Y7644" i="23"/>
  <c r="Z7644" i="23" s="1"/>
  <c r="AE7642" i="23"/>
  <c r="AD7642" i="23"/>
  <c r="AC7642" i="23"/>
  <c r="AC7643" i="23" s="1"/>
  <c r="AE7643" i="23" l="1"/>
  <c r="AA7644" i="23"/>
  <c r="AB7644" i="23" s="1"/>
  <c r="AE7644" i="23" s="1"/>
  <c r="Y7645" i="23"/>
  <c r="Z7645" i="23" s="1"/>
  <c r="AD7643" i="23"/>
  <c r="AC7644" i="23" l="1"/>
  <c r="Y7646" i="23"/>
  <c r="Z7646" i="23" s="1"/>
  <c r="AA7645" i="23"/>
  <c r="AB7645" i="23" s="1"/>
  <c r="AD7644" i="23"/>
  <c r="AC7645" i="23" l="1"/>
  <c r="AD7645" i="23"/>
  <c r="AA7646" i="23"/>
  <c r="AB7646" i="23" s="1"/>
  <c r="Y7647" i="23"/>
  <c r="Z7647" i="23" s="1"/>
  <c r="AE7645" i="23"/>
  <c r="AA7647" i="23" l="1"/>
  <c r="AB7647" i="23" s="1"/>
  <c r="Y7648" i="23"/>
  <c r="Z7648" i="23" s="1"/>
  <c r="AD7646" i="23"/>
  <c r="AE7646" i="23"/>
  <c r="AE7647" i="23" s="1"/>
  <c r="AC7646" i="23"/>
  <c r="AC7647" i="23" s="1"/>
  <c r="AA7648" i="23" l="1"/>
  <c r="AB7648" i="23" s="1"/>
  <c r="AE7648" i="23" s="1"/>
  <c r="Y7649" i="23"/>
  <c r="Z7649" i="23" s="1"/>
  <c r="AD7647" i="23"/>
  <c r="Y7650" i="23" l="1"/>
  <c r="Z7650" i="23" s="1"/>
  <c r="AA7649" i="23"/>
  <c r="AB7649" i="23" s="1"/>
  <c r="AE7649" i="23" s="1"/>
  <c r="AC7648" i="23"/>
  <c r="AD7648" i="23"/>
  <c r="AA7650" i="23" l="1"/>
  <c r="AB7650" i="23" s="1"/>
  <c r="Y7651" i="23"/>
  <c r="Z7651" i="23" s="1"/>
  <c r="AD7649" i="23"/>
  <c r="AC7649" i="23"/>
  <c r="Y7652" i="23" l="1"/>
  <c r="Z7652" i="23" s="1"/>
  <c r="AA7651" i="23"/>
  <c r="AB7651" i="23" s="1"/>
  <c r="AD7650" i="23"/>
  <c r="AC7650" i="23"/>
  <c r="AE7650" i="23"/>
  <c r="AA7652" i="23" l="1"/>
  <c r="AB7652" i="23" s="1"/>
  <c r="Y7653" i="23"/>
  <c r="Z7653" i="23" s="1"/>
  <c r="AD7651" i="23"/>
  <c r="AC7651" i="23"/>
  <c r="AE7651" i="23"/>
  <c r="AE7652" i="23" s="1"/>
  <c r="Y7654" i="23" l="1"/>
  <c r="Z7654" i="23" s="1"/>
  <c r="AA7653" i="23"/>
  <c r="AB7653" i="23" s="1"/>
  <c r="AE7653" i="23" s="1"/>
  <c r="AC7652" i="23"/>
  <c r="AD7652" i="23"/>
  <c r="AA7654" i="23" l="1"/>
  <c r="AB7654" i="23" s="1"/>
  <c r="Y7655" i="23"/>
  <c r="Z7655" i="23" s="1"/>
  <c r="AD7653" i="23"/>
  <c r="AC7653" i="23"/>
  <c r="Y7656" i="23" l="1"/>
  <c r="AA7655" i="23"/>
  <c r="AB7655" i="23" s="1"/>
  <c r="Z7656" i="23"/>
  <c r="AD7654" i="23"/>
  <c r="AC7654" i="23"/>
  <c r="AE7654" i="23"/>
  <c r="AA7656" i="23" l="1"/>
  <c r="AB7656" i="23" s="1"/>
  <c r="Y7657" i="23"/>
  <c r="Z7657" i="23" s="1"/>
  <c r="AD7655" i="23"/>
  <c r="AE7655" i="23"/>
  <c r="AC7655" i="23"/>
  <c r="Y7658" i="23" l="1"/>
  <c r="Z7658" i="23" s="1"/>
  <c r="AA7657" i="23"/>
  <c r="AB7657" i="23" s="1"/>
  <c r="AC7656" i="23"/>
  <c r="AE7656" i="23"/>
  <c r="AD7656" i="23"/>
  <c r="AA7658" i="23" l="1"/>
  <c r="AB7658" i="23" s="1"/>
  <c r="Y7659" i="23"/>
  <c r="Z7659" i="23" s="1"/>
  <c r="AE7657" i="23"/>
  <c r="AD7657" i="23"/>
  <c r="AC7657" i="23"/>
  <c r="AC7658" i="23" s="1"/>
  <c r="AA7659" i="23" l="1"/>
  <c r="AB7659" i="23" s="1"/>
  <c r="Y7660" i="23"/>
  <c r="Z7660" i="23" s="1"/>
  <c r="AE7658" i="23"/>
  <c r="AC7659" i="23"/>
  <c r="AD7658" i="23"/>
  <c r="AE7659" i="23" l="1"/>
  <c r="Y7661" i="23"/>
  <c r="Z7661" i="23" s="1"/>
  <c r="AA7660" i="23"/>
  <c r="AB7660" i="23" s="1"/>
  <c r="AC7660" i="23" s="1"/>
  <c r="AD7659" i="23"/>
  <c r="AA7661" i="23" l="1"/>
  <c r="AB7661" i="23" s="1"/>
  <c r="AC7661" i="23" s="1"/>
  <c r="Y7662" i="23"/>
  <c r="Z7662" i="23" s="1"/>
  <c r="AE7660" i="23"/>
  <c r="AD7660" i="23"/>
  <c r="AA7662" i="23" l="1"/>
  <c r="AB7662" i="23" s="1"/>
  <c r="AC7662" i="23" s="1"/>
  <c r="Y7663" i="23"/>
  <c r="Z7663" i="23" s="1"/>
  <c r="AD7661" i="23"/>
  <c r="AE7661" i="23"/>
  <c r="AA7663" i="23" l="1"/>
  <c r="AB7663" i="23" s="1"/>
  <c r="Y7664" i="23"/>
  <c r="Z7664" i="23" s="1"/>
  <c r="AE7662" i="23"/>
  <c r="AD7662" i="23"/>
  <c r="AD7663" i="23" l="1"/>
  <c r="AE7663" i="23"/>
  <c r="Y7665" i="23"/>
  <c r="Z7665" i="23" s="1"/>
  <c r="AA7664" i="23"/>
  <c r="AB7664" i="23" s="1"/>
  <c r="AC7663" i="23"/>
  <c r="AA7665" i="23" l="1"/>
  <c r="AB7665" i="23" s="1"/>
  <c r="Y7666" i="23"/>
  <c r="Z7666" i="23" s="1"/>
  <c r="AE7664" i="23"/>
  <c r="AC7664" i="23"/>
  <c r="AD7664" i="23"/>
  <c r="AA7666" i="23" l="1"/>
  <c r="AB7666" i="23" s="1"/>
  <c r="Y7667" i="23"/>
  <c r="Z7667" i="23" s="1"/>
  <c r="AE7665" i="23"/>
  <c r="AD7665" i="23"/>
  <c r="AC7665" i="23"/>
  <c r="AE7666" i="23" l="1"/>
  <c r="AA7667" i="23"/>
  <c r="AB7667" i="23" s="1"/>
  <c r="Y7668" i="23"/>
  <c r="Z7668" i="23" s="1"/>
  <c r="AC7666" i="23"/>
  <c r="AD7666" i="23"/>
  <c r="Y7669" i="23" l="1"/>
  <c r="Z7669" i="23" s="1"/>
  <c r="AA7668" i="23"/>
  <c r="AB7668" i="23" s="1"/>
  <c r="AC7667" i="23"/>
  <c r="AE7667" i="23"/>
  <c r="AD7667" i="23"/>
  <c r="AA7669" i="23" l="1"/>
  <c r="AB7669" i="23" s="1"/>
  <c r="Y7670" i="23"/>
  <c r="Z7670" i="23" s="1"/>
  <c r="AE7668" i="23"/>
  <c r="AC7668" i="23"/>
  <c r="AD7668" i="23"/>
  <c r="AA7670" i="23" l="1"/>
  <c r="AB7670" i="23" s="1"/>
  <c r="Y7671" i="23"/>
  <c r="Z7671" i="23" s="1"/>
  <c r="AE7669" i="23"/>
  <c r="AD7669" i="23"/>
  <c r="AC7669" i="23"/>
  <c r="AE7670" i="23" l="1"/>
  <c r="AA7671" i="23"/>
  <c r="AB7671" i="23" s="1"/>
  <c r="Y7672" i="23"/>
  <c r="Z7672" i="23" s="1"/>
  <c r="AC7670" i="23"/>
  <c r="AD7670" i="23"/>
  <c r="Y7673" i="23" l="1"/>
  <c r="Z7673" i="23" s="1"/>
  <c r="AA7672" i="23"/>
  <c r="AB7672" i="23" s="1"/>
  <c r="AD7671" i="23"/>
  <c r="AE7671" i="23"/>
  <c r="AC7671" i="23"/>
  <c r="AA7673" i="23" l="1"/>
  <c r="AB7673" i="23" s="1"/>
  <c r="Y7674" i="23"/>
  <c r="Z7674" i="23" s="1"/>
  <c r="AD7672" i="23"/>
  <c r="AC7672" i="23"/>
  <c r="AE7672" i="23"/>
  <c r="AA7674" i="23" l="1"/>
  <c r="AB7674" i="23" s="1"/>
  <c r="Y7675" i="23"/>
  <c r="Z7675" i="23" s="1"/>
  <c r="AD7673" i="23"/>
  <c r="AC7673" i="23"/>
  <c r="AE7673" i="23"/>
  <c r="AA7675" i="23" l="1"/>
  <c r="AB7675" i="23" s="1"/>
  <c r="Y7676" i="23"/>
  <c r="Z7676" i="23" s="1"/>
  <c r="AE7674" i="23"/>
  <c r="AE7675" i="23" s="1"/>
  <c r="AC7674" i="23"/>
  <c r="AD7674" i="23"/>
  <c r="Y7677" i="23" l="1"/>
  <c r="Z7677" i="23" s="1"/>
  <c r="AA7676" i="23"/>
  <c r="AB7676" i="23" s="1"/>
  <c r="AC7675" i="23"/>
  <c r="AD7675" i="23"/>
  <c r="AA7677" i="23" l="1"/>
  <c r="AB7677" i="23" s="1"/>
  <c r="Y7678" i="23"/>
  <c r="Z7678" i="23" s="1"/>
  <c r="AC7676" i="23"/>
  <c r="AD7676" i="23"/>
  <c r="AE7676" i="23"/>
  <c r="AA7678" i="23" l="1"/>
  <c r="AB7678" i="23" s="1"/>
  <c r="Y7679" i="23"/>
  <c r="Z7679" i="23" s="1"/>
  <c r="AD7677" i="23"/>
  <c r="AE7677" i="23"/>
  <c r="AC7677" i="23"/>
  <c r="AA7679" i="23" l="1"/>
  <c r="AB7679" i="23" s="1"/>
  <c r="Y7680" i="23"/>
  <c r="Z7680" i="23" s="1"/>
  <c r="AC7678" i="23"/>
  <c r="AE7678" i="23"/>
  <c r="AE7679" i="23" s="1"/>
  <c r="AD7678" i="23"/>
  <c r="AC7679" i="23" l="1"/>
  <c r="Y7681" i="23"/>
  <c r="Z7681" i="23" s="1"/>
  <c r="AA7680" i="23"/>
  <c r="AB7680" i="23" s="1"/>
  <c r="AC7680" i="23" s="1"/>
  <c r="AD7679" i="23"/>
  <c r="AA7681" i="23" l="1"/>
  <c r="AB7681" i="23" s="1"/>
  <c r="AC7681" i="23" s="1"/>
  <c r="Y7682" i="23"/>
  <c r="Z7682" i="23" s="1"/>
  <c r="AE7680" i="23"/>
  <c r="AD7680" i="23"/>
  <c r="AA7682" i="23" l="1"/>
  <c r="AB7682" i="23" s="1"/>
  <c r="AC7682" i="23" s="1"/>
  <c r="Y7683" i="23"/>
  <c r="Z7683" i="23" s="1"/>
  <c r="AD7681" i="23"/>
  <c r="AE7681" i="23"/>
  <c r="AA7683" i="23" l="1"/>
  <c r="AB7683" i="23" s="1"/>
  <c r="Y7684" i="23"/>
  <c r="Z7684" i="23" s="1"/>
  <c r="AE7682" i="23"/>
  <c r="AD7682" i="23"/>
  <c r="AD7683" i="23" l="1"/>
  <c r="AE7683" i="23"/>
  <c r="Y7685" i="23"/>
  <c r="Z7685" i="23" s="1"/>
  <c r="AA7684" i="23"/>
  <c r="AB7684" i="23" s="1"/>
  <c r="AC7683" i="23"/>
  <c r="AA7685" i="23" l="1"/>
  <c r="AB7685" i="23" s="1"/>
  <c r="Y7686" i="23"/>
  <c r="Z7686" i="23" s="1"/>
  <c r="AD7684" i="23"/>
  <c r="AE7684" i="23"/>
  <c r="AE7685" i="23" s="1"/>
  <c r="AC7684" i="23"/>
  <c r="AC7685" i="23" s="1"/>
  <c r="AA7686" i="23" l="1"/>
  <c r="AB7686" i="23" s="1"/>
  <c r="AE7686" i="23" s="1"/>
  <c r="Y7687" i="23"/>
  <c r="Z7687" i="23" s="1"/>
  <c r="AD7685" i="23"/>
  <c r="AC7686" i="23" l="1"/>
  <c r="AA7687" i="23"/>
  <c r="AB7687" i="23" s="1"/>
  <c r="Y7688" i="23"/>
  <c r="Z7688" i="23"/>
  <c r="AD7686" i="23"/>
  <c r="Y7689" i="23" l="1"/>
  <c r="Z7689" i="23" s="1"/>
  <c r="AA7688" i="23"/>
  <c r="AB7688" i="23" s="1"/>
  <c r="AC7687" i="23"/>
  <c r="AD7687" i="23"/>
  <c r="AE7687" i="23"/>
  <c r="AA7689" i="23" l="1"/>
  <c r="AB7689" i="23" s="1"/>
  <c r="Y7690" i="23"/>
  <c r="Z7690" i="23" s="1"/>
  <c r="AC7688" i="23"/>
  <c r="AE7688" i="23"/>
  <c r="AE7689" i="23" s="1"/>
  <c r="AD7688" i="23"/>
  <c r="AA7690" i="23" l="1"/>
  <c r="AB7690" i="23" s="1"/>
  <c r="AE7690" i="23" s="1"/>
  <c r="Y7691" i="23"/>
  <c r="Z7691" i="23" s="1"/>
  <c r="AD7689" i="23"/>
  <c r="AC7689" i="23"/>
  <c r="AA7691" i="23" l="1"/>
  <c r="AB7691" i="23" s="1"/>
  <c r="Y7692" i="23"/>
  <c r="Z7692" i="23" s="1"/>
  <c r="AC7690" i="23"/>
  <c r="AD7690" i="23"/>
  <c r="Y7693" i="23" l="1"/>
  <c r="Z7693" i="23" s="1"/>
  <c r="AA7692" i="23"/>
  <c r="AB7692" i="23" s="1"/>
  <c r="AC7691" i="23"/>
  <c r="AD7691" i="23"/>
  <c r="AE7691" i="23"/>
  <c r="AA7693" i="23" l="1"/>
  <c r="AB7693" i="23" s="1"/>
  <c r="Y7694" i="23"/>
  <c r="Z7694" i="23" s="1"/>
  <c r="AC7692" i="23"/>
  <c r="AD7692" i="23"/>
  <c r="AE7692" i="23"/>
  <c r="AA7694" i="23" l="1"/>
  <c r="AB7694" i="23" s="1"/>
  <c r="Y7695" i="23"/>
  <c r="Z7695" i="23" s="1"/>
  <c r="AE7693" i="23"/>
  <c r="AD7693" i="23"/>
  <c r="AC7693" i="23"/>
  <c r="AE7694" i="23" l="1"/>
  <c r="AA7695" i="23"/>
  <c r="AB7695" i="23" s="1"/>
  <c r="Y7696" i="23"/>
  <c r="Z7696" i="23" s="1"/>
  <c r="AC7694" i="23"/>
  <c r="AD7694" i="23"/>
  <c r="Y7697" i="23" l="1"/>
  <c r="Z7697" i="23" s="1"/>
  <c r="AA7696" i="23"/>
  <c r="AB7696" i="23" s="1"/>
  <c r="AD7695" i="23"/>
  <c r="AC7695" i="23"/>
  <c r="AE7695" i="23"/>
  <c r="AA7697" i="23" l="1"/>
  <c r="AB7697" i="23" s="1"/>
  <c r="Y7698" i="23"/>
  <c r="Z7698" i="23" s="1"/>
  <c r="AE7696" i="23"/>
  <c r="AD7696" i="23"/>
  <c r="AC7696" i="23"/>
  <c r="AE7697" i="23" l="1"/>
  <c r="AA7698" i="23"/>
  <c r="AB7698" i="23" s="1"/>
  <c r="AE7698" i="23" s="1"/>
  <c r="Y7699" i="23"/>
  <c r="Z7699" i="23" s="1"/>
  <c r="AC7697" i="23"/>
  <c r="AD7697" i="23"/>
  <c r="AC7698" i="23" l="1"/>
  <c r="AA7699" i="23"/>
  <c r="AB7699" i="23" s="1"/>
  <c r="AC7699" i="23" s="1"/>
  <c r="Y7700" i="23"/>
  <c r="Z7700" i="23" s="1"/>
  <c r="AD7698" i="23"/>
  <c r="AE7699" i="23" l="1"/>
  <c r="Y7701" i="23"/>
  <c r="Z7701" i="23" s="1"/>
  <c r="AA7700" i="23"/>
  <c r="AB7700" i="23" s="1"/>
  <c r="AD7699" i="23"/>
  <c r="AA7701" i="23" l="1"/>
  <c r="AB7701" i="23" s="1"/>
  <c r="Y7702" i="23"/>
  <c r="Z7702" i="23" s="1"/>
  <c r="AD7700" i="23"/>
  <c r="AE7700" i="23"/>
  <c r="AE7701" i="23" s="1"/>
  <c r="AC7700" i="23"/>
  <c r="AC7701" i="23" l="1"/>
  <c r="AA7702" i="23"/>
  <c r="AB7702" i="23" s="1"/>
  <c r="AE7702" i="23" s="1"/>
  <c r="Y7703" i="23"/>
  <c r="Z7703" i="23" s="1"/>
  <c r="AD7701" i="23"/>
  <c r="AC7702" i="23" l="1"/>
  <c r="AA7703" i="23"/>
  <c r="AB7703" i="23" s="1"/>
  <c r="Y7704" i="23"/>
  <c r="Z7704" i="23" s="1"/>
  <c r="AD7702" i="23"/>
  <c r="Y7705" i="23" l="1"/>
  <c r="Z7705" i="23" s="1"/>
  <c r="AA7704" i="23"/>
  <c r="AB7704" i="23" s="1"/>
  <c r="AD7703" i="23"/>
  <c r="AC7703" i="23"/>
  <c r="AE7703" i="23"/>
  <c r="AC7704" i="23" l="1"/>
  <c r="AA7705" i="23"/>
  <c r="AB7705" i="23" s="1"/>
  <c r="AC7705" i="23" s="1"/>
  <c r="Y7706" i="23"/>
  <c r="Z7706" i="23" s="1"/>
  <c r="AD7704" i="23"/>
  <c r="AE7704" i="23"/>
  <c r="AA7706" i="23" l="1"/>
  <c r="AB7706" i="23" s="1"/>
  <c r="AC7706" i="23" s="1"/>
  <c r="Y7707" i="23"/>
  <c r="Z7707" i="23" s="1"/>
  <c r="AD7705" i="23"/>
  <c r="AE7705" i="23"/>
  <c r="AE7706" i="23" s="1"/>
  <c r="AA7707" i="23" l="1"/>
  <c r="AB7707" i="23" s="1"/>
  <c r="AC7707" i="23" s="1"/>
  <c r="Y7708" i="23"/>
  <c r="Z7708" i="23" s="1"/>
  <c r="AD7706" i="23"/>
  <c r="AE7707" i="23" l="1"/>
  <c r="Y7709" i="23"/>
  <c r="Z7709" i="23" s="1"/>
  <c r="AA7708" i="23"/>
  <c r="AB7708" i="23" s="1"/>
  <c r="AC7708" i="23" s="1"/>
  <c r="AD7707" i="23"/>
  <c r="AA7709" i="23" l="1"/>
  <c r="AB7709" i="23" s="1"/>
  <c r="Y7710" i="23"/>
  <c r="Z7710" i="23" s="1"/>
  <c r="AE7708" i="23"/>
  <c r="AD7708" i="23"/>
  <c r="AA7710" i="23" l="1"/>
  <c r="AB7710" i="23" s="1"/>
  <c r="Y7711" i="23"/>
  <c r="Z7711" i="23" s="1"/>
  <c r="AD7709" i="23"/>
  <c r="AE7709" i="23"/>
  <c r="AE7710" i="23" s="1"/>
  <c r="AC7709" i="23"/>
  <c r="AA7711" i="23" l="1"/>
  <c r="AB7711" i="23" s="1"/>
  <c r="AE7711" i="23" s="1"/>
  <c r="Y7712" i="23"/>
  <c r="Z7712" i="23" s="1"/>
  <c r="AC7710" i="23"/>
  <c r="AD7710" i="23"/>
  <c r="Y7713" i="23" l="1"/>
  <c r="Z7713" i="23" s="1"/>
  <c r="AA7712" i="23"/>
  <c r="AB7712" i="23" s="1"/>
  <c r="AE7712" i="23" s="1"/>
  <c r="AC7711" i="23"/>
  <c r="AD7711" i="23"/>
  <c r="AA7713" i="23" l="1"/>
  <c r="AB7713" i="23" s="1"/>
  <c r="Y7714" i="23"/>
  <c r="Z7714" i="23" s="1"/>
  <c r="AD7712" i="23"/>
  <c r="AC7712" i="23"/>
  <c r="AA7714" i="23" l="1"/>
  <c r="AB7714" i="23" s="1"/>
  <c r="Y7715" i="23"/>
  <c r="Z7715" i="23" s="1"/>
  <c r="AD7713" i="23"/>
  <c r="AC7713" i="23"/>
  <c r="AE7713" i="23"/>
  <c r="AA7715" i="23" l="1"/>
  <c r="AB7715" i="23" s="1"/>
  <c r="Y7716" i="23"/>
  <c r="Z7716" i="23" s="1"/>
  <c r="AC7714" i="23"/>
  <c r="AE7714" i="23"/>
  <c r="AD7714" i="23"/>
  <c r="AD7715" i="23" l="1"/>
  <c r="AC7715" i="23"/>
  <c r="Y7717" i="23"/>
  <c r="Z7717" i="23" s="1"/>
  <c r="AA7716" i="23"/>
  <c r="AB7716" i="23" s="1"/>
  <c r="AE7715" i="23"/>
  <c r="AA7717" i="23" l="1"/>
  <c r="AB7717" i="23" s="1"/>
  <c r="Y7718" i="23"/>
  <c r="Z7718" i="23" s="1"/>
  <c r="AC7716" i="23"/>
  <c r="AD7716" i="23"/>
  <c r="AE7716" i="23"/>
  <c r="AA7718" i="23" l="1"/>
  <c r="AB7718" i="23" s="1"/>
  <c r="Y7719" i="23"/>
  <c r="Z7719" i="23" s="1"/>
  <c r="AC7717" i="23"/>
  <c r="AD7717" i="23"/>
  <c r="AE7717" i="23"/>
  <c r="AC7718" i="23" l="1"/>
  <c r="AE7718" i="23"/>
  <c r="AA7719" i="23"/>
  <c r="AB7719" i="23" s="1"/>
  <c r="Y7720" i="23"/>
  <c r="Z7720" i="23" s="1"/>
  <c r="AD7718" i="23"/>
  <c r="Y7721" i="23" l="1"/>
  <c r="Z7721" i="23" s="1"/>
  <c r="AA7720" i="23"/>
  <c r="AB7720" i="23" s="1"/>
  <c r="AD7719" i="23"/>
  <c r="AE7719" i="23"/>
  <c r="AC7719" i="23"/>
  <c r="AA7721" i="23" l="1"/>
  <c r="AB7721" i="23" s="1"/>
  <c r="Y7722" i="23"/>
  <c r="Z7722" i="23" s="1"/>
  <c r="AE7720" i="23"/>
  <c r="AD7720" i="23"/>
  <c r="AC7720" i="23"/>
  <c r="AA7722" i="23" l="1"/>
  <c r="AB7722" i="23" s="1"/>
  <c r="Y7723" i="23"/>
  <c r="Z7723" i="23" s="1"/>
  <c r="AD7721" i="23"/>
  <c r="AC7721" i="23"/>
  <c r="AE7721" i="23"/>
  <c r="AA7723" i="23" l="1"/>
  <c r="AB7723" i="23" s="1"/>
  <c r="Y7724" i="23"/>
  <c r="Z7724" i="23" s="1"/>
  <c r="AE7722" i="23"/>
  <c r="AE7723" i="23" s="1"/>
  <c r="AC7722" i="23"/>
  <c r="AD7722" i="23"/>
  <c r="Y7725" i="23" l="1"/>
  <c r="Z7725" i="23" s="1"/>
  <c r="AA7724" i="23"/>
  <c r="AB7724" i="23" s="1"/>
  <c r="AC7723" i="23"/>
  <c r="AD7723" i="23"/>
  <c r="AA7725" i="23" l="1"/>
  <c r="AB7725" i="23" s="1"/>
  <c r="Y7726" i="23"/>
  <c r="Z7726" i="23" s="1"/>
  <c r="AC7724" i="23"/>
  <c r="AD7724" i="23"/>
  <c r="AE7724" i="23"/>
  <c r="AE7725" i="23" l="1"/>
  <c r="AA7726" i="23"/>
  <c r="AB7726" i="23" s="1"/>
  <c r="AE7726" i="23" s="1"/>
  <c r="Y7727" i="23"/>
  <c r="Z7727" i="23" s="1"/>
  <c r="AC7725" i="23"/>
  <c r="AD7725" i="23"/>
  <c r="AC7726" i="23" l="1"/>
  <c r="AA7727" i="23"/>
  <c r="AB7727" i="23" s="1"/>
  <c r="Y7728" i="23"/>
  <c r="Z7728" i="23" s="1"/>
  <c r="AD7726" i="23"/>
  <c r="Y7729" i="23" l="1"/>
  <c r="Z7729" i="23" s="1"/>
  <c r="AA7728" i="23"/>
  <c r="AB7728" i="23" s="1"/>
  <c r="AC7727" i="23"/>
  <c r="AD7727" i="23"/>
  <c r="AE7727" i="23"/>
  <c r="AA7729" i="23" l="1"/>
  <c r="AB7729" i="23" s="1"/>
  <c r="Y7730" i="23"/>
  <c r="Z7730" i="23" s="1"/>
  <c r="AC7728" i="23"/>
  <c r="AD7728" i="23"/>
  <c r="AE7728" i="23"/>
  <c r="AA7730" i="23" l="1"/>
  <c r="AB7730" i="23" s="1"/>
  <c r="Y7731" i="23"/>
  <c r="Z7731" i="23" s="1"/>
  <c r="AE7729" i="23"/>
  <c r="AD7729" i="23"/>
  <c r="AC7729" i="23"/>
  <c r="AE7730" i="23" l="1"/>
  <c r="AA7731" i="23"/>
  <c r="AB7731" i="23" s="1"/>
  <c r="Y7732" i="23"/>
  <c r="Z7732" i="23" s="1"/>
  <c r="AC7730" i="23"/>
  <c r="AD7730" i="23"/>
  <c r="Y7733" i="23" l="1"/>
  <c r="Z7733" i="23" s="1"/>
  <c r="AA7732" i="23"/>
  <c r="AB7732" i="23" s="1"/>
  <c r="AD7731" i="23"/>
  <c r="AC7731" i="23"/>
  <c r="AE7731" i="23"/>
  <c r="AA7733" i="23" l="1"/>
  <c r="AB7733" i="23" s="1"/>
  <c r="Y7734" i="23"/>
  <c r="Z7734" i="23" s="1"/>
  <c r="AD7732" i="23"/>
  <c r="AE7732" i="23"/>
  <c r="AE7733" i="23" s="1"/>
  <c r="AC7732" i="23"/>
  <c r="AA7734" i="23" l="1"/>
  <c r="AB7734" i="23" s="1"/>
  <c r="AE7734" i="23" s="1"/>
  <c r="Y7735" i="23"/>
  <c r="Z7735" i="23" s="1"/>
  <c r="AC7733" i="23"/>
  <c r="AD7733" i="23"/>
  <c r="AC7734" i="23" l="1"/>
  <c r="AA7735" i="23"/>
  <c r="AB7735" i="23" s="1"/>
  <c r="Y7736" i="23"/>
  <c r="Z7736" i="23" s="1"/>
  <c r="AD7734" i="23"/>
  <c r="AC7735" i="23" l="1"/>
  <c r="Y7737" i="23"/>
  <c r="Z7737" i="23" s="1"/>
  <c r="AA7736" i="23"/>
  <c r="AB7736" i="23" s="1"/>
  <c r="AC7736" i="23" s="1"/>
  <c r="AD7735" i="23"/>
  <c r="AE7735" i="23"/>
  <c r="AD7736" i="23" l="1"/>
  <c r="AE7736" i="23"/>
  <c r="AA7737" i="23"/>
  <c r="AB7737" i="23" s="1"/>
  <c r="Y7738" i="23"/>
  <c r="Z7738" i="23" s="1"/>
  <c r="AE7737" i="23" l="1"/>
  <c r="AD7737" i="23"/>
  <c r="AA7738" i="23"/>
  <c r="AB7738" i="23" s="1"/>
  <c r="Y7739" i="23"/>
  <c r="Z7739" i="23" s="1"/>
  <c r="AC7737" i="23"/>
  <c r="AA7739" i="23" l="1"/>
  <c r="AB7739" i="23" s="1"/>
  <c r="Y7740" i="23"/>
  <c r="Z7740" i="23" s="1"/>
  <c r="AD7738" i="23"/>
  <c r="AC7738" i="23"/>
  <c r="AE7738" i="23"/>
  <c r="Y7741" i="23" l="1"/>
  <c r="Z7741" i="23" s="1"/>
  <c r="AA7740" i="23"/>
  <c r="AB7740" i="23" s="1"/>
  <c r="AC7739" i="23"/>
  <c r="AE7739" i="23"/>
  <c r="AD7739" i="23"/>
  <c r="AA7741" i="23" l="1"/>
  <c r="AB7741" i="23" s="1"/>
  <c r="Y7742" i="23"/>
  <c r="Z7742" i="23" s="1"/>
  <c r="AE7740" i="23"/>
  <c r="AC7740" i="23"/>
  <c r="AD7740" i="23"/>
  <c r="AA7742" i="23" l="1"/>
  <c r="AB7742" i="23" s="1"/>
  <c r="Y7743" i="23"/>
  <c r="Z7743" i="23" s="1"/>
  <c r="AE7741" i="23"/>
  <c r="AD7741" i="23"/>
  <c r="AC7741" i="23"/>
  <c r="AA7743" i="23" l="1"/>
  <c r="AB7743" i="23" s="1"/>
  <c r="Y7744" i="23"/>
  <c r="Z7744" i="23" s="1"/>
  <c r="AE7742" i="23"/>
  <c r="AE7743" i="23" s="1"/>
  <c r="AC7742" i="23"/>
  <c r="AD7742" i="23"/>
  <c r="Y7745" i="23" l="1"/>
  <c r="Z7745" i="23" s="1"/>
  <c r="AA7744" i="23"/>
  <c r="AB7744" i="23" s="1"/>
  <c r="AC7743" i="23"/>
  <c r="AD7743" i="23"/>
  <c r="AA7745" i="23" l="1"/>
  <c r="AB7745" i="23" s="1"/>
  <c r="Y7746" i="23"/>
  <c r="Z7746" i="23" s="1"/>
  <c r="AC7744" i="23"/>
  <c r="AD7744" i="23"/>
  <c r="AE7744" i="23"/>
  <c r="AC7745" i="23" l="1"/>
  <c r="AE7745" i="23"/>
  <c r="AA7746" i="23"/>
  <c r="AB7746" i="23" s="1"/>
  <c r="AC7746" i="23" s="1"/>
  <c r="Y7747" i="23"/>
  <c r="Z7747" i="23" s="1"/>
  <c r="AD7745" i="23"/>
  <c r="AE7746" i="23" l="1"/>
  <c r="AA7747" i="23"/>
  <c r="AB7747" i="23" s="1"/>
  <c r="Y7748" i="23"/>
  <c r="Z7748" i="23" s="1"/>
  <c r="AD7746" i="23"/>
  <c r="AD7747" i="23" l="1"/>
  <c r="Y7749" i="23"/>
  <c r="Z7749" i="23" s="1"/>
  <c r="AA7748" i="23"/>
  <c r="AB7748" i="23" s="1"/>
  <c r="AE7747" i="23"/>
  <c r="AC7747" i="23"/>
  <c r="AD7748" i="23" l="1"/>
  <c r="AA7749" i="23"/>
  <c r="AB7749" i="23" s="1"/>
  <c r="Y7750" i="23"/>
  <c r="Z7750" i="23" s="1"/>
  <c r="AC7748" i="23"/>
  <c r="AE7748" i="23"/>
  <c r="AA7750" i="23" l="1"/>
  <c r="AB7750" i="23" s="1"/>
  <c r="Y7751" i="23"/>
  <c r="Z7751" i="23" s="1"/>
  <c r="AC7749" i="23"/>
  <c r="AD7749" i="23"/>
  <c r="AE7749" i="23"/>
  <c r="AC7750" i="23" l="1"/>
  <c r="AA7751" i="23"/>
  <c r="AB7751" i="23" s="1"/>
  <c r="Y7752" i="23"/>
  <c r="Z7752" i="23" s="1"/>
  <c r="AE7750" i="23"/>
  <c r="AD7750" i="23"/>
  <c r="Y7753" i="23" l="1"/>
  <c r="Z7753" i="23" s="1"/>
  <c r="AA7752" i="23"/>
  <c r="AB7752" i="23" s="1"/>
  <c r="AD7751" i="23"/>
  <c r="AE7751" i="23"/>
  <c r="AC7751" i="23"/>
  <c r="AA7753" i="23" l="1"/>
  <c r="AB7753" i="23" s="1"/>
  <c r="Y7754" i="23"/>
  <c r="Z7754" i="23" s="1"/>
  <c r="AE7752" i="23"/>
  <c r="AD7752" i="23"/>
  <c r="AC7752" i="23"/>
  <c r="AA7754" i="23" l="1"/>
  <c r="AB7754" i="23" s="1"/>
  <c r="Y7755" i="23"/>
  <c r="Z7755" i="23" s="1"/>
  <c r="AD7753" i="23"/>
  <c r="AC7753" i="23"/>
  <c r="AC7754" i="23" s="1"/>
  <c r="AE7753" i="23"/>
  <c r="AE7754" i="23" s="1"/>
  <c r="AA7755" i="23" l="1"/>
  <c r="AB7755" i="23" s="1"/>
  <c r="AC7755" i="23" s="1"/>
  <c r="Y7756" i="23"/>
  <c r="Z7756" i="23" s="1"/>
  <c r="AD7754" i="23"/>
  <c r="AE7755" i="23" l="1"/>
  <c r="Y7757" i="23"/>
  <c r="Z7757" i="23" s="1"/>
  <c r="AA7756" i="23"/>
  <c r="AB7756" i="23" s="1"/>
  <c r="AD7755" i="23"/>
  <c r="AA7757" i="23" l="1"/>
  <c r="AB7757" i="23" s="1"/>
  <c r="Y7758" i="23"/>
  <c r="Z7758" i="23" s="1"/>
  <c r="AD7756" i="23"/>
  <c r="AE7756" i="23"/>
  <c r="AC7756" i="23"/>
  <c r="AA7758" i="23" l="1"/>
  <c r="AB7758" i="23" s="1"/>
  <c r="Y7759" i="23"/>
  <c r="Z7759" i="23" s="1"/>
  <c r="AD7757" i="23"/>
  <c r="AC7757" i="23"/>
  <c r="AE7757" i="23"/>
  <c r="AE7758" i="23" l="1"/>
  <c r="AA7759" i="23"/>
  <c r="AB7759" i="23" s="1"/>
  <c r="Y7760" i="23"/>
  <c r="Z7760" i="23" s="1"/>
  <c r="AC7758" i="23"/>
  <c r="AD7758" i="23"/>
  <c r="Y7761" i="23" l="1"/>
  <c r="Z7761" i="23" s="1"/>
  <c r="AA7760" i="23"/>
  <c r="AB7760" i="23" s="1"/>
  <c r="AC7759" i="23"/>
  <c r="AD7759" i="23"/>
  <c r="AE7759" i="23"/>
  <c r="AC7760" i="23" l="1"/>
  <c r="AD7760" i="23"/>
  <c r="AA7761" i="23"/>
  <c r="AB7761" i="23" s="1"/>
  <c r="Y7762" i="23"/>
  <c r="Z7762" i="23" s="1"/>
  <c r="AE7760" i="23"/>
  <c r="AA7762" i="23" l="1"/>
  <c r="AB7762" i="23" s="1"/>
  <c r="Y7763" i="23"/>
  <c r="Z7763" i="23" s="1"/>
  <c r="AD7761" i="23"/>
  <c r="AE7761" i="23"/>
  <c r="AC7761" i="23"/>
  <c r="AC7762" i="23" s="1"/>
  <c r="AA7763" i="23" l="1"/>
  <c r="AB7763" i="23" s="1"/>
  <c r="AC7763" i="23" s="1"/>
  <c r="Y7764" i="23"/>
  <c r="Z7764" i="23" s="1"/>
  <c r="AE7762" i="23"/>
  <c r="AD7762" i="23"/>
  <c r="AE7763" i="23" l="1"/>
  <c r="Y7765" i="23"/>
  <c r="Z7765" i="23" s="1"/>
  <c r="AA7764" i="23"/>
  <c r="AB7764" i="23" s="1"/>
  <c r="AC7764" i="23" s="1"/>
  <c r="AD7763" i="23"/>
  <c r="AA7765" i="23" l="1"/>
  <c r="AB7765" i="23" s="1"/>
  <c r="Y7766" i="23"/>
  <c r="Z7766" i="23" s="1"/>
  <c r="AE7764" i="23"/>
  <c r="AD7764" i="23"/>
  <c r="AA7766" i="23" l="1"/>
  <c r="AB7766" i="23" s="1"/>
  <c r="Y7767" i="23"/>
  <c r="Z7767" i="23" s="1"/>
  <c r="AD7765" i="23"/>
  <c r="AE7765" i="23"/>
  <c r="AC7765" i="23"/>
  <c r="AE7766" i="23" l="1"/>
  <c r="AA7767" i="23"/>
  <c r="AB7767" i="23" s="1"/>
  <c r="Y7768" i="23"/>
  <c r="Z7768" i="23" s="1"/>
  <c r="AC7766" i="23"/>
  <c r="AD7766" i="23"/>
  <c r="AC7767" i="23" l="1"/>
  <c r="Y7769" i="23"/>
  <c r="Z7769" i="23" s="1"/>
  <c r="AA7768" i="23"/>
  <c r="AB7768" i="23" s="1"/>
  <c r="AD7767" i="23"/>
  <c r="AE7767" i="23"/>
  <c r="AA7769" i="23" l="1"/>
  <c r="AB7769" i="23" s="1"/>
  <c r="Y7770" i="23"/>
  <c r="Z7770" i="23" s="1"/>
  <c r="AD7768" i="23"/>
  <c r="AE7768" i="23"/>
  <c r="AE7769" i="23" s="1"/>
  <c r="AC7768" i="23"/>
  <c r="AC7769" i="23" s="1"/>
  <c r="AA7770" i="23" l="1"/>
  <c r="AB7770" i="23" s="1"/>
  <c r="AC7770" i="23" s="1"/>
  <c r="Y7771" i="23"/>
  <c r="Z7771" i="23" s="1"/>
  <c r="AD7769" i="23"/>
  <c r="AE7770" i="23" l="1"/>
  <c r="AA7771" i="23"/>
  <c r="AB7771" i="23" s="1"/>
  <c r="Y7772" i="23"/>
  <c r="Z7772" i="23" s="1"/>
  <c r="AD7770" i="23"/>
  <c r="Y7773" i="23" l="1"/>
  <c r="Z7773" i="23" s="1"/>
  <c r="AA7772" i="23"/>
  <c r="AB7772" i="23" s="1"/>
  <c r="AD7771" i="23"/>
  <c r="AE7771" i="23"/>
  <c r="AC7771" i="23"/>
  <c r="AE7772" i="23" l="1"/>
  <c r="AA7773" i="23"/>
  <c r="AB7773" i="23" s="1"/>
  <c r="Y7774" i="23"/>
  <c r="Z7774" i="23" s="1"/>
  <c r="AD7772" i="23"/>
  <c r="AC7772" i="23"/>
  <c r="AA7774" i="23" l="1"/>
  <c r="AB7774" i="23" s="1"/>
  <c r="Y7775" i="23"/>
  <c r="Z7775" i="23" s="1"/>
  <c r="AD7773" i="23"/>
  <c r="AE7773" i="23"/>
  <c r="AC7773" i="23"/>
  <c r="AC7774" i="23" l="1"/>
  <c r="AE7774" i="23"/>
  <c r="AA7775" i="23"/>
  <c r="AB7775" i="23" s="1"/>
  <c r="Y7776" i="23"/>
  <c r="Z7776" i="23" s="1"/>
  <c r="AD7774" i="23"/>
  <c r="AD7775" i="23" l="1"/>
  <c r="AE7775" i="23"/>
  <c r="Y7777" i="23"/>
  <c r="Z7777" i="23" s="1"/>
  <c r="AA7776" i="23"/>
  <c r="AB7776" i="23" s="1"/>
  <c r="AC7775" i="23"/>
  <c r="AA7777" i="23" l="1"/>
  <c r="AB7777" i="23" s="1"/>
  <c r="Y7778" i="23"/>
  <c r="Z7778" i="23" s="1"/>
  <c r="AC7776" i="23"/>
  <c r="AE7776" i="23"/>
  <c r="AE7777" i="23" s="1"/>
  <c r="AD7776" i="23"/>
  <c r="AA7778" i="23" l="1"/>
  <c r="AB7778" i="23" s="1"/>
  <c r="AE7778" i="23" s="1"/>
  <c r="Y7779" i="23"/>
  <c r="Z7779" i="23" s="1"/>
  <c r="AD7777" i="23"/>
  <c r="AC7777" i="23"/>
  <c r="AC7778" i="23" l="1"/>
  <c r="AA7779" i="23"/>
  <c r="AB7779" i="23" s="1"/>
  <c r="Y7780" i="23"/>
  <c r="Z7780" i="23" s="1"/>
  <c r="AD7778" i="23"/>
  <c r="Y7781" i="23" l="1"/>
  <c r="Z7781" i="23" s="1"/>
  <c r="AA7780" i="23"/>
  <c r="AB7780" i="23" s="1"/>
  <c r="AD7779" i="23"/>
  <c r="AC7779" i="23"/>
  <c r="AE7779" i="23"/>
  <c r="AA7781" i="23" l="1"/>
  <c r="AB7781" i="23" s="1"/>
  <c r="Y7782" i="23"/>
  <c r="Z7782" i="23" s="1"/>
  <c r="AD7780" i="23"/>
  <c r="AE7780" i="23"/>
  <c r="AC7780" i="23"/>
  <c r="AA7782" i="23" l="1"/>
  <c r="AB7782" i="23" s="1"/>
  <c r="Y7783" i="23"/>
  <c r="Z7783" i="23" s="1"/>
  <c r="AE7781" i="23"/>
  <c r="AD7781" i="23"/>
  <c r="AC7781" i="23"/>
  <c r="AC7782" i="23" l="1"/>
  <c r="AE7782" i="23"/>
  <c r="AA7783" i="23"/>
  <c r="AB7783" i="23" s="1"/>
  <c r="Y7784" i="23"/>
  <c r="Z7784" i="23" s="1"/>
  <c r="AD7782" i="23"/>
  <c r="Y7785" i="23" l="1"/>
  <c r="Z7785" i="23" s="1"/>
  <c r="AA7784" i="23"/>
  <c r="AB7784" i="23" s="1"/>
  <c r="AD7783" i="23"/>
  <c r="AE7783" i="23"/>
  <c r="AC7783" i="23"/>
  <c r="AA7785" i="23" l="1"/>
  <c r="AB7785" i="23" s="1"/>
  <c r="Y7786" i="23"/>
  <c r="Z7786" i="23" s="1"/>
  <c r="AE7784" i="23"/>
  <c r="AD7784" i="23"/>
  <c r="AC7784" i="23"/>
  <c r="AA7786" i="23" l="1"/>
  <c r="AB7786" i="23" s="1"/>
  <c r="Y7787" i="23"/>
  <c r="Z7787" i="23" s="1"/>
  <c r="AE7785" i="23"/>
  <c r="AD7785" i="23"/>
  <c r="AC7785" i="23"/>
  <c r="AA7787" i="23" l="1"/>
  <c r="AB7787" i="23" s="1"/>
  <c r="Y7788" i="23"/>
  <c r="Z7788" i="23" s="1"/>
  <c r="AE7786" i="23"/>
  <c r="AC7786" i="23"/>
  <c r="AD7786" i="23"/>
  <c r="AC7787" i="23" l="1"/>
  <c r="Y7789" i="23"/>
  <c r="Z7789" i="23" s="1"/>
  <c r="AA7788" i="23"/>
  <c r="AB7788" i="23" s="1"/>
  <c r="AC7788" i="23" s="1"/>
  <c r="AE7787" i="23"/>
  <c r="AD7787" i="23"/>
  <c r="AA7789" i="23" l="1"/>
  <c r="AB7789" i="23" s="1"/>
  <c r="Y7790" i="23"/>
  <c r="Z7790" i="23" s="1"/>
  <c r="AE7788" i="23"/>
  <c r="AD7788" i="23"/>
  <c r="AA7790" i="23" l="1"/>
  <c r="AB7790" i="23" s="1"/>
  <c r="Y7791" i="23"/>
  <c r="Z7791" i="23" s="1"/>
  <c r="AD7789" i="23"/>
  <c r="AE7789" i="23"/>
  <c r="AC7789" i="23"/>
  <c r="AE7790" i="23" l="1"/>
  <c r="AA7791" i="23"/>
  <c r="AB7791" i="23" s="1"/>
  <c r="Y7792" i="23"/>
  <c r="Z7792" i="23"/>
  <c r="AC7790" i="23"/>
  <c r="AD7790" i="23"/>
  <c r="AC7791" i="23" l="1"/>
  <c r="Y7793" i="23"/>
  <c r="Z7793" i="23" s="1"/>
  <c r="AA7792" i="23"/>
  <c r="AB7792" i="23" s="1"/>
  <c r="AD7791" i="23"/>
  <c r="AE7791" i="23"/>
  <c r="AA7793" i="23" l="1"/>
  <c r="AB7793" i="23" s="1"/>
  <c r="Y7794" i="23"/>
  <c r="Z7794" i="23" s="1"/>
  <c r="AD7792" i="23"/>
  <c r="AE7792" i="23"/>
  <c r="AC7792" i="23"/>
  <c r="AA7794" i="23" l="1"/>
  <c r="AB7794" i="23" s="1"/>
  <c r="Y7795" i="23"/>
  <c r="Z7795" i="23" s="1"/>
  <c r="AE7793" i="23"/>
  <c r="AD7793" i="23"/>
  <c r="AC7793" i="23"/>
  <c r="AE7794" i="23" l="1"/>
  <c r="AA7795" i="23"/>
  <c r="AB7795" i="23" s="1"/>
  <c r="Y7796" i="23"/>
  <c r="Z7796" i="23" s="1"/>
  <c r="AC7794" i="23"/>
  <c r="AD7794" i="23"/>
  <c r="Y7797" i="23" l="1"/>
  <c r="Z7797" i="23" s="1"/>
  <c r="AA7796" i="23"/>
  <c r="AB7796" i="23" s="1"/>
  <c r="AD7795" i="23"/>
  <c r="AC7795" i="23"/>
  <c r="AE7795" i="23"/>
  <c r="AA7797" i="23" l="1"/>
  <c r="AB7797" i="23" s="1"/>
  <c r="Y7798" i="23"/>
  <c r="Z7798" i="23" s="1"/>
  <c r="AD7796" i="23"/>
  <c r="AE7796" i="23"/>
  <c r="AC7796" i="23"/>
  <c r="AA7798" i="23" l="1"/>
  <c r="AB7798" i="23" s="1"/>
  <c r="Y7799" i="23"/>
  <c r="Z7799" i="23" s="1"/>
  <c r="AE7797" i="23"/>
  <c r="AD7797" i="23"/>
  <c r="AC7797" i="23"/>
  <c r="AE7798" i="23" l="1"/>
  <c r="AA7799" i="23"/>
  <c r="AB7799" i="23" s="1"/>
  <c r="Y7800" i="23"/>
  <c r="Z7800" i="23" s="1"/>
  <c r="AC7798" i="23"/>
  <c r="AD7798" i="23"/>
  <c r="Y7801" i="23" l="1"/>
  <c r="Z7801" i="23" s="1"/>
  <c r="AA7800" i="23"/>
  <c r="AB7800" i="23" s="1"/>
  <c r="AC7799" i="23"/>
  <c r="AE7799" i="23"/>
  <c r="AD7799" i="23"/>
  <c r="AA7801" i="23" l="1"/>
  <c r="AB7801" i="23" s="1"/>
  <c r="Y7802" i="23"/>
  <c r="Z7802" i="23" s="1"/>
  <c r="AE7800" i="23"/>
  <c r="AC7800" i="23"/>
  <c r="AD7800" i="23"/>
  <c r="AA7802" i="23" l="1"/>
  <c r="AB7802" i="23" s="1"/>
  <c r="Y7803" i="23"/>
  <c r="Z7803" i="23" s="1"/>
  <c r="AE7801" i="23"/>
  <c r="AD7801" i="23"/>
  <c r="AC7801" i="23"/>
  <c r="AE7802" i="23" l="1"/>
  <c r="AA7803" i="23"/>
  <c r="AB7803" i="23" s="1"/>
  <c r="Y7804" i="23"/>
  <c r="Z7804" i="23" s="1"/>
  <c r="AC7802" i="23"/>
  <c r="AD7802" i="23"/>
  <c r="AC7803" i="23" l="1"/>
  <c r="AE7803" i="23"/>
  <c r="Y7805" i="23"/>
  <c r="Z7805" i="23" s="1"/>
  <c r="AA7804" i="23"/>
  <c r="AB7804" i="23" s="1"/>
  <c r="AD7803" i="23"/>
  <c r="AA7805" i="23" l="1"/>
  <c r="AB7805" i="23" s="1"/>
  <c r="Y7806" i="23"/>
  <c r="Z7806" i="23" s="1"/>
  <c r="AD7804" i="23"/>
  <c r="AE7804" i="23"/>
  <c r="AC7804" i="23"/>
  <c r="AA7806" i="23" l="1"/>
  <c r="AB7806" i="23" s="1"/>
  <c r="Y7807" i="23"/>
  <c r="Z7807" i="23" s="1"/>
  <c r="AD7805" i="23"/>
  <c r="AC7805" i="23"/>
  <c r="AE7805" i="23"/>
  <c r="AC7806" i="23" l="1"/>
  <c r="AA7807" i="23"/>
  <c r="AB7807" i="23" s="1"/>
  <c r="Y7808" i="23"/>
  <c r="Z7808" i="23" s="1"/>
  <c r="AE7806" i="23"/>
  <c r="AD7806" i="23"/>
  <c r="AD7807" i="23" l="1"/>
  <c r="AE7807" i="23"/>
  <c r="Y7809" i="23"/>
  <c r="Z7809" i="23" s="1"/>
  <c r="AA7808" i="23"/>
  <c r="AB7808" i="23" s="1"/>
  <c r="AC7807" i="23"/>
  <c r="AA7809" i="23" l="1"/>
  <c r="AB7809" i="23" s="1"/>
  <c r="Y7810" i="23"/>
  <c r="Z7810" i="23" s="1"/>
  <c r="AD7808" i="23"/>
  <c r="AE7808" i="23"/>
  <c r="AC7808" i="23"/>
  <c r="AA7810" i="23" l="1"/>
  <c r="AB7810" i="23" s="1"/>
  <c r="Y7811" i="23"/>
  <c r="Z7811" i="23" s="1"/>
  <c r="AD7809" i="23"/>
  <c r="AC7809" i="23"/>
  <c r="AE7809" i="23"/>
  <c r="AA7811" i="23" l="1"/>
  <c r="AB7811" i="23" s="1"/>
  <c r="Y7812" i="23"/>
  <c r="Z7812" i="23" s="1"/>
  <c r="AC7810" i="23"/>
  <c r="AE7810" i="23"/>
  <c r="AD7810" i="23"/>
  <c r="Y7813" i="23" l="1"/>
  <c r="Z7813" i="23" s="1"/>
  <c r="AA7812" i="23"/>
  <c r="AB7812" i="23" s="1"/>
  <c r="AE7811" i="23"/>
  <c r="AC7811" i="23"/>
  <c r="AD7811" i="23"/>
  <c r="AA7813" i="23" l="1"/>
  <c r="AB7813" i="23" s="1"/>
  <c r="Y7814" i="23"/>
  <c r="Z7814" i="23" s="1"/>
  <c r="AC7812" i="23"/>
  <c r="AE7812" i="23"/>
  <c r="AD7812" i="23"/>
  <c r="AA7814" i="23" l="1"/>
  <c r="AB7814" i="23" s="1"/>
  <c r="Y7815" i="23"/>
  <c r="Z7815" i="23" s="1"/>
  <c r="AC7813" i="23"/>
  <c r="AD7813" i="23"/>
  <c r="AE7813" i="23"/>
  <c r="AC7814" i="23" l="1"/>
  <c r="AA7815" i="23"/>
  <c r="AB7815" i="23" s="1"/>
  <c r="Y7816" i="23"/>
  <c r="Z7816" i="23" s="1"/>
  <c r="AE7814" i="23"/>
  <c r="AD7814" i="23"/>
  <c r="Y7817" i="23" l="1"/>
  <c r="Z7817" i="23" s="1"/>
  <c r="AA7816" i="23"/>
  <c r="AB7816" i="23" s="1"/>
  <c r="AD7815" i="23"/>
  <c r="AC7815" i="23"/>
  <c r="AE7815" i="23"/>
  <c r="AA7817" i="23" l="1"/>
  <c r="AB7817" i="23" s="1"/>
  <c r="Y7818" i="23"/>
  <c r="Z7818" i="23" s="1"/>
  <c r="AD7816" i="23"/>
  <c r="AE7816" i="23"/>
  <c r="AC7816" i="23"/>
  <c r="AA7818" i="23" l="1"/>
  <c r="AB7818" i="23" s="1"/>
  <c r="Y7819" i="23"/>
  <c r="Z7819" i="23" s="1"/>
  <c r="AD7817" i="23"/>
  <c r="AE7817" i="23"/>
  <c r="AC7817" i="23"/>
  <c r="AC7818" i="23" l="1"/>
  <c r="AA7819" i="23"/>
  <c r="AB7819" i="23" s="1"/>
  <c r="Y7820" i="23"/>
  <c r="Z7820" i="23" s="1"/>
  <c r="AE7818" i="23"/>
  <c r="AD7818" i="23"/>
  <c r="Y7821" i="23" l="1"/>
  <c r="Z7821" i="23" s="1"/>
  <c r="AA7820" i="23"/>
  <c r="AB7820" i="23" s="1"/>
  <c r="AE7819" i="23"/>
  <c r="AC7819" i="23"/>
  <c r="AD7819" i="23"/>
  <c r="AA7821" i="23" l="1"/>
  <c r="AB7821" i="23" s="1"/>
  <c r="Y7822" i="23"/>
  <c r="Z7822" i="23" s="1"/>
  <c r="AC7820" i="23"/>
  <c r="AE7820" i="23"/>
  <c r="AE7821" i="23" s="1"/>
  <c r="AD7820" i="23"/>
  <c r="AA7822" i="23" l="1"/>
  <c r="AB7822" i="23" s="1"/>
  <c r="AE7822" i="23" s="1"/>
  <c r="Y7823" i="23"/>
  <c r="Z7823" i="23" s="1"/>
  <c r="AC7821" i="23"/>
  <c r="AD7821" i="23"/>
  <c r="AC7822" i="23" l="1"/>
  <c r="AA7823" i="23"/>
  <c r="AB7823" i="23" s="1"/>
  <c r="Y7824" i="23"/>
  <c r="Z7824" i="23"/>
  <c r="AD7822" i="23"/>
  <c r="Y7825" i="23" l="1"/>
  <c r="Z7825" i="23" s="1"/>
  <c r="AA7824" i="23"/>
  <c r="AB7824" i="23" s="1"/>
  <c r="AC7823" i="23"/>
  <c r="AD7823" i="23"/>
  <c r="AE7823" i="23"/>
  <c r="AC7824" i="23" l="1"/>
  <c r="AA7825" i="23"/>
  <c r="AB7825" i="23" s="1"/>
  <c r="AC7825" i="23" s="1"/>
  <c r="Y7826" i="23"/>
  <c r="Z7826" i="23" s="1"/>
  <c r="AE7824" i="23"/>
  <c r="AD7824" i="23"/>
  <c r="AA7826" i="23" l="1"/>
  <c r="AB7826" i="23" s="1"/>
  <c r="AC7826" i="23" s="1"/>
  <c r="Y7827" i="23"/>
  <c r="Z7827" i="23" s="1"/>
  <c r="AD7825" i="23"/>
  <c r="AE7825" i="23"/>
  <c r="AA7827" i="23" l="1"/>
  <c r="AB7827" i="23" s="1"/>
  <c r="AC7827" i="23" s="1"/>
  <c r="Y7828" i="23"/>
  <c r="Z7828" i="23" s="1"/>
  <c r="AE7826" i="23"/>
  <c r="AD7826" i="23"/>
  <c r="AE7827" i="23" l="1"/>
  <c r="Y7829" i="23"/>
  <c r="Z7829" i="23" s="1"/>
  <c r="AA7828" i="23"/>
  <c r="AB7828" i="23" s="1"/>
  <c r="AD7827" i="23"/>
  <c r="AA7829" i="23" l="1"/>
  <c r="AB7829" i="23" s="1"/>
  <c r="Y7830" i="23"/>
  <c r="Z7830" i="23" s="1"/>
  <c r="AD7828" i="23"/>
  <c r="AE7828" i="23"/>
  <c r="AC7828" i="23"/>
  <c r="AE7829" i="23" l="1"/>
  <c r="AC7829" i="23"/>
  <c r="AA7830" i="23"/>
  <c r="AB7830" i="23" s="1"/>
  <c r="AC7830" i="23" s="1"/>
  <c r="Y7831" i="23"/>
  <c r="Z7831" i="23" s="1"/>
  <c r="AD7829" i="23"/>
  <c r="AE7830" i="23" l="1"/>
  <c r="AA7831" i="23"/>
  <c r="AB7831" i="23" s="1"/>
  <c r="Y7832" i="23"/>
  <c r="Z7832" i="23" s="1"/>
  <c r="AD7830" i="23"/>
  <c r="AD7831" i="23" l="1"/>
  <c r="Y7833" i="23"/>
  <c r="Z7833" i="23" s="1"/>
  <c r="AA7832" i="23"/>
  <c r="AB7832" i="23" s="1"/>
  <c r="AE7831" i="23"/>
  <c r="AC7831" i="23"/>
  <c r="AA7833" i="23" l="1"/>
  <c r="AB7833" i="23" s="1"/>
  <c r="Y7834" i="23"/>
  <c r="Z7834" i="23" s="1"/>
  <c r="AE7832" i="23"/>
  <c r="AD7832" i="23"/>
  <c r="AC7832" i="23"/>
  <c r="AA7834" i="23" l="1"/>
  <c r="AB7834" i="23" s="1"/>
  <c r="Y7835" i="23"/>
  <c r="Z7835" i="23" s="1"/>
  <c r="AC7833" i="23"/>
  <c r="AE7833" i="23"/>
  <c r="AD7833" i="23"/>
  <c r="AE7834" i="23" l="1"/>
  <c r="AC7834" i="23"/>
  <c r="AA7835" i="23"/>
  <c r="AB7835" i="23" s="1"/>
  <c r="Y7836" i="23"/>
  <c r="Z7836" i="23" s="1"/>
  <c r="AD7834" i="23"/>
  <c r="Y7837" i="23" l="1"/>
  <c r="Z7837" i="23" s="1"/>
  <c r="AA7836" i="23"/>
  <c r="AB7836" i="23" s="1"/>
  <c r="AC7835" i="23"/>
  <c r="AE7835" i="23"/>
  <c r="AD7835" i="23"/>
  <c r="AA7837" i="23" l="1"/>
  <c r="AB7837" i="23" s="1"/>
  <c r="Y7838" i="23"/>
  <c r="Z7838" i="23" s="1"/>
  <c r="AE7836" i="23"/>
  <c r="AC7836" i="23"/>
  <c r="AD7836" i="23"/>
  <c r="AA7838" i="23" l="1"/>
  <c r="AB7838" i="23" s="1"/>
  <c r="Y7839" i="23"/>
  <c r="Z7839" i="23" s="1"/>
  <c r="AE7837" i="23"/>
  <c r="AD7837" i="23"/>
  <c r="AC7837" i="23"/>
  <c r="AE7838" i="23" l="1"/>
  <c r="AA7839" i="23"/>
  <c r="AB7839" i="23" s="1"/>
  <c r="Y7840" i="23"/>
  <c r="Z7840" i="23" s="1"/>
  <c r="AC7838" i="23"/>
  <c r="AD7838" i="23"/>
  <c r="AC7839" i="23" l="1"/>
  <c r="Y7841" i="23"/>
  <c r="Z7841" i="23" s="1"/>
  <c r="AA7840" i="23"/>
  <c r="AB7840" i="23" s="1"/>
  <c r="AD7839" i="23"/>
  <c r="AE7839" i="23"/>
  <c r="AC7840" i="23" l="1"/>
  <c r="AA7841" i="23"/>
  <c r="AB7841" i="23" s="1"/>
  <c r="Y7842" i="23"/>
  <c r="Z7842" i="23" s="1"/>
  <c r="AD7840" i="23"/>
  <c r="AE7840" i="23"/>
  <c r="AA7842" i="23" l="1"/>
  <c r="AB7842" i="23" s="1"/>
  <c r="Y7843" i="23"/>
  <c r="Z7843" i="23" s="1"/>
  <c r="AD7841" i="23"/>
  <c r="AE7841" i="23"/>
  <c r="AC7841" i="23"/>
  <c r="AA7843" i="23" l="1"/>
  <c r="AB7843" i="23" s="1"/>
  <c r="Y7844" i="23"/>
  <c r="Z7844" i="23" s="1"/>
  <c r="AC7842" i="23"/>
  <c r="AE7842" i="23"/>
  <c r="AD7842" i="23"/>
  <c r="Y7845" i="23" l="1"/>
  <c r="Z7845" i="23" s="1"/>
  <c r="AA7844" i="23"/>
  <c r="AB7844" i="23" s="1"/>
  <c r="AE7843" i="23"/>
  <c r="AD7843" i="23"/>
  <c r="AC7843" i="23"/>
  <c r="AA7845" i="23" l="1"/>
  <c r="AB7845" i="23" s="1"/>
  <c r="Y7846" i="23"/>
  <c r="Z7846" i="23" s="1"/>
  <c r="AE7844" i="23"/>
  <c r="AD7844" i="23"/>
  <c r="AC7844" i="23"/>
  <c r="AA7846" i="23" l="1"/>
  <c r="AB7846" i="23" s="1"/>
  <c r="Y7847" i="23"/>
  <c r="Z7847" i="23" s="1"/>
  <c r="AE7845" i="23"/>
  <c r="AC7845" i="23"/>
  <c r="AC7846" i="23" s="1"/>
  <c r="AD7845" i="23"/>
  <c r="AA7847" i="23" l="1"/>
  <c r="AB7847" i="23" s="1"/>
  <c r="AC7847" i="23" s="1"/>
  <c r="Y7848" i="23"/>
  <c r="Z7848" i="23" s="1"/>
  <c r="AE7846" i="23"/>
  <c r="AD7846" i="23"/>
  <c r="AE7847" i="23" l="1"/>
  <c r="Y7849" i="23"/>
  <c r="Z7849" i="23" s="1"/>
  <c r="AA7848" i="23"/>
  <c r="AB7848" i="23" s="1"/>
  <c r="AD7847" i="23"/>
  <c r="AA7849" i="23" l="1"/>
  <c r="AB7849" i="23" s="1"/>
  <c r="Y7850" i="23"/>
  <c r="Z7850" i="23" s="1"/>
  <c r="AD7848" i="23"/>
  <c r="AE7848" i="23"/>
  <c r="AC7848" i="23"/>
  <c r="AA7850" i="23" l="1"/>
  <c r="AB7850" i="23" s="1"/>
  <c r="Y7851" i="23"/>
  <c r="Z7851" i="23" s="1"/>
  <c r="AD7849" i="23"/>
  <c r="AC7849" i="23"/>
  <c r="AE7849" i="23"/>
  <c r="AE7850" i="23" l="1"/>
  <c r="AA7851" i="23"/>
  <c r="AB7851" i="23" s="1"/>
  <c r="Y7852" i="23"/>
  <c r="Z7852" i="23" s="1"/>
  <c r="AC7850" i="23"/>
  <c r="AD7850" i="23"/>
  <c r="Y7853" i="23" l="1"/>
  <c r="Z7853" i="23" s="1"/>
  <c r="AA7852" i="23"/>
  <c r="AB7852" i="23" s="1"/>
  <c r="AD7851" i="23"/>
  <c r="AC7851" i="23"/>
  <c r="AE7851" i="23"/>
  <c r="AA7853" i="23" l="1"/>
  <c r="AB7853" i="23" s="1"/>
  <c r="Y7854" i="23"/>
  <c r="Z7854" i="23" s="1"/>
  <c r="AE7852" i="23"/>
  <c r="AD7852" i="23"/>
  <c r="AC7852" i="23"/>
  <c r="AA7854" i="23" l="1"/>
  <c r="AB7854" i="23" s="1"/>
  <c r="Y7855" i="23"/>
  <c r="Z7855" i="23" s="1"/>
  <c r="AD7853" i="23"/>
  <c r="AC7853" i="23"/>
  <c r="AE7853" i="23"/>
  <c r="AA7855" i="23" l="1"/>
  <c r="AB7855" i="23" s="1"/>
  <c r="Y7856" i="23"/>
  <c r="Z7856" i="23" s="1"/>
  <c r="AE7854" i="23"/>
  <c r="AC7854" i="23"/>
  <c r="AD7854" i="23"/>
  <c r="Y7857" i="23" l="1"/>
  <c r="Z7857" i="23" s="1"/>
  <c r="AA7856" i="23"/>
  <c r="AB7856" i="23" s="1"/>
  <c r="AD7855" i="23"/>
  <c r="AE7855" i="23"/>
  <c r="AC7855" i="23"/>
  <c r="AA7857" i="23" l="1"/>
  <c r="AB7857" i="23" s="1"/>
  <c r="Y7858" i="23"/>
  <c r="Z7858" i="23" s="1"/>
  <c r="AD7856" i="23"/>
  <c r="AC7856" i="23"/>
  <c r="AE7856" i="23"/>
  <c r="AE7857" i="23" s="1"/>
  <c r="AA7858" i="23" l="1"/>
  <c r="AB7858" i="23" s="1"/>
  <c r="AE7858" i="23" s="1"/>
  <c r="Y7859" i="23"/>
  <c r="Z7859" i="23" s="1"/>
  <c r="AD7857" i="23"/>
  <c r="AC7857" i="23"/>
  <c r="AC7858" i="23" l="1"/>
  <c r="AA7859" i="23"/>
  <c r="AB7859" i="23" s="1"/>
  <c r="Y7860" i="23"/>
  <c r="Z7860" i="23" s="1"/>
  <c r="AD7858" i="23"/>
  <c r="Y7861" i="23" l="1"/>
  <c r="Z7861" i="23" s="1"/>
  <c r="AA7860" i="23"/>
  <c r="AB7860" i="23" s="1"/>
  <c r="AD7859" i="23"/>
  <c r="AC7859" i="23"/>
  <c r="AE7859" i="23"/>
  <c r="AA7861" i="23" l="1"/>
  <c r="AB7861" i="23" s="1"/>
  <c r="Y7862" i="23"/>
  <c r="Z7862" i="23" s="1"/>
  <c r="AC7860" i="23"/>
  <c r="AC7861" i="23" s="1"/>
  <c r="AD7860" i="23"/>
  <c r="AE7860" i="23"/>
  <c r="AE7861" i="23" s="1"/>
  <c r="AA7862" i="23" l="1"/>
  <c r="AB7862" i="23" s="1"/>
  <c r="Y7863" i="23"/>
  <c r="Z7863" i="23" s="1"/>
  <c r="AD7861" i="23"/>
  <c r="AD7862" i="23" l="1"/>
  <c r="AE7862" i="23"/>
  <c r="AA7863" i="23"/>
  <c r="AB7863" i="23" s="1"/>
  <c r="Y7864" i="23"/>
  <c r="Z7864" i="23" s="1"/>
  <c r="AC7862" i="23"/>
  <c r="Y7865" i="23" l="1"/>
  <c r="Z7865" i="23" s="1"/>
  <c r="AA7864" i="23"/>
  <c r="AB7864" i="23" s="1"/>
  <c r="AD7863" i="23"/>
  <c r="AE7863" i="23"/>
  <c r="AC7863" i="23"/>
  <c r="AA7865" i="23" l="1"/>
  <c r="AB7865" i="23" s="1"/>
  <c r="Y7866" i="23"/>
  <c r="Z7866" i="23" s="1"/>
  <c r="AD7864" i="23"/>
  <c r="AC7864" i="23"/>
  <c r="AC7865" i="23" s="1"/>
  <c r="AE7864" i="23"/>
  <c r="AA7866" i="23" l="1"/>
  <c r="AB7866" i="23" s="1"/>
  <c r="AC7866" i="23" s="1"/>
  <c r="Y7867" i="23"/>
  <c r="Z7867" i="23" s="1"/>
  <c r="AD7865" i="23"/>
  <c r="AE7865" i="23"/>
  <c r="AA7867" i="23" l="1"/>
  <c r="AB7867" i="23" s="1"/>
  <c r="Y7868" i="23"/>
  <c r="Z7868" i="23" s="1"/>
  <c r="AE7866" i="23"/>
  <c r="AD7866" i="23"/>
  <c r="AE7867" i="23" l="1"/>
  <c r="Y7869" i="23"/>
  <c r="Z7869" i="23" s="1"/>
  <c r="AA7868" i="23"/>
  <c r="AB7868" i="23" s="1"/>
  <c r="AD7867" i="23"/>
  <c r="AC7867" i="23"/>
  <c r="AA7869" i="23" l="1"/>
  <c r="AB7869" i="23" s="1"/>
  <c r="Y7870" i="23"/>
  <c r="Z7870" i="23" s="1"/>
  <c r="AC7868" i="23"/>
  <c r="AD7868" i="23"/>
  <c r="AE7868" i="23"/>
  <c r="AA7870" i="23" l="1"/>
  <c r="AB7870" i="23" s="1"/>
  <c r="Y7871" i="23"/>
  <c r="Z7871" i="23" s="1"/>
  <c r="AE7869" i="23"/>
  <c r="AC7869" i="23"/>
  <c r="AD7869" i="23"/>
  <c r="AE7870" i="23" l="1"/>
  <c r="AA7871" i="23"/>
  <c r="AB7871" i="23" s="1"/>
  <c r="AE7871" i="23" s="1"/>
  <c r="Y7872" i="23"/>
  <c r="Z7872" i="23" s="1"/>
  <c r="AC7870" i="23"/>
  <c r="AD7870" i="23"/>
  <c r="AC7871" i="23" l="1"/>
  <c r="Y7873" i="23"/>
  <c r="Z7873" i="23" s="1"/>
  <c r="AA7872" i="23"/>
  <c r="AB7872" i="23" s="1"/>
  <c r="AD7871" i="23"/>
  <c r="AA7873" i="23" l="1"/>
  <c r="AB7873" i="23" s="1"/>
  <c r="Y7874" i="23"/>
  <c r="Z7874" i="23" s="1"/>
  <c r="AD7872" i="23"/>
  <c r="AC7872" i="23"/>
  <c r="AE7872" i="23"/>
  <c r="AE7873" i="23" l="1"/>
  <c r="AA7874" i="23"/>
  <c r="AB7874" i="23" s="1"/>
  <c r="AE7874" i="23" s="1"/>
  <c r="Y7875" i="23"/>
  <c r="Z7875" i="23" s="1"/>
  <c r="AD7873" i="23"/>
  <c r="AC7873" i="23"/>
  <c r="AC7874" i="23" l="1"/>
  <c r="AA7875" i="23"/>
  <c r="AB7875" i="23" s="1"/>
  <c r="Y7876" i="23"/>
  <c r="Z7876" i="23" s="1"/>
  <c r="AD7874" i="23"/>
  <c r="AD7875" i="23" l="1"/>
  <c r="AC7875" i="23"/>
  <c r="Y7877" i="23"/>
  <c r="Z7877" i="23" s="1"/>
  <c r="AA7876" i="23"/>
  <c r="AB7876" i="23" s="1"/>
  <c r="AE7875" i="23"/>
  <c r="AA7877" i="23" l="1"/>
  <c r="AB7877" i="23" s="1"/>
  <c r="Y7878" i="23"/>
  <c r="Z7878" i="23" s="1"/>
  <c r="AC7876" i="23"/>
  <c r="AE7876" i="23"/>
  <c r="AD7876" i="23"/>
  <c r="AA7878" i="23" l="1"/>
  <c r="AB7878" i="23" s="1"/>
  <c r="Y7879" i="23"/>
  <c r="Z7879" i="23" s="1"/>
  <c r="AC7877" i="23"/>
  <c r="AD7877" i="23"/>
  <c r="AE7877" i="23"/>
  <c r="AC7878" i="23" l="1"/>
  <c r="AA7879" i="23"/>
  <c r="AB7879" i="23" s="1"/>
  <c r="Y7880" i="23"/>
  <c r="Z7880" i="23" s="1"/>
  <c r="AE7878" i="23"/>
  <c r="AD7878" i="23"/>
  <c r="Y7881" i="23" l="1"/>
  <c r="Z7881" i="23" s="1"/>
  <c r="AA7880" i="23"/>
  <c r="AB7880" i="23" s="1"/>
  <c r="AD7879" i="23"/>
  <c r="AE7879" i="23"/>
  <c r="AC7879" i="23"/>
  <c r="AA7881" i="23" l="1"/>
  <c r="AB7881" i="23" s="1"/>
  <c r="Y7882" i="23"/>
  <c r="Z7882" i="23" s="1"/>
  <c r="AD7880" i="23"/>
  <c r="AC7880" i="23"/>
  <c r="AE7880" i="23"/>
  <c r="AA7882" i="23" l="1"/>
  <c r="AB7882" i="23" s="1"/>
  <c r="Y7883" i="23"/>
  <c r="Z7883" i="23" s="1"/>
  <c r="AD7881" i="23"/>
  <c r="AC7881" i="23"/>
  <c r="AE7881" i="23"/>
  <c r="AA7883" i="23" l="1"/>
  <c r="AB7883" i="23" s="1"/>
  <c r="Y7884" i="23"/>
  <c r="Z7884" i="23" s="1"/>
  <c r="AC7882" i="23"/>
  <c r="AE7882" i="23"/>
  <c r="AD7882" i="23"/>
  <c r="Y7885" i="23" l="1"/>
  <c r="Z7885" i="23" s="1"/>
  <c r="AA7884" i="23"/>
  <c r="AB7884" i="23" s="1"/>
  <c r="AD7883" i="23"/>
  <c r="AC7883" i="23"/>
  <c r="AE7883" i="23"/>
  <c r="AA7885" i="23" l="1"/>
  <c r="AB7885" i="23" s="1"/>
  <c r="Y7886" i="23"/>
  <c r="Z7886" i="23" s="1"/>
  <c r="AD7884" i="23"/>
  <c r="AE7884" i="23"/>
  <c r="AC7884" i="23"/>
  <c r="AA7886" i="23" l="1"/>
  <c r="AB7886" i="23" s="1"/>
  <c r="Y7887" i="23"/>
  <c r="Z7887" i="23" s="1"/>
  <c r="AE7885" i="23"/>
  <c r="AD7885" i="23"/>
  <c r="AC7885" i="23"/>
  <c r="AE7886" i="23" l="1"/>
  <c r="AC7886" i="23"/>
  <c r="AA7887" i="23"/>
  <c r="AB7887" i="23" s="1"/>
  <c r="Y7888" i="23"/>
  <c r="Z7888" i="23" s="1"/>
  <c r="AD7886" i="23"/>
  <c r="Y7889" i="23" l="1"/>
  <c r="Z7889" i="23" s="1"/>
  <c r="AA7888" i="23"/>
  <c r="AB7888" i="23" s="1"/>
  <c r="AC7887" i="23"/>
  <c r="AE7887" i="23"/>
  <c r="AD7887" i="23"/>
  <c r="AA7889" i="23" l="1"/>
  <c r="AB7889" i="23" s="1"/>
  <c r="Y7890" i="23"/>
  <c r="Z7890" i="23" s="1"/>
  <c r="AE7888" i="23"/>
  <c r="AC7888" i="23"/>
  <c r="AD7888" i="23"/>
  <c r="AA7890" i="23" l="1"/>
  <c r="AB7890" i="23" s="1"/>
  <c r="Y7891" i="23"/>
  <c r="Z7891" i="23" s="1"/>
  <c r="AE7889" i="23"/>
  <c r="AD7889" i="23"/>
  <c r="AC7889" i="23"/>
  <c r="AA7891" i="23" l="1"/>
  <c r="AB7891" i="23" s="1"/>
  <c r="Y7892" i="23"/>
  <c r="Z7892" i="23" s="1"/>
  <c r="AE7890" i="23"/>
  <c r="AE7891" i="23" s="1"/>
  <c r="AC7890" i="23"/>
  <c r="AC7891" i="23" s="1"/>
  <c r="AD7890" i="23"/>
  <c r="Y7893" i="23" l="1"/>
  <c r="Z7893" i="23" s="1"/>
  <c r="AA7892" i="23"/>
  <c r="AB7892" i="23" s="1"/>
  <c r="AC7892" i="23" s="1"/>
  <c r="AD7891" i="23"/>
  <c r="AA7893" i="23" l="1"/>
  <c r="AB7893" i="23" s="1"/>
  <c r="Y7894" i="23"/>
  <c r="Z7894" i="23" s="1"/>
  <c r="AD7892" i="23"/>
  <c r="AE7892" i="23"/>
  <c r="AA7894" i="23" l="1"/>
  <c r="AB7894" i="23" s="1"/>
  <c r="Y7895" i="23"/>
  <c r="Z7895" i="23" s="1"/>
  <c r="AD7893" i="23"/>
  <c r="AE7893" i="23"/>
  <c r="AC7893" i="23"/>
  <c r="AA7895" i="23" l="1"/>
  <c r="AB7895" i="23" s="1"/>
  <c r="Y7896" i="23"/>
  <c r="Z7896" i="23" s="1"/>
  <c r="AC7894" i="23"/>
  <c r="AE7894" i="23"/>
  <c r="AD7894" i="23"/>
  <c r="Y7897" i="23" l="1"/>
  <c r="Z7897" i="23" s="1"/>
  <c r="AA7896" i="23"/>
  <c r="AB7896" i="23" s="1"/>
  <c r="AD7895" i="23"/>
  <c r="AC7895" i="23"/>
  <c r="AE7895" i="23"/>
  <c r="AA7897" i="23" l="1"/>
  <c r="AB7897" i="23" s="1"/>
  <c r="Y7898" i="23"/>
  <c r="Z7898" i="23" s="1"/>
  <c r="AD7896" i="23"/>
  <c r="AE7896" i="23"/>
  <c r="AC7896" i="23"/>
  <c r="AA7898" i="23" l="1"/>
  <c r="AB7898" i="23" s="1"/>
  <c r="Y7899" i="23"/>
  <c r="Z7899" i="23"/>
  <c r="AE7897" i="23"/>
  <c r="AD7897" i="23"/>
  <c r="AC7897" i="23"/>
  <c r="AC7898" i="23" l="1"/>
  <c r="AE7898" i="23"/>
  <c r="AA7899" i="23"/>
  <c r="AB7899" i="23" s="1"/>
  <c r="Y7900" i="23"/>
  <c r="Z7900" i="23" s="1"/>
  <c r="AD7898" i="23"/>
  <c r="Y7901" i="23" l="1"/>
  <c r="Z7901" i="23" s="1"/>
  <c r="AA7900" i="23"/>
  <c r="AB7900" i="23" s="1"/>
  <c r="AD7899" i="23"/>
  <c r="AE7899" i="23"/>
  <c r="AC7899" i="23"/>
  <c r="AA7901" i="23" l="1"/>
  <c r="AB7901" i="23" s="1"/>
  <c r="Y7902" i="23"/>
  <c r="Z7902" i="23" s="1"/>
  <c r="AE7900" i="23"/>
  <c r="AD7900" i="23"/>
  <c r="AC7900" i="23"/>
  <c r="AC7901" i="23" s="1"/>
  <c r="AA7902" i="23" l="1"/>
  <c r="AB7902" i="23" s="1"/>
  <c r="AC7902" i="23" s="1"/>
  <c r="Y7903" i="23"/>
  <c r="Z7903" i="23" s="1"/>
  <c r="AE7901" i="23"/>
  <c r="AD7901" i="23"/>
  <c r="AE7902" i="23" l="1"/>
  <c r="AA7903" i="23"/>
  <c r="AB7903" i="23" s="1"/>
  <c r="Y7904" i="23"/>
  <c r="Z7904" i="23" s="1"/>
  <c r="AD7902" i="23"/>
  <c r="AD7903" i="23" l="1"/>
  <c r="Y7905" i="23"/>
  <c r="Z7905" i="23" s="1"/>
  <c r="AA7904" i="23"/>
  <c r="AB7904" i="23" s="1"/>
  <c r="AE7903" i="23"/>
  <c r="AC7903" i="23"/>
  <c r="AA7905" i="23" l="1"/>
  <c r="AB7905" i="23" s="1"/>
  <c r="Y7906" i="23"/>
  <c r="Z7906" i="23" s="1"/>
  <c r="AE7904" i="23"/>
  <c r="AD7904" i="23"/>
  <c r="AC7904" i="23"/>
  <c r="AA7906" i="23" l="1"/>
  <c r="AB7906" i="23" s="1"/>
  <c r="Y7907" i="23"/>
  <c r="Z7907" i="23"/>
  <c r="AC7905" i="23"/>
  <c r="AE7905" i="23"/>
  <c r="AD7905" i="23"/>
  <c r="AE7906" i="23" l="1"/>
  <c r="AC7906" i="23"/>
  <c r="AA7907" i="23"/>
  <c r="AB7907" i="23" s="1"/>
  <c r="Y7908" i="23"/>
  <c r="Z7908" i="23" s="1"/>
  <c r="AD7906" i="23"/>
  <c r="Y7909" i="23" l="1"/>
  <c r="Z7909" i="23" s="1"/>
  <c r="AA7908" i="23"/>
  <c r="AB7908" i="23" s="1"/>
  <c r="AC7907" i="23"/>
  <c r="AE7907" i="23"/>
  <c r="AD7907" i="23"/>
  <c r="AA7909" i="23" l="1"/>
  <c r="AB7909" i="23" s="1"/>
  <c r="Y7910" i="23"/>
  <c r="Z7910" i="23" s="1"/>
  <c r="AC7908" i="23"/>
  <c r="AD7908" i="23"/>
  <c r="AE7908" i="23"/>
  <c r="AA7910" i="23" l="1"/>
  <c r="AB7910" i="23" s="1"/>
  <c r="Y7911" i="23"/>
  <c r="Z7911" i="23" s="1"/>
  <c r="AD7909" i="23"/>
  <c r="AE7909" i="23"/>
  <c r="AE7910" i="23" s="1"/>
  <c r="AC7909" i="23"/>
  <c r="AC7910" i="23" s="1"/>
  <c r="AA7911" i="23" l="1"/>
  <c r="AB7911" i="23" s="1"/>
  <c r="AE7911" i="23" s="1"/>
  <c r="Y7912" i="23"/>
  <c r="Z7912" i="23" s="1"/>
  <c r="AD7910" i="23"/>
  <c r="AC7911" i="23" l="1"/>
  <c r="Y7913" i="23"/>
  <c r="Z7913" i="23" s="1"/>
  <c r="AA7912" i="23"/>
  <c r="AB7912" i="23" s="1"/>
  <c r="AD7911" i="23"/>
  <c r="AA7913" i="23" l="1"/>
  <c r="AB7913" i="23" s="1"/>
  <c r="Y7914" i="23"/>
  <c r="Z7914" i="23" s="1"/>
  <c r="AC7912" i="23"/>
  <c r="AD7912" i="23"/>
  <c r="AE7912" i="23"/>
  <c r="AA7914" i="23" l="1"/>
  <c r="AB7914" i="23" s="1"/>
  <c r="Y7915" i="23"/>
  <c r="Z7915" i="23" s="1"/>
  <c r="AD7913" i="23"/>
  <c r="AC7913" i="23"/>
  <c r="AE7913" i="23"/>
  <c r="AE7914" i="23" l="1"/>
  <c r="AC7914" i="23"/>
  <c r="AA7915" i="23"/>
  <c r="AB7915" i="23" s="1"/>
  <c r="Y7916" i="23"/>
  <c r="Z7916" i="23" s="1"/>
  <c r="AD7914" i="23"/>
  <c r="Y7917" i="23" l="1"/>
  <c r="Z7917" i="23" s="1"/>
  <c r="AA7916" i="23"/>
  <c r="AB7916" i="23" s="1"/>
  <c r="AD7915" i="23"/>
  <c r="AC7915" i="23"/>
  <c r="AE7915" i="23"/>
  <c r="AE7916" i="23" s="1"/>
  <c r="AC7916" i="23" l="1"/>
  <c r="AA7917" i="23"/>
  <c r="AB7917" i="23" s="1"/>
  <c r="AE7917" i="23" s="1"/>
  <c r="Y7918" i="23"/>
  <c r="Z7918" i="23" s="1"/>
  <c r="AD7916" i="23"/>
  <c r="AA7918" i="23" l="1"/>
  <c r="AB7918" i="23" s="1"/>
  <c r="Y7919" i="23"/>
  <c r="Z7919" i="23" s="1"/>
  <c r="AD7917" i="23"/>
  <c r="AE7918" i="23"/>
  <c r="AC7917" i="23"/>
  <c r="AC7918" i="23" s="1"/>
  <c r="AA7919" i="23" l="1"/>
  <c r="AB7919" i="23" s="1"/>
  <c r="Y7920" i="23"/>
  <c r="Z7920" i="23" s="1"/>
  <c r="AC7919" i="23"/>
  <c r="AE7919" i="23"/>
  <c r="AD7918" i="23"/>
  <c r="Y7921" i="23" l="1"/>
  <c r="Z7921" i="23" s="1"/>
  <c r="AA7920" i="23"/>
  <c r="AB7920" i="23" s="1"/>
  <c r="AE7920" i="23" s="1"/>
  <c r="AD7919" i="23"/>
  <c r="AD7920" i="23" l="1"/>
  <c r="AA7921" i="23"/>
  <c r="AB7921" i="23" s="1"/>
  <c r="Y7922" i="23"/>
  <c r="Z7922" i="23" s="1"/>
  <c r="AC7920" i="23"/>
  <c r="AA7922" i="23" l="1"/>
  <c r="AB7922" i="23" s="1"/>
  <c r="Y7923" i="23"/>
  <c r="Z7923" i="23"/>
  <c r="AD7921" i="23"/>
  <c r="AC7921" i="23"/>
  <c r="AE7921" i="23"/>
  <c r="AC7922" i="23" l="1"/>
  <c r="AA7923" i="23"/>
  <c r="AB7923" i="23" s="1"/>
  <c r="Y7924" i="23"/>
  <c r="Z7924" i="23" s="1"/>
  <c r="AE7922" i="23"/>
  <c r="AD7922" i="23"/>
  <c r="Y7925" i="23" l="1"/>
  <c r="Z7925" i="23" s="1"/>
  <c r="AA7924" i="23"/>
  <c r="AB7924" i="23" s="1"/>
  <c r="AD7923" i="23"/>
  <c r="AE7923" i="23"/>
  <c r="AC7923" i="23"/>
  <c r="AA7925" i="23" l="1"/>
  <c r="AB7925" i="23" s="1"/>
  <c r="Y7926" i="23"/>
  <c r="Z7926" i="23" s="1"/>
  <c r="AC7924" i="23"/>
  <c r="AD7924" i="23"/>
  <c r="AE7924" i="23"/>
  <c r="AE7925" i="23" s="1"/>
  <c r="AA7926" i="23" l="1"/>
  <c r="AB7926" i="23" s="1"/>
  <c r="AE7926" i="23" s="1"/>
  <c r="Y7927" i="23"/>
  <c r="Z7927" i="23" s="1"/>
  <c r="AD7925" i="23"/>
  <c r="AC7925" i="23"/>
  <c r="AA7927" i="23" l="1"/>
  <c r="AB7927" i="23" s="1"/>
  <c r="Y7928" i="23"/>
  <c r="Z7928" i="23" s="1"/>
  <c r="AC7926" i="23"/>
  <c r="AD7926" i="23"/>
  <c r="AC7927" i="23" l="1"/>
  <c r="Y7929" i="23"/>
  <c r="Z7929" i="23" s="1"/>
  <c r="AA7928" i="23"/>
  <c r="AB7928" i="23" s="1"/>
  <c r="AD7927" i="23"/>
  <c r="AE7927" i="23"/>
  <c r="AA7929" i="23" l="1"/>
  <c r="AB7929" i="23" s="1"/>
  <c r="Y7930" i="23"/>
  <c r="Z7930" i="23" s="1"/>
  <c r="AD7928" i="23"/>
  <c r="AE7928" i="23"/>
  <c r="AE7929" i="23" s="1"/>
  <c r="AC7928" i="23"/>
  <c r="AC7929" i="23" l="1"/>
  <c r="AA7930" i="23"/>
  <c r="AB7930" i="23" s="1"/>
  <c r="AC7930" i="23" s="1"/>
  <c r="Y7931" i="23"/>
  <c r="Z7931" i="23" s="1"/>
  <c r="AD7929" i="23"/>
  <c r="AE7930" i="23" l="1"/>
  <c r="AA7931" i="23"/>
  <c r="AB7931" i="23" s="1"/>
  <c r="Y7932" i="23"/>
  <c r="Z7932" i="23" s="1"/>
  <c r="AD7930" i="23"/>
  <c r="AE7931" i="23" l="1"/>
  <c r="Y7933" i="23"/>
  <c r="Z7933" i="23" s="1"/>
  <c r="AA7932" i="23"/>
  <c r="AB7932" i="23" s="1"/>
  <c r="AE7932" i="23" s="1"/>
  <c r="AD7931" i="23"/>
  <c r="AC7931" i="23"/>
  <c r="AA7933" i="23" l="1"/>
  <c r="AB7933" i="23" s="1"/>
  <c r="Y7934" i="23"/>
  <c r="Z7934" i="23" s="1"/>
  <c r="AD7932" i="23"/>
  <c r="AC7932" i="23"/>
  <c r="AA7934" i="23" l="1"/>
  <c r="AB7934" i="23" s="1"/>
  <c r="Y7935" i="23"/>
  <c r="Z7935" i="23" s="1"/>
  <c r="AC7933" i="23"/>
  <c r="AD7933" i="23"/>
  <c r="AE7933" i="23"/>
  <c r="AC7934" i="23" l="1"/>
  <c r="AA7935" i="23"/>
  <c r="AB7935" i="23" s="1"/>
  <c r="Y7936" i="23"/>
  <c r="Z7936" i="23" s="1"/>
  <c r="AE7934" i="23"/>
  <c r="AD7934" i="23"/>
  <c r="Y7937" i="23" l="1"/>
  <c r="Z7937" i="23" s="1"/>
  <c r="AA7936" i="23"/>
  <c r="AB7936" i="23" s="1"/>
  <c r="AD7935" i="23"/>
  <c r="AC7935" i="23"/>
  <c r="AE7935" i="23"/>
  <c r="AA7937" i="23" l="1"/>
  <c r="AB7937" i="23" s="1"/>
  <c r="Y7938" i="23"/>
  <c r="Z7938" i="23" s="1"/>
  <c r="AD7936" i="23"/>
  <c r="AE7936" i="23"/>
  <c r="AC7936" i="23"/>
  <c r="AA7938" i="23" l="1"/>
  <c r="AB7938" i="23" s="1"/>
  <c r="Y7939" i="23"/>
  <c r="Z7939" i="23" s="1"/>
  <c r="AD7937" i="23"/>
  <c r="AE7937" i="23"/>
  <c r="AC7937" i="23"/>
  <c r="AC7938" i="23" s="1"/>
  <c r="AE7938" i="23" l="1"/>
  <c r="AA7939" i="23"/>
  <c r="AB7939" i="23" s="1"/>
  <c r="AE7939" i="23" s="1"/>
  <c r="Y7940" i="23"/>
  <c r="Z7940" i="23" s="1"/>
  <c r="AD7938" i="23"/>
  <c r="AC7939" i="23" l="1"/>
  <c r="Y7941" i="23"/>
  <c r="Z7941" i="23" s="1"/>
  <c r="AA7940" i="23"/>
  <c r="AB7940" i="23" s="1"/>
  <c r="AE7940" i="23" s="1"/>
  <c r="AD7939" i="23"/>
  <c r="AA7941" i="23" l="1"/>
  <c r="AB7941" i="23" s="1"/>
  <c r="AE7941" i="23" s="1"/>
  <c r="Y7942" i="23"/>
  <c r="Z7942" i="23" s="1"/>
  <c r="AD7940" i="23"/>
  <c r="AC7940" i="23"/>
  <c r="AA7942" i="23" l="1"/>
  <c r="AB7942" i="23" s="1"/>
  <c r="Y7943" i="23"/>
  <c r="Z7943" i="23" s="1"/>
  <c r="AD7941" i="23"/>
  <c r="AC7941" i="23"/>
  <c r="AA7943" i="23" l="1"/>
  <c r="AB7943" i="23" s="1"/>
  <c r="Y7944" i="23"/>
  <c r="Z7944" i="23" s="1"/>
  <c r="AD7942" i="23"/>
  <c r="AC7942" i="23"/>
  <c r="AE7942" i="23"/>
  <c r="AE7943" i="23" l="1"/>
  <c r="Y7945" i="23"/>
  <c r="Z7945" i="23" s="1"/>
  <c r="AA7944" i="23"/>
  <c r="AB7944" i="23" s="1"/>
  <c r="AE7944" i="23" s="1"/>
  <c r="AC7943" i="23"/>
  <c r="AD7943" i="23"/>
  <c r="AA7945" i="23" l="1"/>
  <c r="AB7945" i="23" s="1"/>
  <c r="AE7945" i="23" s="1"/>
  <c r="Y7946" i="23"/>
  <c r="Z7946" i="23" s="1"/>
  <c r="AD7944" i="23"/>
  <c r="AC7944" i="23"/>
  <c r="AA7946" i="23" l="1"/>
  <c r="AB7946" i="23" s="1"/>
  <c r="Y7947" i="23"/>
  <c r="Z7947" i="23" s="1"/>
  <c r="AD7945" i="23"/>
  <c r="AC7945" i="23"/>
  <c r="AA7947" i="23" l="1"/>
  <c r="AB7947" i="23" s="1"/>
  <c r="Y7948" i="23"/>
  <c r="Z7948" i="23" s="1"/>
  <c r="AD7946" i="23"/>
  <c r="AC7946" i="23"/>
  <c r="AC7947" i="23" s="1"/>
  <c r="AE7946" i="23"/>
  <c r="Y7949" i="23" l="1"/>
  <c r="Z7949" i="23" s="1"/>
  <c r="AA7948" i="23"/>
  <c r="AB7948" i="23" s="1"/>
  <c r="AC7948" i="23" s="1"/>
  <c r="AE7947" i="23"/>
  <c r="AD7947" i="23"/>
  <c r="AA7949" i="23" l="1"/>
  <c r="AB7949" i="23" s="1"/>
  <c r="Y7950" i="23"/>
  <c r="Z7950" i="23" s="1"/>
  <c r="AE7948" i="23"/>
  <c r="AD7948" i="23"/>
  <c r="AA7950" i="23" l="1"/>
  <c r="AB7950" i="23" s="1"/>
  <c r="Y7951" i="23"/>
  <c r="Z7951" i="23" s="1"/>
  <c r="AD7949" i="23"/>
  <c r="AE7949" i="23"/>
  <c r="AC7949" i="23"/>
  <c r="AC7950" i="23" s="1"/>
  <c r="AE7950" i="23" l="1"/>
  <c r="AA7951" i="23"/>
  <c r="AB7951" i="23" s="1"/>
  <c r="AC7951" i="23" s="1"/>
  <c r="Y7952" i="23"/>
  <c r="Z7952" i="23" s="1"/>
  <c r="AD7950" i="23"/>
  <c r="Y7953" i="23" l="1"/>
  <c r="Z7953" i="23" s="1"/>
  <c r="AA7952" i="23"/>
  <c r="AB7952" i="23" s="1"/>
  <c r="AC7952" i="23" s="1"/>
  <c r="AE7951" i="23"/>
  <c r="AD7951" i="23"/>
  <c r="AA7953" i="23" l="1"/>
  <c r="AB7953" i="23" s="1"/>
  <c r="Y7954" i="23"/>
  <c r="Z7954" i="23" s="1"/>
  <c r="AD7952" i="23"/>
  <c r="AE7952" i="23"/>
  <c r="AA7954" i="23" l="1"/>
  <c r="AB7954" i="23" s="1"/>
  <c r="Y7955" i="23"/>
  <c r="Z7955" i="23" s="1"/>
  <c r="AD7953" i="23"/>
  <c r="AE7953" i="23"/>
  <c r="AC7953" i="23"/>
  <c r="AA7955" i="23" l="1"/>
  <c r="AB7955" i="23" s="1"/>
  <c r="Y7956" i="23"/>
  <c r="Z7956" i="23" s="1"/>
  <c r="AC7954" i="23"/>
  <c r="AE7954" i="23"/>
  <c r="AD7954" i="23"/>
  <c r="Y7957" i="23" l="1"/>
  <c r="Z7957" i="23" s="1"/>
  <c r="AA7956" i="23"/>
  <c r="AB7956" i="23" s="1"/>
  <c r="AD7955" i="23"/>
  <c r="AE7955" i="23"/>
  <c r="AC7955" i="23"/>
  <c r="AA7957" i="23" l="1"/>
  <c r="AB7957" i="23" s="1"/>
  <c r="Y7958" i="23"/>
  <c r="Z7958" i="23" s="1"/>
  <c r="AD7956" i="23"/>
  <c r="AC7956" i="23"/>
  <c r="AE7956" i="23"/>
  <c r="AA7958" i="23" l="1"/>
  <c r="AB7958" i="23" s="1"/>
  <c r="Y7959" i="23"/>
  <c r="Z7959" i="23" s="1"/>
  <c r="AC7957" i="23"/>
  <c r="AD7957" i="23"/>
  <c r="AE7957" i="23"/>
  <c r="AE7958" i="23" l="1"/>
  <c r="AC7958" i="23"/>
  <c r="AA7959" i="23"/>
  <c r="AB7959" i="23" s="1"/>
  <c r="Y7960" i="23"/>
  <c r="Z7960" i="23" s="1"/>
  <c r="AD7958" i="23"/>
  <c r="Y7961" i="23" l="1"/>
  <c r="Z7961" i="23" s="1"/>
  <c r="AA7960" i="23"/>
  <c r="AB7960" i="23" s="1"/>
  <c r="AD7959" i="23"/>
  <c r="AC7959" i="23"/>
  <c r="AE7959" i="23"/>
  <c r="AA7961" i="23" l="1"/>
  <c r="AB7961" i="23" s="1"/>
  <c r="Y7962" i="23"/>
  <c r="Z7962" i="23" s="1"/>
  <c r="AC7960" i="23"/>
  <c r="AD7960" i="23"/>
  <c r="AE7960" i="23"/>
  <c r="AA7962" i="23" l="1"/>
  <c r="AB7962" i="23" s="1"/>
  <c r="Y7963" i="23"/>
  <c r="Z7963" i="23" s="1"/>
  <c r="AD7961" i="23"/>
  <c r="AE7961" i="23"/>
  <c r="AC7961" i="23"/>
  <c r="AA7963" i="23" l="1"/>
  <c r="AB7963" i="23" s="1"/>
  <c r="Y7964" i="23"/>
  <c r="Z7964" i="23" s="1"/>
  <c r="AC7962" i="23"/>
  <c r="AE7962" i="23"/>
  <c r="AD7962" i="23"/>
  <c r="AE7963" i="23" l="1"/>
  <c r="Y7965" i="23"/>
  <c r="Z7965" i="23" s="1"/>
  <c r="AA7964" i="23"/>
  <c r="AB7964" i="23" s="1"/>
  <c r="AC7963" i="23"/>
  <c r="AD7963" i="23"/>
  <c r="AA7965" i="23" l="1"/>
  <c r="AB7965" i="23" s="1"/>
  <c r="Y7966" i="23"/>
  <c r="Z7966" i="23" s="1"/>
  <c r="AD7964" i="23"/>
  <c r="AC7964" i="23"/>
  <c r="AE7964" i="23"/>
  <c r="AA7966" i="23" l="1"/>
  <c r="AB7966" i="23" s="1"/>
  <c r="Y7967" i="23"/>
  <c r="Z7967" i="23" s="1"/>
  <c r="AD7965" i="23"/>
  <c r="AE7965" i="23"/>
  <c r="AC7965" i="23"/>
  <c r="AA7967" i="23" l="1"/>
  <c r="AB7967" i="23" s="1"/>
  <c r="Y7968" i="23"/>
  <c r="Z7968" i="23" s="1"/>
  <c r="AC7966" i="23"/>
  <c r="AE7966" i="23"/>
  <c r="AE7967" i="23" s="1"/>
  <c r="AD7966" i="23"/>
  <c r="Y7969" i="23" l="1"/>
  <c r="Z7969" i="23" s="1"/>
  <c r="AA7968" i="23"/>
  <c r="AB7968" i="23" s="1"/>
  <c r="AE7968" i="23" s="1"/>
  <c r="AC7967" i="23"/>
  <c r="AD7967" i="23"/>
  <c r="AA7969" i="23" l="1"/>
  <c r="AB7969" i="23" s="1"/>
  <c r="Y7970" i="23"/>
  <c r="Z7970" i="23" s="1"/>
  <c r="AC7968" i="23"/>
  <c r="AD7968" i="23"/>
  <c r="AA7970" i="23" l="1"/>
  <c r="AB7970" i="23" s="1"/>
  <c r="Y7971" i="23"/>
  <c r="Z7971" i="23" s="1"/>
  <c r="AD7969" i="23"/>
  <c r="AC7969" i="23"/>
  <c r="AE7969" i="23"/>
  <c r="AC7970" i="23" l="1"/>
  <c r="AA7971" i="23"/>
  <c r="AB7971" i="23" s="1"/>
  <c r="Y7972" i="23"/>
  <c r="Z7972" i="23" s="1"/>
  <c r="AE7970" i="23"/>
  <c r="AD7970" i="23"/>
  <c r="AE7971" i="23" l="1"/>
  <c r="Y7973" i="23"/>
  <c r="Z7973" i="23" s="1"/>
  <c r="AA7972" i="23"/>
  <c r="AB7972" i="23" s="1"/>
  <c r="AD7971" i="23"/>
  <c r="AC7971" i="23"/>
  <c r="AA7973" i="23" l="1"/>
  <c r="AB7973" i="23" s="1"/>
  <c r="Y7974" i="23"/>
  <c r="Z7974" i="23" s="1"/>
  <c r="AD7972" i="23"/>
  <c r="AC7972" i="23"/>
  <c r="AE7972" i="23"/>
  <c r="AE7973" i="23" s="1"/>
  <c r="AA7974" i="23" l="1"/>
  <c r="AB7974" i="23" s="1"/>
  <c r="AE7974" i="23" s="1"/>
  <c r="Y7975" i="23"/>
  <c r="Z7975" i="23" s="1"/>
  <c r="AC7973" i="23"/>
  <c r="AD7973" i="23"/>
  <c r="AA7975" i="23" l="1"/>
  <c r="AB7975" i="23" s="1"/>
  <c r="AE7975" i="23" s="1"/>
  <c r="Y7976" i="23"/>
  <c r="Z7976" i="23" s="1"/>
  <c r="AC7974" i="23"/>
  <c r="AD7974" i="23"/>
  <c r="AC7975" i="23" l="1"/>
  <c r="Y7977" i="23"/>
  <c r="Z7977" i="23" s="1"/>
  <c r="AA7976" i="23"/>
  <c r="AB7976" i="23" s="1"/>
  <c r="AD7975" i="23"/>
  <c r="AA7977" i="23" l="1"/>
  <c r="AB7977" i="23" s="1"/>
  <c r="Y7978" i="23"/>
  <c r="Z7978" i="23" s="1"/>
  <c r="AD7976" i="23"/>
  <c r="AC7976" i="23"/>
  <c r="AE7976" i="23"/>
  <c r="AA7978" i="23" l="1"/>
  <c r="AB7978" i="23" s="1"/>
  <c r="Y7979" i="23"/>
  <c r="Z7979" i="23" s="1"/>
  <c r="AD7977" i="23"/>
  <c r="AC7977" i="23"/>
  <c r="AE7977" i="23"/>
  <c r="AE7978" i="23" l="1"/>
  <c r="AC7978" i="23"/>
  <c r="AA7979" i="23"/>
  <c r="AB7979" i="23" s="1"/>
  <c r="Y7980" i="23"/>
  <c r="Z7980" i="23" s="1"/>
  <c r="AD7978" i="23"/>
  <c r="Y7981" i="23" l="1"/>
  <c r="Z7981" i="23" s="1"/>
  <c r="AA7980" i="23"/>
  <c r="AB7980" i="23" s="1"/>
  <c r="AD7979" i="23"/>
  <c r="AC7979" i="23"/>
  <c r="AE7979" i="23"/>
  <c r="AA7981" i="23" l="1"/>
  <c r="AB7981" i="23" s="1"/>
  <c r="Y7982" i="23"/>
  <c r="Z7982" i="23" s="1"/>
  <c r="AD7980" i="23"/>
  <c r="AE7980" i="23"/>
  <c r="AC7980" i="23"/>
  <c r="AA7982" i="23" l="1"/>
  <c r="AB7982" i="23" s="1"/>
  <c r="Y7983" i="23"/>
  <c r="Z7983" i="23" s="1"/>
  <c r="AE7981" i="23"/>
  <c r="AD7981" i="23"/>
  <c r="AC7981" i="23"/>
  <c r="AE7982" i="23" l="1"/>
  <c r="AA7983" i="23"/>
  <c r="AB7983" i="23" s="1"/>
  <c r="Y7984" i="23"/>
  <c r="Z7984" i="23" s="1"/>
  <c r="AC7982" i="23"/>
  <c r="AD7982" i="23"/>
  <c r="Y7985" i="23" l="1"/>
  <c r="Z7985" i="23" s="1"/>
  <c r="AA7984" i="23"/>
  <c r="AB7984" i="23" s="1"/>
  <c r="AC7983" i="23"/>
  <c r="AE7983" i="23"/>
  <c r="AD7983" i="23"/>
  <c r="AA7985" i="23" l="1"/>
  <c r="AB7985" i="23" s="1"/>
  <c r="Y7986" i="23"/>
  <c r="Z7986" i="23" s="1"/>
  <c r="AE7984" i="23"/>
  <c r="AC7984" i="23"/>
  <c r="AD7984" i="23"/>
  <c r="AA7986" i="23" l="1"/>
  <c r="AB7986" i="23" s="1"/>
  <c r="Y7987" i="23"/>
  <c r="Z7987" i="23" s="1"/>
  <c r="AE7985" i="23"/>
  <c r="AD7985" i="23"/>
  <c r="AC7985" i="23"/>
  <c r="AE7986" i="23" l="1"/>
  <c r="AA7987" i="23"/>
  <c r="AB7987" i="23" s="1"/>
  <c r="Y7988" i="23"/>
  <c r="Z7988" i="23" s="1"/>
  <c r="AC7986" i="23"/>
  <c r="AD7986" i="23"/>
  <c r="AC7987" i="23" l="1"/>
  <c r="Y7989" i="23"/>
  <c r="Z7989" i="23" s="1"/>
  <c r="AA7988" i="23"/>
  <c r="AB7988" i="23" s="1"/>
  <c r="AE7987" i="23"/>
  <c r="AD7987" i="23"/>
  <c r="AA7989" i="23" l="1"/>
  <c r="AB7989" i="23" s="1"/>
  <c r="Y7990" i="23"/>
  <c r="Z7990" i="23" s="1"/>
  <c r="AD7988" i="23"/>
  <c r="AE7988" i="23"/>
  <c r="AC7988" i="23"/>
  <c r="AC7989" i="23" s="1"/>
  <c r="AA7990" i="23" l="1"/>
  <c r="AB7990" i="23" s="1"/>
  <c r="AC7990" i="23" s="1"/>
  <c r="Y7991" i="23"/>
  <c r="Z7991" i="23" s="1"/>
  <c r="AD7989" i="23"/>
  <c r="AE7989" i="23"/>
  <c r="AE7990" i="23" l="1"/>
  <c r="AA7991" i="23"/>
  <c r="AB7991" i="23" s="1"/>
  <c r="Y7992" i="23"/>
  <c r="Z7992" i="23" s="1"/>
  <c r="AD7990" i="23"/>
  <c r="Y7993" i="23" l="1"/>
  <c r="Z7993" i="23" s="1"/>
  <c r="AA7992" i="23"/>
  <c r="AB7992" i="23" s="1"/>
  <c r="AE7991" i="23"/>
  <c r="AD7991" i="23"/>
  <c r="AC7991" i="23"/>
  <c r="AA7993" i="23" l="1"/>
  <c r="AB7993" i="23" s="1"/>
  <c r="Y7994" i="23"/>
  <c r="Z7994" i="23" s="1"/>
  <c r="AD7992" i="23"/>
  <c r="AE7992" i="23"/>
  <c r="AC7992" i="23"/>
  <c r="AA7994" i="23" l="1"/>
  <c r="AB7994" i="23" s="1"/>
  <c r="Y7995" i="23"/>
  <c r="Z7995" i="23" s="1"/>
  <c r="AD7993" i="23"/>
  <c r="AC7993" i="23"/>
  <c r="AC7994" i="23" s="1"/>
  <c r="AE7993" i="23"/>
  <c r="AA7995" i="23" l="1"/>
  <c r="AB7995" i="23" s="1"/>
  <c r="Y7996" i="23"/>
  <c r="Z7996" i="23" s="1"/>
  <c r="AE7994" i="23"/>
  <c r="AD7994" i="23"/>
  <c r="Y7997" i="23" l="1"/>
  <c r="Z7997" i="23" s="1"/>
  <c r="AA7996" i="23"/>
  <c r="AB7996" i="23" s="1"/>
  <c r="AD7995" i="23"/>
  <c r="AE7995" i="23"/>
  <c r="AC7995" i="23"/>
  <c r="AA7997" i="23" l="1"/>
  <c r="AB7997" i="23" s="1"/>
  <c r="Y7998" i="23"/>
  <c r="Z7998" i="23" s="1"/>
  <c r="AD7996" i="23"/>
  <c r="AC7996" i="23"/>
  <c r="AE7996" i="23"/>
  <c r="AA7998" i="23" l="1"/>
  <c r="AB7998" i="23" s="1"/>
  <c r="Y7999" i="23"/>
  <c r="Z7999" i="23" s="1"/>
  <c r="AD7997" i="23"/>
  <c r="AE7997" i="23"/>
  <c r="AC7997" i="23"/>
  <c r="AA7999" i="23" l="1"/>
  <c r="AB7999" i="23" s="1"/>
  <c r="Y8000" i="23"/>
  <c r="Z8000" i="23" s="1"/>
  <c r="AE7998" i="23"/>
  <c r="AC7998" i="23"/>
  <c r="AD7998" i="23"/>
  <c r="AC7999" i="23" l="1"/>
  <c r="Y8001" i="23"/>
  <c r="Z8001" i="23" s="1"/>
  <c r="AA8000" i="23"/>
  <c r="AB8000" i="23" s="1"/>
  <c r="AE7999" i="23"/>
  <c r="AD7999" i="23"/>
  <c r="AA8001" i="23" l="1"/>
  <c r="AB8001" i="23" s="1"/>
  <c r="Y8002" i="23"/>
  <c r="Z8002" i="23" s="1"/>
  <c r="AE8000" i="23"/>
  <c r="AC8000" i="23"/>
  <c r="AD8000" i="23"/>
  <c r="AA8002" i="23" l="1"/>
  <c r="AB8002" i="23" s="1"/>
  <c r="Y8003" i="23"/>
  <c r="Z8003" i="23" s="1"/>
  <c r="AE8001" i="23"/>
  <c r="AD8001" i="23"/>
  <c r="AC8001" i="23"/>
  <c r="AE8002" i="23" l="1"/>
  <c r="AA8003" i="23"/>
  <c r="AB8003" i="23" s="1"/>
  <c r="Y8004" i="23"/>
  <c r="Z8004" i="23" s="1"/>
  <c r="AC8002" i="23"/>
  <c r="AD8002" i="23"/>
  <c r="Y8005" i="23" l="1"/>
  <c r="Z8005" i="23" s="1"/>
  <c r="AA8004" i="23"/>
  <c r="AB8004" i="23" s="1"/>
  <c r="AD8003" i="23"/>
  <c r="AE8003" i="23"/>
  <c r="AC8003" i="23"/>
  <c r="AA8005" i="23" l="1"/>
  <c r="AB8005" i="23" s="1"/>
  <c r="Y8006" i="23"/>
  <c r="Z8006" i="23" s="1"/>
  <c r="AD8004" i="23"/>
  <c r="AC8004" i="23"/>
  <c r="AE8004" i="23"/>
  <c r="AA8006" i="23" l="1"/>
  <c r="AB8006" i="23" s="1"/>
  <c r="Y8007" i="23"/>
  <c r="Z8007" i="23" s="1"/>
  <c r="AD8005" i="23"/>
  <c r="AC8005" i="23"/>
  <c r="AE8005" i="23"/>
  <c r="AA8007" i="23" l="1"/>
  <c r="AB8007" i="23" s="1"/>
  <c r="Y8008" i="23"/>
  <c r="Z8008" i="23" s="1"/>
  <c r="AE8006" i="23"/>
  <c r="AC8006" i="23"/>
  <c r="AD8006" i="23"/>
  <c r="AE8007" i="23" l="1"/>
  <c r="Y8009" i="23"/>
  <c r="Z8009" i="23" s="1"/>
  <c r="AA8008" i="23"/>
  <c r="AB8008" i="23" s="1"/>
  <c r="AE8008" i="23" s="1"/>
  <c r="AC8007" i="23"/>
  <c r="AD8007" i="23"/>
  <c r="AA8009" i="23" l="1"/>
  <c r="AB8009" i="23" s="1"/>
  <c r="AE8009" i="23" s="1"/>
  <c r="Y8010" i="23"/>
  <c r="Z8010" i="23" s="1"/>
  <c r="AC8008" i="23"/>
  <c r="AD8008" i="23"/>
  <c r="AA8010" i="23" l="1"/>
  <c r="AB8010" i="23" s="1"/>
  <c r="AE8010" i="23" s="1"/>
  <c r="Y8011" i="23"/>
  <c r="Z8011" i="23" s="1"/>
  <c r="AD8009" i="23"/>
  <c r="AC8009" i="23"/>
  <c r="AA8011" i="23" l="1"/>
  <c r="AB8011" i="23" s="1"/>
  <c r="Y8012" i="23"/>
  <c r="Z8012" i="23" s="1"/>
  <c r="AC8010" i="23"/>
  <c r="AD8010" i="23"/>
  <c r="AC8011" i="23" l="1"/>
  <c r="Y8013" i="23"/>
  <c r="Z8013" i="23" s="1"/>
  <c r="AA8012" i="23"/>
  <c r="AB8012" i="23" s="1"/>
  <c r="AC8012" i="23" s="1"/>
  <c r="AD8011" i="23"/>
  <c r="AE8011" i="23"/>
  <c r="AA8013" i="23" l="1"/>
  <c r="AB8013" i="23" s="1"/>
  <c r="AC8013" i="23" s="1"/>
  <c r="Y8014" i="23"/>
  <c r="Z8014" i="23" s="1"/>
  <c r="AD8012" i="23"/>
  <c r="AE8012" i="23"/>
  <c r="AA8014" i="23" l="1"/>
  <c r="AB8014" i="23" s="1"/>
  <c r="AC8014" i="23" s="1"/>
  <c r="Y8015" i="23"/>
  <c r="Z8015" i="23" s="1"/>
  <c r="AE8013" i="23"/>
  <c r="AD8013" i="23"/>
  <c r="AA8015" i="23" l="1"/>
  <c r="AB8015" i="23" s="1"/>
  <c r="Y8016" i="23"/>
  <c r="Z8016" i="23" s="1"/>
  <c r="AE8014" i="23"/>
  <c r="AD8014" i="23"/>
  <c r="Y8017" i="23" l="1"/>
  <c r="Z8017" i="23" s="1"/>
  <c r="AA8016" i="23"/>
  <c r="AB8016" i="23" s="1"/>
  <c r="AD8015" i="23"/>
  <c r="AE8015" i="23"/>
  <c r="AC8015" i="23"/>
  <c r="AA8017" i="23" l="1"/>
  <c r="AB8017" i="23" s="1"/>
  <c r="Y8018" i="23"/>
  <c r="Z8018" i="23" s="1"/>
  <c r="AD8016" i="23"/>
  <c r="AE8016" i="23"/>
  <c r="AC8016" i="23"/>
  <c r="AA8018" i="23" l="1"/>
  <c r="AB8018" i="23" s="1"/>
  <c r="Y8019" i="23"/>
  <c r="Z8019" i="23" s="1"/>
  <c r="AD8017" i="23"/>
  <c r="AC8017" i="23"/>
  <c r="AE8017" i="23"/>
  <c r="AA8019" i="23" l="1"/>
  <c r="AB8019" i="23" s="1"/>
  <c r="Y8020" i="23"/>
  <c r="Z8020" i="23" s="1"/>
  <c r="AC8018" i="23"/>
  <c r="AE8018" i="23"/>
  <c r="AD8018" i="23"/>
  <c r="Y8021" i="23" l="1"/>
  <c r="Z8021" i="23" s="1"/>
  <c r="AA8020" i="23"/>
  <c r="AB8020" i="23" s="1"/>
  <c r="AC8019" i="23"/>
  <c r="AE8019" i="23"/>
  <c r="AD8019" i="23"/>
  <c r="AA8021" i="23" l="1"/>
  <c r="AB8021" i="23" s="1"/>
  <c r="Y8022" i="23"/>
  <c r="Z8022" i="23" s="1"/>
  <c r="AE8020" i="23"/>
  <c r="AD8020" i="23"/>
  <c r="AC8020" i="23"/>
  <c r="AA8022" i="23" l="1"/>
  <c r="AB8022" i="23" s="1"/>
  <c r="Y8023" i="23"/>
  <c r="Z8023" i="23" s="1"/>
  <c r="AD8021" i="23"/>
  <c r="AC8021" i="23"/>
  <c r="AE8021" i="23"/>
  <c r="AA8023" i="23" l="1"/>
  <c r="AB8023" i="23" s="1"/>
  <c r="Y8024" i="23"/>
  <c r="Z8024" i="23" s="1"/>
  <c r="AE8022" i="23"/>
  <c r="AC8022" i="23"/>
  <c r="AC8023" i="23" s="1"/>
  <c r="AD8022" i="23"/>
  <c r="AE8023" i="23" l="1"/>
  <c r="Y8025" i="23"/>
  <c r="Z8025" i="23" s="1"/>
  <c r="AA8024" i="23"/>
  <c r="AB8024" i="23" s="1"/>
  <c r="AE8024" i="23" s="1"/>
  <c r="AD8023" i="23"/>
  <c r="AA8025" i="23" l="1"/>
  <c r="AB8025" i="23" s="1"/>
  <c r="Y8026" i="23"/>
  <c r="Z8026" i="23" s="1"/>
  <c r="AC8024" i="23"/>
  <c r="AD8024" i="23"/>
  <c r="AA8026" i="23" l="1"/>
  <c r="AB8026" i="23" s="1"/>
  <c r="Y8027" i="23"/>
  <c r="Z8027" i="23" s="1"/>
  <c r="AD8025" i="23"/>
  <c r="AC8025" i="23"/>
  <c r="AE8025" i="23"/>
  <c r="AC8026" i="23" l="1"/>
  <c r="AA8027" i="23"/>
  <c r="AB8027" i="23" s="1"/>
  <c r="Y8028" i="23"/>
  <c r="Z8028" i="23" s="1"/>
  <c r="AE8026" i="23"/>
  <c r="AD8026" i="23"/>
  <c r="AE8027" i="23" l="1"/>
  <c r="Y8029" i="23"/>
  <c r="Z8029" i="23" s="1"/>
  <c r="AA8028" i="23"/>
  <c r="AB8028" i="23" s="1"/>
  <c r="AD8027" i="23"/>
  <c r="AC8027" i="23"/>
  <c r="AA8029" i="23" l="1"/>
  <c r="AB8029" i="23" s="1"/>
  <c r="Y8030" i="23"/>
  <c r="Z8030" i="23" s="1"/>
  <c r="AC8028" i="23"/>
  <c r="AD8028" i="23"/>
  <c r="AE8028" i="23"/>
  <c r="AC8029" i="23" l="1"/>
  <c r="AE8029" i="23"/>
  <c r="AA8030" i="23"/>
  <c r="AB8030" i="23" s="1"/>
  <c r="Y8031" i="23"/>
  <c r="Z8031" i="23" s="1"/>
  <c r="AD8029" i="23"/>
  <c r="AA8031" i="23" l="1"/>
  <c r="AB8031" i="23" s="1"/>
  <c r="Y8032" i="23"/>
  <c r="Z8032" i="23" s="1"/>
  <c r="AD8030" i="23"/>
  <c r="AC8030" i="23"/>
  <c r="AE8030" i="23"/>
  <c r="AE8031" i="23" l="1"/>
  <c r="Y8033" i="23"/>
  <c r="Z8033" i="23" s="1"/>
  <c r="AA8032" i="23"/>
  <c r="AB8032" i="23" s="1"/>
  <c r="AC8031" i="23"/>
  <c r="AD8031" i="23"/>
  <c r="AA8033" i="23" l="1"/>
  <c r="AB8033" i="23" s="1"/>
  <c r="Y8034" i="23"/>
  <c r="Z8034" i="23" s="1"/>
  <c r="AE8032" i="23"/>
  <c r="AD8032" i="23"/>
  <c r="AC8032" i="23"/>
  <c r="AC8033" i="23" l="1"/>
  <c r="AA8034" i="23"/>
  <c r="AB8034" i="23" s="1"/>
  <c r="AC8034" i="23" s="1"/>
  <c r="Y8035" i="23"/>
  <c r="Z8035" i="23" s="1"/>
  <c r="AE8033" i="23"/>
  <c r="AD8033" i="23"/>
  <c r="AA8035" i="23" l="1"/>
  <c r="AB8035" i="23" s="1"/>
  <c r="Y8036" i="23"/>
  <c r="Z8036" i="23" s="1"/>
  <c r="AE8034" i="23"/>
  <c r="AD8034" i="23"/>
  <c r="AD8035" i="23" l="1"/>
  <c r="Y8037" i="23"/>
  <c r="Z8037" i="23" s="1"/>
  <c r="AA8036" i="23"/>
  <c r="AB8036" i="23" s="1"/>
  <c r="AE8035" i="23"/>
  <c r="AC8035" i="23"/>
  <c r="AA8037" i="23" l="1"/>
  <c r="AB8037" i="23" s="1"/>
  <c r="Y8038" i="23"/>
  <c r="Z8038" i="23" s="1"/>
  <c r="AD8036" i="23"/>
  <c r="AC8036" i="23"/>
  <c r="AE8036" i="23"/>
  <c r="AA8038" i="23" l="1"/>
  <c r="AB8038" i="23" s="1"/>
  <c r="Y8039" i="23"/>
  <c r="Z8039" i="23" s="1"/>
  <c r="AC8037" i="23"/>
  <c r="AD8037" i="23"/>
  <c r="AE8037" i="23"/>
  <c r="AE8038" i="23" l="1"/>
  <c r="AC8038" i="23"/>
  <c r="AA8039" i="23"/>
  <c r="AB8039" i="23" s="1"/>
  <c r="Y8040" i="23"/>
  <c r="Z8040" i="23" s="1"/>
  <c r="AD8038" i="23"/>
  <c r="Y8041" i="23" l="1"/>
  <c r="Z8041" i="23" s="1"/>
  <c r="AA8040" i="23"/>
  <c r="AB8040" i="23" s="1"/>
  <c r="AC8039" i="23"/>
  <c r="AD8039" i="23"/>
  <c r="AE8039" i="23"/>
  <c r="AA8041" i="23" l="1"/>
  <c r="AB8041" i="23" s="1"/>
  <c r="Y8042" i="23"/>
  <c r="Z8042" i="23" s="1"/>
  <c r="AC8040" i="23"/>
  <c r="AD8040" i="23"/>
  <c r="AE8040" i="23"/>
  <c r="AA8042" i="23" l="1"/>
  <c r="AB8042" i="23" s="1"/>
  <c r="Y8043" i="23"/>
  <c r="Z8043" i="23" s="1"/>
  <c r="AE8041" i="23"/>
  <c r="AC8041" i="23"/>
  <c r="AD8041" i="23"/>
  <c r="AC8042" i="23" l="1"/>
  <c r="AE8042" i="23"/>
  <c r="AA8043" i="23"/>
  <c r="AB8043" i="23" s="1"/>
  <c r="Y8044" i="23"/>
  <c r="Z8044" i="23" s="1"/>
  <c r="AD8042" i="23"/>
  <c r="Y8045" i="23" l="1"/>
  <c r="Z8045" i="23" s="1"/>
  <c r="AA8044" i="23"/>
  <c r="AB8044" i="23" s="1"/>
  <c r="AE8043" i="23"/>
  <c r="AC8043" i="23"/>
  <c r="AD8043" i="23"/>
  <c r="AA8045" i="23" l="1"/>
  <c r="AB8045" i="23" s="1"/>
  <c r="Y8046" i="23"/>
  <c r="Z8046" i="23" s="1"/>
  <c r="AE8044" i="23"/>
  <c r="AD8044" i="23"/>
  <c r="AC8044" i="23"/>
  <c r="AA8046" i="23" l="1"/>
  <c r="AB8046" i="23" s="1"/>
  <c r="Y8047" i="23"/>
  <c r="Z8047" i="23" s="1"/>
  <c r="AD8045" i="23"/>
  <c r="AC8045" i="23"/>
  <c r="AE8045" i="23"/>
  <c r="AE8046" i="23" l="1"/>
  <c r="AC8046" i="23"/>
  <c r="AA8047" i="23"/>
  <c r="AB8047" i="23" s="1"/>
  <c r="Y8048" i="23"/>
  <c r="Z8048" i="23" s="1"/>
  <c r="AD8046" i="23"/>
  <c r="AD8047" i="23" l="1"/>
  <c r="AC8047" i="23"/>
  <c r="Y8049" i="23"/>
  <c r="Z8049" i="23" s="1"/>
  <c r="AA8048" i="23"/>
  <c r="AB8048" i="23" s="1"/>
  <c r="AE8047" i="23"/>
  <c r="AA8049" i="23" l="1"/>
  <c r="AB8049" i="23" s="1"/>
  <c r="Y8050" i="23"/>
  <c r="Z8050" i="23" s="1"/>
  <c r="AE8048" i="23"/>
  <c r="AE8049" i="23" s="1"/>
  <c r="AC8048" i="23"/>
  <c r="AC8049" i="23" s="1"/>
  <c r="AD8048" i="23"/>
  <c r="AA8050" i="23" l="1"/>
  <c r="AB8050" i="23" s="1"/>
  <c r="AE8050" i="23" s="1"/>
  <c r="Y8051" i="23"/>
  <c r="Z8051" i="23" s="1"/>
  <c r="AD8049" i="23"/>
  <c r="AA8051" i="23" l="1"/>
  <c r="AB8051" i="23" s="1"/>
  <c r="AE8051" i="23" s="1"/>
  <c r="Y8052" i="23"/>
  <c r="Z8052" i="23" s="1"/>
  <c r="AC8050" i="23"/>
  <c r="AD8050" i="23"/>
  <c r="Y8053" i="23" l="1"/>
  <c r="Z8053" i="23" s="1"/>
  <c r="AA8052" i="23"/>
  <c r="AB8052" i="23" s="1"/>
  <c r="AE8052" i="23" s="1"/>
  <c r="AC8051" i="23"/>
  <c r="AD8051" i="23"/>
  <c r="AA8053" i="23" l="1"/>
  <c r="AB8053" i="23" s="1"/>
  <c r="Y8054" i="23"/>
  <c r="Z8054" i="23" s="1"/>
  <c r="AC8052" i="23"/>
  <c r="AD8052" i="23"/>
  <c r="AA8054" i="23" l="1"/>
  <c r="AB8054" i="23" s="1"/>
  <c r="Y8055" i="23"/>
  <c r="Z8055" i="23" s="1"/>
  <c r="AD8053" i="23"/>
  <c r="AC8053" i="23"/>
  <c r="AE8053" i="23"/>
  <c r="AA8055" i="23" l="1"/>
  <c r="AB8055" i="23" s="1"/>
  <c r="Y8056" i="23"/>
  <c r="Z8056" i="23" s="1"/>
  <c r="AC8054" i="23"/>
  <c r="AE8054" i="23"/>
  <c r="AD8054" i="23"/>
  <c r="Y8057" i="23" l="1"/>
  <c r="Z8057" i="23" s="1"/>
  <c r="AA8056" i="23"/>
  <c r="AB8056" i="23" s="1"/>
  <c r="AD8055" i="23"/>
  <c r="AC8055" i="23"/>
  <c r="AE8055" i="23"/>
  <c r="AA8057" i="23" l="1"/>
  <c r="AB8057" i="23" s="1"/>
  <c r="Y8058" i="23"/>
  <c r="Z8058" i="23" s="1"/>
  <c r="AD8056" i="23"/>
  <c r="AC8056" i="23"/>
  <c r="AE8056" i="23"/>
  <c r="AA8058" i="23" l="1"/>
  <c r="AB8058" i="23" s="1"/>
  <c r="Y8059" i="23"/>
  <c r="Z8059" i="23" s="1"/>
  <c r="AC8057" i="23"/>
  <c r="AD8057" i="23"/>
  <c r="AE8057" i="23"/>
  <c r="AE8058" i="23" l="1"/>
  <c r="AC8058" i="23"/>
  <c r="AA8059" i="23"/>
  <c r="AB8059" i="23" s="1"/>
  <c r="Y8060" i="23"/>
  <c r="Z8060" i="23" s="1"/>
  <c r="AD8058" i="23"/>
  <c r="Y8061" i="23" l="1"/>
  <c r="Z8061" i="23" s="1"/>
  <c r="AA8060" i="23"/>
  <c r="AB8060" i="23" s="1"/>
  <c r="AD8059" i="23"/>
  <c r="AC8059" i="23"/>
  <c r="AE8059" i="23"/>
  <c r="AA8061" i="23" l="1"/>
  <c r="AB8061" i="23" s="1"/>
  <c r="Y8062" i="23"/>
  <c r="Z8062" i="23" s="1"/>
  <c r="AD8060" i="23"/>
  <c r="AE8060" i="23"/>
  <c r="AC8060" i="23"/>
  <c r="AA8062" i="23" l="1"/>
  <c r="AB8062" i="23" s="1"/>
  <c r="Y8063" i="23"/>
  <c r="Z8063" i="23" s="1"/>
  <c r="AE8061" i="23"/>
  <c r="AD8061" i="23"/>
  <c r="AC8061" i="23"/>
  <c r="AC8062" i="23" s="1"/>
  <c r="AA8063" i="23" l="1"/>
  <c r="AB8063" i="23" s="1"/>
  <c r="AC8063" i="23" s="1"/>
  <c r="Y8064" i="23"/>
  <c r="Z8064" i="23" s="1"/>
  <c r="AE8062" i="23"/>
  <c r="AD8062" i="23"/>
  <c r="Y8065" i="23" l="1"/>
  <c r="Z8065" i="23" s="1"/>
  <c r="AA8064" i="23"/>
  <c r="AB8064" i="23" s="1"/>
  <c r="AE8063" i="23"/>
  <c r="AD8063" i="23"/>
  <c r="AE8064" i="23" l="1"/>
  <c r="AA8065" i="23"/>
  <c r="AB8065" i="23" s="1"/>
  <c r="Y8066" i="23"/>
  <c r="Z8066" i="23" s="1"/>
  <c r="AD8064" i="23"/>
  <c r="AC8064" i="23"/>
  <c r="AC8065" i="23" s="1"/>
  <c r="AE8065" i="23" l="1"/>
  <c r="AA8066" i="23"/>
  <c r="AB8066" i="23" s="1"/>
  <c r="AE8066" i="23" s="1"/>
  <c r="Y8067" i="23"/>
  <c r="Z8067" i="23" s="1"/>
  <c r="AD8065" i="23"/>
  <c r="AA8067" i="23" l="1"/>
  <c r="AB8067" i="23" s="1"/>
  <c r="AE8067" i="23" s="1"/>
  <c r="Y8068" i="23"/>
  <c r="Z8068" i="23" s="1"/>
  <c r="AC8066" i="23"/>
  <c r="AD8066" i="23"/>
  <c r="Y8069" i="23" l="1"/>
  <c r="Z8069" i="23" s="1"/>
  <c r="AA8068" i="23"/>
  <c r="AB8068" i="23" s="1"/>
  <c r="AC8067" i="23"/>
  <c r="AD8067" i="23"/>
  <c r="AA8069" i="23" l="1"/>
  <c r="AB8069" i="23" s="1"/>
  <c r="Y8070" i="23"/>
  <c r="Z8070" i="23" s="1"/>
  <c r="AC8068" i="23"/>
  <c r="AD8068" i="23"/>
  <c r="AE8068" i="23"/>
  <c r="AE8069" i="23" l="1"/>
  <c r="AA8070" i="23"/>
  <c r="AB8070" i="23" s="1"/>
  <c r="AE8070" i="23" s="1"/>
  <c r="Y8071" i="23"/>
  <c r="Z8071" i="23" s="1"/>
  <c r="AC8069" i="23"/>
  <c r="AD8069" i="23"/>
  <c r="AC8070" i="23" l="1"/>
  <c r="AA8071" i="23"/>
  <c r="AB8071" i="23" s="1"/>
  <c r="Y8072" i="23"/>
  <c r="Z8072" i="23" s="1"/>
  <c r="AD8070" i="23"/>
  <c r="Y8073" i="23" l="1"/>
  <c r="Z8073" i="23" s="1"/>
  <c r="AA8072" i="23"/>
  <c r="AB8072" i="23" s="1"/>
  <c r="AC8071" i="23"/>
  <c r="AD8071" i="23"/>
  <c r="AE8071" i="23"/>
  <c r="AA8073" i="23" l="1"/>
  <c r="AB8073" i="23" s="1"/>
  <c r="Y8074" i="23"/>
  <c r="Z8074" i="23" s="1"/>
  <c r="AC8072" i="23"/>
  <c r="AC8073" i="23" s="1"/>
  <c r="AD8072" i="23"/>
  <c r="AE8072" i="23"/>
  <c r="AE8073" i="23" s="1"/>
  <c r="AA8074" i="23" l="1"/>
  <c r="AB8074" i="23" s="1"/>
  <c r="AE8074" i="23" s="1"/>
  <c r="Y8075" i="23"/>
  <c r="Z8075" i="23" s="1"/>
  <c r="AD8073" i="23"/>
  <c r="AC8074" i="23" l="1"/>
  <c r="AA8075" i="23"/>
  <c r="AB8075" i="23" s="1"/>
  <c r="Y8076" i="23"/>
  <c r="Z8076" i="23" s="1"/>
  <c r="AD8074" i="23"/>
  <c r="Y8077" i="23" l="1"/>
  <c r="Z8077" i="23" s="1"/>
  <c r="AA8076" i="23"/>
  <c r="AB8076" i="23" s="1"/>
  <c r="AD8075" i="23"/>
  <c r="AC8075" i="23"/>
  <c r="AE8075" i="23"/>
  <c r="AA8077" i="23" l="1"/>
  <c r="AB8077" i="23" s="1"/>
  <c r="Y8078" i="23"/>
  <c r="Z8078" i="23" s="1"/>
  <c r="AD8076" i="23"/>
  <c r="AE8076" i="23"/>
  <c r="AC8076" i="23"/>
  <c r="AA8078" i="23" l="1"/>
  <c r="AB8078" i="23" s="1"/>
  <c r="Y8079" i="23"/>
  <c r="Z8079" i="23" s="1"/>
  <c r="AE8077" i="23"/>
  <c r="AD8077" i="23"/>
  <c r="AC8077" i="23"/>
  <c r="AC8078" i="23" l="1"/>
  <c r="AE8078" i="23"/>
  <c r="AA8079" i="23"/>
  <c r="AB8079" i="23" s="1"/>
  <c r="Y8080" i="23"/>
  <c r="Z8080" i="23" s="1"/>
  <c r="AD8078" i="23"/>
  <c r="Y8081" i="23" l="1"/>
  <c r="Z8081" i="23" s="1"/>
  <c r="AA8080" i="23"/>
  <c r="AB8080" i="23" s="1"/>
  <c r="AD8079" i="23"/>
  <c r="AE8079" i="23"/>
  <c r="AC8079" i="23"/>
  <c r="AA8081" i="23" l="1"/>
  <c r="AB8081" i="23" s="1"/>
  <c r="Y8082" i="23"/>
  <c r="Z8082" i="23" s="1"/>
  <c r="AD8080" i="23"/>
  <c r="AC8080" i="23"/>
  <c r="AE8080" i="23"/>
  <c r="AA8082" i="23" l="1"/>
  <c r="AB8082" i="23" s="1"/>
  <c r="Y8083" i="23"/>
  <c r="Z8083" i="23" s="1"/>
  <c r="AD8081" i="23"/>
  <c r="AE8081" i="23"/>
  <c r="AC8081" i="23"/>
  <c r="AA8083" i="23" l="1"/>
  <c r="AB8083" i="23" s="1"/>
  <c r="Y8084" i="23"/>
  <c r="Z8084" i="23" s="1"/>
  <c r="AE8082" i="23"/>
  <c r="AC8082" i="23"/>
  <c r="AD8082" i="23"/>
  <c r="AC8083" i="23" l="1"/>
  <c r="Y8085" i="23"/>
  <c r="Z8085" i="23" s="1"/>
  <c r="AA8084" i="23"/>
  <c r="AB8084" i="23" s="1"/>
  <c r="AE8083" i="23"/>
  <c r="AD8083" i="23"/>
  <c r="AA8085" i="23" l="1"/>
  <c r="AB8085" i="23" s="1"/>
  <c r="Y8086" i="23"/>
  <c r="Z8086" i="23" s="1"/>
  <c r="AE8084" i="23"/>
  <c r="AE8085" i="23" s="1"/>
  <c r="AD8084" i="23"/>
  <c r="AC8084" i="23"/>
  <c r="AC8085" i="23" s="1"/>
  <c r="AA8086" i="23" l="1"/>
  <c r="AB8086" i="23" s="1"/>
  <c r="AC8086" i="23" s="1"/>
  <c r="Y8087" i="23"/>
  <c r="Z8087" i="23" s="1"/>
  <c r="AD8085" i="23"/>
  <c r="AE8086" i="23" l="1"/>
  <c r="AA8087" i="23"/>
  <c r="AB8087" i="23" s="1"/>
  <c r="Y8088" i="23"/>
  <c r="Z8088" i="23" s="1"/>
  <c r="AD8086" i="23"/>
  <c r="Y8089" i="23" l="1"/>
  <c r="Z8089" i="23" s="1"/>
  <c r="AA8088" i="23"/>
  <c r="AB8088" i="23" s="1"/>
  <c r="AD8087" i="23"/>
  <c r="AE8087" i="23"/>
  <c r="AC8087" i="23"/>
  <c r="AA8089" i="23" l="1"/>
  <c r="AB8089" i="23" s="1"/>
  <c r="Y8090" i="23"/>
  <c r="Z8090" i="23" s="1"/>
  <c r="AE8088" i="23"/>
  <c r="AD8088" i="23"/>
  <c r="AC8088" i="23"/>
  <c r="AA8090" i="23" l="1"/>
  <c r="AB8090" i="23" s="1"/>
  <c r="Y8091" i="23"/>
  <c r="Z8091" i="23" s="1"/>
  <c r="AE8089" i="23"/>
  <c r="AD8089" i="23"/>
  <c r="AC8089" i="23"/>
  <c r="AC8090" i="23" l="1"/>
  <c r="AE8090" i="23"/>
  <c r="AA8091" i="23"/>
  <c r="AB8091" i="23" s="1"/>
  <c r="Y8092" i="23"/>
  <c r="Z8092" i="23" s="1"/>
  <c r="AD8090" i="23"/>
  <c r="Y8093" i="23" l="1"/>
  <c r="Z8093" i="23" s="1"/>
  <c r="AA8092" i="23"/>
  <c r="AB8092" i="23" s="1"/>
  <c r="AD8091" i="23"/>
  <c r="AE8091" i="23"/>
  <c r="AC8091" i="23"/>
  <c r="AA8093" i="23" l="1"/>
  <c r="AB8093" i="23" s="1"/>
  <c r="Y8094" i="23"/>
  <c r="Z8094" i="23" s="1"/>
  <c r="AE8092" i="23"/>
  <c r="AD8092" i="23"/>
  <c r="AC8092" i="23"/>
  <c r="AA8094" i="23" l="1"/>
  <c r="AB8094" i="23" s="1"/>
  <c r="Y8095" i="23"/>
  <c r="Z8095" i="23" s="1"/>
  <c r="AE8093" i="23"/>
  <c r="AD8093" i="23"/>
  <c r="AC8093" i="23"/>
  <c r="AC8094" i="23" l="1"/>
  <c r="AE8094" i="23"/>
  <c r="AA8095" i="23"/>
  <c r="AB8095" i="23" s="1"/>
  <c r="Y8096" i="23"/>
  <c r="Z8096" i="23" s="1"/>
  <c r="AD8094" i="23"/>
  <c r="Y8097" i="23" l="1"/>
  <c r="Z8097" i="23" s="1"/>
  <c r="AA8096" i="23"/>
  <c r="AB8096" i="23" s="1"/>
  <c r="AD8095" i="23"/>
  <c r="AE8095" i="23"/>
  <c r="AC8095" i="23"/>
  <c r="AA8097" i="23" l="1"/>
  <c r="AB8097" i="23" s="1"/>
  <c r="Y8098" i="23"/>
  <c r="Z8098" i="23" s="1"/>
  <c r="AD8096" i="23"/>
  <c r="AE8096" i="23"/>
  <c r="AC8096" i="23"/>
  <c r="AA8098" i="23" l="1"/>
  <c r="AB8098" i="23" s="1"/>
  <c r="Y8099" i="23"/>
  <c r="Z8099" i="23" s="1"/>
  <c r="AD8097" i="23"/>
  <c r="AC8097" i="23"/>
  <c r="AE8097" i="23"/>
  <c r="AE8098" i="23" l="1"/>
  <c r="AC8098" i="23"/>
  <c r="AA8099" i="23"/>
  <c r="AB8099" i="23" s="1"/>
  <c r="Y8100" i="23"/>
  <c r="Z8100" i="23" s="1"/>
  <c r="AD8098" i="23"/>
  <c r="AD8099" i="23" l="1"/>
  <c r="AC8099" i="23"/>
  <c r="Y8101" i="23"/>
  <c r="Z8101" i="23" s="1"/>
  <c r="AA8100" i="23"/>
  <c r="AB8100" i="23" s="1"/>
  <c r="AE8099" i="23"/>
  <c r="AA8101" i="23" l="1"/>
  <c r="AB8101" i="23" s="1"/>
  <c r="Y8102" i="23"/>
  <c r="Z8102" i="23" s="1"/>
  <c r="AE8100" i="23"/>
  <c r="AC8100" i="23"/>
  <c r="AD8100" i="23"/>
  <c r="AA8102" i="23" l="1"/>
  <c r="AB8102" i="23" s="1"/>
  <c r="Y8103" i="23"/>
  <c r="Z8103" i="23" s="1"/>
  <c r="AD8101" i="23"/>
  <c r="AC8101" i="23"/>
  <c r="AE8101" i="23"/>
  <c r="AE8102" i="23" l="1"/>
  <c r="AA8103" i="23"/>
  <c r="AB8103" i="23" s="1"/>
  <c r="Y8104" i="23"/>
  <c r="Z8104" i="23" s="1"/>
  <c r="AC8102" i="23"/>
  <c r="AD8102" i="23"/>
  <c r="Y8105" i="23" l="1"/>
  <c r="Z8105" i="23" s="1"/>
  <c r="AA8104" i="23"/>
  <c r="AB8104" i="23" s="1"/>
  <c r="AD8103" i="23"/>
  <c r="AC8103" i="23"/>
  <c r="AE8103" i="23"/>
  <c r="AA8105" i="23" l="1"/>
  <c r="AB8105" i="23" s="1"/>
  <c r="Y8106" i="23"/>
  <c r="Z8106" i="23" s="1"/>
  <c r="AD8104" i="23"/>
  <c r="AC8104" i="23"/>
  <c r="AE8104" i="23"/>
  <c r="AA8106" i="23" l="1"/>
  <c r="AB8106" i="23" s="1"/>
  <c r="Y8107" i="23"/>
  <c r="Z8107" i="23" s="1"/>
  <c r="AC8105" i="23"/>
  <c r="AD8105" i="23"/>
  <c r="AE8105" i="23"/>
  <c r="AE8106" i="23" l="1"/>
  <c r="AC8106" i="23"/>
  <c r="AA8107" i="23"/>
  <c r="AB8107" i="23" s="1"/>
  <c r="Y8108" i="23"/>
  <c r="Z8108" i="23" s="1"/>
  <c r="AD8106" i="23"/>
  <c r="Y8109" i="23" l="1"/>
  <c r="Z8109" i="23" s="1"/>
  <c r="AA8108" i="23"/>
  <c r="AB8108" i="23" s="1"/>
  <c r="AD8107" i="23"/>
  <c r="AC8107" i="23"/>
  <c r="AE8107" i="23"/>
  <c r="AA8109" i="23" l="1"/>
  <c r="AB8109" i="23" s="1"/>
  <c r="Y8110" i="23"/>
  <c r="Z8110" i="23" s="1"/>
  <c r="AD8108" i="23"/>
  <c r="AC8108" i="23"/>
  <c r="AE8108" i="23"/>
  <c r="AA8110" i="23" l="1"/>
  <c r="AB8110" i="23" s="1"/>
  <c r="Y8111" i="23"/>
  <c r="Z8111" i="23" s="1"/>
  <c r="AD8109" i="23"/>
  <c r="AE8109" i="23"/>
  <c r="AC8109" i="23"/>
  <c r="AE8110" i="23" l="1"/>
  <c r="AA8111" i="23"/>
  <c r="AB8111" i="23" s="1"/>
  <c r="Y8112" i="23"/>
  <c r="Z8112" i="23" s="1"/>
  <c r="AC8110" i="23"/>
  <c r="AD8110" i="23"/>
  <c r="AC8111" i="23" l="1"/>
  <c r="Y8113" i="23"/>
  <c r="Z8113" i="23" s="1"/>
  <c r="AA8112" i="23"/>
  <c r="AB8112" i="23" s="1"/>
  <c r="AE8111" i="23"/>
  <c r="AD8111" i="23"/>
  <c r="AA8113" i="23" l="1"/>
  <c r="AB8113" i="23" s="1"/>
  <c r="Y8114" i="23"/>
  <c r="Z8114" i="23" s="1"/>
  <c r="AD8112" i="23"/>
  <c r="AE8112" i="23"/>
  <c r="AC8112" i="23"/>
  <c r="AC8113" i="23" s="1"/>
  <c r="AA8114" i="23" l="1"/>
  <c r="AB8114" i="23" s="1"/>
  <c r="AC8114" i="23" s="1"/>
  <c r="Y8115" i="23"/>
  <c r="Z8115" i="23" s="1"/>
  <c r="AD8113" i="23"/>
  <c r="AE8113" i="23"/>
  <c r="AE8114" i="23" l="1"/>
  <c r="AA8115" i="23"/>
  <c r="AB8115" i="23" s="1"/>
  <c r="Y8116" i="23"/>
  <c r="Z8116" i="23" s="1"/>
  <c r="AD8114" i="23"/>
  <c r="Y8117" i="23" l="1"/>
  <c r="Z8117" i="23" s="1"/>
  <c r="AA8116" i="23"/>
  <c r="AB8116" i="23" s="1"/>
  <c r="AE8115" i="23"/>
  <c r="AD8115" i="23"/>
  <c r="AC8115" i="23"/>
  <c r="AA8117" i="23" l="1"/>
  <c r="AB8117" i="23" s="1"/>
  <c r="Y8118" i="23"/>
  <c r="Z8118" i="23" s="1"/>
  <c r="AD8116" i="23"/>
  <c r="AE8116" i="23"/>
  <c r="AE8117" i="23" s="1"/>
  <c r="AC8116" i="23"/>
  <c r="AC8117" i="23" s="1"/>
  <c r="AA8118" i="23" l="1"/>
  <c r="AB8118" i="23" s="1"/>
  <c r="AE8118" i="23" s="1"/>
  <c r="Y8119" i="23"/>
  <c r="Z8119" i="23" s="1"/>
  <c r="AD8117" i="23"/>
  <c r="AC8118" i="23" l="1"/>
  <c r="AA8119" i="23"/>
  <c r="AB8119" i="23" s="1"/>
  <c r="AC8119" i="23" s="1"/>
  <c r="Y8120" i="23"/>
  <c r="Z8120" i="23" s="1"/>
  <c r="AD8118" i="23"/>
  <c r="Y8121" i="23" l="1"/>
  <c r="Z8121" i="23" s="1"/>
  <c r="AA8120" i="23"/>
  <c r="AB8120" i="23" s="1"/>
  <c r="AD8119" i="23"/>
  <c r="AE8119" i="23"/>
  <c r="AA8121" i="23" l="1"/>
  <c r="AB8121" i="23" s="1"/>
  <c r="Y8122" i="23"/>
  <c r="Z8122" i="23" s="1"/>
  <c r="AD8120" i="23"/>
  <c r="AE8120" i="23"/>
  <c r="AC8120" i="23"/>
  <c r="AA8122" i="23" l="1"/>
  <c r="AB8122" i="23" s="1"/>
  <c r="Y8123" i="23"/>
  <c r="Z8123" i="23" s="1"/>
  <c r="AC8121" i="23"/>
  <c r="AE8121" i="23"/>
  <c r="AD8121" i="23"/>
  <c r="AE8122" i="23" l="1"/>
  <c r="AA8123" i="23"/>
  <c r="AB8123" i="23" s="1"/>
  <c r="Y8124" i="23"/>
  <c r="Z8124" i="23" s="1"/>
  <c r="AC8122" i="23"/>
  <c r="AD8122" i="23"/>
  <c r="AE8123" i="23" l="1"/>
  <c r="AC8123" i="23"/>
  <c r="Y8125" i="23"/>
  <c r="Z8125" i="23" s="1"/>
  <c r="AA8124" i="23"/>
  <c r="AB8124" i="23" s="1"/>
  <c r="AC8124" i="23" s="1"/>
  <c r="AD8123" i="23"/>
  <c r="AA8125" i="23" l="1"/>
  <c r="AB8125" i="23" s="1"/>
  <c r="Y8126" i="23"/>
  <c r="Z8126" i="23" s="1"/>
  <c r="AE8124" i="23"/>
  <c r="AD8124" i="23"/>
  <c r="AA8126" i="23" l="1"/>
  <c r="AB8126" i="23" s="1"/>
  <c r="Y8127" i="23"/>
  <c r="Z8127" i="23" s="1"/>
  <c r="AD8125" i="23"/>
  <c r="AE8125" i="23"/>
  <c r="AC8125" i="23"/>
  <c r="AC8126" i="23" s="1"/>
  <c r="AE8126" i="23" l="1"/>
  <c r="AA8127" i="23"/>
  <c r="AB8127" i="23" s="1"/>
  <c r="AE8127" i="23" s="1"/>
  <c r="Y8128" i="23"/>
  <c r="Z8128" i="23" s="1"/>
  <c r="AD8126" i="23"/>
  <c r="AC8127" i="23" l="1"/>
  <c r="Y8129" i="23"/>
  <c r="Z8129" i="23" s="1"/>
  <c r="AA8128" i="23"/>
  <c r="AB8128" i="23" s="1"/>
  <c r="AE8128" i="23" s="1"/>
  <c r="AD8127" i="23"/>
  <c r="AA8129" i="23" l="1"/>
  <c r="AB8129" i="23" s="1"/>
  <c r="Y8130" i="23"/>
  <c r="Z8130" i="23" s="1"/>
  <c r="AD8128" i="23"/>
  <c r="AC8128" i="23"/>
  <c r="AA8130" i="23" l="1"/>
  <c r="AB8130" i="23" s="1"/>
  <c r="Y8131" i="23"/>
  <c r="Z8131" i="23" s="1"/>
  <c r="AD8129" i="23"/>
  <c r="AC8129" i="23"/>
  <c r="AE8129" i="23"/>
  <c r="AC8130" i="23" l="1"/>
  <c r="AA8131" i="23"/>
  <c r="AB8131" i="23" s="1"/>
  <c r="Y8132" i="23"/>
  <c r="Z8132" i="23" s="1"/>
  <c r="AE8130" i="23"/>
  <c r="AD8130" i="23"/>
  <c r="Y8133" i="23" l="1"/>
  <c r="Z8133" i="23" s="1"/>
  <c r="AA8132" i="23"/>
  <c r="AB8132" i="23" s="1"/>
  <c r="AE8131" i="23"/>
  <c r="AD8131" i="23"/>
  <c r="AC8131" i="23"/>
  <c r="AA8133" i="23" l="1"/>
  <c r="AB8133" i="23" s="1"/>
  <c r="Y8134" i="23"/>
  <c r="Z8134" i="23" s="1"/>
  <c r="AE8132" i="23"/>
  <c r="AD8132" i="23"/>
  <c r="AC8132" i="23"/>
  <c r="AA8134" i="23" l="1"/>
  <c r="AB8134" i="23" s="1"/>
  <c r="Y8135" i="23"/>
  <c r="Z8135" i="23" s="1"/>
  <c r="AD8133" i="23"/>
  <c r="AE8133" i="23"/>
  <c r="AC8133" i="23"/>
  <c r="AA8135" i="23" l="1"/>
  <c r="AB8135" i="23" s="1"/>
  <c r="Y8136" i="23"/>
  <c r="Z8136" i="23" s="1"/>
  <c r="AC8134" i="23"/>
  <c r="AE8134" i="23"/>
  <c r="AD8134" i="23"/>
  <c r="AE8135" i="23" l="1"/>
  <c r="AC8135" i="23"/>
  <c r="Y8137" i="23"/>
  <c r="Z8137" i="23" s="1"/>
  <c r="AA8136" i="23"/>
  <c r="AB8136" i="23" s="1"/>
  <c r="AC8136" i="23" s="1"/>
  <c r="AD8135" i="23"/>
  <c r="AA8137" i="23" l="1"/>
  <c r="AB8137" i="23" s="1"/>
  <c r="AC8137" i="23" s="1"/>
  <c r="Y8138" i="23"/>
  <c r="Z8138" i="23" s="1"/>
  <c r="AE8136" i="23"/>
  <c r="AD8136" i="23"/>
  <c r="AA8138" i="23" l="1"/>
  <c r="AB8138" i="23" s="1"/>
  <c r="AC8138" i="23" s="1"/>
  <c r="Y8139" i="23"/>
  <c r="Z8139" i="23" s="1"/>
  <c r="AD8137" i="23"/>
  <c r="AE8137" i="23"/>
  <c r="AA8139" i="23" l="1"/>
  <c r="AB8139" i="23" s="1"/>
  <c r="AC8139" i="23" s="1"/>
  <c r="Y8140" i="23"/>
  <c r="Z8140" i="23" s="1"/>
  <c r="AE8138" i="23"/>
  <c r="AD8138" i="23"/>
  <c r="AE8139" i="23" l="1"/>
  <c r="Y8141" i="23"/>
  <c r="Z8141" i="23" s="1"/>
  <c r="AA8140" i="23"/>
  <c r="AB8140" i="23" s="1"/>
  <c r="AD8139" i="23"/>
  <c r="AA8141" i="23" l="1"/>
  <c r="AB8141" i="23" s="1"/>
  <c r="Y8142" i="23"/>
  <c r="Z8142" i="23" s="1"/>
  <c r="AE8140" i="23"/>
  <c r="AD8140" i="23"/>
  <c r="AC8140" i="23"/>
  <c r="AA8142" i="23" l="1"/>
  <c r="AB8142" i="23" s="1"/>
  <c r="Y8143" i="23"/>
  <c r="Z8143" i="23" s="1"/>
  <c r="AD8141" i="23"/>
  <c r="AE8141" i="23"/>
  <c r="AC8141" i="23"/>
  <c r="AC8142" i="23" l="1"/>
  <c r="AA8143" i="23"/>
  <c r="AB8143" i="23" s="1"/>
  <c r="Y8144" i="23"/>
  <c r="Z8144" i="23" s="1"/>
  <c r="AE8142" i="23"/>
  <c r="AD8142" i="23"/>
  <c r="Y8145" i="23" l="1"/>
  <c r="Z8145" i="23" s="1"/>
  <c r="AA8144" i="23"/>
  <c r="AB8144" i="23" s="1"/>
  <c r="AE8143" i="23"/>
  <c r="AD8143" i="23"/>
  <c r="AC8143" i="23"/>
  <c r="AA8145" i="23" l="1"/>
  <c r="AB8145" i="23" s="1"/>
  <c r="Y8146" i="23"/>
  <c r="Z8146" i="23" s="1"/>
  <c r="AE8144" i="23"/>
  <c r="AD8144" i="23"/>
  <c r="AC8144" i="23"/>
  <c r="AA8146" i="23" l="1"/>
  <c r="AB8146" i="23" s="1"/>
  <c r="Y8147" i="23"/>
  <c r="Z8147" i="23" s="1"/>
  <c r="AD8145" i="23"/>
  <c r="AE8145" i="23"/>
  <c r="AC8145" i="23"/>
  <c r="AA8147" i="23" l="1"/>
  <c r="AB8147" i="23" s="1"/>
  <c r="Y8148" i="23"/>
  <c r="Z8148" i="23" s="1"/>
  <c r="AA8148" i="23" s="1"/>
  <c r="AB8148" i="23" s="1"/>
  <c r="AC8146" i="23"/>
  <c r="AE8146" i="23"/>
  <c r="AD8146" i="23"/>
  <c r="AC8147" i="23" l="1"/>
  <c r="AC8148" i="23" s="1"/>
  <c r="AD8148" i="23"/>
  <c r="AE8147" i="23"/>
  <c r="AE8148" i="23" s="1"/>
  <c r="AD8147" i="23"/>
</calcChain>
</file>

<file path=xl/comments1.xml><?xml version="1.0" encoding="utf-8"?>
<comments xmlns="http://schemas.openxmlformats.org/spreadsheetml/2006/main">
  <authors>
    <author>Autor</author>
  </authors>
  <commentList>
    <comment ref="K1" authorId="0">
      <text>
        <r>
          <rPr>
            <b/>
            <sz val="12"/>
            <color indexed="81"/>
            <rFont val="Tahoma"/>
            <family val="2"/>
          </rPr>
          <t>Isp =It [N*s]/(g [9,81 m/s2]*mprop [kg])</t>
        </r>
        <r>
          <rPr>
            <sz val="9"/>
            <color indexed="81"/>
            <rFont val="Tahoma"/>
            <family val="2"/>
          </rPr>
          <t xml:space="preserve">
</t>
        </r>
      </text>
    </comment>
  </commentList>
</comments>
</file>

<file path=xl/comments2.xml><?xml version="1.0" encoding="utf-8"?>
<comments xmlns="http://schemas.openxmlformats.org/spreadsheetml/2006/main">
  <authors>
    <author>Autor</author>
  </authors>
  <commentList>
    <comment ref="U2" authorId="0">
      <text>
        <r>
          <rPr>
            <b/>
            <sz val="9"/>
            <color indexed="81"/>
            <rFont val="Tahoma"/>
            <family val="2"/>
          </rPr>
          <t>Introducir la presión de cámara (atm) deducida del empuje registrado en el ensayo</t>
        </r>
      </text>
    </comment>
  </commentList>
</comments>
</file>

<file path=xl/sharedStrings.xml><?xml version="1.0" encoding="utf-8"?>
<sst xmlns="http://schemas.openxmlformats.org/spreadsheetml/2006/main" count="327" uniqueCount="271">
  <si>
    <t>diam grano (mm)</t>
  </si>
  <si>
    <t>diam agujero (mm)</t>
  </si>
  <si>
    <t>volumen (mm3)</t>
  </si>
  <si>
    <t>tb (s)</t>
  </si>
  <si>
    <t>-</t>
  </si>
  <si>
    <t>KN %</t>
  </si>
  <si>
    <t>Epoxi %</t>
  </si>
  <si>
    <t>Al %</t>
  </si>
  <si>
    <t>Fe2O3 %</t>
  </si>
  <si>
    <t>Temp amb (ºC)</t>
  </si>
  <si>
    <t>Long (mm)</t>
  </si>
  <si>
    <t>Diam. (mm)</t>
  </si>
  <si>
    <t>a ((mm/s)/(Mpa)^n)</t>
  </si>
  <si>
    <t>Comentarios</t>
  </si>
  <si>
    <t>James Yawn (Disuelto en agua y secado en plancha)</t>
  </si>
  <si>
    <t>Temperatura: 130-150ºC (260-300ºF).</t>
  </si>
  <si>
    <t>Richard Nakka (slurry method)</t>
  </si>
  <si>
    <t>KNO3 - 65%, Sucrose - 35%</t>
  </si>
  <si>
    <t>KNO3 - 60%, Sucrose - 40%</t>
  </si>
  <si>
    <t>Temperatura: 380ºF (193 ºC)</t>
  </si>
  <si>
    <t>Temperatura: 370ºF (188ºC)</t>
  </si>
  <si>
    <t>masa grano prop (gr)</t>
  </si>
  <si>
    <t>r (mm/s) a 1 atm</t>
  </si>
  <si>
    <t>Lote</t>
  </si>
  <si>
    <t>fecha lote</t>
  </si>
  <si>
    <t>Id Probeta</t>
  </si>
  <si>
    <t>Envejecimiento (días)</t>
  </si>
  <si>
    <t>fecha prueba</t>
  </si>
  <si>
    <t>DX %</t>
  </si>
  <si>
    <t>KNDX monohidratada</t>
  </si>
  <si>
    <t>KNDX anhidrida</t>
  </si>
  <si>
    <t>THEFINTELS (ºC)</t>
  </si>
  <si>
    <t>RNakka (ºC)</t>
  </si>
  <si>
    <t>Densidad ideal (Kg/m3)</t>
  </si>
  <si>
    <t>Relación (real/ideal)</t>
  </si>
  <si>
    <t>Resultados</t>
  </si>
  <si>
    <t>Observaciones</t>
  </si>
  <si>
    <t>Propulsante</t>
  </si>
  <si>
    <t>Prueba</t>
  </si>
  <si>
    <t>Pos. Grano en cámara</t>
  </si>
  <si>
    <t>Pos ignitor</t>
  </si>
  <si>
    <t>Lugar de la Prueba</t>
  </si>
  <si>
    <t>Mairena del Aljarafe (Sevilla)</t>
  </si>
  <si>
    <t>Fecha</t>
  </si>
  <si>
    <t>Especificaciones propulsante:</t>
  </si>
  <si>
    <t>65% KNO3, 35% SU</t>
  </si>
  <si>
    <t>Color: Marrón claro</t>
  </si>
  <si>
    <t>Fabricación: En plancha</t>
  </si>
  <si>
    <t>Moldeabilidad (adaptabilidad al molde sin dejar burbujas): bueno (8 sobre 10)</t>
  </si>
  <si>
    <t>Resistencia mecánica: buena (8 sobre 10. Alta rigidez lo que le da fragilidad moderada.</t>
  </si>
  <si>
    <t>Facilidad de mecanizado: normal (7 sobre 10)</t>
  </si>
  <si>
    <t>Manejabilidad: buena (8 sobre 10). Se enfría y solidifica rápido.Tiempo de manejo 1 o 2 min. Tiempo de cristalización: 4 o 5 min.</t>
  </si>
  <si>
    <t xml:space="preserve">Observaciones: </t>
  </si>
  <si>
    <t xml:space="preserve">Prueba </t>
  </si>
  <si>
    <t>Dext grano (mm)</t>
  </si>
  <si>
    <t>Dtobera (mm)</t>
  </si>
  <si>
    <t>Lgrano (mm)</t>
  </si>
  <si>
    <t>Dint agujero grano (mm)</t>
  </si>
  <si>
    <t>Lote propulsante</t>
  </si>
  <si>
    <t>espesor pared motor (mm)</t>
  </si>
  <si>
    <t>Dint carcasa (mm)</t>
  </si>
  <si>
    <t>masa propulsante (g)</t>
  </si>
  <si>
    <t>masa motor sin propulsante (g)</t>
  </si>
  <si>
    <t>long motor cohete (mm)</t>
  </si>
  <si>
    <t>masa cohete completo (g)</t>
  </si>
  <si>
    <t>long cohete completo (mm) (con aletas)</t>
  </si>
  <si>
    <t>Diam ext cohete (mm)</t>
  </si>
  <si>
    <t>Material carcasa motor</t>
  </si>
  <si>
    <t>Encendido</t>
  </si>
  <si>
    <t>Electrico</t>
  </si>
  <si>
    <t>Fecha prueba</t>
  </si>
  <si>
    <t>Tipo de prueba</t>
  </si>
  <si>
    <t>tb medido (s)</t>
  </si>
  <si>
    <t>tb teórico (s)</t>
  </si>
  <si>
    <t>P max teórica (kg/cm2)</t>
  </si>
  <si>
    <t>E max medido (Kg)</t>
  </si>
  <si>
    <t>E max teórico (Kg)</t>
  </si>
  <si>
    <t>Impulso total medido (N*s)</t>
  </si>
  <si>
    <t>Impulso total teórico (N*s)</t>
  </si>
  <si>
    <t>Clase</t>
  </si>
  <si>
    <t>altura (m)</t>
  </si>
  <si>
    <t>tiempo total de vuelo (s)</t>
  </si>
  <si>
    <t>Resultado</t>
  </si>
  <si>
    <t>Eléctrico</t>
  </si>
  <si>
    <t>KDX (65-35)</t>
  </si>
  <si>
    <t>Fabricación grano</t>
  </si>
  <si>
    <t>Inhibición grano</t>
  </si>
  <si>
    <t>Ignitor</t>
  </si>
  <si>
    <t>Funciona</t>
  </si>
  <si>
    <t>Temperatura ambiente (ºC)</t>
  </si>
  <si>
    <t>Electrico con resistencia de Ni-Cr y con pólvora negra (BP: 78 KNO3+20%Carbon+2% Al)</t>
  </si>
  <si>
    <t>l(mm)</t>
  </si>
  <si>
    <t>t (s) tramo 50 mm</t>
  </si>
  <si>
    <t>t acumulado(s)</t>
  </si>
  <si>
    <t>r (mm/s) tramo</t>
  </si>
  <si>
    <t>a ((mm/s)/(Mpa)^n) tramo</t>
  </si>
  <si>
    <t>Acero inox</t>
  </si>
  <si>
    <t>Combustion muy uniforme y muy estable</t>
  </si>
  <si>
    <t>Long Total: 550
Cámara
combust: 483</t>
  </si>
  <si>
    <t>Impulso específico medido (s)</t>
  </si>
  <si>
    <t>Impulso específico teórico (s)</t>
  </si>
  <si>
    <t>Prueba motor_1_AC-D60</t>
  </si>
  <si>
    <t>Prueba motor 1_1</t>
  </si>
  <si>
    <t>Prueba motor 1_2</t>
  </si>
  <si>
    <t>Prueba motor 1_3</t>
  </si>
  <si>
    <t>Prueba motor 1_4</t>
  </si>
  <si>
    <t>Prueba motor 1_5</t>
  </si>
  <si>
    <t>Cámara de Combustión:</t>
  </si>
  <si>
    <t>Dc</t>
  </si>
  <si>
    <t>mm</t>
  </si>
  <si>
    <t>Lc</t>
  </si>
  <si>
    <t>Vc</t>
  </si>
  <si>
    <t>mm3</t>
  </si>
  <si>
    <t>Grano de Propelente</t>
  </si>
  <si>
    <t>Tipo</t>
  </si>
  <si>
    <t>Do</t>
  </si>
  <si>
    <t>do</t>
  </si>
  <si>
    <t>Lo</t>
  </si>
  <si>
    <t>N</t>
  </si>
  <si>
    <t>Superficie externa:</t>
  </si>
  <si>
    <t>Ánima o alma:</t>
  </si>
  <si>
    <t>Puntas o coronas:</t>
  </si>
  <si>
    <t>Lgo</t>
  </si>
  <si>
    <t>Vg</t>
  </si>
  <si>
    <t>V l</t>
  </si>
  <si>
    <t>r' grain</t>
  </si>
  <si>
    <t>g/cm3</t>
  </si>
  <si>
    <t>r grain</t>
  </si>
  <si>
    <t>m grain</t>
  </si>
  <si>
    <t>kg.</t>
  </si>
  <si>
    <t>Abeo</t>
  </si>
  <si>
    <t>mm2</t>
  </si>
  <si>
    <t>Abco</t>
  </si>
  <si>
    <t>Abso</t>
  </si>
  <si>
    <t>Abo</t>
  </si>
  <si>
    <t>Tobera:</t>
  </si>
  <si>
    <t>Kno</t>
  </si>
  <si>
    <t>Ato</t>
  </si>
  <si>
    <t>Dto</t>
  </si>
  <si>
    <t xml:space="preserve">mm </t>
  </si>
  <si>
    <t xml:space="preserve">e </t>
  </si>
  <si>
    <t>Dtf</t>
  </si>
  <si>
    <t>R'</t>
  </si>
  <si>
    <t>J/mol-K</t>
  </si>
  <si>
    <t>M</t>
  </si>
  <si>
    <t>kg/kmol</t>
  </si>
  <si>
    <t>R</t>
  </si>
  <si>
    <t>J/kg-K</t>
  </si>
  <si>
    <t>k</t>
  </si>
  <si>
    <t>hc</t>
  </si>
  <si>
    <t>To</t>
  </si>
  <si>
    <t>K</t>
  </si>
  <si>
    <t>To act</t>
  </si>
  <si>
    <t>Patm</t>
  </si>
  <si>
    <t>MPa</t>
  </si>
  <si>
    <t>c*</t>
  </si>
  <si>
    <t>m/s</t>
  </si>
  <si>
    <t>G*</t>
  </si>
  <si>
    <t>kv</t>
  </si>
  <si>
    <t>Pmax =</t>
  </si>
  <si>
    <t xml:space="preserve">Pmax = </t>
  </si>
  <si>
    <t>Kg/cm2</t>
  </si>
  <si>
    <t>t burn =</t>
  </si>
  <si>
    <t>s.</t>
  </si>
  <si>
    <t>&lt;- Tiempo total de quemado -&gt;</t>
  </si>
  <si>
    <t>t thrust =</t>
  </si>
  <si>
    <t>&lt;- Tiempo de empuje neto -&gt;</t>
  </si>
  <si>
    <t>Performance del Motor Cohete</t>
  </si>
  <si>
    <t>h noz</t>
  </si>
  <si>
    <t/>
  </si>
  <si>
    <t>Ae/At</t>
  </si>
  <si>
    <t>Ae</t>
  </si>
  <si>
    <t>Meo</t>
  </si>
  <si>
    <t>Mef</t>
  </si>
  <si>
    <t>De</t>
  </si>
  <si>
    <t>Ae/At opt</t>
  </si>
  <si>
    <t>w f</t>
  </si>
  <si>
    <t>CFmax</t>
  </si>
  <si>
    <t>F max</t>
  </si>
  <si>
    <t>N.</t>
  </si>
  <si>
    <t>I t</t>
  </si>
  <si>
    <t>N-sec.</t>
  </si>
  <si>
    <t>Isp</t>
  </si>
  <si>
    <t>sec.</t>
  </si>
  <si>
    <t>Class:</t>
  </si>
  <si>
    <t>F max =</t>
  </si>
  <si>
    <t>Newton</t>
  </si>
  <si>
    <t>Kgrf (kilopond)</t>
  </si>
  <si>
    <t>F avg =</t>
  </si>
  <si>
    <t>seg.</t>
  </si>
  <si>
    <t>a</t>
  </si>
  <si>
    <t>It (kg*s)</t>
  </si>
  <si>
    <t>It (N*s)</t>
  </si>
  <si>
    <t>Presión de Cámara en el motor-cohete</t>
  </si>
  <si>
    <t>Tiempo de combustión (s)</t>
  </si>
  <si>
    <t>Empuje máximo (kg)</t>
  </si>
  <si>
    <t>Impulso total (N*s)</t>
  </si>
  <si>
    <t>Impulso específico (s)</t>
  </si>
  <si>
    <t>Empuje medio (kg)</t>
  </si>
  <si>
    <t>Empuje medio (N)</t>
  </si>
  <si>
    <t>Time (s)</t>
  </si>
  <si>
    <t>Sample rate: 240 sample/s</t>
  </si>
  <si>
    <t>Empuje máximo (kg) estimado</t>
  </si>
  <si>
    <t>Prueba motor 1_6</t>
  </si>
  <si>
    <t>Prueba motor 1_7</t>
  </si>
  <si>
    <t>La distancia entre marcas es de 10 mm (ver video)</t>
  </si>
  <si>
    <t>Diámetro agujero interno grano (mm)</t>
  </si>
  <si>
    <t>Diámetro grano (mm)</t>
  </si>
  <si>
    <t>Longitud grano (mm)</t>
  </si>
  <si>
    <t>n</t>
  </si>
  <si>
    <t>KN-Dextrosa  65/35 O/F</t>
  </si>
  <si>
    <t>Rango de Presión</t>
  </si>
  <si>
    <t>Presión, psia</t>
  </si>
  <si>
    <t>psi, pulgadas/segundo</t>
  </si>
  <si>
    <t>Presión, Mpa</t>
  </si>
  <si>
    <t>Mpa, mm/segundo</t>
  </si>
  <si>
    <t>to</t>
  </si>
  <si>
    <t>a (mm/s)</t>
  </si>
  <si>
    <t>densidad prop (kg/m3)</t>
  </si>
  <si>
    <t>dt (s)</t>
  </si>
  <si>
    <t>dxb (mm)</t>
  </si>
  <si>
    <t>xb (mm)</t>
  </si>
  <si>
    <t>dV (mm3)</t>
  </si>
  <si>
    <t>dmp (kg)</t>
  </si>
  <si>
    <t>gasto mp (kg/s)</t>
  </si>
  <si>
    <t>Nº BATES</t>
  </si>
  <si>
    <t>M propul. (kg)</t>
  </si>
  <si>
    <t>Masa inicial propul (kg)</t>
  </si>
  <si>
    <t>mp quemada total (kg)</t>
  </si>
  <si>
    <t xml:space="preserve">Empuje prueba (kg) </t>
  </si>
  <si>
    <t>Cf (coef empuje)</t>
  </si>
  <si>
    <t>Ag (m2)</t>
  </si>
  <si>
    <t>densidad (Kg/cm3)</t>
  </si>
  <si>
    <t>Instrucciones</t>
  </si>
  <si>
    <t>Completar las hojas prueba propulsante y LOG con los datos antes de la prueba. Hay campos de Prueba 1 y sim lan Cd(v) que leen de estas pestañas</t>
  </si>
  <si>
    <t>Después de la prueba completar la pestaña "prueba 1" y los valores vacíos de "RESULTADOS". Hay celdas de "RESULTADOS" que se leen automáticamente de "prueba 1"</t>
  </si>
  <si>
    <t>La pestaña "teórico prueba 1" es sólo informativa y no afecta al cálculo de otras hojas</t>
  </si>
  <si>
    <r>
      <t xml:space="preserve">Cómo completar hoja </t>
    </r>
    <r>
      <rPr>
        <b/>
        <sz val="11"/>
        <color rgb="FFFF0000"/>
        <rFont val="Calibri"/>
        <family val="2"/>
        <scheme val="minor"/>
      </rPr>
      <t>"prueba 1"</t>
    </r>
    <r>
      <rPr>
        <b/>
        <sz val="11"/>
        <color theme="1"/>
        <rFont val="Calibri"/>
        <family val="2"/>
        <scheme val="minor"/>
      </rPr>
      <t>?</t>
    </r>
  </si>
  <si>
    <t>Introducir los datos de las columnas A y B copiando los valores obtenidos con el software del quipo de adquisición de datos WINDAQ. Hay que adaptarlos despues de exportarlos con la función "exportar a excel" (a partir de1 segundo "1" hay que dividir por 10E6, convertir la columna A (tiempo) a número, pasar a kg la columna B (empuje)</t>
  </si>
  <si>
    <t xml:space="preserve">Los cálculos de las celdas F3 a F hay que ajustarlos manulamente para que hagan el cálculo deseado. Por ejemplo, el tiempo de combustión se ajusta entre los valores de tiempo que dan un empuje 10% del máximo para despreciar las colas inicial y final, y tener un criterio uniforme en su cálculo </t>
  </si>
  <si>
    <r>
      <t>Cálculo del apogeo, variables cinemáticas y tiempo de apertura del paraca. Hoja "</t>
    </r>
    <r>
      <rPr>
        <b/>
        <sz val="11"/>
        <color rgb="FFFF0000"/>
        <rFont val="Calibri"/>
        <family val="2"/>
        <scheme val="minor"/>
      </rPr>
      <t>sim lan Cd(v)</t>
    </r>
    <r>
      <rPr>
        <b/>
        <sz val="11"/>
        <color theme="1"/>
        <rFont val="Calibri"/>
        <family val="2"/>
        <scheme val="minor"/>
      </rPr>
      <t>"</t>
    </r>
  </si>
  <si>
    <t>Pasos a seguir:</t>
  </si>
  <si>
    <t xml:space="preserve">Copiar en las columnas A y B los valores de tiempo y empuje de la hoja "prueba 1". Esto hará aumentar o disminuir el nº de filas.  </t>
  </si>
  <si>
    <t xml:space="preserve">Arrastar celdas con fórmulas (columnas D-AB) de forma que cubra todo el tiempo de empuje. Ojo! hay que arrastrar las celdas hasta donde hay datos de Empuje (donde dt , columna D, tiene 0,0001). </t>
  </si>
  <si>
    <r>
      <t xml:space="preserve">Arrastar celdas con fórmulas en la fase de vuelo libre, sin empuje (filas en las que no hay datos de empuje, donde dt es 0,2). 
</t>
    </r>
    <r>
      <rPr>
        <b/>
        <sz val="11"/>
        <color rgb="FFFF0000"/>
        <rFont val="Calibri"/>
        <family val="2"/>
        <scheme val="minor"/>
      </rPr>
      <t>Hay que arrastrar hasta que la altura_aux (columna "AB") llega a "0"</t>
    </r>
  </si>
  <si>
    <t>Al arrastrar la columna "AA"  tener cuidado porque a partir del apogeo cambia la fórmula</t>
  </si>
  <si>
    <t>NOTA IMPORTANTE: Cuidado al arrastrar que se pueden cometer errores si hay valores fijos y los incrementa al arrastrar, por ejemplo, en la columna U puede ocurrir</t>
  </si>
  <si>
    <t>Completar las filas 26 y 27 de la hoja "prueba propulsante" (y siguientes si hubiera más granos) de forma que se calculen las celdas B28, C28 y E28</t>
  </si>
  <si>
    <t>Introducir los valores que correspondan en las celdas de color azul (peso del cohete, peso del propulsante, diámetro del cohete,…) en la hoja "sim lan Cd(v)"</t>
  </si>
  <si>
    <t>Comprobar que las fórmula insertadas en el rango del celdas [AD8-AE13] para asegurar que incluyen los valores correspondientes de las filas. Mirar la última fila que tiene datos y actualizarla en el extremo superior de las celdas que corresponda (ej.: las MAX;...)</t>
  </si>
  <si>
    <t>Revisar las columnas S y T, sobre todo U asegurando que el peso del cohete está bien calculado y se mantiene durante el vuelo el peso en vacio una vez acabada la combustión</t>
  </si>
  <si>
    <t>Revisar los gráficos por si están cortados</t>
  </si>
  <si>
    <r>
      <rPr>
        <b/>
        <sz val="11"/>
        <color rgb="FFFF0000"/>
        <rFont val="Calibri"/>
        <family val="2"/>
        <scheme val="minor"/>
      </rPr>
      <t xml:space="preserve">NOTA IMPORTANTE!! </t>
    </r>
    <r>
      <rPr>
        <sz val="11"/>
        <color theme="1"/>
        <rFont val="Calibri"/>
        <family val="2"/>
        <scheme val="minor"/>
      </rPr>
      <t>Tiempo apertura paraca, celda AD3. Hay que revisar manualmente la fórmula insertada ajustando el tiempo inicial al valor cuyo empuje es igual o superior al peso inicial del cohete porque durante ese tiempo el cohete no se ha movido y el trigger no inicia la cuenta del timer</t>
    </r>
  </si>
  <si>
    <t>Cálculo de la presión de cámara Po</t>
  </si>
  <si>
    <t>Pasos a seguir en la hoja "Prueba 1":</t>
  </si>
  <si>
    <t>Calcular la Po con la macro del fichero excel "Calculo Po_Macro"</t>
  </si>
  <si>
    <t>Copiar los valores de Po y pegarlos, como número, en la columna Y "Po ensayo (atm)" de la hoja "Prueba 1"</t>
  </si>
  <si>
    <t>Po absoluta</t>
  </si>
  <si>
    <t>Po absoluta (atm)</t>
  </si>
  <si>
    <t>Presión máxima cámara (atm)</t>
  </si>
  <si>
    <t>50,89+60,31</t>
  </si>
  <si>
    <t>26/03/21,26/03/21</t>
  </si>
  <si>
    <t>25</t>
  </si>
  <si>
    <t>4 capas de cartulina</t>
  </si>
  <si>
    <t>Con presión: 30-50 kg durante dos días. Ver fichero procedimiento de fabricación de granos</t>
  </si>
  <si>
    <t>Al fondo junto al cilindro de madera. En la posición del grano más cercana al cierre posterior.</t>
  </si>
  <si>
    <t>junto a la tobera (cilindro de madera)</t>
  </si>
  <si>
    <t>Datos Básicos y Cálculo del Kn</t>
  </si>
  <si>
    <t>I</t>
  </si>
  <si>
    <r>
      <rPr>
        <b/>
        <sz val="11"/>
        <color indexed="8"/>
        <rFont val="Calibri"/>
        <family val="2"/>
      </rPr>
      <t xml:space="preserve">Inspección del motor: </t>
    </r>
    <r>
      <rPr>
        <sz val="11"/>
        <color theme="1"/>
        <rFont val="Calibri"/>
        <family val="2"/>
        <scheme val="minor"/>
      </rPr>
      <t xml:space="preserve">
El inhibidor de cartulina de los granos se encuentra en buen estado y casi al completo en los dos granos.
Todas las juntas tóricas de tobera y cierre posterior se encuentra en buen estado.
Las juntas se untaron de grasa antes de la prueba.
</t>
    </r>
    <r>
      <rPr>
        <b/>
        <sz val="11"/>
        <color indexed="8"/>
        <rFont val="Calibri"/>
        <family val="2"/>
      </rPr>
      <t>Observación del vídeo de la prueba:</t>
    </r>
    <r>
      <rPr>
        <sz val="11"/>
        <color theme="1"/>
        <rFont val="Calibri"/>
        <family val="2"/>
        <scheme val="minor"/>
      </rPr>
      <t xml:space="preserve">
El motor funciona no funciona con el primer encendido y ahy que volver a hacer un ignitor con más carga de pólvora negra. En la siguiente ignición el motor arranca.
La combustión es controlada y uniforme sin picos de presión imprevistos.
</t>
    </r>
    <r>
      <rPr>
        <b/>
        <sz val="11"/>
        <color indexed="8"/>
        <rFont val="Calibri"/>
        <family val="2"/>
      </rPr>
      <t>Conclusiones:</t>
    </r>
    <r>
      <rPr>
        <sz val="11"/>
        <color theme="1"/>
        <rFont val="Calibri"/>
        <family val="2"/>
        <scheme val="minor"/>
      </rPr>
      <t xml:space="preserve">
El motor no alcanza la presión suficiente para conseguir un flujo supersónico en la tobera.
Tanto la presión como el empuje es mucho menor del de diseño.
La célula de carga se calibra para 19,1 kg (bombona de butano) . 
A valorar en </t>
    </r>
    <r>
      <rPr>
        <u/>
        <sz val="11"/>
        <color indexed="8"/>
        <rFont val="Calibri"/>
        <family val="2"/>
      </rPr>
      <t>la próxima prueba:</t>
    </r>
    <r>
      <rPr>
        <sz val="11"/>
        <color theme="1"/>
        <rFont val="Calibri"/>
        <family val="2"/>
        <scheme val="minor"/>
      </rPr>
      <t xml:space="preserve">
1.- Hacer prueba con 5 granos</t>
    </r>
    <r>
      <rPr>
        <sz val="11"/>
        <rFont val="Calibri"/>
        <family val="2"/>
      </rPr>
      <t xml:space="preserve">
2.- Recubrir las supercifies de los granos con polvora negra</t>
    </r>
    <r>
      <rPr>
        <b/>
        <sz val="11"/>
        <color indexed="56"/>
        <rFont val="Calibri"/>
        <family val="2"/>
      </rPr>
      <t xml:space="preserve">
</t>
    </r>
  </si>
  <si>
    <r>
      <t xml:space="preserve">Objetivos:
Hacer prueba de motor para evaluar funcionamiento con 2 granos fabricados con el procedimiento bajo presión, core hole de 25 mm y mayor inhibición. Esta prueba es previa a la de 4 granos que es la que se usará en el lanzamiento previsto. No se hace la prueba de 4 granos directamente debido a que se han realizado varios cambios en la fabricación de los granos y para ser conservadores después del CATO de la anterior prueba.
Se introduce un cilindro de madera macizo en la parte posterior del motor (junto al cierre posterior) de forma que los granos estén junto a la tobera y se rellene el volumen vacío por no tener la cámara a máxima carga de propulsante. 
Los granos se han fabricado con un nuevo proceso comprimiendo con un sargento durante el curado para conseguir un ratio densidad real/densidad ideal superior al 92%.
Varios granos se han desechado antes de la prueba porque se deforman y salen grietas (en algunos casos grandes en el agujero central) debido a tensiones internas. Se han seleccionado los granos con menos grietas y menos deformados, haciendo pruebas de combustión de un grano con grietas para ver su efecto en la velocidad de combustión observandose que es aceptable.
Los granos son bastante flexibles internamente y más rígidos-frágiles en las puntas. 
Se introduce una junta tórica de 4 mm de espesor entre los dos granos para facilitar la ignición de las puntas. Las otras puntas están junta a sus correspondientes superficies de la tobera y del cilindro de madera.
</t>
    </r>
    <r>
      <rPr>
        <b/>
        <sz val="11"/>
        <rFont val="Calibri"/>
        <family val="2"/>
      </rPr>
      <t>No</t>
    </r>
    <r>
      <rPr>
        <sz val="11"/>
        <rFont val="Calibri"/>
        <family val="2"/>
      </rPr>
      <t xml:space="preserve"> se recubre el agujero interior de los granos con una capa de polvora negra (hecha una pasta con alcohol y dejada secar)
El ignitor se posiciona al fondo de la cámara, junto alcilindro de madera.
Se usa pólvora negra en el ignitor ya que el primer ignitor con Perclorato amónico falla debido a que el incremento del diámetro del agujero interno hace que la polvora de ignición no proporcione sufiente calor a la superficie del grano. También se incrementa la cantidad de polvora de ignición.
Motor: D60 de acero inoxidable
</t>
    </r>
    <r>
      <rPr>
        <b/>
        <sz val="11"/>
        <color indexed="62"/>
        <rFont val="Calibri"/>
        <family val="2"/>
      </rPr>
      <t>Espesor cartulina (inhibidor) = 0,20 mm. 
Peso cartulina = 5000 mm2/g (0,0002 g/mm2)
Espesor liner (cartel "se vende") = 0,3 mm</t>
    </r>
    <r>
      <rPr>
        <b/>
        <sz val="11"/>
        <color indexed="60"/>
        <rFont val="Calibri"/>
        <family val="2"/>
      </rPr>
      <t xml:space="preserve">
</t>
    </r>
    <r>
      <rPr>
        <sz val="11"/>
        <rFont val="Calibri"/>
        <family val="2"/>
      </rPr>
      <t xml:space="preserve">Se utiliza </t>
    </r>
    <r>
      <rPr>
        <b/>
        <sz val="11"/>
        <rFont val="Calibri"/>
        <family val="2"/>
      </rPr>
      <t>célula de carga</t>
    </r>
    <r>
      <rPr>
        <sz val="11"/>
        <rFont val="Calibri"/>
        <family val="2"/>
      </rPr>
      <t xml:space="preserve"> de fuerza nominal = </t>
    </r>
    <r>
      <rPr>
        <b/>
        <sz val="11"/>
        <rFont val="Calibri"/>
        <family val="2"/>
      </rPr>
      <t>200 kg</t>
    </r>
    <r>
      <rPr>
        <sz val="11"/>
        <rFont val="Calibri"/>
        <family val="2"/>
      </rPr>
      <t xml:space="preserve">
Cada grano tiene 4 capas de cartulina.
La cámara del motor NO tiene un liner de plástico de 0,3 mm de espesor (cartel "se vende")</t>
    </r>
    <r>
      <rPr>
        <b/>
        <sz val="11"/>
        <color indexed="60"/>
        <rFont val="Calibri"/>
        <family val="2"/>
      </rPr>
      <t xml:space="preserve">
</t>
    </r>
    <r>
      <rPr>
        <sz val="11"/>
        <rFont val="Calibri"/>
        <family val="2"/>
      </rPr>
      <t>Calibración hecha para 19,1 kg.
Las cuatro juntas tóricas (dos en la tobera y dos en la tapa posterior) se untan con grasa.</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</si>
</sst>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00"/>
    <numFmt numFmtId="166" formatCode="0.0000"/>
    <numFmt numFmtId="167" formatCode="_-* #,##0.0\ _€_-;\-* #,##0.0\ _€_-;_-* &quot;-&quot;??\ _€_-;_-@_-"/>
    <numFmt numFmtId="168" formatCode="_-* #,##0\ _€_-;\-* #,##0\ _€_-;_-* &quot;-&quot;??\ _€_-;_-@_-"/>
    <numFmt numFmtId="169" formatCode="0.0%"/>
    <numFmt numFmtId="170" formatCode="0.0E+00"/>
  </numFmts>
  <fonts count="44" x14ac:knownFonts="1">
    <font>
      <sz val="11"/>
      <color theme="1"/>
      <name val="Calibri"/>
      <family val="2"/>
      <scheme val="minor"/>
    </font>
    <font>
      <sz val="11"/>
      <color indexed="8"/>
      <name val="Calibri"/>
      <family val="2"/>
    </font>
    <font>
      <b/>
      <sz val="11"/>
      <color indexed="8"/>
      <name val="Calibri"/>
      <family val="2"/>
    </font>
    <font>
      <sz val="11"/>
      <color indexed="8"/>
      <name val="Calibri"/>
      <family val="2"/>
    </font>
    <font>
      <b/>
      <sz val="11"/>
      <color indexed="10"/>
      <name val="Calibri"/>
      <family val="2"/>
    </font>
    <font>
      <sz val="8"/>
      <name val="Calibri"/>
      <family val="2"/>
    </font>
    <font>
      <sz val="11"/>
      <name val="Calibri"/>
      <family val="2"/>
    </font>
    <font>
      <b/>
      <sz val="11"/>
      <color indexed="48"/>
      <name val="Calibri"/>
      <family val="2"/>
    </font>
    <font>
      <b/>
      <sz val="11"/>
      <color indexed="56"/>
      <name val="Calibri"/>
      <family val="2"/>
    </font>
    <font>
      <b/>
      <sz val="11"/>
      <name val="Calibri"/>
      <family val="2"/>
    </font>
    <font>
      <b/>
      <sz val="11"/>
      <color indexed="60"/>
      <name val="Calibri"/>
      <family val="2"/>
    </font>
    <font>
      <sz val="10"/>
      <name val="Arial"/>
      <family val="2"/>
    </font>
    <font>
      <sz val="9"/>
      <color indexed="81"/>
      <name val="Tahoma"/>
      <family val="2"/>
    </font>
    <font>
      <b/>
      <sz val="12"/>
      <color indexed="81"/>
      <name val="Tahoma"/>
      <family val="2"/>
    </font>
    <font>
      <b/>
      <u/>
      <sz val="14"/>
      <color indexed="16"/>
      <name val="Arial"/>
      <family val="2"/>
    </font>
    <font>
      <b/>
      <sz val="10"/>
      <color indexed="16"/>
      <name val="Arial"/>
      <family val="2"/>
    </font>
    <font>
      <sz val="10"/>
      <color indexed="12"/>
      <name val="Arial"/>
      <family val="2"/>
    </font>
    <font>
      <b/>
      <sz val="10"/>
      <color indexed="10"/>
      <name val="Arial"/>
      <family val="2"/>
    </font>
    <font>
      <b/>
      <sz val="10"/>
      <color indexed="48"/>
      <name val="Arial"/>
      <family val="2"/>
    </font>
    <font>
      <sz val="10"/>
      <name val="symbol"/>
      <family val="1"/>
      <charset val="2"/>
    </font>
    <font>
      <sz val="10"/>
      <color indexed="48"/>
      <name val="Arial"/>
      <family val="2"/>
    </font>
    <font>
      <sz val="10"/>
      <color indexed="10"/>
      <name val="Arial"/>
      <family val="2"/>
    </font>
    <font>
      <b/>
      <sz val="12"/>
      <color indexed="10"/>
      <name val="Arial"/>
      <family val="2"/>
    </font>
    <font>
      <sz val="9"/>
      <color indexed="55"/>
      <name val="Arial"/>
      <family val="2"/>
    </font>
    <font>
      <sz val="10"/>
      <color indexed="10"/>
      <name val="Times New Roman"/>
      <family val="1"/>
    </font>
    <font>
      <b/>
      <sz val="10"/>
      <color indexed="10"/>
      <name val="Times New Roman"/>
      <family val="1"/>
    </font>
    <font>
      <b/>
      <sz val="9"/>
      <color indexed="81"/>
      <name val="Tahoma"/>
      <family val="2"/>
    </font>
    <font>
      <b/>
      <sz val="11"/>
      <color indexed="62"/>
      <name val="Calibri"/>
      <family val="2"/>
    </font>
    <font>
      <u/>
      <sz val="11"/>
      <color indexed="8"/>
      <name val="Calibri"/>
      <family val="2"/>
    </font>
    <font>
      <sz val="11"/>
      <color theme="1"/>
      <name val="Calibri"/>
      <family val="2"/>
      <scheme val="minor"/>
    </font>
    <font>
      <b/>
      <sz val="11"/>
      <color theme="3"/>
      <name val="Calibri"/>
      <family val="2"/>
      <scheme val="minor"/>
    </font>
    <font>
      <b/>
      <sz val="11"/>
      <color theme="1"/>
      <name val="Calibri"/>
      <family val="2"/>
      <scheme val="minor"/>
    </font>
    <font>
      <b/>
      <sz val="11"/>
      <color theme="3" tint="0.39997558519241921"/>
      <name val="Calibri"/>
      <family val="2"/>
      <scheme val="minor"/>
    </font>
    <font>
      <b/>
      <sz val="11"/>
      <color theme="5" tint="-0.249977111117893"/>
      <name val="Calibri"/>
      <family val="2"/>
      <scheme val="minor"/>
    </font>
    <font>
      <b/>
      <sz val="11"/>
      <color theme="4"/>
      <name val="Calibri"/>
      <family val="2"/>
      <scheme val="minor"/>
    </font>
    <font>
      <sz val="11"/>
      <name val="Calibri"/>
      <family val="2"/>
      <scheme val="minor"/>
    </font>
    <font>
      <b/>
      <sz val="11"/>
      <name val="Calibri"/>
      <family val="2"/>
      <scheme val="minor"/>
    </font>
    <font>
      <sz val="11"/>
      <color theme="1" tint="0.249977111117893"/>
      <name val="Calibri"/>
      <family val="2"/>
    </font>
    <font>
      <sz val="11"/>
      <color theme="1" tint="0.499984740745262"/>
      <name val="Calibri"/>
      <family val="2"/>
      <scheme val="minor"/>
    </font>
    <font>
      <b/>
      <sz val="11"/>
      <color rgb="FF00B050"/>
      <name val="Calibri"/>
      <family val="2"/>
      <scheme val="minor"/>
    </font>
    <font>
      <b/>
      <sz val="11"/>
      <color rgb="FFFF0000"/>
      <name val="Calibri"/>
      <family val="2"/>
      <scheme val="minor"/>
    </font>
    <font>
      <b/>
      <sz val="11"/>
      <color rgb="FFC00000"/>
      <name val="Calibri"/>
      <family val="2"/>
      <scheme val="minor"/>
    </font>
    <font>
      <b/>
      <sz val="11"/>
      <color theme="1" tint="0.34998626667073579"/>
      <name val="Calibri"/>
      <family val="2"/>
      <scheme val="minor"/>
    </font>
    <font>
      <i/>
      <u/>
      <sz val="11"/>
      <color theme="1"/>
      <name val="Calibri"/>
      <family val="2"/>
      <scheme val="minor"/>
    </font>
  </fonts>
  <fills count="12">
    <fill>
      <patternFill patternType="none"/>
    </fill>
    <fill>
      <patternFill patternType="gray125"/>
    </fill>
    <fill>
      <patternFill patternType="solid">
        <fgColor indexed="51"/>
        <bgColor indexed="64"/>
      </patternFill>
    </fill>
    <fill>
      <patternFill patternType="solid">
        <fgColor indexed="53"/>
        <bgColor indexed="64"/>
      </patternFill>
    </fill>
    <fill>
      <patternFill patternType="solid">
        <fgColor indexed="9"/>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9"/>
        <bgColor indexed="64"/>
      </patternFill>
    </fill>
    <fill>
      <patternFill patternType="solid">
        <fgColor rgb="FFFFFF00"/>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12"/>
      </left>
      <right style="thin">
        <color indexed="12"/>
      </right>
      <top style="thin">
        <color indexed="12"/>
      </top>
      <bottom style="thin">
        <color indexed="12"/>
      </bottom>
      <diagonal/>
    </border>
    <border>
      <left style="thin">
        <color indexed="48"/>
      </left>
      <right style="thin">
        <color indexed="48"/>
      </right>
      <top style="thin">
        <color indexed="48"/>
      </top>
      <bottom style="thin">
        <color indexed="4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8">
    <xf numFmtId="0" fontId="0" fillId="0" borderId="0"/>
    <xf numFmtId="43" fontId="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1" fillId="0" borderId="0"/>
    <xf numFmtId="9" fontId="3" fillId="0" borderId="0" applyFont="0" applyFill="0" applyBorder="0" applyAlignment="0" applyProtection="0"/>
    <xf numFmtId="9" fontId="1" fillId="0" borderId="0" applyFont="0" applyFill="0" applyBorder="0" applyAlignment="0" applyProtection="0"/>
    <xf numFmtId="0" fontId="11" fillId="0" borderId="0"/>
  </cellStyleXfs>
  <cellXfs count="215">
    <xf numFmtId="0" fontId="0" fillId="0" borderId="0" xfId="0"/>
    <xf numFmtId="0" fontId="0" fillId="0" borderId="1" xfId="0" applyBorder="1"/>
    <xf numFmtId="0" fontId="2" fillId="0" borderId="2" xfId="0" applyFont="1" applyBorder="1" applyAlignment="1">
      <alignment horizontal="center"/>
    </xf>
    <xf numFmtId="0" fontId="2" fillId="0" borderId="3" xfId="0" applyFont="1" applyBorder="1" applyAlignment="1">
      <alignment horizontal="left"/>
    </xf>
    <xf numFmtId="0" fontId="2" fillId="0" borderId="0" xfId="0" applyFont="1" applyAlignment="1">
      <alignment horizontal="left"/>
    </xf>
    <xf numFmtId="0" fontId="2" fillId="0" borderId="0" xfId="0" applyFont="1"/>
    <xf numFmtId="0" fontId="2" fillId="0" borderId="0" xfId="0" applyFont="1" applyAlignment="1">
      <alignment horizontal="center"/>
    </xf>
    <xf numFmtId="2" fontId="0" fillId="0" borderId="0" xfId="0" applyNumberFormat="1"/>
    <xf numFmtId="0" fontId="2" fillId="0" borderId="4" xfId="0" applyFont="1" applyBorder="1" applyAlignment="1">
      <alignment horizontal="center"/>
    </xf>
    <xf numFmtId="0" fontId="0" fillId="0" borderId="1" xfId="0" applyFill="1" applyBorder="1"/>
    <xf numFmtId="0" fontId="32" fillId="0" borderId="1" xfId="0" applyFont="1" applyBorder="1" applyAlignment="1">
      <alignment horizontal="center"/>
    </xf>
    <xf numFmtId="164" fontId="33" fillId="0" borderId="1" xfId="0" applyNumberFormat="1" applyFont="1" applyBorder="1" applyAlignment="1">
      <alignment horizontal="center"/>
    </xf>
    <xf numFmtId="168" fontId="29" fillId="0" borderId="1" xfId="1" applyNumberFormat="1" applyFont="1" applyBorder="1" applyAlignment="1">
      <alignment horizontal="left"/>
    </xf>
    <xf numFmtId="0" fontId="31" fillId="0" borderId="1" xfId="0" applyFont="1" applyBorder="1"/>
    <xf numFmtId="168" fontId="29" fillId="0" borderId="0" xfId="1" applyNumberFormat="1" applyFont="1"/>
    <xf numFmtId="0" fontId="2" fillId="0" borderId="4" xfId="0" applyFont="1" applyBorder="1" applyAlignment="1">
      <alignment horizontal="left"/>
    </xf>
    <xf numFmtId="0" fontId="2" fillId="0" borderId="1" xfId="0" applyFont="1" applyBorder="1" applyAlignment="1">
      <alignment horizontal="left"/>
    </xf>
    <xf numFmtId="0" fontId="0" fillId="5" borderId="1" xfId="0" applyFill="1" applyBorder="1" applyAlignment="1">
      <alignment wrapText="1"/>
    </xf>
    <xf numFmtId="0" fontId="31" fillId="0" borderId="0" xfId="0" applyFont="1" applyAlignment="1">
      <alignment horizontal="center"/>
    </xf>
    <xf numFmtId="0" fontId="0" fillId="0" borderId="0" xfId="0" applyAlignment="1">
      <alignment horizontal="center"/>
    </xf>
    <xf numFmtId="0" fontId="0" fillId="0" borderId="0" xfId="0" applyFill="1"/>
    <xf numFmtId="0" fontId="0" fillId="0" borderId="0" xfId="0" applyAlignment="1">
      <alignment wrapText="1"/>
    </xf>
    <xf numFmtId="14" fontId="0" fillId="0" borderId="0" xfId="0" applyNumberFormat="1" applyAlignment="1">
      <alignment horizontal="left"/>
    </xf>
    <xf numFmtId="0" fontId="8" fillId="0" borderId="0" xfId="0" applyFont="1"/>
    <xf numFmtId="0" fontId="2" fillId="0" borderId="0" xfId="0" applyFont="1" applyAlignment="1">
      <alignment wrapText="1"/>
    </xf>
    <xf numFmtId="49" fontId="0" fillId="0" borderId="1" xfId="0" applyNumberFormat="1" applyBorder="1" applyAlignment="1">
      <alignment horizontal="center"/>
    </xf>
    <xf numFmtId="0" fontId="0" fillId="0" borderId="1" xfId="0" applyFill="1" applyBorder="1" applyAlignment="1">
      <alignment wrapText="1"/>
    </xf>
    <xf numFmtId="0" fontId="0" fillId="0" borderId="1" xfId="0" applyBorder="1" applyAlignment="1">
      <alignment wrapText="1"/>
    </xf>
    <xf numFmtId="0" fontId="6" fillId="2" borderId="1" xfId="0" applyFont="1" applyFill="1" applyBorder="1" applyAlignment="1">
      <alignment horizontal="center" wrapText="1"/>
    </xf>
    <xf numFmtId="0" fontId="0" fillId="3" borderId="1" xfId="0" applyFill="1" applyBorder="1"/>
    <xf numFmtId="49" fontId="0" fillId="0" borderId="1" xfId="0" applyNumberFormat="1" applyBorder="1" applyAlignment="1">
      <alignment horizontal="center" wrapText="1"/>
    </xf>
    <xf numFmtId="0" fontId="2" fillId="5" borderId="1" xfId="0" applyFont="1" applyFill="1" applyBorder="1" applyAlignment="1">
      <alignment horizontal="center"/>
    </xf>
    <xf numFmtId="0" fontId="0" fillId="5" borderId="1" xfId="0" applyFill="1" applyBorder="1" applyAlignment="1">
      <alignment horizontal="center"/>
    </xf>
    <xf numFmtId="1" fontId="6" fillId="5" borderId="1" xfId="0" applyNumberFormat="1" applyFont="1" applyFill="1" applyBorder="1" applyAlignment="1">
      <alignment horizontal="center"/>
    </xf>
    <xf numFmtId="14" fontId="6" fillId="5" borderId="1" xfId="0" applyNumberFormat="1" applyFont="1" applyFill="1" applyBorder="1" applyAlignment="1">
      <alignment horizontal="center"/>
    </xf>
    <xf numFmtId="164" fontId="7" fillId="5" borderId="1" xfId="0" applyNumberFormat="1" applyFont="1" applyFill="1" applyBorder="1" applyAlignment="1">
      <alignment horizontal="center"/>
    </xf>
    <xf numFmtId="2" fontId="0" fillId="5" borderId="1" xfId="0" applyNumberFormat="1" applyFill="1" applyBorder="1" applyAlignment="1">
      <alignment horizontal="center"/>
    </xf>
    <xf numFmtId="2" fontId="4" fillId="5" borderId="1" xfId="0" applyNumberFormat="1" applyFont="1" applyFill="1" applyBorder="1" applyAlignment="1">
      <alignment horizontal="center"/>
    </xf>
    <xf numFmtId="0" fontId="0" fillId="5" borderId="5" xfId="0" applyFill="1" applyBorder="1" applyAlignment="1">
      <alignment vertical="center" wrapText="1"/>
    </xf>
    <xf numFmtId="164" fontId="34" fillId="5" borderId="1" xfId="0" applyNumberFormat="1" applyFont="1" applyFill="1" applyBorder="1" applyAlignment="1">
      <alignment horizontal="center"/>
    </xf>
    <xf numFmtId="0" fontId="35" fillId="0" borderId="0" xfId="0" applyFont="1"/>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2" fontId="32" fillId="0" borderId="1" xfId="0" applyNumberFormat="1" applyFont="1" applyBorder="1" applyAlignment="1">
      <alignment horizontal="center"/>
    </xf>
    <xf numFmtId="169" fontId="36" fillId="6" borderId="1" xfId="5" applyNumberFormat="1" applyFont="1" applyFill="1" applyBorder="1" applyAlignment="1">
      <alignment horizontal="center"/>
    </xf>
    <xf numFmtId="0" fontId="35" fillId="0" borderId="1" xfId="0" applyFont="1" applyBorder="1" applyAlignment="1">
      <alignment wrapText="1"/>
    </xf>
    <xf numFmtId="0" fontId="35" fillId="0" borderId="1" xfId="0" applyFont="1" applyBorder="1"/>
    <xf numFmtId="0" fontId="6" fillId="0" borderId="1" xfId="0" applyFont="1" applyBorder="1" applyAlignment="1">
      <alignment vertical="top" wrapText="1"/>
    </xf>
    <xf numFmtId="0" fontId="2" fillId="0" borderId="3" xfId="0" applyFont="1" applyBorder="1" applyAlignment="1">
      <alignment wrapText="1"/>
    </xf>
    <xf numFmtId="0" fontId="31" fillId="0" borderId="3" xfId="0" applyFont="1" applyBorder="1" applyAlignment="1">
      <alignment wrapText="1"/>
    </xf>
    <xf numFmtId="0" fontId="0" fillId="0" borderId="3" xfId="0" applyFill="1" applyBorder="1" applyAlignment="1">
      <alignment wrapText="1"/>
    </xf>
    <xf numFmtId="0" fontId="2" fillId="0" borderId="6" xfId="0" applyFont="1" applyBorder="1" applyAlignment="1">
      <alignment wrapText="1"/>
    </xf>
    <xf numFmtId="0" fontId="36" fillId="0" borderId="1" xfId="0" applyFont="1" applyBorder="1" applyAlignment="1">
      <alignment horizontal="center"/>
    </xf>
    <xf numFmtId="1" fontId="35" fillId="0" borderId="1" xfId="0" applyNumberFormat="1" applyFont="1" applyBorder="1" applyAlignment="1">
      <alignment horizontal="center" wrapText="1"/>
    </xf>
    <xf numFmtId="0" fontId="2" fillId="0" borderId="7" xfId="0" applyFont="1" applyBorder="1" applyAlignment="1">
      <alignment wrapText="1"/>
    </xf>
    <xf numFmtId="0" fontId="37" fillId="0" borderId="8" xfId="0" applyFont="1" applyBorder="1" applyAlignment="1">
      <alignment wrapText="1"/>
    </xf>
    <xf numFmtId="0" fontId="2" fillId="0" borderId="9" xfId="0" applyFont="1" applyBorder="1" applyAlignment="1">
      <alignment wrapText="1"/>
    </xf>
    <xf numFmtId="0" fontId="2" fillId="3" borderId="10" xfId="0" applyFont="1" applyFill="1" applyBorder="1" applyAlignment="1">
      <alignment wrapText="1"/>
    </xf>
    <xf numFmtId="0" fontId="2" fillId="0" borderId="3" xfId="0" applyFont="1" applyBorder="1"/>
    <xf numFmtId="0" fontId="2" fillId="2" borderId="3" xfId="0" applyFont="1" applyFill="1" applyBorder="1" applyAlignment="1">
      <alignment horizontal="center" wrapText="1"/>
    </xf>
    <xf numFmtId="0" fontId="2" fillId="0" borderId="3" xfId="0" applyFont="1" applyBorder="1" applyAlignment="1">
      <alignment horizontal="center" wrapText="1"/>
    </xf>
    <xf numFmtId="0" fontId="2" fillId="2" borderId="3" xfId="0" applyFont="1" applyFill="1" applyBorder="1" applyAlignment="1">
      <alignment horizontal="left" wrapText="1"/>
    </xf>
    <xf numFmtId="0" fontId="2" fillId="0" borderId="3" xfId="0" applyFont="1" applyBorder="1" applyAlignment="1">
      <alignment horizontal="left" wrapText="1"/>
    </xf>
    <xf numFmtId="0" fontId="2" fillId="0" borderId="7" xfId="0" applyFont="1" applyBorder="1"/>
    <xf numFmtId="14" fontId="1" fillId="0" borderId="8" xfId="0" applyNumberFormat="1" applyFont="1" applyFill="1" applyBorder="1" applyAlignment="1">
      <alignment horizontal="center"/>
    </xf>
    <xf numFmtId="0" fontId="2" fillId="0" borderId="9" xfId="0" applyFont="1" applyBorder="1"/>
    <xf numFmtId="0" fontId="35" fillId="0" borderId="11" xfId="0" applyFont="1" applyBorder="1" applyAlignment="1">
      <alignment vertical="top"/>
    </xf>
    <xf numFmtId="0" fontId="31" fillId="7" borderId="1" xfId="0" applyFont="1" applyFill="1" applyBorder="1" applyAlignment="1">
      <alignment horizontal="center"/>
    </xf>
    <xf numFmtId="164" fontId="6" fillId="2" borderId="1" xfId="0" applyNumberFormat="1" applyFont="1" applyFill="1" applyBorder="1" applyAlignment="1">
      <alignment horizontal="center" wrapText="1"/>
    </xf>
    <xf numFmtId="0" fontId="2" fillId="0" borderId="0" xfId="0" applyFont="1" applyFill="1" applyBorder="1" applyAlignment="1">
      <alignment horizontal="center"/>
    </xf>
    <xf numFmtId="0" fontId="0" fillId="0" borderId="0" xfId="0" applyFill="1" applyBorder="1" applyAlignment="1">
      <alignment horizontal="center"/>
    </xf>
    <xf numFmtId="1" fontId="6" fillId="0" borderId="0" xfId="0" applyNumberFormat="1" applyFont="1" applyFill="1" applyBorder="1" applyAlignment="1">
      <alignment horizontal="center"/>
    </xf>
    <xf numFmtId="14" fontId="6" fillId="0" borderId="0" xfId="0" applyNumberFormat="1" applyFont="1" applyFill="1" applyBorder="1" applyAlignment="1">
      <alignment horizontal="center"/>
    </xf>
    <xf numFmtId="164" fontId="34" fillId="0" borderId="0" xfId="0" applyNumberFormat="1" applyFont="1" applyFill="1" applyBorder="1" applyAlignment="1">
      <alignment horizontal="center"/>
    </xf>
    <xf numFmtId="164" fontId="7" fillId="0" borderId="0" xfId="0" applyNumberFormat="1" applyFont="1" applyFill="1" applyBorder="1" applyAlignment="1">
      <alignment horizontal="center"/>
    </xf>
    <xf numFmtId="2" fontId="0" fillId="0" borderId="0" xfId="0" applyNumberFormat="1" applyFill="1" applyBorder="1" applyAlignment="1">
      <alignment horizontal="center"/>
    </xf>
    <xf numFmtId="2" fontId="4" fillId="0" borderId="0" xfId="0" applyNumberFormat="1" applyFont="1" applyFill="1" applyBorder="1" applyAlignment="1">
      <alignment horizontal="center"/>
    </xf>
    <xf numFmtId="0" fontId="0" fillId="0" borderId="0" xfId="0" applyFill="1" applyBorder="1" applyAlignment="1">
      <alignment vertical="center" wrapText="1"/>
    </xf>
    <xf numFmtId="0" fontId="0" fillId="0" borderId="0" xfId="0" applyFill="1" applyBorder="1" applyAlignment="1">
      <alignment wrapText="1"/>
    </xf>
    <xf numFmtId="0" fontId="0" fillId="0" borderId="0" xfId="0" applyFill="1" applyAlignment="1">
      <alignment horizontal="center"/>
    </xf>
    <xf numFmtId="0" fontId="31" fillId="0" borderId="0" xfId="0" applyFont="1" applyFill="1" applyAlignment="1">
      <alignment horizontal="center"/>
    </xf>
    <xf numFmtId="0" fontId="2" fillId="0" borderId="3" xfId="0" applyFont="1" applyBorder="1" applyAlignment="1">
      <alignment horizontal="center"/>
    </xf>
    <xf numFmtId="0" fontId="1" fillId="0" borderId="3" xfId="0" applyFont="1" applyBorder="1" applyAlignment="1">
      <alignment horizontal="center"/>
    </xf>
    <xf numFmtId="0" fontId="2" fillId="8" borderId="3" xfId="0" applyFont="1" applyFill="1" applyBorder="1" applyAlignment="1">
      <alignment horizontal="left"/>
    </xf>
    <xf numFmtId="168" fontId="0" fillId="0" borderId="0" xfId="0" applyNumberFormat="1"/>
    <xf numFmtId="43" fontId="29" fillId="0" borderId="0" xfId="1" applyFont="1" applyFill="1" applyBorder="1" applyAlignment="1">
      <alignment horizontal="center" wrapText="1"/>
    </xf>
    <xf numFmtId="43" fontId="0" fillId="0" borderId="0" xfId="0" applyNumberFormat="1" applyAlignment="1">
      <alignment horizontal="center"/>
    </xf>
    <xf numFmtId="0" fontId="9" fillId="9" borderId="10" xfId="0" applyFont="1" applyFill="1" applyBorder="1" applyAlignment="1">
      <alignment wrapText="1"/>
    </xf>
    <xf numFmtId="164" fontId="30" fillId="0" borderId="1" xfId="0" applyNumberFormat="1" applyFont="1" applyFill="1" applyBorder="1" applyAlignment="1">
      <alignment horizontal="center" wrapText="1"/>
    </xf>
    <xf numFmtId="2" fontId="0" fillId="2" borderId="1" xfId="0" applyNumberFormat="1" applyFill="1" applyBorder="1" applyAlignment="1">
      <alignment horizontal="center" wrapText="1"/>
    </xf>
    <xf numFmtId="0" fontId="32" fillId="0" borderId="1" xfId="0" applyNumberFormat="1" applyFont="1" applyBorder="1" applyAlignment="1">
      <alignment horizontal="center"/>
    </xf>
    <xf numFmtId="2" fontId="31" fillId="0" borderId="0" xfId="0" applyNumberFormat="1" applyFont="1"/>
    <xf numFmtId="168" fontId="6" fillId="2" borderId="1" xfId="1" applyNumberFormat="1" applyFont="1" applyFill="1" applyBorder="1" applyAlignment="1">
      <alignment horizontal="center" wrapText="1"/>
    </xf>
    <xf numFmtId="168" fontId="6" fillId="0" borderId="1" xfId="1" applyNumberFormat="1" applyFont="1" applyFill="1" applyBorder="1" applyAlignment="1">
      <alignment horizontal="center" wrapText="1"/>
    </xf>
    <xf numFmtId="167" fontId="0" fillId="0" borderId="0" xfId="0" applyNumberFormat="1"/>
    <xf numFmtId="0" fontId="15" fillId="0" borderId="0" xfId="0" applyFont="1" applyAlignment="1">
      <alignment horizontal="right"/>
    </xf>
    <xf numFmtId="0" fontId="0" fillId="0" borderId="0" xfId="0" applyAlignment="1">
      <alignment horizontal="right"/>
    </xf>
    <xf numFmtId="0" fontId="16" fillId="0" borderId="12" xfId="0" applyFont="1" applyBorder="1" applyProtection="1">
      <protection locked="0"/>
    </xf>
    <xf numFmtId="164" fontId="16" fillId="0" borderId="12" xfId="0" applyNumberFormat="1" applyFont="1" applyBorder="1" applyProtection="1">
      <protection locked="0"/>
    </xf>
    <xf numFmtId="1" fontId="0" fillId="0" borderId="0" xfId="0" applyNumberFormat="1"/>
    <xf numFmtId="0" fontId="18" fillId="0" borderId="12" xfId="0" applyFont="1" applyBorder="1" applyProtection="1">
      <protection locked="0"/>
    </xf>
    <xf numFmtId="2" fontId="16" fillId="0" borderId="12" xfId="0" applyNumberFormat="1" applyFont="1" applyBorder="1" applyProtection="1">
      <protection locked="0"/>
    </xf>
    <xf numFmtId="0" fontId="11" fillId="0" borderId="0" xfId="0" applyFont="1"/>
    <xf numFmtId="1" fontId="11" fillId="0" borderId="0" xfId="0" applyNumberFormat="1" applyFont="1"/>
    <xf numFmtId="165" fontId="0" fillId="0" borderId="0" xfId="0" applyNumberFormat="1"/>
    <xf numFmtId="0" fontId="19" fillId="0" borderId="0" xfId="0" applyFont="1" applyAlignment="1">
      <alignment horizontal="right"/>
    </xf>
    <xf numFmtId="0" fontId="15" fillId="0" borderId="0" xfId="0" applyFont="1"/>
    <xf numFmtId="1" fontId="16" fillId="0" borderId="12" xfId="0" applyNumberFormat="1" applyFont="1" applyBorder="1" applyProtection="1">
      <protection locked="0"/>
    </xf>
    <xf numFmtId="0" fontId="0" fillId="0" borderId="0" xfId="0" applyAlignment="1">
      <alignment horizontal="left"/>
    </xf>
    <xf numFmtId="164" fontId="0" fillId="0" borderId="0" xfId="0" applyNumberFormat="1"/>
    <xf numFmtId="0" fontId="16" fillId="0" borderId="13" xfId="0" applyFont="1" applyBorder="1" applyProtection="1">
      <protection locked="0"/>
    </xf>
    <xf numFmtId="0" fontId="11" fillId="0" borderId="0" xfId="0" applyFont="1" applyBorder="1"/>
    <xf numFmtId="0" fontId="21" fillId="4" borderId="14" xfId="0" applyFont="1" applyFill="1" applyBorder="1" applyAlignment="1">
      <alignment horizontal="right"/>
    </xf>
    <xf numFmtId="2" fontId="22" fillId="4" borderId="15" xfId="0" applyNumberFormat="1" applyFont="1" applyFill="1" applyBorder="1"/>
    <xf numFmtId="0" fontId="21" fillId="4" borderId="16" xfId="0" applyFont="1" applyFill="1" applyBorder="1"/>
    <xf numFmtId="0" fontId="21" fillId="0" borderId="5" xfId="0" applyFont="1" applyBorder="1" applyAlignment="1">
      <alignment horizontal="right"/>
    </xf>
    <xf numFmtId="164" fontId="22" fillId="4" borderId="17" xfId="0" applyNumberFormat="1" applyFont="1" applyFill="1" applyBorder="1" applyAlignment="1">
      <alignment horizontal="center"/>
    </xf>
    <xf numFmtId="0" fontId="21" fillId="0" borderId="8" xfId="0" applyFont="1" applyBorder="1"/>
    <xf numFmtId="0" fontId="21" fillId="4" borderId="18" xfId="0" applyFont="1" applyFill="1" applyBorder="1" applyAlignment="1">
      <alignment horizontal="right"/>
    </xf>
    <xf numFmtId="165" fontId="21" fillId="4" borderId="0" xfId="0" applyNumberFormat="1" applyFont="1" applyFill="1" applyBorder="1"/>
    <xf numFmtId="0" fontId="21" fillId="4" borderId="19" xfId="0" applyFont="1" applyFill="1" applyBorder="1"/>
    <xf numFmtId="0" fontId="21" fillId="4" borderId="20" xfId="0" applyFont="1" applyFill="1" applyBorder="1" applyAlignment="1">
      <alignment horizontal="right"/>
    </xf>
    <xf numFmtId="165" fontId="21" fillId="4" borderId="21" xfId="0" applyNumberFormat="1" applyFont="1" applyFill="1" applyBorder="1"/>
    <xf numFmtId="0" fontId="21" fillId="4" borderId="22" xfId="0" applyFont="1" applyFill="1" applyBorder="1"/>
    <xf numFmtId="0" fontId="14" fillId="0" borderId="0" xfId="0" applyFont="1"/>
    <xf numFmtId="2" fontId="16" fillId="0" borderId="13" xfId="0" applyNumberFormat="1" applyFont="1" applyBorder="1" applyProtection="1">
      <protection locked="0"/>
    </xf>
    <xf numFmtId="0" fontId="17" fillId="0" borderId="0" xfId="0" applyFont="1"/>
    <xf numFmtId="165" fontId="0" fillId="0" borderId="0" xfId="0" applyNumberFormat="1" applyProtection="1">
      <protection locked="0"/>
    </xf>
    <xf numFmtId="2" fontId="23" fillId="0" borderId="0" xfId="0" applyNumberFormat="1" applyFont="1" applyAlignment="1" applyProtection="1">
      <alignment horizontal="left"/>
    </xf>
    <xf numFmtId="0" fontId="21" fillId="0" borderId="0" xfId="0" applyFont="1" applyAlignment="1">
      <alignment horizontal="right"/>
    </xf>
    <xf numFmtId="1" fontId="17" fillId="0" borderId="0" xfId="0" applyNumberFormat="1" applyFont="1"/>
    <xf numFmtId="0" fontId="21" fillId="0" borderId="0" xfId="0" applyFont="1" applyAlignment="1">
      <alignment horizontal="left"/>
    </xf>
    <xf numFmtId="0" fontId="24" fillId="0" borderId="0" xfId="0" applyFont="1" applyAlignment="1">
      <alignment horizontal="right"/>
    </xf>
    <xf numFmtId="0" fontId="21" fillId="0" borderId="0" xfId="0" applyFont="1"/>
    <xf numFmtId="164" fontId="17" fillId="0" borderId="0" xfId="0" applyNumberFormat="1" applyFont="1"/>
    <xf numFmtId="0" fontId="25" fillId="0" borderId="0" xfId="0" applyFont="1" applyAlignment="1">
      <alignment horizontal="center"/>
    </xf>
    <xf numFmtId="1" fontId="21" fillId="4" borderId="15" xfId="0" applyNumberFormat="1" applyFont="1" applyFill="1" applyBorder="1"/>
    <xf numFmtId="1" fontId="21" fillId="4" borderId="0" xfId="0" applyNumberFormat="1" applyFont="1" applyFill="1" applyBorder="1"/>
    <xf numFmtId="0" fontId="31" fillId="0" borderId="0" xfId="0" applyFont="1"/>
    <xf numFmtId="0" fontId="0" fillId="0" borderId="0" xfId="0" applyBorder="1"/>
    <xf numFmtId="0" fontId="31" fillId="0" borderId="0" xfId="0" applyFont="1" applyBorder="1"/>
    <xf numFmtId="2" fontId="0" fillId="7" borderId="1" xfId="0" applyNumberFormat="1" applyFill="1" applyBorder="1"/>
    <xf numFmtId="0" fontId="0" fillId="0" borderId="0" xfId="0"/>
    <xf numFmtId="43" fontId="32" fillId="0" borderId="1" xfId="1" applyNumberFormat="1" applyFont="1" applyBorder="1" applyAlignment="1"/>
    <xf numFmtId="0" fontId="30" fillId="0" borderId="23" xfId="0" applyFont="1" applyBorder="1" applyAlignment="1">
      <alignment horizontal="right"/>
    </xf>
    <xf numFmtId="0" fontId="30" fillId="0" borderId="25" xfId="0" applyFont="1" applyBorder="1" applyAlignment="1">
      <alignment horizontal="right"/>
    </xf>
    <xf numFmtId="0" fontId="36" fillId="0" borderId="25" xfId="0" applyFont="1" applyBorder="1" applyAlignment="1">
      <alignment horizontal="right"/>
    </xf>
    <xf numFmtId="0" fontId="36" fillId="0" borderId="26" xfId="0" applyFont="1" applyBorder="1" applyAlignment="1">
      <alignment horizontal="right"/>
    </xf>
    <xf numFmtId="0" fontId="21" fillId="0" borderId="0" xfId="0" applyFont="1" applyBorder="1" applyAlignment="1">
      <alignment horizontal="right"/>
    </xf>
    <xf numFmtId="0" fontId="16" fillId="0" borderId="0" xfId="0" applyFont="1" applyBorder="1" applyAlignment="1">
      <alignment horizontal="right"/>
    </xf>
    <xf numFmtId="165" fontId="21" fillId="0" borderId="0" xfId="0" applyNumberFormat="1" applyFont="1" applyBorder="1"/>
    <xf numFmtId="43" fontId="6" fillId="0" borderId="0" xfId="3" applyFont="1" applyFill="1" applyBorder="1" applyAlignment="1">
      <alignment horizontal="center"/>
    </xf>
    <xf numFmtId="43" fontId="6" fillId="5" borderId="0" xfId="3" applyFont="1" applyFill="1" applyBorder="1" applyAlignment="1">
      <alignment horizontal="center"/>
    </xf>
    <xf numFmtId="168" fontId="29" fillId="0" borderId="0" xfId="3" applyNumberFormat="1" applyFont="1"/>
    <xf numFmtId="43" fontId="31" fillId="0" borderId="0" xfId="0" applyNumberFormat="1" applyFont="1" applyFill="1" applyBorder="1" applyAlignment="1">
      <alignment horizontal="center"/>
    </xf>
    <xf numFmtId="43" fontId="31" fillId="0" borderId="0" xfId="0" applyNumberFormat="1" applyFont="1" applyFill="1" applyAlignment="1">
      <alignment horizontal="center"/>
    </xf>
    <xf numFmtId="0" fontId="0" fillId="0" borderId="1" xfId="0" applyBorder="1" applyAlignment="1">
      <alignment horizontal="center"/>
    </xf>
    <xf numFmtId="0" fontId="0" fillId="10" borderId="1" xfId="0" applyFill="1" applyBorder="1" applyAlignment="1">
      <alignment vertical="top" wrapText="1"/>
    </xf>
    <xf numFmtId="164" fontId="31" fillId="0" borderId="11" xfId="0" applyNumberFormat="1" applyFont="1" applyBorder="1"/>
    <xf numFmtId="0" fontId="0" fillId="11" borderId="0" xfId="0" applyFill="1"/>
    <xf numFmtId="2" fontId="32" fillId="0" borderId="0" xfId="0" applyNumberFormat="1" applyFont="1"/>
    <xf numFmtId="0" fontId="0" fillId="0" borderId="20" xfId="0" applyBorder="1"/>
    <xf numFmtId="0" fontId="0" fillId="0" borderId="21" xfId="0" applyBorder="1" applyAlignment="1">
      <alignment horizontal="center"/>
    </xf>
    <xf numFmtId="0" fontId="0" fillId="0" borderId="22" xfId="0" applyBorder="1"/>
    <xf numFmtId="165" fontId="0" fillId="0" borderId="28" xfId="0" applyNumberFormat="1" applyBorder="1"/>
    <xf numFmtId="165" fontId="0" fillId="0" borderId="20" xfId="0" applyNumberFormat="1" applyBorder="1"/>
    <xf numFmtId="165" fontId="0" fillId="0" borderId="22" xfId="0" applyNumberFormat="1" applyBorder="1"/>
    <xf numFmtId="0" fontId="0" fillId="0" borderId="5" xfId="0" applyBorder="1"/>
    <xf numFmtId="0" fontId="0" fillId="0" borderId="17" xfId="0" applyBorder="1" applyAlignment="1">
      <alignment horizontal="center"/>
    </xf>
    <xf numFmtId="0" fontId="0" fillId="0" borderId="8" xfId="0" applyBorder="1"/>
    <xf numFmtId="165" fontId="0" fillId="0" borderId="1" xfId="0" applyNumberFormat="1" applyBorder="1"/>
    <xf numFmtId="165" fontId="0" fillId="0" borderId="5" xfId="0" applyNumberFormat="1" applyBorder="1"/>
    <xf numFmtId="165" fontId="0" fillId="0" borderId="8" xfId="0" applyNumberFormat="1" applyBorder="1"/>
    <xf numFmtId="2" fontId="0" fillId="0" borderId="1" xfId="0" applyNumberFormat="1" applyBorder="1"/>
    <xf numFmtId="2" fontId="0" fillId="0" borderId="22" xfId="0" applyNumberFormat="1" applyBorder="1"/>
    <xf numFmtId="0" fontId="0" fillId="11" borderId="0" xfId="0" applyFill="1" applyAlignment="1">
      <alignment horizontal="center"/>
    </xf>
    <xf numFmtId="0" fontId="30" fillId="0" borderId="0" xfId="0" applyFont="1" applyAlignment="1">
      <alignment horizontal="left"/>
    </xf>
    <xf numFmtId="1" fontId="32" fillId="0" borderId="0" xfId="0" applyNumberFormat="1" applyFont="1"/>
    <xf numFmtId="0" fontId="41" fillId="0" borderId="0" xfId="0" applyFont="1" applyAlignment="1">
      <alignment horizontal="left"/>
    </xf>
    <xf numFmtId="0" fontId="35" fillId="0" borderId="0" xfId="0" applyFont="1" applyAlignment="1">
      <alignment horizontal="left"/>
    </xf>
    <xf numFmtId="166" fontId="32" fillId="0" borderId="0" xfId="0" applyNumberFormat="1" applyFont="1"/>
    <xf numFmtId="0" fontId="35" fillId="0" borderId="0" xfId="0" applyFont="1" applyFill="1"/>
    <xf numFmtId="0" fontId="39" fillId="0" borderId="0" xfId="0" applyFont="1" applyAlignment="1">
      <alignment horizontal="left"/>
    </xf>
    <xf numFmtId="166" fontId="0" fillId="0" borderId="0" xfId="0" applyNumberFormat="1"/>
    <xf numFmtId="166" fontId="38" fillId="0" borderId="0" xfId="0" applyNumberFormat="1" applyFont="1"/>
    <xf numFmtId="164" fontId="6" fillId="0" borderId="1" xfId="0" applyNumberFormat="1" applyFont="1" applyFill="1" applyBorder="1" applyAlignment="1">
      <alignment horizontal="center" wrapText="1"/>
    </xf>
    <xf numFmtId="1" fontId="6" fillId="0" borderId="1" xfId="0" applyNumberFormat="1" applyFont="1" applyFill="1" applyBorder="1" applyAlignment="1">
      <alignment horizontal="center" wrapText="1"/>
    </xf>
    <xf numFmtId="2" fontId="0" fillId="0" borderId="1" xfId="0" applyNumberFormat="1" applyBorder="1" applyAlignment="1">
      <alignment horizontal="center" wrapText="1"/>
    </xf>
    <xf numFmtId="164" fontId="0" fillId="0" borderId="1" xfId="0" applyNumberFormat="1" applyBorder="1" applyAlignment="1">
      <alignment horizontal="center" wrapText="1"/>
    </xf>
    <xf numFmtId="0" fontId="42" fillId="0" borderId="0" xfId="0" applyFont="1" applyFill="1" applyAlignment="1">
      <alignment horizontal="center"/>
    </xf>
    <xf numFmtId="2" fontId="42" fillId="0" borderId="0" xfId="0" applyNumberFormat="1" applyFont="1" applyFill="1" applyAlignment="1">
      <alignment horizontal="center"/>
    </xf>
    <xf numFmtId="164" fontId="40" fillId="0" borderId="11" xfId="0" applyNumberFormat="1" applyFont="1" applyBorder="1"/>
    <xf numFmtId="0" fontId="31" fillId="0" borderId="0" xfId="0" applyFont="1" applyAlignment="1">
      <alignment wrapText="1"/>
    </xf>
    <xf numFmtId="0" fontId="43" fillId="0" borderId="0" xfId="0" applyFont="1" applyAlignment="1">
      <alignment horizontal="center" wrapText="1"/>
    </xf>
    <xf numFmtId="0" fontId="31" fillId="0" borderId="0" xfId="0" applyFont="1" applyAlignment="1">
      <alignment horizontal="center" wrapText="1"/>
    </xf>
    <xf numFmtId="0" fontId="0" fillId="10" borderId="0" xfId="0" applyFill="1" applyAlignment="1">
      <alignment wrapText="1"/>
    </xf>
    <xf numFmtId="0" fontId="35" fillId="0" borderId="0" xfId="0" applyFont="1" applyAlignment="1">
      <alignment horizontal="center"/>
    </xf>
    <xf numFmtId="0" fontId="14" fillId="0" borderId="0" xfId="0" applyFont="1" applyAlignment="1">
      <alignment horizontal="left"/>
    </xf>
    <xf numFmtId="0" fontId="20" fillId="0" borderId="12" xfId="0" quotePrefix="1" applyFont="1" applyBorder="1" applyProtection="1">
      <protection locked="0"/>
    </xf>
    <xf numFmtId="164" fontId="31" fillId="0" borderId="24" xfId="0" applyNumberFormat="1" applyFont="1" applyBorder="1"/>
    <xf numFmtId="165" fontId="31" fillId="0" borderId="11" xfId="0" applyNumberFormat="1" applyFont="1" applyBorder="1"/>
    <xf numFmtId="165" fontId="31" fillId="0" borderId="27" xfId="0" applyNumberFormat="1" applyFont="1" applyBorder="1"/>
    <xf numFmtId="170" fontId="0" fillId="0" borderId="0" xfId="0" applyNumberFormat="1"/>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0" borderId="22" xfId="0" applyFont="1" applyBorder="1" applyAlignment="1">
      <alignment horizontal="center"/>
    </xf>
    <xf numFmtId="0" fontId="17" fillId="0" borderId="5" xfId="0" applyFont="1" applyBorder="1" applyAlignment="1">
      <alignment horizontal="center"/>
    </xf>
    <xf numFmtId="0" fontId="17" fillId="0" borderId="17" xfId="0" applyFont="1" applyBorder="1" applyAlignment="1">
      <alignment horizontal="center"/>
    </xf>
    <xf numFmtId="0" fontId="17" fillId="0" borderId="8" xfId="0" applyFont="1" applyBorder="1" applyAlignment="1">
      <alignment horizontal="center"/>
    </xf>
    <xf numFmtId="0" fontId="0" fillId="0" borderId="1" xfId="0" applyBorder="1" applyAlignment="1">
      <alignment horizontal="center"/>
    </xf>
    <xf numFmtId="0" fontId="0" fillId="0" borderId="29" xfId="0" applyBorder="1" applyAlignment="1">
      <alignment horizontal="center"/>
    </xf>
  </cellXfs>
  <cellStyles count="8">
    <cellStyle name="Millares" xfId="1" builtinId="3"/>
    <cellStyle name="Millares 2" xfId="2"/>
    <cellStyle name="Millares 3" xfId="3"/>
    <cellStyle name="Normal" xfId="0" builtinId="0"/>
    <cellStyle name="Normal 2" xfId="4"/>
    <cellStyle name="Normal 3" xfId="7"/>
    <cellStyle name="Porcentaje" xfId="5" builtinId="5"/>
    <cellStyle name="Porcentaje 2" xfId="6"/>
  </cellStyles>
  <dxfs count="9">
    <dxf>
      <fill>
        <patternFill>
          <bgColor rgb="FFFF0000"/>
        </patternFill>
      </fill>
    </dxf>
    <dxf>
      <fill>
        <patternFill>
          <bgColor rgb="FFFFFF00"/>
        </patternFill>
      </fill>
    </dxf>
    <dxf>
      <font>
        <color auto="1"/>
      </font>
      <fill>
        <patternFill>
          <bgColor rgb="FF00B050"/>
        </patternFill>
      </fill>
    </dxf>
    <dxf>
      <fill>
        <patternFill>
          <bgColor rgb="FFFF0000"/>
        </patternFill>
      </fill>
    </dxf>
    <dxf>
      <fill>
        <patternFill>
          <bgColor rgb="FFFFFF00"/>
        </patternFill>
      </fill>
    </dxf>
    <dxf>
      <font>
        <color auto="1"/>
      </font>
      <fill>
        <patternFill>
          <bgColor rgb="FF00B050"/>
        </patternFill>
      </fill>
    </dxf>
    <dxf>
      <fill>
        <patternFill>
          <bgColor rgb="FFFF0000"/>
        </patternFill>
      </fill>
    </dxf>
    <dxf>
      <fill>
        <patternFill>
          <bgColor rgb="FFFFFF00"/>
        </patternFill>
      </fill>
    </dxf>
    <dxf>
      <font>
        <color auto="1"/>
      </font>
      <fill>
        <patternFill>
          <bgColor rgb="FF00B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baseline="0"/>
            </a:pPr>
            <a:r>
              <a:rPr lang="en-US" sz="2000" b="1" i="0" baseline="0"/>
              <a:t>Empuje/Presión vs Tiempo</a:t>
            </a:r>
          </a:p>
        </c:rich>
      </c:tx>
      <c:layout/>
      <c:overlay val="0"/>
    </c:title>
    <c:autoTitleDeleted val="0"/>
    <c:plotArea>
      <c:layout>
        <c:manualLayout>
          <c:layoutTarget val="inner"/>
          <c:xMode val="edge"/>
          <c:yMode val="edge"/>
          <c:x val="0.10083691746250724"/>
          <c:y val="9.509067161322822E-2"/>
          <c:w val="0.83623071298385987"/>
          <c:h val="0.83429153489552443"/>
        </c:manualLayout>
      </c:layout>
      <c:scatterChart>
        <c:scatterStyle val="lineMarker"/>
        <c:varyColors val="0"/>
        <c:ser>
          <c:idx val="1"/>
          <c:order val="0"/>
          <c:tx>
            <c:strRef>
              <c:f>'prueba 1'!$B$2</c:f>
              <c:strCache>
                <c:ptCount val="1"/>
                <c:pt idx="0">
                  <c:v>Empuje prueba (kg) </c:v>
                </c:pt>
              </c:strCache>
            </c:strRef>
          </c:tx>
          <c:spPr>
            <a:ln w="28575">
              <a:solidFill>
                <a:srgbClr val="FF0000"/>
              </a:solidFill>
              <a:prstDash val="solid"/>
            </a:ln>
          </c:spPr>
          <c:marker>
            <c:symbol val="none"/>
          </c:marker>
          <c:xVal>
            <c:numRef>
              <c:f>'prueba 1'!$A$3:$A$8148</c:f>
              <c:numCache>
                <c:formatCode>0.0000</c:formatCode>
                <c:ptCount val="8146"/>
                <c:pt idx="0">
                  <c:v>0</c:v>
                </c:pt>
                <c:pt idx="1">
                  <c:v>4.16599999999967E-3</c:v>
                </c:pt>
                <c:pt idx="2">
                  <c:v>8.3329999999985915E-3</c:v>
                </c:pt>
                <c:pt idx="3">
                  <c:v>1.2499999999999289E-2</c:v>
                </c:pt>
                <c:pt idx="4">
                  <c:v>1.6665999999998959E-2</c:v>
                </c:pt>
                <c:pt idx="5">
                  <c:v>2.0832999999999657E-2</c:v>
                </c:pt>
                <c:pt idx="6">
                  <c:v>2.4999999999998579E-2</c:v>
                </c:pt>
                <c:pt idx="7">
                  <c:v>2.9166000000000025E-2</c:v>
                </c:pt>
                <c:pt idx="8">
                  <c:v>3.3332999999998947E-2</c:v>
                </c:pt>
                <c:pt idx="9">
                  <c:v>3.7499999999999645E-2</c:v>
                </c:pt>
                <c:pt idx="10">
                  <c:v>4.1665999999999315E-2</c:v>
                </c:pt>
                <c:pt idx="11">
                  <c:v>4.5833000000000013E-2</c:v>
                </c:pt>
                <c:pt idx="12">
                  <c:v>4.9999999999998934E-2</c:v>
                </c:pt>
                <c:pt idx="13">
                  <c:v>5.4165999999998604E-2</c:v>
                </c:pt>
                <c:pt idx="14">
                  <c:v>5.8332999999999302E-2</c:v>
                </c:pt>
                <c:pt idx="15">
                  <c:v>6.25E-2</c:v>
                </c:pt>
                <c:pt idx="16">
                  <c:v>6.666599999999967E-2</c:v>
                </c:pt>
                <c:pt idx="17">
                  <c:v>7.0832999999998592E-2</c:v>
                </c:pt>
                <c:pt idx="18">
                  <c:v>7.4999999999999289E-2</c:v>
                </c:pt>
                <c:pt idx="19">
                  <c:v>7.9165999999998959E-2</c:v>
                </c:pt>
                <c:pt idx="20">
                  <c:v>8.3332999999999657E-2</c:v>
                </c:pt>
                <c:pt idx="21">
                  <c:v>8.7499999999998579E-2</c:v>
                </c:pt>
                <c:pt idx="22">
                  <c:v>9.1666000000000025E-2</c:v>
                </c:pt>
                <c:pt idx="23">
                  <c:v>9.5832999999998947E-2</c:v>
                </c:pt>
                <c:pt idx="24">
                  <c:v>9.9999999999999645E-2</c:v>
                </c:pt>
                <c:pt idx="25">
                  <c:v>0.10416599999999931</c:v>
                </c:pt>
                <c:pt idx="26">
                  <c:v>0.10833300000000001</c:v>
                </c:pt>
                <c:pt idx="27">
                  <c:v>0.11249999999999893</c:v>
                </c:pt>
                <c:pt idx="28">
                  <c:v>0.1166659999999986</c:v>
                </c:pt>
                <c:pt idx="29">
                  <c:v>0.1208329999999993</c:v>
                </c:pt>
                <c:pt idx="30">
                  <c:v>0.125</c:v>
                </c:pt>
                <c:pt idx="31">
                  <c:v>0.12916599999999967</c:v>
                </c:pt>
                <c:pt idx="32">
                  <c:v>0.13333299999999859</c:v>
                </c:pt>
                <c:pt idx="33">
                  <c:v>0.13749999999999929</c:v>
                </c:pt>
                <c:pt idx="34">
                  <c:v>0.14166599999999896</c:v>
                </c:pt>
                <c:pt idx="35">
                  <c:v>0.14583299999999966</c:v>
                </c:pt>
                <c:pt idx="36">
                  <c:v>0.14999999999999858</c:v>
                </c:pt>
                <c:pt idx="37">
                  <c:v>0.15416600000000003</c:v>
                </c:pt>
                <c:pt idx="38">
                  <c:v>0.15833299999999895</c:v>
                </c:pt>
                <c:pt idx="39">
                  <c:v>0.16249999999999964</c:v>
                </c:pt>
                <c:pt idx="40">
                  <c:v>0.16666599999999931</c:v>
                </c:pt>
                <c:pt idx="41">
                  <c:v>0.17083300000000001</c:v>
                </c:pt>
                <c:pt idx="42">
                  <c:v>0.17499999999999893</c:v>
                </c:pt>
                <c:pt idx="43">
                  <c:v>0.1791659999999986</c:v>
                </c:pt>
                <c:pt idx="44">
                  <c:v>0.1833329999999993</c:v>
                </c:pt>
                <c:pt idx="45">
                  <c:v>0.1875</c:v>
                </c:pt>
                <c:pt idx="46">
                  <c:v>0.19166599999999967</c:v>
                </c:pt>
                <c:pt idx="47">
                  <c:v>0.19583299999999859</c:v>
                </c:pt>
                <c:pt idx="48">
                  <c:v>0.19999999999999929</c:v>
                </c:pt>
                <c:pt idx="49">
                  <c:v>0.20416599999999896</c:v>
                </c:pt>
                <c:pt idx="50">
                  <c:v>0.20833299999999966</c:v>
                </c:pt>
                <c:pt idx="51">
                  <c:v>0.21249999999999858</c:v>
                </c:pt>
                <c:pt idx="52">
                  <c:v>0.21666600000000003</c:v>
                </c:pt>
                <c:pt idx="53">
                  <c:v>0.22083299999999895</c:v>
                </c:pt>
                <c:pt idx="54">
                  <c:v>0.22499999999999964</c:v>
                </c:pt>
                <c:pt idx="55">
                  <c:v>0.22916599999999931</c:v>
                </c:pt>
                <c:pt idx="56">
                  <c:v>0.23333300000000001</c:v>
                </c:pt>
                <c:pt idx="57">
                  <c:v>0.23749999999999893</c:v>
                </c:pt>
                <c:pt idx="58">
                  <c:v>0.2416659999999986</c:v>
                </c:pt>
                <c:pt idx="59">
                  <c:v>0.2458329999999993</c:v>
                </c:pt>
                <c:pt idx="60">
                  <c:v>0.25</c:v>
                </c:pt>
                <c:pt idx="61">
                  <c:v>0.25416599999999967</c:v>
                </c:pt>
                <c:pt idx="62">
                  <c:v>0.25833299999999859</c:v>
                </c:pt>
                <c:pt idx="63">
                  <c:v>0.26249999999999929</c:v>
                </c:pt>
                <c:pt idx="64">
                  <c:v>0.26666599999999896</c:v>
                </c:pt>
                <c:pt idx="65">
                  <c:v>0.27083299999999966</c:v>
                </c:pt>
                <c:pt idx="66">
                  <c:v>0.27499999999999858</c:v>
                </c:pt>
                <c:pt idx="67">
                  <c:v>0.27916600000000003</c:v>
                </c:pt>
                <c:pt idx="68">
                  <c:v>0.28333299999999895</c:v>
                </c:pt>
                <c:pt idx="69">
                  <c:v>0.28749999999999964</c:v>
                </c:pt>
                <c:pt idx="70">
                  <c:v>0.29166599999999931</c:v>
                </c:pt>
                <c:pt idx="71">
                  <c:v>0.29583300000000001</c:v>
                </c:pt>
                <c:pt idx="72">
                  <c:v>0.29999999999999893</c:v>
                </c:pt>
                <c:pt idx="73">
                  <c:v>0.3041659999999986</c:v>
                </c:pt>
                <c:pt idx="74">
                  <c:v>0.3083329999999993</c:v>
                </c:pt>
                <c:pt idx="75">
                  <c:v>0.3125</c:v>
                </c:pt>
                <c:pt idx="76">
                  <c:v>0.31666599999999967</c:v>
                </c:pt>
                <c:pt idx="77">
                  <c:v>0.32083299999999859</c:v>
                </c:pt>
                <c:pt idx="78">
                  <c:v>0.32499999999999929</c:v>
                </c:pt>
                <c:pt idx="79">
                  <c:v>0.32916599999999896</c:v>
                </c:pt>
                <c:pt idx="80">
                  <c:v>0.33333299999999966</c:v>
                </c:pt>
                <c:pt idx="81">
                  <c:v>0.33749999999999858</c:v>
                </c:pt>
                <c:pt idx="82">
                  <c:v>0.34166600000000003</c:v>
                </c:pt>
                <c:pt idx="83">
                  <c:v>0.34583299999999895</c:v>
                </c:pt>
                <c:pt idx="84">
                  <c:v>0.34999999999999964</c:v>
                </c:pt>
                <c:pt idx="85">
                  <c:v>0.35416599999999931</c:v>
                </c:pt>
                <c:pt idx="86">
                  <c:v>0.35833300000000001</c:v>
                </c:pt>
                <c:pt idx="87">
                  <c:v>0.36249999999999893</c:v>
                </c:pt>
                <c:pt idx="88">
                  <c:v>0.3666659999999986</c:v>
                </c:pt>
                <c:pt idx="89">
                  <c:v>0.3708329999999993</c:v>
                </c:pt>
                <c:pt idx="90">
                  <c:v>0.375</c:v>
                </c:pt>
                <c:pt idx="91">
                  <c:v>0.37916599999999967</c:v>
                </c:pt>
                <c:pt idx="92">
                  <c:v>0.38333299999999859</c:v>
                </c:pt>
                <c:pt idx="93">
                  <c:v>0.38749999999999929</c:v>
                </c:pt>
                <c:pt idx="94">
                  <c:v>0.39166599999999896</c:v>
                </c:pt>
                <c:pt idx="95">
                  <c:v>0.39583299999999966</c:v>
                </c:pt>
                <c:pt idx="96">
                  <c:v>0.39999999999999858</c:v>
                </c:pt>
                <c:pt idx="97">
                  <c:v>0.40416600000000003</c:v>
                </c:pt>
                <c:pt idx="98">
                  <c:v>0.40833299999999895</c:v>
                </c:pt>
                <c:pt idx="99">
                  <c:v>0.41249999999999964</c:v>
                </c:pt>
                <c:pt idx="100">
                  <c:v>0.41666599999999931</c:v>
                </c:pt>
                <c:pt idx="101">
                  <c:v>0.42083300000000001</c:v>
                </c:pt>
                <c:pt idx="102">
                  <c:v>0.42499999999999893</c:v>
                </c:pt>
                <c:pt idx="103">
                  <c:v>0.4291659999999986</c:v>
                </c:pt>
                <c:pt idx="104">
                  <c:v>0.4333329999999993</c:v>
                </c:pt>
                <c:pt idx="105">
                  <c:v>0.4375</c:v>
                </c:pt>
                <c:pt idx="106">
                  <c:v>0.44166599999999967</c:v>
                </c:pt>
                <c:pt idx="107">
                  <c:v>0.44583299999999859</c:v>
                </c:pt>
                <c:pt idx="108">
                  <c:v>0.44999999999999929</c:v>
                </c:pt>
                <c:pt idx="109">
                  <c:v>0.45416599999999896</c:v>
                </c:pt>
                <c:pt idx="110">
                  <c:v>0.45833299999999966</c:v>
                </c:pt>
                <c:pt idx="111">
                  <c:v>0.46249999999999858</c:v>
                </c:pt>
                <c:pt idx="112">
                  <c:v>0.46666600000000003</c:v>
                </c:pt>
                <c:pt idx="113">
                  <c:v>0.47083299999999895</c:v>
                </c:pt>
                <c:pt idx="114">
                  <c:v>0.47499999999999964</c:v>
                </c:pt>
                <c:pt idx="115">
                  <c:v>0.47916599999999931</c:v>
                </c:pt>
                <c:pt idx="116">
                  <c:v>0.48333300000000001</c:v>
                </c:pt>
                <c:pt idx="117">
                  <c:v>0.48749999999999893</c:v>
                </c:pt>
                <c:pt idx="118">
                  <c:v>0.4916659999999986</c:v>
                </c:pt>
                <c:pt idx="119">
                  <c:v>0.4958329999999993</c:v>
                </c:pt>
                <c:pt idx="120">
                  <c:v>0.5</c:v>
                </c:pt>
                <c:pt idx="121">
                  <c:v>0.50416599999999967</c:v>
                </c:pt>
                <c:pt idx="122">
                  <c:v>0.50833299999999859</c:v>
                </c:pt>
                <c:pt idx="123">
                  <c:v>0.51249999999999929</c:v>
                </c:pt>
                <c:pt idx="124">
                  <c:v>0.51666599999999896</c:v>
                </c:pt>
                <c:pt idx="125">
                  <c:v>0.52083299999999966</c:v>
                </c:pt>
                <c:pt idx="126">
                  <c:v>0.52499999999999858</c:v>
                </c:pt>
                <c:pt idx="127">
                  <c:v>0.52916600000000003</c:v>
                </c:pt>
                <c:pt idx="128">
                  <c:v>0.53333299999999895</c:v>
                </c:pt>
                <c:pt idx="129">
                  <c:v>0.53749999999999964</c:v>
                </c:pt>
                <c:pt idx="130">
                  <c:v>0.54166599999999931</c:v>
                </c:pt>
                <c:pt idx="131">
                  <c:v>0.54583300000000001</c:v>
                </c:pt>
                <c:pt idx="132">
                  <c:v>0.54999999999999893</c:v>
                </c:pt>
                <c:pt idx="133">
                  <c:v>0.5541659999999986</c:v>
                </c:pt>
                <c:pt idx="134">
                  <c:v>0.5583329999999993</c:v>
                </c:pt>
                <c:pt idx="135">
                  <c:v>0.5625</c:v>
                </c:pt>
                <c:pt idx="136">
                  <c:v>0.56666599999999967</c:v>
                </c:pt>
                <c:pt idx="137">
                  <c:v>0.57083299999999859</c:v>
                </c:pt>
                <c:pt idx="138">
                  <c:v>0.57499999999999929</c:v>
                </c:pt>
                <c:pt idx="139">
                  <c:v>0.57916599999999896</c:v>
                </c:pt>
                <c:pt idx="140">
                  <c:v>0.58333299999999966</c:v>
                </c:pt>
                <c:pt idx="141">
                  <c:v>0.58749999999999858</c:v>
                </c:pt>
                <c:pt idx="142">
                  <c:v>0.59166600000000003</c:v>
                </c:pt>
                <c:pt idx="143">
                  <c:v>0.59583299999999895</c:v>
                </c:pt>
                <c:pt idx="144">
                  <c:v>0.59999999999999964</c:v>
                </c:pt>
                <c:pt idx="145">
                  <c:v>0.60416599999999931</c:v>
                </c:pt>
                <c:pt idx="146">
                  <c:v>0.60833300000000001</c:v>
                </c:pt>
                <c:pt idx="147">
                  <c:v>0.61249999999999893</c:v>
                </c:pt>
                <c:pt idx="148">
                  <c:v>0.6166659999999986</c:v>
                </c:pt>
                <c:pt idx="149">
                  <c:v>0.6208329999999993</c:v>
                </c:pt>
                <c:pt idx="150">
                  <c:v>0.625</c:v>
                </c:pt>
                <c:pt idx="151">
                  <c:v>0.62916599999999967</c:v>
                </c:pt>
                <c:pt idx="152">
                  <c:v>0.63333299999999859</c:v>
                </c:pt>
                <c:pt idx="153">
                  <c:v>0.63749999999999929</c:v>
                </c:pt>
                <c:pt idx="154">
                  <c:v>0.64166599999999896</c:v>
                </c:pt>
                <c:pt idx="155">
                  <c:v>0.64583299999999966</c:v>
                </c:pt>
                <c:pt idx="156">
                  <c:v>0.64999999999999858</c:v>
                </c:pt>
                <c:pt idx="157">
                  <c:v>0.65416600000000003</c:v>
                </c:pt>
                <c:pt idx="158">
                  <c:v>0.65833299999999895</c:v>
                </c:pt>
                <c:pt idx="159">
                  <c:v>0.66249999999999964</c:v>
                </c:pt>
                <c:pt idx="160">
                  <c:v>0.66666599999999931</c:v>
                </c:pt>
                <c:pt idx="161">
                  <c:v>0.67083300000000001</c:v>
                </c:pt>
                <c:pt idx="162">
                  <c:v>0.67499999999999893</c:v>
                </c:pt>
                <c:pt idx="163">
                  <c:v>0.6791659999999986</c:v>
                </c:pt>
                <c:pt idx="164">
                  <c:v>0.6833329999999993</c:v>
                </c:pt>
                <c:pt idx="165">
                  <c:v>0.6875</c:v>
                </c:pt>
                <c:pt idx="166">
                  <c:v>0.69166599999999967</c:v>
                </c:pt>
                <c:pt idx="167">
                  <c:v>0.69583299999999859</c:v>
                </c:pt>
                <c:pt idx="168">
                  <c:v>0.69999999999999929</c:v>
                </c:pt>
                <c:pt idx="169">
                  <c:v>0.70416599999999896</c:v>
                </c:pt>
                <c:pt idx="170">
                  <c:v>0.70833299999999966</c:v>
                </c:pt>
                <c:pt idx="171">
                  <c:v>0.71249999999999858</c:v>
                </c:pt>
                <c:pt idx="172">
                  <c:v>0.71666600000000003</c:v>
                </c:pt>
                <c:pt idx="173">
                  <c:v>0.72083299999999895</c:v>
                </c:pt>
                <c:pt idx="174">
                  <c:v>0.72499999999999964</c:v>
                </c:pt>
                <c:pt idx="175">
                  <c:v>0.72916599999999931</c:v>
                </c:pt>
                <c:pt idx="176">
                  <c:v>0.73333300000000001</c:v>
                </c:pt>
                <c:pt idx="177">
                  <c:v>0.73749999999999893</c:v>
                </c:pt>
                <c:pt idx="178">
                  <c:v>0.7416659999999986</c:v>
                </c:pt>
                <c:pt idx="179">
                  <c:v>0.7458329999999993</c:v>
                </c:pt>
                <c:pt idx="180">
                  <c:v>0.75</c:v>
                </c:pt>
                <c:pt idx="181">
                  <c:v>0.75416599999999967</c:v>
                </c:pt>
                <c:pt idx="182">
                  <c:v>0.75833299999999859</c:v>
                </c:pt>
                <c:pt idx="183">
                  <c:v>0.76249999999999929</c:v>
                </c:pt>
                <c:pt idx="184">
                  <c:v>0.76666599999999896</c:v>
                </c:pt>
                <c:pt idx="185">
                  <c:v>0.77083299999999966</c:v>
                </c:pt>
                <c:pt idx="186">
                  <c:v>0.77499999999999858</c:v>
                </c:pt>
                <c:pt idx="187">
                  <c:v>0.77916600000000003</c:v>
                </c:pt>
                <c:pt idx="188">
                  <c:v>0.78333299999999895</c:v>
                </c:pt>
                <c:pt idx="189">
                  <c:v>0.78749999999999964</c:v>
                </c:pt>
                <c:pt idx="190">
                  <c:v>0.79166599999999931</c:v>
                </c:pt>
                <c:pt idx="191">
                  <c:v>0.79583300000000001</c:v>
                </c:pt>
                <c:pt idx="192">
                  <c:v>0.79999999999999893</c:v>
                </c:pt>
                <c:pt idx="193">
                  <c:v>0.8041659999999986</c:v>
                </c:pt>
                <c:pt idx="194">
                  <c:v>0.8083329999999993</c:v>
                </c:pt>
                <c:pt idx="195">
                  <c:v>0.8125</c:v>
                </c:pt>
                <c:pt idx="196">
                  <c:v>0.81666599999999967</c:v>
                </c:pt>
                <c:pt idx="197">
                  <c:v>0.82083299999999859</c:v>
                </c:pt>
                <c:pt idx="198">
                  <c:v>0.82499999999999929</c:v>
                </c:pt>
                <c:pt idx="199">
                  <c:v>0.82916599999999896</c:v>
                </c:pt>
                <c:pt idx="200">
                  <c:v>0.83333299999999966</c:v>
                </c:pt>
                <c:pt idx="201">
                  <c:v>0.83749999999999858</c:v>
                </c:pt>
                <c:pt idx="202">
                  <c:v>0.84166600000000003</c:v>
                </c:pt>
                <c:pt idx="203">
                  <c:v>0.84583299999999895</c:v>
                </c:pt>
                <c:pt idx="204">
                  <c:v>0.84999999999999964</c:v>
                </c:pt>
                <c:pt idx="205">
                  <c:v>0.85416599999999931</c:v>
                </c:pt>
                <c:pt idx="206">
                  <c:v>0.85833300000000001</c:v>
                </c:pt>
                <c:pt idx="207">
                  <c:v>0.86249999999999893</c:v>
                </c:pt>
                <c:pt idx="208">
                  <c:v>0.8666659999999986</c:v>
                </c:pt>
                <c:pt idx="209">
                  <c:v>0.8708329999999993</c:v>
                </c:pt>
                <c:pt idx="210">
                  <c:v>0.875</c:v>
                </c:pt>
                <c:pt idx="211">
                  <c:v>0.87916599999999967</c:v>
                </c:pt>
                <c:pt idx="212">
                  <c:v>0.88333299999999859</c:v>
                </c:pt>
                <c:pt idx="213">
                  <c:v>0.88749999999999929</c:v>
                </c:pt>
                <c:pt idx="214">
                  <c:v>0.89166599999999896</c:v>
                </c:pt>
                <c:pt idx="215">
                  <c:v>0.89583299999999966</c:v>
                </c:pt>
                <c:pt idx="216">
                  <c:v>0.89999999999999858</c:v>
                </c:pt>
                <c:pt idx="217">
                  <c:v>0.90416600000000003</c:v>
                </c:pt>
                <c:pt idx="218">
                  <c:v>0.90833299999999895</c:v>
                </c:pt>
                <c:pt idx="219">
                  <c:v>0.91249999999999964</c:v>
                </c:pt>
                <c:pt idx="220">
                  <c:v>0.91666599999999931</c:v>
                </c:pt>
                <c:pt idx="221">
                  <c:v>0.92083300000000001</c:v>
                </c:pt>
                <c:pt idx="222">
                  <c:v>0.92499999999999893</c:v>
                </c:pt>
                <c:pt idx="223">
                  <c:v>0.9291659999999986</c:v>
                </c:pt>
                <c:pt idx="224">
                  <c:v>0.9333329999999993</c:v>
                </c:pt>
                <c:pt idx="225">
                  <c:v>0.9375</c:v>
                </c:pt>
                <c:pt idx="226">
                  <c:v>0.94166599999999967</c:v>
                </c:pt>
                <c:pt idx="227">
                  <c:v>0.94583299999999859</c:v>
                </c:pt>
                <c:pt idx="228">
                  <c:v>0.94999999999999929</c:v>
                </c:pt>
                <c:pt idx="229">
                  <c:v>0.95416599999999896</c:v>
                </c:pt>
                <c:pt idx="230">
                  <c:v>0.95833299999999966</c:v>
                </c:pt>
                <c:pt idx="231">
                  <c:v>0.96249999999999858</c:v>
                </c:pt>
                <c:pt idx="232">
                  <c:v>0.96666600000000003</c:v>
                </c:pt>
                <c:pt idx="233">
                  <c:v>0.97083299999999895</c:v>
                </c:pt>
                <c:pt idx="234">
                  <c:v>0.97499999999999964</c:v>
                </c:pt>
                <c:pt idx="235">
                  <c:v>0.97916599999999931</c:v>
                </c:pt>
                <c:pt idx="236">
                  <c:v>0.98333300000000001</c:v>
                </c:pt>
                <c:pt idx="237">
                  <c:v>0.98749999999999893</c:v>
                </c:pt>
                <c:pt idx="238">
                  <c:v>0.9916659999999986</c:v>
                </c:pt>
                <c:pt idx="239">
                  <c:v>0.9958329999999993</c:v>
                </c:pt>
                <c:pt idx="240">
                  <c:v>1</c:v>
                </c:pt>
                <c:pt idx="241">
                  <c:v>1.0041659999999997</c:v>
                </c:pt>
                <c:pt idx="242">
                  <c:v>1.0083329999999986</c:v>
                </c:pt>
                <c:pt idx="243">
                  <c:v>1.0124999999999993</c:v>
                </c:pt>
                <c:pt idx="244">
                  <c:v>1.016665999999999</c:v>
                </c:pt>
                <c:pt idx="245">
                  <c:v>1.0208329999999997</c:v>
                </c:pt>
                <c:pt idx="246">
                  <c:v>1.0249999999999986</c:v>
                </c:pt>
                <c:pt idx="247">
                  <c:v>1.029166</c:v>
                </c:pt>
                <c:pt idx="248">
                  <c:v>1.0333329999999989</c:v>
                </c:pt>
                <c:pt idx="249">
                  <c:v>1.0374999999999996</c:v>
                </c:pt>
                <c:pt idx="250">
                  <c:v>1.0416659999999993</c:v>
                </c:pt>
                <c:pt idx="251">
                  <c:v>1.045833</c:v>
                </c:pt>
                <c:pt idx="252">
                  <c:v>1.0499999999999989</c:v>
                </c:pt>
                <c:pt idx="253">
                  <c:v>1.0541659999999986</c:v>
                </c:pt>
                <c:pt idx="254">
                  <c:v>1.0583329999999993</c:v>
                </c:pt>
                <c:pt idx="255">
                  <c:v>1.0625</c:v>
                </c:pt>
                <c:pt idx="256">
                  <c:v>1.0666659999999997</c:v>
                </c:pt>
                <c:pt idx="257">
                  <c:v>1.0708329999999986</c:v>
                </c:pt>
                <c:pt idx="258">
                  <c:v>1.0749999999999993</c:v>
                </c:pt>
                <c:pt idx="259">
                  <c:v>1.079165999999999</c:v>
                </c:pt>
                <c:pt idx="260">
                  <c:v>1.0833329999999997</c:v>
                </c:pt>
                <c:pt idx="261">
                  <c:v>1.0874999999999986</c:v>
                </c:pt>
                <c:pt idx="262">
                  <c:v>1.091666</c:v>
                </c:pt>
                <c:pt idx="263">
                  <c:v>1.0958329999999989</c:v>
                </c:pt>
                <c:pt idx="264">
                  <c:v>1.0999999999999996</c:v>
                </c:pt>
                <c:pt idx="265">
                  <c:v>1.1041659999999993</c:v>
                </c:pt>
                <c:pt idx="266">
                  <c:v>1.108333</c:v>
                </c:pt>
                <c:pt idx="267">
                  <c:v>1.1124999999999989</c:v>
                </c:pt>
                <c:pt idx="268">
                  <c:v>1.1166659999999986</c:v>
                </c:pt>
                <c:pt idx="269">
                  <c:v>1.1208329999999993</c:v>
                </c:pt>
                <c:pt idx="270">
                  <c:v>1.125</c:v>
                </c:pt>
                <c:pt idx="271">
                  <c:v>1.1291659999999997</c:v>
                </c:pt>
                <c:pt idx="272">
                  <c:v>1.1333329999999986</c:v>
                </c:pt>
                <c:pt idx="273">
                  <c:v>1.1374999999999993</c:v>
                </c:pt>
                <c:pt idx="274">
                  <c:v>1.141665999999999</c:v>
                </c:pt>
                <c:pt idx="275">
                  <c:v>1.1458329999999997</c:v>
                </c:pt>
                <c:pt idx="276">
                  <c:v>1.1499999999999986</c:v>
                </c:pt>
                <c:pt idx="277">
                  <c:v>1.154166</c:v>
                </c:pt>
                <c:pt idx="278">
                  <c:v>1.1583329999999989</c:v>
                </c:pt>
                <c:pt idx="279">
                  <c:v>1.1624999999999996</c:v>
                </c:pt>
                <c:pt idx="280">
                  <c:v>1.1666659999999993</c:v>
                </c:pt>
                <c:pt idx="281">
                  <c:v>1.170833</c:v>
                </c:pt>
                <c:pt idx="282">
                  <c:v>1.1749999999999989</c:v>
                </c:pt>
                <c:pt idx="283">
                  <c:v>1.1791659999999986</c:v>
                </c:pt>
                <c:pt idx="284">
                  <c:v>1.1833329999999993</c:v>
                </c:pt>
                <c:pt idx="285">
                  <c:v>1.1875</c:v>
                </c:pt>
                <c:pt idx="286">
                  <c:v>1.1916659999999997</c:v>
                </c:pt>
                <c:pt idx="287">
                  <c:v>1.1958329999999986</c:v>
                </c:pt>
                <c:pt idx="288">
                  <c:v>1.1999999999999993</c:v>
                </c:pt>
                <c:pt idx="289">
                  <c:v>1.204165999999999</c:v>
                </c:pt>
                <c:pt idx="290">
                  <c:v>1.2083329999999997</c:v>
                </c:pt>
                <c:pt idx="291">
                  <c:v>1.2124999999999986</c:v>
                </c:pt>
                <c:pt idx="292">
                  <c:v>1.216666</c:v>
                </c:pt>
                <c:pt idx="293">
                  <c:v>1.2208329999999989</c:v>
                </c:pt>
                <c:pt idx="294">
                  <c:v>1.2249999999999996</c:v>
                </c:pt>
                <c:pt idx="295">
                  <c:v>1.2291659999999993</c:v>
                </c:pt>
                <c:pt idx="296">
                  <c:v>1.233333</c:v>
                </c:pt>
                <c:pt idx="297">
                  <c:v>1.2374999999999989</c:v>
                </c:pt>
                <c:pt idx="298">
                  <c:v>1.2416659999999986</c:v>
                </c:pt>
                <c:pt idx="299">
                  <c:v>1.2458329999999993</c:v>
                </c:pt>
                <c:pt idx="300">
                  <c:v>1.25</c:v>
                </c:pt>
                <c:pt idx="301">
                  <c:v>1.2541659999999997</c:v>
                </c:pt>
                <c:pt idx="302">
                  <c:v>1.2583329999999986</c:v>
                </c:pt>
                <c:pt idx="303">
                  <c:v>1.2624999999999993</c:v>
                </c:pt>
                <c:pt idx="304">
                  <c:v>1.266665999999999</c:v>
                </c:pt>
                <c:pt idx="305">
                  <c:v>1.2708329999999997</c:v>
                </c:pt>
                <c:pt idx="306">
                  <c:v>1.2749999999999986</c:v>
                </c:pt>
                <c:pt idx="307">
                  <c:v>1.279166</c:v>
                </c:pt>
                <c:pt idx="308">
                  <c:v>1.2833329999999989</c:v>
                </c:pt>
                <c:pt idx="309">
                  <c:v>1.2874999999999996</c:v>
                </c:pt>
                <c:pt idx="310">
                  <c:v>1.2916659999999993</c:v>
                </c:pt>
                <c:pt idx="311">
                  <c:v>1.295833</c:v>
                </c:pt>
                <c:pt idx="312">
                  <c:v>1.2999999999999989</c:v>
                </c:pt>
                <c:pt idx="313">
                  <c:v>1.3041659999999986</c:v>
                </c:pt>
                <c:pt idx="314">
                  <c:v>1.3083329999999993</c:v>
                </c:pt>
                <c:pt idx="315">
                  <c:v>1.3125</c:v>
                </c:pt>
                <c:pt idx="316">
                  <c:v>1.3166659999999997</c:v>
                </c:pt>
                <c:pt idx="317">
                  <c:v>1.3208329999999986</c:v>
                </c:pt>
                <c:pt idx="318">
                  <c:v>1.3249999999999993</c:v>
                </c:pt>
                <c:pt idx="319">
                  <c:v>1.329165999999999</c:v>
                </c:pt>
                <c:pt idx="320">
                  <c:v>1.3333329999999997</c:v>
                </c:pt>
                <c:pt idx="321">
                  <c:v>1.3374999999999986</c:v>
                </c:pt>
                <c:pt idx="322">
                  <c:v>1.341666</c:v>
                </c:pt>
                <c:pt idx="323">
                  <c:v>1.3458329999999989</c:v>
                </c:pt>
                <c:pt idx="324">
                  <c:v>1.3499999999999996</c:v>
                </c:pt>
                <c:pt idx="325">
                  <c:v>1.3541659999999993</c:v>
                </c:pt>
                <c:pt idx="326">
                  <c:v>1.358333</c:v>
                </c:pt>
                <c:pt idx="327">
                  <c:v>1.3624999999999989</c:v>
                </c:pt>
                <c:pt idx="328">
                  <c:v>1.3666659999999986</c:v>
                </c:pt>
                <c:pt idx="329">
                  <c:v>1.3708329999999993</c:v>
                </c:pt>
                <c:pt idx="330">
                  <c:v>1.375</c:v>
                </c:pt>
                <c:pt idx="331">
                  <c:v>1.3791659999999997</c:v>
                </c:pt>
                <c:pt idx="332">
                  <c:v>1.3833329999999986</c:v>
                </c:pt>
                <c:pt idx="333">
                  <c:v>1.3874999999999993</c:v>
                </c:pt>
                <c:pt idx="334">
                  <c:v>1.391665999999999</c:v>
                </c:pt>
                <c:pt idx="335">
                  <c:v>1.3958329999999997</c:v>
                </c:pt>
                <c:pt idx="336">
                  <c:v>1.3999999999999986</c:v>
                </c:pt>
                <c:pt idx="337">
                  <c:v>1.404166</c:v>
                </c:pt>
                <c:pt idx="338">
                  <c:v>1.4083329999999989</c:v>
                </c:pt>
                <c:pt idx="339">
                  <c:v>1.4124999999999996</c:v>
                </c:pt>
                <c:pt idx="340">
                  <c:v>1.4166659999999993</c:v>
                </c:pt>
                <c:pt idx="341">
                  <c:v>1.420833</c:v>
                </c:pt>
                <c:pt idx="342">
                  <c:v>1.4249999999999989</c:v>
                </c:pt>
                <c:pt idx="343">
                  <c:v>1.4291659999999986</c:v>
                </c:pt>
                <c:pt idx="344">
                  <c:v>1.4333329999999993</c:v>
                </c:pt>
                <c:pt idx="345">
                  <c:v>1.4375</c:v>
                </c:pt>
                <c:pt idx="346">
                  <c:v>1.4416659999999997</c:v>
                </c:pt>
                <c:pt idx="347">
                  <c:v>1.4458329999999986</c:v>
                </c:pt>
                <c:pt idx="348">
                  <c:v>1.4499999999999993</c:v>
                </c:pt>
                <c:pt idx="349">
                  <c:v>1.454165999999999</c:v>
                </c:pt>
                <c:pt idx="350">
                  <c:v>1.4583329999999997</c:v>
                </c:pt>
                <c:pt idx="351">
                  <c:v>1.4624999999999986</c:v>
                </c:pt>
                <c:pt idx="352">
                  <c:v>1.466666</c:v>
                </c:pt>
                <c:pt idx="353">
                  <c:v>1.4708329999999989</c:v>
                </c:pt>
                <c:pt idx="354">
                  <c:v>1.4749999999999996</c:v>
                </c:pt>
                <c:pt idx="355">
                  <c:v>1.4791659999999993</c:v>
                </c:pt>
                <c:pt idx="356">
                  <c:v>1.483333</c:v>
                </c:pt>
                <c:pt idx="357">
                  <c:v>1.4874999999999989</c:v>
                </c:pt>
                <c:pt idx="358">
                  <c:v>1.4916659999999986</c:v>
                </c:pt>
                <c:pt idx="359">
                  <c:v>1.4958329999999993</c:v>
                </c:pt>
                <c:pt idx="360">
                  <c:v>1.5</c:v>
                </c:pt>
                <c:pt idx="361">
                  <c:v>1.5041659999999997</c:v>
                </c:pt>
                <c:pt idx="362">
                  <c:v>1.5083329999999986</c:v>
                </c:pt>
                <c:pt idx="363">
                  <c:v>1.5124999999999993</c:v>
                </c:pt>
                <c:pt idx="364">
                  <c:v>1.516665999999999</c:v>
                </c:pt>
                <c:pt idx="365">
                  <c:v>1.5208329999999997</c:v>
                </c:pt>
                <c:pt idx="366">
                  <c:v>1.5249999999999986</c:v>
                </c:pt>
                <c:pt idx="367">
                  <c:v>1.529166</c:v>
                </c:pt>
                <c:pt idx="368">
                  <c:v>1.5333329999999989</c:v>
                </c:pt>
                <c:pt idx="369">
                  <c:v>1.5374999999999996</c:v>
                </c:pt>
                <c:pt idx="370">
                  <c:v>1.5416659999999993</c:v>
                </c:pt>
                <c:pt idx="371">
                  <c:v>1.545833</c:v>
                </c:pt>
                <c:pt idx="372">
                  <c:v>1.5499999999999989</c:v>
                </c:pt>
                <c:pt idx="373">
                  <c:v>1.5541659999999986</c:v>
                </c:pt>
                <c:pt idx="374">
                  <c:v>1.5583329999999993</c:v>
                </c:pt>
                <c:pt idx="375">
                  <c:v>1.5625</c:v>
                </c:pt>
                <c:pt idx="376">
                  <c:v>1.5666659999999997</c:v>
                </c:pt>
                <c:pt idx="377">
                  <c:v>1.5708329999999986</c:v>
                </c:pt>
                <c:pt idx="378">
                  <c:v>1.5749999999999993</c:v>
                </c:pt>
                <c:pt idx="379">
                  <c:v>1.579165999999999</c:v>
                </c:pt>
                <c:pt idx="380">
                  <c:v>1.5833329999999997</c:v>
                </c:pt>
                <c:pt idx="381">
                  <c:v>1.5874999999999986</c:v>
                </c:pt>
                <c:pt idx="382">
                  <c:v>1.591666</c:v>
                </c:pt>
                <c:pt idx="383">
                  <c:v>1.5958329999999989</c:v>
                </c:pt>
                <c:pt idx="384">
                  <c:v>1.5999999999999996</c:v>
                </c:pt>
                <c:pt idx="385">
                  <c:v>1.6041659999999993</c:v>
                </c:pt>
                <c:pt idx="386">
                  <c:v>1.608333</c:v>
                </c:pt>
                <c:pt idx="387">
                  <c:v>1.6124999999999989</c:v>
                </c:pt>
                <c:pt idx="388">
                  <c:v>1.6166659999999986</c:v>
                </c:pt>
                <c:pt idx="389">
                  <c:v>1.6208329999999993</c:v>
                </c:pt>
                <c:pt idx="390">
                  <c:v>1.625</c:v>
                </c:pt>
                <c:pt idx="391">
                  <c:v>1.6291659999999997</c:v>
                </c:pt>
                <c:pt idx="392">
                  <c:v>1.6333329999999986</c:v>
                </c:pt>
                <c:pt idx="393">
                  <c:v>1.6374999999999993</c:v>
                </c:pt>
                <c:pt idx="394">
                  <c:v>1.641665999999999</c:v>
                </c:pt>
                <c:pt idx="395">
                  <c:v>1.6458329999999997</c:v>
                </c:pt>
                <c:pt idx="396">
                  <c:v>1.6499999999999986</c:v>
                </c:pt>
                <c:pt idx="397">
                  <c:v>1.654166</c:v>
                </c:pt>
                <c:pt idx="398">
                  <c:v>1.6583329999999989</c:v>
                </c:pt>
                <c:pt idx="399">
                  <c:v>1.6624999999999996</c:v>
                </c:pt>
                <c:pt idx="400">
                  <c:v>1.6666659999999993</c:v>
                </c:pt>
                <c:pt idx="401">
                  <c:v>1.670833</c:v>
                </c:pt>
                <c:pt idx="402">
                  <c:v>1.6749999999999989</c:v>
                </c:pt>
                <c:pt idx="403">
                  <c:v>1.6791659999999986</c:v>
                </c:pt>
                <c:pt idx="404">
                  <c:v>1.6833329999999993</c:v>
                </c:pt>
                <c:pt idx="405">
                  <c:v>1.6875</c:v>
                </c:pt>
                <c:pt idx="406">
                  <c:v>1.6916659999999997</c:v>
                </c:pt>
                <c:pt idx="407">
                  <c:v>1.6958329999999986</c:v>
                </c:pt>
                <c:pt idx="408">
                  <c:v>1.6999999999999993</c:v>
                </c:pt>
                <c:pt idx="409">
                  <c:v>1.704165999999999</c:v>
                </c:pt>
                <c:pt idx="410">
                  <c:v>1.7083329999999997</c:v>
                </c:pt>
                <c:pt idx="411">
                  <c:v>1.7124999999999986</c:v>
                </c:pt>
                <c:pt idx="412">
                  <c:v>1.716666</c:v>
                </c:pt>
                <c:pt idx="413">
                  <c:v>1.7208329999999989</c:v>
                </c:pt>
                <c:pt idx="414">
                  <c:v>1.7249999999999996</c:v>
                </c:pt>
                <c:pt idx="415">
                  <c:v>1.7291659999999993</c:v>
                </c:pt>
                <c:pt idx="416">
                  <c:v>1.733333</c:v>
                </c:pt>
                <c:pt idx="417">
                  <c:v>1.7374999999999989</c:v>
                </c:pt>
                <c:pt idx="418">
                  <c:v>1.7416659999999986</c:v>
                </c:pt>
                <c:pt idx="419">
                  <c:v>1.7458329999999993</c:v>
                </c:pt>
                <c:pt idx="420">
                  <c:v>1.75</c:v>
                </c:pt>
                <c:pt idx="421">
                  <c:v>1.7541659999999997</c:v>
                </c:pt>
                <c:pt idx="422">
                  <c:v>1.7583329999999986</c:v>
                </c:pt>
                <c:pt idx="423">
                  <c:v>1.7624999999999993</c:v>
                </c:pt>
                <c:pt idx="424">
                  <c:v>1.766665999999999</c:v>
                </c:pt>
                <c:pt idx="425">
                  <c:v>1.7708329999999997</c:v>
                </c:pt>
                <c:pt idx="426">
                  <c:v>1.7749999999999986</c:v>
                </c:pt>
                <c:pt idx="427">
                  <c:v>1.779166</c:v>
                </c:pt>
                <c:pt idx="428">
                  <c:v>1.7833329999999989</c:v>
                </c:pt>
                <c:pt idx="429">
                  <c:v>1.7874999999999996</c:v>
                </c:pt>
                <c:pt idx="430">
                  <c:v>1.7916659999999993</c:v>
                </c:pt>
                <c:pt idx="431">
                  <c:v>1.795833</c:v>
                </c:pt>
                <c:pt idx="432">
                  <c:v>1.7999999999999989</c:v>
                </c:pt>
                <c:pt idx="433">
                  <c:v>1.8041659999999986</c:v>
                </c:pt>
                <c:pt idx="434">
                  <c:v>1.8083329999999993</c:v>
                </c:pt>
                <c:pt idx="435">
                  <c:v>1.8125</c:v>
                </c:pt>
                <c:pt idx="436">
                  <c:v>1.8166659999999997</c:v>
                </c:pt>
                <c:pt idx="437">
                  <c:v>1.8208329999999986</c:v>
                </c:pt>
                <c:pt idx="438">
                  <c:v>1.8249999999999993</c:v>
                </c:pt>
                <c:pt idx="439">
                  <c:v>1.829165999999999</c:v>
                </c:pt>
                <c:pt idx="440">
                  <c:v>1.8333329999999997</c:v>
                </c:pt>
                <c:pt idx="441">
                  <c:v>1.8374999999999986</c:v>
                </c:pt>
                <c:pt idx="442">
                  <c:v>1.841666</c:v>
                </c:pt>
                <c:pt idx="443">
                  <c:v>1.8458329999999989</c:v>
                </c:pt>
                <c:pt idx="444">
                  <c:v>1.8499999999999996</c:v>
                </c:pt>
                <c:pt idx="445">
                  <c:v>1.8541659999999993</c:v>
                </c:pt>
                <c:pt idx="446">
                  <c:v>1.858333</c:v>
                </c:pt>
                <c:pt idx="447">
                  <c:v>1.8624999999999989</c:v>
                </c:pt>
                <c:pt idx="448">
                  <c:v>1.8666659999999986</c:v>
                </c:pt>
                <c:pt idx="449">
                  <c:v>1.8708329999999993</c:v>
                </c:pt>
                <c:pt idx="450">
                  <c:v>1.875</c:v>
                </c:pt>
                <c:pt idx="451">
                  <c:v>1.8791659999999997</c:v>
                </c:pt>
                <c:pt idx="452">
                  <c:v>1.8833329999999986</c:v>
                </c:pt>
                <c:pt idx="453">
                  <c:v>1.8874999999999993</c:v>
                </c:pt>
                <c:pt idx="454">
                  <c:v>1.891665999999999</c:v>
                </c:pt>
                <c:pt idx="455">
                  <c:v>1.8958329999999997</c:v>
                </c:pt>
                <c:pt idx="456">
                  <c:v>1.8999999999999986</c:v>
                </c:pt>
                <c:pt idx="457">
                  <c:v>1.904166</c:v>
                </c:pt>
                <c:pt idx="458">
                  <c:v>1.9083329999999989</c:v>
                </c:pt>
                <c:pt idx="459">
                  <c:v>1.9124999999999996</c:v>
                </c:pt>
                <c:pt idx="460">
                  <c:v>1.9166659999999993</c:v>
                </c:pt>
                <c:pt idx="461">
                  <c:v>1.920833</c:v>
                </c:pt>
                <c:pt idx="462">
                  <c:v>1.9249999999999989</c:v>
                </c:pt>
                <c:pt idx="463">
                  <c:v>1.9291659999999986</c:v>
                </c:pt>
                <c:pt idx="464">
                  <c:v>1.9333329999999993</c:v>
                </c:pt>
                <c:pt idx="465">
                  <c:v>1.9375</c:v>
                </c:pt>
                <c:pt idx="466">
                  <c:v>1.9416659999999997</c:v>
                </c:pt>
                <c:pt idx="467">
                  <c:v>1.9458329999999986</c:v>
                </c:pt>
                <c:pt idx="468">
                  <c:v>1.9499999999999993</c:v>
                </c:pt>
                <c:pt idx="469">
                  <c:v>1.954165999999999</c:v>
                </c:pt>
                <c:pt idx="470">
                  <c:v>1.9583329999999997</c:v>
                </c:pt>
                <c:pt idx="471">
                  <c:v>1.9624999999999986</c:v>
                </c:pt>
                <c:pt idx="472">
                  <c:v>1.966666</c:v>
                </c:pt>
                <c:pt idx="473">
                  <c:v>1.9708329999999989</c:v>
                </c:pt>
                <c:pt idx="474">
                  <c:v>1.9749999999999996</c:v>
                </c:pt>
                <c:pt idx="475">
                  <c:v>1.9791659999999993</c:v>
                </c:pt>
                <c:pt idx="476">
                  <c:v>1.983333</c:v>
                </c:pt>
                <c:pt idx="477">
                  <c:v>1.9874999999999989</c:v>
                </c:pt>
                <c:pt idx="478">
                  <c:v>1.9916659999999986</c:v>
                </c:pt>
                <c:pt idx="479">
                  <c:v>1.9958329999999993</c:v>
                </c:pt>
                <c:pt idx="480">
                  <c:v>2</c:v>
                </c:pt>
                <c:pt idx="481">
                  <c:v>2.0041659999999997</c:v>
                </c:pt>
                <c:pt idx="482">
                  <c:v>2.0083329999999986</c:v>
                </c:pt>
                <c:pt idx="483">
                  <c:v>2.0124999999999993</c:v>
                </c:pt>
                <c:pt idx="484">
                  <c:v>2.016665999999999</c:v>
                </c:pt>
                <c:pt idx="485">
                  <c:v>2.0208329999999997</c:v>
                </c:pt>
                <c:pt idx="486">
                  <c:v>2.0249999999999986</c:v>
                </c:pt>
                <c:pt idx="487">
                  <c:v>2.029166</c:v>
                </c:pt>
                <c:pt idx="488">
                  <c:v>2.0333329999999989</c:v>
                </c:pt>
                <c:pt idx="489">
                  <c:v>2.0374999999999996</c:v>
                </c:pt>
                <c:pt idx="490">
                  <c:v>2.0416659999999993</c:v>
                </c:pt>
                <c:pt idx="491">
                  <c:v>2.045833</c:v>
                </c:pt>
                <c:pt idx="492">
                  <c:v>2.0499999999999989</c:v>
                </c:pt>
                <c:pt idx="493">
                  <c:v>2.0541659999999986</c:v>
                </c:pt>
                <c:pt idx="494">
                  <c:v>2.0583329999999993</c:v>
                </c:pt>
                <c:pt idx="495">
                  <c:v>2.0625</c:v>
                </c:pt>
                <c:pt idx="496">
                  <c:v>2.0666659999999997</c:v>
                </c:pt>
                <c:pt idx="497">
                  <c:v>2.0708329999999986</c:v>
                </c:pt>
                <c:pt idx="498">
                  <c:v>2.0749999999999993</c:v>
                </c:pt>
                <c:pt idx="499">
                  <c:v>2.079165999999999</c:v>
                </c:pt>
                <c:pt idx="500">
                  <c:v>2.0833329999999997</c:v>
                </c:pt>
                <c:pt idx="501">
                  <c:v>2.0874999999999986</c:v>
                </c:pt>
                <c:pt idx="502">
                  <c:v>2.091666</c:v>
                </c:pt>
                <c:pt idx="503">
                  <c:v>2.0958329999999989</c:v>
                </c:pt>
                <c:pt idx="504">
                  <c:v>2.0999999999999996</c:v>
                </c:pt>
                <c:pt idx="505">
                  <c:v>2.1041659999999993</c:v>
                </c:pt>
                <c:pt idx="506">
                  <c:v>2.108333</c:v>
                </c:pt>
                <c:pt idx="507">
                  <c:v>2.1124999999999989</c:v>
                </c:pt>
                <c:pt idx="508">
                  <c:v>2.1166659999999986</c:v>
                </c:pt>
                <c:pt idx="509">
                  <c:v>2.1208329999999993</c:v>
                </c:pt>
                <c:pt idx="510">
                  <c:v>2.125</c:v>
                </c:pt>
                <c:pt idx="511">
                  <c:v>2.1291659999999997</c:v>
                </c:pt>
                <c:pt idx="512">
                  <c:v>2.1333329999999986</c:v>
                </c:pt>
                <c:pt idx="513">
                  <c:v>2.1374999999999993</c:v>
                </c:pt>
                <c:pt idx="514">
                  <c:v>2.141665999999999</c:v>
                </c:pt>
                <c:pt idx="515">
                  <c:v>2.1458329999999997</c:v>
                </c:pt>
                <c:pt idx="516">
                  <c:v>2.1499999999999986</c:v>
                </c:pt>
                <c:pt idx="517">
                  <c:v>2.154166</c:v>
                </c:pt>
                <c:pt idx="518">
                  <c:v>2.1583329999999989</c:v>
                </c:pt>
                <c:pt idx="519">
                  <c:v>2.1624999999999996</c:v>
                </c:pt>
                <c:pt idx="520">
                  <c:v>2.1666659999999993</c:v>
                </c:pt>
                <c:pt idx="521">
                  <c:v>2.170833</c:v>
                </c:pt>
                <c:pt idx="522">
                  <c:v>2.1749999999999989</c:v>
                </c:pt>
                <c:pt idx="523">
                  <c:v>2.1791659999999986</c:v>
                </c:pt>
                <c:pt idx="524">
                  <c:v>2.1833329999999993</c:v>
                </c:pt>
                <c:pt idx="525">
                  <c:v>2.1875</c:v>
                </c:pt>
                <c:pt idx="526">
                  <c:v>2.1916659999999997</c:v>
                </c:pt>
                <c:pt idx="527">
                  <c:v>2.1958329999999986</c:v>
                </c:pt>
                <c:pt idx="528">
                  <c:v>2.1999999999999993</c:v>
                </c:pt>
                <c:pt idx="529">
                  <c:v>2.204165999999999</c:v>
                </c:pt>
                <c:pt idx="530">
                  <c:v>2.2083329999999997</c:v>
                </c:pt>
                <c:pt idx="531">
                  <c:v>2.2124999999999986</c:v>
                </c:pt>
                <c:pt idx="532">
                  <c:v>2.216666</c:v>
                </c:pt>
                <c:pt idx="533">
                  <c:v>2.2208329999999989</c:v>
                </c:pt>
                <c:pt idx="534">
                  <c:v>2.2249999999999996</c:v>
                </c:pt>
                <c:pt idx="535">
                  <c:v>2.2291659999999993</c:v>
                </c:pt>
                <c:pt idx="536">
                  <c:v>2.233333</c:v>
                </c:pt>
                <c:pt idx="537">
                  <c:v>2.2374999999999989</c:v>
                </c:pt>
                <c:pt idx="538">
                  <c:v>2.2416659999999986</c:v>
                </c:pt>
                <c:pt idx="539">
                  <c:v>2.2458329999999993</c:v>
                </c:pt>
                <c:pt idx="540">
                  <c:v>2.25</c:v>
                </c:pt>
                <c:pt idx="541">
                  <c:v>2.2541659999999997</c:v>
                </c:pt>
                <c:pt idx="542">
                  <c:v>2.2583329999999986</c:v>
                </c:pt>
                <c:pt idx="543">
                  <c:v>2.2624999999999993</c:v>
                </c:pt>
                <c:pt idx="544">
                  <c:v>2.266665999999999</c:v>
                </c:pt>
                <c:pt idx="545">
                  <c:v>2.2708329999999997</c:v>
                </c:pt>
                <c:pt idx="546">
                  <c:v>2.2749999999999986</c:v>
                </c:pt>
                <c:pt idx="547">
                  <c:v>2.279166</c:v>
                </c:pt>
                <c:pt idx="548">
                  <c:v>2.2833329999999989</c:v>
                </c:pt>
                <c:pt idx="549">
                  <c:v>2.2874999999999996</c:v>
                </c:pt>
                <c:pt idx="550">
                  <c:v>2.2916659999999993</c:v>
                </c:pt>
                <c:pt idx="551">
                  <c:v>2.295833</c:v>
                </c:pt>
                <c:pt idx="552">
                  <c:v>2.2999999999999989</c:v>
                </c:pt>
                <c:pt idx="553">
                  <c:v>2.3041659999999986</c:v>
                </c:pt>
                <c:pt idx="554">
                  <c:v>2.3083329999999993</c:v>
                </c:pt>
                <c:pt idx="555">
                  <c:v>2.3125</c:v>
                </c:pt>
                <c:pt idx="556">
                  <c:v>2.3166659999999997</c:v>
                </c:pt>
                <c:pt idx="557">
                  <c:v>2.3208329999999986</c:v>
                </c:pt>
                <c:pt idx="558">
                  <c:v>2.3249999999999993</c:v>
                </c:pt>
                <c:pt idx="559">
                  <c:v>2.329165999999999</c:v>
                </c:pt>
                <c:pt idx="560">
                  <c:v>2.3333329999999997</c:v>
                </c:pt>
                <c:pt idx="561">
                  <c:v>2.3374999999999986</c:v>
                </c:pt>
                <c:pt idx="562">
                  <c:v>2.341666</c:v>
                </c:pt>
                <c:pt idx="563">
                  <c:v>2.3458329999999989</c:v>
                </c:pt>
                <c:pt idx="564">
                  <c:v>2.3499999999999996</c:v>
                </c:pt>
                <c:pt idx="565">
                  <c:v>2.3541659999999993</c:v>
                </c:pt>
                <c:pt idx="566">
                  <c:v>2.358333</c:v>
                </c:pt>
                <c:pt idx="567">
                  <c:v>2.3624999999999989</c:v>
                </c:pt>
                <c:pt idx="568">
                  <c:v>2.3666659999999986</c:v>
                </c:pt>
                <c:pt idx="569">
                  <c:v>2.3708329999999993</c:v>
                </c:pt>
                <c:pt idx="570">
                  <c:v>2.375</c:v>
                </c:pt>
                <c:pt idx="571">
                  <c:v>2.3791659999999997</c:v>
                </c:pt>
                <c:pt idx="572">
                  <c:v>2.3833329999999986</c:v>
                </c:pt>
                <c:pt idx="573">
                  <c:v>2.3874999999999993</c:v>
                </c:pt>
                <c:pt idx="574">
                  <c:v>2.391665999999999</c:v>
                </c:pt>
                <c:pt idx="575">
                  <c:v>2.3958329999999997</c:v>
                </c:pt>
                <c:pt idx="576">
                  <c:v>2.3999999999999986</c:v>
                </c:pt>
                <c:pt idx="577">
                  <c:v>2.404166</c:v>
                </c:pt>
                <c:pt idx="578">
                  <c:v>2.4083329999999989</c:v>
                </c:pt>
                <c:pt idx="579">
                  <c:v>2.4124999999999996</c:v>
                </c:pt>
                <c:pt idx="580">
                  <c:v>2.4166659999999993</c:v>
                </c:pt>
                <c:pt idx="581">
                  <c:v>2.420833</c:v>
                </c:pt>
                <c:pt idx="582">
                  <c:v>2.4249999999999989</c:v>
                </c:pt>
                <c:pt idx="583">
                  <c:v>2.4291659999999986</c:v>
                </c:pt>
                <c:pt idx="584">
                  <c:v>2.4333329999999993</c:v>
                </c:pt>
                <c:pt idx="585">
                  <c:v>2.4375</c:v>
                </c:pt>
                <c:pt idx="586">
                  <c:v>2.4416659999999997</c:v>
                </c:pt>
                <c:pt idx="587">
                  <c:v>2.4458329999999986</c:v>
                </c:pt>
                <c:pt idx="588">
                  <c:v>2.4499999999999993</c:v>
                </c:pt>
                <c:pt idx="589">
                  <c:v>2.454165999999999</c:v>
                </c:pt>
                <c:pt idx="590">
                  <c:v>2.4583329999999997</c:v>
                </c:pt>
                <c:pt idx="591">
                  <c:v>2.4624999999999986</c:v>
                </c:pt>
                <c:pt idx="592">
                  <c:v>2.466666</c:v>
                </c:pt>
                <c:pt idx="593">
                  <c:v>2.4708329999999989</c:v>
                </c:pt>
                <c:pt idx="594">
                  <c:v>2.4749999999999996</c:v>
                </c:pt>
                <c:pt idx="595">
                  <c:v>2.4791659999999993</c:v>
                </c:pt>
                <c:pt idx="596">
                  <c:v>2.483333</c:v>
                </c:pt>
                <c:pt idx="597">
                  <c:v>2.4874999999999989</c:v>
                </c:pt>
                <c:pt idx="598">
                  <c:v>2.4916659999999986</c:v>
                </c:pt>
                <c:pt idx="599">
                  <c:v>2.4958329999999993</c:v>
                </c:pt>
                <c:pt idx="600">
                  <c:v>2.5</c:v>
                </c:pt>
                <c:pt idx="601">
                  <c:v>2.5041659999999997</c:v>
                </c:pt>
                <c:pt idx="602">
                  <c:v>2.5083329999999986</c:v>
                </c:pt>
                <c:pt idx="603">
                  <c:v>2.5124999999999993</c:v>
                </c:pt>
                <c:pt idx="604">
                  <c:v>2.516665999999999</c:v>
                </c:pt>
                <c:pt idx="605">
                  <c:v>2.5208329999999997</c:v>
                </c:pt>
                <c:pt idx="606">
                  <c:v>2.5249999999999986</c:v>
                </c:pt>
                <c:pt idx="607">
                  <c:v>2.529166</c:v>
                </c:pt>
                <c:pt idx="608">
                  <c:v>2.5333329999999989</c:v>
                </c:pt>
                <c:pt idx="609">
                  <c:v>2.5374999999999996</c:v>
                </c:pt>
                <c:pt idx="610">
                  <c:v>2.5416659999999993</c:v>
                </c:pt>
                <c:pt idx="611">
                  <c:v>2.545833</c:v>
                </c:pt>
                <c:pt idx="612">
                  <c:v>2.5499999999999989</c:v>
                </c:pt>
                <c:pt idx="613">
                  <c:v>2.5541659999999986</c:v>
                </c:pt>
                <c:pt idx="614">
                  <c:v>2.5583329999999993</c:v>
                </c:pt>
                <c:pt idx="615">
                  <c:v>2.5625</c:v>
                </c:pt>
                <c:pt idx="616">
                  <c:v>2.5666659999999997</c:v>
                </c:pt>
                <c:pt idx="617">
                  <c:v>2.5708329999999986</c:v>
                </c:pt>
                <c:pt idx="618">
                  <c:v>2.5749999999999993</c:v>
                </c:pt>
                <c:pt idx="619">
                  <c:v>2.579165999999999</c:v>
                </c:pt>
                <c:pt idx="620">
                  <c:v>2.5833329999999997</c:v>
                </c:pt>
                <c:pt idx="621">
                  <c:v>2.5874999999999986</c:v>
                </c:pt>
                <c:pt idx="622">
                  <c:v>2.591666</c:v>
                </c:pt>
                <c:pt idx="623">
                  <c:v>2.5958329999999989</c:v>
                </c:pt>
                <c:pt idx="624">
                  <c:v>2.5999999999999996</c:v>
                </c:pt>
                <c:pt idx="625">
                  <c:v>2.6041659999999993</c:v>
                </c:pt>
                <c:pt idx="626">
                  <c:v>2.608333</c:v>
                </c:pt>
                <c:pt idx="627">
                  <c:v>2.6124999999999989</c:v>
                </c:pt>
                <c:pt idx="628">
                  <c:v>2.6166659999999986</c:v>
                </c:pt>
                <c:pt idx="629">
                  <c:v>2.6208329999999993</c:v>
                </c:pt>
                <c:pt idx="630">
                  <c:v>2.625</c:v>
                </c:pt>
                <c:pt idx="631">
                  <c:v>2.6291659999999997</c:v>
                </c:pt>
                <c:pt idx="632">
                  <c:v>2.6333329999999986</c:v>
                </c:pt>
                <c:pt idx="633">
                  <c:v>2.6374999999999993</c:v>
                </c:pt>
                <c:pt idx="634">
                  <c:v>2.641665999999999</c:v>
                </c:pt>
                <c:pt idx="635">
                  <c:v>2.6458329999999997</c:v>
                </c:pt>
                <c:pt idx="636">
                  <c:v>2.6499999999999986</c:v>
                </c:pt>
                <c:pt idx="637">
                  <c:v>2.654166</c:v>
                </c:pt>
                <c:pt idx="638">
                  <c:v>2.6583329999999989</c:v>
                </c:pt>
                <c:pt idx="639">
                  <c:v>2.6624999999999996</c:v>
                </c:pt>
                <c:pt idx="640">
                  <c:v>2.6666659999999993</c:v>
                </c:pt>
                <c:pt idx="641">
                  <c:v>2.670833</c:v>
                </c:pt>
                <c:pt idx="642">
                  <c:v>2.6749999999999989</c:v>
                </c:pt>
                <c:pt idx="643">
                  <c:v>2.6791659999999986</c:v>
                </c:pt>
                <c:pt idx="644">
                  <c:v>2.6833329999999993</c:v>
                </c:pt>
                <c:pt idx="645">
                  <c:v>2.6875</c:v>
                </c:pt>
                <c:pt idx="646">
                  <c:v>2.6916659999999997</c:v>
                </c:pt>
                <c:pt idx="647">
                  <c:v>2.6958329999999986</c:v>
                </c:pt>
                <c:pt idx="648">
                  <c:v>2.6999999999999993</c:v>
                </c:pt>
                <c:pt idx="649">
                  <c:v>2.704165999999999</c:v>
                </c:pt>
                <c:pt idx="650">
                  <c:v>2.7083329999999997</c:v>
                </c:pt>
                <c:pt idx="651">
                  <c:v>2.7124999999999986</c:v>
                </c:pt>
                <c:pt idx="652">
                  <c:v>2.716666</c:v>
                </c:pt>
                <c:pt idx="653">
                  <c:v>2.7208329999999989</c:v>
                </c:pt>
                <c:pt idx="654">
                  <c:v>2.7249999999999996</c:v>
                </c:pt>
                <c:pt idx="655">
                  <c:v>2.7291659999999993</c:v>
                </c:pt>
                <c:pt idx="656">
                  <c:v>2.733333</c:v>
                </c:pt>
                <c:pt idx="657">
                  <c:v>2.7374999999999989</c:v>
                </c:pt>
                <c:pt idx="658">
                  <c:v>2.7416659999999986</c:v>
                </c:pt>
                <c:pt idx="659">
                  <c:v>2.7458329999999993</c:v>
                </c:pt>
                <c:pt idx="660">
                  <c:v>2.75</c:v>
                </c:pt>
                <c:pt idx="661">
                  <c:v>2.7541659999999997</c:v>
                </c:pt>
                <c:pt idx="662">
                  <c:v>2.7583329999999986</c:v>
                </c:pt>
                <c:pt idx="663">
                  <c:v>2.7624999999999993</c:v>
                </c:pt>
                <c:pt idx="664">
                  <c:v>2.766665999999999</c:v>
                </c:pt>
                <c:pt idx="665">
                  <c:v>2.7708329999999997</c:v>
                </c:pt>
                <c:pt idx="666">
                  <c:v>2.7749999999999986</c:v>
                </c:pt>
                <c:pt idx="667">
                  <c:v>2.779166</c:v>
                </c:pt>
                <c:pt idx="668">
                  <c:v>2.7833329999999989</c:v>
                </c:pt>
                <c:pt idx="669">
                  <c:v>2.7874999999999996</c:v>
                </c:pt>
                <c:pt idx="670">
                  <c:v>2.7916659999999993</c:v>
                </c:pt>
                <c:pt idx="671">
                  <c:v>2.795833</c:v>
                </c:pt>
                <c:pt idx="672">
                  <c:v>2.7999999999999989</c:v>
                </c:pt>
                <c:pt idx="673">
                  <c:v>2.8041659999999986</c:v>
                </c:pt>
                <c:pt idx="674">
                  <c:v>2.8083329999999993</c:v>
                </c:pt>
                <c:pt idx="675">
                  <c:v>2.8125</c:v>
                </c:pt>
                <c:pt idx="676">
                  <c:v>2.8166659999999997</c:v>
                </c:pt>
                <c:pt idx="677">
                  <c:v>2.8208329999999986</c:v>
                </c:pt>
                <c:pt idx="678">
                  <c:v>2.8249999999999993</c:v>
                </c:pt>
                <c:pt idx="679">
                  <c:v>2.829165999999999</c:v>
                </c:pt>
                <c:pt idx="680">
                  <c:v>2.8333329999999997</c:v>
                </c:pt>
                <c:pt idx="681">
                  <c:v>2.8374999999999986</c:v>
                </c:pt>
                <c:pt idx="682">
                  <c:v>2.841666</c:v>
                </c:pt>
                <c:pt idx="683">
                  <c:v>2.8458329999999989</c:v>
                </c:pt>
                <c:pt idx="684">
                  <c:v>2.8499999999999996</c:v>
                </c:pt>
                <c:pt idx="685">
                  <c:v>2.8541659999999993</c:v>
                </c:pt>
                <c:pt idx="686">
                  <c:v>2.858333</c:v>
                </c:pt>
                <c:pt idx="687">
                  <c:v>2.8624999999999989</c:v>
                </c:pt>
                <c:pt idx="688">
                  <c:v>2.8666659999999986</c:v>
                </c:pt>
                <c:pt idx="689">
                  <c:v>2.8708329999999993</c:v>
                </c:pt>
                <c:pt idx="690">
                  <c:v>2.875</c:v>
                </c:pt>
                <c:pt idx="691">
                  <c:v>2.8791659999999997</c:v>
                </c:pt>
                <c:pt idx="692">
                  <c:v>2.8833329999999986</c:v>
                </c:pt>
                <c:pt idx="693">
                  <c:v>2.8874999999999993</c:v>
                </c:pt>
                <c:pt idx="694">
                  <c:v>2.891665999999999</c:v>
                </c:pt>
                <c:pt idx="695">
                  <c:v>2.8958329999999997</c:v>
                </c:pt>
                <c:pt idx="696">
                  <c:v>2.8999999999999986</c:v>
                </c:pt>
                <c:pt idx="697">
                  <c:v>2.904166</c:v>
                </c:pt>
                <c:pt idx="698">
                  <c:v>2.9083329999999989</c:v>
                </c:pt>
                <c:pt idx="699">
                  <c:v>2.9124999999999996</c:v>
                </c:pt>
                <c:pt idx="700">
                  <c:v>2.9166659999999993</c:v>
                </c:pt>
                <c:pt idx="701">
                  <c:v>2.920833</c:v>
                </c:pt>
                <c:pt idx="702">
                  <c:v>2.9249999999999989</c:v>
                </c:pt>
                <c:pt idx="703">
                  <c:v>2.9291659999999986</c:v>
                </c:pt>
                <c:pt idx="704">
                  <c:v>2.9333329999999993</c:v>
                </c:pt>
                <c:pt idx="705">
                  <c:v>2.9375</c:v>
                </c:pt>
                <c:pt idx="706">
                  <c:v>2.9416659999999997</c:v>
                </c:pt>
                <c:pt idx="707">
                  <c:v>2.9458329999999986</c:v>
                </c:pt>
                <c:pt idx="708">
                  <c:v>2.9499999999999993</c:v>
                </c:pt>
                <c:pt idx="709">
                  <c:v>2.954165999999999</c:v>
                </c:pt>
                <c:pt idx="710">
                  <c:v>2.9583329999999997</c:v>
                </c:pt>
                <c:pt idx="711">
                  <c:v>2.9624999999999986</c:v>
                </c:pt>
                <c:pt idx="712">
                  <c:v>2.966666</c:v>
                </c:pt>
                <c:pt idx="713">
                  <c:v>2.9708329999999989</c:v>
                </c:pt>
                <c:pt idx="714">
                  <c:v>2.9749999999999996</c:v>
                </c:pt>
                <c:pt idx="715">
                  <c:v>2.9791659999999993</c:v>
                </c:pt>
                <c:pt idx="716">
                  <c:v>2.983333</c:v>
                </c:pt>
                <c:pt idx="717">
                  <c:v>2.9874999999999989</c:v>
                </c:pt>
                <c:pt idx="718">
                  <c:v>2.9916659999999986</c:v>
                </c:pt>
                <c:pt idx="719">
                  <c:v>2.9958329999999993</c:v>
                </c:pt>
                <c:pt idx="720">
                  <c:v>3</c:v>
                </c:pt>
                <c:pt idx="721">
                  <c:v>3.0041659999999997</c:v>
                </c:pt>
                <c:pt idx="722">
                  <c:v>3.0083329999999986</c:v>
                </c:pt>
                <c:pt idx="723">
                  <c:v>3.0124999999999993</c:v>
                </c:pt>
                <c:pt idx="724">
                  <c:v>3.016665999999999</c:v>
                </c:pt>
                <c:pt idx="725">
                  <c:v>3.0208329999999997</c:v>
                </c:pt>
                <c:pt idx="726">
                  <c:v>3.0249999999999986</c:v>
                </c:pt>
                <c:pt idx="727">
                  <c:v>3.029166</c:v>
                </c:pt>
                <c:pt idx="728">
                  <c:v>3.0333329999999989</c:v>
                </c:pt>
                <c:pt idx="729">
                  <c:v>3.0374999999999996</c:v>
                </c:pt>
                <c:pt idx="730">
                  <c:v>3.0416659999999993</c:v>
                </c:pt>
                <c:pt idx="731">
                  <c:v>3.045833</c:v>
                </c:pt>
                <c:pt idx="732">
                  <c:v>3.0499999999999989</c:v>
                </c:pt>
                <c:pt idx="733">
                  <c:v>3.0541659999999986</c:v>
                </c:pt>
                <c:pt idx="734">
                  <c:v>3.0583329999999993</c:v>
                </c:pt>
                <c:pt idx="735">
                  <c:v>3.0625</c:v>
                </c:pt>
                <c:pt idx="736">
                  <c:v>3.0666659999999997</c:v>
                </c:pt>
                <c:pt idx="737">
                  <c:v>3.0708329999999986</c:v>
                </c:pt>
                <c:pt idx="738">
                  <c:v>3.0749999999999993</c:v>
                </c:pt>
                <c:pt idx="739">
                  <c:v>3.079165999999999</c:v>
                </c:pt>
                <c:pt idx="740">
                  <c:v>3.0833329999999997</c:v>
                </c:pt>
                <c:pt idx="741">
                  <c:v>3.0874999999999986</c:v>
                </c:pt>
                <c:pt idx="742">
                  <c:v>3.091666</c:v>
                </c:pt>
                <c:pt idx="743">
                  <c:v>3.0958329999999989</c:v>
                </c:pt>
                <c:pt idx="744">
                  <c:v>3.0999999999999996</c:v>
                </c:pt>
                <c:pt idx="745">
                  <c:v>3.1041659999999993</c:v>
                </c:pt>
                <c:pt idx="746">
                  <c:v>3.108333</c:v>
                </c:pt>
                <c:pt idx="747">
                  <c:v>3.1124999999999989</c:v>
                </c:pt>
                <c:pt idx="748">
                  <c:v>3.1166659999999986</c:v>
                </c:pt>
                <c:pt idx="749">
                  <c:v>3.1208329999999993</c:v>
                </c:pt>
                <c:pt idx="750">
                  <c:v>3.125</c:v>
                </c:pt>
                <c:pt idx="751">
                  <c:v>3.1291659999999997</c:v>
                </c:pt>
                <c:pt idx="752">
                  <c:v>3.1333329999999986</c:v>
                </c:pt>
                <c:pt idx="753">
                  <c:v>3.1374999999999993</c:v>
                </c:pt>
                <c:pt idx="754">
                  <c:v>3.141665999999999</c:v>
                </c:pt>
                <c:pt idx="755">
                  <c:v>3.1458329999999997</c:v>
                </c:pt>
                <c:pt idx="756">
                  <c:v>3.1499999999999986</c:v>
                </c:pt>
                <c:pt idx="757">
                  <c:v>3.154166</c:v>
                </c:pt>
                <c:pt idx="758">
                  <c:v>3.1583329999999989</c:v>
                </c:pt>
                <c:pt idx="759">
                  <c:v>3.1624999999999996</c:v>
                </c:pt>
                <c:pt idx="760">
                  <c:v>3.1666659999999993</c:v>
                </c:pt>
                <c:pt idx="761">
                  <c:v>3.170833</c:v>
                </c:pt>
                <c:pt idx="762">
                  <c:v>3.1749999999999989</c:v>
                </c:pt>
                <c:pt idx="763">
                  <c:v>3.1791659999999986</c:v>
                </c:pt>
                <c:pt idx="764">
                  <c:v>3.1833329999999993</c:v>
                </c:pt>
                <c:pt idx="765">
                  <c:v>3.1875</c:v>
                </c:pt>
                <c:pt idx="766">
                  <c:v>3.1916659999999997</c:v>
                </c:pt>
                <c:pt idx="767">
                  <c:v>3.1958329999999986</c:v>
                </c:pt>
                <c:pt idx="768">
                  <c:v>3.1999999999999993</c:v>
                </c:pt>
                <c:pt idx="769">
                  <c:v>3.204165999999999</c:v>
                </c:pt>
                <c:pt idx="770">
                  <c:v>3.2083329999999997</c:v>
                </c:pt>
                <c:pt idx="771">
                  <c:v>3.2124999999999986</c:v>
                </c:pt>
                <c:pt idx="772">
                  <c:v>3.216666</c:v>
                </c:pt>
                <c:pt idx="773">
                  <c:v>3.2208329999999989</c:v>
                </c:pt>
                <c:pt idx="774">
                  <c:v>3.2249999999999996</c:v>
                </c:pt>
                <c:pt idx="775">
                  <c:v>3.2291659999999993</c:v>
                </c:pt>
                <c:pt idx="776">
                  <c:v>3.233333</c:v>
                </c:pt>
                <c:pt idx="777">
                  <c:v>3.2374999999999989</c:v>
                </c:pt>
                <c:pt idx="778">
                  <c:v>3.2416659999999986</c:v>
                </c:pt>
                <c:pt idx="779">
                  <c:v>3.2458329999999993</c:v>
                </c:pt>
                <c:pt idx="780">
                  <c:v>3.25</c:v>
                </c:pt>
                <c:pt idx="781">
                  <c:v>3.2541659999999997</c:v>
                </c:pt>
                <c:pt idx="782">
                  <c:v>3.2583329999999986</c:v>
                </c:pt>
                <c:pt idx="783">
                  <c:v>3.2624999999999993</c:v>
                </c:pt>
                <c:pt idx="784">
                  <c:v>3.266665999999999</c:v>
                </c:pt>
                <c:pt idx="785">
                  <c:v>3.2708329999999997</c:v>
                </c:pt>
                <c:pt idx="786">
                  <c:v>3.2749999999999986</c:v>
                </c:pt>
                <c:pt idx="787">
                  <c:v>3.279166</c:v>
                </c:pt>
                <c:pt idx="788">
                  <c:v>3.2833329999999989</c:v>
                </c:pt>
                <c:pt idx="789">
                  <c:v>3.2874999999999996</c:v>
                </c:pt>
                <c:pt idx="790">
                  <c:v>3.2916659999999993</c:v>
                </c:pt>
                <c:pt idx="791">
                  <c:v>3.295833</c:v>
                </c:pt>
                <c:pt idx="792">
                  <c:v>3.2999999999999989</c:v>
                </c:pt>
                <c:pt idx="793">
                  <c:v>3.3041659999999986</c:v>
                </c:pt>
                <c:pt idx="794">
                  <c:v>3.3083329999999993</c:v>
                </c:pt>
                <c:pt idx="795">
                  <c:v>3.3125</c:v>
                </c:pt>
                <c:pt idx="796">
                  <c:v>3.3166659999999997</c:v>
                </c:pt>
                <c:pt idx="797">
                  <c:v>3.3208329999999986</c:v>
                </c:pt>
                <c:pt idx="798">
                  <c:v>3.3249999999999993</c:v>
                </c:pt>
                <c:pt idx="799">
                  <c:v>3.329165999999999</c:v>
                </c:pt>
                <c:pt idx="800">
                  <c:v>3.3333329999999997</c:v>
                </c:pt>
                <c:pt idx="801">
                  <c:v>3.3374999999999986</c:v>
                </c:pt>
                <c:pt idx="802">
                  <c:v>3.341666</c:v>
                </c:pt>
                <c:pt idx="803">
                  <c:v>3.3458329999999989</c:v>
                </c:pt>
                <c:pt idx="804">
                  <c:v>3.3499999999999996</c:v>
                </c:pt>
                <c:pt idx="805">
                  <c:v>3.3541659999999993</c:v>
                </c:pt>
                <c:pt idx="806">
                  <c:v>3.358333</c:v>
                </c:pt>
                <c:pt idx="807">
                  <c:v>3.3624999999999989</c:v>
                </c:pt>
                <c:pt idx="808">
                  <c:v>3.3666659999999986</c:v>
                </c:pt>
                <c:pt idx="809">
                  <c:v>3.3708329999999993</c:v>
                </c:pt>
                <c:pt idx="810">
                  <c:v>3.375</c:v>
                </c:pt>
                <c:pt idx="811">
                  <c:v>3.3791659999999997</c:v>
                </c:pt>
                <c:pt idx="812">
                  <c:v>3.3833329999999986</c:v>
                </c:pt>
                <c:pt idx="813">
                  <c:v>3.3874999999999993</c:v>
                </c:pt>
                <c:pt idx="814">
                  <c:v>3.391665999999999</c:v>
                </c:pt>
                <c:pt idx="815">
                  <c:v>3.3958329999999997</c:v>
                </c:pt>
                <c:pt idx="816">
                  <c:v>3.3999999999999986</c:v>
                </c:pt>
                <c:pt idx="817">
                  <c:v>3.404166</c:v>
                </c:pt>
                <c:pt idx="818">
                  <c:v>3.4083329999999989</c:v>
                </c:pt>
                <c:pt idx="819">
                  <c:v>3.4124999999999996</c:v>
                </c:pt>
                <c:pt idx="820">
                  <c:v>3.4166659999999993</c:v>
                </c:pt>
                <c:pt idx="821">
                  <c:v>3.420833</c:v>
                </c:pt>
                <c:pt idx="822">
                  <c:v>3.4249999999999989</c:v>
                </c:pt>
                <c:pt idx="823">
                  <c:v>3.4291659999999986</c:v>
                </c:pt>
                <c:pt idx="824">
                  <c:v>3.4333329999999993</c:v>
                </c:pt>
                <c:pt idx="825">
                  <c:v>3.4375</c:v>
                </c:pt>
                <c:pt idx="826">
                  <c:v>3.4416659999999997</c:v>
                </c:pt>
                <c:pt idx="827">
                  <c:v>3.4458329999999986</c:v>
                </c:pt>
                <c:pt idx="828">
                  <c:v>3.4499999999999993</c:v>
                </c:pt>
                <c:pt idx="829">
                  <c:v>3.454165999999999</c:v>
                </c:pt>
                <c:pt idx="830">
                  <c:v>3.4583329999999997</c:v>
                </c:pt>
                <c:pt idx="831">
                  <c:v>3.4624999999999986</c:v>
                </c:pt>
                <c:pt idx="832">
                  <c:v>3.466666</c:v>
                </c:pt>
                <c:pt idx="833">
                  <c:v>3.4708329999999989</c:v>
                </c:pt>
                <c:pt idx="834">
                  <c:v>3.4749999999999996</c:v>
                </c:pt>
                <c:pt idx="835">
                  <c:v>3.4791659999999993</c:v>
                </c:pt>
                <c:pt idx="836">
                  <c:v>3.483333</c:v>
                </c:pt>
                <c:pt idx="837">
                  <c:v>3.4874999999999989</c:v>
                </c:pt>
                <c:pt idx="838">
                  <c:v>3.4916659999999986</c:v>
                </c:pt>
                <c:pt idx="839">
                  <c:v>3.4958329999999993</c:v>
                </c:pt>
                <c:pt idx="840">
                  <c:v>3.5</c:v>
                </c:pt>
                <c:pt idx="841">
                  <c:v>3.5041659999999997</c:v>
                </c:pt>
                <c:pt idx="842">
                  <c:v>3.5083329999999986</c:v>
                </c:pt>
                <c:pt idx="843">
                  <c:v>3.5124999999999993</c:v>
                </c:pt>
                <c:pt idx="844">
                  <c:v>3.516665999999999</c:v>
                </c:pt>
                <c:pt idx="845">
                  <c:v>3.5208329999999997</c:v>
                </c:pt>
                <c:pt idx="846">
                  <c:v>3.5249999999999986</c:v>
                </c:pt>
                <c:pt idx="847">
                  <c:v>3.529166</c:v>
                </c:pt>
                <c:pt idx="848">
                  <c:v>3.5333329999999989</c:v>
                </c:pt>
                <c:pt idx="849">
                  <c:v>3.5374999999999996</c:v>
                </c:pt>
                <c:pt idx="850">
                  <c:v>3.5416659999999993</c:v>
                </c:pt>
                <c:pt idx="851">
                  <c:v>3.545833</c:v>
                </c:pt>
                <c:pt idx="852">
                  <c:v>3.5499999999999989</c:v>
                </c:pt>
                <c:pt idx="853">
                  <c:v>3.5541659999999986</c:v>
                </c:pt>
                <c:pt idx="854">
                  <c:v>3.5583329999999993</c:v>
                </c:pt>
                <c:pt idx="855">
                  <c:v>3.5625</c:v>
                </c:pt>
                <c:pt idx="856">
                  <c:v>3.5666659999999997</c:v>
                </c:pt>
                <c:pt idx="857">
                  <c:v>3.5708329999999986</c:v>
                </c:pt>
                <c:pt idx="858">
                  <c:v>3.5749999999999993</c:v>
                </c:pt>
                <c:pt idx="859">
                  <c:v>3.579165999999999</c:v>
                </c:pt>
                <c:pt idx="860">
                  <c:v>3.5833329999999997</c:v>
                </c:pt>
                <c:pt idx="861">
                  <c:v>3.5874999999999986</c:v>
                </c:pt>
                <c:pt idx="862">
                  <c:v>3.591666</c:v>
                </c:pt>
                <c:pt idx="863">
                  <c:v>3.5958329999999989</c:v>
                </c:pt>
                <c:pt idx="864">
                  <c:v>3.5999999999999996</c:v>
                </c:pt>
                <c:pt idx="865" formatCode="General">
                  <c:v>3.6041659999999993</c:v>
                </c:pt>
                <c:pt idx="866" formatCode="General">
                  <c:v>3.608333</c:v>
                </c:pt>
                <c:pt idx="867" formatCode="General">
                  <c:v>3.6124999999999989</c:v>
                </c:pt>
                <c:pt idx="868" formatCode="General">
                  <c:v>3.6166659999999986</c:v>
                </c:pt>
                <c:pt idx="869" formatCode="General">
                  <c:v>3.6208329999999993</c:v>
                </c:pt>
                <c:pt idx="870" formatCode="General">
                  <c:v>3.625</c:v>
                </c:pt>
                <c:pt idx="871" formatCode="General">
                  <c:v>3.6291659999999997</c:v>
                </c:pt>
                <c:pt idx="872" formatCode="General">
                  <c:v>3.6333329999999986</c:v>
                </c:pt>
                <c:pt idx="873" formatCode="General">
                  <c:v>3.6374999999999993</c:v>
                </c:pt>
                <c:pt idx="874" formatCode="General">
                  <c:v>3.641665999999999</c:v>
                </c:pt>
                <c:pt idx="875" formatCode="General">
                  <c:v>3.6458329999999997</c:v>
                </c:pt>
                <c:pt idx="876" formatCode="General">
                  <c:v>3.6499999999999986</c:v>
                </c:pt>
                <c:pt idx="877" formatCode="General">
                  <c:v>3.654166</c:v>
                </c:pt>
                <c:pt idx="878" formatCode="General">
                  <c:v>3.6583329999999989</c:v>
                </c:pt>
                <c:pt idx="879" formatCode="General">
                  <c:v>3.6624999999999996</c:v>
                </c:pt>
                <c:pt idx="880" formatCode="General">
                  <c:v>3.6666659999999993</c:v>
                </c:pt>
                <c:pt idx="881" formatCode="General">
                  <c:v>3.670833</c:v>
                </c:pt>
                <c:pt idx="882" formatCode="General">
                  <c:v>3.6749999999999989</c:v>
                </c:pt>
                <c:pt idx="883" formatCode="General">
                  <c:v>3.6791659999999986</c:v>
                </c:pt>
                <c:pt idx="884" formatCode="General">
                  <c:v>3.6833329999999993</c:v>
                </c:pt>
                <c:pt idx="885" formatCode="General">
                  <c:v>3.6875</c:v>
                </c:pt>
                <c:pt idx="886" formatCode="General">
                  <c:v>3.6916659999999997</c:v>
                </c:pt>
                <c:pt idx="887" formatCode="General">
                  <c:v>3.6958329999999986</c:v>
                </c:pt>
                <c:pt idx="888" formatCode="General">
                  <c:v>3.6999999999999993</c:v>
                </c:pt>
                <c:pt idx="889" formatCode="General">
                  <c:v>3.704165999999999</c:v>
                </c:pt>
                <c:pt idx="890" formatCode="General">
                  <c:v>3.7083329999999997</c:v>
                </c:pt>
                <c:pt idx="891" formatCode="General">
                  <c:v>3.7124999999999986</c:v>
                </c:pt>
                <c:pt idx="892" formatCode="General">
                  <c:v>3.716666</c:v>
                </c:pt>
                <c:pt idx="893" formatCode="General">
                  <c:v>3.7208329999999989</c:v>
                </c:pt>
                <c:pt idx="894" formatCode="General">
                  <c:v>3.7249999999999996</c:v>
                </c:pt>
                <c:pt idx="895" formatCode="General">
                  <c:v>3.7291659999999993</c:v>
                </c:pt>
                <c:pt idx="896" formatCode="General">
                  <c:v>3.733333</c:v>
                </c:pt>
                <c:pt idx="897" formatCode="General">
                  <c:v>3.7374999999999989</c:v>
                </c:pt>
                <c:pt idx="898" formatCode="General">
                  <c:v>3.7416659999999986</c:v>
                </c:pt>
                <c:pt idx="899" formatCode="General">
                  <c:v>3.7458329999999993</c:v>
                </c:pt>
                <c:pt idx="900" formatCode="General">
                  <c:v>3.75</c:v>
                </c:pt>
                <c:pt idx="901" formatCode="General">
                  <c:v>3.7541659999999997</c:v>
                </c:pt>
                <c:pt idx="902" formatCode="General">
                  <c:v>3.7583329999999986</c:v>
                </c:pt>
                <c:pt idx="903" formatCode="General">
                  <c:v>3.7624999999999993</c:v>
                </c:pt>
                <c:pt idx="904" formatCode="General">
                  <c:v>3.766665999999999</c:v>
                </c:pt>
                <c:pt idx="905" formatCode="General">
                  <c:v>3.7708329999999997</c:v>
                </c:pt>
                <c:pt idx="906" formatCode="General">
                  <c:v>3.7749999999999986</c:v>
                </c:pt>
                <c:pt idx="907" formatCode="General">
                  <c:v>3.779166</c:v>
                </c:pt>
                <c:pt idx="908" formatCode="General">
                  <c:v>3.7833329999999989</c:v>
                </c:pt>
                <c:pt idx="909" formatCode="General">
                  <c:v>3.7874999999999996</c:v>
                </c:pt>
                <c:pt idx="910" formatCode="General">
                  <c:v>3.7916659999999993</c:v>
                </c:pt>
                <c:pt idx="911" formatCode="General">
                  <c:v>3.795833</c:v>
                </c:pt>
                <c:pt idx="912" formatCode="General">
                  <c:v>3.7999999999999989</c:v>
                </c:pt>
                <c:pt idx="913" formatCode="General">
                  <c:v>3.8041659999999986</c:v>
                </c:pt>
                <c:pt idx="914" formatCode="General">
                  <c:v>3.8083329999999993</c:v>
                </c:pt>
                <c:pt idx="915" formatCode="General">
                  <c:v>3.8125</c:v>
                </c:pt>
                <c:pt idx="916" formatCode="General">
                  <c:v>3.8166659999999997</c:v>
                </c:pt>
                <c:pt idx="917" formatCode="General">
                  <c:v>3.8208329999999986</c:v>
                </c:pt>
                <c:pt idx="918" formatCode="General">
                  <c:v>3.8249999999999993</c:v>
                </c:pt>
                <c:pt idx="919" formatCode="General">
                  <c:v>3.829165999999999</c:v>
                </c:pt>
                <c:pt idx="920" formatCode="General">
                  <c:v>3.8333329999999997</c:v>
                </c:pt>
                <c:pt idx="921" formatCode="General">
                  <c:v>3.8374999999999986</c:v>
                </c:pt>
                <c:pt idx="922" formatCode="General">
                  <c:v>3.841666</c:v>
                </c:pt>
                <c:pt idx="923" formatCode="General">
                  <c:v>3.8458329999999989</c:v>
                </c:pt>
                <c:pt idx="924" formatCode="General">
                  <c:v>3.8499999999999996</c:v>
                </c:pt>
                <c:pt idx="925" formatCode="General">
                  <c:v>3.8541659999999993</c:v>
                </c:pt>
                <c:pt idx="926" formatCode="General">
                  <c:v>3.858333</c:v>
                </c:pt>
                <c:pt idx="927" formatCode="General">
                  <c:v>3.8624999999999989</c:v>
                </c:pt>
                <c:pt idx="928" formatCode="General">
                  <c:v>3.8666659999999986</c:v>
                </c:pt>
                <c:pt idx="929" formatCode="General">
                  <c:v>3.8708329999999993</c:v>
                </c:pt>
                <c:pt idx="930" formatCode="General">
                  <c:v>3.875</c:v>
                </c:pt>
                <c:pt idx="931" formatCode="General">
                  <c:v>3.8791659999999997</c:v>
                </c:pt>
                <c:pt idx="932" formatCode="General">
                  <c:v>3.8833329999999986</c:v>
                </c:pt>
                <c:pt idx="933" formatCode="General">
                  <c:v>3.8874999999999993</c:v>
                </c:pt>
                <c:pt idx="934" formatCode="General">
                  <c:v>3.891665999999999</c:v>
                </c:pt>
                <c:pt idx="935" formatCode="General">
                  <c:v>3.8958329999999997</c:v>
                </c:pt>
                <c:pt idx="936" formatCode="General">
                  <c:v>3.8999999999999986</c:v>
                </c:pt>
                <c:pt idx="937" formatCode="General">
                  <c:v>3.904166</c:v>
                </c:pt>
                <c:pt idx="938" formatCode="General">
                  <c:v>3.9083329999999989</c:v>
                </c:pt>
                <c:pt idx="939" formatCode="General">
                  <c:v>3.9124999999999996</c:v>
                </c:pt>
                <c:pt idx="940" formatCode="General">
                  <c:v>3.9166659999999993</c:v>
                </c:pt>
                <c:pt idx="941" formatCode="General">
                  <c:v>3.920833</c:v>
                </c:pt>
                <c:pt idx="942" formatCode="General">
                  <c:v>3.9249999999999989</c:v>
                </c:pt>
                <c:pt idx="943" formatCode="General">
                  <c:v>3.9291659999999986</c:v>
                </c:pt>
                <c:pt idx="944" formatCode="General">
                  <c:v>3.9333329999999993</c:v>
                </c:pt>
                <c:pt idx="945" formatCode="General">
                  <c:v>3.9375</c:v>
                </c:pt>
                <c:pt idx="946" formatCode="General">
                  <c:v>3.9416659999999997</c:v>
                </c:pt>
                <c:pt idx="947" formatCode="General">
                  <c:v>3.9458329999999986</c:v>
                </c:pt>
                <c:pt idx="948" formatCode="General">
                  <c:v>3.9499999999999993</c:v>
                </c:pt>
                <c:pt idx="949" formatCode="General">
                  <c:v>3.954165999999999</c:v>
                </c:pt>
                <c:pt idx="950" formatCode="General">
                  <c:v>3.9583329999999997</c:v>
                </c:pt>
                <c:pt idx="951" formatCode="General">
                  <c:v>3.9624999999999986</c:v>
                </c:pt>
                <c:pt idx="952" formatCode="General">
                  <c:v>3.966666</c:v>
                </c:pt>
                <c:pt idx="953" formatCode="General">
                  <c:v>3.9708329999999989</c:v>
                </c:pt>
                <c:pt idx="954" formatCode="General">
                  <c:v>3.9749999999999996</c:v>
                </c:pt>
                <c:pt idx="955" formatCode="General">
                  <c:v>3.9791659999999993</c:v>
                </c:pt>
                <c:pt idx="956" formatCode="General">
                  <c:v>3.983333</c:v>
                </c:pt>
                <c:pt idx="957" formatCode="General">
                  <c:v>3.9874999999999989</c:v>
                </c:pt>
                <c:pt idx="958" formatCode="General">
                  <c:v>3.9916659999999986</c:v>
                </c:pt>
                <c:pt idx="959" formatCode="General">
                  <c:v>3.9958329999999993</c:v>
                </c:pt>
                <c:pt idx="960" formatCode="General">
                  <c:v>4</c:v>
                </c:pt>
                <c:pt idx="961" formatCode="General">
                  <c:v>4.0041659999999997</c:v>
                </c:pt>
                <c:pt idx="962" formatCode="General">
                  <c:v>4.0083329999999986</c:v>
                </c:pt>
                <c:pt idx="963" formatCode="General">
                  <c:v>4.0124999999999993</c:v>
                </c:pt>
                <c:pt idx="964" formatCode="General">
                  <c:v>4.016665999999999</c:v>
                </c:pt>
                <c:pt idx="965" formatCode="General">
                  <c:v>4.0208329999999997</c:v>
                </c:pt>
                <c:pt idx="966" formatCode="General">
                  <c:v>4.0249999999999986</c:v>
                </c:pt>
                <c:pt idx="967" formatCode="General">
                  <c:v>4.029166</c:v>
                </c:pt>
                <c:pt idx="968" formatCode="General">
                  <c:v>4.0333329999999989</c:v>
                </c:pt>
                <c:pt idx="969" formatCode="General">
                  <c:v>4.0374999999999996</c:v>
                </c:pt>
                <c:pt idx="970" formatCode="General">
                  <c:v>4.0416659999999993</c:v>
                </c:pt>
                <c:pt idx="971" formatCode="General">
                  <c:v>4.045833</c:v>
                </c:pt>
                <c:pt idx="972" formatCode="General">
                  <c:v>4.0499999999999989</c:v>
                </c:pt>
                <c:pt idx="973" formatCode="General">
                  <c:v>4.0541659999999986</c:v>
                </c:pt>
                <c:pt idx="974" formatCode="General">
                  <c:v>4.0583329999999993</c:v>
                </c:pt>
                <c:pt idx="975" formatCode="General">
                  <c:v>4.0625</c:v>
                </c:pt>
                <c:pt idx="976" formatCode="General">
                  <c:v>4.0666659999999997</c:v>
                </c:pt>
                <c:pt idx="977" formatCode="General">
                  <c:v>4.0708329999999986</c:v>
                </c:pt>
                <c:pt idx="978" formatCode="General">
                  <c:v>4.0749999999999993</c:v>
                </c:pt>
                <c:pt idx="979" formatCode="General">
                  <c:v>4.079165999999999</c:v>
                </c:pt>
                <c:pt idx="980" formatCode="General">
                  <c:v>4.0833329999999997</c:v>
                </c:pt>
                <c:pt idx="981" formatCode="General">
                  <c:v>4.0874999999999986</c:v>
                </c:pt>
                <c:pt idx="982" formatCode="General">
                  <c:v>4.091666</c:v>
                </c:pt>
                <c:pt idx="983" formatCode="General">
                  <c:v>4.0958329999999989</c:v>
                </c:pt>
                <c:pt idx="984" formatCode="General">
                  <c:v>4.0999999999999996</c:v>
                </c:pt>
                <c:pt idx="985" formatCode="General">
                  <c:v>4.1041659999999993</c:v>
                </c:pt>
                <c:pt idx="986" formatCode="General">
                  <c:v>4.108333</c:v>
                </c:pt>
                <c:pt idx="987" formatCode="General">
                  <c:v>4.1124999999999989</c:v>
                </c:pt>
                <c:pt idx="988" formatCode="General">
                  <c:v>4.1166659999999986</c:v>
                </c:pt>
                <c:pt idx="989" formatCode="General">
                  <c:v>4.1208329999999993</c:v>
                </c:pt>
                <c:pt idx="990" formatCode="General">
                  <c:v>4.125</c:v>
                </c:pt>
                <c:pt idx="991" formatCode="General">
                  <c:v>4.1291659999999997</c:v>
                </c:pt>
                <c:pt idx="992" formatCode="General">
                  <c:v>4.1333329999999986</c:v>
                </c:pt>
                <c:pt idx="993" formatCode="General">
                  <c:v>4.1374999999999993</c:v>
                </c:pt>
                <c:pt idx="994" formatCode="General">
                  <c:v>4.141665999999999</c:v>
                </c:pt>
                <c:pt idx="995" formatCode="General">
                  <c:v>4.1458329999999997</c:v>
                </c:pt>
                <c:pt idx="996" formatCode="General">
                  <c:v>4.1499999999999986</c:v>
                </c:pt>
                <c:pt idx="997" formatCode="General">
                  <c:v>4.154166</c:v>
                </c:pt>
                <c:pt idx="998" formatCode="General">
                  <c:v>4.1583329999999989</c:v>
                </c:pt>
                <c:pt idx="999" formatCode="General">
                  <c:v>4.1624999999999996</c:v>
                </c:pt>
                <c:pt idx="1000" formatCode="General">
                  <c:v>4.1666659999999993</c:v>
                </c:pt>
                <c:pt idx="1001" formatCode="General">
                  <c:v>4.170833</c:v>
                </c:pt>
                <c:pt idx="1002" formatCode="General">
                  <c:v>4.1749999999999989</c:v>
                </c:pt>
                <c:pt idx="1003" formatCode="General">
                  <c:v>4.1791659999999986</c:v>
                </c:pt>
                <c:pt idx="1004" formatCode="General">
                  <c:v>4.1833329999999993</c:v>
                </c:pt>
                <c:pt idx="1005" formatCode="General">
                  <c:v>4.1875</c:v>
                </c:pt>
                <c:pt idx="1006" formatCode="General">
                  <c:v>4.1916659999999997</c:v>
                </c:pt>
                <c:pt idx="1007" formatCode="General">
                  <c:v>4.1958329999999986</c:v>
                </c:pt>
                <c:pt idx="1008" formatCode="General">
                  <c:v>4.1999999999999993</c:v>
                </c:pt>
                <c:pt idx="1009" formatCode="General">
                  <c:v>4.204165999999999</c:v>
                </c:pt>
                <c:pt idx="1010" formatCode="General">
                  <c:v>4.2083329999999997</c:v>
                </c:pt>
                <c:pt idx="1011" formatCode="General">
                  <c:v>4.2124999999999986</c:v>
                </c:pt>
                <c:pt idx="1012" formatCode="General">
                  <c:v>4.216666</c:v>
                </c:pt>
                <c:pt idx="1013" formatCode="General">
                  <c:v>4.2208329999999989</c:v>
                </c:pt>
                <c:pt idx="1014" formatCode="General">
                  <c:v>4.2249999999999996</c:v>
                </c:pt>
                <c:pt idx="1015" formatCode="General">
                  <c:v>4.2291659999999993</c:v>
                </c:pt>
                <c:pt idx="1016" formatCode="General">
                  <c:v>4.233333</c:v>
                </c:pt>
                <c:pt idx="1017" formatCode="General">
                  <c:v>4.2374999999999989</c:v>
                </c:pt>
                <c:pt idx="1018" formatCode="General">
                  <c:v>4.2416659999999986</c:v>
                </c:pt>
                <c:pt idx="1019" formatCode="General">
                  <c:v>4.2458329999999993</c:v>
                </c:pt>
                <c:pt idx="1020" formatCode="General">
                  <c:v>4.25</c:v>
                </c:pt>
                <c:pt idx="1021" formatCode="General">
                  <c:v>4.2541659999999997</c:v>
                </c:pt>
                <c:pt idx="1022" formatCode="General">
                  <c:v>4.2583329999999986</c:v>
                </c:pt>
                <c:pt idx="1023" formatCode="General">
                  <c:v>4.2624999999999993</c:v>
                </c:pt>
                <c:pt idx="1024" formatCode="General">
                  <c:v>4.266665999999999</c:v>
                </c:pt>
                <c:pt idx="1025" formatCode="General">
                  <c:v>4.2708329999999997</c:v>
                </c:pt>
                <c:pt idx="1026" formatCode="General">
                  <c:v>4.2749999999999986</c:v>
                </c:pt>
                <c:pt idx="1027" formatCode="General">
                  <c:v>4.279166</c:v>
                </c:pt>
                <c:pt idx="1028" formatCode="General">
                  <c:v>4.2833329999999989</c:v>
                </c:pt>
                <c:pt idx="1029" formatCode="General">
                  <c:v>4.2874999999999996</c:v>
                </c:pt>
                <c:pt idx="1030" formatCode="General">
                  <c:v>4.2916659999999993</c:v>
                </c:pt>
                <c:pt idx="1031" formatCode="General">
                  <c:v>4.295833</c:v>
                </c:pt>
                <c:pt idx="1032" formatCode="General">
                  <c:v>4.2999999999999989</c:v>
                </c:pt>
                <c:pt idx="1033" formatCode="General">
                  <c:v>4.3041659999999986</c:v>
                </c:pt>
                <c:pt idx="1034" formatCode="General">
                  <c:v>4.3083329999999993</c:v>
                </c:pt>
                <c:pt idx="1035" formatCode="General">
                  <c:v>4.3125</c:v>
                </c:pt>
                <c:pt idx="1036" formatCode="General">
                  <c:v>4.3166659999999997</c:v>
                </c:pt>
                <c:pt idx="1037" formatCode="General">
                  <c:v>4.3208329999999986</c:v>
                </c:pt>
                <c:pt idx="1038" formatCode="General">
                  <c:v>4.3249999999999993</c:v>
                </c:pt>
                <c:pt idx="1039" formatCode="General">
                  <c:v>4.329165999999999</c:v>
                </c:pt>
                <c:pt idx="1040" formatCode="General">
                  <c:v>4.3333329999999997</c:v>
                </c:pt>
                <c:pt idx="1041" formatCode="General">
                  <c:v>4.3374999999999986</c:v>
                </c:pt>
                <c:pt idx="1042" formatCode="General">
                  <c:v>4.341666</c:v>
                </c:pt>
                <c:pt idx="1043" formatCode="General">
                  <c:v>4.3458329999999989</c:v>
                </c:pt>
                <c:pt idx="1044" formatCode="General">
                  <c:v>4.3499999999999996</c:v>
                </c:pt>
                <c:pt idx="1045" formatCode="General">
                  <c:v>4.3541659999999993</c:v>
                </c:pt>
                <c:pt idx="1046" formatCode="General">
                  <c:v>4.358333</c:v>
                </c:pt>
                <c:pt idx="1047" formatCode="General">
                  <c:v>4.3624999999999989</c:v>
                </c:pt>
                <c:pt idx="1048" formatCode="General">
                  <c:v>4.3666659999999986</c:v>
                </c:pt>
                <c:pt idx="1049" formatCode="General">
                  <c:v>4.3708329999999993</c:v>
                </c:pt>
                <c:pt idx="1050" formatCode="General">
                  <c:v>4.375</c:v>
                </c:pt>
                <c:pt idx="1051" formatCode="General">
                  <c:v>4.3791659999999997</c:v>
                </c:pt>
                <c:pt idx="1052" formatCode="General">
                  <c:v>4.3833329999999986</c:v>
                </c:pt>
                <c:pt idx="1053" formatCode="General">
                  <c:v>4.3874999999999993</c:v>
                </c:pt>
                <c:pt idx="1054" formatCode="General">
                  <c:v>4.391665999999999</c:v>
                </c:pt>
                <c:pt idx="1055" formatCode="General">
                  <c:v>4.3958329999999997</c:v>
                </c:pt>
                <c:pt idx="1056" formatCode="General">
                  <c:v>4.3999999999999986</c:v>
                </c:pt>
                <c:pt idx="1057" formatCode="General">
                  <c:v>4.404166</c:v>
                </c:pt>
                <c:pt idx="1058" formatCode="General">
                  <c:v>4.4083329999999989</c:v>
                </c:pt>
                <c:pt idx="1059" formatCode="General">
                  <c:v>4.4124999999999996</c:v>
                </c:pt>
                <c:pt idx="1060" formatCode="General">
                  <c:v>4.4166659999999993</c:v>
                </c:pt>
                <c:pt idx="1061" formatCode="General">
                  <c:v>4.420833</c:v>
                </c:pt>
                <c:pt idx="1062" formatCode="General">
                  <c:v>4.4249999999999989</c:v>
                </c:pt>
                <c:pt idx="1063" formatCode="General">
                  <c:v>4.4291659999999986</c:v>
                </c:pt>
                <c:pt idx="1064" formatCode="General">
                  <c:v>4.4333329999999993</c:v>
                </c:pt>
                <c:pt idx="1065" formatCode="General">
                  <c:v>4.4375</c:v>
                </c:pt>
                <c:pt idx="1066" formatCode="General">
                  <c:v>4.4416659999999997</c:v>
                </c:pt>
                <c:pt idx="1067" formatCode="General">
                  <c:v>4.4458329999999986</c:v>
                </c:pt>
                <c:pt idx="1068" formatCode="General">
                  <c:v>4.4499999999999993</c:v>
                </c:pt>
                <c:pt idx="1069" formatCode="General">
                  <c:v>4.454165999999999</c:v>
                </c:pt>
                <c:pt idx="1070" formatCode="General">
                  <c:v>4.4583329999999997</c:v>
                </c:pt>
                <c:pt idx="1071" formatCode="General">
                  <c:v>4.4624999999999986</c:v>
                </c:pt>
                <c:pt idx="1072" formatCode="General">
                  <c:v>4.466666</c:v>
                </c:pt>
                <c:pt idx="1073" formatCode="General">
                  <c:v>4.4708329999999989</c:v>
                </c:pt>
                <c:pt idx="1074" formatCode="General">
                  <c:v>4.4749999999999996</c:v>
                </c:pt>
                <c:pt idx="1075" formatCode="General">
                  <c:v>4.4791659999999993</c:v>
                </c:pt>
                <c:pt idx="1076" formatCode="General">
                  <c:v>4.483333</c:v>
                </c:pt>
                <c:pt idx="1077" formatCode="General">
                  <c:v>4.4874999999999989</c:v>
                </c:pt>
                <c:pt idx="1078" formatCode="General">
                  <c:v>4.4916659999999986</c:v>
                </c:pt>
                <c:pt idx="1079" formatCode="General">
                  <c:v>4.4958329999999993</c:v>
                </c:pt>
                <c:pt idx="1080" formatCode="General">
                  <c:v>4.5</c:v>
                </c:pt>
                <c:pt idx="1081" formatCode="General">
                  <c:v>4.5041659999999997</c:v>
                </c:pt>
                <c:pt idx="1082" formatCode="General">
                  <c:v>4.5083329999999986</c:v>
                </c:pt>
                <c:pt idx="1083" formatCode="General">
                  <c:v>4.5124999999999993</c:v>
                </c:pt>
                <c:pt idx="1084" formatCode="General">
                  <c:v>4.516665999999999</c:v>
                </c:pt>
                <c:pt idx="1085" formatCode="General">
                  <c:v>4.5208329999999997</c:v>
                </c:pt>
                <c:pt idx="1086" formatCode="General">
                  <c:v>4.5249999999999986</c:v>
                </c:pt>
                <c:pt idx="1087" formatCode="General">
                  <c:v>4.529166</c:v>
                </c:pt>
                <c:pt idx="1088" formatCode="General">
                  <c:v>4.5333329999999989</c:v>
                </c:pt>
                <c:pt idx="1089" formatCode="General">
                  <c:v>4.5374999999999996</c:v>
                </c:pt>
                <c:pt idx="1090" formatCode="General">
                  <c:v>4.5416659999999993</c:v>
                </c:pt>
                <c:pt idx="1091" formatCode="General">
                  <c:v>4.545833</c:v>
                </c:pt>
                <c:pt idx="1092" formatCode="General">
                  <c:v>4.5499999999999989</c:v>
                </c:pt>
                <c:pt idx="1093" formatCode="General">
                  <c:v>4.5541659999999986</c:v>
                </c:pt>
                <c:pt idx="1094" formatCode="General">
                  <c:v>4.5583329999999993</c:v>
                </c:pt>
                <c:pt idx="1095" formatCode="General">
                  <c:v>4.5625</c:v>
                </c:pt>
                <c:pt idx="1096" formatCode="General">
                  <c:v>4.5666659999999997</c:v>
                </c:pt>
                <c:pt idx="1097" formatCode="General">
                  <c:v>4.5708329999999986</c:v>
                </c:pt>
                <c:pt idx="1098" formatCode="General">
                  <c:v>4.5749999999999993</c:v>
                </c:pt>
                <c:pt idx="1099" formatCode="General">
                  <c:v>4.579165999999999</c:v>
                </c:pt>
                <c:pt idx="1100" formatCode="General">
                  <c:v>4.5833329999999997</c:v>
                </c:pt>
                <c:pt idx="1101" formatCode="General">
                  <c:v>4.5874999999999986</c:v>
                </c:pt>
                <c:pt idx="1102" formatCode="General">
                  <c:v>4.591666</c:v>
                </c:pt>
                <c:pt idx="1103" formatCode="General">
                  <c:v>4.5958329999999989</c:v>
                </c:pt>
                <c:pt idx="1104" formatCode="General">
                  <c:v>4.5999999999999996</c:v>
                </c:pt>
                <c:pt idx="1105" formatCode="General">
                  <c:v>4.6041659999999993</c:v>
                </c:pt>
                <c:pt idx="1106" formatCode="General">
                  <c:v>4.608333</c:v>
                </c:pt>
                <c:pt idx="1107" formatCode="General">
                  <c:v>4.6124999999999989</c:v>
                </c:pt>
                <c:pt idx="1108" formatCode="General">
                  <c:v>4.6166659999999986</c:v>
                </c:pt>
                <c:pt idx="1109" formatCode="General">
                  <c:v>4.6208329999999993</c:v>
                </c:pt>
                <c:pt idx="1110" formatCode="General">
                  <c:v>4.625</c:v>
                </c:pt>
                <c:pt idx="1111" formatCode="General">
                  <c:v>4.6291659999999997</c:v>
                </c:pt>
                <c:pt idx="1112" formatCode="General">
                  <c:v>4.6333329999999986</c:v>
                </c:pt>
                <c:pt idx="1113" formatCode="General">
                  <c:v>4.6374999999999993</c:v>
                </c:pt>
                <c:pt idx="1114" formatCode="General">
                  <c:v>4.641665999999999</c:v>
                </c:pt>
                <c:pt idx="1115" formatCode="General">
                  <c:v>4.6458329999999997</c:v>
                </c:pt>
                <c:pt idx="1116" formatCode="General">
                  <c:v>4.6499999999999986</c:v>
                </c:pt>
                <c:pt idx="1117" formatCode="General">
                  <c:v>4.654166</c:v>
                </c:pt>
                <c:pt idx="1118" formatCode="General">
                  <c:v>4.6583329999999989</c:v>
                </c:pt>
                <c:pt idx="1119" formatCode="General">
                  <c:v>4.6624999999999996</c:v>
                </c:pt>
                <c:pt idx="1120" formatCode="General">
                  <c:v>4.6666659999999993</c:v>
                </c:pt>
                <c:pt idx="1121" formatCode="General">
                  <c:v>4.670833</c:v>
                </c:pt>
                <c:pt idx="1122" formatCode="General">
                  <c:v>4.6749999999999989</c:v>
                </c:pt>
                <c:pt idx="1123" formatCode="General">
                  <c:v>4.6791659999999986</c:v>
                </c:pt>
                <c:pt idx="1124" formatCode="General">
                  <c:v>4.6833329999999993</c:v>
                </c:pt>
                <c:pt idx="1125" formatCode="General">
                  <c:v>4.6875</c:v>
                </c:pt>
                <c:pt idx="1126" formatCode="General">
                  <c:v>4.6916659999999997</c:v>
                </c:pt>
                <c:pt idx="1127" formatCode="General">
                  <c:v>4.6958329999999986</c:v>
                </c:pt>
                <c:pt idx="1128" formatCode="General">
                  <c:v>4.6999999999999993</c:v>
                </c:pt>
                <c:pt idx="1129" formatCode="General">
                  <c:v>4.704165999999999</c:v>
                </c:pt>
                <c:pt idx="1130" formatCode="General">
                  <c:v>4.7083329999999997</c:v>
                </c:pt>
                <c:pt idx="1131" formatCode="General">
                  <c:v>4.7124999999999986</c:v>
                </c:pt>
                <c:pt idx="1132" formatCode="General">
                  <c:v>4.716666</c:v>
                </c:pt>
                <c:pt idx="1133" formatCode="General">
                  <c:v>4.7208329999999989</c:v>
                </c:pt>
                <c:pt idx="1134" formatCode="General">
                  <c:v>4.7249999999999996</c:v>
                </c:pt>
                <c:pt idx="1135" formatCode="General">
                  <c:v>4.7291659999999993</c:v>
                </c:pt>
                <c:pt idx="1136" formatCode="General">
                  <c:v>4.733333</c:v>
                </c:pt>
                <c:pt idx="1137" formatCode="General">
                  <c:v>4.7374999999999989</c:v>
                </c:pt>
                <c:pt idx="1138" formatCode="General">
                  <c:v>4.7416659999999986</c:v>
                </c:pt>
                <c:pt idx="1139" formatCode="General">
                  <c:v>4.7458329999999993</c:v>
                </c:pt>
                <c:pt idx="1140" formatCode="General">
                  <c:v>4.75</c:v>
                </c:pt>
                <c:pt idx="1141" formatCode="General">
                  <c:v>4.7541659999999997</c:v>
                </c:pt>
                <c:pt idx="1142" formatCode="General">
                  <c:v>4.7583329999999986</c:v>
                </c:pt>
                <c:pt idx="1143" formatCode="General">
                  <c:v>4.7624999999999993</c:v>
                </c:pt>
                <c:pt idx="1144" formatCode="General">
                  <c:v>4.766665999999999</c:v>
                </c:pt>
                <c:pt idx="1145" formatCode="General">
                  <c:v>4.7708329999999997</c:v>
                </c:pt>
                <c:pt idx="1146" formatCode="General">
                  <c:v>4.7749999999999986</c:v>
                </c:pt>
                <c:pt idx="1147" formatCode="General">
                  <c:v>4.779166</c:v>
                </c:pt>
                <c:pt idx="1148" formatCode="General">
                  <c:v>4.7833329999999989</c:v>
                </c:pt>
                <c:pt idx="1149" formatCode="General">
                  <c:v>4.7874999999999996</c:v>
                </c:pt>
                <c:pt idx="1150" formatCode="General">
                  <c:v>4.7916659999999993</c:v>
                </c:pt>
                <c:pt idx="1151" formatCode="General">
                  <c:v>4.795833</c:v>
                </c:pt>
                <c:pt idx="1152" formatCode="General">
                  <c:v>4.7999999999999989</c:v>
                </c:pt>
                <c:pt idx="1153" formatCode="General">
                  <c:v>4.8041659999999986</c:v>
                </c:pt>
                <c:pt idx="1154" formatCode="General">
                  <c:v>4.8083329999999993</c:v>
                </c:pt>
                <c:pt idx="1155" formatCode="General">
                  <c:v>4.8125</c:v>
                </c:pt>
                <c:pt idx="1156" formatCode="General">
                  <c:v>4.8166659999999997</c:v>
                </c:pt>
                <c:pt idx="1157" formatCode="General">
                  <c:v>4.8208329999999986</c:v>
                </c:pt>
                <c:pt idx="1158" formatCode="General">
                  <c:v>4.8249999999999993</c:v>
                </c:pt>
                <c:pt idx="1159" formatCode="General">
                  <c:v>4.829165999999999</c:v>
                </c:pt>
                <c:pt idx="1160" formatCode="General">
                  <c:v>4.8333329999999997</c:v>
                </c:pt>
                <c:pt idx="1161" formatCode="General">
                  <c:v>4.8374999999999986</c:v>
                </c:pt>
                <c:pt idx="1162" formatCode="General">
                  <c:v>4.841666</c:v>
                </c:pt>
                <c:pt idx="1163" formatCode="General">
                  <c:v>4.8458329999999989</c:v>
                </c:pt>
                <c:pt idx="1164" formatCode="General">
                  <c:v>4.8499999999999996</c:v>
                </c:pt>
                <c:pt idx="1165" formatCode="General">
                  <c:v>4.8541659999999993</c:v>
                </c:pt>
                <c:pt idx="1166" formatCode="General">
                  <c:v>4.858333</c:v>
                </c:pt>
                <c:pt idx="1167" formatCode="General">
                  <c:v>4.8624999999999989</c:v>
                </c:pt>
                <c:pt idx="1168" formatCode="General">
                  <c:v>4.8666659999999986</c:v>
                </c:pt>
                <c:pt idx="1169" formatCode="General">
                  <c:v>4.8708329999999993</c:v>
                </c:pt>
                <c:pt idx="1170" formatCode="General">
                  <c:v>4.875</c:v>
                </c:pt>
                <c:pt idx="1171" formatCode="General">
                  <c:v>4.8791659999999997</c:v>
                </c:pt>
                <c:pt idx="1172" formatCode="General">
                  <c:v>4.8833329999999986</c:v>
                </c:pt>
                <c:pt idx="1173" formatCode="General">
                  <c:v>4.8874999999999993</c:v>
                </c:pt>
                <c:pt idx="1174" formatCode="General">
                  <c:v>4.891665999999999</c:v>
                </c:pt>
                <c:pt idx="1175" formatCode="General">
                  <c:v>4.8958329999999997</c:v>
                </c:pt>
                <c:pt idx="1176" formatCode="General">
                  <c:v>4.8999999999999986</c:v>
                </c:pt>
                <c:pt idx="1177" formatCode="General">
                  <c:v>4.904166</c:v>
                </c:pt>
                <c:pt idx="1178" formatCode="General">
                  <c:v>4.9083329999999989</c:v>
                </c:pt>
                <c:pt idx="1179" formatCode="General">
                  <c:v>4.9124999999999996</c:v>
                </c:pt>
                <c:pt idx="1180" formatCode="General">
                  <c:v>4.9166659999999993</c:v>
                </c:pt>
                <c:pt idx="1181" formatCode="General">
                  <c:v>4.920833</c:v>
                </c:pt>
                <c:pt idx="1182" formatCode="General">
                  <c:v>4.9249999999999989</c:v>
                </c:pt>
                <c:pt idx="1183" formatCode="General">
                  <c:v>4.9291659999999986</c:v>
                </c:pt>
                <c:pt idx="1184" formatCode="General">
                  <c:v>4.9333329999999993</c:v>
                </c:pt>
                <c:pt idx="1185" formatCode="General">
                  <c:v>4.9375</c:v>
                </c:pt>
                <c:pt idx="1186" formatCode="General">
                  <c:v>4.9416659999999997</c:v>
                </c:pt>
                <c:pt idx="1187" formatCode="General">
                  <c:v>4.9458329999999986</c:v>
                </c:pt>
                <c:pt idx="1188" formatCode="General">
                  <c:v>4.9499999999999993</c:v>
                </c:pt>
                <c:pt idx="1189" formatCode="General">
                  <c:v>4.954165999999999</c:v>
                </c:pt>
                <c:pt idx="1190" formatCode="General">
                  <c:v>4.9583329999999997</c:v>
                </c:pt>
                <c:pt idx="1191" formatCode="General">
                  <c:v>4.9624999999999986</c:v>
                </c:pt>
                <c:pt idx="1192" formatCode="General">
                  <c:v>4.966666</c:v>
                </c:pt>
                <c:pt idx="1193" formatCode="General">
                  <c:v>4.9708329999999989</c:v>
                </c:pt>
                <c:pt idx="1194" formatCode="General">
                  <c:v>4.9749999999999996</c:v>
                </c:pt>
                <c:pt idx="1195" formatCode="General">
                  <c:v>4.9791659999999993</c:v>
                </c:pt>
                <c:pt idx="1196" formatCode="General">
                  <c:v>4.983333</c:v>
                </c:pt>
                <c:pt idx="1197" formatCode="General">
                  <c:v>4.9874999999999989</c:v>
                </c:pt>
                <c:pt idx="1198" formatCode="General">
                  <c:v>4.9916659999999986</c:v>
                </c:pt>
                <c:pt idx="1199" formatCode="General">
                  <c:v>4.9958329999999993</c:v>
                </c:pt>
                <c:pt idx="1200" formatCode="General">
                  <c:v>5</c:v>
                </c:pt>
                <c:pt idx="1201" formatCode="General">
                  <c:v>5.0041659999999997</c:v>
                </c:pt>
                <c:pt idx="1202" formatCode="General">
                  <c:v>5.0083329999999986</c:v>
                </c:pt>
                <c:pt idx="1203" formatCode="General">
                  <c:v>5.0124999999999993</c:v>
                </c:pt>
                <c:pt idx="1204" formatCode="General">
                  <c:v>5.016665999999999</c:v>
                </c:pt>
                <c:pt idx="1205" formatCode="General">
                  <c:v>5.0208329999999997</c:v>
                </c:pt>
                <c:pt idx="1206" formatCode="General">
                  <c:v>5.0249999999999986</c:v>
                </c:pt>
                <c:pt idx="1207" formatCode="General">
                  <c:v>5.029166</c:v>
                </c:pt>
                <c:pt idx="1208" formatCode="General">
                  <c:v>5.0333329999999989</c:v>
                </c:pt>
                <c:pt idx="1209" formatCode="General">
                  <c:v>5.0374999999999996</c:v>
                </c:pt>
                <c:pt idx="1210" formatCode="General">
                  <c:v>5.0416659999999993</c:v>
                </c:pt>
                <c:pt idx="1211" formatCode="General">
                  <c:v>5.045833</c:v>
                </c:pt>
                <c:pt idx="1212" formatCode="General">
                  <c:v>5.0499999999999989</c:v>
                </c:pt>
                <c:pt idx="1213" formatCode="General">
                  <c:v>5.0541659999999986</c:v>
                </c:pt>
                <c:pt idx="1214" formatCode="General">
                  <c:v>5.0583329999999993</c:v>
                </c:pt>
                <c:pt idx="1215" formatCode="General">
                  <c:v>5.0625</c:v>
                </c:pt>
                <c:pt idx="1216" formatCode="General">
                  <c:v>5.0666659999999997</c:v>
                </c:pt>
                <c:pt idx="1217" formatCode="General">
                  <c:v>5.0708329999999986</c:v>
                </c:pt>
                <c:pt idx="1218" formatCode="General">
                  <c:v>5.0749999999999993</c:v>
                </c:pt>
                <c:pt idx="1219" formatCode="General">
                  <c:v>5.079165999999999</c:v>
                </c:pt>
                <c:pt idx="1220" formatCode="General">
                  <c:v>5.0833329999999997</c:v>
                </c:pt>
                <c:pt idx="1221" formatCode="General">
                  <c:v>5.0874999999999986</c:v>
                </c:pt>
                <c:pt idx="1222" formatCode="General">
                  <c:v>5.091666</c:v>
                </c:pt>
                <c:pt idx="1223" formatCode="General">
                  <c:v>5.0958329999999989</c:v>
                </c:pt>
                <c:pt idx="1224" formatCode="General">
                  <c:v>5.0999999999999996</c:v>
                </c:pt>
                <c:pt idx="1225" formatCode="General">
                  <c:v>5.1041659999999993</c:v>
                </c:pt>
                <c:pt idx="1226" formatCode="General">
                  <c:v>5.108333</c:v>
                </c:pt>
                <c:pt idx="1227" formatCode="General">
                  <c:v>5.1124999999999989</c:v>
                </c:pt>
                <c:pt idx="1228" formatCode="General">
                  <c:v>5.1166659999999986</c:v>
                </c:pt>
                <c:pt idx="1229" formatCode="General">
                  <c:v>5.1208329999999993</c:v>
                </c:pt>
                <c:pt idx="1230" formatCode="General">
                  <c:v>5.125</c:v>
                </c:pt>
                <c:pt idx="1231" formatCode="General">
                  <c:v>5.1291659999999997</c:v>
                </c:pt>
                <c:pt idx="1232" formatCode="General">
                  <c:v>5.1333329999999986</c:v>
                </c:pt>
                <c:pt idx="1233" formatCode="General">
                  <c:v>5.1374999999999993</c:v>
                </c:pt>
                <c:pt idx="1234" formatCode="General">
                  <c:v>5.141665999999999</c:v>
                </c:pt>
                <c:pt idx="1235" formatCode="General">
                  <c:v>5.1458329999999997</c:v>
                </c:pt>
                <c:pt idx="1236" formatCode="General">
                  <c:v>5.1499999999999986</c:v>
                </c:pt>
                <c:pt idx="1237" formatCode="General">
                  <c:v>5.154166</c:v>
                </c:pt>
                <c:pt idx="1238" formatCode="General">
                  <c:v>5.1583329999999989</c:v>
                </c:pt>
                <c:pt idx="1239" formatCode="General">
                  <c:v>5.1624999999999996</c:v>
                </c:pt>
                <c:pt idx="1240" formatCode="General">
                  <c:v>5.1666659999999993</c:v>
                </c:pt>
                <c:pt idx="1241" formatCode="General">
                  <c:v>5.170833</c:v>
                </c:pt>
                <c:pt idx="1242" formatCode="General">
                  <c:v>5.1749999999999989</c:v>
                </c:pt>
                <c:pt idx="1243" formatCode="General">
                  <c:v>5.1791659999999986</c:v>
                </c:pt>
                <c:pt idx="1244" formatCode="General">
                  <c:v>5.1833329999999993</c:v>
                </c:pt>
                <c:pt idx="1245" formatCode="General">
                  <c:v>5.1875</c:v>
                </c:pt>
                <c:pt idx="1246" formatCode="General">
                  <c:v>5.1916659999999997</c:v>
                </c:pt>
                <c:pt idx="1247" formatCode="General">
                  <c:v>5.1958329999999986</c:v>
                </c:pt>
                <c:pt idx="1248" formatCode="General">
                  <c:v>5.1999999999999993</c:v>
                </c:pt>
                <c:pt idx="1249" formatCode="General">
                  <c:v>5.204165999999999</c:v>
                </c:pt>
                <c:pt idx="1250" formatCode="General">
                  <c:v>5.2083329999999997</c:v>
                </c:pt>
                <c:pt idx="1251" formatCode="General">
                  <c:v>5.2124999999999986</c:v>
                </c:pt>
                <c:pt idx="1252" formatCode="General">
                  <c:v>5.216666</c:v>
                </c:pt>
                <c:pt idx="1253" formatCode="General">
                  <c:v>5.2208329999999989</c:v>
                </c:pt>
                <c:pt idx="1254" formatCode="General">
                  <c:v>5.2249999999999996</c:v>
                </c:pt>
                <c:pt idx="1255" formatCode="General">
                  <c:v>5.2291659999999993</c:v>
                </c:pt>
                <c:pt idx="1256" formatCode="General">
                  <c:v>5.233333</c:v>
                </c:pt>
                <c:pt idx="1257" formatCode="General">
                  <c:v>5.2374999999999989</c:v>
                </c:pt>
                <c:pt idx="1258" formatCode="General">
                  <c:v>5.2416659999999986</c:v>
                </c:pt>
                <c:pt idx="1259" formatCode="General">
                  <c:v>5.2458329999999993</c:v>
                </c:pt>
                <c:pt idx="1260" formatCode="General">
                  <c:v>5.25</c:v>
                </c:pt>
                <c:pt idx="1261" formatCode="General">
                  <c:v>5.2541659999999997</c:v>
                </c:pt>
                <c:pt idx="1262" formatCode="General">
                  <c:v>5.2583329999999986</c:v>
                </c:pt>
                <c:pt idx="1263" formatCode="General">
                  <c:v>5.2624999999999993</c:v>
                </c:pt>
                <c:pt idx="1264" formatCode="General">
                  <c:v>5.266665999999999</c:v>
                </c:pt>
                <c:pt idx="1265" formatCode="General">
                  <c:v>5.2708329999999997</c:v>
                </c:pt>
                <c:pt idx="1266" formatCode="General">
                  <c:v>5.2749999999999986</c:v>
                </c:pt>
                <c:pt idx="1267" formatCode="General">
                  <c:v>5.279166</c:v>
                </c:pt>
                <c:pt idx="1268" formatCode="General">
                  <c:v>5.2833329999999989</c:v>
                </c:pt>
                <c:pt idx="1269" formatCode="General">
                  <c:v>5.2874999999999996</c:v>
                </c:pt>
                <c:pt idx="1270" formatCode="General">
                  <c:v>5.2916659999999993</c:v>
                </c:pt>
                <c:pt idx="1271" formatCode="General">
                  <c:v>5.295833</c:v>
                </c:pt>
                <c:pt idx="1272" formatCode="General">
                  <c:v>5.2999999999999989</c:v>
                </c:pt>
                <c:pt idx="1273" formatCode="General">
                  <c:v>5.3041659999999986</c:v>
                </c:pt>
                <c:pt idx="1274" formatCode="General">
                  <c:v>5.3083329999999993</c:v>
                </c:pt>
                <c:pt idx="1275" formatCode="General">
                  <c:v>5.3125</c:v>
                </c:pt>
                <c:pt idx="1276" formatCode="General">
                  <c:v>5.3166659999999997</c:v>
                </c:pt>
                <c:pt idx="1277" formatCode="General">
                  <c:v>5.3208329999999986</c:v>
                </c:pt>
                <c:pt idx="1278" formatCode="General">
                  <c:v>5.3249999999999993</c:v>
                </c:pt>
                <c:pt idx="1279" formatCode="General">
                  <c:v>5.329165999999999</c:v>
                </c:pt>
                <c:pt idx="1280" formatCode="General">
                  <c:v>5.3333329999999997</c:v>
                </c:pt>
                <c:pt idx="1281" formatCode="General">
                  <c:v>5.3374999999999986</c:v>
                </c:pt>
                <c:pt idx="1282" formatCode="General">
                  <c:v>5.341666</c:v>
                </c:pt>
                <c:pt idx="1283" formatCode="General">
                  <c:v>5.3458329999999989</c:v>
                </c:pt>
                <c:pt idx="1284" formatCode="General">
                  <c:v>5.35</c:v>
                </c:pt>
                <c:pt idx="1285" formatCode="General">
                  <c:v>5.3541659999999993</c:v>
                </c:pt>
                <c:pt idx="1286" formatCode="General">
                  <c:v>5.358333</c:v>
                </c:pt>
                <c:pt idx="1287" formatCode="General">
                  <c:v>5.3624999999999989</c:v>
                </c:pt>
                <c:pt idx="1288" formatCode="General">
                  <c:v>5.3666659999999986</c:v>
                </c:pt>
                <c:pt idx="1289" formatCode="General">
                  <c:v>5.3708329999999993</c:v>
                </c:pt>
                <c:pt idx="1290" formatCode="General">
                  <c:v>5.375</c:v>
                </c:pt>
                <c:pt idx="1291" formatCode="General">
                  <c:v>5.3791659999999997</c:v>
                </c:pt>
                <c:pt idx="1292" formatCode="General">
                  <c:v>5.3833329999999986</c:v>
                </c:pt>
                <c:pt idx="1293" formatCode="General">
                  <c:v>5.3874999999999993</c:v>
                </c:pt>
                <c:pt idx="1294" formatCode="General">
                  <c:v>5.391665999999999</c:v>
                </c:pt>
                <c:pt idx="1295" formatCode="General">
                  <c:v>5.3958329999999997</c:v>
                </c:pt>
                <c:pt idx="1296" formatCode="General">
                  <c:v>5.3999999999999986</c:v>
                </c:pt>
                <c:pt idx="1297" formatCode="General">
                  <c:v>5.404166</c:v>
                </c:pt>
                <c:pt idx="1298" formatCode="General">
                  <c:v>5.4083329999999989</c:v>
                </c:pt>
                <c:pt idx="1299" formatCode="General">
                  <c:v>5.4124999999999996</c:v>
                </c:pt>
                <c:pt idx="1300" formatCode="General">
                  <c:v>5.4166659999999993</c:v>
                </c:pt>
                <c:pt idx="1301" formatCode="General">
                  <c:v>5.420833</c:v>
                </c:pt>
                <c:pt idx="1302" formatCode="General">
                  <c:v>5.4249999999999989</c:v>
                </c:pt>
                <c:pt idx="1303" formatCode="General">
                  <c:v>5.4291659999999986</c:v>
                </c:pt>
                <c:pt idx="1304" formatCode="General">
                  <c:v>5.4333329999999993</c:v>
                </c:pt>
                <c:pt idx="1305" formatCode="General">
                  <c:v>5.4375</c:v>
                </c:pt>
                <c:pt idx="1306" formatCode="General">
                  <c:v>5.4416659999999997</c:v>
                </c:pt>
                <c:pt idx="1307" formatCode="General">
                  <c:v>5.4458329999999986</c:v>
                </c:pt>
                <c:pt idx="1308" formatCode="General">
                  <c:v>5.4499999999999993</c:v>
                </c:pt>
                <c:pt idx="1309" formatCode="General">
                  <c:v>5.454165999999999</c:v>
                </c:pt>
                <c:pt idx="1310" formatCode="General">
                  <c:v>5.4583329999999997</c:v>
                </c:pt>
                <c:pt idx="1311" formatCode="General">
                  <c:v>5.4624999999999986</c:v>
                </c:pt>
                <c:pt idx="1312" formatCode="General">
                  <c:v>5.466666</c:v>
                </c:pt>
                <c:pt idx="1313" formatCode="General">
                  <c:v>5.4708329999999989</c:v>
                </c:pt>
                <c:pt idx="1314" formatCode="General">
                  <c:v>5.4749999999999996</c:v>
                </c:pt>
                <c:pt idx="1315" formatCode="General">
                  <c:v>5.4791659999999993</c:v>
                </c:pt>
                <c:pt idx="1316" formatCode="General">
                  <c:v>5.483333</c:v>
                </c:pt>
                <c:pt idx="1317" formatCode="General">
                  <c:v>5.4874999999999989</c:v>
                </c:pt>
                <c:pt idx="1318" formatCode="General">
                  <c:v>5.4916659999999986</c:v>
                </c:pt>
                <c:pt idx="1319" formatCode="General">
                  <c:v>5.4958329999999993</c:v>
                </c:pt>
                <c:pt idx="1320" formatCode="General">
                  <c:v>5.5</c:v>
                </c:pt>
                <c:pt idx="1321" formatCode="General">
                  <c:v>5.5041659999999997</c:v>
                </c:pt>
                <c:pt idx="1322" formatCode="General">
                  <c:v>5.5083329999999986</c:v>
                </c:pt>
                <c:pt idx="1323" formatCode="General">
                  <c:v>5.5124999999999993</c:v>
                </c:pt>
                <c:pt idx="1324" formatCode="General">
                  <c:v>5.516665999999999</c:v>
                </c:pt>
                <c:pt idx="1325" formatCode="General">
                  <c:v>5.5208329999999997</c:v>
                </c:pt>
                <c:pt idx="1326" formatCode="General">
                  <c:v>5.5249999999999986</c:v>
                </c:pt>
                <c:pt idx="1327" formatCode="General">
                  <c:v>5.529166</c:v>
                </c:pt>
                <c:pt idx="1328" formatCode="General">
                  <c:v>5.5333329999999989</c:v>
                </c:pt>
                <c:pt idx="1329" formatCode="General">
                  <c:v>5.5374999999999996</c:v>
                </c:pt>
                <c:pt idx="1330" formatCode="General">
                  <c:v>5.5416659999999993</c:v>
                </c:pt>
                <c:pt idx="1331" formatCode="General">
                  <c:v>5.545833</c:v>
                </c:pt>
                <c:pt idx="1332" formatCode="General">
                  <c:v>5.5499999999999989</c:v>
                </c:pt>
                <c:pt idx="1333" formatCode="General">
                  <c:v>5.5541659999999986</c:v>
                </c:pt>
                <c:pt idx="1334" formatCode="General">
                  <c:v>5.5583329999999993</c:v>
                </c:pt>
                <c:pt idx="1335" formatCode="General">
                  <c:v>5.5625</c:v>
                </c:pt>
                <c:pt idx="1336" formatCode="General">
                  <c:v>5.5666659999999997</c:v>
                </c:pt>
                <c:pt idx="1337" formatCode="General">
                  <c:v>5.5708329999999986</c:v>
                </c:pt>
                <c:pt idx="1338" formatCode="General">
                  <c:v>5.5749999999999993</c:v>
                </c:pt>
                <c:pt idx="1339" formatCode="General">
                  <c:v>5.579165999999999</c:v>
                </c:pt>
                <c:pt idx="1340" formatCode="General">
                  <c:v>5.5833329999999997</c:v>
                </c:pt>
                <c:pt idx="1341" formatCode="General">
                  <c:v>5.5874999999999986</c:v>
                </c:pt>
                <c:pt idx="1342" formatCode="General">
                  <c:v>5.591666</c:v>
                </c:pt>
                <c:pt idx="1343" formatCode="General">
                  <c:v>5.5958329999999989</c:v>
                </c:pt>
                <c:pt idx="1344" formatCode="General">
                  <c:v>5.6</c:v>
                </c:pt>
                <c:pt idx="1345" formatCode="General">
                  <c:v>5.6041659999999993</c:v>
                </c:pt>
                <c:pt idx="1346" formatCode="General">
                  <c:v>5.608333</c:v>
                </c:pt>
                <c:pt idx="1347" formatCode="General">
                  <c:v>5.6124999999999989</c:v>
                </c:pt>
                <c:pt idx="1348" formatCode="General">
                  <c:v>5.6166659999999986</c:v>
                </c:pt>
                <c:pt idx="1349" formatCode="General">
                  <c:v>5.6208329999999993</c:v>
                </c:pt>
                <c:pt idx="1350" formatCode="General">
                  <c:v>5.625</c:v>
                </c:pt>
                <c:pt idx="1351" formatCode="General">
                  <c:v>5.6291659999999997</c:v>
                </c:pt>
                <c:pt idx="1352" formatCode="General">
                  <c:v>5.6333329999999986</c:v>
                </c:pt>
                <c:pt idx="1353" formatCode="General">
                  <c:v>5.6374999999999993</c:v>
                </c:pt>
                <c:pt idx="1354" formatCode="General">
                  <c:v>5.641665999999999</c:v>
                </c:pt>
                <c:pt idx="1355" formatCode="General">
                  <c:v>5.6458329999999997</c:v>
                </c:pt>
                <c:pt idx="1356" formatCode="General">
                  <c:v>5.6499999999999986</c:v>
                </c:pt>
                <c:pt idx="1357" formatCode="General">
                  <c:v>5.654166</c:v>
                </c:pt>
                <c:pt idx="1358" formatCode="General">
                  <c:v>5.6583329999999989</c:v>
                </c:pt>
                <c:pt idx="1359" formatCode="General">
                  <c:v>5.6624999999999996</c:v>
                </c:pt>
                <c:pt idx="1360" formatCode="General">
                  <c:v>5.6666659999999993</c:v>
                </c:pt>
                <c:pt idx="1361" formatCode="General">
                  <c:v>5.670833</c:v>
                </c:pt>
                <c:pt idx="1362" formatCode="General">
                  <c:v>5.6749999999999989</c:v>
                </c:pt>
                <c:pt idx="1363" formatCode="General">
                  <c:v>5.6791659999999986</c:v>
                </c:pt>
                <c:pt idx="1364" formatCode="General">
                  <c:v>5.6833329999999993</c:v>
                </c:pt>
                <c:pt idx="1365" formatCode="General">
                  <c:v>5.6875</c:v>
                </c:pt>
                <c:pt idx="1366" formatCode="General">
                  <c:v>5.6916659999999997</c:v>
                </c:pt>
                <c:pt idx="1367" formatCode="General">
                  <c:v>5.6958329999999986</c:v>
                </c:pt>
                <c:pt idx="1368" formatCode="General">
                  <c:v>5.6999999999999993</c:v>
                </c:pt>
                <c:pt idx="1369" formatCode="General">
                  <c:v>5.704165999999999</c:v>
                </c:pt>
                <c:pt idx="1370" formatCode="General">
                  <c:v>5.7083329999999997</c:v>
                </c:pt>
                <c:pt idx="1371" formatCode="General">
                  <c:v>5.7124999999999986</c:v>
                </c:pt>
                <c:pt idx="1372" formatCode="General">
                  <c:v>5.716666</c:v>
                </c:pt>
                <c:pt idx="1373" formatCode="General">
                  <c:v>5.7208329999999989</c:v>
                </c:pt>
                <c:pt idx="1374" formatCode="General">
                  <c:v>5.7249999999999996</c:v>
                </c:pt>
                <c:pt idx="1375" formatCode="General">
                  <c:v>5.7291659999999993</c:v>
                </c:pt>
                <c:pt idx="1376" formatCode="General">
                  <c:v>5.733333</c:v>
                </c:pt>
                <c:pt idx="1377" formatCode="General">
                  <c:v>5.7374999999999989</c:v>
                </c:pt>
                <c:pt idx="1378" formatCode="General">
                  <c:v>5.7416659999999986</c:v>
                </c:pt>
                <c:pt idx="1379" formatCode="General">
                  <c:v>5.7458329999999993</c:v>
                </c:pt>
                <c:pt idx="1380" formatCode="General">
                  <c:v>5.75</c:v>
                </c:pt>
                <c:pt idx="1381" formatCode="General">
                  <c:v>5.7541659999999997</c:v>
                </c:pt>
                <c:pt idx="1382" formatCode="General">
                  <c:v>5.7583329999999986</c:v>
                </c:pt>
                <c:pt idx="1383" formatCode="General">
                  <c:v>5.7624999999999993</c:v>
                </c:pt>
                <c:pt idx="1384" formatCode="General">
                  <c:v>5.766665999999999</c:v>
                </c:pt>
                <c:pt idx="1385" formatCode="General">
                  <c:v>5.7708329999999997</c:v>
                </c:pt>
                <c:pt idx="1386" formatCode="General">
                  <c:v>5.7749999999999986</c:v>
                </c:pt>
                <c:pt idx="1387" formatCode="General">
                  <c:v>5.779166</c:v>
                </c:pt>
                <c:pt idx="1388" formatCode="General">
                  <c:v>5.7833329999999989</c:v>
                </c:pt>
                <c:pt idx="1389" formatCode="General">
                  <c:v>5.7874999999999996</c:v>
                </c:pt>
                <c:pt idx="1390" formatCode="General">
                  <c:v>5.7916659999999993</c:v>
                </c:pt>
                <c:pt idx="1391" formatCode="General">
                  <c:v>5.795833</c:v>
                </c:pt>
                <c:pt idx="1392" formatCode="General">
                  <c:v>5.7999999999999989</c:v>
                </c:pt>
                <c:pt idx="1393" formatCode="General">
                  <c:v>5.8041659999999986</c:v>
                </c:pt>
                <c:pt idx="1394" formatCode="General">
                  <c:v>5.8083329999999993</c:v>
                </c:pt>
                <c:pt idx="1395" formatCode="General">
                  <c:v>5.8125</c:v>
                </c:pt>
                <c:pt idx="1396" formatCode="General">
                  <c:v>5.8166659999999997</c:v>
                </c:pt>
                <c:pt idx="1397" formatCode="General">
                  <c:v>5.8208329999999986</c:v>
                </c:pt>
                <c:pt idx="1398" formatCode="General">
                  <c:v>5.8249999999999993</c:v>
                </c:pt>
                <c:pt idx="1399" formatCode="General">
                  <c:v>5.829165999999999</c:v>
                </c:pt>
                <c:pt idx="1400" formatCode="General">
                  <c:v>5.8333329999999997</c:v>
                </c:pt>
                <c:pt idx="1401" formatCode="General">
                  <c:v>5.8374999999999986</c:v>
                </c:pt>
                <c:pt idx="1402" formatCode="General">
                  <c:v>5.841666</c:v>
                </c:pt>
                <c:pt idx="1403" formatCode="General">
                  <c:v>5.8458329999999989</c:v>
                </c:pt>
                <c:pt idx="1404" formatCode="General">
                  <c:v>5.85</c:v>
                </c:pt>
                <c:pt idx="1405" formatCode="General">
                  <c:v>5.8541659999999993</c:v>
                </c:pt>
                <c:pt idx="1406" formatCode="General">
                  <c:v>5.858333</c:v>
                </c:pt>
                <c:pt idx="1407" formatCode="General">
                  <c:v>5.8624999999999989</c:v>
                </c:pt>
                <c:pt idx="1408" formatCode="General">
                  <c:v>5.8666659999999986</c:v>
                </c:pt>
                <c:pt idx="1409" formatCode="General">
                  <c:v>5.8708329999999993</c:v>
                </c:pt>
                <c:pt idx="1410" formatCode="General">
                  <c:v>5.875</c:v>
                </c:pt>
                <c:pt idx="1411" formatCode="General">
                  <c:v>5.8791659999999997</c:v>
                </c:pt>
                <c:pt idx="1412" formatCode="General">
                  <c:v>5.8833329999999986</c:v>
                </c:pt>
                <c:pt idx="1413" formatCode="General">
                  <c:v>5.8874999999999993</c:v>
                </c:pt>
                <c:pt idx="1414" formatCode="General">
                  <c:v>5.891665999999999</c:v>
                </c:pt>
                <c:pt idx="1415" formatCode="General">
                  <c:v>5.8958329999999997</c:v>
                </c:pt>
                <c:pt idx="1416" formatCode="General">
                  <c:v>5.8999999999999986</c:v>
                </c:pt>
                <c:pt idx="1417" formatCode="General">
                  <c:v>5.904166</c:v>
                </c:pt>
                <c:pt idx="1418" formatCode="General">
                  <c:v>5.9083329999999989</c:v>
                </c:pt>
                <c:pt idx="1419" formatCode="General">
                  <c:v>5.9124999999999996</c:v>
                </c:pt>
                <c:pt idx="1420" formatCode="General">
                  <c:v>5.9166659999999993</c:v>
                </c:pt>
                <c:pt idx="1421" formatCode="General">
                  <c:v>5.920833</c:v>
                </c:pt>
                <c:pt idx="1422" formatCode="General">
                  <c:v>5.9249999999999989</c:v>
                </c:pt>
                <c:pt idx="1423" formatCode="General">
                  <c:v>5.9291659999999986</c:v>
                </c:pt>
                <c:pt idx="1424" formatCode="General">
                  <c:v>5.9333329999999993</c:v>
                </c:pt>
                <c:pt idx="1425" formatCode="General">
                  <c:v>5.9375</c:v>
                </c:pt>
                <c:pt idx="1426" formatCode="General">
                  <c:v>5.9416659999999997</c:v>
                </c:pt>
                <c:pt idx="1427" formatCode="General">
                  <c:v>5.9458329999999986</c:v>
                </c:pt>
                <c:pt idx="1428" formatCode="General">
                  <c:v>5.9499999999999993</c:v>
                </c:pt>
                <c:pt idx="1429" formatCode="General">
                  <c:v>5.954165999999999</c:v>
                </c:pt>
                <c:pt idx="1430" formatCode="General">
                  <c:v>5.9583329999999997</c:v>
                </c:pt>
                <c:pt idx="1431" formatCode="General">
                  <c:v>5.9624999999999986</c:v>
                </c:pt>
                <c:pt idx="1432" formatCode="General">
                  <c:v>5.966666</c:v>
                </c:pt>
                <c:pt idx="1433" formatCode="General">
                  <c:v>5.9708329999999989</c:v>
                </c:pt>
                <c:pt idx="1434" formatCode="General">
                  <c:v>5.9749999999999996</c:v>
                </c:pt>
                <c:pt idx="1435" formatCode="General">
                  <c:v>5.9791659999999993</c:v>
                </c:pt>
                <c:pt idx="1436" formatCode="General">
                  <c:v>5.983333</c:v>
                </c:pt>
                <c:pt idx="1437" formatCode="General">
                  <c:v>5.9874999999999989</c:v>
                </c:pt>
                <c:pt idx="1438" formatCode="General">
                  <c:v>5.9916659999999986</c:v>
                </c:pt>
                <c:pt idx="1439" formatCode="General">
                  <c:v>5.9958329999999993</c:v>
                </c:pt>
                <c:pt idx="1440" formatCode="General">
                  <c:v>6</c:v>
                </c:pt>
                <c:pt idx="1441" formatCode="General">
                  <c:v>6.0041659999999997</c:v>
                </c:pt>
                <c:pt idx="1442" formatCode="General">
                  <c:v>6.0083329999999986</c:v>
                </c:pt>
                <c:pt idx="1443" formatCode="General">
                  <c:v>6.0124999999999993</c:v>
                </c:pt>
                <c:pt idx="1444" formatCode="General">
                  <c:v>6.016665999999999</c:v>
                </c:pt>
                <c:pt idx="1445" formatCode="General">
                  <c:v>6.0208329999999997</c:v>
                </c:pt>
                <c:pt idx="1446" formatCode="General">
                  <c:v>6.0249999999999986</c:v>
                </c:pt>
                <c:pt idx="1447" formatCode="General">
                  <c:v>6.029166</c:v>
                </c:pt>
                <c:pt idx="1448" formatCode="General">
                  <c:v>6.0333329999999989</c:v>
                </c:pt>
                <c:pt idx="1449" formatCode="General">
                  <c:v>6.0374999999999996</c:v>
                </c:pt>
                <c:pt idx="1450" formatCode="General">
                  <c:v>6.0416659999999993</c:v>
                </c:pt>
                <c:pt idx="1451" formatCode="General">
                  <c:v>6.045833</c:v>
                </c:pt>
                <c:pt idx="1452" formatCode="General">
                  <c:v>6.0499999999999989</c:v>
                </c:pt>
                <c:pt idx="1453" formatCode="General">
                  <c:v>6.0541659999999986</c:v>
                </c:pt>
                <c:pt idx="1454" formatCode="General">
                  <c:v>6.0583329999999993</c:v>
                </c:pt>
                <c:pt idx="1455" formatCode="General">
                  <c:v>6.0625</c:v>
                </c:pt>
                <c:pt idx="1456" formatCode="General">
                  <c:v>6.0666659999999997</c:v>
                </c:pt>
                <c:pt idx="1457" formatCode="General">
                  <c:v>6.0708329999999986</c:v>
                </c:pt>
                <c:pt idx="1458" formatCode="General">
                  <c:v>6.0749999999999993</c:v>
                </c:pt>
                <c:pt idx="1459" formatCode="General">
                  <c:v>6.079165999999999</c:v>
                </c:pt>
                <c:pt idx="1460" formatCode="General">
                  <c:v>6.0833329999999997</c:v>
                </c:pt>
                <c:pt idx="1461" formatCode="General">
                  <c:v>6.0874999999999986</c:v>
                </c:pt>
                <c:pt idx="1462" formatCode="General">
                  <c:v>6.091666</c:v>
                </c:pt>
                <c:pt idx="1463" formatCode="General">
                  <c:v>6.0958329999999989</c:v>
                </c:pt>
                <c:pt idx="1464" formatCode="General">
                  <c:v>6.1</c:v>
                </c:pt>
                <c:pt idx="1465" formatCode="General">
                  <c:v>6.1041659999999993</c:v>
                </c:pt>
                <c:pt idx="1466" formatCode="General">
                  <c:v>6.108333</c:v>
                </c:pt>
                <c:pt idx="1467" formatCode="General">
                  <c:v>6.1124999999999989</c:v>
                </c:pt>
                <c:pt idx="1468" formatCode="General">
                  <c:v>6.1166659999999986</c:v>
                </c:pt>
                <c:pt idx="1469" formatCode="General">
                  <c:v>6.1208329999999993</c:v>
                </c:pt>
                <c:pt idx="1470" formatCode="General">
                  <c:v>6.125</c:v>
                </c:pt>
                <c:pt idx="1471" formatCode="General">
                  <c:v>6.1291659999999997</c:v>
                </c:pt>
                <c:pt idx="1472" formatCode="General">
                  <c:v>6.1333329999999986</c:v>
                </c:pt>
                <c:pt idx="1473" formatCode="General">
                  <c:v>6.1374999999999993</c:v>
                </c:pt>
                <c:pt idx="1474" formatCode="General">
                  <c:v>6.141665999999999</c:v>
                </c:pt>
                <c:pt idx="1475" formatCode="General">
                  <c:v>6.1458329999999997</c:v>
                </c:pt>
                <c:pt idx="1476" formatCode="General">
                  <c:v>6.1499999999999986</c:v>
                </c:pt>
                <c:pt idx="1477" formatCode="General">
                  <c:v>6.154166</c:v>
                </c:pt>
                <c:pt idx="1478" formatCode="General">
                  <c:v>6.1583329999999989</c:v>
                </c:pt>
                <c:pt idx="1479" formatCode="General">
                  <c:v>6.1624999999999996</c:v>
                </c:pt>
                <c:pt idx="1480" formatCode="General">
                  <c:v>6.1666659999999993</c:v>
                </c:pt>
                <c:pt idx="1481" formatCode="General">
                  <c:v>6.170833</c:v>
                </c:pt>
                <c:pt idx="1482" formatCode="General">
                  <c:v>6.1749999999999989</c:v>
                </c:pt>
                <c:pt idx="1483" formatCode="General">
                  <c:v>6.1791659999999986</c:v>
                </c:pt>
                <c:pt idx="1484" formatCode="General">
                  <c:v>6.1833329999999993</c:v>
                </c:pt>
                <c:pt idx="1485" formatCode="General">
                  <c:v>6.1875</c:v>
                </c:pt>
                <c:pt idx="1486" formatCode="General">
                  <c:v>6.1916659999999997</c:v>
                </c:pt>
                <c:pt idx="1487" formatCode="General">
                  <c:v>6.1958329999999986</c:v>
                </c:pt>
                <c:pt idx="1488" formatCode="General">
                  <c:v>6.1999999999999993</c:v>
                </c:pt>
                <c:pt idx="1489" formatCode="General">
                  <c:v>6.204165999999999</c:v>
                </c:pt>
                <c:pt idx="1490" formatCode="General">
                  <c:v>6.2083329999999997</c:v>
                </c:pt>
                <c:pt idx="1491" formatCode="General">
                  <c:v>6.2124999999999986</c:v>
                </c:pt>
                <c:pt idx="1492" formatCode="General">
                  <c:v>6.216666</c:v>
                </c:pt>
                <c:pt idx="1493" formatCode="General">
                  <c:v>6.2208329999999989</c:v>
                </c:pt>
                <c:pt idx="1494" formatCode="General">
                  <c:v>6.2249999999999996</c:v>
                </c:pt>
                <c:pt idx="1495" formatCode="General">
                  <c:v>6.2291659999999993</c:v>
                </c:pt>
                <c:pt idx="1496" formatCode="General">
                  <c:v>6.233333</c:v>
                </c:pt>
                <c:pt idx="1497" formatCode="General">
                  <c:v>6.2374999999999989</c:v>
                </c:pt>
                <c:pt idx="1498" formatCode="General">
                  <c:v>6.2416659999999986</c:v>
                </c:pt>
                <c:pt idx="1499" formatCode="General">
                  <c:v>6.2458329999999993</c:v>
                </c:pt>
                <c:pt idx="1500" formatCode="General">
                  <c:v>6.25</c:v>
                </c:pt>
                <c:pt idx="1501" formatCode="General">
                  <c:v>6.2541659999999997</c:v>
                </c:pt>
                <c:pt idx="1502" formatCode="General">
                  <c:v>6.2583329999999986</c:v>
                </c:pt>
                <c:pt idx="1503" formatCode="General">
                  <c:v>6.2624999999999993</c:v>
                </c:pt>
                <c:pt idx="1504" formatCode="General">
                  <c:v>6.266665999999999</c:v>
                </c:pt>
                <c:pt idx="1505" formatCode="General">
                  <c:v>6.2708329999999997</c:v>
                </c:pt>
                <c:pt idx="1506" formatCode="General">
                  <c:v>6.2749999999999986</c:v>
                </c:pt>
                <c:pt idx="1507" formatCode="General">
                  <c:v>6.279166</c:v>
                </c:pt>
                <c:pt idx="1508" formatCode="General">
                  <c:v>6.2833329999999989</c:v>
                </c:pt>
                <c:pt idx="1509" formatCode="General">
                  <c:v>6.2874999999999996</c:v>
                </c:pt>
                <c:pt idx="1510" formatCode="General">
                  <c:v>6.2916659999999993</c:v>
                </c:pt>
                <c:pt idx="1511" formatCode="General">
                  <c:v>6.295833</c:v>
                </c:pt>
                <c:pt idx="1512" formatCode="General">
                  <c:v>6.2999999999999989</c:v>
                </c:pt>
                <c:pt idx="1513" formatCode="General">
                  <c:v>6.3041659999999986</c:v>
                </c:pt>
                <c:pt idx="1514" formatCode="General">
                  <c:v>6.3083329999999993</c:v>
                </c:pt>
                <c:pt idx="1515" formatCode="General">
                  <c:v>6.3125</c:v>
                </c:pt>
                <c:pt idx="1516" formatCode="General">
                  <c:v>6.3166659999999997</c:v>
                </c:pt>
                <c:pt idx="1517" formatCode="General">
                  <c:v>6.3208329999999986</c:v>
                </c:pt>
                <c:pt idx="1518" formatCode="General">
                  <c:v>6.3249999999999993</c:v>
                </c:pt>
                <c:pt idx="1519" formatCode="General">
                  <c:v>6.329165999999999</c:v>
                </c:pt>
                <c:pt idx="1520" formatCode="General">
                  <c:v>6.3333329999999997</c:v>
                </c:pt>
                <c:pt idx="1521" formatCode="General">
                  <c:v>6.3374999999999986</c:v>
                </c:pt>
                <c:pt idx="1522" formatCode="General">
                  <c:v>6.341666</c:v>
                </c:pt>
                <c:pt idx="1523" formatCode="General">
                  <c:v>6.3458329999999989</c:v>
                </c:pt>
                <c:pt idx="1524" formatCode="General">
                  <c:v>6.35</c:v>
                </c:pt>
                <c:pt idx="1525" formatCode="General">
                  <c:v>6.3541659999999993</c:v>
                </c:pt>
                <c:pt idx="1526" formatCode="General">
                  <c:v>6.358333</c:v>
                </c:pt>
                <c:pt idx="1527" formatCode="General">
                  <c:v>6.3624999999999989</c:v>
                </c:pt>
                <c:pt idx="1528" formatCode="General">
                  <c:v>6.3666659999999986</c:v>
                </c:pt>
                <c:pt idx="1529" formatCode="General">
                  <c:v>6.3708329999999993</c:v>
                </c:pt>
                <c:pt idx="1530" formatCode="General">
                  <c:v>6.375</c:v>
                </c:pt>
                <c:pt idx="1531" formatCode="General">
                  <c:v>6.3791659999999997</c:v>
                </c:pt>
                <c:pt idx="1532" formatCode="General">
                  <c:v>6.3833329999999986</c:v>
                </c:pt>
                <c:pt idx="1533" formatCode="General">
                  <c:v>6.3874999999999993</c:v>
                </c:pt>
                <c:pt idx="1534" formatCode="General">
                  <c:v>6.391665999999999</c:v>
                </c:pt>
                <c:pt idx="1535" formatCode="General">
                  <c:v>6.3958329999999997</c:v>
                </c:pt>
                <c:pt idx="1536" formatCode="General">
                  <c:v>6.3999999999999986</c:v>
                </c:pt>
                <c:pt idx="1537" formatCode="General">
                  <c:v>6.404166</c:v>
                </c:pt>
                <c:pt idx="1538" formatCode="General">
                  <c:v>6.4083329999999989</c:v>
                </c:pt>
                <c:pt idx="1539" formatCode="General">
                  <c:v>6.4124999999999996</c:v>
                </c:pt>
                <c:pt idx="1540" formatCode="General">
                  <c:v>6.4166659999999993</c:v>
                </c:pt>
                <c:pt idx="1541" formatCode="General">
                  <c:v>6.420833</c:v>
                </c:pt>
                <c:pt idx="1542" formatCode="General">
                  <c:v>6.4249999999999989</c:v>
                </c:pt>
                <c:pt idx="1543" formatCode="General">
                  <c:v>6.4291659999999986</c:v>
                </c:pt>
                <c:pt idx="1544" formatCode="General">
                  <c:v>6.4333329999999993</c:v>
                </c:pt>
                <c:pt idx="1545" formatCode="General">
                  <c:v>6.4375</c:v>
                </c:pt>
                <c:pt idx="1546" formatCode="General">
                  <c:v>6.4416659999999997</c:v>
                </c:pt>
                <c:pt idx="1547" formatCode="General">
                  <c:v>6.4458329999999986</c:v>
                </c:pt>
                <c:pt idx="1548" formatCode="General">
                  <c:v>6.4499999999999993</c:v>
                </c:pt>
                <c:pt idx="1549" formatCode="General">
                  <c:v>6.454165999999999</c:v>
                </c:pt>
                <c:pt idx="1550" formatCode="General">
                  <c:v>6.4583329999999997</c:v>
                </c:pt>
                <c:pt idx="1551" formatCode="General">
                  <c:v>6.4624999999999986</c:v>
                </c:pt>
                <c:pt idx="1552" formatCode="General">
                  <c:v>6.466666</c:v>
                </c:pt>
                <c:pt idx="1553" formatCode="General">
                  <c:v>6.4708329999999989</c:v>
                </c:pt>
                <c:pt idx="1554" formatCode="General">
                  <c:v>6.4749999999999996</c:v>
                </c:pt>
                <c:pt idx="1555" formatCode="General">
                  <c:v>6.4791659999999993</c:v>
                </c:pt>
                <c:pt idx="1556" formatCode="General">
                  <c:v>6.483333</c:v>
                </c:pt>
                <c:pt idx="1557" formatCode="General">
                  <c:v>6.4874999999999989</c:v>
                </c:pt>
                <c:pt idx="1558" formatCode="General">
                  <c:v>6.4916659999999986</c:v>
                </c:pt>
                <c:pt idx="1559" formatCode="General">
                  <c:v>6.4958329999999993</c:v>
                </c:pt>
                <c:pt idx="1560" formatCode="General">
                  <c:v>6.5</c:v>
                </c:pt>
                <c:pt idx="1561" formatCode="General">
                  <c:v>6.5041659999999997</c:v>
                </c:pt>
                <c:pt idx="1562" formatCode="General">
                  <c:v>6.5083329999999986</c:v>
                </c:pt>
                <c:pt idx="1563" formatCode="General">
                  <c:v>6.5124999999999993</c:v>
                </c:pt>
                <c:pt idx="1564" formatCode="General">
                  <c:v>6.516665999999999</c:v>
                </c:pt>
                <c:pt idx="1565" formatCode="General">
                  <c:v>6.5208329999999997</c:v>
                </c:pt>
                <c:pt idx="1566" formatCode="General">
                  <c:v>6.5249999999999986</c:v>
                </c:pt>
                <c:pt idx="1567" formatCode="General">
                  <c:v>6.529166</c:v>
                </c:pt>
                <c:pt idx="1568" formatCode="General">
                  <c:v>6.5333329999999989</c:v>
                </c:pt>
                <c:pt idx="1569" formatCode="General">
                  <c:v>6.5374999999999996</c:v>
                </c:pt>
                <c:pt idx="1570" formatCode="General">
                  <c:v>6.5416659999999993</c:v>
                </c:pt>
                <c:pt idx="1571" formatCode="General">
                  <c:v>6.545833</c:v>
                </c:pt>
                <c:pt idx="1572" formatCode="General">
                  <c:v>6.5499999999999989</c:v>
                </c:pt>
                <c:pt idx="1573" formatCode="General">
                  <c:v>6.5541659999999986</c:v>
                </c:pt>
                <c:pt idx="1574" formatCode="General">
                  <c:v>6.5583329999999993</c:v>
                </c:pt>
                <c:pt idx="1575" formatCode="General">
                  <c:v>6.5625</c:v>
                </c:pt>
                <c:pt idx="1576" formatCode="General">
                  <c:v>6.5666659999999997</c:v>
                </c:pt>
                <c:pt idx="1577" formatCode="General">
                  <c:v>6.5708329999999986</c:v>
                </c:pt>
                <c:pt idx="1578" formatCode="General">
                  <c:v>6.5749999999999993</c:v>
                </c:pt>
                <c:pt idx="1579" formatCode="General">
                  <c:v>6.579165999999999</c:v>
                </c:pt>
                <c:pt idx="1580" formatCode="General">
                  <c:v>6.5833329999999997</c:v>
                </c:pt>
                <c:pt idx="1581" formatCode="General">
                  <c:v>6.5874999999999986</c:v>
                </c:pt>
                <c:pt idx="1582" formatCode="General">
                  <c:v>6.591666</c:v>
                </c:pt>
                <c:pt idx="1583" formatCode="General">
                  <c:v>6.5958329999999989</c:v>
                </c:pt>
                <c:pt idx="1584" formatCode="General">
                  <c:v>6.6</c:v>
                </c:pt>
                <c:pt idx="1585" formatCode="General">
                  <c:v>6.6041659999999993</c:v>
                </c:pt>
                <c:pt idx="1586" formatCode="General">
                  <c:v>6.608333</c:v>
                </c:pt>
                <c:pt idx="1587" formatCode="General">
                  <c:v>6.6124999999999989</c:v>
                </c:pt>
                <c:pt idx="1588" formatCode="General">
                  <c:v>6.6166659999999986</c:v>
                </c:pt>
                <c:pt idx="1589" formatCode="General">
                  <c:v>6.6208329999999993</c:v>
                </c:pt>
                <c:pt idx="1590" formatCode="General">
                  <c:v>6.625</c:v>
                </c:pt>
                <c:pt idx="1591" formatCode="General">
                  <c:v>6.6291659999999997</c:v>
                </c:pt>
                <c:pt idx="1592" formatCode="General">
                  <c:v>6.6333329999999986</c:v>
                </c:pt>
                <c:pt idx="1593" formatCode="General">
                  <c:v>6.6374999999999993</c:v>
                </c:pt>
                <c:pt idx="1594" formatCode="General">
                  <c:v>6.641665999999999</c:v>
                </c:pt>
                <c:pt idx="1595" formatCode="General">
                  <c:v>6.6458329999999997</c:v>
                </c:pt>
                <c:pt idx="1596" formatCode="General">
                  <c:v>6.6499999999999986</c:v>
                </c:pt>
                <c:pt idx="1597" formatCode="General">
                  <c:v>6.654166</c:v>
                </c:pt>
                <c:pt idx="1598" formatCode="General">
                  <c:v>6.6583329999999989</c:v>
                </c:pt>
                <c:pt idx="1599" formatCode="General">
                  <c:v>6.6624999999999996</c:v>
                </c:pt>
                <c:pt idx="1600" formatCode="General">
                  <c:v>6.6666659999999993</c:v>
                </c:pt>
                <c:pt idx="1601" formatCode="General">
                  <c:v>6.670833</c:v>
                </c:pt>
                <c:pt idx="1602" formatCode="General">
                  <c:v>6.6749999999999989</c:v>
                </c:pt>
                <c:pt idx="1603" formatCode="General">
                  <c:v>6.6791659999999986</c:v>
                </c:pt>
                <c:pt idx="1604" formatCode="General">
                  <c:v>6.6833329999999993</c:v>
                </c:pt>
                <c:pt idx="1605" formatCode="General">
                  <c:v>6.6875</c:v>
                </c:pt>
                <c:pt idx="1606" formatCode="General">
                  <c:v>6.6916659999999997</c:v>
                </c:pt>
                <c:pt idx="1607" formatCode="General">
                  <c:v>6.6958329999999986</c:v>
                </c:pt>
                <c:pt idx="1608" formatCode="General">
                  <c:v>6.6999999999999993</c:v>
                </c:pt>
                <c:pt idx="1609" formatCode="General">
                  <c:v>6.704165999999999</c:v>
                </c:pt>
                <c:pt idx="1610" formatCode="General">
                  <c:v>6.7083329999999997</c:v>
                </c:pt>
                <c:pt idx="1611" formatCode="General">
                  <c:v>6.7124999999999986</c:v>
                </c:pt>
                <c:pt idx="1612" formatCode="General">
                  <c:v>6.716666</c:v>
                </c:pt>
                <c:pt idx="1613" formatCode="General">
                  <c:v>6.7208329999999989</c:v>
                </c:pt>
                <c:pt idx="1614" formatCode="General">
                  <c:v>6.7249999999999996</c:v>
                </c:pt>
                <c:pt idx="1615" formatCode="General">
                  <c:v>6.7291659999999993</c:v>
                </c:pt>
                <c:pt idx="1616" formatCode="General">
                  <c:v>6.733333</c:v>
                </c:pt>
                <c:pt idx="1617" formatCode="General">
                  <c:v>6.7374999999999989</c:v>
                </c:pt>
                <c:pt idx="1618" formatCode="General">
                  <c:v>6.7416659999999986</c:v>
                </c:pt>
                <c:pt idx="1619" formatCode="General">
                  <c:v>6.7458329999999993</c:v>
                </c:pt>
                <c:pt idx="1620" formatCode="General">
                  <c:v>6.75</c:v>
                </c:pt>
                <c:pt idx="1621" formatCode="General">
                  <c:v>6.7541659999999997</c:v>
                </c:pt>
                <c:pt idx="1622" formatCode="General">
                  <c:v>6.7583329999999986</c:v>
                </c:pt>
                <c:pt idx="1623" formatCode="General">
                  <c:v>6.7624999999999993</c:v>
                </c:pt>
                <c:pt idx="1624" formatCode="General">
                  <c:v>6.766665999999999</c:v>
                </c:pt>
                <c:pt idx="1625" formatCode="General">
                  <c:v>6.7708329999999997</c:v>
                </c:pt>
                <c:pt idx="1626" formatCode="General">
                  <c:v>6.7749999999999986</c:v>
                </c:pt>
                <c:pt idx="1627" formatCode="General">
                  <c:v>6.779166</c:v>
                </c:pt>
                <c:pt idx="1628" formatCode="General">
                  <c:v>6.7833329999999989</c:v>
                </c:pt>
                <c:pt idx="1629" formatCode="General">
                  <c:v>6.7874999999999996</c:v>
                </c:pt>
                <c:pt idx="1630" formatCode="General">
                  <c:v>6.7916659999999993</c:v>
                </c:pt>
                <c:pt idx="1631" formatCode="General">
                  <c:v>6.795833</c:v>
                </c:pt>
                <c:pt idx="1632" formatCode="General">
                  <c:v>6.7999999999999989</c:v>
                </c:pt>
                <c:pt idx="1633" formatCode="General">
                  <c:v>6.8041659999999986</c:v>
                </c:pt>
                <c:pt idx="1634" formatCode="General">
                  <c:v>6.8083329999999993</c:v>
                </c:pt>
                <c:pt idx="1635" formatCode="General">
                  <c:v>6.8125</c:v>
                </c:pt>
                <c:pt idx="1636" formatCode="General">
                  <c:v>6.8166659999999997</c:v>
                </c:pt>
                <c:pt idx="1637" formatCode="General">
                  <c:v>6.8208329999999986</c:v>
                </c:pt>
                <c:pt idx="1638" formatCode="General">
                  <c:v>6.8249999999999993</c:v>
                </c:pt>
                <c:pt idx="1639" formatCode="General">
                  <c:v>6.829165999999999</c:v>
                </c:pt>
                <c:pt idx="1640" formatCode="General">
                  <c:v>6.8333329999999997</c:v>
                </c:pt>
                <c:pt idx="1641" formatCode="General">
                  <c:v>6.8374999999999986</c:v>
                </c:pt>
                <c:pt idx="1642" formatCode="General">
                  <c:v>6.841666</c:v>
                </c:pt>
                <c:pt idx="1643" formatCode="General">
                  <c:v>6.8458329999999989</c:v>
                </c:pt>
                <c:pt idx="1644" formatCode="General">
                  <c:v>6.85</c:v>
                </c:pt>
                <c:pt idx="1645" formatCode="General">
                  <c:v>6.8541659999999993</c:v>
                </c:pt>
                <c:pt idx="1646" formatCode="General">
                  <c:v>6.858333</c:v>
                </c:pt>
                <c:pt idx="1647" formatCode="General">
                  <c:v>6.8624999999999989</c:v>
                </c:pt>
                <c:pt idx="1648" formatCode="General">
                  <c:v>6.8666659999999986</c:v>
                </c:pt>
                <c:pt idx="1649" formatCode="General">
                  <c:v>6.8708329999999993</c:v>
                </c:pt>
                <c:pt idx="1650" formatCode="General">
                  <c:v>6.875</c:v>
                </c:pt>
                <c:pt idx="1651" formatCode="General">
                  <c:v>6.8791659999999997</c:v>
                </c:pt>
                <c:pt idx="1652" formatCode="General">
                  <c:v>6.8833329999999986</c:v>
                </c:pt>
                <c:pt idx="1653" formatCode="General">
                  <c:v>6.8874999999999993</c:v>
                </c:pt>
                <c:pt idx="1654" formatCode="General">
                  <c:v>6.891665999999999</c:v>
                </c:pt>
                <c:pt idx="1655" formatCode="General">
                  <c:v>6.8958329999999997</c:v>
                </c:pt>
                <c:pt idx="1656" formatCode="General">
                  <c:v>6.8999999999999986</c:v>
                </c:pt>
                <c:pt idx="1657" formatCode="General">
                  <c:v>6.904166</c:v>
                </c:pt>
                <c:pt idx="1658" formatCode="General">
                  <c:v>6.9083329999999989</c:v>
                </c:pt>
                <c:pt idx="1659" formatCode="General">
                  <c:v>6.9124999999999996</c:v>
                </c:pt>
                <c:pt idx="1660" formatCode="General">
                  <c:v>6.9166659999999993</c:v>
                </c:pt>
                <c:pt idx="1661" formatCode="General">
                  <c:v>6.920833</c:v>
                </c:pt>
                <c:pt idx="1662" formatCode="General">
                  <c:v>6.9249999999999989</c:v>
                </c:pt>
                <c:pt idx="1663" formatCode="General">
                  <c:v>6.9291659999999986</c:v>
                </c:pt>
                <c:pt idx="1664" formatCode="General">
                  <c:v>6.9333329999999993</c:v>
                </c:pt>
                <c:pt idx="1665" formatCode="General">
                  <c:v>6.9375</c:v>
                </c:pt>
                <c:pt idx="1666" formatCode="General">
                  <c:v>6.9416659999999997</c:v>
                </c:pt>
                <c:pt idx="1667" formatCode="General">
                  <c:v>6.9458329999999986</c:v>
                </c:pt>
                <c:pt idx="1668" formatCode="General">
                  <c:v>6.9499999999999993</c:v>
                </c:pt>
                <c:pt idx="1669" formatCode="General">
                  <c:v>6.954165999999999</c:v>
                </c:pt>
                <c:pt idx="1670" formatCode="General">
                  <c:v>6.9583329999999997</c:v>
                </c:pt>
                <c:pt idx="1671" formatCode="General">
                  <c:v>6.9624999999999986</c:v>
                </c:pt>
                <c:pt idx="1672" formatCode="General">
                  <c:v>6.966666</c:v>
                </c:pt>
                <c:pt idx="1673" formatCode="General">
                  <c:v>6.9708329999999989</c:v>
                </c:pt>
                <c:pt idx="1674" formatCode="General">
                  <c:v>6.9749999999999996</c:v>
                </c:pt>
                <c:pt idx="1675" formatCode="General">
                  <c:v>6.9791659999999993</c:v>
                </c:pt>
                <c:pt idx="1676" formatCode="General">
                  <c:v>6.983333</c:v>
                </c:pt>
                <c:pt idx="1677" formatCode="General">
                  <c:v>6.9874999999999989</c:v>
                </c:pt>
                <c:pt idx="1678" formatCode="General">
                  <c:v>6.9916659999999986</c:v>
                </c:pt>
                <c:pt idx="1679" formatCode="General">
                  <c:v>6.9958329999999993</c:v>
                </c:pt>
                <c:pt idx="1680" formatCode="General">
                  <c:v>6.9999999999999982</c:v>
                </c:pt>
                <c:pt idx="1681" formatCode="General">
                  <c:v>7.0041659999999997</c:v>
                </c:pt>
                <c:pt idx="1682" formatCode="General">
                  <c:v>7.0083329999999986</c:v>
                </c:pt>
                <c:pt idx="1683" formatCode="General">
                  <c:v>7.0125000000000011</c:v>
                </c:pt>
                <c:pt idx="1684" formatCode="General">
                  <c:v>7.016665999999999</c:v>
                </c:pt>
                <c:pt idx="1685" formatCode="General">
                  <c:v>7.0208329999999979</c:v>
                </c:pt>
                <c:pt idx="1686" formatCode="General">
                  <c:v>7.0250000000000004</c:v>
                </c:pt>
                <c:pt idx="1687" formatCode="General">
                  <c:v>7.0291659999999982</c:v>
                </c:pt>
                <c:pt idx="1688" formatCode="General">
                  <c:v>7.0333330000000007</c:v>
                </c:pt>
                <c:pt idx="1689" formatCode="General">
                  <c:v>7.0374999999999996</c:v>
                </c:pt>
                <c:pt idx="1690" formatCode="General">
                  <c:v>7.0416659999999975</c:v>
                </c:pt>
                <c:pt idx="1691" formatCode="General">
                  <c:v>7.045833</c:v>
                </c:pt>
                <c:pt idx="1692" formatCode="General">
                  <c:v>7.0499999999999989</c:v>
                </c:pt>
                <c:pt idx="1693" formatCode="General">
                  <c:v>7.0541660000000004</c:v>
                </c:pt>
                <c:pt idx="1694" formatCode="General">
                  <c:v>7.0583329999999993</c:v>
                </c:pt>
                <c:pt idx="1695" formatCode="General">
                  <c:v>7.0624999999999982</c:v>
                </c:pt>
                <c:pt idx="1696" formatCode="General">
                  <c:v>7.0666659999999997</c:v>
                </c:pt>
                <c:pt idx="1697" formatCode="General">
                  <c:v>7.0708329999999986</c:v>
                </c:pt>
                <c:pt idx="1698" formatCode="General">
                  <c:v>7.0750000000000011</c:v>
                </c:pt>
                <c:pt idx="1699" formatCode="General">
                  <c:v>7.079165999999999</c:v>
                </c:pt>
                <c:pt idx="1700" formatCode="General">
                  <c:v>7.0833329999999979</c:v>
                </c:pt>
                <c:pt idx="1701" formatCode="General">
                  <c:v>7.0875000000000004</c:v>
                </c:pt>
                <c:pt idx="1702" formatCode="General">
                  <c:v>7.0916659999999982</c:v>
                </c:pt>
                <c:pt idx="1703" formatCode="General">
                  <c:v>7.0958330000000007</c:v>
                </c:pt>
                <c:pt idx="1704" formatCode="General">
                  <c:v>7.1</c:v>
                </c:pt>
                <c:pt idx="1705" formatCode="General">
                  <c:v>7.1041659999999975</c:v>
                </c:pt>
                <c:pt idx="1706" formatCode="General">
                  <c:v>7.108333</c:v>
                </c:pt>
                <c:pt idx="1707" formatCode="General">
                  <c:v>7.1124999999999989</c:v>
                </c:pt>
                <c:pt idx="1708" formatCode="General">
                  <c:v>7.1166660000000004</c:v>
                </c:pt>
                <c:pt idx="1709" formatCode="General">
                  <c:v>7.1208329999999993</c:v>
                </c:pt>
                <c:pt idx="1710" formatCode="General">
                  <c:v>7.1249999999999982</c:v>
                </c:pt>
                <c:pt idx="1711" formatCode="General">
                  <c:v>7.1291659999999997</c:v>
                </c:pt>
                <c:pt idx="1712" formatCode="General">
                  <c:v>7.1333329999999986</c:v>
                </c:pt>
                <c:pt idx="1713" formatCode="General">
                  <c:v>7.1375000000000011</c:v>
                </c:pt>
                <c:pt idx="1714" formatCode="General">
                  <c:v>7.141665999999999</c:v>
                </c:pt>
                <c:pt idx="1715" formatCode="General">
                  <c:v>7.1458329999999979</c:v>
                </c:pt>
                <c:pt idx="1716" formatCode="General">
                  <c:v>7.15</c:v>
                </c:pt>
                <c:pt idx="1717" formatCode="General">
                  <c:v>7.1541659999999982</c:v>
                </c:pt>
                <c:pt idx="1718" formatCode="General">
                  <c:v>7.1583330000000007</c:v>
                </c:pt>
                <c:pt idx="1719" formatCode="General">
                  <c:v>7.1624999999999996</c:v>
                </c:pt>
                <c:pt idx="1720" formatCode="General">
                  <c:v>7.1666659999999975</c:v>
                </c:pt>
                <c:pt idx="1721" formatCode="General">
                  <c:v>7.170833</c:v>
                </c:pt>
                <c:pt idx="1722" formatCode="General">
                  <c:v>7.1749999999999989</c:v>
                </c:pt>
                <c:pt idx="1723" formatCode="General">
                  <c:v>7.1791660000000004</c:v>
                </c:pt>
                <c:pt idx="1724" formatCode="General">
                  <c:v>7.1833329999999993</c:v>
                </c:pt>
                <c:pt idx="1725" formatCode="General">
                  <c:v>7.1874999999999982</c:v>
                </c:pt>
                <c:pt idx="1726" formatCode="General">
                  <c:v>7.1916659999999997</c:v>
                </c:pt>
                <c:pt idx="1727" formatCode="General">
                  <c:v>7.1958329999999986</c:v>
                </c:pt>
                <c:pt idx="1728" formatCode="General">
                  <c:v>7.2000000000000011</c:v>
                </c:pt>
                <c:pt idx="1729" formatCode="General">
                  <c:v>7.204165999999999</c:v>
                </c:pt>
                <c:pt idx="1730" formatCode="General">
                  <c:v>7.2083329999999979</c:v>
                </c:pt>
                <c:pt idx="1731" formatCode="General">
                  <c:v>7.2125000000000004</c:v>
                </c:pt>
                <c:pt idx="1732" formatCode="General">
                  <c:v>7.2166659999999982</c:v>
                </c:pt>
                <c:pt idx="1733" formatCode="General">
                  <c:v>7.2208330000000007</c:v>
                </c:pt>
                <c:pt idx="1734" formatCode="General">
                  <c:v>7.2249999999999996</c:v>
                </c:pt>
                <c:pt idx="1735" formatCode="General">
                  <c:v>7.2291659999999975</c:v>
                </c:pt>
                <c:pt idx="1736" formatCode="General">
                  <c:v>7.233333</c:v>
                </c:pt>
                <c:pt idx="1737" formatCode="General">
                  <c:v>7.2374999999999989</c:v>
                </c:pt>
                <c:pt idx="1738" formatCode="General">
                  <c:v>7.2416660000000004</c:v>
                </c:pt>
                <c:pt idx="1739" formatCode="General">
                  <c:v>7.2458329999999993</c:v>
                </c:pt>
                <c:pt idx="1740" formatCode="General">
                  <c:v>7.2499999999999982</c:v>
                </c:pt>
                <c:pt idx="1741" formatCode="General">
                  <c:v>7.2541659999999997</c:v>
                </c:pt>
                <c:pt idx="1742" formatCode="General">
                  <c:v>7.2583329999999986</c:v>
                </c:pt>
                <c:pt idx="1743" formatCode="General">
                  <c:v>7.2625000000000011</c:v>
                </c:pt>
                <c:pt idx="1744" formatCode="General">
                  <c:v>7.266665999999999</c:v>
                </c:pt>
                <c:pt idx="1745" formatCode="General">
                  <c:v>7.2708329999999979</c:v>
                </c:pt>
                <c:pt idx="1746" formatCode="General">
                  <c:v>7.2750000000000004</c:v>
                </c:pt>
                <c:pt idx="1747" formatCode="General">
                  <c:v>7.2791659999999982</c:v>
                </c:pt>
                <c:pt idx="1748" formatCode="General">
                  <c:v>7.2833330000000007</c:v>
                </c:pt>
                <c:pt idx="1749" formatCode="General">
                  <c:v>7.2874999999999996</c:v>
                </c:pt>
                <c:pt idx="1750" formatCode="General">
                  <c:v>7.2916659999999975</c:v>
                </c:pt>
                <c:pt idx="1751" formatCode="General">
                  <c:v>7.295833</c:v>
                </c:pt>
                <c:pt idx="1752" formatCode="General">
                  <c:v>7.2999999999999989</c:v>
                </c:pt>
                <c:pt idx="1753" formatCode="General">
                  <c:v>7.3041660000000004</c:v>
                </c:pt>
                <c:pt idx="1754" formatCode="General">
                  <c:v>7.3083329999999993</c:v>
                </c:pt>
                <c:pt idx="1755" formatCode="General">
                  <c:v>7.3124999999999982</c:v>
                </c:pt>
                <c:pt idx="1756" formatCode="General">
                  <c:v>7.3166659999999997</c:v>
                </c:pt>
                <c:pt idx="1757" formatCode="General">
                  <c:v>7.3208329999999986</c:v>
                </c:pt>
                <c:pt idx="1758" formatCode="General">
                  <c:v>7.3250000000000011</c:v>
                </c:pt>
                <c:pt idx="1759" formatCode="General">
                  <c:v>7.329165999999999</c:v>
                </c:pt>
                <c:pt idx="1760" formatCode="General">
                  <c:v>7.3333329999999979</c:v>
                </c:pt>
                <c:pt idx="1761" formatCode="General">
                  <c:v>7.3375000000000004</c:v>
                </c:pt>
                <c:pt idx="1762" formatCode="General">
                  <c:v>7.3416659999999982</c:v>
                </c:pt>
                <c:pt idx="1763" formatCode="General">
                  <c:v>7.3458330000000007</c:v>
                </c:pt>
                <c:pt idx="1764" formatCode="General">
                  <c:v>7.35</c:v>
                </c:pt>
                <c:pt idx="1765" formatCode="General">
                  <c:v>7.3541659999999975</c:v>
                </c:pt>
                <c:pt idx="1766" formatCode="General">
                  <c:v>7.358333</c:v>
                </c:pt>
                <c:pt idx="1767" formatCode="General">
                  <c:v>7.3624999999999989</c:v>
                </c:pt>
                <c:pt idx="1768" formatCode="General">
                  <c:v>7.3666660000000004</c:v>
                </c:pt>
                <c:pt idx="1769" formatCode="General">
                  <c:v>7.3708329999999993</c:v>
                </c:pt>
                <c:pt idx="1770" formatCode="General">
                  <c:v>7.3749999999999982</c:v>
                </c:pt>
                <c:pt idx="1771" formatCode="General">
                  <c:v>7.3791659999999997</c:v>
                </c:pt>
                <c:pt idx="1772" formatCode="General">
                  <c:v>7.3833329999999986</c:v>
                </c:pt>
                <c:pt idx="1773" formatCode="General">
                  <c:v>7.3875000000000011</c:v>
                </c:pt>
                <c:pt idx="1774" formatCode="General">
                  <c:v>7.391665999999999</c:v>
                </c:pt>
                <c:pt idx="1775" formatCode="General">
                  <c:v>7.3958329999999979</c:v>
                </c:pt>
                <c:pt idx="1776" formatCode="General">
                  <c:v>7.4</c:v>
                </c:pt>
                <c:pt idx="1777" formatCode="General">
                  <c:v>7.4041659999999982</c:v>
                </c:pt>
                <c:pt idx="1778" formatCode="General">
                  <c:v>7.4083330000000007</c:v>
                </c:pt>
                <c:pt idx="1779" formatCode="General">
                  <c:v>7.4124999999999996</c:v>
                </c:pt>
                <c:pt idx="1780" formatCode="General">
                  <c:v>7.4166659999999975</c:v>
                </c:pt>
                <c:pt idx="1781" formatCode="General">
                  <c:v>7.420833</c:v>
                </c:pt>
                <c:pt idx="1782" formatCode="General">
                  <c:v>7.4249999999999989</c:v>
                </c:pt>
                <c:pt idx="1783" formatCode="General">
                  <c:v>7.4291660000000004</c:v>
                </c:pt>
                <c:pt idx="1784" formatCode="General">
                  <c:v>7.4333329999999993</c:v>
                </c:pt>
                <c:pt idx="1785" formatCode="General">
                  <c:v>7.4374999999999982</c:v>
                </c:pt>
                <c:pt idx="1786" formatCode="General">
                  <c:v>7.4416659999999997</c:v>
                </c:pt>
                <c:pt idx="1787" formatCode="General">
                  <c:v>7.4458329999999986</c:v>
                </c:pt>
                <c:pt idx="1788" formatCode="General">
                  <c:v>7.4500000000000011</c:v>
                </c:pt>
                <c:pt idx="1789" formatCode="General">
                  <c:v>7.454165999999999</c:v>
                </c:pt>
                <c:pt idx="1790" formatCode="General">
                  <c:v>7.4583329999999979</c:v>
                </c:pt>
                <c:pt idx="1791" formatCode="General">
                  <c:v>7.4625000000000004</c:v>
                </c:pt>
                <c:pt idx="1792" formatCode="General">
                  <c:v>7.4666659999999982</c:v>
                </c:pt>
                <c:pt idx="1793" formatCode="General">
                  <c:v>7.4708330000000007</c:v>
                </c:pt>
                <c:pt idx="1794" formatCode="General">
                  <c:v>7.4749999999999996</c:v>
                </c:pt>
                <c:pt idx="1795" formatCode="General">
                  <c:v>7.4791659999999975</c:v>
                </c:pt>
                <c:pt idx="1796" formatCode="General">
                  <c:v>7.483333</c:v>
                </c:pt>
                <c:pt idx="1797" formatCode="General">
                  <c:v>7.4874999999999989</c:v>
                </c:pt>
                <c:pt idx="1798" formatCode="General">
                  <c:v>7.4916660000000004</c:v>
                </c:pt>
                <c:pt idx="1799" formatCode="General">
                  <c:v>7.4958329999999993</c:v>
                </c:pt>
                <c:pt idx="1800" formatCode="General">
                  <c:v>7.4999999999999982</c:v>
                </c:pt>
                <c:pt idx="1801" formatCode="General">
                  <c:v>7.5041659999999997</c:v>
                </c:pt>
                <c:pt idx="1802" formatCode="General">
                  <c:v>7.5083329999999986</c:v>
                </c:pt>
                <c:pt idx="1803" formatCode="General">
                  <c:v>7.5125000000000011</c:v>
                </c:pt>
                <c:pt idx="1804" formatCode="General">
                  <c:v>7.516665999999999</c:v>
                </c:pt>
                <c:pt idx="1805" formatCode="General">
                  <c:v>7.5208329999999979</c:v>
                </c:pt>
                <c:pt idx="1806" formatCode="General">
                  <c:v>7.5250000000000004</c:v>
                </c:pt>
                <c:pt idx="1807" formatCode="General">
                  <c:v>7.5291659999999982</c:v>
                </c:pt>
                <c:pt idx="1808" formatCode="General">
                  <c:v>7.5333330000000007</c:v>
                </c:pt>
                <c:pt idx="1809" formatCode="General">
                  <c:v>7.5374999999999996</c:v>
                </c:pt>
                <c:pt idx="1810" formatCode="General">
                  <c:v>7.5416659999999975</c:v>
                </c:pt>
                <c:pt idx="1811" formatCode="General">
                  <c:v>7.545833</c:v>
                </c:pt>
                <c:pt idx="1812" formatCode="General">
                  <c:v>7.5499999999999989</c:v>
                </c:pt>
                <c:pt idx="1813" formatCode="General">
                  <c:v>7.5541660000000004</c:v>
                </c:pt>
                <c:pt idx="1814" formatCode="General">
                  <c:v>7.5583329999999993</c:v>
                </c:pt>
                <c:pt idx="1815" formatCode="General">
                  <c:v>7.5624999999999982</c:v>
                </c:pt>
                <c:pt idx="1816" formatCode="General">
                  <c:v>7.5666659999999997</c:v>
                </c:pt>
                <c:pt idx="1817" formatCode="General">
                  <c:v>7.5708329999999986</c:v>
                </c:pt>
                <c:pt idx="1818" formatCode="General">
                  <c:v>7.5750000000000011</c:v>
                </c:pt>
                <c:pt idx="1819" formatCode="General">
                  <c:v>7.579165999999999</c:v>
                </c:pt>
                <c:pt idx="1820" formatCode="General">
                  <c:v>7.5833329999999979</c:v>
                </c:pt>
                <c:pt idx="1821" formatCode="General">
                  <c:v>7.5875000000000004</c:v>
                </c:pt>
                <c:pt idx="1822" formatCode="General">
                  <c:v>7.5916659999999982</c:v>
                </c:pt>
                <c:pt idx="1823" formatCode="General">
                  <c:v>7.5958330000000007</c:v>
                </c:pt>
                <c:pt idx="1824" formatCode="General">
                  <c:v>7.6</c:v>
                </c:pt>
                <c:pt idx="1825" formatCode="General">
                  <c:v>7.6041659999999975</c:v>
                </c:pt>
                <c:pt idx="1826" formatCode="General">
                  <c:v>7.608333</c:v>
                </c:pt>
                <c:pt idx="1827" formatCode="General">
                  <c:v>7.6124999999999989</c:v>
                </c:pt>
                <c:pt idx="1828" formatCode="General">
                  <c:v>7.6166660000000004</c:v>
                </c:pt>
                <c:pt idx="1829" formatCode="General">
                  <c:v>7.6208329999999993</c:v>
                </c:pt>
                <c:pt idx="1830" formatCode="General">
                  <c:v>7.6249999999999982</c:v>
                </c:pt>
                <c:pt idx="1831" formatCode="General">
                  <c:v>7.6291659999999997</c:v>
                </c:pt>
                <c:pt idx="1832" formatCode="General">
                  <c:v>7.6333329999999986</c:v>
                </c:pt>
                <c:pt idx="1833" formatCode="General">
                  <c:v>7.6375000000000011</c:v>
                </c:pt>
                <c:pt idx="1834" formatCode="General">
                  <c:v>7.641665999999999</c:v>
                </c:pt>
                <c:pt idx="1835" formatCode="General">
                  <c:v>7.6458329999999979</c:v>
                </c:pt>
                <c:pt idx="1836" formatCode="General">
                  <c:v>7.65</c:v>
                </c:pt>
                <c:pt idx="1837" formatCode="General">
                  <c:v>7.6541659999999982</c:v>
                </c:pt>
                <c:pt idx="1838" formatCode="General">
                  <c:v>7.6583330000000007</c:v>
                </c:pt>
                <c:pt idx="1839" formatCode="General">
                  <c:v>7.6624999999999996</c:v>
                </c:pt>
                <c:pt idx="1840" formatCode="General">
                  <c:v>7.6666659999999975</c:v>
                </c:pt>
                <c:pt idx="1841" formatCode="General">
                  <c:v>7.670833</c:v>
                </c:pt>
                <c:pt idx="1842" formatCode="General">
                  <c:v>7.6749999999999989</c:v>
                </c:pt>
                <c:pt idx="1843" formatCode="General">
                  <c:v>7.6791660000000004</c:v>
                </c:pt>
                <c:pt idx="1844" formatCode="General">
                  <c:v>7.6833329999999993</c:v>
                </c:pt>
                <c:pt idx="1845" formatCode="General">
                  <c:v>7.6874999999999982</c:v>
                </c:pt>
                <c:pt idx="1846" formatCode="General">
                  <c:v>7.6916659999999997</c:v>
                </c:pt>
                <c:pt idx="1847" formatCode="General">
                  <c:v>7.6958329999999986</c:v>
                </c:pt>
                <c:pt idx="1848" formatCode="General">
                  <c:v>7.7000000000000011</c:v>
                </c:pt>
                <c:pt idx="1849" formatCode="General">
                  <c:v>7.704165999999999</c:v>
                </c:pt>
                <c:pt idx="1850" formatCode="General">
                  <c:v>7.7083329999999979</c:v>
                </c:pt>
                <c:pt idx="1851" formatCode="General">
                  <c:v>7.7125000000000004</c:v>
                </c:pt>
                <c:pt idx="1852" formatCode="General">
                  <c:v>7.7166659999999982</c:v>
                </c:pt>
                <c:pt idx="1853" formatCode="General">
                  <c:v>7.7208330000000007</c:v>
                </c:pt>
                <c:pt idx="1854" formatCode="General">
                  <c:v>7.7249999999999996</c:v>
                </c:pt>
                <c:pt idx="1855" formatCode="General">
                  <c:v>7.7291659999999975</c:v>
                </c:pt>
                <c:pt idx="1856" formatCode="General">
                  <c:v>7.733333</c:v>
                </c:pt>
                <c:pt idx="1857" formatCode="General">
                  <c:v>7.7374999999999989</c:v>
                </c:pt>
                <c:pt idx="1858" formatCode="General">
                  <c:v>7.7416660000000004</c:v>
                </c:pt>
                <c:pt idx="1859" formatCode="General">
                  <c:v>7.7458329999999993</c:v>
                </c:pt>
                <c:pt idx="1860" formatCode="General">
                  <c:v>7.7499999999999982</c:v>
                </c:pt>
                <c:pt idx="1861" formatCode="General">
                  <c:v>7.7541659999999997</c:v>
                </c:pt>
                <c:pt idx="1862" formatCode="General">
                  <c:v>7.7583329999999986</c:v>
                </c:pt>
                <c:pt idx="1863" formatCode="General">
                  <c:v>7.7625000000000011</c:v>
                </c:pt>
                <c:pt idx="1864" formatCode="General">
                  <c:v>7.766665999999999</c:v>
                </c:pt>
                <c:pt idx="1865" formatCode="General">
                  <c:v>7.7708329999999979</c:v>
                </c:pt>
                <c:pt idx="1866" formatCode="General">
                  <c:v>7.7750000000000004</c:v>
                </c:pt>
                <c:pt idx="1867" formatCode="General">
                  <c:v>7.7791659999999982</c:v>
                </c:pt>
                <c:pt idx="1868" formatCode="General">
                  <c:v>7.7833330000000007</c:v>
                </c:pt>
                <c:pt idx="1869" formatCode="General">
                  <c:v>7.7874999999999996</c:v>
                </c:pt>
                <c:pt idx="1870" formatCode="General">
                  <c:v>7.7916659999999975</c:v>
                </c:pt>
                <c:pt idx="1871" formatCode="General">
                  <c:v>7.795833</c:v>
                </c:pt>
                <c:pt idx="1872" formatCode="General">
                  <c:v>7.7999999999999989</c:v>
                </c:pt>
                <c:pt idx="1873" formatCode="General">
                  <c:v>7.8041660000000004</c:v>
                </c:pt>
                <c:pt idx="1874" formatCode="General">
                  <c:v>7.8083329999999993</c:v>
                </c:pt>
                <c:pt idx="1875" formatCode="General">
                  <c:v>7.8124999999999982</c:v>
                </c:pt>
                <c:pt idx="1876" formatCode="General">
                  <c:v>7.8166659999999997</c:v>
                </c:pt>
                <c:pt idx="1877" formatCode="General">
                  <c:v>7.8208329999999986</c:v>
                </c:pt>
                <c:pt idx="1878" formatCode="General">
                  <c:v>7.8250000000000011</c:v>
                </c:pt>
                <c:pt idx="1879" formatCode="General">
                  <c:v>7.829165999999999</c:v>
                </c:pt>
                <c:pt idx="1880" formatCode="General">
                  <c:v>7.8333329999999979</c:v>
                </c:pt>
                <c:pt idx="1881" formatCode="General">
                  <c:v>7.8375000000000004</c:v>
                </c:pt>
                <c:pt idx="1882" formatCode="General">
                  <c:v>7.8416659999999982</c:v>
                </c:pt>
                <c:pt idx="1883" formatCode="General">
                  <c:v>7.8458330000000007</c:v>
                </c:pt>
                <c:pt idx="1884" formatCode="General">
                  <c:v>7.85</c:v>
                </c:pt>
                <c:pt idx="1885" formatCode="General">
                  <c:v>7.8541659999999975</c:v>
                </c:pt>
                <c:pt idx="1886" formatCode="General">
                  <c:v>7.858333</c:v>
                </c:pt>
                <c:pt idx="1887" formatCode="General">
                  <c:v>7.8624999999999989</c:v>
                </c:pt>
                <c:pt idx="1888" formatCode="General">
                  <c:v>7.8666660000000004</c:v>
                </c:pt>
                <c:pt idx="1889" formatCode="General">
                  <c:v>7.8708329999999993</c:v>
                </c:pt>
                <c:pt idx="1890" formatCode="General">
                  <c:v>7.8749999999999982</c:v>
                </c:pt>
                <c:pt idx="1891" formatCode="General">
                  <c:v>7.8791659999999997</c:v>
                </c:pt>
                <c:pt idx="1892" formatCode="General">
                  <c:v>7.8833329999999986</c:v>
                </c:pt>
                <c:pt idx="1893" formatCode="General">
                  <c:v>7.8875000000000011</c:v>
                </c:pt>
                <c:pt idx="1894" formatCode="General">
                  <c:v>7.891665999999999</c:v>
                </c:pt>
                <c:pt idx="1895" formatCode="General">
                  <c:v>7.8958329999999979</c:v>
                </c:pt>
                <c:pt idx="1896" formatCode="General">
                  <c:v>7.9</c:v>
                </c:pt>
                <c:pt idx="1897" formatCode="General">
                  <c:v>7.9041659999999982</c:v>
                </c:pt>
                <c:pt idx="1898" formatCode="General">
                  <c:v>7.9083330000000007</c:v>
                </c:pt>
                <c:pt idx="1899" formatCode="General">
                  <c:v>7.9124999999999996</c:v>
                </c:pt>
                <c:pt idx="1900" formatCode="General">
                  <c:v>7.9166659999999975</c:v>
                </c:pt>
                <c:pt idx="1901" formatCode="General">
                  <c:v>7.920833</c:v>
                </c:pt>
                <c:pt idx="1902" formatCode="General">
                  <c:v>7.9249999999999989</c:v>
                </c:pt>
                <c:pt idx="1903" formatCode="General">
                  <c:v>7.9291660000000004</c:v>
                </c:pt>
                <c:pt idx="1904" formatCode="General">
                  <c:v>7.9333329999999993</c:v>
                </c:pt>
                <c:pt idx="1905" formatCode="General">
                  <c:v>7.9374999999999982</c:v>
                </c:pt>
                <c:pt idx="1906" formatCode="General">
                  <c:v>7.9416659999999997</c:v>
                </c:pt>
                <c:pt idx="1907" formatCode="General">
                  <c:v>7.9458329999999986</c:v>
                </c:pt>
                <c:pt idx="1908" formatCode="General">
                  <c:v>7.9500000000000011</c:v>
                </c:pt>
                <c:pt idx="1909" formatCode="General">
                  <c:v>7.954165999999999</c:v>
                </c:pt>
                <c:pt idx="1910" formatCode="General">
                  <c:v>7.9583329999999979</c:v>
                </c:pt>
                <c:pt idx="1911" formatCode="General">
                  <c:v>7.9625000000000004</c:v>
                </c:pt>
                <c:pt idx="1912" formatCode="General">
                  <c:v>7.9666659999999982</c:v>
                </c:pt>
                <c:pt idx="1913" formatCode="General">
                  <c:v>7.9708330000000007</c:v>
                </c:pt>
                <c:pt idx="1914" formatCode="General">
                  <c:v>7.9749999999999996</c:v>
                </c:pt>
                <c:pt idx="1915" formatCode="General">
                  <c:v>7.9791659999999975</c:v>
                </c:pt>
                <c:pt idx="1916" formatCode="General">
                  <c:v>7.983333</c:v>
                </c:pt>
                <c:pt idx="1917" formatCode="General">
                  <c:v>7.9874999999999989</c:v>
                </c:pt>
                <c:pt idx="1918" formatCode="General">
                  <c:v>7.9916660000000004</c:v>
                </c:pt>
                <c:pt idx="1919" formatCode="General">
                  <c:v>7.9958329999999993</c:v>
                </c:pt>
                <c:pt idx="1920" formatCode="General">
                  <c:v>7.9999999999999982</c:v>
                </c:pt>
                <c:pt idx="1921" formatCode="General">
                  <c:v>8.0041659999999997</c:v>
                </c:pt>
                <c:pt idx="1922" formatCode="General">
                  <c:v>8.0083329999999986</c:v>
                </c:pt>
                <c:pt idx="1923" formatCode="General">
                  <c:v>8.0125000000000011</c:v>
                </c:pt>
                <c:pt idx="1924" formatCode="General">
                  <c:v>8.016665999999999</c:v>
                </c:pt>
                <c:pt idx="1925" formatCode="General">
                  <c:v>8.0208329999999979</c:v>
                </c:pt>
                <c:pt idx="1926" formatCode="General">
                  <c:v>8.0250000000000004</c:v>
                </c:pt>
                <c:pt idx="1927" formatCode="General">
                  <c:v>8.0291659999999982</c:v>
                </c:pt>
                <c:pt idx="1928" formatCode="General">
                  <c:v>8.0333330000000007</c:v>
                </c:pt>
                <c:pt idx="1929" formatCode="General">
                  <c:v>8.0374999999999996</c:v>
                </c:pt>
                <c:pt idx="1930" formatCode="General">
                  <c:v>8.0416659999999975</c:v>
                </c:pt>
                <c:pt idx="1931" formatCode="General">
                  <c:v>8.045833</c:v>
                </c:pt>
                <c:pt idx="1932" formatCode="General">
                  <c:v>8.0499999999999989</c:v>
                </c:pt>
                <c:pt idx="1933" formatCode="General">
                  <c:v>8.0541660000000004</c:v>
                </c:pt>
                <c:pt idx="1934" formatCode="General">
                  <c:v>8.0583329999999993</c:v>
                </c:pt>
                <c:pt idx="1935" formatCode="General">
                  <c:v>8.0624999999999982</c:v>
                </c:pt>
                <c:pt idx="1936" formatCode="General">
                  <c:v>8.0666659999999997</c:v>
                </c:pt>
                <c:pt idx="1937" formatCode="General">
                  <c:v>8.0708329999999986</c:v>
                </c:pt>
                <c:pt idx="1938" formatCode="General">
                  <c:v>8.0750000000000011</c:v>
                </c:pt>
                <c:pt idx="1939" formatCode="General">
                  <c:v>8.079165999999999</c:v>
                </c:pt>
                <c:pt idx="1940" formatCode="General">
                  <c:v>8.0833329999999979</c:v>
                </c:pt>
                <c:pt idx="1941" formatCode="General">
                  <c:v>8.0875000000000004</c:v>
                </c:pt>
                <c:pt idx="1942" formatCode="General">
                  <c:v>8.0916659999999982</c:v>
                </c:pt>
                <c:pt idx="1943" formatCode="General">
                  <c:v>8.0958330000000007</c:v>
                </c:pt>
                <c:pt idx="1944" formatCode="General">
                  <c:v>8.1</c:v>
                </c:pt>
                <c:pt idx="1945" formatCode="General">
                  <c:v>8.1041659999999975</c:v>
                </c:pt>
                <c:pt idx="1946" formatCode="General">
                  <c:v>8.108333</c:v>
                </c:pt>
                <c:pt idx="1947" formatCode="General">
                  <c:v>8.1124999999999989</c:v>
                </c:pt>
                <c:pt idx="1948" formatCode="General">
                  <c:v>8.1166660000000004</c:v>
                </c:pt>
                <c:pt idx="1949" formatCode="General">
                  <c:v>8.1208329999999993</c:v>
                </c:pt>
                <c:pt idx="1950" formatCode="General">
                  <c:v>8.1249999999999982</c:v>
                </c:pt>
                <c:pt idx="1951" formatCode="General">
                  <c:v>8.1291659999999997</c:v>
                </c:pt>
                <c:pt idx="1952" formatCode="General">
                  <c:v>8.1333329999999986</c:v>
                </c:pt>
                <c:pt idx="1953" formatCode="General">
                  <c:v>8.1375000000000011</c:v>
                </c:pt>
                <c:pt idx="1954" formatCode="General">
                  <c:v>8.141665999999999</c:v>
                </c:pt>
                <c:pt idx="1955" formatCode="General">
                  <c:v>8.1458329999999979</c:v>
                </c:pt>
                <c:pt idx="1956" formatCode="General">
                  <c:v>8.15</c:v>
                </c:pt>
                <c:pt idx="1957" formatCode="General">
                  <c:v>8.1541659999999982</c:v>
                </c:pt>
                <c:pt idx="1958" formatCode="General">
                  <c:v>8.1583330000000007</c:v>
                </c:pt>
                <c:pt idx="1959" formatCode="General">
                  <c:v>8.1624999999999996</c:v>
                </c:pt>
                <c:pt idx="1960" formatCode="General">
                  <c:v>8.1666659999999975</c:v>
                </c:pt>
                <c:pt idx="1961" formatCode="General">
                  <c:v>8.170833</c:v>
                </c:pt>
                <c:pt idx="1962" formatCode="General">
                  <c:v>8.1749999999999989</c:v>
                </c:pt>
                <c:pt idx="1963" formatCode="General">
                  <c:v>8.1791660000000004</c:v>
                </c:pt>
                <c:pt idx="1964" formatCode="General">
                  <c:v>8.1833329999999993</c:v>
                </c:pt>
                <c:pt idx="1965" formatCode="General">
                  <c:v>8.1874999999999982</c:v>
                </c:pt>
                <c:pt idx="1966" formatCode="General">
                  <c:v>8.1916659999999997</c:v>
                </c:pt>
                <c:pt idx="1967" formatCode="General">
                  <c:v>8.1958329999999986</c:v>
                </c:pt>
                <c:pt idx="1968" formatCode="General">
                  <c:v>8.2000000000000011</c:v>
                </c:pt>
                <c:pt idx="1969" formatCode="General">
                  <c:v>8.204165999999999</c:v>
                </c:pt>
                <c:pt idx="1970" formatCode="General">
                  <c:v>8.2083329999999979</c:v>
                </c:pt>
                <c:pt idx="1971" formatCode="General">
                  <c:v>8.2125000000000004</c:v>
                </c:pt>
                <c:pt idx="1972" formatCode="General">
                  <c:v>8.2166659999999982</c:v>
                </c:pt>
                <c:pt idx="1973" formatCode="General">
                  <c:v>8.2208330000000007</c:v>
                </c:pt>
                <c:pt idx="1974" formatCode="General">
                  <c:v>8.2249999999999996</c:v>
                </c:pt>
                <c:pt idx="1975" formatCode="General">
                  <c:v>8.2291659999999975</c:v>
                </c:pt>
                <c:pt idx="1976" formatCode="General">
                  <c:v>8.233333</c:v>
                </c:pt>
                <c:pt idx="1977" formatCode="General">
                  <c:v>8.2374999999999989</c:v>
                </c:pt>
                <c:pt idx="1978" formatCode="General">
                  <c:v>8.2416660000000004</c:v>
                </c:pt>
                <c:pt idx="1979" formatCode="General">
                  <c:v>8.2458329999999993</c:v>
                </c:pt>
                <c:pt idx="1980" formatCode="General">
                  <c:v>8.2499999999999982</c:v>
                </c:pt>
                <c:pt idx="1981" formatCode="General">
                  <c:v>8.2541659999999997</c:v>
                </c:pt>
                <c:pt idx="1982" formatCode="General">
                  <c:v>8.2583329999999986</c:v>
                </c:pt>
                <c:pt idx="1983" formatCode="General">
                  <c:v>8.2625000000000011</c:v>
                </c:pt>
                <c:pt idx="1984" formatCode="General">
                  <c:v>8.266665999999999</c:v>
                </c:pt>
                <c:pt idx="1985" formatCode="General">
                  <c:v>8.2708329999999979</c:v>
                </c:pt>
                <c:pt idx="1986" formatCode="General">
                  <c:v>8.2750000000000004</c:v>
                </c:pt>
                <c:pt idx="1987" formatCode="General">
                  <c:v>8.2791659999999982</c:v>
                </c:pt>
                <c:pt idx="1988" formatCode="General">
                  <c:v>8.2833330000000007</c:v>
                </c:pt>
                <c:pt idx="1989" formatCode="General">
                  <c:v>8.2874999999999996</c:v>
                </c:pt>
                <c:pt idx="1990" formatCode="General">
                  <c:v>8.2916659999999975</c:v>
                </c:pt>
                <c:pt idx="1991" formatCode="General">
                  <c:v>8.295833</c:v>
                </c:pt>
                <c:pt idx="1992" formatCode="General">
                  <c:v>8.2999999999999989</c:v>
                </c:pt>
                <c:pt idx="1993" formatCode="General">
                  <c:v>8.3041660000000004</c:v>
                </c:pt>
                <c:pt idx="1994" formatCode="General">
                  <c:v>8.3083329999999993</c:v>
                </c:pt>
                <c:pt idx="1995" formatCode="General">
                  <c:v>8.3124999999999982</c:v>
                </c:pt>
                <c:pt idx="1996" formatCode="General">
                  <c:v>8.3166659999999997</c:v>
                </c:pt>
                <c:pt idx="1997" formatCode="General">
                  <c:v>8.3208329999999986</c:v>
                </c:pt>
                <c:pt idx="1998" formatCode="General">
                  <c:v>8.3250000000000011</c:v>
                </c:pt>
                <c:pt idx="1999" formatCode="General">
                  <c:v>8.329165999999999</c:v>
                </c:pt>
                <c:pt idx="2000" formatCode="General">
                  <c:v>8.3333329999999979</c:v>
                </c:pt>
                <c:pt idx="2001" formatCode="General">
                  <c:v>8.3375000000000004</c:v>
                </c:pt>
                <c:pt idx="2002" formatCode="General">
                  <c:v>8.3416659999999982</c:v>
                </c:pt>
                <c:pt idx="2003" formatCode="General">
                  <c:v>8.3458330000000007</c:v>
                </c:pt>
                <c:pt idx="2004" formatCode="General">
                  <c:v>8.35</c:v>
                </c:pt>
                <c:pt idx="2005" formatCode="General">
                  <c:v>8.3541659999999975</c:v>
                </c:pt>
                <c:pt idx="2006" formatCode="General">
                  <c:v>8.358333</c:v>
                </c:pt>
                <c:pt idx="2007" formatCode="General">
                  <c:v>8.3624999999999989</c:v>
                </c:pt>
                <c:pt idx="2008" formatCode="General">
                  <c:v>8.3666660000000004</c:v>
                </c:pt>
                <c:pt idx="2009" formatCode="General">
                  <c:v>8.3708329999999993</c:v>
                </c:pt>
                <c:pt idx="2010" formatCode="General">
                  <c:v>8.3749999999999982</c:v>
                </c:pt>
                <c:pt idx="2011" formatCode="General">
                  <c:v>8.3791659999999997</c:v>
                </c:pt>
                <c:pt idx="2012" formatCode="General">
                  <c:v>8.3833329999999986</c:v>
                </c:pt>
                <c:pt idx="2013" formatCode="General">
                  <c:v>8.3875000000000011</c:v>
                </c:pt>
                <c:pt idx="2014" formatCode="General">
                  <c:v>8.391665999999999</c:v>
                </c:pt>
                <c:pt idx="2015" formatCode="General">
                  <c:v>8.3958329999999979</c:v>
                </c:pt>
                <c:pt idx="2016" formatCode="General">
                  <c:v>8.4</c:v>
                </c:pt>
                <c:pt idx="2017" formatCode="General">
                  <c:v>8.4041659999999982</c:v>
                </c:pt>
                <c:pt idx="2018" formatCode="General">
                  <c:v>8.4083330000000007</c:v>
                </c:pt>
                <c:pt idx="2019" formatCode="General">
                  <c:v>8.4124999999999996</c:v>
                </c:pt>
                <c:pt idx="2020" formatCode="General">
                  <c:v>8.4166659999999975</c:v>
                </c:pt>
                <c:pt idx="2021" formatCode="General">
                  <c:v>8.420833</c:v>
                </c:pt>
                <c:pt idx="2022" formatCode="General">
                  <c:v>8.4249999999999989</c:v>
                </c:pt>
                <c:pt idx="2023" formatCode="General">
                  <c:v>8.4291660000000004</c:v>
                </c:pt>
                <c:pt idx="2024" formatCode="General">
                  <c:v>8.4333329999999993</c:v>
                </c:pt>
                <c:pt idx="2025" formatCode="General">
                  <c:v>8.4374999999999982</c:v>
                </c:pt>
                <c:pt idx="2026" formatCode="General">
                  <c:v>8.4416659999999997</c:v>
                </c:pt>
                <c:pt idx="2027" formatCode="General">
                  <c:v>8.4458329999999986</c:v>
                </c:pt>
                <c:pt idx="2028" formatCode="General">
                  <c:v>8.4500000000000011</c:v>
                </c:pt>
                <c:pt idx="2029" formatCode="General">
                  <c:v>8.454165999999999</c:v>
                </c:pt>
                <c:pt idx="2030" formatCode="General">
                  <c:v>8.4583329999999979</c:v>
                </c:pt>
                <c:pt idx="2031" formatCode="General">
                  <c:v>8.4625000000000004</c:v>
                </c:pt>
                <c:pt idx="2032" formatCode="General">
                  <c:v>8.4666659999999982</c:v>
                </c:pt>
                <c:pt idx="2033" formatCode="General">
                  <c:v>8.4708330000000007</c:v>
                </c:pt>
                <c:pt idx="2034" formatCode="General">
                  <c:v>8.4749999999999996</c:v>
                </c:pt>
                <c:pt idx="2035" formatCode="General">
                  <c:v>8.4791659999999975</c:v>
                </c:pt>
                <c:pt idx="2036" formatCode="General">
                  <c:v>8.483333</c:v>
                </c:pt>
                <c:pt idx="2037" formatCode="General">
                  <c:v>8.4874999999999989</c:v>
                </c:pt>
                <c:pt idx="2038" formatCode="General">
                  <c:v>8.4916660000000004</c:v>
                </c:pt>
                <c:pt idx="2039" formatCode="General">
                  <c:v>8.4958329999999993</c:v>
                </c:pt>
                <c:pt idx="2040" formatCode="General">
                  <c:v>8.4999999999999982</c:v>
                </c:pt>
                <c:pt idx="2041" formatCode="General">
                  <c:v>8.5041659999999997</c:v>
                </c:pt>
                <c:pt idx="2042" formatCode="General">
                  <c:v>8.5083329999999986</c:v>
                </c:pt>
                <c:pt idx="2043" formatCode="General">
                  <c:v>8.5125000000000011</c:v>
                </c:pt>
                <c:pt idx="2044" formatCode="General">
                  <c:v>8.516665999999999</c:v>
                </c:pt>
                <c:pt idx="2045" formatCode="General">
                  <c:v>8.5208329999999979</c:v>
                </c:pt>
                <c:pt idx="2046" formatCode="General">
                  <c:v>8.5250000000000004</c:v>
                </c:pt>
                <c:pt idx="2047" formatCode="General">
                  <c:v>8.5291659999999982</c:v>
                </c:pt>
                <c:pt idx="2048" formatCode="General">
                  <c:v>8.5333330000000007</c:v>
                </c:pt>
                <c:pt idx="2049" formatCode="General">
                  <c:v>8.5374999999999996</c:v>
                </c:pt>
                <c:pt idx="2050" formatCode="General">
                  <c:v>8.5416659999999975</c:v>
                </c:pt>
                <c:pt idx="2051" formatCode="General">
                  <c:v>8.545833</c:v>
                </c:pt>
                <c:pt idx="2052" formatCode="General">
                  <c:v>8.5499999999999989</c:v>
                </c:pt>
                <c:pt idx="2053" formatCode="General">
                  <c:v>8.5541660000000004</c:v>
                </c:pt>
                <c:pt idx="2054" formatCode="General">
                  <c:v>8.5583329999999993</c:v>
                </c:pt>
                <c:pt idx="2055" formatCode="General">
                  <c:v>8.5624999999999982</c:v>
                </c:pt>
                <c:pt idx="2056" formatCode="General">
                  <c:v>8.5666659999999997</c:v>
                </c:pt>
                <c:pt idx="2057" formatCode="General">
                  <c:v>8.5708329999999986</c:v>
                </c:pt>
                <c:pt idx="2058" formatCode="General">
                  <c:v>8.5750000000000011</c:v>
                </c:pt>
                <c:pt idx="2059" formatCode="General">
                  <c:v>8.579165999999999</c:v>
                </c:pt>
                <c:pt idx="2060" formatCode="General">
                  <c:v>8.5833329999999979</c:v>
                </c:pt>
                <c:pt idx="2061" formatCode="General">
                  <c:v>8.5875000000000004</c:v>
                </c:pt>
                <c:pt idx="2062" formatCode="General">
                  <c:v>8.5916659999999982</c:v>
                </c:pt>
                <c:pt idx="2063" formatCode="General">
                  <c:v>8.5958330000000007</c:v>
                </c:pt>
                <c:pt idx="2064" formatCode="General">
                  <c:v>8.6</c:v>
                </c:pt>
                <c:pt idx="2065" formatCode="General">
                  <c:v>8.6041659999999975</c:v>
                </c:pt>
                <c:pt idx="2066" formatCode="General">
                  <c:v>8.608333</c:v>
                </c:pt>
                <c:pt idx="2067" formatCode="General">
                  <c:v>8.6124999999999989</c:v>
                </c:pt>
                <c:pt idx="2068" formatCode="General">
                  <c:v>8.6166660000000004</c:v>
                </c:pt>
                <c:pt idx="2069" formatCode="General">
                  <c:v>8.6208329999999993</c:v>
                </c:pt>
                <c:pt idx="2070" formatCode="General">
                  <c:v>8.6249999999999982</c:v>
                </c:pt>
                <c:pt idx="2071" formatCode="General">
                  <c:v>8.6291659999999997</c:v>
                </c:pt>
                <c:pt idx="2072" formatCode="General">
                  <c:v>8.6333329999999986</c:v>
                </c:pt>
                <c:pt idx="2073" formatCode="General">
                  <c:v>8.6375000000000011</c:v>
                </c:pt>
                <c:pt idx="2074" formatCode="General">
                  <c:v>8.641665999999999</c:v>
                </c:pt>
                <c:pt idx="2075" formatCode="General">
                  <c:v>8.6458329999999979</c:v>
                </c:pt>
                <c:pt idx="2076" formatCode="General">
                  <c:v>8.65</c:v>
                </c:pt>
                <c:pt idx="2077" formatCode="General">
                  <c:v>8.6541659999999982</c:v>
                </c:pt>
                <c:pt idx="2078" formatCode="General">
                  <c:v>8.6583330000000007</c:v>
                </c:pt>
                <c:pt idx="2079" formatCode="General">
                  <c:v>8.6624999999999996</c:v>
                </c:pt>
                <c:pt idx="2080" formatCode="General">
                  <c:v>8.6666659999999975</c:v>
                </c:pt>
                <c:pt idx="2081" formatCode="General">
                  <c:v>8.670833</c:v>
                </c:pt>
                <c:pt idx="2082" formatCode="General">
                  <c:v>8.6749999999999989</c:v>
                </c:pt>
                <c:pt idx="2083" formatCode="General">
                  <c:v>8.6791660000000004</c:v>
                </c:pt>
                <c:pt idx="2084" formatCode="General">
                  <c:v>8.6833329999999993</c:v>
                </c:pt>
                <c:pt idx="2085" formatCode="General">
                  <c:v>8.6874999999999982</c:v>
                </c:pt>
                <c:pt idx="2086" formatCode="General">
                  <c:v>8.6916659999999997</c:v>
                </c:pt>
                <c:pt idx="2087" formatCode="General">
                  <c:v>8.6958329999999986</c:v>
                </c:pt>
                <c:pt idx="2088" formatCode="General">
                  <c:v>8.7000000000000011</c:v>
                </c:pt>
                <c:pt idx="2089" formatCode="General">
                  <c:v>8.704165999999999</c:v>
                </c:pt>
                <c:pt idx="2090" formatCode="General">
                  <c:v>8.7083329999999979</c:v>
                </c:pt>
                <c:pt idx="2091" formatCode="General">
                  <c:v>8.7125000000000004</c:v>
                </c:pt>
                <c:pt idx="2092" formatCode="General">
                  <c:v>8.7166659999999982</c:v>
                </c:pt>
                <c:pt idx="2093" formatCode="General">
                  <c:v>8.7208330000000007</c:v>
                </c:pt>
                <c:pt idx="2094" formatCode="General">
                  <c:v>8.7249999999999996</c:v>
                </c:pt>
                <c:pt idx="2095" formatCode="General">
                  <c:v>8.7291659999999975</c:v>
                </c:pt>
                <c:pt idx="2096" formatCode="General">
                  <c:v>8.733333</c:v>
                </c:pt>
                <c:pt idx="2097" formatCode="General">
                  <c:v>8.7374999999999989</c:v>
                </c:pt>
                <c:pt idx="2098" formatCode="General">
                  <c:v>8.7416660000000004</c:v>
                </c:pt>
                <c:pt idx="2099" formatCode="General">
                  <c:v>8.7458329999999993</c:v>
                </c:pt>
                <c:pt idx="2100" formatCode="General">
                  <c:v>8.7499999999999982</c:v>
                </c:pt>
                <c:pt idx="2101" formatCode="General">
                  <c:v>8.7541659999999997</c:v>
                </c:pt>
                <c:pt idx="2102" formatCode="General">
                  <c:v>8.7583329999999986</c:v>
                </c:pt>
                <c:pt idx="2103" formatCode="General">
                  <c:v>8.7625000000000011</c:v>
                </c:pt>
                <c:pt idx="2104" formatCode="General">
                  <c:v>8.766665999999999</c:v>
                </c:pt>
                <c:pt idx="2105" formatCode="General">
                  <c:v>8.7708329999999979</c:v>
                </c:pt>
                <c:pt idx="2106" formatCode="General">
                  <c:v>8.7750000000000004</c:v>
                </c:pt>
                <c:pt idx="2107" formatCode="General">
                  <c:v>8.7791659999999982</c:v>
                </c:pt>
                <c:pt idx="2108" formatCode="General">
                  <c:v>8.7833330000000007</c:v>
                </c:pt>
                <c:pt idx="2109" formatCode="General">
                  <c:v>8.7874999999999996</c:v>
                </c:pt>
                <c:pt idx="2110" formatCode="General">
                  <c:v>8.7916659999999975</c:v>
                </c:pt>
                <c:pt idx="2111" formatCode="General">
                  <c:v>8.795833</c:v>
                </c:pt>
                <c:pt idx="2112" formatCode="General">
                  <c:v>8.7999999999999989</c:v>
                </c:pt>
                <c:pt idx="2113" formatCode="General">
                  <c:v>8.8041660000000004</c:v>
                </c:pt>
                <c:pt idx="2114" formatCode="General">
                  <c:v>8.8083329999999993</c:v>
                </c:pt>
                <c:pt idx="2115" formatCode="General">
                  <c:v>8.8124999999999982</c:v>
                </c:pt>
                <c:pt idx="2116" formatCode="General">
                  <c:v>8.8166659999999997</c:v>
                </c:pt>
                <c:pt idx="2117" formatCode="General">
                  <c:v>8.8208329999999986</c:v>
                </c:pt>
                <c:pt idx="2118" formatCode="General">
                  <c:v>8.8250000000000011</c:v>
                </c:pt>
                <c:pt idx="2119" formatCode="General">
                  <c:v>8.829165999999999</c:v>
                </c:pt>
                <c:pt idx="2120" formatCode="General">
                  <c:v>8.8333329999999979</c:v>
                </c:pt>
                <c:pt idx="2121" formatCode="General">
                  <c:v>8.8375000000000004</c:v>
                </c:pt>
                <c:pt idx="2122" formatCode="General">
                  <c:v>8.8416659999999982</c:v>
                </c:pt>
                <c:pt idx="2123" formatCode="General">
                  <c:v>8.8458330000000007</c:v>
                </c:pt>
                <c:pt idx="2124" formatCode="General">
                  <c:v>8.85</c:v>
                </c:pt>
                <c:pt idx="2125" formatCode="General">
                  <c:v>8.8541659999999975</c:v>
                </c:pt>
                <c:pt idx="2126" formatCode="General">
                  <c:v>8.858333</c:v>
                </c:pt>
                <c:pt idx="2127" formatCode="General">
                  <c:v>8.8624999999999989</c:v>
                </c:pt>
                <c:pt idx="2128" formatCode="General">
                  <c:v>8.8666660000000004</c:v>
                </c:pt>
                <c:pt idx="2129" formatCode="General">
                  <c:v>8.8708329999999993</c:v>
                </c:pt>
                <c:pt idx="2130" formatCode="General">
                  <c:v>8.8749999999999982</c:v>
                </c:pt>
                <c:pt idx="2131" formatCode="General">
                  <c:v>8.8791659999999997</c:v>
                </c:pt>
                <c:pt idx="2132" formatCode="General">
                  <c:v>8.8833329999999986</c:v>
                </c:pt>
                <c:pt idx="2133" formatCode="General">
                  <c:v>8.8875000000000011</c:v>
                </c:pt>
                <c:pt idx="2134" formatCode="General">
                  <c:v>8.891665999999999</c:v>
                </c:pt>
                <c:pt idx="2135" formatCode="General">
                  <c:v>8.8958329999999979</c:v>
                </c:pt>
                <c:pt idx="2136" formatCode="General">
                  <c:v>8.9</c:v>
                </c:pt>
                <c:pt idx="2137" formatCode="General">
                  <c:v>8.9041659999999982</c:v>
                </c:pt>
                <c:pt idx="2138" formatCode="General">
                  <c:v>8.9083330000000007</c:v>
                </c:pt>
                <c:pt idx="2139" formatCode="General">
                  <c:v>8.9124999999999996</c:v>
                </c:pt>
                <c:pt idx="2140" formatCode="General">
                  <c:v>8.9166659999999975</c:v>
                </c:pt>
                <c:pt idx="2141" formatCode="General">
                  <c:v>8.920833</c:v>
                </c:pt>
                <c:pt idx="2142" formatCode="General">
                  <c:v>8.9249999999999989</c:v>
                </c:pt>
                <c:pt idx="2143" formatCode="General">
                  <c:v>8.9291660000000004</c:v>
                </c:pt>
                <c:pt idx="2144" formatCode="General">
                  <c:v>8.9333329999999993</c:v>
                </c:pt>
                <c:pt idx="2145" formatCode="General">
                  <c:v>8.9374999999999982</c:v>
                </c:pt>
                <c:pt idx="2146" formatCode="General">
                  <c:v>8.9416659999999997</c:v>
                </c:pt>
                <c:pt idx="2147" formatCode="General">
                  <c:v>8.9458329999999986</c:v>
                </c:pt>
                <c:pt idx="2148" formatCode="General">
                  <c:v>8.9500000000000011</c:v>
                </c:pt>
                <c:pt idx="2149" formatCode="General">
                  <c:v>8.954165999999999</c:v>
                </c:pt>
                <c:pt idx="2150" formatCode="General">
                  <c:v>8.9583329999999979</c:v>
                </c:pt>
                <c:pt idx="2151" formatCode="General">
                  <c:v>8.9625000000000004</c:v>
                </c:pt>
                <c:pt idx="2152" formatCode="General">
                  <c:v>8.9666659999999982</c:v>
                </c:pt>
                <c:pt idx="2153" formatCode="General">
                  <c:v>8.9708330000000007</c:v>
                </c:pt>
                <c:pt idx="2154" formatCode="General">
                  <c:v>8.9749999999999996</c:v>
                </c:pt>
                <c:pt idx="2155" formatCode="General">
                  <c:v>8.9791659999999975</c:v>
                </c:pt>
                <c:pt idx="2156" formatCode="General">
                  <c:v>8.983333</c:v>
                </c:pt>
                <c:pt idx="2157" formatCode="General">
                  <c:v>8.9874999999999989</c:v>
                </c:pt>
                <c:pt idx="2158" formatCode="General">
                  <c:v>8.9916660000000004</c:v>
                </c:pt>
                <c:pt idx="2159" formatCode="General">
                  <c:v>8.9958329999999993</c:v>
                </c:pt>
                <c:pt idx="2160" formatCode="General">
                  <c:v>8.9999999999999982</c:v>
                </c:pt>
                <c:pt idx="2161" formatCode="General">
                  <c:v>9.0041659999999997</c:v>
                </c:pt>
                <c:pt idx="2162" formatCode="General">
                  <c:v>9.0083329999999986</c:v>
                </c:pt>
                <c:pt idx="2163" formatCode="General">
                  <c:v>9.0125000000000011</c:v>
                </c:pt>
                <c:pt idx="2164" formatCode="General">
                  <c:v>9.016665999999999</c:v>
                </c:pt>
                <c:pt idx="2165" formatCode="General">
                  <c:v>9.0208329999999979</c:v>
                </c:pt>
                <c:pt idx="2166" formatCode="General">
                  <c:v>9.0250000000000004</c:v>
                </c:pt>
                <c:pt idx="2167" formatCode="General">
                  <c:v>9.0291659999999982</c:v>
                </c:pt>
                <c:pt idx="2168" formatCode="General">
                  <c:v>9.0333330000000007</c:v>
                </c:pt>
                <c:pt idx="2169" formatCode="General">
                  <c:v>9.0374999999999996</c:v>
                </c:pt>
                <c:pt idx="2170" formatCode="General">
                  <c:v>9.0416659999999975</c:v>
                </c:pt>
                <c:pt idx="2171" formatCode="General">
                  <c:v>9.045833</c:v>
                </c:pt>
                <c:pt idx="2172" formatCode="General">
                  <c:v>9.0499999999999989</c:v>
                </c:pt>
                <c:pt idx="2173" formatCode="General">
                  <c:v>9.0541660000000004</c:v>
                </c:pt>
                <c:pt idx="2174" formatCode="General">
                  <c:v>9.0583329999999993</c:v>
                </c:pt>
                <c:pt idx="2175" formatCode="General">
                  <c:v>9.0624999999999982</c:v>
                </c:pt>
                <c:pt idx="2176" formatCode="General">
                  <c:v>9.0666659999999997</c:v>
                </c:pt>
                <c:pt idx="2177" formatCode="General">
                  <c:v>9.0708329999999986</c:v>
                </c:pt>
                <c:pt idx="2178" formatCode="General">
                  <c:v>9.0750000000000011</c:v>
                </c:pt>
                <c:pt idx="2179" formatCode="General">
                  <c:v>9.079165999999999</c:v>
                </c:pt>
                <c:pt idx="2180" formatCode="General">
                  <c:v>9.0833329999999979</c:v>
                </c:pt>
                <c:pt idx="2181" formatCode="General">
                  <c:v>9.0875000000000004</c:v>
                </c:pt>
                <c:pt idx="2182" formatCode="General">
                  <c:v>9.0916659999999982</c:v>
                </c:pt>
                <c:pt idx="2183" formatCode="General">
                  <c:v>9.0958330000000007</c:v>
                </c:pt>
                <c:pt idx="2184" formatCode="General">
                  <c:v>9.1</c:v>
                </c:pt>
                <c:pt idx="2185" formatCode="General">
                  <c:v>9.1041659999999975</c:v>
                </c:pt>
                <c:pt idx="2186" formatCode="General">
                  <c:v>9.108333</c:v>
                </c:pt>
                <c:pt idx="2187" formatCode="General">
                  <c:v>9.1124999999999989</c:v>
                </c:pt>
                <c:pt idx="2188" formatCode="General">
                  <c:v>9.1166660000000004</c:v>
                </c:pt>
                <c:pt idx="2189" formatCode="General">
                  <c:v>9.1208329999999993</c:v>
                </c:pt>
                <c:pt idx="2190" formatCode="General">
                  <c:v>9.1249999999999982</c:v>
                </c:pt>
                <c:pt idx="2191" formatCode="General">
                  <c:v>9.1291659999999997</c:v>
                </c:pt>
                <c:pt idx="2192" formatCode="General">
                  <c:v>9.1333329999999986</c:v>
                </c:pt>
                <c:pt idx="2193" formatCode="General">
                  <c:v>9.1375000000000011</c:v>
                </c:pt>
                <c:pt idx="2194" formatCode="General">
                  <c:v>9.141665999999999</c:v>
                </c:pt>
                <c:pt idx="2195" formatCode="General">
                  <c:v>9.1458329999999979</c:v>
                </c:pt>
                <c:pt idx="2196" formatCode="General">
                  <c:v>9.15</c:v>
                </c:pt>
                <c:pt idx="2197" formatCode="General">
                  <c:v>9.1541659999999982</c:v>
                </c:pt>
                <c:pt idx="2198" formatCode="General">
                  <c:v>9.1583330000000007</c:v>
                </c:pt>
                <c:pt idx="2199" formatCode="General">
                  <c:v>9.1624999999999996</c:v>
                </c:pt>
                <c:pt idx="2200" formatCode="General">
                  <c:v>9.1666659999999975</c:v>
                </c:pt>
                <c:pt idx="2201" formatCode="General">
                  <c:v>9.170833</c:v>
                </c:pt>
                <c:pt idx="2202" formatCode="General">
                  <c:v>9.1749999999999989</c:v>
                </c:pt>
                <c:pt idx="2203" formatCode="General">
                  <c:v>9.1791660000000004</c:v>
                </c:pt>
                <c:pt idx="2204" formatCode="General">
                  <c:v>9.1833329999999993</c:v>
                </c:pt>
                <c:pt idx="2205" formatCode="General">
                  <c:v>9.1874999999999982</c:v>
                </c:pt>
                <c:pt idx="2206" formatCode="General">
                  <c:v>9.1916659999999997</c:v>
                </c:pt>
                <c:pt idx="2207" formatCode="General">
                  <c:v>9.1958329999999986</c:v>
                </c:pt>
                <c:pt idx="2208" formatCode="General">
                  <c:v>9.2000000000000011</c:v>
                </c:pt>
                <c:pt idx="2209" formatCode="General">
                  <c:v>9.204165999999999</c:v>
                </c:pt>
                <c:pt idx="2210" formatCode="General">
                  <c:v>9.2083329999999979</c:v>
                </c:pt>
                <c:pt idx="2211" formatCode="General">
                  <c:v>9.2125000000000004</c:v>
                </c:pt>
                <c:pt idx="2212" formatCode="General">
                  <c:v>9.2166659999999982</c:v>
                </c:pt>
                <c:pt idx="2213" formatCode="General">
                  <c:v>9.2208330000000007</c:v>
                </c:pt>
                <c:pt idx="2214" formatCode="General">
                  <c:v>9.2249999999999996</c:v>
                </c:pt>
                <c:pt idx="2215" formatCode="General">
                  <c:v>9.2291659999999975</c:v>
                </c:pt>
                <c:pt idx="2216" formatCode="General">
                  <c:v>9.233333</c:v>
                </c:pt>
                <c:pt idx="2217" formatCode="General">
                  <c:v>9.2374999999999989</c:v>
                </c:pt>
                <c:pt idx="2218" formatCode="General">
                  <c:v>9.2416660000000004</c:v>
                </c:pt>
                <c:pt idx="2219" formatCode="General">
                  <c:v>9.2458329999999993</c:v>
                </c:pt>
                <c:pt idx="2220" formatCode="General">
                  <c:v>9.2499999999999982</c:v>
                </c:pt>
                <c:pt idx="2221" formatCode="General">
                  <c:v>9.2541659999999997</c:v>
                </c:pt>
                <c:pt idx="2222" formatCode="General">
                  <c:v>9.2583329999999986</c:v>
                </c:pt>
                <c:pt idx="2223" formatCode="General">
                  <c:v>9.2625000000000011</c:v>
                </c:pt>
                <c:pt idx="2224" formatCode="General">
                  <c:v>9.266665999999999</c:v>
                </c:pt>
                <c:pt idx="2225" formatCode="General">
                  <c:v>9.2708329999999979</c:v>
                </c:pt>
                <c:pt idx="2226" formatCode="General">
                  <c:v>9.2750000000000004</c:v>
                </c:pt>
                <c:pt idx="2227" formatCode="General">
                  <c:v>9.2791659999999982</c:v>
                </c:pt>
                <c:pt idx="2228" formatCode="General">
                  <c:v>9.2833330000000007</c:v>
                </c:pt>
                <c:pt idx="2229" formatCode="General">
                  <c:v>9.2874999999999996</c:v>
                </c:pt>
                <c:pt idx="2230" formatCode="General">
                  <c:v>9.2916659999999975</c:v>
                </c:pt>
                <c:pt idx="2231" formatCode="General">
                  <c:v>9.295833</c:v>
                </c:pt>
                <c:pt idx="2232" formatCode="General">
                  <c:v>9.2999999999999989</c:v>
                </c:pt>
                <c:pt idx="2233" formatCode="General">
                  <c:v>9.3041660000000004</c:v>
                </c:pt>
                <c:pt idx="2234" formatCode="General">
                  <c:v>9.3083329999999993</c:v>
                </c:pt>
                <c:pt idx="2235" formatCode="General">
                  <c:v>9.3124999999999982</c:v>
                </c:pt>
                <c:pt idx="2236" formatCode="General">
                  <c:v>9.3166659999999997</c:v>
                </c:pt>
                <c:pt idx="2237" formatCode="General">
                  <c:v>9.3208329999999986</c:v>
                </c:pt>
                <c:pt idx="2238" formatCode="General">
                  <c:v>9.3250000000000011</c:v>
                </c:pt>
                <c:pt idx="2239" formatCode="General">
                  <c:v>9.329165999999999</c:v>
                </c:pt>
                <c:pt idx="2240" formatCode="General">
                  <c:v>9.3333329999999979</c:v>
                </c:pt>
                <c:pt idx="2241" formatCode="General">
                  <c:v>9.3375000000000004</c:v>
                </c:pt>
                <c:pt idx="2242" formatCode="General">
                  <c:v>9.3416659999999982</c:v>
                </c:pt>
                <c:pt idx="2243" formatCode="General">
                  <c:v>9.3458330000000007</c:v>
                </c:pt>
                <c:pt idx="2244" formatCode="General">
                  <c:v>9.35</c:v>
                </c:pt>
                <c:pt idx="2245" formatCode="General">
                  <c:v>9.3541659999999975</c:v>
                </c:pt>
                <c:pt idx="2246" formatCode="General">
                  <c:v>9.358333</c:v>
                </c:pt>
                <c:pt idx="2247" formatCode="General">
                  <c:v>9.3624999999999989</c:v>
                </c:pt>
                <c:pt idx="2248" formatCode="General">
                  <c:v>9.3666660000000004</c:v>
                </c:pt>
                <c:pt idx="2249" formatCode="General">
                  <c:v>9.3708329999999993</c:v>
                </c:pt>
                <c:pt idx="2250" formatCode="General">
                  <c:v>9.3749999999999982</c:v>
                </c:pt>
                <c:pt idx="2251" formatCode="General">
                  <c:v>9.3791659999999997</c:v>
                </c:pt>
                <c:pt idx="2252" formatCode="General">
                  <c:v>9.3833329999999986</c:v>
                </c:pt>
                <c:pt idx="2253" formatCode="General">
                  <c:v>9.3875000000000011</c:v>
                </c:pt>
                <c:pt idx="2254" formatCode="General">
                  <c:v>9.391665999999999</c:v>
                </c:pt>
                <c:pt idx="2255" formatCode="General">
                  <c:v>9.3958329999999979</c:v>
                </c:pt>
                <c:pt idx="2256" formatCode="General">
                  <c:v>9.4</c:v>
                </c:pt>
                <c:pt idx="2257" formatCode="General">
                  <c:v>9.4041659999999982</c:v>
                </c:pt>
                <c:pt idx="2258" formatCode="General">
                  <c:v>9.4083330000000007</c:v>
                </c:pt>
                <c:pt idx="2259" formatCode="General">
                  <c:v>9.4124999999999996</c:v>
                </c:pt>
                <c:pt idx="2260" formatCode="General">
                  <c:v>9.4166659999999975</c:v>
                </c:pt>
                <c:pt idx="2261" formatCode="General">
                  <c:v>9.420833</c:v>
                </c:pt>
                <c:pt idx="2262" formatCode="General">
                  <c:v>9.4249999999999989</c:v>
                </c:pt>
                <c:pt idx="2263" formatCode="General">
                  <c:v>9.4291660000000004</c:v>
                </c:pt>
                <c:pt idx="2264" formatCode="General">
                  <c:v>9.4333329999999993</c:v>
                </c:pt>
                <c:pt idx="2265" formatCode="General">
                  <c:v>9.4374999999999982</c:v>
                </c:pt>
                <c:pt idx="2266" formatCode="General">
                  <c:v>9.4416659999999997</c:v>
                </c:pt>
                <c:pt idx="2267" formatCode="General">
                  <c:v>9.4458329999999986</c:v>
                </c:pt>
                <c:pt idx="2268" formatCode="General">
                  <c:v>9.4500000000000011</c:v>
                </c:pt>
                <c:pt idx="2269" formatCode="General">
                  <c:v>9.454165999999999</c:v>
                </c:pt>
                <c:pt idx="2270" formatCode="General">
                  <c:v>9.4583329999999979</c:v>
                </c:pt>
                <c:pt idx="2271" formatCode="General">
                  <c:v>9.4625000000000004</c:v>
                </c:pt>
                <c:pt idx="2272" formatCode="General">
                  <c:v>9.4666659999999982</c:v>
                </c:pt>
                <c:pt idx="2273" formatCode="General">
                  <c:v>9.4708330000000007</c:v>
                </c:pt>
                <c:pt idx="2274" formatCode="General">
                  <c:v>9.4749999999999996</c:v>
                </c:pt>
                <c:pt idx="2275" formatCode="General">
                  <c:v>9.4791659999999975</c:v>
                </c:pt>
                <c:pt idx="2276" formatCode="General">
                  <c:v>9.483333</c:v>
                </c:pt>
                <c:pt idx="2277" formatCode="General">
                  <c:v>9.4874999999999989</c:v>
                </c:pt>
                <c:pt idx="2278" formatCode="General">
                  <c:v>9.4916660000000004</c:v>
                </c:pt>
                <c:pt idx="2279" formatCode="General">
                  <c:v>9.4958329999999993</c:v>
                </c:pt>
                <c:pt idx="2280" formatCode="General">
                  <c:v>9.4999999999999982</c:v>
                </c:pt>
                <c:pt idx="2281" formatCode="General">
                  <c:v>9.5041659999999997</c:v>
                </c:pt>
                <c:pt idx="2282" formatCode="General">
                  <c:v>9.5083329999999986</c:v>
                </c:pt>
                <c:pt idx="2283" formatCode="General">
                  <c:v>9.5125000000000011</c:v>
                </c:pt>
                <c:pt idx="2284" formatCode="General">
                  <c:v>9.516665999999999</c:v>
                </c:pt>
                <c:pt idx="2285" formatCode="General">
                  <c:v>9.5208329999999979</c:v>
                </c:pt>
                <c:pt idx="2286" formatCode="General">
                  <c:v>9.5250000000000004</c:v>
                </c:pt>
                <c:pt idx="2287" formatCode="General">
                  <c:v>9.5291659999999982</c:v>
                </c:pt>
                <c:pt idx="2288" formatCode="General">
                  <c:v>9.5333330000000007</c:v>
                </c:pt>
                <c:pt idx="2289" formatCode="General">
                  <c:v>9.5374999999999996</c:v>
                </c:pt>
                <c:pt idx="2290" formatCode="General">
                  <c:v>9.5416659999999975</c:v>
                </c:pt>
                <c:pt idx="2291" formatCode="General">
                  <c:v>9.545833</c:v>
                </c:pt>
                <c:pt idx="2292" formatCode="General">
                  <c:v>9.5499999999999989</c:v>
                </c:pt>
                <c:pt idx="2293" formatCode="General">
                  <c:v>9.5541660000000004</c:v>
                </c:pt>
                <c:pt idx="2294" formatCode="General">
                  <c:v>9.5583329999999993</c:v>
                </c:pt>
                <c:pt idx="2295" formatCode="General">
                  <c:v>9.5624999999999982</c:v>
                </c:pt>
                <c:pt idx="2296" formatCode="General">
                  <c:v>9.5666659999999997</c:v>
                </c:pt>
                <c:pt idx="2297" formatCode="General">
                  <c:v>9.5708329999999986</c:v>
                </c:pt>
                <c:pt idx="2298" formatCode="General">
                  <c:v>9.5750000000000011</c:v>
                </c:pt>
                <c:pt idx="2299" formatCode="General">
                  <c:v>9.579165999999999</c:v>
                </c:pt>
                <c:pt idx="2300" formatCode="General">
                  <c:v>9.5833329999999979</c:v>
                </c:pt>
                <c:pt idx="2301" formatCode="General">
                  <c:v>9.5875000000000004</c:v>
                </c:pt>
                <c:pt idx="2302" formatCode="General">
                  <c:v>9.5916659999999982</c:v>
                </c:pt>
                <c:pt idx="2303" formatCode="General">
                  <c:v>9.5958330000000007</c:v>
                </c:pt>
                <c:pt idx="2304" formatCode="General">
                  <c:v>9.6</c:v>
                </c:pt>
                <c:pt idx="2305" formatCode="General">
                  <c:v>9.6041659999999975</c:v>
                </c:pt>
                <c:pt idx="2306" formatCode="General">
                  <c:v>9.608333</c:v>
                </c:pt>
                <c:pt idx="2307" formatCode="General">
                  <c:v>9.6124999999999989</c:v>
                </c:pt>
                <c:pt idx="2308" formatCode="General">
                  <c:v>9.6166660000000004</c:v>
                </c:pt>
                <c:pt idx="2309" formatCode="General">
                  <c:v>9.6208329999999993</c:v>
                </c:pt>
                <c:pt idx="2310" formatCode="General">
                  <c:v>9.6249999999999982</c:v>
                </c:pt>
                <c:pt idx="2311" formatCode="General">
                  <c:v>9.6291659999999997</c:v>
                </c:pt>
                <c:pt idx="2312" formatCode="General">
                  <c:v>9.6333329999999986</c:v>
                </c:pt>
                <c:pt idx="2313" formatCode="General">
                  <c:v>9.6375000000000011</c:v>
                </c:pt>
                <c:pt idx="2314" formatCode="General">
                  <c:v>9.641665999999999</c:v>
                </c:pt>
                <c:pt idx="2315" formatCode="General">
                  <c:v>9.6458329999999979</c:v>
                </c:pt>
                <c:pt idx="2316" formatCode="General">
                  <c:v>9.65</c:v>
                </c:pt>
                <c:pt idx="2317" formatCode="General">
                  <c:v>9.6541659999999982</c:v>
                </c:pt>
                <c:pt idx="2318" formatCode="General">
                  <c:v>9.6583330000000007</c:v>
                </c:pt>
                <c:pt idx="2319" formatCode="General">
                  <c:v>9.6624999999999996</c:v>
                </c:pt>
                <c:pt idx="2320" formatCode="General">
                  <c:v>9.6666659999999975</c:v>
                </c:pt>
                <c:pt idx="2321" formatCode="General">
                  <c:v>9.670833</c:v>
                </c:pt>
                <c:pt idx="2322" formatCode="General">
                  <c:v>9.6749999999999989</c:v>
                </c:pt>
                <c:pt idx="2323" formatCode="General">
                  <c:v>9.6791660000000004</c:v>
                </c:pt>
                <c:pt idx="2324" formatCode="General">
                  <c:v>9.6833329999999993</c:v>
                </c:pt>
                <c:pt idx="2325" formatCode="General">
                  <c:v>9.6874999999999982</c:v>
                </c:pt>
                <c:pt idx="2326" formatCode="General">
                  <c:v>9.6916659999999997</c:v>
                </c:pt>
                <c:pt idx="2327" formatCode="General">
                  <c:v>9.6958329999999986</c:v>
                </c:pt>
                <c:pt idx="2328" formatCode="General">
                  <c:v>9.7000000000000011</c:v>
                </c:pt>
                <c:pt idx="2329" formatCode="General">
                  <c:v>9.704165999999999</c:v>
                </c:pt>
                <c:pt idx="2330" formatCode="General">
                  <c:v>9.7083329999999979</c:v>
                </c:pt>
                <c:pt idx="2331" formatCode="General">
                  <c:v>9.7125000000000004</c:v>
                </c:pt>
                <c:pt idx="2332" formatCode="General">
                  <c:v>9.7166659999999982</c:v>
                </c:pt>
                <c:pt idx="2333" formatCode="General">
                  <c:v>9.7208330000000007</c:v>
                </c:pt>
                <c:pt idx="2334" formatCode="General">
                  <c:v>9.7249999999999996</c:v>
                </c:pt>
                <c:pt idx="2335" formatCode="General">
                  <c:v>9.7291659999999975</c:v>
                </c:pt>
                <c:pt idx="2336" formatCode="General">
                  <c:v>9.733333</c:v>
                </c:pt>
                <c:pt idx="2337" formatCode="General">
                  <c:v>9.7374999999999989</c:v>
                </c:pt>
                <c:pt idx="2338" formatCode="General">
                  <c:v>9.7416660000000004</c:v>
                </c:pt>
                <c:pt idx="2339" formatCode="General">
                  <c:v>9.7458329999999993</c:v>
                </c:pt>
                <c:pt idx="2340" formatCode="General">
                  <c:v>9.7499999999999982</c:v>
                </c:pt>
                <c:pt idx="2341" formatCode="General">
                  <c:v>9.7541659999999997</c:v>
                </c:pt>
                <c:pt idx="2342" formatCode="General">
                  <c:v>9.7583329999999986</c:v>
                </c:pt>
                <c:pt idx="2343" formatCode="General">
                  <c:v>9.7625000000000011</c:v>
                </c:pt>
                <c:pt idx="2344" formatCode="General">
                  <c:v>9.766665999999999</c:v>
                </c:pt>
                <c:pt idx="2345" formatCode="General">
                  <c:v>9.7708329999999979</c:v>
                </c:pt>
                <c:pt idx="2346" formatCode="General">
                  <c:v>9.7750000000000004</c:v>
                </c:pt>
                <c:pt idx="2347" formatCode="General">
                  <c:v>9.7791659999999982</c:v>
                </c:pt>
                <c:pt idx="2348" formatCode="General">
                  <c:v>9.7833330000000007</c:v>
                </c:pt>
                <c:pt idx="2349" formatCode="General">
                  <c:v>9.7874999999999996</c:v>
                </c:pt>
                <c:pt idx="2350" formatCode="General">
                  <c:v>9.7916659999999975</c:v>
                </c:pt>
                <c:pt idx="2351" formatCode="General">
                  <c:v>9.795833</c:v>
                </c:pt>
                <c:pt idx="2352" formatCode="General">
                  <c:v>9.7999999999999989</c:v>
                </c:pt>
                <c:pt idx="2353" formatCode="General">
                  <c:v>9.8041660000000004</c:v>
                </c:pt>
                <c:pt idx="2354" formatCode="General">
                  <c:v>9.8083329999999993</c:v>
                </c:pt>
                <c:pt idx="2355" formatCode="General">
                  <c:v>9.8124999999999982</c:v>
                </c:pt>
                <c:pt idx="2356" formatCode="General">
                  <c:v>9.8166659999999997</c:v>
                </c:pt>
                <c:pt idx="2357" formatCode="General">
                  <c:v>9.8208329999999986</c:v>
                </c:pt>
                <c:pt idx="2358" formatCode="General">
                  <c:v>9.8250000000000011</c:v>
                </c:pt>
                <c:pt idx="2359" formatCode="General">
                  <c:v>9.829165999999999</c:v>
                </c:pt>
                <c:pt idx="2360" formatCode="General">
                  <c:v>9.8333329999999979</c:v>
                </c:pt>
                <c:pt idx="2361" formatCode="General">
                  <c:v>9.8375000000000004</c:v>
                </c:pt>
                <c:pt idx="2362" formatCode="General">
                  <c:v>9.8416659999999982</c:v>
                </c:pt>
                <c:pt idx="2363" formatCode="General">
                  <c:v>9.8458330000000007</c:v>
                </c:pt>
                <c:pt idx="2364" formatCode="General">
                  <c:v>9.85</c:v>
                </c:pt>
                <c:pt idx="2365" formatCode="General">
                  <c:v>9.8541659999999975</c:v>
                </c:pt>
                <c:pt idx="2366" formatCode="General">
                  <c:v>9.858333</c:v>
                </c:pt>
                <c:pt idx="2367" formatCode="General">
                  <c:v>9.8624999999999989</c:v>
                </c:pt>
                <c:pt idx="2368" formatCode="General">
                  <c:v>9.8666660000000004</c:v>
                </c:pt>
                <c:pt idx="2369" formatCode="General">
                  <c:v>9.8708329999999993</c:v>
                </c:pt>
                <c:pt idx="2370" formatCode="General">
                  <c:v>9.8749999999999982</c:v>
                </c:pt>
                <c:pt idx="2371" formatCode="General">
                  <c:v>9.8791659999999997</c:v>
                </c:pt>
                <c:pt idx="2372" formatCode="General">
                  <c:v>9.8833329999999986</c:v>
                </c:pt>
                <c:pt idx="2373" formatCode="General">
                  <c:v>9.8875000000000011</c:v>
                </c:pt>
                <c:pt idx="2374" formatCode="General">
                  <c:v>9.891665999999999</c:v>
                </c:pt>
                <c:pt idx="2375" formatCode="General">
                  <c:v>9.8958329999999979</c:v>
                </c:pt>
                <c:pt idx="2376" formatCode="General">
                  <c:v>9.9</c:v>
                </c:pt>
                <c:pt idx="2377" formatCode="General">
                  <c:v>9.9041659999999982</c:v>
                </c:pt>
                <c:pt idx="2378" formatCode="General">
                  <c:v>9.9083330000000007</c:v>
                </c:pt>
                <c:pt idx="2379" formatCode="General">
                  <c:v>9.9124999999999996</c:v>
                </c:pt>
                <c:pt idx="2380" formatCode="General">
                  <c:v>9.9166659999999975</c:v>
                </c:pt>
                <c:pt idx="2381" formatCode="General">
                  <c:v>9.920833</c:v>
                </c:pt>
                <c:pt idx="2382" formatCode="General">
                  <c:v>9.9249999999999989</c:v>
                </c:pt>
                <c:pt idx="2383" formatCode="General">
                  <c:v>9.9291660000000004</c:v>
                </c:pt>
                <c:pt idx="2384" formatCode="General">
                  <c:v>9.9333329999999993</c:v>
                </c:pt>
                <c:pt idx="2385" formatCode="General">
                  <c:v>9.9374999999999982</c:v>
                </c:pt>
                <c:pt idx="2386" formatCode="General">
                  <c:v>9.9416659999999997</c:v>
                </c:pt>
                <c:pt idx="2387" formatCode="General">
                  <c:v>9.9458329999999986</c:v>
                </c:pt>
                <c:pt idx="2388" formatCode="General">
                  <c:v>9.9500000000000011</c:v>
                </c:pt>
                <c:pt idx="2389" formatCode="General">
                  <c:v>9.954165999999999</c:v>
                </c:pt>
                <c:pt idx="2390" formatCode="General">
                  <c:v>9.9583329999999979</c:v>
                </c:pt>
                <c:pt idx="2391" formatCode="General">
                  <c:v>9.9625000000000004</c:v>
                </c:pt>
                <c:pt idx="2392" formatCode="General">
                  <c:v>9.9666659999999982</c:v>
                </c:pt>
                <c:pt idx="2393" formatCode="General">
                  <c:v>9.9708330000000007</c:v>
                </c:pt>
                <c:pt idx="2394" formatCode="General">
                  <c:v>9.9749999999999996</c:v>
                </c:pt>
                <c:pt idx="2395" formatCode="General">
                  <c:v>9.9791659999999975</c:v>
                </c:pt>
                <c:pt idx="2396" formatCode="General">
                  <c:v>9.983333</c:v>
                </c:pt>
                <c:pt idx="2397" formatCode="General">
                  <c:v>9.9874999999999989</c:v>
                </c:pt>
                <c:pt idx="2398" formatCode="General">
                  <c:v>9.9916660000000004</c:v>
                </c:pt>
                <c:pt idx="2399" formatCode="General">
                  <c:v>9.9958329999999993</c:v>
                </c:pt>
                <c:pt idx="2400" formatCode="General">
                  <c:v>9.9999999999999982</c:v>
                </c:pt>
                <c:pt idx="2401" formatCode="General">
                  <c:v>10.004166</c:v>
                </c:pt>
                <c:pt idx="2402" formatCode="General">
                  <c:v>10.008332999999999</c:v>
                </c:pt>
                <c:pt idx="2403" formatCode="General">
                  <c:v>10.012500000000001</c:v>
                </c:pt>
                <c:pt idx="2404" formatCode="General">
                  <c:v>10.016665999999999</c:v>
                </c:pt>
                <c:pt idx="2405" formatCode="General">
                  <c:v>10.020832999999998</c:v>
                </c:pt>
                <c:pt idx="2406" formatCode="General">
                  <c:v>10.025</c:v>
                </c:pt>
                <c:pt idx="2407" formatCode="General">
                  <c:v>10.029165999999998</c:v>
                </c:pt>
                <c:pt idx="2408" formatCode="General">
                  <c:v>10.033333000000001</c:v>
                </c:pt>
                <c:pt idx="2409" formatCode="General">
                  <c:v>10.0375</c:v>
                </c:pt>
                <c:pt idx="2410" formatCode="General">
                  <c:v>10.041665999999998</c:v>
                </c:pt>
                <c:pt idx="2411" formatCode="General">
                  <c:v>10.045833</c:v>
                </c:pt>
                <c:pt idx="2412" formatCode="General">
                  <c:v>10.049999999999999</c:v>
                </c:pt>
                <c:pt idx="2413" formatCode="General">
                  <c:v>10.054166</c:v>
                </c:pt>
                <c:pt idx="2414" formatCode="General">
                  <c:v>10.058332999999999</c:v>
                </c:pt>
                <c:pt idx="2415" formatCode="General">
                  <c:v>10.062499999999998</c:v>
                </c:pt>
                <c:pt idx="2416" formatCode="General">
                  <c:v>10.066666</c:v>
                </c:pt>
                <c:pt idx="2417" formatCode="General">
                  <c:v>10.070832999999999</c:v>
                </c:pt>
                <c:pt idx="2418" formatCode="General">
                  <c:v>10.075000000000001</c:v>
                </c:pt>
                <c:pt idx="2419" formatCode="General">
                  <c:v>10.079165999999999</c:v>
                </c:pt>
                <c:pt idx="2420" formatCode="General">
                  <c:v>10.083332999999998</c:v>
                </c:pt>
                <c:pt idx="2421" formatCode="General">
                  <c:v>10.0875</c:v>
                </c:pt>
                <c:pt idx="2422" formatCode="General">
                  <c:v>10.091665999999998</c:v>
                </c:pt>
                <c:pt idx="2423" formatCode="General">
                  <c:v>10.095833000000001</c:v>
                </c:pt>
                <c:pt idx="2424" formatCode="General">
                  <c:v>10.1</c:v>
                </c:pt>
                <c:pt idx="2425" formatCode="General">
                  <c:v>10.104165999999998</c:v>
                </c:pt>
                <c:pt idx="2426" formatCode="General">
                  <c:v>10.108333</c:v>
                </c:pt>
                <c:pt idx="2427" formatCode="General">
                  <c:v>10.112499999999999</c:v>
                </c:pt>
                <c:pt idx="2428" formatCode="General">
                  <c:v>10.116666</c:v>
                </c:pt>
                <c:pt idx="2429" formatCode="General">
                  <c:v>10.120832999999999</c:v>
                </c:pt>
                <c:pt idx="2430" formatCode="General">
                  <c:v>10.124999999999998</c:v>
                </c:pt>
                <c:pt idx="2431" formatCode="General">
                  <c:v>10.129166</c:v>
                </c:pt>
                <c:pt idx="2432" formatCode="General">
                  <c:v>10.133332999999999</c:v>
                </c:pt>
                <c:pt idx="2433" formatCode="General">
                  <c:v>10.137500000000001</c:v>
                </c:pt>
                <c:pt idx="2434" formatCode="General">
                  <c:v>10.141665999999999</c:v>
                </c:pt>
                <c:pt idx="2435" formatCode="General">
                  <c:v>10.145832999999998</c:v>
                </c:pt>
                <c:pt idx="2436" formatCode="General">
                  <c:v>10.15</c:v>
                </c:pt>
                <c:pt idx="2437" formatCode="General">
                  <c:v>10.154165999999998</c:v>
                </c:pt>
                <c:pt idx="2438" formatCode="General">
                  <c:v>10.158333000000001</c:v>
                </c:pt>
                <c:pt idx="2439" formatCode="General">
                  <c:v>10.1625</c:v>
                </c:pt>
                <c:pt idx="2440" formatCode="General">
                  <c:v>10.166665999999998</c:v>
                </c:pt>
                <c:pt idx="2441" formatCode="General">
                  <c:v>10.170833</c:v>
                </c:pt>
                <c:pt idx="2442" formatCode="General">
                  <c:v>10.174999999999999</c:v>
                </c:pt>
                <c:pt idx="2443" formatCode="General">
                  <c:v>10.179166</c:v>
                </c:pt>
                <c:pt idx="2444" formatCode="General">
                  <c:v>10.183332999999999</c:v>
                </c:pt>
                <c:pt idx="2445" formatCode="General">
                  <c:v>10.187499999999998</c:v>
                </c:pt>
                <c:pt idx="2446" formatCode="General">
                  <c:v>10.191666</c:v>
                </c:pt>
                <c:pt idx="2447" formatCode="General">
                  <c:v>10.195832999999999</c:v>
                </c:pt>
                <c:pt idx="2448" formatCode="General">
                  <c:v>10.200000000000001</c:v>
                </c:pt>
                <c:pt idx="2449" formatCode="General">
                  <c:v>10.204165999999999</c:v>
                </c:pt>
                <c:pt idx="2450" formatCode="General">
                  <c:v>10.208332999999998</c:v>
                </c:pt>
                <c:pt idx="2451" formatCode="General">
                  <c:v>10.2125</c:v>
                </c:pt>
                <c:pt idx="2452" formatCode="General">
                  <c:v>10.216665999999998</c:v>
                </c:pt>
                <c:pt idx="2453" formatCode="General">
                  <c:v>10.220833000000001</c:v>
                </c:pt>
                <c:pt idx="2454" formatCode="General">
                  <c:v>10.225</c:v>
                </c:pt>
                <c:pt idx="2455" formatCode="General">
                  <c:v>10.229165999999998</c:v>
                </c:pt>
                <c:pt idx="2456" formatCode="General">
                  <c:v>10.233333</c:v>
                </c:pt>
                <c:pt idx="2457" formatCode="General">
                  <c:v>10.237499999999999</c:v>
                </c:pt>
                <c:pt idx="2458" formatCode="General">
                  <c:v>10.241666</c:v>
                </c:pt>
                <c:pt idx="2459" formatCode="General">
                  <c:v>10.245832999999999</c:v>
                </c:pt>
                <c:pt idx="2460" formatCode="General">
                  <c:v>10.249999999999998</c:v>
                </c:pt>
                <c:pt idx="2461" formatCode="General">
                  <c:v>10.254166</c:v>
                </c:pt>
                <c:pt idx="2462" formatCode="General">
                  <c:v>10.258332999999999</c:v>
                </c:pt>
                <c:pt idx="2463" formatCode="General">
                  <c:v>10.262500000000001</c:v>
                </c:pt>
                <c:pt idx="2464" formatCode="General">
                  <c:v>10.266665999999999</c:v>
                </c:pt>
                <c:pt idx="2465" formatCode="General">
                  <c:v>10.270832999999998</c:v>
                </c:pt>
                <c:pt idx="2466" formatCode="General">
                  <c:v>10.275</c:v>
                </c:pt>
                <c:pt idx="2467" formatCode="General">
                  <c:v>10.279165999999998</c:v>
                </c:pt>
                <c:pt idx="2468" formatCode="General">
                  <c:v>10.283333000000001</c:v>
                </c:pt>
                <c:pt idx="2469" formatCode="General">
                  <c:v>10.2875</c:v>
                </c:pt>
                <c:pt idx="2470" formatCode="General">
                  <c:v>10.291665999999998</c:v>
                </c:pt>
                <c:pt idx="2471" formatCode="General">
                  <c:v>10.295833</c:v>
                </c:pt>
                <c:pt idx="2472" formatCode="General">
                  <c:v>10.299999999999999</c:v>
                </c:pt>
                <c:pt idx="2473" formatCode="General">
                  <c:v>10.304166</c:v>
                </c:pt>
                <c:pt idx="2474" formatCode="General">
                  <c:v>10.308332999999999</c:v>
                </c:pt>
                <c:pt idx="2475" formatCode="General">
                  <c:v>10.312499999999998</c:v>
                </c:pt>
                <c:pt idx="2476" formatCode="General">
                  <c:v>10.316666</c:v>
                </c:pt>
                <c:pt idx="2477" formatCode="General">
                  <c:v>10.320832999999999</c:v>
                </c:pt>
                <c:pt idx="2478" formatCode="General">
                  <c:v>10.325000000000001</c:v>
                </c:pt>
                <c:pt idx="2479" formatCode="General">
                  <c:v>10.329165999999999</c:v>
                </c:pt>
                <c:pt idx="2480" formatCode="General">
                  <c:v>10.333332999999998</c:v>
                </c:pt>
                <c:pt idx="2481" formatCode="General">
                  <c:v>10.3375</c:v>
                </c:pt>
                <c:pt idx="2482" formatCode="General">
                  <c:v>10.341665999999998</c:v>
                </c:pt>
                <c:pt idx="2483" formatCode="General">
                  <c:v>10.345833000000001</c:v>
                </c:pt>
                <c:pt idx="2484" formatCode="General">
                  <c:v>10.35</c:v>
                </c:pt>
                <c:pt idx="2485" formatCode="General">
                  <c:v>10.354165999999998</c:v>
                </c:pt>
                <c:pt idx="2486" formatCode="General">
                  <c:v>10.358333</c:v>
                </c:pt>
                <c:pt idx="2487" formatCode="General">
                  <c:v>10.362499999999999</c:v>
                </c:pt>
                <c:pt idx="2488" formatCode="General">
                  <c:v>10.366666</c:v>
                </c:pt>
                <c:pt idx="2489" formatCode="General">
                  <c:v>10.370832999999999</c:v>
                </c:pt>
                <c:pt idx="2490" formatCode="General">
                  <c:v>10.374999999999998</c:v>
                </c:pt>
                <c:pt idx="2491" formatCode="General">
                  <c:v>10.379166</c:v>
                </c:pt>
                <c:pt idx="2492" formatCode="General">
                  <c:v>10.383332999999999</c:v>
                </c:pt>
                <c:pt idx="2493" formatCode="General">
                  <c:v>10.387500000000001</c:v>
                </c:pt>
                <c:pt idx="2494" formatCode="General">
                  <c:v>10.391665999999999</c:v>
                </c:pt>
                <c:pt idx="2495" formatCode="General">
                  <c:v>10.395832999999998</c:v>
                </c:pt>
                <c:pt idx="2496" formatCode="General">
                  <c:v>10.4</c:v>
                </c:pt>
                <c:pt idx="2497" formatCode="General">
                  <c:v>10.404165999999998</c:v>
                </c:pt>
                <c:pt idx="2498" formatCode="General">
                  <c:v>10.408333000000001</c:v>
                </c:pt>
                <c:pt idx="2499" formatCode="General">
                  <c:v>10.4125</c:v>
                </c:pt>
                <c:pt idx="2500" formatCode="General">
                  <c:v>10.416665999999998</c:v>
                </c:pt>
                <c:pt idx="2501" formatCode="General">
                  <c:v>10.420833</c:v>
                </c:pt>
                <c:pt idx="2502" formatCode="General">
                  <c:v>10.424999999999999</c:v>
                </c:pt>
                <c:pt idx="2503" formatCode="General">
                  <c:v>10.429166</c:v>
                </c:pt>
                <c:pt idx="2504" formatCode="General">
                  <c:v>10.433332999999999</c:v>
                </c:pt>
                <c:pt idx="2505" formatCode="General">
                  <c:v>10.437499999999998</c:v>
                </c:pt>
                <c:pt idx="2506" formatCode="General">
                  <c:v>10.441666</c:v>
                </c:pt>
                <c:pt idx="2507" formatCode="General">
                  <c:v>10.445832999999999</c:v>
                </c:pt>
                <c:pt idx="2508" formatCode="General">
                  <c:v>10.450000000000001</c:v>
                </c:pt>
                <c:pt idx="2509" formatCode="General">
                  <c:v>10.454165999999999</c:v>
                </c:pt>
                <c:pt idx="2510" formatCode="General">
                  <c:v>10.458332999999998</c:v>
                </c:pt>
                <c:pt idx="2511" formatCode="General">
                  <c:v>10.4625</c:v>
                </c:pt>
                <c:pt idx="2512" formatCode="General">
                  <c:v>10.466665999999998</c:v>
                </c:pt>
                <c:pt idx="2513" formatCode="General">
                  <c:v>10.470833000000001</c:v>
                </c:pt>
                <c:pt idx="2514" formatCode="General">
                  <c:v>10.475</c:v>
                </c:pt>
                <c:pt idx="2515" formatCode="General">
                  <c:v>10.479165999999998</c:v>
                </c:pt>
                <c:pt idx="2516" formatCode="General">
                  <c:v>10.483333</c:v>
                </c:pt>
                <c:pt idx="2517" formatCode="General">
                  <c:v>10.487499999999999</c:v>
                </c:pt>
                <c:pt idx="2518" formatCode="General">
                  <c:v>10.491666</c:v>
                </c:pt>
                <c:pt idx="2519" formatCode="General">
                  <c:v>10.495832999999999</c:v>
                </c:pt>
                <c:pt idx="2520" formatCode="General">
                  <c:v>10.499999999999998</c:v>
                </c:pt>
                <c:pt idx="2521" formatCode="General">
                  <c:v>10.504166</c:v>
                </c:pt>
                <c:pt idx="2522" formatCode="General">
                  <c:v>10.508332999999999</c:v>
                </c:pt>
                <c:pt idx="2523" formatCode="General">
                  <c:v>10.512500000000001</c:v>
                </c:pt>
                <c:pt idx="2524" formatCode="General">
                  <c:v>10.516665999999999</c:v>
                </c:pt>
                <c:pt idx="2525" formatCode="General">
                  <c:v>10.520832999999998</c:v>
                </c:pt>
                <c:pt idx="2526" formatCode="General">
                  <c:v>10.525</c:v>
                </c:pt>
                <c:pt idx="2527" formatCode="General">
                  <c:v>10.529165999999998</c:v>
                </c:pt>
                <c:pt idx="2528" formatCode="General">
                  <c:v>10.533333000000001</c:v>
                </c:pt>
                <c:pt idx="2529" formatCode="General">
                  <c:v>10.5375</c:v>
                </c:pt>
                <c:pt idx="2530" formatCode="General">
                  <c:v>10.541665999999998</c:v>
                </c:pt>
                <c:pt idx="2531" formatCode="General">
                  <c:v>10.545833</c:v>
                </c:pt>
                <c:pt idx="2532" formatCode="General">
                  <c:v>10.549999999999999</c:v>
                </c:pt>
                <c:pt idx="2533" formatCode="General">
                  <c:v>10.554166</c:v>
                </c:pt>
                <c:pt idx="2534" formatCode="General">
                  <c:v>10.558332999999999</c:v>
                </c:pt>
                <c:pt idx="2535" formatCode="General">
                  <c:v>10.562499999999998</c:v>
                </c:pt>
                <c:pt idx="2536" formatCode="General">
                  <c:v>10.566666</c:v>
                </c:pt>
                <c:pt idx="2537" formatCode="General">
                  <c:v>10.570832999999999</c:v>
                </c:pt>
                <c:pt idx="2538" formatCode="General">
                  <c:v>10.575000000000001</c:v>
                </c:pt>
                <c:pt idx="2539" formatCode="General">
                  <c:v>10.579165999999999</c:v>
                </c:pt>
                <c:pt idx="2540" formatCode="General">
                  <c:v>10.583332999999998</c:v>
                </c:pt>
                <c:pt idx="2541" formatCode="General">
                  <c:v>10.5875</c:v>
                </c:pt>
                <c:pt idx="2542" formatCode="General">
                  <c:v>10.591665999999998</c:v>
                </c:pt>
                <c:pt idx="2543" formatCode="General">
                  <c:v>10.595833000000001</c:v>
                </c:pt>
                <c:pt idx="2544" formatCode="General">
                  <c:v>10.6</c:v>
                </c:pt>
                <c:pt idx="2545" formatCode="General">
                  <c:v>10.604165999999998</c:v>
                </c:pt>
                <c:pt idx="2546" formatCode="General">
                  <c:v>10.608333</c:v>
                </c:pt>
                <c:pt idx="2547" formatCode="General">
                  <c:v>10.612499999999999</c:v>
                </c:pt>
                <c:pt idx="2548" formatCode="General">
                  <c:v>10.616666</c:v>
                </c:pt>
                <c:pt idx="2549" formatCode="General">
                  <c:v>10.620832999999999</c:v>
                </c:pt>
                <c:pt idx="2550" formatCode="General">
                  <c:v>10.624999999999998</c:v>
                </c:pt>
                <c:pt idx="2551" formatCode="General">
                  <c:v>10.629166</c:v>
                </c:pt>
                <c:pt idx="2552" formatCode="General">
                  <c:v>10.633332999999999</c:v>
                </c:pt>
                <c:pt idx="2553" formatCode="General">
                  <c:v>10.637500000000001</c:v>
                </c:pt>
                <c:pt idx="2554" formatCode="General">
                  <c:v>10.641665999999999</c:v>
                </c:pt>
                <c:pt idx="2555" formatCode="General">
                  <c:v>10.645832999999998</c:v>
                </c:pt>
                <c:pt idx="2556" formatCode="General">
                  <c:v>10.65</c:v>
                </c:pt>
                <c:pt idx="2557" formatCode="General">
                  <c:v>10.654165999999998</c:v>
                </c:pt>
                <c:pt idx="2558" formatCode="General">
                  <c:v>10.658333000000001</c:v>
                </c:pt>
                <c:pt idx="2559" formatCode="General">
                  <c:v>10.6625</c:v>
                </c:pt>
                <c:pt idx="2560" formatCode="General">
                  <c:v>10.666665999999998</c:v>
                </c:pt>
                <c:pt idx="2561" formatCode="General">
                  <c:v>10.670833</c:v>
                </c:pt>
                <c:pt idx="2562" formatCode="General">
                  <c:v>10.674999999999999</c:v>
                </c:pt>
                <c:pt idx="2563" formatCode="General">
                  <c:v>10.679166</c:v>
                </c:pt>
                <c:pt idx="2564" formatCode="General">
                  <c:v>10.683332999999999</c:v>
                </c:pt>
                <c:pt idx="2565" formatCode="General">
                  <c:v>10.687499999999998</c:v>
                </c:pt>
                <c:pt idx="2566" formatCode="General">
                  <c:v>10.691666</c:v>
                </c:pt>
                <c:pt idx="2567" formatCode="General">
                  <c:v>10.695832999999999</c:v>
                </c:pt>
                <c:pt idx="2568" formatCode="General">
                  <c:v>10.700000000000001</c:v>
                </c:pt>
                <c:pt idx="2569" formatCode="General">
                  <c:v>10.704165999999999</c:v>
                </c:pt>
                <c:pt idx="2570" formatCode="General">
                  <c:v>10.708332999999998</c:v>
                </c:pt>
                <c:pt idx="2571" formatCode="General">
                  <c:v>10.7125</c:v>
                </c:pt>
                <c:pt idx="2572" formatCode="General">
                  <c:v>10.716665999999998</c:v>
                </c:pt>
                <c:pt idx="2573" formatCode="General">
                  <c:v>10.720833000000001</c:v>
                </c:pt>
                <c:pt idx="2574" formatCode="General">
                  <c:v>10.725</c:v>
                </c:pt>
                <c:pt idx="2575" formatCode="General">
                  <c:v>10.729165999999998</c:v>
                </c:pt>
                <c:pt idx="2576" formatCode="General">
                  <c:v>10.733333</c:v>
                </c:pt>
                <c:pt idx="2577" formatCode="General">
                  <c:v>10.737499999999999</c:v>
                </c:pt>
                <c:pt idx="2578" formatCode="General">
                  <c:v>10.741666</c:v>
                </c:pt>
                <c:pt idx="2579" formatCode="General">
                  <c:v>10.745832999999999</c:v>
                </c:pt>
                <c:pt idx="2580" formatCode="General">
                  <c:v>10.749999999999998</c:v>
                </c:pt>
                <c:pt idx="2581" formatCode="General">
                  <c:v>10.754166</c:v>
                </c:pt>
                <c:pt idx="2582" formatCode="General">
                  <c:v>10.758332999999999</c:v>
                </c:pt>
                <c:pt idx="2583" formatCode="General">
                  <c:v>10.762500000000001</c:v>
                </c:pt>
                <c:pt idx="2584" formatCode="General">
                  <c:v>10.766665999999999</c:v>
                </c:pt>
                <c:pt idx="2585" formatCode="General">
                  <c:v>10.770832999999998</c:v>
                </c:pt>
                <c:pt idx="2586" formatCode="General">
                  <c:v>10.775</c:v>
                </c:pt>
                <c:pt idx="2587" formatCode="General">
                  <c:v>10.779165999999998</c:v>
                </c:pt>
                <c:pt idx="2588" formatCode="General">
                  <c:v>10.783333000000001</c:v>
                </c:pt>
                <c:pt idx="2589" formatCode="General">
                  <c:v>10.7875</c:v>
                </c:pt>
                <c:pt idx="2590" formatCode="General">
                  <c:v>10.791665999999998</c:v>
                </c:pt>
                <c:pt idx="2591" formatCode="General">
                  <c:v>10.795833</c:v>
                </c:pt>
                <c:pt idx="2592" formatCode="General">
                  <c:v>10.799999999999999</c:v>
                </c:pt>
                <c:pt idx="2593" formatCode="General">
                  <c:v>10.804166</c:v>
                </c:pt>
                <c:pt idx="2594" formatCode="General">
                  <c:v>10.808332999999999</c:v>
                </c:pt>
                <c:pt idx="2595" formatCode="General">
                  <c:v>10.812499999999998</c:v>
                </c:pt>
                <c:pt idx="2596" formatCode="General">
                  <c:v>10.816666</c:v>
                </c:pt>
                <c:pt idx="2597" formatCode="General">
                  <c:v>10.820832999999999</c:v>
                </c:pt>
                <c:pt idx="2598" formatCode="General">
                  <c:v>10.825000000000001</c:v>
                </c:pt>
                <c:pt idx="2599" formatCode="General">
                  <c:v>10.829165999999999</c:v>
                </c:pt>
                <c:pt idx="2600" formatCode="General">
                  <c:v>10.833332999999998</c:v>
                </c:pt>
                <c:pt idx="2601" formatCode="General">
                  <c:v>10.8375</c:v>
                </c:pt>
                <c:pt idx="2602" formatCode="General">
                  <c:v>10.841665999999998</c:v>
                </c:pt>
                <c:pt idx="2603" formatCode="General">
                  <c:v>10.845833000000001</c:v>
                </c:pt>
                <c:pt idx="2604" formatCode="General">
                  <c:v>10.85</c:v>
                </c:pt>
                <c:pt idx="2605" formatCode="General">
                  <c:v>10.854165999999998</c:v>
                </c:pt>
                <c:pt idx="2606" formatCode="General">
                  <c:v>10.858333</c:v>
                </c:pt>
                <c:pt idx="2607" formatCode="General">
                  <c:v>10.862499999999999</c:v>
                </c:pt>
                <c:pt idx="2608" formatCode="General">
                  <c:v>10.866666</c:v>
                </c:pt>
                <c:pt idx="2609" formatCode="General">
                  <c:v>10.870832999999999</c:v>
                </c:pt>
                <c:pt idx="2610" formatCode="General">
                  <c:v>10.874999999999998</c:v>
                </c:pt>
                <c:pt idx="2611" formatCode="General">
                  <c:v>10.879166</c:v>
                </c:pt>
                <c:pt idx="2612" formatCode="General">
                  <c:v>10.883332999999999</c:v>
                </c:pt>
                <c:pt idx="2613" formatCode="General">
                  <c:v>10.887500000000001</c:v>
                </c:pt>
                <c:pt idx="2614" formatCode="General">
                  <c:v>10.891665999999999</c:v>
                </c:pt>
                <c:pt idx="2615" formatCode="General">
                  <c:v>10.895832999999998</c:v>
                </c:pt>
                <c:pt idx="2616" formatCode="General">
                  <c:v>10.9</c:v>
                </c:pt>
                <c:pt idx="2617" formatCode="General">
                  <c:v>10.904165999999998</c:v>
                </c:pt>
                <c:pt idx="2618" formatCode="General">
                  <c:v>10.908333000000001</c:v>
                </c:pt>
                <c:pt idx="2619" formatCode="General">
                  <c:v>10.9125</c:v>
                </c:pt>
                <c:pt idx="2620" formatCode="General">
                  <c:v>10.916665999999998</c:v>
                </c:pt>
                <c:pt idx="2621" formatCode="General">
                  <c:v>10.920833</c:v>
                </c:pt>
                <c:pt idx="2622" formatCode="General">
                  <c:v>10.924999999999999</c:v>
                </c:pt>
                <c:pt idx="2623" formatCode="General">
                  <c:v>10.929166</c:v>
                </c:pt>
                <c:pt idx="2624" formatCode="General">
                  <c:v>10.933332999999999</c:v>
                </c:pt>
                <c:pt idx="2625" formatCode="General">
                  <c:v>10.937499999999998</c:v>
                </c:pt>
                <c:pt idx="2626" formatCode="General">
                  <c:v>10.941666</c:v>
                </c:pt>
                <c:pt idx="2627" formatCode="General">
                  <c:v>10.945832999999999</c:v>
                </c:pt>
                <c:pt idx="2628" formatCode="General">
                  <c:v>10.950000000000001</c:v>
                </c:pt>
                <c:pt idx="2629" formatCode="General">
                  <c:v>10.954165999999999</c:v>
                </c:pt>
                <c:pt idx="2630" formatCode="General">
                  <c:v>10.958332999999998</c:v>
                </c:pt>
                <c:pt idx="2631" formatCode="General">
                  <c:v>10.9625</c:v>
                </c:pt>
                <c:pt idx="2632" formatCode="General">
                  <c:v>10.966665999999998</c:v>
                </c:pt>
                <c:pt idx="2633" formatCode="General">
                  <c:v>10.970833000000001</c:v>
                </c:pt>
                <c:pt idx="2634" formatCode="General">
                  <c:v>10.975</c:v>
                </c:pt>
                <c:pt idx="2635" formatCode="General">
                  <c:v>10.979165999999998</c:v>
                </c:pt>
                <c:pt idx="2636" formatCode="General">
                  <c:v>10.983333</c:v>
                </c:pt>
                <c:pt idx="2637" formatCode="General">
                  <c:v>10.987499999999999</c:v>
                </c:pt>
                <c:pt idx="2638" formatCode="General">
                  <c:v>10.991666</c:v>
                </c:pt>
                <c:pt idx="2639" formatCode="General">
                  <c:v>10.995832999999999</c:v>
                </c:pt>
                <c:pt idx="2640" formatCode="General">
                  <c:v>10.999999999999998</c:v>
                </c:pt>
                <c:pt idx="2641" formatCode="General">
                  <c:v>11.004166</c:v>
                </c:pt>
                <c:pt idx="2642" formatCode="General">
                  <c:v>11.008332999999999</c:v>
                </c:pt>
                <c:pt idx="2643" formatCode="General">
                  <c:v>11.012500000000001</c:v>
                </c:pt>
                <c:pt idx="2644" formatCode="General">
                  <c:v>11.016665999999999</c:v>
                </c:pt>
                <c:pt idx="2645" formatCode="General">
                  <c:v>11.020832999999998</c:v>
                </c:pt>
                <c:pt idx="2646" formatCode="General">
                  <c:v>11.025</c:v>
                </c:pt>
                <c:pt idx="2647" formatCode="General">
                  <c:v>11.029165999999998</c:v>
                </c:pt>
                <c:pt idx="2648" formatCode="General">
                  <c:v>11.033333000000001</c:v>
                </c:pt>
                <c:pt idx="2649" formatCode="General">
                  <c:v>11.0375</c:v>
                </c:pt>
                <c:pt idx="2650" formatCode="General">
                  <c:v>11.041665999999998</c:v>
                </c:pt>
                <c:pt idx="2651" formatCode="General">
                  <c:v>11.045833</c:v>
                </c:pt>
                <c:pt idx="2652" formatCode="General">
                  <c:v>11.049999999999999</c:v>
                </c:pt>
                <c:pt idx="2653" formatCode="General">
                  <c:v>11.054166</c:v>
                </c:pt>
                <c:pt idx="2654" formatCode="General">
                  <c:v>11.058332999999999</c:v>
                </c:pt>
                <c:pt idx="2655" formatCode="General">
                  <c:v>11.062499999999998</c:v>
                </c:pt>
                <c:pt idx="2656" formatCode="General">
                  <c:v>11.066666</c:v>
                </c:pt>
                <c:pt idx="2657" formatCode="General">
                  <c:v>11.070832999999999</c:v>
                </c:pt>
                <c:pt idx="2658" formatCode="General">
                  <c:v>11.075000000000001</c:v>
                </c:pt>
                <c:pt idx="2659" formatCode="General">
                  <c:v>11.079165999999999</c:v>
                </c:pt>
                <c:pt idx="2660" formatCode="General">
                  <c:v>11.083332999999998</c:v>
                </c:pt>
                <c:pt idx="2661" formatCode="General">
                  <c:v>11.0875</c:v>
                </c:pt>
                <c:pt idx="2662" formatCode="General">
                  <c:v>11.091665999999998</c:v>
                </c:pt>
                <c:pt idx="2663" formatCode="General">
                  <c:v>11.095833000000001</c:v>
                </c:pt>
                <c:pt idx="2664" formatCode="General">
                  <c:v>11.1</c:v>
                </c:pt>
                <c:pt idx="2665" formatCode="General">
                  <c:v>11.104165999999998</c:v>
                </c:pt>
                <c:pt idx="2666" formatCode="General">
                  <c:v>11.108333</c:v>
                </c:pt>
                <c:pt idx="2667" formatCode="General">
                  <c:v>11.112499999999999</c:v>
                </c:pt>
                <c:pt idx="2668" formatCode="General">
                  <c:v>11.116666</c:v>
                </c:pt>
                <c:pt idx="2669" formatCode="General">
                  <c:v>11.120832999999999</c:v>
                </c:pt>
                <c:pt idx="2670" formatCode="General">
                  <c:v>11.124999999999998</c:v>
                </c:pt>
                <c:pt idx="2671" formatCode="General">
                  <c:v>11.129166</c:v>
                </c:pt>
                <c:pt idx="2672" formatCode="General">
                  <c:v>11.133332999999999</c:v>
                </c:pt>
                <c:pt idx="2673" formatCode="General">
                  <c:v>11.137500000000001</c:v>
                </c:pt>
                <c:pt idx="2674" formatCode="General">
                  <c:v>11.141665999999999</c:v>
                </c:pt>
                <c:pt idx="2675" formatCode="General">
                  <c:v>11.145832999999998</c:v>
                </c:pt>
                <c:pt idx="2676" formatCode="General">
                  <c:v>11.15</c:v>
                </c:pt>
                <c:pt idx="2677" formatCode="General">
                  <c:v>11.154165999999998</c:v>
                </c:pt>
                <c:pt idx="2678" formatCode="General">
                  <c:v>11.158333000000001</c:v>
                </c:pt>
                <c:pt idx="2679" formatCode="General">
                  <c:v>11.1625</c:v>
                </c:pt>
                <c:pt idx="2680" formatCode="General">
                  <c:v>11.166665999999998</c:v>
                </c:pt>
                <c:pt idx="2681" formatCode="General">
                  <c:v>11.170833</c:v>
                </c:pt>
                <c:pt idx="2682" formatCode="General">
                  <c:v>11.174999999999999</c:v>
                </c:pt>
                <c:pt idx="2683" formatCode="General">
                  <c:v>11.179166</c:v>
                </c:pt>
                <c:pt idx="2684" formatCode="General">
                  <c:v>11.183332999999999</c:v>
                </c:pt>
                <c:pt idx="2685" formatCode="General">
                  <c:v>11.187499999999998</c:v>
                </c:pt>
                <c:pt idx="2686" formatCode="General">
                  <c:v>11.191666</c:v>
                </c:pt>
                <c:pt idx="2687" formatCode="General">
                  <c:v>11.195832999999999</c:v>
                </c:pt>
                <c:pt idx="2688" formatCode="General">
                  <c:v>11.200000000000001</c:v>
                </c:pt>
                <c:pt idx="2689" formatCode="General">
                  <c:v>11.204165999999999</c:v>
                </c:pt>
                <c:pt idx="2690" formatCode="General">
                  <c:v>11.208332999999998</c:v>
                </c:pt>
                <c:pt idx="2691" formatCode="General">
                  <c:v>11.2125</c:v>
                </c:pt>
                <c:pt idx="2692" formatCode="General">
                  <c:v>11.216665999999998</c:v>
                </c:pt>
                <c:pt idx="2693" formatCode="General">
                  <c:v>11.220833000000001</c:v>
                </c:pt>
                <c:pt idx="2694" formatCode="General">
                  <c:v>11.225</c:v>
                </c:pt>
                <c:pt idx="2695" formatCode="General">
                  <c:v>11.229165999999998</c:v>
                </c:pt>
                <c:pt idx="2696" formatCode="General">
                  <c:v>11.233333</c:v>
                </c:pt>
                <c:pt idx="2697" formatCode="General">
                  <c:v>11.237499999999999</c:v>
                </c:pt>
                <c:pt idx="2698" formatCode="General">
                  <c:v>11.241666</c:v>
                </c:pt>
                <c:pt idx="2699" formatCode="General">
                  <c:v>11.245832999999999</c:v>
                </c:pt>
                <c:pt idx="2700" formatCode="General">
                  <c:v>11.249999999999998</c:v>
                </c:pt>
                <c:pt idx="2701" formatCode="General">
                  <c:v>11.254166</c:v>
                </c:pt>
                <c:pt idx="2702" formatCode="General">
                  <c:v>11.258332999999999</c:v>
                </c:pt>
                <c:pt idx="2703" formatCode="General">
                  <c:v>11.262500000000001</c:v>
                </c:pt>
                <c:pt idx="2704" formatCode="General">
                  <c:v>11.266665999999999</c:v>
                </c:pt>
                <c:pt idx="2705" formatCode="General">
                  <c:v>11.270832999999998</c:v>
                </c:pt>
                <c:pt idx="2706" formatCode="General">
                  <c:v>11.275</c:v>
                </c:pt>
                <c:pt idx="2707" formatCode="General">
                  <c:v>11.279165999999998</c:v>
                </c:pt>
                <c:pt idx="2708" formatCode="General">
                  <c:v>11.283333000000001</c:v>
                </c:pt>
                <c:pt idx="2709" formatCode="General">
                  <c:v>11.2875</c:v>
                </c:pt>
                <c:pt idx="2710" formatCode="General">
                  <c:v>11.291665999999998</c:v>
                </c:pt>
                <c:pt idx="2711" formatCode="General">
                  <c:v>11.295833</c:v>
                </c:pt>
                <c:pt idx="2712" formatCode="General">
                  <c:v>11.299999999999999</c:v>
                </c:pt>
                <c:pt idx="2713" formatCode="General">
                  <c:v>11.304166</c:v>
                </c:pt>
                <c:pt idx="2714" formatCode="General">
                  <c:v>11.308332999999999</c:v>
                </c:pt>
                <c:pt idx="2715" formatCode="General">
                  <c:v>11.312499999999998</c:v>
                </c:pt>
                <c:pt idx="2716" formatCode="General">
                  <c:v>11.316666</c:v>
                </c:pt>
                <c:pt idx="2717" formatCode="General">
                  <c:v>11.320832999999999</c:v>
                </c:pt>
                <c:pt idx="2718" formatCode="General">
                  <c:v>11.325000000000001</c:v>
                </c:pt>
                <c:pt idx="2719" formatCode="General">
                  <c:v>11.329165999999999</c:v>
                </c:pt>
                <c:pt idx="2720" formatCode="General">
                  <c:v>11.333332999999998</c:v>
                </c:pt>
                <c:pt idx="2721" formatCode="General">
                  <c:v>11.3375</c:v>
                </c:pt>
                <c:pt idx="2722" formatCode="General">
                  <c:v>11.341665999999998</c:v>
                </c:pt>
                <c:pt idx="2723" formatCode="General">
                  <c:v>11.345833000000001</c:v>
                </c:pt>
                <c:pt idx="2724" formatCode="General">
                  <c:v>11.35</c:v>
                </c:pt>
                <c:pt idx="2725" formatCode="General">
                  <c:v>11.354165999999998</c:v>
                </c:pt>
                <c:pt idx="2726" formatCode="General">
                  <c:v>11.358333</c:v>
                </c:pt>
                <c:pt idx="2727" formatCode="General">
                  <c:v>11.362499999999999</c:v>
                </c:pt>
                <c:pt idx="2728" formatCode="General">
                  <c:v>11.366666</c:v>
                </c:pt>
                <c:pt idx="2729" formatCode="General">
                  <c:v>11.370832999999999</c:v>
                </c:pt>
                <c:pt idx="2730" formatCode="General">
                  <c:v>11.374999999999998</c:v>
                </c:pt>
                <c:pt idx="2731" formatCode="General">
                  <c:v>11.379166</c:v>
                </c:pt>
                <c:pt idx="2732" formatCode="General">
                  <c:v>11.383332999999999</c:v>
                </c:pt>
                <c:pt idx="2733" formatCode="General">
                  <c:v>11.387500000000001</c:v>
                </c:pt>
                <c:pt idx="2734" formatCode="General">
                  <c:v>11.391665999999999</c:v>
                </c:pt>
                <c:pt idx="2735" formatCode="General">
                  <c:v>11.395832999999998</c:v>
                </c:pt>
                <c:pt idx="2736" formatCode="General">
                  <c:v>11.4</c:v>
                </c:pt>
                <c:pt idx="2737" formatCode="General">
                  <c:v>11.404165999999998</c:v>
                </c:pt>
                <c:pt idx="2738" formatCode="General">
                  <c:v>11.408333000000001</c:v>
                </c:pt>
                <c:pt idx="2739" formatCode="General">
                  <c:v>11.4125</c:v>
                </c:pt>
                <c:pt idx="2740" formatCode="General">
                  <c:v>11.416665999999998</c:v>
                </c:pt>
                <c:pt idx="2741" formatCode="General">
                  <c:v>11.420833</c:v>
                </c:pt>
                <c:pt idx="2742" formatCode="General">
                  <c:v>11.424999999999999</c:v>
                </c:pt>
                <c:pt idx="2743" formatCode="General">
                  <c:v>11.429166</c:v>
                </c:pt>
                <c:pt idx="2744" formatCode="General">
                  <c:v>11.433332999999999</c:v>
                </c:pt>
                <c:pt idx="2745" formatCode="General">
                  <c:v>11.437499999999998</c:v>
                </c:pt>
                <c:pt idx="2746" formatCode="General">
                  <c:v>11.441666</c:v>
                </c:pt>
                <c:pt idx="2747" formatCode="General">
                  <c:v>11.445832999999999</c:v>
                </c:pt>
                <c:pt idx="2748" formatCode="General">
                  <c:v>11.450000000000001</c:v>
                </c:pt>
                <c:pt idx="2749" formatCode="General">
                  <c:v>11.454165999999999</c:v>
                </c:pt>
                <c:pt idx="2750" formatCode="General">
                  <c:v>11.458332999999998</c:v>
                </c:pt>
                <c:pt idx="2751" formatCode="General">
                  <c:v>11.4625</c:v>
                </c:pt>
                <c:pt idx="2752" formatCode="General">
                  <c:v>11.466665999999998</c:v>
                </c:pt>
                <c:pt idx="2753" formatCode="General">
                  <c:v>11.470833000000001</c:v>
                </c:pt>
                <c:pt idx="2754" formatCode="General">
                  <c:v>11.475</c:v>
                </c:pt>
                <c:pt idx="2755" formatCode="General">
                  <c:v>11.479165999999998</c:v>
                </c:pt>
                <c:pt idx="2756" formatCode="General">
                  <c:v>11.483333</c:v>
                </c:pt>
                <c:pt idx="2757" formatCode="General">
                  <c:v>11.487499999999999</c:v>
                </c:pt>
                <c:pt idx="2758" formatCode="General">
                  <c:v>11.491666</c:v>
                </c:pt>
                <c:pt idx="2759" formatCode="General">
                  <c:v>11.495832999999999</c:v>
                </c:pt>
                <c:pt idx="2760" formatCode="General">
                  <c:v>11.499999999999998</c:v>
                </c:pt>
                <c:pt idx="2761" formatCode="General">
                  <c:v>11.504166</c:v>
                </c:pt>
                <c:pt idx="2762" formatCode="General">
                  <c:v>11.508332999999999</c:v>
                </c:pt>
                <c:pt idx="2763" formatCode="General">
                  <c:v>11.512500000000001</c:v>
                </c:pt>
                <c:pt idx="2764" formatCode="General">
                  <c:v>11.516665999999999</c:v>
                </c:pt>
                <c:pt idx="2765" formatCode="General">
                  <c:v>11.520832999999998</c:v>
                </c:pt>
                <c:pt idx="2766" formatCode="General">
                  <c:v>11.525</c:v>
                </c:pt>
                <c:pt idx="2767" formatCode="General">
                  <c:v>11.529165999999998</c:v>
                </c:pt>
                <c:pt idx="2768" formatCode="General">
                  <c:v>11.533333000000001</c:v>
                </c:pt>
                <c:pt idx="2769" formatCode="General">
                  <c:v>11.5375</c:v>
                </c:pt>
                <c:pt idx="2770" formatCode="General">
                  <c:v>11.541665999999998</c:v>
                </c:pt>
                <c:pt idx="2771" formatCode="General">
                  <c:v>11.545833</c:v>
                </c:pt>
                <c:pt idx="2772" formatCode="General">
                  <c:v>11.549999999999999</c:v>
                </c:pt>
                <c:pt idx="2773" formatCode="General">
                  <c:v>11.554166</c:v>
                </c:pt>
                <c:pt idx="2774" formatCode="General">
                  <c:v>11.558332999999999</c:v>
                </c:pt>
                <c:pt idx="2775" formatCode="General">
                  <c:v>11.562499999999998</c:v>
                </c:pt>
                <c:pt idx="2776" formatCode="General">
                  <c:v>11.566666</c:v>
                </c:pt>
                <c:pt idx="2777" formatCode="General">
                  <c:v>11.570832999999999</c:v>
                </c:pt>
                <c:pt idx="2778" formatCode="General">
                  <c:v>11.575000000000001</c:v>
                </c:pt>
                <c:pt idx="2779" formatCode="General">
                  <c:v>11.579165999999999</c:v>
                </c:pt>
                <c:pt idx="2780" formatCode="General">
                  <c:v>11.583332999999998</c:v>
                </c:pt>
                <c:pt idx="2781" formatCode="General">
                  <c:v>11.5875</c:v>
                </c:pt>
                <c:pt idx="2782" formatCode="General">
                  <c:v>11.591665999999998</c:v>
                </c:pt>
                <c:pt idx="2783" formatCode="General">
                  <c:v>11.595833000000001</c:v>
                </c:pt>
                <c:pt idx="2784" formatCode="General">
                  <c:v>11.6</c:v>
                </c:pt>
                <c:pt idx="2785" formatCode="General">
                  <c:v>11.604165999999998</c:v>
                </c:pt>
                <c:pt idx="2786" formatCode="General">
                  <c:v>11.608333</c:v>
                </c:pt>
                <c:pt idx="2787" formatCode="General">
                  <c:v>11.612499999999999</c:v>
                </c:pt>
                <c:pt idx="2788" formatCode="General">
                  <c:v>11.616666</c:v>
                </c:pt>
                <c:pt idx="2789" formatCode="General">
                  <c:v>11.620832999999999</c:v>
                </c:pt>
                <c:pt idx="2790" formatCode="General">
                  <c:v>11.624999999999998</c:v>
                </c:pt>
                <c:pt idx="2791" formatCode="General">
                  <c:v>11.629166</c:v>
                </c:pt>
                <c:pt idx="2792" formatCode="General">
                  <c:v>11.633332999999999</c:v>
                </c:pt>
                <c:pt idx="2793" formatCode="General">
                  <c:v>11.637500000000001</c:v>
                </c:pt>
                <c:pt idx="2794" formatCode="General">
                  <c:v>11.641665999999999</c:v>
                </c:pt>
                <c:pt idx="2795" formatCode="General">
                  <c:v>11.645832999999998</c:v>
                </c:pt>
                <c:pt idx="2796" formatCode="General">
                  <c:v>11.65</c:v>
                </c:pt>
                <c:pt idx="2797" formatCode="General">
                  <c:v>11.654165999999998</c:v>
                </c:pt>
                <c:pt idx="2798" formatCode="General">
                  <c:v>11.658333000000001</c:v>
                </c:pt>
                <c:pt idx="2799" formatCode="General">
                  <c:v>11.6625</c:v>
                </c:pt>
                <c:pt idx="2800" formatCode="General">
                  <c:v>11.666665999999998</c:v>
                </c:pt>
                <c:pt idx="2801" formatCode="General">
                  <c:v>11.670833</c:v>
                </c:pt>
                <c:pt idx="2802" formatCode="General">
                  <c:v>11.674999999999999</c:v>
                </c:pt>
                <c:pt idx="2803" formatCode="General">
                  <c:v>11.679166</c:v>
                </c:pt>
                <c:pt idx="2804" formatCode="General">
                  <c:v>11.683332999999999</c:v>
                </c:pt>
                <c:pt idx="2805" formatCode="General">
                  <c:v>11.687499999999998</c:v>
                </c:pt>
                <c:pt idx="2806" formatCode="General">
                  <c:v>11.691666</c:v>
                </c:pt>
                <c:pt idx="2807" formatCode="General">
                  <c:v>11.695832999999999</c:v>
                </c:pt>
                <c:pt idx="2808" formatCode="General">
                  <c:v>11.700000000000001</c:v>
                </c:pt>
                <c:pt idx="2809" formatCode="General">
                  <c:v>11.704165999999999</c:v>
                </c:pt>
                <c:pt idx="2810" formatCode="General">
                  <c:v>11.708332999999998</c:v>
                </c:pt>
                <c:pt idx="2811" formatCode="General">
                  <c:v>11.7125</c:v>
                </c:pt>
                <c:pt idx="2812" formatCode="General">
                  <c:v>11.716665999999998</c:v>
                </c:pt>
                <c:pt idx="2813" formatCode="General">
                  <c:v>11.720833000000001</c:v>
                </c:pt>
                <c:pt idx="2814" formatCode="General">
                  <c:v>11.725</c:v>
                </c:pt>
                <c:pt idx="2815" formatCode="General">
                  <c:v>11.729165999999998</c:v>
                </c:pt>
                <c:pt idx="2816" formatCode="General">
                  <c:v>11.733333</c:v>
                </c:pt>
                <c:pt idx="2817" formatCode="General">
                  <c:v>11.737499999999999</c:v>
                </c:pt>
                <c:pt idx="2818" formatCode="General">
                  <c:v>11.741666</c:v>
                </c:pt>
                <c:pt idx="2819" formatCode="General">
                  <c:v>11.745832999999999</c:v>
                </c:pt>
                <c:pt idx="2820" formatCode="General">
                  <c:v>11.749999999999998</c:v>
                </c:pt>
                <c:pt idx="2821" formatCode="General">
                  <c:v>11.754166</c:v>
                </c:pt>
                <c:pt idx="2822" formatCode="General">
                  <c:v>11.758332999999999</c:v>
                </c:pt>
                <c:pt idx="2823" formatCode="General">
                  <c:v>11.762500000000001</c:v>
                </c:pt>
                <c:pt idx="2824" formatCode="General">
                  <c:v>11.766665999999999</c:v>
                </c:pt>
                <c:pt idx="2825" formatCode="General">
                  <c:v>11.770832999999998</c:v>
                </c:pt>
                <c:pt idx="2826" formatCode="General">
                  <c:v>11.775</c:v>
                </c:pt>
                <c:pt idx="2827" formatCode="General">
                  <c:v>11.779165999999998</c:v>
                </c:pt>
                <c:pt idx="2828" formatCode="General">
                  <c:v>11.783333000000001</c:v>
                </c:pt>
                <c:pt idx="2829" formatCode="General">
                  <c:v>11.7875</c:v>
                </c:pt>
                <c:pt idx="2830" formatCode="General">
                  <c:v>11.791665999999998</c:v>
                </c:pt>
                <c:pt idx="2831" formatCode="General">
                  <c:v>11.795833</c:v>
                </c:pt>
                <c:pt idx="2832" formatCode="General">
                  <c:v>11.799999999999999</c:v>
                </c:pt>
                <c:pt idx="2833" formatCode="General">
                  <c:v>11.804166</c:v>
                </c:pt>
                <c:pt idx="2834" formatCode="General">
                  <c:v>11.808332999999999</c:v>
                </c:pt>
                <c:pt idx="2835" formatCode="General">
                  <c:v>11.812499999999998</c:v>
                </c:pt>
                <c:pt idx="2836" formatCode="General">
                  <c:v>11.816666</c:v>
                </c:pt>
                <c:pt idx="2837" formatCode="General">
                  <c:v>11.820832999999999</c:v>
                </c:pt>
                <c:pt idx="2838" formatCode="General">
                  <c:v>11.825000000000001</c:v>
                </c:pt>
                <c:pt idx="2839" formatCode="General">
                  <c:v>11.829165999999999</c:v>
                </c:pt>
                <c:pt idx="2840" formatCode="General">
                  <c:v>11.833332999999998</c:v>
                </c:pt>
                <c:pt idx="2841" formatCode="General">
                  <c:v>11.8375</c:v>
                </c:pt>
                <c:pt idx="2842" formatCode="General">
                  <c:v>11.841665999999998</c:v>
                </c:pt>
                <c:pt idx="2843" formatCode="General">
                  <c:v>11.845833000000001</c:v>
                </c:pt>
                <c:pt idx="2844" formatCode="General">
                  <c:v>11.85</c:v>
                </c:pt>
                <c:pt idx="2845" formatCode="General">
                  <c:v>11.854165999999998</c:v>
                </c:pt>
                <c:pt idx="2846" formatCode="General">
                  <c:v>11.858333</c:v>
                </c:pt>
                <c:pt idx="2847" formatCode="General">
                  <c:v>11.862499999999999</c:v>
                </c:pt>
                <c:pt idx="2848" formatCode="General">
                  <c:v>11.866666</c:v>
                </c:pt>
                <c:pt idx="2849" formatCode="General">
                  <c:v>11.870832999999999</c:v>
                </c:pt>
                <c:pt idx="2850" formatCode="General">
                  <c:v>11.874999999999998</c:v>
                </c:pt>
                <c:pt idx="2851" formatCode="General">
                  <c:v>11.879166</c:v>
                </c:pt>
                <c:pt idx="2852" formatCode="General">
                  <c:v>11.883332999999999</c:v>
                </c:pt>
                <c:pt idx="2853" formatCode="General">
                  <c:v>11.887500000000001</c:v>
                </c:pt>
                <c:pt idx="2854" formatCode="General">
                  <c:v>11.891665999999999</c:v>
                </c:pt>
                <c:pt idx="2855" formatCode="General">
                  <c:v>11.895832999999998</c:v>
                </c:pt>
                <c:pt idx="2856" formatCode="General">
                  <c:v>11.9</c:v>
                </c:pt>
                <c:pt idx="2857" formatCode="General">
                  <c:v>11.904165999999998</c:v>
                </c:pt>
                <c:pt idx="2858" formatCode="General">
                  <c:v>11.908333000000001</c:v>
                </c:pt>
                <c:pt idx="2859" formatCode="General">
                  <c:v>11.9125</c:v>
                </c:pt>
                <c:pt idx="2860" formatCode="General">
                  <c:v>11.916665999999998</c:v>
                </c:pt>
                <c:pt idx="2861" formatCode="General">
                  <c:v>11.920833</c:v>
                </c:pt>
                <c:pt idx="2862" formatCode="General">
                  <c:v>11.924999999999999</c:v>
                </c:pt>
                <c:pt idx="2863" formatCode="General">
                  <c:v>11.929166</c:v>
                </c:pt>
                <c:pt idx="2864" formatCode="General">
                  <c:v>11.933332999999999</c:v>
                </c:pt>
                <c:pt idx="2865" formatCode="General">
                  <c:v>11.937499999999998</c:v>
                </c:pt>
                <c:pt idx="2866" formatCode="General">
                  <c:v>11.941666</c:v>
                </c:pt>
                <c:pt idx="2867" formatCode="General">
                  <c:v>11.945832999999999</c:v>
                </c:pt>
                <c:pt idx="2868" formatCode="General">
                  <c:v>11.950000000000001</c:v>
                </c:pt>
                <c:pt idx="2869" formatCode="General">
                  <c:v>11.954165999999999</c:v>
                </c:pt>
                <c:pt idx="2870" formatCode="General">
                  <c:v>11.958332999999998</c:v>
                </c:pt>
                <c:pt idx="2871" formatCode="General">
                  <c:v>11.9625</c:v>
                </c:pt>
                <c:pt idx="2872" formatCode="General">
                  <c:v>11.966665999999998</c:v>
                </c:pt>
                <c:pt idx="2873" formatCode="General">
                  <c:v>11.970833000000001</c:v>
                </c:pt>
                <c:pt idx="2874" formatCode="General">
                  <c:v>11.975</c:v>
                </c:pt>
                <c:pt idx="2875" formatCode="General">
                  <c:v>11.979165999999998</c:v>
                </c:pt>
                <c:pt idx="2876" formatCode="General">
                  <c:v>11.983333</c:v>
                </c:pt>
                <c:pt idx="2877" formatCode="General">
                  <c:v>11.987499999999999</c:v>
                </c:pt>
                <c:pt idx="2878" formatCode="General">
                  <c:v>11.991666</c:v>
                </c:pt>
                <c:pt idx="2879" formatCode="General">
                  <c:v>11.995832999999999</c:v>
                </c:pt>
                <c:pt idx="2880" formatCode="General">
                  <c:v>11.999999999999998</c:v>
                </c:pt>
                <c:pt idx="2881" formatCode="General">
                  <c:v>12.004166</c:v>
                </c:pt>
                <c:pt idx="2882" formatCode="General">
                  <c:v>12.008332999999999</c:v>
                </c:pt>
                <c:pt idx="2883" formatCode="General">
                  <c:v>12.012500000000001</c:v>
                </c:pt>
                <c:pt idx="2884" formatCode="General">
                  <c:v>12.016665999999999</c:v>
                </c:pt>
                <c:pt idx="2885" formatCode="General">
                  <c:v>12.020832999999998</c:v>
                </c:pt>
                <c:pt idx="2886" formatCode="General">
                  <c:v>12.025</c:v>
                </c:pt>
                <c:pt idx="2887" formatCode="General">
                  <c:v>12.029165999999998</c:v>
                </c:pt>
                <c:pt idx="2888" formatCode="General">
                  <c:v>12.033333000000001</c:v>
                </c:pt>
                <c:pt idx="2889" formatCode="General">
                  <c:v>12.0375</c:v>
                </c:pt>
                <c:pt idx="2890" formatCode="General">
                  <c:v>12.041665999999998</c:v>
                </c:pt>
                <c:pt idx="2891" formatCode="General">
                  <c:v>12.045833</c:v>
                </c:pt>
                <c:pt idx="2892" formatCode="General">
                  <c:v>12.049999999999999</c:v>
                </c:pt>
                <c:pt idx="2893" formatCode="General">
                  <c:v>12.054166</c:v>
                </c:pt>
                <c:pt idx="2894" formatCode="General">
                  <c:v>12.058332999999999</c:v>
                </c:pt>
                <c:pt idx="2895" formatCode="General">
                  <c:v>12.062499999999998</c:v>
                </c:pt>
                <c:pt idx="2896" formatCode="General">
                  <c:v>12.066666</c:v>
                </c:pt>
                <c:pt idx="2897" formatCode="General">
                  <c:v>12.070832999999999</c:v>
                </c:pt>
                <c:pt idx="2898" formatCode="General">
                  <c:v>12.075000000000001</c:v>
                </c:pt>
                <c:pt idx="2899" formatCode="General">
                  <c:v>12.079165999999999</c:v>
                </c:pt>
                <c:pt idx="2900" formatCode="General">
                  <c:v>12.083332999999998</c:v>
                </c:pt>
                <c:pt idx="2901" formatCode="General">
                  <c:v>12.0875</c:v>
                </c:pt>
                <c:pt idx="2902" formatCode="General">
                  <c:v>12.091665999999998</c:v>
                </c:pt>
                <c:pt idx="2903" formatCode="General">
                  <c:v>12.095833000000001</c:v>
                </c:pt>
                <c:pt idx="2904" formatCode="General">
                  <c:v>12.1</c:v>
                </c:pt>
                <c:pt idx="2905" formatCode="General">
                  <c:v>12.104165999999998</c:v>
                </c:pt>
                <c:pt idx="2906" formatCode="General">
                  <c:v>12.108333</c:v>
                </c:pt>
                <c:pt idx="2907" formatCode="General">
                  <c:v>12.112499999999999</c:v>
                </c:pt>
                <c:pt idx="2908" formatCode="General">
                  <c:v>12.116666</c:v>
                </c:pt>
                <c:pt idx="2909" formatCode="General">
                  <c:v>12.120832999999999</c:v>
                </c:pt>
                <c:pt idx="2910" formatCode="General">
                  <c:v>12.124999999999998</c:v>
                </c:pt>
                <c:pt idx="2911" formatCode="General">
                  <c:v>12.129166</c:v>
                </c:pt>
                <c:pt idx="2912" formatCode="General">
                  <c:v>12.133332999999999</c:v>
                </c:pt>
                <c:pt idx="2913" formatCode="General">
                  <c:v>12.137500000000001</c:v>
                </c:pt>
                <c:pt idx="2914" formatCode="General">
                  <c:v>12.141665999999999</c:v>
                </c:pt>
                <c:pt idx="2915" formatCode="General">
                  <c:v>12.145832999999998</c:v>
                </c:pt>
                <c:pt idx="2916" formatCode="General">
                  <c:v>12.15</c:v>
                </c:pt>
                <c:pt idx="2917" formatCode="General">
                  <c:v>12.154165999999998</c:v>
                </c:pt>
                <c:pt idx="2918" formatCode="General">
                  <c:v>12.158333000000001</c:v>
                </c:pt>
                <c:pt idx="2919" formatCode="General">
                  <c:v>12.1625</c:v>
                </c:pt>
                <c:pt idx="2920" formatCode="General">
                  <c:v>12.166665999999998</c:v>
                </c:pt>
                <c:pt idx="2921" formatCode="General">
                  <c:v>12.170833</c:v>
                </c:pt>
                <c:pt idx="2922" formatCode="General">
                  <c:v>12.174999999999999</c:v>
                </c:pt>
                <c:pt idx="2923" formatCode="General">
                  <c:v>12.179166</c:v>
                </c:pt>
                <c:pt idx="2924" formatCode="General">
                  <c:v>12.183332999999999</c:v>
                </c:pt>
                <c:pt idx="2925" formatCode="General">
                  <c:v>12.187499999999998</c:v>
                </c:pt>
                <c:pt idx="2926" formatCode="General">
                  <c:v>12.191666</c:v>
                </c:pt>
                <c:pt idx="2927" formatCode="General">
                  <c:v>12.195832999999999</c:v>
                </c:pt>
                <c:pt idx="2928" formatCode="General">
                  <c:v>12.200000000000001</c:v>
                </c:pt>
                <c:pt idx="2929" formatCode="General">
                  <c:v>12.204165999999999</c:v>
                </c:pt>
                <c:pt idx="2930" formatCode="General">
                  <c:v>12.208332999999998</c:v>
                </c:pt>
                <c:pt idx="2931" formatCode="General">
                  <c:v>12.2125</c:v>
                </c:pt>
                <c:pt idx="2932" formatCode="General">
                  <c:v>12.216665999999998</c:v>
                </c:pt>
                <c:pt idx="2933" formatCode="General">
                  <c:v>12.220833000000001</c:v>
                </c:pt>
                <c:pt idx="2934" formatCode="General">
                  <c:v>12.225</c:v>
                </c:pt>
                <c:pt idx="2935" formatCode="General">
                  <c:v>12.229165999999998</c:v>
                </c:pt>
                <c:pt idx="2936" formatCode="General">
                  <c:v>12.233333</c:v>
                </c:pt>
                <c:pt idx="2937" formatCode="General">
                  <c:v>12.237499999999999</c:v>
                </c:pt>
                <c:pt idx="2938" formatCode="General">
                  <c:v>12.241666</c:v>
                </c:pt>
                <c:pt idx="2939" formatCode="General">
                  <c:v>12.245832999999999</c:v>
                </c:pt>
                <c:pt idx="2940" formatCode="General">
                  <c:v>12.249999999999998</c:v>
                </c:pt>
                <c:pt idx="2941" formatCode="General">
                  <c:v>12.254166</c:v>
                </c:pt>
                <c:pt idx="2942" formatCode="General">
                  <c:v>12.258332999999999</c:v>
                </c:pt>
                <c:pt idx="2943" formatCode="General">
                  <c:v>12.262500000000001</c:v>
                </c:pt>
                <c:pt idx="2944" formatCode="General">
                  <c:v>12.266665999999999</c:v>
                </c:pt>
                <c:pt idx="2945" formatCode="General">
                  <c:v>12.270832999999998</c:v>
                </c:pt>
                <c:pt idx="2946" formatCode="General">
                  <c:v>12.275</c:v>
                </c:pt>
                <c:pt idx="2947" formatCode="General">
                  <c:v>12.279165999999998</c:v>
                </c:pt>
                <c:pt idx="2948" formatCode="General">
                  <c:v>12.283333000000001</c:v>
                </c:pt>
                <c:pt idx="2949" formatCode="General">
                  <c:v>12.2875</c:v>
                </c:pt>
                <c:pt idx="2950" formatCode="General">
                  <c:v>12.291665999999998</c:v>
                </c:pt>
                <c:pt idx="2951" formatCode="General">
                  <c:v>12.295833</c:v>
                </c:pt>
                <c:pt idx="2952" formatCode="General">
                  <c:v>12.299999999999999</c:v>
                </c:pt>
                <c:pt idx="2953" formatCode="General">
                  <c:v>12.304166</c:v>
                </c:pt>
                <c:pt idx="2954" formatCode="General">
                  <c:v>12.308332999999999</c:v>
                </c:pt>
                <c:pt idx="2955" formatCode="General">
                  <c:v>12.312499999999998</c:v>
                </c:pt>
                <c:pt idx="2956" formatCode="General">
                  <c:v>12.316666</c:v>
                </c:pt>
                <c:pt idx="2957" formatCode="General">
                  <c:v>12.320832999999999</c:v>
                </c:pt>
                <c:pt idx="2958" formatCode="General">
                  <c:v>12.325000000000001</c:v>
                </c:pt>
                <c:pt idx="2959" formatCode="General">
                  <c:v>12.329165999999999</c:v>
                </c:pt>
                <c:pt idx="2960" formatCode="General">
                  <c:v>12.333332999999998</c:v>
                </c:pt>
                <c:pt idx="2961" formatCode="General">
                  <c:v>12.3375</c:v>
                </c:pt>
                <c:pt idx="2962" formatCode="General">
                  <c:v>12.341665999999998</c:v>
                </c:pt>
                <c:pt idx="2963" formatCode="General">
                  <c:v>12.345833000000001</c:v>
                </c:pt>
                <c:pt idx="2964" formatCode="General">
                  <c:v>12.35</c:v>
                </c:pt>
                <c:pt idx="2965" formatCode="General">
                  <c:v>12.354165999999998</c:v>
                </c:pt>
                <c:pt idx="2966" formatCode="General">
                  <c:v>12.358333</c:v>
                </c:pt>
                <c:pt idx="2967" formatCode="General">
                  <c:v>12.362499999999999</c:v>
                </c:pt>
                <c:pt idx="2968" formatCode="General">
                  <c:v>12.366666</c:v>
                </c:pt>
                <c:pt idx="2969" formatCode="General">
                  <c:v>12.370832999999999</c:v>
                </c:pt>
                <c:pt idx="2970" formatCode="General">
                  <c:v>12.374999999999998</c:v>
                </c:pt>
                <c:pt idx="2971" formatCode="General">
                  <c:v>12.379166</c:v>
                </c:pt>
                <c:pt idx="2972" formatCode="General">
                  <c:v>12.383332999999999</c:v>
                </c:pt>
                <c:pt idx="2973" formatCode="General">
                  <c:v>12.387500000000001</c:v>
                </c:pt>
                <c:pt idx="2974" formatCode="General">
                  <c:v>12.391665999999999</c:v>
                </c:pt>
                <c:pt idx="2975" formatCode="General">
                  <c:v>12.395832999999998</c:v>
                </c:pt>
                <c:pt idx="2976" formatCode="General">
                  <c:v>12.4</c:v>
                </c:pt>
                <c:pt idx="2977" formatCode="General">
                  <c:v>12.404165999999998</c:v>
                </c:pt>
                <c:pt idx="2978" formatCode="General">
                  <c:v>12.408333000000001</c:v>
                </c:pt>
                <c:pt idx="2979" formatCode="General">
                  <c:v>12.4125</c:v>
                </c:pt>
                <c:pt idx="2980" formatCode="General">
                  <c:v>12.416665999999998</c:v>
                </c:pt>
                <c:pt idx="2981" formatCode="General">
                  <c:v>12.420833</c:v>
                </c:pt>
                <c:pt idx="2982" formatCode="General">
                  <c:v>12.424999999999999</c:v>
                </c:pt>
                <c:pt idx="2983" formatCode="General">
                  <c:v>12.429166</c:v>
                </c:pt>
                <c:pt idx="2984" formatCode="General">
                  <c:v>12.433332999999999</c:v>
                </c:pt>
                <c:pt idx="2985" formatCode="General">
                  <c:v>12.437499999999998</c:v>
                </c:pt>
                <c:pt idx="2986" formatCode="General">
                  <c:v>12.441666</c:v>
                </c:pt>
                <c:pt idx="2987" formatCode="General">
                  <c:v>12.445832999999999</c:v>
                </c:pt>
                <c:pt idx="2988" formatCode="General">
                  <c:v>12.450000000000001</c:v>
                </c:pt>
                <c:pt idx="2989" formatCode="General">
                  <c:v>12.454165999999999</c:v>
                </c:pt>
                <c:pt idx="2990" formatCode="General">
                  <c:v>12.458332999999998</c:v>
                </c:pt>
                <c:pt idx="2991" formatCode="General">
                  <c:v>12.4625</c:v>
                </c:pt>
                <c:pt idx="2992" formatCode="General">
                  <c:v>12.466665999999998</c:v>
                </c:pt>
                <c:pt idx="2993" formatCode="General">
                  <c:v>12.470833000000001</c:v>
                </c:pt>
                <c:pt idx="2994" formatCode="General">
                  <c:v>12.475</c:v>
                </c:pt>
                <c:pt idx="2995" formatCode="General">
                  <c:v>12.479165999999998</c:v>
                </c:pt>
                <c:pt idx="2996" formatCode="General">
                  <c:v>12.483333</c:v>
                </c:pt>
                <c:pt idx="2997" formatCode="General">
                  <c:v>12.487499999999999</c:v>
                </c:pt>
                <c:pt idx="2998" formatCode="General">
                  <c:v>12.491666</c:v>
                </c:pt>
                <c:pt idx="2999" formatCode="General">
                  <c:v>12.495832999999999</c:v>
                </c:pt>
                <c:pt idx="3000" formatCode="General">
                  <c:v>12.499999999999998</c:v>
                </c:pt>
                <c:pt idx="3001" formatCode="General">
                  <c:v>12.504166</c:v>
                </c:pt>
                <c:pt idx="3002" formatCode="General">
                  <c:v>12.508332999999999</c:v>
                </c:pt>
                <c:pt idx="3003" formatCode="General">
                  <c:v>12.512500000000001</c:v>
                </c:pt>
                <c:pt idx="3004" formatCode="General">
                  <c:v>12.516665999999999</c:v>
                </c:pt>
                <c:pt idx="3005" formatCode="General">
                  <c:v>12.520832999999998</c:v>
                </c:pt>
                <c:pt idx="3006" formatCode="General">
                  <c:v>12.525</c:v>
                </c:pt>
                <c:pt idx="3007" formatCode="General">
                  <c:v>12.529165999999998</c:v>
                </c:pt>
                <c:pt idx="3008" formatCode="General">
                  <c:v>12.533333000000001</c:v>
                </c:pt>
                <c:pt idx="3009" formatCode="General">
                  <c:v>12.5375</c:v>
                </c:pt>
                <c:pt idx="3010" formatCode="General">
                  <c:v>12.541665999999998</c:v>
                </c:pt>
                <c:pt idx="3011" formatCode="General">
                  <c:v>12.545833</c:v>
                </c:pt>
                <c:pt idx="3012" formatCode="General">
                  <c:v>12.549999999999999</c:v>
                </c:pt>
                <c:pt idx="3013" formatCode="General">
                  <c:v>12.554166</c:v>
                </c:pt>
                <c:pt idx="3014" formatCode="General">
                  <c:v>12.558332999999999</c:v>
                </c:pt>
                <c:pt idx="3015" formatCode="General">
                  <c:v>12.562499999999998</c:v>
                </c:pt>
                <c:pt idx="3016" formatCode="General">
                  <c:v>12.566666</c:v>
                </c:pt>
                <c:pt idx="3017" formatCode="General">
                  <c:v>12.570832999999999</c:v>
                </c:pt>
                <c:pt idx="3018" formatCode="General">
                  <c:v>12.575000000000001</c:v>
                </c:pt>
                <c:pt idx="3019" formatCode="General">
                  <c:v>12.579165999999999</c:v>
                </c:pt>
                <c:pt idx="3020" formatCode="General">
                  <c:v>12.583332999999998</c:v>
                </c:pt>
                <c:pt idx="3021" formatCode="General">
                  <c:v>12.5875</c:v>
                </c:pt>
                <c:pt idx="3022" formatCode="General">
                  <c:v>12.591665999999998</c:v>
                </c:pt>
                <c:pt idx="3023" formatCode="General">
                  <c:v>12.595833000000001</c:v>
                </c:pt>
                <c:pt idx="3024" formatCode="General">
                  <c:v>12.6</c:v>
                </c:pt>
                <c:pt idx="3025" formatCode="General">
                  <c:v>12.604165999999998</c:v>
                </c:pt>
                <c:pt idx="3026" formatCode="General">
                  <c:v>12.608333</c:v>
                </c:pt>
                <c:pt idx="3027" formatCode="General">
                  <c:v>12.612499999999999</c:v>
                </c:pt>
                <c:pt idx="3028" formatCode="General">
                  <c:v>12.616666</c:v>
                </c:pt>
                <c:pt idx="3029" formatCode="General">
                  <c:v>12.620832999999999</c:v>
                </c:pt>
                <c:pt idx="3030" formatCode="General">
                  <c:v>12.624999999999998</c:v>
                </c:pt>
                <c:pt idx="3031" formatCode="General">
                  <c:v>12.629166</c:v>
                </c:pt>
                <c:pt idx="3032" formatCode="General">
                  <c:v>12.633332999999999</c:v>
                </c:pt>
                <c:pt idx="3033" formatCode="General">
                  <c:v>12.637500000000001</c:v>
                </c:pt>
                <c:pt idx="3034" formatCode="General">
                  <c:v>12.641665999999999</c:v>
                </c:pt>
                <c:pt idx="3035" formatCode="General">
                  <c:v>12.645832999999998</c:v>
                </c:pt>
                <c:pt idx="3036" formatCode="General">
                  <c:v>12.65</c:v>
                </c:pt>
                <c:pt idx="3037" formatCode="General">
                  <c:v>12.654165999999998</c:v>
                </c:pt>
                <c:pt idx="3038" formatCode="General">
                  <c:v>12.658333000000001</c:v>
                </c:pt>
                <c:pt idx="3039" formatCode="General">
                  <c:v>12.6625</c:v>
                </c:pt>
                <c:pt idx="3040" formatCode="General">
                  <c:v>12.666665999999998</c:v>
                </c:pt>
                <c:pt idx="3041" formatCode="General">
                  <c:v>12.670833</c:v>
                </c:pt>
                <c:pt idx="3042" formatCode="General">
                  <c:v>12.674999999999999</c:v>
                </c:pt>
                <c:pt idx="3043" formatCode="General">
                  <c:v>12.679166</c:v>
                </c:pt>
                <c:pt idx="3044" formatCode="General">
                  <c:v>12.683332999999999</c:v>
                </c:pt>
                <c:pt idx="3045" formatCode="General">
                  <c:v>12.687499999999998</c:v>
                </c:pt>
                <c:pt idx="3046" formatCode="General">
                  <c:v>12.691666</c:v>
                </c:pt>
                <c:pt idx="3047" formatCode="General">
                  <c:v>12.695832999999999</c:v>
                </c:pt>
                <c:pt idx="3048" formatCode="General">
                  <c:v>12.700000000000001</c:v>
                </c:pt>
                <c:pt idx="3049" formatCode="General">
                  <c:v>12.704165999999999</c:v>
                </c:pt>
                <c:pt idx="3050" formatCode="General">
                  <c:v>12.708332999999998</c:v>
                </c:pt>
                <c:pt idx="3051" formatCode="General">
                  <c:v>12.7125</c:v>
                </c:pt>
                <c:pt idx="3052" formatCode="General">
                  <c:v>12.716665999999998</c:v>
                </c:pt>
                <c:pt idx="3053" formatCode="General">
                  <c:v>12.720833000000001</c:v>
                </c:pt>
                <c:pt idx="3054" formatCode="General">
                  <c:v>12.725</c:v>
                </c:pt>
                <c:pt idx="3055" formatCode="General">
                  <c:v>12.729165999999998</c:v>
                </c:pt>
                <c:pt idx="3056" formatCode="General">
                  <c:v>12.733333</c:v>
                </c:pt>
                <c:pt idx="3057" formatCode="General">
                  <c:v>12.737499999999999</c:v>
                </c:pt>
                <c:pt idx="3058" formatCode="General">
                  <c:v>12.741666</c:v>
                </c:pt>
                <c:pt idx="3059" formatCode="General">
                  <c:v>12.745832999999999</c:v>
                </c:pt>
                <c:pt idx="3060" formatCode="General">
                  <c:v>12.749999999999998</c:v>
                </c:pt>
                <c:pt idx="3061" formatCode="General">
                  <c:v>12.754166</c:v>
                </c:pt>
                <c:pt idx="3062" formatCode="General">
                  <c:v>12.758332999999999</c:v>
                </c:pt>
                <c:pt idx="3063" formatCode="General">
                  <c:v>12.762500000000001</c:v>
                </c:pt>
                <c:pt idx="3064" formatCode="General">
                  <c:v>12.766665999999999</c:v>
                </c:pt>
                <c:pt idx="3065" formatCode="General">
                  <c:v>12.770832999999998</c:v>
                </c:pt>
                <c:pt idx="3066" formatCode="General">
                  <c:v>12.775</c:v>
                </c:pt>
                <c:pt idx="3067" formatCode="General">
                  <c:v>12.779165999999998</c:v>
                </c:pt>
                <c:pt idx="3068" formatCode="General">
                  <c:v>12.783333000000001</c:v>
                </c:pt>
                <c:pt idx="3069" formatCode="General">
                  <c:v>12.7875</c:v>
                </c:pt>
                <c:pt idx="3070" formatCode="General">
                  <c:v>12.791665999999998</c:v>
                </c:pt>
                <c:pt idx="3071" formatCode="General">
                  <c:v>12.795833</c:v>
                </c:pt>
                <c:pt idx="3072" formatCode="General">
                  <c:v>12.799999999999999</c:v>
                </c:pt>
                <c:pt idx="3073" formatCode="General">
                  <c:v>12.804166</c:v>
                </c:pt>
                <c:pt idx="3074" formatCode="General">
                  <c:v>12.808332999999999</c:v>
                </c:pt>
                <c:pt idx="3075" formatCode="General">
                  <c:v>12.812499999999998</c:v>
                </c:pt>
                <c:pt idx="3076" formatCode="General">
                  <c:v>12.816666</c:v>
                </c:pt>
                <c:pt idx="3077" formatCode="General">
                  <c:v>12.820832999999999</c:v>
                </c:pt>
                <c:pt idx="3078" formatCode="General">
                  <c:v>12.825000000000001</c:v>
                </c:pt>
                <c:pt idx="3079" formatCode="General">
                  <c:v>12.829165999999999</c:v>
                </c:pt>
                <c:pt idx="3080" formatCode="General">
                  <c:v>12.833332999999998</c:v>
                </c:pt>
                <c:pt idx="3081" formatCode="General">
                  <c:v>12.8375</c:v>
                </c:pt>
                <c:pt idx="3082" formatCode="General">
                  <c:v>12.841665999999998</c:v>
                </c:pt>
                <c:pt idx="3083" formatCode="General">
                  <c:v>12.845833000000001</c:v>
                </c:pt>
                <c:pt idx="3084" formatCode="General">
                  <c:v>12.85</c:v>
                </c:pt>
                <c:pt idx="3085" formatCode="General">
                  <c:v>12.854165999999998</c:v>
                </c:pt>
                <c:pt idx="3086" formatCode="General">
                  <c:v>12.858333</c:v>
                </c:pt>
                <c:pt idx="3087" formatCode="General">
                  <c:v>12.862499999999999</c:v>
                </c:pt>
                <c:pt idx="3088" formatCode="General">
                  <c:v>12.866666</c:v>
                </c:pt>
                <c:pt idx="3089" formatCode="General">
                  <c:v>12.870832999999999</c:v>
                </c:pt>
                <c:pt idx="3090" formatCode="General">
                  <c:v>12.874999999999998</c:v>
                </c:pt>
                <c:pt idx="3091" formatCode="General">
                  <c:v>12.879166</c:v>
                </c:pt>
                <c:pt idx="3092" formatCode="General">
                  <c:v>12.883332999999999</c:v>
                </c:pt>
                <c:pt idx="3093" formatCode="General">
                  <c:v>12.887500000000001</c:v>
                </c:pt>
                <c:pt idx="3094" formatCode="General">
                  <c:v>12.891665999999999</c:v>
                </c:pt>
                <c:pt idx="3095" formatCode="General">
                  <c:v>12.895832999999998</c:v>
                </c:pt>
                <c:pt idx="3096" formatCode="General">
                  <c:v>12.9</c:v>
                </c:pt>
                <c:pt idx="3097" formatCode="General">
                  <c:v>12.904165999999998</c:v>
                </c:pt>
                <c:pt idx="3098" formatCode="General">
                  <c:v>12.908333000000001</c:v>
                </c:pt>
                <c:pt idx="3099" formatCode="General">
                  <c:v>12.9125</c:v>
                </c:pt>
                <c:pt idx="3100" formatCode="General">
                  <c:v>12.916665999999998</c:v>
                </c:pt>
                <c:pt idx="3101" formatCode="General">
                  <c:v>12.920833</c:v>
                </c:pt>
                <c:pt idx="3102" formatCode="General">
                  <c:v>12.924999999999999</c:v>
                </c:pt>
                <c:pt idx="3103" formatCode="General">
                  <c:v>12.929166</c:v>
                </c:pt>
                <c:pt idx="3104" formatCode="General">
                  <c:v>12.933332999999999</c:v>
                </c:pt>
                <c:pt idx="3105" formatCode="General">
                  <c:v>12.937499999999998</c:v>
                </c:pt>
                <c:pt idx="3106" formatCode="General">
                  <c:v>12.941666</c:v>
                </c:pt>
                <c:pt idx="3107" formatCode="General">
                  <c:v>12.945832999999999</c:v>
                </c:pt>
                <c:pt idx="3108" formatCode="General">
                  <c:v>12.950000000000001</c:v>
                </c:pt>
                <c:pt idx="3109" formatCode="General">
                  <c:v>12.954165999999999</c:v>
                </c:pt>
                <c:pt idx="3110" formatCode="General">
                  <c:v>12.958332999999998</c:v>
                </c:pt>
                <c:pt idx="3111" formatCode="General">
                  <c:v>12.9625</c:v>
                </c:pt>
                <c:pt idx="3112" formatCode="General">
                  <c:v>12.966665999999998</c:v>
                </c:pt>
                <c:pt idx="3113" formatCode="General">
                  <c:v>12.970833000000001</c:v>
                </c:pt>
                <c:pt idx="3114" formatCode="General">
                  <c:v>12.975</c:v>
                </c:pt>
                <c:pt idx="3115" formatCode="General">
                  <c:v>12.979165999999998</c:v>
                </c:pt>
                <c:pt idx="3116" formatCode="General">
                  <c:v>12.983333</c:v>
                </c:pt>
                <c:pt idx="3117" formatCode="General">
                  <c:v>12.987499999999999</c:v>
                </c:pt>
                <c:pt idx="3118" formatCode="General">
                  <c:v>12.991666</c:v>
                </c:pt>
                <c:pt idx="3119" formatCode="General">
                  <c:v>12.995832999999999</c:v>
                </c:pt>
                <c:pt idx="3120" formatCode="General">
                  <c:v>12.999999999999998</c:v>
                </c:pt>
                <c:pt idx="3121" formatCode="General">
                  <c:v>13.004166</c:v>
                </c:pt>
                <c:pt idx="3122" formatCode="General">
                  <c:v>13.008332999999999</c:v>
                </c:pt>
                <c:pt idx="3123" formatCode="General">
                  <c:v>13.012500000000001</c:v>
                </c:pt>
                <c:pt idx="3124" formatCode="General">
                  <c:v>13.016665999999999</c:v>
                </c:pt>
                <c:pt idx="3125" formatCode="General">
                  <c:v>13.020832999999998</c:v>
                </c:pt>
                <c:pt idx="3126" formatCode="General">
                  <c:v>13.025</c:v>
                </c:pt>
                <c:pt idx="3127" formatCode="General">
                  <c:v>13.029165999999998</c:v>
                </c:pt>
                <c:pt idx="3128" formatCode="General">
                  <c:v>13.033333000000001</c:v>
                </c:pt>
                <c:pt idx="3129" formatCode="General">
                  <c:v>13.0375</c:v>
                </c:pt>
                <c:pt idx="3130" formatCode="General">
                  <c:v>13.041665999999998</c:v>
                </c:pt>
                <c:pt idx="3131" formatCode="General">
                  <c:v>13.045833</c:v>
                </c:pt>
                <c:pt idx="3132" formatCode="General">
                  <c:v>13.049999999999999</c:v>
                </c:pt>
                <c:pt idx="3133" formatCode="General">
                  <c:v>13.054166</c:v>
                </c:pt>
                <c:pt idx="3134" formatCode="General">
                  <c:v>13.058332999999999</c:v>
                </c:pt>
                <c:pt idx="3135" formatCode="General">
                  <c:v>13.062499999999998</c:v>
                </c:pt>
                <c:pt idx="3136" formatCode="General">
                  <c:v>13.066666</c:v>
                </c:pt>
                <c:pt idx="3137" formatCode="General">
                  <c:v>13.070832999999999</c:v>
                </c:pt>
                <c:pt idx="3138" formatCode="General">
                  <c:v>13.075000000000001</c:v>
                </c:pt>
                <c:pt idx="3139" formatCode="General">
                  <c:v>13.079165999999999</c:v>
                </c:pt>
                <c:pt idx="3140" formatCode="General">
                  <c:v>13.083332999999998</c:v>
                </c:pt>
                <c:pt idx="3141" formatCode="General">
                  <c:v>13.0875</c:v>
                </c:pt>
                <c:pt idx="3142" formatCode="General">
                  <c:v>13.091665999999998</c:v>
                </c:pt>
                <c:pt idx="3143" formatCode="General">
                  <c:v>13.095833000000001</c:v>
                </c:pt>
                <c:pt idx="3144" formatCode="General">
                  <c:v>13.1</c:v>
                </c:pt>
                <c:pt idx="3145" formatCode="General">
                  <c:v>13.104165999999998</c:v>
                </c:pt>
                <c:pt idx="3146" formatCode="General">
                  <c:v>13.108333</c:v>
                </c:pt>
                <c:pt idx="3147" formatCode="General">
                  <c:v>13.112499999999999</c:v>
                </c:pt>
                <c:pt idx="3148" formatCode="General">
                  <c:v>13.116666</c:v>
                </c:pt>
                <c:pt idx="3149" formatCode="General">
                  <c:v>13.120832999999999</c:v>
                </c:pt>
                <c:pt idx="3150" formatCode="General">
                  <c:v>13.124999999999998</c:v>
                </c:pt>
                <c:pt idx="3151" formatCode="General">
                  <c:v>13.129166</c:v>
                </c:pt>
                <c:pt idx="3152" formatCode="General">
                  <c:v>13.133332999999999</c:v>
                </c:pt>
                <c:pt idx="3153" formatCode="General">
                  <c:v>13.137500000000001</c:v>
                </c:pt>
                <c:pt idx="3154" formatCode="General">
                  <c:v>13.141665999999999</c:v>
                </c:pt>
                <c:pt idx="3155" formatCode="General">
                  <c:v>13.145832999999998</c:v>
                </c:pt>
                <c:pt idx="3156" formatCode="General">
                  <c:v>13.15</c:v>
                </c:pt>
                <c:pt idx="3157" formatCode="General">
                  <c:v>13.154165999999998</c:v>
                </c:pt>
                <c:pt idx="3158" formatCode="General">
                  <c:v>13.158333000000001</c:v>
                </c:pt>
                <c:pt idx="3159" formatCode="General">
                  <c:v>13.1625</c:v>
                </c:pt>
                <c:pt idx="3160" formatCode="General">
                  <c:v>13.166665999999998</c:v>
                </c:pt>
                <c:pt idx="3161" formatCode="General">
                  <c:v>13.170833</c:v>
                </c:pt>
                <c:pt idx="3162" formatCode="General">
                  <c:v>13.174999999999999</c:v>
                </c:pt>
                <c:pt idx="3163" formatCode="General">
                  <c:v>13.179166</c:v>
                </c:pt>
                <c:pt idx="3164" formatCode="General">
                  <c:v>13.183332999999999</c:v>
                </c:pt>
                <c:pt idx="3165" formatCode="General">
                  <c:v>13.187499999999998</c:v>
                </c:pt>
                <c:pt idx="3166" formatCode="General">
                  <c:v>13.191666</c:v>
                </c:pt>
                <c:pt idx="3167" formatCode="General">
                  <c:v>13.195832999999999</c:v>
                </c:pt>
                <c:pt idx="3168" formatCode="General">
                  <c:v>13.200000000000001</c:v>
                </c:pt>
                <c:pt idx="3169" formatCode="General">
                  <c:v>13.204165999999999</c:v>
                </c:pt>
                <c:pt idx="3170" formatCode="General">
                  <c:v>13.208332999999998</c:v>
                </c:pt>
                <c:pt idx="3171" formatCode="General">
                  <c:v>13.2125</c:v>
                </c:pt>
                <c:pt idx="3172" formatCode="General">
                  <c:v>13.216665999999998</c:v>
                </c:pt>
                <c:pt idx="3173" formatCode="General">
                  <c:v>13.220833000000001</c:v>
                </c:pt>
                <c:pt idx="3174" formatCode="General">
                  <c:v>13.225</c:v>
                </c:pt>
                <c:pt idx="3175" formatCode="General">
                  <c:v>13.229165999999998</c:v>
                </c:pt>
                <c:pt idx="3176" formatCode="General">
                  <c:v>13.233333</c:v>
                </c:pt>
                <c:pt idx="3177" formatCode="General">
                  <c:v>13.237499999999999</c:v>
                </c:pt>
                <c:pt idx="3178" formatCode="General">
                  <c:v>13.241666</c:v>
                </c:pt>
                <c:pt idx="3179" formatCode="General">
                  <c:v>13.245832999999999</c:v>
                </c:pt>
                <c:pt idx="3180" formatCode="General">
                  <c:v>13.249999999999998</c:v>
                </c:pt>
                <c:pt idx="3181" formatCode="General">
                  <c:v>13.254166</c:v>
                </c:pt>
                <c:pt idx="3182" formatCode="General">
                  <c:v>13.258332999999999</c:v>
                </c:pt>
                <c:pt idx="3183" formatCode="General">
                  <c:v>13.262500000000001</c:v>
                </c:pt>
                <c:pt idx="3184" formatCode="General">
                  <c:v>13.266665999999999</c:v>
                </c:pt>
                <c:pt idx="3185" formatCode="General">
                  <c:v>13.270832999999998</c:v>
                </c:pt>
                <c:pt idx="3186" formatCode="General">
                  <c:v>13.275</c:v>
                </c:pt>
                <c:pt idx="3187" formatCode="General">
                  <c:v>13.279165999999998</c:v>
                </c:pt>
                <c:pt idx="3188" formatCode="General">
                  <c:v>13.283333000000001</c:v>
                </c:pt>
                <c:pt idx="3189" formatCode="General">
                  <c:v>13.2875</c:v>
                </c:pt>
                <c:pt idx="3190" formatCode="General">
                  <c:v>13.291665999999998</c:v>
                </c:pt>
                <c:pt idx="3191" formatCode="General">
                  <c:v>13.295833</c:v>
                </c:pt>
                <c:pt idx="3192" formatCode="General">
                  <c:v>13.299999999999999</c:v>
                </c:pt>
                <c:pt idx="3193" formatCode="General">
                  <c:v>13.304166</c:v>
                </c:pt>
                <c:pt idx="3194" formatCode="General">
                  <c:v>13.308332999999999</c:v>
                </c:pt>
                <c:pt idx="3195" formatCode="General">
                  <c:v>13.312499999999998</c:v>
                </c:pt>
                <c:pt idx="3196" formatCode="General">
                  <c:v>13.316666</c:v>
                </c:pt>
                <c:pt idx="3197" formatCode="General">
                  <c:v>13.320832999999999</c:v>
                </c:pt>
                <c:pt idx="3198" formatCode="General">
                  <c:v>13.325000000000001</c:v>
                </c:pt>
                <c:pt idx="3199" formatCode="General">
                  <c:v>13.329165999999999</c:v>
                </c:pt>
                <c:pt idx="3200" formatCode="General">
                  <c:v>13.333332999999998</c:v>
                </c:pt>
                <c:pt idx="3201" formatCode="General">
                  <c:v>13.3375</c:v>
                </c:pt>
                <c:pt idx="3202" formatCode="General">
                  <c:v>13.341665999999998</c:v>
                </c:pt>
                <c:pt idx="3203" formatCode="General">
                  <c:v>13.345833000000001</c:v>
                </c:pt>
                <c:pt idx="3204" formatCode="General">
                  <c:v>13.35</c:v>
                </c:pt>
                <c:pt idx="3205" formatCode="General">
                  <c:v>13.354165999999998</c:v>
                </c:pt>
                <c:pt idx="3206" formatCode="General">
                  <c:v>13.358333</c:v>
                </c:pt>
                <c:pt idx="3207" formatCode="General">
                  <c:v>13.362499999999999</c:v>
                </c:pt>
                <c:pt idx="3208" formatCode="General">
                  <c:v>13.366666</c:v>
                </c:pt>
                <c:pt idx="3209" formatCode="General">
                  <c:v>13.370832999999999</c:v>
                </c:pt>
                <c:pt idx="3210" formatCode="General">
                  <c:v>13.374999999999998</c:v>
                </c:pt>
                <c:pt idx="3211" formatCode="General">
                  <c:v>13.379166</c:v>
                </c:pt>
                <c:pt idx="3212" formatCode="General">
                  <c:v>13.383332999999999</c:v>
                </c:pt>
                <c:pt idx="3213" formatCode="General">
                  <c:v>13.387500000000001</c:v>
                </c:pt>
                <c:pt idx="3214" formatCode="General">
                  <c:v>13.391665999999999</c:v>
                </c:pt>
                <c:pt idx="3215" formatCode="General">
                  <c:v>13.395832999999998</c:v>
                </c:pt>
                <c:pt idx="3216" formatCode="General">
                  <c:v>13.4</c:v>
                </c:pt>
                <c:pt idx="3217" formatCode="General">
                  <c:v>13.404165999999998</c:v>
                </c:pt>
                <c:pt idx="3218" formatCode="General">
                  <c:v>13.408333000000001</c:v>
                </c:pt>
                <c:pt idx="3219" formatCode="General">
                  <c:v>13.4125</c:v>
                </c:pt>
                <c:pt idx="3220" formatCode="General">
                  <c:v>13.416665999999998</c:v>
                </c:pt>
                <c:pt idx="3221" formatCode="General">
                  <c:v>13.420833</c:v>
                </c:pt>
                <c:pt idx="3222" formatCode="General">
                  <c:v>13.424999999999999</c:v>
                </c:pt>
                <c:pt idx="3223" formatCode="General">
                  <c:v>13.429166</c:v>
                </c:pt>
                <c:pt idx="3224" formatCode="General">
                  <c:v>13.433332999999999</c:v>
                </c:pt>
                <c:pt idx="3225" formatCode="General">
                  <c:v>13.437499999999998</c:v>
                </c:pt>
                <c:pt idx="3226" formatCode="General">
                  <c:v>13.441666</c:v>
                </c:pt>
                <c:pt idx="3227" formatCode="General">
                  <c:v>13.445832999999999</c:v>
                </c:pt>
                <c:pt idx="3228" formatCode="General">
                  <c:v>13.450000000000001</c:v>
                </c:pt>
                <c:pt idx="3229" formatCode="General">
                  <c:v>13.454165999999999</c:v>
                </c:pt>
                <c:pt idx="3230" formatCode="General">
                  <c:v>13.458332999999998</c:v>
                </c:pt>
                <c:pt idx="3231" formatCode="General">
                  <c:v>13.4625</c:v>
                </c:pt>
                <c:pt idx="3232" formatCode="General">
                  <c:v>13.466665999999998</c:v>
                </c:pt>
                <c:pt idx="3233" formatCode="General">
                  <c:v>13.470833000000001</c:v>
                </c:pt>
                <c:pt idx="3234" formatCode="General">
                  <c:v>13.475</c:v>
                </c:pt>
                <c:pt idx="3235" formatCode="General">
                  <c:v>13.479165999999998</c:v>
                </c:pt>
                <c:pt idx="3236" formatCode="General">
                  <c:v>13.483333</c:v>
                </c:pt>
                <c:pt idx="3237" formatCode="General">
                  <c:v>13.487499999999999</c:v>
                </c:pt>
                <c:pt idx="3238" formatCode="General">
                  <c:v>13.491666</c:v>
                </c:pt>
                <c:pt idx="3239" formatCode="General">
                  <c:v>13.495832999999999</c:v>
                </c:pt>
                <c:pt idx="3240" formatCode="General">
                  <c:v>13.499999999999998</c:v>
                </c:pt>
                <c:pt idx="3241" formatCode="General">
                  <c:v>13.504166</c:v>
                </c:pt>
                <c:pt idx="3242" formatCode="General">
                  <c:v>13.508332999999999</c:v>
                </c:pt>
                <c:pt idx="3243" formatCode="General">
                  <c:v>13.512500000000001</c:v>
                </c:pt>
                <c:pt idx="3244" formatCode="General">
                  <c:v>13.516665999999999</c:v>
                </c:pt>
                <c:pt idx="3245" formatCode="General">
                  <c:v>13.520832999999998</c:v>
                </c:pt>
                <c:pt idx="3246" formatCode="General">
                  <c:v>13.525</c:v>
                </c:pt>
                <c:pt idx="3247" formatCode="General">
                  <c:v>13.529165999999998</c:v>
                </c:pt>
                <c:pt idx="3248" formatCode="General">
                  <c:v>13.533333000000001</c:v>
                </c:pt>
                <c:pt idx="3249" formatCode="General">
                  <c:v>13.5375</c:v>
                </c:pt>
                <c:pt idx="3250" formatCode="General">
                  <c:v>13.541665999999998</c:v>
                </c:pt>
                <c:pt idx="3251" formatCode="General">
                  <c:v>13.545833</c:v>
                </c:pt>
                <c:pt idx="3252" formatCode="General">
                  <c:v>13.549999999999999</c:v>
                </c:pt>
                <c:pt idx="3253" formatCode="General">
                  <c:v>13.554166</c:v>
                </c:pt>
                <c:pt idx="3254" formatCode="General">
                  <c:v>13.558332999999999</c:v>
                </c:pt>
                <c:pt idx="3255" formatCode="General">
                  <c:v>13.562499999999998</c:v>
                </c:pt>
                <c:pt idx="3256" formatCode="General">
                  <c:v>13.566666</c:v>
                </c:pt>
                <c:pt idx="3257" formatCode="General">
                  <c:v>13.570832999999999</c:v>
                </c:pt>
                <c:pt idx="3258" formatCode="General">
                  <c:v>13.575000000000001</c:v>
                </c:pt>
                <c:pt idx="3259" formatCode="General">
                  <c:v>13.579165999999999</c:v>
                </c:pt>
                <c:pt idx="3260" formatCode="General">
                  <c:v>13.583332999999998</c:v>
                </c:pt>
                <c:pt idx="3261" formatCode="General">
                  <c:v>13.5875</c:v>
                </c:pt>
                <c:pt idx="3262" formatCode="General">
                  <c:v>13.591665999999998</c:v>
                </c:pt>
                <c:pt idx="3263" formatCode="General">
                  <c:v>13.595833000000001</c:v>
                </c:pt>
                <c:pt idx="3264" formatCode="General">
                  <c:v>13.6</c:v>
                </c:pt>
                <c:pt idx="3265" formatCode="General">
                  <c:v>13.604165999999998</c:v>
                </c:pt>
                <c:pt idx="3266" formatCode="General">
                  <c:v>13.608333</c:v>
                </c:pt>
                <c:pt idx="3267" formatCode="General">
                  <c:v>13.612499999999999</c:v>
                </c:pt>
                <c:pt idx="3268" formatCode="General">
                  <c:v>13.616666</c:v>
                </c:pt>
                <c:pt idx="3269" formatCode="General">
                  <c:v>13.620832999999999</c:v>
                </c:pt>
                <c:pt idx="3270" formatCode="General">
                  <c:v>13.624999999999998</c:v>
                </c:pt>
                <c:pt idx="3271" formatCode="General">
                  <c:v>13.629166</c:v>
                </c:pt>
                <c:pt idx="3272" formatCode="General">
                  <c:v>13.633332999999999</c:v>
                </c:pt>
                <c:pt idx="3273" formatCode="General">
                  <c:v>13.637500000000001</c:v>
                </c:pt>
                <c:pt idx="3274" formatCode="General">
                  <c:v>13.641665999999999</c:v>
                </c:pt>
                <c:pt idx="3275" formatCode="General">
                  <c:v>13.645832999999998</c:v>
                </c:pt>
                <c:pt idx="3276" formatCode="General">
                  <c:v>13.65</c:v>
                </c:pt>
                <c:pt idx="3277" formatCode="General">
                  <c:v>13.654165999999998</c:v>
                </c:pt>
                <c:pt idx="3278" formatCode="General">
                  <c:v>13.658333000000001</c:v>
                </c:pt>
                <c:pt idx="3279" formatCode="General">
                  <c:v>13.6625</c:v>
                </c:pt>
                <c:pt idx="3280" formatCode="General">
                  <c:v>13.666665999999998</c:v>
                </c:pt>
                <c:pt idx="3281" formatCode="General">
                  <c:v>13.670833</c:v>
                </c:pt>
                <c:pt idx="3282" formatCode="General">
                  <c:v>13.674999999999999</c:v>
                </c:pt>
                <c:pt idx="3283" formatCode="General">
                  <c:v>13.679166</c:v>
                </c:pt>
                <c:pt idx="3284" formatCode="General">
                  <c:v>13.683332999999999</c:v>
                </c:pt>
                <c:pt idx="3285" formatCode="General">
                  <c:v>13.687499999999998</c:v>
                </c:pt>
                <c:pt idx="3286" formatCode="General">
                  <c:v>13.691666</c:v>
                </c:pt>
                <c:pt idx="3287" formatCode="General">
                  <c:v>13.695832999999999</c:v>
                </c:pt>
                <c:pt idx="3288" formatCode="General">
                  <c:v>13.700000000000001</c:v>
                </c:pt>
                <c:pt idx="3289" formatCode="General">
                  <c:v>13.704165999999999</c:v>
                </c:pt>
                <c:pt idx="3290" formatCode="General">
                  <c:v>13.708332999999998</c:v>
                </c:pt>
                <c:pt idx="3291" formatCode="General">
                  <c:v>13.7125</c:v>
                </c:pt>
                <c:pt idx="3292" formatCode="General">
                  <c:v>13.716665999999998</c:v>
                </c:pt>
                <c:pt idx="3293" formatCode="General">
                  <c:v>13.720833000000001</c:v>
                </c:pt>
                <c:pt idx="3294" formatCode="General">
                  <c:v>13.725</c:v>
                </c:pt>
                <c:pt idx="3295" formatCode="General">
                  <c:v>13.729165999999998</c:v>
                </c:pt>
                <c:pt idx="3296" formatCode="General">
                  <c:v>13.733333</c:v>
                </c:pt>
                <c:pt idx="3297" formatCode="General">
                  <c:v>13.737499999999999</c:v>
                </c:pt>
                <c:pt idx="3298" formatCode="General">
                  <c:v>13.741666</c:v>
                </c:pt>
                <c:pt idx="3299" formatCode="General">
                  <c:v>13.745832999999999</c:v>
                </c:pt>
                <c:pt idx="3300" formatCode="General">
                  <c:v>13.749999999999998</c:v>
                </c:pt>
                <c:pt idx="3301" formatCode="General">
                  <c:v>13.754166</c:v>
                </c:pt>
                <c:pt idx="3302" formatCode="General">
                  <c:v>13.758332999999999</c:v>
                </c:pt>
                <c:pt idx="3303" formatCode="General">
                  <c:v>13.762500000000001</c:v>
                </c:pt>
                <c:pt idx="3304" formatCode="General">
                  <c:v>13.766665999999999</c:v>
                </c:pt>
                <c:pt idx="3305" formatCode="General">
                  <c:v>13.770832999999998</c:v>
                </c:pt>
                <c:pt idx="3306" formatCode="General">
                  <c:v>13.775</c:v>
                </c:pt>
                <c:pt idx="3307" formatCode="General">
                  <c:v>13.779165999999998</c:v>
                </c:pt>
                <c:pt idx="3308" formatCode="General">
                  <c:v>13.783333000000001</c:v>
                </c:pt>
                <c:pt idx="3309" formatCode="General">
                  <c:v>13.7875</c:v>
                </c:pt>
                <c:pt idx="3310" formatCode="General">
                  <c:v>13.791665999999998</c:v>
                </c:pt>
                <c:pt idx="3311" formatCode="General">
                  <c:v>13.795833</c:v>
                </c:pt>
                <c:pt idx="3312" formatCode="General">
                  <c:v>13.799999999999999</c:v>
                </c:pt>
                <c:pt idx="3313" formatCode="General">
                  <c:v>13.804166</c:v>
                </c:pt>
                <c:pt idx="3314" formatCode="General">
                  <c:v>13.808332999999999</c:v>
                </c:pt>
                <c:pt idx="3315" formatCode="General">
                  <c:v>13.812499999999998</c:v>
                </c:pt>
                <c:pt idx="3316" formatCode="General">
                  <c:v>13.816666</c:v>
                </c:pt>
                <c:pt idx="3317" formatCode="General">
                  <c:v>13.820832999999999</c:v>
                </c:pt>
                <c:pt idx="3318" formatCode="General">
                  <c:v>13.825000000000001</c:v>
                </c:pt>
                <c:pt idx="3319" formatCode="General">
                  <c:v>13.829165999999999</c:v>
                </c:pt>
                <c:pt idx="3320" formatCode="General">
                  <c:v>13.833332999999998</c:v>
                </c:pt>
                <c:pt idx="3321" formatCode="General">
                  <c:v>13.8375</c:v>
                </c:pt>
                <c:pt idx="3322" formatCode="General">
                  <c:v>13.841665999999998</c:v>
                </c:pt>
                <c:pt idx="3323" formatCode="General">
                  <c:v>13.845833000000001</c:v>
                </c:pt>
                <c:pt idx="3324" formatCode="General">
                  <c:v>13.85</c:v>
                </c:pt>
                <c:pt idx="3325" formatCode="General">
                  <c:v>13.854165999999998</c:v>
                </c:pt>
                <c:pt idx="3326" formatCode="General">
                  <c:v>13.858333</c:v>
                </c:pt>
                <c:pt idx="3327" formatCode="General">
                  <c:v>13.862499999999999</c:v>
                </c:pt>
                <c:pt idx="3328" formatCode="General">
                  <c:v>13.866666</c:v>
                </c:pt>
                <c:pt idx="3329" formatCode="General">
                  <c:v>13.870832999999999</c:v>
                </c:pt>
                <c:pt idx="3330" formatCode="General">
                  <c:v>13.874999999999998</c:v>
                </c:pt>
                <c:pt idx="3331" formatCode="General">
                  <c:v>13.879166</c:v>
                </c:pt>
                <c:pt idx="3332" formatCode="General">
                  <c:v>13.883332999999999</c:v>
                </c:pt>
                <c:pt idx="3333" formatCode="General">
                  <c:v>13.887500000000001</c:v>
                </c:pt>
                <c:pt idx="3334" formatCode="General">
                  <c:v>13.891665999999999</c:v>
                </c:pt>
                <c:pt idx="3335" formatCode="General">
                  <c:v>13.895832999999998</c:v>
                </c:pt>
                <c:pt idx="3336" formatCode="General">
                  <c:v>13.9</c:v>
                </c:pt>
                <c:pt idx="3337" formatCode="General">
                  <c:v>13.904165999999998</c:v>
                </c:pt>
                <c:pt idx="3338" formatCode="General">
                  <c:v>13.908333000000001</c:v>
                </c:pt>
                <c:pt idx="3339" formatCode="General">
                  <c:v>13.9125</c:v>
                </c:pt>
                <c:pt idx="3340" formatCode="General">
                  <c:v>13.916665999999998</c:v>
                </c:pt>
                <c:pt idx="3341" formatCode="General">
                  <c:v>13.920833</c:v>
                </c:pt>
                <c:pt idx="3342" formatCode="General">
                  <c:v>13.924999999999999</c:v>
                </c:pt>
                <c:pt idx="3343" formatCode="General">
                  <c:v>13.929166</c:v>
                </c:pt>
                <c:pt idx="3344" formatCode="General">
                  <c:v>13.933332999999999</c:v>
                </c:pt>
                <c:pt idx="3345" formatCode="General">
                  <c:v>13.937499999999998</c:v>
                </c:pt>
                <c:pt idx="3346" formatCode="General">
                  <c:v>13.941666</c:v>
                </c:pt>
                <c:pt idx="3347" formatCode="General">
                  <c:v>13.945832999999999</c:v>
                </c:pt>
                <c:pt idx="3348" formatCode="General">
                  <c:v>13.950000000000001</c:v>
                </c:pt>
                <c:pt idx="3349" formatCode="General">
                  <c:v>13.954165999999999</c:v>
                </c:pt>
                <c:pt idx="3350" formatCode="General">
                  <c:v>13.958332999999998</c:v>
                </c:pt>
                <c:pt idx="3351" formatCode="General">
                  <c:v>13.9625</c:v>
                </c:pt>
                <c:pt idx="3352" formatCode="General">
                  <c:v>13.966665999999998</c:v>
                </c:pt>
                <c:pt idx="3353" formatCode="General">
                  <c:v>13.970833000000001</c:v>
                </c:pt>
                <c:pt idx="3354" formatCode="General">
                  <c:v>13.975</c:v>
                </c:pt>
                <c:pt idx="3355" formatCode="General">
                  <c:v>13.979165999999998</c:v>
                </c:pt>
                <c:pt idx="3356" formatCode="General">
                  <c:v>13.983333</c:v>
                </c:pt>
                <c:pt idx="3357" formatCode="General">
                  <c:v>13.987499999999999</c:v>
                </c:pt>
                <c:pt idx="3358" formatCode="General">
                  <c:v>13.991666</c:v>
                </c:pt>
                <c:pt idx="3359" formatCode="General">
                  <c:v>13.995832999999999</c:v>
                </c:pt>
                <c:pt idx="3360" formatCode="General">
                  <c:v>13.999999999999998</c:v>
                </c:pt>
                <c:pt idx="3361" formatCode="General">
                  <c:v>14.004166</c:v>
                </c:pt>
                <c:pt idx="3362" formatCode="General">
                  <c:v>14.008332999999999</c:v>
                </c:pt>
                <c:pt idx="3363" formatCode="General">
                  <c:v>14.012500000000001</c:v>
                </c:pt>
                <c:pt idx="3364" formatCode="General">
                  <c:v>14.016665999999999</c:v>
                </c:pt>
                <c:pt idx="3365" formatCode="General">
                  <c:v>14.020832999999998</c:v>
                </c:pt>
                <c:pt idx="3366" formatCode="General">
                  <c:v>14.025</c:v>
                </c:pt>
                <c:pt idx="3367" formatCode="General">
                  <c:v>14.029165999999998</c:v>
                </c:pt>
                <c:pt idx="3368" formatCode="General">
                  <c:v>14.033333000000001</c:v>
                </c:pt>
                <c:pt idx="3369" formatCode="General">
                  <c:v>14.0375</c:v>
                </c:pt>
                <c:pt idx="3370" formatCode="General">
                  <c:v>14.041665999999998</c:v>
                </c:pt>
                <c:pt idx="3371" formatCode="General">
                  <c:v>14.045833</c:v>
                </c:pt>
                <c:pt idx="3372" formatCode="General">
                  <c:v>14.049999999999999</c:v>
                </c:pt>
                <c:pt idx="3373" formatCode="General">
                  <c:v>14.054166</c:v>
                </c:pt>
                <c:pt idx="3374" formatCode="General">
                  <c:v>14.058332999999999</c:v>
                </c:pt>
                <c:pt idx="3375" formatCode="General">
                  <c:v>14.062499999999998</c:v>
                </c:pt>
                <c:pt idx="3376" formatCode="General">
                  <c:v>14.066666</c:v>
                </c:pt>
                <c:pt idx="3377" formatCode="General">
                  <c:v>14.070832999999999</c:v>
                </c:pt>
                <c:pt idx="3378" formatCode="General">
                  <c:v>14.075000000000001</c:v>
                </c:pt>
                <c:pt idx="3379" formatCode="General">
                  <c:v>14.079165999999999</c:v>
                </c:pt>
                <c:pt idx="3380" formatCode="General">
                  <c:v>14.083332999999998</c:v>
                </c:pt>
                <c:pt idx="3381" formatCode="General">
                  <c:v>14.0875</c:v>
                </c:pt>
                <c:pt idx="3382" formatCode="General">
                  <c:v>14.091665999999998</c:v>
                </c:pt>
                <c:pt idx="3383" formatCode="General">
                  <c:v>14.095833000000001</c:v>
                </c:pt>
                <c:pt idx="3384" formatCode="General">
                  <c:v>14.1</c:v>
                </c:pt>
                <c:pt idx="3385" formatCode="General">
                  <c:v>14.104165999999998</c:v>
                </c:pt>
                <c:pt idx="3386" formatCode="General">
                  <c:v>14.108333</c:v>
                </c:pt>
                <c:pt idx="3387" formatCode="General">
                  <c:v>14.112499999999999</c:v>
                </c:pt>
                <c:pt idx="3388" formatCode="General">
                  <c:v>14.116666</c:v>
                </c:pt>
                <c:pt idx="3389" formatCode="General">
                  <c:v>14.120832999999999</c:v>
                </c:pt>
                <c:pt idx="3390" formatCode="General">
                  <c:v>14.124999999999998</c:v>
                </c:pt>
                <c:pt idx="3391" formatCode="General">
                  <c:v>14.129166</c:v>
                </c:pt>
                <c:pt idx="3392" formatCode="General">
                  <c:v>14.133332999999999</c:v>
                </c:pt>
                <c:pt idx="3393" formatCode="General">
                  <c:v>14.137500000000001</c:v>
                </c:pt>
                <c:pt idx="3394" formatCode="General">
                  <c:v>14.141665999999999</c:v>
                </c:pt>
                <c:pt idx="3395" formatCode="General">
                  <c:v>14.145832999999998</c:v>
                </c:pt>
                <c:pt idx="3396" formatCode="General">
                  <c:v>14.15</c:v>
                </c:pt>
                <c:pt idx="3397" formatCode="General">
                  <c:v>14.154165999999998</c:v>
                </c:pt>
                <c:pt idx="3398" formatCode="General">
                  <c:v>14.158333000000001</c:v>
                </c:pt>
                <c:pt idx="3399" formatCode="General">
                  <c:v>14.1625</c:v>
                </c:pt>
                <c:pt idx="3400" formatCode="General">
                  <c:v>14.166665999999998</c:v>
                </c:pt>
                <c:pt idx="3401" formatCode="General">
                  <c:v>14.170833</c:v>
                </c:pt>
                <c:pt idx="3402" formatCode="General">
                  <c:v>14.174999999999999</c:v>
                </c:pt>
                <c:pt idx="3403" formatCode="General">
                  <c:v>14.179166</c:v>
                </c:pt>
                <c:pt idx="3404" formatCode="General">
                  <c:v>14.183332999999999</c:v>
                </c:pt>
                <c:pt idx="3405" formatCode="General">
                  <c:v>14.187499999999998</c:v>
                </c:pt>
                <c:pt idx="3406" formatCode="General">
                  <c:v>14.191666</c:v>
                </c:pt>
                <c:pt idx="3407" formatCode="General">
                  <c:v>14.195832999999999</c:v>
                </c:pt>
                <c:pt idx="3408" formatCode="General">
                  <c:v>14.200000000000001</c:v>
                </c:pt>
                <c:pt idx="3409" formatCode="General">
                  <c:v>14.204165999999999</c:v>
                </c:pt>
                <c:pt idx="3410" formatCode="General">
                  <c:v>14.208332999999998</c:v>
                </c:pt>
                <c:pt idx="3411" formatCode="General">
                  <c:v>14.2125</c:v>
                </c:pt>
                <c:pt idx="3412" formatCode="General">
                  <c:v>14.216665999999998</c:v>
                </c:pt>
                <c:pt idx="3413" formatCode="General">
                  <c:v>14.220833000000001</c:v>
                </c:pt>
                <c:pt idx="3414" formatCode="General">
                  <c:v>14.225</c:v>
                </c:pt>
                <c:pt idx="3415" formatCode="General">
                  <c:v>14.229165999999998</c:v>
                </c:pt>
                <c:pt idx="3416" formatCode="General">
                  <c:v>14.233333</c:v>
                </c:pt>
                <c:pt idx="3417" formatCode="General">
                  <c:v>14.237499999999999</c:v>
                </c:pt>
                <c:pt idx="3418" formatCode="General">
                  <c:v>14.241666</c:v>
                </c:pt>
                <c:pt idx="3419" formatCode="General">
                  <c:v>14.245832999999999</c:v>
                </c:pt>
                <c:pt idx="3420" formatCode="General">
                  <c:v>14.249999999999998</c:v>
                </c:pt>
                <c:pt idx="3421" formatCode="General">
                  <c:v>14.254166</c:v>
                </c:pt>
                <c:pt idx="3422" formatCode="General">
                  <c:v>14.258332999999999</c:v>
                </c:pt>
                <c:pt idx="3423" formatCode="General">
                  <c:v>14.262500000000001</c:v>
                </c:pt>
                <c:pt idx="3424" formatCode="General">
                  <c:v>14.266665999999999</c:v>
                </c:pt>
                <c:pt idx="3425" formatCode="General">
                  <c:v>14.270832999999998</c:v>
                </c:pt>
                <c:pt idx="3426" formatCode="General">
                  <c:v>14.275</c:v>
                </c:pt>
                <c:pt idx="3427" formatCode="General">
                  <c:v>14.279165999999998</c:v>
                </c:pt>
                <c:pt idx="3428" formatCode="General">
                  <c:v>14.283333000000001</c:v>
                </c:pt>
                <c:pt idx="3429" formatCode="General">
                  <c:v>14.2875</c:v>
                </c:pt>
                <c:pt idx="3430" formatCode="General">
                  <c:v>14.291665999999998</c:v>
                </c:pt>
                <c:pt idx="3431" formatCode="General">
                  <c:v>14.295833</c:v>
                </c:pt>
                <c:pt idx="3432" formatCode="General">
                  <c:v>14.299999999999999</c:v>
                </c:pt>
                <c:pt idx="3433" formatCode="General">
                  <c:v>14.304166</c:v>
                </c:pt>
                <c:pt idx="3434" formatCode="General">
                  <c:v>14.308332999999999</c:v>
                </c:pt>
                <c:pt idx="3435" formatCode="General">
                  <c:v>14.312499999999998</c:v>
                </c:pt>
                <c:pt idx="3436" formatCode="General">
                  <c:v>14.316666</c:v>
                </c:pt>
                <c:pt idx="3437" formatCode="General">
                  <c:v>14.320832999999999</c:v>
                </c:pt>
                <c:pt idx="3438" formatCode="General">
                  <c:v>14.325000000000001</c:v>
                </c:pt>
                <c:pt idx="3439" formatCode="General">
                  <c:v>14.329165999999999</c:v>
                </c:pt>
                <c:pt idx="3440" formatCode="General">
                  <c:v>14.333332999999998</c:v>
                </c:pt>
                <c:pt idx="3441" formatCode="General">
                  <c:v>14.3375</c:v>
                </c:pt>
                <c:pt idx="3442" formatCode="General">
                  <c:v>14.341665999999998</c:v>
                </c:pt>
                <c:pt idx="3443" formatCode="General">
                  <c:v>14.345833000000001</c:v>
                </c:pt>
                <c:pt idx="3444" formatCode="General">
                  <c:v>14.35</c:v>
                </c:pt>
                <c:pt idx="3445" formatCode="General">
                  <c:v>14.354165999999998</c:v>
                </c:pt>
                <c:pt idx="3446" formatCode="General">
                  <c:v>14.358333</c:v>
                </c:pt>
                <c:pt idx="3447" formatCode="General">
                  <c:v>14.362499999999999</c:v>
                </c:pt>
                <c:pt idx="3448" formatCode="General">
                  <c:v>14.366666</c:v>
                </c:pt>
                <c:pt idx="3449" formatCode="General">
                  <c:v>14.370832999999999</c:v>
                </c:pt>
                <c:pt idx="3450" formatCode="General">
                  <c:v>14.374999999999998</c:v>
                </c:pt>
                <c:pt idx="3451" formatCode="General">
                  <c:v>14.379166</c:v>
                </c:pt>
                <c:pt idx="3452" formatCode="General">
                  <c:v>14.383332999999999</c:v>
                </c:pt>
                <c:pt idx="3453" formatCode="General">
                  <c:v>14.387500000000001</c:v>
                </c:pt>
                <c:pt idx="3454" formatCode="General">
                  <c:v>14.391665999999999</c:v>
                </c:pt>
                <c:pt idx="3455" formatCode="General">
                  <c:v>14.395832999999998</c:v>
                </c:pt>
                <c:pt idx="3456" formatCode="General">
                  <c:v>14.4</c:v>
                </c:pt>
                <c:pt idx="3457" formatCode="General">
                  <c:v>14.404165999999998</c:v>
                </c:pt>
                <c:pt idx="3458" formatCode="General">
                  <c:v>14.408333000000001</c:v>
                </c:pt>
                <c:pt idx="3459" formatCode="General">
                  <c:v>14.4125</c:v>
                </c:pt>
                <c:pt idx="3460" formatCode="General">
                  <c:v>14.416665999999998</c:v>
                </c:pt>
                <c:pt idx="3461" formatCode="General">
                  <c:v>14.420833</c:v>
                </c:pt>
                <c:pt idx="3462" formatCode="General">
                  <c:v>14.424999999999999</c:v>
                </c:pt>
                <c:pt idx="3463" formatCode="General">
                  <c:v>14.429166</c:v>
                </c:pt>
                <c:pt idx="3464" formatCode="General">
                  <c:v>14.433332999999999</c:v>
                </c:pt>
                <c:pt idx="3465" formatCode="General">
                  <c:v>14.437499999999998</c:v>
                </c:pt>
                <c:pt idx="3466" formatCode="General">
                  <c:v>14.441666</c:v>
                </c:pt>
                <c:pt idx="3467" formatCode="General">
                  <c:v>14.445832999999999</c:v>
                </c:pt>
                <c:pt idx="3468" formatCode="General">
                  <c:v>14.450000000000001</c:v>
                </c:pt>
                <c:pt idx="3469" formatCode="General">
                  <c:v>14.454165999999999</c:v>
                </c:pt>
                <c:pt idx="3470" formatCode="General">
                  <c:v>14.458332999999998</c:v>
                </c:pt>
                <c:pt idx="3471" formatCode="General">
                  <c:v>14.4625</c:v>
                </c:pt>
                <c:pt idx="3472" formatCode="General">
                  <c:v>14.466665999999998</c:v>
                </c:pt>
                <c:pt idx="3473" formatCode="General">
                  <c:v>14.470833000000001</c:v>
                </c:pt>
                <c:pt idx="3474" formatCode="General">
                  <c:v>14.475</c:v>
                </c:pt>
                <c:pt idx="3475" formatCode="General">
                  <c:v>14.479165999999998</c:v>
                </c:pt>
                <c:pt idx="3476" formatCode="General">
                  <c:v>14.483333</c:v>
                </c:pt>
                <c:pt idx="3477" formatCode="General">
                  <c:v>14.487499999999999</c:v>
                </c:pt>
                <c:pt idx="3478" formatCode="General">
                  <c:v>14.491666</c:v>
                </c:pt>
                <c:pt idx="3479" formatCode="General">
                  <c:v>14.495832999999999</c:v>
                </c:pt>
                <c:pt idx="3480" formatCode="General">
                  <c:v>14.499999999999998</c:v>
                </c:pt>
                <c:pt idx="3481" formatCode="General">
                  <c:v>14.504166</c:v>
                </c:pt>
                <c:pt idx="3482" formatCode="General">
                  <c:v>14.508332999999999</c:v>
                </c:pt>
                <c:pt idx="3483" formatCode="General">
                  <c:v>14.512500000000001</c:v>
                </c:pt>
                <c:pt idx="3484" formatCode="General">
                  <c:v>14.516665999999999</c:v>
                </c:pt>
                <c:pt idx="3485" formatCode="General">
                  <c:v>14.520832999999998</c:v>
                </c:pt>
                <c:pt idx="3486" formatCode="General">
                  <c:v>14.525</c:v>
                </c:pt>
                <c:pt idx="3487" formatCode="General">
                  <c:v>14.529165999999998</c:v>
                </c:pt>
                <c:pt idx="3488" formatCode="General">
                  <c:v>14.533333000000001</c:v>
                </c:pt>
                <c:pt idx="3489" formatCode="General">
                  <c:v>14.5375</c:v>
                </c:pt>
                <c:pt idx="3490" formatCode="General">
                  <c:v>14.541665999999998</c:v>
                </c:pt>
                <c:pt idx="3491" formatCode="General">
                  <c:v>14.545833</c:v>
                </c:pt>
                <c:pt idx="3492" formatCode="General">
                  <c:v>14.549999999999999</c:v>
                </c:pt>
                <c:pt idx="3493" formatCode="General">
                  <c:v>14.554166</c:v>
                </c:pt>
                <c:pt idx="3494" formatCode="General">
                  <c:v>14.558332999999999</c:v>
                </c:pt>
                <c:pt idx="3495" formatCode="General">
                  <c:v>14.562499999999998</c:v>
                </c:pt>
                <c:pt idx="3496" formatCode="General">
                  <c:v>14.566666</c:v>
                </c:pt>
                <c:pt idx="3497" formatCode="General">
                  <c:v>14.570832999999999</c:v>
                </c:pt>
                <c:pt idx="3498" formatCode="General">
                  <c:v>14.575000000000001</c:v>
                </c:pt>
                <c:pt idx="3499" formatCode="General">
                  <c:v>14.579165999999999</c:v>
                </c:pt>
                <c:pt idx="3500" formatCode="General">
                  <c:v>14.583332999999998</c:v>
                </c:pt>
                <c:pt idx="3501" formatCode="General">
                  <c:v>14.5875</c:v>
                </c:pt>
                <c:pt idx="3502" formatCode="General">
                  <c:v>14.591665999999998</c:v>
                </c:pt>
                <c:pt idx="3503" formatCode="General">
                  <c:v>14.595833000000001</c:v>
                </c:pt>
                <c:pt idx="3504" formatCode="General">
                  <c:v>14.6</c:v>
                </c:pt>
                <c:pt idx="3505" formatCode="General">
                  <c:v>14.604165999999998</c:v>
                </c:pt>
                <c:pt idx="3506" formatCode="General">
                  <c:v>14.608333</c:v>
                </c:pt>
                <c:pt idx="3507" formatCode="General">
                  <c:v>14.612499999999999</c:v>
                </c:pt>
                <c:pt idx="3508" formatCode="General">
                  <c:v>14.616666</c:v>
                </c:pt>
                <c:pt idx="3509" formatCode="General">
                  <c:v>14.620832999999999</c:v>
                </c:pt>
                <c:pt idx="3510" formatCode="General">
                  <c:v>14.624999999999998</c:v>
                </c:pt>
                <c:pt idx="3511" formatCode="General">
                  <c:v>14.629166</c:v>
                </c:pt>
                <c:pt idx="3512" formatCode="General">
                  <c:v>14.633332999999999</c:v>
                </c:pt>
                <c:pt idx="3513" formatCode="General">
                  <c:v>14.637500000000001</c:v>
                </c:pt>
                <c:pt idx="3514" formatCode="General">
                  <c:v>14.641665999999999</c:v>
                </c:pt>
                <c:pt idx="3515" formatCode="General">
                  <c:v>14.645832999999998</c:v>
                </c:pt>
                <c:pt idx="3516" formatCode="General">
                  <c:v>14.65</c:v>
                </c:pt>
                <c:pt idx="3517" formatCode="General">
                  <c:v>14.654165999999998</c:v>
                </c:pt>
                <c:pt idx="3518" formatCode="General">
                  <c:v>14.658333000000001</c:v>
                </c:pt>
                <c:pt idx="3519" formatCode="General">
                  <c:v>14.6625</c:v>
                </c:pt>
                <c:pt idx="3520" formatCode="General">
                  <c:v>14.666665999999998</c:v>
                </c:pt>
                <c:pt idx="3521" formatCode="General">
                  <c:v>14.670833</c:v>
                </c:pt>
                <c:pt idx="3522" formatCode="General">
                  <c:v>14.674999999999999</c:v>
                </c:pt>
                <c:pt idx="3523" formatCode="General">
                  <c:v>14.679166</c:v>
                </c:pt>
                <c:pt idx="3524" formatCode="General">
                  <c:v>14.683332999999999</c:v>
                </c:pt>
                <c:pt idx="3525" formatCode="General">
                  <c:v>14.687499999999998</c:v>
                </c:pt>
                <c:pt idx="3526" formatCode="General">
                  <c:v>14.691666</c:v>
                </c:pt>
                <c:pt idx="3527" formatCode="General">
                  <c:v>14.695832999999999</c:v>
                </c:pt>
                <c:pt idx="3528" formatCode="General">
                  <c:v>14.700000000000001</c:v>
                </c:pt>
                <c:pt idx="3529" formatCode="General">
                  <c:v>14.704165999999999</c:v>
                </c:pt>
                <c:pt idx="3530" formatCode="General">
                  <c:v>14.708332999999998</c:v>
                </c:pt>
                <c:pt idx="3531" formatCode="General">
                  <c:v>14.7125</c:v>
                </c:pt>
                <c:pt idx="3532" formatCode="General">
                  <c:v>14.716665999999998</c:v>
                </c:pt>
                <c:pt idx="3533" formatCode="General">
                  <c:v>14.720833000000001</c:v>
                </c:pt>
                <c:pt idx="3534" formatCode="General">
                  <c:v>14.725</c:v>
                </c:pt>
                <c:pt idx="3535" formatCode="General">
                  <c:v>14.729165999999998</c:v>
                </c:pt>
                <c:pt idx="3536" formatCode="General">
                  <c:v>14.733333</c:v>
                </c:pt>
                <c:pt idx="3537" formatCode="General">
                  <c:v>14.737499999999999</c:v>
                </c:pt>
                <c:pt idx="3538" formatCode="General">
                  <c:v>14.741666</c:v>
                </c:pt>
                <c:pt idx="3539" formatCode="General">
                  <c:v>14.745832999999999</c:v>
                </c:pt>
                <c:pt idx="3540" formatCode="General">
                  <c:v>14.749999999999998</c:v>
                </c:pt>
                <c:pt idx="3541" formatCode="General">
                  <c:v>14.754166</c:v>
                </c:pt>
                <c:pt idx="3542" formatCode="General">
                  <c:v>14.758332999999999</c:v>
                </c:pt>
                <c:pt idx="3543" formatCode="General">
                  <c:v>14.762500000000001</c:v>
                </c:pt>
                <c:pt idx="3544" formatCode="General">
                  <c:v>14.766665999999999</c:v>
                </c:pt>
                <c:pt idx="3545" formatCode="General">
                  <c:v>14.770832999999998</c:v>
                </c:pt>
                <c:pt idx="3546" formatCode="General">
                  <c:v>14.775</c:v>
                </c:pt>
                <c:pt idx="3547" formatCode="General">
                  <c:v>14.779165999999998</c:v>
                </c:pt>
                <c:pt idx="3548" formatCode="General">
                  <c:v>14.783333000000001</c:v>
                </c:pt>
                <c:pt idx="3549" formatCode="General">
                  <c:v>14.7875</c:v>
                </c:pt>
                <c:pt idx="3550" formatCode="General">
                  <c:v>14.791665999999998</c:v>
                </c:pt>
                <c:pt idx="3551" formatCode="General">
                  <c:v>14.795833</c:v>
                </c:pt>
                <c:pt idx="3552" formatCode="General">
                  <c:v>14.799999999999999</c:v>
                </c:pt>
                <c:pt idx="3553" formatCode="General">
                  <c:v>14.804166</c:v>
                </c:pt>
                <c:pt idx="3554" formatCode="General">
                  <c:v>14.808332999999999</c:v>
                </c:pt>
                <c:pt idx="3555" formatCode="General">
                  <c:v>14.812499999999998</c:v>
                </c:pt>
                <c:pt idx="3556" formatCode="General">
                  <c:v>14.816666</c:v>
                </c:pt>
                <c:pt idx="3557" formatCode="General">
                  <c:v>14.820832999999999</c:v>
                </c:pt>
                <c:pt idx="3558" formatCode="General">
                  <c:v>14.825000000000001</c:v>
                </c:pt>
                <c:pt idx="3559" formatCode="General">
                  <c:v>14.829165999999999</c:v>
                </c:pt>
                <c:pt idx="3560" formatCode="General">
                  <c:v>14.833332999999998</c:v>
                </c:pt>
                <c:pt idx="3561" formatCode="General">
                  <c:v>14.8375</c:v>
                </c:pt>
                <c:pt idx="3562" formatCode="General">
                  <c:v>14.841665999999998</c:v>
                </c:pt>
                <c:pt idx="3563" formatCode="General">
                  <c:v>14.845833000000001</c:v>
                </c:pt>
                <c:pt idx="3564" formatCode="General">
                  <c:v>14.85</c:v>
                </c:pt>
                <c:pt idx="3565" formatCode="General">
                  <c:v>14.854165999999998</c:v>
                </c:pt>
                <c:pt idx="3566" formatCode="General">
                  <c:v>14.858333</c:v>
                </c:pt>
                <c:pt idx="3567" formatCode="General">
                  <c:v>14.862499999999999</c:v>
                </c:pt>
                <c:pt idx="3568" formatCode="General">
                  <c:v>14.866666</c:v>
                </c:pt>
                <c:pt idx="3569" formatCode="General">
                  <c:v>14.870832999999999</c:v>
                </c:pt>
                <c:pt idx="3570" formatCode="General">
                  <c:v>14.874999999999998</c:v>
                </c:pt>
                <c:pt idx="3571" formatCode="General">
                  <c:v>14.879166</c:v>
                </c:pt>
                <c:pt idx="3572" formatCode="General">
                  <c:v>14.883332999999999</c:v>
                </c:pt>
                <c:pt idx="3573" formatCode="General">
                  <c:v>14.887500000000001</c:v>
                </c:pt>
                <c:pt idx="3574" formatCode="General">
                  <c:v>14.891665999999999</c:v>
                </c:pt>
                <c:pt idx="3575" formatCode="General">
                  <c:v>14.895832999999998</c:v>
                </c:pt>
                <c:pt idx="3576" formatCode="General">
                  <c:v>14.9</c:v>
                </c:pt>
                <c:pt idx="3577" formatCode="General">
                  <c:v>14.904165999999998</c:v>
                </c:pt>
                <c:pt idx="3578" formatCode="General">
                  <c:v>14.908333000000001</c:v>
                </c:pt>
                <c:pt idx="3579" formatCode="General">
                  <c:v>14.9125</c:v>
                </c:pt>
                <c:pt idx="3580" formatCode="General">
                  <c:v>14.916665999999998</c:v>
                </c:pt>
                <c:pt idx="3581" formatCode="General">
                  <c:v>14.920833</c:v>
                </c:pt>
                <c:pt idx="3582" formatCode="General">
                  <c:v>14.924999999999999</c:v>
                </c:pt>
                <c:pt idx="3583" formatCode="General">
                  <c:v>14.929166</c:v>
                </c:pt>
                <c:pt idx="3584" formatCode="General">
                  <c:v>14.933332999999999</c:v>
                </c:pt>
                <c:pt idx="3585" formatCode="General">
                  <c:v>14.937499999999998</c:v>
                </c:pt>
                <c:pt idx="3586" formatCode="General">
                  <c:v>14.941666</c:v>
                </c:pt>
                <c:pt idx="3587" formatCode="General">
                  <c:v>14.945832999999999</c:v>
                </c:pt>
                <c:pt idx="3588" formatCode="General">
                  <c:v>14.950000000000001</c:v>
                </c:pt>
                <c:pt idx="3589" formatCode="General">
                  <c:v>14.954165999999999</c:v>
                </c:pt>
                <c:pt idx="3590" formatCode="General">
                  <c:v>14.958332999999998</c:v>
                </c:pt>
                <c:pt idx="3591" formatCode="General">
                  <c:v>14.9625</c:v>
                </c:pt>
                <c:pt idx="3592" formatCode="General">
                  <c:v>14.966665999999998</c:v>
                </c:pt>
                <c:pt idx="3593" formatCode="General">
                  <c:v>14.970833000000001</c:v>
                </c:pt>
                <c:pt idx="3594" formatCode="General">
                  <c:v>14.975</c:v>
                </c:pt>
                <c:pt idx="3595" formatCode="General">
                  <c:v>14.979165999999998</c:v>
                </c:pt>
                <c:pt idx="3596" formatCode="General">
                  <c:v>14.983333</c:v>
                </c:pt>
                <c:pt idx="3597" formatCode="General">
                  <c:v>14.987499999999999</c:v>
                </c:pt>
                <c:pt idx="3598" formatCode="General">
                  <c:v>14.991666</c:v>
                </c:pt>
                <c:pt idx="3599" formatCode="General">
                  <c:v>14.995832999999999</c:v>
                </c:pt>
                <c:pt idx="3600" formatCode="General">
                  <c:v>14.999999999999998</c:v>
                </c:pt>
                <c:pt idx="3601" formatCode="General">
                  <c:v>15.004166</c:v>
                </c:pt>
                <c:pt idx="3602" formatCode="General">
                  <c:v>15.008332999999999</c:v>
                </c:pt>
                <c:pt idx="3603" formatCode="General">
                  <c:v>15.012500000000001</c:v>
                </c:pt>
                <c:pt idx="3604" formatCode="General">
                  <c:v>15.016665999999999</c:v>
                </c:pt>
                <c:pt idx="3605" formatCode="General">
                  <c:v>15.020832999999998</c:v>
                </c:pt>
                <c:pt idx="3606" formatCode="General">
                  <c:v>15.025</c:v>
                </c:pt>
                <c:pt idx="3607" formatCode="General">
                  <c:v>15.029165999999998</c:v>
                </c:pt>
                <c:pt idx="3608" formatCode="General">
                  <c:v>15.033333000000001</c:v>
                </c:pt>
                <c:pt idx="3609" formatCode="General">
                  <c:v>15.0375</c:v>
                </c:pt>
                <c:pt idx="3610" formatCode="General">
                  <c:v>15.041665999999998</c:v>
                </c:pt>
                <c:pt idx="3611" formatCode="General">
                  <c:v>15.045833</c:v>
                </c:pt>
                <c:pt idx="3612" formatCode="General">
                  <c:v>15.049999999999999</c:v>
                </c:pt>
                <c:pt idx="3613" formatCode="General">
                  <c:v>15.054166</c:v>
                </c:pt>
                <c:pt idx="3614" formatCode="General">
                  <c:v>15.058332999999999</c:v>
                </c:pt>
                <c:pt idx="3615" formatCode="General">
                  <c:v>15.062499999999998</c:v>
                </c:pt>
                <c:pt idx="3616" formatCode="General">
                  <c:v>15.066666</c:v>
                </c:pt>
                <c:pt idx="3617" formatCode="General">
                  <c:v>15.070832999999999</c:v>
                </c:pt>
                <c:pt idx="3618" formatCode="General">
                  <c:v>15.075000000000001</c:v>
                </c:pt>
                <c:pt idx="3619" formatCode="General">
                  <c:v>15.079165999999999</c:v>
                </c:pt>
                <c:pt idx="3620" formatCode="General">
                  <c:v>15.083332999999998</c:v>
                </c:pt>
                <c:pt idx="3621" formatCode="General">
                  <c:v>15.0875</c:v>
                </c:pt>
                <c:pt idx="3622" formatCode="General">
                  <c:v>15.091665999999998</c:v>
                </c:pt>
                <c:pt idx="3623" formatCode="General">
                  <c:v>15.095833000000001</c:v>
                </c:pt>
                <c:pt idx="3624" formatCode="General">
                  <c:v>15.1</c:v>
                </c:pt>
                <c:pt idx="3625" formatCode="General">
                  <c:v>15.104165999999998</c:v>
                </c:pt>
                <c:pt idx="3626" formatCode="General">
                  <c:v>15.108333</c:v>
                </c:pt>
                <c:pt idx="3627" formatCode="General">
                  <c:v>15.112499999999999</c:v>
                </c:pt>
                <c:pt idx="3628" formatCode="General">
                  <c:v>15.116666</c:v>
                </c:pt>
                <c:pt idx="3629" formatCode="General">
                  <c:v>15.120832999999999</c:v>
                </c:pt>
                <c:pt idx="3630" formatCode="General">
                  <c:v>15.124999999999998</c:v>
                </c:pt>
                <c:pt idx="3631" formatCode="General">
                  <c:v>15.129166</c:v>
                </c:pt>
                <c:pt idx="3632" formatCode="General">
                  <c:v>15.133332999999999</c:v>
                </c:pt>
                <c:pt idx="3633" formatCode="General">
                  <c:v>15.137500000000001</c:v>
                </c:pt>
                <c:pt idx="3634" formatCode="General">
                  <c:v>15.141665999999999</c:v>
                </c:pt>
                <c:pt idx="3635" formatCode="General">
                  <c:v>15.145832999999998</c:v>
                </c:pt>
                <c:pt idx="3636" formatCode="General">
                  <c:v>15.15</c:v>
                </c:pt>
                <c:pt idx="3637" formatCode="General">
                  <c:v>15.154165999999998</c:v>
                </c:pt>
                <c:pt idx="3638" formatCode="General">
                  <c:v>15.158333000000001</c:v>
                </c:pt>
                <c:pt idx="3639" formatCode="General">
                  <c:v>15.1625</c:v>
                </c:pt>
                <c:pt idx="3640" formatCode="General">
                  <c:v>15.166665999999998</c:v>
                </c:pt>
                <c:pt idx="3641" formatCode="General">
                  <c:v>15.170833</c:v>
                </c:pt>
                <c:pt idx="3642" formatCode="General">
                  <c:v>15.174999999999999</c:v>
                </c:pt>
                <c:pt idx="3643" formatCode="General">
                  <c:v>15.179166</c:v>
                </c:pt>
                <c:pt idx="3644" formatCode="General">
                  <c:v>15.183332999999999</c:v>
                </c:pt>
                <c:pt idx="3645" formatCode="General">
                  <c:v>15.187499999999998</c:v>
                </c:pt>
                <c:pt idx="3646" formatCode="General">
                  <c:v>15.191666</c:v>
                </c:pt>
                <c:pt idx="3647" formatCode="General">
                  <c:v>15.195832999999999</c:v>
                </c:pt>
                <c:pt idx="3648" formatCode="General">
                  <c:v>15.200000000000001</c:v>
                </c:pt>
                <c:pt idx="3649" formatCode="General">
                  <c:v>15.204165999999999</c:v>
                </c:pt>
                <c:pt idx="3650" formatCode="General">
                  <c:v>15.208332999999998</c:v>
                </c:pt>
                <c:pt idx="3651" formatCode="General">
                  <c:v>15.2125</c:v>
                </c:pt>
                <c:pt idx="3652" formatCode="General">
                  <c:v>15.216665999999998</c:v>
                </c:pt>
                <c:pt idx="3653" formatCode="General">
                  <c:v>15.220833000000001</c:v>
                </c:pt>
                <c:pt idx="3654" formatCode="General">
                  <c:v>15.225</c:v>
                </c:pt>
                <c:pt idx="3655" formatCode="General">
                  <c:v>15.229165999999998</c:v>
                </c:pt>
                <c:pt idx="3656" formatCode="General">
                  <c:v>15.233333</c:v>
                </c:pt>
                <c:pt idx="3657" formatCode="General">
                  <c:v>15.237499999999999</c:v>
                </c:pt>
                <c:pt idx="3658" formatCode="General">
                  <c:v>15.241666</c:v>
                </c:pt>
                <c:pt idx="3659" formatCode="General">
                  <c:v>15.245832999999999</c:v>
                </c:pt>
                <c:pt idx="3660" formatCode="General">
                  <c:v>15.249999999999998</c:v>
                </c:pt>
                <c:pt idx="3661" formatCode="General">
                  <c:v>15.254166</c:v>
                </c:pt>
                <c:pt idx="3662" formatCode="General">
                  <c:v>15.258332999999999</c:v>
                </c:pt>
                <c:pt idx="3663" formatCode="General">
                  <c:v>15.262500000000001</c:v>
                </c:pt>
                <c:pt idx="3664" formatCode="General">
                  <c:v>15.266665999999999</c:v>
                </c:pt>
                <c:pt idx="3665" formatCode="General">
                  <c:v>15.270832999999998</c:v>
                </c:pt>
                <c:pt idx="3666" formatCode="General">
                  <c:v>15.275</c:v>
                </c:pt>
                <c:pt idx="3667" formatCode="General">
                  <c:v>15.279165999999998</c:v>
                </c:pt>
                <c:pt idx="3668" formatCode="General">
                  <c:v>15.283333000000001</c:v>
                </c:pt>
                <c:pt idx="3669" formatCode="General">
                  <c:v>15.2875</c:v>
                </c:pt>
                <c:pt idx="3670" formatCode="General">
                  <c:v>15.291665999999998</c:v>
                </c:pt>
                <c:pt idx="3671" formatCode="General">
                  <c:v>15.295833</c:v>
                </c:pt>
                <c:pt idx="3672" formatCode="General">
                  <c:v>15.299999999999999</c:v>
                </c:pt>
                <c:pt idx="3673" formatCode="General">
                  <c:v>15.304166</c:v>
                </c:pt>
                <c:pt idx="3674" formatCode="General">
                  <c:v>15.308332999999999</c:v>
                </c:pt>
                <c:pt idx="3675" formatCode="General">
                  <c:v>15.312499999999998</c:v>
                </c:pt>
                <c:pt idx="3676" formatCode="General">
                  <c:v>15.316666</c:v>
                </c:pt>
                <c:pt idx="3677" formatCode="General">
                  <c:v>15.320832999999999</c:v>
                </c:pt>
                <c:pt idx="3678" formatCode="General">
                  <c:v>15.325000000000001</c:v>
                </c:pt>
                <c:pt idx="3679" formatCode="General">
                  <c:v>15.329165999999999</c:v>
                </c:pt>
                <c:pt idx="3680" formatCode="General">
                  <c:v>15.333332999999998</c:v>
                </c:pt>
                <c:pt idx="3681" formatCode="General">
                  <c:v>15.3375</c:v>
                </c:pt>
                <c:pt idx="3682" formatCode="General">
                  <c:v>15.341665999999998</c:v>
                </c:pt>
                <c:pt idx="3683" formatCode="General">
                  <c:v>15.345833000000001</c:v>
                </c:pt>
                <c:pt idx="3684" formatCode="General">
                  <c:v>15.35</c:v>
                </c:pt>
                <c:pt idx="3685" formatCode="General">
                  <c:v>15.354165999999998</c:v>
                </c:pt>
                <c:pt idx="3686" formatCode="General">
                  <c:v>15.358333</c:v>
                </c:pt>
                <c:pt idx="3687" formatCode="General">
                  <c:v>15.362499999999999</c:v>
                </c:pt>
                <c:pt idx="3688" formatCode="General">
                  <c:v>15.366666</c:v>
                </c:pt>
                <c:pt idx="3689" formatCode="General">
                  <c:v>15.370832999999999</c:v>
                </c:pt>
                <c:pt idx="3690" formatCode="General">
                  <c:v>15.374999999999998</c:v>
                </c:pt>
                <c:pt idx="3691" formatCode="General">
                  <c:v>15.379166</c:v>
                </c:pt>
                <c:pt idx="3692" formatCode="General">
                  <c:v>15.383332999999999</c:v>
                </c:pt>
                <c:pt idx="3693" formatCode="General">
                  <c:v>15.387500000000001</c:v>
                </c:pt>
                <c:pt idx="3694" formatCode="General">
                  <c:v>15.391665999999999</c:v>
                </c:pt>
                <c:pt idx="3695" formatCode="General">
                  <c:v>15.395832999999998</c:v>
                </c:pt>
                <c:pt idx="3696" formatCode="General">
                  <c:v>15.4</c:v>
                </c:pt>
                <c:pt idx="3697" formatCode="General">
                  <c:v>15.404165999999998</c:v>
                </c:pt>
                <c:pt idx="3698" formatCode="General">
                  <c:v>15.408333000000001</c:v>
                </c:pt>
                <c:pt idx="3699" formatCode="General">
                  <c:v>15.4125</c:v>
                </c:pt>
                <c:pt idx="3700" formatCode="General">
                  <c:v>15.416665999999998</c:v>
                </c:pt>
                <c:pt idx="3701" formatCode="General">
                  <c:v>15.420833</c:v>
                </c:pt>
                <c:pt idx="3702" formatCode="General">
                  <c:v>15.424999999999999</c:v>
                </c:pt>
                <c:pt idx="3703" formatCode="General">
                  <c:v>15.429166</c:v>
                </c:pt>
                <c:pt idx="3704" formatCode="General">
                  <c:v>15.433332999999999</c:v>
                </c:pt>
                <c:pt idx="3705" formatCode="General">
                  <c:v>15.437499999999998</c:v>
                </c:pt>
                <c:pt idx="3706" formatCode="General">
                  <c:v>15.441666</c:v>
                </c:pt>
                <c:pt idx="3707" formatCode="General">
                  <c:v>15.445832999999999</c:v>
                </c:pt>
                <c:pt idx="3708" formatCode="General">
                  <c:v>15.450000000000001</c:v>
                </c:pt>
                <c:pt idx="3709" formatCode="General">
                  <c:v>15.454165999999999</c:v>
                </c:pt>
                <c:pt idx="3710" formatCode="General">
                  <c:v>15.458332999999998</c:v>
                </c:pt>
                <c:pt idx="3711" formatCode="General">
                  <c:v>15.4625</c:v>
                </c:pt>
                <c:pt idx="3712" formatCode="General">
                  <c:v>15.466665999999998</c:v>
                </c:pt>
                <c:pt idx="3713" formatCode="General">
                  <c:v>15.470833000000001</c:v>
                </c:pt>
                <c:pt idx="3714" formatCode="General">
                  <c:v>15.475</c:v>
                </c:pt>
                <c:pt idx="3715" formatCode="General">
                  <c:v>15.479165999999998</c:v>
                </c:pt>
                <c:pt idx="3716" formatCode="General">
                  <c:v>15.483333</c:v>
                </c:pt>
                <c:pt idx="3717" formatCode="General">
                  <c:v>15.487499999999999</c:v>
                </c:pt>
                <c:pt idx="3718" formatCode="General">
                  <c:v>15.491666</c:v>
                </c:pt>
                <c:pt idx="3719" formatCode="General">
                  <c:v>15.495832999999999</c:v>
                </c:pt>
                <c:pt idx="3720" formatCode="General">
                  <c:v>15.499999999999998</c:v>
                </c:pt>
                <c:pt idx="3721" formatCode="General">
                  <c:v>15.504166</c:v>
                </c:pt>
                <c:pt idx="3722" formatCode="General">
                  <c:v>15.508332999999999</c:v>
                </c:pt>
                <c:pt idx="3723" formatCode="General">
                  <c:v>15.512500000000001</c:v>
                </c:pt>
                <c:pt idx="3724" formatCode="General">
                  <c:v>15.516665999999999</c:v>
                </c:pt>
                <c:pt idx="3725" formatCode="General">
                  <c:v>15.520832999999998</c:v>
                </c:pt>
                <c:pt idx="3726" formatCode="General">
                  <c:v>15.525</c:v>
                </c:pt>
                <c:pt idx="3727" formatCode="General">
                  <c:v>15.529165999999998</c:v>
                </c:pt>
                <c:pt idx="3728" formatCode="General">
                  <c:v>15.533333000000001</c:v>
                </c:pt>
                <c:pt idx="3729" formatCode="General">
                  <c:v>15.5375</c:v>
                </c:pt>
                <c:pt idx="3730" formatCode="General">
                  <c:v>15.541665999999998</c:v>
                </c:pt>
                <c:pt idx="3731" formatCode="General">
                  <c:v>15.545833</c:v>
                </c:pt>
                <c:pt idx="3732" formatCode="General">
                  <c:v>15.549999999999999</c:v>
                </c:pt>
                <c:pt idx="3733" formatCode="General">
                  <c:v>15.554166</c:v>
                </c:pt>
                <c:pt idx="3734" formatCode="General">
                  <c:v>15.558332999999999</c:v>
                </c:pt>
                <c:pt idx="3735" formatCode="General">
                  <c:v>15.562499999999998</c:v>
                </c:pt>
                <c:pt idx="3736" formatCode="General">
                  <c:v>15.566666</c:v>
                </c:pt>
                <c:pt idx="3737" formatCode="General">
                  <c:v>15.570832999999999</c:v>
                </c:pt>
                <c:pt idx="3738" formatCode="General">
                  <c:v>15.575000000000001</c:v>
                </c:pt>
                <c:pt idx="3739" formatCode="General">
                  <c:v>15.579165999999999</c:v>
                </c:pt>
                <c:pt idx="3740" formatCode="General">
                  <c:v>15.583332999999998</c:v>
                </c:pt>
                <c:pt idx="3741" formatCode="General">
                  <c:v>15.5875</c:v>
                </c:pt>
                <c:pt idx="3742" formatCode="General">
                  <c:v>15.591665999999998</c:v>
                </c:pt>
                <c:pt idx="3743" formatCode="General">
                  <c:v>15.595833000000001</c:v>
                </c:pt>
                <c:pt idx="3744" formatCode="General">
                  <c:v>15.6</c:v>
                </c:pt>
                <c:pt idx="3745" formatCode="General">
                  <c:v>15.604165999999998</c:v>
                </c:pt>
                <c:pt idx="3746" formatCode="General">
                  <c:v>15.608333</c:v>
                </c:pt>
                <c:pt idx="3747" formatCode="General">
                  <c:v>15.612499999999999</c:v>
                </c:pt>
                <c:pt idx="3748" formatCode="General">
                  <c:v>15.616666</c:v>
                </c:pt>
                <c:pt idx="3749" formatCode="General">
                  <c:v>15.620832999999999</c:v>
                </c:pt>
                <c:pt idx="3750" formatCode="General">
                  <c:v>15.624999999999998</c:v>
                </c:pt>
                <c:pt idx="3751" formatCode="General">
                  <c:v>15.629166</c:v>
                </c:pt>
                <c:pt idx="3752" formatCode="General">
                  <c:v>15.633332999999999</c:v>
                </c:pt>
                <c:pt idx="3753" formatCode="General">
                  <c:v>15.637500000000001</c:v>
                </c:pt>
                <c:pt idx="3754" formatCode="General">
                  <c:v>15.641665999999999</c:v>
                </c:pt>
                <c:pt idx="3755" formatCode="General">
                  <c:v>15.645832999999998</c:v>
                </c:pt>
                <c:pt idx="3756" formatCode="General">
                  <c:v>15.65</c:v>
                </c:pt>
                <c:pt idx="3757" formatCode="General">
                  <c:v>15.654165999999998</c:v>
                </c:pt>
                <c:pt idx="3758" formatCode="General">
                  <c:v>15.658333000000001</c:v>
                </c:pt>
                <c:pt idx="3759" formatCode="General">
                  <c:v>15.6625</c:v>
                </c:pt>
                <c:pt idx="3760" formatCode="General">
                  <c:v>15.666665999999998</c:v>
                </c:pt>
                <c:pt idx="3761" formatCode="General">
                  <c:v>15.670833</c:v>
                </c:pt>
                <c:pt idx="3762" formatCode="General">
                  <c:v>15.674999999999999</c:v>
                </c:pt>
                <c:pt idx="3763" formatCode="General">
                  <c:v>15.679166</c:v>
                </c:pt>
                <c:pt idx="3764" formatCode="General">
                  <c:v>15.683332999999999</c:v>
                </c:pt>
                <c:pt idx="3765" formatCode="General">
                  <c:v>15.687499999999998</c:v>
                </c:pt>
                <c:pt idx="3766" formatCode="General">
                  <c:v>15.691666</c:v>
                </c:pt>
                <c:pt idx="3767" formatCode="General">
                  <c:v>15.695832999999999</c:v>
                </c:pt>
                <c:pt idx="3768" formatCode="General">
                  <c:v>15.700000000000001</c:v>
                </c:pt>
                <c:pt idx="3769" formatCode="General">
                  <c:v>15.704165999999999</c:v>
                </c:pt>
                <c:pt idx="3770" formatCode="General">
                  <c:v>15.708332999999998</c:v>
                </c:pt>
                <c:pt idx="3771" formatCode="General">
                  <c:v>15.7125</c:v>
                </c:pt>
                <c:pt idx="3772" formatCode="General">
                  <c:v>15.716665999999998</c:v>
                </c:pt>
                <c:pt idx="3773" formatCode="General">
                  <c:v>15.720833000000001</c:v>
                </c:pt>
                <c:pt idx="3774" formatCode="General">
                  <c:v>15.725</c:v>
                </c:pt>
                <c:pt idx="3775" formatCode="General">
                  <c:v>15.729165999999998</c:v>
                </c:pt>
                <c:pt idx="3776" formatCode="General">
                  <c:v>15.733333</c:v>
                </c:pt>
                <c:pt idx="3777" formatCode="General">
                  <c:v>15.737499999999999</c:v>
                </c:pt>
                <c:pt idx="3778" formatCode="General">
                  <c:v>15.741666</c:v>
                </c:pt>
                <c:pt idx="3779" formatCode="General">
                  <c:v>15.745832999999999</c:v>
                </c:pt>
                <c:pt idx="3780" formatCode="General">
                  <c:v>15.749999999999998</c:v>
                </c:pt>
                <c:pt idx="3781" formatCode="General">
                  <c:v>15.754166</c:v>
                </c:pt>
                <c:pt idx="3782" formatCode="General">
                  <c:v>15.758332999999999</c:v>
                </c:pt>
                <c:pt idx="3783" formatCode="General">
                  <c:v>15.762500000000001</c:v>
                </c:pt>
                <c:pt idx="3784" formatCode="General">
                  <c:v>15.766665999999999</c:v>
                </c:pt>
                <c:pt idx="3785" formatCode="General">
                  <c:v>15.770832999999998</c:v>
                </c:pt>
                <c:pt idx="3786" formatCode="General">
                  <c:v>15.775</c:v>
                </c:pt>
                <c:pt idx="3787" formatCode="General">
                  <c:v>15.779165999999998</c:v>
                </c:pt>
                <c:pt idx="3788" formatCode="General">
                  <c:v>15.783333000000001</c:v>
                </c:pt>
                <c:pt idx="3789" formatCode="General">
                  <c:v>15.7875</c:v>
                </c:pt>
                <c:pt idx="3790" formatCode="General">
                  <c:v>15.791665999999998</c:v>
                </c:pt>
                <c:pt idx="3791" formatCode="General">
                  <c:v>15.795833</c:v>
                </c:pt>
                <c:pt idx="3792" formatCode="General">
                  <c:v>15.799999999999999</c:v>
                </c:pt>
                <c:pt idx="3793" formatCode="General">
                  <c:v>15.804166</c:v>
                </c:pt>
                <c:pt idx="3794" formatCode="General">
                  <c:v>15.808332999999999</c:v>
                </c:pt>
                <c:pt idx="3795" formatCode="General">
                  <c:v>15.812499999999998</c:v>
                </c:pt>
                <c:pt idx="3796" formatCode="General">
                  <c:v>15.816666</c:v>
                </c:pt>
                <c:pt idx="3797" formatCode="General">
                  <c:v>15.820832999999999</c:v>
                </c:pt>
                <c:pt idx="3798" formatCode="General">
                  <c:v>15.825000000000001</c:v>
                </c:pt>
                <c:pt idx="3799" formatCode="General">
                  <c:v>15.829165999999999</c:v>
                </c:pt>
                <c:pt idx="3800" formatCode="General">
                  <c:v>15.833332999999998</c:v>
                </c:pt>
                <c:pt idx="3801" formatCode="General">
                  <c:v>15.8375</c:v>
                </c:pt>
                <c:pt idx="3802" formatCode="General">
                  <c:v>15.841665999999998</c:v>
                </c:pt>
                <c:pt idx="3803" formatCode="General">
                  <c:v>15.845833000000001</c:v>
                </c:pt>
                <c:pt idx="3804" formatCode="General">
                  <c:v>15.85</c:v>
                </c:pt>
                <c:pt idx="3805" formatCode="General">
                  <c:v>15.854165999999998</c:v>
                </c:pt>
                <c:pt idx="3806" formatCode="General">
                  <c:v>15.858333</c:v>
                </c:pt>
                <c:pt idx="3807" formatCode="General">
                  <c:v>15.862499999999999</c:v>
                </c:pt>
                <c:pt idx="3808" formatCode="General">
                  <c:v>15.866666</c:v>
                </c:pt>
                <c:pt idx="3809" formatCode="General">
                  <c:v>15.870832999999999</c:v>
                </c:pt>
                <c:pt idx="3810" formatCode="General">
                  <c:v>15.874999999999998</c:v>
                </c:pt>
                <c:pt idx="3811" formatCode="General">
                  <c:v>15.879166</c:v>
                </c:pt>
                <c:pt idx="3812" formatCode="General">
                  <c:v>15.883332999999999</c:v>
                </c:pt>
                <c:pt idx="3813" formatCode="General">
                  <c:v>15.887500000000001</c:v>
                </c:pt>
                <c:pt idx="3814" formatCode="General">
                  <c:v>15.891665999999999</c:v>
                </c:pt>
                <c:pt idx="3815" formatCode="General">
                  <c:v>15.895832999999998</c:v>
                </c:pt>
                <c:pt idx="3816" formatCode="General">
                  <c:v>15.9</c:v>
                </c:pt>
                <c:pt idx="3817" formatCode="General">
                  <c:v>15.904165999999998</c:v>
                </c:pt>
                <c:pt idx="3818" formatCode="General">
                  <c:v>15.908333000000001</c:v>
                </c:pt>
                <c:pt idx="3819" formatCode="General">
                  <c:v>15.9125</c:v>
                </c:pt>
                <c:pt idx="3820" formatCode="General">
                  <c:v>15.916665999999998</c:v>
                </c:pt>
                <c:pt idx="3821" formatCode="General">
                  <c:v>15.920833</c:v>
                </c:pt>
                <c:pt idx="3822" formatCode="General">
                  <c:v>15.924999999999999</c:v>
                </c:pt>
                <c:pt idx="3823" formatCode="General">
                  <c:v>15.929166</c:v>
                </c:pt>
                <c:pt idx="3824" formatCode="General">
                  <c:v>15.933332999999999</c:v>
                </c:pt>
                <c:pt idx="3825" formatCode="General">
                  <c:v>15.937499999999998</c:v>
                </c:pt>
                <c:pt idx="3826" formatCode="General">
                  <c:v>15.941666</c:v>
                </c:pt>
                <c:pt idx="3827" formatCode="General">
                  <c:v>15.945832999999999</c:v>
                </c:pt>
                <c:pt idx="3828" formatCode="General">
                  <c:v>15.950000000000001</c:v>
                </c:pt>
                <c:pt idx="3829" formatCode="General">
                  <c:v>15.954165999999999</c:v>
                </c:pt>
                <c:pt idx="3830" formatCode="General">
                  <c:v>15.958332999999998</c:v>
                </c:pt>
                <c:pt idx="3831" formatCode="General">
                  <c:v>15.9625</c:v>
                </c:pt>
                <c:pt idx="3832" formatCode="General">
                  <c:v>15.966665999999998</c:v>
                </c:pt>
                <c:pt idx="3833" formatCode="General">
                  <c:v>15.970833000000001</c:v>
                </c:pt>
                <c:pt idx="3834" formatCode="General">
                  <c:v>15.975</c:v>
                </c:pt>
                <c:pt idx="3835" formatCode="General">
                  <c:v>15.979165999999998</c:v>
                </c:pt>
                <c:pt idx="3836" formatCode="General">
                  <c:v>15.983333</c:v>
                </c:pt>
                <c:pt idx="3837" formatCode="General">
                  <c:v>15.987499999999999</c:v>
                </c:pt>
                <c:pt idx="3838" formatCode="General">
                  <c:v>15.991666</c:v>
                </c:pt>
                <c:pt idx="3839" formatCode="General">
                  <c:v>15.995832999999999</c:v>
                </c:pt>
                <c:pt idx="3840" formatCode="General">
                  <c:v>15.999999999999998</c:v>
                </c:pt>
                <c:pt idx="3841" formatCode="General">
                  <c:v>16.004165999999998</c:v>
                </c:pt>
                <c:pt idx="3842" formatCode="General">
                  <c:v>16.008333</c:v>
                </c:pt>
                <c:pt idx="3843" formatCode="General">
                  <c:v>16.012500000000003</c:v>
                </c:pt>
                <c:pt idx="3844" formatCode="General">
                  <c:v>16.016666000000001</c:v>
                </c:pt>
                <c:pt idx="3845" formatCode="General">
                  <c:v>16.020832999999996</c:v>
                </c:pt>
                <c:pt idx="3846" formatCode="General">
                  <c:v>16.024999999999999</c:v>
                </c:pt>
                <c:pt idx="3847" formatCode="General">
                  <c:v>16.029165999999996</c:v>
                </c:pt>
                <c:pt idx="3848" formatCode="General">
                  <c:v>16.033332999999999</c:v>
                </c:pt>
                <c:pt idx="3849" formatCode="General">
                  <c:v>16.037500000000001</c:v>
                </c:pt>
                <c:pt idx="3850" formatCode="General">
                  <c:v>16.041665999999999</c:v>
                </c:pt>
                <c:pt idx="3851" formatCode="General">
                  <c:v>16.045833000000002</c:v>
                </c:pt>
                <c:pt idx="3852" formatCode="General">
                  <c:v>16.049999999999997</c:v>
                </c:pt>
                <c:pt idx="3853" formatCode="General">
                  <c:v>16.054166000000002</c:v>
                </c:pt>
                <c:pt idx="3854" formatCode="General">
                  <c:v>16.058332999999998</c:v>
                </c:pt>
                <c:pt idx="3855" formatCode="General">
                  <c:v>16.0625</c:v>
                </c:pt>
                <c:pt idx="3856" formatCode="General">
                  <c:v>16.066665999999998</c:v>
                </c:pt>
                <c:pt idx="3857" formatCode="General">
                  <c:v>16.070833</c:v>
                </c:pt>
                <c:pt idx="3858" formatCode="General">
                  <c:v>16.075000000000003</c:v>
                </c:pt>
                <c:pt idx="3859" formatCode="General">
                  <c:v>16.079166000000001</c:v>
                </c:pt>
                <c:pt idx="3860" formatCode="General">
                  <c:v>16.083332999999996</c:v>
                </c:pt>
                <c:pt idx="3861" formatCode="General">
                  <c:v>16.087499999999999</c:v>
                </c:pt>
                <c:pt idx="3862" formatCode="General">
                  <c:v>16.091665999999996</c:v>
                </c:pt>
                <c:pt idx="3863" formatCode="General">
                  <c:v>16.095832999999999</c:v>
                </c:pt>
                <c:pt idx="3864" formatCode="General">
                  <c:v>16.100000000000001</c:v>
                </c:pt>
                <c:pt idx="3865" formatCode="General">
                  <c:v>16.104165999999999</c:v>
                </c:pt>
                <c:pt idx="3866" formatCode="General">
                  <c:v>16.108333000000002</c:v>
                </c:pt>
                <c:pt idx="3867" formatCode="General">
                  <c:v>16.112499999999997</c:v>
                </c:pt>
                <c:pt idx="3868" formatCode="General">
                  <c:v>16.116666000000002</c:v>
                </c:pt>
                <c:pt idx="3869" formatCode="General">
                  <c:v>16.120832999999998</c:v>
                </c:pt>
                <c:pt idx="3870" formatCode="General">
                  <c:v>16.125</c:v>
                </c:pt>
                <c:pt idx="3871" formatCode="General">
                  <c:v>16.129165999999998</c:v>
                </c:pt>
                <c:pt idx="3872" formatCode="General">
                  <c:v>16.133333</c:v>
                </c:pt>
                <c:pt idx="3873" formatCode="General">
                  <c:v>16.137500000000003</c:v>
                </c:pt>
                <c:pt idx="3874" formatCode="General">
                  <c:v>16.141666000000001</c:v>
                </c:pt>
                <c:pt idx="3875" formatCode="General">
                  <c:v>16.145832999999996</c:v>
                </c:pt>
                <c:pt idx="3876" formatCode="General">
                  <c:v>16.149999999999999</c:v>
                </c:pt>
                <c:pt idx="3877" formatCode="General">
                  <c:v>16.154165999999996</c:v>
                </c:pt>
                <c:pt idx="3878" formatCode="General">
                  <c:v>16.158332999999999</c:v>
                </c:pt>
                <c:pt idx="3879" formatCode="General">
                  <c:v>16.162500000000001</c:v>
                </c:pt>
                <c:pt idx="3880" formatCode="General">
                  <c:v>16.166665999999999</c:v>
                </c:pt>
                <c:pt idx="3881" formatCode="General">
                  <c:v>16.170833000000002</c:v>
                </c:pt>
                <c:pt idx="3882" formatCode="General">
                  <c:v>16.174999999999997</c:v>
                </c:pt>
                <c:pt idx="3883" formatCode="General">
                  <c:v>16.179166000000002</c:v>
                </c:pt>
                <c:pt idx="3884" formatCode="General">
                  <c:v>16.183332999999998</c:v>
                </c:pt>
                <c:pt idx="3885" formatCode="General">
                  <c:v>16.1875</c:v>
                </c:pt>
                <c:pt idx="3886" formatCode="General">
                  <c:v>16.191665999999998</c:v>
                </c:pt>
                <c:pt idx="3887" formatCode="General">
                  <c:v>16.195833</c:v>
                </c:pt>
                <c:pt idx="3888" formatCode="General">
                  <c:v>16.200000000000003</c:v>
                </c:pt>
                <c:pt idx="3889" formatCode="General">
                  <c:v>16.204166000000001</c:v>
                </c:pt>
                <c:pt idx="3890" formatCode="General">
                  <c:v>16.208332999999996</c:v>
                </c:pt>
                <c:pt idx="3891" formatCode="General">
                  <c:v>16.212499999999999</c:v>
                </c:pt>
                <c:pt idx="3892" formatCode="General">
                  <c:v>16.216665999999996</c:v>
                </c:pt>
                <c:pt idx="3893" formatCode="General">
                  <c:v>16.220832999999999</c:v>
                </c:pt>
                <c:pt idx="3894" formatCode="General">
                  <c:v>16.225000000000001</c:v>
                </c:pt>
                <c:pt idx="3895" formatCode="General">
                  <c:v>16.229165999999999</c:v>
                </c:pt>
                <c:pt idx="3896" formatCode="General">
                  <c:v>16.233333000000002</c:v>
                </c:pt>
                <c:pt idx="3897" formatCode="General">
                  <c:v>16.237499999999997</c:v>
                </c:pt>
                <c:pt idx="3898" formatCode="General">
                  <c:v>16.241666000000002</c:v>
                </c:pt>
                <c:pt idx="3899" formatCode="General">
                  <c:v>16.245832999999998</c:v>
                </c:pt>
                <c:pt idx="3900" formatCode="General">
                  <c:v>16.25</c:v>
                </c:pt>
                <c:pt idx="3901" formatCode="General">
                  <c:v>16.254165999999998</c:v>
                </c:pt>
                <c:pt idx="3902" formatCode="General">
                  <c:v>16.258333</c:v>
                </c:pt>
                <c:pt idx="3903" formatCode="General">
                  <c:v>16.262500000000003</c:v>
                </c:pt>
                <c:pt idx="3904" formatCode="General">
                  <c:v>16.266666000000001</c:v>
                </c:pt>
                <c:pt idx="3905" formatCode="General">
                  <c:v>16.270832999999996</c:v>
                </c:pt>
                <c:pt idx="3906" formatCode="General">
                  <c:v>16.274999999999999</c:v>
                </c:pt>
                <c:pt idx="3907" formatCode="General">
                  <c:v>16.279165999999996</c:v>
                </c:pt>
                <c:pt idx="3908" formatCode="General">
                  <c:v>16.283332999999999</c:v>
                </c:pt>
                <c:pt idx="3909" formatCode="General">
                  <c:v>16.287500000000001</c:v>
                </c:pt>
                <c:pt idx="3910" formatCode="General">
                  <c:v>16.291665999999999</c:v>
                </c:pt>
                <c:pt idx="3911" formatCode="General">
                  <c:v>16.295833000000002</c:v>
                </c:pt>
                <c:pt idx="3912" formatCode="General">
                  <c:v>16.299999999999997</c:v>
                </c:pt>
                <c:pt idx="3913" formatCode="General">
                  <c:v>16.304166000000002</c:v>
                </c:pt>
                <c:pt idx="3914" formatCode="General">
                  <c:v>16.308332999999998</c:v>
                </c:pt>
                <c:pt idx="3915" formatCode="General">
                  <c:v>16.3125</c:v>
                </c:pt>
                <c:pt idx="3916" formatCode="General">
                  <c:v>16.316665999999998</c:v>
                </c:pt>
                <c:pt idx="3917" formatCode="General">
                  <c:v>16.320833</c:v>
                </c:pt>
                <c:pt idx="3918" formatCode="General">
                  <c:v>16.325000000000003</c:v>
                </c:pt>
                <c:pt idx="3919" formatCode="General">
                  <c:v>16.329166000000001</c:v>
                </c:pt>
                <c:pt idx="3920" formatCode="General">
                  <c:v>16.333332999999996</c:v>
                </c:pt>
                <c:pt idx="3921" formatCode="General">
                  <c:v>16.337499999999999</c:v>
                </c:pt>
                <c:pt idx="3922" formatCode="General">
                  <c:v>16.341665999999996</c:v>
                </c:pt>
                <c:pt idx="3923" formatCode="General">
                  <c:v>16.345832999999999</c:v>
                </c:pt>
                <c:pt idx="3924" formatCode="General">
                  <c:v>16.350000000000001</c:v>
                </c:pt>
                <c:pt idx="3925" formatCode="General">
                  <c:v>16.354165999999999</c:v>
                </c:pt>
                <c:pt idx="3926" formatCode="General">
                  <c:v>16.358333000000002</c:v>
                </c:pt>
                <c:pt idx="3927" formatCode="General">
                  <c:v>16.362499999999997</c:v>
                </c:pt>
                <c:pt idx="3928" formatCode="General">
                  <c:v>16.366666000000002</c:v>
                </c:pt>
                <c:pt idx="3929" formatCode="General">
                  <c:v>16.370832999999998</c:v>
                </c:pt>
                <c:pt idx="3930" formatCode="General">
                  <c:v>16.375</c:v>
                </c:pt>
                <c:pt idx="3931" formatCode="General">
                  <c:v>16.379165999999998</c:v>
                </c:pt>
                <c:pt idx="3932" formatCode="General">
                  <c:v>16.383333</c:v>
                </c:pt>
                <c:pt idx="3933" formatCode="General">
                  <c:v>16.387500000000003</c:v>
                </c:pt>
                <c:pt idx="3934" formatCode="General">
                  <c:v>16.391666000000001</c:v>
                </c:pt>
                <c:pt idx="3935" formatCode="General">
                  <c:v>16.395832999999996</c:v>
                </c:pt>
                <c:pt idx="3936" formatCode="General">
                  <c:v>16.399999999999999</c:v>
                </c:pt>
                <c:pt idx="3937" formatCode="General">
                  <c:v>16.404165999999996</c:v>
                </c:pt>
                <c:pt idx="3938" formatCode="General">
                  <c:v>16.408332999999999</c:v>
                </c:pt>
                <c:pt idx="3939" formatCode="General">
                  <c:v>16.412500000000001</c:v>
                </c:pt>
                <c:pt idx="3940" formatCode="General">
                  <c:v>16.416665999999999</c:v>
                </c:pt>
                <c:pt idx="3941" formatCode="General">
                  <c:v>16.420833000000002</c:v>
                </c:pt>
                <c:pt idx="3942" formatCode="General">
                  <c:v>16.424999999999997</c:v>
                </c:pt>
                <c:pt idx="3943" formatCode="General">
                  <c:v>16.429166000000002</c:v>
                </c:pt>
                <c:pt idx="3944" formatCode="General">
                  <c:v>16.433332999999998</c:v>
                </c:pt>
                <c:pt idx="3945" formatCode="General">
                  <c:v>16.4375</c:v>
                </c:pt>
                <c:pt idx="3946" formatCode="General">
                  <c:v>16.441665999999998</c:v>
                </c:pt>
                <c:pt idx="3947" formatCode="General">
                  <c:v>16.445833</c:v>
                </c:pt>
                <c:pt idx="3948" formatCode="General">
                  <c:v>16.450000000000003</c:v>
                </c:pt>
                <c:pt idx="3949" formatCode="General">
                  <c:v>16.454166000000001</c:v>
                </c:pt>
                <c:pt idx="3950" formatCode="General">
                  <c:v>16.458332999999996</c:v>
                </c:pt>
                <c:pt idx="3951" formatCode="General">
                  <c:v>16.462499999999999</c:v>
                </c:pt>
                <c:pt idx="3952" formatCode="General">
                  <c:v>16.466665999999996</c:v>
                </c:pt>
                <c:pt idx="3953" formatCode="General">
                  <c:v>16.470832999999999</c:v>
                </c:pt>
                <c:pt idx="3954" formatCode="General">
                  <c:v>16.475000000000001</c:v>
                </c:pt>
                <c:pt idx="3955" formatCode="General">
                  <c:v>16.479165999999999</c:v>
                </c:pt>
                <c:pt idx="3956" formatCode="General">
                  <c:v>16.483333000000002</c:v>
                </c:pt>
                <c:pt idx="3957" formatCode="General">
                  <c:v>16.487499999999997</c:v>
                </c:pt>
                <c:pt idx="3958" formatCode="General">
                  <c:v>16.491666000000002</c:v>
                </c:pt>
                <c:pt idx="3959" formatCode="General">
                  <c:v>16.495832999999998</c:v>
                </c:pt>
                <c:pt idx="3960" formatCode="General">
                  <c:v>16.5</c:v>
                </c:pt>
                <c:pt idx="3961" formatCode="General">
                  <c:v>16.504165999999998</c:v>
                </c:pt>
                <c:pt idx="3962" formatCode="General">
                  <c:v>16.508333</c:v>
                </c:pt>
                <c:pt idx="3963" formatCode="General">
                  <c:v>16.512500000000003</c:v>
                </c:pt>
                <c:pt idx="3964" formatCode="General">
                  <c:v>16.516666000000001</c:v>
                </c:pt>
                <c:pt idx="3965" formatCode="General">
                  <c:v>16.520832999999996</c:v>
                </c:pt>
                <c:pt idx="3966" formatCode="General">
                  <c:v>16.524999999999999</c:v>
                </c:pt>
                <c:pt idx="3967" formatCode="General">
                  <c:v>16.529165999999996</c:v>
                </c:pt>
                <c:pt idx="3968" formatCode="General">
                  <c:v>16.533332999999999</c:v>
                </c:pt>
                <c:pt idx="3969" formatCode="General">
                  <c:v>16.537500000000001</c:v>
                </c:pt>
                <c:pt idx="3970" formatCode="General">
                  <c:v>16.541665999999999</c:v>
                </c:pt>
                <c:pt idx="3971" formatCode="General">
                  <c:v>16.545833000000002</c:v>
                </c:pt>
                <c:pt idx="3972" formatCode="General">
                  <c:v>16.549999999999997</c:v>
                </c:pt>
                <c:pt idx="3973" formatCode="General">
                  <c:v>16.554166000000002</c:v>
                </c:pt>
                <c:pt idx="3974" formatCode="General">
                  <c:v>16.558332999999998</c:v>
                </c:pt>
                <c:pt idx="3975" formatCode="General">
                  <c:v>16.5625</c:v>
                </c:pt>
                <c:pt idx="3976" formatCode="General">
                  <c:v>16.566665999999998</c:v>
                </c:pt>
                <c:pt idx="3977" formatCode="General">
                  <c:v>16.570833</c:v>
                </c:pt>
                <c:pt idx="3978" formatCode="General">
                  <c:v>16.575000000000003</c:v>
                </c:pt>
                <c:pt idx="3979" formatCode="General">
                  <c:v>16.579166000000001</c:v>
                </c:pt>
                <c:pt idx="3980" formatCode="General">
                  <c:v>16.583332999999996</c:v>
                </c:pt>
                <c:pt idx="3981" formatCode="General">
                  <c:v>16.587499999999999</c:v>
                </c:pt>
                <c:pt idx="3982" formatCode="General">
                  <c:v>16.591665999999996</c:v>
                </c:pt>
                <c:pt idx="3983" formatCode="General">
                  <c:v>16.595832999999999</c:v>
                </c:pt>
                <c:pt idx="3984" formatCode="General">
                  <c:v>16.600000000000001</c:v>
                </c:pt>
                <c:pt idx="3985" formatCode="General">
                  <c:v>16.604165999999999</c:v>
                </c:pt>
                <c:pt idx="3986" formatCode="General">
                  <c:v>16.608333000000002</c:v>
                </c:pt>
                <c:pt idx="3987" formatCode="General">
                  <c:v>16.612499999999997</c:v>
                </c:pt>
                <c:pt idx="3988" formatCode="General">
                  <c:v>16.616666000000002</c:v>
                </c:pt>
                <c:pt idx="3989" formatCode="General">
                  <c:v>16.620832999999998</c:v>
                </c:pt>
                <c:pt idx="3990" formatCode="General">
                  <c:v>16.625</c:v>
                </c:pt>
                <c:pt idx="3991" formatCode="General">
                  <c:v>16.629165999999998</c:v>
                </c:pt>
                <c:pt idx="3992" formatCode="General">
                  <c:v>16.633333</c:v>
                </c:pt>
                <c:pt idx="3993" formatCode="General">
                  <c:v>16.637500000000003</c:v>
                </c:pt>
                <c:pt idx="3994" formatCode="General">
                  <c:v>16.641666000000001</c:v>
                </c:pt>
                <c:pt idx="3995" formatCode="General">
                  <c:v>16.645832999999996</c:v>
                </c:pt>
                <c:pt idx="3996" formatCode="General">
                  <c:v>16.649999999999999</c:v>
                </c:pt>
                <c:pt idx="3997" formatCode="General">
                  <c:v>16.654165999999996</c:v>
                </c:pt>
                <c:pt idx="3998" formatCode="General">
                  <c:v>16.658332999999999</c:v>
                </c:pt>
                <c:pt idx="3999" formatCode="General">
                  <c:v>16.662500000000001</c:v>
                </c:pt>
                <c:pt idx="4000" formatCode="General">
                  <c:v>16.666665999999999</c:v>
                </c:pt>
                <c:pt idx="4001" formatCode="General">
                  <c:v>16.670833000000002</c:v>
                </c:pt>
                <c:pt idx="4002" formatCode="General">
                  <c:v>16.674999999999997</c:v>
                </c:pt>
                <c:pt idx="4003" formatCode="General">
                  <c:v>16.679166000000002</c:v>
                </c:pt>
                <c:pt idx="4004" formatCode="General">
                  <c:v>16.683332999999998</c:v>
                </c:pt>
                <c:pt idx="4005" formatCode="General">
                  <c:v>16.6875</c:v>
                </c:pt>
                <c:pt idx="4006" formatCode="General">
                  <c:v>16.691665999999998</c:v>
                </c:pt>
                <c:pt idx="4007" formatCode="General">
                  <c:v>16.695833</c:v>
                </c:pt>
                <c:pt idx="4008" formatCode="General">
                  <c:v>16.700000000000003</c:v>
                </c:pt>
                <c:pt idx="4009" formatCode="General">
                  <c:v>16.704166000000001</c:v>
                </c:pt>
                <c:pt idx="4010" formatCode="General">
                  <c:v>16.708332999999996</c:v>
                </c:pt>
                <c:pt idx="4011" formatCode="General">
                  <c:v>16.712499999999999</c:v>
                </c:pt>
                <c:pt idx="4012" formatCode="General">
                  <c:v>16.716665999999996</c:v>
                </c:pt>
                <c:pt idx="4013" formatCode="General">
                  <c:v>16.720832999999999</c:v>
                </c:pt>
                <c:pt idx="4014" formatCode="General">
                  <c:v>16.725000000000001</c:v>
                </c:pt>
                <c:pt idx="4015" formatCode="General">
                  <c:v>16.729165999999999</c:v>
                </c:pt>
                <c:pt idx="4016" formatCode="General">
                  <c:v>16.733333000000002</c:v>
                </c:pt>
                <c:pt idx="4017" formatCode="General">
                  <c:v>16.737499999999997</c:v>
                </c:pt>
                <c:pt idx="4018" formatCode="General">
                  <c:v>16.741666000000002</c:v>
                </c:pt>
                <c:pt idx="4019" formatCode="General">
                  <c:v>16.745832999999998</c:v>
                </c:pt>
                <c:pt idx="4020" formatCode="General">
                  <c:v>16.75</c:v>
                </c:pt>
                <c:pt idx="4021" formatCode="General">
                  <c:v>16.754165999999998</c:v>
                </c:pt>
                <c:pt idx="4022" formatCode="General">
                  <c:v>16.758333</c:v>
                </c:pt>
                <c:pt idx="4023" formatCode="General">
                  <c:v>16.762500000000003</c:v>
                </c:pt>
                <c:pt idx="4024" formatCode="General">
                  <c:v>16.766666000000001</c:v>
                </c:pt>
                <c:pt idx="4025" formatCode="General">
                  <c:v>16.770832999999996</c:v>
                </c:pt>
                <c:pt idx="4026" formatCode="General">
                  <c:v>16.774999999999999</c:v>
                </c:pt>
                <c:pt idx="4027" formatCode="General">
                  <c:v>16.779165999999996</c:v>
                </c:pt>
                <c:pt idx="4028" formatCode="General">
                  <c:v>16.783332999999999</c:v>
                </c:pt>
                <c:pt idx="4029" formatCode="General">
                  <c:v>16.787500000000001</c:v>
                </c:pt>
                <c:pt idx="4030" formatCode="General">
                  <c:v>16.791665999999999</c:v>
                </c:pt>
                <c:pt idx="4031" formatCode="General">
                  <c:v>16.795833000000002</c:v>
                </c:pt>
                <c:pt idx="4032" formatCode="General">
                  <c:v>16.799999999999997</c:v>
                </c:pt>
                <c:pt idx="4033" formatCode="General">
                  <c:v>16.804166000000002</c:v>
                </c:pt>
                <c:pt idx="4034" formatCode="General">
                  <c:v>16.808332999999998</c:v>
                </c:pt>
                <c:pt idx="4035" formatCode="General">
                  <c:v>16.8125</c:v>
                </c:pt>
                <c:pt idx="4036" formatCode="General">
                  <c:v>16.816665999999998</c:v>
                </c:pt>
                <c:pt idx="4037" formatCode="General">
                  <c:v>16.820833</c:v>
                </c:pt>
                <c:pt idx="4038" formatCode="General">
                  <c:v>16.825000000000003</c:v>
                </c:pt>
                <c:pt idx="4039" formatCode="General">
                  <c:v>16.829166000000001</c:v>
                </c:pt>
                <c:pt idx="4040" formatCode="General">
                  <c:v>16.833332999999996</c:v>
                </c:pt>
                <c:pt idx="4041" formatCode="General">
                  <c:v>16.837499999999999</c:v>
                </c:pt>
                <c:pt idx="4042" formatCode="General">
                  <c:v>16.841665999999996</c:v>
                </c:pt>
                <c:pt idx="4043" formatCode="General">
                  <c:v>16.845832999999999</c:v>
                </c:pt>
                <c:pt idx="4044" formatCode="General">
                  <c:v>16.850000000000001</c:v>
                </c:pt>
                <c:pt idx="4045" formatCode="General">
                  <c:v>16.854165999999999</c:v>
                </c:pt>
                <c:pt idx="4046" formatCode="General">
                  <c:v>16.858333000000002</c:v>
                </c:pt>
                <c:pt idx="4047" formatCode="General">
                  <c:v>16.862499999999997</c:v>
                </c:pt>
                <c:pt idx="4048" formatCode="General">
                  <c:v>16.866666000000002</c:v>
                </c:pt>
                <c:pt idx="4049" formatCode="General">
                  <c:v>16.870832999999998</c:v>
                </c:pt>
                <c:pt idx="4050" formatCode="General">
                  <c:v>16.875</c:v>
                </c:pt>
                <c:pt idx="4051" formatCode="General">
                  <c:v>16.879165999999998</c:v>
                </c:pt>
                <c:pt idx="4052" formatCode="General">
                  <c:v>16.883333</c:v>
                </c:pt>
                <c:pt idx="4053" formatCode="General">
                  <c:v>16.887500000000003</c:v>
                </c:pt>
                <c:pt idx="4054" formatCode="General">
                  <c:v>16.891666000000001</c:v>
                </c:pt>
                <c:pt idx="4055" formatCode="General">
                  <c:v>16.895832999999996</c:v>
                </c:pt>
                <c:pt idx="4056" formatCode="General">
                  <c:v>16.899999999999999</c:v>
                </c:pt>
                <c:pt idx="4057" formatCode="General">
                  <c:v>16.904165999999996</c:v>
                </c:pt>
                <c:pt idx="4058" formatCode="General">
                  <c:v>16.908332999999999</c:v>
                </c:pt>
                <c:pt idx="4059" formatCode="General">
                  <c:v>16.912500000000001</c:v>
                </c:pt>
                <c:pt idx="4060" formatCode="General">
                  <c:v>16.916665999999999</c:v>
                </c:pt>
                <c:pt idx="4061" formatCode="General">
                  <c:v>16.920833000000002</c:v>
                </c:pt>
                <c:pt idx="4062" formatCode="General">
                  <c:v>16.924999999999997</c:v>
                </c:pt>
                <c:pt idx="4063" formatCode="General">
                  <c:v>16.929166000000002</c:v>
                </c:pt>
                <c:pt idx="4064" formatCode="General">
                  <c:v>16.933332999999998</c:v>
                </c:pt>
                <c:pt idx="4065" formatCode="General">
                  <c:v>16.9375</c:v>
                </c:pt>
                <c:pt idx="4066" formatCode="General">
                  <c:v>16.941665999999998</c:v>
                </c:pt>
                <c:pt idx="4067" formatCode="General">
                  <c:v>16.945833</c:v>
                </c:pt>
                <c:pt idx="4068" formatCode="General">
                  <c:v>16.950000000000003</c:v>
                </c:pt>
                <c:pt idx="4069" formatCode="General">
                  <c:v>16.954166000000001</c:v>
                </c:pt>
                <c:pt idx="4070" formatCode="General">
                  <c:v>16.958332999999996</c:v>
                </c:pt>
                <c:pt idx="4071" formatCode="General">
                  <c:v>16.962499999999999</c:v>
                </c:pt>
                <c:pt idx="4072" formatCode="General">
                  <c:v>16.966665999999996</c:v>
                </c:pt>
                <c:pt idx="4073" formatCode="General">
                  <c:v>16.970832999999999</c:v>
                </c:pt>
                <c:pt idx="4074" formatCode="General">
                  <c:v>16.975000000000001</c:v>
                </c:pt>
                <c:pt idx="4075" formatCode="General">
                  <c:v>16.979165999999999</c:v>
                </c:pt>
                <c:pt idx="4076" formatCode="General">
                  <c:v>16.983333000000002</c:v>
                </c:pt>
                <c:pt idx="4077" formatCode="General">
                  <c:v>16.987499999999997</c:v>
                </c:pt>
                <c:pt idx="4078" formatCode="General">
                  <c:v>16.991666000000002</c:v>
                </c:pt>
                <c:pt idx="4079" formatCode="General">
                  <c:v>16.995832999999998</c:v>
                </c:pt>
                <c:pt idx="4080" formatCode="General">
                  <c:v>17</c:v>
                </c:pt>
                <c:pt idx="4081" formatCode="General">
                  <c:v>17.004165999999998</c:v>
                </c:pt>
                <c:pt idx="4082" formatCode="General">
                  <c:v>17.008333</c:v>
                </c:pt>
                <c:pt idx="4083" formatCode="General">
                  <c:v>17.012500000000003</c:v>
                </c:pt>
                <c:pt idx="4084" formatCode="General">
                  <c:v>17.016666000000001</c:v>
                </c:pt>
                <c:pt idx="4085" formatCode="General">
                  <c:v>17.020832999999996</c:v>
                </c:pt>
                <c:pt idx="4086" formatCode="General">
                  <c:v>17.024999999999999</c:v>
                </c:pt>
                <c:pt idx="4087" formatCode="General">
                  <c:v>17.029165999999996</c:v>
                </c:pt>
                <c:pt idx="4088" formatCode="General">
                  <c:v>17.033332999999999</c:v>
                </c:pt>
                <c:pt idx="4089" formatCode="General">
                  <c:v>17.037500000000001</c:v>
                </c:pt>
                <c:pt idx="4090" formatCode="General">
                  <c:v>17.041665999999999</c:v>
                </c:pt>
                <c:pt idx="4091" formatCode="General">
                  <c:v>17.045833000000002</c:v>
                </c:pt>
                <c:pt idx="4092" formatCode="General">
                  <c:v>17.049999999999997</c:v>
                </c:pt>
                <c:pt idx="4093" formatCode="General">
                  <c:v>17.054166000000002</c:v>
                </c:pt>
                <c:pt idx="4094" formatCode="General">
                  <c:v>17.058332999999998</c:v>
                </c:pt>
                <c:pt idx="4095" formatCode="General">
                  <c:v>17.0625</c:v>
                </c:pt>
                <c:pt idx="4096" formatCode="General">
                  <c:v>17.066665999999998</c:v>
                </c:pt>
                <c:pt idx="4097" formatCode="General">
                  <c:v>17.070833</c:v>
                </c:pt>
                <c:pt idx="4098" formatCode="General">
                  <c:v>17.075000000000003</c:v>
                </c:pt>
                <c:pt idx="4099" formatCode="General">
                  <c:v>17.079166000000001</c:v>
                </c:pt>
                <c:pt idx="4100" formatCode="General">
                  <c:v>17.083332999999996</c:v>
                </c:pt>
                <c:pt idx="4101" formatCode="General">
                  <c:v>17.087499999999999</c:v>
                </c:pt>
                <c:pt idx="4102" formatCode="General">
                  <c:v>17.091665999999996</c:v>
                </c:pt>
                <c:pt idx="4103" formatCode="General">
                  <c:v>17.095832999999999</c:v>
                </c:pt>
                <c:pt idx="4104" formatCode="General">
                  <c:v>17.100000000000001</c:v>
                </c:pt>
                <c:pt idx="4105" formatCode="General">
                  <c:v>17.104165999999999</c:v>
                </c:pt>
                <c:pt idx="4106" formatCode="General">
                  <c:v>17.108333000000002</c:v>
                </c:pt>
                <c:pt idx="4107" formatCode="General">
                  <c:v>17.112499999999997</c:v>
                </c:pt>
                <c:pt idx="4108" formatCode="General">
                  <c:v>17.116666000000002</c:v>
                </c:pt>
                <c:pt idx="4109" formatCode="General">
                  <c:v>17.120832999999998</c:v>
                </c:pt>
                <c:pt idx="4110" formatCode="General">
                  <c:v>17.125</c:v>
                </c:pt>
                <c:pt idx="4111" formatCode="General">
                  <c:v>17.129165999999998</c:v>
                </c:pt>
                <c:pt idx="4112" formatCode="General">
                  <c:v>17.133333</c:v>
                </c:pt>
                <c:pt idx="4113" formatCode="General">
                  <c:v>17.137500000000003</c:v>
                </c:pt>
                <c:pt idx="4114" formatCode="General">
                  <c:v>17.141666000000001</c:v>
                </c:pt>
                <c:pt idx="4115" formatCode="General">
                  <c:v>17.145832999999996</c:v>
                </c:pt>
                <c:pt idx="4116" formatCode="General">
                  <c:v>17.149999999999999</c:v>
                </c:pt>
                <c:pt idx="4117" formatCode="General">
                  <c:v>17.154165999999996</c:v>
                </c:pt>
                <c:pt idx="4118" formatCode="General">
                  <c:v>17.158332999999999</c:v>
                </c:pt>
                <c:pt idx="4119" formatCode="General">
                  <c:v>17.162500000000001</c:v>
                </c:pt>
                <c:pt idx="4120" formatCode="General">
                  <c:v>17.166665999999999</c:v>
                </c:pt>
                <c:pt idx="4121" formatCode="General">
                  <c:v>17.170833000000002</c:v>
                </c:pt>
                <c:pt idx="4122" formatCode="General">
                  <c:v>17.174999999999997</c:v>
                </c:pt>
                <c:pt idx="4123" formatCode="General">
                  <c:v>17.179166000000002</c:v>
                </c:pt>
                <c:pt idx="4124" formatCode="General">
                  <c:v>17.183332999999998</c:v>
                </c:pt>
                <c:pt idx="4125" formatCode="General">
                  <c:v>17.1875</c:v>
                </c:pt>
                <c:pt idx="4126" formatCode="General">
                  <c:v>17.191665999999998</c:v>
                </c:pt>
                <c:pt idx="4127" formatCode="General">
                  <c:v>17.195833</c:v>
                </c:pt>
                <c:pt idx="4128" formatCode="General">
                  <c:v>17.200000000000003</c:v>
                </c:pt>
                <c:pt idx="4129" formatCode="General">
                  <c:v>17.204166000000001</c:v>
                </c:pt>
                <c:pt idx="4130" formatCode="General">
                  <c:v>17.208332999999996</c:v>
                </c:pt>
                <c:pt idx="4131" formatCode="General">
                  <c:v>17.212499999999999</c:v>
                </c:pt>
                <c:pt idx="4132" formatCode="General">
                  <c:v>17.216665999999996</c:v>
                </c:pt>
                <c:pt idx="4133" formatCode="General">
                  <c:v>17.220832999999999</c:v>
                </c:pt>
                <c:pt idx="4134" formatCode="General">
                  <c:v>17.225000000000001</c:v>
                </c:pt>
                <c:pt idx="4135" formatCode="General">
                  <c:v>17.229165999999999</c:v>
                </c:pt>
                <c:pt idx="4136" formatCode="General">
                  <c:v>17.233333000000002</c:v>
                </c:pt>
                <c:pt idx="4137" formatCode="General">
                  <c:v>17.237499999999997</c:v>
                </c:pt>
                <c:pt idx="4138" formatCode="General">
                  <c:v>17.241666000000002</c:v>
                </c:pt>
                <c:pt idx="4139" formatCode="General">
                  <c:v>17.245832999999998</c:v>
                </c:pt>
                <c:pt idx="4140" formatCode="General">
                  <c:v>17.25</c:v>
                </c:pt>
                <c:pt idx="4141" formatCode="General">
                  <c:v>17.254165999999998</c:v>
                </c:pt>
                <c:pt idx="4142" formatCode="General">
                  <c:v>17.258333</c:v>
                </c:pt>
                <c:pt idx="4143" formatCode="General">
                  <c:v>17.262500000000003</c:v>
                </c:pt>
                <c:pt idx="4144" formatCode="General">
                  <c:v>17.266666000000001</c:v>
                </c:pt>
                <c:pt idx="4145" formatCode="General">
                  <c:v>17.270832999999996</c:v>
                </c:pt>
                <c:pt idx="4146" formatCode="General">
                  <c:v>17.274999999999999</c:v>
                </c:pt>
                <c:pt idx="4147" formatCode="General">
                  <c:v>17.279165999999996</c:v>
                </c:pt>
                <c:pt idx="4148" formatCode="General">
                  <c:v>17.283332999999999</c:v>
                </c:pt>
                <c:pt idx="4149" formatCode="General">
                  <c:v>17.287500000000001</c:v>
                </c:pt>
                <c:pt idx="4150" formatCode="General">
                  <c:v>17.291665999999999</c:v>
                </c:pt>
                <c:pt idx="4151" formatCode="General">
                  <c:v>17.295833000000002</c:v>
                </c:pt>
                <c:pt idx="4152" formatCode="General">
                  <c:v>17.299999999999997</c:v>
                </c:pt>
                <c:pt idx="4153" formatCode="General">
                  <c:v>17.304166000000002</c:v>
                </c:pt>
                <c:pt idx="4154" formatCode="General">
                  <c:v>17.308332999999998</c:v>
                </c:pt>
                <c:pt idx="4155" formatCode="General">
                  <c:v>17.3125</c:v>
                </c:pt>
                <c:pt idx="4156" formatCode="General">
                  <c:v>17.316665999999998</c:v>
                </c:pt>
                <c:pt idx="4157" formatCode="General">
                  <c:v>17.320833</c:v>
                </c:pt>
                <c:pt idx="4158" formatCode="General">
                  <c:v>17.325000000000003</c:v>
                </c:pt>
                <c:pt idx="4159" formatCode="General">
                  <c:v>17.329166000000001</c:v>
                </c:pt>
                <c:pt idx="4160" formatCode="General">
                  <c:v>17.333332999999996</c:v>
                </c:pt>
                <c:pt idx="4161" formatCode="General">
                  <c:v>17.337499999999999</c:v>
                </c:pt>
                <c:pt idx="4162" formatCode="General">
                  <c:v>17.341665999999996</c:v>
                </c:pt>
                <c:pt idx="4163" formatCode="General">
                  <c:v>17.345832999999999</c:v>
                </c:pt>
                <c:pt idx="4164" formatCode="General">
                  <c:v>17.350000000000001</c:v>
                </c:pt>
                <c:pt idx="4165" formatCode="General">
                  <c:v>17.354165999999999</c:v>
                </c:pt>
                <c:pt idx="4166" formatCode="General">
                  <c:v>17.358333000000002</c:v>
                </c:pt>
                <c:pt idx="4167" formatCode="General">
                  <c:v>17.362499999999997</c:v>
                </c:pt>
                <c:pt idx="4168" formatCode="General">
                  <c:v>17.366666000000002</c:v>
                </c:pt>
                <c:pt idx="4169" formatCode="General">
                  <c:v>17.370832999999998</c:v>
                </c:pt>
                <c:pt idx="4170" formatCode="General">
                  <c:v>17.375</c:v>
                </c:pt>
                <c:pt idx="4171" formatCode="General">
                  <c:v>17.379165999999998</c:v>
                </c:pt>
                <c:pt idx="4172" formatCode="General">
                  <c:v>17.383333</c:v>
                </c:pt>
                <c:pt idx="4173" formatCode="General">
                  <c:v>17.387500000000003</c:v>
                </c:pt>
                <c:pt idx="4174" formatCode="General">
                  <c:v>17.391666000000001</c:v>
                </c:pt>
                <c:pt idx="4175" formatCode="General">
                  <c:v>17.395832999999996</c:v>
                </c:pt>
                <c:pt idx="4176" formatCode="General">
                  <c:v>17.399999999999999</c:v>
                </c:pt>
                <c:pt idx="4177" formatCode="General">
                  <c:v>17.404165999999996</c:v>
                </c:pt>
                <c:pt idx="4178" formatCode="General">
                  <c:v>17.408332999999999</c:v>
                </c:pt>
                <c:pt idx="4179" formatCode="General">
                  <c:v>17.412500000000001</c:v>
                </c:pt>
                <c:pt idx="4180" formatCode="General">
                  <c:v>17.416665999999999</c:v>
                </c:pt>
                <c:pt idx="4181" formatCode="General">
                  <c:v>17.420833000000002</c:v>
                </c:pt>
                <c:pt idx="4182" formatCode="General">
                  <c:v>17.424999999999997</c:v>
                </c:pt>
                <c:pt idx="4183" formatCode="General">
                  <c:v>17.429166000000002</c:v>
                </c:pt>
                <c:pt idx="4184" formatCode="General">
                  <c:v>17.433332999999998</c:v>
                </c:pt>
                <c:pt idx="4185" formatCode="General">
                  <c:v>17.4375</c:v>
                </c:pt>
                <c:pt idx="4186" formatCode="General">
                  <c:v>17.441665999999998</c:v>
                </c:pt>
                <c:pt idx="4187" formatCode="General">
                  <c:v>17.445833</c:v>
                </c:pt>
                <c:pt idx="4188" formatCode="General">
                  <c:v>17.450000000000003</c:v>
                </c:pt>
                <c:pt idx="4189" formatCode="General">
                  <c:v>17.454166000000001</c:v>
                </c:pt>
                <c:pt idx="4190" formatCode="General">
                  <c:v>17.458332999999996</c:v>
                </c:pt>
                <c:pt idx="4191" formatCode="General">
                  <c:v>17.462499999999999</c:v>
                </c:pt>
                <c:pt idx="4192" formatCode="General">
                  <c:v>17.466665999999996</c:v>
                </c:pt>
                <c:pt idx="4193" formatCode="General">
                  <c:v>17.470832999999999</c:v>
                </c:pt>
                <c:pt idx="4194" formatCode="General">
                  <c:v>17.475000000000001</c:v>
                </c:pt>
                <c:pt idx="4195" formatCode="General">
                  <c:v>17.479165999999999</c:v>
                </c:pt>
                <c:pt idx="4196" formatCode="General">
                  <c:v>17.483333000000002</c:v>
                </c:pt>
                <c:pt idx="4197" formatCode="General">
                  <c:v>17.487499999999997</c:v>
                </c:pt>
                <c:pt idx="4198" formatCode="General">
                  <c:v>17.491666000000002</c:v>
                </c:pt>
                <c:pt idx="4199" formatCode="General">
                  <c:v>17.495832999999998</c:v>
                </c:pt>
                <c:pt idx="4200" formatCode="General">
                  <c:v>17.5</c:v>
                </c:pt>
                <c:pt idx="4201" formatCode="General">
                  <c:v>17.504165999999998</c:v>
                </c:pt>
                <c:pt idx="4202" formatCode="General">
                  <c:v>17.508333</c:v>
                </c:pt>
                <c:pt idx="4203" formatCode="General">
                  <c:v>17.512500000000003</c:v>
                </c:pt>
                <c:pt idx="4204" formatCode="General">
                  <c:v>17.516666000000001</c:v>
                </c:pt>
                <c:pt idx="4205" formatCode="General">
                  <c:v>17.520832999999996</c:v>
                </c:pt>
                <c:pt idx="4206" formatCode="General">
                  <c:v>17.524999999999999</c:v>
                </c:pt>
                <c:pt idx="4207" formatCode="General">
                  <c:v>17.529165999999996</c:v>
                </c:pt>
                <c:pt idx="4208" formatCode="General">
                  <c:v>17.533332999999999</c:v>
                </c:pt>
                <c:pt idx="4209" formatCode="General">
                  <c:v>17.537500000000001</c:v>
                </c:pt>
                <c:pt idx="4210" formatCode="General">
                  <c:v>17.541665999999999</c:v>
                </c:pt>
                <c:pt idx="4211" formatCode="General">
                  <c:v>17.545833000000002</c:v>
                </c:pt>
                <c:pt idx="4212" formatCode="General">
                  <c:v>17.549999999999997</c:v>
                </c:pt>
                <c:pt idx="4213" formatCode="General">
                  <c:v>17.554166000000002</c:v>
                </c:pt>
                <c:pt idx="4214" formatCode="General">
                  <c:v>17.558332999999998</c:v>
                </c:pt>
                <c:pt idx="4215" formatCode="General">
                  <c:v>17.5625</c:v>
                </c:pt>
                <c:pt idx="4216" formatCode="General">
                  <c:v>17.566665999999998</c:v>
                </c:pt>
                <c:pt idx="4217" formatCode="General">
                  <c:v>17.570833</c:v>
                </c:pt>
                <c:pt idx="4218" formatCode="General">
                  <c:v>17.575000000000003</c:v>
                </c:pt>
                <c:pt idx="4219" formatCode="General">
                  <c:v>17.579166000000001</c:v>
                </c:pt>
                <c:pt idx="4220" formatCode="General">
                  <c:v>17.583332999999996</c:v>
                </c:pt>
                <c:pt idx="4221" formatCode="General">
                  <c:v>17.587499999999999</c:v>
                </c:pt>
                <c:pt idx="4222" formatCode="General">
                  <c:v>17.591665999999996</c:v>
                </c:pt>
                <c:pt idx="4223" formatCode="General">
                  <c:v>17.595832999999999</c:v>
                </c:pt>
                <c:pt idx="4224" formatCode="General">
                  <c:v>17.600000000000001</c:v>
                </c:pt>
                <c:pt idx="4225" formatCode="General">
                  <c:v>17.604165999999999</c:v>
                </c:pt>
                <c:pt idx="4226" formatCode="General">
                  <c:v>17.608333000000002</c:v>
                </c:pt>
                <c:pt idx="4227" formatCode="General">
                  <c:v>17.612499999999997</c:v>
                </c:pt>
                <c:pt idx="4228" formatCode="General">
                  <c:v>17.616666000000002</c:v>
                </c:pt>
                <c:pt idx="4229" formatCode="General">
                  <c:v>17.620832999999998</c:v>
                </c:pt>
                <c:pt idx="4230" formatCode="General">
                  <c:v>17.625</c:v>
                </c:pt>
                <c:pt idx="4231" formatCode="General">
                  <c:v>17.629165999999998</c:v>
                </c:pt>
                <c:pt idx="4232" formatCode="General">
                  <c:v>17.633333</c:v>
                </c:pt>
                <c:pt idx="4233" formatCode="General">
                  <c:v>17.637500000000003</c:v>
                </c:pt>
                <c:pt idx="4234" formatCode="General">
                  <c:v>17.641666000000001</c:v>
                </c:pt>
                <c:pt idx="4235" formatCode="General">
                  <c:v>17.645832999999996</c:v>
                </c:pt>
                <c:pt idx="4236" formatCode="General">
                  <c:v>17.649999999999999</c:v>
                </c:pt>
                <c:pt idx="4237" formatCode="General">
                  <c:v>17.654165999999996</c:v>
                </c:pt>
                <c:pt idx="4238" formatCode="General">
                  <c:v>17.658332999999999</c:v>
                </c:pt>
                <c:pt idx="4239" formatCode="General">
                  <c:v>17.662500000000001</c:v>
                </c:pt>
                <c:pt idx="4240" formatCode="General">
                  <c:v>17.666665999999999</c:v>
                </c:pt>
                <c:pt idx="4241" formatCode="General">
                  <c:v>17.670833000000002</c:v>
                </c:pt>
                <c:pt idx="4242" formatCode="General">
                  <c:v>17.674999999999997</c:v>
                </c:pt>
                <c:pt idx="4243" formatCode="General">
                  <c:v>17.679166000000002</c:v>
                </c:pt>
                <c:pt idx="4244" formatCode="General">
                  <c:v>17.683332999999998</c:v>
                </c:pt>
                <c:pt idx="4245" formatCode="General">
                  <c:v>17.6875</c:v>
                </c:pt>
                <c:pt idx="4246" formatCode="General">
                  <c:v>17.691665999999998</c:v>
                </c:pt>
                <c:pt idx="4247" formatCode="General">
                  <c:v>17.695833</c:v>
                </c:pt>
                <c:pt idx="4248" formatCode="General">
                  <c:v>17.700000000000003</c:v>
                </c:pt>
                <c:pt idx="4249" formatCode="General">
                  <c:v>17.704166000000001</c:v>
                </c:pt>
                <c:pt idx="4250" formatCode="General">
                  <c:v>17.708332999999996</c:v>
                </c:pt>
                <c:pt idx="4251" formatCode="General">
                  <c:v>17.712499999999999</c:v>
                </c:pt>
                <c:pt idx="4252" formatCode="General">
                  <c:v>17.716665999999996</c:v>
                </c:pt>
                <c:pt idx="4253" formatCode="General">
                  <c:v>17.720832999999999</c:v>
                </c:pt>
                <c:pt idx="4254" formatCode="General">
                  <c:v>17.725000000000001</c:v>
                </c:pt>
                <c:pt idx="4255" formatCode="General">
                  <c:v>17.729165999999999</c:v>
                </c:pt>
                <c:pt idx="4256" formatCode="General">
                  <c:v>17.733333000000002</c:v>
                </c:pt>
                <c:pt idx="4257" formatCode="General">
                  <c:v>17.737499999999997</c:v>
                </c:pt>
                <c:pt idx="4258" formatCode="General">
                  <c:v>17.741666000000002</c:v>
                </c:pt>
                <c:pt idx="4259" formatCode="General">
                  <c:v>17.745832999999998</c:v>
                </c:pt>
                <c:pt idx="4260" formatCode="General">
                  <c:v>17.75</c:v>
                </c:pt>
                <c:pt idx="4261" formatCode="General">
                  <c:v>17.754165999999998</c:v>
                </c:pt>
                <c:pt idx="4262" formatCode="General">
                  <c:v>17.758333</c:v>
                </c:pt>
                <c:pt idx="4263" formatCode="General">
                  <c:v>17.762500000000003</c:v>
                </c:pt>
                <c:pt idx="4264" formatCode="General">
                  <c:v>17.766666000000001</c:v>
                </c:pt>
                <c:pt idx="4265" formatCode="General">
                  <c:v>17.770832999999996</c:v>
                </c:pt>
                <c:pt idx="4266" formatCode="General">
                  <c:v>17.774999999999999</c:v>
                </c:pt>
                <c:pt idx="4267" formatCode="General">
                  <c:v>17.779165999999996</c:v>
                </c:pt>
                <c:pt idx="4268" formatCode="General">
                  <c:v>17.783332999999999</c:v>
                </c:pt>
                <c:pt idx="4269" formatCode="General">
                  <c:v>17.787500000000001</c:v>
                </c:pt>
                <c:pt idx="4270" formatCode="General">
                  <c:v>17.791665999999999</c:v>
                </c:pt>
                <c:pt idx="4271" formatCode="General">
                  <c:v>17.795833000000002</c:v>
                </c:pt>
                <c:pt idx="4272" formatCode="General">
                  <c:v>17.799999999999997</c:v>
                </c:pt>
                <c:pt idx="4273" formatCode="General">
                  <c:v>17.804166000000002</c:v>
                </c:pt>
                <c:pt idx="4274" formatCode="General">
                  <c:v>17.808332999999998</c:v>
                </c:pt>
                <c:pt idx="4275" formatCode="General">
                  <c:v>17.8125</c:v>
                </c:pt>
                <c:pt idx="4276" formatCode="General">
                  <c:v>17.816665999999998</c:v>
                </c:pt>
                <c:pt idx="4277" formatCode="General">
                  <c:v>17.820833</c:v>
                </c:pt>
                <c:pt idx="4278" formatCode="General">
                  <c:v>17.825000000000003</c:v>
                </c:pt>
                <c:pt idx="4279" formatCode="General">
                  <c:v>17.829166000000001</c:v>
                </c:pt>
                <c:pt idx="4280" formatCode="General">
                  <c:v>17.833332999999996</c:v>
                </c:pt>
                <c:pt idx="4281" formatCode="General">
                  <c:v>17.837499999999999</c:v>
                </c:pt>
                <c:pt idx="4282" formatCode="General">
                  <c:v>17.841665999999996</c:v>
                </c:pt>
                <c:pt idx="4283" formatCode="General">
                  <c:v>17.845832999999999</c:v>
                </c:pt>
                <c:pt idx="4284" formatCode="General">
                  <c:v>17.850000000000001</c:v>
                </c:pt>
                <c:pt idx="4285" formatCode="General">
                  <c:v>17.854165999999999</c:v>
                </c:pt>
                <c:pt idx="4286" formatCode="General">
                  <c:v>17.858333000000002</c:v>
                </c:pt>
                <c:pt idx="4287" formatCode="General">
                  <c:v>17.862499999999997</c:v>
                </c:pt>
                <c:pt idx="4288" formatCode="General">
                  <c:v>17.866666000000002</c:v>
                </c:pt>
                <c:pt idx="4289" formatCode="General">
                  <c:v>17.870832999999998</c:v>
                </c:pt>
                <c:pt idx="4290" formatCode="General">
                  <c:v>17.875</c:v>
                </c:pt>
                <c:pt idx="4291" formatCode="General">
                  <c:v>17.879165999999998</c:v>
                </c:pt>
                <c:pt idx="4292" formatCode="General">
                  <c:v>17.883333</c:v>
                </c:pt>
                <c:pt idx="4293" formatCode="General">
                  <c:v>17.887500000000003</c:v>
                </c:pt>
                <c:pt idx="4294" formatCode="General">
                  <c:v>17.891666000000001</c:v>
                </c:pt>
                <c:pt idx="4295" formatCode="General">
                  <c:v>17.895832999999996</c:v>
                </c:pt>
                <c:pt idx="4296" formatCode="General">
                  <c:v>17.899999999999999</c:v>
                </c:pt>
                <c:pt idx="4297" formatCode="General">
                  <c:v>17.904165999999996</c:v>
                </c:pt>
                <c:pt idx="4298" formatCode="General">
                  <c:v>17.908332999999999</c:v>
                </c:pt>
                <c:pt idx="4299" formatCode="General">
                  <c:v>17.912500000000001</c:v>
                </c:pt>
                <c:pt idx="4300" formatCode="General">
                  <c:v>17.916665999999999</c:v>
                </c:pt>
                <c:pt idx="4301" formatCode="General">
                  <c:v>17.920833000000002</c:v>
                </c:pt>
                <c:pt idx="4302" formatCode="General">
                  <c:v>17.924999999999997</c:v>
                </c:pt>
                <c:pt idx="4303" formatCode="General">
                  <c:v>17.929166000000002</c:v>
                </c:pt>
                <c:pt idx="4304" formatCode="General">
                  <c:v>17.933332999999998</c:v>
                </c:pt>
                <c:pt idx="4305" formatCode="General">
                  <c:v>17.9375</c:v>
                </c:pt>
                <c:pt idx="4306" formatCode="General">
                  <c:v>17.941665999999998</c:v>
                </c:pt>
                <c:pt idx="4307" formatCode="General">
                  <c:v>17.945833</c:v>
                </c:pt>
                <c:pt idx="4308" formatCode="General">
                  <c:v>17.950000000000003</c:v>
                </c:pt>
                <c:pt idx="4309" formatCode="General">
                  <c:v>17.954166000000001</c:v>
                </c:pt>
                <c:pt idx="4310" formatCode="General">
                  <c:v>17.958332999999996</c:v>
                </c:pt>
                <c:pt idx="4311" formatCode="General">
                  <c:v>17.962499999999999</c:v>
                </c:pt>
                <c:pt idx="4312" formatCode="General">
                  <c:v>17.966665999999996</c:v>
                </c:pt>
                <c:pt idx="4313" formatCode="General">
                  <c:v>17.970832999999999</c:v>
                </c:pt>
                <c:pt idx="4314" formatCode="General">
                  <c:v>17.975000000000001</c:v>
                </c:pt>
                <c:pt idx="4315" formatCode="General">
                  <c:v>17.979165999999999</c:v>
                </c:pt>
                <c:pt idx="4316" formatCode="General">
                  <c:v>17.983333000000002</c:v>
                </c:pt>
                <c:pt idx="4317" formatCode="General">
                  <c:v>17.987499999999997</c:v>
                </c:pt>
                <c:pt idx="4318" formatCode="General">
                  <c:v>17.991666000000002</c:v>
                </c:pt>
                <c:pt idx="4319" formatCode="General">
                  <c:v>17.995832999999998</c:v>
                </c:pt>
                <c:pt idx="4320" formatCode="General">
                  <c:v>18</c:v>
                </c:pt>
                <c:pt idx="4321" formatCode="General">
                  <c:v>18.004165999999998</c:v>
                </c:pt>
                <c:pt idx="4322" formatCode="General">
                  <c:v>18.008333</c:v>
                </c:pt>
                <c:pt idx="4323" formatCode="General">
                  <c:v>18.012500000000003</c:v>
                </c:pt>
                <c:pt idx="4324" formatCode="General">
                  <c:v>18.016666000000001</c:v>
                </c:pt>
                <c:pt idx="4325" formatCode="General">
                  <c:v>18.020832999999996</c:v>
                </c:pt>
                <c:pt idx="4326" formatCode="General">
                  <c:v>18.024999999999999</c:v>
                </c:pt>
                <c:pt idx="4327" formatCode="General">
                  <c:v>18.029165999999996</c:v>
                </c:pt>
                <c:pt idx="4328" formatCode="General">
                  <c:v>18.033332999999999</c:v>
                </c:pt>
                <c:pt idx="4329" formatCode="General">
                  <c:v>18.037500000000001</c:v>
                </c:pt>
                <c:pt idx="4330" formatCode="General">
                  <c:v>18.041665999999999</c:v>
                </c:pt>
                <c:pt idx="4331" formatCode="General">
                  <c:v>18.045833000000002</c:v>
                </c:pt>
                <c:pt idx="4332" formatCode="General">
                  <c:v>18.049999999999997</c:v>
                </c:pt>
                <c:pt idx="4333" formatCode="General">
                  <c:v>18.054166000000002</c:v>
                </c:pt>
                <c:pt idx="4334" formatCode="General">
                  <c:v>18.058332999999998</c:v>
                </c:pt>
                <c:pt idx="4335" formatCode="General">
                  <c:v>18.0625</c:v>
                </c:pt>
                <c:pt idx="4336" formatCode="General">
                  <c:v>18.066665999999998</c:v>
                </c:pt>
                <c:pt idx="4337" formatCode="General">
                  <c:v>18.070833</c:v>
                </c:pt>
                <c:pt idx="4338" formatCode="General">
                  <c:v>18.075000000000003</c:v>
                </c:pt>
                <c:pt idx="4339" formatCode="General">
                  <c:v>18.079166000000001</c:v>
                </c:pt>
                <c:pt idx="4340" formatCode="General">
                  <c:v>18.083332999999996</c:v>
                </c:pt>
                <c:pt idx="4341" formatCode="General">
                  <c:v>18.087499999999999</c:v>
                </c:pt>
                <c:pt idx="4342" formatCode="General">
                  <c:v>18.091665999999996</c:v>
                </c:pt>
                <c:pt idx="4343" formatCode="General">
                  <c:v>18.095832999999999</c:v>
                </c:pt>
                <c:pt idx="4344" formatCode="General">
                  <c:v>18.100000000000001</c:v>
                </c:pt>
                <c:pt idx="4345" formatCode="General">
                  <c:v>18.104165999999999</c:v>
                </c:pt>
                <c:pt idx="4346" formatCode="General">
                  <c:v>18.108333000000002</c:v>
                </c:pt>
                <c:pt idx="4347" formatCode="General">
                  <c:v>18.112499999999997</c:v>
                </c:pt>
                <c:pt idx="4348" formatCode="General">
                  <c:v>18.116666000000002</c:v>
                </c:pt>
                <c:pt idx="4349" formatCode="General">
                  <c:v>18.120832999999998</c:v>
                </c:pt>
                <c:pt idx="4350" formatCode="General">
                  <c:v>18.125</c:v>
                </c:pt>
                <c:pt idx="4351" formatCode="General">
                  <c:v>18.129165999999998</c:v>
                </c:pt>
                <c:pt idx="4352" formatCode="General">
                  <c:v>18.133333</c:v>
                </c:pt>
                <c:pt idx="4353" formatCode="General">
                  <c:v>18.137500000000003</c:v>
                </c:pt>
                <c:pt idx="4354" formatCode="General">
                  <c:v>18.141666000000001</c:v>
                </c:pt>
                <c:pt idx="4355" formatCode="General">
                  <c:v>18.145832999999996</c:v>
                </c:pt>
                <c:pt idx="4356" formatCode="General">
                  <c:v>18.149999999999999</c:v>
                </c:pt>
                <c:pt idx="4357" formatCode="General">
                  <c:v>18.154165999999996</c:v>
                </c:pt>
                <c:pt idx="4358" formatCode="General">
                  <c:v>18.158332999999999</c:v>
                </c:pt>
                <c:pt idx="4359" formatCode="General">
                  <c:v>18.162500000000001</c:v>
                </c:pt>
                <c:pt idx="4360" formatCode="General">
                  <c:v>18.166665999999999</c:v>
                </c:pt>
                <c:pt idx="4361" formatCode="General">
                  <c:v>18.170833000000002</c:v>
                </c:pt>
                <c:pt idx="4362" formatCode="General">
                  <c:v>18.174999999999997</c:v>
                </c:pt>
                <c:pt idx="4363" formatCode="General">
                  <c:v>18.179166000000002</c:v>
                </c:pt>
                <c:pt idx="4364" formatCode="General">
                  <c:v>18.183332999999998</c:v>
                </c:pt>
                <c:pt idx="4365" formatCode="General">
                  <c:v>18.1875</c:v>
                </c:pt>
                <c:pt idx="4366" formatCode="General">
                  <c:v>18.191665999999998</c:v>
                </c:pt>
                <c:pt idx="4367" formatCode="General">
                  <c:v>18.195833</c:v>
                </c:pt>
                <c:pt idx="4368" formatCode="General">
                  <c:v>18.200000000000003</c:v>
                </c:pt>
                <c:pt idx="4369" formatCode="General">
                  <c:v>18.204166000000001</c:v>
                </c:pt>
                <c:pt idx="4370" formatCode="General">
                  <c:v>18.208332999999996</c:v>
                </c:pt>
                <c:pt idx="4371" formatCode="General">
                  <c:v>18.212499999999999</c:v>
                </c:pt>
                <c:pt idx="4372" formatCode="General">
                  <c:v>18.216665999999996</c:v>
                </c:pt>
                <c:pt idx="4373" formatCode="General">
                  <c:v>18.220832999999999</c:v>
                </c:pt>
                <c:pt idx="4374" formatCode="General">
                  <c:v>18.225000000000001</c:v>
                </c:pt>
                <c:pt idx="4375" formatCode="General">
                  <c:v>18.229165999999999</c:v>
                </c:pt>
                <c:pt idx="4376" formatCode="General">
                  <c:v>18.233333000000002</c:v>
                </c:pt>
                <c:pt idx="4377" formatCode="General">
                  <c:v>18.237499999999997</c:v>
                </c:pt>
                <c:pt idx="4378" formatCode="General">
                  <c:v>18.241666000000002</c:v>
                </c:pt>
                <c:pt idx="4379" formatCode="General">
                  <c:v>18.245832999999998</c:v>
                </c:pt>
                <c:pt idx="4380" formatCode="General">
                  <c:v>18.25</c:v>
                </c:pt>
                <c:pt idx="4381" formatCode="General">
                  <c:v>18.254165999999998</c:v>
                </c:pt>
                <c:pt idx="4382" formatCode="General">
                  <c:v>18.258333</c:v>
                </c:pt>
                <c:pt idx="4383" formatCode="General">
                  <c:v>18.262500000000003</c:v>
                </c:pt>
                <c:pt idx="4384" formatCode="General">
                  <c:v>18.266666000000001</c:v>
                </c:pt>
                <c:pt idx="4385" formatCode="General">
                  <c:v>18.270832999999996</c:v>
                </c:pt>
                <c:pt idx="4386" formatCode="General">
                  <c:v>18.274999999999999</c:v>
                </c:pt>
                <c:pt idx="4387" formatCode="General">
                  <c:v>18.279165999999996</c:v>
                </c:pt>
                <c:pt idx="4388" formatCode="General">
                  <c:v>18.283332999999999</c:v>
                </c:pt>
                <c:pt idx="4389" formatCode="General">
                  <c:v>18.287500000000001</c:v>
                </c:pt>
                <c:pt idx="4390" formatCode="General">
                  <c:v>18.291665999999999</c:v>
                </c:pt>
                <c:pt idx="4391" formatCode="General">
                  <c:v>18.295833000000002</c:v>
                </c:pt>
                <c:pt idx="4392" formatCode="General">
                  <c:v>18.299999999999997</c:v>
                </c:pt>
                <c:pt idx="4393" formatCode="General">
                  <c:v>18.304166000000002</c:v>
                </c:pt>
                <c:pt idx="4394" formatCode="General">
                  <c:v>18.308332999999998</c:v>
                </c:pt>
                <c:pt idx="4395" formatCode="General">
                  <c:v>18.3125</c:v>
                </c:pt>
                <c:pt idx="4396" formatCode="General">
                  <c:v>18.316665999999998</c:v>
                </c:pt>
                <c:pt idx="4397" formatCode="General">
                  <c:v>18.320833</c:v>
                </c:pt>
                <c:pt idx="4398" formatCode="General">
                  <c:v>18.325000000000003</c:v>
                </c:pt>
                <c:pt idx="4399" formatCode="General">
                  <c:v>18.329166000000001</c:v>
                </c:pt>
                <c:pt idx="4400" formatCode="General">
                  <c:v>18.333332999999996</c:v>
                </c:pt>
                <c:pt idx="4401" formatCode="General">
                  <c:v>18.337499999999999</c:v>
                </c:pt>
                <c:pt idx="4402" formatCode="General">
                  <c:v>18.341665999999996</c:v>
                </c:pt>
                <c:pt idx="4403" formatCode="General">
                  <c:v>18.345832999999999</c:v>
                </c:pt>
                <c:pt idx="4404" formatCode="General">
                  <c:v>18.350000000000001</c:v>
                </c:pt>
                <c:pt idx="4405" formatCode="General">
                  <c:v>18.354165999999999</c:v>
                </c:pt>
                <c:pt idx="4406" formatCode="General">
                  <c:v>18.358333000000002</c:v>
                </c:pt>
                <c:pt idx="4407" formatCode="General">
                  <c:v>18.362499999999997</c:v>
                </c:pt>
                <c:pt idx="4408" formatCode="General">
                  <c:v>18.366666000000002</c:v>
                </c:pt>
                <c:pt idx="4409" formatCode="General">
                  <c:v>18.370832999999998</c:v>
                </c:pt>
                <c:pt idx="4410" formatCode="General">
                  <c:v>18.375</c:v>
                </c:pt>
                <c:pt idx="4411" formatCode="General">
                  <c:v>18.379165999999998</c:v>
                </c:pt>
                <c:pt idx="4412" formatCode="General">
                  <c:v>18.383333</c:v>
                </c:pt>
                <c:pt idx="4413" formatCode="General">
                  <c:v>18.387500000000003</c:v>
                </c:pt>
                <c:pt idx="4414" formatCode="General">
                  <c:v>18.391666000000001</c:v>
                </c:pt>
                <c:pt idx="4415" formatCode="General">
                  <c:v>18.395832999999996</c:v>
                </c:pt>
                <c:pt idx="4416" formatCode="General">
                  <c:v>18.399999999999999</c:v>
                </c:pt>
                <c:pt idx="4417" formatCode="General">
                  <c:v>18.404165999999996</c:v>
                </c:pt>
                <c:pt idx="4418" formatCode="General">
                  <c:v>18.408332999999999</c:v>
                </c:pt>
                <c:pt idx="4419" formatCode="General">
                  <c:v>18.412500000000001</c:v>
                </c:pt>
                <c:pt idx="4420" formatCode="General">
                  <c:v>18.416665999999999</c:v>
                </c:pt>
                <c:pt idx="4421" formatCode="General">
                  <c:v>18.420833000000002</c:v>
                </c:pt>
                <c:pt idx="4422" formatCode="General">
                  <c:v>18.424999999999997</c:v>
                </c:pt>
                <c:pt idx="4423" formatCode="General">
                  <c:v>18.429166000000002</c:v>
                </c:pt>
                <c:pt idx="4424" formatCode="General">
                  <c:v>18.433332999999998</c:v>
                </c:pt>
                <c:pt idx="4425" formatCode="General">
                  <c:v>18.4375</c:v>
                </c:pt>
                <c:pt idx="4426" formatCode="General">
                  <c:v>18.441665999999998</c:v>
                </c:pt>
                <c:pt idx="4427" formatCode="General">
                  <c:v>18.445833</c:v>
                </c:pt>
                <c:pt idx="4428" formatCode="General">
                  <c:v>18.450000000000003</c:v>
                </c:pt>
                <c:pt idx="4429" formatCode="General">
                  <c:v>18.454166000000001</c:v>
                </c:pt>
                <c:pt idx="4430" formatCode="General">
                  <c:v>18.458332999999996</c:v>
                </c:pt>
                <c:pt idx="4431" formatCode="General">
                  <c:v>18.462499999999999</c:v>
                </c:pt>
                <c:pt idx="4432" formatCode="General">
                  <c:v>18.466665999999996</c:v>
                </c:pt>
                <c:pt idx="4433" formatCode="General">
                  <c:v>18.470832999999999</c:v>
                </c:pt>
                <c:pt idx="4434" formatCode="General">
                  <c:v>18.475000000000001</c:v>
                </c:pt>
                <c:pt idx="4435" formatCode="General">
                  <c:v>18.479165999999999</c:v>
                </c:pt>
                <c:pt idx="4436" formatCode="General">
                  <c:v>18.483333000000002</c:v>
                </c:pt>
                <c:pt idx="4437" formatCode="General">
                  <c:v>18.487499999999997</c:v>
                </c:pt>
                <c:pt idx="4438" formatCode="General">
                  <c:v>18.491666000000002</c:v>
                </c:pt>
                <c:pt idx="4439" formatCode="General">
                  <c:v>18.495832999999998</c:v>
                </c:pt>
                <c:pt idx="4440" formatCode="General">
                  <c:v>18.5</c:v>
                </c:pt>
                <c:pt idx="4441" formatCode="General">
                  <c:v>18.504165999999998</c:v>
                </c:pt>
                <c:pt idx="4442" formatCode="General">
                  <c:v>18.508333</c:v>
                </c:pt>
                <c:pt idx="4443" formatCode="General">
                  <c:v>18.512500000000003</c:v>
                </c:pt>
                <c:pt idx="4444" formatCode="General">
                  <c:v>18.516666000000001</c:v>
                </c:pt>
                <c:pt idx="4445" formatCode="General">
                  <c:v>18.520832999999996</c:v>
                </c:pt>
                <c:pt idx="4446" formatCode="General">
                  <c:v>18.524999999999999</c:v>
                </c:pt>
                <c:pt idx="4447" formatCode="General">
                  <c:v>18.529165999999996</c:v>
                </c:pt>
                <c:pt idx="4448" formatCode="General">
                  <c:v>18.533332999999999</c:v>
                </c:pt>
                <c:pt idx="4449" formatCode="General">
                  <c:v>18.537500000000001</c:v>
                </c:pt>
                <c:pt idx="4450" formatCode="General">
                  <c:v>18.541665999999999</c:v>
                </c:pt>
                <c:pt idx="4451" formatCode="General">
                  <c:v>18.545833000000002</c:v>
                </c:pt>
                <c:pt idx="4452" formatCode="General">
                  <c:v>18.549999999999997</c:v>
                </c:pt>
                <c:pt idx="4453" formatCode="General">
                  <c:v>18.554166000000002</c:v>
                </c:pt>
                <c:pt idx="4454" formatCode="General">
                  <c:v>18.558332999999998</c:v>
                </c:pt>
                <c:pt idx="4455" formatCode="General">
                  <c:v>18.5625</c:v>
                </c:pt>
                <c:pt idx="4456" formatCode="General">
                  <c:v>18.566665999999998</c:v>
                </c:pt>
                <c:pt idx="4457" formatCode="General">
                  <c:v>18.570833</c:v>
                </c:pt>
                <c:pt idx="4458" formatCode="General">
                  <c:v>18.575000000000003</c:v>
                </c:pt>
                <c:pt idx="4459" formatCode="General">
                  <c:v>18.579166000000001</c:v>
                </c:pt>
                <c:pt idx="4460" formatCode="General">
                  <c:v>18.583332999999996</c:v>
                </c:pt>
                <c:pt idx="4461" formatCode="General">
                  <c:v>18.587499999999999</c:v>
                </c:pt>
                <c:pt idx="4462" formatCode="General">
                  <c:v>18.591665999999996</c:v>
                </c:pt>
                <c:pt idx="4463" formatCode="General">
                  <c:v>18.595832999999999</c:v>
                </c:pt>
                <c:pt idx="4464" formatCode="General">
                  <c:v>18.600000000000001</c:v>
                </c:pt>
                <c:pt idx="4465" formatCode="General">
                  <c:v>18.604165999999999</c:v>
                </c:pt>
                <c:pt idx="4466" formatCode="General">
                  <c:v>18.608333000000002</c:v>
                </c:pt>
                <c:pt idx="4467" formatCode="General">
                  <c:v>18.612499999999997</c:v>
                </c:pt>
                <c:pt idx="4468" formatCode="General">
                  <c:v>18.616666000000002</c:v>
                </c:pt>
                <c:pt idx="4469" formatCode="General">
                  <c:v>18.620832999999998</c:v>
                </c:pt>
                <c:pt idx="4470" formatCode="General">
                  <c:v>18.625</c:v>
                </c:pt>
                <c:pt idx="4471" formatCode="General">
                  <c:v>18.629165999999998</c:v>
                </c:pt>
                <c:pt idx="4472" formatCode="General">
                  <c:v>18.633333</c:v>
                </c:pt>
                <c:pt idx="4473" formatCode="General">
                  <c:v>18.637500000000003</c:v>
                </c:pt>
                <c:pt idx="4474" formatCode="General">
                  <c:v>18.641666000000001</c:v>
                </c:pt>
                <c:pt idx="4475" formatCode="General">
                  <c:v>18.645832999999996</c:v>
                </c:pt>
                <c:pt idx="4476" formatCode="General">
                  <c:v>18.649999999999999</c:v>
                </c:pt>
                <c:pt idx="4477" formatCode="General">
                  <c:v>18.654165999999996</c:v>
                </c:pt>
                <c:pt idx="4478" formatCode="General">
                  <c:v>18.658332999999999</c:v>
                </c:pt>
                <c:pt idx="4479" formatCode="General">
                  <c:v>18.662500000000001</c:v>
                </c:pt>
                <c:pt idx="4480" formatCode="General">
                  <c:v>18.666665999999999</c:v>
                </c:pt>
                <c:pt idx="4481" formatCode="General">
                  <c:v>18.670833000000002</c:v>
                </c:pt>
                <c:pt idx="4482" formatCode="General">
                  <c:v>18.674999999999997</c:v>
                </c:pt>
                <c:pt idx="4483" formatCode="General">
                  <c:v>18.679166000000002</c:v>
                </c:pt>
                <c:pt idx="4484" formatCode="General">
                  <c:v>18.683332999999998</c:v>
                </c:pt>
                <c:pt idx="4485" formatCode="General">
                  <c:v>18.6875</c:v>
                </c:pt>
                <c:pt idx="4486" formatCode="General">
                  <c:v>18.691665999999998</c:v>
                </c:pt>
                <c:pt idx="4487" formatCode="General">
                  <c:v>18.695833</c:v>
                </c:pt>
                <c:pt idx="4488" formatCode="General">
                  <c:v>18.700000000000003</c:v>
                </c:pt>
                <c:pt idx="4489" formatCode="General">
                  <c:v>18.704166000000001</c:v>
                </c:pt>
                <c:pt idx="4490" formatCode="General">
                  <c:v>18.708332999999996</c:v>
                </c:pt>
                <c:pt idx="4491" formatCode="General">
                  <c:v>18.712499999999999</c:v>
                </c:pt>
                <c:pt idx="4492" formatCode="General">
                  <c:v>18.716665999999996</c:v>
                </c:pt>
                <c:pt idx="4493" formatCode="General">
                  <c:v>18.720832999999999</c:v>
                </c:pt>
                <c:pt idx="4494" formatCode="General">
                  <c:v>18.725000000000001</c:v>
                </c:pt>
                <c:pt idx="4495" formatCode="General">
                  <c:v>18.729165999999999</c:v>
                </c:pt>
                <c:pt idx="4496" formatCode="General">
                  <c:v>18.733333000000002</c:v>
                </c:pt>
                <c:pt idx="4497" formatCode="General">
                  <c:v>18.737499999999997</c:v>
                </c:pt>
                <c:pt idx="4498" formatCode="General">
                  <c:v>18.741666000000002</c:v>
                </c:pt>
                <c:pt idx="4499" formatCode="General">
                  <c:v>18.745832999999998</c:v>
                </c:pt>
                <c:pt idx="4500" formatCode="General">
                  <c:v>18.75</c:v>
                </c:pt>
                <c:pt idx="4501" formatCode="General">
                  <c:v>18.754165999999998</c:v>
                </c:pt>
                <c:pt idx="4502" formatCode="General">
                  <c:v>18.758333</c:v>
                </c:pt>
                <c:pt idx="4503" formatCode="General">
                  <c:v>18.762500000000003</c:v>
                </c:pt>
                <c:pt idx="4504" formatCode="General">
                  <c:v>18.766666000000001</c:v>
                </c:pt>
                <c:pt idx="4505" formatCode="General">
                  <c:v>18.770832999999996</c:v>
                </c:pt>
                <c:pt idx="4506" formatCode="General">
                  <c:v>18.774999999999999</c:v>
                </c:pt>
                <c:pt idx="4507" formatCode="General">
                  <c:v>18.779165999999996</c:v>
                </c:pt>
                <c:pt idx="4508" formatCode="General">
                  <c:v>18.783332999999999</c:v>
                </c:pt>
                <c:pt idx="4509" formatCode="General">
                  <c:v>18.787500000000001</c:v>
                </c:pt>
                <c:pt idx="4510" formatCode="General">
                  <c:v>18.791665999999999</c:v>
                </c:pt>
                <c:pt idx="4511" formatCode="General">
                  <c:v>18.795833000000002</c:v>
                </c:pt>
                <c:pt idx="4512" formatCode="General">
                  <c:v>18.799999999999997</c:v>
                </c:pt>
                <c:pt idx="4513" formatCode="General">
                  <c:v>18.804166000000002</c:v>
                </c:pt>
                <c:pt idx="4514" formatCode="General">
                  <c:v>18.808332999999998</c:v>
                </c:pt>
                <c:pt idx="4515" formatCode="General">
                  <c:v>18.8125</c:v>
                </c:pt>
                <c:pt idx="4516" formatCode="General">
                  <c:v>18.816665999999998</c:v>
                </c:pt>
                <c:pt idx="4517" formatCode="General">
                  <c:v>18.820833</c:v>
                </c:pt>
                <c:pt idx="4518" formatCode="General">
                  <c:v>18.825000000000003</c:v>
                </c:pt>
                <c:pt idx="4519" formatCode="General">
                  <c:v>18.829166000000001</c:v>
                </c:pt>
                <c:pt idx="4520" formatCode="General">
                  <c:v>18.833332999999996</c:v>
                </c:pt>
                <c:pt idx="4521" formatCode="General">
                  <c:v>18.837499999999999</c:v>
                </c:pt>
                <c:pt idx="4522" formatCode="General">
                  <c:v>18.841665999999996</c:v>
                </c:pt>
                <c:pt idx="4523" formatCode="General">
                  <c:v>18.845832999999999</c:v>
                </c:pt>
                <c:pt idx="4524" formatCode="General">
                  <c:v>18.850000000000001</c:v>
                </c:pt>
                <c:pt idx="4525" formatCode="General">
                  <c:v>18.854165999999999</c:v>
                </c:pt>
                <c:pt idx="4526" formatCode="General">
                  <c:v>18.858333000000002</c:v>
                </c:pt>
                <c:pt idx="4527" formatCode="General">
                  <c:v>18.862499999999997</c:v>
                </c:pt>
                <c:pt idx="4528" formatCode="General">
                  <c:v>18.866666000000002</c:v>
                </c:pt>
                <c:pt idx="4529" formatCode="General">
                  <c:v>18.870832999999998</c:v>
                </c:pt>
                <c:pt idx="4530" formatCode="General">
                  <c:v>18.875</c:v>
                </c:pt>
                <c:pt idx="4531" formatCode="General">
                  <c:v>18.879165999999998</c:v>
                </c:pt>
                <c:pt idx="4532" formatCode="General">
                  <c:v>18.883333</c:v>
                </c:pt>
                <c:pt idx="4533" formatCode="General">
                  <c:v>18.887500000000003</c:v>
                </c:pt>
                <c:pt idx="4534" formatCode="General">
                  <c:v>18.891666000000001</c:v>
                </c:pt>
                <c:pt idx="4535" formatCode="General">
                  <c:v>18.895832999999996</c:v>
                </c:pt>
                <c:pt idx="4536" formatCode="General">
                  <c:v>18.899999999999999</c:v>
                </c:pt>
                <c:pt idx="4537" formatCode="General">
                  <c:v>18.904165999999996</c:v>
                </c:pt>
                <c:pt idx="4538" formatCode="General">
                  <c:v>18.908332999999999</c:v>
                </c:pt>
                <c:pt idx="4539" formatCode="General">
                  <c:v>18.912500000000001</c:v>
                </c:pt>
                <c:pt idx="4540" formatCode="General">
                  <c:v>18.916665999999999</c:v>
                </c:pt>
                <c:pt idx="4541" formatCode="General">
                  <c:v>18.920833000000002</c:v>
                </c:pt>
                <c:pt idx="4542" formatCode="General">
                  <c:v>18.924999999999997</c:v>
                </c:pt>
                <c:pt idx="4543" formatCode="General">
                  <c:v>18.929166000000002</c:v>
                </c:pt>
                <c:pt idx="4544" formatCode="General">
                  <c:v>18.933332999999998</c:v>
                </c:pt>
                <c:pt idx="4545" formatCode="General">
                  <c:v>18.9375</c:v>
                </c:pt>
                <c:pt idx="4546" formatCode="General">
                  <c:v>18.941665999999998</c:v>
                </c:pt>
                <c:pt idx="4547" formatCode="General">
                  <c:v>18.945833</c:v>
                </c:pt>
                <c:pt idx="4548" formatCode="General">
                  <c:v>18.950000000000003</c:v>
                </c:pt>
                <c:pt idx="4549" formatCode="General">
                  <c:v>18.954166000000001</c:v>
                </c:pt>
                <c:pt idx="4550" formatCode="General">
                  <c:v>18.958332999999996</c:v>
                </c:pt>
                <c:pt idx="4551" formatCode="General">
                  <c:v>18.962499999999999</c:v>
                </c:pt>
                <c:pt idx="4552" formatCode="General">
                  <c:v>18.966665999999996</c:v>
                </c:pt>
                <c:pt idx="4553" formatCode="General">
                  <c:v>18.970832999999999</c:v>
                </c:pt>
                <c:pt idx="4554" formatCode="General">
                  <c:v>18.975000000000001</c:v>
                </c:pt>
                <c:pt idx="4555" formatCode="General">
                  <c:v>18.979165999999999</c:v>
                </c:pt>
                <c:pt idx="4556" formatCode="General">
                  <c:v>18.983333000000002</c:v>
                </c:pt>
                <c:pt idx="4557" formatCode="General">
                  <c:v>18.987499999999997</c:v>
                </c:pt>
                <c:pt idx="4558" formatCode="General">
                  <c:v>18.991666000000002</c:v>
                </c:pt>
                <c:pt idx="4559" formatCode="General">
                  <c:v>18.995832999999998</c:v>
                </c:pt>
                <c:pt idx="4560" formatCode="General">
                  <c:v>19</c:v>
                </c:pt>
                <c:pt idx="4561" formatCode="General">
                  <c:v>19.004165999999998</c:v>
                </c:pt>
                <c:pt idx="4562" formatCode="General">
                  <c:v>19.008333</c:v>
                </c:pt>
                <c:pt idx="4563" formatCode="General">
                  <c:v>19.012500000000003</c:v>
                </c:pt>
                <c:pt idx="4564" formatCode="General">
                  <c:v>19.016666000000001</c:v>
                </c:pt>
                <c:pt idx="4565" formatCode="General">
                  <c:v>19.020832999999996</c:v>
                </c:pt>
                <c:pt idx="4566" formatCode="General">
                  <c:v>19.024999999999999</c:v>
                </c:pt>
                <c:pt idx="4567" formatCode="General">
                  <c:v>19.029165999999996</c:v>
                </c:pt>
                <c:pt idx="4568" formatCode="General">
                  <c:v>19.033332999999999</c:v>
                </c:pt>
                <c:pt idx="4569" formatCode="General">
                  <c:v>19.037500000000001</c:v>
                </c:pt>
                <c:pt idx="4570" formatCode="General">
                  <c:v>19.041665999999999</c:v>
                </c:pt>
                <c:pt idx="4571" formatCode="General">
                  <c:v>19.045833000000002</c:v>
                </c:pt>
                <c:pt idx="4572" formatCode="General">
                  <c:v>19.049999999999997</c:v>
                </c:pt>
                <c:pt idx="4573" formatCode="General">
                  <c:v>19.054166000000002</c:v>
                </c:pt>
                <c:pt idx="4574" formatCode="General">
                  <c:v>19.058332999999998</c:v>
                </c:pt>
                <c:pt idx="4575" formatCode="General">
                  <c:v>19.0625</c:v>
                </c:pt>
                <c:pt idx="4576" formatCode="General">
                  <c:v>19.066665999999998</c:v>
                </c:pt>
                <c:pt idx="4577" formatCode="General">
                  <c:v>19.070833</c:v>
                </c:pt>
                <c:pt idx="4578" formatCode="General">
                  <c:v>19.075000000000003</c:v>
                </c:pt>
                <c:pt idx="4579" formatCode="General">
                  <c:v>19.079166000000001</c:v>
                </c:pt>
                <c:pt idx="4580" formatCode="General">
                  <c:v>19.083332999999996</c:v>
                </c:pt>
                <c:pt idx="4581" formatCode="General">
                  <c:v>19.087499999999999</c:v>
                </c:pt>
                <c:pt idx="4582" formatCode="General">
                  <c:v>19.091665999999996</c:v>
                </c:pt>
                <c:pt idx="4583" formatCode="General">
                  <c:v>19.095832999999999</c:v>
                </c:pt>
                <c:pt idx="4584" formatCode="General">
                  <c:v>19.100000000000001</c:v>
                </c:pt>
                <c:pt idx="4585" formatCode="General">
                  <c:v>19.104165999999999</c:v>
                </c:pt>
                <c:pt idx="4586" formatCode="General">
                  <c:v>19.108333000000002</c:v>
                </c:pt>
                <c:pt idx="4587" formatCode="General">
                  <c:v>19.112499999999997</c:v>
                </c:pt>
                <c:pt idx="4588" formatCode="General">
                  <c:v>19.116666000000002</c:v>
                </c:pt>
                <c:pt idx="4589" formatCode="General">
                  <c:v>19.120832999999998</c:v>
                </c:pt>
                <c:pt idx="4590" formatCode="General">
                  <c:v>19.125</c:v>
                </c:pt>
                <c:pt idx="4591" formatCode="General">
                  <c:v>19.129165999999998</c:v>
                </c:pt>
                <c:pt idx="4592" formatCode="General">
                  <c:v>19.133333</c:v>
                </c:pt>
                <c:pt idx="4593" formatCode="General">
                  <c:v>19.137500000000003</c:v>
                </c:pt>
                <c:pt idx="4594" formatCode="General">
                  <c:v>19.141666000000001</c:v>
                </c:pt>
                <c:pt idx="4595" formatCode="General">
                  <c:v>19.145832999999996</c:v>
                </c:pt>
                <c:pt idx="4596" formatCode="General">
                  <c:v>19.149999999999999</c:v>
                </c:pt>
                <c:pt idx="4597" formatCode="General">
                  <c:v>19.154165999999996</c:v>
                </c:pt>
                <c:pt idx="4598" formatCode="General">
                  <c:v>19.158332999999999</c:v>
                </c:pt>
                <c:pt idx="4599" formatCode="General">
                  <c:v>19.162500000000001</c:v>
                </c:pt>
                <c:pt idx="4600" formatCode="General">
                  <c:v>19.166665999999999</c:v>
                </c:pt>
                <c:pt idx="4601" formatCode="General">
                  <c:v>19.170833000000002</c:v>
                </c:pt>
                <c:pt idx="4602" formatCode="General">
                  <c:v>19.174999999999997</c:v>
                </c:pt>
                <c:pt idx="4603" formatCode="General">
                  <c:v>19.179166000000002</c:v>
                </c:pt>
                <c:pt idx="4604" formatCode="General">
                  <c:v>19.183332999999998</c:v>
                </c:pt>
                <c:pt idx="4605" formatCode="General">
                  <c:v>19.1875</c:v>
                </c:pt>
                <c:pt idx="4606" formatCode="General">
                  <c:v>19.191665999999998</c:v>
                </c:pt>
                <c:pt idx="4607" formatCode="General">
                  <c:v>19.195833</c:v>
                </c:pt>
                <c:pt idx="4608" formatCode="General">
                  <c:v>19.200000000000003</c:v>
                </c:pt>
                <c:pt idx="4609" formatCode="General">
                  <c:v>19.204166000000001</c:v>
                </c:pt>
                <c:pt idx="4610" formatCode="General">
                  <c:v>19.208332999999996</c:v>
                </c:pt>
                <c:pt idx="4611" formatCode="General">
                  <c:v>19.212499999999999</c:v>
                </c:pt>
                <c:pt idx="4612" formatCode="General">
                  <c:v>19.216665999999996</c:v>
                </c:pt>
                <c:pt idx="4613" formatCode="General">
                  <c:v>19.220832999999999</c:v>
                </c:pt>
                <c:pt idx="4614" formatCode="General">
                  <c:v>19.225000000000001</c:v>
                </c:pt>
                <c:pt idx="4615" formatCode="General">
                  <c:v>19.229165999999999</c:v>
                </c:pt>
                <c:pt idx="4616" formatCode="General">
                  <c:v>19.233333000000002</c:v>
                </c:pt>
                <c:pt idx="4617" formatCode="General">
                  <c:v>19.237499999999997</c:v>
                </c:pt>
                <c:pt idx="4618" formatCode="General">
                  <c:v>19.241666000000002</c:v>
                </c:pt>
                <c:pt idx="4619" formatCode="General">
                  <c:v>19.245832999999998</c:v>
                </c:pt>
                <c:pt idx="4620" formatCode="General">
                  <c:v>19.25</c:v>
                </c:pt>
                <c:pt idx="4621" formatCode="General">
                  <c:v>19.254165999999998</c:v>
                </c:pt>
                <c:pt idx="4622" formatCode="General">
                  <c:v>19.258333</c:v>
                </c:pt>
                <c:pt idx="4623" formatCode="General">
                  <c:v>19.262500000000003</c:v>
                </c:pt>
                <c:pt idx="4624" formatCode="General">
                  <c:v>19.266666000000001</c:v>
                </c:pt>
                <c:pt idx="4625" formatCode="General">
                  <c:v>19.270832999999996</c:v>
                </c:pt>
                <c:pt idx="4626" formatCode="General">
                  <c:v>19.274999999999999</c:v>
                </c:pt>
                <c:pt idx="4627" formatCode="General">
                  <c:v>19.279165999999996</c:v>
                </c:pt>
                <c:pt idx="4628" formatCode="General">
                  <c:v>19.283332999999999</c:v>
                </c:pt>
                <c:pt idx="4629" formatCode="General">
                  <c:v>19.287500000000001</c:v>
                </c:pt>
                <c:pt idx="4630" formatCode="General">
                  <c:v>19.291665999999999</c:v>
                </c:pt>
                <c:pt idx="4631" formatCode="General">
                  <c:v>19.295833000000002</c:v>
                </c:pt>
                <c:pt idx="4632" formatCode="General">
                  <c:v>19.299999999999997</c:v>
                </c:pt>
                <c:pt idx="4633" formatCode="General">
                  <c:v>19.304166000000002</c:v>
                </c:pt>
                <c:pt idx="4634" formatCode="General">
                  <c:v>19.308332999999998</c:v>
                </c:pt>
                <c:pt idx="4635" formatCode="General">
                  <c:v>19.3125</c:v>
                </c:pt>
                <c:pt idx="4636" formatCode="General">
                  <c:v>19.316665999999998</c:v>
                </c:pt>
                <c:pt idx="4637" formatCode="General">
                  <c:v>19.320833</c:v>
                </c:pt>
                <c:pt idx="4638" formatCode="General">
                  <c:v>19.325000000000003</c:v>
                </c:pt>
                <c:pt idx="4639" formatCode="General">
                  <c:v>19.329166000000001</c:v>
                </c:pt>
                <c:pt idx="4640" formatCode="General">
                  <c:v>19.333332999999996</c:v>
                </c:pt>
                <c:pt idx="4641" formatCode="General">
                  <c:v>19.337499999999999</c:v>
                </c:pt>
                <c:pt idx="4642" formatCode="General">
                  <c:v>19.341665999999996</c:v>
                </c:pt>
                <c:pt idx="4643" formatCode="General">
                  <c:v>19.345832999999999</c:v>
                </c:pt>
                <c:pt idx="4644" formatCode="General">
                  <c:v>19.350000000000001</c:v>
                </c:pt>
                <c:pt idx="4645" formatCode="General">
                  <c:v>19.354165999999999</c:v>
                </c:pt>
                <c:pt idx="4646" formatCode="General">
                  <c:v>19.358333000000002</c:v>
                </c:pt>
                <c:pt idx="4647" formatCode="General">
                  <c:v>19.362499999999997</c:v>
                </c:pt>
                <c:pt idx="4648" formatCode="General">
                  <c:v>19.366666000000002</c:v>
                </c:pt>
                <c:pt idx="4649" formatCode="General">
                  <c:v>19.370832999999998</c:v>
                </c:pt>
                <c:pt idx="4650" formatCode="General">
                  <c:v>19.375</c:v>
                </c:pt>
                <c:pt idx="4651" formatCode="General">
                  <c:v>19.379165999999998</c:v>
                </c:pt>
                <c:pt idx="4652" formatCode="General">
                  <c:v>19.383333</c:v>
                </c:pt>
                <c:pt idx="4653" formatCode="General">
                  <c:v>19.387500000000003</c:v>
                </c:pt>
                <c:pt idx="4654" formatCode="General">
                  <c:v>19.391666000000001</c:v>
                </c:pt>
                <c:pt idx="4655" formatCode="General">
                  <c:v>19.395832999999996</c:v>
                </c:pt>
                <c:pt idx="4656" formatCode="General">
                  <c:v>19.399999999999999</c:v>
                </c:pt>
                <c:pt idx="4657" formatCode="General">
                  <c:v>19.404165999999996</c:v>
                </c:pt>
                <c:pt idx="4658" formatCode="General">
                  <c:v>19.408332999999999</c:v>
                </c:pt>
                <c:pt idx="4659" formatCode="General">
                  <c:v>19.412500000000001</c:v>
                </c:pt>
                <c:pt idx="4660" formatCode="General">
                  <c:v>19.416665999999999</c:v>
                </c:pt>
                <c:pt idx="4661" formatCode="General">
                  <c:v>19.420833000000002</c:v>
                </c:pt>
                <c:pt idx="4662" formatCode="General">
                  <c:v>19.424999999999997</c:v>
                </c:pt>
                <c:pt idx="4663" formatCode="General">
                  <c:v>19.429166000000002</c:v>
                </c:pt>
                <c:pt idx="4664" formatCode="General">
                  <c:v>19.433332999999998</c:v>
                </c:pt>
                <c:pt idx="4665" formatCode="General">
                  <c:v>19.4375</c:v>
                </c:pt>
                <c:pt idx="4666" formatCode="General">
                  <c:v>19.441665999999998</c:v>
                </c:pt>
                <c:pt idx="4667" formatCode="General">
                  <c:v>19.445833</c:v>
                </c:pt>
                <c:pt idx="4668" formatCode="General">
                  <c:v>19.450000000000003</c:v>
                </c:pt>
                <c:pt idx="4669" formatCode="General">
                  <c:v>19.454166000000001</c:v>
                </c:pt>
                <c:pt idx="4670" formatCode="General">
                  <c:v>19.458332999999996</c:v>
                </c:pt>
                <c:pt idx="4671" formatCode="General">
                  <c:v>19.462499999999999</c:v>
                </c:pt>
                <c:pt idx="4672" formatCode="General">
                  <c:v>19.466665999999996</c:v>
                </c:pt>
                <c:pt idx="4673" formatCode="General">
                  <c:v>19.470832999999999</c:v>
                </c:pt>
                <c:pt idx="4674" formatCode="General">
                  <c:v>19.475000000000001</c:v>
                </c:pt>
                <c:pt idx="4675" formatCode="General">
                  <c:v>19.479165999999999</c:v>
                </c:pt>
                <c:pt idx="4676" formatCode="General">
                  <c:v>19.483333000000002</c:v>
                </c:pt>
                <c:pt idx="4677" formatCode="General">
                  <c:v>19.487499999999997</c:v>
                </c:pt>
                <c:pt idx="4678" formatCode="General">
                  <c:v>19.491666000000002</c:v>
                </c:pt>
                <c:pt idx="4679" formatCode="General">
                  <c:v>19.495832999999998</c:v>
                </c:pt>
                <c:pt idx="4680" formatCode="General">
                  <c:v>19.5</c:v>
                </c:pt>
                <c:pt idx="4681" formatCode="General">
                  <c:v>19.504165999999998</c:v>
                </c:pt>
                <c:pt idx="4682" formatCode="General">
                  <c:v>19.508333</c:v>
                </c:pt>
                <c:pt idx="4683" formatCode="General">
                  <c:v>19.512500000000003</c:v>
                </c:pt>
                <c:pt idx="4684" formatCode="General">
                  <c:v>19.516666000000001</c:v>
                </c:pt>
                <c:pt idx="4685" formatCode="General">
                  <c:v>19.520832999999996</c:v>
                </c:pt>
                <c:pt idx="4686" formatCode="General">
                  <c:v>19.524999999999999</c:v>
                </c:pt>
                <c:pt idx="4687" formatCode="General">
                  <c:v>19.529165999999996</c:v>
                </c:pt>
                <c:pt idx="4688" formatCode="General">
                  <c:v>19.533332999999999</c:v>
                </c:pt>
                <c:pt idx="4689" formatCode="General">
                  <c:v>19.537500000000001</c:v>
                </c:pt>
                <c:pt idx="4690" formatCode="General">
                  <c:v>19.541665999999999</c:v>
                </c:pt>
                <c:pt idx="4691" formatCode="General">
                  <c:v>19.545833000000002</c:v>
                </c:pt>
                <c:pt idx="4692" formatCode="General">
                  <c:v>19.549999999999997</c:v>
                </c:pt>
                <c:pt idx="4693" formatCode="General">
                  <c:v>19.554166000000002</c:v>
                </c:pt>
                <c:pt idx="4694" formatCode="General">
                  <c:v>19.558332999999998</c:v>
                </c:pt>
                <c:pt idx="4695" formatCode="General">
                  <c:v>19.5625</c:v>
                </c:pt>
                <c:pt idx="4696" formatCode="General">
                  <c:v>19.566665999999998</c:v>
                </c:pt>
                <c:pt idx="4697" formatCode="General">
                  <c:v>19.570833</c:v>
                </c:pt>
                <c:pt idx="4698" formatCode="General">
                  <c:v>19.575000000000003</c:v>
                </c:pt>
                <c:pt idx="4699" formatCode="General">
                  <c:v>19.579166000000001</c:v>
                </c:pt>
                <c:pt idx="4700" formatCode="General">
                  <c:v>19.583332999999996</c:v>
                </c:pt>
                <c:pt idx="4701" formatCode="General">
                  <c:v>19.587499999999999</c:v>
                </c:pt>
                <c:pt idx="4702" formatCode="General">
                  <c:v>19.591665999999996</c:v>
                </c:pt>
                <c:pt idx="4703" formatCode="General">
                  <c:v>19.595832999999999</c:v>
                </c:pt>
                <c:pt idx="4704" formatCode="General">
                  <c:v>19.600000000000001</c:v>
                </c:pt>
                <c:pt idx="4705" formatCode="General">
                  <c:v>19.604165999999999</c:v>
                </c:pt>
                <c:pt idx="4706" formatCode="General">
                  <c:v>19.608333000000002</c:v>
                </c:pt>
                <c:pt idx="4707" formatCode="General">
                  <c:v>19.612499999999997</c:v>
                </c:pt>
                <c:pt idx="4708" formatCode="General">
                  <c:v>19.616666000000002</c:v>
                </c:pt>
                <c:pt idx="4709" formatCode="General">
                  <c:v>19.620832999999998</c:v>
                </c:pt>
                <c:pt idx="4710" formatCode="General">
                  <c:v>19.625</c:v>
                </c:pt>
                <c:pt idx="4711" formatCode="General">
                  <c:v>19.629165999999998</c:v>
                </c:pt>
                <c:pt idx="4712" formatCode="General">
                  <c:v>19.633333</c:v>
                </c:pt>
                <c:pt idx="4713" formatCode="General">
                  <c:v>19.637500000000003</c:v>
                </c:pt>
                <c:pt idx="4714" formatCode="General">
                  <c:v>19.641666000000001</c:v>
                </c:pt>
                <c:pt idx="4715" formatCode="General">
                  <c:v>19.645832999999996</c:v>
                </c:pt>
                <c:pt idx="4716" formatCode="General">
                  <c:v>19.649999999999999</c:v>
                </c:pt>
                <c:pt idx="4717" formatCode="General">
                  <c:v>19.654165999999996</c:v>
                </c:pt>
                <c:pt idx="4718" formatCode="General">
                  <c:v>19.658332999999999</c:v>
                </c:pt>
                <c:pt idx="4719" formatCode="General">
                  <c:v>19.662500000000001</c:v>
                </c:pt>
                <c:pt idx="4720" formatCode="General">
                  <c:v>19.666665999999999</c:v>
                </c:pt>
                <c:pt idx="4721" formatCode="General">
                  <c:v>19.670833000000002</c:v>
                </c:pt>
                <c:pt idx="4722" formatCode="General">
                  <c:v>19.674999999999997</c:v>
                </c:pt>
                <c:pt idx="4723" formatCode="General">
                  <c:v>19.679166000000002</c:v>
                </c:pt>
                <c:pt idx="4724" formatCode="General">
                  <c:v>19.683332999999998</c:v>
                </c:pt>
                <c:pt idx="4725" formatCode="General">
                  <c:v>19.6875</c:v>
                </c:pt>
                <c:pt idx="4726" formatCode="General">
                  <c:v>19.691665999999998</c:v>
                </c:pt>
                <c:pt idx="4727" formatCode="General">
                  <c:v>19.695833</c:v>
                </c:pt>
                <c:pt idx="4728" formatCode="General">
                  <c:v>19.700000000000003</c:v>
                </c:pt>
                <c:pt idx="4729" formatCode="General">
                  <c:v>19.704166000000001</c:v>
                </c:pt>
                <c:pt idx="4730" formatCode="General">
                  <c:v>19.708332999999996</c:v>
                </c:pt>
                <c:pt idx="4731" formatCode="General">
                  <c:v>19.712499999999999</c:v>
                </c:pt>
                <c:pt idx="4732" formatCode="General">
                  <c:v>19.716665999999996</c:v>
                </c:pt>
                <c:pt idx="4733" formatCode="General">
                  <c:v>19.720832999999999</c:v>
                </c:pt>
                <c:pt idx="4734" formatCode="General">
                  <c:v>19.725000000000001</c:v>
                </c:pt>
                <c:pt idx="4735" formatCode="General">
                  <c:v>19.729165999999999</c:v>
                </c:pt>
                <c:pt idx="4736" formatCode="General">
                  <c:v>19.733333000000002</c:v>
                </c:pt>
                <c:pt idx="4737" formatCode="General">
                  <c:v>19.737499999999997</c:v>
                </c:pt>
                <c:pt idx="4738" formatCode="General">
                  <c:v>19.741666000000002</c:v>
                </c:pt>
                <c:pt idx="4739" formatCode="General">
                  <c:v>19.745832999999998</c:v>
                </c:pt>
                <c:pt idx="4740" formatCode="General">
                  <c:v>19.75</c:v>
                </c:pt>
                <c:pt idx="4741" formatCode="General">
                  <c:v>19.754165999999998</c:v>
                </c:pt>
                <c:pt idx="4742" formatCode="General">
                  <c:v>19.758333</c:v>
                </c:pt>
                <c:pt idx="4743" formatCode="General">
                  <c:v>19.762500000000003</c:v>
                </c:pt>
                <c:pt idx="4744" formatCode="General">
                  <c:v>19.766666000000001</c:v>
                </c:pt>
                <c:pt idx="4745" formatCode="General">
                  <c:v>19.770832999999996</c:v>
                </c:pt>
                <c:pt idx="4746" formatCode="General">
                  <c:v>19.774999999999999</c:v>
                </c:pt>
                <c:pt idx="4747" formatCode="General">
                  <c:v>19.779165999999996</c:v>
                </c:pt>
                <c:pt idx="4748" formatCode="General">
                  <c:v>19.783332999999999</c:v>
                </c:pt>
                <c:pt idx="4749" formatCode="General">
                  <c:v>19.787500000000001</c:v>
                </c:pt>
                <c:pt idx="4750" formatCode="General">
                  <c:v>19.791665999999999</c:v>
                </c:pt>
                <c:pt idx="4751" formatCode="General">
                  <c:v>19.795833000000002</c:v>
                </c:pt>
                <c:pt idx="4752" formatCode="General">
                  <c:v>19.799999999999997</c:v>
                </c:pt>
                <c:pt idx="4753" formatCode="General">
                  <c:v>19.804166000000002</c:v>
                </c:pt>
                <c:pt idx="4754" formatCode="General">
                  <c:v>19.808332999999998</c:v>
                </c:pt>
                <c:pt idx="4755" formatCode="General">
                  <c:v>19.8125</c:v>
                </c:pt>
                <c:pt idx="4756" formatCode="General">
                  <c:v>19.816665999999998</c:v>
                </c:pt>
                <c:pt idx="4757" formatCode="General">
                  <c:v>19.820833</c:v>
                </c:pt>
                <c:pt idx="4758" formatCode="General">
                  <c:v>19.825000000000003</c:v>
                </c:pt>
                <c:pt idx="4759" formatCode="General">
                  <c:v>19.829166000000001</c:v>
                </c:pt>
                <c:pt idx="4760" formatCode="General">
                  <c:v>19.833332999999996</c:v>
                </c:pt>
                <c:pt idx="4761" formatCode="General">
                  <c:v>19.837499999999999</c:v>
                </c:pt>
                <c:pt idx="4762" formatCode="General">
                  <c:v>19.841665999999996</c:v>
                </c:pt>
                <c:pt idx="4763" formatCode="General">
                  <c:v>19.845832999999999</c:v>
                </c:pt>
                <c:pt idx="4764" formatCode="General">
                  <c:v>19.850000000000001</c:v>
                </c:pt>
                <c:pt idx="4765" formatCode="General">
                  <c:v>19.854165999999999</c:v>
                </c:pt>
                <c:pt idx="4766" formatCode="General">
                  <c:v>19.858333000000002</c:v>
                </c:pt>
                <c:pt idx="4767" formatCode="General">
                  <c:v>19.862499999999997</c:v>
                </c:pt>
                <c:pt idx="4768" formatCode="General">
                  <c:v>19.866666000000002</c:v>
                </c:pt>
                <c:pt idx="4769" formatCode="General">
                  <c:v>19.870832999999998</c:v>
                </c:pt>
                <c:pt idx="4770" formatCode="General">
                  <c:v>19.875</c:v>
                </c:pt>
                <c:pt idx="4771" formatCode="General">
                  <c:v>19.879165999999998</c:v>
                </c:pt>
                <c:pt idx="4772" formatCode="General">
                  <c:v>19.883333</c:v>
                </c:pt>
                <c:pt idx="4773" formatCode="General">
                  <c:v>19.887500000000003</c:v>
                </c:pt>
                <c:pt idx="4774" formatCode="General">
                  <c:v>19.891666000000001</c:v>
                </c:pt>
                <c:pt idx="4775" formatCode="General">
                  <c:v>19.895832999999996</c:v>
                </c:pt>
                <c:pt idx="4776" formatCode="General">
                  <c:v>19.899999999999999</c:v>
                </c:pt>
                <c:pt idx="4777" formatCode="General">
                  <c:v>19.904165999999996</c:v>
                </c:pt>
                <c:pt idx="4778" formatCode="General">
                  <c:v>19.908332999999999</c:v>
                </c:pt>
                <c:pt idx="4779" formatCode="General">
                  <c:v>19.912500000000001</c:v>
                </c:pt>
                <c:pt idx="4780" formatCode="General">
                  <c:v>19.916665999999999</c:v>
                </c:pt>
                <c:pt idx="4781" formatCode="General">
                  <c:v>19.920833000000002</c:v>
                </c:pt>
                <c:pt idx="4782" formatCode="General">
                  <c:v>19.924999999999997</c:v>
                </c:pt>
                <c:pt idx="4783" formatCode="General">
                  <c:v>19.929166000000002</c:v>
                </c:pt>
                <c:pt idx="4784" formatCode="General">
                  <c:v>19.933332999999998</c:v>
                </c:pt>
                <c:pt idx="4785" formatCode="General">
                  <c:v>19.9375</c:v>
                </c:pt>
                <c:pt idx="4786" formatCode="General">
                  <c:v>19.941665999999998</c:v>
                </c:pt>
                <c:pt idx="4787" formatCode="General">
                  <c:v>19.945833</c:v>
                </c:pt>
                <c:pt idx="4788" formatCode="General">
                  <c:v>19.950000000000003</c:v>
                </c:pt>
                <c:pt idx="4789" formatCode="General">
                  <c:v>19.954166000000001</c:v>
                </c:pt>
                <c:pt idx="4790" formatCode="General">
                  <c:v>19.958332999999996</c:v>
                </c:pt>
                <c:pt idx="4791" formatCode="General">
                  <c:v>19.962499999999999</c:v>
                </c:pt>
                <c:pt idx="4792" formatCode="General">
                  <c:v>19.966665999999996</c:v>
                </c:pt>
                <c:pt idx="4793" formatCode="General">
                  <c:v>19.970832999999999</c:v>
                </c:pt>
                <c:pt idx="4794" formatCode="General">
                  <c:v>19.975000000000001</c:v>
                </c:pt>
                <c:pt idx="4795" formatCode="General">
                  <c:v>19.979165999999999</c:v>
                </c:pt>
                <c:pt idx="4796" formatCode="General">
                  <c:v>19.983333000000002</c:v>
                </c:pt>
                <c:pt idx="4797" formatCode="General">
                  <c:v>19.987499999999997</c:v>
                </c:pt>
                <c:pt idx="4798" formatCode="General">
                  <c:v>19.991666000000002</c:v>
                </c:pt>
                <c:pt idx="4799" formatCode="General">
                  <c:v>19.995832999999998</c:v>
                </c:pt>
                <c:pt idx="4800" formatCode="General">
                  <c:v>20</c:v>
                </c:pt>
                <c:pt idx="4801" formatCode="General">
                  <c:v>20.004165999999998</c:v>
                </c:pt>
                <c:pt idx="4802" formatCode="General">
                  <c:v>20.008333</c:v>
                </c:pt>
                <c:pt idx="4803" formatCode="General">
                  <c:v>20.012500000000003</c:v>
                </c:pt>
                <c:pt idx="4804" formatCode="General">
                  <c:v>20.016666000000001</c:v>
                </c:pt>
                <c:pt idx="4805" formatCode="General">
                  <c:v>20.020832999999996</c:v>
                </c:pt>
                <c:pt idx="4806" formatCode="General">
                  <c:v>20.024999999999999</c:v>
                </c:pt>
                <c:pt idx="4807" formatCode="General">
                  <c:v>20.029165999999996</c:v>
                </c:pt>
                <c:pt idx="4808" formatCode="General">
                  <c:v>20.033332999999999</c:v>
                </c:pt>
                <c:pt idx="4809" formatCode="General">
                  <c:v>20.037500000000001</c:v>
                </c:pt>
                <c:pt idx="4810" formatCode="General">
                  <c:v>20.041665999999999</c:v>
                </c:pt>
                <c:pt idx="4811" formatCode="General">
                  <c:v>20.045833000000002</c:v>
                </c:pt>
                <c:pt idx="4812" formatCode="General">
                  <c:v>20.049999999999997</c:v>
                </c:pt>
                <c:pt idx="4813" formatCode="General">
                  <c:v>20.054166000000002</c:v>
                </c:pt>
                <c:pt idx="4814" formatCode="General">
                  <c:v>20.058332999999998</c:v>
                </c:pt>
                <c:pt idx="4815" formatCode="General">
                  <c:v>20.0625</c:v>
                </c:pt>
                <c:pt idx="4816" formatCode="General">
                  <c:v>20.066665999999998</c:v>
                </c:pt>
                <c:pt idx="4817" formatCode="General">
                  <c:v>20.070833</c:v>
                </c:pt>
                <c:pt idx="4818" formatCode="General">
                  <c:v>20.075000000000003</c:v>
                </c:pt>
                <c:pt idx="4819" formatCode="General">
                  <c:v>20.079166000000001</c:v>
                </c:pt>
                <c:pt idx="4820" formatCode="General">
                  <c:v>20.083332999999996</c:v>
                </c:pt>
                <c:pt idx="4821" formatCode="General">
                  <c:v>20.087499999999999</c:v>
                </c:pt>
                <c:pt idx="4822" formatCode="General">
                  <c:v>20.091665999999996</c:v>
                </c:pt>
                <c:pt idx="4823" formatCode="General">
                  <c:v>20.095832999999999</c:v>
                </c:pt>
                <c:pt idx="4824" formatCode="General">
                  <c:v>20.100000000000001</c:v>
                </c:pt>
                <c:pt idx="4825" formatCode="General">
                  <c:v>20.104165999999999</c:v>
                </c:pt>
                <c:pt idx="4826" formatCode="General">
                  <c:v>20.108333000000002</c:v>
                </c:pt>
                <c:pt idx="4827" formatCode="General">
                  <c:v>20.112499999999997</c:v>
                </c:pt>
                <c:pt idx="4828" formatCode="General">
                  <c:v>20.116666000000002</c:v>
                </c:pt>
                <c:pt idx="4829" formatCode="General">
                  <c:v>20.120832999999998</c:v>
                </c:pt>
                <c:pt idx="4830" formatCode="General">
                  <c:v>20.125</c:v>
                </c:pt>
                <c:pt idx="4831" formatCode="General">
                  <c:v>20.129165999999998</c:v>
                </c:pt>
                <c:pt idx="4832" formatCode="General">
                  <c:v>20.133333</c:v>
                </c:pt>
                <c:pt idx="4833" formatCode="General">
                  <c:v>20.137500000000003</c:v>
                </c:pt>
                <c:pt idx="4834" formatCode="General">
                  <c:v>20.141666000000001</c:v>
                </c:pt>
                <c:pt idx="4835" formatCode="General">
                  <c:v>20.145832999999996</c:v>
                </c:pt>
                <c:pt idx="4836" formatCode="General">
                  <c:v>20.149999999999999</c:v>
                </c:pt>
                <c:pt idx="4837" formatCode="General">
                  <c:v>20.154165999999996</c:v>
                </c:pt>
                <c:pt idx="4838" formatCode="General">
                  <c:v>20.158332999999999</c:v>
                </c:pt>
                <c:pt idx="4839" formatCode="General">
                  <c:v>20.162500000000001</c:v>
                </c:pt>
                <c:pt idx="4840" formatCode="General">
                  <c:v>20.166665999999999</c:v>
                </c:pt>
                <c:pt idx="4841" formatCode="General">
                  <c:v>20.170833000000002</c:v>
                </c:pt>
                <c:pt idx="4842" formatCode="General">
                  <c:v>20.174999999999997</c:v>
                </c:pt>
                <c:pt idx="4843" formatCode="General">
                  <c:v>20.179166000000002</c:v>
                </c:pt>
                <c:pt idx="4844" formatCode="General">
                  <c:v>20.183332999999998</c:v>
                </c:pt>
                <c:pt idx="4845" formatCode="General">
                  <c:v>20.1875</c:v>
                </c:pt>
                <c:pt idx="4846" formatCode="General">
                  <c:v>20.191665999999998</c:v>
                </c:pt>
                <c:pt idx="4847" formatCode="General">
                  <c:v>20.195833</c:v>
                </c:pt>
                <c:pt idx="4848" formatCode="General">
                  <c:v>20.200000000000003</c:v>
                </c:pt>
                <c:pt idx="4849" formatCode="General">
                  <c:v>20.204166000000001</c:v>
                </c:pt>
                <c:pt idx="4850" formatCode="General">
                  <c:v>20.208332999999996</c:v>
                </c:pt>
                <c:pt idx="4851" formatCode="General">
                  <c:v>20.212499999999999</c:v>
                </c:pt>
                <c:pt idx="4852" formatCode="General">
                  <c:v>20.216665999999996</c:v>
                </c:pt>
                <c:pt idx="4853" formatCode="General">
                  <c:v>20.220832999999999</c:v>
                </c:pt>
                <c:pt idx="4854" formatCode="General">
                  <c:v>20.225000000000001</c:v>
                </c:pt>
                <c:pt idx="4855" formatCode="General">
                  <c:v>20.229165999999999</c:v>
                </c:pt>
                <c:pt idx="4856" formatCode="General">
                  <c:v>20.233333000000002</c:v>
                </c:pt>
                <c:pt idx="4857" formatCode="General">
                  <c:v>20.237499999999997</c:v>
                </c:pt>
                <c:pt idx="4858" formatCode="General">
                  <c:v>20.241666000000002</c:v>
                </c:pt>
                <c:pt idx="4859" formatCode="General">
                  <c:v>20.245832999999998</c:v>
                </c:pt>
                <c:pt idx="4860" formatCode="General">
                  <c:v>20.25</c:v>
                </c:pt>
                <c:pt idx="4861" formatCode="General">
                  <c:v>20.254165999999998</c:v>
                </c:pt>
                <c:pt idx="4862" formatCode="General">
                  <c:v>20.258333</c:v>
                </c:pt>
                <c:pt idx="4863" formatCode="General">
                  <c:v>20.262500000000003</c:v>
                </c:pt>
                <c:pt idx="4864" formatCode="General">
                  <c:v>20.266666000000001</c:v>
                </c:pt>
                <c:pt idx="4865" formatCode="General">
                  <c:v>20.270832999999996</c:v>
                </c:pt>
                <c:pt idx="4866" formatCode="General">
                  <c:v>20.274999999999999</c:v>
                </c:pt>
                <c:pt idx="4867" formatCode="General">
                  <c:v>20.279165999999996</c:v>
                </c:pt>
                <c:pt idx="4868" formatCode="General">
                  <c:v>20.283332999999999</c:v>
                </c:pt>
                <c:pt idx="4869" formatCode="General">
                  <c:v>20.287500000000001</c:v>
                </c:pt>
                <c:pt idx="4870" formatCode="General">
                  <c:v>20.291665999999999</c:v>
                </c:pt>
                <c:pt idx="4871" formatCode="General">
                  <c:v>20.295833000000002</c:v>
                </c:pt>
                <c:pt idx="4872" formatCode="General">
                  <c:v>20.299999999999997</c:v>
                </c:pt>
                <c:pt idx="4873" formatCode="General">
                  <c:v>20.304166000000002</c:v>
                </c:pt>
                <c:pt idx="4874" formatCode="General">
                  <c:v>20.308332999999998</c:v>
                </c:pt>
                <c:pt idx="4875" formatCode="General">
                  <c:v>20.3125</c:v>
                </c:pt>
                <c:pt idx="4876" formatCode="General">
                  <c:v>20.316665999999998</c:v>
                </c:pt>
                <c:pt idx="4877" formatCode="General">
                  <c:v>20.320833</c:v>
                </c:pt>
                <c:pt idx="4878" formatCode="General">
                  <c:v>20.325000000000003</c:v>
                </c:pt>
                <c:pt idx="4879" formatCode="General">
                  <c:v>20.329166000000001</c:v>
                </c:pt>
                <c:pt idx="4880" formatCode="General">
                  <c:v>20.333332999999996</c:v>
                </c:pt>
                <c:pt idx="4881" formatCode="General">
                  <c:v>20.337499999999999</c:v>
                </c:pt>
                <c:pt idx="4882" formatCode="General">
                  <c:v>20.341665999999996</c:v>
                </c:pt>
                <c:pt idx="4883" formatCode="General">
                  <c:v>20.345832999999999</c:v>
                </c:pt>
                <c:pt idx="4884" formatCode="General">
                  <c:v>20.350000000000001</c:v>
                </c:pt>
                <c:pt idx="4885" formatCode="General">
                  <c:v>20.354165999999999</c:v>
                </c:pt>
                <c:pt idx="4886" formatCode="General">
                  <c:v>20.358333000000002</c:v>
                </c:pt>
                <c:pt idx="4887" formatCode="General">
                  <c:v>20.362499999999997</c:v>
                </c:pt>
                <c:pt idx="4888" formatCode="General">
                  <c:v>20.366666000000002</c:v>
                </c:pt>
                <c:pt idx="4889" formatCode="General">
                  <c:v>20.370832999999998</c:v>
                </c:pt>
                <c:pt idx="4890" formatCode="General">
                  <c:v>20.375</c:v>
                </c:pt>
                <c:pt idx="4891" formatCode="General">
                  <c:v>20.379165999999998</c:v>
                </c:pt>
                <c:pt idx="4892" formatCode="General">
                  <c:v>20.383333</c:v>
                </c:pt>
                <c:pt idx="4893" formatCode="General">
                  <c:v>20.387500000000003</c:v>
                </c:pt>
                <c:pt idx="4894" formatCode="General">
                  <c:v>20.391666000000001</c:v>
                </c:pt>
                <c:pt idx="4895" formatCode="General">
                  <c:v>20.395832999999996</c:v>
                </c:pt>
                <c:pt idx="4896" formatCode="General">
                  <c:v>20.399999999999999</c:v>
                </c:pt>
                <c:pt idx="4897" formatCode="General">
                  <c:v>20.404165999999996</c:v>
                </c:pt>
                <c:pt idx="4898" formatCode="General">
                  <c:v>20.408332999999999</c:v>
                </c:pt>
                <c:pt idx="4899" formatCode="General">
                  <c:v>20.412500000000001</c:v>
                </c:pt>
                <c:pt idx="4900" formatCode="General">
                  <c:v>20.416665999999999</c:v>
                </c:pt>
                <c:pt idx="4901" formatCode="General">
                  <c:v>20.420833000000002</c:v>
                </c:pt>
                <c:pt idx="4902" formatCode="General">
                  <c:v>20.424999999999997</c:v>
                </c:pt>
                <c:pt idx="4903" formatCode="General">
                  <c:v>20.429166000000002</c:v>
                </c:pt>
                <c:pt idx="4904" formatCode="General">
                  <c:v>20.433332999999998</c:v>
                </c:pt>
                <c:pt idx="4905" formatCode="General">
                  <c:v>20.4375</c:v>
                </c:pt>
                <c:pt idx="4906" formatCode="General">
                  <c:v>20.441665999999998</c:v>
                </c:pt>
                <c:pt idx="4907" formatCode="General">
                  <c:v>20.445833</c:v>
                </c:pt>
                <c:pt idx="4908" formatCode="General">
                  <c:v>20.450000000000003</c:v>
                </c:pt>
                <c:pt idx="4909" formatCode="General">
                  <c:v>20.454166000000001</c:v>
                </c:pt>
                <c:pt idx="4910" formatCode="General">
                  <c:v>20.458332999999996</c:v>
                </c:pt>
                <c:pt idx="4911" formatCode="General">
                  <c:v>20.462499999999999</c:v>
                </c:pt>
                <c:pt idx="4912" formatCode="General">
                  <c:v>20.466665999999996</c:v>
                </c:pt>
                <c:pt idx="4913" formatCode="General">
                  <c:v>20.470832999999999</c:v>
                </c:pt>
                <c:pt idx="4914" formatCode="General">
                  <c:v>20.475000000000001</c:v>
                </c:pt>
                <c:pt idx="4915" formatCode="General">
                  <c:v>20.479165999999999</c:v>
                </c:pt>
                <c:pt idx="4916" formatCode="General">
                  <c:v>20.483333000000002</c:v>
                </c:pt>
                <c:pt idx="4917" formatCode="General">
                  <c:v>20.487499999999997</c:v>
                </c:pt>
                <c:pt idx="4918" formatCode="General">
                  <c:v>20.491666000000002</c:v>
                </c:pt>
                <c:pt idx="4919" formatCode="General">
                  <c:v>20.495832999999998</c:v>
                </c:pt>
                <c:pt idx="4920" formatCode="General">
                  <c:v>20.5</c:v>
                </c:pt>
                <c:pt idx="4921" formatCode="General">
                  <c:v>20.504165999999998</c:v>
                </c:pt>
                <c:pt idx="4922" formatCode="General">
                  <c:v>20.508333</c:v>
                </c:pt>
                <c:pt idx="4923" formatCode="General">
                  <c:v>20.512500000000003</c:v>
                </c:pt>
                <c:pt idx="4924" formatCode="General">
                  <c:v>20.516666000000001</c:v>
                </c:pt>
                <c:pt idx="4925" formatCode="General">
                  <c:v>20.520832999999996</c:v>
                </c:pt>
                <c:pt idx="4926" formatCode="General">
                  <c:v>20.524999999999999</c:v>
                </c:pt>
                <c:pt idx="4927" formatCode="General">
                  <c:v>20.529165999999996</c:v>
                </c:pt>
                <c:pt idx="4928" formatCode="General">
                  <c:v>20.533332999999999</c:v>
                </c:pt>
                <c:pt idx="4929" formatCode="General">
                  <c:v>20.537500000000001</c:v>
                </c:pt>
                <c:pt idx="4930" formatCode="General">
                  <c:v>20.541665999999999</c:v>
                </c:pt>
                <c:pt idx="4931" formatCode="General">
                  <c:v>20.545833000000002</c:v>
                </c:pt>
                <c:pt idx="4932" formatCode="General">
                  <c:v>20.549999999999997</c:v>
                </c:pt>
                <c:pt idx="4933" formatCode="General">
                  <c:v>20.554166000000002</c:v>
                </c:pt>
                <c:pt idx="4934" formatCode="General">
                  <c:v>20.558332999999998</c:v>
                </c:pt>
                <c:pt idx="4935" formatCode="General">
                  <c:v>20.5625</c:v>
                </c:pt>
                <c:pt idx="4936" formatCode="General">
                  <c:v>20.566665999999998</c:v>
                </c:pt>
                <c:pt idx="4937" formatCode="General">
                  <c:v>20.570833</c:v>
                </c:pt>
                <c:pt idx="4938" formatCode="General">
                  <c:v>20.575000000000003</c:v>
                </c:pt>
                <c:pt idx="4939" formatCode="General">
                  <c:v>20.579166000000001</c:v>
                </c:pt>
                <c:pt idx="4940" formatCode="General">
                  <c:v>20.583332999999996</c:v>
                </c:pt>
                <c:pt idx="4941" formatCode="General">
                  <c:v>20.587499999999999</c:v>
                </c:pt>
                <c:pt idx="4942" formatCode="General">
                  <c:v>20.591665999999996</c:v>
                </c:pt>
                <c:pt idx="4943" formatCode="General">
                  <c:v>20.595832999999999</c:v>
                </c:pt>
                <c:pt idx="4944" formatCode="General">
                  <c:v>20.6</c:v>
                </c:pt>
                <c:pt idx="4945" formatCode="General">
                  <c:v>20.604165999999999</c:v>
                </c:pt>
                <c:pt idx="4946" formatCode="General">
                  <c:v>20.608333000000002</c:v>
                </c:pt>
                <c:pt idx="4947" formatCode="General">
                  <c:v>20.612499999999997</c:v>
                </c:pt>
                <c:pt idx="4948" formatCode="General">
                  <c:v>20.616666000000002</c:v>
                </c:pt>
                <c:pt idx="4949" formatCode="General">
                  <c:v>20.620832999999998</c:v>
                </c:pt>
                <c:pt idx="4950" formatCode="General">
                  <c:v>20.625</c:v>
                </c:pt>
                <c:pt idx="4951" formatCode="General">
                  <c:v>20.629165999999998</c:v>
                </c:pt>
                <c:pt idx="4952" formatCode="General">
                  <c:v>20.633333</c:v>
                </c:pt>
                <c:pt idx="4953" formatCode="General">
                  <c:v>20.637500000000003</c:v>
                </c:pt>
                <c:pt idx="4954" formatCode="General">
                  <c:v>20.641666000000001</c:v>
                </c:pt>
                <c:pt idx="4955" formatCode="General">
                  <c:v>20.645832999999996</c:v>
                </c:pt>
                <c:pt idx="4956" formatCode="General">
                  <c:v>20.65</c:v>
                </c:pt>
                <c:pt idx="4957" formatCode="General">
                  <c:v>20.654165999999996</c:v>
                </c:pt>
                <c:pt idx="4958" formatCode="General">
                  <c:v>20.658332999999999</c:v>
                </c:pt>
                <c:pt idx="4959" formatCode="General">
                  <c:v>20.662500000000001</c:v>
                </c:pt>
                <c:pt idx="4960" formatCode="General">
                  <c:v>20.666665999999999</c:v>
                </c:pt>
                <c:pt idx="4961" formatCode="General">
                  <c:v>20.670833000000002</c:v>
                </c:pt>
                <c:pt idx="4962" formatCode="General">
                  <c:v>20.674999999999997</c:v>
                </c:pt>
                <c:pt idx="4963" formatCode="General">
                  <c:v>20.679166000000002</c:v>
                </c:pt>
                <c:pt idx="4964" formatCode="General">
                  <c:v>20.683332999999998</c:v>
                </c:pt>
                <c:pt idx="4965" formatCode="General">
                  <c:v>20.6875</c:v>
                </c:pt>
                <c:pt idx="4966" formatCode="General">
                  <c:v>20.691665999999998</c:v>
                </c:pt>
                <c:pt idx="4967" formatCode="General">
                  <c:v>20.695833</c:v>
                </c:pt>
                <c:pt idx="4968" formatCode="General">
                  <c:v>20.700000000000003</c:v>
                </c:pt>
                <c:pt idx="4969" formatCode="General">
                  <c:v>20.704166000000001</c:v>
                </c:pt>
                <c:pt idx="4970" formatCode="General">
                  <c:v>20.708332999999996</c:v>
                </c:pt>
                <c:pt idx="4971" formatCode="General">
                  <c:v>20.712499999999999</c:v>
                </c:pt>
                <c:pt idx="4972" formatCode="General">
                  <c:v>20.716665999999996</c:v>
                </c:pt>
                <c:pt idx="4973" formatCode="General">
                  <c:v>20.720832999999999</c:v>
                </c:pt>
                <c:pt idx="4974" formatCode="General">
                  <c:v>20.725000000000001</c:v>
                </c:pt>
                <c:pt idx="4975" formatCode="General">
                  <c:v>20.729165999999999</c:v>
                </c:pt>
                <c:pt idx="4976" formatCode="General">
                  <c:v>20.733333000000002</c:v>
                </c:pt>
                <c:pt idx="4977" formatCode="General">
                  <c:v>20.737499999999997</c:v>
                </c:pt>
                <c:pt idx="4978" formatCode="General">
                  <c:v>20.741666000000002</c:v>
                </c:pt>
                <c:pt idx="4979" formatCode="General">
                  <c:v>20.745832999999998</c:v>
                </c:pt>
                <c:pt idx="4980" formatCode="General">
                  <c:v>20.75</c:v>
                </c:pt>
                <c:pt idx="4981" formatCode="General">
                  <c:v>20.754165999999998</c:v>
                </c:pt>
                <c:pt idx="4982" formatCode="General">
                  <c:v>20.758333</c:v>
                </c:pt>
                <c:pt idx="4983" formatCode="General">
                  <c:v>20.762500000000003</c:v>
                </c:pt>
                <c:pt idx="4984" formatCode="General">
                  <c:v>20.766666000000001</c:v>
                </c:pt>
                <c:pt idx="4985" formatCode="General">
                  <c:v>20.770832999999996</c:v>
                </c:pt>
                <c:pt idx="4986" formatCode="General">
                  <c:v>20.774999999999999</c:v>
                </c:pt>
                <c:pt idx="4987" formatCode="General">
                  <c:v>20.779165999999996</c:v>
                </c:pt>
                <c:pt idx="4988" formatCode="General">
                  <c:v>20.783332999999999</c:v>
                </c:pt>
                <c:pt idx="4989" formatCode="General">
                  <c:v>20.787500000000001</c:v>
                </c:pt>
                <c:pt idx="4990" formatCode="General">
                  <c:v>20.791665999999999</c:v>
                </c:pt>
                <c:pt idx="4991" formatCode="General">
                  <c:v>20.795833000000002</c:v>
                </c:pt>
                <c:pt idx="4992" formatCode="General">
                  <c:v>20.799999999999997</c:v>
                </c:pt>
                <c:pt idx="4993" formatCode="General">
                  <c:v>20.804166000000002</c:v>
                </c:pt>
                <c:pt idx="4994" formatCode="General">
                  <c:v>20.808332999999998</c:v>
                </c:pt>
                <c:pt idx="4995" formatCode="General">
                  <c:v>20.8125</c:v>
                </c:pt>
                <c:pt idx="4996" formatCode="General">
                  <c:v>20.816665999999998</c:v>
                </c:pt>
                <c:pt idx="4997" formatCode="General">
                  <c:v>20.820833</c:v>
                </c:pt>
                <c:pt idx="4998" formatCode="General">
                  <c:v>20.825000000000003</c:v>
                </c:pt>
                <c:pt idx="4999" formatCode="General">
                  <c:v>20.829166000000001</c:v>
                </c:pt>
                <c:pt idx="5000" formatCode="General">
                  <c:v>20.833332999999996</c:v>
                </c:pt>
                <c:pt idx="5001" formatCode="General">
                  <c:v>20.837499999999999</c:v>
                </c:pt>
                <c:pt idx="5002" formatCode="General">
                  <c:v>20.841665999999996</c:v>
                </c:pt>
                <c:pt idx="5003" formatCode="General">
                  <c:v>20.845832999999999</c:v>
                </c:pt>
                <c:pt idx="5004" formatCode="General">
                  <c:v>20.85</c:v>
                </c:pt>
                <c:pt idx="5005" formatCode="General">
                  <c:v>20.854165999999999</c:v>
                </c:pt>
                <c:pt idx="5006" formatCode="General">
                  <c:v>20.858333000000002</c:v>
                </c:pt>
                <c:pt idx="5007" formatCode="General">
                  <c:v>20.862499999999997</c:v>
                </c:pt>
                <c:pt idx="5008" formatCode="General">
                  <c:v>20.866666000000002</c:v>
                </c:pt>
                <c:pt idx="5009" formatCode="General">
                  <c:v>20.870832999999998</c:v>
                </c:pt>
                <c:pt idx="5010" formatCode="General">
                  <c:v>20.875</c:v>
                </c:pt>
                <c:pt idx="5011" formatCode="General">
                  <c:v>20.879165999999998</c:v>
                </c:pt>
                <c:pt idx="5012" formatCode="General">
                  <c:v>20.883333</c:v>
                </c:pt>
                <c:pt idx="5013" formatCode="General">
                  <c:v>20.887500000000003</c:v>
                </c:pt>
                <c:pt idx="5014" formatCode="General">
                  <c:v>20.891666000000001</c:v>
                </c:pt>
                <c:pt idx="5015" formatCode="General">
                  <c:v>20.895832999999996</c:v>
                </c:pt>
                <c:pt idx="5016" formatCode="General">
                  <c:v>20.9</c:v>
                </c:pt>
                <c:pt idx="5017" formatCode="General">
                  <c:v>20.904165999999996</c:v>
                </c:pt>
                <c:pt idx="5018" formatCode="General">
                  <c:v>20.908332999999999</c:v>
                </c:pt>
                <c:pt idx="5019" formatCode="General">
                  <c:v>20.912500000000001</c:v>
                </c:pt>
                <c:pt idx="5020" formatCode="General">
                  <c:v>20.916665999999999</c:v>
                </c:pt>
                <c:pt idx="5021" formatCode="General">
                  <c:v>20.920833000000002</c:v>
                </c:pt>
                <c:pt idx="5022" formatCode="General">
                  <c:v>20.924999999999997</c:v>
                </c:pt>
                <c:pt idx="5023" formatCode="General">
                  <c:v>20.929166000000002</c:v>
                </c:pt>
                <c:pt idx="5024" formatCode="General">
                  <c:v>20.933332999999998</c:v>
                </c:pt>
                <c:pt idx="5025" formatCode="General">
                  <c:v>20.9375</c:v>
                </c:pt>
                <c:pt idx="5026" formatCode="General">
                  <c:v>20.941665999999998</c:v>
                </c:pt>
                <c:pt idx="5027" formatCode="General">
                  <c:v>20.945833</c:v>
                </c:pt>
                <c:pt idx="5028" formatCode="General">
                  <c:v>20.950000000000003</c:v>
                </c:pt>
                <c:pt idx="5029" formatCode="General">
                  <c:v>20.954166000000001</c:v>
                </c:pt>
                <c:pt idx="5030" formatCode="General">
                  <c:v>20.958332999999996</c:v>
                </c:pt>
                <c:pt idx="5031" formatCode="General">
                  <c:v>20.962499999999999</c:v>
                </c:pt>
                <c:pt idx="5032" formatCode="General">
                  <c:v>20.966665999999996</c:v>
                </c:pt>
                <c:pt idx="5033" formatCode="General">
                  <c:v>20.970832999999999</c:v>
                </c:pt>
                <c:pt idx="5034" formatCode="General">
                  <c:v>20.975000000000001</c:v>
                </c:pt>
                <c:pt idx="5035" formatCode="General">
                  <c:v>20.979165999999999</c:v>
                </c:pt>
                <c:pt idx="5036" formatCode="General">
                  <c:v>20.983333000000002</c:v>
                </c:pt>
                <c:pt idx="5037" formatCode="General">
                  <c:v>20.987499999999997</c:v>
                </c:pt>
                <c:pt idx="5038" formatCode="General">
                  <c:v>20.991666000000002</c:v>
                </c:pt>
                <c:pt idx="5039" formatCode="General">
                  <c:v>20.995832999999998</c:v>
                </c:pt>
                <c:pt idx="5040" formatCode="General">
                  <c:v>21</c:v>
                </c:pt>
                <c:pt idx="5041" formatCode="General">
                  <c:v>21.004165999999998</c:v>
                </c:pt>
                <c:pt idx="5042" formatCode="General">
                  <c:v>21.008333</c:v>
                </c:pt>
                <c:pt idx="5043" formatCode="General">
                  <c:v>21.012500000000003</c:v>
                </c:pt>
                <c:pt idx="5044" formatCode="General">
                  <c:v>21.016666000000001</c:v>
                </c:pt>
                <c:pt idx="5045" formatCode="General">
                  <c:v>21.020832999999996</c:v>
                </c:pt>
                <c:pt idx="5046" formatCode="General">
                  <c:v>21.024999999999999</c:v>
                </c:pt>
                <c:pt idx="5047" formatCode="General">
                  <c:v>21.029165999999996</c:v>
                </c:pt>
                <c:pt idx="5048" formatCode="General">
                  <c:v>21.033332999999999</c:v>
                </c:pt>
                <c:pt idx="5049" formatCode="General">
                  <c:v>21.037500000000001</c:v>
                </c:pt>
                <c:pt idx="5050" formatCode="General">
                  <c:v>21.041665999999999</c:v>
                </c:pt>
                <c:pt idx="5051" formatCode="General">
                  <c:v>21.045833000000002</c:v>
                </c:pt>
                <c:pt idx="5052" formatCode="General">
                  <c:v>21.049999999999997</c:v>
                </c:pt>
                <c:pt idx="5053" formatCode="General">
                  <c:v>21.054166000000002</c:v>
                </c:pt>
                <c:pt idx="5054" formatCode="General">
                  <c:v>21.058332999999998</c:v>
                </c:pt>
                <c:pt idx="5055" formatCode="General">
                  <c:v>21.0625</c:v>
                </c:pt>
                <c:pt idx="5056" formatCode="General">
                  <c:v>21.066665999999998</c:v>
                </c:pt>
                <c:pt idx="5057" formatCode="General">
                  <c:v>21.070833</c:v>
                </c:pt>
                <c:pt idx="5058" formatCode="General">
                  <c:v>21.075000000000003</c:v>
                </c:pt>
                <c:pt idx="5059" formatCode="General">
                  <c:v>21.079166000000001</c:v>
                </c:pt>
                <c:pt idx="5060" formatCode="General">
                  <c:v>21.083332999999996</c:v>
                </c:pt>
                <c:pt idx="5061" formatCode="General">
                  <c:v>21.087499999999999</c:v>
                </c:pt>
                <c:pt idx="5062" formatCode="General">
                  <c:v>21.091665999999996</c:v>
                </c:pt>
                <c:pt idx="5063" formatCode="General">
                  <c:v>21.095832999999999</c:v>
                </c:pt>
                <c:pt idx="5064" formatCode="General">
                  <c:v>21.1</c:v>
                </c:pt>
                <c:pt idx="5065" formatCode="General">
                  <c:v>21.104165999999999</c:v>
                </c:pt>
                <c:pt idx="5066" formatCode="General">
                  <c:v>21.108333000000002</c:v>
                </c:pt>
                <c:pt idx="5067" formatCode="General">
                  <c:v>21.112499999999997</c:v>
                </c:pt>
                <c:pt idx="5068" formatCode="General">
                  <c:v>21.116666000000002</c:v>
                </c:pt>
                <c:pt idx="5069" formatCode="General">
                  <c:v>21.120832999999998</c:v>
                </c:pt>
                <c:pt idx="5070" formatCode="General">
                  <c:v>21.125</c:v>
                </c:pt>
                <c:pt idx="5071" formatCode="General">
                  <c:v>21.129165999999998</c:v>
                </c:pt>
                <c:pt idx="5072" formatCode="General">
                  <c:v>21.133333</c:v>
                </c:pt>
                <c:pt idx="5073" formatCode="General">
                  <c:v>21.137500000000003</c:v>
                </c:pt>
                <c:pt idx="5074" formatCode="General">
                  <c:v>21.141666000000001</c:v>
                </c:pt>
                <c:pt idx="5075" formatCode="General">
                  <c:v>21.145832999999996</c:v>
                </c:pt>
                <c:pt idx="5076" formatCode="General">
                  <c:v>21.15</c:v>
                </c:pt>
                <c:pt idx="5077" formatCode="General">
                  <c:v>21.154165999999996</c:v>
                </c:pt>
                <c:pt idx="5078" formatCode="General">
                  <c:v>21.158332999999999</c:v>
                </c:pt>
                <c:pt idx="5079" formatCode="General">
                  <c:v>21.162500000000001</c:v>
                </c:pt>
                <c:pt idx="5080" formatCode="General">
                  <c:v>21.166665999999999</c:v>
                </c:pt>
                <c:pt idx="5081" formatCode="General">
                  <c:v>21.170833000000002</c:v>
                </c:pt>
                <c:pt idx="5082" formatCode="General">
                  <c:v>21.174999999999997</c:v>
                </c:pt>
                <c:pt idx="5083" formatCode="General">
                  <c:v>21.179166000000002</c:v>
                </c:pt>
                <c:pt idx="5084" formatCode="General">
                  <c:v>21.183332999999998</c:v>
                </c:pt>
                <c:pt idx="5085" formatCode="General">
                  <c:v>21.1875</c:v>
                </c:pt>
                <c:pt idx="5086" formatCode="General">
                  <c:v>21.191665999999998</c:v>
                </c:pt>
                <c:pt idx="5087" formatCode="General">
                  <c:v>21.195833</c:v>
                </c:pt>
                <c:pt idx="5088" formatCode="General">
                  <c:v>21.200000000000003</c:v>
                </c:pt>
                <c:pt idx="5089" formatCode="General">
                  <c:v>21.204166000000001</c:v>
                </c:pt>
                <c:pt idx="5090" formatCode="General">
                  <c:v>21.208332999999996</c:v>
                </c:pt>
                <c:pt idx="5091" formatCode="General">
                  <c:v>21.212499999999999</c:v>
                </c:pt>
                <c:pt idx="5092" formatCode="General">
                  <c:v>21.216665999999996</c:v>
                </c:pt>
                <c:pt idx="5093" formatCode="General">
                  <c:v>21.220832999999999</c:v>
                </c:pt>
                <c:pt idx="5094" formatCode="General">
                  <c:v>21.225000000000001</c:v>
                </c:pt>
                <c:pt idx="5095" formatCode="General">
                  <c:v>21.229165999999999</c:v>
                </c:pt>
                <c:pt idx="5096" formatCode="General">
                  <c:v>21.233333000000002</c:v>
                </c:pt>
                <c:pt idx="5097" formatCode="General">
                  <c:v>21.237499999999997</c:v>
                </c:pt>
                <c:pt idx="5098" formatCode="General">
                  <c:v>21.241666000000002</c:v>
                </c:pt>
                <c:pt idx="5099" formatCode="General">
                  <c:v>21.245832999999998</c:v>
                </c:pt>
                <c:pt idx="5100" formatCode="General">
                  <c:v>21.25</c:v>
                </c:pt>
                <c:pt idx="5101" formatCode="General">
                  <c:v>21.254165999999998</c:v>
                </c:pt>
                <c:pt idx="5102" formatCode="General">
                  <c:v>21.258333</c:v>
                </c:pt>
                <c:pt idx="5103" formatCode="General">
                  <c:v>21.262500000000003</c:v>
                </c:pt>
                <c:pt idx="5104" formatCode="General">
                  <c:v>21.266666000000001</c:v>
                </c:pt>
                <c:pt idx="5105" formatCode="General">
                  <c:v>21.270832999999996</c:v>
                </c:pt>
                <c:pt idx="5106" formatCode="General">
                  <c:v>21.274999999999999</c:v>
                </c:pt>
                <c:pt idx="5107" formatCode="General">
                  <c:v>21.279165999999996</c:v>
                </c:pt>
                <c:pt idx="5108" formatCode="General">
                  <c:v>21.283332999999999</c:v>
                </c:pt>
                <c:pt idx="5109" formatCode="General">
                  <c:v>21.287500000000001</c:v>
                </c:pt>
                <c:pt idx="5110" formatCode="General">
                  <c:v>21.291665999999999</c:v>
                </c:pt>
                <c:pt idx="5111" formatCode="General">
                  <c:v>21.295833000000002</c:v>
                </c:pt>
                <c:pt idx="5112" formatCode="General">
                  <c:v>21.299999999999997</c:v>
                </c:pt>
                <c:pt idx="5113" formatCode="General">
                  <c:v>21.304166000000002</c:v>
                </c:pt>
                <c:pt idx="5114" formatCode="General">
                  <c:v>21.308332999999998</c:v>
                </c:pt>
                <c:pt idx="5115" formatCode="General">
                  <c:v>21.3125</c:v>
                </c:pt>
                <c:pt idx="5116" formatCode="General">
                  <c:v>21.316665999999998</c:v>
                </c:pt>
                <c:pt idx="5117" formatCode="General">
                  <c:v>21.320833</c:v>
                </c:pt>
                <c:pt idx="5118" formatCode="General">
                  <c:v>21.325000000000003</c:v>
                </c:pt>
                <c:pt idx="5119" formatCode="General">
                  <c:v>21.329166000000001</c:v>
                </c:pt>
                <c:pt idx="5120" formatCode="General">
                  <c:v>21.333332999999996</c:v>
                </c:pt>
                <c:pt idx="5121" formatCode="General">
                  <c:v>21.337499999999999</c:v>
                </c:pt>
                <c:pt idx="5122" formatCode="General">
                  <c:v>21.341665999999996</c:v>
                </c:pt>
                <c:pt idx="5123" formatCode="General">
                  <c:v>21.345832999999999</c:v>
                </c:pt>
                <c:pt idx="5124" formatCode="General">
                  <c:v>21.35</c:v>
                </c:pt>
                <c:pt idx="5125" formatCode="General">
                  <c:v>21.354165999999999</c:v>
                </c:pt>
                <c:pt idx="5126" formatCode="General">
                  <c:v>21.358333000000002</c:v>
                </c:pt>
                <c:pt idx="5127" formatCode="General">
                  <c:v>21.362499999999997</c:v>
                </c:pt>
                <c:pt idx="5128" formatCode="General">
                  <c:v>21.366666000000002</c:v>
                </c:pt>
                <c:pt idx="5129" formatCode="General">
                  <c:v>21.370832999999998</c:v>
                </c:pt>
                <c:pt idx="5130" formatCode="General">
                  <c:v>21.375</c:v>
                </c:pt>
                <c:pt idx="5131" formatCode="General">
                  <c:v>21.379165999999998</c:v>
                </c:pt>
                <c:pt idx="5132" formatCode="General">
                  <c:v>21.383333</c:v>
                </c:pt>
                <c:pt idx="5133" formatCode="General">
                  <c:v>21.387500000000003</c:v>
                </c:pt>
                <c:pt idx="5134" formatCode="General">
                  <c:v>21.391666000000001</c:v>
                </c:pt>
                <c:pt idx="5135" formatCode="General">
                  <c:v>21.395832999999996</c:v>
                </c:pt>
                <c:pt idx="5136" formatCode="General">
                  <c:v>21.4</c:v>
                </c:pt>
                <c:pt idx="5137" formatCode="General">
                  <c:v>21.404165999999996</c:v>
                </c:pt>
                <c:pt idx="5138" formatCode="General">
                  <c:v>21.408332999999999</c:v>
                </c:pt>
                <c:pt idx="5139" formatCode="General">
                  <c:v>21.412500000000001</c:v>
                </c:pt>
                <c:pt idx="5140" formatCode="General">
                  <c:v>21.416665999999999</c:v>
                </c:pt>
                <c:pt idx="5141" formatCode="General">
                  <c:v>21.420833000000002</c:v>
                </c:pt>
                <c:pt idx="5142" formatCode="General">
                  <c:v>21.424999999999997</c:v>
                </c:pt>
                <c:pt idx="5143" formatCode="General">
                  <c:v>21.429166000000002</c:v>
                </c:pt>
                <c:pt idx="5144" formatCode="General">
                  <c:v>21.433332999999998</c:v>
                </c:pt>
                <c:pt idx="5145" formatCode="General">
                  <c:v>21.4375</c:v>
                </c:pt>
                <c:pt idx="5146" formatCode="General">
                  <c:v>21.441665999999998</c:v>
                </c:pt>
                <c:pt idx="5147" formatCode="General">
                  <c:v>21.445833</c:v>
                </c:pt>
                <c:pt idx="5148" formatCode="General">
                  <c:v>21.450000000000003</c:v>
                </c:pt>
                <c:pt idx="5149" formatCode="General">
                  <c:v>21.454166000000001</c:v>
                </c:pt>
                <c:pt idx="5150" formatCode="General">
                  <c:v>21.458332999999996</c:v>
                </c:pt>
                <c:pt idx="5151" formatCode="General">
                  <c:v>21.462499999999999</c:v>
                </c:pt>
                <c:pt idx="5152" formatCode="General">
                  <c:v>21.466665999999996</c:v>
                </c:pt>
                <c:pt idx="5153" formatCode="General">
                  <c:v>21.470832999999999</c:v>
                </c:pt>
                <c:pt idx="5154" formatCode="General">
                  <c:v>21.475000000000001</c:v>
                </c:pt>
                <c:pt idx="5155" formatCode="General">
                  <c:v>21.479165999999999</c:v>
                </c:pt>
                <c:pt idx="5156" formatCode="General">
                  <c:v>21.483333000000002</c:v>
                </c:pt>
                <c:pt idx="5157" formatCode="General">
                  <c:v>21.487499999999997</c:v>
                </c:pt>
                <c:pt idx="5158" formatCode="General">
                  <c:v>21.491666000000002</c:v>
                </c:pt>
                <c:pt idx="5159" formatCode="General">
                  <c:v>21.495832999999998</c:v>
                </c:pt>
                <c:pt idx="5160" formatCode="General">
                  <c:v>21.5</c:v>
                </c:pt>
                <c:pt idx="5161" formatCode="General">
                  <c:v>21.504165999999998</c:v>
                </c:pt>
                <c:pt idx="5162" formatCode="General">
                  <c:v>21.508333</c:v>
                </c:pt>
                <c:pt idx="5163" formatCode="General">
                  <c:v>21.512500000000003</c:v>
                </c:pt>
                <c:pt idx="5164" formatCode="General">
                  <c:v>21.516666000000001</c:v>
                </c:pt>
                <c:pt idx="5165" formatCode="General">
                  <c:v>21.520832999999996</c:v>
                </c:pt>
                <c:pt idx="5166" formatCode="General">
                  <c:v>21.524999999999999</c:v>
                </c:pt>
                <c:pt idx="5167" formatCode="General">
                  <c:v>21.529165999999996</c:v>
                </c:pt>
                <c:pt idx="5168" formatCode="General">
                  <c:v>21.533332999999999</c:v>
                </c:pt>
                <c:pt idx="5169" formatCode="General">
                  <c:v>21.537500000000001</c:v>
                </c:pt>
                <c:pt idx="5170" formatCode="General">
                  <c:v>21.541665999999999</c:v>
                </c:pt>
                <c:pt idx="5171" formatCode="General">
                  <c:v>21.545833000000002</c:v>
                </c:pt>
                <c:pt idx="5172" formatCode="General">
                  <c:v>21.549999999999997</c:v>
                </c:pt>
                <c:pt idx="5173" formatCode="General">
                  <c:v>21.554166000000002</c:v>
                </c:pt>
                <c:pt idx="5174" formatCode="General">
                  <c:v>21.558332999999998</c:v>
                </c:pt>
                <c:pt idx="5175" formatCode="General">
                  <c:v>21.5625</c:v>
                </c:pt>
                <c:pt idx="5176" formatCode="General">
                  <c:v>21.566665999999998</c:v>
                </c:pt>
                <c:pt idx="5177" formatCode="General">
                  <c:v>21.570833</c:v>
                </c:pt>
                <c:pt idx="5178" formatCode="General">
                  <c:v>21.575000000000003</c:v>
                </c:pt>
                <c:pt idx="5179" formatCode="General">
                  <c:v>21.579166000000001</c:v>
                </c:pt>
                <c:pt idx="5180" formatCode="General">
                  <c:v>21.583332999999996</c:v>
                </c:pt>
                <c:pt idx="5181" formatCode="General">
                  <c:v>21.587499999999999</c:v>
                </c:pt>
                <c:pt idx="5182" formatCode="General">
                  <c:v>21.591665999999996</c:v>
                </c:pt>
                <c:pt idx="5183" formatCode="General">
                  <c:v>21.595832999999999</c:v>
                </c:pt>
                <c:pt idx="5184" formatCode="General">
                  <c:v>21.6</c:v>
                </c:pt>
                <c:pt idx="5185" formatCode="General">
                  <c:v>21.604165999999999</c:v>
                </c:pt>
                <c:pt idx="5186" formatCode="General">
                  <c:v>21.608333000000002</c:v>
                </c:pt>
                <c:pt idx="5187" formatCode="General">
                  <c:v>21.612499999999997</c:v>
                </c:pt>
                <c:pt idx="5188" formatCode="General">
                  <c:v>21.616666000000002</c:v>
                </c:pt>
                <c:pt idx="5189" formatCode="General">
                  <c:v>21.620832999999998</c:v>
                </c:pt>
                <c:pt idx="5190" formatCode="General">
                  <c:v>21.625</c:v>
                </c:pt>
                <c:pt idx="5191" formatCode="General">
                  <c:v>21.629165999999998</c:v>
                </c:pt>
                <c:pt idx="5192" formatCode="General">
                  <c:v>21.633333</c:v>
                </c:pt>
                <c:pt idx="5193" formatCode="General">
                  <c:v>21.637500000000003</c:v>
                </c:pt>
                <c:pt idx="5194" formatCode="General">
                  <c:v>21.641666000000001</c:v>
                </c:pt>
                <c:pt idx="5195" formatCode="General">
                  <c:v>21.645832999999996</c:v>
                </c:pt>
                <c:pt idx="5196" formatCode="General">
                  <c:v>21.65</c:v>
                </c:pt>
                <c:pt idx="5197" formatCode="General">
                  <c:v>21.654165999999996</c:v>
                </c:pt>
                <c:pt idx="5198" formatCode="General">
                  <c:v>21.658332999999999</c:v>
                </c:pt>
                <c:pt idx="5199" formatCode="General">
                  <c:v>21.662500000000001</c:v>
                </c:pt>
                <c:pt idx="5200" formatCode="General">
                  <c:v>21.666665999999999</c:v>
                </c:pt>
                <c:pt idx="5201" formatCode="General">
                  <c:v>21.670833000000002</c:v>
                </c:pt>
                <c:pt idx="5202" formatCode="General">
                  <c:v>21.674999999999997</c:v>
                </c:pt>
                <c:pt idx="5203" formatCode="General">
                  <c:v>21.679166000000002</c:v>
                </c:pt>
                <c:pt idx="5204" formatCode="General">
                  <c:v>21.683332999999998</c:v>
                </c:pt>
                <c:pt idx="5205" formatCode="General">
                  <c:v>21.6875</c:v>
                </c:pt>
                <c:pt idx="5206" formatCode="General">
                  <c:v>21.691665999999998</c:v>
                </c:pt>
                <c:pt idx="5207" formatCode="General">
                  <c:v>21.695833</c:v>
                </c:pt>
                <c:pt idx="5208" formatCode="General">
                  <c:v>21.700000000000003</c:v>
                </c:pt>
                <c:pt idx="5209" formatCode="General">
                  <c:v>21.704166000000001</c:v>
                </c:pt>
                <c:pt idx="5210" formatCode="General">
                  <c:v>21.708332999999996</c:v>
                </c:pt>
                <c:pt idx="5211" formatCode="General">
                  <c:v>21.712499999999999</c:v>
                </c:pt>
                <c:pt idx="5212" formatCode="General">
                  <c:v>21.716665999999996</c:v>
                </c:pt>
                <c:pt idx="5213" formatCode="General">
                  <c:v>21.720832999999999</c:v>
                </c:pt>
                <c:pt idx="5214" formatCode="General">
                  <c:v>21.725000000000001</c:v>
                </c:pt>
                <c:pt idx="5215" formatCode="General">
                  <c:v>21.729165999999999</c:v>
                </c:pt>
                <c:pt idx="5216" formatCode="General">
                  <c:v>21.733333000000002</c:v>
                </c:pt>
                <c:pt idx="5217" formatCode="General">
                  <c:v>21.737499999999997</c:v>
                </c:pt>
                <c:pt idx="5218" formatCode="General">
                  <c:v>21.741666000000002</c:v>
                </c:pt>
                <c:pt idx="5219" formatCode="General">
                  <c:v>21.745832999999998</c:v>
                </c:pt>
                <c:pt idx="5220" formatCode="General">
                  <c:v>21.75</c:v>
                </c:pt>
                <c:pt idx="5221" formatCode="General">
                  <c:v>21.754165999999998</c:v>
                </c:pt>
                <c:pt idx="5222" formatCode="General">
                  <c:v>21.758333</c:v>
                </c:pt>
                <c:pt idx="5223" formatCode="General">
                  <c:v>21.762500000000003</c:v>
                </c:pt>
                <c:pt idx="5224" formatCode="General">
                  <c:v>21.766666000000001</c:v>
                </c:pt>
                <c:pt idx="5225" formatCode="General">
                  <c:v>21.770832999999996</c:v>
                </c:pt>
                <c:pt idx="5226" formatCode="General">
                  <c:v>21.774999999999999</c:v>
                </c:pt>
                <c:pt idx="5227" formatCode="General">
                  <c:v>21.779165999999996</c:v>
                </c:pt>
                <c:pt idx="5228" formatCode="General">
                  <c:v>21.783332999999999</c:v>
                </c:pt>
                <c:pt idx="5229" formatCode="General">
                  <c:v>21.787500000000001</c:v>
                </c:pt>
                <c:pt idx="5230" formatCode="General">
                  <c:v>21.791665999999999</c:v>
                </c:pt>
                <c:pt idx="5231" formatCode="General">
                  <c:v>21.795833000000002</c:v>
                </c:pt>
                <c:pt idx="5232" formatCode="General">
                  <c:v>21.799999999999997</c:v>
                </c:pt>
                <c:pt idx="5233" formatCode="General">
                  <c:v>21.804166000000002</c:v>
                </c:pt>
                <c:pt idx="5234" formatCode="General">
                  <c:v>21.808332999999998</c:v>
                </c:pt>
                <c:pt idx="5235" formatCode="General">
                  <c:v>21.8125</c:v>
                </c:pt>
                <c:pt idx="5236" formatCode="General">
                  <c:v>21.816665999999998</c:v>
                </c:pt>
                <c:pt idx="5237" formatCode="General">
                  <c:v>21.820833</c:v>
                </c:pt>
                <c:pt idx="5238" formatCode="General">
                  <c:v>21.825000000000003</c:v>
                </c:pt>
                <c:pt idx="5239" formatCode="General">
                  <c:v>21.829166000000001</c:v>
                </c:pt>
                <c:pt idx="5240" formatCode="General">
                  <c:v>21.833332999999996</c:v>
                </c:pt>
                <c:pt idx="5241" formatCode="General">
                  <c:v>21.837499999999999</c:v>
                </c:pt>
                <c:pt idx="5242" formatCode="General">
                  <c:v>21.841665999999996</c:v>
                </c:pt>
                <c:pt idx="5243" formatCode="General">
                  <c:v>21.845832999999999</c:v>
                </c:pt>
                <c:pt idx="5244" formatCode="General">
                  <c:v>21.85</c:v>
                </c:pt>
                <c:pt idx="5245" formatCode="General">
                  <c:v>21.854165999999999</c:v>
                </c:pt>
                <c:pt idx="5246" formatCode="General">
                  <c:v>21.858333000000002</c:v>
                </c:pt>
                <c:pt idx="5247" formatCode="General">
                  <c:v>21.862499999999997</c:v>
                </c:pt>
                <c:pt idx="5248" formatCode="General">
                  <c:v>21.866666000000002</c:v>
                </c:pt>
                <c:pt idx="5249" formatCode="General">
                  <c:v>21.870832999999998</c:v>
                </c:pt>
                <c:pt idx="5250" formatCode="General">
                  <c:v>21.875</c:v>
                </c:pt>
                <c:pt idx="5251" formatCode="General">
                  <c:v>21.879165999999998</c:v>
                </c:pt>
                <c:pt idx="5252" formatCode="General">
                  <c:v>21.883333</c:v>
                </c:pt>
                <c:pt idx="5253" formatCode="General">
                  <c:v>21.887500000000003</c:v>
                </c:pt>
                <c:pt idx="5254" formatCode="General">
                  <c:v>21.891666000000001</c:v>
                </c:pt>
                <c:pt idx="5255" formatCode="General">
                  <c:v>21.895832999999996</c:v>
                </c:pt>
                <c:pt idx="5256" formatCode="General">
                  <c:v>21.9</c:v>
                </c:pt>
                <c:pt idx="5257" formatCode="General">
                  <c:v>21.904165999999996</c:v>
                </c:pt>
                <c:pt idx="5258" formatCode="General">
                  <c:v>21.908332999999999</c:v>
                </c:pt>
                <c:pt idx="5259" formatCode="General">
                  <c:v>21.912500000000001</c:v>
                </c:pt>
                <c:pt idx="5260" formatCode="General">
                  <c:v>21.916665999999999</c:v>
                </c:pt>
                <c:pt idx="5261" formatCode="General">
                  <c:v>21.920833000000002</c:v>
                </c:pt>
                <c:pt idx="5262" formatCode="General">
                  <c:v>21.924999999999997</c:v>
                </c:pt>
                <c:pt idx="5263" formatCode="General">
                  <c:v>21.929166000000002</c:v>
                </c:pt>
                <c:pt idx="5264" formatCode="General">
                  <c:v>21.933332999999998</c:v>
                </c:pt>
                <c:pt idx="5265" formatCode="General">
                  <c:v>21.9375</c:v>
                </c:pt>
                <c:pt idx="5266" formatCode="General">
                  <c:v>21.941665999999998</c:v>
                </c:pt>
                <c:pt idx="5267" formatCode="General">
                  <c:v>21.945833</c:v>
                </c:pt>
                <c:pt idx="5268" formatCode="General">
                  <c:v>21.950000000000003</c:v>
                </c:pt>
                <c:pt idx="5269" formatCode="General">
                  <c:v>21.954166000000001</c:v>
                </c:pt>
                <c:pt idx="5270" formatCode="General">
                  <c:v>21.958332999999996</c:v>
                </c:pt>
                <c:pt idx="5271" formatCode="General">
                  <c:v>21.962499999999999</c:v>
                </c:pt>
                <c:pt idx="5272" formatCode="General">
                  <c:v>21.966665999999996</c:v>
                </c:pt>
                <c:pt idx="5273" formatCode="General">
                  <c:v>21.970832999999999</c:v>
                </c:pt>
                <c:pt idx="5274" formatCode="General">
                  <c:v>21.975000000000001</c:v>
                </c:pt>
                <c:pt idx="5275" formatCode="General">
                  <c:v>21.979165999999999</c:v>
                </c:pt>
                <c:pt idx="5276" formatCode="General">
                  <c:v>21.983333000000002</c:v>
                </c:pt>
                <c:pt idx="5277" formatCode="General">
                  <c:v>21.987499999999997</c:v>
                </c:pt>
                <c:pt idx="5278" formatCode="General">
                  <c:v>21.991666000000002</c:v>
                </c:pt>
                <c:pt idx="5279" formatCode="General">
                  <c:v>21.995832999999998</c:v>
                </c:pt>
                <c:pt idx="5280" formatCode="General">
                  <c:v>22</c:v>
                </c:pt>
                <c:pt idx="5281" formatCode="General">
                  <c:v>22.004165999999998</c:v>
                </c:pt>
                <c:pt idx="5282" formatCode="General">
                  <c:v>22.008333</c:v>
                </c:pt>
                <c:pt idx="5283" formatCode="General">
                  <c:v>22.012500000000003</c:v>
                </c:pt>
                <c:pt idx="5284" formatCode="General">
                  <c:v>22.016666000000001</c:v>
                </c:pt>
                <c:pt idx="5285" formatCode="General">
                  <c:v>22.020832999999996</c:v>
                </c:pt>
                <c:pt idx="5286" formatCode="General">
                  <c:v>22.024999999999999</c:v>
                </c:pt>
                <c:pt idx="5287" formatCode="General">
                  <c:v>22.029165999999996</c:v>
                </c:pt>
                <c:pt idx="5288" formatCode="General">
                  <c:v>22.033332999999999</c:v>
                </c:pt>
                <c:pt idx="5289" formatCode="General">
                  <c:v>22.037500000000001</c:v>
                </c:pt>
                <c:pt idx="5290" formatCode="General">
                  <c:v>22.041665999999999</c:v>
                </c:pt>
                <c:pt idx="5291" formatCode="General">
                  <c:v>22.045833000000002</c:v>
                </c:pt>
                <c:pt idx="5292" formatCode="General">
                  <c:v>22.049999999999997</c:v>
                </c:pt>
                <c:pt idx="5293" formatCode="General">
                  <c:v>22.054166000000002</c:v>
                </c:pt>
                <c:pt idx="5294" formatCode="General">
                  <c:v>22.058332999999998</c:v>
                </c:pt>
                <c:pt idx="5295" formatCode="General">
                  <c:v>22.0625</c:v>
                </c:pt>
                <c:pt idx="5296" formatCode="General">
                  <c:v>22.066665999999998</c:v>
                </c:pt>
                <c:pt idx="5297" formatCode="General">
                  <c:v>22.070833</c:v>
                </c:pt>
                <c:pt idx="5298" formatCode="General">
                  <c:v>22.075000000000003</c:v>
                </c:pt>
                <c:pt idx="5299" formatCode="General">
                  <c:v>22.079166000000001</c:v>
                </c:pt>
                <c:pt idx="5300" formatCode="General">
                  <c:v>22.083332999999996</c:v>
                </c:pt>
                <c:pt idx="5301" formatCode="General">
                  <c:v>22.087499999999999</c:v>
                </c:pt>
                <c:pt idx="5302" formatCode="General">
                  <c:v>22.091665999999996</c:v>
                </c:pt>
                <c:pt idx="5303" formatCode="General">
                  <c:v>22.095832999999999</c:v>
                </c:pt>
                <c:pt idx="5304" formatCode="General">
                  <c:v>22.1</c:v>
                </c:pt>
                <c:pt idx="5305" formatCode="General">
                  <c:v>22.104165999999999</c:v>
                </c:pt>
                <c:pt idx="5306" formatCode="General">
                  <c:v>22.108333000000002</c:v>
                </c:pt>
                <c:pt idx="5307" formatCode="General">
                  <c:v>22.112499999999997</c:v>
                </c:pt>
                <c:pt idx="5308" formatCode="General">
                  <c:v>22.116666000000002</c:v>
                </c:pt>
                <c:pt idx="5309" formatCode="General">
                  <c:v>22.120832999999998</c:v>
                </c:pt>
                <c:pt idx="5310" formatCode="General">
                  <c:v>22.125</c:v>
                </c:pt>
                <c:pt idx="5311" formatCode="General">
                  <c:v>22.129165999999998</c:v>
                </c:pt>
                <c:pt idx="5312" formatCode="General">
                  <c:v>22.133333</c:v>
                </c:pt>
                <c:pt idx="5313" formatCode="General">
                  <c:v>22.137500000000003</c:v>
                </c:pt>
                <c:pt idx="5314" formatCode="General">
                  <c:v>22.141666000000001</c:v>
                </c:pt>
                <c:pt idx="5315" formatCode="General">
                  <c:v>22.145832999999996</c:v>
                </c:pt>
                <c:pt idx="5316" formatCode="General">
                  <c:v>22.15</c:v>
                </c:pt>
                <c:pt idx="5317" formatCode="General">
                  <c:v>22.154165999999996</c:v>
                </c:pt>
                <c:pt idx="5318" formatCode="General">
                  <c:v>22.158332999999999</c:v>
                </c:pt>
                <c:pt idx="5319" formatCode="General">
                  <c:v>22.162500000000001</c:v>
                </c:pt>
                <c:pt idx="5320" formatCode="General">
                  <c:v>22.166665999999999</c:v>
                </c:pt>
                <c:pt idx="5321" formatCode="General">
                  <c:v>22.170833000000002</c:v>
                </c:pt>
                <c:pt idx="5322" formatCode="General">
                  <c:v>22.174999999999997</c:v>
                </c:pt>
                <c:pt idx="5323" formatCode="General">
                  <c:v>22.179166000000002</c:v>
                </c:pt>
                <c:pt idx="5324" formatCode="General">
                  <c:v>22.183332999999998</c:v>
                </c:pt>
                <c:pt idx="5325" formatCode="General">
                  <c:v>22.1875</c:v>
                </c:pt>
                <c:pt idx="5326" formatCode="General">
                  <c:v>22.191665999999998</c:v>
                </c:pt>
                <c:pt idx="5327" formatCode="General">
                  <c:v>22.195833</c:v>
                </c:pt>
                <c:pt idx="5328" formatCode="General">
                  <c:v>22.200000000000003</c:v>
                </c:pt>
                <c:pt idx="5329" formatCode="General">
                  <c:v>22.204166000000001</c:v>
                </c:pt>
                <c:pt idx="5330" formatCode="General">
                  <c:v>22.208332999999996</c:v>
                </c:pt>
                <c:pt idx="5331" formatCode="General">
                  <c:v>22.212499999999999</c:v>
                </c:pt>
                <c:pt idx="5332" formatCode="General">
                  <c:v>22.216665999999996</c:v>
                </c:pt>
                <c:pt idx="5333" formatCode="General">
                  <c:v>22.220832999999999</c:v>
                </c:pt>
                <c:pt idx="5334" formatCode="General">
                  <c:v>22.225000000000001</c:v>
                </c:pt>
                <c:pt idx="5335" formatCode="General">
                  <c:v>22.229165999999999</c:v>
                </c:pt>
                <c:pt idx="5336" formatCode="General">
                  <c:v>22.233333000000002</c:v>
                </c:pt>
                <c:pt idx="5337" formatCode="General">
                  <c:v>22.237499999999997</c:v>
                </c:pt>
                <c:pt idx="5338" formatCode="General">
                  <c:v>22.241666000000002</c:v>
                </c:pt>
                <c:pt idx="5339" formatCode="General">
                  <c:v>22.245832999999998</c:v>
                </c:pt>
                <c:pt idx="5340" formatCode="General">
                  <c:v>22.25</c:v>
                </c:pt>
                <c:pt idx="5341" formatCode="General">
                  <c:v>22.254165999999998</c:v>
                </c:pt>
                <c:pt idx="5342" formatCode="General">
                  <c:v>22.258333</c:v>
                </c:pt>
                <c:pt idx="5343" formatCode="General">
                  <c:v>22.262500000000003</c:v>
                </c:pt>
                <c:pt idx="5344" formatCode="General">
                  <c:v>22.266666000000001</c:v>
                </c:pt>
                <c:pt idx="5345" formatCode="General">
                  <c:v>22.270832999999996</c:v>
                </c:pt>
                <c:pt idx="5346" formatCode="General">
                  <c:v>22.274999999999999</c:v>
                </c:pt>
                <c:pt idx="5347" formatCode="General">
                  <c:v>22.279165999999996</c:v>
                </c:pt>
                <c:pt idx="5348" formatCode="General">
                  <c:v>22.283332999999999</c:v>
                </c:pt>
                <c:pt idx="5349" formatCode="General">
                  <c:v>22.287500000000001</c:v>
                </c:pt>
                <c:pt idx="5350" formatCode="General">
                  <c:v>22.291665999999999</c:v>
                </c:pt>
                <c:pt idx="5351" formatCode="General">
                  <c:v>22.295833000000002</c:v>
                </c:pt>
                <c:pt idx="5352" formatCode="General">
                  <c:v>22.299999999999997</c:v>
                </c:pt>
                <c:pt idx="5353" formatCode="General">
                  <c:v>22.304166000000002</c:v>
                </c:pt>
                <c:pt idx="5354" formatCode="General">
                  <c:v>22.308332999999998</c:v>
                </c:pt>
                <c:pt idx="5355" formatCode="General">
                  <c:v>22.3125</c:v>
                </c:pt>
                <c:pt idx="5356" formatCode="General">
                  <c:v>22.316665999999998</c:v>
                </c:pt>
                <c:pt idx="5357" formatCode="General">
                  <c:v>22.320833</c:v>
                </c:pt>
                <c:pt idx="5358" formatCode="General">
                  <c:v>22.325000000000003</c:v>
                </c:pt>
                <c:pt idx="5359" formatCode="General">
                  <c:v>22.329166000000001</c:v>
                </c:pt>
                <c:pt idx="5360" formatCode="General">
                  <c:v>22.333332999999996</c:v>
                </c:pt>
                <c:pt idx="5361" formatCode="General">
                  <c:v>22.337499999999999</c:v>
                </c:pt>
                <c:pt idx="5362" formatCode="General">
                  <c:v>22.341665999999996</c:v>
                </c:pt>
                <c:pt idx="5363" formatCode="General">
                  <c:v>22.345832999999999</c:v>
                </c:pt>
                <c:pt idx="5364" formatCode="General">
                  <c:v>22.35</c:v>
                </c:pt>
                <c:pt idx="5365" formatCode="General">
                  <c:v>22.354165999999999</c:v>
                </c:pt>
                <c:pt idx="5366" formatCode="General">
                  <c:v>22.358333000000002</c:v>
                </c:pt>
                <c:pt idx="5367" formatCode="General">
                  <c:v>22.362499999999997</c:v>
                </c:pt>
                <c:pt idx="5368" formatCode="General">
                  <c:v>22.366666000000002</c:v>
                </c:pt>
                <c:pt idx="5369" formatCode="General">
                  <c:v>22.370832999999998</c:v>
                </c:pt>
                <c:pt idx="5370" formatCode="General">
                  <c:v>22.375</c:v>
                </c:pt>
                <c:pt idx="5371" formatCode="General">
                  <c:v>22.379165999999998</c:v>
                </c:pt>
                <c:pt idx="5372" formatCode="General">
                  <c:v>22.383333</c:v>
                </c:pt>
                <c:pt idx="5373" formatCode="General">
                  <c:v>22.387500000000003</c:v>
                </c:pt>
                <c:pt idx="5374" formatCode="General">
                  <c:v>22.391666000000001</c:v>
                </c:pt>
                <c:pt idx="5375" formatCode="General">
                  <c:v>22.395832999999996</c:v>
                </c:pt>
                <c:pt idx="5376" formatCode="General">
                  <c:v>22.4</c:v>
                </c:pt>
                <c:pt idx="5377" formatCode="General">
                  <c:v>22.404165999999996</c:v>
                </c:pt>
                <c:pt idx="5378" formatCode="General">
                  <c:v>22.408332999999999</c:v>
                </c:pt>
                <c:pt idx="5379" formatCode="General">
                  <c:v>22.412500000000001</c:v>
                </c:pt>
                <c:pt idx="5380" formatCode="General">
                  <c:v>22.416665999999999</c:v>
                </c:pt>
                <c:pt idx="5381" formatCode="General">
                  <c:v>22.420833000000002</c:v>
                </c:pt>
                <c:pt idx="5382" formatCode="General">
                  <c:v>22.424999999999997</c:v>
                </c:pt>
                <c:pt idx="5383" formatCode="General">
                  <c:v>22.429166000000002</c:v>
                </c:pt>
                <c:pt idx="5384" formatCode="General">
                  <c:v>22.433332999999998</c:v>
                </c:pt>
                <c:pt idx="5385" formatCode="General">
                  <c:v>22.4375</c:v>
                </c:pt>
                <c:pt idx="5386" formatCode="General">
                  <c:v>22.441665999999998</c:v>
                </c:pt>
                <c:pt idx="5387" formatCode="General">
                  <c:v>22.445833</c:v>
                </c:pt>
                <c:pt idx="5388" formatCode="General">
                  <c:v>22.450000000000003</c:v>
                </c:pt>
                <c:pt idx="5389" formatCode="General">
                  <c:v>22.454166000000001</c:v>
                </c:pt>
                <c:pt idx="5390" formatCode="General">
                  <c:v>22.458332999999996</c:v>
                </c:pt>
                <c:pt idx="5391" formatCode="General">
                  <c:v>22.462499999999999</c:v>
                </c:pt>
                <c:pt idx="5392" formatCode="General">
                  <c:v>22.466665999999996</c:v>
                </c:pt>
                <c:pt idx="5393" formatCode="General">
                  <c:v>22.470832999999999</c:v>
                </c:pt>
                <c:pt idx="5394" formatCode="General">
                  <c:v>22.475000000000001</c:v>
                </c:pt>
                <c:pt idx="5395" formatCode="General">
                  <c:v>22.479165999999999</c:v>
                </c:pt>
                <c:pt idx="5396" formatCode="General">
                  <c:v>22.483333000000002</c:v>
                </c:pt>
                <c:pt idx="5397" formatCode="General">
                  <c:v>22.487499999999997</c:v>
                </c:pt>
                <c:pt idx="5398" formatCode="General">
                  <c:v>22.491666000000002</c:v>
                </c:pt>
                <c:pt idx="5399" formatCode="General">
                  <c:v>22.495832999999998</c:v>
                </c:pt>
                <c:pt idx="5400" formatCode="General">
                  <c:v>22.5</c:v>
                </c:pt>
                <c:pt idx="5401" formatCode="General">
                  <c:v>22.504165999999998</c:v>
                </c:pt>
                <c:pt idx="5402" formatCode="General">
                  <c:v>22.508333</c:v>
                </c:pt>
                <c:pt idx="5403" formatCode="General">
                  <c:v>22.512500000000003</c:v>
                </c:pt>
                <c:pt idx="5404" formatCode="General">
                  <c:v>22.516666000000001</c:v>
                </c:pt>
                <c:pt idx="5405" formatCode="General">
                  <c:v>22.520832999999996</c:v>
                </c:pt>
                <c:pt idx="5406" formatCode="General">
                  <c:v>22.524999999999999</c:v>
                </c:pt>
                <c:pt idx="5407" formatCode="General">
                  <c:v>22.529165999999996</c:v>
                </c:pt>
                <c:pt idx="5408" formatCode="General">
                  <c:v>22.533332999999999</c:v>
                </c:pt>
                <c:pt idx="5409" formatCode="General">
                  <c:v>22.537500000000001</c:v>
                </c:pt>
                <c:pt idx="5410" formatCode="General">
                  <c:v>22.541665999999999</c:v>
                </c:pt>
                <c:pt idx="5411" formatCode="General">
                  <c:v>22.545833000000002</c:v>
                </c:pt>
                <c:pt idx="5412" formatCode="General">
                  <c:v>22.549999999999997</c:v>
                </c:pt>
                <c:pt idx="5413" formatCode="General">
                  <c:v>22.554166000000002</c:v>
                </c:pt>
                <c:pt idx="5414" formatCode="General">
                  <c:v>22.558332999999998</c:v>
                </c:pt>
                <c:pt idx="5415" formatCode="General">
                  <c:v>22.5625</c:v>
                </c:pt>
                <c:pt idx="5416" formatCode="General">
                  <c:v>22.566665999999998</c:v>
                </c:pt>
                <c:pt idx="5417" formatCode="General">
                  <c:v>22.570833</c:v>
                </c:pt>
                <c:pt idx="5418" formatCode="General">
                  <c:v>22.575000000000003</c:v>
                </c:pt>
                <c:pt idx="5419" formatCode="General">
                  <c:v>22.579166000000001</c:v>
                </c:pt>
                <c:pt idx="5420" formatCode="General">
                  <c:v>22.583332999999996</c:v>
                </c:pt>
                <c:pt idx="5421" formatCode="General">
                  <c:v>22.587499999999999</c:v>
                </c:pt>
                <c:pt idx="5422" formatCode="General">
                  <c:v>22.591665999999996</c:v>
                </c:pt>
                <c:pt idx="5423" formatCode="General">
                  <c:v>22.595832999999999</c:v>
                </c:pt>
                <c:pt idx="5424" formatCode="General">
                  <c:v>22.6</c:v>
                </c:pt>
                <c:pt idx="5425" formatCode="General">
                  <c:v>22.604165999999999</c:v>
                </c:pt>
                <c:pt idx="5426" formatCode="General">
                  <c:v>22.608333000000002</c:v>
                </c:pt>
                <c:pt idx="5427" formatCode="General">
                  <c:v>22.612499999999997</c:v>
                </c:pt>
                <c:pt idx="5428" formatCode="General">
                  <c:v>22.616666000000002</c:v>
                </c:pt>
                <c:pt idx="5429" formatCode="General">
                  <c:v>22.620832999999998</c:v>
                </c:pt>
                <c:pt idx="5430" formatCode="General">
                  <c:v>22.625</c:v>
                </c:pt>
                <c:pt idx="5431" formatCode="General">
                  <c:v>22.629165999999998</c:v>
                </c:pt>
                <c:pt idx="5432" formatCode="General">
                  <c:v>22.633333</c:v>
                </c:pt>
                <c:pt idx="5433" formatCode="General">
                  <c:v>22.637500000000003</c:v>
                </c:pt>
                <c:pt idx="5434" formatCode="General">
                  <c:v>22.641666000000001</c:v>
                </c:pt>
                <c:pt idx="5435" formatCode="General">
                  <c:v>22.645832999999996</c:v>
                </c:pt>
                <c:pt idx="5436" formatCode="General">
                  <c:v>22.65</c:v>
                </c:pt>
                <c:pt idx="5437" formatCode="General">
                  <c:v>22.654165999999996</c:v>
                </c:pt>
                <c:pt idx="5438" formatCode="General">
                  <c:v>22.658332999999999</c:v>
                </c:pt>
                <c:pt idx="5439" formatCode="General">
                  <c:v>22.662500000000001</c:v>
                </c:pt>
                <c:pt idx="5440" formatCode="General">
                  <c:v>22.666665999999999</c:v>
                </c:pt>
                <c:pt idx="5441" formatCode="General">
                  <c:v>22.670833000000002</c:v>
                </c:pt>
                <c:pt idx="5442" formatCode="General">
                  <c:v>22.674999999999997</c:v>
                </c:pt>
                <c:pt idx="5443" formatCode="General">
                  <c:v>22.679166000000002</c:v>
                </c:pt>
                <c:pt idx="5444" formatCode="General">
                  <c:v>22.683332999999998</c:v>
                </c:pt>
                <c:pt idx="5445" formatCode="General">
                  <c:v>22.6875</c:v>
                </c:pt>
                <c:pt idx="5446" formatCode="General">
                  <c:v>22.691665999999998</c:v>
                </c:pt>
                <c:pt idx="5447" formatCode="General">
                  <c:v>22.695833</c:v>
                </c:pt>
                <c:pt idx="5448" formatCode="General">
                  <c:v>22.700000000000003</c:v>
                </c:pt>
                <c:pt idx="5449" formatCode="General">
                  <c:v>22.704166000000001</c:v>
                </c:pt>
                <c:pt idx="5450" formatCode="General">
                  <c:v>22.708332999999996</c:v>
                </c:pt>
                <c:pt idx="5451" formatCode="General">
                  <c:v>22.712499999999999</c:v>
                </c:pt>
                <c:pt idx="5452" formatCode="General">
                  <c:v>22.716665999999996</c:v>
                </c:pt>
                <c:pt idx="5453" formatCode="General">
                  <c:v>22.720832999999999</c:v>
                </c:pt>
                <c:pt idx="5454" formatCode="General">
                  <c:v>22.725000000000001</c:v>
                </c:pt>
                <c:pt idx="5455" formatCode="General">
                  <c:v>22.729165999999999</c:v>
                </c:pt>
                <c:pt idx="5456" formatCode="General">
                  <c:v>22.733333000000002</c:v>
                </c:pt>
                <c:pt idx="5457" formatCode="General">
                  <c:v>22.737499999999997</c:v>
                </c:pt>
                <c:pt idx="5458" formatCode="General">
                  <c:v>22.741666000000002</c:v>
                </c:pt>
                <c:pt idx="5459" formatCode="General">
                  <c:v>22.745832999999998</c:v>
                </c:pt>
                <c:pt idx="5460" formatCode="General">
                  <c:v>22.75</c:v>
                </c:pt>
                <c:pt idx="5461" formatCode="General">
                  <c:v>22.754165999999998</c:v>
                </c:pt>
                <c:pt idx="5462" formatCode="General">
                  <c:v>22.758333</c:v>
                </c:pt>
                <c:pt idx="5463" formatCode="General">
                  <c:v>22.762500000000003</c:v>
                </c:pt>
                <c:pt idx="5464" formatCode="General">
                  <c:v>22.766666000000001</c:v>
                </c:pt>
                <c:pt idx="5465" formatCode="General">
                  <c:v>22.770832999999996</c:v>
                </c:pt>
                <c:pt idx="5466" formatCode="General">
                  <c:v>22.774999999999999</c:v>
                </c:pt>
                <c:pt idx="5467" formatCode="General">
                  <c:v>22.779165999999996</c:v>
                </c:pt>
                <c:pt idx="5468" formatCode="General">
                  <c:v>22.783332999999999</c:v>
                </c:pt>
                <c:pt idx="5469" formatCode="General">
                  <c:v>22.787500000000001</c:v>
                </c:pt>
                <c:pt idx="5470" formatCode="General">
                  <c:v>22.791665999999999</c:v>
                </c:pt>
                <c:pt idx="5471" formatCode="General">
                  <c:v>22.795833000000002</c:v>
                </c:pt>
                <c:pt idx="5472" formatCode="General">
                  <c:v>22.799999999999997</c:v>
                </c:pt>
                <c:pt idx="5473" formatCode="General">
                  <c:v>22.804166000000002</c:v>
                </c:pt>
                <c:pt idx="5474" formatCode="General">
                  <c:v>22.808332999999998</c:v>
                </c:pt>
                <c:pt idx="5475" formatCode="General">
                  <c:v>22.8125</c:v>
                </c:pt>
                <c:pt idx="5476" formatCode="General">
                  <c:v>22.816665999999998</c:v>
                </c:pt>
                <c:pt idx="5477" formatCode="General">
                  <c:v>22.820833</c:v>
                </c:pt>
                <c:pt idx="5478" formatCode="General">
                  <c:v>22.825000000000003</c:v>
                </c:pt>
                <c:pt idx="5479" formatCode="General">
                  <c:v>22.829166000000001</c:v>
                </c:pt>
                <c:pt idx="5480" formatCode="General">
                  <c:v>22.833332999999996</c:v>
                </c:pt>
                <c:pt idx="5481" formatCode="General">
                  <c:v>22.837499999999999</c:v>
                </c:pt>
                <c:pt idx="5482" formatCode="General">
                  <c:v>22.841665999999996</c:v>
                </c:pt>
                <c:pt idx="5483" formatCode="General">
                  <c:v>22.845832999999999</c:v>
                </c:pt>
                <c:pt idx="5484" formatCode="General">
                  <c:v>22.85</c:v>
                </c:pt>
                <c:pt idx="5485" formatCode="General">
                  <c:v>22.854165999999999</c:v>
                </c:pt>
                <c:pt idx="5486" formatCode="General">
                  <c:v>22.858333000000002</c:v>
                </c:pt>
                <c:pt idx="5487" formatCode="General">
                  <c:v>22.862499999999997</c:v>
                </c:pt>
                <c:pt idx="5488" formatCode="General">
                  <c:v>22.866666000000002</c:v>
                </c:pt>
                <c:pt idx="5489" formatCode="General">
                  <c:v>22.870832999999998</c:v>
                </c:pt>
                <c:pt idx="5490" formatCode="General">
                  <c:v>22.875</c:v>
                </c:pt>
                <c:pt idx="5491" formatCode="General">
                  <c:v>22.879165999999998</c:v>
                </c:pt>
                <c:pt idx="5492" formatCode="General">
                  <c:v>22.883333</c:v>
                </c:pt>
                <c:pt idx="5493" formatCode="General">
                  <c:v>22.887500000000003</c:v>
                </c:pt>
                <c:pt idx="5494" formatCode="General">
                  <c:v>22.891666000000001</c:v>
                </c:pt>
                <c:pt idx="5495" formatCode="General">
                  <c:v>22.895832999999996</c:v>
                </c:pt>
                <c:pt idx="5496" formatCode="General">
                  <c:v>22.9</c:v>
                </c:pt>
                <c:pt idx="5497" formatCode="General">
                  <c:v>22.904165999999996</c:v>
                </c:pt>
                <c:pt idx="5498" formatCode="General">
                  <c:v>22.908332999999999</c:v>
                </c:pt>
                <c:pt idx="5499" formatCode="General">
                  <c:v>22.912500000000001</c:v>
                </c:pt>
                <c:pt idx="5500" formatCode="General">
                  <c:v>22.916665999999999</c:v>
                </c:pt>
                <c:pt idx="5501" formatCode="General">
                  <c:v>22.920833000000002</c:v>
                </c:pt>
                <c:pt idx="5502" formatCode="General">
                  <c:v>22.924999999999997</c:v>
                </c:pt>
                <c:pt idx="5503" formatCode="General">
                  <c:v>22.929166000000002</c:v>
                </c:pt>
                <c:pt idx="5504" formatCode="General">
                  <c:v>22.933332999999998</c:v>
                </c:pt>
                <c:pt idx="5505" formatCode="General">
                  <c:v>22.9375</c:v>
                </c:pt>
                <c:pt idx="5506" formatCode="General">
                  <c:v>22.941665999999998</c:v>
                </c:pt>
                <c:pt idx="5507" formatCode="General">
                  <c:v>22.945833</c:v>
                </c:pt>
                <c:pt idx="5508" formatCode="General">
                  <c:v>22.950000000000003</c:v>
                </c:pt>
                <c:pt idx="5509" formatCode="General">
                  <c:v>22.954166000000001</c:v>
                </c:pt>
                <c:pt idx="5510" formatCode="General">
                  <c:v>22.958332999999996</c:v>
                </c:pt>
                <c:pt idx="5511" formatCode="General">
                  <c:v>22.962499999999999</c:v>
                </c:pt>
                <c:pt idx="5512" formatCode="General">
                  <c:v>22.966665999999996</c:v>
                </c:pt>
                <c:pt idx="5513" formatCode="General">
                  <c:v>22.970832999999999</c:v>
                </c:pt>
                <c:pt idx="5514" formatCode="General">
                  <c:v>22.975000000000001</c:v>
                </c:pt>
                <c:pt idx="5515" formatCode="General">
                  <c:v>22.979165999999999</c:v>
                </c:pt>
                <c:pt idx="5516" formatCode="General">
                  <c:v>22.983333000000002</c:v>
                </c:pt>
                <c:pt idx="5517" formatCode="General">
                  <c:v>22.987499999999997</c:v>
                </c:pt>
                <c:pt idx="5518" formatCode="General">
                  <c:v>22.991666000000002</c:v>
                </c:pt>
                <c:pt idx="5519" formatCode="General">
                  <c:v>22.995832999999998</c:v>
                </c:pt>
                <c:pt idx="5520" formatCode="General">
                  <c:v>23</c:v>
                </c:pt>
                <c:pt idx="5521" formatCode="General">
                  <c:v>23.004165999999998</c:v>
                </c:pt>
                <c:pt idx="5522" formatCode="General">
                  <c:v>23.008333</c:v>
                </c:pt>
                <c:pt idx="5523" formatCode="General">
                  <c:v>23.012499999999996</c:v>
                </c:pt>
                <c:pt idx="5524" formatCode="General">
                  <c:v>23.016666000000001</c:v>
                </c:pt>
                <c:pt idx="5525" formatCode="General">
                  <c:v>23.020832999999996</c:v>
                </c:pt>
                <c:pt idx="5526" formatCode="General">
                  <c:v>23.024999999999999</c:v>
                </c:pt>
                <c:pt idx="5527" formatCode="General">
                  <c:v>23.029165999999996</c:v>
                </c:pt>
                <c:pt idx="5528" formatCode="General">
                  <c:v>23.033332999999999</c:v>
                </c:pt>
                <c:pt idx="5529" formatCode="General">
                  <c:v>23.037499999999994</c:v>
                </c:pt>
                <c:pt idx="5530" formatCode="General">
                  <c:v>23.041665999999999</c:v>
                </c:pt>
                <c:pt idx="5531" formatCode="General">
                  <c:v>23.045832999999995</c:v>
                </c:pt>
                <c:pt idx="5532" formatCode="General">
                  <c:v>23.049999999999997</c:v>
                </c:pt>
                <c:pt idx="5533" formatCode="General">
                  <c:v>23.054165999999995</c:v>
                </c:pt>
                <c:pt idx="5534" formatCode="General">
                  <c:v>23.058332999999998</c:v>
                </c:pt>
                <c:pt idx="5535" formatCode="General">
                  <c:v>23.0625</c:v>
                </c:pt>
                <c:pt idx="5536" formatCode="General">
                  <c:v>23.066665999999998</c:v>
                </c:pt>
                <c:pt idx="5537" formatCode="General">
                  <c:v>23.070833</c:v>
                </c:pt>
                <c:pt idx="5538" formatCode="General">
                  <c:v>23.074999999999996</c:v>
                </c:pt>
                <c:pt idx="5539" formatCode="General">
                  <c:v>23.079166000000001</c:v>
                </c:pt>
                <c:pt idx="5540" formatCode="General">
                  <c:v>23.083332999999996</c:v>
                </c:pt>
                <c:pt idx="5541" formatCode="General">
                  <c:v>23.087499999999999</c:v>
                </c:pt>
                <c:pt idx="5542" formatCode="General">
                  <c:v>23.091665999999996</c:v>
                </c:pt>
                <c:pt idx="5543" formatCode="General">
                  <c:v>23.095832999999999</c:v>
                </c:pt>
                <c:pt idx="5544" formatCode="General">
                  <c:v>23.099999999999994</c:v>
                </c:pt>
                <c:pt idx="5545" formatCode="General">
                  <c:v>23.104165999999999</c:v>
                </c:pt>
                <c:pt idx="5546" formatCode="General">
                  <c:v>23.108332999999995</c:v>
                </c:pt>
                <c:pt idx="5547" formatCode="General">
                  <c:v>23.112499999999997</c:v>
                </c:pt>
                <c:pt idx="5548" formatCode="General">
                  <c:v>23.116665999999995</c:v>
                </c:pt>
                <c:pt idx="5549" formatCode="General">
                  <c:v>23.120832999999998</c:v>
                </c:pt>
                <c:pt idx="5550" formatCode="General">
                  <c:v>23.125</c:v>
                </c:pt>
                <c:pt idx="5551" formatCode="General">
                  <c:v>23.129165999999998</c:v>
                </c:pt>
                <c:pt idx="5552" formatCode="General">
                  <c:v>23.133333</c:v>
                </c:pt>
                <c:pt idx="5553" formatCode="General">
                  <c:v>23.137499999999996</c:v>
                </c:pt>
                <c:pt idx="5554" formatCode="General">
                  <c:v>23.141666000000001</c:v>
                </c:pt>
                <c:pt idx="5555" formatCode="General">
                  <c:v>23.145832999999996</c:v>
                </c:pt>
                <c:pt idx="5556" formatCode="General">
                  <c:v>23.15</c:v>
                </c:pt>
                <c:pt idx="5557" formatCode="General">
                  <c:v>23.154165999999996</c:v>
                </c:pt>
                <c:pt idx="5558" formatCode="General">
                  <c:v>23.158332999999999</c:v>
                </c:pt>
                <c:pt idx="5559" formatCode="General">
                  <c:v>23.162499999999994</c:v>
                </c:pt>
                <c:pt idx="5560" formatCode="General">
                  <c:v>23.166665999999999</c:v>
                </c:pt>
                <c:pt idx="5561" formatCode="General">
                  <c:v>23.170832999999995</c:v>
                </c:pt>
                <c:pt idx="5562" formatCode="General">
                  <c:v>23.174999999999997</c:v>
                </c:pt>
                <c:pt idx="5563" formatCode="General">
                  <c:v>23.179165999999995</c:v>
                </c:pt>
                <c:pt idx="5564" formatCode="General">
                  <c:v>23.183332999999998</c:v>
                </c:pt>
                <c:pt idx="5565" formatCode="General">
                  <c:v>23.1875</c:v>
                </c:pt>
                <c:pt idx="5566" formatCode="General">
                  <c:v>23.191665999999998</c:v>
                </c:pt>
                <c:pt idx="5567" formatCode="General">
                  <c:v>23.195833</c:v>
                </c:pt>
                <c:pt idx="5568" formatCode="General">
                  <c:v>23.199999999999996</c:v>
                </c:pt>
                <c:pt idx="5569" formatCode="General">
                  <c:v>23.204166000000001</c:v>
                </c:pt>
                <c:pt idx="5570" formatCode="General">
                  <c:v>23.208332999999996</c:v>
                </c:pt>
                <c:pt idx="5571" formatCode="General">
                  <c:v>23.212499999999999</c:v>
                </c:pt>
                <c:pt idx="5572" formatCode="General">
                  <c:v>23.216665999999996</c:v>
                </c:pt>
                <c:pt idx="5573" formatCode="General">
                  <c:v>23.220832999999999</c:v>
                </c:pt>
                <c:pt idx="5574" formatCode="General">
                  <c:v>23.224999999999994</c:v>
                </c:pt>
                <c:pt idx="5575" formatCode="General">
                  <c:v>23.229165999999999</c:v>
                </c:pt>
                <c:pt idx="5576" formatCode="General">
                  <c:v>23.233332999999995</c:v>
                </c:pt>
                <c:pt idx="5577" formatCode="General">
                  <c:v>23.237499999999997</c:v>
                </c:pt>
                <c:pt idx="5578" formatCode="General">
                  <c:v>23.241665999999995</c:v>
                </c:pt>
                <c:pt idx="5579" formatCode="General">
                  <c:v>23.245832999999998</c:v>
                </c:pt>
                <c:pt idx="5580" formatCode="General">
                  <c:v>23.25</c:v>
                </c:pt>
                <c:pt idx="5581" formatCode="General">
                  <c:v>23.254165999999998</c:v>
                </c:pt>
                <c:pt idx="5582" formatCode="General">
                  <c:v>23.258333</c:v>
                </c:pt>
                <c:pt idx="5583" formatCode="General">
                  <c:v>23.262499999999996</c:v>
                </c:pt>
                <c:pt idx="5584" formatCode="General">
                  <c:v>23.266666000000001</c:v>
                </c:pt>
                <c:pt idx="5585" formatCode="General">
                  <c:v>23.270832999999996</c:v>
                </c:pt>
                <c:pt idx="5586" formatCode="General">
                  <c:v>23.274999999999999</c:v>
                </c:pt>
                <c:pt idx="5587" formatCode="General">
                  <c:v>23.279165999999996</c:v>
                </c:pt>
                <c:pt idx="5588" formatCode="General">
                  <c:v>23.283332999999999</c:v>
                </c:pt>
                <c:pt idx="5589" formatCode="General">
                  <c:v>23.287499999999994</c:v>
                </c:pt>
                <c:pt idx="5590" formatCode="General">
                  <c:v>23.291665999999999</c:v>
                </c:pt>
                <c:pt idx="5591" formatCode="General">
                  <c:v>23.295832999999995</c:v>
                </c:pt>
                <c:pt idx="5592" formatCode="General">
                  <c:v>23.299999999999997</c:v>
                </c:pt>
                <c:pt idx="5593" formatCode="General">
                  <c:v>23.304165999999995</c:v>
                </c:pt>
                <c:pt idx="5594" formatCode="General">
                  <c:v>23.308332999999998</c:v>
                </c:pt>
                <c:pt idx="5595" formatCode="General">
                  <c:v>23.3125</c:v>
                </c:pt>
                <c:pt idx="5596" formatCode="General">
                  <c:v>23.316665999999998</c:v>
                </c:pt>
                <c:pt idx="5597" formatCode="General">
                  <c:v>23.320833</c:v>
                </c:pt>
                <c:pt idx="5598" formatCode="General">
                  <c:v>23.324999999999996</c:v>
                </c:pt>
                <c:pt idx="5599" formatCode="General">
                  <c:v>23.329166000000001</c:v>
                </c:pt>
                <c:pt idx="5600" formatCode="General">
                  <c:v>23.333332999999996</c:v>
                </c:pt>
                <c:pt idx="5601" formatCode="General">
                  <c:v>23.337499999999999</c:v>
                </c:pt>
                <c:pt idx="5602" formatCode="General">
                  <c:v>23.341665999999996</c:v>
                </c:pt>
                <c:pt idx="5603" formatCode="General">
                  <c:v>23.345832999999999</c:v>
                </c:pt>
                <c:pt idx="5604" formatCode="General">
                  <c:v>23.349999999999994</c:v>
                </c:pt>
                <c:pt idx="5605" formatCode="General">
                  <c:v>23.354165999999999</c:v>
                </c:pt>
                <c:pt idx="5606" formatCode="General">
                  <c:v>23.358332999999995</c:v>
                </c:pt>
                <c:pt idx="5607" formatCode="General">
                  <c:v>23.362499999999997</c:v>
                </c:pt>
                <c:pt idx="5608" formatCode="General">
                  <c:v>23.366665999999995</c:v>
                </c:pt>
                <c:pt idx="5609" formatCode="General">
                  <c:v>23.370832999999998</c:v>
                </c:pt>
                <c:pt idx="5610" formatCode="General">
                  <c:v>23.375</c:v>
                </c:pt>
                <c:pt idx="5611" formatCode="General">
                  <c:v>23.379165999999998</c:v>
                </c:pt>
                <c:pt idx="5612" formatCode="General">
                  <c:v>23.383333</c:v>
                </c:pt>
                <c:pt idx="5613" formatCode="General">
                  <c:v>23.387499999999996</c:v>
                </c:pt>
                <c:pt idx="5614" formatCode="General">
                  <c:v>23.391666000000001</c:v>
                </c:pt>
                <c:pt idx="5615" formatCode="General">
                  <c:v>23.395832999999996</c:v>
                </c:pt>
                <c:pt idx="5616" formatCode="General">
                  <c:v>23.4</c:v>
                </c:pt>
                <c:pt idx="5617" formatCode="General">
                  <c:v>23.404165999999996</c:v>
                </c:pt>
                <c:pt idx="5618" formatCode="General">
                  <c:v>23.408332999999999</c:v>
                </c:pt>
                <c:pt idx="5619" formatCode="General">
                  <c:v>23.412499999999994</c:v>
                </c:pt>
                <c:pt idx="5620" formatCode="General">
                  <c:v>23.416665999999999</c:v>
                </c:pt>
                <c:pt idx="5621" formatCode="General">
                  <c:v>23.420832999999995</c:v>
                </c:pt>
                <c:pt idx="5622" formatCode="General">
                  <c:v>23.424999999999997</c:v>
                </c:pt>
                <c:pt idx="5623" formatCode="General">
                  <c:v>23.429165999999995</c:v>
                </c:pt>
                <c:pt idx="5624" formatCode="General">
                  <c:v>23.433332999999998</c:v>
                </c:pt>
                <c:pt idx="5625" formatCode="General">
                  <c:v>23.4375</c:v>
                </c:pt>
                <c:pt idx="5626" formatCode="General">
                  <c:v>23.441665999999998</c:v>
                </c:pt>
                <c:pt idx="5627" formatCode="General">
                  <c:v>23.445833</c:v>
                </c:pt>
                <c:pt idx="5628" formatCode="General">
                  <c:v>23.449999999999996</c:v>
                </c:pt>
                <c:pt idx="5629" formatCode="General">
                  <c:v>23.454166000000001</c:v>
                </c:pt>
                <c:pt idx="5630" formatCode="General">
                  <c:v>23.458332999999996</c:v>
                </c:pt>
                <c:pt idx="5631" formatCode="General">
                  <c:v>23.462499999999999</c:v>
                </c:pt>
                <c:pt idx="5632" formatCode="General">
                  <c:v>23.466665999999996</c:v>
                </c:pt>
                <c:pt idx="5633" formatCode="General">
                  <c:v>23.470832999999999</c:v>
                </c:pt>
                <c:pt idx="5634" formatCode="General">
                  <c:v>23.474999999999994</c:v>
                </c:pt>
                <c:pt idx="5635" formatCode="General">
                  <c:v>23.479165999999999</c:v>
                </c:pt>
                <c:pt idx="5636" formatCode="General">
                  <c:v>23.483332999999995</c:v>
                </c:pt>
                <c:pt idx="5637" formatCode="General">
                  <c:v>23.487499999999997</c:v>
                </c:pt>
                <c:pt idx="5638" formatCode="General">
                  <c:v>23.491665999999995</c:v>
                </c:pt>
                <c:pt idx="5639" formatCode="General">
                  <c:v>23.495832999999998</c:v>
                </c:pt>
                <c:pt idx="5640" formatCode="General">
                  <c:v>23.5</c:v>
                </c:pt>
                <c:pt idx="5641" formatCode="General">
                  <c:v>23.504165999999998</c:v>
                </c:pt>
                <c:pt idx="5642" formatCode="General">
                  <c:v>23.508333</c:v>
                </c:pt>
                <c:pt idx="5643" formatCode="General">
                  <c:v>23.512499999999996</c:v>
                </c:pt>
                <c:pt idx="5644" formatCode="General">
                  <c:v>23.516666000000001</c:v>
                </c:pt>
                <c:pt idx="5645" formatCode="General">
                  <c:v>23.520832999999996</c:v>
                </c:pt>
                <c:pt idx="5646" formatCode="General">
                  <c:v>23.524999999999999</c:v>
                </c:pt>
                <c:pt idx="5647" formatCode="General">
                  <c:v>23.529165999999996</c:v>
                </c:pt>
                <c:pt idx="5648" formatCode="General">
                  <c:v>23.533332999999999</c:v>
                </c:pt>
                <c:pt idx="5649" formatCode="General">
                  <c:v>23.537499999999994</c:v>
                </c:pt>
                <c:pt idx="5650" formatCode="General">
                  <c:v>23.541665999999999</c:v>
                </c:pt>
                <c:pt idx="5651" formatCode="General">
                  <c:v>23.545832999999995</c:v>
                </c:pt>
                <c:pt idx="5652" formatCode="General">
                  <c:v>23.549999999999997</c:v>
                </c:pt>
                <c:pt idx="5653" formatCode="General">
                  <c:v>23.554165999999995</c:v>
                </c:pt>
                <c:pt idx="5654" formatCode="General">
                  <c:v>23.558332999999998</c:v>
                </c:pt>
                <c:pt idx="5655" formatCode="General">
                  <c:v>23.5625</c:v>
                </c:pt>
                <c:pt idx="5656" formatCode="General">
                  <c:v>23.566665999999998</c:v>
                </c:pt>
                <c:pt idx="5657" formatCode="General">
                  <c:v>23.570833</c:v>
                </c:pt>
                <c:pt idx="5658" formatCode="General">
                  <c:v>23.574999999999996</c:v>
                </c:pt>
                <c:pt idx="5659" formatCode="General">
                  <c:v>23.579166000000001</c:v>
                </c:pt>
                <c:pt idx="5660" formatCode="General">
                  <c:v>23.583332999999996</c:v>
                </c:pt>
                <c:pt idx="5661" formatCode="General">
                  <c:v>23.587499999999999</c:v>
                </c:pt>
                <c:pt idx="5662" formatCode="General">
                  <c:v>23.591665999999996</c:v>
                </c:pt>
                <c:pt idx="5663" formatCode="General">
                  <c:v>23.595832999999999</c:v>
                </c:pt>
                <c:pt idx="5664" formatCode="General">
                  <c:v>23.599999999999994</c:v>
                </c:pt>
                <c:pt idx="5665" formatCode="General">
                  <c:v>23.604165999999999</c:v>
                </c:pt>
                <c:pt idx="5666" formatCode="General">
                  <c:v>23.608332999999995</c:v>
                </c:pt>
                <c:pt idx="5667" formatCode="General">
                  <c:v>23.612499999999997</c:v>
                </c:pt>
                <c:pt idx="5668" formatCode="General">
                  <c:v>23.616665999999995</c:v>
                </c:pt>
                <c:pt idx="5669" formatCode="General">
                  <c:v>23.620832999999998</c:v>
                </c:pt>
                <c:pt idx="5670" formatCode="General">
                  <c:v>23.625</c:v>
                </c:pt>
                <c:pt idx="5671" formatCode="General">
                  <c:v>23.629165999999998</c:v>
                </c:pt>
                <c:pt idx="5672" formatCode="General">
                  <c:v>23.633333</c:v>
                </c:pt>
                <c:pt idx="5673" formatCode="General">
                  <c:v>23.637499999999996</c:v>
                </c:pt>
                <c:pt idx="5674" formatCode="General">
                  <c:v>23.641666000000001</c:v>
                </c:pt>
                <c:pt idx="5675" formatCode="General">
                  <c:v>23.645832999999996</c:v>
                </c:pt>
                <c:pt idx="5676" formatCode="General">
                  <c:v>23.65</c:v>
                </c:pt>
                <c:pt idx="5677" formatCode="General">
                  <c:v>23.654165999999996</c:v>
                </c:pt>
                <c:pt idx="5678" formatCode="General">
                  <c:v>23.658332999999999</c:v>
                </c:pt>
                <c:pt idx="5679" formatCode="General">
                  <c:v>23.662499999999994</c:v>
                </c:pt>
                <c:pt idx="5680" formatCode="General">
                  <c:v>23.666665999999999</c:v>
                </c:pt>
                <c:pt idx="5681" formatCode="General">
                  <c:v>23.670832999999995</c:v>
                </c:pt>
                <c:pt idx="5682" formatCode="General">
                  <c:v>23.674999999999997</c:v>
                </c:pt>
                <c:pt idx="5683" formatCode="General">
                  <c:v>23.679165999999995</c:v>
                </c:pt>
                <c:pt idx="5684" formatCode="General">
                  <c:v>23.683332999999998</c:v>
                </c:pt>
                <c:pt idx="5685" formatCode="General">
                  <c:v>23.6875</c:v>
                </c:pt>
                <c:pt idx="5686" formatCode="General">
                  <c:v>23.691665999999998</c:v>
                </c:pt>
                <c:pt idx="5687" formatCode="General">
                  <c:v>23.695833</c:v>
                </c:pt>
                <c:pt idx="5688" formatCode="General">
                  <c:v>23.699999999999996</c:v>
                </c:pt>
                <c:pt idx="5689" formatCode="General">
                  <c:v>23.704166000000001</c:v>
                </c:pt>
                <c:pt idx="5690" formatCode="General">
                  <c:v>23.708332999999996</c:v>
                </c:pt>
                <c:pt idx="5691" formatCode="General">
                  <c:v>23.712499999999999</c:v>
                </c:pt>
                <c:pt idx="5692" formatCode="General">
                  <c:v>23.716665999999996</c:v>
                </c:pt>
                <c:pt idx="5693" formatCode="General">
                  <c:v>23.720832999999999</c:v>
                </c:pt>
                <c:pt idx="5694" formatCode="General">
                  <c:v>23.724999999999994</c:v>
                </c:pt>
                <c:pt idx="5695" formatCode="General">
                  <c:v>23.729165999999999</c:v>
                </c:pt>
                <c:pt idx="5696" formatCode="General">
                  <c:v>23.733332999999995</c:v>
                </c:pt>
                <c:pt idx="5697" formatCode="General">
                  <c:v>23.737499999999997</c:v>
                </c:pt>
                <c:pt idx="5698" formatCode="General">
                  <c:v>23.741665999999995</c:v>
                </c:pt>
                <c:pt idx="5699" formatCode="General">
                  <c:v>23.745832999999998</c:v>
                </c:pt>
                <c:pt idx="5700" formatCode="General">
                  <c:v>23.75</c:v>
                </c:pt>
                <c:pt idx="5701" formatCode="General">
                  <c:v>23.754165999999998</c:v>
                </c:pt>
                <c:pt idx="5702" formatCode="General">
                  <c:v>23.758333</c:v>
                </c:pt>
                <c:pt idx="5703" formatCode="General">
                  <c:v>23.762499999999996</c:v>
                </c:pt>
                <c:pt idx="5704" formatCode="General">
                  <c:v>23.766666000000001</c:v>
                </c:pt>
                <c:pt idx="5705" formatCode="General">
                  <c:v>23.770832999999996</c:v>
                </c:pt>
                <c:pt idx="5706" formatCode="General">
                  <c:v>23.774999999999999</c:v>
                </c:pt>
                <c:pt idx="5707" formatCode="General">
                  <c:v>23.779165999999996</c:v>
                </c:pt>
                <c:pt idx="5708" formatCode="General">
                  <c:v>23.783332999999999</c:v>
                </c:pt>
                <c:pt idx="5709" formatCode="General">
                  <c:v>23.787499999999994</c:v>
                </c:pt>
                <c:pt idx="5710" formatCode="General">
                  <c:v>23.791665999999999</c:v>
                </c:pt>
                <c:pt idx="5711" formatCode="General">
                  <c:v>23.795832999999995</c:v>
                </c:pt>
                <c:pt idx="5712" formatCode="General">
                  <c:v>23.799999999999997</c:v>
                </c:pt>
                <c:pt idx="5713" formatCode="General">
                  <c:v>23.804165999999995</c:v>
                </c:pt>
                <c:pt idx="5714" formatCode="General">
                  <c:v>23.808332999999998</c:v>
                </c:pt>
                <c:pt idx="5715" formatCode="General">
                  <c:v>23.8125</c:v>
                </c:pt>
                <c:pt idx="5716" formatCode="General">
                  <c:v>23.816665999999998</c:v>
                </c:pt>
                <c:pt idx="5717" formatCode="General">
                  <c:v>23.820833</c:v>
                </c:pt>
                <c:pt idx="5718" formatCode="General">
                  <c:v>23.824999999999996</c:v>
                </c:pt>
                <c:pt idx="5719" formatCode="General">
                  <c:v>23.829166000000001</c:v>
                </c:pt>
                <c:pt idx="5720" formatCode="General">
                  <c:v>23.833332999999996</c:v>
                </c:pt>
                <c:pt idx="5721" formatCode="General">
                  <c:v>23.837499999999999</c:v>
                </c:pt>
                <c:pt idx="5722" formatCode="General">
                  <c:v>23.841665999999996</c:v>
                </c:pt>
                <c:pt idx="5723" formatCode="General">
                  <c:v>23.845832999999999</c:v>
                </c:pt>
                <c:pt idx="5724" formatCode="General">
                  <c:v>23.849999999999994</c:v>
                </c:pt>
                <c:pt idx="5725" formatCode="General">
                  <c:v>23.854165999999999</c:v>
                </c:pt>
                <c:pt idx="5726" formatCode="General">
                  <c:v>23.858332999999995</c:v>
                </c:pt>
                <c:pt idx="5727" formatCode="General">
                  <c:v>23.862499999999997</c:v>
                </c:pt>
                <c:pt idx="5728" formatCode="General">
                  <c:v>23.866665999999995</c:v>
                </c:pt>
                <c:pt idx="5729" formatCode="General">
                  <c:v>23.870832999999998</c:v>
                </c:pt>
                <c:pt idx="5730" formatCode="General">
                  <c:v>23.875</c:v>
                </c:pt>
                <c:pt idx="5731" formatCode="General">
                  <c:v>23.879165999999998</c:v>
                </c:pt>
                <c:pt idx="5732" formatCode="General">
                  <c:v>23.883333</c:v>
                </c:pt>
                <c:pt idx="5733" formatCode="General">
                  <c:v>23.887499999999996</c:v>
                </c:pt>
                <c:pt idx="5734" formatCode="General">
                  <c:v>23.891666000000001</c:v>
                </c:pt>
                <c:pt idx="5735" formatCode="General">
                  <c:v>23.895832999999996</c:v>
                </c:pt>
                <c:pt idx="5736" formatCode="General">
                  <c:v>23.9</c:v>
                </c:pt>
                <c:pt idx="5737" formatCode="General">
                  <c:v>23.904165999999996</c:v>
                </c:pt>
                <c:pt idx="5738" formatCode="General">
                  <c:v>23.908332999999999</c:v>
                </c:pt>
                <c:pt idx="5739" formatCode="General">
                  <c:v>23.912499999999994</c:v>
                </c:pt>
                <c:pt idx="5740" formatCode="General">
                  <c:v>23.916665999999999</c:v>
                </c:pt>
                <c:pt idx="5741" formatCode="General">
                  <c:v>23.920832999999995</c:v>
                </c:pt>
                <c:pt idx="5742" formatCode="General">
                  <c:v>23.924999999999997</c:v>
                </c:pt>
                <c:pt idx="5743" formatCode="General">
                  <c:v>23.929165999999995</c:v>
                </c:pt>
                <c:pt idx="5744" formatCode="General">
                  <c:v>23.933332999999998</c:v>
                </c:pt>
                <c:pt idx="5745" formatCode="General">
                  <c:v>23.9375</c:v>
                </c:pt>
                <c:pt idx="5746" formatCode="General">
                  <c:v>23.941665999999998</c:v>
                </c:pt>
                <c:pt idx="5747" formatCode="General">
                  <c:v>23.945833</c:v>
                </c:pt>
                <c:pt idx="5748" formatCode="General">
                  <c:v>23.949999999999996</c:v>
                </c:pt>
                <c:pt idx="5749" formatCode="General">
                  <c:v>23.954166000000001</c:v>
                </c:pt>
                <c:pt idx="5750" formatCode="General">
                  <c:v>23.958332999999996</c:v>
                </c:pt>
                <c:pt idx="5751" formatCode="General">
                  <c:v>23.962499999999999</c:v>
                </c:pt>
                <c:pt idx="5752" formatCode="General">
                  <c:v>23.966665999999996</c:v>
                </c:pt>
                <c:pt idx="5753" formatCode="General">
                  <c:v>23.970832999999999</c:v>
                </c:pt>
                <c:pt idx="5754" formatCode="General">
                  <c:v>23.974999999999994</c:v>
                </c:pt>
                <c:pt idx="5755" formatCode="General">
                  <c:v>23.979165999999999</c:v>
                </c:pt>
                <c:pt idx="5756" formatCode="General">
                  <c:v>23.983332999999995</c:v>
                </c:pt>
                <c:pt idx="5757" formatCode="General">
                  <c:v>23.987499999999997</c:v>
                </c:pt>
                <c:pt idx="5758" formatCode="General">
                  <c:v>23.991665999999995</c:v>
                </c:pt>
                <c:pt idx="5759" formatCode="General">
                  <c:v>23.995832999999998</c:v>
                </c:pt>
                <c:pt idx="5760" formatCode="General">
                  <c:v>24</c:v>
                </c:pt>
                <c:pt idx="5761" formatCode="General">
                  <c:v>24.004165999999998</c:v>
                </c:pt>
                <c:pt idx="5762" formatCode="General">
                  <c:v>24.008333</c:v>
                </c:pt>
                <c:pt idx="5763" formatCode="General">
                  <c:v>24.012499999999996</c:v>
                </c:pt>
                <c:pt idx="5764" formatCode="General">
                  <c:v>24.016666000000001</c:v>
                </c:pt>
                <c:pt idx="5765" formatCode="General">
                  <c:v>24.020832999999996</c:v>
                </c:pt>
                <c:pt idx="5766" formatCode="General">
                  <c:v>24.024999999999999</c:v>
                </c:pt>
                <c:pt idx="5767" formatCode="General">
                  <c:v>24.029165999999996</c:v>
                </c:pt>
                <c:pt idx="5768" formatCode="General">
                  <c:v>24.033332999999999</c:v>
                </c:pt>
                <c:pt idx="5769" formatCode="General">
                  <c:v>24.037499999999994</c:v>
                </c:pt>
                <c:pt idx="5770" formatCode="General">
                  <c:v>24.041665999999999</c:v>
                </c:pt>
                <c:pt idx="5771" formatCode="General">
                  <c:v>24.045832999999995</c:v>
                </c:pt>
                <c:pt idx="5772" formatCode="General">
                  <c:v>24.049999999999997</c:v>
                </c:pt>
                <c:pt idx="5773" formatCode="General">
                  <c:v>24.054165999999995</c:v>
                </c:pt>
                <c:pt idx="5774" formatCode="General">
                  <c:v>24.058332999999998</c:v>
                </c:pt>
                <c:pt idx="5775" formatCode="General">
                  <c:v>24.0625</c:v>
                </c:pt>
                <c:pt idx="5776" formatCode="General">
                  <c:v>24.066665999999998</c:v>
                </c:pt>
                <c:pt idx="5777" formatCode="General">
                  <c:v>24.070833</c:v>
                </c:pt>
                <c:pt idx="5778" formatCode="General">
                  <c:v>24.074999999999996</c:v>
                </c:pt>
                <c:pt idx="5779" formatCode="General">
                  <c:v>24.079166000000001</c:v>
                </c:pt>
                <c:pt idx="5780" formatCode="General">
                  <c:v>24.083332999999996</c:v>
                </c:pt>
                <c:pt idx="5781" formatCode="General">
                  <c:v>24.087499999999999</c:v>
                </c:pt>
                <c:pt idx="5782" formatCode="General">
                  <c:v>24.091665999999996</c:v>
                </c:pt>
                <c:pt idx="5783" formatCode="General">
                  <c:v>24.095832999999999</c:v>
                </c:pt>
                <c:pt idx="5784" formatCode="General">
                  <c:v>24.099999999999994</c:v>
                </c:pt>
                <c:pt idx="5785" formatCode="General">
                  <c:v>24.104165999999999</c:v>
                </c:pt>
                <c:pt idx="5786" formatCode="General">
                  <c:v>24.108332999999995</c:v>
                </c:pt>
                <c:pt idx="5787" formatCode="General">
                  <c:v>24.112499999999997</c:v>
                </c:pt>
                <c:pt idx="5788" formatCode="General">
                  <c:v>24.116665999999995</c:v>
                </c:pt>
                <c:pt idx="5789" formatCode="General">
                  <c:v>24.120832999999998</c:v>
                </c:pt>
                <c:pt idx="5790" formatCode="General">
                  <c:v>24.125</c:v>
                </c:pt>
                <c:pt idx="5791" formatCode="General">
                  <c:v>24.129165999999998</c:v>
                </c:pt>
                <c:pt idx="5792" formatCode="General">
                  <c:v>24.133333</c:v>
                </c:pt>
                <c:pt idx="5793" formatCode="General">
                  <c:v>24.137499999999996</c:v>
                </c:pt>
                <c:pt idx="5794" formatCode="General">
                  <c:v>24.141666000000001</c:v>
                </c:pt>
                <c:pt idx="5795" formatCode="General">
                  <c:v>24.145832999999996</c:v>
                </c:pt>
                <c:pt idx="5796" formatCode="General">
                  <c:v>24.15</c:v>
                </c:pt>
                <c:pt idx="5797" formatCode="General">
                  <c:v>24.154165999999996</c:v>
                </c:pt>
                <c:pt idx="5798" formatCode="General">
                  <c:v>24.158332999999999</c:v>
                </c:pt>
                <c:pt idx="5799" formatCode="General">
                  <c:v>24.162499999999994</c:v>
                </c:pt>
                <c:pt idx="5800" formatCode="General">
                  <c:v>24.166665999999999</c:v>
                </c:pt>
                <c:pt idx="5801" formatCode="General">
                  <c:v>24.170832999999995</c:v>
                </c:pt>
                <c:pt idx="5802" formatCode="General">
                  <c:v>24.174999999999997</c:v>
                </c:pt>
                <c:pt idx="5803" formatCode="General">
                  <c:v>24.179165999999995</c:v>
                </c:pt>
                <c:pt idx="5804" formatCode="General">
                  <c:v>24.183332999999998</c:v>
                </c:pt>
                <c:pt idx="5805" formatCode="General">
                  <c:v>24.1875</c:v>
                </c:pt>
                <c:pt idx="5806" formatCode="General">
                  <c:v>24.191665999999998</c:v>
                </c:pt>
                <c:pt idx="5807" formatCode="General">
                  <c:v>24.195833</c:v>
                </c:pt>
                <c:pt idx="5808" formatCode="General">
                  <c:v>24.199999999999996</c:v>
                </c:pt>
                <c:pt idx="5809" formatCode="General">
                  <c:v>24.204166000000001</c:v>
                </c:pt>
                <c:pt idx="5810" formatCode="General">
                  <c:v>24.208332999999996</c:v>
                </c:pt>
                <c:pt idx="5811" formatCode="General">
                  <c:v>24.212499999999999</c:v>
                </c:pt>
                <c:pt idx="5812" formatCode="General">
                  <c:v>24.216665999999996</c:v>
                </c:pt>
                <c:pt idx="5813" formatCode="General">
                  <c:v>24.220832999999999</c:v>
                </c:pt>
                <c:pt idx="5814" formatCode="General">
                  <c:v>24.224999999999994</c:v>
                </c:pt>
                <c:pt idx="5815" formatCode="General">
                  <c:v>24.229165999999999</c:v>
                </c:pt>
                <c:pt idx="5816" formatCode="General">
                  <c:v>24.233332999999995</c:v>
                </c:pt>
                <c:pt idx="5817" formatCode="General">
                  <c:v>24.237499999999997</c:v>
                </c:pt>
                <c:pt idx="5818" formatCode="General">
                  <c:v>24.241665999999995</c:v>
                </c:pt>
                <c:pt idx="5819" formatCode="General">
                  <c:v>24.245832999999998</c:v>
                </c:pt>
                <c:pt idx="5820" formatCode="General">
                  <c:v>24.25</c:v>
                </c:pt>
                <c:pt idx="5821" formatCode="General">
                  <c:v>24.254165999999998</c:v>
                </c:pt>
                <c:pt idx="5822" formatCode="General">
                  <c:v>24.258333</c:v>
                </c:pt>
                <c:pt idx="5823" formatCode="General">
                  <c:v>24.262499999999996</c:v>
                </c:pt>
                <c:pt idx="5824" formatCode="General">
                  <c:v>24.266666000000001</c:v>
                </c:pt>
                <c:pt idx="5825" formatCode="General">
                  <c:v>24.270832999999996</c:v>
                </c:pt>
                <c:pt idx="5826" formatCode="General">
                  <c:v>24.274999999999999</c:v>
                </c:pt>
                <c:pt idx="5827" formatCode="General">
                  <c:v>24.279165999999996</c:v>
                </c:pt>
                <c:pt idx="5828" formatCode="General">
                  <c:v>24.283332999999999</c:v>
                </c:pt>
                <c:pt idx="5829" formatCode="General">
                  <c:v>24.287499999999994</c:v>
                </c:pt>
                <c:pt idx="5830" formatCode="General">
                  <c:v>24.291665999999999</c:v>
                </c:pt>
                <c:pt idx="5831" formatCode="General">
                  <c:v>24.295832999999995</c:v>
                </c:pt>
                <c:pt idx="5832" formatCode="General">
                  <c:v>24.299999999999997</c:v>
                </c:pt>
                <c:pt idx="5833" formatCode="General">
                  <c:v>24.304165999999995</c:v>
                </c:pt>
                <c:pt idx="5834" formatCode="General">
                  <c:v>24.308332999999998</c:v>
                </c:pt>
                <c:pt idx="5835" formatCode="General">
                  <c:v>24.3125</c:v>
                </c:pt>
                <c:pt idx="5836" formatCode="General">
                  <c:v>24.316665999999998</c:v>
                </c:pt>
                <c:pt idx="5837" formatCode="General">
                  <c:v>24.320833</c:v>
                </c:pt>
                <c:pt idx="5838" formatCode="General">
                  <c:v>24.324999999999996</c:v>
                </c:pt>
                <c:pt idx="5839" formatCode="General">
                  <c:v>24.329166000000001</c:v>
                </c:pt>
                <c:pt idx="5840" formatCode="General">
                  <c:v>24.333332999999996</c:v>
                </c:pt>
                <c:pt idx="5841" formatCode="General">
                  <c:v>24.337499999999999</c:v>
                </c:pt>
                <c:pt idx="5842" formatCode="General">
                  <c:v>24.341665999999996</c:v>
                </c:pt>
                <c:pt idx="5843" formatCode="General">
                  <c:v>24.345832999999999</c:v>
                </c:pt>
                <c:pt idx="5844" formatCode="General">
                  <c:v>24.349999999999994</c:v>
                </c:pt>
                <c:pt idx="5845" formatCode="General">
                  <c:v>24.354165999999999</c:v>
                </c:pt>
                <c:pt idx="5846" formatCode="General">
                  <c:v>24.358332999999995</c:v>
                </c:pt>
                <c:pt idx="5847" formatCode="General">
                  <c:v>24.362499999999997</c:v>
                </c:pt>
                <c:pt idx="5848" formatCode="General">
                  <c:v>24.366665999999995</c:v>
                </c:pt>
                <c:pt idx="5849" formatCode="General">
                  <c:v>24.370832999999998</c:v>
                </c:pt>
                <c:pt idx="5850" formatCode="General">
                  <c:v>24.375</c:v>
                </c:pt>
                <c:pt idx="5851" formatCode="General">
                  <c:v>24.379165999999998</c:v>
                </c:pt>
                <c:pt idx="5852" formatCode="General">
                  <c:v>24.383333</c:v>
                </c:pt>
                <c:pt idx="5853" formatCode="General">
                  <c:v>24.387499999999996</c:v>
                </c:pt>
                <c:pt idx="5854" formatCode="General">
                  <c:v>24.391666000000001</c:v>
                </c:pt>
                <c:pt idx="5855" formatCode="General">
                  <c:v>24.395832999999996</c:v>
                </c:pt>
                <c:pt idx="5856" formatCode="General">
                  <c:v>24.4</c:v>
                </c:pt>
                <c:pt idx="5857" formatCode="General">
                  <c:v>24.404165999999996</c:v>
                </c:pt>
                <c:pt idx="5858" formatCode="General">
                  <c:v>24.408332999999999</c:v>
                </c:pt>
                <c:pt idx="5859" formatCode="General">
                  <c:v>24.412499999999994</c:v>
                </c:pt>
                <c:pt idx="5860" formatCode="General">
                  <c:v>24.416665999999999</c:v>
                </c:pt>
                <c:pt idx="5861" formatCode="General">
                  <c:v>24.420832999999995</c:v>
                </c:pt>
                <c:pt idx="5862" formatCode="General">
                  <c:v>24.424999999999997</c:v>
                </c:pt>
                <c:pt idx="5863" formatCode="General">
                  <c:v>24.429165999999995</c:v>
                </c:pt>
                <c:pt idx="5864" formatCode="General">
                  <c:v>24.433332999999998</c:v>
                </c:pt>
                <c:pt idx="5865" formatCode="General">
                  <c:v>24.4375</c:v>
                </c:pt>
                <c:pt idx="5866" formatCode="General">
                  <c:v>24.441665999999998</c:v>
                </c:pt>
                <c:pt idx="5867" formatCode="General">
                  <c:v>24.445833</c:v>
                </c:pt>
                <c:pt idx="5868" formatCode="General">
                  <c:v>24.449999999999996</c:v>
                </c:pt>
                <c:pt idx="5869" formatCode="General">
                  <c:v>24.454166000000001</c:v>
                </c:pt>
                <c:pt idx="5870" formatCode="General">
                  <c:v>24.458332999999996</c:v>
                </c:pt>
                <c:pt idx="5871" formatCode="General">
                  <c:v>24.462499999999999</c:v>
                </c:pt>
                <c:pt idx="5872" formatCode="General">
                  <c:v>24.466665999999996</c:v>
                </c:pt>
                <c:pt idx="5873" formatCode="General">
                  <c:v>24.470832999999999</c:v>
                </c:pt>
                <c:pt idx="5874" formatCode="General">
                  <c:v>24.474999999999994</c:v>
                </c:pt>
                <c:pt idx="5875" formatCode="General">
                  <c:v>24.479165999999999</c:v>
                </c:pt>
                <c:pt idx="5876" formatCode="General">
                  <c:v>24.483332999999995</c:v>
                </c:pt>
                <c:pt idx="5877" formatCode="General">
                  <c:v>24.487499999999997</c:v>
                </c:pt>
                <c:pt idx="5878" formatCode="General">
                  <c:v>24.491665999999995</c:v>
                </c:pt>
                <c:pt idx="5879" formatCode="General">
                  <c:v>24.495832999999998</c:v>
                </c:pt>
                <c:pt idx="5880" formatCode="General">
                  <c:v>24.5</c:v>
                </c:pt>
                <c:pt idx="5881" formatCode="General">
                  <c:v>24.504165999999998</c:v>
                </c:pt>
                <c:pt idx="5882" formatCode="General">
                  <c:v>24.508333</c:v>
                </c:pt>
                <c:pt idx="5883" formatCode="General">
                  <c:v>24.512499999999996</c:v>
                </c:pt>
                <c:pt idx="5884" formatCode="General">
                  <c:v>24.516666000000001</c:v>
                </c:pt>
                <c:pt idx="5885" formatCode="General">
                  <c:v>24.520832999999996</c:v>
                </c:pt>
                <c:pt idx="5886" formatCode="General">
                  <c:v>24.524999999999999</c:v>
                </c:pt>
                <c:pt idx="5887" formatCode="General">
                  <c:v>24.529165999999996</c:v>
                </c:pt>
                <c:pt idx="5888" formatCode="General">
                  <c:v>24.533332999999999</c:v>
                </c:pt>
                <c:pt idx="5889" formatCode="General">
                  <c:v>24.537499999999994</c:v>
                </c:pt>
                <c:pt idx="5890" formatCode="General">
                  <c:v>24.541665999999999</c:v>
                </c:pt>
                <c:pt idx="5891" formatCode="General">
                  <c:v>24.545832999999995</c:v>
                </c:pt>
                <c:pt idx="5892" formatCode="General">
                  <c:v>24.549999999999997</c:v>
                </c:pt>
                <c:pt idx="5893" formatCode="General">
                  <c:v>24.554165999999995</c:v>
                </c:pt>
                <c:pt idx="5894" formatCode="General">
                  <c:v>24.558332999999998</c:v>
                </c:pt>
                <c:pt idx="5895" formatCode="General">
                  <c:v>24.5625</c:v>
                </c:pt>
                <c:pt idx="5896" formatCode="General">
                  <c:v>24.566665999999998</c:v>
                </c:pt>
                <c:pt idx="5897" formatCode="General">
                  <c:v>24.570833</c:v>
                </c:pt>
                <c:pt idx="5898" formatCode="General">
                  <c:v>24.574999999999996</c:v>
                </c:pt>
                <c:pt idx="5899" formatCode="General">
                  <c:v>24.579166000000001</c:v>
                </c:pt>
                <c:pt idx="5900" formatCode="General">
                  <c:v>24.583332999999996</c:v>
                </c:pt>
                <c:pt idx="5901" formatCode="General">
                  <c:v>24.587499999999999</c:v>
                </c:pt>
                <c:pt idx="5902" formatCode="General">
                  <c:v>24.591665999999996</c:v>
                </c:pt>
                <c:pt idx="5903" formatCode="General">
                  <c:v>24.595832999999999</c:v>
                </c:pt>
                <c:pt idx="5904" formatCode="General">
                  <c:v>24.599999999999994</c:v>
                </c:pt>
                <c:pt idx="5905" formatCode="General">
                  <c:v>24.604165999999999</c:v>
                </c:pt>
                <c:pt idx="5906" formatCode="General">
                  <c:v>24.608332999999995</c:v>
                </c:pt>
                <c:pt idx="5907" formatCode="General">
                  <c:v>24.612499999999997</c:v>
                </c:pt>
                <c:pt idx="5908" formatCode="General">
                  <c:v>24.616665999999995</c:v>
                </c:pt>
                <c:pt idx="5909" formatCode="General">
                  <c:v>24.620832999999998</c:v>
                </c:pt>
                <c:pt idx="5910" formatCode="General">
                  <c:v>24.625</c:v>
                </c:pt>
                <c:pt idx="5911" formatCode="General">
                  <c:v>24.629165999999998</c:v>
                </c:pt>
                <c:pt idx="5912" formatCode="General">
                  <c:v>24.633333</c:v>
                </c:pt>
                <c:pt idx="5913" formatCode="General">
                  <c:v>24.637499999999996</c:v>
                </c:pt>
                <c:pt idx="5914" formatCode="General">
                  <c:v>24.641666000000001</c:v>
                </c:pt>
                <c:pt idx="5915" formatCode="General">
                  <c:v>24.645832999999996</c:v>
                </c:pt>
                <c:pt idx="5916" formatCode="General">
                  <c:v>24.65</c:v>
                </c:pt>
                <c:pt idx="5917" formatCode="General">
                  <c:v>24.654165999999996</c:v>
                </c:pt>
                <c:pt idx="5918" formatCode="General">
                  <c:v>24.658332999999999</c:v>
                </c:pt>
                <c:pt idx="5919" formatCode="General">
                  <c:v>24.662499999999994</c:v>
                </c:pt>
                <c:pt idx="5920" formatCode="General">
                  <c:v>24.666665999999999</c:v>
                </c:pt>
                <c:pt idx="5921" formatCode="General">
                  <c:v>24.670832999999995</c:v>
                </c:pt>
                <c:pt idx="5922" formatCode="General">
                  <c:v>24.674999999999997</c:v>
                </c:pt>
                <c:pt idx="5923" formatCode="General">
                  <c:v>24.679165999999995</c:v>
                </c:pt>
                <c:pt idx="5924" formatCode="General">
                  <c:v>24.683332999999998</c:v>
                </c:pt>
                <c:pt idx="5925" formatCode="General">
                  <c:v>24.6875</c:v>
                </c:pt>
                <c:pt idx="5926" formatCode="General">
                  <c:v>24.691665999999998</c:v>
                </c:pt>
                <c:pt idx="5927" formatCode="General">
                  <c:v>24.695833</c:v>
                </c:pt>
                <c:pt idx="5928" formatCode="General">
                  <c:v>24.699999999999996</c:v>
                </c:pt>
                <c:pt idx="5929" formatCode="General">
                  <c:v>24.704166000000001</c:v>
                </c:pt>
                <c:pt idx="5930" formatCode="General">
                  <c:v>24.708332999999996</c:v>
                </c:pt>
                <c:pt idx="5931" formatCode="General">
                  <c:v>24.712499999999999</c:v>
                </c:pt>
                <c:pt idx="5932" formatCode="General">
                  <c:v>24.716665999999996</c:v>
                </c:pt>
                <c:pt idx="5933" formatCode="General">
                  <c:v>24.720832999999999</c:v>
                </c:pt>
                <c:pt idx="5934" formatCode="General">
                  <c:v>24.724999999999994</c:v>
                </c:pt>
                <c:pt idx="5935" formatCode="General">
                  <c:v>24.729165999999999</c:v>
                </c:pt>
                <c:pt idx="5936" formatCode="General">
                  <c:v>24.733332999999995</c:v>
                </c:pt>
                <c:pt idx="5937" formatCode="General">
                  <c:v>24.737499999999997</c:v>
                </c:pt>
                <c:pt idx="5938" formatCode="General">
                  <c:v>24.741665999999995</c:v>
                </c:pt>
                <c:pt idx="5939" formatCode="General">
                  <c:v>24.745832999999998</c:v>
                </c:pt>
                <c:pt idx="5940" formatCode="General">
                  <c:v>24.75</c:v>
                </c:pt>
                <c:pt idx="5941" formatCode="General">
                  <c:v>24.754165999999998</c:v>
                </c:pt>
                <c:pt idx="5942" formatCode="General">
                  <c:v>24.758333</c:v>
                </c:pt>
                <c:pt idx="5943" formatCode="General">
                  <c:v>24.762499999999996</c:v>
                </c:pt>
                <c:pt idx="5944" formatCode="General">
                  <c:v>24.766666000000001</c:v>
                </c:pt>
                <c:pt idx="5945" formatCode="General">
                  <c:v>24.770832999999996</c:v>
                </c:pt>
                <c:pt idx="5946" formatCode="General">
                  <c:v>24.774999999999999</c:v>
                </c:pt>
                <c:pt idx="5947" formatCode="General">
                  <c:v>24.779165999999996</c:v>
                </c:pt>
                <c:pt idx="5948" formatCode="General">
                  <c:v>24.783332999999999</c:v>
                </c:pt>
                <c:pt idx="5949" formatCode="General">
                  <c:v>24.787499999999994</c:v>
                </c:pt>
                <c:pt idx="5950" formatCode="General">
                  <c:v>24.791665999999999</c:v>
                </c:pt>
                <c:pt idx="5951" formatCode="General">
                  <c:v>24.795832999999995</c:v>
                </c:pt>
                <c:pt idx="5952" formatCode="General">
                  <c:v>24.799999999999997</c:v>
                </c:pt>
                <c:pt idx="5953" formatCode="General">
                  <c:v>24.804165999999995</c:v>
                </c:pt>
                <c:pt idx="5954" formatCode="General">
                  <c:v>24.808332999999998</c:v>
                </c:pt>
                <c:pt idx="5955" formatCode="General">
                  <c:v>24.8125</c:v>
                </c:pt>
                <c:pt idx="5956" formatCode="General">
                  <c:v>24.816665999999998</c:v>
                </c:pt>
                <c:pt idx="5957" formatCode="General">
                  <c:v>24.820833</c:v>
                </c:pt>
                <c:pt idx="5958" formatCode="General">
                  <c:v>24.824999999999996</c:v>
                </c:pt>
                <c:pt idx="5959" formatCode="General">
                  <c:v>24.829166000000001</c:v>
                </c:pt>
                <c:pt idx="5960" formatCode="General">
                  <c:v>24.833332999999996</c:v>
                </c:pt>
                <c:pt idx="5961" formatCode="General">
                  <c:v>24.837499999999999</c:v>
                </c:pt>
                <c:pt idx="5962" formatCode="General">
                  <c:v>24.841665999999996</c:v>
                </c:pt>
                <c:pt idx="5963" formatCode="General">
                  <c:v>24.845832999999999</c:v>
                </c:pt>
                <c:pt idx="5964" formatCode="General">
                  <c:v>24.849999999999994</c:v>
                </c:pt>
                <c:pt idx="5965" formatCode="General">
                  <c:v>24.854165999999999</c:v>
                </c:pt>
                <c:pt idx="5966" formatCode="General">
                  <c:v>24.858332999999995</c:v>
                </c:pt>
                <c:pt idx="5967" formatCode="General">
                  <c:v>24.862499999999997</c:v>
                </c:pt>
                <c:pt idx="5968" formatCode="General">
                  <c:v>24.866665999999995</c:v>
                </c:pt>
                <c:pt idx="5969" formatCode="General">
                  <c:v>24.870832999999998</c:v>
                </c:pt>
                <c:pt idx="5970" formatCode="General">
                  <c:v>24.875</c:v>
                </c:pt>
                <c:pt idx="5971" formatCode="General">
                  <c:v>24.879165999999998</c:v>
                </c:pt>
                <c:pt idx="5972" formatCode="General">
                  <c:v>24.883333</c:v>
                </c:pt>
                <c:pt idx="5973" formatCode="General">
                  <c:v>24.887499999999996</c:v>
                </c:pt>
                <c:pt idx="5974" formatCode="General">
                  <c:v>24.891666000000001</c:v>
                </c:pt>
                <c:pt idx="5975" formatCode="General">
                  <c:v>24.895832999999996</c:v>
                </c:pt>
                <c:pt idx="5976" formatCode="General">
                  <c:v>24.9</c:v>
                </c:pt>
                <c:pt idx="5977" formatCode="General">
                  <c:v>24.904165999999996</c:v>
                </c:pt>
                <c:pt idx="5978" formatCode="General">
                  <c:v>24.908332999999999</c:v>
                </c:pt>
                <c:pt idx="5979" formatCode="General">
                  <c:v>24.912499999999994</c:v>
                </c:pt>
                <c:pt idx="5980" formatCode="General">
                  <c:v>24.916665999999999</c:v>
                </c:pt>
                <c:pt idx="5981" formatCode="General">
                  <c:v>24.920832999999995</c:v>
                </c:pt>
                <c:pt idx="5982" formatCode="General">
                  <c:v>24.924999999999997</c:v>
                </c:pt>
                <c:pt idx="5983" formatCode="General">
                  <c:v>24.929165999999995</c:v>
                </c:pt>
                <c:pt idx="5984" formatCode="General">
                  <c:v>24.933332999999998</c:v>
                </c:pt>
                <c:pt idx="5985" formatCode="General">
                  <c:v>24.9375</c:v>
                </c:pt>
                <c:pt idx="5986" formatCode="General">
                  <c:v>24.941665999999998</c:v>
                </c:pt>
                <c:pt idx="5987" formatCode="General">
                  <c:v>24.945833</c:v>
                </c:pt>
                <c:pt idx="5988" formatCode="General">
                  <c:v>24.949999999999996</c:v>
                </c:pt>
                <c:pt idx="5989" formatCode="General">
                  <c:v>24.954166000000001</c:v>
                </c:pt>
                <c:pt idx="5990" formatCode="General">
                  <c:v>24.958332999999996</c:v>
                </c:pt>
                <c:pt idx="5991" formatCode="General">
                  <c:v>24.962499999999999</c:v>
                </c:pt>
                <c:pt idx="5992" formatCode="General">
                  <c:v>24.966665999999996</c:v>
                </c:pt>
                <c:pt idx="5993" formatCode="General">
                  <c:v>24.970832999999999</c:v>
                </c:pt>
                <c:pt idx="5994" formatCode="General">
                  <c:v>24.974999999999994</c:v>
                </c:pt>
                <c:pt idx="5995" formatCode="General">
                  <c:v>24.979165999999999</c:v>
                </c:pt>
                <c:pt idx="5996" formatCode="General">
                  <c:v>24.983332999999995</c:v>
                </c:pt>
                <c:pt idx="5997" formatCode="General">
                  <c:v>24.987499999999997</c:v>
                </c:pt>
                <c:pt idx="5998" formatCode="General">
                  <c:v>24.991665999999995</c:v>
                </c:pt>
                <c:pt idx="5999" formatCode="General">
                  <c:v>24.995832999999998</c:v>
                </c:pt>
                <c:pt idx="6000" formatCode="General">
                  <c:v>25</c:v>
                </c:pt>
                <c:pt idx="6001" formatCode="General">
                  <c:v>25.004165999999998</c:v>
                </c:pt>
                <c:pt idx="6002" formatCode="General">
                  <c:v>25.008333</c:v>
                </c:pt>
                <c:pt idx="6003" formatCode="General">
                  <c:v>25.012499999999996</c:v>
                </c:pt>
                <c:pt idx="6004" formatCode="General">
                  <c:v>25.016666000000001</c:v>
                </c:pt>
                <c:pt idx="6005" formatCode="General">
                  <c:v>25.020832999999996</c:v>
                </c:pt>
                <c:pt idx="6006" formatCode="General">
                  <c:v>25.024999999999999</c:v>
                </c:pt>
                <c:pt idx="6007" formatCode="General">
                  <c:v>25.029165999999996</c:v>
                </c:pt>
                <c:pt idx="6008" formatCode="General">
                  <c:v>25.033332999999999</c:v>
                </c:pt>
                <c:pt idx="6009" formatCode="General">
                  <c:v>25.037499999999994</c:v>
                </c:pt>
                <c:pt idx="6010" formatCode="General">
                  <c:v>25.041665999999999</c:v>
                </c:pt>
                <c:pt idx="6011" formatCode="General">
                  <c:v>25.045832999999995</c:v>
                </c:pt>
                <c:pt idx="6012" formatCode="General">
                  <c:v>25.049999999999997</c:v>
                </c:pt>
                <c:pt idx="6013" formatCode="General">
                  <c:v>25.054165999999995</c:v>
                </c:pt>
                <c:pt idx="6014" formatCode="General">
                  <c:v>25.058332999999998</c:v>
                </c:pt>
                <c:pt idx="6015" formatCode="General">
                  <c:v>25.0625</c:v>
                </c:pt>
                <c:pt idx="6016" formatCode="General">
                  <c:v>25.066665999999998</c:v>
                </c:pt>
                <c:pt idx="6017" formatCode="General">
                  <c:v>25.070833</c:v>
                </c:pt>
                <c:pt idx="6018" formatCode="General">
                  <c:v>25.074999999999996</c:v>
                </c:pt>
                <c:pt idx="6019" formatCode="General">
                  <c:v>25.079166000000001</c:v>
                </c:pt>
                <c:pt idx="6020" formatCode="General">
                  <c:v>25.083332999999996</c:v>
                </c:pt>
                <c:pt idx="6021" formatCode="General">
                  <c:v>25.087499999999999</c:v>
                </c:pt>
                <c:pt idx="6022" formatCode="General">
                  <c:v>25.091665999999996</c:v>
                </c:pt>
                <c:pt idx="6023" formatCode="General">
                  <c:v>25.095832999999999</c:v>
                </c:pt>
                <c:pt idx="6024" formatCode="General">
                  <c:v>25.099999999999994</c:v>
                </c:pt>
                <c:pt idx="6025" formatCode="General">
                  <c:v>25.104165999999999</c:v>
                </c:pt>
                <c:pt idx="6026" formatCode="General">
                  <c:v>25.108332999999995</c:v>
                </c:pt>
                <c:pt idx="6027" formatCode="General">
                  <c:v>25.112499999999997</c:v>
                </c:pt>
                <c:pt idx="6028" formatCode="General">
                  <c:v>25.116665999999995</c:v>
                </c:pt>
                <c:pt idx="6029" formatCode="General">
                  <c:v>25.120832999999998</c:v>
                </c:pt>
                <c:pt idx="6030" formatCode="General">
                  <c:v>25.125</c:v>
                </c:pt>
                <c:pt idx="6031" formatCode="General">
                  <c:v>25.129165999999998</c:v>
                </c:pt>
                <c:pt idx="6032" formatCode="General">
                  <c:v>25.133333</c:v>
                </c:pt>
                <c:pt idx="6033" formatCode="General">
                  <c:v>25.137499999999996</c:v>
                </c:pt>
                <c:pt idx="6034" formatCode="General">
                  <c:v>25.141666000000001</c:v>
                </c:pt>
                <c:pt idx="6035" formatCode="General">
                  <c:v>25.145832999999996</c:v>
                </c:pt>
                <c:pt idx="6036" formatCode="General">
                  <c:v>25.15</c:v>
                </c:pt>
                <c:pt idx="6037" formatCode="General">
                  <c:v>25.154165999999996</c:v>
                </c:pt>
                <c:pt idx="6038" formatCode="General">
                  <c:v>25.158332999999999</c:v>
                </c:pt>
                <c:pt idx="6039" formatCode="General">
                  <c:v>25.162499999999994</c:v>
                </c:pt>
                <c:pt idx="6040" formatCode="General">
                  <c:v>25.166665999999999</c:v>
                </c:pt>
                <c:pt idx="6041" formatCode="General">
                  <c:v>25.170832999999995</c:v>
                </c:pt>
                <c:pt idx="6042" formatCode="General">
                  <c:v>25.174999999999997</c:v>
                </c:pt>
                <c:pt idx="6043" formatCode="General">
                  <c:v>25.179165999999995</c:v>
                </c:pt>
                <c:pt idx="6044" formatCode="General">
                  <c:v>25.183332999999998</c:v>
                </c:pt>
                <c:pt idx="6045" formatCode="General">
                  <c:v>25.1875</c:v>
                </c:pt>
                <c:pt idx="6046" formatCode="General">
                  <c:v>25.191665999999998</c:v>
                </c:pt>
                <c:pt idx="6047" formatCode="General">
                  <c:v>25.195833</c:v>
                </c:pt>
                <c:pt idx="6048" formatCode="General">
                  <c:v>25.199999999999996</c:v>
                </c:pt>
                <c:pt idx="6049" formatCode="General">
                  <c:v>25.204166000000001</c:v>
                </c:pt>
                <c:pt idx="6050" formatCode="General">
                  <c:v>25.208332999999996</c:v>
                </c:pt>
                <c:pt idx="6051" formatCode="General">
                  <c:v>25.212499999999999</c:v>
                </c:pt>
                <c:pt idx="6052" formatCode="General">
                  <c:v>25.216665999999996</c:v>
                </c:pt>
                <c:pt idx="6053" formatCode="General">
                  <c:v>25.220832999999999</c:v>
                </c:pt>
                <c:pt idx="6054" formatCode="General">
                  <c:v>25.224999999999994</c:v>
                </c:pt>
                <c:pt idx="6055" formatCode="General">
                  <c:v>25.229165999999999</c:v>
                </c:pt>
                <c:pt idx="6056" formatCode="General">
                  <c:v>25.233332999999995</c:v>
                </c:pt>
                <c:pt idx="6057" formatCode="General">
                  <c:v>25.237499999999997</c:v>
                </c:pt>
                <c:pt idx="6058" formatCode="General">
                  <c:v>25.241665999999995</c:v>
                </c:pt>
                <c:pt idx="6059" formatCode="General">
                  <c:v>25.245832999999998</c:v>
                </c:pt>
                <c:pt idx="6060" formatCode="General">
                  <c:v>25.25</c:v>
                </c:pt>
                <c:pt idx="6061" formatCode="General">
                  <c:v>25.254165999999998</c:v>
                </c:pt>
                <c:pt idx="6062" formatCode="General">
                  <c:v>25.258333</c:v>
                </c:pt>
                <c:pt idx="6063" formatCode="General">
                  <c:v>25.262499999999996</c:v>
                </c:pt>
                <c:pt idx="6064" formatCode="General">
                  <c:v>25.266666000000001</c:v>
                </c:pt>
                <c:pt idx="6065" formatCode="General">
                  <c:v>25.270832999999996</c:v>
                </c:pt>
                <c:pt idx="6066" formatCode="General">
                  <c:v>25.274999999999999</c:v>
                </c:pt>
                <c:pt idx="6067" formatCode="General">
                  <c:v>25.279165999999996</c:v>
                </c:pt>
                <c:pt idx="6068" formatCode="General">
                  <c:v>25.283332999999999</c:v>
                </c:pt>
                <c:pt idx="6069" formatCode="General">
                  <c:v>25.287499999999994</c:v>
                </c:pt>
                <c:pt idx="6070" formatCode="General">
                  <c:v>25.291665999999999</c:v>
                </c:pt>
                <c:pt idx="6071" formatCode="General">
                  <c:v>25.295832999999995</c:v>
                </c:pt>
                <c:pt idx="6072" formatCode="General">
                  <c:v>25.299999999999997</c:v>
                </c:pt>
                <c:pt idx="6073" formatCode="General">
                  <c:v>25.304165999999995</c:v>
                </c:pt>
                <c:pt idx="6074" formatCode="General">
                  <c:v>25.308332999999998</c:v>
                </c:pt>
                <c:pt idx="6075" formatCode="General">
                  <c:v>25.3125</c:v>
                </c:pt>
                <c:pt idx="6076" formatCode="General">
                  <c:v>25.316665999999998</c:v>
                </c:pt>
                <c:pt idx="6077" formatCode="General">
                  <c:v>25.320833</c:v>
                </c:pt>
                <c:pt idx="6078" formatCode="General">
                  <c:v>25.324999999999996</c:v>
                </c:pt>
                <c:pt idx="6079" formatCode="General">
                  <c:v>25.329166000000001</c:v>
                </c:pt>
                <c:pt idx="6080" formatCode="General">
                  <c:v>25.333332999999996</c:v>
                </c:pt>
                <c:pt idx="6081" formatCode="General">
                  <c:v>25.337499999999999</c:v>
                </c:pt>
                <c:pt idx="6082" formatCode="General">
                  <c:v>25.341665999999996</c:v>
                </c:pt>
                <c:pt idx="6083" formatCode="General">
                  <c:v>25.345832999999999</c:v>
                </c:pt>
                <c:pt idx="6084" formatCode="General">
                  <c:v>25.349999999999994</c:v>
                </c:pt>
                <c:pt idx="6085" formatCode="General">
                  <c:v>25.354165999999999</c:v>
                </c:pt>
                <c:pt idx="6086" formatCode="General">
                  <c:v>25.358332999999995</c:v>
                </c:pt>
                <c:pt idx="6087" formatCode="General">
                  <c:v>25.362499999999997</c:v>
                </c:pt>
                <c:pt idx="6088" formatCode="General">
                  <c:v>25.366665999999995</c:v>
                </c:pt>
                <c:pt idx="6089" formatCode="General">
                  <c:v>25.370832999999998</c:v>
                </c:pt>
                <c:pt idx="6090" formatCode="General">
                  <c:v>25.375</c:v>
                </c:pt>
                <c:pt idx="6091" formatCode="General">
                  <c:v>25.379165999999998</c:v>
                </c:pt>
                <c:pt idx="6092" formatCode="General">
                  <c:v>25.383333</c:v>
                </c:pt>
                <c:pt idx="6093" formatCode="General">
                  <c:v>25.387499999999996</c:v>
                </c:pt>
                <c:pt idx="6094" formatCode="General">
                  <c:v>25.391666000000001</c:v>
                </c:pt>
                <c:pt idx="6095" formatCode="General">
                  <c:v>25.395832999999996</c:v>
                </c:pt>
                <c:pt idx="6096" formatCode="General">
                  <c:v>25.4</c:v>
                </c:pt>
                <c:pt idx="6097" formatCode="General">
                  <c:v>25.404165999999996</c:v>
                </c:pt>
                <c:pt idx="6098" formatCode="General">
                  <c:v>25.408332999999999</c:v>
                </c:pt>
                <c:pt idx="6099" formatCode="General">
                  <c:v>25.412499999999994</c:v>
                </c:pt>
                <c:pt idx="6100" formatCode="General">
                  <c:v>25.416665999999999</c:v>
                </c:pt>
                <c:pt idx="6101" formatCode="General">
                  <c:v>25.420832999999995</c:v>
                </c:pt>
                <c:pt idx="6102" formatCode="General">
                  <c:v>25.424999999999997</c:v>
                </c:pt>
                <c:pt idx="6103" formatCode="General">
                  <c:v>25.429165999999995</c:v>
                </c:pt>
                <c:pt idx="6104" formatCode="General">
                  <c:v>25.433332999999998</c:v>
                </c:pt>
                <c:pt idx="6105" formatCode="General">
                  <c:v>25.4375</c:v>
                </c:pt>
                <c:pt idx="6106" formatCode="General">
                  <c:v>25.441665999999998</c:v>
                </c:pt>
                <c:pt idx="6107" formatCode="General">
                  <c:v>25.445833</c:v>
                </c:pt>
                <c:pt idx="6108" formatCode="General">
                  <c:v>25.449999999999996</c:v>
                </c:pt>
                <c:pt idx="6109" formatCode="General">
                  <c:v>25.454166000000001</c:v>
                </c:pt>
                <c:pt idx="6110" formatCode="General">
                  <c:v>25.458332999999996</c:v>
                </c:pt>
                <c:pt idx="6111" formatCode="General">
                  <c:v>25.462499999999999</c:v>
                </c:pt>
                <c:pt idx="6112" formatCode="General">
                  <c:v>25.466665999999996</c:v>
                </c:pt>
                <c:pt idx="6113" formatCode="General">
                  <c:v>25.470832999999999</c:v>
                </c:pt>
                <c:pt idx="6114" formatCode="General">
                  <c:v>25.474999999999994</c:v>
                </c:pt>
                <c:pt idx="6115" formatCode="General">
                  <c:v>25.479165999999999</c:v>
                </c:pt>
                <c:pt idx="6116" formatCode="General">
                  <c:v>25.483332999999995</c:v>
                </c:pt>
                <c:pt idx="6117" formatCode="General">
                  <c:v>25.487499999999997</c:v>
                </c:pt>
                <c:pt idx="6118" formatCode="General">
                  <c:v>25.491665999999995</c:v>
                </c:pt>
                <c:pt idx="6119" formatCode="General">
                  <c:v>25.495832999999998</c:v>
                </c:pt>
                <c:pt idx="6120" formatCode="General">
                  <c:v>25.5</c:v>
                </c:pt>
                <c:pt idx="6121" formatCode="General">
                  <c:v>25.504165999999998</c:v>
                </c:pt>
                <c:pt idx="6122" formatCode="General">
                  <c:v>25.508333</c:v>
                </c:pt>
                <c:pt idx="6123" formatCode="General">
                  <c:v>25.512499999999996</c:v>
                </c:pt>
                <c:pt idx="6124" formatCode="General">
                  <c:v>25.516666000000001</c:v>
                </c:pt>
                <c:pt idx="6125" formatCode="General">
                  <c:v>25.520832999999996</c:v>
                </c:pt>
                <c:pt idx="6126" formatCode="General">
                  <c:v>25.524999999999999</c:v>
                </c:pt>
                <c:pt idx="6127" formatCode="General">
                  <c:v>25.529165999999996</c:v>
                </c:pt>
                <c:pt idx="6128" formatCode="General">
                  <c:v>25.533332999999999</c:v>
                </c:pt>
                <c:pt idx="6129" formatCode="General">
                  <c:v>25.537499999999994</c:v>
                </c:pt>
                <c:pt idx="6130" formatCode="General">
                  <c:v>25.541665999999999</c:v>
                </c:pt>
                <c:pt idx="6131" formatCode="General">
                  <c:v>25.545832999999995</c:v>
                </c:pt>
                <c:pt idx="6132" formatCode="General">
                  <c:v>25.549999999999997</c:v>
                </c:pt>
                <c:pt idx="6133" formatCode="General">
                  <c:v>25.554165999999995</c:v>
                </c:pt>
                <c:pt idx="6134" formatCode="General">
                  <c:v>25.558332999999998</c:v>
                </c:pt>
                <c:pt idx="6135" formatCode="General">
                  <c:v>25.5625</c:v>
                </c:pt>
                <c:pt idx="6136" formatCode="General">
                  <c:v>25.566665999999998</c:v>
                </c:pt>
                <c:pt idx="6137" formatCode="General">
                  <c:v>25.570833</c:v>
                </c:pt>
                <c:pt idx="6138" formatCode="General">
                  <c:v>25.574999999999996</c:v>
                </c:pt>
                <c:pt idx="6139" formatCode="General">
                  <c:v>25.579166000000001</c:v>
                </c:pt>
                <c:pt idx="6140" formatCode="General">
                  <c:v>25.583332999999996</c:v>
                </c:pt>
                <c:pt idx="6141" formatCode="General">
                  <c:v>25.587499999999999</c:v>
                </c:pt>
                <c:pt idx="6142" formatCode="General">
                  <c:v>25.591665999999996</c:v>
                </c:pt>
                <c:pt idx="6143" formatCode="General">
                  <c:v>25.595832999999999</c:v>
                </c:pt>
                <c:pt idx="6144" formatCode="General">
                  <c:v>25.599999999999994</c:v>
                </c:pt>
                <c:pt idx="6145" formatCode="General">
                  <c:v>25.604165999999999</c:v>
                </c:pt>
                <c:pt idx="6146" formatCode="General">
                  <c:v>25.608332999999995</c:v>
                </c:pt>
                <c:pt idx="6147" formatCode="General">
                  <c:v>25.612499999999997</c:v>
                </c:pt>
                <c:pt idx="6148" formatCode="General">
                  <c:v>25.616665999999995</c:v>
                </c:pt>
                <c:pt idx="6149" formatCode="General">
                  <c:v>25.620832999999998</c:v>
                </c:pt>
                <c:pt idx="6150" formatCode="General">
                  <c:v>25.625</c:v>
                </c:pt>
                <c:pt idx="6151" formatCode="General">
                  <c:v>25.629165999999998</c:v>
                </c:pt>
                <c:pt idx="6152" formatCode="General">
                  <c:v>25.633333</c:v>
                </c:pt>
                <c:pt idx="6153" formatCode="General">
                  <c:v>25.637499999999996</c:v>
                </c:pt>
                <c:pt idx="6154" formatCode="General">
                  <c:v>25.641666000000001</c:v>
                </c:pt>
                <c:pt idx="6155" formatCode="General">
                  <c:v>25.645832999999996</c:v>
                </c:pt>
                <c:pt idx="6156" formatCode="General">
                  <c:v>25.65</c:v>
                </c:pt>
                <c:pt idx="6157" formatCode="General">
                  <c:v>25.654165999999996</c:v>
                </c:pt>
                <c:pt idx="6158" formatCode="General">
                  <c:v>25.658332999999999</c:v>
                </c:pt>
                <c:pt idx="6159" formatCode="General">
                  <c:v>25.662499999999994</c:v>
                </c:pt>
                <c:pt idx="6160" formatCode="General">
                  <c:v>25.666665999999999</c:v>
                </c:pt>
                <c:pt idx="6161" formatCode="General">
                  <c:v>25.670832999999995</c:v>
                </c:pt>
                <c:pt idx="6162" formatCode="General">
                  <c:v>25.674999999999997</c:v>
                </c:pt>
                <c:pt idx="6163" formatCode="General">
                  <c:v>25.679165999999995</c:v>
                </c:pt>
                <c:pt idx="6164" formatCode="General">
                  <c:v>25.683332999999998</c:v>
                </c:pt>
                <c:pt idx="6165" formatCode="General">
                  <c:v>25.6875</c:v>
                </c:pt>
                <c:pt idx="6166" formatCode="General">
                  <c:v>25.691665999999998</c:v>
                </c:pt>
                <c:pt idx="6167" formatCode="General">
                  <c:v>25.695833</c:v>
                </c:pt>
                <c:pt idx="6168" formatCode="General">
                  <c:v>25.699999999999996</c:v>
                </c:pt>
                <c:pt idx="6169" formatCode="General">
                  <c:v>25.704166000000001</c:v>
                </c:pt>
                <c:pt idx="6170" formatCode="General">
                  <c:v>25.708332999999996</c:v>
                </c:pt>
                <c:pt idx="6171" formatCode="General">
                  <c:v>25.712499999999999</c:v>
                </c:pt>
                <c:pt idx="6172" formatCode="General">
                  <c:v>25.716665999999996</c:v>
                </c:pt>
                <c:pt idx="6173" formatCode="General">
                  <c:v>25.720832999999999</c:v>
                </c:pt>
                <c:pt idx="6174" formatCode="General">
                  <c:v>25.724999999999994</c:v>
                </c:pt>
                <c:pt idx="6175" formatCode="General">
                  <c:v>25.729165999999999</c:v>
                </c:pt>
                <c:pt idx="6176" formatCode="General">
                  <c:v>25.733332999999995</c:v>
                </c:pt>
                <c:pt idx="6177" formatCode="General">
                  <c:v>25.737499999999997</c:v>
                </c:pt>
                <c:pt idx="6178" formatCode="General">
                  <c:v>25.741665999999995</c:v>
                </c:pt>
                <c:pt idx="6179" formatCode="General">
                  <c:v>25.745832999999998</c:v>
                </c:pt>
                <c:pt idx="6180" formatCode="General">
                  <c:v>25.75</c:v>
                </c:pt>
                <c:pt idx="6181" formatCode="General">
                  <c:v>25.754165999999998</c:v>
                </c:pt>
                <c:pt idx="6182" formatCode="General">
                  <c:v>25.758333</c:v>
                </c:pt>
                <c:pt idx="6183" formatCode="General">
                  <c:v>25.762499999999996</c:v>
                </c:pt>
                <c:pt idx="6184" formatCode="General">
                  <c:v>25.766666000000001</c:v>
                </c:pt>
                <c:pt idx="6185" formatCode="General">
                  <c:v>25.770832999999996</c:v>
                </c:pt>
                <c:pt idx="6186" formatCode="General">
                  <c:v>25.774999999999999</c:v>
                </c:pt>
                <c:pt idx="6187" formatCode="General">
                  <c:v>25.779165999999996</c:v>
                </c:pt>
                <c:pt idx="6188" formatCode="General">
                  <c:v>25.783332999999999</c:v>
                </c:pt>
                <c:pt idx="6189" formatCode="General">
                  <c:v>25.787499999999994</c:v>
                </c:pt>
                <c:pt idx="6190" formatCode="General">
                  <c:v>25.791665999999999</c:v>
                </c:pt>
                <c:pt idx="6191" formatCode="General">
                  <c:v>25.795832999999995</c:v>
                </c:pt>
                <c:pt idx="6192" formatCode="General">
                  <c:v>25.799999999999997</c:v>
                </c:pt>
                <c:pt idx="6193" formatCode="General">
                  <c:v>25.804165999999995</c:v>
                </c:pt>
                <c:pt idx="6194" formatCode="General">
                  <c:v>25.808332999999998</c:v>
                </c:pt>
                <c:pt idx="6195" formatCode="General">
                  <c:v>25.8125</c:v>
                </c:pt>
                <c:pt idx="6196" formatCode="General">
                  <c:v>25.816665999999998</c:v>
                </c:pt>
                <c:pt idx="6197" formatCode="General">
                  <c:v>25.820833</c:v>
                </c:pt>
                <c:pt idx="6198" formatCode="General">
                  <c:v>25.824999999999996</c:v>
                </c:pt>
                <c:pt idx="6199" formatCode="General">
                  <c:v>25.829166000000001</c:v>
                </c:pt>
                <c:pt idx="6200" formatCode="General">
                  <c:v>25.833332999999996</c:v>
                </c:pt>
                <c:pt idx="6201" formatCode="General">
                  <c:v>25.837499999999999</c:v>
                </c:pt>
                <c:pt idx="6202" formatCode="General">
                  <c:v>25.841665999999996</c:v>
                </c:pt>
                <c:pt idx="6203" formatCode="General">
                  <c:v>25.845832999999999</c:v>
                </c:pt>
                <c:pt idx="6204" formatCode="General">
                  <c:v>25.849999999999994</c:v>
                </c:pt>
                <c:pt idx="6205" formatCode="General">
                  <c:v>25.854165999999999</c:v>
                </c:pt>
                <c:pt idx="6206" formatCode="General">
                  <c:v>25.858332999999995</c:v>
                </c:pt>
                <c:pt idx="6207" formatCode="General">
                  <c:v>25.862499999999997</c:v>
                </c:pt>
                <c:pt idx="6208" formatCode="General">
                  <c:v>25.866665999999995</c:v>
                </c:pt>
                <c:pt idx="6209" formatCode="General">
                  <c:v>25.870832999999998</c:v>
                </c:pt>
                <c:pt idx="6210" formatCode="General">
                  <c:v>25.875</c:v>
                </c:pt>
                <c:pt idx="6211" formatCode="General">
                  <c:v>25.879165999999998</c:v>
                </c:pt>
                <c:pt idx="6212" formatCode="General">
                  <c:v>25.883333</c:v>
                </c:pt>
                <c:pt idx="6213" formatCode="General">
                  <c:v>25.887499999999996</c:v>
                </c:pt>
                <c:pt idx="6214" formatCode="General">
                  <c:v>25.891666000000001</c:v>
                </c:pt>
                <c:pt idx="6215" formatCode="General">
                  <c:v>25.895832999999996</c:v>
                </c:pt>
                <c:pt idx="6216" formatCode="General">
                  <c:v>25.9</c:v>
                </c:pt>
                <c:pt idx="6217" formatCode="General">
                  <c:v>25.904165999999996</c:v>
                </c:pt>
                <c:pt idx="6218" formatCode="General">
                  <c:v>25.908332999999999</c:v>
                </c:pt>
                <c:pt idx="6219" formatCode="General">
                  <c:v>25.912499999999994</c:v>
                </c:pt>
                <c:pt idx="6220" formatCode="General">
                  <c:v>25.916665999999999</c:v>
                </c:pt>
                <c:pt idx="6221" formatCode="General">
                  <c:v>25.920832999999995</c:v>
                </c:pt>
                <c:pt idx="6222" formatCode="General">
                  <c:v>25.924999999999997</c:v>
                </c:pt>
                <c:pt idx="6223" formatCode="General">
                  <c:v>25.929165999999995</c:v>
                </c:pt>
                <c:pt idx="6224" formatCode="General">
                  <c:v>25.933332999999998</c:v>
                </c:pt>
                <c:pt idx="6225" formatCode="General">
                  <c:v>25.9375</c:v>
                </c:pt>
                <c:pt idx="6226" formatCode="General">
                  <c:v>25.941665999999998</c:v>
                </c:pt>
                <c:pt idx="6227" formatCode="General">
                  <c:v>25.945833</c:v>
                </c:pt>
                <c:pt idx="6228" formatCode="General">
                  <c:v>25.949999999999996</c:v>
                </c:pt>
                <c:pt idx="6229" formatCode="General">
                  <c:v>25.954166000000001</c:v>
                </c:pt>
                <c:pt idx="6230" formatCode="General">
                  <c:v>25.958332999999996</c:v>
                </c:pt>
                <c:pt idx="6231" formatCode="General">
                  <c:v>25.962499999999999</c:v>
                </c:pt>
                <c:pt idx="6232" formatCode="General">
                  <c:v>25.966665999999996</c:v>
                </c:pt>
                <c:pt idx="6233" formatCode="General">
                  <c:v>25.970832999999999</c:v>
                </c:pt>
                <c:pt idx="6234" formatCode="General">
                  <c:v>25.974999999999994</c:v>
                </c:pt>
                <c:pt idx="6235" formatCode="General">
                  <c:v>25.979165999999999</c:v>
                </c:pt>
                <c:pt idx="6236" formatCode="General">
                  <c:v>25.983332999999995</c:v>
                </c:pt>
                <c:pt idx="6237" formatCode="General">
                  <c:v>25.987499999999997</c:v>
                </c:pt>
                <c:pt idx="6238" formatCode="General">
                  <c:v>25.991665999999995</c:v>
                </c:pt>
                <c:pt idx="6239" formatCode="General">
                  <c:v>25.995832999999998</c:v>
                </c:pt>
                <c:pt idx="6240" formatCode="General">
                  <c:v>26</c:v>
                </c:pt>
                <c:pt idx="6241" formatCode="General">
                  <c:v>26.004165999999998</c:v>
                </c:pt>
                <c:pt idx="6242" formatCode="General">
                  <c:v>26.008333</c:v>
                </c:pt>
                <c:pt idx="6243" formatCode="General">
                  <c:v>26.012499999999996</c:v>
                </c:pt>
                <c:pt idx="6244" formatCode="General">
                  <c:v>26.016666000000001</c:v>
                </c:pt>
                <c:pt idx="6245" formatCode="General">
                  <c:v>26.020832999999996</c:v>
                </c:pt>
                <c:pt idx="6246" formatCode="General">
                  <c:v>26.024999999999999</c:v>
                </c:pt>
                <c:pt idx="6247" formatCode="General">
                  <c:v>26.029165999999996</c:v>
                </c:pt>
                <c:pt idx="6248" formatCode="General">
                  <c:v>26.033332999999999</c:v>
                </c:pt>
                <c:pt idx="6249" formatCode="General">
                  <c:v>26.037499999999994</c:v>
                </c:pt>
                <c:pt idx="6250" formatCode="General">
                  <c:v>26.041665999999999</c:v>
                </c:pt>
                <c:pt idx="6251" formatCode="General">
                  <c:v>26.045832999999995</c:v>
                </c:pt>
                <c:pt idx="6252" formatCode="General">
                  <c:v>26.049999999999997</c:v>
                </c:pt>
                <c:pt idx="6253" formatCode="General">
                  <c:v>26.054165999999995</c:v>
                </c:pt>
                <c:pt idx="6254" formatCode="General">
                  <c:v>26.058332999999998</c:v>
                </c:pt>
                <c:pt idx="6255" formatCode="General">
                  <c:v>26.0625</c:v>
                </c:pt>
                <c:pt idx="6256" formatCode="General">
                  <c:v>26.066665999999998</c:v>
                </c:pt>
                <c:pt idx="6257" formatCode="General">
                  <c:v>26.070833</c:v>
                </c:pt>
                <c:pt idx="6258" formatCode="General">
                  <c:v>26.074999999999996</c:v>
                </c:pt>
                <c:pt idx="6259" formatCode="General">
                  <c:v>26.079166000000001</c:v>
                </c:pt>
                <c:pt idx="6260" formatCode="General">
                  <c:v>26.083332999999996</c:v>
                </c:pt>
                <c:pt idx="6261" formatCode="General">
                  <c:v>26.087499999999999</c:v>
                </c:pt>
                <c:pt idx="6262" formatCode="General">
                  <c:v>26.091665999999996</c:v>
                </c:pt>
                <c:pt idx="6263" formatCode="General">
                  <c:v>26.095832999999999</c:v>
                </c:pt>
                <c:pt idx="6264" formatCode="General">
                  <c:v>26.099999999999994</c:v>
                </c:pt>
                <c:pt idx="6265" formatCode="General">
                  <c:v>26.104165999999999</c:v>
                </c:pt>
                <c:pt idx="6266" formatCode="General">
                  <c:v>26.108332999999995</c:v>
                </c:pt>
                <c:pt idx="6267" formatCode="General">
                  <c:v>26.112499999999997</c:v>
                </c:pt>
                <c:pt idx="6268" formatCode="General">
                  <c:v>26.116665999999995</c:v>
                </c:pt>
                <c:pt idx="6269" formatCode="General">
                  <c:v>26.120832999999998</c:v>
                </c:pt>
                <c:pt idx="6270" formatCode="General">
                  <c:v>26.125</c:v>
                </c:pt>
                <c:pt idx="6271" formatCode="General">
                  <c:v>26.129165999999998</c:v>
                </c:pt>
                <c:pt idx="6272" formatCode="General">
                  <c:v>26.133333</c:v>
                </c:pt>
                <c:pt idx="6273" formatCode="General">
                  <c:v>26.137499999999996</c:v>
                </c:pt>
                <c:pt idx="6274" formatCode="General">
                  <c:v>26.141666000000001</c:v>
                </c:pt>
                <c:pt idx="6275" formatCode="General">
                  <c:v>26.145832999999996</c:v>
                </c:pt>
                <c:pt idx="6276" formatCode="General">
                  <c:v>26.15</c:v>
                </c:pt>
                <c:pt idx="6277" formatCode="General">
                  <c:v>26.154165999999996</c:v>
                </c:pt>
                <c:pt idx="6278" formatCode="General">
                  <c:v>26.158332999999999</c:v>
                </c:pt>
                <c:pt idx="6279" formatCode="General">
                  <c:v>26.162499999999994</c:v>
                </c:pt>
                <c:pt idx="6280" formatCode="General">
                  <c:v>26.166665999999999</c:v>
                </c:pt>
                <c:pt idx="6281" formatCode="General">
                  <c:v>26.170832999999995</c:v>
                </c:pt>
                <c:pt idx="6282" formatCode="General">
                  <c:v>26.174999999999997</c:v>
                </c:pt>
                <c:pt idx="6283" formatCode="General">
                  <c:v>26.179165999999995</c:v>
                </c:pt>
                <c:pt idx="6284" formatCode="General">
                  <c:v>26.183332999999998</c:v>
                </c:pt>
                <c:pt idx="6285" formatCode="General">
                  <c:v>26.1875</c:v>
                </c:pt>
                <c:pt idx="6286" formatCode="General">
                  <c:v>26.191665999999998</c:v>
                </c:pt>
                <c:pt idx="6287" formatCode="General">
                  <c:v>26.195833</c:v>
                </c:pt>
                <c:pt idx="6288" formatCode="General">
                  <c:v>26.199999999999996</c:v>
                </c:pt>
                <c:pt idx="6289" formatCode="General">
                  <c:v>26.204166000000001</c:v>
                </c:pt>
                <c:pt idx="6290" formatCode="General">
                  <c:v>26.208332999999996</c:v>
                </c:pt>
                <c:pt idx="6291" formatCode="General">
                  <c:v>26.212499999999999</c:v>
                </c:pt>
                <c:pt idx="6292" formatCode="General">
                  <c:v>26.216665999999996</c:v>
                </c:pt>
                <c:pt idx="6293" formatCode="General">
                  <c:v>26.220832999999999</c:v>
                </c:pt>
                <c:pt idx="6294" formatCode="General">
                  <c:v>26.224999999999994</c:v>
                </c:pt>
                <c:pt idx="6295" formatCode="General">
                  <c:v>26.229165999999999</c:v>
                </c:pt>
                <c:pt idx="6296" formatCode="General">
                  <c:v>26.233332999999995</c:v>
                </c:pt>
                <c:pt idx="6297" formatCode="General">
                  <c:v>26.237499999999997</c:v>
                </c:pt>
                <c:pt idx="6298" formatCode="General">
                  <c:v>26.241665999999995</c:v>
                </c:pt>
                <c:pt idx="6299" formatCode="General">
                  <c:v>26.245832999999998</c:v>
                </c:pt>
                <c:pt idx="6300" formatCode="General">
                  <c:v>26.25</c:v>
                </c:pt>
                <c:pt idx="6301" formatCode="General">
                  <c:v>26.254165999999998</c:v>
                </c:pt>
                <c:pt idx="6302" formatCode="General">
                  <c:v>26.258333</c:v>
                </c:pt>
                <c:pt idx="6303" formatCode="General">
                  <c:v>26.262499999999996</c:v>
                </c:pt>
                <c:pt idx="6304" formatCode="General">
                  <c:v>26.266666000000001</c:v>
                </c:pt>
                <c:pt idx="6305" formatCode="General">
                  <c:v>26.270832999999996</c:v>
                </c:pt>
                <c:pt idx="6306" formatCode="General">
                  <c:v>26.274999999999999</c:v>
                </c:pt>
                <c:pt idx="6307" formatCode="General">
                  <c:v>26.279165999999996</c:v>
                </c:pt>
                <c:pt idx="6308" formatCode="General">
                  <c:v>26.283332999999999</c:v>
                </c:pt>
                <c:pt idx="6309" formatCode="General">
                  <c:v>26.287499999999994</c:v>
                </c:pt>
                <c:pt idx="6310" formatCode="General">
                  <c:v>26.291665999999999</c:v>
                </c:pt>
                <c:pt idx="6311" formatCode="General">
                  <c:v>26.295832999999995</c:v>
                </c:pt>
                <c:pt idx="6312" formatCode="General">
                  <c:v>26.299999999999997</c:v>
                </c:pt>
                <c:pt idx="6313" formatCode="General">
                  <c:v>26.304165999999995</c:v>
                </c:pt>
                <c:pt idx="6314" formatCode="General">
                  <c:v>26.308332999999998</c:v>
                </c:pt>
                <c:pt idx="6315" formatCode="General">
                  <c:v>26.3125</c:v>
                </c:pt>
                <c:pt idx="6316" formatCode="General">
                  <c:v>26.316665999999998</c:v>
                </c:pt>
                <c:pt idx="6317" formatCode="General">
                  <c:v>26.320833</c:v>
                </c:pt>
                <c:pt idx="6318" formatCode="General">
                  <c:v>26.324999999999996</c:v>
                </c:pt>
                <c:pt idx="6319" formatCode="General">
                  <c:v>26.329166000000001</c:v>
                </c:pt>
                <c:pt idx="6320" formatCode="General">
                  <c:v>26.333332999999996</c:v>
                </c:pt>
                <c:pt idx="6321" formatCode="General">
                  <c:v>26.337499999999999</c:v>
                </c:pt>
                <c:pt idx="6322" formatCode="General">
                  <c:v>26.341665999999996</c:v>
                </c:pt>
                <c:pt idx="6323" formatCode="General">
                  <c:v>26.345832999999999</c:v>
                </c:pt>
                <c:pt idx="6324" formatCode="General">
                  <c:v>26.349999999999994</c:v>
                </c:pt>
                <c:pt idx="6325" formatCode="General">
                  <c:v>26.354165999999999</c:v>
                </c:pt>
                <c:pt idx="6326" formatCode="General">
                  <c:v>26.358332999999995</c:v>
                </c:pt>
                <c:pt idx="6327" formatCode="General">
                  <c:v>26.362499999999997</c:v>
                </c:pt>
                <c:pt idx="6328" formatCode="General">
                  <c:v>26.366665999999995</c:v>
                </c:pt>
                <c:pt idx="6329" formatCode="General">
                  <c:v>26.370832999999998</c:v>
                </c:pt>
                <c:pt idx="6330" formatCode="General">
                  <c:v>26.375</c:v>
                </c:pt>
                <c:pt idx="6331" formatCode="General">
                  <c:v>26.379165999999998</c:v>
                </c:pt>
                <c:pt idx="6332" formatCode="General">
                  <c:v>26.383333</c:v>
                </c:pt>
                <c:pt idx="6333" formatCode="General">
                  <c:v>26.387499999999996</c:v>
                </c:pt>
                <c:pt idx="6334" formatCode="General">
                  <c:v>26.391666000000001</c:v>
                </c:pt>
                <c:pt idx="6335" formatCode="General">
                  <c:v>26.395832999999996</c:v>
                </c:pt>
                <c:pt idx="6336" formatCode="General">
                  <c:v>26.4</c:v>
                </c:pt>
                <c:pt idx="6337" formatCode="General">
                  <c:v>26.404165999999996</c:v>
                </c:pt>
                <c:pt idx="6338" formatCode="General">
                  <c:v>26.408332999999999</c:v>
                </c:pt>
                <c:pt idx="6339" formatCode="General">
                  <c:v>26.412499999999994</c:v>
                </c:pt>
                <c:pt idx="6340" formatCode="General">
                  <c:v>26.416665999999999</c:v>
                </c:pt>
                <c:pt idx="6341" formatCode="General">
                  <c:v>26.420832999999995</c:v>
                </c:pt>
                <c:pt idx="6342" formatCode="General">
                  <c:v>26.424999999999997</c:v>
                </c:pt>
                <c:pt idx="6343" formatCode="General">
                  <c:v>26.429165999999995</c:v>
                </c:pt>
                <c:pt idx="6344" formatCode="General">
                  <c:v>26.433332999999998</c:v>
                </c:pt>
                <c:pt idx="6345" formatCode="General">
                  <c:v>26.4375</c:v>
                </c:pt>
                <c:pt idx="6346" formatCode="General">
                  <c:v>26.441665999999998</c:v>
                </c:pt>
                <c:pt idx="6347" formatCode="General">
                  <c:v>26.445833</c:v>
                </c:pt>
                <c:pt idx="6348" formatCode="General">
                  <c:v>26.449999999999996</c:v>
                </c:pt>
                <c:pt idx="6349" formatCode="General">
                  <c:v>26.454166000000001</c:v>
                </c:pt>
                <c:pt idx="6350" formatCode="General">
                  <c:v>26.458332999999996</c:v>
                </c:pt>
                <c:pt idx="6351" formatCode="General">
                  <c:v>26.462499999999999</c:v>
                </c:pt>
                <c:pt idx="6352" formatCode="General">
                  <c:v>26.466665999999996</c:v>
                </c:pt>
                <c:pt idx="6353" formatCode="General">
                  <c:v>26.470832999999999</c:v>
                </c:pt>
                <c:pt idx="6354" formatCode="General">
                  <c:v>26.474999999999994</c:v>
                </c:pt>
                <c:pt idx="6355" formatCode="General">
                  <c:v>26.479165999999999</c:v>
                </c:pt>
                <c:pt idx="6356" formatCode="General">
                  <c:v>26.483332999999995</c:v>
                </c:pt>
                <c:pt idx="6357" formatCode="General">
                  <c:v>26.487499999999997</c:v>
                </c:pt>
                <c:pt idx="6358" formatCode="General">
                  <c:v>26.491665999999995</c:v>
                </c:pt>
                <c:pt idx="6359" formatCode="General">
                  <c:v>26.495832999999998</c:v>
                </c:pt>
                <c:pt idx="6360" formatCode="General">
                  <c:v>26.5</c:v>
                </c:pt>
                <c:pt idx="6361" formatCode="General">
                  <c:v>26.504165999999998</c:v>
                </c:pt>
                <c:pt idx="6362" formatCode="General">
                  <c:v>26.508333</c:v>
                </c:pt>
                <c:pt idx="6363" formatCode="General">
                  <c:v>26.512499999999996</c:v>
                </c:pt>
                <c:pt idx="6364" formatCode="General">
                  <c:v>26.516666000000001</c:v>
                </c:pt>
                <c:pt idx="6365" formatCode="General">
                  <c:v>26.520832999999996</c:v>
                </c:pt>
                <c:pt idx="6366" formatCode="General">
                  <c:v>26.524999999999999</c:v>
                </c:pt>
                <c:pt idx="6367" formatCode="General">
                  <c:v>26.529165999999996</c:v>
                </c:pt>
                <c:pt idx="6368" formatCode="General">
                  <c:v>26.533332999999999</c:v>
                </c:pt>
                <c:pt idx="6369" formatCode="General">
                  <c:v>26.537499999999994</c:v>
                </c:pt>
                <c:pt idx="6370" formatCode="General">
                  <c:v>26.541665999999999</c:v>
                </c:pt>
                <c:pt idx="6371" formatCode="General">
                  <c:v>26.545832999999995</c:v>
                </c:pt>
                <c:pt idx="6372" formatCode="General">
                  <c:v>26.549999999999997</c:v>
                </c:pt>
                <c:pt idx="6373" formatCode="General">
                  <c:v>26.554165999999995</c:v>
                </c:pt>
                <c:pt idx="6374" formatCode="General">
                  <c:v>26.558332999999998</c:v>
                </c:pt>
                <c:pt idx="6375" formatCode="General">
                  <c:v>26.5625</c:v>
                </c:pt>
                <c:pt idx="6376" formatCode="General">
                  <c:v>26.566665999999998</c:v>
                </c:pt>
                <c:pt idx="6377" formatCode="General">
                  <c:v>26.570833</c:v>
                </c:pt>
                <c:pt idx="6378" formatCode="General">
                  <c:v>26.574999999999996</c:v>
                </c:pt>
                <c:pt idx="6379" formatCode="General">
                  <c:v>26.579166000000001</c:v>
                </c:pt>
                <c:pt idx="6380" formatCode="General">
                  <c:v>26.583332999999996</c:v>
                </c:pt>
                <c:pt idx="6381" formatCode="General">
                  <c:v>26.587499999999999</c:v>
                </c:pt>
                <c:pt idx="6382" formatCode="General">
                  <c:v>26.591665999999996</c:v>
                </c:pt>
                <c:pt idx="6383" formatCode="General">
                  <c:v>26.595832999999999</c:v>
                </c:pt>
                <c:pt idx="6384" formatCode="General">
                  <c:v>26.599999999999994</c:v>
                </c:pt>
                <c:pt idx="6385" formatCode="General">
                  <c:v>26.604165999999999</c:v>
                </c:pt>
                <c:pt idx="6386" formatCode="General">
                  <c:v>26.608332999999995</c:v>
                </c:pt>
                <c:pt idx="6387" formatCode="General">
                  <c:v>26.612499999999997</c:v>
                </c:pt>
                <c:pt idx="6388" formatCode="General">
                  <c:v>26.616665999999995</c:v>
                </c:pt>
                <c:pt idx="6389" formatCode="General">
                  <c:v>26.620832999999998</c:v>
                </c:pt>
                <c:pt idx="6390" formatCode="General">
                  <c:v>26.625</c:v>
                </c:pt>
                <c:pt idx="6391" formatCode="General">
                  <c:v>26.629165999999998</c:v>
                </c:pt>
                <c:pt idx="6392" formatCode="General">
                  <c:v>26.633333</c:v>
                </c:pt>
                <c:pt idx="6393" formatCode="General">
                  <c:v>26.637499999999996</c:v>
                </c:pt>
                <c:pt idx="6394" formatCode="General">
                  <c:v>26.641666000000001</c:v>
                </c:pt>
                <c:pt idx="6395" formatCode="General">
                  <c:v>26.645832999999996</c:v>
                </c:pt>
                <c:pt idx="6396" formatCode="General">
                  <c:v>26.65</c:v>
                </c:pt>
                <c:pt idx="6397" formatCode="General">
                  <c:v>26.654165999999996</c:v>
                </c:pt>
                <c:pt idx="6398" formatCode="General">
                  <c:v>26.658332999999999</c:v>
                </c:pt>
                <c:pt idx="6399" formatCode="General">
                  <c:v>26.662499999999994</c:v>
                </c:pt>
                <c:pt idx="6400" formatCode="General">
                  <c:v>26.666665999999999</c:v>
                </c:pt>
                <c:pt idx="6401" formatCode="General">
                  <c:v>26.670832999999995</c:v>
                </c:pt>
                <c:pt idx="6402" formatCode="General">
                  <c:v>26.674999999999997</c:v>
                </c:pt>
                <c:pt idx="6403" formatCode="General">
                  <c:v>26.679165999999995</c:v>
                </c:pt>
                <c:pt idx="6404" formatCode="General">
                  <c:v>26.683332999999998</c:v>
                </c:pt>
                <c:pt idx="6405" formatCode="General">
                  <c:v>26.6875</c:v>
                </c:pt>
                <c:pt idx="6406" formatCode="General">
                  <c:v>26.691665999999998</c:v>
                </c:pt>
                <c:pt idx="6407" formatCode="General">
                  <c:v>26.695833</c:v>
                </c:pt>
                <c:pt idx="6408" formatCode="General">
                  <c:v>26.699999999999996</c:v>
                </c:pt>
                <c:pt idx="6409" formatCode="General">
                  <c:v>26.704166000000001</c:v>
                </c:pt>
                <c:pt idx="6410" formatCode="General">
                  <c:v>26.708332999999996</c:v>
                </c:pt>
                <c:pt idx="6411" formatCode="General">
                  <c:v>26.712499999999999</c:v>
                </c:pt>
                <c:pt idx="6412" formatCode="General">
                  <c:v>26.716665999999996</c:v>
                </c:pt>
                <c:pt idx="6413" formatCode="General">
                  <c:v>26.720832999999999</c:v>
                </c:pt>
                <c:pt idx="6414" formatCode="General">
                  <c:v>26.724999999999994</c:v>
                </c:pt>
                <c:pt idx="6415" formatCode="General">
                  <c:v>26.729165999999999</c:v>
                </c:pt>
                <c:pt idx="6416" formatCode="General">
                  <c:v>26.733332999999995</c:v>
                </c:pt>
                <c:pt idx="6417" formatCode="General">
                  <c:v>26.737499999999997</c:v>
                </c:pt>
                <c:pt idx="6418" formatCode="General">
                  <c:v>26.741665999999995</c:v>
                </c:pt>
                <c:pt idx="6419" formatCode="General">
                  <c:v>26.745832999999998</c:v>
                </c:pt>
                <c:pt idx="6420" formatCode="General">
                  <c:v>26.75</c:v>
                </c:pt>
                <c:pt idx="6421" formatCode="General">
                  <c:v>26.754165999999998</c:v>
                </c:pt>
                <c:pt idx="6422" formatCode="General">
                  <c:v>26.758333</c:v>
                </c:pt>
                <c:pt idx="6423" formatCode="General">
                  <c:v>26.762499999999996</c:v>
                </c:pt>
                <c:pt idx="6424" formatCode="General">
                  <c:v>26.766666000000001</c:v>
                </c:pt>
                <c:pt idx="6425" formatCode="General">
                  <c:v>26.770832999999996</c:v>
                </c:pt>
                <c:pt idx="6426" formatCode="General">
                  <c:v>26.774999999999999</c:v>
                </c:pt>
                <c:pt idx="6427" formatCode="General">
                  <c:v>26.779165999999996</c:v>
                </c:pt>
                <c:pt idx="6428" formatCode="General">
                  <c:v>26.783332999999999</c:v>
                </c:pt>
                <c:pt idx="6429" formatCode="General">
                  <c:v>26.787499999999994</c:v>
                </c:pt>
                <c:pt idx="6430" formatCode="General">
                  <c:v>26.791665999999999</c:v>
                </c:pt>
                <c:pt idx="6431" formatCode="General">
                  <c:v>26.795832999999995</c:v>
                </c:pt>
                <c:pt idx="6432" formatCode="General">
                  <c:v>26.799999999999997</c:v>
                </c:pt>
                <c:pt idx="6433" formatCode="General">
                  <c:v>26.804165999999995</c:v>
                </c:pt>
                <c:pt idx="6434" formatCode="General">
                  <c:v>26.808332999999998</c:v>
                </c:pt>
                <c:pt idx="6435" formatCode="General">
                  <c:v>26.8125</c:v>
                </c:pt>
                <c:pt idx="6436" formatCode="General">
                  <c:v>26.816665999999998</c:v>
                </c:pt>
                <c:pt idx="6437" formatCode="General">
                  <c:v>26.820833</c:v>
                </c:pt>
                <c:pt idx="6438" formatCode="General">
                  <c:v>26.824999999999996</c:v>
                </c:pt>
                <c:pt idx="6439" formatCode="General">
                  <c:v>26.829166000000001</c:v>
                </c:pt>
                <c:pt idx="6440" formatCode="General">
                  <c:v>26.833332999999996</c:v>
                </c:pt>
                <c:pt idx="6441" formatCode="General">
                  <c:v>26.837499999999999</c:v>
                </c:pt>
                <c:pt idx="6442" formatCode="General">
                  <c:v>26.841665999999996</c:v>
                </c:pt>
                <c:pt idx="6443" formatCode="General">
                  <c:v>26.845832999999999</c:v>
                </c:pt>
                <c:pt idx="6444" formatCode="General">
                  <c:v>26.849999999999994</c:v>
                </c:pt>
                <c:pt idx="6445" formatCode="General">
                  <c:v>26.854165999999999</c:v>
                </c:pt>
                <c:pt idx="6446" formatCode="General">
                  <c:v>26.858332999999995</c:v>
                </c:pt>
                <c:pt idx="6447" formatCode="General">
                  <c:v>26.862499999999997</c:v>
                </c:pt>
                <c:pt idx="6448" formatCode="General">
                  <c:v>26.866665999999995</c:v>
                </c:pt>
                <c:pt idx="6449" formatCode="General">
                  <c:v>26.870832999999998</c:v>
                </c:pt>
                <c:pt idx="6450" formatCode="General">
                  <c:v>26.875</c:v>
                </c:pt>
                <c:pt idx="6451" formatCode="General">
                  <c:v>26.879165999999998</c:v>
                </c:pt>
                <c:pt idx="6452" formatCode="General">
                  <c:v>26.883333</c:v>
                </c:pt>
                <c:pt idx="6453" formatCode="General">
                  <c:v>26.887499999999996</c:v>
                </c:pt>
                <c:pt idx="6454" formatCode="General">
                  <c:v>26.891666000000001</c:v>
                </c:pt>
                <c:pt idx="6455" formatCode="General">
                  <c:v>26.895832999999996</c:v>
                </c:pt>
                <c:pt idx="6456" formatCode="General">
                  <c:v>26.9</c:v>
                </c:pt>
                <c:pt idx="6457" formatCode="General">
                  <c:v>26.904165999999996</c:v>
                </c:pt>
                <c:pt idx="6458" formatCode="General">
                  <c:v>26.908332999999999</c:v>
                </c:pt>
                <c:pt idx="6459" formatCode="General">
                  <c:v>26.912499999999994</c:v>
                </c:pt>
                <c:pt idx="6460" formatCode="General">
                  <c:v>26.916665999999999</c:v>
                </c:pt>
                <c:pt idx="6461" formatCode="General">
                  <c:v>26.920832999999995</c:v>
                </c:pt>
                <c:pt idx="6462" formatCode="General">
                  <c:v>26.924999999999997</c:v>
                </c:pt>
                <c:pt idx="6463" formatCode="General">
                  <c:v>26.929165999999995</c:v>
                </c:pt>
                <c:pt idx="6464" formatCode="General">
                  <c:v>26.933332999999998</c:v>
                </c:pt>
                <c:pt idx="6465" formatCode="General">
                  <c:v>26.9375</c:v>
                </c:pt>
                <c:pt idx="6466" formatCode="General">
                  <c:v>26.941665999999998</c:v>
                </c:pt>
                <c:pt idx="6467" formatCode="General">
                  <c:v>26.945833</c:v>
                </c:pt>
                <c:pt idx="6468" formatCode="General">
                  <c:v>26.949999999999996</c:v>
                </c:pt>
                <c:pt idx="6469" formatCode="General">
                  <c:v>26.954166000000001</c:v>
                </c:pt>
                <c:pt idx="6470" formatCode="General">
                  <c:v>26.958332999999996</c:v>
                </c:pt>
                <c:pt idx="6471" formatCode="General">
                  <c:v>26.962499999999999</c:v>
                </c:pt>
                <c:pt idx="6472" formatCode="General">
                  <c:v>26.966665999999996</c:v>
                </c:pt>
                <c:pt idx="6473" formatCode="General">
                  <c:v>26.970832999999999</c:v>
                </c:pt>
                <c:pt idx="6474" formatCode="General">
                  <c:v>26.974999999999994</c:v>
                </c:pt>
                <c:pt idx="6475" formatCode="General">
                  <c:v>26.979165999999999</c:v>
                </c:pt>
                <c:pt idx="6476" formatCode="General">
                  <c:v>26.983332999999995</c:v>
                </c:pt>
                <c:pt idx="6477" formatCode="General">
                  <c:v>26.987499999999997</c:v>
                </c:pt>
                <c:pt idx="6478" formatCode="General">
                  <c:v>26.991665999999995</c:v>
                </c:pt>
                <c:pt idx="6479" formatCode="General">
                  <c:v>26.995832999999998</c:v>
                </c:pt>
                <c:pt idx="6480" formatCode="General">
                  <c:v>27</c:v>
                </c:pt>
                <c:pt idx="6481" formatCode="General">
                  <c:v>27.004165999999998</c:v>
                </c:pt>
                <c:pt idx="6482" formatCode="General">
                  <c:v>27.008333</c:v>
                </c:pt>
                <c:pt idx="6483" formatCode="General">
                  <c:v>27.012499999999996</c:v>
                </c:pt>
                <c:pt idx="6484" formatCode="General">
                  <c:v>27.016666000000001</c:v>
                </c:pt>
                <c:pt idx="6485" formatCode="General">
                  <c:v>27.020832999999996</c:v>
                </c:pt>
                <c:pt idx="6486" formatCode="General">
                  <c:v>27.024999999999999</c:v>
                </c:pt>
                <c:pt idx="6487" formatCode="General">
                  <c:v>27.029165999999996</c:v>
                </c:pt>
                <c:pt idx="6488" formatCode="General">
                  <c:v>27.033332999999999</c:v>
                </c:pt>
                <c:pt idx="6489" formatCode="General">
                  <c:v>27.037499999999994</c:v>
                </c:pt>
                <c:pt idx="6490" formatCode="General">
                  <c:v>27.041665999999999</c:v>
                </c:pt>
                <c:pt idx="6491" formatCode="General">
                  <c:v>27.045832999999995</c:v>
                </c:pt>
                <c:pt idx="6492" formatCode="General">
                  <c:v>27.049999999999997</c:v>
                </c:pt>
                <c:pt idx="6493" formatCode="General">
                  <c:v>27.054165999999995</c:v>
                </c:pt>
                <c:pt idx="6494" formatCode="General">
                  <c:v>27.058332999999998</c:v>
                </c:pt>
                <c:pt idx="6495" formatCode="General">
                  <c:v>27.0625</c:v>
                </c:pt>
                <c:pt idx="6496" formatCode="General">
                  <c:v>27.066665999999998</c:v>
                </c:pt>
                <c:pt idx="6497" formatCode="General">
                  <c:v>27.070833</c:v>
                </c:pt>
                <c:pt idx="6498" formatCode="General">
                  <c:v>27.074999999999996</c:v>
                </c:pt>
                <c:pt idx="6499" formatCode="General">
                  <c:v>27.079166000000001</c:v>
                </c:pt>
                <c:pt idx="6500" formatCode="General">
                  <c:v>27.083332999999996</c:v>
                </c:pt>
                <c:pt idx="6501" formatCode="General">
                  <c:v>27.087499999999999</c:v>
                </c:pt>
                <c:pt idx="6502" formatCode="General">
                  <c:v>27.091665999999996</c:v>
                </c:pt>
                <c:pt idx="6503" formatCode="General">
                  <c:v>27.095832999999999</c:v>
                </c:pt>
                <c:pt idx="6504" formatCode="General">
                  <c:v>27.099999999999994</c:v>
                </c:pt>
                <c:pt idx="6505" formatCode="General">
                  <c:v>27.104165999999999</c:v>
                </c:pt>
                <c:pt idx="6506" formatCode="General">
                  <c:v>27.108332999999995</c:v>
                </c:pt>
                <c:pt idx="6507" formatCode="General">
                  <c:v>27.112499999999997</c:v>
                </c:pt>
                <c:pt idx="6508" formatCode="General">
                  <c:v>27.116665999999995</c:v>
                </c:pt>
                <c:pt idx="6509" formatCode="General">
                  <c:v>27.120832999999998</c:v>
                </c:pt>
                <c:pt idx="6510" formatCode="General">
                  <c:v>27.125</c:v>
                </c:pt>
                <c:pt idx="6511" formatCode="General">
                  <c:v>27.129165999999998</c:v>
                </c:pt>
                <c:pt idx="6512" formatCode="General">
                  <c:v>27.133333</c:v>
                </c:pt>
                <c:pt idx="6513" formatCode="General">
                  <c:v>27.137499999999996</c:v>
                </c:pt>
                <c:pt idx="6514" formatCode="General">
                  <c:v>27.141666000000001</c:v>
                </c:pt>
                <c:pt idx="6515" formatCode="General">
                  <c:v>27.145832999999996</c:v>
                </c:pt>
                <c:pt idx="6516" formatCode="General">
                  <c:v>27.15</c:v>
                </c:pt>
                <c:pt idx="6517" formatCode="General">
                  <c:v>27.154165999999996</c:v>
                </c:pt>
                <c:pt idx="6518" formatCode="General">
                  <c:v>27.158332999999999</c:v>
                </c:pt>
                <c:pt idx="6519" formatCode="General">
                  <c:v>27.162499999999994</c:v>
                </c:pt>
                <c:pt idx="6520" formatCode="General">
                  <c:v>27.166665999999999</c:v>
                </c:pt>
                <c:pt idx="6521" formatCode="General">
                  <c:v>27.170832999999995</c:v>
                </c:pt>
                <c:pt idx="6522" formatCode="General">
                  <c:v>27.174999999999997</c:v>
                </c:pt>
                <c:pt idx="6523" formatCode="General">
                  <c:v>27.179165999999995</c:v>
                </c:pt>
                <c:pt idx="6524" formatCode="General">
                  <c:v>27.183332999999998</c:v>
                </c:pt>
                <c:pt idx="6525" formatCode="General">
                  <c:v>27.1875</c:v>
                </c:pt>
                <c:pt idx="6526" formatCode="General">
                  <c:v>27.191665999999998</c:v>
                </c:pt>
                <c:pt idx="6527" formatCode="General">
                  <c:v>27.195833</c:v>
                </c:pt>
                <c:pt idx="6528" formatCode="General">
                  <c:v>27.199999999999996</c:v>
                </c:pt>
                <c:pt idx="6529" formatCode="General">
                  <c:v>27.204166000000001</c:v>
                </c:pt>
                <c:pt idx="6530" formatCode="General">
                  <c:v>27.208332999999996</c:v>
                </c:pt>
                <c:pt idx="6531" formatCode="General">
                  <c:v>27.212499999999999</c:v>
                </c:pt>
                <c:pt idx="6532" formatCode="General">
                  <c:v>27.216665999999996</c:v>
                </c:pt>
                <c:pt idx="6533" formatCode="General">
                  <c:v>27.220832999999999</c:v>
                </c:pt>
                <c:pt idx="6534" formatCode="General">
                  <c:v>27.224999999999994</c:v>
                </c:pt>
                <c:pt idx="6535" formatCode="General">
                  <c:v>27.229165999999999</c:v>
                </c:pt>
                <c:pt idx="6536" formatCode="General">
                  <c:v>27.233332999999995</c:v>
                </c:pt>
                <c:pt idx="6537" formatCode="General">
                  <c:v>27.237499999999997</c:v>
                </c:pt>
                <c:pt idx="6538" formatCode="General">
                  <c:v>27.241665999999995</c:v>
                </c:pt>
                <c:pt idx="6539" formatCode="General">
                  <c:v>27.245832999999998</c:v>
                </c:pt>
                <c:pt idx="6540" formatCode="General">
                  <c:v>27.25</c:v>
                </c:pt>
                <c:pt idx="6541" formatCode="General">
                  <c:v>27.254165999999998</c:v>
                </c:pt>
                <c:pt idx="6542" formatCode="General">
                  <c:v>27.258333</c:v>
                </c:pt>
                <c:pt idx="6543" formatCode="General">
                  <c:v>27.262499999999996</c:v>
                </c:pt>
                <c:pt idx="6544" formatCode="General">
                  <c:v>27.266666000000001</c:v>
                </c:pt>
                <c:pt idx="6545" formatCode="General">
                  <c:v>27.270832999999996</c:v>
                </c:pt>
                <c:pt idx="6546" formatCode="General">
                  <c:v>27.274999999999999</c:v>
                </c:pt>
                <c:pt idx="6547" formatCode="General">
                  <c:v>27.279165999999996</c:v>
                </c:pt>
                <c:pt idx="6548" formatCode="General">
                  <c:v>27.283332999999999</c:v>
                </c:pt>
                <c:pt idx="6549" formatCode="General">
                  <c:v>27.287499999999994</c:v>
                </c:pt>
                <c:pt idx="6550" formatCode="General">
                  <c:v>27.291665999999999</c:v>
                </c:pt>
                <c:pt idx="6551" formatCode="General">
                  <c:v>27.295832999999995</c:v>
                </c:pt>
                <c:pt idx="6552" formatCode="General">
                  <c:v>27.299999999999997</c:v>
                </c:pt>
                <c:pt idx="6553" formatCode="General">
                  <c:v>27.304165999999995</c:v>
                </c:pt>
                <c:pt idx="6554" formatCode="General">
                  <c:v>27.308332999999998</c:v>
                </c:pt>
                <c:pt idx="6555" formatCode="General">
                  <c:v>27.3125</c:v>
                </c:pt>
                <c:pt idx="6556" formatCode="General">
                  <c:v>27.316665999999998</c:v>
                </c:pt>
                <c:pt idx="6557" formatCode="General">
                  <c:v>27.320833</c:v>
                </c:pt>
                <c:pt idx="6558" formatCode="General">
                  <c:v>27.324999999999996</c:v>
                </c:pt>
                <c:pt idx="6559" formatCode="General">
                  <c:v>27.329166000000001</c:v>
                </c:pt>
                <c:pt idx="6560" formatCode="General">
                  <c:v>27.333332999999996</c:v>
                </c:pt>
                <c:pt idx="6561" formatCode="General">
                  <c:v>27.337499999999999</c:v>
                </c:pt>
                <c:pt idx="6562" formatCode="General">
                  <c:v>27.341665999999996</c:v>
                </c:pt>
                <c:pt idx="6563" formatCode="General">
                  <c:v>27.345832999999999</c:v>
                </c:pt>
                <c:pt idx="6564" formatCode="General">
                  <c:v>27.349999999999994</c:v>
                </c:pt>
                <c:pt idx="6565" formatCode="General">
                  <c:v>27.354165999999999</c:v>
                </c:pt>
                <c:pt idx="6566" formatCode="General">
                  <c:v>27.358332999999995</c:v>
                </c:pt>
                <c:pt idx="6567" formatCode="General">
                  <c:v>27.362499999999997</c:v>
                </c:pt>
                <c:pt idx="6568" formatCode="General">
                  <c:v>27.366665999999995</c:v>
                </c:pt>
                <c:pt idx="6569" formatCode="General">
                  <c:v>27.370832999999998</c:v>
                </c:pt>
                <c:pt idx="6570" formatCode="General">
                  <c:v>27.375</c:v>
                </c:pt>
                <c:pt idx="6571" formatCode="General">
                  <c:v>27.379165999999998</c:v>
                </c:pt>
                <c:pt idx="6572" formatCode="General">
                  <c:v>27.383333</c:v>
                </c:pt>
                <c:pt idx="6573" formatCode="General">
                  <c:v>27.387499999999996</c:v>
                </c:pt>
                <c:pt idx="6574" formatCode="General">
                  <c:v>27.391666000000001</c:v>
                </c:pt>
                <c:pt idx="6575" formatCode="General">
                  <c:v>27.395832999999996</c:v>
                </c:pt>
                <c:pt idx="6576" formatCode="General">
                  <c:v>27.4</c:v>
                </c:pt>
                <c:pt idx="6577" formatCode="General">
                  <c:v>27.404165999999996</c:v>
                </c:pt>
                <c:pt idx="6578" formatCode="General">
                  <c:v>27.408332999999999</c:v>
                </c:pt>
                <c:pt idx="6579" formatCode="General">
                  <c:v>27.412499999999994</c:v>
                </c:pt>
                <c:pt idx="6580" formatCode="General">
                  <c:v>27.416665999999999</c:v>
                </c:pt>
                <c:pt idx="6581" formatCode="General">
                  <c:v>27.420832999999995</c:v>
                </c:pt>
                <c:pt idx="6582" formatCode="General">
                  <c:v>27.424999999999997</c:v>
                </c:pt>
                <c:pt idx="6583" formatCode="General">
                  <c:v>27.429165999999995</c:v>
                </c:pt>
                <c:pt idx="6584" formatCode="General">
                  <c:v>27.433332999999998</c:v>
                </c:pt>
                <c:pt idx="6585" formatCode="General">
                  <c:v>27.4375</c:v>
                </c:pt>
                <c:pt idx="6586" formatCode="General">
                  <c:v>27.441665999999998</c:v>
                </c:pt>
                <c:pt idx="6587" formatCode="General">
                  <c:v>27.445833</c:v>
                </c:pt>
                <c:pt idx="6588" formatCode="General">
                  <c:v>27.449999999999996</c:v>
                </c:pt>
                <c:pt idx="6589" formatCode="General">
                  <c:v>27.454166000000001</c:v>
                </c:pt>
                <c:pt idx="6590" formatCode="General">
                  <c:v>27.458332999999996</c:v>
                </c:pt>
                <c:pt idx="6591" formatCode="General">
                  <c:v>27.462499999999999</c:v>
                </c:pt>
                <c:pt idx="6592" formatCode="General">
                  <c:v>27.466665999999996</c:v>
                </c:pt>
                <c:pt idx="6593" formatCode="General">
                  <c:v>27.470832999999999</c:v>
                </c:pt>
                <c:pt idx="6594" formatCode="General">
                  <c:v>27.474999999999994</c:v>
                </c:pt>
                <c:pt idx="6595" formatCode="General">
                  <c:v>27.479165999999999</c:v>
                </c:pt>
                <c:pt idx="6596" formatCode="General">
                  <c:v>27.483332999999995</c:v>
                </c:pt>
                <c:pt idx="6597" formatCode="General">
                  <c:v>27.487499999999997</c:v>
                </c:pt>
                <c:pt idx="6598" formatCode="General">
                  <c:v>27.491665999999995</c:v>
                </c:pt>
                <c:pt idx="6599" formatCode="General">
                  <c:v>27.495832999999998</c:v>
                </c:pt>
                <c:pt idx="6600" formatCode="General">
                  <c:v>27.5</c:v>
                </c:pt>
                <c:pt idx="6601" formatCode="General">
                  <c:v>27.504165999999998</c:v>
                </c:pt>
                <c:pt idx="6602" formatCode="General">
                  <c:v>27.508333</c:v>
                </c:pt>
                <c:pt idx="6603" formatCode="General">
                  <c:v>27.512499999999996</c:v>
                </c:pt>
                <c:pt idx="6604" formatCode="General">
                  <c:v>27.516666000000001</c:v>
                </c:pt>
                <c:pt idx="6605" formatCode="General">
                  <c:v>27.520832999999996</c:v>
                </c:pt>
                <c:pt idx="6606" formatCode="General">
                  <c:v>27.524999999999999</c:v>
                </c:pt>
                <c:pt idx="6607" formatCode="General">
                  <c:v>27.529165999999996</c:v>
                </c:pt>
                <c:pt idx="6608" formatCode="General">
                  <c:v>27.533332999999999</c:v>
                </c:pt>
                <c:pt idx="6609" formatCode="General">
                  <c:v>27.537499999999994</c:v>
                </c:pt>
                <c:pt idx="6610" formatCode="General">
                  <c:v>27.541665999999999</c:v>
                </c:pt>
                <c:pt idx="6611" formatCode="General">
                  <c:v>27.545832999999995</c:v>
                </c:pt>
                <c:pt idx="6612" formatCode="General">
                  <c:v>27.549999999999997</c:v>
                </c:pt>
                <c:pt idx="6613" formatCode="General">
                  <c:v>27.554165999999995</c:v>
                </c:pt>
                <c:pt idx="6614" formatCode="General">
                  <c:v>27.558332999999998</c:v>
                </c:pt>
                <c:pt idx="6615" formatCode="General">
                  <c:v>27.5625</c:v>
                </c:pt>
                <c:pt idx="6616" formatCode="General">
                  <c:v>27.566665999999998</c:v>
                </c:pt>
                <c:pt idx="6617" formatCode="General">
                  <c:v>27.570833</c:v>
                </c:pt>
                <c:pt idx="6618" formatCode="General">
                  <c:v>27.574999999999996</c:v>
                </c:pt>
                <c:pt idx="6619" formatCode="General">
                  <c:v>27.579166000000001</c:v>
                </c:pt>
                <c:pt idx="6620" formatCode="General">
                  <c:v>27.583332999999996</c:v>
                </c:pt>
                <c:pt idx="6621" formatCode="General">
                  <c:v>27.587499999999999</c:v>
                </c:pt>
                <c:pt idx="6622" formatCode="General">
                  <c:v>27.591665999999996</c:v>
                </c:pt>
                <c:pt idx="6623" formatCode="General">
                  <c:v>27.595832999999999</c:v>
                </c:pt>
                <c:pt idx="6624" formatCode="General">
                  <c:v>27.599999999999994</c:v>
                </c:pt>
                <c:pt idx="6625" formatCode="General">
                  <c:v>27.604165999999999</c:v>
                </c:pt>
                <c:pt idx="6626" formatCode="General">
                  <c:v>27.608332999999995</c:v>
                </c:pt>
                <c:pt idx="6627" formatCode="General">
                  <c:v>27.612499999999997</c:v>
                </c:pt>
                <c:pt idx="6628" formatCode="General">
                  <c:v>27.616665999999995</c:v>
                </c:pt>
                <c:pt idx="6629" formatCode="General">
                  <c:v>27.620832999999998</c:v>
                </c:pt>
                <c:pt idx="6630" formatCode="General">
                  <c:v>27.625</c:v>
                </c:pt>
                <c:pt idx="6631" formatCode="General">
                  <c:v>27.629165999999998</c:v>
                </c:pt>
                <c:pt idx="6632" formatCode="General">
                  <c:v>27.633333</c:v>
                </c:pt>
                <c:pt idx="6633" formatCode="General">
                  <c:v>27.637499999999996</c:v>
                </c:pt>
                <c:pt idx="6634" formatCode="General">
                  <c:v>27.641666000000001</c:v>
                </c:pt>
                <c:pt idx="6635" formatCode="General">
                  <c:v>27.645832999999996</c:v>
                </c:pt>
                <c:pt idx="6636" formatCode="General">
                  <c:v>27.65</c:v>
                </c:pt>
                <c:pt idx="6637" formatCode="General">
                  <c:v>27.654165999999996</c:v>
                </c:pt>
                <c:pt idx="6638" formatCode="General">
                  <c:v>27.658332999999999</c:v>
                </c:pt>
                <c:pt idx="6639" formatCode="General">
                  <c:v>27.662499999999994</c:v>
                </c:pt>
                <c:pt idx="6640" formatCode="General">
                  <c:v>27.666665999999999</c:v>
                </c:pt>
                <c:pt idx="6641" formatCode="General">
                  <c:v>27.670832999999995</c:v>
                </c:pt>
                <c:pt idx="6642" formatCode="General">
                  <c:v>27.674999999999997</c:v>
                </c:pt>
                <c:pt idx="6643" formatCode="General">
                  <c:v>27.679165999999995</c:v>
                </c:pt>
                <c:pt idx="6644" formatCode="General">
                  <c:v>27.683332999999998</c:v>
                </c:pt>
                <c:pt idx="6645" formatCode="General">
                  <c:v>27.6875</c:v>
                </c:pt>
                <c:pt idx="6646" formatCode="General">
                  <c:v>27.691665999999998</c:v>
                </c:pt>
                <c:pt idx="6647" formatCode="General">
                  <c:v>27.695833</c:v>
                </c:pt>
                <c:pt idx="6648" formatCode="General">
                  <c:v>27.699999999999996</c:v>
                </c:pt>
                <c:pt idx="6649" formatCode="General">
                  <c:v>27.704166000000001</c:v>
                </c:pt>
                <c:pt idx="6650" formatCode="General">
                  <c:v>27.708332999999996</c:v>
                </c:pt>
                <c:pt idx="6651" formatCode="General">
                  <c:v>27.712499999999999</c:v>
                </c:pt>
                <c:pt idx="6652" formatCode="General">
                  <c:v>27.716665999999996</c:v>
                </c:pt>
                <c:pt idx="6653" formatCode="General">
                  <c:v>27.720832999999999</c:v>
                </c:pt>
                <c:pt idx="6654" formatCode="General">
                  <c:v>27.724999999999994</c:v>
                </c:pt>
                <c:pt idx="6655" formatCode="General">
                  <c:v>27.729165999999999</c:v>
                </c:pt>
                <c:pt idx="6656" formatCode="General">
                  <c:v>27.733332999999995</c:v>
                </c:pt>
                <c:pt idx="6657" formatCode="General">
                  <c:v>27.737499999999997</c:v>
                </c:pt>
                <c:pt idx="6658" formatCode="General">
                  <c:v>27.741665999999995</c:v>
                </c:pt>
                <c:pt idx="6659" formatCode="General">
                  <c:v>27.745832999999998</c:v>
                </c:pt>
                <c:pt idx="6660" formatCode="General">
                  <c:v>27.75</c:v>
                </c:pt>
                <c:pt idx="6661" formatCode="General">
                  <c:v>27.754165999999998</c:v>
                </c:pt>
                <c:pt idx="6662" formatCode="General">
                  <c:v>27.758333</c:v>
                </c:pt>
                <c:pt idx="6663" formatCode="General">
                  <c:v>27.762499999999996</c:v>
                </c:pt>
                <c:pt idx="6664" formatCode="General">
                  <c:v>27.766666000000001</c:v>
                </c:pt>
                <c:pt idx="6665" formatCode="General">
                  <c:v>27.770832999999996</c:v>
                </c:pt>
                <c:pt idx="6666" formatCode="General">
                  <c:v>27.774999999999999</c:v>
                </c:pt>
                <c:pt idx="6667" formatCode="General">
                  <c:v>27.779165999999996</c:v>
                </c:pt>
                <c:pt idx="6668" formatCode="General">
                  <c:v>27.783332999999999</c:v>
                </c:pt>
                <c:pt idx="6669" formatCode="General">
                  <c:v>27.787499999999994</c:v>
                </c:pt>
                <c:pt idx="6670" formatCode="General">
                  <c:v>27.791665999999999</c:v>
                </c:pt>
                <c:pt idx="6671" formatCode="General">
                  <c:v>27.795832999999995</c:v>
                </c:pt>
                <c:pt idx="6672" formatCode="General">
                  <c:v>27.799999999999997</c:v>
                </c:pt>
                <c:pt idx="6673" formatCode="General">
                  <c:v>27.804165999999995</c:v>
                </c:pt>
                <c:pt idx="6674" formatCode="General">
                  <c:v>27.808332999999998</c:v>
                </c:pt>
                <c:pt idx="6675" formatCode="General">
                  <c:v>27.8125</c:v>
                </c:pt>
                <c:pt idx="6676" formatCode="General">
                  <c:v>27.816665999999998</c:v>
                </c:pt>
                <c:pt idx="6677" formatCode="General">
                  <c:v>27.820833</c:v>
                </c:pt>
                <c:pt idx="6678" formatCode="General">
                  <c:v>27.824999999999996</c:v>
                </c:pt>
                <c:pt idx="6679" formatCode="General">
                  <c:v>27.829166000000001</c:v>
                </c:pt>
                <c:pt idx="6680" formatCode="General">
                  <c:v>27.833332999999996</c:v>
                </c:pt>
                <c:pt idx="6681" formatCode="General">
                  <c:v>27.837499999999999</c:v>
                </c:pt>
                <c:pt idx="6682" formatCode="General">
                  <c:v>27.841665999999996</c:v>
                </c:pt>
                <c:pt idx="6683" formatCode="General">
                  <c:v>27.845832999999999</c:v>
                </c:pt>
                <c:pt idx="6684" formatCode="General">
                  <c:v>27.849999999999994</c:v>
                </c:pt>
                <c:pt idx="6685" formatCode="General">
                  <c:v>27.854165999999999</c:v>
                </c:pt>
                <c:pt idx="6686" formatCode="General">
                  <c:v>27.858332999999995</c:v>
                </c:pt>
                <c:pt idx="6687" formatCode="General">
                  <c:v>27.862499999999997</c:v>
                </c:pt>
                <c:pt idx="6688" formatCode="General">
                  <c:v>27.866665999999995</c:v>
                </c:pt>
                <c:pt idx="6689" formatCode="General">
                  <c:v>27.870832999999998</c:v>
                </c:pt>
                <c:pt idx="6690" formatCode="General">
                  <c:v>27.875</c:v>
                </c:pt>
                <c:pt idx="6691" formatCode="General">
                  <c:v>27.879165999999998</c:v>
                </c:pt>
                <c:pt idx="6692" formatCode="General">
                  <c:v>27.883333</c:v>
                </c:pt>
                <c:pt idx="6693" formatCode="General">
                  <c:v>27.887499999999996</c:v>
                </c:pt>
                <c:pt idx="6694" formatCode="General">
                  <c:v>27.891666000000001</c:v>
                </c:pt>
                <c:pt idx="6695" formatCode="General">
                  <c:v>27.895832999999996</c:v>
                </c:pt>
                <c:pt idx="6696" formatCode="General">
                  <c:v>27.9</c:v>
                </c:pt>
                <c:pt idx="6697" formatCode="General">
                  <c:v>27.904165999999996</c:v>
                </c:pt>
                <c:pt idx="6698" formatCode="General">
                  <c:v>27.908332999999999</c:v>
                </c:pt>
                <c:pt idx="6699" formatCode="General">
                  <c:v>27.912499999999994</c:v>
                </c:pt>
                <c:pt idx="6700" formatCode="General">
                  <c:v>27.916665999999999</c:v>
                </c:pt>
                <c:pt idx="6701" formatCode="General">
                  <c:v>27.920832999999995</c:v>
                </c:pt>
                <c:pt idx="6702" formatCode="General">
                  <c:v>27.924999999999997</c:v>
                </c:pt>
                <c:pt idx="6703" formatCode="General">
                  <c:v>27.929165999999995</c:v>
                </c:pt>
                <c:pt idx="6704" formatCode="General">
                  <c:v>27.933332999999998</c:v>
                </c:pt>
                <c:pt idx="6705" formatCode="General">
                  <c:v>27.9375</c:v>
                </c:pt>
                <c:pt idx="6706" formatCode="General">
                  <c:v>27.941665999999998</c:v>
                </c:pt>
                <c:pt idx="6707" formatCode="General">
                  <c:v>27.945833</c:v>
                </c:pt>
                <c:pt idx="6708" formatCode="General">
                  <c:v>27.949999999999996</c:v>
                </c:pt>
                <c:pt idx="6709" formatCode="General">
                  <c:v>27.954166000000001</c:v>
                </c:pt>
                <c:pt idx="6710" formatCode="General">
                  <c:v>27.958332999999996</c:v>
                </c:pt>
                <c:pt idx="6711" formatCode="General">
                  <c:v>27.962499999999999</c:v>
                </c:pt>
                <c:pt idx="6712" formatCode="General">
                  <c:v>27.966665999999996</c:v>
                </c:pt>
                <c:pt idx="6713" formatCode="General">
                  <c:v>27.970832999999999</c:v>
                </c:pt>
                <c:pt idx="6714" formatCode="General">
                  <c:v>27.974999999999994</c:v>
                </c:pt>
                <c:pt idx="6715" formatCode="General">
                  <c:v>27.979165999999999</c:v>
                </c:pt>
                <c:pt idx="6716" formatCode="General">
                  <c:v>27.983332999999995</c:v>
                </c:pt>
                <c:pt idx="6717" formatCode="General">
                  <c:v>27.987499999999997</c:v>
                </c:pt>
                <c:pt idx="6718" formatCode="General">
                  <c:v>27.991665999999995</c:v>
                </c:pt>
                <c:pt idx="6719" formatCode="General">
                  <c:v>27.995832999999998</c:v>
                </c:pt>
                <c:pt idx="6720" formatCode="General">
                  <c:v>28</c:v>
                </c:pt>
                <c:pt idx="6721" formatCode="General">
                  <c:v>28.004165999999998</c:v>
                </c:pt>
                <c:pt idx="6722" formatCode="General">
                  <c:v>28.008333</c:v>
                </c:pt>
                <c:pt idx="6723" formatCode="General">
                  <c:v>28.012499999999996</c:v>
                </c:pt>
                <c:pt idx="6724" formatCode="General">
                  <c:v>28.016666000000001</c:v>
                </c:pt>
                <c:pt idx="6725" formatCode="General">
                  <c:v>28.020832999999996</c:v>
                </c:pt>
                <c:pt idx="6726" formatCode="General">
                  <c:v>28.024999999999999</c:v>
                </c:pt>
                <c:pt idx="6727" formatCode="General">
                  <c:v>28.029165999999996</c:v>
                </c:pt>
                <c:pt idx="6728" formatCode="General">
                  <c:v>28.033332999999999</c:v>
                </c:pt>
                <c:pt idx="6729" formatCode="General">
                  <c:v>28.037499999999994</c:v>
                </c:pt>
                <c:pt idx="6730" formatCode="General">
                  <c:v>28.041665999999999</c:v>
                </c:pt>
                <c:pt idx="6731" formatCode="General">
                  <c:v>28.045832999999995</c:v>
                </c:pt>
                <c:pt idx="6732" formatCode="General">
                  <c:v>28.049999999999997</c:v>
                </c:pt>
                <c:pt idx="6733" formatCode="General">
                  <c:v>28.054165999999995</c:v>
                </c:pt>
                <c:pt idx="6734" formatCode="General">
                  <c:v>28.058332999999998</c:v>
                </c:pt>
                <c:pt idx="6735" formatCode="General">
                  <c:v>28.0625</c:v>
                </c:pt>
                <c:pt idx="6736" formatCode="General">
                  <c:v>28.066665999999998</c:v>
                </c:pt>
                <c:pt idx="6737" formatCode="General">
                  <c:v>28.070833</c:v>
                </c:pt>
                <c:pt idx="6738" formatCode="General">
                  <c:v>28.074999999999996</c:v>
                </c:pt>
                <c:pt idx="6739" formatCode="General">
                  <c:v>28.079166000000001</c:v>
                </c:pt>
                <c:pt idx="6740" formatCode="General">
                  <c:v>28.083332999999996</c:v>
                </c:pt>
                <c:pt idx="6741" formatCode="General">
                  <c:v>28.087499999999999</c:v>
                </c:pt>
                <c:pt idx="6742" formatCode="General">
                  <c:v>28.091665999999996</c:v>
                </c:pt>
                <c:pt idx="6743" formatCode="General">
                  <c:v>28.095832999999999</c:v>
                </c:pt>
                <c:pt idx="6744" formatCode="General">
                  <c:v>28.099999999999994</c:v>
                </c:pt>
                <c:pt idx="6745" formatCode="General">
                  <c:v>28.104165999999999</c:v>
                </c:pt>
                <c:pt idx="6746" formatCode="General">
                  <c:v>28.108332999999995</c:v>
                </c:pt>
                <c:pt idx="6747" formatCode="General">
                  <c:v>28.112499999999997</c:v>
                </c:pt>
                <c:pt idx="6748" formatCode="General">
                  <c:v>28.116665999999995</c:v>
                </c:pt>
                <c:pt idx="6749" formatCode="General">
                  <c:v>28.120832999999998</c:v>
                </c:pt>
                <c:pt idx="6750" formatCode="General">
                  <c:v>28.125</c:v>
                </c:pt>
                <c:pt idx="6751" formatCode="General">
                  <c:v>28.129165999999998</c:v>
                </c:pt>
                <c:pt idx="6752" formatCode="General">
                  <c:v>28.133333</c:v>
                </c:pt>
                <c:pt idx="6753" formatCode="General">
                  <c:v>28.137499999999996</c:v>
                </c:pt>
                <c:pt idx="6754" formatCode="General">
                  <c:v>28.141666000000001</c:v>
                </c:pt>
                <c:pt idx="6755" formatCode="General">
                  <c:v>28.145832999999996</c:v>
                </c:pt>
                <c:pt idx="6756" formatCode="General">
                  <c:v>28.15</c:v>
                </c:pt>
                <c:pt idx="6757" formatCode="General">
                  <c:v>28.154165999999996</c:v>
                </c:pt>
                <c:pt idx="6758" formatCode="General">
                  <c:v>28.158332999999999</c:v>
                </c:pt>
                <c:pt idx="6759" formatCode="General">
                  <c:v>28.162499999999994</c:v>
                </c:pt>
                <c:pt idx="6760" formatCode="General">
                  <c:v>28.166665999999999</c:v>
                </c:pt>
                <c:pt idx="6761" formatCode="General">
                  <c:v>28.170832999999995</c:v>
                </c:pt>
                <c:pt idx="6762" formatCode="General">
                  <c:v>28.174999999999997</c:v>
                </c:pt>
                <c:pt idx="6763" formatCode="General">
                  <c:v>28.179165999999995</c:v>
                </c:pt>
                <c:pt idx="6764" formatCode="General">
                  <c:v>28.183332999999998</c:v>
                </c:pt>
                <c:pt idx="6765" formatCode="General">
                  <c:v>28.1875</c:v>
                </c:pt>
                <c:pt idx="6766" formatCode="General">
                  <c:v>28.191665999999998</c:v>
                </c:pt>
                <c:pt idx="6767" formatCode="General">
                  <c:v>28.195833</c:v>
                </c:pt>
                <c:pt idx="6768" formatCode="General">
                  <c:v>28.199999999999996</c:v>
                </c:pt>
                <c:pt idx="6769" formatCode="General">
                  <c:v>28.204166000000001</c:v>
                </c:pt>
                <c:pt idx="6770" formatCode="General">
                  <c:v>28.208332999999996</c:v>
                </c:pt>
                <c:pt idx="6771" formatCode="General">
                  <c:v>28.212499999999999</c:v>
                </c:pt>
                <c:pt idx="6772" formatCode="General">
                  <c:v>28.216665999999996</c:v>
                </c:pt>
                <c:pt idx="6773" formatCode="General">
                  <c:v>28.220832999999999</c:v>
                </c:pt>
                <c:pt idx="6774" formatCode="General">
                  <c:v>28.224999999999994</c:v>
                </c:pt>
                <c:pt idx="6775" formatCode="General">
                  <c:v>28.229165999999999</c:v>
                </c:pt>
                <c:pt idx="6776" formatCode="General">
                  <c:v>28.233332999999995</c:v>
                </c:pt>
                <c:pt idx="6777" formatCode="General">
                  <c:v>28.237499999999997</c:v>
                </c:pt>
                <c:pt idx="6778" formatCode="General">
                  <c:v>28.241665999999995</c:v>
                </c:pt>
                <c:pt idx="6779" formatCode="General">
                  <c:v>28.245832999999998</c:v>
                </c:pt>
                <c:pt idx="6780" formatCode="General">
                  <c:v>28.25</c:v>
                </c:pt>
                <c:pt idx="6781" formatCode="General">
                  <c:v>28.254165999999998</c:v>
                </c:pt>
                <c:pt idx="6782" formatCode="General">
                  <c:v>28.258333</c:v>
                </c:pt>
                <c:pt idx="6783" formatCode="General">
                  <c:v>28.262499999999996</c:v>
                </c:pt>
                <c:pt idx="6784" formatCode="General">
                  <c:v>28.266666000000001</c:v>
                </c:pt>
                <c:pt idx="6785" formatCode="General">
                  <c:v>28.270832999999996</c:v>
                </c:pt>
                <c:pt idx="6786" formatCode="General">
                  <c:v>28.274999999999999</c:v>
                </c:pt>
                <c:pt idx="6787" formatCode="General">
                  <c:v>28.279165999999996</c:v>
                </c:pt>
                <c:pt idx="6788" formatCode="General">
                  <c:v>28.283332999999999</c:v>
                </c:pt>
                <c:pt idx="6789" formatCode="General">
                  <c:v>28.287499999999994</c:v>
                </c:pt>
                <c:pt idx="6790" formatCode="General">
                  <c:v>28.291665999999999</c:v>
                </c:pt>
                <c:pt idx="6791" formatCode="General">
                  <c:v>28.295832999999995</c:v>
                </c:pt>
                <c:pt idx="6792" formatCode="General">
                  <c:v>28.299999999999997</c:v>
                </c:pt>
                <c:pt idx="6793" formatCode="General">
                  <c:v>28.304165999999995</c:v>
                </c:pt>
                <c:pt idx="6794" formatCode="General">
                  <c:v>28.308332999999998</c:v>
                </c:pt>
                <c:pt idx="6795" formatCode="General">
                  <c:v>28.3125</c:v>
                </c:pt>
                <c:pt idx="6796" formatCode="General">
                  <c:v>28.316665999999998</c:v>
                </c:pt>
                <c:pt idx="6797" formatCode="General">
                  <c:v>28.320833</c:v>
                </c:pt>
                <c:pt idx="6798" formatCode="General">
                  <c:v>28.324999999999996</c:v>
                </c:pt>
                <c:pt idx="6799" formatCode="General">
                  <c:v>28.329166000000001</c:v>
                </c:pt>
                <c:pt idx="6800" formatCode="General">
                  <c:v>28.333332999999996</c:v>
                </c:pt>
                <c:pt idx="6801" formatCode="General">
                  <c:v>28.337499999999999</c:v>
                </c:pt>
                <c:pt idx="6802" formatCode="General">
                  <c:v>28.341665999999996</c:v>
                </c:pt>
                <c:pt idx="6803" formatCode="General">
                  <c:v>28.345832999999999</c:v>
                </c:pt>
                <c:pt idx="6804" formatCode="General">
                  <c:v>28.349999999999994</c:v>
                </c:pt>
                <c:pt idx="6805" formatCode="General">
                  <c:v>28.354165999999999</c:v>
                </c:pt>
                <c:pt idx="6806" formatCode="General">
                  <c:v>28.358332999999995</c:v>
                </c:pt>
                <c:pt idx="6807" formatCode="General">
                  <c:v>28.362499999999997</c:v>
                </c:pt>
                <c:pt idx="6808" formatCode="General">
                  <c:v>28.366665999999995</c:v>
                </c:pt>
                <c:pt idx="6809" formatCode="General">
                  <c:v>28.370832999999998</c:v>
                </c:pt>
                <c:pt idx="6810" formatCode="General">
                  <c:v>28.375</c:v>
                </c:pt>
                <c:pt idx="6811" formatCode="General">
                  <c:v>28.379165999999998</c:v>
                </c:pt>
                <c:pt idx="6812" formatCode="General">
                  <c:v>28.383333</c:v>
                </c:pt>
                <c:pt idx="6813" formatCode="General">
                  <c:v>28.387499999999996</c:v>
                </c:pt>
                <c:pt idx="6814" formatCode="General">
                  <c:v>28.391666000000001</c:v>
                </c:pt>
                <c:pt idx="6815" formatCode="General">
                  <c:v>28.395832999999996</c:v>
                </c:pt>
                <c:pt idx="6816" formatCode="General">
                  <c:v>28.4</c:v>
                </c:pt>
                <c:pt idx="6817" formatCode="General">
                  <c:v>28.404165999999996</c:v>
                </c:pt>
                <c:pt idx="6818" formatCode="General">
                  <c:v>28.408332999999999</c:v>
                </c:pt>
                <c:pt idx="6819" formatCode="General">
                  <c:v>28.412499999999994</c:v>
                </c:pt>
                <c:pt idx="6820" formatCode="General">
                  <c:v>28.416665999999999</c:v>
                </c:pt>
                <c:pt idx="6821" formatCode="General">
                  <c:v>28.420832999999995</c:v>
                </c:pt>
                <c:pt idx="6822" formatCode="General">
                  <c:v>28.424999999999997</c:v>
                </c:pt>
                <c:pt idx="6823" formatCode="General">
                  <c:v>28.429165999999995</c:v>
                </c:pt>
                <c:pt idx="6824" formatCode="General">
                  <c:v>28.433332999999998</c:v>
                </c:pt>
                <c:pt idx="6825" formatCode="General">
                  <c:v>28.4375</c:v>
                </c:pt>
                <c:pt idx="6826" formatCode="General">
                  <c:v>28.441665999999998</c:v>
                </c:pt>
                <c:pt idx="6827" formatCode="General">
                  <c:v>28.445833</c:v>
                </c:pt>
                <c:pt idx="6828" formatCode="General">
                  <c:v>28.449999999999996</c:v>
                </c:pt>
                <c:pt idx="6829" formatCode="General">
                  <c:v>28.454166000000001</c:v>
                </c:pt>
                <c:pt idx="6830" formatCode="General">
                  <c:v>28.458332999999996</c:v>
                </c:pt>
                <c:pt idx="6831" formatCode="General">
                  <c:v>28.462499999999999</c:v>
                </c:pt>
                <c:pt idx="6832" formatCode="General">
                  <c:v>28.466665999999996</c:v>
                </c:pt>
                <c:pt idx="6833" formatCode="General">
                  <c:v>28.470832999999999</c:v>
                </c:pt>
                <c:pt idx="6834" formatCode="General">
                  <c:v>28.474999999999994</c:v>
                </c:pt>
                <c:pt idx="6835" formatCode="General">
                  <c:v>28.479165999999999</c:v>
                </c:pt>
                <c:pt idx="6836" formatCode="General">
                  <c:v>28.483332999999995</c:v>
                </c:pt>
                <c:pt idx="6837" formatCode="General">
                  <c:v>28.487499999999997</c:v>
                </c:pt>
                <c:pt idx="6838" formatCode="General">
                  <c:v>28.491665999999995</c:v>
                </c:pt>
                <c:pt idx="6839" formatCode="General">
                  <c:v>28.495832999999998</c:v>
                </c:pt>
                <c:pt idx="6840" formatCode="General">
                  <c:v>28.5</c:v>
                </c:pt>
                <c:pt idx="6841" formatCode="General">
                  <c:v>28.504165999999998</c:v>
                </c:pt>
                <c:pt idx="6842" formatCode="General">
                  <c:v>28.508333</c:v>
                </c:pt>
                <c:pt idx="6843" formatCode="General">
                  <c:v>28.512499999999996</c:v>
                </c:pt>
                <c:pt idx="6844" formatCode="General">
                  <c:v>28.516666000000001</c:v>
                </c:pt>
                <c:pt idx="6845" formatCode="General">
                  <c:v>28.520832999999996</c:v>
                </c:pt>
                <c:pt idx="6846" formatCode="General">
                  <c:v>28.524999999999999</c:v>
                </c:pt>
                <c:pt idx="6847" formatCode="General">
                  <c:v>28.529165999999996</c:v>
                </c:pt>
                <c:pt idx="6848" formatCode="General">
                  <c:v>28.533332999999999</c:v>
                </c:pt>
                <c:pt idx="6849" formatCode="General">
                  <c:v>28.537499999999994</c:v>
                </c:pt>
                <c:pt idx="6850" formatCode="General">
                  <c:v>28.541665999999999</c:v>
                </c:pt>
                <c:pt idx="6851" formatCode="General">
                  <c:v>28.545832999999995</c:v>
                </c:pt>
                <c:pt idx="6852" formatCode="General">
                  <c:v>28.549999999999997</c:v>
                </c:pt>
                <c:pt idx="6853" formatCode="General">
                  <c:v>28.554165999999995</c:v>
                </c:pt>
                <c:pt idx="6854" formatCode="General">
                  <c:v>28.558332999999998</c:v>
                </c:pt>
                <c:pt idx="6855" formatCode="General">
                  <c:v>28.5625</c:v>
                </c:pt>
                <c:pt idx="6856" formatCode="General">
                  <c:v>28.566665999999998</c:v>
                </c:pt>
                <c:pt idx="6857" formatCode="General">
                  <c:v>28.570833</c:v>
                </c:pt>
                <c:pt idx="6858" formatCode="General">
                  <c:v>28.574999999999996</c:v>
                </c:pt>
                <c:pt idx="6859" formatCode="General">
                  <c:v>28.579166000000001</c:v>
                </c:pt>
                <c:pt idx="6860" formatCode="General">
                  <c:v>28.583332999999996</c:v>
                </c:pt>
                <c:pt idx="6861" formatCode="General">
                  <c:v>28.587499999999999</c:v>
                </c:pt>
                <c:pt idx="6862" formatCode="General">
                  <c:v>28.591665999999996</c:v>
                </c:pt>
                <c:pt idx="6863" formatCode="General">
                  <c:v>28.595832999999999</c:v>
                </c:pt>
                <c:pt idx="6864" formatCode="General">
                  <c:v>28.599999999999994</c:v>
                </c:pt>
                <c:pt idx="6865" formatCode="General">
                  <c:v>28.604165999999999</c:v>
                </c:pt>
                <c:pt idx="6866" formatCode="General">
                  <c:v>28.608332999999995</c:v>
                </c:pt>
                <c:pt idx="6867" formatCode="General">
                  <c:v>28.612499999999997</c:v>
                </c:pt>
                <c:pt idx="6868" formatCode="General">
                  <c:v>28.616665999999995</c:v>
                </c:pt>
                <c:pt idx="6869" formatCode="General">
                  <c:v>28.620832999999998</c:v>
                </c:pt>
                <c:pt idx="6870" formatCode="General">
                  <c:v>28.625</c:v>
                </c:pt>
                <c:pt idx="6871" formatCode="General">
                  <c:v>28.629165999999998</c:v>
                </c:pt>
                <c:pt idx="6872" formatCode="General">
                  <c:v>28.633333</c:v>
                </c:pt>
                <c:pt idx="6873" formatCode="General">
                  <c:v>28.637499999999996</c:v>
                </c:pt>
                <c:pt idx="6874" formatCode="General">
                  <c:v>28.641666000000001</c:v>
                </c:pt>
                <c:pt idx="6875" formatCode="General">
                  <c:v>28.645832999999996</c:v>
                </c:pt>
                <c:pt idx="6876" formatCode="General">
                  <c:v>28.65</c:v>
                </c:pt>
                <c:pt idx="6877" formatCode="General">
                  <c:v>28.654165999999996</c:v>
                </c:pt>
                <c:pt idx="6878" formatCode="General">
                  <c:v>28.658332999999999</c:v>
                </c:pt>
                <c:pt idx="6879" formatCode="General">
                  <c:v>28.662499999999994</c:v>
                </c:pt>
                <c:pt idx="6880" formatCode="General">
                  <c:v>28.666665999999999</c:v>
                </c:pt>
                <c:pt idx="6881" formatCode="General">
                  <c:v>28.670832999999995</c:v>
                </c:pt>
                <c:pt idx="6882" formatCode="General">
                  <c:v>28.674999999999997</c:v>
                </c:pt>
                <c:pt idx="6883" formatCode="General">
                  <c:v>28.679165999999995</c:v>
                </c:pt>
                <c:pt idx="6884" formatCode="General">
                  <c:v>28.683332999999998</c:v>
                </c:pt>
                <c:pt idx="6885" formatCode="General">
                  <c:v>28.6875</c:v>
                </c:pt>
                <c:pt idx="6886" formatCode="General">
                  <c:v>28.691665999999998</c:v>
                </c:pt>
                <c:pt idx="6887" formatCode="General">
                  <c:v>28.695833</c:v>
                </c:pt>
                <c:pt idx="6888" formatCode="General">
                  <c:v>28.699999999999996</c:v>
                </c:pt>
                <c:pt idx="6889" formatCode="General">
                  <c:v>28.704166000000001</c:v>
                </c:pt>
                <c:pt idx="6890" formatCode="General">
                  <c:v>28.708332999999996</c:v>
                </c:pt>
                <c:pt idx="6891" formatCode="General">
                  <c:v>28.712499999999999</c:v>
                </c:pt>
                <c:pt idx="6892" formatCode="General">
                  <c:v>28.716665999999996</c:v>
                </c:pt>
                <c:pt idx="6893" formatCode="General">
                  <c:v>28.720832999999999</c:v>
                </c:pt>
                <c:pt idx="6894" formatCode="General">
                  <c:v>28.724999999999994</c:v>
                </c:pt>
                <c:pt idx="6895" formatCode="General">
                  <c:v>28.729165999999999</c:v>
                </c:pt>
                <c:pt idx="6896" formatCode="General">
                  <c:v>28.733332999999995</c:v>
                </c:pt>
                <c:pt idx="6897" formatCode="General">
                  <c:v>28.737499999999997</c:v>
                </c:pt>
                <c:pt idx="6898" formatCode="General">
                  <c:v>28.741665999999995</c:v>
                </c:pt>
                <c:pt idx="6899" formatCode="General">
                  <c:v>28.745832999999998</c:v>
                </c:pt>
                <c:pt idx="6900" formatCode="General">
                  <c:v>28.75</c:v>
                </c:pt>
                <c:pt idx="6901" formatCode="General">
                  <c:v>28.754165999999998</c:v>
                </c:pt>
                <c:pt idx="6902" formatCode="General">
                  <c:v>28.758333</c:v>
                </c:pt>
                <c:pt idx="6903" formatCode="General">
                  <c:v>28.762499999999996</c:v>
                </c:pt>
                <c:pt idx="6904" formatCode="General">
                  <c:v>28.766666000000001</c:v>
                </c:pt>
                <c:pt idx="6905" formatCode="General">
                  <c:v>28.770832999999996</c:v>
                </c:pt>
                <c:pt idx="6906" formatCode="General">
                  <c:v>28.774999999999999</c:v>
                </c:pt>
                <c:pt idx="6907" formatCode="General">
                  <c:v>28.779165999999996</c:v>
                </c:pt>
                <c:pt idx="6908" formatCode="General">
                  <c:v>28.783332999999999</c:v>
                </c:pt>
                <c:pt idx="6909" formatCode="General">
                  <c:v>28.787499999999994</c:v>
                </c:pt>
                <c:pt idx="6910" formatCode="General">
                  <c:v>28.791665999999999</c:v>
                </c:pt>
                <c:pt idx="6911" formatCode="General">
                  <c:v>28.795832999999995</c:v>
                </c:pt>
                <c:pt idx="6912" formatCode="General">
                  <c:v>28.799999999999997</c:v>
                </c:pt>
                <c:pt idx="6913" formatCode="General">
                  <c:v>28.804165999999995</c:v>
                </c:pt>
                <c:pt idx="6914" formatCode="General">
                  <c:v>28.808332999999998</c:v>
                </c:pt>
                <c:pt idx="6915" formatCode="General">
                  <c:v>28.8125</c:v>
                </c:pt>
                <c:pt idx="6916" formatCode="General">
                  <c:v>28.816665999999998</c:v>
                </c:pt>
                <c:pt idx="6917" formatCode="General">
                  <c:v>28.820833</c:v>
                </c:pt>
                <c:pt idx="6918" formatCode="General">
                  <c:v>28.824999999999996</c:v>
                </c:pt>
                <c:pt idx="6919" formatCode="General">
                  <c:v>28.829166000000001</c:v>
                </c:pt>
                <c:pt idx="6920" formatCode="General">
                  <c:v>28.833332999999996</c:v>
                </c:pt>
                <c:pt idx="6921" formatCode="General">
                  <c:v>28.837499999999999</c:v>
                </c:pt>
                <c:pt idx="6922" formatCode="General">
                  <c:v>28.841665999999996</c:v>
                </c:pt>
                <c:pt idx="6923" formatCode="General">
                  <c:v>28.845832999999999</c:v>
                </c:pt>
                <c:pt idx="6924" formatCode="General">
                  <c:v>28.849999999999994</c:v>
                </c:pt>
                <c:pt idx="6925" formatCode="General">
                  <c:v>28.854165999999999</c:v>
                </c:pt>
                <c:pt idx="6926" formatCode="General">
                  <c:v>28.858332999999995</c:v>
                </c:pt>
                <c:pt idx="6927" formatCode="General">
                  <c:v>28.862499999999997</c:v>
                </c:pt>
                <c:pt idx="6928" formatCode="General">
                  <c:v>28.866665999999995</c:v>
                </c:pt>
                <c:pt idx="6929" formatCode="General">
                  <c:v>28.870832999999998</c:v>
                </c:pt>
                <c:pt idx="6930" formatCode="General">
                  <c:v>28.875</c:v>
                </c:pt>
                <c:pt idx="6931" formatCode="General">
                  <c:v>28.879165999999998</c:v>
                </c:pt>
                <c:pt idx="6932" formatCode="General">
                  <c:v>28.883333</c:v>
                </c:pt>
                <c:pt idx="6933" formatCode="General">
                  <c:v>28.887499999999996</c:v>
                </c:pt>
                <c:pt idx="6934" formatCode="General">
                  <c:v>28.891666000000001</c:v>
                </c:pt>
                <c:pt idx="6935" formatCode="General">
                  <c:v>28.895832999999996</c:v>
                </c:pt>
                <c:pt idx="6936" formatCode="General">
                  <c:v>28.9</c:v>
                </c:pt>
                <c:pt idx="6937" formatCode="General">
                  <c:v>28.904165999999996</c:v>
                </c:pt>
                <c:pt idx="6938" formatCode="General">
                  <c:v>28.908332999999999</c:v>
                </c:pt>
                <c:pt idx="6939" formatCode="General">
                  <c:v>28.912499999999994</c:v>
                </c:pt>
                <c:pt idx="6940" formatCode="General">
                  <c:v>28.916665999999999</c:v>
                </c:pt>
                <c:pt idx="6941" formatCode="General">
                  <c:v>28.920832999999995</c:v>
                </c:pt>
                <c:pt idx="6942" formatCode="General">
                  <c:v>28.924999999999997</c:v>
                </c:pt>
                <c:pt idx="6943" formatCode="General">
                  <c:v>28.929165999999995</c:v>
                </c:pt>
                <c:pt idx="6944" formatCode="General">
                  <c:v>28.933332999999998</c:v>
                </c:pt>
                <c:pt idx="6945" formatCode="General">
                  <c:v>28.9375</c:v>
                </c:pt>
                <c:pt idx="6946" formatCode="General">
                  <c:v>28.941665999999998</c:v>
                </c:pt>
                <c:pt idx="6947" formatCode="General">
                  <c:v>28.945833</c:v>
                </c:pt>
                <c:pt idx="6948" formatCode="General">
                  <c:v>28.949999999999996</c:v>
                </c:pt>
                <c:pt idx="6949" formatCode="General">
                  <c:v>28.954166000000001</c:v>
                </c:pt>
                <c:pt idx="6950" formatCode="General">
                  <c:v>28.958332999999996</c:v>
                </c:pt>
                <c:pt idx="6951" formatCode="General">
                  <c:v>28.962499999999999</c:v>
                </c:pt>
                <c:pt idx="6952" formatCode="General">
                  <c:v>28.966665999999996</c:v>
                </c:pt>
                <c:pt idx="6953" formatCode="General">
                  <c:v>28.970832999999999</c:v>
                </c:pt>
                <c:pt idx="6954" formatCode="General">
                  <c:v>28.974999999999994</c:v>
                </c:pt>
                <c:pt idx="6955" formatCode="General">
                  <c:v>28.979165999999999</c:v>
                </c:pt>
                <c:pt idx="6956" formatCode="General">
                  <c:v>28.983332999999995</c:v>
                </c:pt>
                <c:pt idx="6957" formatCode="General">
                  <c:v>28.987499999999997</c:v>
                </c:pt>
                <c:pt idx="6958" formatCode="General">
                  <c:v>28.991665999999995</c:v>
                </c:pt>
                <c:pt idx="6959" formatCode="General">
                  <c:v>28.995832999999998</c:v>
                </c:pt>
                <c:pt idx="6960" formatCode="General">
                  <c:v>29</c:v>
                </c:pt>
                <c:pt idx="6961" formatCode="General">
                  <c:v>29.004165999999998</c:v>
                </c:pt>
                <c:pt idx="6962" formatCode="General">
                  <c:v>29.008333</c:v>
                </c:pt>
                <c:pt idx="6963" formatCode="General">
                  <c:v>29.012499999999996</c:v>
                </c:pt>
                <c:pt idx="6964" formatCode="General">
                  <c:v>29.016666000000001</c:v>
                </c:pt>
                <c:pt idx="6965" formatCode="General">
                  <c:v>29.020832999999996</c:v>
                </c:pt>
                <c:pt idx="6966" formatCode="General">
                  <c:v>29.024999999999999</c:v>
                </c:pt>
                <c:pt idx="6967" formatCode="General">
                  <c:v>29.029165999999996</c:v>
                </c:pt>
                <c:pt idx="6968" formatCode="General">
                  <c:v>29.033332999999999</c:v>
                </c:pt>
                <c:pt idx="6969" formatCode="General">
                  <c:v>29.037499999999994</c:v>
                </c:pt>
                <c:pt idx="6970" formatCode="General">
                  <c:v>29.041665999999999</c:v>
                </c:pt>
                <c:pt idx="6971" formatCode="General">
                  <c:v>29.045832999999995</c:v>
                </c:pt>
                <c:pt idx="6972" formatCode="General">
                  <c:v>29.049999999999997</c:v>
                </c:pt>
                <c:pt idx="6973" formatCode="General">
                  <c:v>29.054165999999995</c:v>
                </c:pt>
                <c:pt idx="6974" formatCode="General">
                  <c:v>29.058332999999998</c:v>
                </c:pt>
                <c:pt idx="6975" formatCode="General">
                  <c:v>29.0625</c:v>
                </c:pt>
                <c:pt idx="6976" formatCode="General">
                  <c:v>29.066665999999998</c:v>
                </c:pt>
                <c:pt idx="6977" formatCode="General">
                  <c:v>29.070833</c:v>
                </c:pt>
                <c:pt idx="6978" formatCode="General">
                  <c:v>29.074999999999996</c:v>
                </c:pt>
                <c:pt idx="6979" formatCode="General">
                  <c:v>29.079166000000001</c:v>
                </c:pt>
                <c:pt idx="6980" formatCode="General">
                  <c:v>29.083332999999996</c:v>
                </c:pt>
                <c:pt idx="6981" formatCode="General">
                  <c:v>29.087499999999999</c:v>
                </c:pt>
                <c:pt idx="6982" formatCode="General">
                  <c:v>29.091665999999996</c:v>
                </c:pt>
                <c:pt idx="6983" formatCode="General">
                  <c:v>29.095832999999999</c:v>
                </c:pt>
                <c:pt idx="6984" formatCode="General">
                  <c:v>29.099999999999994</c:v>
                </c:pt>
                <c:pt idx="6985" formatCode="General">
                  <c:v>29.104165999999999</c:v>
                </c:pt>
                <c:pt idx="6986" formatCode="General">
                  <c:v>29.108332999999995</c:v>
                </c:pt>
                <c:pt idx="6987" formatCode="General">
                  <c:v>29.112499999999997</c:v>
                </c:pt>
                <c:pt idx="6988" formatCode="General">
                  <c:v>29.116665999999995</c:v>
                </c:pt>
                <c:pt idx="6989" formatCode="General">
                  <c:v>29.120832999999998</c:v>
                </c:pt>
                <c:pt idx="6990" formatCode="General">
                  <c:v>29.125</c:v>
                </c:pt>
                <c:pt idx="6991" formatCode="General">
                  <c:v>29.129165999999998</c:v>
                </c:pt>
                <c:pt idx="6992" formatCode="General">
                  <c:v>29.133333</c:v>
                </c:pt>
                <c:pt idx="6993" formatCode="General">
                  <c:v>29.137499999999996</c:v>
                </c:pt>
                <c:pt idx="6994" formatCode="General">
                  <c:v>29.141666000000001</c:v>
                </c:pt>
                <c:pt idx="6995" formatCode="General">
                  <c:v>29.145832999999996</c:v>
                </c:pt>
                <c:pt idx="6996" formatCode="General">
                  <c:v>29.15</c:v>
                </c:pt>
                <c:pt idx="6997" formatCode="General">
                  <c:v>29.154165999999996</c:v>
                </c:pt>
                <c:pt idx="6998" formatCode="General">
                  <c:v>29.158332999999999</c:v>
                </c:pt>
                <c:pt idx="6999" formatCode="General">
                  <c:v>29.162499999999994</c:v>
                </c:pt>
                <c:pt idx="7000" formatCode="General">
                  <c:v>29.166665999999999</c:v>
                </c:pt>
                <c:pt idx="7001" formatCode="General">
                  <c:v>29.170832999999995</c:v>
                </c:pt>
                <c:pt idx="7002" formatCode="General">
                  <c:v>29.174999999999997</c:v>
                </c:pt>
                <c:pt idx="7003" formatCode="General">
                  <c:v>29.179165999999995</c:v>
                </c:pt>
                <c:pt idx="7004" formatCode="General">
                  <c:v>29.183332999999998</c:v>
                </c:pt>
                <c:pt idx="7005" formatCode="General">
                  <c:v>29.1875</c:v>
                </c:pt>
                <c:pt idx="7006" formatCode="General">
                  <c:v>29.191665999999998</c:v>
                </c:pt>
                <c:pt idx="7007" formatCode="General">
                  <c:v>29.195833</c:v>
                </c:pt>
                <c:pt idx="7008" formatCode="General">
                  <c:v>29.199999999999996</c:v>
                </c:pt>
                <c:pt idx="7009" formatCode="General">
                  <c:v>29.204166000000001</c:v>
                </c:pt>
                <c:pt idx="7010" formatCode="General">
                  <c:v>29.208332999999996</c:v>
                </c:pt>
                <c:pt idx="7011" formatCode="General">
                  <c:v>29.212499999999999</c:v>
                </c:pt>
                <c:pt idx="7012" formatCode="General">
                  <c:v>29.216665999999996</c:v>
                </c:pt>
                <c:pt idx="7013" formatCode="General">
                  <c:v>29.220832999999999</c:v>
                </c:pt>
                <c:pt idx="7014" formatCode="General">
                  <c:v>29.224999999999994</c:v>
                </c:pt>
                <c:pt idx="7015" formatCode="General">
                  <c:v>29.229165999999999</c:v>
                </c:pt>
                <c:pt idx="7016" formatCode="General">
                  <c:v>29.233332999999995</c:v>
                </c:pt>
                <c:pt idx="7017" formatCode="General">
                  <c:v>29.237499999999997</c:v>
                </c:pt>
                <c:pt idx="7018" formatCode="General">
                  <c:v>29.241665999999995</c:v>
                </c:pt>
                <c:pt idx="7019" formatCode="General">
                  <c:v>29.245832999999998</c:v>
                </c:pt>
                <c:pt idx="7020" formatCode="General">
                  <c:v>29.25</c:v>
                </c:pt>
                <c:pt idx="7021" formatCode="General">
                  <c:v>29.254165999999998</c:v>
                </c:pt>
                <c:pt idx="7022" formatCode="General">
                  <c:v>29.258333</c:v>
                </c:pt>
                <c:pt idx="7023" formatCode="General">
                  <c:v>29.262499999999996</c:v>
                </c:pt>
                <c:pt idx="7024" formatCode="General">
                  <c:v>29.266666000000001</c:v>
                </c:pt>
                <c:pt idx="7025" formatCode="General">
                  <c:v>29.270832999999996</c:v>
                </c:pt>
                <c:pt idx="7026" formatCode="General">
                  <c:v>29.274999999999999</c:v>
                </c:pt>
                <c:pt idx="7027" formatCode="General">
                  <c:v>29.279165999999996</c:v>
                </c:pt>
                <c:pt idx="7028" formatCode="General">
                  <c:v>29.283332999999999</c:v>
                </c:pt>
                <c:pt idx="7029" formatCode="General">
                  <c:v>29.287499999999994</c:v>
                </c:pt>
                <c:pt idx="7030" formatCode="General">
                  <c:v>29.291665999999999</c:v>
                </c:pt>
                <c:pt idx="7031" formatCode="General">
                  <c:v>29.295832999999995</c:v>
                </c:pt>
                <c:pt idx="7032" formatCode="General">
                  <c:v>29.299999999999997</c:v>
                </c:pt>
                <c:pt idx="7033" formatCode="General">
                  <c:v>29.304165999999995</c:v>
                </c:pt>
                <c:pt idx="7034" formatCode="General">
                  <c:v>29.308332999999998</c:v>
                </c:pt>
                <c:pt idx="7035" formatCode="General">
                  <c:v>29.3125</c:v>
                </c:pt>
                <c:pt idx="7036" formatCode="General">
                  <c:v>29.316665999999998</c:v>
                </c:pt>
                <c:pt idx="7037" formatCode="General">
                  <c:v>29.320833</c:v>
                </c:pt>
                <c:pt idx="7038" formatCode="General">
                  <c:v>29.324999999999996</c:v>
                </c:pt>
                <c:pt idx="7039" formatCode="General">
                  <c:v>29.329166000000001</c:v>
                </c:pt>
                <c:pt idx="7040" formatCode="General">
                  <c:v>29.333332999999996</c:v>
                </c:pt>
                <c:pt idx="7041" formatCode="General">
                  <c:v>29.337499999999999</c:v>
                </c:pt>
                <c:pt idx="7042" formatCode="General">
                  <c:v>29.341665999999996</c:v>
                </c:pt>
                <c:pt idx="7043" formatCode="General">
                  <c:v>29.345832999999999</c:v>
                </c:pt>
                <c:pt idx="7044" formatCode="General">
                  <c:v>29.349999999999994</c:v>
                </c:pt>
                <c:pt idx="7045" formatCode="General">
                  <c:v>29.354165999999999</c:v>
                </c:pt>
                <c:pt idx="7046" formatCode="General">
                  <c:v>29.358332999999995</c:v>
                </c:pt>
                <c:pt idx="7047" formatCode="General">
                  <c:v>29.362499999999997</c:v>
                </c:pt>
                <c:pt idx="7048" formatCode="General">
                  <c:v>29.366665999999995</c:v>
                </c:pt>
                <c:pt idx="7049" formatCode="General">
                  <c:v>29.370832999999998</c:v>
                </c:pt>
                <c:pt idx="7050" formatCode="General">
                  <c:v>29.375</c:v>
                </c:pt>
                <c:pt idx="7051" formatCode="General">
                  <c:v>29.379165999999998</c:v>
                </c:pt>
                <c:pt idx="7052" formatCode="General">
                  <c:v>29.383333</c:v>
                </c:pt>
                <c:pt idx="7053" formatCode="General">
                  <c:v>29.387499999999996</c:v>
                </c:pt>
                <c:pt idx="7054" formatCode="General">
                  <c:v>29.391666000000001</c:v>
                </c:pt>
                <c:pt idx="7055" formatCode="General">
                  <c:v>29.395832999999996</c:v>
                </c:pt>
                <c:pt idx="7056" formatCode="General">
                  <c:v>29.4</c:v>
                </c:pt>
                <c:pt idx="7057" formatCode="General">
                  <c:v>29.404165999999996</c:v>
                </c:pt>
                <c:pt idx="7058" formatCode="General">
                  <c:v>29.408332999999999</c:v>
                </c:pt>
                <c:pt idx="7059" formatCode="General">
                  <c:v>29.412499999999994</c:v>
                </c:pt>
                <c:pt idx="7060" formatCode="General">
                  <c:v>29.416665999999999</c:v>
                </c:pt>
                <c:pt idx="7061" formatCode="General">
                  <c:v>29.420832999999995</c:v>
                </c:pt>
                <c:pt idx="7062" formatCode="General">
                  <c:v>29.424999999999997</c:v>
                </c:pt>
                <c:pt idx="7063" formatCode="General">
                  <c:v>29.429165999999995</c:v>
                </c:pt>
                <c:pt idx="7064" formatCode="General">
                  <c:v>29.433332999999998</c:v>
                </c:pt>
                <c:pt idx="7065" formatCode="General">
                  <c:v>29.4375</c:v>
                </c:pt>
                <c:pt idx="7066" formatCode="General">
                  <c:v>29.441665999999998</c:v>
                </c:pt>
                <c:pt idx="7067" formatCode="General">
                  <c:v>29.445833</c:v>
                </c:pt>
                <c:pt idx="7068" formatCode="General">
                  <c:v>29.449999999999996</c:v>
                </c:pt>
                <c:pt idx="7069" formatCode="General">
                  <c:v>29.454166000000001</c:v>
                </c:pt>
                <c:pt idx="7070" formatCode="General">
                  <c:v>29.458332999999996</c:v>
                </c:pt>
                <c:pt idx="7071" formatCode="General">
                  <c:v>29.462499999999999</c:v>
                </c:pt>
                <c:pt idx="7072" formatCode="General">
                  <c:v>29.466665999999996</c:v>
                </c:pt>
                <c:pt idx="7073" formatCode="General">
                  <c:v>29.470832999999999</c:v>
                </c:pt>
                <c:pt idx="7074" formatCode="General">
                  <c:v>29.474999999999994</c:v>
                </c:pt>
                <c:pt idx="7075" formatCode="General">
                  <c:v>29.479165999999999</c:v>
                </c:pt>
                <c:pt idx="7076" formatCode="General">
                  <c:v>29.483332999999995</c:v>
                </c:pt>
                <c:pt idx="7077" formatCode="General">
                  <c:v>29.487499999999997</c:v>
                </c:pt>
                <c:pt idx="7078" formatCode="General">
                  <c:v>29.491665999999995</c:v>
                </c:pt>
                <c:pt idx="7079" formatCode="General">
                  <c:v>29.495832999999998</c:v>
                </c:pt>
                <c:pt idx="7080" formatCode="General">
                  <c:v>29.5</c:v>
                </c:pt>
                <c:pt idx="7081" formatCode="General">
                  <c:v>29.504165999999998</c:v>
                </c:pt>
                <c:pt idx="7082" formatCode="General">
                  <c:v>29.508333</c:v>
                </c:pt>
                <c:pt idx="7083" formatCode="General">
                  <c:v>29.512499999999996</c:v>
                </c:pt>
                <c:pt idx="7084" formatCode="General">
                  <c:v>29.516666000000001</c:v>
                </c:pt>
                <c:pt idx="7085" formatCode="General">
                  <c:v>29.520832999999996</c:v>
                </c:pt>
                <c:pt idx="7086" formatCode="General">
                  <c:v>29.524999999999999</c:v>
                </c:pt>
                <c:pt idx="7087" formatCode="General">
                  <c:v>29.529165999999996</c:v>
                </c:pt>
                <c:pt idx="7088" formatCode="General">
                  <c:v>29.533332999999999</c:v>
                </c:pt>
                <c:pt idx="7089" formatCode="General">
                  <c:v>29.537499999999994</c:v>
                </c:pt>
                <c:pt idx="7090" formatCode="General">
                  <c:v>29.541665999999999</c:v>
                </c:pt>
                <c:pt idx="7091" formatCode="General">
                  <c:v>29.545832999999995</c:v>
                </c:pt>
                <c:pt idx="7092" formatCode="General">
                  <c:v>29.549999999999997</c:v>
                </c:pt>
                <c:pt idx="7093" formatCode="General">
                  <c:v>29.554165999999995</c:v>
                </c:pt>
                <c:pt idx="7094" formatCode="General">
                  <c:v>29.558332999999998</c:v>
                </c:pt>
                <c:pt idx="7095" formatCode="General">
                  <c:v>29.5625</c:v>
                </c:pt>
                <c:pt idx="7096" formatCode="General">
                  <c:v>29.566665999999998</c:v>
                </c:pt>
                <c:pt idx="7097" formatCode="General">
                  <c:v>29.570833</c:v>
                </c:pt>
                <c:pt idx="7098" formatCode="General">
                  <c:v>29.574999999999996</c:v>
                </c:pt>
                <c:pt idx="7099" formatCode="General">
                  <c:v>29.579166000000001</c:v>
                </c:pt>
                <c:pt idx="7100" formatCode="General">
                  <c:v>29.583332999999996</c:v>
                </c:pt>
                <c:pt idx="7101" formatCode="General">
                  <c:v>29.587499999999999</c:v>
                </c:pt>
                <c:pt idx="7102" formatCode="General">
                  <c:v>29.591665999999996</c:v>
                </c:pt>
                <c:pt idx="7103" formatCode="General">
                  <c:v>29.595832999999999</c:v>
                </c:pt>
                <c:pt idx="7104" formatCode="General">
                  <c:v>29.599999999999994</c:v>
                </c:pt>
                <c:pt idx="7105" formatCode="General">
                  <c:v>29.604165999999999</c:v>
                </c:pt>
                <c:pt idx="7106" formatCode="General">
                  <c:v>29.608332999999995</c:v>
                </c:pt>
                <c:pt idx="7107" formatCode="General">
                  <c:v>29.612499999999997</c:v>
                </c:pt>
                <c:pt idx="7108" formatCode="General">
                  <c:v>29.616665999999995</c:v>
                </c:pt>
                <c:pt idx="7109" formatCode="General">
                  <c:v>29.620832999999998</c:v>
                </c:pt>
                <c:pt idx="7110" formatCode="General">
                  <c:v>29.625</c:v>
                </c:pt>
                <c:pt idx="7111" formatCode="General">
                  <c:v>29.629165999999998</c:v>
                </c:pt>
                <c:pt idx="7112" formatCode="General">
                  <c:v>29.633333</c:v>
                </c:pt>
                <c:pt idx="7113" formatCode="General">
                  <c:v>29.637499999999996</c:v>
                </c:pt>
                <c:pt idx="7114" formatCode="General">
                  <c:v>29.641666000000001</c:v>
                </c:pt>
                <c:pt idx="7115" formatCode="General">
                  <c:v>29.645832999999996</c:v>
                </c:pt>
                <c:pt idx="7116" formatCode="General">
                  <c:v>29.65</c:v>
                </c:pt>
                <c:pt idx="7117" formatCode="General">
                  <c:v>29.654165999999996</c:v>
                </c:pt>
                <c:pt idx="7118" formatCode="General">
                  <c:v>29.658332999999999</c:v>
                </c:pt>
                <c:pt idx="7119" formatCode="General">
                  <c:v>29.662499999999994</c:v>
                </c:pt>
                <c:pt idx="7120" formatCode="General">
                  <c:v>29.666665999999999</c:v>
                </c:pt>
                <c:pt idx="7121" formatCode="General">
                  <c:v>29.670832999999995</c:v>
                </c:pt>
                <c:pt idx="7122" formatCode="General">
                  <c:v>29.674999999999997</c:v>
                </c:pt>
                <c:pt idx="7123" formatCode="General">
                  <c:v>29.679165999999995</c:v>
                </c:pt>
                <c:pt idx="7124" formatCode="General">
                  <c:v>29.683332999999998</c:v>
                </c:pt>
                <c:pt idx="7125" formatCode="General">
                  <c:v>29.6875</c:v>
                </c:pt>
                <c:pt idx="7126" formatCode="General">
                  <c:v>29.691665999999998</c:v>
                </c:pt>
                <c:pt idx="7127" formatCode="General">
                  <c:v>29.695833</c:v>
                </c:pt>
                <c:pt idx="7128" formatCode="General">
                  <c:v>29.699999999999996</c:v>
                </c:pt>
                <c:pt idx="7129" formatCode="General">
                  <c:v>29.704166000000001</c:v>
                </c:pt>
                <c:pt idx="7130" formatCode="General">
                  <c:v>29.708332999999996</c:v>
                </c:pt>
                <c:pt idx="7131" formatCode="General">
                  <c:v>29.712499999999999</c:v>
                </c:pt>
                <c:pt idx="7132" formatCode="General">
                  <c:v>29.716665999999996</c:v>
                </c:pt>
                <c:pt idx="7133" formatCode="General">
                  <c:v>29.720832999999999</c:v>
                </c:pt>
                <c:pt idx="7134" formatCode="General">
                  <c:v>29.724999999999994</c:v>
                </c:pt>
                <c:pt idx="7135" formatCode="General">
                  <c:v>29.729165999999999</c:v>
                </c:pt>
                <c:pt idx="7136" formatCode="General">
                  <c:v>29.733332999999995</c:v>
                </c:pt>
                <c:pt idx="7137" formatCode="General">
                  <c:v>29.737499999999997</c:v>
                </c:pt>
                <c:pt idx="7138" formatCode="General">
                  <c:v>29.741665999999995</c:v>
                </c:pt>
                <c:pt idx="7139" formatCode="General">
                  <c:v>29.745832999999998</c:v>
                </c:pt>
                <c:pt idx="7140" formatCode="General">
                  <c:v>29.75</c:v>
                </c:pt>
                <c:pt idx="7141" formatCode="General">
                  <c:v>29.754165999999998</c:v>
                </c:pt>
                <c:pt idx="7142" formatCode="General">
                  <c:v>29.758333</c:v>
                </c:pt>
                <c:pt idx="7143" formatCode="General">
                  <c:v>29.762499999999996</c:v>
                </c:pt>
                <c:pt idx="7144" formatCode="General">
                  <c:v>29.766666000000001</c:v>
                </c:pt>
                <c:pt idx="7145" formatCode="General">
                  <c:v>29.770832999999996</c:v>
                </c:pt>
                <c:pt idx="7146" formatCode="General">
                  <c:v>29.774999999999999</c:v>
                </c:pt>
                <c:pt idx="7147" formatCode="General">
                  <c:v>29.779165999999996</c:v>
                </c:pt>
                <c:pt idx="7148" formatCode="General">
                  <c:v>29.783332999999999</c:v>
                </c:pt>
                <c:pt idx="7149" formatCode="General">
                  <c:v>29.787499999999994</c:v>
                </c:pt>
                <c:pt idx="7150" formatCode="General">
                  <c:v>29.791665999999999</c:v>
                </c:pt>
                <c:pt idx="7151" formatCode="General">
                  <c:v>29.795832999999995</c:v>
                </c:pt>
                <c:pt idx="7152" formatCode="General">
                  <c:v>29.799999999999997</c:v>
                </c:pt>
                <c:pt idx="7153" formatCode="General">
                  <c:v>29.804165999999995</c:v>
                </c:pt>
                <c:pt idx="7154" formatCode="General">
                  <c:v>29.808332999999998</c:v>
                </c:pt>
                <c:pt idx="7155" formatCode="General">
                  <c:v>29.8125</c:v>
                </c:pt>
                <c:pt idx="7156" formatCode="General">
                  <c:v>29.816665999999998</c:v>
                </c:pt>
                <c:pt idx="7157" formatCode="General">
                  <c:v>29.820833</c:v>
                </c:pt>
                <c:pt idx="7158" formatCode="General">
                  <c:v>29.824999999999996</c:v>
                </c:pt>
                <c:pt idx="7159" formatCode="General">
                  <c:v>29.829166000000001</c:v>
                </c:pt>
                <c:pt idx="7160" formatCode="General">
                  <c:v>29.833332999999996</c:v>
                </c:pt>
                <c:pt idx="7161" formatCode="General">
                  <c:v>29.837499999999999</c:v>
                </c:pt>
                <c:pt idx="7162" formatCode="General">
                  <c:v>29.841665999999996</c:v>
                </c:pt>
                <c:pt idx="7163" formatCode="General">
                  <c:v>29.845832999999999</c:v>
                </c:pt>
                <c:pt idx="7164" formatCode="General">
                  <c:v>29.849999999999994</c:v>
                </c:pt>
                <c:pt idx="7165" formatCode="General">
                  <c:v>29.854165999999999</c:v>
                </c:pt>
                <c:pt idx="7166" formatCode="General">
                  <c:v>29.858332999999995</c:v>
                </c:pt>
                <c:pt idx="7167" formatCode="General">
                  <c:v>29.862499999999997</c:v>
                </c:pt>
                <c:pt idx="7168" formatCode="General">
                  <c:v>29.866665999999995</c:v>
                </c:pt>
                <c:pt idx="7169" formatCode="General">
                  <c:v>29.870832999999998</c:v>
                </c:pt>
                <c:pt idx="7170" formatCode="General">
                  <c:v>29.875</c:v>
                </c:pt>
                <c:pt idx="7171" formatCode="General">
                  <c:v>29.879165999999998</c:v>
                </c:pt>
                <c:pt idx="7172" formatCode="General">
                  <c:v>29.883333</c:v>
                </c:pt>
                <c:pt idx="7173" formatCode="General">
                  <c:v>29.887499999999996</c:v>
                </c:pt>
                <c:pt idx="7174" formatCode="General">
                  <c:v>29.891666000000001</c:v>
                </c:pt>
                <c:pt idx="7175" formatCode="General">
                  <c:v>29.895832999999996</c:v>
                </c:pt>
                <c:pt idx="7176" formatCode="General">
                  <c:v>29.9</c:v>
                </c:pt>
                <c:pt idx="7177" formatCode="General">
                  <c:v>29.904165999999996</c:v>
                </c:pt>
                <c:pt idx="7178" formatCode="General">
                  <c:v>29.908332999999999</c:v>
                </c:pt>
                <c:pt idx="7179" formatCode="General">
                  <c:v>29.912499999999994</c:v>
                </c:pt>
                <c:pt idx="7180" formatCode="General">
                  <c:v>29.916665999999999</c:v>
                </c:pt>
                <c:pt idx="7181" formatCode="General">
                  <c:v>29.920832999999995</c:v>
                </c:pt>
                <c:pt idx="7182" formatCode="General">
                  <c:v>29.924999999999997</c:v>
                </c:pt>
                <c:pt idx="7183" formatCode="General">
                  <c:v>29.929165999999995</c:v>
                </c:pt>
                <c:pt idx="7184" formatCode="General">
                  <c:v>29.933332999999998</c:v>
                </c:pt>
                <c:pt idx="7185" formatCode="General">
                  <c:v>29.9375</c:v>
                </c:pt>
                <c:pt idx="7186" formatCode="General">
                  <c:v>29.941665999999998</c:v>
                </c:pt>
                <c:pt idx="7187" formatCode="General">
                  <c:v>29.945833</c:v>
                </c:pt>
                <c:pt idx="7188" formatCode="General">
                  <c:v>29.949999999999996</c:v>
                </c:pt>
                <c:pt idx="7189" formatCode="General">
                  <c:v>29.954166000000001</c:v>
                </c:pt>
                <c:pt idx="7190" formatCode="General">
                  <c:v>29.958332999999996</c:v>
                </c:pt>
                <c:pt idx="7191" formatCode="General">
                  <c:v>29.962499999999999</c:v>
                </c:pt>
                <c:pt idx="7192" formatCode="General">
                  <c:v>29.966665999999996</c:v>
                </c:pt>
                <c:pt idx="7193" formatCode="General">
                  <c:v>29.970832999999999</c:v>
                </c:pt>
                <c:pt idx="7194" formatCode="General">
                  <c:v>29.974999999999994</c:v>
                </c:pt>
                <c:pt idx="7195" formatCode="General">
                  <c:v>29.979165999999999</c:v>
                </c:pt>
                <c:pt idx="7196" formatCode="General">
                  <c:v>29.983332999999995</c:v>
                </c:pt>
                <c:pt idx="7197" formatCode="General">
                  <c:v>29.987499999999997</c:v>
                </c:pt>
                <c:pt idx="7198" formatCode="General">
                  <c:v>29.991665999999995</c:v>
                </c:pt>
                <c:pt idx="7199" formatCode="General">
                  <c:v>29.995832999999998</c:v>
                </c:pt>
                <c:pt idx="7200" formatCode="General">
                  <c:v>30</c:v>
                </c:pt>
                <c:pt idx="7201" formatCode="General">
                  <c:v>30.004165999999998</c:v>
                </c:pt>
                <c:pt idx="7202" formatCode="General">
                  <c:v>30.008333</c:v>
                </c:pt>
                <c:pt idx="7203" formatCode="General">
                  <c:v>30.012499999999996</c:v>
                </c:pt>
                <c:pt idx="7204" formatCode="General">
                  <c:v>30.016666000000001</c:v>
                </c:pt>
                <c:pt idx="7205" formatCode="General">
                  <c:v>30.020832999999996</c:v>
                </c:pt>
                <c:pt idx="7206" formatCode="General">
                  <c:v>30.024999999999999</c:v>
                </c:pt>
                <c:pt idx="7207" formatCode="General">
                  <c:v>30.029165999999996</c:v>
                </c:pt>
                <c:pt idx="7208" formatCode="General">
                  <c:v>30.033332999999999</c:v>
                </c:pt>
                <c:pt idx="7209" formatCode="General">
                  <c:v>30.037499999999994</c:v>
                </c:pt>
                <c:pt idx="7210" formatCode="General">
                  <c:v>30.041665999999999</c:v>
                </c:pt>
                <c:pt idx="7211" formatCode="General">
                  <c:v>30.045832999999995</c:v>
                </c:pt>
                <c:pt idx="7212" formatCode="General">
                  <c:v>30.049999999999997</c:v>
                </c:pt>
                <c:pt idx="7213" formatCode="General">
                  <c:v>30.054165999999995</c:v>
                </c:pt>
                <c:pt idx="7214" formatCode="General">
                  <c:v>30.058332999999998</c:v>
                </c:pt>
                <c:pt idx="7215" formatCode="General">
                  <c:v>30.0625</c:v>
                </c:pt>
                <c:pt idx="7216" formatCode="General">
                  <c:v>30.066665999999998</c:v>
                </c:pt>
                <c:pt idx="7217" formatCode="General">
                  <c:v>30.070833</c:v>
                </c:pt>
                <c:pt idx="7218" formatCode="General">
                  <c:v>30.074999999999996</c:v>
                </c:pt>
                <c:pt idx="7219" formatCode="General">
                  <c:v>30.079166000000001</c:v>
                </c:pt>
                <c:pt idx="7220" formatCode="General">
                  <c:v>30.083332999999996</c:v>
                </c:pt>
                <c:pt idx="7221" formatCode="General">
                  <c:v>30.087499999999999</c:v>
                </c:pt>
                <c:pt idx="7222" formatCode="General">
                  <c:v>30.091665999999996</c:v>
                </c:pt>
                <c:pt idx="7223" formatCode="General">
                  <c:v>30.095832999999999</c:v>
                </c:pt>
                <c:pt idx="7224" formatCode="General">
                  <c:v>30.099999999999994</c:v>
                </c:pt>
                <c:pt idx="7225" formatCode="General">
                  <c:v>30.104165999999999</c:v>
                </c:pt>
                <c:pt idx="7226" formatCode="General">
                  <c:v>30.108332999999995</c:v>
                </c:pt>
                <c:pt idx="7227" formatCode="General">
                  <c:v>30.112499999999997</c:v>
                </c:pt>
                <c:pt idx="7228" formatCode="General">
                  <c:v>30.116665999999995</c:v>
                </c:pt>
                <c:pt idx="7229" formatCode="General">
                  <c:v>30.120832999999998</c:v>
                </c:pt>
                <c:pt idx="7230" formatCode="General">
                  <c:v>30.125</c:v>
                </c:pt>
                <c:pt idx="7231" formatCode="General">
                  <c:v>30.129165999999998</c:v>
                </c:pt>
                <c:pt idx="7232" formatCode="General">
                  <c:v>30.133333</c:v>
                </c:pt>
                <c:pt idx="7233" formatCode="General">
                  <c:v>30.137499999999996</c:v>
                </c:pt>
                <c:pt idx="7234" formatCode="General">
                  <c:v>30.141666000000001</c:v>
                </c:pt>
                <c:pt idx="7235" formatCode="General">
                  <c:v>30.145832999999996</c:v>
                </c:pt>
                <c:pt idx="7236" formatCode="General">
                  <c:v>30.15</c:v>
                </c:pt>
                <c:pt idx="7237" formatCode="General">
                  <c:v>30.154165999999996</c:v>
                </c:pt>
                <c:pt idx="7238" formatCode="General">
                  <c:v>30.158332999999999</c:v>
                </c:pt>
                <c:pt idx="7239" formatCode="General">
                  <c:v>30.162499999999994</c:v>
                </c:pt>
                <c:pt idx="7240" formatCode="General">
                  <c:v>30.166665999999999</c:v>
                </c:pt>
                <c:pt idx="7241" formatCode="General">
                  <c:v>30.170832999999995</c:v>
                </c:pt>
                <c:pt idx="7242" formatCode="General">
                  <c:v>30.174999999999997</c:v>
                </c:pt>
                <c:pt idx="7243" formatCode="General">
                  <c:v>30.179165999999995</c:v>
                </c:pt>
                <c:pt idx="7244" formatCode="General">
                  <c:v>30.183332999999998</c:v>
                </c:pt>
                <c:pt idx="7245" formatCode="General">
                  <c:v>30.1875</c:v>
                </c:pt>
                <c:pt idx="7246" formatCode="General">
                  <c:v>30.191665999999998</c:v>
                </c:pt>
                <c:pt idx="7247" formatCode="General">
                  <c:v>30.195833</c:v>
                </c:pt>
                <c:pt idx="7248" formatCode="General">
                  <c:v>30.199999999999996</c:v>
                </c:pt>
                <c:pt idx="7249" formatCode="General">
                  <c:v>30.204166000000001</c:v>
                </c:pt>
                <c:pt idx="7250" formatCode="General">
                  <c:v>30.208332999999996</c:v>
                </c:pt>
                <c:pt idx="7251" formatCode="General">
                  <c:v>30.212499999999999</c:v>
                </c:pt>
                <c:pt idx="7252" formatCode="General">
                  <c:v>30.216665999999996</c:v>
                </c:pt>
                <c:pt idx="7253" formatCode="General">
                  <c:v>30.220832999999999</c:v>
                </c:pt>
                <c:pt idx="7254" formatCode="General">
                  <c:v>30.224999999999994</c:v>
                </c:pt>
                <c:pt idx="7255" formatCode="General">
                  <c:v>30.229165999999999</c:v>
                </c:pt>
                <c:pt idx="7256" formatCode="General">
                  <c:v>30.233332999999995</c:v>
                </c:pt>
                <c:pt idx="7257" formatCode="General">
                  <c:v>30.237499999999997</c:v>
                </c:pt>
                <c:pt idx="7258" formatCode="General">
                  <c:v>30.241665999999995</c:v>
                </c:pt>
                <c:pt idx="7259" formatCode="General">
                  <c:v>30.245832999999998</c:v>
                </c:pt>
                <c:pt idx="7260" formatCode="General">
                  <c:v>30.25</c:v>
                </c:pt>
                <c:pt idx="7261" formatCode="General">
                  <c:v>30.254165999999998</c:v>
                </c:pt>
                <c:pt idx="7262" formatCode="General">
                  <c:v>30.258333</c:v>
                </c:pt>
                <c:pt idx="7263" formatCode="General">
                  <c:v>30.262499999999996</c:v>
                </c:pt>
                <c:pt idx="7264" formatCode="General">
                  <c:v>30.266666000000001</c:v>
                </c:pt>
                <c:pt idx="7265" formatCode="General">
                  <c:v>30.270832999999996</c:v>
                </c:pt>
                <c:pt idx="7266" formatCode="General">
                  <c:v>30.274999999999999</c:v>
                </c:pt>
                <c:pt idx="7267" formatCode="General">
                  <c:v>30.279165999999996</c:v>
                </c:pt>
                <c:pt idx="7268" formatCode="General">
                  <c:v>30.283332999999999</c:v>
                </c:pt>
                <c:pt idx="7269" formatCode="General">
                  <c:v>30.287499999999994</c:v>
                </c:pt>
                <c:pt idx="7270" formatCode="General">
                  <c:v>30.291665999999999</c:v>
                </c:pt>
                <c:pt idx="7271" formatCode="General">
                  <c:v>30.295832999999995</c:v>
                </c:pt>
                <c:pt idx="7272" formatCode="General">
                  <c:v>30.299999999999997</c:v>
                </c:pt>
                <c:pt idx="7273" formatCode="General">
                  <c:v>30.304165999999995</c:v>
                </c:pt>
                <c:pt idx="7274" formatCode="General">
                  <c:v>30.308332999999998</c:v>
                </c:pt>
                <c:pt idx="7275" formatCode="General">
                  <c:v>30.3125</c:v>
                </c:pt>
                <c:pt idx="7276" formatCode="General">
                  <c:v>30.316665999999998</c:v>
                </c:pt>
                <c:pt idx="7277" formatCode="General">
                  <c:v>30.320833</c:v>
                </c:pt>
                <c:pt idx="7278" formatCode="General">
                  <c:v>30.324999999999996</c:v>
                </c:pt>
                <c:pt idx="7279" formatCode="General">
                  <c:v>30.329166000000001</c:v>
                </c:pt>
                <c:pt idx="7280" formatCode="General">
                  <c:v>30.333332999999996</c:v>
                </c:pt>
                <c:pt idx="7281" formatCode="General">
                  <c:v>30.337499999999999</c:v>
                </c:pt>
                <c:pt idx="7282" formatCode="General">
                  <c:v>30.341665999999996</c:v>
                </c:pt>
                <c:pt idx="7283" formatCode="General">
                  <c:v>30.345832999999999</c:v>
                </c:pt>
                <c:pt idx="7284" formatCode="General">
                  <c:v>30.349999999999994</c:v>
                </c:pt>
                <c:pt idx="7285" formatCode="General">
                  <c:v>30.354165999999999</c:v>
                </c:pt>
                <c:pt idx="7286" formatCode="General">
                  <c:v>30.358332999999995</c:v>
                </c:pt>
                <c:pt idx="7287" formatCode="General">
                  <c:v>30.362499999999997</c:v>
                </c:pt>
                <c:pt idx="7288" formatCode="General">
                  <c:v>30.366665999999995</c:v>
                </c:pt>
                <c:pt idx="7289" formatCode="General">
                  <c:v>30.370832999999998</c:v>
                </c:pt>
                <c:pt idx="7290" formatCode="General">
                  <c:v>30.375</c:v>
                </c:pt>
                <c:pt idx="7291" formatCode="General">
                  <c:v>30.379165999999998</c:v>
                </c:pt>
                <c:pt idx="7292" formatCode="General">
                  <c:v>30.383333</c:v>
                </c:pt>
                <c:pt idx="7293" formatCode="General">
                  <c:v>30.387499999999996</c:v>
                </c:pt>
                <c:pt idx="7294" formatCode="General">
                  <c:v>30.391666000000001</c:v>
                </c:pt>
                <c:pt idx="7295" formatCode="General">
                  <c:v>30.395832999999996</c:v>
                </c:pt>
                <c:pt idx="7296" formatCode="General">
                  <c:v>30.4</c:v>
                </c:pt>
                <c:pt idx="7297" formatCode="General">
                  <c:v>30.404165999999996</c:v>
                </c:pt>
                <c:pt idx="7298" formatCode="General">
                  <c:v>30.408332999999999</c:v>
                </c:pt>
                <c:pt idx="7299" formatCode="General">
                  <c:v>30.412499999999994</c:v>
                </c:pt>
                <c:pt idx="7300" formatCode="General">
                  <c:v>30.416665999999999</c:v>
                </c:pt>
                <c:pt idx="7301" formatCode="General">
                  <c:v>30.420832999999995</c:v>
                </c:pt>
                <c:pt idx="7302" formatCode="General">
                  <c:v>30.424999999999997</c:v>
                </c:pt>
                <c:pt idx="7303" formatCode="General">
                  <c:v>30.429165999999995</c:v>
                </c:pt>
                <c:pt idx="7304" formatCode="General">
                  <c:v>30.433332999999998</c:v>
                </c:pt>
                <c:pt idx="7305" formatCode="General">
                  <c:v>30.4375</c:v>
                </c:pt>
                <c:pt idx="7306" formatCode="General">
                  <c:v>30.441665999999998</c:v>
                </c:pt>
                <c:pt idx="7307" formatCode="General">
                  <c:v>30.445833</c:v>
                </c:pt>
                <c:pt idx="7308" formatCode="General">
                  <c:v>30.449999999999996</c:v>
                </c:pt>
                <c:pt idx="7309" formatCode="General">
                  <c:v>30.454166000000001</c:v>
                </c:pt>
                <c:pt idx="7310" formatCode="General">
                  <c:v>30.458332999999996</c:v>
                </c:pt>
                <c:pt idx="7311" formatCode="General">
                  <c:v>30.462499999999999</c:v>
                </c:pt>
                <c:pt idx="7312" formatCode="General">
                  <c:v>30.466665999999996</c:v>
                </c:pt>
                <c:pt idx="7313" formatCode="General">
                  <c:v>30.470832999999999</c:v>
                </c:pt>
                <c:pt idx="7314" formatCode="General">
                  <c:v>30.474999999999994</c:v>
                </c:pt>
                <c:pt idx="7315" formatCode="General">
                  <c:v>30.479165999999999</c:v>
                </c:pt>
                <c:pt idx="7316" formatCode="General">
                  <c:v>30.483332999999995</c:v>
                </c:pt>
                <c:pt idx="7317" formatCode="General">
                  <c:v>30.487499999999997</c:v>
                </c:pt>
                <c:pt idx="7318" formatCode="General">
                  <c:v>30.491665999999995</c:v>
                </c:pt>
                <c:pt idx="7319" formatCode="General">
                  <c:v>30.495832999999998</c:v>
                </c:pt>
                <c:pt idx="7320" formatCode="General">
                  <c:v>30.5</c:v>
                </c:pt>
                <c:pt idx="7321" formatCode="General">
                  <c:v>30.504165999999998</c:v>
                </c:pt>
                <c:pt idx="7322" formatCode="General">
                  <c:v>30.508333</c:v>
                </c:pt>
                <c:pt idx="7323" formatCode="General">
                  <c:v>30.512499999999996</c:v>
                </c:pt>
                <c:pt idx="7324" formatCode="General">
                  <c:v>30.516666000000001</c:v>
                </c:pt>
                <c:pt idx="7325" formatCode="General">
                  <c:v>30.520832999999996</c:v>
                </c:pt>
                <c:pt idx="7326" formatCode="General">
                  <c:v>30.524999999999999</c:v>
                </c:pt>
                <c:pt idx="7327" formatCode="General">
                  <c:v>30.529165999999996</c:v>
                </c:pt>
                <c:pt idx="7328" formatCode="General">
                  <c:v>30.533332999999999</c:v>
                </c:pt>
                <c:pt idx="7329" formatCode="General">
                  <c:v>30.537499999999994</c:v>
                </c:pt>
                <c:pt idx="7330" formatCode="General">
                  <c:v>30.541665999999999</c:v>
                </c:pt>
                <c:pt idx="7331" formatCode="General">
                  <c:v>30.545832999999995</c:v>
                </c:pt>
                <c:pt idx="7332" formatCode="General">
                  <c:v>30.549999999999997</c:v>
                </c:pt>
                <c:pt idx="7333" formatCode="General">
                  <c:v>30.554165999999995</c:v>
                </c:pt>
                <c:pt idx="7334" formatCode="General">
                  <c:v>30.558332999999998</c:v>
                </c:pt>
                <c:pt idx="7335" formatCode="General">
                  <c:v>30.5625</c:v>
                </c:pt>
                <c:pt idx="7336" formatCode="General">
                  <c:v>30.566665999999998</c:v>
                </c:pt>
                <c:pt idx="7337" formatCode="General">
                  <c:v>30.570833</c:v>
                </c:pt>
                <c:pt idx="7338" formatCode="General">
                  <c:v>30.574999999999996</c:v>
                </c:pt>
                <c:pt idx="7339" formatCode="General">
                  <c:v>30.579166000000001</c:v>
                </c:pt>
                <c:pt idx="7340" formatCode="General">
                  <c:v>30.583332999999996</c:v>
                </c:pt>
                <c:pt idx="7341" formatCode="General">
                  <c:v>30.587499999999999</c:v>
                </c:pt>
                <c:pt idx="7342" formatCode="General">
                  <c:v>30.591665999999996</c:v>
                </c:pt>
                <c:pt idx="7343" formatCode="General">
                  <c:v>30.595832999999999</c:v>
                </c:pt>
                <c:pt idx="7344" formatCode="General">
                  <c:v>30.599999999999994</c:v>
                </c:pt>
                <c:pt idx="7345" formatCode="General">
                  <c:v>30.604165999999999</c:v>
                </c:pt>
                <c:pt idx="7346" formatCode="General">
                  <c:v>30.608332999999995</c:v>
                </c:pt>
                <c:pt idx="7347" formatCode="General">
                  <c:v>30.612499999999997</c:v>
                </c:pt>
                <c:pt idx="7348" formatCode="General">
                  <c:v>30.616665999999995</c:v>
                </c:pt>
                <c:pt idx="7349" formatCode="General">
                  <c:v>30.620832999999998</c:v>
                </c:pt>
                <c:pt idx="7350" formatCode="General">
                  <c:v>30.625</c:v>
                </c:pt>
                <c:pt idx="7351" formatCode="General">
                  <c:v>30.629165999999998</c:v>
                </c:pt>
                <c:pt idx="7352" formatCode="General">
                  <c:v>30.633333</c:v>
                </c:pt>
                <c:pt idx="7353" formatCode="General">
                  <c:v>30.637499999999996</c:v>
                </c:pt>
                <c:pt idx="7354" formatCode="General">
                  <c:v>30.641666000000001</c:v>
                </c:pt>
                <c:pt idx="7355" formatCode="General">
                  <c:v>30.645832999999996</c:v>
                </c:pt>
                <c:pt idx="7356" formatCode="General">
                  <c:v>30.65</c:v>
                </c:pt>
                <c:pt idx="7357" formatCode="General">
                  <c:v>30.654165999999996</c:v>
                </c:pt>
                <c:pt idx="7358" formatCode="General">
                  <c:v>30.658332999999999</c:v>
                </c:pt>
                <c:pt idx="7359" formatCode="General">
                  <c:v>30.662499999999994</c:v>
                </c:pt>
                <c:pt idx="7360" formatCode="General">
                  <c:v>30.666665999999999</c:v>
                </c:pt>
                <c:pt idx="7361" formatCode="General">
                  <c:v>30.670832999999995</c:v>
                </c:pt>
                <c:pt idx="7362" formatCode="General">
                  <c:v>30.674999999999997</c:v>
                </c:pt>
                <c:pt idx="7363" formatCode="General">
                  <c:v>30.679165999999995</c:v>
                </c:pt>
                <c:pt idx="7364" formatCode="General">
                  <c:v>30.683332999999998</c:v>
                </c:pt>
                <c:pt idx="7365" formatCode="General">
                  <c:v>30.6875</c:v>
                </c:pt>
                <c:pt idx="7366" formatCode="General">
                  <c:v>30.691665999999998</c:v>
                </c:pt>
                <c:pt idx="7367" formatCode="General">
                  <c:v>30.695833</c:v>
                </c:pt>
                <c:pt idx="7368" formatCode="General">
                  <c:v>30.699999999999996</c:v>
                </c:pt>
                <c:pt idx="7369" formatCode="General">
                  <c:v>30.704166000000001</c:v>
                </c:pt>
                <c:pt idx="7370" formatCode="General">
                  <c:v>30.708332999999996</c:v>
                </c:pt>
                <c:pt idx="7371" formatCode="General">
                  <c:v>30.712499999999999</c:v>
                </c:pt>
                <c:pt idx="7372" formatCode="General">
                  <c:v>30.716665999999996</c:v>
                </c:pt>
                <c:pt idx="7373" formatCode="General">
                  <c:v>30.720832999999999</c:v>
                </c:pt>
                <c:pt idx="7374" formatCode="General">
                  <c:v>30.724999999999994</c:v>
                </c:pt>
                <c:pt idx="7375" formatCode="General">
                  <c:v>30.729165999999999</c:v>
                </c:pt>
                <c:pt idx="7376" formatCode="General">
                  <c:v>30.733332999999995</c:v>
                </c:pt>
                <c:pt idx="7377" formatCode="General">
                  <c:v>30.737499999999997</c:v>
                </c:pt>
                <c:pt idx="7378" formatCode="General">
                  <c:v>30.741665999999995</c:v>
                </c:pt>
                <c:pt idx="7379" formatCode="General">
                  <c:v>30.745832999999998</c:v>
                </c:pt>
                <c:pt idx="7380" formatCode="General">
                  <c:v>30.75</c:v>
                </c:pt>
                <c:pt idx="7381" formatCode="General">
                  <c:v>30.754165999999998</c:v>
                </c:pt>
                <c:pt idx="7382" formatCode="General">
                  <c:v>30.758333</c:v>
                </c:pt>
                <c:pt idx="7383" formatCode="General">
                  <c:v>30.762499999999996</c:v>
                </c:pt>
                <c:pt idx="7384" formatCode="General">
                  <c:v>30.766666000000001</c:v>
                </c:pt>
                <c:pt idx="7385" formatCode="General">
                  <c:v>30.770832999999996</c:v>
                </c:pt>
                <c:pt idx="7386" formatCode="General">
                  <c:v>30.774999999999999</c:v>
                </c:pt>
                <c:pt idx="7387" formatCode="General">
                  <c:v>30.779165999999996</c:v>
                </c:pt>
                <c:pt idx="7388" formatCode="General">
                  <c:v>30.783332999999999</c:v>
                </c:pt>
                <c:pt idx="7389" formatCode="General">
                  <c:v>30.787499999999994</c:v>
                </c:pt>
                <c:pt idx="7390" formatCode="General">
                  <c:v>30.791665999999999</c:v>
                </c:pt>
                <c:pt idx="7391" formatCode="General">
                  <c:v>30.795832999999995</c:v>
                </c:pt>
                <c:pt idx="7392" formatCode="General">
                  <c:v>30.799999999999997</c:v>
                </c:pt>
                <c:pt idx="7393" formatCode="General">
                  <c:v>30.804165999999995</c:v>
                </c:pt>
                <c:pt idx="7394" formatCode="General">
                  <c:v>30.808332999999998</c:v>
                </c:pt>
                <c:pt idx="7395" formatCode="General">
                  <c:v>30.8125</c:v>
                </c:pt>
                <c:pt idx="7396" formatCode="General">
                  <c:v>30.816665999999998</c:v>
                </c:pt>
                <c:pt idx="7397" formatCode="General">
                  <c:v>30.820833</c:v>
                </c:pt>
                <c:pt idx="7398" formatCode="General">
                  <c:v>30.824999999999996</c:v>
                </c:pt>
                <c:pt idx="7399" formatCode="General">
                  <c:v>30.829166000000001</c:v>
                </c:pt>
                <c:pt idx="7400" formatCode="General">
                  <c:v>30.833332999999996</c:v>
                </c:pt>
                <c:pt idx="7401" formatCode="General">
                  <c:v>30.837499999999999</c:v>
                </c:pt>
                <c:pt idx="7402" formatCode="General">
                  <c:v>30.841665999999996</c:v>
                </c:pt>
                <c:pt idx="7403" formatCode="General">
                  <c:v>30.845832999999999</c:v>
                </c:pt>
                <c:pt idx="7404" formatCode="General">
                  <c:v>30.849999999999994</c:v>
                </c:pt>
                <c:pt idx="7405" formatCode="General">
                  <c:v>30.854165999999999</c:v>
                </c:pt>
                <c:pt idx="7406" formatCode="General">
                  <c:v>30.858332999999995</c:v>
                </c:pt>
                <c:pt idx="7407" formatCode="General">
                  <c:v>30.862499999999997</c:v>
                </c:pt>
                <c:pt idx="7408" formatCode="General">
                  <c:v>30.866665999999995</c:v>
                </c:pt>
                <c:pt idx="7409" formatCode="General">
                  <c:v>30.870832999999998</c:v>
                </c:pt>
                <c:pt idx="7410" formatCode="General">
                  <c:v>30.875</c:v>
                </c:pt>
                <c:pt idx="7411" formatCode="General">
                  <c:v>30.879165999999998</c:v>
                </c:pt>
                <c:pt idx="7412" formatCode="General">
                  <c:v>30.883333</c:v>
                </c:pt>
                <c:pt idx="7413" formatCode="General">
                  <c:v>30.887499999999996</c:v>
                </c:pt>
                <c:pt idx="7414" formatCode="General">
                  <c:v>30.891666000000001</c:v>
                </c:pt>
                <c:pt idx="7415" formatCode="General">
                  <c:v>30.895832999999996</c:v>
                </c:pt>
                <c:pt idx="7416" formatCode="General">
                  <c:v>30.9</c:v>
                </c:pt>
                <c:pt idx="7417" formatCode="General">
                  <c:v>30.904165999999996</c:v>
                </c:pt>
                <c:pt idx="7418" formatCode="General">
                  <c:v>30.908332999999999</c:v>
                </c:pt>
                <c:pt idx="7419" formatCode="General">
                  <c:v>30.912499999999994</c:v>
                </c:pt>
                <c:pt idx="7420" formatCode="General">
                  <c:v>30.916665999999999</c:v>
                </c:pt>
                <c:pt idx="7421" formatCode="General">
                  <c:v>30.920832999999995</c:v>
                </c:pt>
                <c:pt idx="7422" formatCode="General">
                  <c:v>30.924999999999997</c:v>
                </c:pt>
                <c:pt idx="7423" formatCode="General">
                  <c:v>30.929165999999995</c:v>
                </c:pt>
                <c:pt idx="7424" formatCode="General">
                  <c:v>30.933332999999998</c:v>
                </c:pt>
                <c:pt idx="7425" formatCode="General">
                  <c:v>30.9375</c:v>
                </c:pt>
                <c:pt idx="7426" formatCode="General">
                  <c:v>30.941665999999998</c:v>
                </c:pt>
                <c:pt idx="7427" formatCode="General">
                  <c:v>30.945833</c:v>
                </c:pt>
                <c:pt idx="7428" formatCode="General">
                  <c:v>30.949999999999996</c:v>
                </c:pt>
                <c:pt idx="7429" formatCode="General">
                  <c:v>30.954166000000001</c:v>
                </c:pt>
                <c:pt idx="7430" formatCode="General">
                  <c:v>30.958332999999996</c:v>
                </c:pt>
                <c:pt idx="7431" formatCode="General">
                  <c:v>30.962499999999999</c:v>
                </c:pt>
                <c:pt idx="7432" formatCode="General">
                  <c:v>30.966665999999996</c:v>
                </c:pt>
                <c:pt idx="7433" formatCode="General">
                  <c:v>30.970832999999999</c:v>
                </c:pt>
                <c:pt idx="7434" formatCode="General">
                  <c:v>30.974999999999994</c:v>
                </c:pt>
                <c:pt idx="7435" formatCode="General">
                  <c:v>30.979165999999999</c:v>
                </c:pt>
                <c:pt idx="7436" formatCode="General">
                  <c:v>30.983332999999995</c:v>
                </c:pt>
                <c:pt idx="7437" formatCode="General">
                  <c:v>30.987499999999997</c:v>
                </c:pt>
                <c:pt idx="7438" formatCode="General">
                  <c:v>30.991665999999995</c:v>
                </c:pt>
                <c:pt idx="7439" formatCode="General">
                  <c:v>30.995832999999998</c:v>
                </c:pt>
                <c:pt idx="7440" formatCode="General">
                  <c:v>31</c:v>
                </c:pt>
                <c:pt idx="7441" formatCode="General">
                  <c:v>31.004165999999998</c:v>
                </c:pt>
                <c:pt idx="7442" formatCode="General">
                  <c:v>31.008333</c:v>
                </c:pt>
                <c:pt idx="7443" formatCode="General">
                  <c:v>31.012499999999996</c:v>
                </c:pt>
                <c:pt idx="7444" formatCode="General">
                  <c:v>31.016666000000001</c:v>
                </c:pt>
                <c:pt idx="7445" formatCode="General">
                  <c:v>31.020832999999996</c:v>
                </c:pt>
                <c:pt idx="7446" formatCode="General">
                  <c:v>31.024999999999999</c:v>
                </c:pt>
                <c:pt idx="7447" formatCode="General">
                  <c:v>31.029165999999996</c:v>
                </c:pt>
                <c:pt idx="7448" formatCode="General">
                  <c:v>31.033332999999999</c:v>
                </c:pt>
                <c:pt idx="7449" formatCode="General">
                  <c:v>31.037499999999994</c:v>
                </c:pt>
                <c:pt idx="7450" formatCode="General">
                  <c:v>31.041665999999999</c:v>
                </c:pt>
                <c:pt idx="7451" formatCode="General">
                  <c:v>31.045832999999995</c:v>
                </c:pt>
                <c:pt idx="7452" formatCode="General">
                  <c:v>31.049999999999997</c:v>
                </c:pt>
                <c:pt idx="7453" formatCode="General">
                  <c:v>31.054165999999995</c:v>
                </c:pt>
                <c:pt idx="7454" formatCode="General">
                  <c:v>31.058332999999998</c:v>
                </c:pt>
                <c:pt idx="7455" formatCode="General">
                  <c:v>31.0625</c:v>
                </c:pt>
                <c:pt idx="7456" formatCode="General">
                  <c:v>31.066665999999998</c:v>
                </c:pt>
                <c:pt idx="7457" formatCode="General">
                  <c:v>31.070833</c:v>
                </c:pt>
                <c:pt idx="7458" formatCode="General">
                  <c:v>31.074999999999996</c:v>
                </c:pt>
                <c:pt idx="7459" formatCode="General">
                  <c:v>31.079166000000001</c:v>
                </c:pt>
                <c:pt idx="7460" formatCode="General">
                  <c:v>31.083332999999996</c:v>
                </c:pt>
                <c:pt idx="7461" formatCode="General">
                  <c:v>31.087499999999999</c:v>
                </c:pt>
                <c:pt idx="7462" formatCode="General">
                  <c:v>31.091665999999996</c:v>
                </c:pt>
                <c:pt idx="7463" formatCode="General">
                  <c:v>31.095832999999999</c:v>
                </c:pt>
                <c:pt idx="7464" formatCode="General">
                  <c:v>31.099999999999994</c:v>
                </c:pt>
                <c:pt idx="7465" formatCode="General">
                  <c:v>31.104165999999999</c:v>
                </c:pt>
                <c:pt idx="7466" formatCode="General">
                  <c:v>31.108332999999995</c:v>
                </c:pt>
                <c:pt idx="7467" formatCode="General">
                  <c:v>31.112499999999997</c:v>
                </c:pt>
                <c:pt idx="7468" formatCode="General">
                  <c:v>31.116665999999995</c:v>
                </c:pt>
                <c:pt idx="7469" formatCode="General">
                  <c:v>31.120832999999998</c:v>
                </c:pt>
                <c:pt idx="7470" formatCode="General">
                  <c:v>31.125</c:v>
                </c:pt>
                <c:pt idx="7471" formatCode="General">
                  <c:v>31.129165999999998</c:v>
                </c:pt>
                <c:pt idx="7472" formatCode="General">
                  <c:v>31.133333</c:v>
                </c:pt>
                <c:pt idx="7473" formatCode="General">
                  <c:v>31.137499999999996</c:v>
                </c:pt>
                <c:pt idx="7474" formatCode="General">
                  <c:v>31.141666000000001</c:v>
                </c:pt>
                <c:pt idx="7475" formatCode="General">
                  <c:v>31.145832999999996</c:v>
                </c:pt>
                <c:pt idx="7476" formatCode="General">
                  <c:v>31.15</c:v>
                </c:pt>
                <c:pt idx="7477" formatCode="General">
                  <c:v>31.154165999999996</c:v>
                </c:pt>
                <c:pt idx="7478" formatCode="General">
                  <c:v>31.158332999999999</c:v>
                </c:pt>
                <c:pt idx="7479" formatCode="General">
                  <c:v>31.162499999999994</c:v>
                </c:pt>
                <c:pt idx="7480" formatCode="General">
                  <c:v>31.166665999999999</c:v>
                </c:pt>
                <c:pt idx="7481" formatCode="General">
                  <c:v>31.170832999999995</c:v>
                </c:pt>
                <c:pt idx="7482" formatCode="General">
                  <c:v>31.174999999999997</c:v>
                </c:pt>
                <c:pt idx="7483" formatCode="General">
                  <c:v>31.179165999999995</c:v>
                </c:pt>
                <c:pt idx="7484" formatCode="General">
                  <c:v>31.183332999999998</c:v>
                </c:pt>
                <c:pt idx="7485" formatCode="General">
                  <c:v>31.1875</c:v>
                </c:pt>
                <c:pt idx="7486" formatCode="General">
                  <c:v>31.191665999999998</c:v>
                </c:pt>
                <c:pt idx="7487" formatCode="General">
                  <c:v>31.195833</c:v>
                </c:pt>
                <c:pt idx="7488" formatCode="General">
                  <c:v>31.199999999999996</c:v>
                </c:pt>
                <c:pt idx="7489" formatCode="General">
                  <c:v>31.204166000000001</c:v>
                </c:pt>
                <c:pt idx="7490" formatCode="General">
                  <c:v>31.208332999999996</c:v>
                </c:pt>
                <c:pt idx="7491" formatCode="General">
                  <c:v>31.212499999999999</c:v>
                </c:pt>
                <c:pt idx="7492" formatCode="General">
                  <c:v>31.216665999999996</c:v>
                </c:pt>
                <c:pt idx="7493" formatCode="General">
                  <c:v>31.220832999999999</c:v>
                </c:pt>
                <c:pt idx="7494" formatCode="General">
                  <c:v>31.224999999999994</c:v>
                </c:pt>
                <c:pt idx="7495" formatCode="General">
                  <c:v>31.229165999999999</c:v>
                </c:pt>
                <c:pt idx="7496" formatCode="General">
                  <c:v>31.233332999999995</c:v>
                </c:pt>
                <c:pt idx="7497" formatCode="General">
                  <c:v>31.237499999999997</c:v>
                </c:pt>
                <c:pt idx="7498" formatCode="General">
                  <c:v>31.241665999999995</c:v>
                </c:pt>
                <c:pt idx="7499" formatCode="General">
                  <c:v>31.245832999999998</c:v>
                </c:pt>
                <c:pt idx="7500" formatCode="General">
                  <c:v>31.25</c:v>
                </c:pt>
                <c:pt idx="7501" formatCode="General">
                  <c:v>31.254165999999998</c:v>
                </c:pt>
                <c:pt idx="7502" formatCode="General">
                  <c:v>31.258333</c:v>
                </c:pt>
                <c:pt idx="7503" formatCode="General">
                  <c:v>31.262499999999996</c:v>
                </c:pt>
                <c:pt idx="7504" formatCode="General">
                  <c:v>31.266666000000001</c:v>
                </c:pt>
                <c:pt idx="7505" formatCode="General">
                  <c:v>31.270832999999996</c:v>
                </c:pt>
                <c:pt idx="7506" formatCode="General">
                  <c:v>31.274999999999999</c:v>
                </c:pt>
                <c:pt idx="7507" formatCode="General">
                  <c:v>31.279165999999996</c:v>
                </c:pt>
                <c:pt idx="7508" formatCode="General">
                  <c:v>31.283332999999999</c:v>
                </c:pt>
                <c:pt idx="7509" formatCode="General">
                  <c:v>31.287499999999994</c:v>
                </c:pt>
                <c:pt idx="7510" formatCode="General">
                  <c:v>31.291665999999999</c:v>
                </c:pt>
                <c:pt idx="7511" formatCode="General">
                  <c:v>31.295832999999995</c:v>
                </c:pt>
                <c:pt idx="7512" formatCode="General">
                  <c:v>31.299999999999997</c:v>
                </c:pt>
                <c:pt idx="7513" formatCode="General">
                  <c:v>31.304165999999995</c:v>
                </c:pt>
                <c:pt idx="7514" formatCode="General">
                  <c:v>31.308332999999998</c:v>
                </c:pt>
                <c:pt idx="7515" formatCode="General">
                  <c:v>31.3125</c:v>
                </c:pt>
                <c:pt idx="7516" formatCode="General">
                  <c:v>31.316665999999998</c:v>
                </c:pt>
                <c:pt idx="7517" formatCode="General">
                  <c:v>31.320833</c:v>
                </c:pt>
                <c:pt idx="7518" formatCode="General">
                  <c:v>31.324999999999996</c:v>
                </c:pt>
                <c:pt idx="7519" formatCode="General">
                  <c:v>31.329166000000001</c:v>
                </c:pt>
                <c:pt idx="7520" formatCode="General">
                  <c:v>31.333332999999996</c:v>
                </c:pt>
                <c:pt idx="7521" formatCode="General">
                  <c:v>31.337499999999999</c:v>
                </c:pt>
                <c:pt idx="7522" formatCode="General">
                  <c:v>31.341665999999996</c:v>
                </c:pt>
                <c:pt idx="7523" formatCode="General">
                  <c:v>31.345832999999999</c:v>
                </c:pt>
                <c:pt idx="7524" formatCode="General">
                  <c:v>31.349999999999994</c:v>
                </c:pt>
                <c:pt idx="7525" formatCode="General">
                  <c:v>31.354165999999999</c:v>
                </c:pt>
                <c:pt idx="7526" formatCode="General">
                  <c:v>31.358332999999995</c:v>
                </c:pt>
                <c:pt idx="7527" formatCode="General">
                  <c:v>31.362499999999997</c:v>
                </c:pt>
                <c:pt idx="7528" formatCode="General">
                  <c:v>31.366665999999995</c:v>
                </c:pt>
                <c:pt idx="7529" formatCode="General">
                  <c:v>31.370832999999998</c:v>
                </c:pt>
                <c:pt idx="7530" formatCode="General">
                  <c:v>31.375</c:v>
                </c:pt>
                <c:pt idx="7531" formatCode="General">
                  <c:v>31.379165999999998</c:v>
                </c:pt>
                <c:pt idx="7532" formatCode="General">
                  <c:v>31.383333</c:v>
                </c:pt>
                <c:pt idx="7533" formatCode="General">
                  <c:v>31.387499999999996</c:v>
                </c:pt>
                <c:pt idx="7534" formatCode="General">
                  <c:v>31.391666000000001</c:v>
                </c:pt>
                <c:pt idx="7535" formatCode="General">
                  <c:v>31.395832999999996</c:v>
                </c:pt>
                <c:pt idx="7536" formatCode="General">
                  <c:v>31.4</c:v>
                </c:pt>
                <c:pt idx="7537" formatCode="General">
                  <c:v>31.404165999999996</c:v>
                </c:pt>
                <c:pt idx="7538" formatCode="General">
                  <c:v>31.408332999999999</c:v>
                </c:pt>
                <c:pt idx="7539" formatCode="General">
                  <c:v>31.412499999999994</c:v>
                </c:pt>
                <c:pt idx="7540" formatCode="General">
                  <c:v>31.416665999999999</c:v>
                </c:pt>
                <c:pt idx="7541" formatCode="General">
                  <c:v>31.420832999999995</c:v>
                </c:pt>
                <c:pt idx="7542" formatCode="General">
                  <c:v>31.424999999999997</c:v>
                </c:pt>
                <c:pt idx="7543" formatCode="General">
                  <c:v>31.429165999999995</c:v>
                </c:pt>
                <c:pt idx="7544" formatCode="General">
                  <c:v>31.433332999999998</c:v>
                </c:pt>
                <c:pt idx="7545" formatCode="General">
                  <c:v>31.4375</c:v>
                </c:pt>
                <c:pt idx="7546" formatCode="General">
                  <c:v>31.441665999999998</c:v>
                </c:pt>
                <c:pt idx="7547" formatCode="General">
                  <c:v>31.445833</c:v>
                </c:pt>
                <c:pt idx="7548" formatCode="General">
                  <c:v>31.449999999999996</c:v>
                </c:pt>
                <c:pt idx="7549" formatCode="General">
                  <c:v>31.454166000000001</c:v>
                </c:pt>
                <c:pt idx="7550" formatCode="General">
                  <c:v>31.458332999999996</c:v>
                </c:pt>
                <c:pt idx="7551" formatCode="General">
                  <c:v>31.462499999999999</c:v>
                </c:pt>
                <c:pt idx="7552" formatCode="General">
                  <c:v>31.466665999999996</c:v>
                </c:pt>
                <c:pt idx="7553" formatCode="General">
                  <c:v>31.470832999999999</c:v>
                </c:pt>
                <c:pt idx="7554" formatCode="General">
                  <c:v>31.474999999999994</c:v>
                </c:pt>
                <c:pt idx="7555" formatCode="General">
                  <c:v>31.479165999999999</c:v>
                </c:pt>
                <c:pt idx="7556" formatCode="General">
                  <c:v>31.483332999999995</c:v>
                </c:pt>
                <c:pt idx="7557" formatCode="General">
                  <c:v>31.487499999999997</c:v>
                </c:pt>
                <c:pt idx="7558" formatCode="General">
                  <c:v>31.491665999999995</c:v>
                </c:pt>
                <c:pt idx="7559" formatCode="General">
                  <c:v>31.495832999999998</c:v>
                </c:pt>
                <c:pt idx="7560" formatCode="General">
                  <c:v>31.5</c:v>
                </c:pt>
                <c:pt idx="7561" formatCode="General">
                  <c:v>31.504165999999998</c:v>
                </c:pt>
                <c:pt idx="7562" formatCode="General">
                  <c:v>31.508333</c:v>
                </c:pt>
                <c:pt idx="7563" formatCode="General">
                  <c:v>31.512499999999996</c:v>
                </c:pt>
                <c:pt idx="7564" formatCode="General">
                  <c:v>31.516666000000001</c:v>
                </c:pt>
                <c:pt idx="7565" formatCode="General">
                  <c:v>31.520832999999996</c:v>
                </c:pt>
                <c:pt idx="7566" formatCode="General">
                  <c:v>31.524999999999999</c:v>
                </c:pt>
                <c:pt idx="7567" formatCode="General">
                  <c:v>31.529165999999996</c:v>
                </c:pt>
                <c:pt idx="7568" formatCode="General">
                  <c:v>31.533332999999999</c:v>
                </c:pt>
                <c:pt idx="7569" formatCode="General">
                  <c:v>31.537499999999994</c:v>
                </c:pt>
                <c:pt idx="7570" formatCode="General">
                  <c:v>31.541665999999999</c:v>
                </c:pt>
                <c:pt idx="7571" formatCode="General">
                  <c:v>31.545832999999995</c:v>
                </c:pt>
                <c:pt idx="7572" formatCode="General">
                  <c:v>31.549999999999997</c:v>
                </c:pt>
                <c:pt idx="7573" formatCode="General">
                  <c:v>31.554165999999995</c:v>
                </c:pt>
                <c:pt idx="7574" formatCode="General">
                  <c:v>31.558332999999998</c:v>
                </c:pt>
                <c:pt idx="7575" formatCode="General">
                  <c:v>31.5625</c:v>
                </c:pt>
                <c:pt idx="7576" formatCode="General">
                  <c:v>31.566665999999998</c:v>
                </c:pt>
                <c:pt idx="7577" formatCode="General">
                  <c:v>31.570833</c:v>
                </c:pt>
                <c:pt idx="7578" formatCode="General">
                  <c:v>31.574999999999996</c:v>
                </c:pt>
                <c:pt idx="7579" formatCode="General">
                  <c:v>31.579166000000001</c:v>
                </c:pt>
                <c:pt idx="7580" formatCode="General">
                  <c:v>31.583332999999996</c:v>
                </c:pt>
                <c:pt idx="7581" formatCode="General">
                  <c:v>31.587499999999999</c:v>
                </c:pt>
                <c:pt idx="7582" formatCode="General">
                  <c:v>31.591665999999996</c:v>
                </c:pt>
                <c:pt idx="7583" formatCode="General">
                  <c:v>31.595832999999999</c:v>
                </c:pt>
                <c:pt idx="7584" formatCode="General">
                  <c:v>31.599999999999994</c:v>
                </c:pt>
                <c:pt idx="7585" formatCode="General">
                  <c:v>31.604165999999999</c:v>
                </c:pt>
                <c:pt idx="7586" formatCode="General">
                  <c:v>31.608332999999995</c:v>
                </c:pt>
                <c:pt idx="7587" formatCode="General">
                  <c:v>31.612499999999997</c:v>
                </c:pt>
                <c:pt idx="7588" formatCode="General">
                  <c:v>31.616665999999995</c:v>
                </c:pt>
                <c:pt idx="7589" formatCode="General">
                  <c:v>31.620832999999998</c:v>
                </c:pt>
                <c:pt idx="7590" formatCode="General">
                  <c:v>31.625</c:v>
                </c:pt>
                <c:pt idx="7591" formatCode="General">
                  <c:v>31.629165999999998</c:v>
                </c:pt>
                <c:pt idx="7592" formatCode="General">
                  <c:v>31.633333</c:v>
                </c:pt>
                <c:pt idx="7593" formatCode="General">
                  <c:v>31.637499999999996</c:v>
                </c:pt>
                <c:pt idx="7594" formatCode="General">
                  <c:v>31.641666000000001</c:v>
                </c:pt>
                <c:pt idx="7595" formatCode="General">
                  <c:v>31.645832999999996</c:v>
                </c:pt>
                <c:pt idx="7596" formatCode="General">
                  <c:v>31.65</c:v>
                </c:pt>
                <c:pt idx="7597" formatCode="General">
                  <c:v>31.654165999999996</c:v>
                </c:pt>
                <c:pt idx="7598" formatCode="General">
                  <c:v>31.658332999999999</c:v>
                </c:pt>
                <c:pt idx="7599" formatCode="General">
                  <c:v>31.662499999999994</c:v>
                </c:pt>
                <c:pt idx="7600" formatCode="General">
                  <c:v>31.666665999999999</c:v>
                </c:pt>
                <c:pt idx="7601" formatCode="General">
                  <c:v>31.670832999999995</c:v>
                </c:pt>
                <c:pt idx="7602" formatCode="General">
                  <c:v>31.674999999999997</c:v>
                </c:pt>
                <c:pt idx="7603" formatCode="General">
                  <c:v>31.679165999999995</c:v>
                </c:pt>
                <c:pt idx="7604" formatCode="General">
                  <c:v>31.683332999999998</c:v>
                </c:pt>
                <c:pt idx="7605" formatCode="General">
                  <c:v>31.6875</c:v>
                </c:pt>
                <c:pt idx="7606" formatCode="General">
                  <c:v>31.691665999999998</c:v>
                </c:pt>
                <c:pt idx="7607" formatCode="General">
                  <c:v>31.695833</c:v>
                </c:pt>
                <c:pt idx="7608" formatCode="General">
                  <c:v>31.699999999999996</c:v>
                </c:pt>
                <c:pt idx="7609" formatCode="General">
                  <c:v>31.704166000000001</c:v>
                </c:pt>
                <c:pt idx="7610" formatCode="General">
                  <c:v>31.708332999999996</c:v>
                </c:pt>
                <c:pt idx="7611" formatCode="General">
                  <c:v>31.712499999999999</c:v>
                </c:pt>
                <c:pt idx="7612" formatCode="General">
                  <c:v>31.716665999999996</c:v>
                </c:pt>
                <c:pt idx="7613" formatCode="General">
                  <c:v>31.720832999999999</c:v>
                </c:pt>
                <c:pt idx="7614" formatCode="General">
                  <c:v>31.724999999999994</c:v>
                </c:pt>
                <c:pt idx="7615" formatCode="General">
                  <c:v>31.729165999999999</c:v>
                </c:pt>
                <c:pt idx="7616" formatCode="General">
                  <c:v>31.733332999999995</c:v>
                </c:pt>
                <c:pt idx="7617" formatCode="General">
                  <c:v>31.737499999999997</c:v>
                </c:pt>
                <c:pt idx="7618" formatCode="General">
                  <c:v>31.741665999999995</c:v>
                </c:pt>
                <c:pt idx="7619" formatCode="General">
                  <c:v>31.745832999999998</c:v>
                </c:pt>
                <c:pt idx="7620" formatCode="General">
                  <c:v>31.75</c:v>
                </c:pt>
                <c:pt idx="7621" formatCode="General">
                  <c:v>31.754165999999998</c:v>
                </c:pt>
                <c:pt idx="7622" formatCode="General">
                  <c:v>31.758333</c:v>
                </c:pt>
                <c:pt idx="7623" formatCode="General">
                  <c:v>31.762499999999996</c:v>
                </c:pt>
                <c:pt idx="7624" formatCode="General">
                  <c:v>31.766666000000001</c:v>
                </c:pt>
                <c:pt idx="7625" formatCode="General">
                  <c:v>31.770832999999996</c:v>
                </c:pt>
                <c:pt idx="7626" formatCode="General">
                  <c:v>31.774999999999999</c:v>
                </c:pt>
                <c:pt idx="7627" formatCode="General">
                  <c:v>31.779165999999996</c:v>
                </c:pt>
                <c:pt idx="7628" formatCode="General">
                  <c:v>31.783332999999999</c:v>
                </c:pt>
                <c:pt idx="7629" formatCode="General">
                  <c:v>31.787499999999994</c:v>
                </c:pt>
                <c:pt idx="7630" formatCode="General">
                  <c:v>31.791665999999999</c:v>
                </c:pt>
                <c:pt idx="7631" formatCode="General">
                  <c:v>31.795832999999995</c:v>
                </c:pt>
                <c:pt idx="7632" formatCode="General">
                  <c:v>31.799999999999997</c:v>
                </c:pt>
                <c:pt idx="7633" formatCode="General">
                  <c:v>31.804165999999995</c:v>
                </c:pt>
                <c:pt idx="7634" formatCode="General">
                  <c:v>31.808332999999998</c:v>
                </c:pt>
                <c:pt idx="7635" formatCode="General">
                  <c:v>31.8125</c:v>
                </c:pt>
                <c:pt idx="7636" formatCode="General">
                  <c:v>31.816665999999998</c:v>
                </c:pt>
                <c:pt idx="7637" formatCode="General">
                  <c:v>31.820833</c:v>
                </c:pt>
                <c:pt idx="7638" formatCode="General">
                  <c:v>31.824999999999996</c:v>
                </c:pt>
                <c:pt idx="7639" formatCode="General">
                  <c:v>31.829166000000001</c:v>
                </c:pt>
                <c:pt idx="7640" formatCode="General">
                  <c:v>31.833332999999996</c:v>
                </c:pt>
                <c:pt idx="7641" formatCode="General">
                  <c:v>31.837499999999999</c:v>
                </c:pt>
                <c:pt idx="7642" formatCode="General">
                  <c:v>31.841665999999996</c:v>
                </c:pt>
                <c:pt idx="7643" formatCode="General">
                  <c:v>31.845832999999999</c:v>
                </c:pt>
                <c:pt idx="7644" formatCode="General">
                  <c:v>31.849999999999994</c:v>
                </c:pt>
                <c:pt idx="7645" formatCode="General">
                  <c:v>31.854165999999999</c:v>
                </c:pt>
                <c:pt idx="7646" formatCode="General">
                  <c:v>31.858332999999995</c:v>
                </c:pt>
                <c:pt idx="7647" formatCode="General">
                  <c:v>31.862499999999997</c:v>
                </c:pt>
                <c:pt idx="7648" formatCode="General">
                  <c:v>31.866665999999995</c:v>
                </c:pt>
                <c:pt idx="7649" formatCode="General">
                  <c:v>31.870832999999998</c:v>
                </c:pt>
                <c:pt idx="7650" formatCode="General">
                  <c:v>31.875</c:v>
                </c:pt>
                <c:pt idx="7651" formatCode="General">
                  <c:v>31.879165999999998</c:v>
                </c:pt>
                <c:pt idx="7652" formatCode="General">
                  <c:v>31.883333</c:v>
                </c:pt>
                <c:pt idx="7653" formatCode="General">
                  <c:v>31.887499999999996</c:v>
                </c:pt>
                <c:pt idx="7654" formatCode="General">
                  <c:v>31.891666000000001</c:v>
                </c:pt>
                <c:pt idx="7655" formatCode="General">
                  <c:v>31.895832999999996</c:v>
                </c:pt>
                <c:pt idx="7656" formatCode="General">
                  <c:v>31.9</c:v>
                </c:pt>
                <c:pt idx="7657" formatCode="General">
                  <c:v>31.904165999999996</c:v>
                </c:pt>
                <c:pt idx="7658" formatCode="General">
                  <c:v>31.908332999999999</c:v>
                </c:pt>
                <c:pt idx="7659" formatCode="General">
                  <c:v>31.912499999999994</c:v>
                </c:pt>
                <c:pt idx="7660" formatCode="General">
                  <c:v>31.916665999999999</c:v>
                </c:pt>
                <c:pt idx="7661" formatCode="General">
                  <c:v>31.920832999999995</c:v>
                </c:pt>
                <c:pt idx="7662" formatCode="General">
                  <c:v>31.924999999999997</c:v>
                </c:pt>
                <c:pt idx="7663" formatCode="General">
                  <c:v>31.929165999999995</c:v>
                </c:pt>
                <c:pt idx="7664" formatCode="General">
                  <c:v>31.933332999999998</c:v>
                </c:pt>
                <c:pt idx="7665" formatCode="General">
                  <c:v>31.9375</c:v>
                </c:pt>
                <c:pt idx="7666" formatCode="General">
                  <c:v>31.941665999999998</c:v>
                </c:pt>
                <c:pt idx="7667" formatCode="General">
                  <c:v>31.945833</c:v>
                </c:pt>
                <c:pt idx="7668" formatCode="General">
                  <c:v>31.949999999999996</c:v>
                </c:pt>
                <c:pt idx="7669" formatCode="General">
                  <c:v>31.954166000000001</c:v>
                </c:pt>
                <c:pt idx="7670" formatCode="General">
                  <c:v>31.958332999999996</c:v>
                </c:pt>
                <c:pt idx="7671" formatCode="General">
                  <c:v>31.962499999999999</c:v>
                </c:pt>
                <c:pt idx="7672" formatCode="General">
                  <c:v>31.966665999999996</c:v>
                </c:pt>
                <c:pt idx="7673" formatCode="General">
                  <c:v>31.970832999999999</c:v>
                </c:pt>
                <c:pt idx="7674" formatCode="General">
                  <c:v>31.974999999999994</c:v>
                </c:pt>
                <c:pt idx="7675" formatCode="General">
                  <c:v>31.979165999999999</c:v>
                </c:pt>
                <c:pt idx="7676" formatCode="General">
                  <c:v>31.983332999999995</c:v>
                </c:pt>
                <c:pt idx="7677" formatCode="General">
                  <c:v>31.987499999999997</c:v>
                </c:pt>
                <c:pt idx="7678" formatCode="General">
                  <c:v>31.991665999999995</c:v>
                </c:pt>
                <c:pt idx="7679" formatCode="General">
                  <c:v>31.995832999999998</c:v>
                </c:pt>
                <c:pt idx="7680" formatCode="General">
                  <c:v>32</c:v>
                </c:pt>
                <c:pt idx="7681" formatCode="General">
                  <c:v>32.004165999999998</c:v>
                </c:pt>
                <c:pt idx="7682" formatCode="General">
                  <c:v>32.008333</c:v>
                </c:pt>
                <c:pt idx="7683" formatCode="General">
                  <c:v>32.012499999999996</c:v>
                </c:pt>
                <c:pt idx="7684" formatCode="General">
                  <c:v>32.016666000000001</c:v>
                </c:pt>
                <c:pt idx="7685" formatCode="General">
                  <c:v>32.020832999999996</c:v>
                </c:pt>
                <c:pt idx="7686" formatCode="General">
                  <c:v>32.024999999999999</c:v>
                </c:pt>
                <c:pt idx="7687" formatCode="General">
                  <c:v>32.029165999999996</c:v>
                </c:pt>
                <c:pt idx="7688" formatCode="General">
                  <c:v>32.033332999999999</c:v>
                </c:pt>
                <c:pt idx="7689" formatCode="General">
                  <c:v>32.037499999999994</c:v>
                </c:pt>
                <c:pt idx="7690" formatCode="General">
                  <c:v>32.041665999999999</c:v>
                </c:pt>
                <c:pt idx="7691" formatCode="General">
                  <c:v>32.045832999999995</c:v>
                </c:pt>
                <c:pt idx="7692" formatCode="General">
                  <c:v>32.049999999999997</c:v>
                </c:pt>
                <c:pt idx="7693" formatCode="General">
                  <c:v>32.054165999999995</c:v>
                </c:pt>
                <c:pt idx="7694" formatCode="General">
                  <c:v>32.058332999999998</c:v>
                </c:pt>
                <c:pt idx="7695" formatCode="General">
                  <c:v>32.0625</c:v>
                </c:pt>
                <c:pt idx="7696" formatCode="General">
                  <c:v>32.066665999999998</c:v>
                </c:pt>
                <c:pt idx="7697" formatCode="General">
                  <c:v>32.070833</c:v>
                </c:pt>
                <c:pt idx="7698" formatCode="General">
                  <c:v>32.074999999999996</c:v>
                </c:pt>
                <c:pt idx="7699" formatCode="General">
                  <c:v>32.079166000000001</c:v>
                </c:pt>
                <c:pt idx="7700" formatCode="General">
                  <c:v>32.083332999999996</c:v>
                </c:pt>
                <c:pt idx="7701" formatCode="General">
                  <c:v>32.087499999999999</c:v>
                </c:pt>
                <c:pt idx="7702" formatCode="General">
                  <c:v>32.091665999999996</c:v>
                </c:pt>
                <c:pt idx="7703" formatCode="General">
                  <c:v>32.095832999999999</c:v>
                </c:pt>
                <c:pt idx="7704" formatCode="General">
                  <c:v>32.099999999999994</c:v>
                </c:pt>
                <c:pt idx="7705" formatCode="General">
                  <c:v>32.104165999999999</c:v>
                </c:pt>
                <c:pt idx="7706" formatCode="General">
                  <c:v>32.108332999999995</c:v>
                </c:pt>
                <c:pt idx="7707" formatCode="General">
                  <c:v>32.112499999999997</c:v>
                </c:pt>
                <c:pt idx="7708" formatCode="General">
                  <c:v>32.116665999999995</c:v>
                </c:pt>
                <c:pt idx="7709" formatCode="General">
                  <c:v>32.120832999999998</c:v>
                </c:pt>
                <c:pt idx="7710" formatCode="General">
                  <c:v>32.125</c:v>
                </c:pt>
                <c:pt idx="7711" formatCode="General">
                  <c:v>32.129165999999998</c:v>
                </c:pt>
                <c:pt idx="7712" formatCode="General">
                  <c:v>32.133333</c:v>
                </c:pt>
                <c:pt idx="7713" formatCode="General">
                  <c:v>32.137499999999996</c:v>
                </c:pt>
                <c:pt idx="7714" formatCode="General">
                  <c:v>32.141666000000001</c:v>
                </c:pt>
                <c:pt idx="7715" formatCode="General">
                  <c:v>32.145832999999996</c:v>
                </c:pt>
                <c:pt idx="7716" formatCode="General">
                  <c:v>32.15</c:v>
                </c:pt>
                <c:pt idx="7717" formatCode="General">
                  <c:v>32.154165999999996</c:v>
                </c:pt>
                <c:pt idx="7718" formatCode="General">
                  <c:v>32.158332999999999</c:v>
                </c:pt>
                <c:pt idx="7719" formatCode="General">
                  <c:v>32.162499999999994</c:v>
                </c:pt>
                <c:pt idx="7720" formatCode="General">
                  <c:v>32.166665999999999</c:v>
                </c:pt>
                <c:pt idx="7721" formatCode="General">
                  <c:v>32.170832999999995</c:v>
                </c:pt>
                <c:pt idx="7722" formatCode="General">
                  <c:v>32.174999999999997</c:v>
                </c:pt>
                <c:pt idx="7723" formatCode="General">
                  <c:v>32.179165999999995</c:v>
                </c:pt>
                <c:pt idx="7724" formatCode="General">
                  <c:v>32.183332999999998</c:v>
                </c:pt>
                <c:pt idx="7725" formatCode="General">
                  <c:v>32.1875</c:v>
                </c:pt>
                <c:pt idx="7726" formatCode="General">
                  <c:v>32.191665999999998</c:v>
                </c:pt>
                <c:pt idx="7727" formatCode="General">
                  <c:v>32.195833</c:v>
                </c:pt>
                <c:pt idx="7728" formatCode="General">
                  <c:v>32.199999999999996</c:v>
                </c:pt>
                <c:pt idx="7729" formatCode="General">
                  <c:v>32.204166000000001</c:v>
                </c:pt>
                <c:pt idx="7730" formatCode="General">
                  <c:v>32.208332999999996</c:v>
                </c:pt>
                <c:pt idx="7731" formatCode="General">
                  <c:v>32.212499999999999</c:v>
                </c:pt>
                <c:pt idx="7732" formatCode="General">
                  <c:v>32.216665999999996</c:v>
                </c:pt>
                <c:pt idx="7733" formatCode="General">
                  <c:v>32.220832999999999</c:v>
                </c:pt>
                <c:pt idx="7734" formatCode="General">
                  <c:v>32.224999999999994</c:v>
                </c:pt>
                <c:pt idx="7735" formatCode="General">
                  <c:v>32.229165999999999</c:v>
                </c:pt>
                <c:pt idx="7736" formatCode="General">
                  <c:v>32.233332999999995</c:v>
                </c:pt>
                <c:pt idx="7737" formatCode="General">
                  <c:v>32.237499999999997</c:v>
                </c:pt>
                <c:pt idx="7738" formatCode="General">
                  <c:v>32.241665999999995</c:v>
                </c:pt>
                <c:pt idx="7739" formatCode="General">
                  <c:v>32.245832999999998</c:v>
                </c:pt>
                <c:pt idx="7740" formatCode="General">
                  <c:v>32.25</c:v>
                </c:pt>
                <c:pt idx="7741" formatCode="General">
                  <c:v>32.254165999999998</c:v>
                </c:pt>
                <c:pt idx="7742" formatCode="General">
                  <c:v>32.258333</c:v>
                </c:pt>
                <c:pt idx="7743" formatCode="General">
                  <c:v>32.262499999999996</c:v>
                </c:pt>
                <c:pt idx="7744" formatCode="General">
                  <c:v>32.266666000000001</c:v>
                </c:pt>
                <c:pt idx="7745" formatCode="General">
                  <c:v>32.270832999999996</c:v>
                </c:pt>
                <c:pt idx="7746" formatCode="General">
                  <c:v>32.274999999999999</c:v>
                </c:pt>
                <c:pt idx="7747" formatCode="General">
                  <c:v>32.279165999999996</c:v>
                </c:pt>
                <c:pt idx="7748" formatCode="General">
                  <c:v>32.283332999999999</c:v>
                </c:pt>
                <c:pt idx="7749" formatCode="General">
                  <c:v>32.287499999999994</c:v>
                </c:pt>
                <c:pt idx="7750" formatCode="General">
                  <c:v>32.291665999999999</c:v>
                </c:pt>
                <c:pt idx="7751" formatCode="General">
                  <c:v>32.295832999999995</c:v>
                </c:pt>
                <c:pt idx="7752" formatCode="General">
                  <c:v>32.299999999999997</c:v>
                </c:pt>
                <c:pt idx="7753" formatCode="General">
                  <c:v>32.304165999999995</c:v>
                </c:pt>
                <c:pt idx="7754" formatCode="General">
                  <c:v>32.308332999999998</c:v>
                </c:pt>
                <c:pt idx="7755" formatCode="General">
                  <c:v>32.3125</c:v>
                </c:pt>
                <c:pt idx="7756" formatCode="General">
                  <c:v>32.316665999999998</c:v>
                </c:pt>
                <c:pt idx="7757" formatCode="General">
                  <c:v>32.320833</c:v>
                </c:pt>
                <c:pt idx="7758" formatCode="General">
                  <c:v>32.324999999999996</c:v>
                </c:pt>
                <c:pt idx="7759" formatCode="General">
                  <c:v>32.329166000000001</c:v>
                </c:pt>
                <c:pt idx="7760" formatCode="General">
                  <c:v>32.333332999999996</c:v>
                </c:pt>
                <c:pt idx="7761" formatCode="General">
                  <c:v>32.337499999999999</c:v>
                </c:pt>
                <c:pt idx="7762" formatCode="General">
                  <c:v>32.341665999999996</c:v>
                </c:pt>
                <c:pt idx="7763" formatCode="General">
                  <c:v>32.345832999999999</c:v>
                </c:pt>
                <c:pt idx="7764" formatCode="General">
                  <c:v>32.349999999999994</c:v>
                </c:pt>
                <c:pt idx="7765" formatCode="General">
                  <c:v>32.354165999999999</c:v>
                </c:pt>
                <c:pt idx="7766" formatCode="General">
                  <c:v>32.358332999999995</c:v>
                </c:pt>
                <c:pt idx="7767" formatCode="General">
                  <c:v>32.362499999999997</c:v>
                </c:pt>
                <c:pt idx="7768" formatCode="General">
                  <c:v>32.366665999999995</c:v>
                </c:pt>
                <c:pt idx="7769" formatCode="General">
                  <c:v>32.370832999999998</c:v>
                </c:pt>
                <c:pt idx="7770" formatCode="General">
                  <c:v>32.375</c:v>
                </c:pt>
                <c:pt idx="7771" formatCode="General">
                  <c:v>32.379165999999998</c:v>
                </c:pt>
                <c:pt idx="7772" formatCode="General">
                  <c:v>32.383333</c:v>
                </c:pt>
                <c:pt idx="7773" formatCode="General">
                  <c:v>32.387499999999996</c:v>
                </c:pt>
                <c:pt idx="7774" formatCode="General">
                  <c:v>32.391666000000001</c:v>
                </c:pt>
                <c:pt idx="7775" formatCode="General">
                  <c:v>32.395832999999996</c:v>
                </c:pt>
                <c:pt idx="7776" formatCode="General">
                  <c:v>32.4</c:v>
                </c:pt>
                <c:pt idx="7777" formatCode="General">
                  <c:v>32.404165999999996</c:v>
                </c:pt>
                <c:pt idx="7778" formatCode="General">
                  <c:v>32.408332999999999</c:v>
                </c:pt>
                <c:pt idx="7779" formatCode="General">
                  <c:v>32.412499999999994</c:v>
                </c:pt>
                <c:pt idx="7780" formatCode="General">
                  <c:v>32.416665999999999</c:v>
                </c:pt>
                <c:pt idx="7781" formatCode="General">
                  <c:v>32.420832999999995</c:v>
                </c:pt>
                <c:pt idx="7782" formatCode="General">
                  <c:v>32.424999999999997</c:v>
                </c:pt>
                <c:pt idx="7783" formatCode="General">
                  <c:v>32.429165999999995</c:v>
                </c:pt>
                <c:pt idx="7784" formatCode="General">
                  <c:v>32.433332999999998</c:v>
                </c:pt>
                <c:pt idx="7785" formatCode="General">
                  <c:v>32.4375</c:v>
                </c:pt>
                <c:pt idx="7786" formatCode="General">
                  <c:v>32.441665999999998</c:v>
                </c:pt>
                <c:pt idx="7787" formatCode="General">
                  <c:v>32.445833</c:v>
                </c:pt>
                <c:pt idx="7788" formatCode="General">
                  <c:v>32.449999999999996</c:v>
                </c:pt>
                <c:pt idx="7789" formatCode="General">
                  <c:v>32.454166000000001</c:v>
                </c:pt>
                <c:pt idx="7790" formatCode="General">
                  <c:v>32.458332999999996</c:v>
                </c:pt>
                <c:pt idx="7791" formatCode="General">
                  <c:v>32.462499999999999</c:v>
                </c:pt>
                <c:pt idx="7792" formatCode="General">
                  <c:v>32.466665999999996</c:v>
                </c:pt>
                <c:pt idx="7793" formatCode="General">
                  <c:v>32.470832999999999</c:v>
                </c:pt>
                <c:pt idx="7794" formatCode="General">
                  <c:v>32.474999999999994</c:v>
                </c:pt>
                <c:pt idx="7795" formatCode="General">
                  <c:v>32.479165999999999</c:v>
                </c:pt>
                <c:pt idx="7796" formatCode="General">
                  <c:v>32.483332999999995</c:v>
                </c:pt>
                <c:pt idx="7797" formatCode="General">
                  <c:v>32.487499999999997</c:v>
                </c:pt>
                <c:pt idx="7798" formatCode="General">
                  <c:v>32.491665999999995</c:v>
                </c:pt>
                <c:pt idx="7799" formatCode="General">
                  <c:v>32.495832999999998</c:v>
                </c:pt>
                <c:pt idx="7800" formatCode="General">
                  <c:v>32.5</c:v>
                </c:pt>
                <c:pt idx="7801" formatCode="General">
                  <c:v>32.504165999999998</c:v>
                </c:pt>
                <c:pt idx="7802" formatCode="General">
                  <c:v>32.508333</c:v>
                </c:pt>
                <c:pt idx="7803" formatCode="General">
                  <c:v>32.512499999999996</c:v>
                </c:pt>
                <c:pt idx="7804" formatCode="General">
                  <c:v>32.516666000000001</c:v>
                </c:pt>
                <c:pt idx="7805" formatCode="General">
                  <c:v>32.520832999999996</c:v>
                </c:pt>
                <c:pt idx="7806" formatCode="General">
                  <c:v>32.524999999999999</c:v>
                </c:pt>
                <c:pt idx="7807" formatCode="General">
                  <c:v>32.529165999999996</c:v>
                </c:pt>
                <c:pt idx="7808" formatCode="General">
                  <c:v>32.533332999999999</c:v>
                </c:pt>
                <c:pt idx="7809" formatCode="General">
                  <c:v>32.537499999999994</c:v>
                </c:pt>
                <c:pt idx="7810" formatCode="General">
                  <c:v>32.541665999999999</c:v>
                </c:pt>
                <c:pt idx="7811" formatCode="General">
                  <c:v>32.545832999999995</c:v>
                </c:pt>
                <c:pt idx="7812" formatCode="General">
                  <c:v>32.549999999999997</c:v>
                </c:pt>
                <c:pt idx="7813" formatCode="General">
                  <c:v>32.554165999999995</c:v>
                </c:pt>
                <c:pt idx="7814" formatCode="General">
                  <c:v>32.558332999999998</c:v>
                </c:pt>
                <c:pt idx="7815" formatCode="General">
                  <c:v>32.5625</c:v>
                </c:pt>
                <c:pt idx="7816" formatCode="General">
                  <c:v>32.566665999999998</c:v>
                </c:pt>
                <c:pt idx="7817" formatCode="General">
                  <c:v>32.570833</c:v>
                </c:pt>
                <c:pt idx="7818" formatCode="General">
                  <c:v>32.574999999999996</c:v>
                </c:pt>
                <c:pt idx="7819" formatCode="General">
                  <c:v>32.579166000000001</c:v>
                </c:pt>
                <c:pt idx="7820" formatCode="General">
                  <c:v>32.583332999999996</c:v>
                </c:pt>
                <c:pt idx="7821" formatCode="General">
                  <c:v>32.587499999999999</c:v>
                </c:pt>
                <c:pt idx="7822" formatCode="General">
                  <c:v>32.591665999999996</c:v>
                </c:pt>
                <c:pt idx="7823" formatCode="General">
                  <c:v>32.595832999999999</c:v>
                </c:pt>
                <c:pt idx="7824" formatCode="General">
                  <c:v>32.599999999999994</c:v>
                </c:pt>
                <c:pt idx="7825" formatCode="General">
                  <c:v>32.604165999999999</c:v>
                </c:pt>
                <c:pt idx="7826" formatCode="General">
                  <c:v>32.608332999999995</c:v>
                </c:pt>
                <c:pt idx="7827" formatCode="General">
                  <c:v>32.612499999999997</c:v>
                </c:pt>
                <c:pt idx="7828" formatCode="General">
                  <c:v>32.616665999999995</c:v>
                </c:pt>
                <c:pt idx="7829" formatCode="General">
                  <c:v>32.620832999999998</c:v>
                </c:pt>
                <c:pt idx="7830" formatCode="General">
                  <c:v>32.625</c:v>
                </c:pt>
                <c:pt idx="7831" formatCode="General">
                  <c:v>32.629165999999998</c:v>
                </c:pt>
                <c:pt idx="7832" formatCode="General">
                  <c:v>32.633333</c:v>
                </c:pt>
                <c:pt idx="7833" formatCode="General">
                  <c:v>32.637499999999996</c:v>
                </c:pt>
                <c:pt idx="7834" formatCode="General">
                  <c:v>32.641666000000001</c:v>
                </c:pt>
                <c:pt idx="7835" formatCode="General">
                  <c:v>32.645832999999996</c:v>
                </c:pt>
                <c:pt idx="7836" formatCode="General">
                  <c:v>32.65</c:v>
                </c:pt>
                <c:pt idx="7837" formatCode="General">
                  <c:v>32.654165999999996</c:v>
                </c:pt>
                <c:pt idx="7838" formatCode="General">
                  <c:v>32.658332999999999</c:v>
                </c:pt>
                <c:pt idx="7839" formatCode="General">
                  <c:v>32.662499999999994</c:v>
                </c:pt>
                <c:pt idx="7840" formatCode="General">
                  <c:v>32.666665999999999</c:v>
                </c:pt>
                <c:pt idx="7841" formatCode="General">
                  <c:v>32.670832999999995</c:v>
                </c:pt>
                <c:pt idx="7842" formatCode="General">
                  <c:v>32.674999999999997</c:v>
                </c:pt>
                <c:pt idx="7843" formatCode="General">
                  <c:v>32.679165999999995</c:v>
                </c:pt>
                <c:pt idx="7844" formatCode="General">
                  <c:v>32.683332999999998</c:v>
                </c:pt>
                <c:pt idx="7845" formatCode="General">
                  <c:v>32.6875</c:v>
                </c:pt>
                <c:pt idx="7846" formatCode="General">
                  <c:v>32.691665999999998</c:v>
                </c:pt>
                <c:pt idx="7847" formatCode="General">
                  <c:v>32.695833</c:v>
                </c:pt>
                <c:pt idx="7848" formatCode="General">
                  <c:v>32.699999999999996</c:v>
                </c:pt>
                <c:pt idx="7849" formatCode="General">
                  <c:v>32.704166000000001</c:v>
                </c:pt>
                <c:pt idx="7850" formatCode="General">
                  <c:v>32.708332999999996</c:v>
                </c:pt>
                <c:pt idx="7851" formatCode="General">
                  <c:v>32.712499999999999</c:v>
                </c:pt>
                <c:pt idx="7852" formatCode="General">
                  <c:v>32.716665999999996</c:v>
                </c:pt>
                <c:pt idx="7853" formatCode="General">
                  <c:v>32.720832999999999</c:v>
                </c:pt>
                <c:pt idx="7854" formatCode="General">
                  <c:v>32.724999999999994</c:v>
                </c:pt>
                <c:pt idx="7855" formatCode="General">
                  <c:v>32.729165999999999</c:v>
                </c:pt>
                <c:pt idx="7856" formatCode="General">
                  <c:v>32.733332999999995</c:v>
                </c:pt>
                <c:pt idx="7857" formatCode="General">
                  <c:v>32.737499999999997</c:v>
                </c:pt>
                <c:pt idx="7858" formatCode="General">
                  <c:v>32.741665999999995</c:v>
                </c:pt>
                <c:pt idx="7859" formatCode="General">
                  <c:v>32.745832999999998</c:v>
                </c:pt>
                <c:pt idx="7860" formatCode="General">
                  <c:v>32.75</c:v>
                </c:pt>
                <c:pt idx="7861" formatCode="General">
                  <c:v>32.754165999999998</c:v>
                </c:pt>
                <c:pt idx="7862" formatCode="General">
                  <c:v>32.758333</c:v>
                </c:pt>
                <c:pt idx="7863" formatCode="General">
                  <c:v>32.762499999999996</c:v>
                </c:pt>
                <c:pt idx="7864" formatCode="General">
                  <c:v>32.766666000000001</c:v>
                </c:pt>
                <c:pt idx="7865" formatCode="General">
                  <c:v>32.770832999999996</c:v>
                </c:pt>
                <c:pt idx="7866" formatCode="General">
                  <c:v>32.774999999999999</c:v>
                </c:pt>
                <c:pt idx="7867" formatCode="General">
                  <c:v>32.779165999999996</c:v>
                </c:pt>
                <c:pt idx="7868" formatCode="General">
                  <c:v>32.783332999999999</c:v>
                </c:pt>
                <c:pt idx="7869" formatCode="General">
                  <c:v>32.787499999999994</c:v>
                </c:pt>
                <c:pt idx="7870" formatCode="General">
                  <c:v>32.791665999999999</c:v>
                </c:pt>
                <c:pt idx="7871" formatCode="General">
                  <c:v>32.795832999999995</c:v>
                </c:pt>
                <c:pt idx="7872" formatCode="General">
                  <c:v>32.799999999999997</c:v>
                </c:pt>
                <c:pt idx="7873" formatCode="General">
                  <c:v>32.804165999999995</c:v>
                </c:pt>
                <c:pt idx="7874" formatCode="General">
                  <c:v>32.808332999999998</c:v>
                </c:pt>
                <c:pt idx="7875" formatCode="General">
                  <c:v>32.8125</c:v>
                </c:pt>
                <c:pt idx="7876" formatCode="General">
                  <c:v>32.816665999999998</c:v>
                </c:pt>
                <c:pt idx="7877" formatCode="General">
                  <c:v>32.820833</c:v>
                </c:pt>
                <c:pt idx="7878" formatCode="General">
                  <c:v>32.824999999999996</c:v>
                </c:pt>
                <c:pt idx="7879" formatCode="General">
                  <c:v>32.829166000000001</c:v>
                </c:pt>
                <c:pt idx="7880" formatCode="General">
                  <c:v>32.833332999999996</c:v>
                </c:pt>
                <c:pt idx="7881" formatCode="General">
                  <c:v>32.837499999999999</c:v>
                </c:pt>
                <c:pt idx="7882" formatCode="General">
                  <c:v>32.841665999999996</c:v>
                </c:pt>
                <c:pt idx="7883" formatCode="General">
                  <c:v>32.845832999999999</c:v>
                </c:pt>
                <c:pt idx="7884" formatCode="General">
                  <c:v>32.849999999999994</c:v>
                </c:pt>
                <c:pt idx="7885" formatCode="General">
                  <c:v>32.854165999999999</c:v>
                </c:pt>
                <c:pt idx="7886" formatCode="General">
                  <c:v>32.858332999999995</c:v>
                </c:pt>
                <c:pt idx="7887" formatCode="General">
                  <c:v>32.862499999999997</c:v>
                </c:pt>
                <c:pt idx="7888" formatCode="General">
                  <c:v>32.866665999999995</c:v>
                </c:pt>
                <c:pt idx="7889" formatCode="General">
                  <c:v>32.870832999999998</c:v>
                </c:pt>
                <c:pt idx="7890" formatCode="General">
                  <c:v>32.875</c:v>
                </c:pt>
                <c:pt idx="7891" formatCode="General">
                  <c:v>32.879165999999998</c:v>
                </c:pt>
                <c:pt idx="7892" formatCode="General">
                  <c:v>32.883333</c:v>
                </c:pt>
                <c:pt idx="7893" formatCode="General">
                  <c:v>32.887499999999996</c:v>
                </c:pt>
                <c:pt idx="7894" formatCode="General">
                  <c:v>32.891666000000001</c:v>
                </c:pt>
                <c:pt idx="7895" formatCode="General">
                  <c:v>32.895832999999996</c:v>
                </c:pt>
                <c:pt idx="7896" formatCode="General">
                  <c:v>32.9</c:v>
                </c:pt>
                <c:pt idx="7897" formatCode="General">
                  <c:v>32.904165999999996</c:v>
                </c:pt>
                <c:pt idx="7898" formatCode="General">
                  <c:v>32.908332999999999</c:v>
                </c:pt>
                <c:pt idx="7899" formatCode="General">
                  <c:v>32.912499999999994</c:v>
                </c:pt>
                <c:pt idx="7900" formatCode="General">
                  <c:v>32.916665999999999</c:v>
                </c:pt>
                <c:pt idx="7901" formatCode="General">
                  <c:v>32.920832999999995</c:v>
                </c:pt>
                <c:pt idx="7902" formatCode="General">
                  <c:v>32.924999999999997</c:v>
                </c:pt>
                <c:pt idx="7903" formatCode="General">
                  <c:v>32.929165999999995</c:v>
                </c:pt>
                <c:pt idx="7904" formatCode="General">
                  <c:v>32.933332999999998</c:v>
                </c:pt>
                <c:pt idx="7905" formatCode="General">
                  <c:v>32.9375</c:v>
                </c:pt>
                <c:pt idx="7906" formatCode="General">
                  <c:v>32.941665999999998</c:v>
                </c:pt>
                <c:pt idx="7907" formatCode="General">
                  <c:v>32.945833</c:v>
                </c:pt>
                <c:pt idx="7908" formatCode="General">
                  <c:v>32.949999999999996</c:v>
                </c:pt>
                <c:pt idx="7909" formatCode="General">
                  <c:v>32.954166000000001</c:v>
                </c:pt>
                <c:pt idx="7910" formatCode="General">
                  <c:v>32.958332999999996</c:v>
                </c:pt>
                <c:pt idx="7911" formatCode="General">
                  <c:v>32.962499999999999</c:v>
                </c:pt>
                <c:pt idx="7912" formatCode="General">
                  <c:v>32.966665999999996</c:v>
                </c:pt>
                <c:pt idx="7913" formatCode="General">
                  <c:v>32.970832999999999</c:v>
                </c:pt>
                <c:pt idx="7914" formatCode="General">
                  <c:v>32.974999999999994</c:v>
                </c:pt>
                <c:pt idx="7915" formatCode="General">
                  <c:v>32.979165999999999</c:v>
                </c:pt>
                <c:pt idx="7916" formatCode="General">
                  <c:v>32.983332999999995</c:v>
                </c:pt>
                <c:pt idx="7917" formatCode="General">
                  <c:v>32.987499999999997</c:v>
                </c:pt>
                <c:pt idx="7918" formatCode="General">
                  <c:v>32.991665999999995</c:v>
                </c:pt>
                <c:pt idx="7919" formatCode="General">
                  <c:v>32.995832999999998</c:v>
                </c:pt>
                <c:pt idx="7920" formatCode="General">
                  <c:v>33</c:v>
                </c:pt>
                <c:pt idx="7921" formatCode="General">
                  <c:v>33.004165999999998</c:v>
                </c:pt>
                <c:pt idx="7922" formatCode="General">
                  <c:v>33.008333</c:v>
                </c:pt>
                <c:pt idx="7923" formatCode="General">
                  <c:v>33.012499999999996</c:v>
                </c:pt>
                <c:pt idx="7924" formatCode="General">
                  <c:v>33.016666000000001</c:v>
                </c:pt>
                <c:pt idx="7925" formatCode="General">
                  <c:v>33.020832999999996</c:v>
                </c:pt>
                <c:pt idx="7926" formatCode="General">
                  <c:v>33.024999999999999</c:v>
                </c:pt>
                <c:pt idx="7927" formatCode="General">
                  <c:v>33.029165999999996</c:v>
                </c:pt>
                <c:pt idx="7928" formatCode="General">
                  <c:v>33.033332999999999</c:v>
                </c:pt>
                <c:pt idx="7929" formatCode="General">
                  <c:v>33.037499999999994</c:v>
                </c:pt>
                <c:pt idx="7930" formatCode="General">
                  <c:v>33.041665999999999</c:v>
                </c:pt>
                <c:pt idx="7931" formatCode="General">
                  <c:v>33.045832999999995</c:v>
                </c:pt>
                <c:pt idx="7932" formatCode="General">
                  <c:v>33.049999999999997</c:v>
                </c:pt>
                <c:pt idx="7933" formatCode="General">
                  <c:v>33.054165999999995</c:v>
                </c:pt>
                <c:pt idx="7934" formatCode="General">
                  <c:v>33.058332999999998</c:v>
                </c:pt>
                <c:pt idx="7935" formatCode="General">
                  <c:v>33.0625</c:v>
                </c:pt>
                <c:pt idx="7936" formatCode="General">
                  <c:v>33.066665999999998</c:v>
                </c:pt>
                <c:pt idx="7937" formatCode="General">
                  <c:v>33.070833</c:v>
                </c:pt>
                <c:pt idx="7938" formatCode="General">
                  <c:v>33.074999999999996</c:v>
                </c:pt>
                <c:pt idx="7939" formatCode="General">
                  <c:v>33.079166000000001</c:v>
                </c:pt>
                <c:pt idx="7940" formatCode="General">
                  <c:v>33.083332999999996</c:v>
                </c:pt>
                <c:pt idx="7941" formatCode="General">
                  <c:v>33.087499999999999</c:v>
                </c:pt>
                <c:pt idx="7942" formatCode="General">
                  <c:v>33.091665999999996</c:v>
                </c:pt>
                <c:pt idx="7943" formatCode="General">
                  <c:v>33.095832999999999</c:v>
                </c:pt>
                <c:pt idx="7944" formatCode="General">
                  <c:v>33.099999999999994</c:v>
                </c:pt>
                <c:pt idx="7945" formatCode="General">
                  <c:v>33.104165999999999</c:v>
                </c:pt>
                <c:pt idx="7946" formatCode="General">
                  <c:v>33.108332999999995</c:v>
                </c:pt>
                <c:pt idx="7947" formatCode="General">
                  <c:v>33.112499999999997</c:v>
                </c:pt>
                <c:pt idx="7948" formatCode="General">
                  <c:v>33.116665999999995</c:v>
                </c:pt>
                <c:pt idx="7949" formatCode="General">
                  <c:v>33.120832999999998</c:v>
                </c:pt>
                <c:pt idx="7950" formatCode="General">
                  <c:v>33.125</c:v>
                </c:pt>
                <c:pt idx="7951" formatCode="General">
                  <c:v>33.129165999999998</c:v>
                </c:pt>
                <c:pt idx="7952" formatCode="General">
                  <c:v>33.133333</c:v>
                </c:pt>
                <c:pt idx="7953" formatCode="General">
                  <c:v>33.137499999999996</c:v>
                </c:pt>
                <c:pt idx="7954" formatCode="General">
                  <c:v>33.141666000000001</c:v>
                </c:pt>
                <c:pt idx="7955" formatCode="General">
                  <c:v>33.145832999999996</c:v>
                </c:pt>
                <c:pt idx="7956" formatCode="General">
                  <c:v>33.15</c:v>
                </c:pt>
                <c:pt idx="7957" formatCode="General">
                  <c:v>33.154165999999996</c:v>
                </c:pt>
                <c:pt idx="7958" formatCode="General">
                  <c:v>33.158332999999999</c:v>
                </c:pt>
                <c:pt idx="7959" formatCode="General">
                  <c:v>33.162499999999994</c:v>
                </c:pt>
                <c:pt idx="7960" formatCode="General">
                  <c:v>33.166665999999999</c:v>
                </c:pt>
                <c:pt idx="7961" formatCode="General">
                  <c:v>33.170832999999995</c:v>
                </c:pt>
                <c:pt idx="7962" formatCode="General">
                  <c:v>33.174999999999997</c:v>
                </c:pt>
                <c:pt idx="7963" formatCode="General">
                  <c:v>33.179165999999995</c:v>
                </c:pt>
                <c:pt idx="7964" formatCode="General">
                  <c:v>33.183332999999998</c:v>
                </c:pt>
                <c:pt idx="7965" formatCode="General">
                  <c:v>33.1875</c:v>
                </c:pt>
                <c:pt idx="7966" formatCode="General">
                  <c:v>33.191665999999998</c:v>
                </c:pt>
                <c:pt idx="7967" formatCode="General">
                  <c:v>33.195833</c:v>
                </c:pt>
                <c:pt idx="7968" formatCode="General">
                  <c:v>33.199999999999996</c:v>
                </c:pt>
                <c:pt idx="7969" formatCode="General">
                  <c:v>33.204166000000001</c:v>
                </c:pt>
                <c:pt idx="7970" formatCode="General">
                  <c:v>33.208332999999996</c:v>
                </c:pt>
                <c:pt idx="7971" formatCode="General">
                  <c:v>33.212499999999999</c:v>
                </c:pt>
                <c:pt idx="7972" formatCode="General">
                  <c:v>33.216665999999996</c:v>
                </c:pt>
                <c:pt idx="7973" formatCode="General">
                  <c:v>33.220832999999999</c:v>
                </c:pt>
                <c:pt idx="7974" formatCode="General">
                  <c:v>33.224999999999994</c:v>
                </c:pt>
                <c:pt idx="7975" formatCode="General">
                  <c:v>33.229165999999999</c:v>
                </c:pt>
                <c:pt idx="7976" formatCode="General">
                  <c:v>33.233332999999995</c:v>
                </c:pt>
                <c:pt idx="7977" formatCode="General">
                  <c:v>33.237499999999997</c:v>
                </c:pt>
                <c:pt idx="7978" formatCode="General">
                  <c:v>33.241665999999995</c:v>
                </c:pt>
                <c:pt idx="7979" formatCode="General">
                  <c:v>33.245832999999998</c:v>
                </c:pt>
                <c:pt idx="7980" formatCode="General">
                  <c:v>33.25</c:v>
                </c:pt>
                <c:pt idx="7981" formatCode="General">
                  <c:v>33.254165999999998</c:v>
                </c:pt>
                <c:pt idx="7982" formatCode="General">
                  <c:v>33.258333</c:v>
                </c:pt>
                <c:pt idx="7983" formatCode="General">
                  <c:v>33.262499999999996</c:v>
                </c:pt>
                <c:pt idx="7984" formatCode="General">
                  <c:v>33.266666000000001</c:v>
                </c:pt>
                <c:pt idx="7985" formatCode="General">
                  <c:v>33.270832999999996</c:v>
                </c:pt>
                <c:pt idx="7986" formatCode="General">
                  <c:v>33.274999999999999</c:v>
                </c:pt>
                <c:pt idx="7987" formatCode="General">
                  <c:v>33.279165999999996</c:v>
                </c:pt>
                <c:pt idx="7988" formatCode="General">
                  <c:v>33.283332999999999</c:v>
                </c:pt>
                <c:pt idx="7989" formatCode="General">
                  <c:v>33.287499999999994</c:v>
                </c:pt>
                <c:pt idx="7990" formatCode="General">
                  <c:v>33.291665999999999</c:v>
                </c:pt>
                <c:pt idx="7991" formatCode="General">
                  <c:v>33.295832999999995</c:v>
                </c:pt>
                <c:pt idx="7992" formatCode="General">
                  <c:v>33.299999999999997</c:v>
                </c:pt>
                <c:pt idx="7993" formatCode="General">
                  <c:v>33.304165999999995</c:v>
                </c:pt>
                <c:pt idx="7994" formatCode="General">
                  <c:v>33.308332999999998</c:v>
                </c:pt>
                <c:pt idx="7995" formatCode="General">
                  <c:v>33.3125</c:v>
                </c:pt>
                <c:pt idx="7996" formatCode="General">
                  <c:v>33.316665999999998</c:v>
                </c:pt>
                <c:pt idx="7997" formatCode="General">
                  <c:v>33.320833</c:v>
                </c:pt>
                <c:pt idx="7998" formatCode="General">
                  <c:v>33.324999999999996</c:v>
                </c:pt>
                <c:pt idx="7999" formatCode="General">
                  <c:v>33.329166000000001</c:v>
                </c:pt>
                <c:pt idx="8000" formatCode="General">
                  <c:v>33.333332999999996</c:v>
                </c:pt>
                <c:pt idx="8001" formatCode="General">
                  <c:v>33.337499999999999</c:v>
                </c:pt>
                <c:pt idx="8002" formatCode="General">
                  <c:v>33.341665999999996</c:v>
                </c:pt>
                <c:pt idx="8003" formatCode="General">
                  <c:v>33.345832999999999</c:v>
                </c:pt>
                <c:pt idx="8004" formatCode="General">
                  <c:v>33.349999999999994</c:v>
                </c:pt>
                <c:pt idx="8005" formatCode="General">
                  <c:v>33.354165999999999</c:v>
                </c:pt>
                <c:pt idx="8006" formatCode="General">
                  <c:v>33.358332999999995</c:v>
                </c:pt>
                <c:pt idx="8007" formatCode="General">
                  <c:v>33.362499999999997</c:v>
                </c:pt>
                <c:pt idx="8008" formatCode="General">
                  <c:v>33.366665999999995</c:v>
                </c:pt>
                <c:pt idx="8009" formatCode="General">
                  <c:v>33.370832999999998</c:v>
                </c:pt>
                <c:pt idx="8010" formatCode="General">
                  <c:v>33.375</c:v>
                </c:pt>
                <c:pt idx="8011" formatCode="General">
                  <c:v>33.379165999999998</c:v>
                </c:pt>
                <c:pt idx="8012" formatCode="General">
                  <c:v>33.383333</c:v>
                </c:pt>
                <c:pt idx="8013" formatCode="General">
                  <c:v>33.387499999999996</c:v>
                </c:pt>
                <c:pt idx="8014" formatCode="General">
                  <c:v>33.391666000000001</c:v>
                </c:pt>
                <c:pt idx="8015" formatCode="General">
                  <c:v>33.395832999999996</c:v>
                </c:pt>
                <c:pt idx="8016" formatCode="General">
                  <c:v>33.4</c:v>
                </c:pt>
                <c:pt idx="8017" formatCode="General">
                  <c:v>33.404165999999996</c:v>
                </c:pt>
                <c:pt idx="8018" formatCode="General">
                  <c:v>33.408332999999999</c:v>
                </c:pt>
                <c:pt idx="8019" formatCode="General">
                  <c:v>33.412499999999994</c:v>
                </c:pt>
                <c:pt idx="8020" formatCode="General">
                  <c:v>33.416665999999999</c:v>
                </c:pt>
                <c:pt idx="8021" formatCode="General">
                  <c:v>33.420832999999995</c:v>
                </c:pt>
                <c:pt idx="8022" formatCode="General">
                  <c:v>33.424999999999997</c:v>
                </c:pt>
                <c:pt idx="8023" formatCode="General">
                  <c:v>33.429165999999995</c:v>
                </c:pt>
                <c:pt idx="8024" formatCode="General">
                  <c:v>33.433332999999998</c:v>
                </c:pt>
                <c:pt idx="8025" formatCode="General">
                  <c:v>33.4375</c:v>
                </c:pt>
                <c:pt idx="8026" formatCode="General">
                  <c:v>33.441665999999998</c:v>
                </c:pt>
                <c:pt idx="8027" formatCode="General">
                  <c:v>33.445833</c:v>
                </c:pt>
                <c:pt idx="8028" formatCode="General">
                  <c:v>33.449999999999996</c:v>
                </c:pt>
                <c:pt idx="8029" formatCode="General">
                  <c:v>33.454166000000001</c:v>
                </c:pt>
                <c:pt idx="8030" formatCode="General">
                  <c:v>33.458332999999996</c:v>
                </c:pt>
                <c:pt idx="8031" formatCode="General">
                  <c:v>33.462499999999999</c:v>
                </c:pt>
                <c:pt idx="8032" formatCode="General">
                  <c:v>33.466665999999996</c:v>
                </c:pt>
                <c:pt idx="8033" formatCode="General">
                  <c:v>33.470832999999999</c:v>
                </c:pt>
                <c:pt idx="8034" formatCode="General">
                  <c:v>33.474999999999994</c:v>
                </c:pt>
                <c:pt idx="8035" formatCode="General">
                  <c:v>33.479165999999999</c:v>
                </c:pt>
                <c:pt idx="8036" formatCode="General">
                  <c:v>33.483332999999995</c:v>
                </c:pt>
                <c:pt idx="8037" formatCode="General">
                  <c:v>33.487499999999997</c:v>
                </c:pt>
                <c:pt idx="8038" formatCode="General">
                  <c:v>33.491665999999995</c:v>
                </c:pt>
                <c:pt idx="8039" formatCode="General">
                  <c:v>33.495832999999998</c:v>
                </c:pt>
                <c:pt idx="8040" formatCode="General">
                  <c:v>33.5</c:v>
                </c:pt>
                <c:pt idx="8041" formatCode="General">
                  <c:v>33.504165999999998</c:v>
                </c:pt>
                <c:pt idx="8042" formatCode="General">
                  <c:v>33.508333</c:v>
                </c:pt>
                <c:pt idx="8043" formatCode="General">
                  <c:v>33.512499999999996</c:v>
                </c:pt>
                <c:pt idx="8044" formatCode="General">
                  <c:v>33.516666000000001</c:v>
                </c:pt>
                <c:pt idx="8045" formatCode="General">
                  <c:v>33.520832999999996</c:v>
                </c:pt>
                <c:pt idx="8046" formatCode="General">
                  <c:v>33.524999999999999</c:v>
                </c:pt>
                <c:pt idx="8047" formatCode="General">
                  <c:v>33.529165999999996</c:v>
                </c:pt>
                <c:pt idx="8048" formatCode="General">
                  <c:v>33.533332999999999</c:v>
                </c:pt>
                <c:pt idx="8049" formatCode="General">
                  <c:v>33.537499999999994</c:v>
                </c:pt>
                <c:pt idx="8050" formatCode="General">
                  <c:v>33.541665999999999</c:v>
                </c:pt>
                <c:pt idx="8051" formatCode="General">
                  <c:v>33.545832999999995</c:v>
                </c:pt>
                <c:pt idx="8052" formatCode="General">
                  <c:v>33.549999999999997</c:v>
                </c:pt>
                <c:pt idx="8053" formatCode="General">
                  <c:v>33.554165999999995</c:v>
                </c:pt>
                <c:pt idx="8054" formatCode="General">
                  <c:v>33.558332999999998</c:v>
                </c:pt>
                <c:pt idx="8055" formatCode="General">
                  <c:v>33.5625</c:v>
                </c:pt>
                <c:pt idx="8056" formatCode="General">
                  <c:v>33.566665999999998</c:v>
                </c:pt>
                <c:pt idx="8057" formatCode="General">
                  <c:v>33.570833</c:v>
                </c:pt>
                <c:pt idx="8058" formatCode="General">
                  <c:v>33.574999999999996</c:v>
                </c:pt>
                <c:pt idx="8059" formatCode="General">
                  <c:v>33.579166000000001</c:v>
                </c:pt>
                <c:pt idx="8060" formatCode="General">
                  <c:v>33.583332999999996</c:v>
                </c:pt>
                <c:pt idx="8061" formatCode="General">
                  <c:v>33.587499999999999</c:v>
                </c:pt>
                <c:pt idx="8062" formatCode="General">
                  <c:v>33.591665999999996</c:v>
                </c:pt>
                <c:pt idx="8063" formatCode="General">
                  <c:v>33.595832999999999</c:v>
                </c:pt>
                <c:pt idx="8064" formatCode="General">
                  <c:v>33.599999999999994</c:v>
                </c:pt>
                <c:pt idx="8065" formatCode="General">
                  <c:v>33.604165999999999</c:v>
                </c:pt>
                <c:pt idx="8066" formatCode="General">
                  <c:v>33.608332999999995</c:v>
                </c:pt>
                <c:pt idx="8067" formatCode="General">
                  <c:v>33.612499999999997</c:v>
                </c:pt>
                <c:pt idx="8068" formatCode="General">
                  <c:v>33.616665999999995</c:v>
                </c:pt>
                <c:pt idx="8069" formatCode="General">
                  <c:v>33.620832999999998</c:v>
                </c:pt>
                <c:pt idx="8070" formatCode="General">
                  <c:v>33.625</c:v>
                </c:pt>
                <c:pt idx="8071" formatCode="General">
                  <c:v>33.629165999999998</c:v>
                </c:pt>
                <c:pt idx="8072" formatCode="General">
                  <c:v>33.633333</c:v>
                </c:pt>
                <c:pt idx="8073" formatCode="General">
                  <c:v>33.637499999999996</c:v>
                </c:pt>
                <c:pt idx="8074" formatCode="General">
                  <c:v>33.641666000000001</c:v>
                </c:pt>
                <c:pt idx="8075" formatCode="General">
                  <c:v>33.645832999999996</c:v>
                </c:pt>
                <c:pt idx="8076" formatCode="General">
                  <c:v>33.65</c:v>
                </c:pt>
                <c:pt idx="8077" formatCode="General">
                  <c:v>33.654165999999996</c:v>
                </c:pt>
                <c:pt idx="8078" formatCode="General">
                  <c:v>33.658332999999999</c:v>
                </c:pt>
                <c:pt idx="8079" formatCode="General">
                  <c:v>33.662499999999994</c:v>
                </c:pt>
                <c:pt idx="8080" formatCode="General">
                  <c:v>33.666665999999999</c:v>
                </c:pt>
                <c:pt idx="8081" formatCode="General">
                  <c:v>33.670832999999995</c:v>
                </c:pt>
                <c:pt idx="8082" formatCode="General">
                  <c:v>33.674999999999997</c:v>
                </c:pt>
                <c:pt idx="8083" formatCode="General">
                  <c:v>33.679165999999995</c:v>
                </c:pt>
                <c:pt idx="8084" formatCode="General">
                  <c:v>33.683332999999998</c:v>
                </c:pt>
                <c:pt idx="8085" formatCode="General">
                  <c:v>33.6875</c:v>
                </c:pt>
                <c:pt idx="8086" formatCode="General">
                  <c:v>33.691665999999998</c:v>
                </c:pt>
                <c:pt idx="8087" formatCode="General">
                  <c:v>33.695833</c:v>
                </c:pt>
                <c:pt idx="8088" formatCode="General">
                  <c:v>33.699999999999996</c:v>
                </c:pt>
                <c:pt idx="8089" formatCode="General">
                  <c:v>33.704166000000001</c:v>
                </c:pt>
                <c:pt idx="8090" formatCode="General">
                  <c:v>33.708332999999996</c:v>
                </c:pt>
                <c:pt idx="8091" formatCode="General">
                  <c:v>33.712499999999999</c:v>
                </c:pt>
                <c:pt idx="8092" formatCode="General">
                  <c:v>33.716665999999996</c:v>
                </c:pt>
                <c:pt idx="8093" formatCode="General">
                  <c:v>33.720832999999999</c:v>
                </c:pt>
                <c:pt idx="8094" formatCode="General">
                  <c:v>33.724999999999994</c:v>
                </c:pt>
                <c:pt idx="8095" formatCode="General">
                  <c:v>33.729165999999999</c:v>
                </c:pt>
                <c:pt idx="8096" formatCode="General">
                  <c:v>33.733332999999995</c:v>
                </c:pt>
                <c:pt idx="8097" formatCode="General">
                  <c:v>33.737499999999997</c:v>
                </c:pt>
                <c:pt idx="8098" formatCode="General">
                  <c:v>33.741665999999995</c:v>
                </c:pt>
                <c:pt idx="8099" formatCode="General">
                  <c:v>33.745832999999998</c:v>
                </c:pt>
                <c:pt idx="8100" formatCode="General">
                  <c:v>33.75</c:v>
                </c:pt>
                <c:pt idx="8101" formatCode="General">
                  <c:v>33.754165999999998</c:v>
                </c:pt>
                <c:pt idx="8102" formatCode="General">
                  <c:v>33.758333</c:v>
                </c:pt>
                <c:pt idx="8103" formatCode="General">
                  <c:v>33.762499999999996</c:v>
                </c:pt>
                <c:pt idx="8104" formatCode="General">
                  <c:v>33.766666000000001</c:v>
                </c:pt>
                <c:pt idx="8105" formatCode="General">
                  <c:v>33.770832999999996</c:v>
                </c:pt>
                <c:pt idx="8106" formatCode="General">
                  <c:v>33.774999999999999</c:v>
                </c:pt>
                <c:pt idx="8107" formatCode="General">
                  <c:v>33.779165999999996</c:v>
                </c:pt>
                <c:pt idx="8108" formatCode="General">
                  <c:v>33.783332999999999</c:v>
                </c:pt>
                <c:pt idx="8109" formatCode="General">
                  <c:v>33.787499999999994</c:v>
                </c:pt>
                <c:pt idx="8110" formatCode="General">
                  <c:v>33.791665999999999</c:v>
                </c:pt>
                <c:pt idx="8111" formatCode="General">
                  <c:v>33.795832999999995</c:v>
                </c:pt>
                <c:pt idx="8112" formatCode="General">
                  <c:v>33.799999999999997</c:v>
                </c:pt>
                <c:pt idx="8113" formatCode="General">
                  <c:v>33.804165999999995</c:v>
                </c:pt>
                <c:pt idx="8114" formatCode="General">
                  <c:v>33.808332999999998</c:v>
                </c:pt>
                <c:pt idx="8115" formatCode="General">
                  <c:v>33.8125</c:v>
                </c:pt>
                <c:pt idx="8116" formatCode="General">
                  <c:v>33.816665999999998</c:v>
                </c:pt>
                <c:pt idx="8117" formatCode="General">
                  <c:v>33.820833</c:v>
                </c:pt>
                <c:pt idx="8118" formatCode="General">
                  <c:v>33.824999999999996</c:v>
                </c:pt>
                <c:pt idx="8119" formatCode="General">
                  <c:v>33.829166000000001</c:v>
                </c:pt>
                <c:pt idx="8120" formatCode="General">
                  <c:v>33.833332999999996</c:v>
                </c:pt>
                <c:pt idx="8121" formatCode="General">
                  <c:v>33.837499999999999</c:v>
                </c:pt>
                <c:pt idx="8122" formatCode="General">
                  <c:v>33.841665999999996</c:v>
                </c:pt>
                <c:pt idx="8123" formatCode="General">
                  <c:v>33.845832999999999</c:v>
                </c:pt>
                <c:pt idx="8124" formatCode="General">
                  <c:v>33.849999999999994</c:v>
                </c:pt>
                <c:pt idx="8125" formatCode="General">
                  <c:v>33.854165999999999</c:v>
                </c:pt>
                <c:pt idx="8126" formatCode="General">
                  <c:v>33.858332999999995</c:v>
                </c:pt>
                <c:pt idx="8127" formatCode="General">
                  <c:v>33.862499999999997</c:v>
                </c:pt>
                <c:pt idx="8128" formatCode="General">
                  <c:v>33.866665999999995</c:v>
                </c:pt>
                <c:pt idx="8129" formatCode="General">
                  <c:v>33.870832999999998</c:v>
                </c:pt>
                <c:pt idx="8130" formatCode="General">
                  <c:v>33.875</c:v>
                </c:pt>
                <c:pt idx="8131" formatCode="General">
                  <c:v>33.879165999999998</c:v>
                </c:pt>
                <c:pt idx="8132" formatCode="General">
                  <c:v>33.883333</c:v>
                </c:pt>
                <c:pt idx="8133" formatCode="General">
                  <c:v>33.887499999999996</c:v>
                </c:pt>
                <c:pt idx="8134" formatCode="General">
                  <c:v>33.891666000000001</c:v>
                </c:pt>
                <c:pt idx="8135" formatCode="General">
                  <c:v>33.895832999999996</c:v>
                </c:pt>
                <c:pt idx="8136" formatCode="General">
                  <c:v>33.9</c:v>
                </c:pt>
                <c:pt idx="8137" formatCode="General">
                  <c:v>33.904165999999996</c:v>
                </c:pt>
                <c:pt idx="8138" formatCode="General">
                  <c:v>33.908332999999999</c:v>
                </c:pt>
                <c:pt idx="8139" formatCode="General">
                  <c:v>33.912499999999994</c:v>
                </c:pt>
                <c:pt idx="8140" formatCode="General">
                  <c:v>33.916665999999999</c:v>
                </c:pt>
                <c:pt idx="8141" formatCode="General">
                  <c:v>33.920832999999995</c:v>
                </c:pt>
                <c:pt idx="8142" formatCode="General">
                  <c:v>33.924999999999997</c:v>
                </c:pt>
                <c:pt idx="8143" formatCode="General">
                  <c:v>33.929165999999995</c:v>
                </c:pt>
                <c:pt idx="8144" formatCode="General">
                  <c:v>33.933332999999998</c:v>
                </c:pt>
                <c:pt idx="8145" formatCode="General">
                  <c:v>33.9375</c:v>
                </c:pt>
              </c:numCache>
            </c:numRef>
          </c:xVal>
          <c:yVal>
            <c:numRef>
              <c:f>'prueba 1'!$B$3:$B$8148</c:f>
              <c:numCache>
                <c:formatCode>0.00</c:formatCode>
                <c:ptCount val="8146"/>
                <c:pt idx="0">
                  <c:v>0</c:v>
                </c:pt>
                <c:pt idx="1">
                  <c:v>0</c:v>
                </c:pt>
                <c:pt idx="2">
                  <c:v>0</c:v>
                </c:pt>
                <c:pt idx="3">
                  <c:v>0</c:v>
                </c:pt>
                <c:pt idx="4">
                  <c:v>0</c:v>
                </c:pt>
                <c:pt idx="5">
                  <c:v>0</c:v>
                </c:pt>
                <c:pt idx="6">
                  <c:v>0</c:v>
                </c:pt>
                <c:pt idx="7">
                  <c:v>0</c:v>
                </c:pt>
                <c:pt idx="8">
                  <c:v>4.7146015840770022E-2</c:v>
                </c:pt>
                <c:pt idx="9">
                  <c:v>4.7146015840770022E-2</c:v>
                </c:pt>
                <c:pt idx="10">
                  <c:v>0</c:v>
                </c:pt>
                <c:pt idx="11">
                  <c:v>0.1606030946120594</c:v>
                </c:pt>
                <c:pt idx="12">
                  <c:v>4.7146015840770022E-2</c:v>
                </c:pt>
                <c:pt idx="13">
                  <c:v>4.7146015840770022E-2</c:v>
                </c:pt>
                <c:pt idx="14">
                  <c:v>0</c:v>
                </c:pt>
                <c:pt idx="15">
                  <c:v>0</c:v>
                </c:pt>
                <c:pt idx="16">
                  <c:v>0</c:v>
                </c:pt>
                <c:pt idx="17">
                  <c:v>0</c:v>
                </c:pt>
                <c:pt idx="18">
                  <c:v>0</c:v>
                </c:pt>
                <c:pt idx="19">
                  <c:v>0</c:v>
                </c:pt>
                <c:pt idx="20">
                  <c:v>0</c:v>
                </c:pt>
                <c:pt idx="21">
                  <c:v>0</c:v>
                </c:pt>
                <c:pt idx="22">
                  <c:v>0</c:v>
                </c:pt>
                <c:pt idx="23">
                  <c:v>0</c:v>
                </c:pt>
                <c:pt idx="24">
                  <c:v>0</c:v>
                </c:pt>
                <c:pt idx="25">
                  <c:v>0</c:v>
                </c:pt>
                <c:pt idx="26">
                  <c:v>0.10387455522641484</c:v>
                </c:pt>
                <c:pt idx="27">
                  <c:v>4.7146015840770022E-2</c:v>
                </c:pt>
                <c:pt idx="28">
                  <c:v>0.21733163399770422</c:v>
                </c:pt>
                <c:pt idx="29">
                  <c:v>4.7146015840770022E-2</c:v>
                </c:pt>
                <c:pt idx="30">
                  <c:v>4.7146015840770022E-2</c:v>
                </c:pt>
                <c:pt idx="31">
                  <c:v>4.7146015840770022E-2</c:v>
                </c:pt>
                <c:pt idx="32">
                  <c:v>0</c:v>
                </c:pt>
                <c:pt idx="33">
                  <c:v>0</c:v>
                </c:pt>
                <c:pt idx="34">
                  <c:v>0</c:v>
                </c:pt>
                <c:pt idx="35">
                  <c:v>0</c:v>
                </c:pt>
                <c:pt idx="36">
                  <c:v>0</c:v>
                </c:pt>
                <c:pt idx="37">
                  <c:v>0</c:v>
                </c:pt>
                <c:pt idx="38">
                  <c:v>0</c:v>
                </c:pt>
                <c:pt idx="39">
                  <c:v>0</c:v>
                </c:pt>
                <c:pt idx="40">
                  <c:v>0</c:v>
                </c:pt>
                <c:pt idx="41">
                  <c:v>0</c:v>
                </c:pt>
                <c:pt idx="42">
                  <c:v>0</c:v>
                </c:pt>
                <c:pt idx="43">
                  <c:v>0</c:v>
                </c:pt>
                <c:pt idx="44">
                  <c:v>4.7146015840770022E-2</c:v>
                </c:pt>
                <c:pt idx="45">
                  <c:v>4.7146015840770022E-2</c:v>
                </c:pt>
                <c:pt idx="46">
                  <c:v>0.10387455522641484</c:v>
                </c:pt>
                <c:pt idx="47">
                  <c:v>0.1606030946120594</c:v>
                </c:pt>
                <c:pt idx="48">
                  <c:v>0.1606030946120594</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4.7146015840770022E-2</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4.7146015840770022E-2</c:v>
                </c:pt>
                <c:pt idx="83">
                  <c:v>0</c:v>
                </c:pt>
                <c:pt idx="84">
                  <c:v>0</c:v>
                </c:pt>
                <c:pt idx="85">
                  <c:v>0</c:v>
                </c:pt>
                <c:pt idx="86">
                  <c:v>0</c:v>
                </c:pt>
                <c:pt idx="87">
                  <c:v>4.7146015840770022E-2</c:v>
                </c:pt>
                <c:pt idx="88">
                  <c:v>0</c:v>
                </c:pt>
                <c:pt idx="89">
                  <c:v>4.7146015840770022E-2</c:v>
                </c:pt>
                <c:pt idx="90">
                  <c:v>0</c:v>
                </c:pt>
                <c:pt idx="91">
                  <c:v>0</c:v>
                </c:pt>
                <c:pt idx="92">
                  <c:v>4.7146015840770022E-2</c:v>
                </c:pt>
                <c:pt idx="93">
                  <c:v>0</c:v>
                </c:pt>
                <c:pt idx="94">
                  <c:v>4.7146015840770022E-2</c:v>
                </c:pt>
                <c:pt idx="95">
                  <c:v>0.21733163399770422</c:v>
                </c:pt>
                <c:pt idx="96">
                  <c:v>0</c:v>
                </c:pt>
                <c:pt idx="97">
                  <c:v>0.10387455522641484</c:v>
                </c:pt>
                <c:pt idx="98">
                  <c:v>0</c:v>
                </c:pt>
                <c:pt idx="99">
                  <c:v>0.10387455522641484</c:v>
                </c:pt>
                <c:pt idx="100">
                  <c:v>4.7146015840770022E-2</c:v>
                </c:pt>
                <c:pt idx="101">
                  <c:v>4.7146015840770022E-2</c:v>
                </c:pt>
                <c:pt idx="102">
                  <c:v>4.7146015840770022E-2</c:v>
                </c:pt>
                <c:pt idx="103">
                  <c:v>4.7146015840770022E-2</c:v>
                </c:pt>
                <c:pt idx="104">
                  <c:v>0</c:v>
                </c:pt>
                <c:pt idx="105">
                  <c:v>0</c:v>
                </c:pt>
                <c:pt idx="106">
                  <c:v>0.10387455522641484</c:v>
                </c:pt>
                <c:pt idx="107">
                  <c:v>0</c:v>
                </c:pt>
                <c:pt idx="108">
                  <c:v>0</c:v>
                </c:pt>
                <c:pt idx="109">
                  <c:v>0</c:v>
                </c:pt>
                <c:pt idx="110">
                  <c:v>0</c:v>
                </c:pt>
                <c:pt idx="111">
                  <c:v>4.7146015840770022E-2</c:v>
                </c:pt>
                <c:pt idx="112">
                  <c:v>0</c:v>
                </c:pt>
                <c:pt idx="113">
                  <c:v>0</c:v>
                </c:pt>
                <c:pt idx="114">
                  <c:v>0</c:v>
                </c:pt>
                <c:pt idx="115">
                  <c:v>0</c:v>
                </c:pt>
                <c:pt idx="116">
                  <c:v>4.7146015840770022E-2</c:v>
                </c:pt>
                <c:pt idx="117">
                  <c:v>0</c:v>
                </c:pt>
                <c:pt idx="118">
                  <c:v>0</c:v>
                </c:pt>
                <c:pt idx="119">
                  <c:v>4.7146015840770022E-2</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4.7146015840770022E-2</c:v>
                </c:pt>
                <c:pt idx="134">
                  <c:v>4.7146015840770022E-2</c:v>
                </c:pt>
                <c:pt idx="135">
                  <c:v>0</c:v>
                </c:pt>
                <c:pt idx="136">
                  <c:v>0.1606030946120594</c:v>
                </c:pt>
                <c:pt idx="137">
                  <c:v>4.7146015840770022E-2</c:v>
                </c:pt>
                <c:pt idx="138">
                  <c:v>0.1606030946120594</c:v>
                </c:pt>
                <c:pt idx="139">
                  <c:v>0</c:v>
                </c:pt>
                <c:pt idx="140">
                  <c:v>0</c:v>
                </c:pt>
                <c:pt idx="141">
                  <c:v>0</c:v>
                </c:pt>
                <c:pt idx="142">
                  <c:v>4.7146015840770022E-2</c:v>
                </c:pt>
                <c:pt idx="143">
                  <c:v>0</c:v>
                </c:pt>
                <c:pt idx="144">
                  <c:v>0</c:v>
                </c:pt>
                <c:pt idx="145">
                  <c:v>0</c:v>
                </c:pt>
                <c:pt idx="146">
                  <c:v>0</c:v>
                </c:pt>
                <c:pt idx="147">
                  <c:v>0.1606030946120594</c:v>
                </c:pt>
                <c:pt idx="148">
                  <c:v>0.27406017338334904</c:v>
                </c:pt>
                <c:pt idx="149">
                  <c:v>0.1606030946120594</c:v>
                </c:pt>
                <c:pt idx="150">
                  <c:v>0</c:v>
                </c:pt>
                <c:pt idx="151">
                  <c:v>0</c:v>
                </c:pt>
                <c:pt idx="152">
                  <c:v>0</c:v>
                </c:pt>
                <c:pt idx="153">
                  <c:v>4.7146015840770022E-2</c:v>
                </c:pt>
                <c:pt idx="154">
                  <c:v>0</c:v>
                </c:pt>
                <c:pt idx="155">
                  <c:v>0</c:v>
                </c:pt>
                <c:pt idx="156">
                  <c:v>0</c:v>
                </c:pt>
                <c:pt idx="157">
                  <c:v>0</c:v>
                </c:pt>
                <c:pt idx="158">
                  <c:v>0</c:v>
                </c:pt>
                <c:pt idx="159">
                  <c:v>0</c:v>
                </c:pt>
                <c:pt idx="160">
                  <c:v>0</c:v>
                </c:pt>
                <c:pt idx="161">
                  <c:v>0</c:v>
                </c:pt>
                <c:pt idx="162">
                  <c:v>4.7146015840770022E-2</c:v>
                </c:pt>
                <c:pt idx="163">
                  <c:v>0</c:v>
                </c:pt>
                <c:pt idx="164">
                  <c:v>4.7146015840770022E-2</c:v>
                </c:pt>
                <c:pt idx="165">
                  <c:v>0</c:v>
                </c:pt>
                <c:pt idx="166">
                  <c:v>0</c:v>
                </c:pt>
                <c:pt idx="167">
                  <c:v>0.10387455522641484</c:v>
                </c:pt>
                <c:pt idx="168">
                  <c:v>0</c:v>
                </c:pt>
                <c:pt idx="169">
                  <c:v>0.10387455522641484</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0.10387455522641484</c:v>
                </c:pt>
                <c:pt idx="184">
                  <c:v>0.1606030946120594</c:v>
                </c:pt>
                <c:pt idx="185">
                  <c:v>4.7146015840770022E-2</c:v>
                </c:pt>
                <c:pt idx="186">
                  <c:v>0</c:v>
                </c:pt>
                <c:pt idx="187">
                  <c:v>0</c:v>
                </c:pt>
                <c:pt idx="188">
                  <c:v>0.1606030946120594</c:v>
                </c:pt>
                <c:pt idx="189">
                  <c:v>4.7146015840770022E-2</c:v>
                </c:pt>
                <c:pt idx="190">
                  <c:v>4.7146015840770022E-2</c:v>
                </c:pt>
                <c:pt idx="191">
                  <c:v>0</c:v>
                </c:pt>
                <c:pt idx="192">
                  <c:v>0</c:v>
                </c:pt>
                <c:pt idx="193">
                  <c:v>0</c:v>
                </c:pt>
                <c:pt idx="194">
                  <c:v>0</c:v>
                </c:pt>
                <c:pt idx="195">
                  <c:v>0</c:v>
                </c:pt>
                <c:pt idx="196">
                  <c:v>0</c:v>
                </c:pt>
                <c:pt idx="197">
                  <c:v>0</c:v>
                </c:pt>
                <c:pt idx="198">
                  <c:v>4.7146015840770022E-2</c:v>
                </c:pt>
                <c:pt idx="199">
                  <c:v>0</c:v>
                </c:pt>
                <c:pt idx="200">
                  <c:v>0</c:v>
                </c:pt>
                <c:pt idx="201">
                  <c:v>0.1606030946120594</c:v>
                </c:pt>
                <c:pt idx="202">
                  <c:v>0</c:v>
                </c:pt>
                <c:pt idx="203">
                  <c:v>0</c:v>
                </c:pt>
                <c:pt idx="204">
                  <c:v>0.10387455522641484</c:v>
                </c:pt>
                <c:pt idx="205">
                  <c:v>0.10387455522641484</c:v>
                </c:pt>
                <c:pt idx="206">
                  <c:v>0</c:v>
                </c:pt>
                <c:pt idx="207">
                  <c:v>0.27406017338334904</c:v>
                </c:pt>
                <c:pt idx="208">
                  <c:v>4.7146015840770022E-2</c:v>
                </c:pt>
                <c:pt idx="209">
                  <c:v>0</c:v>
                </c:pt>
                <c:pt idx="210">
                  <c:v>4.7146015840770022E-2</c:v>
                </c:pt>
                <c:pt idx="211">
                  <c:v>0</c:v>
                </c:pt>
                <c:pt idx="212">
                  <c:v>0</c:v>
                </c:pt>
                <c:pt idx="213">
                  <c:v>0</c:v>
                </c:pt>
                <c:pt idx="214">
                  <c:v>0</c:v>
                </c:pt>
                <c:pt idx="215">
                  <c:v>0</c:v>
                </c:pt>
                <c:pt idx="216">
                  <c:v>0</c:v>
                </c:pt>
                <c:pt idx="217">
                  <c:v>0</c:v>
                </c:pt>
                <c:pt idx="218">
                  <c:v>0</c:v>
                </c:pt>
                <c:pt idx="219">
                  <c:v>4.7146015840770022E-2</c:v>
                </c:pt>
                <c:pt idx="220">
                  <c:v>0</c:v>
                </c:pt>
                <c:pt idx="221">
                  <c:v>0</c:v>
                </c:pt>
                <c:pt idx="222">
                  <c:v>4.7146015840770022E-2</c:v>
                </c:pt>
                <c:pt idx="223">
                  <c:v>0</c:v>
                </c:pt>
                <c:pt idx="224">
                  <c:v>0</c:v>
                </c:pt>
                <c:pt idx="225">
                  <c:v>4.7146015840770022E-2</c:v>
                </c:pt>
                <c:pt idx="226">
                  <c:v>4.7146015840770022E-2</c:v>
                </c:pt>
                <c:pt idx="227">
                  <c:v>4.7146015840770022E-2</c:v>
                </c:pt>
                <c:pt idx="228">
                  <c:v>4.7146015840770022E-2</c:v>
                </c:pt>
                <c:pt idx="229">
                  <c:v>4.7146015840770022E-2</c:v>
                </c:pt>
                <c:pt idx="230">
                  <c:v>0</c:v>
                </c:pt>
                <c:pt idx="231">
                  <c:v>0.10387455522641484</c:v>
                </c:pt>
                <c:pt idx="232">
                  <c:v>0</c:v>
                </c:pt>
                <c:pt idx="233">
                  <c:v>0</c:v>
                </c:pt>
                <c:pt idx="234">
                  <c:v>0</c:v>
                </c:pt>
                <c:pt idx="235">
                  <c:v>0</c:v>
                </c:pt>
                <c:pt idx="236">
                  <c:v>4.7146015840770022E-2</c:v>
                </c:pt>
                <c:pt idx="237">
                  <c:v>4.7146015840770022E-2</c:v>
                </c:pt>
                <c:pt idx="238">
                  <c:v>0</c:v>
                </c:pt>
                <c:pt idx="239">
                  <c:v>0</c:v>
                </c:pt>
                <c:pt idx="240">
                  <c:v>0</c:v>
                </c:pt>
                <c:pt idx="241">
                  <c:v>0</c:v>
                </c:pt>
                <c:pt idx="242">
                  <c:v>0.10387455522641484</c:v>
                </c:pt>
                <c:pt idx="243">
                  <c:v>0</c:v>
                </c:pt>
                <c:pt idx="244">
                  <c:v>0</c:v>
                </c:pt>
                <c:pt idx="245">
                  <c:v>0</c:v>
                </c:pt>
                <c:pt idx="246">
                  <c:v>0</c:v>
                </c:pt>
                <c:pt idx="247">
                  <c:v>0</c:v>
                </c:pt>
                <c:pt idx="248">
                  <c:v>0</c:v>
                </c:pt>
                <c:pt idx="249">
                  <c:v>0</c:v>
                </c:pt>
                <c:pt idx="250">
                  <c:v>0</c:v>
                </c:pt>
                <c:pt idx="251">
                  <c:v>0</c:v>
                </c:pt>
                <c:pt idx="252">
                  <c:v>0</c:v>
                </c:pt>
                <c:pt idx="253">
                  <c:v>0</c:v>
                </c:pt>
                <c:pt idx="254">
                  <c:v>0.1606030946120594</c:v>
                </c:pt>
                <c:pt idx="255">
                  <c:v>0.10387455522641484</c:v>
                </c:pt>
                <c:pt idx="256">
                  <c:v>0.27406017338334904</c:v>
                </c:pt>
                <c:pt idx="257">
                  <c:v>0.1606030946120594</c:v>
                </c:pt>
                <c:pt idx="258">
                  <c:v>0.21733163399770422</c:v>
                </c:pt>
                <c:pt idx="259">
                  <c:v>0</c:v>
                </c:pt>
                <c:pt idx="260">
                  <c:v>0.10387455522641484</c:v>
                </c:pt>
                <c:pt idx="261">
                  <c:v>0</c:v>
                </c:pt>
                <c:pt idx="262">
                  <c:v>0</c:v>
                </c:pt>
                <c:pt idx="263">
                  <c:v>0</c:v>
                </c:pt>
                <c:pt idx="264">
                  <c:v>0</c:v>
                </c:pt>
                <c:pt idx="265">
                  <c:v>0</c:v>
                </c:pt>
                <c:pt idx="266">
                  <c:v>0</c:v>
                </c:pt>
                <c:pt idx="267">
                  <c:v>0</c:v>
                </c:pt>
                <c:pt idx="268">
                  <c:v>0</c:v>
                </c:pt>
                <c:pt idx="269">
                  <c:v>0</c:v>
                </c:pt>
                <c:pt idx="270">
                  <c:v>4.7146015840770022E-2</c:v>
                </c:pt>
                <c:pt idx="271">
                  <c:v>0</c:v>
                </c:pt>
                <c:pt idx="272">
                  <c:v>0.1606030946120594</c:v>
                </c:pt>
                <c:pt idx="273">
                  <c:v>0.1606030946120594</c:v>
                </c:pt>
                <c:pt idx="274">
                  <c:v>0.10387455522641484</c:v>
                </c:pt>
                <c:pt idx="275">
                  <c:v>0.21733163399770422</c:v>
                </c:pt>
                <c:pt idx="276">
                  <c:v>0.10387455522641484</c:v>
                </c:pt>
                <c:pt idx="277">
                  <c:v>4.7146015840770022E-2</c:v>
                </c:pt>
                <c:pt idx="278">
                  <c:v>4.7146015840770022E-2</c:v>
                </c:pt>
                <c:pt idx="279">
                  <c:v>0</c:v>
                </c:pt>
                <c:pt idx="280">
                  <c:v>0</c:v>
                </c:pt>
                <c:pt idx="281">
                  <c:v>0</c:v>
                </c:pt>
                <c:pt idx="282">
                  <c:v>0</c:v>
                </c:pt>
                <c:pt idx="283">
                  <c:v>0</c:v>
                </c:pt>
                <c:pt idx="284">
                  <c:v>0</c:v>
                </c:pt>
                <c:pt idx="285">
                  <c:v>0</c:v>
                </c:pt>
                <c:pt idx="286">
                  <c:v>0</c:v>
                </c:pt>
                <c:pt idx="287">
                  <c:v>0.10387455522641484</c:v>
                </c:pt>
                <c:pt idx="288">
                  <c:v>4.7146015840770022E-2</c:v>
                </c:pt>
                <c:pt idx="289">
                  <c:v>0.1606030946120594</c:v>
                </c:pt>
                <c:pt idx="290">
                  <c:v>0.1606030946120594</c:v>
                </c:pt>
                <c:pt idx="291">
                  <c:v>0.1606030946120594</c:v>
                </c:pt>
                <c:pt idx="292">
                  <c:v>0.1606030946120594</c:v>
                </c:pt>
                <c:pt idx="293">
                  <c:v>4.7146015840770022E-2</c:v>
                </c:pt>
                <c:pt idx="294">
                  <c:v>0.1606030946120594</c:v>
                </c:pt>
                <c:pt idx="295">
                  <c:v>0.10387455522641484</c:v>
                </c:pt>
                <c:pt idx="296">
                  <c:v>4.7146015840770022E-2</c:v>
                </c:pt>
                <c:pt idx="297">
                  <c:v>4.7146015840770022E-2</c:v>
                </c:pt>
                <c:pt idx="298">
                  <c:v>0</c:v>
                </c:pt>
                <c:pt idx="299">
                  <c:v>0</c:v>
                </c:pt>
                <c:pt idx="300">
                  <c:v>0</c:v>
                </c:pt>
                <c:pt idx="301">
                  <c:v>0</c:v>
                </c:pt>
                <c:pt idx="302">
                  <c:v>0</c:v>
                </c:pt>
                <c:pt idx="303">
                  <c:v>0</c:v>
                </c:pt>
                <c:pt idx="304">
                  <c:v>4.7146015840770022E-2</c:v>
                </c:pt>
                <c:pt idx="305">
                  <c:v>4.7146015840770022E-2</c:v>
                </c:pt>
                <c:pt idx="306">
                  <c:v>0</c:v>
                </c:pt>
                <c:pt idx="307">
                  <c:v>0</c:v>
                </c:pt>
                <c:pt idx="308">
                  <c:v>0.10387455522641484</c:v>
                </c:pt>
                <c:pt idx="309">
                  <c:v>4.7146015840770022E-2</c:v>
                </c:pt>
                <c:pt idx="310">
                  <c:v>0</c:v>
                </c:pt>
                <c:pt idx="311">
                  <c:v>4.7146015840770022E-2</c:v>
                </c:pt>
                <c:pt idx="312">
                  <c:v>0</c:v>
                </c:pt>
                <c:pt idx="313">
                  <c:v>4.7146015840770022E-2</c:v>
                </c:pt>
                <c:pt idx="314">
                  <c:v>0</c:v>
                </c:pt>
                <c:pt idx="315">
                  <c:v>0</c:v>
                </c:pt>
                <c:pt idx="316">
                  <c:v>0</c:v>
                </c:pt>
                <c:pt idx="317">
                  <c:v>0</c:v>
                </c:pt>
                <c:pt idx="318">
                  <c:v>0</c:v>
                </c:pt>
                <c:pt idx="319">
                  <c:v>0</c:v>
                </c:pt>
                <c:pt idx="320">
                  <c:v>4.7146015840770022E-2</c:v>
                </c:pt>
                <c:pt idx="321">
                  <c:v>0</c:v>
                </c:pt>
                <c:pt idx="322">
                  <c:v>4.7146015840770022E-2</c:v>
                </c:pt>
                <c:pt idx="323">
                  <c:v>0.1606030946120594</c:v>
                </c:pt>
                <c:pt idx="324">
                  <c:v>0.10387455522641484</c:v>
                </c:pt>
                <c:pt idx="325">
                  <c:v>0.1606030946120594</c:v>
                </c:pt>
                <c:pt idx="326">
                  <c:v>0.21733163399770422</c:v>
                </c:pt>
                <c:pt idx="327">
                  <c:v>0.1606030946120594</c:v>
                </c:pt>
                <c:pt idx="328">
                  <c:v>0.10387455522641484</c:v>
                </c:pt>
                <c:pt idx="329">
                  <c:v>0</c:v>
                </c:pt>
                <c:pt idx="330">
                  <c:v>0</c:v>
                </c:pt>
                <c:pt idx="331">
                  <c:v>0</c:v>
                </c:pt>
                <c:pt idx="332">
                  <c:v>0</c:v>
                </c:pt>
                <c:pt idx="333">
                  <c:v>0</c:v>
                </c:pt>
                <c:pt idx="334">
                  <c:v>0</c:v>
                </c:pt>
                <c:pt idx="335">
                  <c:v>0</c:v>
                </c:pt>
                <c:pt idx="336">
                  <c:v>0</c:v>
                </c:pt>
                <c:pt idx="337">
                  <c:v>0</c:v>
                </c:pt>
                <c:pt idx="338">
                  <c:v>4.7146015840770022E-2</c:v>
                </c:pt>
                <c:pt idx="339">
                  <c:v>0</c:v>
                </c:pt>
                <c:pt idx="340">
                  <c:v>0.1606030946120594</c:v>
                </c:pt>
                <c:pt idx="341">
                  <c:v>0.1606030946120594</c:v>
                </c:pt>
                <c:pt idx="342">
                  <c:v>0.27406017338334904</c:v>
                </c:pt>
                <c:pt idx="343">
                  <c:v>0.1606030946120594</c:v>
                </c:pt>
                <c:pt idx="344">
                  <c:v>0.21733163399770422</c:v>
                </c:pt>
                <c:pt idx="345">
                  <c:v>0.1606030946120594</c:v>
                </c:pt>
                <c:pt idx="346">
                  <c:v>4.7146015840770022E-2</c:v>
                </c:pt>
                <c:pt idx="347">
                  <c:v>0.10387455522641484</c:v>
                </c:pt>
                <c:pt idx="348">
                  <c:v>4.7146015840770022E-2</c:v>
                </c:pt>
                <c:pt idx="349">
                  <c:v>0</c:v>
                </c:pt>
                <c:pt idx="350">
                  <c:v>0</c:v>
                </c:pt>
                <c:pt idx="351">
                  <c:v>0</c:v>
                </c:pt>
                <c:pt idx="352">
                  <c:v>0</c:v>
                </c:pt>
                <c:pt idx="353">
                  <c:v>0</c:v>
                </c:pt>
                <c:pt idx="354">
                  <c:v>0</c:v>
                </c:pt>
                <c:pt idx="355">
                  <c:v>0</c:v>
                </c:pt>
                <c:pt idx="356">
                  <c:v>4.7146015840770022E-2</c:v>
                </c:pt>
                <c:pt idx="357">
                  <c:v>0.1606030946120594</c:v>
                </c:pt>
                <c:pt idx="358">
                  <c:v>0.10387455522641484</c:v>
                </c:pt>
                <c:pt idx="359">
                  <c:v>0.10387455522641484</c:v>
                </c:pt>
                <c:pt idx="360">
                  <c:v>0.1606030946120594</c:v>
                </c:pt>
                <c:pt idx="361">
                  <c:v>0.21733163399770422</c:v>
                </c:pt>
                <c:pt idx="362">
                  <c:v>0.21733163399770422</c:v>
                </c:pt>
                <c:pt idx="363">
                  <c:v>4.7146015840770022E-2</c:v>
                </c:pt>
                <c:pt idx="364">
                  <c:v>0.27406017338334904</c:v>
                </c:pt>
                <c:pt idx="365">
                  <c:v>0</c:v>
                </c:pt>
                <c:pt idx="366">
                  <c:v>0</c:v>
                </c:pt>
                <c:pt idx="367">
                  <c:v>0</c:v>
                </c:pt>
                <c:pt idx="368">
                  <c:v>0</c:v>
                </c:pt>
                <c:pt idx="369">
                  <c:v>0</c:v>
                </c:pt>
                <c:pt idx="370">
                  <c:v>0</c:v>
                </c:pt>
                <c:pt idx="371">
                  <c:v>0</c:v>
                </c:pt>
                <c:pt idx="372">
                  <c:v>0</c:v>
                </c:pt>
                <c:pt idx="373">
                  <c:v>4.7146015840770022E-2</c:v>
                </c:pt>
                <c:pt idx="374">
                  <c:v>4.7146015840770022E-2</c:v>
                </c:pt>
                <c:pt idx="375">
                  <c:v>0.10387455522641484</c:v>
                </c:pt>
                <c:pt idx="376">
                  <c:v>0.27406017338334904</c:v>
                </c:pt>
                <c:pt idx="377">
                  <c:v>4.7146015840770022E-2</c:v>
                </c:pt>
                <c:pt idx="378">
                  <c:v>0.21733163399770422</c:v>
                </c:pt>
                <c:pt idx="379">
                  <c:v>0.21733163399770422</c:v>
                </c:pt>
                <c:pt idx="380">
                  <c:v>0.10387455522641484</c:v>
                </c:pt>
                <c:pt idx="381">
                  <c:v>0.1606030946120594</c:v>
                </c:pt>
                <c:pt idx="382">
                  <c:v>0</c:v>
                </c:pt>
                <c:pt idx="383">
                  <c:v>0</c:v>
                </c:pt>
                <c:pt idx="384">
                  <c:v>0</c:v>
                </c:pt>
                <c:pt idx="385">
                  <c:v>0</c:v>
                </c:pt>
                <c:pt idx="386">
                  <c:v>0</c:v>
                </c:pt>
                <c:pt idx="387">
                  <c:v>0</c:v>
                </c:pt>
                <c:pt idx="388">
                  <c:v>0</c:v>
                </c:pt>
                <c:pt idx="389">
                  <c:v>0</c:v>
                </c:pt>
                <c:pt idx="390">
                  <c:v>0</c:v>
                </c:pt>
                <c:pt idx="391">
                  <c:v>0</c:v>
                </c:pt>
                <c:pt idx="392">
                  <c:v>0</c:v>
                </c:pt>
                <c:pt idx="393">
                  <c:v>0.1606030946120594</c:v>
                </c:pt>
                <c:pt idx="394">
                  <c:v>0</c:v>
                </c:pt>
                <c:pt idx="395">
                  <c:v>4.7146015840770022E-2</c:v>
                </c:pt>
                <c:pt idx="396">
                  <c:v>0</c:v>
                </c:pt>
                <c:pt idx="397">
                  <c:v>0.10387455522641484</c:v>
                </c:pt>
                <c:pt idx="398">
                  <c:v>4.7146015840770022E-2</c:v>
                </c:pt>
                <c:pt idx="399">
                  <c:v>4.7146015840770022E-2</c:v>
                </c:pt>
                <c:pt idx="400">
                  <c:v>0.21733163399770422</c:v>
                </c:pt>
                <c:pt idx="401">
                  <c:v>0</c:v>
                </c:pt>
                <c:pt idx="402">
                  <c:v>0</c:v>
                </c:pt>
                <c:pt idx="403">
                  <c:v>0</c:v>
                </c:pt>
                <c:pt idx="404">
                  <c:v>0</c:v>
                </c:pt>
                <c:pt idx="405">
                  <c:v>0</c:v>
                </c:pt>
                <c:pt idx="406">
                  <c:v>0</c:v>
                </c:pt>
                <c:pt idx="407">
                  <c:v>4.7146015840770022E-2</c:v>
                </c:pt>
                <c:pt idx="408">
                  <c:v>0</c:v>
                </c:pt>
                <c:pt idx="409">
                  <c:v>0</c:v>
                </c:pt>
                <c:pt idx="410">
                  <c:v>4.7146015840770022E-2</c:v>
                </c:pt>
                <c:pt idx="411">
                  <c:v>0.1606030946120594</c:v>
                </c:pt>
                <c:pt idx="412">
                  <c:v>4.7146015840770022E-2</c:v>
                </c:pt>
                <c:pt idx="413">
                  <c:v>0</c:v>
                </c:pt>
                <c:pt idx="414">
                  <c:v>0</c:v>
                </c:pt>
                <c:pt idx="415">
                  <c:v>0</c:v>
                </c:pt>
                <c:pt idx="416">
                  <c:v>0</c:v>
                </c:pt>
                <c:pt idx="417">
                  <c:v>4.7146015840770022E-2</c:v>
                </c:pt>
                <c:pt idx="418">
                  <c:v>0</c:v>
                </c:pt>
                <c:pt idx="419">
                  <c:v>0</c:v>
                </c:pt>
                <c:pt idx="420">
                  <c:v>0</c:v>
                </c:pt>
                <c:pt idx="421">
                  <c:v>0</c:v>
                </c:pt>
                <c:pt idx="422">
                  <c:v>0</c:v>
                </c:pt>
                <c:pt idx="423">
                  <c:v>0</c:v>
                </c:pt>
                <c:pt idx="424">
                  <c:v>0</c:v>
                </c:pt>
                <c:pt idx="425">
                  <c:v>0</c:v>
                </c:pt>
                <c:pt idx="426">
                  <c:v>4.7146015840770022E-2</c:v>
                </c:pt>
                <c:pt idx="427">
                  <c:v>0</c:v>
                </c:pt>
                <c:pt idx="428">
                  <c:v>0</c:v>
                </c:pt>
                <c:pt idx="429">
                  <c:v>0</c:v>
                </c:pt>
                <c:pt idx="430">
                  <c:v>0</c:v>
                </c:pt>
                <c:pt idx="431">
                  <c:v>0</c:v>
                </c:pt>
                <c:pt idx="432">
                  <c:v>0</c:v>
                </c:pt>
                <c:pt idx="433">
                  <c:v>0.10387455522641484</c:v>
                </c:pt>
                <c:pt idx="434">
                  <c:v>0.10387455522641484</c:v>
                </c:pt>
                <c:pt idx="435">
                  <c:v>0.10387455522641484</c:v>
                </c:pt>
                <c:pt idx="436">
                  <c:v>0</c:v>
                </c:pt>
                <c:pt idx="437">
                  <c:v>0</c:v>
                </c:pt>
                <c:pt idx="438">
                  <c:v>0</c:v>
                </c:pt>
                <c:pt idx="439">
                  <c:v>0</c:v>
                </c:pt>
                <c:pt idx="440">
                  <c:v>0</c:v>
                </c:pt>
                <c:pt idx="441">
                  <c:v>0</c:v>
                </c:pt>
                <c:pt idx="442">
                  <c:v>0</c:v>
                </c:pt>
                <c:pt idx="443">
                  <c:v>0</c:v>
                </c:pt>
                <c:pt idx="444">
                  <c:v>0</c:v>
                </c:pt>
                <c:pt idx="445">
                  <c:v>0</c:v>
                </c:pt>
                <c:pt idx="446">
                  <c:v>4.7146015840770022E-2</c:v>
                </c:pt>
                <c:pt idx="447">
                  <c:v>4.7146015840770022E-2</c:v>
                </c:pt>
                <c:pt idx="448">
                  <c:v>0.1606030946120594</c:v>
                </c:pt>
                <c:pt idx="449">
                  <c:v>0</c:v>
                </c:pt>
                <c:pt idx="450">
                  <c:v>0.10387455522641484</c:v>
                </c:pt>
                <c:pt idx="451">
                  <c:v>0</c:v>
                </c:pt>
                <c:pt idx="452">
                  <c:v>4.7146015840770022E-2</c:v>
                </c:pt>
                <c:pt idx="453">
                  <c:v>4.7146015840770022E-2</c:v>
                </c:pt>
                <c:pt idx="454">
                  <c:v>0</c:v>
                </c:pt>
                <c:pt idx="455">
                  <c:v>0</c:v>
                </c:pt>
                <c:pt idx="456">
                  <c:v>0</c:v>
                </c:pt>
                <c:pt idx="457">
                  <c:v>0</c:v>
                </c:pt>
                <c:pt idx="458">
                  <c:v>0</c:v>
                </c:pt>
                <c:pt idx="459">
                  <c:v>0</c:v>
                </c:pt>
                <c:pt idx="460">
                  <c:v>0</c:v>
                </c:pt>
                <c:pt idx="461">
                  <c:v>0</c:v>
                </c:pt>
                <c:pt idx="462">
                  <c:v>0</c:v>
                </c:pt>
                <c:pt idx="463">
                  <c:v>0</c:v>
                </c:pt>
                <c:pt idx="464">
                  <c:v>0</c:v>
                </c:pt>
                <c:pt idx="465">
                  <c:v>0</c:v>
                </c:pt>
                <c:pt idx="466">
                  <c:v>4.7146015840770022E-2</c:v>
                </c:pt>
                <c:pt idx="467">
                  <c:v>0.10387455522641484</c:v>
                </c:pt>
                <c:pt idx="468">
                  <c:v>0.1606030946120594</c:v>
                </c:pt>
                <c:pt idx="469">
                  <c:v>4.7146015840770022E-2</c:v>
                </c:pt>
                <c:pt idx="470">
                  <c:v>0.1606030946120594</c:v>
                </c:pt>
                <c:pt idx="471">
                  <c:v>4.7146015840770022E-2</c:v>
                </c:pt>
                <c:pt idx="472">
                  <c:v>0.1606030946120594</c:v>
                </c:pt>
                <c:pt idx="473">
                  <c:v>0</c:v>
                </c:pt>
                <c:pt idx="474">
                  <c:v>4.7146015840770022E-2</c:v>
                </c:pt>
                <c:pt idx="475">
                  <c:v>0</c:v>
                </c:pt>
                <c:pt idx="476">
                  <c:v>0</c:v>
                </c:pt>
                <c:pt idx="477">
                  <c:v>0</c:v>
                </c:pt>
                <c:pt idx="478">
                  <c:v>0</c:v>
                </c:pt>
                <c:pt idx="479">
                  <c:v>0.10387455522641484</c:v>
                </c:pt>
                <c:pt idx="480">
                  <c:v>0</c:v>
                </c:pt>
                <c:pt idx="481">
                  <c:v>0</c:v>
                </c:pt>
                <c:pt idx="482">
                  <c:v>4.7146015840770022E-2</c:v>
                </c:pt>
                <c:pt idx="483">
                  <c:v>0</c:v>
                </c:pt>
                <c:pt idx="484">
                  <c:v>0.1606030946120594</c:v>
                </c:pt>
                <c:pt idx="485">
                  <c:v>4.7146015840770022E-2</c:v>
                </c:pt>
                <c:pt idx="486">
                  <c:v>0.10387455522641484</c:v>
                </c:pt>
                <c:pt idx="487">
                  <c:v>0.1606030946120594</c:v>
                </c:pt>
                <c:pt idx="488">
                  <c:v>0.1606030946120594</c:v>
                </c:pt>
                <c:pt idx="489">
                  <c:v>0.10387455522641484</c:v>
                </c:pt>
                <c:pt idx="490">
                  <c:v>0.21733163399770422</c:v>
                </c:pt>
                <c:pt idx="491">
                  <c:v>0.21733163399770422</c:v>
                </c:pt>
                <c:pt idx="492">
                  <c:v>0.27406017338334904</c:v>
                </c:pt>
                <c:pt idx="493">
                  <c:v>0.27406017338334904</c:v>
                </c:pt>
                <c:pt idx="494">
                  <c:v>0</c:v>
                </c:pt>
                <c:pt idx="495">
                  <c:v>0</c:v>
                </c:pt>
                <c:pt idx="496">
                  <c:v>0</c:v>
                </c:pt>
                <c:pt idx="497">
                  <c:v>0</c:v>
                </c:pt>
                <c:pt idx="498">
                  <c:v>0</c:v>
                </c:pt>
                <c:pt idx="499">
                  <c:v>0</c:v>
                </c:pt>
                <c:pt idx="500">
                  <c:v>0</c:v>
                </c:pt>
                <c:pt idx="501">
                  <c:v>0</c:v>
                </c:pt>
                <c:pt idx="502">
                  <c:v>0</c:v>
                </c:pt>
                <c:pt idx="503">
                  <c:v>0</c:v>
                </c:pt>
                <c:pt idx="504">
                  <c:v>0</c:v>
                </c:pt>
                <c:pt idx="505">
                  <c:v>0.10387455522641484</c:v>
                </c:pt>
                <c:pt idx="506">
                  <c:v>4.7146015840770022E-2</c:v>
                </c:pt>
                <c:pt idx="507">
                  <c:v>0</c:v>
                </c:pt>
                <c:pt idx="508">
                  <c:v>4.7146015840770022E-2</c:v>
                </c:pt>
                <c:pt idx="509">
                  <c:v>0</c:v>
                </c:pt>
                <c:pt idx="510">
                  <c:v>4.7146015840770022E-2</c:v>
                </c:pt>
                <c:pt idx="511">
                  <c:v>0</c:v>
                </c:pt>
                <c:pt idx="512">
                  <c:v>0.10387455522641484</c:v>
                </c:pt>
                <c:pt idx="513">
                  <c:v>0</c:v>
                </c:pt>
                <c:pt idx="514">
                  <c:v>0</c:v>
                </c:pt>
                <c:pt idx="515">
                  <c:v>0</c:v>
                </c:pt>
                <c:pt idx="516">
                  <c:v>0</c:v>
                </c:pt>
                <c:pt idx="517">
                  <c:v>0</c:v>
                </c:pt>
                <c:pt idx="518">
                  <c:v>0.1606030946120594</c:v>
                </c:pt>
                <c:pt idx="519">
                  <c:v>4.7146015840770022E-2</c:v>
                </c:pt>
                <c:pt idx="520">
                  <c:v>0.1606030946120594</c:v>
                </c:pt>
                <c:pt idx="521">
                  <c:v>4.7146015840770022E-2</c:v>
                </c:pt>
                <c:pt idx="522">
                  <c:v>0.1606030946120594</c:v>
                </c:pt>
                <c:pt idx="523">
                  <c:v>4.7146015840770022E-2</c:v>
                </c:pt>
                <c:pt idx="524">
                  <c:v>4.7146015840770022E-2</c:v>
                </c:pt>
                <c:pt idx="525">
                  <c:v>4.7146015840770022E-2</c:v>
                </c:pt>
                <c:pt idx="526">
                  <c:v>0.1606030946120594</c:v>
                </c:pt>
                <c:pt idx="527">
                  <c:v>0.10387455522641484</c:v>
                </c:pt>
                <c:pt idx="528">
                  <c:v>4.7146015840770022E-2</c:v>
                </c:pt>
                <c:pt idx="529">
                  <c:v>0.10387455522641484</c:v>
                </c:pt>
                <c:pt idx="530">
                  <c:v>4.7146015840770022E-2</c:v>
                </c:pt>
                <c:pt idx="531">
                  <c:v>0</c:v>
                </c:pt>
                <c:pt idx="532">
                  <c:v>0</c:v>
                </c:pt>
                <c:pt idx="533">
                  <c:v>0</c:v>
                </c:pt>
                <c:pt idx="534">
                  <c:v>0</c:v>
                </c:pt>
                <c:pt idx="535">
                  <c:v>0</c:v>
                </c:pt>
                <c:pt idx="536">
                  <c:v>0</c:v>
                </c:pt>
                <c:pt idx="537">
                  <c:v>0</c:v>
                </c:pt>
                <c:pt idx="538">
                  <c:v>4.7146015840770022E-2</c:v>
                </c:pt>
                <c:pt idx="539">
                  <c:v>0.1606030946120594</c:v>
                </c:pt>
                <c:pt idx="540">
                  <c:v>4.7146015840770022E-2</c:v>
                </c:pt>
                <c:pt idx="541">
                  <c:v>4.7146015840770022E-2</c:v>
                </c:pt>
                <c:pt idx="542">
                  <c:v>4.7146015840770022E-2</c:v>
                </c:pt>
                <c:pt idx="543">
                  <c:v>4.7146015840770022E-2</c:v>
                </c:pt>
                <c:pt idx="544">
                  <c:v>4.7146015840770022E-2</c:v>
                </c:pt>
                <c:pt idx="545">
                  <c:v>0</c:v>
                </c:pt>
                <c:pt idx="546">
                  <c:v>0</c:v>
                </c:pt>
                <c:pt idx="547">
                  <c:v>0</c:v>
                </c:pt>
                <c:pt idx="548">
                  <c:v>0</c:v>
                </c:pt>
                <c:pt idx="549">
                  <c:v>0</c:v>
                </c:pt>
                <c:pt idx="550">
                  <c:v>0</c:v>
                </c:pt>
                <c:pt idx="551">
                  <c:v>0</c:v>
                </c:pt>
                <c:pt idx="552">
                  <c:v>0</c:v>
                </c:pt>
                <c:pt idx="553">
                  <c:v>4.7146015840770022E-2</c:v>
                </c:pt>
                <c:pt idx="554">
                  <c:v>0.10387455522641484</c:v>
                </c:pt>
                <c:pt idx="555">
                  <c:v>4.7146015840770022E-2</c:v>
                </c:pt>
                <c:pt idx="556">
                  <c:v>0.1606030946120594</c:v>
                </c:pt>
                <c:pt idx="557">
                  <c:v>0.1606030946120594</c:v>
                </c:pt>
                <c:pt idx="558">
                  <c:v>0.1606030946120594</c:v>
                </c:pt>
                <c:pt idx="559">
                  <c:v>0</c:v>
                </c:pt>
                <c:pt idx="560">
                  <c:v>0</c:v>
                </c:pt>
                <c:pt idx="561">
                  <c:v>0.1606030946120594</c:v>
                </c:pt>
                <c:pt idx="562">
                  <c:v>0</c:v>
                </c:pt>
                <c:pt idx="563">
                  <c:v>0.10387455522641484</c:v>
                </c:pt>
                <c:pt idx="564">
                  <c:v>0</c:v>
                </c:pt>
                <c:pt idx="565">
                  <c:v>0</c:v>
                </c:pt>
                <c:pt idx="566">
                  <c:v>0</c:v>
                </c:pt>
                <c:pt idx="567">
                  <c:v>0</c:v>
                </c:pt>
                <c:pt idx="568">
                  <c:v>0</c:v>
                </c:pt>
                <c:pt idx="569">
                  <c:v>0</c:v>
                </c:pt>
                <c:pt idx="570">
                  <c:v>0</c:v>
                </c:pt>
                <c:pt idx="571">
                  <c:v>0</c:v>
                </c:pt>
                <c:pt idx="572">
                  <c:v>0</c:v>
                </c:pt>
                <c:pt idx="573">
                  <c:v>0</c:v>
                </c:pt>
                <c:pt idx="574">
                  <c:v>0</c:v>
                </c:pt>
                <c:pt idx="575">
                  <c:v>0.1606030946120594</c:v>
                </c:pt>
                <c:pt idx="576">
                  <c:v>0</c:v>
                </c:pt>
                <c:pt idx="577">
                  <c:v>0.1606030946120594</c:v>
                </c:pt>
                <c:pt idx="578">
                  <c:v>0.10387455522641484</c:v>
                </c:pt>
                <c:pt idx="579">
                  <c:v>0</c:v>
                </c:pt>
                <c:pt idx="580">
                  <c:v>4.7146015840770022E-2</c:v>
                </c:pt>
                <c:pt idx="581">
                  <c:v>0</c:v>
                </c:pt>
                <c:pt idx="582">
                  <c:v>0</c:v>
                </c:pt>
                <c:pt idx="583">
                  <c:v>0</c:v>
                </c:pt>
                <c:pt idx="584">
                  <c:v>0</c:v>
                </c:pt>
                <c:pt idx="585">
                  <c:v>0.1606030946120594</c:v>
                </c:pt>
                <c:pt idx="586">
                  <c:v>0</c:v>
                </c:pt>
                <c:pt idx="587">
                  <c:v>4.7146015840770022E-2</c:v>
                </c:pt>
                <c:pt idx="588">
                  <c:v>0</c:v>
                </c:pt>
                <c:pt idx="589">
                  <c:v>0.1606030946120594</c:v>
                </c:pt>
                <c:pt idx="590">
                  <c:v>0.21733163399770422</c:v>
                </c:pt>
                <c:pt idx="591">
                  <c:v>4.7146015840770022E-2</c:v>
                </c:pt>
                <c:pt idx="592">
                  <c:v>0.27406017338334904</c:v>
                </c:pt>
                <c:pt idx="593">
                  <c:v>4.7146015840770022E-2</c:v>
                </c:pt>
                <c:pt idx="594">
                  <c:v>0.27406017338334904</c:v>
                </c:pt>
                <c:pt idx="595">
                  <c:v>0.10387455522641484</c:v>
                </c:pt>
                <c:pt idx="596">
                  <c:v>0</c:v>
                </c:pt>
                <c:pt idx="597">
                  <c:v>0.1606030946120594</c:v>
                </c:pt>
                <c:pt idx="598">
                  <c:v>0</c:v>
                </c:pt>
                <c:pt idx="599">
                  <c:v>4.7146015840770022E-2</c:v>
                </c:pt>
                <c:pt idx="600">
                  <c:v>0</c:v>
                </c:pt>
                <c:pt idx="601">
                  <c:v>4.7146015840770022E-2</c:v>
                </c:pt>
                <c:pt idx="602">
                  <c:v>0</c:v>
                </c:pt>
                <c:pt idx="603">
                  <c:v>4.7146015840770022E-2</c:v>
                </c:pt>
                <c:pt idx="604">
                  <c:v>0</c:v>
                </c:pt>
                <c:pt idx="605">
                  <c:v>0</c:v>
                </c:pt>
                <c:pt idx="606">
                  <c:v>4.7146015840770022E-2</c:v>
                </c:pt>
                <c:pt idx="607">
                  <c:v>0</c:v>
                </c:pt>
                <c:pt idx="608">
                  <c:v>4.7146015840770022E-2</c:v>
                </c:pt>
                <c:pt idx="609">
                  <c:v>0.21733163399770422</c:v>
                </c:pt>
                <c:pt idx="610">
                  <c:v>0.10387455522641484</c:v>
                </c:pt>
                <c:pt idx="611">
                  <c:v>0.21733163399770422</c:v>
                </c:pt>
                <c:pt idx="612">
                  <c:v>0.27406017338334904</c:v>
                </c:pt>
                <c:pt idx="613">
                  <c:v>4.7146015840770022E-2</c:v>
                </c:pt>
                <c:pt idx="614">
                  <c:v>0.21733163399770422</c:v>
                </c:pt>
                <c:pt idx="615">
                  <c:v>0.10387455522641484</c:v>
                </c:pt>
                <c:pt idx="616">
                  <c:v>0.1606030946120594</c:v>
                </c:pt>
                <c:pt idx="617">
                  <c:v>0</c:v>
                </c:pt>
                <c:pt idx="618">
                  <c:v>0</c:v>
                </c:pt>
                <c:pt idx="619">
                  <c:v>0</c:v>
                </c:pt>
                <c:pt idx="620">
                  <c:v>0</c:v>
                </c:pt>
                <c:pt idx="621">
                  <c:v>0</c:v>
                </c:pt>
                <c:pt idx="622">
                  <c:v>0</c:v>
                </c:pt>
                <c:pt idx="623">
                  <c:v>0</c:v>
                </c:pt>
                <c:pt idx="624">
                  <c:v>4.7146015840770022E-2</c:v>
                </c:pt>
                <c:pt idx="625">
                  <c:v>4.7146015840770022E-2</c:v>
                </c:pt>
                <c:pt idx="626">
                  <c:v>0.10387455522641484</c:v>
                </c:pt>
                <c:pt idx="627">
                  <c:v>4.7146015840770022E-2</c:v>
                </c:pt>
                <c:pt idx="628">
                  <c:v>0.1606030946120594</c:v>
                </c:pt>
                <c:pt idx="629">
                  <c:v>4.7146015840770022E-2</c:v>
                </c:pt>
                <c:pt idx="630">
                  <c:v>0.27406017338334904</c:v>
                </c:pt>
                <c:pt idx="631">
                  <c:v>4.7146015840770022E-2</c:v>
                </c:pt>
                <c:pt idx="632">
                  <c:v>0</c:v>
                </c:pt>
                <c:pt idx="633">
                  <c:v>0.27406017338334904</c:v>
                </c:pt>
                <c:pt idx="634">
                  <c:v>0.21733163399770422</c:v>
                </c:pt>
                <c:pt idx="635">
                  <c:v>0.21733163399770422</c:v>
                </c:pt>
                <c:pt idx="636">
                  <c:v>4.7146015840770022E-2</c:v>
                </c:pt>
                <c:pt idx="637">
                  <c:v>4.7146015840770022E-2</c:v>
                </c:pt>
                <c:pt idx="638">
                  <c:v>0.10387455522641484</c:v>
                </c:pt>
                <c:pt idx="639">
                  <c:v>0.1606030946120594</c:v>
                </c:pt>
                <c:pt idx="640">
                  <c:v>0.27406017338334904</c:v>
                </c:pt>
                <c:pt idx="641">
                  <c:v>0.10387455522641484</c:v>
                </c:pt>
                <c:pt idx="642">
                  <c:v>0</c:v>
                </c:pt>
                <c:pt idx="643">
                  <c:v>0.1606030946120594</c:v>
                </c:pt>
                <c:pt idx="644">
                  <c:v>0</c:v>
                </c:pt>
                <c:pt idx="645">
                  <c:v>4.7146015840770022E-2</c:v>
                </c:pt>
                <c:pt idx="646">
                  <c:v>0.1606030946120594</c:v>
                </c:pt>
                <c:pt idx="647">
                  <c:v>0.1606030946120594</c:v>
                </c:pt>
                <c:pt idx="648">
                  <c:v>0.1606030946120594</c:v>
                </c:pt>
                <c:pt idx="649">
                  <c:v>0.21733163399770422</c:v>
                </c:pt>
                <c:pt idx="650">
                  <c:v>4.7146015840770022E-2</c:v>
                </c:pt>
                <c:pt idx="651">
                  <c:v>0.21733163399770422</c:v>
                </c:pt>
                <c:pt idx="652">
                  <c:v>0.27406017338334904</c:v>
                </c:pt>
                <c:pt idx="653">
                  <c:v>4.7146015840770022E-2</c:v>
                </c:pt>
                <c:pt idx="654">
                  <c:v>0</c:v>
                </c:pt>
                <c:pt idx="655">
                  <c:v>4.7146015840770022E-2</c:v>
                </c:pt>
                <c:pt idx="656">
                  <c:v>0</c:v>
                </c:pt>
                <c:pt idx="657">
                  <c:v>4.7146015840770022E-2</c:v>
                </c:pt>
                <c:pt idx="658">
                  <c:v>0</c:v>
                </c:pt>
                <c:pt idx="659">
                  <c:v>0</c:v>
                </c:pt>
                <c:pt idx="660">
                  <c:v>0</c:v>
                </c:pt>
                <c:pt idx="661">
                  <c:v>0</c:v>
                </c:pt>
                <c:pt idx="662">
                  <c:v>4.7146015840770022E-2</c:v>
                </c:pt>
                <c:pt idx="663">
                  <c:v>0</c:v>
                </c:pt>
                <c:pt idx="664">
                  <c:v>0.10387455522641484</c:v>
                </c:pt>
                <c:pt idx="665">
                  <c:v>0</c:v>
                </c:pt>
                <c:pt idx="666">
                  <c:v>0.1606030946120594</c:v>
                </c:pt>
                <c:pt idx="667">
                  <c:v>4.7146015840770022E-2</c:v>
                </c:pt>
                <c:pt idx="668">
                  <c:v>4.7146015840770022E-2</c:v>
                </c:pt>
                <c:pt idx="669">
                  <c:v>0.27406017338334904</c:v>
                </c:pt>
                <c:pt idx="670">
                  <c:v>0.1606030946120594</c:v>
                </c:pt>
                <c:pt idx="671">
                  <c:v>0.1606030946120594</c:v>
                </c:pt>
                <c:pt idx="672">
                  <c:v>4.7146015840770022E-2</c:v>
                </c:pt>
                <c:pt idx="673">
                  <c:v>4.7146015840770022E-2</c:v>
                </c:pt>
                <c:pt idx="674">
                  <c:v>4.7146015840770022E-2</c:v>
                </c:pt>
                <c:pt idx="675">
                  <c:v>0</c:v>
                </c:pt>
                <c:pt idx="676">
                  <c:v>0</c:v>
                </c:pt>
                <c:pt idx="677">
                  <c:v>0</c:v>
                </c:pt>
                <c:pt idx="678">
                  <c:v>0</c:v>
                </c:pt>
                <c:pt idx="679">
                  <c:v>0</c:v>
                </c:pt>
                <c:pt idx="680">
                  <c:v>0</c:v>
                </c:pt>
                <c:pt idx="681">
                  <c:v>0.1606030946120594</c:v>
                </c:pt>
                <c:pt idx="682">
                  <c:v>0</c:v>
                </c:pt>
                <c:pt idx="683">
                  <c:v>0.1606030946120594</c:v>
                </c:pt>
                <c:pt idx="684">
                  <c:v>0.1606030946120594</c:v>
                </c:pt>
                <c:pt idx="685">
                  <c:v>0.1606030946120594</c:v>
                </c:pt>
                <c:pt idx="686">
                  <c:v>0.1606030946120594</c:v>
                </c:pt>
                <c:pt idx="687">
                  <c:v>0</c:v>
                </c:pt>
                <c:pt idx="688">
                  <c:v>4.7146015840770022E-2</c:v>
                </c:pt>
                <c:pt idx="689">
                  <c:v>0</c:v>
                </c:pt>
                <c:pt idx="690">
                  <c:v>0</c:v>
                </c:pt>
                <c:pt idx="691">
                  <c:v>0</c:v>
                </c:pt>
                <c:pt idx="692">
                  <c:v>0</c:v>
                </c:pt>
                <c:pt idx="693">
                  <c:v>0</c:v>
                </c:pt>
                <c:pt idx="694">
                  <c:v>0</c:v>
                </c:pt>
                <c:pt idx="695">
                  <c:v>0</c:v>
                </c:pt>
                <c:pt idx="696">
                  <c:v>0</c:v>
                </c:pt>
                <c:pt idx="697">
                  <c:v>4.7146015840770022E-2</c:v>
                </c:pt>
                <c:pt idx="698">
                  <c:v>0.10387455522641484</c:v>
                </c:pt>
                <c:pt idx="699">
                  <c:v>4.7146015840770022E-2</c:v>
                </c:pt>
                <c:pt idx="700">
                  <c:v>0.10387455522641484</c:v>
                </c:pt>
                <c:pt idx="701">
                  <c:v>0.1606030946120594</c:v>
                </c:pt>
                <c:pt idx="702">
                  <c:v>0.10387455522641484</c:v>
                </c:pt>
                <c:pt idx="703">
                  <c:v>0.1606030946120594</c:v>
                </c:pt>
                <c:pt idx="704">
                  <c:v>0.1606030946120594</c:v>
                </c:pt>
                <c:pt idx="705">
                  <c:v>0.1606030946120594</c:v>
                </c:pt>
                <c:pt idx="706">
                  <c:v>4.7146015840770022E-2</c:v>
                </c:pt>
                <c:pt idx="707">
                  <c:v>0.21733163399770422</c:v>
                </c:pt>
                <c:pt idx="708">
                  <c:v>0</c:v>
                </c:pt>
                <c:pt idx="709">
                  <c:v>4.7146015840770022E-2</c:v>
                </c:pt>
                <c:pt idx="710">
                  <c:v>0</c:v>
                </c:pt>
                <c:pt idx="711">
                  <c:v>4.7146015840770022E-2</c:v>
                </c:pt>
                <c:pt idx="712">
                  <c:v>4.7146015840770022E-2</c:v>
                </c:pt>
                <c:pt idx="713">
                  <c:v>4.7146015840770022E-2</c:v>
                </c:pt>
                <c:pt idx="714">
                  <c:v>0</c:v>
                </c:pt>
                <c:pt idx="715">
                  <c:v>0</c:v>
                </c:pt>
                <c:pt idx="716">
                  <c:v>4.7146015840770022E-2</c:v>
                </c:pt>
                <c:pt idx="717">
                  <c:v>0.1606030946120594</c:v>
                </c:pt>
                <c:pt idx="718">
                  <c:v>0</c:v>
                </c:pt>
                <c:pt idx="719">
                  <c:v>0.1606030946120594</c:v>
                </c:pt>
                <c:pt idx="720">
                  <c:v>0.1606030946120594</c:v>
                </c:pt>
                <c:pt idx="721">
                  <c:v>0.1606030946120594</c:v>
                </c:pt>
                <c:pt idx="722">
                  <c:v>0</c:v>
                </c:pt>
                <c:pt idx="723">
                  <c:v>4.7146015840770022E-2</c:v>
                </c:pt>
                <c:pt idx="724">
                  <c:v>0.10387455522641484</c:v>
                </c:pt>
                <c:pt idx="725">
                  <c:v>0</c:v>
                </c:pt>
                <c:pt idx="726">
                  <c:v>0</c:v>
                </c:pt>
                <c:pt idx="727">
                  <c:v>0</c:v>
                </c:pt>
                <c:pt idx="728">
                  <c:v>0</c:v>
                </c:pt>
                <c:pt idx="729">
                  <c:v>0</c:v>
                </c:pt>
                <c:pt idx="730">
                  <c:v>0</c:v>
                </c:pt>
                <c:pt idx="731">
                  <c:v>0</c:v>
                </c:pt>
                <c:pt idx="732">
                  <c:v>0</c:v>
                </c:pt>
                <c:pt idx="733">
                  <c:v>0</c:v>
                </c:pt>
                <c:pt idx="734">
                  <c:v>0</c:v>
                </c:pt>
                <c:pt idx="735">
                  <c:v>4.7146015840770022E-2</c:v>
                </c:pt>
                <c:pt idx="736">
                  <c:v>0.1606030946120594</c:v>
                </c:pt>
                <c:pt idx="737">
                  <c:v>0.1606030946120594</c:v>
                </c:pt>
                <c:pt idx="738">
                  <c:v>0.1606030946120594</c:v>
                </c:pt>
                <c:pt idx="739">
                  <c:v>0.1606030946120594</c:v>
                </c:pt>
                <c:pt idx="740">
                  <c:v>0.21733163399770422</c:v>
                </c:pt>
                <c:pt idx="741">
                  <c:v>0.27406017338334904</c:v>
                </c:pt>
                <c:pt idx="742">
                  <c:v>0.1606030946120594</c:v>
                </c:pt>
                <c:pt idx="743">
                  <c:v>0.1606030946120594</c:v>
                </c:pt>
                <c:pt idx="744">
                  <c:v>0.1606030946120594</c:v>
                </c:pt>
                <c:pt idx="745">
                  <c:v>0</c:v>
                </c:pt>
                <c:pt idx="746">
                  <c:v>0</c:v>
                </c:pt>
                <c:pt idx="747">
                  <c:v>0</c:v>
                </c:pt>
                <c:pt idx="748">
                  <c:v>0</c:v>
                </c:pt>
                <c:pt idx="749">
                  <c:v>0</c:v>
                </c:pt>
                <c:pt idx="750">
                  <c:v>0</c:v>
                </c:pt>
                <c:pt idx="751">
                  <c:v>0</c:v>
                </c:pt>
                <c:pt idx="752">
                  <c:v>4.7146015840770022E-2</c:v>
                </c:pt>
                <c:pt idx="753">
                  <c:v>0.1606030946120594</c:v>
                </c:pt>
                <c:pt idx="754">
                  <c:v>4.7146015840770022E-2</c:v>
                </c:pt>
                <c:pt idx="755">
                  <c:v>0.27406017338334904</c:v>
                </c:pt>
                <c:pt idx="756">
                  <c:v>4.7146015840770022E-2</c:v>
                </c:pt>
                <c:pt idx="757">
                  <c:v>0.1606030946120594</c:v>
                </c:pt>
                <c:pt idx="758">
                  <c:v>0.10387455522641484</c:v>
                </c:pt>
                <c:pt idx="759">
                  <c:v>4.7146015840770022E-2</c:v>
                </c:pt>
                <c:pt idx="760">
                  <c:v>4.7146015840770022E-2</c:v>
                </c:pt>
                <c:pt idx="761">
                  <c:v>0</c:v>
                </c:pt>
                <c:pt idx="762">
                  <c:v>0</c:v>
                </c:pt>
                <c:pt idx="763">
                  <c:v>0</c:v>
                </c:pt>
                <c:pt idx="764">
                  <c:v>0</c:v>
                </c:pt>
                <c:pt idx="765">
                  <c:v>0</c:v>
                </c:pt>
                <c:pt idx="766" formatCode="General">
                  <c:v>0</c:v>
                </c:pt>
                <c:pt idx="767" formatCode="General">
                  <c:v>0</c:v>
                </c:pt>
                <c:pt idx="768" formatCode="General">
                  <c:v>0</c:v>
                </c:pt>
                <c:pt idx="769" formatCode="General">
                  <c:v>0</c:v>
                </c:pt>
                <c:pt idx="770" formatCode="General">
                  <c:v>0</c:v>
                </c:pt>
                <c:pt idx="771" formatCode="General">
                  <c:v>0</c:v>
                </c:pt>
                <c:pt idx="772" formatCode="General">
                  <c:v>0.10387455522641484</c:v>
                </c:pt>
                <c:pt idx="773" formatCode="General">
                  <c:v>4.7146015840770022E-2</c:v>
                </c:pt>
                <c:pt idx="774" formatCode="General">
                  <c:v>0.27406017338334904</c:v>
                </c:pt>
                <c:pt idx="775" formatCode="General">
                  <c:v>0.1606030946120594</c:v>
                </c:pt>
                <c:pt idx="776" formatCode="General">
                  <c:v>4.7146015840770022E-2</c:v>
                </c:pt>
                <c:pt idx="777" formatCode="General">
                  <c:v>0.1606030946120594</c:v>
                </c:pt>
                <c:pt idx="778" formatCode="General">
                  <c:v>4.7146015840770022E-2</c:v>
                </c:pt>
                <c:pt idx="779" formatCode="General">
                  <c:v>0.1606030946120594</c:v>
                </c:pt>
                <c:pt idx="780" formatCode="General">
                  <c:v>0</c:v>
                </c:pt>
                <c:pt idx="781" formatCode="General">
                  <c:v>0</c:v>
                </c:pt>
                <c:pt idx="782" formatCode="General">
                  <c:v>0</c:v>
                </c:pt>
                <c:pt idx="783" formatCode="General">
                  <c:v>0</c:v>
                </c:pt>
                <c:pt idx="784" formatCode="General">
                  <c:v>0</c:v>
                </c:pt>
                <c:pt idx="785" formatCode="General">
                  <c:v>0</c:v>
                </c:pt>
                <c:pt idx="786" formatCode="General">
                  <c:v>0</c:v>
                </c:pt>
                <c:pt idx="787" formatCode="General">
                  <c:v>4.7146015840770022E-2</c:v>
                </c:pt>
                <c:pt idx="788" formatCode="General">
                  <c:v>4.7146015840770022E-2</c:v>
                </c:pt>
                <c:pt idx="789" formatCode="General">
                  <c:v>0.10387455522641484</c:v>
                </c:pt>
                <c:pt idx="790" formatCode="General">
                  <c:v>0.10387455522641484</c:v>
                </c:pt>
                <c:pt idx="791" formatCode="General">
                  <c:v>0.10387455522641484</c:v>
                </c:pt>
                <c:pt idx="792" formatCode="General">
                  <c:v>0.21733163399770422</c:v>
                </c:pt>
                <c:pt idx="793" formatCode="General">
                  <c:v>0.1606030946120594</c:v>
                </c:pt>
                <c:pt idx="794" formatCode="General">
                  <c:v>0.10387455522641484</c:v>
                </c:pt>
                <c:pt idx="795" formatCode="General">
                  <c:v>0.1606030946120594</c:v>
                </c:pt>
                <c:pt idx="796" formatCode="General">
                  <c:v>0.10387455522641484</c:v>
                </c:pt>
                <c:pt idx="797" formatCode="General">
                  <c:v>4.7146015840770022E-2</c:v>
                </c:pt>
                <c:pt idx="798" formatCode="General">
                  <c:v>0</c:v>
                </c:pt>
                <c:pt idx="799" formatCode="General">
                  <c:v>0</c:v>
                </c:pt>
                <c:pt idx="800" formatCode="General">
                  <c:v>0</c:v>
                </c:pt>
                <c:pt idx="801" formatCode="General">
                  <c:v>0</c:v>
                </c:pt>
                <c:pt idx="802" formatCode="General">
                  <c:v>0</c:v>
                </c:pt>
                <c:pt idx="803" formatCode="General">
                  <c:v>0</c:v>
                </c:pt>
                <c:pt idx="804" formatCode="General">
                  <c:v>4.7146015840770022E-2</c:v>
                </c:pt>
                <c:pt idx="805" formatCode="General">
                  <c:v>0</c:v>
                </c:pt>
                <c:pt idx="806" formatCode="General">
                  <c:v>0.10387455522641484</c:v>
                </c:pt>
                <c:pt idx="807" formatCode="General">
                  <c:v>0.1606030946120594</c:v>
                </c:pt>
                <c:pt idx="808" formatCode="General">
                  <c:v>0.21733163399770422</c:v>
                </c:pt>
                <c:pt idx="809" formatCode="General">
                  <c:v>0.21733163399770422</c:v>
                </c:pt>
                <c:pt idx="810" formatCode="General">
                  <c:v>0.27406017338334904</c:v>
                </c:pt>
                <c:pt idx="811" formatCode="General">
                  <c:v>0.10387455522641484</c:v>
                </c:pt>
                <c:pt idx="812" formatCode="General">
                  <c:v>0.1606030946120594</c:v>
                </c:pt>
                <c:pt idx="813" formatCode="General">
                  <c:v>0.21733163399770422</c:v>
                </c:pt>
                <c:pt idx="814" formatCode="General">
                  <c:v>0</c:v>
                </c:pt>
                <c:pt idx="815" formatCode="General">
                  <c:v>0.1606030946120594</c:v>
                </c:pt>
                <c:pt idx="816" formatCode="General">
                  <c:v>0</c:v>
                </c:pt>
                <c:pt idx="817" formatCode="General">
                  <c:v>4.7146015840770022E-2</c:v>
                </c:pt>
                <c:pt idx="818" formatCode="General">
                  <c:v>0</c:v>
                </c:pt>
                <c:pt idx="819" formatCode="General">
                  <c:v>0</c:v>
                </c:pt>
                <c:pt idx="820" formatCode="General">
                  <c:v>0</c:v>
                </c:pt>
                <c:pt idx="821" formatCode="General">
                  <c:v>0</c:v>
                </c:pt>
                <c:pt idx="822" formatCode="General">
                  <c:v>0.1606030946120594</c:v>
                </c:pt>
                <c:pt idx="823" formatCode="General">
                  <c:v>4.7146015840770022E-2</c:v>
                </c:pt>
                <c:pt idx="824" formatCode="General">
                  <c:v>0.21733163399770422</c:v>
                </c:pt>
                <c:pt idx="825" formatCode="General">
                  <c:v>0.27406017338334904</c:v>
                </c:pt>
                <c:pt idx="826" formatCode="General">
                  <c:v>0.10387455522641484</c:v>
                </c:pt>
                <c:pt idx="827" formatCode="General">
                  <c:v>0.27406017338334904</c:v>
                </c:pt>
                <c:pt idx="828" formatCode="General">
                  <c:v>0.21733163399770422</c:v>
                </c:pt>
                <c:pt idx="829" formatCode="General">
                  <c:v>0.21733163399770422</c:v>
                </c:pt>
                <c:pt idx="830" formatCode="General">
                  <c:v>0.1606030946120594</c:v>
                </c:pt>
                <c:pt idx="831" formatCode="General">
                  <c:v>0.10387455522641484</c:v>
                </c:pt>
                <c:pt idx="832" formatCode="General">
                  <c:v>4.7146015840770022E-2</c:v>
                </c:pt>
                <c:pt idx="833" formatCode="General">
                  <c:v>4.7146015840770022E-2</c:v>
                </c:pt>
                <c:pt idx="834" formatCode="General">
                  <c:v>0</c:v>
                </c:pt>
                <c:pt idx="835" formatCode="General">
                  <c:v>0</c:v>
                </c:pt>
                <c:pt idx="836" formatCode="General">
                  <c:v>0</c:v>
                </c:pt>
                <c:pt idx="837" formatCode="General">
                  <c:v>0.1606030946120594</c:v>
                </c:pt>
                <c:pt idx="838" formatCode="General">
                  <c:v>0</c:v>
                </c:pt>
                <c:pt idx="839" formatCode="General">
                  <c:v>0</c:v>
                </c:pt>
                <c:pt idx="840" formatCode="General">
                  <c:v>0</c:v>
                </c:pt>
                <c:pt idx="841" formatCode="General">
                  <c:v>0.10387455522641484</c:v>
                </c:pt>
                <c:pt idx="842" formatCode="General">
                  <c:v>0.1606030946120594</c:v>
                </c:pt>
                <c:pt idx="843" formatCode="General">
                  <c:v>0.27406017338334904</c:v>
                </c:pt>
                <c:pt idx="844" formatCode="General">
                  <c:v>0.1606030946120594</c:v>
                </c:pt>
                <c:pt idx="845" formatCode="General">
                  <c:v>0.21733163399770422</c:v>
                </c:pt>
                <c:pt idx="846" formatCode="General">
                  <c:v>0.1606030946120594</c:v>
                </c:pt>
                <c:pt idx="847" formatCode="General">
                  <c:v>0.1606030946120594</c:v>
                </c:pt>
                <c:pt idx="848" formatCode="General">
                  <c:v>0.1606030946120594</c:v>
                </c:pt>
                <c:pt idx="849" formatCode="General">
                  <c:v>0.1606030946120594</c:v>
                </c:pt>
                <c:pt idx="850" formatCode="General">
                  <c:v>0</c:v>
                </c:pt>
                <c:pt idx="851" formatCode="General">
                  <c:v>0</c:v>
                </c:pt>
                <c:pt idx="852" formatCode="General">
                  <c:v>0</c:v>
                </c:pt>
                <c:pt idx="853" formatCode="General">
                  <c:v>0</c:v>
                </c:pt>
                <c:pt idx="854" formatCode="General">
                  <c:v>0</c:v>
                </c:pt>
                <c:pt idx="855" formatCode="General">
                  <c:v>0</c:v>
                </c:pt>
                <c:pt idx="856" formatCode="General">
                  <c:v>4.7146015840770022E-2</c:v>
                </c:pt>
                <c:pt idx="857" formatCode="General">
                  <c:v>0</c:v>
                </c:pt>
                <c:pt idx="858" formatCode="General">
                  <c:v>4.7146015840770022E-2</c:v>
                </c:pt>
                <c:pt idx="859" formatCode="General">
                  <c:v>0</c:v>
                </c:pt>
                <c:pt idx="860" formatCode="General">
                  <c:v>0.1606030946120594</c:v>
                </c:pt>
                <c:pt idx="861" formatCode="General">
                  <c:v>0.21733163399770422</c:v>
                </c:pt>
                <c:pt idx="862" formatCode="General">
                  <c:v>0.21733163399770422</c:v>
                </c:pt>
                <c:pt idx="863" formatCode="General">
                  <c:v>0.33078871276899385</c:v>
                </c:pt>
                <c:pt idx="864" formatCode="General">
                  <c:v>0.21733163399770422</c:v>
                </c:pt>
                <c:pt idx="865" formatCode="General">
                  <c:v>0.1606030946120594</c:v>
                </c:pt>
                <c:pt idx="866" formatCode="General">
                  <c:v>0.10387455522641484</c:v>
                </c:pt>
                <c:pt idx="867" formatCode="General">
                  <c:v>0.10387455522641484</c:v>
                </c:pt>
                <c:pt idx="868" formatCode="General">
                  <c:v>4.7146015840770022E-2</c:v>
                </c:pt>
                <c:pt idx="869" formatCode="General">
                  <c:v>0</c:v>
                </c:pt>
                <c:pt idx="870" formatCode="General">
                  <c:v>0</c:v>
                </c:pt>
                <c:pt idx="871" formatCode="General">
                  <c:v>0</c:v>
                </c:pt>
                <c:pt idx="872" formatCode="General">
                  <c:v>4.7146015840770022E-2</c:v>
                </c:pt>
                <c:pt idx="873" formatCode="General">
                  <c:v>0</c:v>
                </c:pt>
                <c:pt idx="874" formatCode="General">
                  <c:v>4.7146015840770022E-2</c:v>
                </c:pt>
                <c:pt idx="875" formatCode="General">
                  <c:v>4.7146015840770022E-2</c:v>
                </c:pt>
                <c:pt idx="876" formatCode="General">
                  <c:v>0.10387455522641484</c:v>
                </c:pt>
                <c:pt idx="877" formatCode="General">
                  <c:v>0.1606030946120594</c:v>
                </c:pt>
                <c:pt idx="878" formatCode="General">
                  <c:v>0.1606030946120594</c:v>
                </c:pt>
                <c:pt idx="879" formatCode="General">
                  <c:v>0.21733163399770422</c:v>
                </c:pt>
                <c:pt idx="880" formatCode="General">
                  <c:v>0.21733163399770422</c:v>
                </c:pt>
                <c:pt idx="881" formatCode="General">
                  <c:v>0.10387455522641484</c:v>
                </c:pt>
                <c:pt idx="882" formatCode="General">
                  <c:v>0.21733163399770422</c:v>
                </c:pt>
                <c:pt idx="883" formatCode="General">
                  <c:v>4.7146015840770022E-2</c:v>
                </c:pt>
                <c:pt idx="884" formatCode="General">
                  <c:v>4.7146015840770022E-2</c:v>
                </c:pt>
                <c:pt idx="885" formatCode="General">
                  <c:v>0.1606030946120594</c:v>
                </c:pt>
                <c:pt idx="886" formatCode="General">
                  <c:v>0</c:v>
                </c:pt>
                <c:pt idx="887" formatCode="General">
                  <c:v>0</c:v>
                </c:pt>
                <c:pt idx="888" formatCode="General">
                  <c:v>0</c:v>
                </c:pt>
                <c:pt idx="889" formatCode="General">
                  <c:v>0</c:v>
                </c:pt>
                <c:pt idx="890" formatCode="General">
                  <c:v>0</c:v>
                </c:pt>
                <c:pt idx="891" formatCode="General">
                  <c:v>0.10387455522641484</c:v>
                </c:pt>
                <c:pt idx="892" formatCode="General">
                  <c:v>4.7146015840770022E-2</c:v>
                </c:pt>
                <c:pt idx="893" formatCode="General">
                  <c:v>4.7146015840770022E-2</c:v>
                </c:pt>
                <c:pt idx="894" formatCode="General">
                  <c:v>0.1606030946120594</c:v>
                </c:pt>
                <c:pt idx="895" formatCode="General">
                  <c:v>0.10387455522641484</c:v>
                </c:pt>
                <c:pt idx="896" formatCode="General">
                  <c:v>0.1606030946120594</c:v>
                </c:pt>
                <c:pt idx="897" formatCode="General">
                  <c:v>0.21733163399770422</c:v>
                </c:pt>
                <c:pt idx="898" formatCode="General">
                  <c:v>0.21733163399770422</c:v>
                </c:pt>
                <c:pt idx="899" formatCode="General">
                  <c:v>0.21733163399770422</c:v>
                </c:pt>
                <c:pt idx="900" formatCode="General">
                  <c:v>0.1606030946120594</c:v>
                </c:pt>
                <c:pt idx="901" formatCode="General">
                  <c:v>0.10387455522641484</c:v>
                </c:pt>
                <c:pt idx="902" formatCode="General">
                  <c:v>4.7146015840770022E-2</c:v>
                </c:pt>
                <c:pt idx="903" formatCode="General">
                  <c:v>4.7146015840770022E-2</c:v>
                </c:pt>
                <c:pt idx="904" formatCode="General">
                  <c:v>4.7146015840770022E-2</c:v>
                </c:pt>
                <c:pt idx="905" formatCode="General">
                  <c:v>0</c:v>
                </c:pt>
                <c:pt idx="906" formatCode="General">
                  <c:v>0</c:v>
                </c:pt>
                <c:pt idx="907" formatCode="General">
                  <c:v>0</c:v>
                </c:pt>
                <c:pt idx="908" formatCode="General">
                  <c:v>0</c:v>
                </c:pt>
                <c:pt idx="909" formatCode="General">
                  <c:v>4.7146015840770022E-2</c:v>
                </c:pt>
                <c:pt idx="910" formatCode="General">
                  <c:v>4.7146015840770022E-2</c:v>
                </c:pt>
                <c:pt idx="911" formatCode="General">
                  <c:v>0.1606030946120594</c:v>
                </c:pt>
                <c:pt idx="912" formatCode="General">
                  <c:v>0</c:v>
                </c:pt>
                <c:pt idx="913" formatCode="General">
                  <c:v>0.10387455522641484</c:v>
                </c:pt>
                <c:pt idx="914" formatCode="General">
                  <c:v>0.10387455522641484</c:v>
                </c:pt>
                <c:pt idx="915" formatCode="General">
                  <c:v>0.27406017338334904</c:v>
                </c:pt>
                <c:pt idx="916" formatCode="General">
                  <c:v>0.1606030946120594</c:v>
                </c:pt>
                <c:pt idx="917" formatCode="General">
                  <c:v>4.7146015840770022E-2</c:v>
                </c:pt>
                <c:pt idx="918" formatCode="General">
                  <c:v>0.10387455522641484</c:v>
                </c:pt>
                <c:pt idx="919" formatCode="General">
                  <c:v>4.7146015840770022E-2</c:v>
                </c:pt>
                <c:pt idx="920" formatCode="General">
                  <c:v>0</c:v>
                </c:pt>
                <c:pt idx="921" formatCode="General">
                  <c:v>4.7146015840770022E-2</c:v>
                </c:pt>
                <c:pt idx="922" formatCode="General">
                  <c:v>0</c:v>
                </c:pt>
                <c:pt idx="923" formatCode="General">
                  <c:v>4.7146015840770022E-2</c:v>
                </c:pt>
                <c:pt idx="924" formatCode="General">
                  <c:v>0</c:v>
                </c:pt>
                <c:pt idx="925" formatCode="General">
                  <c:v>0</c:v>
                </c:pt>
                <c:pt idx="926" formatCode="General">
                  <c:v>0</c:v>
                </c:pt>
                <c:pt idx="927" formatCode="General">
                  <c:v>0.1606030946120594</c:v>
                </c:pt>
                <c:pt idx="928" formatCode="General">
                  <c:v>0.10387455522641484</c:v>
                </c:pt>
                <c:pt idx="929" formatCode="General">
                  <c:v>0.10387455522641484</c:v>
                </c:pt>
                <c:pt idx="930" formatCode="General">
                  <c:v>0.21733163399770422</c:v>
                </c:pt>
                <c:pt idx="931" formatCode="General">
                  <c:v>0.1606030946120594</c:v>
                </c:pt>
                <c:pt idx="932" formatCode="General">
                  <c:v>4.7146015840770022E-2</c:v>
                </c:pt>
                <c:pt idx="933" formatCode="General">
                  <c:v>0.1606030946120594</c:v>
                </c:pt>
                <c:pt idx="934" formatCode="General">
                  <c:v>0.1606030946120594</c:v>
                </c:pt>
                <c:pt idx="935" formatCode="General">
                  <c:v>0.21733163399770422</c:v>
                </c:pt>
                <c:pt idx="936" formatCode="General">
                  <c:v>0</c:v>
                </c:pt>
                <c:pt idx="937" formatCode="General">
                  <c:v>0</c:v>
                </c:pt>
                <c:pt idx="938" formatCode="General">
                  <c:v>0</c:v>
                </c:pt>
                <c:pt idx="939" formatCode="General">
                  <c:v>0</c:v>
                </c:pt>
                <c:pt idx="940" formatCode="General">
                  <c:v>0</c:v>
                </c:pt>
                <c:pt idx="941" formatCode="General">
                  <c:v>4.7146015840770022E-2</c:v>
                </c:pt>
                <c:pt idx="942" formatCode="General">
                  <c:v>4.7146015840770022E-2</c:v>
                </c:pt>
                <c:pt idx="943" formatCode="General">
                  <c:v>4.7146015840770022E-2</c:v>
                </c:pt>
                <c:pt idx="944" formatCode="General">
                  <c:v>0</c:v>
                </c:pt>
                <c:pt idx="945" formatCode="General">
                  <c:v>0.10387455522641484</c:v>
                </c:pt>
                <c:pt idx="946" formatCode="General">
                  <c:v>4.7146015840770022E-2</c:v>
                </c:pt>
                <c:pt idx="947" formatCode="General">
                  <c:v>0.1606030946120594</c:v>
                </c:pt>
                <c:pt idx="948" formatCode="General">
                  <c:v>0.10387455522641484</c:v>
                </c:pt>
                <c:pt idx="949" formatCode="General">
                  <c:v>4.7146015840770022E-2</c:v>
                </c:pt>
                <c:pt idx="950" formatCode="General">
                  <c:v>4.7146015840770022E-2</c:v>
                </c:pt>
                <c:pt idx="951" formatCode="General">
                  <c:v>0</c:v>
                </c:pt>
                <c:pt idx="952" formatCode="General">
                  <c:v>0.1606030946120594</c:v>
                </c:pt>
                <c:pt idx="953" formatCode="General">
                  <c:v>0</c:v>
                </c:pt>
                <c:pt idx="954" formatCode="General">
                  <c:v>4.7146015840770022E-2</c:v>
                </c:pt>
                <c:pt idx="955" formatCode="General">
                  <c:v>0</c:v>
                </c:pt>
                <c:pt idx="956" formatCode="General">
                  <c:v>4.7146015840770022E-2</c:v>
                </c:pt>
                <c:pt idx="957" formatCode="General">
                  <c:v>0.1606030946120594</c:v>
                </c:pt>
                <c:pt idx="958" formatCode="General">
                  <c:v>0</c:v>
                </c:pt>
                <c:pt idx="959" formatCode="General">
                  <c:v>0</c:v>
                </c:pt>
                <c:pt idx="960" formatCode="General">
                  <c:v>0</c:v>
                </c:pt>
                <c:pt idx="961" formatCode="General">
                  <c:v>4.7146015840770022E-2</c:v>
                </c:pt>
                <c:pt idx="962" formatCode="General">
                  <c:v>4.7146015840770022E-2</c:v>
                </c:pt>
                <c:pt idx="963" formatCode="General">
                  <c:v>0</c:v>
                </c:pt>
                <c:pt idx="964" formatCode="General">
                  <c:v>0.1606030946120594</c:v>
                </c:pt>
                <c:pt idx="965" formatCode="General">
                  <c:v>0</c:v>
                </c:pt>
                <c:pt idx="966" formatCode="General">
                  <c:v>0.1606030946120594</c:v>
                </c:pt>
                <c:pt idx="967" formatCode="General">
                  <c:v>4.7146015840770022E-2</c:v>
                </c:pt>
                <c:pt idx="968" formatCode="General">
                  <c:v>0</c:v>
                </c:pt>
                <c:pt idx="969" formatCode="General">
                  <c:v>4.7146015840770022E-2</c:v>
                </c:pt>
                <c:pt idx="970" formatCode="General">
                  <c:v>4.7146015840770022E-2</c:v>
                </c:pt>
                <c:pt idx="971" formatCode="General">
                  <c:v>0.10387455522641484</c:v>
                </c:pt>
                <c:pt idx="972" formatCode="General">
                  <c:v>0</c:v>
                </c:pt>
                <c:pt idx="973" formatCode="General">
                  <c:v>0</c:v>
                </c:pt>
                <c:pt idx="974" formatCode="General">
                  <c:v>4.7146015840770022E-2</c:v>
                </c:pt>
                <c:pt idx="975" formatCode="General">
                  <c:v>4.7146015840770022E-2</c:v>
                </c:pt>
                <c:pt idx="976" formatCode="General">
                  <c:v>0</c:v>
                </c:pt>
                <c:pt idx="977" formatCode="General">
                  <c:v>0</c:v>
                </c:pt>
                <c:pt idx="978" formatCode="General">
                  <c:v>0</c:v>
                </c:pt>
                <c:pt idx="979" formatCode="General">
                  <c:v>0</c:v>
                </c:pt>
                <c:pt idx="980" formatCode="General">
                  <c:v>4.7146015840770022E-2</c:v>
                </c:pt>
                <c:pt idx="981" formatCode="General">
                  <c:v>0.10387455522641484</c:v>
                </c:pt>
                <c:pt idx="982" formatCode="General">
                  <c:v>0.1606030946120594</c:v>
                </c:pt>
                <c:pt idx="983" formatCode="General">
                  <c:v>0.1606030946120594</c:v>
                </c:pt>
                <c:pt idx="984" formatCode="General">
                  <c:v>0.10387455522641484</c:v>
                </c:pt>
                <c:pt idx="985" formatCode="General">
                  <c:v>0.1606030946120594</c:v>
                </c:pt>
                <c:pt idx="986" formatCode="General">
                  <c:v>0.1606030946120594</c:v>
                </c:pt>
                <c:pt idx="987" formatCode="General">
                  <c:v>0.1606030946120594</c:v>
                </c:pt>
                <c:pt idx="988" formatCode="General">
                  <c:v>0.10387455522641484</c:v>
                </c:pt>
                <c:pt idx="989" formatCode="General">
                  <c:v>0.10387455522641484</c:v>
                </c:pt>
                <c:pt idx="990" formatCode="General">
                  <c:v>4.7146015840770022E-2</c:v>
                </c:pt>
                <c:pt idx="991" formatCode="General">
                  <c:v>0</c:v>
                </c:pt>
                <c:pt idx="992" formatCode="General">
                  <c:v>4.7146015840770022E-2</c:v>
                </c:pt>
                <c:pt idx="993" formatCode="General">
                  <c:v>0.1606030946120594</c:v>
                </c:pt>
                <c:pt idx="994" formatCode="General">
                  <c:v>0</c:v>
                </c:pt>
                <c:pt idx="995" formatCode="General">
                  <c:v>0.1606030946120594</c:v>
                </c:pt>
                <c:pt idx="996" formatCode="General">
                  <c:v>0.1606030946120594</c:v>
                </c:pt>
                <c:pt idx="997" formatCode="General">
                  <c:v>0.10387455522641484</c:v>
                </c:pt>
                <c:pt idx="998" formatCode="General">
                  <c:v>0.10387455522641484</c:v>
                </c:pt>
                <c:pt idx="999" formatCode="General">
                  <c:v>0.10387455522641484</c:v>
                </c:pt>
                <c:pt idx="1000" formatCode="General">
                  <c:v>0.1606030946120594</c:v>
                </c:pt>
                <c:pt idx="1001" formatCode="General">
                  <c:v>0</c:v>
                </c:pt>
                <c:pt idx="1002" formatCode="General">
                  <c:v>0</c:v>
                </c:pt>
                <c:pt idx="1003" formatCode="General">
                  <c:v>0.10387455522641484</c:v>
                </c:pt>
                <c:pt idx="1004" formatCode="General">
                  <c:v>4.7146015840770022E-2</c:v>
                </c:pt>
                <c:pt idx="1005" formatCode="General">
                  <c:v>0.10387455522641484</c:v>
                </c:pt>
                <c:pt idx="1006" formatCode="General">
                  <c:v>4.7146015840770022E-2</c:v>
                </c:pt>
                <c:pt idx="1007" formatCode="General">
                  <c:v>0</c:v>
                </c:pt>
                <c:pt idx="1008" formatCode="General">
                  <c:v>0</c:v>
                </c:pt>
                <c:pt idx="1009" formatCode="General">
                  <c:v>0</c:v>
                </c:pt>
                <c:pt idx="1010" formatCode="General">
                  <c:v>0</c:v>
                </c:pt>
                <c:pt idx="1011" formatCode="General">
                  <c:v>4.7146015840770022E-2</c:v>
                </c:pt>
                <c:pt idx="1012" formatCode="General">
                  <c:v>0</c:v>
                </c:pt>
                <c:pt idx="1013" formatCode="General">
                  <c:v>4.7146015840770022E-2</c:v>
                </c:pt>
                <c:pt idx="1014" formatCode="General">
                  <c:v>0.10387455522641484</c:v>
                </c:pt>
                <c:pt idx="1015" formatCode="General">
                  <c:v>0.21733163399770422</c:v>
                </c:pt>
                <c:pt idx="1016" formatCode="General">
                  <c:v>0</c:v>
                </c:pt>
                <c:pt idx="1017" formatCode="General">
                  <c:v>0.21733163399770422</c:v>
                </c:pt>
                <c:pt idx="1018" formatCode="General">
                  <c:v>0.10387455522641484</c:v>
                </c:pt>
                <c:pt idx="1019" formatCode="General">
                  <c:v>0.21733163399770422</c:v>
                </c:pt>
                <c:pt idx="1020" formatCode="General">
                  <c:v>0</c:v>
                </c:pt>
                <c:pt idx="1021" formatCode="General">
                  <c:v>0.1606030946120594</c:v>
                </c:pt>
                <c:pt idx="1022" formatCode="General">
                  <c:v>0</c:v>
                </c:pt>
                <c:pt idx="1023" formatCode="General">
                  <c:v>4.7146015840770022E-2</c:v>
                </c:pt>
                <c:pt idx="1024" formatCode="General">
                  <c:v>0</c:v>
                </c:pt>
                <c:pt idx="1025" formatCode="General">
                  <c:v>0</c:v>
                </c:pt>
                <c:pt idx="1026" formatCode="General">
                  <c:v>0</c:v>
                </c:pt>
                <c:pt idx="1027" formatCode="General">
                  <c:v>0</c:v>
                </c:pt>
                <c:pt idx="1028" formatCode="General">
                  <c:v>0</c:v>
                </c:pt>
                <c:pt idx="1029" formatCode="General">
                  <c:v>0</c:v>
                </c:pt>
                <c:pt idx="1030" formatCode="General">
                  <c:v>4.7146015840770022E-2</c:v>
                </c:pt>
                <c:pt idx="1031" formatCode="General">
                  <c:v>0.10387455522641484</c:v>
                </c:pt>
                <c:pt idx="1032" formatCode="General">
                  <c:v>0.1606030946120594</c:v>
                </c:pt>
                <c:pt idx="1033" formatCode="General">
                  <c:v>0.1606030946120594</c:v>
                </c:pt>
                <c:pt idx="1034" formatCode="General">
                  <c:v>0.1606030946120594</c:v>
                </c:pt>
                <c:pt idx="1035" formatCode="General">
                  <c:v>0.1606030946120594</c:v>
                </c:pt>
                <c:pt idx="1036" formatCode="General">
                  <c:v>0.10387455522641484</c:v>
                </c:pt>
                <c:pt idx="1037" formatCode="General">
                  <c:v>0.10387455522641484</c:v>
                </c:pt>
                <c:pt idx="1038" formatCode="General">
                  <c:v>0.1606030946120594</c:v>
                </c:pt>
                <c:pt idx="1039" formatCode="General">
                  <c:v>4.7146015840770022E-2</c:v>
                </c:pt>
                <c:pt idx="1040" formatCode="General">
                  <c:v>0</c:v>
                </c:pt>
                <c:pt idx="1041" formatCode="General">
                  <c:v>0</c:v>
                </c:pt>
                <c:pt idx="1042" formatCode="General">
                  <c:v>0</c:v>
                </c:pt>
                <c:pt idx="1043" formatCode="General">
                  <c:v>0</c:v>
                </c:pt>
                <c:pt idx="1044" formatCode="General">
                  <c:v>0</c:v>
                </c:pt>
                <c:pt idx="1045" formatCode="General">
                  <c:v>0</c:v>
                </c:pt>
                <c:pt idx="1046" formatCode="General">
                  <c:v>0</c:v>
                </c:pt>
                <c:pt idx="1047" formatCode="General">
                  <c:v>0</c:v>
                </c:pt>
                <c:pt idx="1048" formatCode="General">
                  <c:v>0</c:v>
                </c:pt>
                <c:pt idx="1049" formatCode="General">
                  <c:v>4.7146015840770022E-2</c:v>
                </c:pt>
                <c:pt idx="1050" formatCode="General">
                  <c:v>0.10387455522641484</c:v>
                </c:pt>
                <c:pt idx="1051" formatCode="General">
                  <c:v>0.1606030946120594</c:v>
                </c:pt>
                <c:pt idx="1052" formatCode="General">
                  <c:v>4.7146015840770022E-2</c:v>
                </c:pt>
                <c:pt idx="1053" formatCode="General">
                  <c:v>0.27406017338334904</c:v>
                </c:pt>
                <c:pt idx="1054" formatCode="General">
                  <c:v>4.7146015840770022E-2</c:v>
                </c:pt>
                <c:pt idx="1055" formatCode="General">
                  <c:v>4.7146015840770022E-2</c:v>
                </c:pt>
                <c:pt idx="1056" formatCode="General">
                  <c:v>4.7146015840770022E-2</c:v>
                </c:pt>
                <c:pt idx="1057" formatCode="General">
                  <c:v>4.7146015840770022E-2</c:v>
                </c:pt>
                <c:pt idx="1058" formatCode="General">
                  <c:v>0</c:v>
                </c:pt>
                <c:pt idx="1059" formatCode="General">
                  <c:v>0</c:v>
                </c:pt>
                <c:pt idx="1060" formatCode="General">
                  <c:v>0</c:v>
                </c:pt>
                <c:pt idx="1061" formatCode="General">
                  <c:v>0</c:v>
                </c:pt>
                <c:pt idx="1062" formatCode="General">
                  <c:v>0</c:v>
                </c:pt>
                <c:pt idx="1063" formatCode="General">
                  <c:v>0</c:v>
                </c:pt>
                <c:pt idx="1064" formatCode="General">
                  <c:v>4.7146015840770022E-2</c:v>
                </c:pt>
                <c:pt idx="1065" formatCode="General">
                  <c:v>4.7146015840770022E-2</c:v>
                </c:pt>
                <c:pt idx="1066" formatCode="General">
                  <c:v>0.10387455522641484</c:v>
                </c:pt>
                <c:pt idx="1067" formatCode="General">
                  <c:v>0.21733163399770422</c:v>
                </c:pt>
                <c:pt idx="1068" formatCode="General">
                  <c:v>0.1606030946120594</c:v>
                </c:pt>
                <c:pt idx="1069" formatCode="General">
                  <c:v>0.1606030946120594</c:v>
                </c:pt>
                <c:pt idx="1070" formatCode="General">
                  <c:v>0.21733163399770422</c:v>
                </c:pt>
                <c:pt idx="1071" formatCode="General">
                  <c:v>0.1606030946120594</c:v>
                </c:pt>
                <c:pt idx="1072" formatCode="General">
                  <c:v>0.1606030946120594</c:v>
                </c:pt>
                <c:pt idx="1073" formatCode="General">
                  <c:v>0</c:v>
                </c:pt>
                <c:pt idx="1074" formatCode="General">
                  <c:v>0</c:v>
                </c:pt>
                <c:pt idx="1075" formatCode="General">
                  <c:v>0</c:v>
                </c:pt>
                <c:pt idx="1076" formatCode="General">
                  <c:v>0</c:v>
                </c:pt>
                <c:pt idx="1077" formatCode="General">
                  <c:v>0</c:v>
                </c:pt>
                <c:pt idx="1078" formatCode="General">
                  <c:v>0</c:v>
                </c:pt>
                <c:pt idx="1079" formatCode="General">
                  <c:v>4.7146015840770022E-2</c:v>
                </c:pt>
                <c:pt idx="1080" formatCode="General">
                  <c:v>0</c:v>
                </c:pt>
                <c:pt idx="1081" formatCode="General">
                  <c:v>4.7146015840770022E-2</c:v>
                </c:pt>
                <c:pt idx="1082" formatCode="General">
                  <c:v>4.7146015840770022E-2</c:v>
                </c:pt>
                <c:pt idx="1083" formatCode="General">
                  <c:v>0.1606030946120594</c:v>
                </c:pt>
                <c:pt idx="1084" formatCode="General">
                  <c:v>4.7146015840770022E-2</c:v>
                </c:pt>
                <c:pt idx="1085" formatCode="General">
                  <c:v>0.10387455522641484</c:v>
                </c:pt>
                <c:pt idx="1086" formatCode="General">
                  <c:v>0.1606030946120594</c:v>
                </c:pt>
                <c:pt idx="1087" formatCode="General">
                  <c:v>0.1606030946120594</c:v>
                </c:pt>
                <c:pt idx="1088" formatCode="General">
                  <c:v>0.1606030946120594</c:v>
                </c:pt>
                <c:pt idx="1089" formatCode="General">
                  <c:v>0.27406017338334904</c:v>
                </c:pt>
                <c:pt idx="1090" formatCode="General">
                  <c:v>0</c:v>
                </c:pt>
                <c:pt idx="1091" formatCode="General">
                  <c:v>0.10387455522641484</c:v>
                </c:pt>
                <c:pt idx="1092" formatCode="General">
                  <c:v>4.7146015840770022E-2</c:v>
                </c:pt>
                <c:pt idx="1093" formatCode="General">
                  <c:v>4.7146015840770022E-2</c:v>
                </c:pt>
                <c:pt idx="1094" formatCode="General">
                  <c:v>0</c:v>
                </c:pt>
                <c:pt idx="1095" formatCode="General">
                  <c:v>4.7146015840770022E-2</c:v>
                </c:pt>
                <c:pt idx="1096" formatCode="General">
                  <c:v>0</c:v>
                </c:pt>
                <c:pt idx="1097" formatCode="General">
                  <c:v>0</c:v>
                </c:pt>
                <c:pt idx="1098" formatCode="General">
                  <c:v>0</c:v>
                </c:pt>
                <c:pt idx="1099" formatCode="General">
                  <c:v>4.7146015840770022E-2</c:v>
                </c:pt>
                <c:pt idx="1100" formatCode="General">
                  <c:v>4.7146015840770022E-2</c:v>
                </c:pt>
                <c:pt idx="1101" formatCode="General">
                  <c:v>0.21733163399770422</c:v>
                </c:pt>
                <c:pt idx="1102" formatCode="General">
                  <c:v>0.10387455522641484</c:v>
                </c:pt>
                <c:pt idx="1103" formatCode="General">
                  <c:v>0.21733163399770422</c:v>
                </c:pt>
                <c:pt idx="1104" formatCode="General">
                  <c:v>0.10387455522641484</c:v>
                </c:pt>
                <c:pt idx="1105" formatCode="General">
                  <c:v>0.10387455522641484</c:v>
                </c:pt>
                <c:pt idx="1106" formatCode="General">
                  <c:v>0.10387455522641484</c:v>
                </c:pt>
                <c:pt idx="1107" formatCode="General">
                  <c:v>0</c:v>
                </c:pt>
                <c:pt idx="1108" formatCode="General">
                  <c:v>4.7146015840770022E-2</c:v>
                </c:pt>
                <c:pt idx="1109" formatCode="General">
                  <c:v>0</c:v>
                </c:pt>
                <c:pt idx="1110" formatCode="General">
                  <c:v>0</c:v>
                </c:pt>
                <c:pt idx="1111" formatCode="General">
                  <c:v>0</c:v>
                </c:pt>
                <c:pt idx="1112" formatCode="General">
                  <c:v>0</c:v>
                </c:pt>
                <c:pt idx="1113" formatCode="General">
                  <c:v>0</c:v>
                </c:pt>
                <c:pt idx="1114" formatCode="General">
                  <c:v>0</c:v>
                </c:pt>
                <c:pt idx="1115" formatCode="General">
                  <c:v>0</c:v>
                </c:pt>
                <c:pt idx="1116" formatCode="General">
                  <c:v>0.10387455522641484</c:v>
                </c:pt>
                <c:pt idx="1117" formatCode="General">
                  <c:v>0.1606030946120594</c:v>
                </c:pt>
                <c:pt idx="1118" formatCode="General">
                  <c:v>0.1606030946120594</c:v>
                </c:pt>
                <c:pt idx="1119" formatCode="General">
                  <c:v>0.21733163399770422</c:v>
                </c:pt>
                <c:pt idx="1120" formatCode="General">
                  <c:v>0.27406017338334904</c:v>
                </c:pt>
                <c:pt idx="1121" formatCode="General">
                  <c:v>0.1606030946120594</c:v>
                </c:pt>
                <c:pt idx="1122" formatCode="General">
                  <c:v>0.1606030946120594</c:v>
                </c:pt>
                <c:pt idx="1123" formatCode="General">
                  <c:v>0.1606030946120594</c:v>
                </c:pt>
                <c:pt idx="1124" formatCode="General">
                  <c:v>0.10387455522641484</c:v>
                </c:pt>
                <c:pt idx="1125" formatCode="General">
                  <c:v>0.10387455522641484</c:v>
                </c:pt>
                <c:pt idx="1126" formatCode="General">
                  <c:v>0.10387455522641484</c:v>
                </c:pt>
                <c:pt idx="1127" formatCode="General">
                  <c:v>0</c:v>
                </c:pt>
                <c:pt idx="1128" formatCode="General">
                  <c:v>0</c:v>
                </c:pt>
                <c:pt idx="1129" formatCode="General">
                  <c:v>4.7146015840770022E-2</c:v>
                </c:pt>
                <c:pt idx="1130" formatCode="General">
                  <c:v>0</c:v>
                </c:pt>
                <c:pt idx="1131" formatCode="General">
                  <c:v>4.7146015840770022E-2</c:v>
                </c:pt>
                <c:pt idx="1132" formatCode="General">
                  <c:v>0</c:v>
                </c:pt>
                <c:pt idx="1133" formatCode="General">
                  <c:v>0</c:v>
                </c:pt>
                <c:pt idx="1134" formatCode="General">
                  <c:v>0.1606030946120594</c:v>
                </c:pt>
                <c:pt idx="1135" formatCode="General">
                  <c:v>0.10387455522641484</c:v>
                </c:pt>
                <c:pt idx="1136" formatCode="General">
                  <c:v>0.10387455522641484</c:v>
                </c:pt>
                <c:pt idx="1137" formatCode="General">
                  <c:v>0.27406017338334904</c:v>
                </c:pt>
                <c:pt idx="1138" formatCode="General">
                  <c:v>0.10387455522641484</c:v>
                </c:pt>
                <c:pt idx="1139" formatCode="General">
                  <c:v>0.21733163399770422</c:v>
                </c:pt>
                <c:pt idx="1140" formatCode="General">
                  <c:v>0.10387455522641484</c:v>
                </c:pt>
                <c:pt idx="1141" formatCode="General">
                  <c:v>0.1606030946120594</c:v>
                </c:pt>
                <c:pt idx="1142" formatCode="General">
                  <c:v>0</c:v>
                </c:pt>
                <c:pt idx="1143" formatCode="General">
                  <c:v>4.7146015840770022E-2</c:v>
                </c:pt>
                <c:pt idx="1144" formatCode="General">
                  <c:v>0</c:v>
                </c:pt>
                <c:pt idx="1145" formatCode="General">
                  <c:v>4.7146015840770022E-2</c:v>
                </c:pt>
                <c:pt idx="1146" formatCode="General">
                  <c:v>0</c:v>
                </c:pt>
                <c:pt idx="1147" formatCode="General">
                  <c:v>0</c:v>
                </c:pt>
                <c:pt idx="1148" formatCode="General">
                  <c:v>0</c:v>
                </c:pt>
                <c:pt idx="1149" formatCode="General">
                  <c:v>0</c:v>
                </c:pt>
                <c:pt idx="1150" formatCode="General">
                  <c:v>0</c:v>
                </c:pt>
                <c:pt idx="1151" formatCode="General">
                  <c:v>4.7146015840770022E-2</c:v>
                </c:pt>
                <c:pt idx="1152" formatCode="General">
                  <c:v>0</c:v>
                </c:pt>
                <c:pt idx="1153" formatCode="General">
                  <c:v>4.7146015840770022E-2</c:v>
                </c:pt>
                <c:pt idx="1154" formatCode="General">
                  <c:v>4.7146015840770022E-2</c:v>
                </c:pt>
                <c:pt idx="1155" formatCode="General">
                  <c:v>0.1606030946120594</c:v>
                </c:pt>
                <c:pt idx="1156" formatCode="General">
                  <c:v>4.7146015840770022E-2</c:v>
                </c:pt>
                <c:pt idx="1157" formatCode="General">
                  <c:v>4.7146015840770022E-2</c:v>
                </c:pt>
                <c:pt idx="1158" formatCode="General">
                  <c:v>4.7146015840770022E-2</c:v>
                </c:pt>
                <c:pt idx="1159" formatCode="General">
                  <c:v>0.10387455522641484</c:v>
                </c:pt>
                <c:pt idx="1160" formatCode="General">
                  <c:v>0</c:v>
                </c:pt>
                <c:pt idx="1161" formatCode="General">
                  <c:v>0.1606030946120594</c:v>
                </c:pt>
                <c:pt idx="1162" formatCode="General">
                  <c:v>0</c:v>
                </c:pt>
                <c:pt idx="1163" formatCode="General">
                  <c:v>0</c:v>
                </c:pt>
                <c:pt idx="1164" formatCode="General">
                  <c:v>0</c:v>
                </c:pt>
                <c:pt idx="1165" formatCode="General">
                  <c:v>0</c:v>
                </c:pt>
                <c:pt idx="1166" formatCode="General">
                  <c:v>0</c:v>
                </c:pt>
                <c:pt idx="1167" formatCode="General">
                  <c:v>0.10387455522641484</c:v>
                </c:pt>
                <c:pt idx="1168" formatCode="General">
                  <c:v>4.7146015840770022E-2</c:v>
                </c:pt>
                <c:pt idx="1169" formatCode="General">
                  <c:v>0</c:v>
                </c:pt>
                <c:pt idx="1170" formatCode="General">
                  <c:v>4.7146015840770022E-2</c:v>
                </c:pt>
                <c:pt idx="1171" formatCode="General">
                  <c:v>4.7146015840770022E-2</c:v>
                </c:pt>
                <c:pt idx="1172" formatCode="General">
                  <c:v>0.10387455522641484</c:v>
                </c:pt>
                <c:pt idx="1173" formatCode="General">
                  <c:v>0.1606030946120594</c:v>
                </c:pt>
                <c:pt idx="1174" formatCode="General">
                  <c:v>0.10387455522641484</c:v>
                </c:pt>
                <c:pt idx="1175" formatCode="General">
                  <c:v>0.1606030946120594</c:v>
                </c:pt>
                <c:pt idx="1176" formatCode="General">
                  <c:v>4.7146015840770022E-2</c:v>
                </c:pt>
                <c:pt idx="1177" formatCode="General">
                  <c:v>0.27406017338334904</c:v>
                </c:pt>
                <c:pt idx="1178" formatCode="General">
                  <c:v>4.7146015840770022E-2</c:v>
                </c:pt>
                <c:pt idx="1179" formatCode="General">
                  <c:v>0.1606030946120594</c:v>
                </c:pt>
                <c:pt idx="1180" formatCode="General">
                  <c:v>0.10387455522641484</c:v>
                </c:pt>
                <c:pt idx="1181" formatCode="General">
                  <c:v>0</c:v>
                </c:pt>
                <c:pt idx="1182" formatCode="General">
                  <c:v>0</c:v>
                </c:pt>
                <c:pt idx="1183" formatCode="General">
                  <c:v>4.7146015840770022E-2</c:v>
                </c:pt>
                <c:pt idx="1184" formatCode="General">
                  <c:v>0</c:v>
                </c:pt>
                <c:pt idx="1185" formatCode="General">
                  <c:v>0</c:v>
                </c:pt>
                <c:pt idx="1186" formatCode="General">
                  <c:v>4.7146015840770022E-2</c:v>
                </c:pt>
                <c:pt idx="1187" formatCode="General">
                  <c:v>0.10387455522641484</c:v>
                </c:pt>
                <c:pt idx="1188" formatCode="General">
                  <c:v>0.10387455522641484</c:v>
                </c:pt>
                <c:pt idx="1189" formatCode="General">
                  <c:v>0.21733163399770422</c:v>
                </c:pt>
                <c:pt idx="1190" formatCode="General">
                  <c:v>0.10387455522641484</c:v>
                </c:pt>
                <c:pt idx="1191" formatCode="General">
                  <c:v>0.1606030946120594</c:v>
                </c:pt>
                <c:pt idx="1192" formatCode="General">
                  <c:v>0.1606030946120594</c:v>
                </c:pt>
                <c:pt idx="1193" formatCode="General">
                  <c:v>0.1606030946120594</c:v>
                </c:pt>
                <c:pt idx="1194" formatCode="General">
                  <c:v>0.10387455522641484</c:v>
                </c:pt>
                <c:pt idx="1195" formatCode="General">
                  <c:v>0.1606030946120594</c:v>
                </c:pt>
                <c:pt idx="1196" formatCode="General">
                  <c:v>4.7146015840770022E-2</c:v>
                </c:pt>
                <c:pt idx="1197" formatCode="General">
                  <c:v>0.10387455522641484</c:v>
                </c:pt>
                <c:pt idx="1198" formatCode="General">
                  <c:v>4.7146015840770022E-2</c:v>
                </c:pt>
                <c:pt idx="1199" formatCode="General">
                  <c:v>0.27406017338334904</c:v>
                </c:pt>
                <c:pt idx="1200" formatCode="General">
                  <c:v>0.10387455522641484</c:v>
                </c:pt>
                <c:pt idx="1201" formatCode="General">
                  <c:v>4.7146015840770022E-2</c:v>
                </c:pt>
                <c:pt idx="1202" formatCode="General">
                  <c:v>4.7146015840770022E-2</c:v>
                </c:pt>
                <c:pt idx="1203" formatCode="General">
                  <c:v>0.21733163399770422</c:v>
                </c:pt>
                <c:pt idx="1204" formatCode="General">
                  <c:v>0.1606030946120594</c:v>
                </c:pt>
                <c:pt idx="1205" formatCode="General">
                  <c:v>0.10387455522641484</c:v>
                </c:pt>
                <c:pt idx="1206" formatCode="General">
                  <c:v>0.1606030946120594</c:v>
                </c:pt>
                <c:pt idx="1207" formatCode="General">
                  <c:v>4.7146015840770022E-2</c:v>
                </c:pt>
                <c:pt idx="1208" formatCode="General">
                  <c:v>0.1606030946120594</c:v>
                </c:pt>
                <c:pt idx="1209" formatCode="General">
                  <c:v>0.1606030946120594</c:v>
                </c:pt>
                <c:pt idx="1210" formatCode="General">
                  <c:v>0.1606030946120594</c:v>
                </c:pt>
                <c:pt idx="1211" formatCode="General">
                  <c:v>0.27406017338334904</c:v>
                </c:pt>
                <c:pt idx="1212" formatCode="General">
                  <c:v>4.7146015840770022E-2</c:v>
                </c:pt>
                <c:pt idx="1213" formatCode="General">
                  <c:v>0.1606030946120594</c:v>
                </c:pt>
                <c:pt idx="1214" formatCode="General">
                  <c:v>0</c:v>
                </c:pt>
                <c:pt idx="1215" formatCode="General">
                  <c:v>0.10387455522641484</c:v>
                </c:pt>
                <c:pt idx="1216" formatCode="General">
                  <c:v>4.7146015840770022E-2</c:v>
                </c:pt>
                <c:pt idx="1217" formatCode="General">
                  <c:v>0</c:v>
                </c:pt>
                <c:pt idx="1218" formatCode="General">
                  <c:v>0</c:v>
                </c:pt>
                <c:pt idx="1219" formatCode="General">
                  <c:v>4.7146015840770022E-2</c:v>
                </c:pt>
                <c:pt idx="1220" formatCode="General">
                  <c:v>4.7146015840770022E-2</c:v>
                </c:pt>
                <c:pt idx="1221" formatCode="General">
                  <c:v>0.10387455522641484</c:v>
                </c:pt>
                <c:pt idx="1222" formatCode="General">
                  <c:v>0</c:v>
                </c:pt>
                <c:pt idx="1223" formatCode="General">
                  <c:v>0.1606030946120594</c:v>
                </c:pt>
                <c:pt idx="1224" formatCode="General">
                  <c:v>0</c:v>
                </c:pt>
                <c:pt idx="1225" formatCode="General">
                  <c:v>0.1606030946120594</c:v>
                </c:pt>
                <c:pt idx="1226" formatCode="General">
                  <c:v>0.10387455522641484</c:v>
                </c:pt>
                <c:pt idx="1227" formatCode="General">
                  <c:v>0.10387455522641484</c:v>
                </c:pt>
                <c:pt idx="1228" formatCode="General">
                  <c:v>0</c:v>
                </c:pt>
                <c:pt idx="1229" formatCode="General">
                  <c:v>0</c:v>
                </c:pt>
                <c:pt idx="1230" formatCode="General">
                  <c:v>0</c:v>
                </c:pt>
                <c:pt idx="1231" formatCode="General">
                  <c:v>4.7146015840770022E-2</c:v>
                </c:pt>
                <c:pt idx="1232" formatCode="General">
                  <c:v>0</c:v>
                </c:pt>
                <c:pt idx="1233" formatCode="General">
                  <c:v>4.7146015840770022E-2</c:v>
                </c:pt>
                <c:pt idx="1234" formatCode="General">
                  <c:v>4.7146015840770022E-2</c:v>
                </c:pt>
                <c:pt idx="1235" formatCode="General">
                  <c:v>0</c:v>
                </c:pt>
                <c:pt idx="1236" formatCode="General">
                  <c:v>4.7146015840770022E-2</c:v>
                </c:pt>
                <c:pt idx="1237" formatCode="General">
                  <c:v>0.10387455522641484</c:v>
                </c:pt>
                <c:pt idx="1238" formatCode="General">
                  <c:v>0.1606030946120594</c:v>
                </c:pt>
                <c:pt idx="1239" formatCode="General">
                  <c:v>0.1606030946120594</c:v>
                </c:pt>
                <c:pt idx="1240" formatCode="General">
                  <c:v>0.1606030946120594</c:v>
                </c:pt>
                <c:pt idx="1241" formatCode="General">
                  <c:v>0.1606030946120594</c:v>
                </c:pt>
                <c:pt idx="1242" formatCode="General">
                  <c:v>0.1606030946120594</c:v>
                </c:pt>
                <c:pt idx="1243" formatCode="General">
                  <c:v>0.21733163399770422</c:v>
                </c:pt>
                <c:pt idx="1244" formatCode="General">
                  <c:v>0.1606030946120594</c:v>
                </c:pt>
                <c:pt idx="1245" formatCode="General">
                  <c:v>0.1606030946120594</c:v>
                </c:pt>
                <c:pt idx="1246" formatCode="General">
                  <c:v>4.7146015840770022E-2</c:v>
                </c:pt>
                <c:pt idx="1247" formatCode="General">
                  <c:v>0.27406017338334904</c:v>
                </c:pt>
                <c:pt idx="1248" formatCode="General">
                  <c:v>4.7146015840770022E-2</c:v>
                </c:pt>
                <c:pt idx="1249" formatCode="General">
                  <c:v>0.27406017338334904</c:v>
                </c:pt>
                <c:pt idx="1250" formatCode="General">
                  <c:v>0</c:v>
                </c:pt>
                <c:pt idx="1251" formatCode="General">
                  <c:v>0.27406017338334904</c:v>
                </c:pt>
                <c:pt idx="1252" formatCode="General">
                  <c:v>0.1606030946120594</c:v>
                </c:pt>
                <c:pt idx="1253" formatCode="General">
                  <c:v>0.10387455522641484</c:v>
                </c:pt>
                <c:pt idx="1254" formatCode="General">
                  <c:v>4.7146015840770022E-2</c:v>
                </c:pt>
                <c:pt idx="1255" formatCode="General">
                  <c:v>0.1606030946120594</c:v>
                </c:pt>
                <c:pt idx="1256" formatCode="General">
                  <c:v>4.7146015840770022E-2</c:v>
                </c:pt>
                <c:pt idx="1257" formatCode="General">
                  <c:v>0.21733163399770422</c:v>
                </c:pt>
                <c:pt idx="1258" formatCode="General">
                  <c:v>0</c:v>
                </c:pt>
                <c:pt idx="1259" formatCode="General">
                  <c:v>0.1606030946120594</c:v>
                </c:pt>
                <c:pt idx="1260" formatCode="General">
                  <c:v>0.10387455522641484</c:v>
                </c:pt>
                <c:pt idx="1261" formatCode="General">
                  <c:v>0.1606030946120594</c:v>
                </c:pt>
                <c:pt idx="1262" formatCode="General">
                  <c:v>0.10387455522641484</c:v>
                </c:pt>
                <c:pt idx="1263" formatCode="General">
                  <c:v>0.1606030946120594</c:v>
                </c:pt>
                <c:pt idx="1264" formatCode="General">
                  <c:v>4.7146015840770022E-2</c:v>
                </c:pt>
                <c:pt idx="1265" formatCode="General">
                  <c:v>0</c:v>
                </c:pt>
                <c:pt idx="1266" formatCode="General">
                  <c:v>0.1606030946120594</c:v>
                </c:pt>
                <c:pt idx="1267" formatCode="General">
                  <c:v>0</c:v>
                </c:pt>
                <c:pt idx="1268" formatCode="General">
                  <c:v>0.10387455522641484</c:v>
                </c:pt>
                <c:pt idx="1269" formatCode="General">
                  <c:v>0.10387455522641484</c:v>
                </c:pt>
                <c:pt idx="1270" formatCode="General">
                  <c:v>4.7146015840770022E-2</c:v>
                </c:pt>
                <c:pt idx="1271" formatCode="General">
                  <c:v>4.7146015840770022E-2</c:v>
                </c:pt>
                <c:pt idx="1272" formatCode="General">
                  <c:v>0.1606030946120594</c:v>
                </c:pt>
                <c:pt idx="1273" formatCode="General">
                  <c:v>0</c:v>
                </c:pt>
                <c:pt idx="1274" formatCode="General">
                  <c:v>0.1606030946120594</c:v>
                </c:pt>
                <c:pt idx="1275" formatCode="General">
                  <c:v>0.1606030946120594</c:v>
                </c:pt>
                <c:pt idx="1276" formatCode="General">
                  <c:v>4.7146015840770022E-2</c:v>
                </c:pt>
                <c:pt idx="1277" formatCode="General">
                  <c:v>4.7146015840770022E-2</c:v>
                </c:pt>
                <c:pt idx="1278" formatCode="General">
                  <c:v>0.21733163399770422</c:v>
                </c:pt>
                <c:pt idx="1279" formatCode="General">
                  <c:v>0.21733163399770422</c:v>
                </c:pt>
                <c:pt idx="1280" formatCode="General">
                  <c:v>4.7146015840770022E-2</c:v>
                </c:pt>
                <c:pt idx="1281" formatCode="General">
                  <c:v>0.1606030946120594</c:v>
                </c:pt>
                <c:pt idx="1282" formatCode="General">
                  <c:v>0</c:v>
                </c:pt>
                <c:pt idx="1283" formatCode="General">
                  <c:v>0.27406017338334904</c:v>
                </c:pt>
                <c:pt idx="1284" formatCode="General">
                  <c:v>0</c:v>
                </c:pt>
                <c:pt idx="1285" formatCode="General">
                  <c:v>0.1606030946120594</c:v>
                </c:pt>
                <c:pt idx="1286" formatCode="General">
                  <c:v>4.7146015840770022E-2</c:v>
                </c:pt>
                <c:pt idx="1287" formatCode="General">
                  <c:v>4.7146015840770022E-2</c:v>
                </c:pt>
                <c:pt idx="1288" formatCode="General">
                  <c:v>0</c:v>
                </c:pt>
                <c:pt idx="1289" formatCode="General">
                  <c:v>4.7146015840770022E-2</c:v>
                </c:pt>
                <c:pt idx="1290" formatCode="General">
                  <c:v>0</c:v>
                </c:pt>
                <c:pt idx="1291" formatCode="General">
                  <c:v>0</c:v>
                </c:pt>
                <c:pt idx="1292" formatCode="General">
                  <c:v>4.7146015840770022E-2</c:v>
                </c:pt>
                <c:pt idx="1293" formatCode="General">
                  <c:v>4.7146015840770022E-2</c:v>
                </c:pt>
                <c:pt idx="1294" formatCode="General">
                  <c:v>4.7146015840770022E-2</c:v>
                </c:pt>
                <c:pt idx="1295" formatCode="General">
                  <c:v>0.1606030946120594</c:v>
                </c:pt>
                <c:pt idx="1296" formatCode="General">
                  <c:v>4.7146015840770022E-2</c:v>
                </c:pt>
                <c:pt idx="1297" formatCode="General">
                  <c:v>4.7146015840770022E-2</c:v>
                </c:pt>
                <c:pt idx="1298" formatCode="General">
                  <c:v>4.7146015840770022E-2</c:v>
                </c:pt>
                <c:pt idx="1299" formatCode="General">
                  <c:v>0.27406017338334904</c:v>
                </c:pt>
                <c:pt idx="1300" formatCode="General">
                  <c:v>4.7146015840770022E-2</c:v>
                </c:pt>
                <c:pt idx="1301" formatCode="General">
                  <c:v>0.1606030946120594</c:v>
                </c:pt>
                <c:pt idx="1302" formatCode="General">
                  <c:v>0.1606030946120594</c:v>
                </c:pt>
                <c:pt idx="1303" formatCode="General">
                  <c:v>0.21733163399770422</c:v>
                </c:pt>
                <c:pt idx="1304" formatCode="General">
                  <c:v>0.10387455522641484</c:v>
                </c:pt>
                <c:pt idx="1305" formatCode="General">
                  <c:v>0.1606030946120594</c:v>
                </c:pt>
                <c:pt idx="1306" formatCode="General">
                  <c:v>4.7146015840770022E-2</c:v>
                </c:pt>
                <c:pt idx="1307" formatCode="General">
                  <c:v>0.21733163399770422</c:v>
                </c:pt>
                <c:pt idx="1308" formatCode="General">
                  <c:v>0.10387455522641484</c:v>
                </c:pt>
                <c:pt idx="1309" formatCode="General">
                  <c:v>0.27406017338334904</c:v>
                </c:pt>
                <c:pt idx="1310" formatCode="General">
                  <c:v>4.7146015840770022E-2</c:v>
                </c:pt>
                <c:pt idx="1311" formatCode="General">
                  <c:v>0.21733163399770422</c:v>
                </c:pt>
                <c:pt idx="1312" formatCode="General">
                  <c:v>0.10387455522641484</c:v>
                </c:pt>
                <c:pt idx="1313" formatCode="General">
                  <c:v>4.7146015840770022E-2</c:v>
                </c:pt>
                <c:pt idx="1314" formatCode="General">
                  <c:v>4.7146015840770022E-2</c:v>
                </c:pt>
                <c:pt idx="1315" formatCode="General">
                  <c:v>4.7146015840770022E-2</c:v>
                </c:pt>
                <c:pt idx="1316" formatCode="General">
                  <c:v>0</c:v>
                </c:pt>
                <c:pt idx="1317" formatCode="General">
                  <c:v>0.21733163399770422</c:v>
                </c:pt>
                <c:pt idx="1318" formatCode="General">
                  <c:v>4.7146015840770022E-2</c:v>
                </c:pt>
                <c:pt idx="1319" formatCode="General">
                  <c:v>0.10387455522641484</c:v>
                </c:pt>
                <c:pt idx="1320" formatCode="General">
                  <c:v>4.7146015840770022E-2</c:v>
                </c:pt>
                <c:pt idx="1321" formatCode="General">
                  <c:v>0.27406017338334904</c:v>
                </c:pt>
                <c:pt idx="1322" formatCode="General">
                  <c:v>0.1606030946120594</c:v>
                </c:pt>
                <c:pt idx="1323" formatCode="General">
                  <c:v>0.27406017338334904</c:v>
                </c:pt>
                <c:pt idx="1324" formatCode="General">
                  <c:v>0.1606030946120594</c:v>
                </c:pt>
                <c:pt idx="1325" formatCode="General">
                  <c:v>0.1606030946120594</c:v>
                </c:pt>
                <c:pt idx="1326" formatCode="General">
                  <c:v>0</c:v>
                </c:pt>
                <c:pt idx="1327" formatCode="General">
                  <c:v>0.1606030946120594</c:v>
                </c:pt>
                <c:pt idx="1328" formatCode="General">
                  <c:v>4.7146015840770022E-2</c:v>
                </c:pt>
                <c:pt idx="1329" formatCode="General">
                  <c:v>0.27406017338334904</c:v>
                </c:pt>
                <c:pt idx="1330" formatCode="General">
                  <c:v>4.7146015840770022E-2</c:v>
                </c:pt>
                <c:pt idx="1331" formatCode="General">
                  <c:v>0.1606030946120594</c:v>
                </c:pt>
                <c:pt idx="1332" formatCode="General">
                  <c:v>0.10387455522641484</c:v>
                </c:pt>
                <c:pt idx="1333" formatCode="General">
                  <c:v>0.1606030946120594</c:v>
                </c:pt>
                <c:pt idx="1334" formatCode="General">
                  <c:v>0</c:v>
                </c:pt>
                <c:pt idx="1335" formatCode="General">
                  <c:v>4.7146015840770022E-2</c:v>
                </c:pt>
                <c:pt idx="1336" formatCode="General">
                  <c:v>0.1606030946120594</c:v>
                </c:pt>
                <c:pt idx="1337" formatCode="General">
                  <c:v>0</c:v>
                </c:pt>
                <c:pt idx="1338" formatCode="General">
                  <c:v>0</c:v>
                </c:pt>
                <c:pt idx="1339" formatCode="General">
                  <c:v>0</c:v>
                </c:pt>
                <c:pt idx="1340" formatCode="General">
                  <c:v>4.7146015840770022E-2</c:v>
                </c:pt>
                <c:pt idx="1341" formatCode="General">
                  <c:v>0.1606030946120594</c:v>
                </c:pt>
                <c:pt idx="1342" formatCode="General">
                  <c:v>0</c:v>
                </c:pt>
                <c:pt idx="1343" formatCode="General">
                  <c:v>0.1606030946120594</c:v>
                </c:pt>
                <c:pt idx="1344" formatCode="General">
                  <c:v>0</c:v>
                </c:pt>
                <c:pt idx="1345" formatCode="General">
                  <c:v>0.1606030946120594</c:v>
                </c:pt>
                <c:pt idx="1346" formatCode="General">
                  <c:v>4.7146015840770022E-2</c:v>
                </c:pt>
                <c:pt idx="1347" formatCode="General">
                  <c:v>4.7146015840770022E-2</c:v>
                </c:pt>
                <c:pt idx="1348" formatCode="General">
                  <c:v>4.7146015840770022E-2</c:v>
                </c:pt>
                <c:pt idx="1349" formatCode="General">
                  <c:v>0</c:v>
                </c:pt>
                <c:pt idx="1350" formatCode="General">
                  <c:v>4.7146015840770022E-2</c:v>
                </c:pt>
                <c:pt idx="1351" formatCode="General">
                  <c:v>0.10387455522641484</c:v>
                </c:pt>
                <c:pt idx="1352" formatCode="General">
                  <c:v>0.1606030946120594</c:v>
                </c:pt>
                <c:pt idx="1353" formatCode="General">
                  <c:v>0.27406017338334904</c:v>
                </c:pt>
                <c:pt idx="1354" formatCode="General">
                  <c:v>4.7146015840770022E-2</c:v>
                </c:pt>
                <c:pt idx="1355" formatCode="General">
                  <c:v>0.1606030946120594</c:v>
                </c:pt>
                <c:pt idx="1356" formatCode="General">
                  <c:v>0.10387455522641484</c:v>
                </c:pt>
                <c:pt idx="1357" formatCode="General">
                  <c:v>0.21733163399770422</c:v>
                </c:pt>
                <c:pt idx="1358" formatCode="General">
                  <c:v>0.10387455522641484</c:v>
                </c:pt>
                <c:pt idx="1359" formatCode="General">
                  <c:v>0.27406017338334904</c:v>
                </c:pt>
                <c:pt idx="1360" formatCode="General">
                  <c:v>0.1606030946120594</c:v>
                </c:pt>
                <c:pt idx="1361" formatCode="General">
                  <c:v>0.1606030946120594</c:v>
                </c:pt>
                <c:pt idx="1362" formatCode="General">
                  <c:v>0.21733163399770422</c:v>
                </c:pt>
                <c:pt idx="1363" formatCode="General">
                  <c:v>0.21733163399770422</c:v>
                </c:pt>
                <c:pt idx="1364" formatCode="General">
                  <c:v>0.1606030946120594</c:v>
                </c:pt>
                <c:pt idx="1365" formatCode="General">
                  <c:v>0.1606030946120594</c:v>
                </c:pt>
                <c:pt idx="1366" formatCode="General">
                  <c:v>0.1606030946120594</c:v>
                </c:pt>
                <c:pt idx="1367" formatCode="General">
                  <c:v>0.21733163399770422</c:v>
                </c:pt>
                <c:pt idx="1368" formatCode="General">
                  <c:v>0.27406017338334904</c:v>
                </c:pt>
                <c:pt idx="1369" formatCode="General">
                  <c:v>0.33078871276899385</c:v>
                </c:pt>
                <c:pt idx="1370" formatCode="General">
                  <c:v>0.27406017338334904</c:v>
                </c:pt>
                <c:pt idx="1371" formatCode="General">
                  <c:v>0.27406017338334904</c:v>
                </c:pt>
                <c:pt idx="1372" formatCode="General">
                  <c:v>0.1606030946120594</c:v>
                </c:pt>
                <c:pt idx="1373" formatCode="General">
                  <c:v>0.1606030946120594</c:v>
                </c:pt>
                <c:pt idx="1374" formatCode="General">
                  <c:v>0.1606030946120594</c:v>
                </c:pt>
                <c:pt idx="1375" formatCode="General">
                  <c:v>0.21733163399770422</c:v>
                </c:pt>
                <c:pt idx="1376" formatCode="General">
                  <c:v>4.7146015840770022E-2</c:v>
                </c:pt>
                <c:pt idx="1377" formatCode="General">
                  <c:v>0</c:v>
                </c:pt>
                <c:pt idx="1378" formatCode="General">
                  <c:v>0.10387455522641484</c:v>
                </c:pt>
                <c:pt idx="1379" formatCode="General">
                  <c:v>0.1606030946120594</c:v>
                </c:pt>
                <c:pt idx="1380" formatCode="General">
                  <c:v>0</c:v>
                </c:pt>
                <c:pt idx="1381" formatCode="General">
                  <c:v>0.10387455522641484</c:v>
                </c:pt>
                <c:pt idx="1382" formatCode="General">
                  <c:v>4.7146015840770022E-2</c:v>
                </c:pt>
                <c:pt idx="1383" formatCode="General">
                  <c:v>4.7146015840770022E-2</c:v>
                </c:pt>
                <c:pt idx="1384" formatCode="General">
                  <c:v>4.7146015840770022E-2</c:v>
                </c:pt>
                <c:pt idx="1385" formatCode="General">
                  <c:v>4.7146015840770022E-2</c:v>
                </c:pt>
                <c:pt idx="1386" formatCode="General">
                  <c:v>0.21733163399770422</c:v>
                </c:pt>
                <c:pt idx="1387" formatCode="General">
                  <c:v>0.10387455522641484</c:v>
                </c:pt>
                <c:pt idx="1388" formatCode="General">
                  <c:v>0</c:v>
                </c:pt>
                <c:pt idx="1389" formatCode="General">
                  <c:v>0.21733163399770422</c:v>
                </c:pt>
                <c:pt idx="1390" formatCode="General">
                  <c:v>4.7146015840770022E-2</c:v>
                </c:pt>
                <c:pt idx="1391" formatCode="General">
                  <c:v>0.1606030946120594</c:v>
                </c:pt>
                <c:pt idx="1392" formatCode="General">
                  <c:v>0.1606030946120594</c:v>
                </c:pt>
                <c:pt idx="1393" formatCode="General">
                  <c:v>0.1606030946120594</c:v>
                </c:pt>
                <c:pt idx="1394" formatCode="General">
                  <c:v>4.7146015840770022E-2</c:v>
                </c:pt>
                <c:pt idx="1395" formatCode="General">
                  <c:v>0.1606030946120594</c:v>
                </c:pt>
                <c:pt idx="1396" formatCode="General">
                  <c:v>4.7146015840770022E-2</c:v>
                </c:pt>
                <c:pt idx="1397" formatCode="General">
                  <c:v>0</c:v>
                </c:pt>
                <c:pt idx="1398" formatCode="General">
                  <c:v>0.10387455522641484</c:v>
                </c:pt>
                <c:pt idx="1399" formatCode="General">
                  <c:v>0.1606030946120594</c:v>
                </c:pt>
                <c:pt idx="1400" formatCode="General">
                  <c:v>0.1606030946120594</c:v>
                </c:pt>
                <c:pt idx="1401" formatCode="General">
                  <c:v>0.27406017338334904</c:v>
                </c:pt>
                <c:pt idx="1402" formatCode="General">
                  <c:v>0.1606030946120594</c:v>
                </c:pt>
                <c:pt idx="1403" formatCode="General">
                  <c:v>0.1606030946120594</c:v>
                </c:pt>
                <c:pt idx="1404" formatCode="General">
                  <c:v>0.21733163399770422</c:v>
                </c:pt>
                <c:pt idx="1405" formatCode="General">
                  <c:v>0.21733163399770422</c:v>
                </c:pt>
                <c:pt idx="1406" formatCode="General">
                  <c:v>0.1606030946120594</c:v>
                </c:pt>
                <c:pt idx="1407" formatCode="General">
                  <c:v>0.1606030946120594</c:v>
                </c:pt>
                <c:pt idx="1408" formatCode="General">
                  <c:v>0.21733163399770422</c:v>
                </c:pt>
                <c:pt idx="1409" formatCode="General">
                  <c:v>0.1606030946120594</c:v>
                </c:pt>
                <c:pt idx="1410" formatCode="General">
                  <c:v>0.1606030946120594</c:v>
                </c:pt>
                <c:pt idx="1411" formatCode="General">
                  <c:v>0.10387455522641484</c:v>
                </c:pt>
                <c:pt idx="1412" formatCode="General">
                  <c:v>4.7146015840770022E-2</c:v>
                </c:pt>
                <c:pt idx="1413" formatCode="General">
                  <c:v>0.1606030946120594</c:v>
                </c:pt>
                <c:pt idx="1414" formatCode="General">
                  <c:v>4.7146015840770022E-2</c:v>
                </c:pt>
                <c:pt idx="1415" formatCode="General">
                  <c:v>0.1606030946120594</c:v>
                </c:pt>
                <c:pt idx="1416" formatCode="General">
                  <c:v>4.7146015840770022E-2</c:v>
                </c:pt>
                <c:pt idx="1417" formatCode="General">
                  <c:v>0.1606030946120594</c:v>
                </c:pt>
                <c:pt idx="1418" formatCode="General">
                  <c:v>0.1606030946120594</c:v>
                </c:pt>
                <c:pt idx="1419" formatCode="General">
                  <c:v>4.7146015840770022E-2</c:v>
                </c:pt>
                <c:pt idx="1420" formatCode="General">
                  <c:v>0.1606030946120594</c:v>
                </c:pt>
                <c:pt idx="1421" formatCode="General">
                  <c:v>0.10387455522641484</c:v>
                </c:pt>
                <c:pt idx="1422" formatCode="General">
                  <c:v>4.7146015840770022E-2</c:v>
                </c:pt>
                <c:pt idx="1423" formatCode="General">
                  <c:v>0.1606030946120594</c:v>
                </c:pt>
                <c:pt idx="1424" formatCode="General">
                  <c:v>0</c:v>
                </c:pt>
                <c:pt idx="1425" formatCode="General">
                  <c:v>0.21733163399770422</c:v>
                </c:pt>
                <c:pt idx="1426" formatCode="General">
                  <c:v>4.7146015840770022E-2</c:v>
                </c:pt>
                <c:pt idx="1427" formatCode="General">
                  <c:v>4.7146015840770022E-2</c:v>
                </c:pt>
                <c:pt idx="1428" formatCode="General">
                  <c:v>0.21733163399770422</c:v>
                </c:pt>
                <c:pt idx="1429" formatCode="General">
                  <c:v>0.1606030946120594</c:v>
                </c:pt>
                <c:pt idx="1430" formatCode="General">
                  <c:v>0.1606030946120594</c:v>
                </c:pt>
                <c:pt idx="1431" formatCode="General">
                  <c:v>0.21733163399770422</c:v>
                </c:pt>
                <c:pt idx="1432" formatCode="General">
                  <c:v>0.21733163399770422</c:v>
                </c:pt>
                <c:pt idx="1433" formatCode="General">
                  <c:v>0.1606030946120594</c:v>
                </c:pt>
                <c:pt idx="1434" formatCode="General">
                  <c:v>0.1606030946120594</c:v>
                </c:pt>
                <c:pt idx="1435" formatCode="General">
                  <c:v>0.1606030946120594</c:v>
                </c:pt>
                <c:pt idx="1436" formatCode="General">
                  <c:v>0.10387455522641484</c:v>
                </c:pt>
                <c:pt idx="1437" formatCode="General">
                  <c:v>0.27406017338334904</c:v>
                </c:pt>
                <c:pt idx="1438" formatCode="General">
                  <c:v>0.1606030946120594</c:v>
                </c:pt>
                <c:pt idx="1439" formatCode="General">
                  <c:v>0.1606030946120594</c:v>
                </c:pt>
                <c:pt idx="1440" formatCode="General">
                  <c:v>0.21733163399770422</c:v>
                </c:pt>
                <c:pt idx="1441" formatCode="General">
                  <c:v>0.10387455522641484</c:v>
                </c:pt>
                <c:pt idx="1442" formatCode="General">
                  <c:v>4.7146015840770022E-2</c:v>
                </c:pt>
                <c:pt idx="1443" formatCode="General">
                  <c:v>0.1606030946120594</c:v>
                </c:pt>
                <c:pt idx="1444" formatCode="General">
                  <c:v>0.1606030946120594</c:v>
                </c:pt>
                <c:pt idx="1445" formatCode="General">
                  <c:v>0.10387455522641484</c:v>
                </c:pt>
                <c:pt idx="1446" formatCode="General">
                  <c:v>0.10387455522641484</c:v>
                </c:pt>
                <c:pt idx="1447" formatCode="General">
                  <c:v>0.1606030946120594</c:v>
                </c:pt>
                <c:pt idx="1448" formatCode="General">
                  <c:v>0</c:v>
                </c:pt>
                <c:pt idx="1449" formatCode="General">
                  <c:v>0.21733163399770422</c:v>
                </c:pt>
                <c:pt idx="1450" formatCode="General">
                  <c:v>0.1606030946120594</c:v>
                </c:pt>
                <c:pt idx="1451" formatCode="General">
                  <c:v>0.27406017338334904</c:v>
                </c:pt>
                <c:pt idx="1452" formatCode="General">
                  <c:v>0.1606030946120594</c:v>
                </c:pt>
                <c:pt idx="1453" formatCode="General">
                  <c:v>0.10387455522641484</c:v>
                </c:pt>
                <c:pt idx="1454" formatCode="General">
                  <c:v>4.7146015840770022E-2</c:v>
                </c:pt>
                <c:pt idx="1455" formatCode="General">
                  <c:v>4.7146015840770022E-2</c:v>
                </c:pt>
                <c:pt idx="1456" formatCode="General">
                  <c:v>0.10387455522641484</c:v>
                </c:pt>
                <c:pt idx="1457" formatCode="General">
                  <c:v>4.7146015840770022E-2</c:v>
                </c:pt>
                <c:pt idx="1458" formatCode="General">
                  <c:v>0</c:v>
                </c:pt>
                <c:pt idx="1459" formatCode="General">
                  <c:v>4.7146015840770022E-2</c:v>
                </c:pt>
                <c:pt idx="1460" formatCode="General">
                  <c:v>4.7146015840770022E-2</c:v>
                </c:pt>
                <c:pt idx="1461" formatCode="General">
                  <c:v>0.21733163399770422</c:v>
                </c:pt>
                <c:pt idx="1462" formatCode="General">
                  <c:v>0</c:v>
                </c:pt>
                <c:pt idx="1463" formatCode="General">
                  <c:v>0.21733163399770422</c:v>
                </c:pt>
                <c:pt idx="1464" formatCode="General">
                  <c:v>0.1606030946120594</c:v>
                </c:pt>
                <c:pt idx="1465" formatCode="General">
                  <c:v>0.21733163399770422</c:v>
                </c:pt>
                <c:pt idx="1466" formatCode="General">
                  <c:v>0.1606030946120594</c:v>
                </c:pt>
                <c:pt idx="1467" formatCode="General">
                  <c:v>0.1606030946120594</c:v>
                </c:pt>
                <c:pt idx="1468" formatCode="General">
                  <c:v>0.1606030946120594</c:v>
                </c:pt>
                <c:pt idx="1469" formatCode="General">
                  <c:v>0.1606030946120594</c:v>
                </c:pt>
                <c:pt idx="1470" formatCode="General">
                  <c:v>0.21733163399770422</c:v>
                </c:pt>
                <c:pt idx="1471" formatCode="General">
                  <c:v>0.27406017338334904</c:v>
                </c:pt>
                <c:pt idx="1472" formatCode="General">
                  <c:v>0</c:v>
                </c:pt>
                <c:pt idx="1473" formatCode="General">
                  <c:v>0.21733163399770422</c:v>
                </c:pt>
                <c:pt idx="1474" formatCode="General">
                  <c:v>0.1606030946120594</c:v>
                </c:pt>
                <c:pt idx="1475" formatCode="General">
                  <c:v>0.1606030946120594</c:v>
                </c:pt>
                <c:pt idx="1476" formatCode="General">
                  <c:v>0.1606030946120594</c:v>
                </c:pt>
                <c:pt idx="1477" formatCode="General">
                  <c:v>0.21733163399770422</c:v>
                </c:pt>
                <c:pt idx="1478" formatCode="General">
                  <c:v>0</c:v>
                </c:pt>
                <c:pt idx="1479" formatCode="General">
                  <c:v>0.1606030946120594</c:v>
                </c:pt>
                <c:pt idx="1480" formatCode="General">
                  <c:v>0.1606030946120594</c:v>
                </c:pt>
                <c:pt idx="1481" formatCode="General">
                  <c:v>0.1606030946120594</c:v>
                </c:pt>
                <c:pt idx="1482" formatCode="General">
                  <c:v>0.27406017338334904</c:v>
                </c:pt>
                <c:pt idx="1483" formatCode="General">
                  <c:v>0.21733163399770422</c:v>
                </c:pt>
                <c:pt idx="1484" formatCode="General">
                  <c:v>4.7146015840770022E-2</c:v>
                </c:pt>
                <c:pt idx="1485" formatCode="General">
                  <c:v>0.21733163399770422</c:v>
                </c:pt>
                <c:pt idx="1486" formatCode="General">
                  <c:v>0.10387455522641484</c:v>
                </c:pt>
                <c:pt idx="1487" formatCode="General">
                  <c:v>0.21733163399770422</c:v>
                </c:pt>
                <c:pt idx="1488" formatCode="General">
                  <c:v>0.10387455522641484</c:v>
                </c:pt>
                <c:pt idx="1489" formatCode="General">
                  <c:v>0.1606030946120594</c:v>
                </c:pt>
                <c:pt idx="1490" formatCode="General">
                  <c:v>0</c:v>
                </c:pt>
                <c:pt idx="1491" formatCode="General">
                  <c:v>0.1606030946120594</c:v>
                </c:pt>
                <c:pt idx="1492" formatCode="General">
                  <c:v>4.7146015840770022E-2</c:v>
                </c:pt>
                <c:pt idx="1493" formatCode="General">
                  <c:v>0</c:v>
                </c:pt>
                <c:pt idx="1494" formatCode="General">
                  <c:v>0.1606030946120594</c:v>
                </c:pt>
                <c:pt idx="1495" formatCode="General">
                  <c:v>0.1606030946120594</c:v>
                </c:pt>
                <c:pt idx="1496" formatCode="General">
                  <c:v>4.7146015840770022E-2</c:v>
                </c:pt>
                <c:pt idx="1497" formatCode="General">
                  <c:v>0.21733163399770422</c:v>
                </c:pt>
                <c:pt idx="1498" formatCode="General">
                  <c:v>0.1606030946120594</c:v>
                </c:pt>
                <c:pt idx="1499" formatCode="General">
                  <c:v>0.27406017338334904</c:v>
                </c:pt>
                <c:pt idx="1500" formatCode="General">
                  <c:v>0.1606030946120594</c:v>
                </c:pt>
                <c:pt idx="1501" formatCode="General">
                  <c:v>0.33078871276899385</c:v>
                </c:pt>
                <c:pt idx="1502" formatCode="General">
                  <c:v>0.1606030946120594</c:v>
                </c:pt>
                <c:pt idx="1503" formatCode="General">
                  <c:v>0.27406017338334904</c:v>
                </c:pt>
                <c:pt idx="1504" formatCode="General">
                  <c:v>0.1606030946120594</c:v>
                </c:pt>
                <c:pt idx="1505" formatCode="General">
                  <c:v>0.21733163399770422</c:v>
                </c:pt>
                <c:pt idx="1506" formatCode="General">
                  <c:v>0.1606030946120594</c:v>
                </c:pt>
                <c:pt idx="1507" formatCode="General">
                  <c:v>0.10387455522641484</c:v>
                </c:pt>
                <c:pt idx="1508" formatCode="General">
                  <c:v>4.7146015840770022E-2</c:v>
                </c:pt>
                <c:pt idx="1509" formatCode="General">
                  <c:v>4.7146015840770022E-2</c:v>
                </c:pt>
                <c:pt idx="1510" formatCode="General">
                  <c:v>4.7146015840770022E-2</c:v>
                </c:pt>
                <c:pt idx="1511" formatCode="General">
                  <c:v>0</c:v>
                </c:pt>
                <c:pt idx="1512" formatCode="General">
                  <c:v>4.7146015840770022E-2</c:v>
                </c:pt>
                <c:pt idx="1513" formatCode="General">
                  <c:v>0.27406017338334904</c:v>
                </c:pt>
                <c:pt idx="1514" formatCode="General">
                  <c:v>0.1606030946120594</c:v>
                </c:pt>
                <c:pt idx="1515" formatCode="General">
                  <c:v>0.27406017338334904</c:v>
                </c:pt>
                <c:pt idx="1516" formatCode="General">
                  <c:v>0.1606030946120594</c:v>
                </c:pt>
                <c:pt idx="1517" formatCode="General">
                  <c:v>0.1606030946120594</c:v>
                </c:pt>
                <c:pt idx="1518" formatCode="General">
                  <c:v>0.21733163399770422</c:v>
                </c:pt>
                <c:pt idx="1519" formatCode="General">
                  <c:v>0.21733163399770422</c:v>
                </c:pt>
                <c:pt idx="1520" formatCode="General">
                  <c:v>0.1606030946120594</c:v>
                </c:pt>
                <c:pt idx="1521" formatCode="General">
                  <c:v>0.1606030946120594</c:v>
                </c:pt>
                <c:pt idx="1522" formatCode="General">
                  <c:v>0.1606030946120594</c:v>
                </c:pt>
                <c:pt idx="1523" formatCode="General">
                  <c:v>0.21733163399770422</c:v>
                </c:pt>
                <c:pt idx="1524" formatCode="General">
                  <c:v>0.10387455522641484</c:v>
                </c:pt>
                <c:pt idx="1525" formatCode="General">
                  <c:v>0.27406017338334904</c:v>
                </c:pt>
                <c:pt idx="1526" formatCode="General">
                  <c:v>4.7146015840770022E-2</c:v>
                </c:pt>
                <c:pt idx="1527" formatCode="General">
                  <c:v>0.21733163399770422</c:v>
                </c:pt>
                <c:pt idx="1528" formatCode="General">
                  <c:v>4.7146015840770022E-2</c:v>
                </c:pt>
                <c:pt idx="1529" formatCode="General">
                  <c:v>0.10387455522641484</c:v>
                </c:pt>
                <c:pt idx="1530" formatCode="General">
                  <c:v>4.7146015840770022E-2</c:v>
                </c:pt>
                <c:pt idx="1531" formatCode="General">
                  <c:v>4.7146015840770022E-2</c:v>
                </c:pt>
                <c:pt idx="1532" formatCode="General">
                  <c:v>4.7146015840770022E-2</c:v>
                </c:pt>
                <c:pt idx="1533" formatCode="General">
                  <c:v>0.21733163399770422</c:v>
                </c:pt>
                <c:pt idx="1534" formatCode="General">
                  <c:v>0.1606030946120594</c:v>
                </c:pt>
                <c:pt idx="1535" formatCode="General">
                  <c:v>0.1606030946120594</c:v>
                </c:pt>
                <c:pt idx="1536" formatCode="General">
                  <c:v>0.1606030946120594</c:v>
                </c:pt>
                <c:pt idx="1537" formatCode="General">
                  <c:v>0.27406017338334904</c:v>
                </c:pt>
                <c:pt idx="1538" formatCode="General">
                  <c:v>0.10387455522641484</c:v>
                </c:pt>
                <c:pt idx="1539" formatCode="General">
                  <c:v>0.1606030946120594</c:v>
                </c:pt>
                <c:pt idx="1540" formatCode="General">
                  <c:v>0.1606030946120594</c:v>
                </c:pt>
                <c:pt idx="1541" formatCode="General">
                  <c:v>4.7146015840770022E-2</c:v>
                </c:pt>
                <c:pt idx="1542" formatCode="General">
                  <c:v>0.10387455522641484</c:v>
                </c:pt>
                <c:pt idx="1543" formatCode="General">
                  <c:v>4.7146015840770022E-2</c:v>
                </c:pt>
                <c:pt idx="1544" formatCode="General">
                  <c:v>0.10387455522641484</c:v>
                </c:pt>
                <c:pt idx="1545" formatCode="General">
                  <c:v>0.10387455522641484</c:v>
                </c:pt>
                <c:pt idx="1546" formatCode="General">
                  <c:v>0.10387455522641484</c:v>
                </c:pt>
                <c:pt idx="1547" formatCode="General">
                  <c:v>0.1606030946120594</c:v>
                </c:pt>
                <c:pt idx="1548" formatCode="General">
                  <c:v>0.21733163399770422</c:v>
                </c:pt>
                <c:pt idx="1549" formatCode="General">
                  <c:v>0.21733163399770422</c:v>
                </c:pt>
                <c:pt idx="1550" formatCode="General">
                  <c:v>4.7146015840770022E-2</c:v>
                </c:pt>
                <c:pt idx="1551" formatCode="General">
                  <c:v>0.1606030946120594</c:v>
                </c:pt>
                <c:pt idx="1552" formatCode="General">
                  <c:v>0.1606030946120594</c:v>
                </c:pt>
                <c:pt idx="1553" formatCode="General">
                  <c:v>4.7146015840770022E-2</c:v>
                </c:pt>
                <c:pt idx="1554" formatCode="General">
                  <c:v>0.1606030946120594</c:v>
                </c:pt>
                <c:pt idx="1555" formatCode="General">
                  <c:v>0.10387455522641484</c:v>
                </c:pt>
                <c:pt idx="1556" formatCode="General">
                  <c:v>0.1606030946120594</c:v>
                </c:pt>
                <c:pt idx="1557" formatCode="General">
                  <c:v>0.1606030946120594</c:v>
                </c:pt>
                <c:pt idx="1558" formatCode="General">
                  <c:v>0.21733163399770422</c:v>
                </c:pt>
                <c:pt idx="1559" formatCode="General">
                  <c:v>0.21733163399770422</c:v>
                </c:pt>
                <c:pt idx="1560" formatCode="General">
                  <c:v>0.10387455522641484</c:v>
                </c:pt>
                <c:pt idx="1561" formatCode="General">
                  <c:v>0.21733163399770422</c:v>
                </c:pt>
                <c:pt idx="1562" formatCode="General">
                  <c:v>4.7146015840770022E-2</c:v>
                </c:pt>
                <c:pt idx="1563" formatCode="General">
                  <c:v>0.10387455522641484</c:v>
                </c:pt>
                <c:pt idx="1564" formatCode="General">
                  <c:v>0.1606030946120594</c:v>
                </c:pt>
                <c:pt idx="1565" formatCode="General">
                  <c:v>0.1606030946120594</c:v>
                </c:pt>
                <c:pt idx="1566" formatCode="General">
                  <c:v>0.1606030946120594</c:v>
                </c:pt>
                <c:pt idx="1567" formatCode="General">
                  <c:v>4.7146015840770022E-2</c:v>
                </c:pt>
                <c:pt idx="1568" formatCode="General">
                  <c:v>4.7146015840770022E-2</c:v>
                </c:pt>
                <c:pt idx="1569" formatCode="General">
                  <c:v>0.21733163399770422</c:v>
                </c:pt>
                <c:pt idx="1570" formatCode="General">
                  <c:v>0.10387455522641484</c:v>
                </c:pt>
                <c:pt idx="1571" formatCode="General">
                  <c:v>0.1606030946120594</c:v>
                </c:pt>
                <c:pt idx="1572" formatCode="General">
                  <c:v>0.27406017338334904</c:v>
                </c:pt>
                <c:pt idx="1573" formatCode="General">
                  <c:v>0.1606030946120594</c:v>
                </c:pt>
                <c:pt idx="1574" formatCode="General">
                  <c:v>0.1606030946120594</c:v>
                </c:pt>
                <c:pt idx="1575" formatCode="General">
                  <c:v>0</c:v>
                </c:pt>
                <c:pt idx="1576" formatCode="General">
                  <c:v>0.1606030946120594</c:v>
                </c:pt>
                <c:pt idx="1577" formatCode="General">
                  <c:v>4.7146015840770022E-2</c:v>
                </c:pt>
                <c:pt idx="1578" formatCode="General">
                  <c:v>0.1606030946120594</c:v>
                </c:pt>
                <c:pt idx="1579" formatCode="General">
                  <c:v>4.7146015840770022E-2</c:v>
                </c:pt>
                <c:pt idx="1580" formatCode="General">
                  <c:v>0.1606030946120594</c:v>
                </c:pt>
                <c:pt idx="1581" formatCode="General">
                  <c:v>4.7146015840770022E-2</c:v>
                </c:pt>
                <c:pt idx="1582" formatCode="General">
                  <c:v>0.1606030946120594</c:v>
                </c:pt>
                <c:pt idx="1583" formatCode="General">
                  <c:v>0.10387455522641484</c:v>
                </c:pt>
                <c:pt idx="1584" formatCode="General">
                  <c:v>0.1606030946120594</c:v>
                </c:pt>
                <c:pt idx="1585" formatCode="General">
                  <c:v>0.21733163399770422</c:v>
                </c:pt>
                <c:pt idx="1586" formatCode="General">
                  <c:v>0.10387455522641484</c:v>
                </c:pt>
                <c:pt idx="1587" formatCode="General">
                  <c:v>0.1606030946120594</c:v>
                </c:pt>
                <c:pt idx="1588" formatCode="General">
                  <c:v>0.10387455522641484</c:v>
                </c:pt>
                <c:pt idx="1589" formatCode="General">
                  <c:v>0.1606030946120594</c:v>
                </c:pt>
                <c:pt idx="1590" formatCode="General">
                  <c:v>0.1606030946120594</c:v>
                </c:pt>
                <c:pt idx="1591" formatCode="General">
                  <c:v>0.10387455522641484</c:v>
                </c:pt>
                <c:pt idx="1592" formatCode="General">
                  <c:v>0.27406017338334904</c:v>
                </c:pt>
                <c:pt idx="1593" formatCode="General">
                  <c:v>0.1606030946120594</c:v>
                </c:pt>
                <c:pt idx="1594" formatCode="General">
                  <c:v>0.1606030946120594</c:v>
                </c:pt>
                <c:pt idx="1595" formatCode="General">
                  <c:v>0.21733163399770422</c:v>
                </c:pt>
                <c:pt idx="1596" formatCode="General">
                  <c:v>0.1606030946120594</c:v>
                </c:pt>
                <c:pt idx="1597" formatCode="General">
                  <c:v>0.10387455522641484</c:v>
                </c:pt>
                <c:pt idx="1598" formatCode="General">
                  <c:v>0.10387455522641484</c:v>
                </c:pt>
                <c:pt idx="1599" formatCode="General">
                  <c:v>0.10387455522641484</c:v>
                </c:pt>
                <c:pt idx="1600" formatCode="General">
                  <c:v>0.1606030946120594</c:v>
                </c:pt>
                <c:pt idx="1601" formatCode="General">
                  <c:v>0.21733163399770422</c:v>
                </c:pt>
                <c:pt idx="1602" formatCode="General">
                  <c:v>0.1606030946120594</c:v>
                </c:pt>
                <c:pt idx="1603" formatCode="General">
                  <c:v>4.7146015840770022E-2</c:v>
                </c:pt>
                <c:pt idx="1604" formatCode="General">
                  <c:v>0.21733163399770422</c:v>
                </c:pt>
                <c:pt idx="1605" formatCode="General">
                  <c:v>0.1606030946120594</c:v>
                </c:pt>
                <c:pt idx="1606" formatCode="General">
                  <c:v>0.1606030946120594</c:v>
                </c:pt>
                <c:pt idx="1607" formatCode="General">
                  <c:v>0.1606030946120594</c:v>
                </c:pt>
                <c:pt idx="1608" formatCode="General">
                  <c:v>0.27406017338334904</c:v>
                </c:pt>
                <c:pt idx="1609" formatCode="General">
                  <c:v>0.1606030946120594</c:v>
                </c:pt>
                <c:pt idx="1610" formatCode="General">
                  <c:v>0.1606030946120594</c:v>
                </c:pt>
                <c:pt idx="1611" formatCode="General">
                  <c:v>0.1606030946120594</c:v>
                </c:pt>
                <c:pt idx="1612" formatCode="General">
                  <c:v>0.1606030946120594</c:v>
                </c:pt>
                <c:pt idx="1613" formatCode="General">
                  <c:v>0.1606030946120594</c:v>
                </c:pt>
                <c:pt idx="1614" formatCode="General">
                  <c:v>0.1606030946120594</c:v>
                </c:pt>
                <c:pt idx="1615" formatCode="General">
                  <c:v>4.7146015840770022E-2</c:v>
                </c:pt>
                <c:pt idx="1616" formatCode="General">
                  <c:v>0.10387455522641484</c:v>
                </c:pt>
                <c:pt idx="1617" formatCode="General">
                  <c:v>0.21733163399770422</c:v>
                </c:pt>
                <c:pt idx="1618" formatCode="General">
                  <c:v>0.10387455522641484</c:v>
                </c:pt>
                <c:pt idx="1619" formatCode="General">
                  <c:v>0.10387455522641484</c:v>
                </c:pt>
                <c:pt idx="1620" formatCode="General">
                  <c:v>0.1606030946120594</c:v>
                </c:pt>
                <c:pt idx="1621" formatCode="General">
                  <c:v>0.21733163399770422</c:v>
                </c:pt>
                <c:pt idx="1622" formatCode="General">
                  <c:v>4.7146015840770022E-2</c:v>
                </c:pt>
                <c:pt idx="1623" formatCode="General">
                  <c:v>0.33078871276899385</c:v>
                </c:pt>
                <c:pt idx="1624" formatCode="General">
                  <c:v>0.10387455522641484</c:v>
                </c:pt>
                <c:pt idx="1625" formatCode="General">
                  <c:v>0.1606030946120594</c:v>
                </c:pt>
                <c:pt idx="1626" formatCode="General">
                  <c:v>0.1606030946120594</c:v>
                </c:pt>
                <c:pt idx="1627" formatCode="General">
                  <c:v>4.7146015840770022E-2</c:v>
                </c:pt>
                <c:pt idx="1628" formatCode="General">
                  <c:v>0.1606030946120594</c:v>
                </c:pt>
                <c:pt idx="1629" formatCode="General">
                  <c:v>0.10387455522641484</c:v>
                </c:pt>
                <c:pt idx="1630" formatCode="General">
                  <c:v>0.1606030946120594</c:v>
                </c:pt>
                <c:pt idx="1631" formatCode="General">
                  <c:v>0.1606030946120594</c:v>
                </c:pt>
                <c:pt idx="1632" formatCode="General">
                  <c:v>0.10387455522641484</c:v>
                </c:pt>
                <c:pt idx="1633" formatCode="General">
                  <c:v>0.1606030946120594</c:v>
                </c:pt>
                <c:pt idx="1634" formatCode="General">
                  <c:v>0.1606030946120594</c:v>
                </c:pt>
                <c:pt idx="1635" formatCode="General">
                  <c:v>0.1606030946120594</c:v>
                </c:pt>
                <c:pt idx="1636" formatCode="General">
                  <c:v>4.7146015840770022E-2</c:v>
                </c:pt>
                <c:pt idx="1637" formatCode="General">
                  <c:v>0.1606030946120594</c:v>
                </c:pt>
                <c:pt idx="1638" formatCode="General">
                  <c:v>0.21733163399770422</c:v>
                </c:pt>
                <c:pt idx="1639" formatCode="General">
                  <c:v>4.7146015840770022E-2</c:v>
                </c:pt>
                <c:pt idx="1640" formatCode="General">
                  <c:v>4.7146015840770022E-2</c:v>
                </c:pt>
                <c:pt idx="1641" formatCode="General">
                  <c:v>4.7146015840770022E-2</c:v>
                </c:pt>
                <c:pt idx="1642" formatCode="General">
                  <c:v>0.1606030946120594</c:v>
                </c:pt>
                <c:pt idx="1643" formatCode="General">
                  <c:v>0.1606030946120594</c:v>
                </c:pt>
                <c:pt idx="1644" formatCode="General">
                  <c:v>0</c:v>
                </c:pt>
                <c:pt idx="1645" formatCode="General">
                  <c:v>0.10387455522641484</c:v>
                </c:pt>
                <c:pt idx="1646" formatCode="General">
                  <c:v>4.7146015840770022E-2</c:v>
                </c:pt>
                <c:pt idx="1647" formatCode="General">
                  <c:v>0.1606030946120594</c:v>
                </c:pt>
                <c:pt idx="1648" formatCode="General">
                  <c:v>0.1606030946120594</c:v>
                </c:pt>
                <c:pt idx="1649" formatCode="General">
                  <c:v>4.7146015840770022E-2</c:v>
                </c:pt>
                <c:pt idx="1650" formatCode="General">
                  <c:v>4.7146015840770022E-2</c:v>
                </c:pt>
                <c:pt idx="1651" formatCode="General">
                  <c:v>0.10387455522641484</c:v>
                </c:pt>
                <c:pt idx="1652" formatCode="General">
                  <c:v>4.7146015840770022E-2</c:v>
                </c:pt>
                <c:pt idx="1653" formatCode="General">
                  <c:v>0.1606030946120594</c:v>
                </c:pt>
                <c:pt idx="1654" formatCode="General">
                  <c:v>0.1606030946120594</c:v>
                </c:pt>
                <c:pt idx="1655" formatCode="General">
                  <c:v>0.1606030946120594</c:v>
                </c:pt>
                <c:pt idx="1656" formatCode="General">
                  <c:v>0.10387455522641484</c:v>
                </c:pt>
                <c:pt idx="1657" formatCode="General">
                  <c:v>0.1606030946120594</c:v>
                </c:pt>
                <c:pt idx="1658" formatCode="General">
                  <c:v>4.7146015840770022E-2</c:v>
                </c:pt>
                <c:pt idx="1659" formatCode="General">
                  <c:v>0.1606030946120594</c:v>
                </c:pt>
                <c:pt idx="1660" formatCode="General">
                  <c:v>0</c:v>
                </c:pt>
                <c:pt idx="1661" formatCode="General">
                  <c:v>0.10387455522641484</c:v>
                </c:pt>
                <c:pt idx="1662" formatCode="General">
                  <c:v>0.1606030946120594</c:v>
                </c:pt>
                <c:pt idx="1663" formatCode="General">
                  <c:v>4.7146015840770022E-2</c:v>
                </c:pt>
                <c:pt idx="1664" formatCode="General">
                  <c:v>0.10387455522641484</c:v>
                </c:pt>
                <c:pt idx="1665" formatCode="General">
                  <c:v>0.10387455522641484</c:v>
                </c:pt>
                <c:pt idx="1666" formatCode="General">
                  <c:v>4.7146015840770022E-2</c:v>
                </c:pt>
                <c:pt idx="1667" formatCode="General">
                  <c:v>0.1606030946120594</c:v>
                </c:pt>
                <c:pt idx="1668" formatCode="General">
                  <c:v>4.7146015840770022E-2</c:v>
                </c:pt>
                <c:pt idx="1669" formatCode="General">
                  <c:v>0.27406017338334904</c:v>
                </c:pt>
                <c:pt idx="1670" formatCode="General">
                  <c:v>0.1606030946120594</c:v>
                </c:pt>
                <c:pt idx="1671" formatCode="General">
                  <c:v>0.21733163399770422</c:v>
                </c:pt>
                <c:pt idx="1672" formatCode="General">
                  <c:v>0.1606030946120594</c:v>
                </c:pt>
                <c:pt idx="1673" formatCode="General">
                  <c:v>4.7146015840770022E-2</c:v>
                </c:pt>
                <c:pt idx="1674" formatCode="General">
                  <c:v>0.1606030946120594</c:v>
                </c:pt>
                <c:pt idx="1675" formatCode="General">
                  <c:v>4.7146015840770022E-2</c:v>
                </c:pt>
                <c:pt idx="1676" formatCode="General">
                  <c:v>0.1606030946120594</c:v>
                </c:pt>
                <c:pt idx="1677" formatCode="General">
                  <c:v>0.10387455522641484</c:v>
                </c:pt>
                <c:pt idx="1678" formatCode="General">
                  <c:v>0.10387455522641484</c:v>
                </c:pt>
                <c:pt idx="1679" formatCode="General">
                  <c:v>0.1606030946120594</c:v>
                </c:pt>
                <c:pt idx="1680" formatCode="General">
                  <c:v>0.10387455522641484</c:v>
                </c:pt>
                <c:pt idx="1681" formatCode="General">
                  <c:v>0.27406017338334904</c:v>
                </c:pt>
                <c:pt idx="1682" formatCode="General">
                  <c:v>0.1606030946120594</c:v>
                </c:pt>
                <c:pt idx="1683" formatCode="General">
                  <c:v>0.27406017338334904</c:v>
                </c:pt>
                <c:pt idx="1684" formatCode="General">
                  <c:v>0.21733163399770422</c:v>
                </c:pt>
                <c:pt idx="1685" formatCode="General">
                  <c:v>0.21733163399770422</c:v>
                </c:pt>
                <c:pt idx="1686" formatCode="General">
                  <c:v>0.10387455522641484</c:v>
                </c:pt>
                <c:pt idx="1687" formatCode="General">
                  <c:v>0</c:v>
                </c:pt>
                <c:pt idx="1688" formatCode="General">
                  <c:v>0.1606030946120594</c:v>
                </c:pt>
                <c:pt idx="1689" formatCode="General">
                  <c:v>0.1606030946120594</c:v>
                </c:pt>
                <c:pt idx="1690" formatCode="General">
                  <c:v>0.21733163399770422</c:v>
                </c:pt>
                <c:pt idx="1691" formatCode="General">
                  <c:v>0.21733163399770422</c:v>
                </c:pt>
                <c:pt idx="1692" formatCode="General">
                  <c:v>0.21733163399770422</c:v>
                </c:pt>
                <c:pt idx="1693" formatCode="General">
                  <c:v>0.27406017338334904</c:v>
                </c:pt>
                <c:pt idx="1694" formatCode="General">
                  <c:v>0.1606030946120594</c:v>
                </c:pt>
                <c:pt idx="1695" formatCode="General">
                  <c:v>0.27406017338334904</c:v>
                </c:pt>
                <c:pt idx="1696" formatCode="General">
                  <c:v>0.1606030946120594</c:v>
                </c:pt>
                <c:pt idx="1697" formatCode="General">
                  <c:v>0.1606030946120594</c:v>
                </c:pt>
                <c:pt idx="1698" formatCode="General">
                  <c:v>0.1606030946120594</c:v>
                </c:pt>
                <c:pt idx="1699" formatCode="General">
                  <c:v>0.10387455522641484</c:v>
                </c:pt>
                <c:pt idx="1700" formatCode="General">
                  <c:v>0.1606030946120594</c:v>
                </c:pt>
                <c:pt idx="1701" formatCode="General">
                  <c:v>0.1606030946120594</c:v>
                </c:pt>
                <c:pt idx="1702" formatCode="General">
                  <c:v>0.1606030946120594</c:v>
                </c:pt>
                <c:pt idx="1703" formatCode="General">
                  <c:v>0.21733163399770422</c:v>
                </c:pt>
                <c:pt idx="1704" formatCode="General">
                  <c:v>0.10387455522641484</c:v>
                </c:pt>
                <c:pt idx="1705" formatCode="General">
                  <c:v>0.21733163399770422</c:v>
                </c:pt>
                <c:pt idx="1706" formatCode="General">
                  <c:v>0.1606030946120594</c:v>
                </c:pt>
                <c:pt idx="1707" formatCode="General">
                  <c:v>0.27406017338334904</c:v>
                </c:pt>
                <c:pt idx="1708" formatCode="General">
                  <c:v>0.27406017338334904</c:v>
                </c:pt>
                <c:pt idx="1709" formatCode="General">
                  <c:v>0.1606030946120594</c:v>
                </c:pt>
                <c:pt idx="1710" formatCode="General">
                  <c:v>0.27406017338334904</c:v>
                </c:pt>
                <c:pt idx="1711" formatCode="General">
                  <c:v>0.1606030946120594</c:v>
                </c:pt>
                <c:pt idx="1712" formatCode="General">
                  <c:v>0.21733163399770422</c:v>
                </c:pt>
                <c:pt idx="1713" formatCode="General">
                  <c:v>0.1606030946120594</c:v>
                </c:pt>
                <c:pt idx="1714" formatCode="General">
                  <c:v>0.1606030946120594</c:v>
                </c:pt>
                <c:pt idx="1715" formatCode="General">
                  <c:v>0.1606030946120594</c:v>
                </c:pt>
                <c:pt idx="1716" formatCode="General">
                  <c:v>0.1606030946120594</c:v>
                </c:pt>
                <c:pt idx="1717" formatCode="General">
                  <c:v>0</c:v>
                </c:pt>
                <c:pt idx="1718" formatCode="General">
                  <c:v>0.1606030946120594</c:v>
                </c:pt>
                <c:pt idx="1719" formatCode="General">
                  <c:v>0.1606030946120594</c:v>
                </c:pt>
                <c:pt idx="1720" formatCode="General">
                  <c:v>0.21733163399770422</c:v>
                </c:pt>
                <c:pt idx="1721" formatCode="General">
                  <c:v>0.21733163399770422</c:v>
                </c:pt>
                <c:pt idx="1722" formatCode="General">
                  <c:v>0.21733163399770422</c:v>
                </c:pt>
                <c:pt idx="1723" formatCode="General">
                  <c:v>0.1606030946120594</c:v>
                </c:pt>
                <c:pt idx="1724" formatCode="General">
                  <c:v>0.1606030946120594</c:v>
                </c:pt>
                <c:pt idx="1725" formatCode="General">
                  <c:v>0.21733163399770422</c:v>
                </c:pt>
                <c:pt idx="1726" formatCode="General">
                  <c:v>0.1606030946120594</c:v>
                </c:pt>
                <c:pt idx="1727" formatCode="General">
                  <c:v>0.21733163399770422</c:v>
                </c:pt>
                <c:pt idx="1728" formatCode="General">
                  <c:v>0.1606030946120594</c:v>
                </c:pt>
                <c:pt idx="1729" formatCode="General">
                  <c:v>0.33078871276899385</c:v>
                </c:pt>
                <c:pt idx="1730" formatCode="General">
                  <c:v>0.1606030946120594</c:v>
                </c:pt>
                <c:pt idx="1731" formatCode="General">
                  <c:v>0.21733163399770422</c:v>
                </c:pt>
                <c:pt idx="1732" formatCode="General">
                  <c:v>0.1606030946120594</c:v>
                </c:pt>
                <c:pt idx="1733" formatCode="General">
                  <c:v>0.21733163399770422</c:v>
                </c:pt>
                <c:pt idx="1734" formatCode="General">
                  <c:v>0.1606030946120594</c:v>
                </c:pt>
                <c:pt idx="1735" formatCode="General">
                  <c:v>0.10387455522641484</c:v>
                </c:pt>
                <c:pt idx="1736" formatCode="General">
                  <c:v>0.1606030946120594</c:v>
                </c:pt>
                <c:pt idx="1737" formatCode="General">
                  <c:v>0.21733163399770422</c:v>
                </c:pt>
                <c:pt idx="1738" formatCode="General">
                  <c:v>0.1606030946120594</c:v>
                </c:pt>
                <c:pt idx="1739" formatCode="General">
                  <c:v>0.21733163399770422</c:v>
                </c:pt>
                <c:pt idx="1740" formatCode="General">
                  <c:v>4.7146015840770022E-2</c:v>
                </c:pt>
                <c:pt idx="1741" formatCode="General">
                  <c:v>0.21733163399770422</c:v>
                </c:pt>
                <c:pt idx="1742" formatCode="General">
                  <c:v>0.1606030946120594</c:v>
                </c:pt>
                <c:pt idx="1743" formatCode="General">
                  <c:v>0.27406017338334904</c:v>
                </c:pt>
                <c:pt idx="1744" formatCode="General">
                  <c:v>0.21733163399770422</c:v>
                </c:pt>
                <c:pt idx="1745" formatCode="General">
                  <c:v>0.21733163399770422</c:v>
                </c:pt>
                <c:pt idx="1746" formatCode="General">
                  <c:v>0.21733163399770422</c:v>
                </c:pt>
                <c:pt idx="1747" formatCode="General">
                  <c:v>0.1606030946120594</c:v>
                </c:pt>
                <c:pt idx="1748" formatCode="General">
                  <c:v>0.27406017338334904</c:v>
                </c:pt>
                <c:pt idx="1749" formatCode="General">
                  <c:v>0.1606030946120594</c:v>
                </c:pt>
                <c:pt idx="1750" formatCode="General">
                  <c:v>0.21733163399770422</c:v>
                </c:pt>
                <c:pt idx="1751" formatCode="General">
                  <c:v>0.1606030946120594</c:v>
                </c:pt>
                <c:pt idx="1752" formatCode="General">
                  <c:v>0.1606030946120594</c:v>
                </c:pt>
                <c:pt idx="1753" formatCode="General">
                  <c:v>0.1606030946120594</c:v>
                </c:pt>
                <c:pt idx="1754" formatCode="General">
                  <c:v>0.1606030946120594</c:v>
                </c:pt>
                <c:pt idx="1755" formatCode="General">
                  <c:v>0.27406017338334904</c:v>
                </c:pt>
                <c:pt idx="1756" formatCode="General">
                  <c:v>0.21733163399770422</c:v>
                </c:pt>
                <c:pt idx="1757" formatCode="General">
                  <c:v>0.21733163399770422</c:v>
                </c:pt>
                <c:pt idx="1758" formatCode="General">
                  <c:v>0.27406017338334904</c:v>
                </c:pt>
                <c:pt idx="1759" formatCode="General">
                  <c:v>0.1606030946120594</c:v>
                </c:pt>
                <c:pt idx="1760" formatCode="General">
                  <c:v>0.27406017338334904</c:v>
                </c:pt>
                <c:pt idx="1761" formatCode="General">
                  <c:v>0.21733163399770422</c:v>
                </c:pt>
                <c:pt idx="1762" formatCode="General">
                  <c:v>0.27406017338334904</c:v>
                </c:pt>
                <c:pt idx="1763" formatCode="General">
                  <c:v>0.1606030946120594</c:v>
                </c:pt>
                <c:pt idx="1764" formatCode="General">
                  <c:v>0.21733163399770422</c:v>
                </c:pt>
                <c:pt idx="1765" formatCode="General">
                  <c:v>0.27406017338334904</c:v>
                </c:pt>
                <c:pt idx="1766" formatCode="General">
                  <c:v>0.1606030946120594</c:v>
                </c:pt>
                <c:pt idx="1767" formatCode="General">
                  <c:v>0.1606030946120594</c:v>
                </c:pt>
                <c:pt idx="1768" formatCode="General">
                  <c:v>0.27406017338334904</c:v>
                </c:pt>
                <c:pt idx="1769" formatCode="General">
                  <c:v>0.1606030946120594</c:v>
                </c:pt>
                <c:pt idx="1770" formatCode="General">
                  <c:v>0.21733163399770422</c:v>
                </c:pt>
                <c:pt idx="1771" formatCode="General">
                  <c:v>4.7146015840770022E-2</c:v>
                </c:pt>
                <c:pt idx="1772" formatCode="General">
                  <c:v>0.1606030946120594</c:v>
                </c:pt>
                <c:pt idx="1773" formatCode="General">
                  <c:v>0.10387455522641484</c:v>
                </c:pt>
                <c:pt idx="1774" formatCode="General">
                  <c:v>0.1606030946120594</c:v>
                </c:pt>
                <c:pt idx="1775" formatCode="General">
                  <c:v>0.1606030946120594</c:v>
                </c:pt>
                <c:pt idx="1776" formatCode="General">
                  <c:v>0.1606030946120594</c:v>
                </c:pt>
                <c:pt idx="1777" formatCode="General">
                  <c:v>0.10387455522641484</c:v>
                </c:pt>
                <c:pt idx="1778" formatCode="General">
                  <c:v>0.1606030946120594</c:v>
                </c:pt>
                <c:pt idx="1779" formatCode="General">
                  <c:v>0.21733163399770422</c:v>
                </c:pt>
                <c:pt idx="1780" formatCode="General">
                  <c:v>0.21733163399770422</c:v>
                </c:pt>
                <c:pt idx="1781" formatCode="General">
                  <c:v>0.27406017338334904</c:v>
                </c:pt>
                <c:pt idx="1782" formatCode="General">
                  <c:v>0.21733163399770422</c:v>
                </c:pt>
                <c:pt idx="1783" formatCode="General">
                  <c:v>0.10387455522641484</c:v>
                </c:pt>
                <c:pt idx="1784" formatCode="General">
                  <c:v>0.27406017338334904</c:v>
                </c:pt>
                <c:pt idx="1785" formatCode="General">
                  <c:v>0.1606030946120594</c:v>
                </c:pt>
                <c:pt idx="1786" formatCode="General">
                  <c:v>0.1606030946120594</c:v>
                </c:pt>
                <c:pt idx="1787" formatCode="General">
                  <c:v>0.1606030946120594</c:v>
                </c:pt>
                <c:pt idx="1788" formatCode="General">
                  <c:v>0.27406017338334904</c:v>
                </c:pt>
                <c:pt idx="1789" formatCode="General">
                  <c:v>0.21733163399770422</c:v>
                </c:pt>
                <c:pt idx="1790" formatCode="General">
                  <c:v>4.7146015840770022E-2</c:v>
                </c:pt>
                <c:pt idx="1791" formatCode="General">
                  <c:v>0.21733163399770422</c:v>
                </c:pt>
                <c:pt idx="1792" formatCode="General">
                  <c:v>0.27406017338334904</c:v>
                </c:pt>
                <c:pt idx="1793" formatCode="General">
                  <c:v>0.27406017338334904</c:v>
                </c:pt>
                <c:pt idx="1794" formatCode="General">
                  <c:v>0.27406017338334904</c:v>
                </c:pt>
                <c:pt idx="1795" formatCode="General">
                  <c:v>4.7146015840770022E-2</c:v>
                </c:pt>
                <c:pt idx="1796" formatCode="General">
                  <c:v>0.27406017338334904</c:v>
                </c:pt>
                <c:pt idx="1797" formatCode="General">
                  <c:v>0.27406017338334904</c:v>
                </c:pt>
                <c:pt idx="1798" formatCode="General">
                  <c:v>0.21733163399770422</c:v>
                </c:pt>
                <c:pt idx="1799" formatCode="General">
                  <c:v>0.1606030946120594</c:v>
                </c:pt>
                <c:pt idx="1800" formatCode="General">
                  <c:v>0.1606030946120594</c:v>
                </c:pt>
                <c:pt idx="1801" formatCode="General">
                  <c:v>0.27406017338334904</c:v>
                </c:pt>
                <c:pt idx="1802" formatCode="General">
                  <c:v>0.1606030946120594</c:v>
                </c:pt>
                <c:pt idx="1803" formatCode="General">
                  <c:v>0.27406017338334904</c:v>
                </c:pt>
                <c:pt idx="1804" formatCode="General">
                  <c:v>0.27406017338334904</c:v>
                </c:pt>
                <c:pt idx="1805" formatCode="General">
                  <c:v>0.27406017338334904</c:v>
                </c:pt>
                <c:pt idx="1806" formatCode="General">
                  <c:v>0.21733163399770422</c:v>
                </c:pt>
                <c:pt idx="1807" formatCode="General">
                  <c:v>4.7146015840770022E-2</c:v>
                </c:pt>
                <c:pt idx="1808" formatCode="General">
                  <c:v>0.27406017338334904</c:v>
                </c:pt>
                <c:pt idx="1809" formatCode="General">
                  <c:v>0.1606030946120594</c:v>
                </c:pt>
                <c:pt idx="1810" formatCode="General">
                  <c:v>0.1606030946120594</c:v>
                </c:pt>
                <c:pt idx="1811" formatCode="General">
                  <c:v>0.21733163399770422</c:v>
                </c:pt>
                <c:pt idx="1812" formatCode="General">
                  <c:v>0.21733163399770422</c:v>
                </c:pt>
                <c:pt idx="1813" formatCode="General">
                  <c:v>0.21733163399770422</c:v>
                </c:pt>
                <c:pt idx="1814" formatCode="General">
                  <c:v>0.1606030946120594</c:v>
                </c:pt>
                <c:pt idx="1815" formatCode="General">
                  <c:v>0.27406017338334904</c:v>
                </c:pt>
                <c:pt idx="1816" formatCode="General">
                  <c:v>0.21733163399770422</c:v>
                </c:pt>
                <c:pt idx="1817" formatCode="General">
                  <c:v>0.27406017338334904</c:v>
                </c:pt>
                <c:pt idx="1818" formatCode="General">
                  <c:v>0.33078871276899385</c:v>
                </c:pt>
                <c:pt idx="1819" formatCode="General">
                  <c:v>0.21733163399770422</c:v>
                </c:pt>
                <c:pt idx="1820" formatCode="General">
                  <c:v>0.1606030946120594</c:v>
                </c:pt>
                <c:pt idx="1821" formatCode="General">
                  <c:v>0.1606030946120594</c:v>
                </c:pt>
                <c:pt idx="1822" formatCode="General">
                  <c:v>0.21733163399770422</c:v>
                </c:pt>
                <c:pt idx="1823" formatCode="General">
                  <c:v>0.27406017338334904</c:v>
                </c:pt>
                <c:pt idx="1824" formatCode="General">
                  <c:v>0.21733163399770422</c:v>
                </c:pt>
                <c:pt idx="1825" formatCode="General">
                  <c:v>0.1606030946120594</c:v>
                </c:pt>
                <c:pt idx="1826" formatCode="General">
                  <c:v>0.21733163399770422</c:v>
                </c:pt>
                <c:pt idx="1827" formatCode="General">
                  <c:v>0.21733163399770422</c:v>
                </c:pt>
                <c:pt idx="1828" formatCode="General">
                  <c:v>0.27406017338334904</c:v>
                </c:pt>
                <c:pt idx="1829" formatCode="General">
                  <c:v>0.1606030946120594</c:v>
                </c:pt>
                <c:pt idx="1830" formatCode="General">
                  <c:v>0.33078871276899385</c:v>
                </c:pt>
                <c:pt idx="1831" formatCode="General">
                  <c:v>0.10387455522641484</c:v>
                </c:pt>
                <c:pt idx="1832" formatCode="General">
                  <c:v>0.27406017338334904</c:v>
                </c:pt>
                <c:pt idx="1833" formatCode="General">
                  <c:v>0.21733163399770422</c:v>
                </c:pt>
                <c:pt idx="1834" formatCode="General">
                  <c:v>0.27406017338334904</c:v>
                </c:pt>
                <c:pt idx="1835" formatCode="General">
                  <c:v>0.1606030946120594</c:v>
                </c:pt>
                <c:pt idx="1836" formatCode="General">
                  <c:v>0.21733163399770422</c:v>
                </c:pt>
                <c:pt idx="1837" formatCode="General">
                  <c:v>0.21733163399770422</c:v>
                </c:pt>
                <c:pt idx="1838" formatCode="General">
                  <c:v>0.1606030946120594</c:v>
                </c:pt>
                <c:pt idx="1839" formatCode="General">
                  <c:v>0.1606030946120594</c:v>
                </c:pt>
                <c:pt idx="1840" formatCode="General">
                  <c:v>0.27406017338334904</c:v>
                </c:pt>
                <c:pt idx="1841" formatCode="General">
                  <c:v>0.33078871276899385</c:v>
                </c:pt>
                <c:pt idx="1842" formatCode="General">
                  <c:v>0.33078871276899385</c:v>
                </c:pt>
                <c:pt idx="1843" formatCode="General">
                  <c:v>0.1606030946120594</c:v>
                </c:pt>
                <c:pt idx="1844" formatCode="General">
                  <c:v>0.27406017338334904</c:v>
                </c:pt>
                <c:pt idx="1845" formatCode="General">
                  <c:v>0.21733163399770422</c:v>
                </c:pt>
                <c:pt idx="1846" formatCode="General">
                  <c:v>0.21733163399770422</c:v>
                </c:pt>
                <c:pt idx="1847" formatCode="General">
                  <c:v>0.1606030946120594</c:v>
                </c:pt>
                <c:pt idx="1848" formatCode="General">
                  <c:v>0.1606030946120594</c:v>
                </c:pt>
                <c:pt idx="1849" formatCode="General">
                  <c:v>0.1606030946120594</c:v>
                </c:pt>
                <c:pt idx="1850" formatCode="General">
                  <c:v>0.10387455522641484</c:v>
                </c:pt>
                <c:pt idx="1851" formatCode="General">
                  <c:v>0.27406017338334904</c:v>
                </c:pt>
                <c:pt idx="1852" formatCode="General">
                  <c:v>0.21733163399770422</c:v>
                </c:pt>
                <c:pt idx="1853" formatCode="General">
                  <c:v>0.33078871276899385</c:v>
                </c:pt>
                <c:pt idx="1854" formatCode="General">
                  <c:v>0.27406017338334904</c:v>
                </c:pt>
                <c:pt idx="1855" formatCode="General">
                  <c:v>0.21733163399770422</c:v>
                </c:pt>
                <c:pt idx="1856" formatCode="General">
                  <c:v>0.1606030946120594</c:v>
                </c:pt>
                <c:pt idx="1857" formatCode="General">
                  <c:v>0.1606030946120594</c:v>
                </c:pt>
                <c:pt idx="1858" formatCode="General">
                  <c:v>0.27406017338334904</c:v>
                </c:pt>
                <c:pt idx="1859" formatCode="General">
                  <c:v>0.1606030946120594</c:v>
                </c:pt>
                <c:pt idx="1860" formatCode="General">
                  <c:v>0.27406017338334904</c:v>
                </c:pt>
                <c:pt idx="1861" formatCode="General">
                  <c:v>0.27406017338334904</c:v>
                </c:pt>
                <c:pt idx="1862" formatCode="General">
                  <c:v>0.1606030946120594</c:v>
                </c:pt>
                <c:pt idx="1863" formatCode="General">
                  <c:v>0.27406017338334904</c:v>
                </c:pt>
                <c:pt idx="1864" formatCode="General">
                  <c:v>0.27406017338334904</c:v>
                </c:pt>
                <c:pt idx="1865" formatCode="General">
                  <c:v>0.27406017338334904</c:v>
                </c:pt>
                <c:pt idx="1866" formatCode="General">
                  <c:v>0.33078871276899385</c:v>
                </c:pt>
                <c:pt idx="1867" formatCode="General">
                  <c:v>0.21733163399770422</c:v>
                </c:pt>
                <c:pt idx="1868" formatCode="General">
                  <c:v>0.1606030946120594</c:v>
                </c:pt>
                <c:pt idx="1869" formatCode="General">
                  <c:v>0.27406017338334904</c:v>
                </c:pt>
                <c:pt idx="1870" formatCode="General">
                  <c:v>0.27406017338334904</c:v>
                </c:pt>
                <c:pt idx="1871" formatCode="General">
                  <c:v>0.27406017338334904</c:v>
                </c:pt>
                <c:pt idx="1872" formatCode="General">
                  <c:v>0.21733163399770422</c:v>
                </c:pt>
                <c:pt idx="1873" formatCode="General">
                  <c:v>0.27406017338334904</c:v>
                </c:pt>
                <c:pt idx="1874" formatCode="General">
                  <c:v>0.1606030946120594</c:v>
                </c:pt>
                <c:pt idx="1875" formatCode="General">
                  <c:v>0.21733163399770422</c:v>
                </c:pt>
                <c:pt idx="1876" formatCode="General">
                  <c:v>0.33078871276899385</c:v>
                </c:pt>
                <c:pt idx="1877" formatCode="General">
                  <c:v>0.21733163399770422</c:v>
                </c:pt>
                <c:pt idx="1878" formatCode="General">
                  <c:v>0.21733163399770422</c:v>
                </c:pt>
                <c:pt idx="1879" formatCode="General">
                  <c:v>0.1606030946120594</c:v>
                </c:pt>
                <c:pt idx="1880" formatCode="General">
                  <c:v>0.27406017338334904</c:v>
                </c:pt>
                <c:pt idx="1881" formatCode="General">
                  <c:v>0.21733163399770422</c:v>
                </c:pt>
                <c:pt idx="1882" formatCode="General">
                  <c:v>0.1606030946120594</c:v>
                </c:pt>
                <c:pt idx="1883" formatCode="General">
                  <c:v>0.21733163399770422</c:v>
                </c:pt>
                <c:pt idx="1884" formatCode="General">
                  <c:v>0.1606030946120594</c:v>
                </c:pt>
                <c:pt idx="1885" formatCode="General">
                  <c:v>0.1606030946120594</c:v>
                </c:pt>
                <c:pt idx="1886" formatCode="General">
                  <c:v>0.10387455522641484</c:v>
                </c:pt>
                <c:pt idx="1887" formatCode="General">
                  <c:v>0.27406017338334904</c:v>
                </c:pt>
                <c:pt idx="1888" formatCode="General">
                  <c:v>0.27406017338334904</c:v>
                </c:pt>
                <c:pt idx="1889" formatCode="General">
                  <c:v>0.21733163399770422</c:v>
                </c:pt>
                <c:pt idx="1890" formatCode="General">
                  <c:v>0.33078871276899385</c:v>
                </c:pt>
                <c:pt idx="1891" formatCode="General">
                  <c:v>0.10387455522641484</c:v>
                </c:pt>
                <c:pt idx="1892" formatCode="General">
                  <c:v>0.21733163399770422</c:v>
                </c:pt>
                <c:pt idx="1893" formatCode="General">
                  <c:v>0.21733163399770422</c:v>
                </c:pt>
                <c:pt idx="1894" formatCode="General">
                  <c:v>0.27406017338334904</c:v>
                </c:pt>
                <c:pt idx="1895" formatCode="General">
                  <c:v>0.1606030946120594</c:v>
                </c:pt>
                <c:pt idx="1896" formatCode="General">
                  <c:v>0.27406017338334904</c:v>
                </c:pt>
                <c:pt idx="1897" formatCode="General">
                  <c:v>0.27406017338334904</c:v>
                </c:pt>
                <c:pt idx="1898" formatCode="General">
                  <c:v>0.21733163399770422</c:v>
                </c:pt>
                <c:pt idx="1899" formatCode="General">
                  <c:v>0.21733163399770422</c:v>
                </c:pt>
                <c:pt idx="1900" formatCode="General">
                  <c:v>0.21733163399770422</c:v>
                </c:pt>
                <c:pt idx="1901" formatCode="General">
                  <c:v>0.27406017338334904</c:v>
                </c:pt>
                <c:pt idx="1902" formatCode="General">
                  <c:v>0.27406017338334904</c:v>
                </c:pt>
                <c:pt idx="1903" formatCode="General">
                  <c:v>0.1606030946120594</c:v>
                </c:pt>
                <c:pt idx="1904" formatCode="General">
                  <c:v>0.21733163399770422</c:v>
                </c:pt>
                <c:pt idx="1905" formatCode="General">
                  <c:v>0.1606030946120594</c:v>
                </c:pt>
                <c:pt idx="1906" formatCode="General">
                  <c:v>0.27406017338334904</c:v>
                </c:pt>
                <c:pt idx="1907" formatCode="General">
                  <c:v>0.27406017338334904</c:v>
                </c:pt>
                <c:pt idx="1908" formatCode="General">
                  <c:v>0.27406017338334904</c:v>
                </c:pt>
                <c:pt idx="1909" formatCode="General">
                  <c:v>0.21733163399770422</c:v>
                </c:pt>
                <c:pt idx="1910" formatCode="General">
                  <c:v>0.1606030946120594</c:v>
                </c:pt>
                <c:pt idx="1911" formatCode="General">
                  <c:v>0.21733163399770422</c:v>
                </c:pt>
                <c:pt idx="1912" formatCode="General">
                  <c:v>0.27406017338334904</c:v>
                </c:pt>
                <c:pt idx="1913" formatCode="General">
                  <c:v>0.1606030946120594</c:v>
                </c:pt>
                <c:pt idx="1914" formatCode="General">
                  <c:v>0.33078871276899385</c:v>
                </c:pt>
                <c:pt idx="1915" formatCode="General">
                  <c:v>0.1606030946120594</c:v>
                </c:pt>
                <c:pt idx="1916" formatCode="General">
                  <c:v>0.1606030946120594</c:v>
                </c:pt>
                <c:pt idx="1917" formatCode="General">
                  <c:v>0.27406017338334904</c:v>
                </c:pt>
                <c:pt idx="1918" formatCode="General">
                  <c:v>0.27406017338334904</c:v>
                </c:pt>
                <c:pt idx="1919" formatCode="General">
                  <c:v>0.1606030946120594</c:v>
                </c:pt>
                <c:pt idx="1920" formatCode="General">
                  <c:v>0.1606030946120594</c:v>
                </c:pt>
                <c:pt idx="1921" formatCode="General">
                  <c:v>0.27406017338334904</c:v>
                </c:pt>
                <c:pt idx="1922" formatCode="General">
                  <c:v>0.1606030946120594</c:v>
                </c:pt>
                <c:pt idx="1923" formatCode="General">
                  <c:v>0.27406017338334904</c:v>
                </c:pt>
                <c:pt idx="1924" formatCode="General">
                  <c:v>0.33078871276899385</c:v>
                </c:pt>
                <c:pt idx="1925" formatCode="General">
                  <c:v>0.33078871276899385</c:v>
                </c:pt>
                <c:pt idx="1926" formatCode="General">
                  <c:v>0.21733163399770422</c:v>
                </c:pt>
                <c:pt idx="1927" formatCode="General">
                  <c:v>0.1606030946120594</c:v>
                </c:pt>
                <c:pt idx="1928" formatCode="General">
                  <c:v>0.27406017338334904</c:v>
                </c:pt>
                <c:pt idx="1929" formatCode="General">
                  <c:v>0.21733163399770422</c:v>
                </c:pt>
                <c:pt idx="1930" formatCode="General">
                  <c:v>0.1606030946120594</c:v>
                </c:pt>
                <c:pt idx="1931" formatCode="General">
                  <c:v>0.1606030946120594</c:v>
                </c:pt>
                <c:pt idx="1932" formatCode="General">
                  <c:v>4.7146015840770022E-2</c:v>
                </c:pt>
                <c:pt idx="1933" formatCode="General">
                  <c:v>0.21733163399770422</c:v>
                </c:pt>
                <c:pt idx="1934" formatCode="General">
                  <c:v>0.1606030946120594</c:v>
                </c:pt>
                <c:pt idx="1935" formatCode="General">
                  <c:v>0.27406017338334904</c:v>
                </c:pt>
                <c:pt idx="1936" formatCode="General">
                  <c:v>0.33078871276899385</c:v>
                </c:pt>
                <c:pt idx="1937" formatCode="General">
                  <c:v>0.27406017338334904</c:v>
                </c:pt>
                <c:pt idx="1938" formatCode="General">
                  <c:v>0.21733163399770422</c:v>
                </c:pt>
                <c:pt idx="1939" formatCode="General">
                  <c:v>0.1606030946120594</c:v>
                </c:pt>
                <c:pt idx="1940" formatCode="General">
                  <c:v>0.27406017338334904</c:v>
                </c:pt>
                <c:pt idx="1941" formatCode="General">
                  <c:v>0.1606030946120594</c:v>
                </c:pt>
                <c:pt idx="1942" formatCode="General">
                  <c:v>0.27406017338334904</c:v>
                </c:pt>
                <c:pt idx="1943" formatCode="General">
                  <c:v>0.27406017338334904</c:v>
                </c:pt>
                <c:pt idx="1944" formatCode="General">
                  <c:v>0.27406017338334904</c:v>
                </c:pt>
                <c:pt idx="1945" formatCode="General">
                  <c:v>0.27406017338334904</c:v>
                </c:pt>
                <c:pt idx="1946" formatCode="General">
                  <c:v>0.21733163399770422</c:v>
                </c:pt>
                <c:pt idx="1947" formatCode="General">
                  <c:v>0.33078871276899385</c:v>
                </c:pt>
                <c:pt idx="1948" formatCode="General">
                  <c:v>0.27406017338334904</c:v>
                </c:pt>
                <c:pt idx="1949" formatCode="General">
                  <c:v>0.21733163399770422</c:v>
                </c:pt>
                <c:pt idx="1950" formatCode="General">
                  <c:v>0.27406017338334904</c:v>
                </c:pt>
                <c:pt idx="1951" formatCode="General">
                  <c:v>0.10387455522641484</c:v>
                </c:pt>
                <c:pt idx="1952" formatCode="General">
                  <c:v>0.21733163399770422</c:v>
                </c:pt>
                <c:pt idx="1953" formatCode="General">
                  <c:v>0.1606030946120594</c:v>
                </c:pt>
                <c:pt idx="1954" formatCode="General">
                  <c:v>0.21733163399770422</c:v>
                </c:pt>
                <c:pt idx="1955" formatCode="General">
                  <c:v>0.1606030946120594</c:v>
                </c:pt>
                <c:pt idx="1956" formatCode="General">
                  <c:v>0.21733163399770422</c:v>
                </c:pt>
                <c:pt idx="1957" formatCode="General">
                  <c:v>0.27406017338334904</c:v>
                </c:pt>
                <c:pt idx="1958" formatCode="General">
                  <c:v>0.1606030946120594</c:v>
                </c:pt>
                <c:pt idx="1959" formatCode="General">
                  <c:v>0.33078871276899385</c:v>
                </c:pt>
                <c:pt idx="1960" formatCode="General">
                  <c:v>0.33078871276899385</c:v>
                </c:pt>
                <c:pt idx="1961" formatCode="General">
                  <c:v>0.33078871276899385</c:v>
                </c:pt>
                <c:pt idx="1962" formatCode="General">
                  <c:v>0.33078871276899385</c:v>
                </c:pt>
                <c:pt idx="1963" formatCode="General">
                  <c:v>0.10387455522641484</c:v>
                </c:pt>
                <c:pt idx="1964" formatCode="General">
                  <c:v>0.21733163399770422</c:v>
                </c:pt>
                <c:pt idx="1965" formatCode="General">
                  <c:v>0.1606030946120594</c:v>
                </c:pt>
                <c:pt idx="1966" formatCode="General">
                  <c:v>0.1606030946120594</c:v>
                </c:pt>
                <c:pt idx="1967" formatCode="General">
                  <c:v>0.21733163399770422</c:v>
                </c:pt>
                <c:pt idx="1968" formatCode="General">
                  <c:v>0.1606030946120594</c:v>
                </c:pt>
                <c:pt idx="1969" formatCode="General">
                  <c:v>0.1606030946120594</c:v>
                </c:pt>
                <c:pt idx="1970" formatCode="General">
                  <c:v>0.1606030946120594</c:v>
                </c:pt>
                <c:pt idx="1971" formatCode="General">
                  <c:v>0.27406017338334904</c:v>
                </c:pt>
                <c:pt idx="1972" formatCode="General">
                  <c:v>0.27406017338334904</c:v>
                </c:pt>
                <c:pt idx="1973" formatCode="General">
                  <c:v>0.27406017338334904</c:v>
                </c:pt>
                <c:pt idx="1974" formatCode="General">
                  <c:v>0.33078871276899385</c:v>
                </c:pt>
                <c:pt idx="1975" formatCode="General">
                  <c:v>0.1606030946120594</c:v>
                </c:pt>
                <c:pt idx="1976" formatCode="General">
                  <c:v>0.33078871276899385</c:v>
                </c:pt>
                <c:pt idx="1977" formatCode="General">
                  <c:v>0.27406017338334904</c:v>
                </c:pt>
                <c:pt idx="1978" formatCode="General">
                  <c:v>0.33078871276899385</c:v>
                </c:pt>
                <c:pt idx="1979" formatCode="General">
                  <c:v>0.27406017338334904</c:v>
                </c:pt>
                <c:pt idx="1980" formatCode="General">
                  <c:v>0.44424579154028321</c:v>
                </c:pt>
                <c:pt idx="1981" formatCode="General">
                  <c:v>0.27406017338334904</c:v>
                </c:pt>
                <c:pt idx="1982" formatCode="General">
                  <c:v>0.1606030946120594</c:v>
                </c:pt>
                <c:pt idx="1983" formatCode="General">
                  <c:v>0.33078871276899385</c:v>
                </c:pt>
                <c:pt idx="1984" formatCode="General">
                  <c:v>0.1606030946120594</c:v>
                </c:pt>
                <c:pt idx="1985" formatCode="General">
                  <c:v>0.27406017338334904</c:v>
                </c:pt>
                <c:pt idx="1986" formatCode="General">
                  <c:v>0.27406017338334904</c:v>
                </c:pt>
                <c:pt idx="1987" formatCode="General">
                  <c:v>0.21733163399770422</c:v>
                </c:pt>
                <c:pt idx="1988" formatCode="General">
                  <c:v>0.1606030946120594</c:v>
                </c:pt>
                <c:pt idx="1989" formatCode="General">
                  <c:v>0.27406017338334904</c:v>
                </c:pt>
                <c:pt idx="1990" formatCode="General">
                  <c:v>0.21733163399770422</c:v>
                </c:pt>
                <c:pt idx="1991" formatCode="General">
                  <c:v>0.21733163399770422</c:v>
                </c:pt>
                <c:pt idx="1992" formatCode="General">
                  <c:v>0.27406017338334904</c:v>
                </c:pt>
                <c:pt idx="1993" formatCode="General">
                  <c:v>0.27406017338334904</c:v>
                </c:pt>
                <c:pt idx="1994" formatCode="General">
                  <c:v>0.10387455522641484</c:v>
                </c:pt>
                <c:pt idx="1995" formatCode="General">
                  <c:v>0.33078871276899385</c:v>
                </c:pt>
                <c:pt idx="1996" formatCode="General">
                  <c:v>0.33078871276899385</c:v>
                </c:pt>
                <c:pt idx="1997" formatCode="General">
                  <c:v>0.33078871276899385</c:v>
                </c:pt>
                <c:pt idx="1998" formatCode="General">
                  <c:v>0.33078871276899385</c:v>
                </c:pt>
                <c:pt idx="1999" formatCode="General">
                  <c:v>0.1606030946120594</c:v>
                </c:pt>
                <c:pt idx="2000" formatCode="General">
                  <c:v>0.27406017338334904</c:v>
                </c:pt>
                <c:pt idx="2001" formatCode="General">
                  <c:v>0.21733163399770422</c:v>
                </c:pt>
                <c:pt idx="2002" formatCode="General">
                  <c:v>0.27406017338334904</c:v>
                </c:pt>
                <c:pt idx="2003" formatCode="General">
                  <c:v>0.27406017338334904</c:v>
                </c:pt>
                <c:pt idx="2004" formatCode="General">
                  <c:v>0.27406017338334904</c:v>
                </c:pt>
                <c:pt idx="2005" formatCode="General">
                  <c:v>0.1606030946120594</c:v>
                </c:pt>
                <c:pt idx="2006" formatCode="General">
                  <c:v>0.1606030946120594</c:v>
                </c:pt>
                <c:pt idx="2007" formatCode="General">
                  <c:v>0.27406017338334904</c:v>
                </c:pt>
                <c:pt idx="2008" formatCode="General">
                  <c:v>0.27406017338334904</c:v>
                </c:pt>
                <c:pt idx="2009" formatCode="General">
                  <c:v>0.33078871276899385</c:v>
                </c:pt>
                <c:pt idx="2010" formatCode="General">
                  <c:v>0.27406017338334904</c:v>
                </c:pt>
                <c:pt idx="2011" formatCode="General">
                  <c:v>0.1606030946120594</c:v>
                </c:pt>
                <c:pt idx="2012" formatCode="General">
                  <c:v>0.10387455522641484</c:v>
                </c:pt>
                <c:pt idx="2013" formatCode="General">
                  <c:v>0.1606030946120594</c:v>
                </c:pt>
                <c:pt idx="2014" formatCode="General">
                  <c:v>0.21733163399770422</c:v>
                </c:pt>
                <c:pt idx="2015" formatCode="General">
                  <c:v>0.27406017338334904</c:v>
                </c:pt>
                <c:pt idx="2016" formatCode="General">
                  <c:v>0.21733163399770422</c:v>
                </c:pt>
                <c:pt idx="2017" formatCode="General">
                  <c:v>0.27406017338334904</c:v>
                </c:pt>
                <c:pt idx="2018" formatCode="General">
                  <c:v>0.1606030946120594</c:v>
                </c:pt>
                <c:pt idx="2019" formatCode="General">
                  <c:v>0.33078871276899385</c:v>
                </c:pt>
                <c:pt idx="2020" formatCode="General">
                  <c:v>0.33078871276899385</c:v>
                </c:pt>
                <c:pt idx="2021" formatCode="General">
                  <c:v>0.21733163399770422</c:v>
                </c:pt>
                <c:pt idx="2022" formatCode="General">
                  <c:v>0.21733163399770422</c:v>
                </c:pt>
                <c:pt idx="2023" formatCode="General">
                  <c:v>0.10387455522641484</c:v>
                </c:pt>
                <c:pt idx="2024" formatCode="General">
                  <c:v>0.1606030946120594</c:v>
                </c:pt>
                <c:pt idx="2025" formatCode="General">
                  <c:v>4.7146015840770022E-2</c:v>
                </c:pt>
                <c:pt idx="2026" formatCode="General">
                  <c:v>0.1606030946120594</c:v>
                </c:pt>
                <c:pt idx="2027" formatCode="General">
                  <c:v>0.21733163399770422</c:v>
                </c:pt>
                <c:pt idx="2028" formatCode="General">
                  <c:v>0.1606030946120594</c:v>
                </c:pt>
                <c:pt idx="2029" formatCode="General">
                  <c:v>0.27406017338334904</c:v>
                </c:pt>
                <c:pt idx="2030" formatCode="General">
                  <c:v>0.27406017338334904</c:v>
                </c:pt>
                <c:pt idx="2031" formatCode="General">
                  <c:v>0.33078871276899385</c:v>
                </c:pt>
                <c:pt idx="2032" formatCode="General">
                  <c:v>0.33078871276899385</c:v>
                </c:pt>
                <c:pt idx="2033" formatCode="General">
                  <c:v>0.38751725215463867</c:v>
                </c:pt>
                <c:pt idx="2034" formatCode="General">
                  <c:v>0.33078871276899385</c:v>
                </c:pt>
                <c:pt idx="2035" formatCode="General">
                  <c:v>0.21733163399770422</c:v>
                </c:pt>
                <c:pt idx="2036" formatCode="General">
                  <c:v>0.27406017338334904</c:v>
                </c:pt>
                <c:pt idx="2037" formatCode="General">
                  <c:v>0.21733163399770422</c:v>
                </c:pt>
                <c:pt idx="2038" formatCode="General">
                  <c:v>0.1606030946120594</c:v>
                </c:pt>
                <c:pt idx="2039" formatCode="General">
                  <c:v>0.27406017338334904</c:v>
                </c:pt>
                <c:pt idx="2040" formatCode="General">
                  <c:v>0.21733163399770422</c:v>
                </c:pt>
                <c:pt idx="2041" formatCode="General">
                  <c:v>0.21733163399770422</c:v>
                </c:pt>
                <c:pt idx="2042" formatCode="General">
                  <c:v>0.1606030946120594</c:v>
                </c:pt>
                <c:pt idx="2043" formatCode="General">
                  <c:v>0.27406017338334904</c:v>
                </c:pt>
                <c:pt idx="2044" formatCode="General">
                  <c:v>0.33078871276899385</c:v>
                </c:pt>
                <c:pt idx="2045" formatCode="General">
                  <c:v>0.1606030946120594</c:v>
                </c:pt>
                <c:pt idx="2046" formatCode="General">
                  <c:v>0.33078871276899385</c:v>
                </c:pt>
                <c:pt idx="2047" formatCode="General">
                  <c:v>0.1606030946120594</c:v>
                </c:pt>
                <c:pt idx="2048" formatCode="General">
                  <c:v>0.21733163399770422</c:v>
                </c:pt>
                <c:pt idx="2049" formatCode="General">
                  <c:v>0.27406017338334904</c:v>
                </c:pt>
                <c:pt idx="2050" formatCode="General">
                  <c:v>0.21733163399770422</c:v>
                </c:pt>
                <c:pt idx="2051" formatCode="General">
                  <c:v>0.1606030946120594</c:v>
                </c:pt>
                <c:pt idx="2052" formatCode="General">
                  <c:v>0.27406017338334904</c:v>
                </c:pt>
                <c:pt idx="2053" formatCode="General">
                  <c:v>0.1606030946120594</c:v>
                </c:pt>
                <c:pt idx="2054" formatCode="General">
                  <c:v>0.33078871276899385</c:v>
                </c:pt>
                <c:pt idx="2055" formatCode="General">
                  <c:v>0.33078871276899385</c:v>
                </c:pt>
                <c:pt idx="2056" formatCode="General">
                  <c:v>0.27406017338334904</c:v>
                </c:pt>
                <c:pt idx="2057" formatCode="General">
                  <c:v>0.1606030946120594</c:v>
                </c:pt>
                <c:pt idx="2058" formatCode="General">
                  <c:v>0.27406017338334904</c:v>
                </c:pt>
                <c:pt idx="2059" formatCode="General">
                  <c:v>0.1606030946120594</c:v>
                </c:pt>
                <c:pt idx="2060" formatCode="General">
                  <c:v>0.1606030946120594</c:v>
                </c:pt>
                <c:pt idx="2061" formatCode="General">
                  <c:v>0.27406017338334904</c:v>
                </c:pt>
                <c:pt idx="2062" formatCode="General">
                  <c:v>0.1606030946120594</c:v>
                </c:pt>
                <c:pt idx="2063" formatCode="General">
                  <c:v>0.1606030946120594</c:v>
                </c:pt>
                <c:pt idx="2064" formatCode="General">
                  <c:v>0.27406017338334904</c:v>
                </c:pt>
                <c:pt idx="2065" formatCode="General">
                  <c:v>0.27406017338334904</c:v>
                </c:pt>
                <c:pt idx="2066" formatCode="General">
                  <c:v>0.21733163399770422</c:v>
                </c:pt>
                <c:pt idx="2067" formatCode="General">
                  <c:v>0.33078871276899385</c:v>
                </c:pt>
                <c:pt idx="2068" formatCode="General">
                  <c:v>0.33078871276899385</c:v>
                </c:pt>
                <c:pt idx="2069" formatCode="General">
                  <c:v>0.27406017338334904</c:v>
                </c:pt>
                <c:pt idx="2070" formatCode="General">
                  <c:v>0.27406017338334904</c:v>
                </c:pt>
                <c:pt idx="2071" formatCode="General">
                  <c:v>0.21733163399770422</c:v>
                </c:pt>
                <c:pt idx="2072" formatCode="General">
                  <c:v>0.27406017338334904</c:v>
                </c:pt>
                <c:pt idx="2073" formatCode="General">
                  <c:v>0.1606030946120594</c:v>
                </c:pt>
                <c:pt idx="2074" formatCode="General">
                  <c:v>0.1606030946120594</c:v>
                </c:pt>
                <c:pt idx="2075" formatCode="General">
                  <c:v>0.1606030946120594</c:v>
                </c:pt>
                <c:pt idx="2076" formatCode="General">
                  <c:v>0.21733163399770422</c:v>
                </c:pt>
                <c:pt idx="2077" formatCode="General">
                  <c:v>0.1606030946120594</c:v>
                </c:pt>
                <c:pt idx="2078" formatCode="General">
                  <c:v>0.27406017338334904</c:v>
                </c:pt>
                <c:pt idx="2079" formatCode="General">
                  <c:v>0.33078871276899385</c:v>
                </c:pt>
                <c:pt idx="2080" formatCode="General">
                  <c:v>0.33078871276899385</c:v>
                </c:pt>
                <c:pt idx="2081" formatCode="General">
                  <c:v>0.21733163399770422</c:v>
                </c:pt>
                <c:pt idx="2082" formatCode="General">
                  <c:v>0.33078871276899385</c:v>
                </c:pt>
                <c:pt idx="2083" formatCode="General">
                  <c:v>0.21733163399770422</c:v>
                </c:pt>
                <c:pt idx="2084" formatCode="General">
                  <c:v>0.33078871276899385</c:v>
                </c:pt>
                <c:pt idx="2085" formatCode="General">
                  <c:v>0.27406017338334904</c:v>
                </c:pt>
                <c:pt idx="2086" formatCode="General">
                  <c:v>0.27406017338334904</c:v>
                </c:pt>
                <c:pt idx="2087" formatCode="General">
                  <c:v>0.21733163399770422</c:v>
                </c:pt>
                <c:pt idx="2088" formatCode="General">
                  <c:v>0.21733163399770422</c:v>
                </c:pt>
                <c:pt idx="2089" formatCode="General">
                  <c:v>0.27406017338334904</c:v>
                </c:pt>
                <c:pt idx="2090" formatCode="General">
                  <c:v>0.21733163399770422</c:v>
                </c:pt>
                <c:pt idx="2091" formatCode="General">
                  <c:v>0.27406017338334904</c:v>
                </c:pt>
                <c:pt idx="2092" formatCode="General">
                  <c:v>0.27406017338334904</c:v>
                </c:pt>
                <c:pt idx="2093" formatCode="General">
                  <c:v>0.21733163399770422</c:v>
                </c:pt>
                <c:pt idx="2094" formatCode="General">
                  <c:v>0.27406017338334904</c:v>
                </c:pt>
                <c:pt idx="2095" formatCode="General">
                  <c:v>0.1606030946120594</c:v>
                </c:pt>
                <c:pt idx="2096" formatCode="General">
                  <c:v>0.21733163399770422</c:v>
                </c:pt>
                <c:pt idx="2097" formatCode="General">
                  <c:v>0.1606030946120594</c:v>
                </c:pt>
                <c:pt idx="2098" formatCode="General">
                  <c:v>0.27406017338334904</c:v>
                </c:pt>
                <c:pt idx="2099" formatCode="General">
                  <c:v>0.1606030946120594</c:v>
                </c:pt>
                <c:pt idx="2100" formatCode="General">
                  <c:v>0.21733163399770422</c:v>
                </c:pt>
                <c:pt idx="2101" formatCode="General">
                  <c:v>0.27406017338334904</c:v>
                </c:pt>
                <c:pt idx="2102" formatCode="General">
                  <c:v>0.38751725215463867</c:v>
                </c:pt>
                <c:pt idx="2103" formatCode="General">
                  <c:v>0.27406017338334904</c:v>
                </c:pt>
                <c:pt idx="2104" formatCode="General">
                  <c:v>0.27406017338334904</c:v>
                </c:pt>
                <c:pt idx="2105" formatCode="General">
                  <c:v>0.27406017338334904</c:v>
                </c:pt>
                <c:pt idx="2106" formatCode="General">
                  <c:v>0.27406017338334904</c:v>
                </c:pt>
                <c:pt idx="2107" formatCode="General">
                  <c:v>0.21733163399770422</c:v>
                </c:pt>
                <c:pt idx="2108" formatCode="General">
                  <c:v>0.21733163399770422</c:v>
                </c:pt>
                <c:pt idx="2109" formatCode="General">
                  <c:v>0.1606030946120594</c:v>
                </c:pt>
                <c:pt idx="2110" formatCode="General">
                  <c:v>0.1606030946120594</c:v>
                </c:pt>
                <c:pt idx="2111" formatCode="General">
                  <c:v>0.1606030946120594</c:v>
                </c:pt>
                <c:pt idx="2112" formatCode="General">
                  <c:v>0.1606030946120594</c:v>
                </c:pt>
                <c:pt idx="2113" formatCode="General">
                  <c:v>0.21733163399770422</c:v>
                </c:pt>
                <c:pt idx="2114" formatCode="General">
                  <c:v>0.27406017338334904</c:v>
                </c:pt>
                <c:pt idx="2115" formatCode="General">
                  <c:v>0.27406017338334904</c:v>
                </c:pt>
                <c:pt idx="2116" formatCode="General">
                  <c:v>0.33078871276899385</c:v>
                </c:pt>
                <c:pt idx="2117" formatCode="General">
                  <c:v>0.21733163399770422</c:v>
                </c:pt>
                <c:pt idx="2118" formatCode="General">
                  <c:v>0.33078871276899385</c:v>
                </c:pt>
                <c:pt idx="2119" formatCode="General">
                  <c:v>0.1606030946120594</c:v>
                </c:pt>
                <c:pt idx="2120" formatCode="General">
                  <c:v>0.1606030946120594</c:v>
                </c:pt>
                <c:pt idx="2121" formatCode="General">
                  <c:v>0.27406017338334904</c:v>
                </c:pt>
                <c:pt idx="2122" formatCode="General">
                  <c:v>0.1606030946120594</c:v>
                </c:pt>
                <c:pt idx="2123" formatCode="General">
                  <c:v>0.1606030946120594</c:v>
                </c:pt>
                <c:pt idx="2124" formatCode="General">
                  <c:v>0.1606030946120594</c:v>
                </c:pt>
                <c:pt idx="2125" formatCode="General">
                  <c:v>0.27406017338334904</c:v>
                </c:pt>
                <c:pt idx="2126" formatCode="General">
                  <c:v>0.21733163399770422</c:v>
                </c:pt>
                <c:pt idx="2127" formatCode="General">
                  <c:v>0.21733163399770422</c:v>
                </c:pt>
                <c:pt idx="2128" formatCode="General">
                  <c:v>0.27406017338334904</c:v>
                </c:pt>
                <c:pt idx="2129" formatCode="General">
                  <c:v>0.10387455522641484</c:v>
                </c:pt>
                <c:pt idx="2130" formatCode="General">
                  <c:v>0.27406017338334904</c:v>
                </c:pt>
                <c:pt idx="2131" formatCode="General">
                  <c:v>0.1606030946120594</c:v>
                </c:pt>
                <c:pt idx="2132" formatCode="General">
                  <c:v>0.21733163399770422</c:v>
                </c:pt>
                <c:pt idx="2133" formatCode="General">
                  <c:v>0.1606030946120594</c:v>
                </c:pt>
                <c:pt idx="2134" formatCode="General">
                  <c:v>0.21733163399770422</c:v>
                </c:pt>
                <c:pt idx="2135" formatCode="General">
                  <c:v>0.27406017338334904</c:v>
                </c:pt>
                <c:pt idx="2136" formatCode="General">
                  <c:v>0.21733163399770422</c:v>
                </c:pt>
                <c:pt idx="2137" formatCode="General">
                  <c:v>0.21733163399770422</c:v>
                </c:pt>
                <c:pt idx="2138" formatCode="General">
                  <c:v>0.33078871276899385</c:v>
                </c:pt>
                <c:pt idx="2139" formatCode="General">
                  <c:v>0.27406017338334904</c:v>
                </c:pt>
                <c:pt idx="2140" formatCode="General">
                  <c:v>0.27406017338334904</c:v>
                </c:pt>
                <c:pt idx="2141" formatCode="General">
                  <c:v>0.27406017338334904</c:v>
                </c:pt>
                <c:pt idx="2142" formatCode="General">
                  <c:v>0.27406017338334904</c:v>
                </c:pt>
                <c:pt idx="2143" formatCode="General">
                  <c:v>0.1606030946120594</c:v>
                </c:pt>
                <c:pt idx="2144" formatCode="General">
                  <c:v>0.1606030946120594</c:v>
                </c:pt>
                <c:pt idx="2145" formatCode="General">
                  <c:v>0.21733163399770422</c:v>
                </c:pt>
                <c:pt idx="2146" formatCode="General">
                  <c:v>0.21733163399770422</c:v>
                </c:pt>
                <c:pt idx="2147" formatCode="General">
                  <c:v>0.1606030946120594</c:v>
                </c:pt>
                <c:pt idx="2148" formatCode="General">
                  <c:v>0.21733163399770422</c:v>
                </c:pt>
                <c:pt idx="2149" formatCode="General">
                  <c:v>0.27406017338334904</c:v>
                </c:pt>
                <c:pt idx="2150" formatCode="General">
                  <c:v>0.27406017338334904</c:v>
                </c:pt>
                <c:pt idx="2151" formatCode="General">
                  <c:v>0.33078871276899385</c:v>
                </c:pt>
                <c:pt idx="2152" formatCode="General">
                  <c:v>0.33078871276899385</c:v>
                </c:pt>
                <c:pt idx="2153" formatCode="General">
                  <c:v>0.27406017338334904</c:v>
                </c:pt>
                <c:pt idx="2154" formatCode="General">
                  <c:v>0.27406017338334904</c:v>
                </c:pt>
                <c:pt idx="2155" formatCode="General">
                  <c:v>0.27406017338334904</c:v>
                </c:pt>
                <c:pt idx="2156" formatCode="General">
                  <c:v>0.27406017338334904</c:v>
                </c:pt>
                <c:pt idx="2157" formatCode="General">
                  <c:v>0.1606030946120594</c:v>
                </c:pt>
                <c:pt idx="2158" formatCode="General">
                  <c:v>0.27406017338334904</c:v>
                </c:pt>
                <c:pt idx="2159" formatCode="General">
                  <c:v>0.1606030946120594</c:v>
                </c:pt>
                <c:pt idx="2160" formatCode="General">
                  <c:v>0.1606030946120594</c:v>
                </c:pt>
                <c:pt idx="2161" formatCode="General">
                  <c:v>0.21733163399770422</c:v>
                </c:pt>
                <c:pt idx="2162" formatCode="General">
                  <c:v>0.27406017338334904</c:v>
                </c:pt>
                <c:pt idx="2163" formatCode="General">
                  <c:v>0.21733163399770422</c:v>
                </c:pt>
                <c:pt idx="2164" formatCode="General">
                  <c:v>0.33078871276899385</c:v>
                </c:pt>
                <c:pt idx="2165" formatCode="General">
                  <c:v>0.27406017338334904</c:v>
                </c:pt>
                <c:pt idx="2166" formatCode="General">
                  <c:v>0.27406017338334904</c:v>
                </c:pt>
                <c:pt idx="2167" formatCode="General">
                  <c:v>0.21733163399770422</c:v>
                </c:pt>
                <c:pt idx="2168" formatCode="General">
                  <c:v>0.21733163399770422</c:v>
                </c:pt>
                <c:pt idx="2169" formatCode="General">
                  <c:v>0.1606030946120594</c:v>
                </c:pt>
                <c:pt idx="2170" formatCode="General">
                  <c:v>0.27406017338334904</c:v>
                </c:pt>
                <c:pt idx="2171" formatCode="General">
                  <c:v>0.21733163399770422</c:v>
                </c:pt>
                <c:pt idx="2172" formatCode="General">
                  <c:v>0.27406017338334904</c:v>
                </c:pt>
                <c:pt idx="2173" formatCode="General">
                  <c:v>0.33078871276899385</c:v>
                </c:pt>
                <c:pt idx="2174" formatCode="General">
                  <c:v>0.27406017338334904</c:v>
                </c:pt>
                <c:pt idx="2175" formatCode="General">
                  <c:v>0.27406017338334904</c:v>
                </c:pt>
                <c:pt idx="2176" formatCode="General">
                  <c:v>0.27406017338334904</c:v>
                </c:pt>
                <c:pt idx="2177" formatCode="General">
                  <c:v>0.1606030946120594</c:v>
                </c:pt>
                <c:pt idx="2178" formatCode="General">
                  <c:v>0.27406017338334904</c:v>
                </c:pt>
                <c:pt idx="2179" formatCode="General">
                  <c:v>0.21733163399770422</c:v>
                </c:pt>
                <c:pt idx="2180" formatCode="General">
                  <c:v>0.21733163399770422</c:v>
                </c:pt>
                <c:pt idx="2181" formatCode="General">
                  <c:v>0.27406017338334904</c:v>
                </c:pt>
                <c:pt idx="2182" formatCode="General">
                  <c:v>0.21733163399770422</c:v>
                </c:pt>
                <c:pt idx="2183" formatCode="General">
                  <c:v>0.1606030946120594</c:v>
                </c:pt>
                <c:pt idx="2184" formatCode="General">
                  <c:v>0.27406017338334904</c:v>
                </c:pt>
                <c:pt idx="2185" formatCode="General">
                  <c:v>0.27406017338334904</c:v>
                </c:pt>
                <c:pt idx="2186" formatCode="General">
                  <c:v>0.33078871276899385</c:v>
                </c:pt>
                <c:pt idx="2187" formatCode="General">
                  <c:v>0.33078871276899385</c:v>
                </c:pt>
                <c:pt idx="2188" formatCode="General">
                  <c:v>0.27406017338334904</c:v>
                </c:pt>
                <c:pt idx="2189" formatCode="General">
                  <c:v>0.1606030946120594</c:v>
                </c:pt>
                <c:pt idx="2190" formatCode="General">
                  <c:v>0.27406017338334904</c:v>
                </c:pt>
                <c:pt idx="2191" formatCode="General">
                  <c:v>0.1606030946120594</c:v>
                </c:pt>
                <c:pt idx="2192" formatCode="General">
                  <c:v>0.21733163399770422</c:v>
                </c:pt>
                <c:pt idx="2193" formatCode="General">
                  <c:v>0.1606030946120594</c:v>
                </c:pt>
                <c:pt idx="2194" formatCode="General">
                  <c:v>0.21733163399770422</c:v>
                </c:pt>
                <c:pt idx="2195" formatCode="General">
                  <c:v>0.1606030946120594</c:v>
                </c:pt>
                <c:pt idx="2196" formatCode="General">
                  <c:v>0.1606030946120594</c:v>
                </c:pt>
                <c:pt idx="2197" formatCode="General">
                  <c:v>0.27406017338334904</c:v>
                </c:pt>
                <c:pt idx="2198" formatCode="General">
                  <c:v>0.27406017338334904</c:v>
                </c:pt>
                <c:pt idx="2199" formatCode="General">
                  <c:v>0.21733163399770422</c:v>
                </c:pt>
                <c:pt idx="2200" formatCode="General">
                  <c:v>0.33078871276899385</c:v>
                </c:pt>
                <c:pt idx="2201" formatCode="General">
                  <c:v>0.27406017338334904</c:v>
                </c:pt>
                <c:pt idx="2202" formatCode="General">
                  <c:v>0.33078871276899385</c:v>
                </c:pt>
                <c:pt idx="2203" formatCode="General">
                  <c:v>0.21733163399770422</c:v>
                </c:pt>
                <c:pt idx="2204" formatCode="General">
                  <c:v>0.27406017338334904</c:v>
                </c:pt>
                <c:pt idx="2205" formatCode="General">
                  <c:v>0.1606030946120594</c:v>
                </c:pt>
                <c:pt idx="2206" formatCode="General">
                  <c:v>0.27406017338334904</c:v>
                </c:pt>
                <c:pt idx="2207" formatCode="General">
                  <c:v>0.21733163399770422</c:v>
                </c:pt>
                <c:pt idx="2208" formatCode="General">
                  <c:v>0.27406017338334904</c:v>
                </c:pt>
                <c:pt idx="2209" formatCode="General">
                  <c:v>0.27406017338334904</c:v>
                </c:pt>
                <c:pt idx="2210" formatCode="General">
                  <c:v>0.33078871276899385</c:v>
                </c:pt>
                <c:pt idx="2211" formatCode="General">
                  <c:v>0.1606030946120594</c:v>
                </c:pt>
                <c:pt idx="2212" formatCode="General">
                  <c:v>0.27406017338334904</c:v>
                </c:pt>
                <c:pt idx="2213" formatCode="General">
                  <c:v>0.1606030946120594</c:v>
                </c:pt>
                <c:pt idx="2214" formatCode="General">
                  <c:v>0.27406017338334904</c:v>
                </c:pt>
                <c:pt idx="2215" formatCode="General">
                  <c:v>0.27406017338334904</c:v>
                </c:pt>
                <c:pt idx="2216" formatCode="General">
                  <c:v>0.1606030946120594</c:v>
                </c:pt>
                <c:pt idx="2217" formatCode="General">
                  <c:v>0.1606030946120594</c:v>
                </c:pt>
                <c:pt idx="2218" formatCode="General">
                  <c:v>0.21733163399770422</c:v>
                </c:pt>
                <c:pt idx="2219" formatCode="General">
                  <c:v>0.1606030946120594</c:v>
                </c:pt>
                <c:pt idx="2220" formatCode="General">
                  <c:v>0.21733163399770422</c:v>
                </c:pt>
                <c:pt idx="2221" formatCode="General">
                  <c:v>0.27406017338334904</c:v>
                </c:pt>
                <c:pt idx="2222" formatCode="General">
                  <c:v>0.1606030946120594</c:v>
                </c:pt>
                <c:pt idx="2223" formatCode="General">
                  <c:v>0.27406017338334904</c:v>
                </c:pt>
                <c:pt idx="2224" formatCode="General">
                  <c:v>0.33078871276899385</c:v>
                </c:pt>
                <c:pt idx="2225" formatCode="General">
                  <c:v>0.21733163399770422</c:v>
                </c:pt>
                <c:pt idx="2226" formatCode="General">
                  <c:v>0.27406017338334904</c:v>
                </c:pt>
                <c:pt idx="2227" formatCode="General">
                  <c:v>0.1606030946120594</c:v>
                </c:pt>
                <c:pt idx="2228" formatCode="General">
                  <c:v>0.27406017338334904</c:v>
                </c:pt>
                <c:pt idx="2229" formatCode="General">
                  <c:v>0.1606030946120594</c:v>
                </c:pt>
                <c:pt idx="2230" formatCode="General">
                  <c:v>0.1606030946120594</c:v>
                </c:pt>
                <c:pt idx="2231" formatCode="General">
                  <c:v>0.1606030946120594</c:v>
                </c:pt>
                <c:pt idx="2232" formatCode="General">
                  <c:v>0.10387455522641484</c:v>
                </c:pt>
                <c:pt idx="2233" formatCode="General">
                  <c:v>0.33078871276899385</c:v>
                </c:pt>
                <c:pt idx="2234" formatCode="General">
                  <c:v>0.33078871276899385</c:v>
                </c:pt>
                <c:pt idx="2235" formatCode="General">
                  <c:v>0.33078871276899385</c:v>
                </c:pt>
                <c:pt idx="2236" formatCode="General">
                  <c:v>0.27406017338334904</c:v>
                </c:pt>
                <c:pt idx="2237" formatCode="General">
                  <c:v>0.21733163399770422</c:v>
                </c:pt>
                <c:pt idx="2238" formatCode="General">
                  <c:v>0.27406017338334904</c:v>
                </c:pt>
                <c:pt idx="2239" formatCode="General">
                  <c:v>0.27406017338334904</c:v>
                </c:pt>
                <c:pt idx="2240" formatCode="General">
                  <c:v>0.27406017338334904</c:v>
                </c:pt>
                <c:pt idx="2241" formatCode="General">
                  <c:v>0.1606030946120594</c:v>
                </c:pt>
                <c:pt idx="2242" formatCode="General">
                  <c:v>0.21733163399770422</c:v>
                </c:pt>
                <c:pt idx="2243" formatCode="General">
                  <c:v>0.1606030946120594</c:v>
                </c:pt>
                <c:pt idx="2244" formatCode="General">
                  <c:v>0.1606030946120594</c:v>
                </c:pt>
                <c:pt idx="2245" formatCode="General">
                  <c:v>0.1606030946120594</c:v>
                </c:pt>
                <c:pt idx="2246" formatCode="General">
                  <c:v>0.27406017338334904</c:v>
                </c:pt>
                <c:pt idx="2247" formatCode="General">
                  <c:v>0.27406017338334904</c:v>
                </c:pt>
                <c:pt idx="2248" formatCode="General">
                  <c:v>0.27406017338334904</c:v>
                </c:pt>
                <c:pt idx="2249" formatCode="General">
                  <c:v>0.1606030946120594</c:v>
                </c:pt>
                <c:pt idx="2250" formatCode="General">
                  <c:v>0.27406017338334904</c:v>
                </c:pt>
                <c:pt idx="2251" formatCode="General">
                  <c:v>0.1606030946120594</c:v>
                </c:pt>
                <c:pt idx="2252" formatCode="General">
                  <c:v>0.21733163399770422</c:v>
                </c:pt>
                <c:pt idx="2253" formatCode="General">
                  <c:v>0.21733163399770422</c:v>
                </c:pt>
                <c:pt idx="2254" formatCode="General">
                  <c:v>0.1606030946120594</c:v>
                </c:pt>
                <c:pt idx="2255" formatCode="General">
                  <c:v>0.1606030946120594</c:v>
                </c:pt>
                <c:pt idx="2256" formatCode="General">
                  <c:v>0.21733163399770422</c:v>
                </c:pt>
                <c:pt idx="2257" formatCode="General">
                  <c:v>0.27406017338334904</c:v>
                </c:pt>
                <c:pt idx="2258" formatCode="General">
                  <c:v>0.27406017338334904</c:v>
                </c:pt>
                <c:pt idx="2259" formatCode="General">
                  <c:v>0.38751725215463867</c:v>
                </c:pt>
                <c:pt idx="2260" formatCode="General">
                  <c:v>0.27406017338334904</c:v>
                </c:pt>
                <c:pt idx="2261" formatCode="General">
                  <c:v>0.1606030946120594</c:v>
                </c:pt>
                <c:pt idx="2262" formatCode="General">
                  <c:v>0.27406017338334904</c:v>
                </c:pt>
                <c:pt idx="2263" formatCode="General">
                  <c:v>0.1606030946120594</c:v>
                </c:pt>
                <c:pt idx="2264" formatCode="General">
                  <c:v>0.1606030946120594</c:v>
                </c:pt>
                <c:pt idx="2265" formatCode="General">
                  <c:v>0.1606030946120594</c:v>
                </c:pt>
                <c:pt idx="2266" formatCode="General">
                  <c:v>0.21733163399770422</c:v>
                </c:pt>
                <c:pt idx="2267" formatCode="General">
                  <c:v>0.1606030946120594</c:v>
                </c:pt>
                <c:pt idx="2268" formatCode="General">
                  <c:v>0.1606030946120594</c:v>
                </c:pt>
                <c:pt idx="2269" formatCode="General">
                  <c:v>0.27406017338334904</c:v>
                </c:pt>
                <c:pt idx="2270" formatCode="General">
                  <c:v>0.33078871276899385</c:v>
                </c:pt>
                <c:pt idx="2271" formatCode="General">
                  <c:v>0.33078871276899385</c:v>
                </c:pt>
                <c:pt idx="2272" formatCode="General">
                  <c:v>0.33078871276899385</c:v>
                </c:pt>
                <c:pt idx="2273" formatCode="General">
                  <c:v>0.27406017338334904</c:v>
                </c:pt>
                <c:pt idx="2274" formatCode="General">
                  <c:v>0.27406017338334904</c:v>
                </c:pt>
                <c:pt idx="2275" formatCode="General">
                  <c:v>0.27406017338334904</c:v>
                </c:pt>
                <c:pt idx="2276" formatCode="General">
                  <c:v>0.27406017338334904</c:v>
                </c:pt>
                <c:pt idx="2277" formatCode="General">
                  <c:v>0.21733163399770422</c:v>
                </c:pt>
                <c:pt idx="2278" formatCode="General">
                  <c:v>0.1606030946120594</c:v>
                </c:pt>
                <c:pt idx="2279" formatCode="General">
                  <c:v>0.21733163399770422</c:v>
                </c:pt>
                <c:pt idx="2280" formatCode="General">
                  <c:v>0.33078871276899385</c:v>
                </c:pt>
                <c:pt idx="2281" formatCode="General">
                  <c:v>0.27406017338334904</c:v>
                </c:pt>
                <c:pt idx="2282" formatCode="General">
                  <c:v>0.33078871276899385</c:v>
                </c:pt>
                <c:pt idx="2283" formatCode="General">
                  <c:v>0.33078871276899385</c:v>
                </c:pt>
                <c:pt idx="2284" formatCode="General">
                  <c:v>0.33078871276899385</c:v>
                </c:pt>
                <c:pt idx="2285" formatCode="General">
                  <c:v>0.27406017338334904</c:v>
                </c:pt>
                <c:pt idx="2286" formatCode="General">
                  <c:v>0.33078871276899385</c:v>
                </c:pt>
                <c:pt idx="2287" formatCode="General">
                  <c:v>0.21733163399770422</c:v>
                </c:pt>
                <c:pt idx="2288" formatCode="General">
                  <c:v>0.27406017338334904</c:v>
                </c:pt>
                <c:pt idx="2289" formatCode="General">
                  <c:v>0.21733163399770422</c:v>
                </c:pt>
                <c:pt idx="2290" formatCode="General">
                  <c:v>0.27406017338334904</c:v>
                </c:pt>
                <c:pt idx="2291" formatCode="General">
                  <c:v>0.1606030946120594</c:v>
                </c:pt>
                <c:pt idx="2292" formatCode="General">
                  <c:v>0.27406017338334904</c:v>
                </c:pt>
                <c:pt idx="2293" formatCode="General">
                  <c:v>0.33078871276899385</c:v>
                </c:pt>
                <c:pt idx="2294" formatCode="General">
                  <c:v>0.27406017338334904</c:v>
                </c:pt>
                <c:pt idx="2295" formatCode="General">
                  <c:v>0.27406017338334904</c:v>
                </c:pt>
                <c:pt idx="2296" formatCode="General">
                  <c:v>0.27406017338334904</c:v>
                </c:pt>
                <c:pt idx="2297" formatCode="General">
                  <c:v>0.1606030946120594</c:v>
                </c:pt>
                <c:pt idx="2298" formatCode="General">
                  <c:v>0.33078871276899385</c:v>
                </c:pt>
                <c:pt idx="2299" formatCode="General">
                  <c:v>0.10387455522641484</c:v>
                </c:pt>
                <c:pt idx="2300" formatCode="General">
                  <c:v>0.21733163399770422</c:v>
                </c:pt>
                <c:pt idx="2301" formatCode="General">
                  <c:v>0.1606030946120594</c:v>
                </c:pt>
                <c:pt idx="2302" formatCode="General">
                  <c:v>0.27406017338334904</c:v>
                </c:pt>
                <c:pt idx="2303" formatCode="General">
                  <c:v>0.27406017338334904</c:v>
                </c:pt>
                <c:pt idx="2304" formatCode="General">
                  <c:v>0.33078871276899385</c:v>
                </c:pt>
                <c:pt idx="2305" formatCode="General">
                  <c:v>0.27406017338334904</c:v>
                </c:pt>
                <c:pt idx="2306" formatCode="General">
                  <c:v>0.33078871276899385</c:v>
                </c:pt>
                <c:pt idx="2307" formatCode="General">
                  <c:v>0.33078871276899385</c:v>
                </c:pt>
                <c:pt idx="2308" formatCode="General">
                  <c:v>0.33078871276899385</c:v>
                </c:pt>
                <c:pt idx="2309" formatCode="General">
                  <c:v>0.1606030946120594</c:v>
                </c:pt>
                <c:pt idx="2310" formatCode="General">
                  <c:v>0.27406017338334904</c:v>
                </c:pt>
                <c:pt idx="2311" formatCode="General">
                  <c:v>0.27406017338334904</c:v>
                </c:pt>
                <c:pt idx="2312" formatCode="General">
                  <c:v>0.1606030946120594</c:v>
                </c:pt>
                <c:pt idx="2313" formatCode="General">
                  <c:v>0.1606030946120594</c:v>
                </c:pt>
                <c:pt idx="2314" formatCode="General">
                  <c:v>0.21733163399770422</c:v>
                </c:pt>
                <c:pt idx="2315" formatCode="General">
                  <c:v>0.27406017338334904</c:v>
                </c:pt>
                <c:pt idx="2316" formatCode="General">
                  <c:v>0.33078871276899385</c:v>
                </c:pt>
                <c:pt idx="2317" formatCode="General">
                  <c:v>0.27406017338334904</c:v>
                </c:pt>
                <c:pt idx="2318" formatCode="General">
                  <c:v>0.33078871276899385</c:v>
                </c:pt>
                <c:pt idx="2319" formatCode="General">
                  <c:v>0.27406017338334904</c:v>
                </c:pt>
                <c:pt idx="2320" formatCode="General">
                  <c:v>0.33078871276899385</c:v>
                </c:pt>
                <c:pt idx="2321" formatCode="General">
                  <c:v>0.27406017338334904</c:v>
                </c:pt>
                <c:pt idx="2322" formatCode="General">
                  <c:v>0.33078871276899385</c:v>
                </c:pt>
                <c:pt idx="2323" formatCode="General">
                  <c:v>0.27406017338334904</c:v>
                </c:pt>
                <c:pt idx="2324" formatCode="General">
                  <c:v>0.33078871276899385</c:v>
                </c:pt>
                <c:pt idx="2325" formatCode="General">
                  <c:v>0.33078871276899385</c:v>
                </c:pt>
                <c:pt idx="2326" formatCode="General">
                  <c:v>0.21733163399770422</c:v>
                </c:pt>
                <c:pt idx="2327" formatCode="General">
                  <c:v>0.27406017338334904</c:v>
                </c:pt>
                <c:pt idx="2328" formatCode="General">
                  <c:v>0.27406017338334904</c:v>
                </c:pt>
                <c:pt idx="2329" formatCode="General">
                  <c:v>0.21733163399770422</c:v>
                </c:pt>
                <c:pt idx="2330" formatCode="General">
                  <c:v>0.27406017338334904</c:v>
                </c:pt>
                <c:pt idx="2331" formatCode="General">
                  <c:v>0.1606030946120594</c:v>
                </c:pt>
                <c:pt idx="2332" formatCode="General">
                  <c:v>0.21733163399770422</c:v>
                </c:pt>
                <c:pt idx="2333" formatCode="General">
                  <c:v>0.1606030946120594</c:v>
                </c:pt>
                <c:pt idx="2334" formatCode="General">
                  <c:v>0.21733163399770422</c:v>
                </c:pt>
                <c:pt idx="2335" formatCode="General">
                  <c:v>0.27406017338334904</c:v>
                </c:pt>
                <c:pt idx="2336" formatCode="General">
                  <c:v>0.27406017338334904</c:v>
                </c:pt>
                <c:pt idx="2337" formatCode="General">
                  <c:v>0.27406017338334904</c:v>
                </c:pt>
                <c:pt idx="2338" formatCode="General">
                  <c:v>0.21733163399770422</c:v>
                </c:pt>
                <c:pt idx="2339" formatCode="General">
                  <c:v>0.27406017338334904</c:v>
                </c:pt>
                <c:pt idx="2340" formatCode="General">
                  <c:v>0.1606030946120594</c:v>
                </c:pt>
                <c:pt idx="2341" formatCode="General">
                  <c:v>0.27406017338334904</c:v>
                </c:pt>
                <c:pt idx="2342" formatCode="General">
                  <c:v>0.21733163399770422</c:v>
                </c:pt>
                <c:pt idx="2343" formatCode="General">
                  <c:v>0.27406017338334904</c:v>
                </c:pt>
                <c:pt idx="2344" formatCode="General">
                  <c:v>0.27406017338334904</c:v>
                </c:pt>
                <c:pt idx="2345" formatCode="General">
                  <c:v>0.27406017338334904</c:v>
                </c:pt>
                <c:pt idx="2346" formatCode="General">
                  <c:v>0.1606030946120594</c:v>
                </c:pt>
                <c:pt idx="2347" formatCode="General">
                  <c:v>0.27406017338334904</c:v>
                </c:pt>
                <c:pt idx="2348" formatCode="General">
                  <c:v>0.10387455522641484</c:v>
                </c:pt>
                <c:pt idx="2349" formatCode="General">
                  <c:v>0.21733163399770422</c:v>
                </c:pt>
                <c:pt idx="2350" formatCode="General">
                  <c:v>0.1606030946120594</c:v>
                </c:pt>
                <c:pt idx="2351" formatCode="General">
                  <c:v>0.27406017338334904</c:v>
                </c:pt>
                <c:pt idx="2352" formatCode="General">
                  <c:v>0.10387455522641484</c:v>
                </c:pt>
                <c:pt idx="2353" formatCode="General">
                  <c:v>0.27406017338334904</c:v>
                </c:pt>
                <c:pt idx="2354" formatCode="General">
                  <c:v>0.1606030946120594</c:v>
                </c:pt>
                <c:pt idx="2355" formatCode="General">
                  <c:v>0.33078871276899385</c:v>
                </c:pt>
                <c:pt idx="2356" formatCode="General">
                  <c:v>0.27406017338334904</c:v>
                </c:pt>
                <c:pt idx="2357" formatCode="General">
                  <c:v>0.27406017338334904</c:v>
                </c:pt>
                <c:pt idx="2358" formatCode="General">
                  <c:v>0.21733163399770422</c:v>
                </c:pt>
                <c:pt idx="2359" formatCode="General">
                  <c:v>0.27406017338334904</c:v>
                </c:pt>
                <c:pt idx="2360" formatCode="General">
                  <c:v>0.10387455522641484</c:v>
                </c:pt>
                <c:pt idx="2361" formatCode="General">
                  <c:v>0.27406017338334904</c:v>
                </c:pt>
                <c:pt idx="2362" formatCode="General">
                  <c:v>0.1606030946120594</c:v>
                </c:pt>
                <c:pt idx="2363" formatCode="General">
                  <c:v>0.33078871276899385</c:v>
                </c:pt>
                <c:pt idx="2364" formatCode="General">
                  <c:v>0.27406017338334904</c:v>
                </c:pt>
                <c:pt idx="2365" formatCode="General">
                  <c:v>0.27406017338334904</c:v>
                </c:pt>
                <c:pt idx="2366" formatCode="General">
                  <c:v>0.27406017338334904</c:v>
                </c:pt>
                <c:pt idx="2367" formatCode="General">
                  <c:v>0.27406017338334904</c:v>
                </c:pt>
                <c:pt idx="2368" formatCode="General">
                  <c:v>0.27406017338334904</c:v>
                </c:pt>
                <c:pt idx="2369" formatCode="General">
                  <c:v>0.33078871276899385</c:v>
                </c:pt>
                <c:pt idx="2370" formatCode="General">
                  <c:v>0.27406017338334904</c:v>
                </c:pt>
                <c:pt idx="2371" formatCode="General">
                  <c:v>0.27406017338334904</c:v>
                </c:pt>
                <c:pt idx="2372" formatCode="General">
                  <c:v>0.21733163399770422</c:v>
                </c:pt>
                <c:pt idx="2373" formatCode="General">
                  <c:v>0.33078871276899385</c:v>
                </c:pt>
                <c:pt idx="2374" formatCode="General">
                  <c:v>0.27406017338334904</c:v>
                </c:pt>
                <c:pt idx="2375" formatCode="General">
                  <c:v>0.21733163399770422</c:v>
                </c:pt>
                <c:pt idx="2376" formatCode="General">
                  <c:v>0.21733163399770422</c:v>
                </c:pt>
                <c:pt idx="2377" formatCode="General">
                  <c:v>0.10387455522641484</c:v>
                </c:pt>
                <c:pt idx="2378" formatCode="General">
                  <c:v>0.1606030946120594</c:v>
                </c:pt>
                <c:pt idx="2379" formatCode="General">
                  <c:v>0.27406017338334904</c:v>
                </c:pt>
                <c:pt idx="2380" formatCode="General">
                  <c:v>0.27406017338334904</c:v>
                </c:pt>
                <c:pt idx="2381" formatCode="General">
                  <c:v>0.33078871276899385</c:v>
                </c:pt>
                <c:pt idx="2382" formatCode="General">
                  <c:v>0.33078871276899385</c:v>
                </c:pt>
                <c:pt idx="2383" formatCode="General">
                  <c:v>0.27406017338334904</c:v>
                </c:pt>
                <c:pt idx="2384" formatCode="General">
                  <c:v>0.1606030946120594</c:v>
                </c:pt>
                <c:pt idx="2385" formatCode="General">
                  <c:v>0.21733163399770422</c:v>
                </c:pt>
                <c:pt idx="2386" formatCode="General">
                  <c:v>0.21733163399770422</c:v>
                </c:pt>
                <c:pt idx="2387" formatCode="General">
                  <c:v>0.33078871276899385</c:v>
                </c:pt>
                <c:pt idx="2388" formatCode="General">
                  <c:v>0.33078871276899385</c:v>
                </c:pt>
                <c:pt idx="2389" formatCode="General">
                  <c:v>0.21733163399770422</c:v>
                </c:pt>
                <c:pt idx="2390" formatCode="General">
                  <c:v>0.27406017338334904</c:v>
                </c:pt>
                <c:pt idx="2391" formatCode="General">
                  <c:v>0.33078871276899385</c:v>
                </c:pt>
                <c:pt idx="2392" formatCode="General">
                  <c:v>0.27406017338334904</c:v>
                </c:pt>
                <c:pt idx="2393" formatCode="General">
                  <c:v>0.1606030946120594</c:v>
                </c:pt>
                <c:pt idx="2394" formatCode="General">
                  <c:v>0.27406017338334904</c:v>
                </c:pt>
                <c:pt idx="2395" formatCode="General">
                  <c:v>0.21733163399770422</c:v>
                </c:pt>
                <c:pt idx="2396" formatCode="General">
                  <c:v>0.1606030946120594</c:v>
                </c:pt>
                <c:pt idx="2397" formatCode="General">
                  <c:v>0.33078871276899385</c:v>
                </c:pt>
                <c:pt idx="2398" formatCode="General">
                  <c:v>0.33078871276899385</c:v>
                </c:pt>
                <c:pt idx="2399" formatCode="General">
                  <c:v>0.27406017338334904</c:v>
                </c:pt>
                <c:pt idx="2400" formatCode="General">
                  <c:v>0.33078871276899385</c:v>
                </c:pt>
                <c:pt idx="2401" formatCode="General">
                  <c:v>0.21733163399770422</c:v>
                </c:pt>
                <c:pt idx="2402" formatCode="General">
                  <c:v>0.33078871276899385</c:v>
                </c:pt>
                <c:pt idx="2403" formatCode="General">
                  <c:v>0.1606030946120594</c:v>
                </c:pt>
                <c:pt idx="2404" formatCode="General">
                  <c:v>0.33078871276899385</c:v>
                </c:pt>
                <c:pt idx="2405" formatCode="General">
                  <c:v>0.27406017338334904</c:v>
                </c:pt>
                <c:pt idx="2406" formatCode="General">
                  <c:v>0.33078871276899385</c:v>
                </c:pt>
                <c:pt idx="2407" formatCode="General">
                  <c:v>0.1606030946120594</c:v>
                </c:pt>
                <c:pt idx="2408" formatCode="General">
                  <c:v>0.33078871276899385</c:v>
                </c:pt>
                <c:pt idx="2409" formatCode="General">
                  <c:v>0.27406017338334904</c:v>
                </c:pt>
                <c:pt idx="2410" formatCode="General">
                  <c:v>0.44424579154028321</c:v>
                </c:pt>
                <c:pt idx="2411" formatCode="General">
                  <c:v>0.27406017338334904</c:v>
                </c:pt>
                <c:pt idx="2412" formatCode="General">
                  <c:v>0.10387455522641484</c:v>
                </c:pt>
                <c:pt idx="2413" formatCode="General">
                  <c:v>0.21733163399770422</c:v>
                </c:pt>
                <c:pt idx="2414" formatCode="General">
                  <c:v>0.27406017338334904</c:v>
                </c:pt>
                <c:pt idx="2415" formatCode="General">
                  <c:v>0.21733163399770422</c:v>
                </c:pt>
                <c:pt idx="2416" formatCode="General">
                  <c:v>0.21733163399770422</c:v>
                </c:pt>
                <c:pt idx="2417" formatCode="General">
                  <c:v>0.27406017338334904</c:v>
                </c:pt>
                <c:pt idx="2418" formatCode="General">
                  <c:v>0.21733163399770422</c:v>
                </c:pt>
                <c:pt idx="2419" formatCode="General">
                  <c:v>0.27406017338334904</c:v>
                </c:pt>
                <c:pt idx="2420" formatCode="General">
                  <c:v>0.21733163399770422</c:v>
                </c:pt>
                <c:pt idx="2421" formatCode="General">
                  <c:v>0.27406017338334904</c:v>
                </c:pt>
                <c:pt idx="2422" formatCode="General">
                  <c:v>0.21733163399770422</c:v>
                </c:pt>
                <c:pt idx="2423" formatCode="General">
                  <c:v>0.27406017338334904</c:v>
                </c:pt>
                <c:pt idx="2424" formatCode="General">
                  <c:v>0.1606030946120594</c:v>
                </c:pt>
                <c:pt idx="2425" formatCode="General">
                  <c:v>0.27406017338334904</c:v>
                </c:pt>
                <c:pt idx="2426" formatCode="General">
                  <c:v>0.21733163399770422</c:v>
                </c:pt>
                <c:pt idx="2427" formatCode="General">
                  <c:v>0.33078871276899385</c:v>
                </c:pt>
                <c:pt idx="2428" formatCode="General">
                  <c:v>0.1606030946120594</c:v>
                </c:pt>
                <c:pt idx="2429" formatCode="General">
                  <c:v>0.44424579154028321</c:v>
                </c:pt>
                <c:pt idx="2430" formatCode="General">
                  <c:v>0.21733163399770422</c:v>
                </c:pt>
                <c:pt idx="2431" formatCode="General">
                  <c:v>0.27406017338334904</c:v>
                </c:pt>
                <c:pt idx="2432" formatCode="General">
                  <c:v>0.10387455522641484</c:v>
                </c:pt>
                <c:pt idx="2433" formatCode="General">
                  <c:v>0.33078871276899385</c:v>
                </c:pt>
                <c:pt idx="2434" formatCode="General">
                  <c:v>0.1606030946120594</c:v>
                </c:pt>
                <c:pt idx="2435" formatCode="General">
                  <c:v>0.21733163399770422</c:v>
                </c:pt>
                <c:pt idx="2436" formatCode="General">
                  <c:v>0.1606030946120594</c:v>
                </c:pt>
                <c:pt idx="2437" formatCode="General">
                  <c:v>0.27406017338334904</c:v>
                </c:pt>
                <c:pt idx="2438" formatCode="General">
                  <c:v>0.27406017338334904</c:v>
                </c:pt>
                <c:pt idx="2439" formatCode="General">
                  <c:v>0.38751725215463867</c:v>
                </c:pt>
                <c:pt idx="2440" formatCode="General">
                  <c:v>0.27406017338334904</c:v>
                </c:pt>
                <c:pt idx="2441" formatCode="General">
                  <c:v>0.33078871276899385</c:v>
                </c:pt>
                <c:pt idx="2442" formatCode="General">
                  <c:v>0.27406017338334904</c:v>
                </c:pt>
                <c:pt idx="2443" formatCode="General">
                  <c:v>0.27406017338334904</c:v>
                </c:pt>
                <c:pt idx="2444" formatCode="General">
                  <c:v>0.27406017338334904</c:v>
                </c:pt>
                <c:pt idx="2445" formatCode="General">
                  <c:v>0.33078871276899385</c:v>
                </c:pt>
                <c:pt idx="2446" formatCode="General">
                  <c:v>0.27406017338334904</c:v>
                </c:pt>
                <c:pt idx="2447" formatCode="General">
                  <c:v>0.27406017338334904</c:v>
                </c:pt>
                <c:pt idx="2448" formatCode="General">
                  <c:v>0.33078871276899385</c:v>
                </c:pt>
                <c:pt idx="2449" formatCode="General">
                  <c:v>0.27406017338334904</c:v>
                </c:pt>
                <c:pt idx="2450" formatCode="General">
                  <c:v>0.27406017338334904</c:v>
                </c:pt>
                <c:pt idx="2451" formatCode="General">
                  <c:v>0.33078871276899385</c:v>
                </c:pt>
                <c:pt idx="2452" formatCode="General">
                  <c:v>0.27406017338334904</c:v>
                </c:pt>
                <c:pt idx="2453" formatCode="General">
                  <c:v>0.27406017338334904</c:v>
                </c:pt>
                <c:pt idx="2454" formatCode="General">
                  <c:v>0.33078871276899385</c:v>
                </c:pt>
                <c:pt idx="2455" formatCode="General">
                  <c:v>0.21733163399770422</c:v>
                </c:pt>
                <c:pt idx="2456" formatCode="General">
                  <c:v>0.27406017338334904</c:v>
                </c:pt>
                <c:pt idx="2457" formatCode="General">
                  <c:v>0.1606030946120594</c:v>
                </c:pt>
                <c:pt idx="2458" formatCode="General">
                  <c:v>0.33078871276899385</c:v>
                </c:pt>
                <c:pt idx="2459" formatCode="General">
                  <c:v>0.27406017338334904</c:v>
                </c:pt>
                <c:pt idx="2460" formatCode="General">
                  <c:v>0.33078871276899385</c:v>
                </c:pt>
                <c:pt idx="2461" formatCode="General">
                  <c:v>0.44424579154028321</c:v>
                </c:pt>
                <c:pt idx="2462" formatCode="General">
                  <c:v>0.38751725215463867</c:v>
                </c:pt>
                <c:pt idx="2463" formatCode="General">
                  <c:v>0.33078871276899385</c:v>
                </c:pt>
                <c:pt idx="2464" formatCode="General">
                  <c:v>0.33078871276899385</c:v>
                </c:pt>
                <c:pt idx="2465" formatCode="General">
                  <c:v>0.33078871276899385</c:v>
                </c:pt>
                <c:pt idx="2466" formatCode="General">
                  <c:v>0.33078871276899385</c:v>
                </c:pt>
                <c:pt idx="2467" formatCode="General">
                  <c:v>0.21733163399770422</c:v>
                </c:pt>
                <c:pt idx="2468" formatCode="General">
                  <c:v>0.33078871276899385</c:v>
                </c:pt>
                <c:pt idx="2469" formatCode="General">
                  <c:v>0.27406017338334904</c:v>
                </c:pt>
                <c:pt idx="2470" formatCode="General">
                  <c:v>0.27406017338334904</c:v>
                </c:pt>
                <c:pt idx="2471" formatCode="General">
                  <c:v>0.33078871276899385</c:v>
                </c:pt>
                <c:pt idx="2472" formatCode="General">
                  <c:v>0.33078871276899385</c:v>
                </c:pt>
                <c:pt idx="2473" formatCode="General">
                  <c:v>0.38751725215463867</c:v>
                </c:pt>
                <c:pt idx="2474" formatCode="General">
                  <c:v>0.38751725215463867</c:v>
                </c:pt>
                <c:pt idx="2475" formatCode="General">
                  <c:v>0.21733163399770422</c:v>
                </c:pt>
                <c:pt idx="2476" formatCode="General">
                  <c:v>0.27406017338334904</c:v>
                </c:pt>
                <c:pt idx="2477" formatCode="General">
                  <c:v>0.21733163399770422</c:v>
                </c:pt>
                <c:pt idx="2478" formatCode="General">
                  <c:v>0.33078871276899385</c:v>
                </c:pt>
                <c:pt idx="2479" formatCode="General">
                  <c:v>0.27406017338334904</c:v>
                </c:pt>
                <c:pt idx="2480" formatCode="General">
                  <c:v>0.44424579154028321</c:v>
                </c:pt>
                <c:pt idx="2481" formatCode="General">
                  <c:v>0.27406017338334904</c:v>
                </c:pt>
                <c:pt idx="2482" formatCode="General">
                  <c:v>0.33078871276899385</c:v>
                </c:pt>
                <c:pt idx="2483" formatCode="General">
                  <c:v>0.27406017338334904</c:v>
                </c:pt>
                <c:pt idx="2484" formatCode="General">
                  <c:v>0.33078871276899385</c:v>
                </c:pt>
                <c:pt idx="2485" formatCode="General">
                  <c:v>0.1606030946120594</c:v>
                </c:pt>
                <c:pt idx="2486" formatCode="General">
                  <c:v>0.33078871276899385</c:v>
                </c:pt>
                <c:pt idx="2487" formatCode="General">
                  <c:v>0.21733163399770422</c:v>
                </c:pt>
                <c:pt idx="2488" formatCode="General">
                  <c:v>0.27406017338334904</c:v>
                </c:pt>
                <c:pt idx="2489" formatCode="General">
                  <c:v>0.21733163399770422</c:v>
                </c:pt>
                <c:pt idx="2490" formatCode="General">
                  <c:v>0.21733163399770422</c:v>
                </c:pt>
                <c:pt idx="2491" formatCode="General">
                  <c:v>0.33078871276899385</c:v>
                </c:pt>
                <c:pt idx="2492" formatCode="General">
                  <c:v>0.33078871276899385</c:v>
                </c:pt>
                <c:pt idx="2493" formatCode="General">
                  <c:v>0.33078871276899385</c:v>
                </c:pt>
                <c:pt idx="2494" formatCode="General">
                  <c:v>0.38751725215463867</c:v>
                </c:pt>
                <c:pt idx="2495" formatCode="General">
                  <c:v>0.27406017338334904</c:v>
                </c:pt>
                <c:pt idx="2496" formatCode="General">
                  <c:v>0.27406017338334904</c:v>
                </c:pt>
                <c:pt idx="2497" formatCode="General">
                  <c:v>0.27406017338334904</c:v>
                </c:pt>
                <c:pt idx="2498" formatCode="General">
                  <c:v>0.33078871276899385</c:v>
                </c:pt>
                <c:pt idx="2499" formatCode="General">
                  <c:v>0.27406017338334904</c:v>
                </c:pt>
                <c:pt idx="2500" formatCode="General">
                  <c:v>0.27406017338334904</c:v>
                </c:pt>
                <c:pt idx="2501" formatCode="General">
                  <c:v>0.21733163399770422</c:v>
                </c:pt>
                <c:pt idx="2502" formatCode="General">
                  <c:v>0.1606030946120594</c:v>
                </c:pt>
                <c:pt idx="2503" formatCode="General">
                  <c:v>0.27406017338334904</c:v>
                </c:pt>
                <c:pt idx="2504" formatCode="General">
                  <c:v>0.27406017338334904</c:v>
                </c:pt>
                <c:pt idx="2505" formatCode="General">
                  <c:v>0.21733163399770422</c:v>
                </c:pt>
                <c:pt idx="2506" formatCode="General">
                  <c:v>0.21733163399770422</c:v>
                </c:pt>
                <c:pt idx="2507" formatCode="General">
                  <c:v>0.27406017338334904</c:v>
                </c:pt>
                <c:pt idx="2508" formatCode="General">
                  <c:v>0.10387455522641484</c:v>
                </c:pt>
                <c:pt idx="2509" formatCode="General">
                  <c:v>0.27406017338334904</c:v>
                </c:pt>
                <c:pt idx="2510" formatCode="General">
                  <c:v>0.1606030946120594</c:v>
                </c:pt>
                <c:pt idx="2511" formatCode="General">
                  <c:v>0.27406017338334904</c:v>
                </c:pt>
                <c:pt idx="2512" formatCode="General">
                  <c:v>0.27406017338334904</c:v>
                </c:pt>
                <c:pt idx="2513" formatCode="General">
                  <c:v>0.33078871276899385</c:v>
                </c:pt>
                <c:pt idx="2514" formatCode="General">
                  <c:v>0.27406017338334904</c:v>
                </c:pt>
                <c:pt idx="2515" formatCode="General">
                  <c:v>0.33078871276899385</c:v>
                </c:pt>
                <c:pt idx="2516" formatCode="General">
                  <c:v>0.1606030946120594</c:v>
                </c:pt>
                <c:pt idx="2517" formatCode="General">
                  <c:v>0.27406017338334904</c:v>
                </c:pt>
                <c:pt idx="2518" formatCode="General">
                  <c:v>0.1606030946120594</c:v>
                </c:pt>
                <c:pt idx="2519" formatCode="General">
                  <c:v>0.27406017338334904</c:v>
                </c:pt>
                <c:pt idx="2520" formatCode="General">
                  <c:v>0.27406017338334904</c:v>
                </c:pt>
                <c:pt idx="2521" formatCode="General">
                  <c:v>0.27406017338334904</c:v>
                </c:pt>
                <c:pt idx="2522" formatCode="General">
                  <c:v>0.1606030946120594</c:v>
                </c:pt>
                <c:pt idx="2523" formatCode="General">
                  <c:v>0.33078871276899385</c:v>
                </c:pt>
                <c:pt idx="2524" formatCode="General">
                  <c:v>0.21733163399770422</c:v>
                </c:pt>
                <c:pt idx="2525" formatCode="General">
                  <c:v>0.27406017338334904</c:v>
                </c:pt>
                <c:pt idx="2526" formatCode="General">
                  <c:v>0.33078871276899385</c:v>
                </c:pt>
                <c:pt idx="2527" formatCode="General">
                  <c:v>0.44424579154028321</c:v>
                </c:pt>
                <c:pt idx="2528" formatCode="General">
                  <c:v>0.1606030946120594</c:v>
                </c:pt>
                <c:pt idx="2529" formatCode="General">
                  <c:v>0.27406017338334904</c:v>
                </c:pt>
                <c:pt idx="2530" formatCode="General">
                  <c:v>0.38751725215463867</c:v>
                </c:pt>
                <c:pt idx="2531" formatCode="General">
                  <c:v>0.1606030946120594</c:v>
                </c:pt>
                <c:pt idx="2532" formatCode="General">
                  <c:v>0.33078871276899385</c:v>
                </c:pt>
                <c:pt idx="2533" formatCode="General">
                  <c:v>0.27406017338334904</c:v>
                </c:pt>
                <c:pt idx="2534" formatCode="General">
                  <c:v>0.27406017338334904</c:v>
                </c:pt>
                <c:pt idx="2535" formatCode="General">
                  <c:v>0.33078871276899385</c:v>
                </c:pt>
                <c:pt idx="2536" formatCode="General">
                  <c:v>0.33078871276899385</c:v>
                </c:pt>
                <c:pt idx="2537" formatCode="General">
                  <c:v>0.27406017338334904</c:v>
                </c:pt>
                <c:pt idx="2538" formatCode="General">
                  <c:v>0.27406017338334904</c:v>
                </c:pt>
                <c:pt idx="2539" formatCode="General">
                  <c:v>0.21733163399770422</c:v>
                </c:pt>
                <c:pt idx="2540" formatCode="General">
                  <c:v>0.27406017338334904</c:v>
                </c:pt>
                <c:pt idx="2541" formatCode="General">
                  <c:v>0.27406017338334904</c:v>
                </c:pt>
                <c:pt idx="2542" formatCode="General">
                  <c:v>0.38751725215463867</c:v>
                </c:pt>
                <c:pt idx="2543" formatCode="General">
                  <c:v>0.33078871276899385</c:v>
                </c:pt>
                <c:pt idx="2544" formatCode="General">
                  <c:v>0.33078871276899385</c:v>
                </c:pt>
                <c:pt idx="2545" formatCode="General">
                  <c:v>0.33078871276899385</c:v>
                </c:pt>
                <c:pt idx="2546" formatCode="General">
                  <c:v>0.33078871276899385</c:v>
                </c:pt>
                <c:pt idx="2547" formatCode="General">
                  <c:v>0.1606030946120594</c:v>
                </c:pt>
                <c:pt idx="2548" formatCode="General">
                  <c:v>0.33078871276899385</c:v>
                </c:pt>
                <c:pt idx="2549" formatCode="General">
                  <c:v>0.27406017338334904</c:v>
                </c:pt>
                <c:pt idx="2550" formatCode="General">
                  <c:v>0.1606030946120594</c:v>
                </c:pt>
                <c:pt idx="2551" formatCode="General">
                  <c:v>0.27406017338334904</c:v>
                </c:pt>
                <c:pt idx="2552" formatCode="General">
                  <c:v>0.27406017338334904</c:v>
                </c:pt>
                <c:pt idx="2553" formatCode="General">
                  <c:v>0.27406017338334904</c:v>
                </c:pt>
                <c:pt idx="2554" formatCode="General">
                  <c:v>0.38751725215463867</c:v>
                </c:pt>
                <c:pt idx="2555" formatCode="General">
                  <c:v>0.27406017338334904</c:v>
                </c:pt>
                <c:pt idx="2556" formatCode="General">
                  <c:v>0.33078871276899385</c:v>
                </c:pt>
                <c:pt idx="2557" formatCode="General">
                  <c:v>0.27406017338334904</c:v>
                </c:pt>
                <c:pt idx="2558" formatCode="General">
                  <c:v>0.33078871276899385</c:v>
                </c:pt>
                <c:pt idx="2559" formatCode="General">
                  <c:v>0.27406017338334904</c:v>
                </c:pt>
                <c:pt idx="2560" formatCode="General">
                  <c:v>0.21733163399770422</c:v>
                </c:pt>
                <c:pt idx="2561" formatCode="General">
                  <c:v>0.27406017338334904</c:v>
                </c:pt>
                <c:pt idx="2562" formatCode="General">
                  <c:v>0.1606030946120594</c:v>
                </c:pt>
                <c:pt idx="2563" formatCode="General">
                  <c:v>0.27406017338334904</c:v>
                </c:pt>
                <c:pt idx="2564" formatCode="General">
                  <c:v>0.44424579154028321</c:v>
                </c:pt>
                <c:pt idx="2565" formatCode="General">
                  <c:v>0.27406017338334904</c:v>
                </c:pt>
                <c:pt idx="2566" formatCode="General">
                  <c:v>0.27406017338334904</c:v>
                </c:pt>
                <c:pt idx="2567" formatCode="General">
                  <c:v>0.27406017338334904</c:v>
                </c:pt>
                <c:pt idx="2568" formatCode="General">
                  <c:v>0.27406017338334904</c:v>
                </c:pt>
                <c:pt idx="2569" formatCode="General">
                  <c:v>0.27406017338334904</c:v>
                </c:pt>
                <c:pt idx="2570" formatCode="General">
                  <c:v>0.1606030946120594</c:v>
                </c:pt>
                <c:pt idx="2571" formatCode="General">
                  <c:v>0.27406017338334904</c:v>
                </c:pt>
                <c:pt idx="2572" formatCode="General">
                  <c:v>0.1606030946120594</c:v>
                </c:pt>
                <c:pt idx="2573" formatCode="General">
                  <c:v>0.50097433092592802</c:v>
                </c:pt>
                <c:pt idx="2574" formatCode="General">
                  <c:v>0.33078871276899385</c:v>
                </c:pt>
                <c:pt idx="2575" formatCode="General">
                  <c:v>0.38751725215463867</c:v>
                </c:pt>
                <c:pt idx="2576" formatCode="General">
                  <c:v>0.33078871276899385</c:v>
                </c:pt>
                <c:pt idx="2577" formatCode="General">
                  <c:v>0.27406017338334904</c:v>
                </c:pt>
                <c:pt idx="2578" formatCode="General">
                  <c:v>0.27406017338334904</c:v>
                </c:pt>
                <c:pt idx="2579" formatCode="General">
                  <c:v>0.38751725215463867</c:v>
                </c:pt>
                <c:pt idx="2580" formatCode="General">
                  <c:v>0.21733163399770422</c:v>
                </c:pt>
                <c:pt idx="2581" formatCode="General">
                  <c:v>0.33078871276899385</c:v>
                </c:pt>
                <c:pt idx="2582" formatCode="General">
                  <c:v>0.33078871276899385</c:v>
                </c:pt>
                <c:pt idx="2583" formatCode="General">
                  <c:v>0.44424579154028321</c:v>
                </c:pt>
                <c:pt idx="2584" formatCode="General">
                  <c:v>0.27406017338334904</c:v>
                </c:pt>
                <c:pt idx="2585" formatCode="General">
                  <c:v>0.44424579154028321</c:v>
                </c:pt>
                <c:pt idx="2586" formatCode="General">
                  <c:v>0.27406017338334904</c:v>
                </c:pt>
                <c:pt idx="2587" formatCode="General">
                  <c:v>0.33078871276899385</c:v>
                </c:pt>
                <c:pt idx="2588" formatCode="General">
                  <c:v>0.1606030946120594</c:v>
                </c:pt>
                <c:pt idx="2589" formatCode="General">
                  <c:v>0.27406017338334904</c:v>
                </c:pt>
                <c:pt idx="2590" formatCode="General">
                  <c:v>0.1606030946120594</c:v>
                </c:pt>
                <c:pt idx="2591" formatCode="General">
                  <c:v>0.33078871276899385</c:v>
                </c:pt>
                <c:pt idx="2592" formatCode="General">
                  <c:v>0.33078871276899385</c:v>
                </c:pt>
                <c:pt idx="2593" formatCode="General">
                  <c:v>0.38751725215463867</c:v>
                </c:pt>
                <c:pt idx="2594" formatCode="General">
                  <c:v>0.27406017338334904</c:v>
                </c:pt>
                <c:pt idx="2595" formatCode="General">
                  <c:v>0.33078871276899385</c:v>
                </c:pt>
                <c:pt idx="2596" formatCode="General">
                  <c:v>0.1606030946120594</c:v>
                </c:pt>
                <c:pt idx="2597" formatCode="General">
                  <c:v>0.33078871276899385</c:v>
                </c:pt>
                <c:pt idx="2598" formatCode="General">
                  <c:v>0.33078871276899385</c:v>
                </c:pt>
                <c:pt idx="2599" formatCode="General">
                  <c:v>0.27406017338334904</c:v>
                </c:pt>
                <c:pt idx="2600" formatCode="General">
                  <c:v>0.1606030946120594</c:v>
                </c:pt>
                <c:pt idx="2601" formatCode="General">
                  <c:v>0.21733163399770422</c:v>
                </c:pt>
                <c:pt idx="2602" formatCode="General">
                  <c:v>0.1606030946120594</c:v>
                </c:pt>
                <c:pt idx="2603" formatCode="General">
                  <c:v>0.27406017338334904</c:v>
                </c:pt>
                <c:pt idx="2604" formatCode="General">
                  <c:v>0.1606030946120594</c:v>
                </c:pt>
                <c:pt idx="2605" formatCode="General">
                  <c:v>0.33078871276899385</c:v>
                </c:pt>
                <c:pt idx="2606" formatCode="General">
                  <c:v>0.21733163399770422</c:v>
                </c:pt>
                <c:pt idx="2607" formatCode="General">
                  <c:v>0.27406017338334904</c:v>
                </c:pt>
                <c:pt idx="2608" formatCode="General">
                  <c:v>0.33078871276899385</c:v>
                </c:pt>
                <c:pt idx="2609" formatCode="General">
                  <c:v>0.38751725215463867</c:v>
                </c:pt>
                <c:pt idx="2610" formatCode="General">
                  <c:v>0.38751725215463867</c:v>
                </c:pt>
                <c:pt idx="2611" formatCode="General">
                  <c:v>0.33078871276899385</c:v>
                </c:pt>
                <c:pt idx="2612" formatCode="General">
                  <c:v>0.27406017338334904</c:v>
                </c:pt>
                <c:pt idx="2613" formatCode="General">
                  <c:v>0.33078871276899385</c:v>
                </c:pt>
                <c:pt idx="2614" formatCode="General">
                  <c:v>0.33078871276899385</c:v>
                </c:pt>
                <c:pt idx="2615" formatCode="General">
                  <c:v>0.27406017338334904</c:v>
                </c:pt>
                <c:pt idx="2616" formatCode="General">
                  <c:v>0.27406017338334904</c:v>
                </c:pt>
                <c:pt idx="2617" formatCode="General">
                  <c:v>0.27406017338334904</c:v>
                </c:pt>
                <c:pt idx="2618" formatCode="General">
                  <c:v>0.27406017338334904</c:v>
                </c:pt>
                <c:pt idx="2619" formatCode="General">
                  <c:v>0.33078871276899385</c:v>
                </c:pt>
                <c:pt idx="2620" formatCode="General">
                  <c:v>0.33078871276899385</c:v>
                </c:pt>
                <c:pt idx="2621" formatCode="General">
                  <c:v>0.27406017338334904</c:v>
                </c:pt>
                <c:pt idx="2622" formatCode="General">
                  <c:v>0.33078871276899385</c:v>
                </c:pt>
                <c:pt idx="2623" formatCode="General">
                  <c:v>0.27406017338334904</c:v>
                </c:pt>
                <c:pt idx="2624" formatCode="General">
                  <c:v>0.27406017338334904</c:v>
                </c:pt>
                <c:pt idx="2625" formatCode="General">
                  <c:v>0.33078871276899385</c:v>
                </c:pt>
                <c:pt idx="2626" formatCode="General">
                  <c:v>0.27406017338334904</c:v>
                </c:pt>
                <c:pt idx="2627" formatCode="General">
                  <c:v>0.38751725215463867</c:v>
                </c:pt>
                <c:pt idx="2628" formatCode="General">
                  <c:v>0.38751725215463867</c:v>
                </c:pt>
                <c:pt idx="2629" formatCode="General">
                  <c:v>0.33078871276899385</c:v>
                </c:pt>
                <c:pt idx="2630" formatCode="General">
                  <c:v>0.38751725215463867</c:v>
                </c:pt>
                <c:pt idx="2631" formatCode="General">
                  <c:v>0.21733163399770422</c:v>
                </c:pt>
                <c:pt idx="2632" formatCode="General">
                  <c:v>0.33078871276899385</c:v>
                </c:pt>
                <c:pt idx="2633" formatCode="General">
                  <c:v>0.1606030946120594</c:v>
                </c:pt>
                <c:pt idx="2634" formatCode="General">
                  <c:v>0.21733163399770422</c:v>
                </c:pt>
                <c:pt idx="2635" formatCode="General">
                  <c:v>0.27406017338334904</c:v>
                </c:pt>
                <c:pt idx="2636" formatCode="General">
                  <c:v>0.21733163399770422</c:v>
                </c:pt>
                <c:pt idx="2637" formatCode="General">
                  <c:v>0.27406017338334904</c:v>
                </c:pt>
                <c:pt idx="2638" formatCode="General">
                  <c:v>0.1606030946120594</c:v>
                </c:pt>
                <c:pt idx="2639" formatCode="General">
                  <c:v>0.33078871276899385</c:v>
                </c:pt>
                <c:pt idx="2640" formatCode="General">
                  <c:v>0.10387455522641484</c:v>
                </c:pt>
                <c:pt idx="2641" formatCode="General">
                  <c:v>0.33078871276899385</c:v>
                </c:pt>
                <c:pt idx="2642" formatCode="General">
                  <c:v>0.1606030946120594</c:v>
                </c:pt>
                <c:pt idx="2643" formatCode="General">
                  <c:v>0.27406017338334904</c:v>
                </c:pt>
                <c:pt idx="2644" formatCode="General">
                  <c:v>0.21733163399770422</c:v>
                </c:pt>
                <c:pt idx="2645" formatCode="General">
                  <c:v>0.38751725215463867</c:v>
                </c:pt>
                <c:pt idx="2646" formatCode="General">
                  <c:v>0.27406017338334904</c:v>
                </c:pt>
                <c:pt idx="2647" formatCode="General">
                  <c:v>0.33078871276899385</c:v>
                </c:pt>
                <c:pt idx="2648" formatCode="General">
                  <c:v>0.33078871276899385</c:v>
                </c:pt>
                <c:pt idx="2649" formatCode="General">
                  <c:v>0.50097433092592802</c:v>
                </c:pt>
                <c:pt idx="2650" formatCode="General">
                  <c:v>0.27406017338334904</c:v>
                </c:pt>
                <c:pt idx="2651" formatCode="General">
                  <c:v>0.27406017338334904</c:v>
                </c:pt>
                <c:pt idx="2652" formatCode="General">
                  <c:v>0.44424579154028321</c:v>
                </c:pt>
                <c:pt idx="2653" formatCode="General">
                  <c:v>0.27406017338334904</c:v>
                </c:pt>
                <c:pt idx="2654" formatCode="General">
                  <c:v>0.27406017338334904</c:v>
                </c:pt>
                <c:pt idx="2655" formatCode="General">
                  <c:v>0.27406017338334904</c:v>
                </c:pt>
                <c:pt idx="2656" formatCode="General">
                  <c:v>0.33078871276899385</c:v>
                </c:pt>
                <c:pt idx="2657" formatCode="General">
                  <c:v>0.33078871276899385</c:v>
                </c:pt>
                <c:pt idx="2658" formatCode="General">
                  <c:v>0.33078871276899385</c:v>
                </c:pt>
                <c:pt idx="2659" formatCode="General">
                  <c:v>0.33078871276899385</c:v>
                </c:pt>
                <c:pt idx="2660" formatCode="General">
                  <c:v>0.33078871276899385</c:v>
                </c:pt>
                <c:pt idx="2661" formatCode="General">
                  <c:v>0.27406017338334904</c:v>
                </c:pt>
                <c:pt idx="2662" formatCode="General">
                  <c:v>0.33078871276899385</c:v>
                </c:pt>
                <c:pt idx="2663" formatCode="General">
                  <c:v>0.33078871276899385</c:v>
                </c:pt>
                <c:pt idx="2664" formatCode="General">
                  <c:v>0.27406017338334904</c:v>
                </c:pt>
                <c:pt idx="2665" formatCode="General">
                  <c:v>0.33078871276899385</c:v>
                </c:pt>
                <c:pt idx="2666" formatCode="General">
                  <c:v>0.33078871276899385</c:v>
                </c:pt>
                <c:pt idx="2667" formatCode="General">
                  <c:v>0.21733163399770422</c:v>
                </c:pt>
                <c:pt idx="2668" formatCode="General">
                  <c:v>0.33078871276899385</c:v>
                </c:pt>
                <c:pt idx="2669" formatCode="General">
                  <c:v>0.1606030946120594</c:v>
                </c:pt>
                <c:pt idx="2670" formatCode="General">
                  <c:v>0.1606030946120594</c:v>
                </c:pt>
                <c:pt idx="2671" formatCode="General">
                  <c:v>0.33078871276899385</c:v>
                </c:pt>
                <c:pt idx="2672" formatCode="General">
                  <c:v>0.27406017338334904</c:v>
                </c:pt>
                <c:pt idx="2673" formatCode="General">
                  <c:v>0.27406017338334904</c:v>
                </c:pt>
                <c:pt idx="2674" formatCode="General">
                  <c:v>0.27406017338334904</c:v>
                </c:pt>
                <c:pt idx="2675" formatCode="General">
                  <c:v>0.27406017338334904</c:v>
                </c:pt>
                <c:pt idx="2676" formatCode="General">
                  <c:v>0.21733163399770422</c:v>
                </c:pt>
                <c:pt idx="2677" formatCode="General">
                  <c:v>0.33078871276899385</c:v>
                </c:pt>
                <c:pt idx="2678" formatCode="General">
                  <c:v>0.21733163399770422</c:v>
                </c:pt>
                <c:pt idx="2679" formatCode="General">
                  <c:v>0.38751725215463867</c:v>
                </c:pt>
                <c:pt idx="2680" formatCode="General">
                  <c:v>0.21733163399770422</c:v>
                </c:pt>
                <c:pt idx="2681" formatCode="General">
                  <c:v>0.44424579154028321</c:v>
                </c:pt>
                <c:pt idx="2682" formatCode="General">
                  <c:v>0.33078871276899385</c:v>
                </c:pt>
                <c:pt idx="2683" formatCode="General">
                  <c:v>0.33078871276899385</c:v>
                </c:pt>
                <c:pt idx="2684" formatCode="General">
                  <c:v>0.38751725215463867</c:v>
                </c:pt>
                <c:pt idx="2685" formatCode="General">
                  <c:v>0.21733163399770422</c:v>
                </c:pt>
                <c:pt idx="2686" formatCode="General">
                  <c:v>0.33078871276899385</c:v>
                </c:pt>
                <c:pt idx="2687" formatCode="General">
                  <c:v>0.33078871276899385</c:v>
                </c:pt>
                <c:pt idx="2688" formatCode="General">
                  <c:v>0.21733163399770422</c:v>
                </c:pt>
                <c:pt idx="2689" formatCode="General">
                  <c:v>0.1606030946120594</c:v>
                </c:pt>
                <c:pt idx="2690" formatCode="General">
                  <c:v>0.44424579154028321</c:v>
                </c:pt>
                <c:pt idx="2691" formatCode="General">
                  <c:v>0.21733163399770422</c:v>
                </c:pt>
                <c:pt idx="2692" formatCode="General">
                  <c:v>0.27406017338334904</c:v>
                </c:pt>
                <c:pt idx="2693" formatCode="General">
                  <c:v>0.33078871276899385</c:v>
                </c:pt>
                <c:pt idx="2694" formatCode="General">
                  <c:v>0.38751725215463867</c:v>
                </c:pt>
                <c:pt idx="2695" formatCode="General">
                  <c:v>0.44424579154028321</c:v>
                </c:pt>
                <c:pt idx="2696" formatCode="General">
                  <c:v>0.27406017338334904</c:v>
                </c:pt>
                <c:pt idx="2697" formatCode="General">
                  <c:v>0.1606030946120594</c:v>
                </c:pt>
                <c:pt idx="2698" formatCode="General">
                  <c:v>0.1606030946120594</c:v>
                </c:pt>
                <c:pt idx="2699" formatCode="General">
                  <c:v>0.33078871276899385</c:v>
                </c:pt>
                <c:pt idx="2700" formatCode="General">
                  <c:v>0.33078871276899385</c:v>
                </c:pt>
                <c:pt idx="2701" formatCode="General">
                  <c:v>0.50097433092592802</c:v>
                </c:pt>
                <c:pt idx="2702" formatCode="General">
                  <c:v>0.44424579154028321</c:v>
                </c:pt>
                <c:pt idx="2703" formatCode="General">
                  <c:v>0.38751725215463867</c:v>
                </c:pt>
                <c:pt idx="2704" formatCode="General">
                  <c:v>0.33078871276899385</c:v>
                </c:pt>
                <c:pt idx="2705" formatCode="General">
                  <c:v>0.44424579154028321</c:v>
                </c:pt>
                <c:pt idx="2706" formatCode="General">
                  <c:v>0.33078871276899385</c:v>
                </c:pt>
                <c:pt idx="2707" formatCode="General">
                  <c:v>0.27406017338334904</c:v>
                </c:pt>
                <c:pt idx="2708" formatCode="General">
                  <c:v>0.27406017338334904</c:v>
                </c:pt>
                <c:pt idx="2709" formatCode="General">
                  <c:v>0.33078871276899385</c:v>
                </c:pt>
                <c:pt idx="2710" formatCode="General">
                  <c:v>0.27406017338334904</c:v>
                </c:pt>
                <c:pt idx="2711" formatCode="General">
                  <c:v>0.27406017338334904</c:v>
                </c:pt>
                <c:pt idx="2712" formatCode="General">
                  <c:v>0.21733163399770422</c:v>
                </c:pt>
                <c:pt idx="2713" formatCode="General">
                  <c:v>0.21733163399770422</c:v>
                </c:pt>
                <c:pt idx="2714" formatCode="General">
                  <c:v>0.38751725215463867</c:v>
                </c:pt>
                <c:pt idx="2715" formatCode="General">
                  <c:v>0.1606030946120594</c:v>
                </c:pt>
                <c:pt idx="2716" formatCode="General">
                  <c:v>0.27406017338334904</c:v>
                </c:pt>
                <c:pt idx="2717" formatCode="General">
                  <c:v>0.1606030946120594</c:v>
                </c:pt>
                <c:pt idx="2718" formatCode="General">
                  <c:v>0.33078871276899385</c:v>
                </c:pt>
                <c:pt idx="2719" formatCode="General">
                  <c:v>0.44424579154028321</c:v>
                </c:pt>
                <c:pt idx="2720" formatCode="General">
                  <c:v>0.1606030946120594</c:v>
                </c:pt>
                <c:pt idx="2721" formatCode="General">
                  <c:v>0.27406017338334904</c:v>
                </c:pt>
                <c:pt idx="2722" formatCode="General">
                  <c:v>0.27406017338334904</c:v>
                </c:pt>
                <c:pt idx="2723" formatCode="General">
                  <c:v>0.33078871276899385</c:v>
                </c:pt>
                <c:pt idx="2724" formatCode="General">
                  <c:v>0.33078871276899385</c:v>
                </c:pt>
                <c:pt idx="2725" formatCode="General">
                  <c:v>0.27406017338334904</c:v>
                </c:pt>
                <c:pt idx="2726" formatCode="General">
                  <c:v>0.1606030946120594</c:v>
                </c:pt>
                <c:pt idx="2727" formatCode="General">
                  <c:v>0.33078871276899385</c:v>
                </c:pt>
                <c:pt idx="2728" formatCode="General">
                  <c:v>0.33078871276899385</c:v>
                </c:pt>
                <c:pt idx="2729" formatCode="General">
                  <c:v>0.33078871276899385</c:v>
                </c:pt>
                <c:pt idx="2730" formatCode="General">
                  <c:v>0.38751725215463867</c:v>
                </c:pt>
                <c:pt idx="2731" formatCode="General">
                  <c:v>0.38751725215463867</c:v>
                </c:pt>
                <c:pt idx="2732" formatCode="General">
                  <c:v>0.33078871276899385</c:v>
                </c:pt>
                <c:pt idx="2733" formatCode="General">
                  <c:v>0.50097433092592802</c:v>
                </c:pt>
                <c:pt idx="2734" formatCode="General">
                  <c:v>0.33078871276899385</c:v>
                </c:pt>
                <c:pt idx="2735" formatCode="General">
                  <c:v>0.33078871276899385</c:v>
                </c:pt>
                <c:pt idx="2736" formatCode="General">
                  <c:v>0.44424579154028321</c:v>
                </c:pt>
                <c:pt idx="2737" formatCode="General">
                  <c:v>0.33078871276899385</c:v>
                </c:pt>
                <c:pt idx="2738" formatCode="General">
                  <c:v>0.33078871276899385</c:v>
                </c:pt>
                <c:pt idx="2739" formatCode="General">
                  <c:v>0.44424579154028321</c:v>
                </c:pt>
                <c:pt idx="2740" formatCode="General">
                  <c:v>0.33078871276899385</c:v>
                </c:pt>
                <c:pt idx="2741" formatCode="General">
                  <c:v>0.27406017338334904</c:v>
                </c:pt>
                <c:pt idx="2742" formatCode="General">
                  <c:v>0.27406017338334904</c:v>
                </c:pt>
                <c:pt idx="2743" formatCode="General">
                  <c:v>0.33078871276899385</c:v>
                </c:pt>
                <c:pt idx="2744" formatCode="General">
                  <c:v>0.33078871276899385</c:v>
                </c:pt>
                <c:pt idx="2745" formatCode="General">
                  <c:v>0.27406017338334904</c:v>
                </c:pt>
                <c:pt idx="2746" formatCode="General">
                  <c:v>0.44424579154028321</c:v>
                </c:pt>
                <c:pt idx="2747" formatCode="General">
                  <c:v>0.27406017338334904</c:v>
                </c:pt>
                <c:pt idx="2748" formatCode="General">
                  <c:v>0.44424579154028321</c:v>
                </c:pt>
                <c:pt idx="2749" formatCode="General">
                  <c:v>0.27406017338334904</c:v>
                </c:pt>
                <c:pt idx="2750" formatCode="General">
                  <c:v>0.21733163399770422</c:v>
                </c:pt>
                <c:pt idx="2751" formatCode="General">
                  <c:v>0.44424579154028321</c:v>
                </c:pt>
                <c:pt idx="2752" formatCode="General">
                  <c:v>0.27406017338334904</c:v>
                </c:pt>
                <c:pt idx="2753" formatCode="General">
                  <c:v>0.27406017338334904</c:v>
                </c:pt>
                <c:pt idx="2754" formatCode="General">
                  <c:v>0.44424579154028321</c:v>
                </c:pt>
                <c:pt idx="2755" formatCode="General">
                  <c:v>0.50097433092592802</c:v>
                </c:pt>
                <c:pt idx="2756" formatCode="General">
                  <c:v>0.21733163399770422</c:v>
                </c:pt>
                <c:pt idx="2757" formatCode="General">
                  <c:v>0.38751725215463867</c:v>
                </c:pt>
                <c:pt idx="2758" formatCode="General">
                  <c:v>0.27406017338334904</c:v>
                </c:pt>
                <c:pt idx="2759" formatCode="General">
                  <c:v>0.33078871276899385</c:v>
                </c:pt>
                <c:pt idx="2760" formatCode="General">
                  <c:v>0.27406017338334904</c:v>
                </c:pt>
                <c:pt idx="2761" formatCode="General">
                  <c:v>0.27406017338334904</c:v>
                </c:pt>
                <c:pt idx="2762" formatCode="General">
                  <c:v>0.27406017338334904</c:v>
                </c:pt>
                <c:pt idx="2763" formatCode="General">
                  <c:v>0.38751725215463867</c:v>
                </c:pt>
                <c:pt idx="2764" formatCode="General">
                  <c:v>0.33078871276899385</c:v>
                </c:pt>
                <c:pt idx="2765" formatCode="General">
                  <c:v>0.27406017338334904</c:v>
                </c:pt>
                <c:pt idx="2766" formatCode="General">
                  <c:v>0.33078871276899385</c:v>
                </c:pt>
                <c:pt idx="2767" formatCode="General">
                  <c:v>0.27406017338334904</c:v>
                </c:pt>
                <c:pt idx="2768" formatCode="General">
                  <c:v>0.33078871276899385</c:v>
                </c:pt>
                <c:pt idx="2769" formatCode="General">
                  <c:v>0.33078871276899385</c:v>
                </c:pt>
                <c:pt idx="2770" formatCode="General">
                  <c:v>0.33078871276899385</c:v>
                </c:pt>
                <c:pt idx="2771" formatCode="General">
                  <c:v>0.33078871276899385</c:v>
                </c:pt>
                <c:pt idx="2772" formatCode="General">
                  <c:v>0.33078871276899385</c:v>
                </c:pt>
                <c:pt idx="2773" formatCode="General">
                  <c:v>0.21733163399770422</c:v>
                </c:pt>
                <c:pt idx="2774" formatCode="General">
                  <c:v>0.44424579154028321</c:v>
                </c:pt>
                <c:pt idx="2775" formatCode="General">
                  <c:v>0.33078871276899385</c:v>
                </c:pt>
                <c:pt idx="2776" formatCode="General">
                  <c:v>0.33078871276899385</c:v>
                </c:pt>
                <c:pt idx="2777" formatCode="General">
                  <c:v>0.33078871276899385</c:v>
                </c:pt>
                <c:pt idx="2778" formatCode="General">
                  <c:v>0.33078871276899385</c:v>
                </c:pt>
                <c:pt idx="2779" formatCode="General">
                  <c:v>0.33078871276899385</c:v>
                </c:pt>
                <c:pt idx="2780" formatCode="General">
                  <c:v>0.21733163399770422</c:v>
                </c:pt>
                <c:pt idx="2781" formatCode="General">
                  <c:v>0.33078871276899385</c:v>
                </c:pt>
                <c:pt idx="2782" formatCode="General">
                  <c:v>0.38751725215463867</c:v>
                </c:pt>
                <c:pt idx="2783" formatCode="General">
                  <c:v>0.55770287031157284</c:v>
                </c:pt>
                <c:pt idx="2784" formatCode="General">
                  <c:v>0.50097433092592802</c:v>
                </c:pt>
                <c:pt idx="2785" formatCode="General">
                  <c:v>0.55770287031157284</c:v>
                </c:pt>
                <c:pt idx="2786" formatCode="General">
                  <c:v>0.72788848846850707</c:v>
                </c:pt>
                <c:pt idx="2787" formatCode="General">
                  <c:v>0.55770287031157284</c:v>
                </c:pt>
                <c:pt idx="2788" formatCode="General">
                  <c:v>0.50097433092592802</c:v>
                </c:pt>
                <c:pt idx="2789" formatCode="General">
                  <c:v>0.50097433092592802</c:v>
                </c:pt>
                <c:pt idx="2790" formatCode="General">
                  <c:v>0.44424579154028321</c:v>
                </c:pt>
                <c:pt idx="2791" formatCode="General">
                  <c:v>0.44424579154028321</c:v>
                </c:pt>
                <c:pt idx="2792" formatCode="General">
                  <c:v>0.33078871276899385</c:v>
                </c:pt>
                <c:pt idx="2793" formatCode="General">
                  <c:v>0.44424579154028321</c:v>
                </c:pt>
                <c:pt idx="2794" formatCode="General">
                  <c:v>0.38751725215463867</c:v>
                </c:pt>
                <c:pt idx="2795" formatCode="General">
                  <c:v>0.33078871276899385</c:v>
                </c:pt>
                <c:pt idx="2796" formatCode="General">
                  <c:v>0.27406017338334904</c:v>
                </c:pt>
                <c:pt idx="2797" formatCode="General">
                  <c:v>0.33078871276899385</c:v>
                </c:pt>
                <c:pt idx="2798" formatCode="General">
                  <c:v>0.33078871276899385</c:v>
                </c:pt>
                <c:pt idx="2799" formatCode="General">
                  <c:v>0.44424579154028321</c:v>
                </c:pt>
                <c:pt idx="2800" formatCode="General">
                  <c:v>0.55770287031157284</c:v>
                </c:pt>
                <c:pt idx="2801" formatCode="General">
                  <c:v>0.38751725215463867</c:v>
                </c:pt>
                <c:pt idx="2802" formatCode="General">
                  <c:v>0.44424579154028321</c:v>
                </c:pt>
                <c:pt idx="2803" formatCode="General">
                  <c:v>0.55770287031157284</c:v>
                </c:pt>
                <c:pt idx="2804" formatCode="General">
                  <c:v>0.67115994908286247</c:v>
                </c:pt>
                <c:pt idx="2805" formatCode="General">
                  <c:v>0.50097433092592802</c:v>
                </c:pt>
                <c:pt idx="2806" formatCode="General">
                  <c:v>0.55770287031157284</c:v>
                </c:pt>
                <c:pt idx="2807" formatCode="General">
                  <c:v>0.55770287031157284</c:v>
                </c:pt>
                <c:pt idx="2808" formatCode="General">
                  <c:v>0.55770287031157284</c:v>
                </c:pt>
                <c:pt idx="2809" formatCode="General">
                  <c:v>0.27406017338334904</c:v>
                </c:pt>
                <c:pt idx="2810" formatCode="General">
                  <c:v>0.55770287031157284</c:v>
                </c:pt>
                <c:pt idx="2811" formatCode="General">
                  <c:v>0.27406017338334904</c:v>
                </c:pt>
                <c:pt idx="2812" formatCode="General">
                  <c:v>0.33078871276899385</c:v>
                </c:pt>
                <c:pt idx="2813" formatCode="General">
                  <c:v>0.21733163399770422</c:v>
                </c:pt>
                <c:pt idx="2814" formatCode="General">
                  <c:v>0.33078871276899385</c:v>
                </c:pt>
                <c:pt idx="2815" formatCode="General">
                  <c:v>0.27406017338334904</c:v>
                </c:pt>
                <c:pt idx="2816" formatCode="General">
                  <c:v>0.38751725215463867</c:v>
                </c:pt>
                <c:pt idx="2817" formatCode="General">
                  <c:v>0.33078871276899385</c:v>
                </c:pt>
                <c:pt idx="2818" formatCode="General">
                  <c:v>0.44424579154028321</c:v>
                </c:pt>
                <c:pt idx="2819" formatCode="General">
                  <c:v>0.44424579154028321</c:v>
                </c:pt>
                <c:pt idx="2820" formatCode="General">
                  <c:v>0.55770287031157284</c:v>
                </c:pt>
                <c:pt idx="2821" formatCode="General">
                  <c:v>0.50097433092592802</c:v>
                </c:pt>
                <c:pt idx="2822" formatCode="General">
                  <c:v>0.67115994908286247</c:v>
                </c:pt>
                <c:pt idx="2823" formatCode="General">
                  <c:v>0.33078871276899385</c:v>
                </c:pt>
                <c:pt idx="2824" formatCode="General">
                  <c:v>0.67115994908286247</c:v>
                </c:pt>
                <c:pt idx="2825" formatCode="General">
                  <c:v>0.33078871276899385</c:v>
                </c:pt>
                <c:pt idx="2826" formatCode="General">
                  <c:v>0.55770287031157284</c:v>
                </c:pt>
                <c:pt idx="2827" formatCode="General">
                  <c:v>0.55770287031157284</c:v>
                </c:pt>
                <c:pt idx="2828" formatCode="General">
                  <c:v>0.50097433092592802</c:v>
                </c:pt>
                <c:pt idx="2829" formatCode="General">
                  <c:v>0.44424579154028321</c:v>
                </c:pt>
                <c:pt idx="2830" formatCode="General">
                  <c:v>0.44424579154028321</c:v>
                </c:pt>
                <c:pt idx="2831" formatCode="General">
                  <c:v>0.27406017338334904</c:v>
                </c:pt>
                <c:pt idx="2832" formatCode="General">
                  <c:v>0.33078871276899385</c:v>
                </c:pt>
                <c:pt idx="2833" formatCode="General">
                  <c:v>0.38751725215463867</c:v>
                </c:pt>
                <c:pt idx="2834" formatCode="General">
                  <c:v>0.44424579154028321</c:v>
                </c:pt>
                <c:pt idx="2835" formatCode="General">
                  <c:v>0.33078871276899385</c:v>
                </c:pt>
                <c:pt idx="2836" formatCode="General">
                  <c:v>0.50097433092592802</c:v>
                </c:pt>
                <c:pt idx="2837" formatCode="General">
                  <c:v>0.33078871276899385</c:v>
                </c:pt>
                <c:pt idx="2838" formatCode="General">
                  <c:v>0.44424579154028321</c:v>
                </c:pt>
                <c:pt idx="2839" formatCode="General">
                  <c:v>0.61443140969721743</c:v>
                </c:pt>
                <c:pt idx="2840" formatCode="General">
                  <c:v>0.44424579154028321</c:v>
                </c:pt>
                <c:pt idx="2841" formatCode="General">
                  <c:v>0.33078871276899385</c:v>
                </c:pt>
                <c:pt idx="2842" formatCode="General">
                  <c:v>0.44424579154028321</c:v>
                </c:pt>
                <c:pt idx="2843" formatCode="General">
                  <c:v>0.33078871276899385</c:v>
                </c:pt>
                <c:pt idx="2844" formatCode="General">
                  <c:v>0.50097433092592802</c:v>
                </c:pt>
                <c:pt idx="2845" formatCode="General">
                  <c:v>0.33078871276899385</c:v>
                </c:pt>
                <c:pt idx="2846" formatCode="General">
                  <c:v>0.33078871276899385</c:v>
                </c:pt>
                <c:pt idx="2847" formatCode="General">
                  <c:v>0.33078871276899385</c:v>
                </c:pt>
                <c:pt idx="2848" formatCode="General">
                  <c:v>0.33078871276899385</c:v>
                </c:pt>
                <c:pt idx="2849" formatCode="General">
                  <c:v>0.44424579154028321</c:v>
                </c:pt>
                <c:pt idx="2850" formatCode="General">
                  <c:v>0.38751725215463867</c:v>
                </c:pt>
                <c:pt idx="2851" formatCode="General">
                  <c:v>0.27406017338334904</c:v>
                </c:pt>
                <c:pt idx="2852" formatCode="General">
                  <c:v>0.33078871276899385</c:v>
                </c:pt>
                <c:pt idx="2853" formatCode="General">
                  <c:v>0.33078871276899385</c:v>
                </c:pt>
                <c:pt idx="2854" formatCode="General">
                  <c:v>0.33078871276899385</c:v>
                </c:pt>
                <c:pt idx="2855" formatCode="General">
                  <c:v>0.33078871276899385</c:v>
                </c:pt>
                <c:pt idx="2856" formatCode="General">
                  <c:v>0.33078871276899385</c:v>
                </c:pt>
                <c:pt idx="2857" formatCode="General">
                  <c:v>0.61443140969721743</c:v>
                </c:pt>
                <c:pt idx="2858" formatCode="General">
                  <c:v>0.50097433092592802</c:v>
                </c:pt>
                <c:pt idx="2859" formatCode="General">
                  <c:v>0.50097433092592802</c:v>
                </c:pt>
                <c:pt idx="2860" formatCode="General">
                  <c:v>0.38751725215463867</c:v>
                </c:pt>
                <c:pt idx="2861" formatCode="General">
                  <c:v>0.33078871276899385</c:v>
                </c:pt>
                <c:pt idx="2862" formatCode="General">
                  <c:v>0.33078871276899385</c:v>
                </c:pt>
                <c:pt idx="2863" formatCode="General">
                  <c:v>0.27406017338334904</c:v>
                </c:pt>
                <c:pt idx="2864" formatCode="General">
                  <c:v>0.38751725215463867</c:v>
                </c:pt>
                <c:pt idx="2865" formatCode="General">
                  <c:v>0.27406017338334904</c:v>
                </c:pt>
                <c:pt idx="2866" formatCode="General">
                  <c:v>0.38751725215463867</c:v>
                </c:pt>
                <c:pt idx="2867" formatCode="General">
                  <c:v>0.27406017338334904</c:v>
                </c:pt>
                <c:pt idx="2868" formatCode="General">
                  <c:v>0.38751725215463867</c:v>
                </c:pt>
                <c:pt idx="2869" formatCode="General">
                  <c:v>0.21733163399770422</c:v>
                </c:pt>
                <c:pt idx="2870" formatCode="General">
                  <c:v>0.33078871276899385</c:v>
                </c:pt>
                <c:pt idx="2871" formatCode="General">
                  <c:v>0.33078871276899385</c:v>
                </c:pt>
                <c:pt idx="2872" formatCode="General">
                  <c:v>0.33078871276899385</c:v>
                </c:pt>
                <c:pt idx="2873" formatCode="General">
                  <c:v>0.44424579154028321</c:v>
                </c:pt>
                <c:pt idx="2874" formatCode="General">
                  <c:v>0.27406017338334904</c:v>
                </c:pt>
                <c:pt idx="2875" formatCode="General">
                  <c:v>0.44424579154028321</c:v>
                </c:pt>
                <c:pt idx="2876" formatCode="General">
                  <c:v>0.44424579154028321</c:v>
                </c:pt>
                <c:pt idx="2877" formatCode="General">
                  <c:v>0.27406017338334904</c:v>
                </c:pt>
                <c:pt idx="2878" formatCode="General">
                  <c:v>0.33078871276899385</c:v>
                </c:pt>
                <c:pt idx="2879" formatCode="General">
                  <c:v>0.44424579154028321</c:v>
                </c:pt>
                <c:pt idx="2880" formatCode="General">
                  <c:v>0.38751725215463867</c:v>
                </c:pt>
                <c:pt idx="2881" formatCode="General">
                  <c:v>0.33078871276899385</c:v>
                </c:pt>
                <c:pt idx="2882" formatCode="General">
                  <c:v>0.27406017338334904</c:v>
                </c:pt>
                <c:pt idx="2883" formatCode="General">
                  <c:v>0.33078871276899385</c:v>
                </c:pt>
                <c:pt idx="2884" formatCode="General">
                  <c:v>0.1606030946120594</c:v>
                </c:pt>
                <c:pt idx="2885" formatCode="General">
                  <c:v>0.33078871276899385</c:v>
                </c:pt>
                <c:pt idx="2886" formatCode="General">
                  <c:v>0.33078871276899385</c:v>
                </c:pt>
                <c:pt idx="2887" formatCode="General">
                  <c:v>0.38751725215463867</c:v>
                </c:pt>
                <c:pt idx="2888" formatCode="General">
                  <c:v>0.61443140969721743</c:v>
                </c:pt>
                <c:pt idx="2889" formatCode="General">
                  <c:v>0.38751725215463867</c:v>
                </c:pt>
                <c:pt idx="2890" formatCode="General">
                  <c:v>0.38751725215463867</c:v>
                </c:pt>
                <c:pt idx="2891" formatCode="General">
                  <c:v>0.44424579154028321</c:v>
                </c:pt>
                <c:pt idx="2892" formatCode="General">
                  <c:v>0.44424579154028321</c:v>
                </c:pt>
                <c:pt idx="2893" formatCode="General">
                  <c:v>0.44424579154028321</c:v>
                </c:pt>
                <c:pt idx="2894" formatCode="General">
                  <c:v>0.27406017338334904</c:v>
                </c:pt>
                <c:pt idx="2895" formatCode="General">
                  <c:v>0.38751725215463867</c:v>
                </c:pt>
                <c:pt idx="2896" formatCode="General">
                  <c:v>0.44424579154028321</c:v>
                </c:pt>
                <c:pt idx="2897" formatCode="General">
                  <c:v>0.33078871276899385</c:v>
                </c:pt>
                <c:pt idx="2898" formatCode="General">
                  <c:v>0.27406017338334904</c:v>
                </c:pt>
                <c:pt idx="2899" formatCode="General">
                  <c:v>0.27406017338334904</c:v>
                </c:pt>
                <c:pt idx="2900" formatCode="General">
                  <c:v>0.33078871276899385</c:v>
                </c:pt>
                <c:pt idx="2901" formatCode="General">
                  <c:v>0.44424579154028321</c:v>
                </c:pt>
                <c:pt idx="2902" formatCode="General">
                  <c:v>0.38751725215463867</c:v>
                </c:pt>
                <c:pt idx="2903" formatCode="General">
                  <c:v>0.33078871276899385</c:v>
                </c:pt>
                <c:pt idx="2904" formatCode="General">
                  <c:v>0.33078871276899385</c:v>
                </c:pt>
                <c:pt idx="2905" formatCode="General">
                  <c:v>0.38751725215463867</c:v>
                </c:pt>
                <c:pt idx="2906" formatCode="General">
                  <c:v>0.33078871276899385</c:v>
                </c:pt>
                <c:pt idx="2907" formatCode="General">
                  <c:v>0.21733163399770422</c:v>
                </c:pt>
                <c:pt idx="2908" formatCode="General">
                  <c:v>0.27406017338334904</c:v>
                </c:pt>
                <c:pt idx="2909" formatCode="General">
                  <c:v>0.27406017338334904</c:v>
                </c:pt>
                <c:pt idx="2910" formatCode="General">
                  <c:v>0.33078871276899385</c:v>
                </c:pt>
                <c:pt idx="2911" formatCode="General">
                  <c:v>0.50097433092592802</c:v>
                </c:pt>
                <c:pt idx="2912" formatCode="General">
                  <c:v>0.33078871276899385</c:v>
                </c:pt>
                <c:pt idx="2913" formatCode="General">
                  <c:v>0.27406017338334904</c:v>
                </c:pt>
                <c:pt idx="2914" formatCode="General">
                  <c:v>0.33078871276899385</c:v>
                </c:pt>
                <c:pt idx="2915" formatCode="General">
                  <c:v>0.27406017338334904</c:v>
                </c:pt>
                <c:pt idx="2916" formatCode="General">
                  <c:v>0.21733163399770422</c:v>
                </c:pt>
                <c:pt idx="2917" formatCode="General">
                  <c:v>0.27406017338334904</c:v>
                </c:pt>
                <c:pt idx="2918" formatCode="General">
                  <c:v>0.38751725215463867</c:v>
                </c:pt>
                <c:pt idx="2919" formatCode="General">
                  <c:v>0.44424579154028321</c:v>
                </c:pt>
                <c:pt idx="2920" formatCode="General">
                  <c:v>0.33078871276899385</c:v>
                </c:pt>
                <c:pt idx="2921" formatCode="General">
                  <c:v>0.44424579154028321</c:v>
                </c:pt>
                <c:pt idx="2922" formatCode="General">
                  <c:v>0.27406017338334904</c:v>
                </c:pt>
                <c:pt idx="2923" formatCode="General">
                  <c:v>0.44424579154028321</c:v>
                </c:pt>
                <c:pt idx="2924" formatCode="General">
                  <c:v>0.27406017338334904</c:v>
                </c:pt>
                <c:pt idx="2925" formatCode="General">
                  <c:v>0.33078871276899385</c:v>
                </c:pt>
                <c:pt idx="2926" formatCode="General">
                  <c:v>0.38751725215463867</c:v>
                </c:pt>
                <c:pt idx="2927" formatCode="General">
                  <c:v>0.33078871276899385</c:v>
                </c:pt>
                <c:pt idx="2928" formatCode="General">
                  <c:v>0.21733163399770422</c:v>
                </c:pt>
                <c:pt idx="2929" formatCode="General">
                  <c:v>0.21733163399770422</c:v>
                </c:pt>
                <c:pt idx="2930" formatCode="General">
                  <c:v>0.33078871276899385</c:v>
                </c:pt>
                <c:pt idx="2931" formatCode="General">
                  <c:v>0.33078871276899385</c:v>
                </c:pt>
                <c:pt idx="2932" formatCode="General">
                  <c:v>0.44424579154028321</c:v>
                </c:pt>
                <c:pt idx="2933" formatCode="General">
                  <c:v>0.33078871276899385</c:v>
                </c:pt>
                <c:pt idx="2934" formatCode="General">
                  <c:v>0.50097433092592802</c:v>
                </c:pt>
                <c:pt idx="2935" formatCode="General">
                  <c:v>0.44424579154028321</c:v>
                </c:pt>
                <c:pt idx="2936" formatCode="General">
                  <c:v>0.50097433092592802</c:v>
                </c:pt>
                <c:pt idx="2937" formatCode="General">
                  <c:v>0.44424579154028321</c:v>
                </c:pt>
                <c:pt idx="2938" formatCode="General">
                  <c:v>0.50097433092592802</c:v>
                </c:pt>
                <c:pt idx="2939" formatCode="General">
                  <c:v>0.55770287031157284</c:v>
                </c:pt>
                <c:pt idx="2940" formatCode="General">
                  <c:v>0.44424579154028321</c:v>
                </c:pt>
                <c:pt idx="2941" formatCode="General">
                  <c:v>0.27406017338334904</c:v>
                </c:pt>
                <c:pt idx="2942" formatCode="General">
                  <c:v>0.44424579154028321</c:v>
                </c:pt>
                <c:pt idx="2943" formatCode="General">
                  <c:v>0.44424579154028321</c:v>
                </c:pt>
                <c:pt idx="2944" formatCode="General">
                  <c:v>0.44424579154028321</c:v>
                </c:pt>
                <c:pt idx="2945" formatCode="General">
                  <c:v>0.44424579154028321</c:v>
                </c:pt>
                <c:pt idx="2946" formatCode="General">
                  <c:v>0.67115994908286247</c:v>
                </c:pt>
                <c:pt idx="2947" formatCode="General">
                  <c:v>0.44424579154028321</c:v>
                </c:pt>
                <c:pt idx="2948" formatCode="General">
                  <c:v>0.55770287031157284</c:v>
                </c:pt>
                <c:pt idx="2949" formatCode="General">
                  <c:v>0.44424579154028321</c:v>
                </c:pt>
                <c:pt idx="2950" formatCode="General">
                  <c:v>0.50097433092592802</c:v>
                </c:pt>
                <c:pt idx="2951" formatCode="General">
                  <c:v>0.33078871276899385</c:v>
                </c:pt>
                <c:pt idx="2952" formatCode="General">
                  <c:v>0.55770287031157284</c:v>
                </c:pt>
                <c:pt idx="2953" formatCode="General">
                  <c:v>0.38751725215463867</c:v>
                </c:pt>
                <c:pt idx="2954" formatCode="General">
                  <c:v>0.61443140969721743</c:v>
                </c:pt>
                <c:pt idx="2955" formatCode="General">
                  <c:v>0.44424579154028321</c:v>
                </c:pt>
                <c:pt idx="2956" formatCode="General">
                  <c:v>0.44424579154028321</c:v>
                </c:pt>
                <c:pt idx="2957" formatCode="General">
                  <c:v>0.33078871276899385</c:v>
                </c:pt>
                <c:pt idx="2958" formatCode="General">
                  <c:v>0.44424579154028321</c:v>
                </c:pt>
                <c:pt idx="2959" formatCode="General">
                  <c:v>0.38751725215463867</c:v>
                </c:pt>
                <c:pt idx="2960" formatCode="General">
                  <c:v>0.33078871276899385</c:v>
                </c:pt>
                <c:pt idx="2961" formatCode="General">
                  <c:v>0.1606030946120594</c:v>
                </c:pt>
                <c:pt idx="2962" formatCode="General">
                  <c:v>0.44424579154028321</c:v>
                </c:pt>
                <c:pt idx="2963" formatCode="General">
                  <c:v>0.27406017338334904</c:v>
                </c:pt>
                <c:pt idx="2964" formatCode="General">
                  <c:v>0.38751725215463867</c:v>
                </c:pt>
                <c:pt idx="2965" formatCode="General">
                  <c:v>0.33078871276899385</c:v>
                </c:pt>
                <c:pt idx="2966" formatCode="General">
                  <c:v>0.38751725215463867</c:v>
                </c:pt>
                <c:pt idx="2967" formatCode="General">
                  <c:v>0.55770287031157284</c:v>
                </c:pt>
                <c:pt idx="2968" formatCode="General">
                  <c:v>0.55770287031157284</c:v>
                </c:pt>
                <c:pt idx="2969" formatCode="General">
                  <c:v>0.44424579154028321</c:v>
                </c:pt>
                <c:pt idx="2970" formatCode="General">
                  <c:v>0.44424579154028321</c:v>
                </c:pt>
                <c:pt idx="2971" formatCode="General">
                  <c:v>0.44424579154028321</c:v>
                </c:pt>
                <c:pt idx="2972" formatCode="General">
                  <c:v>0.55770287031157284</c:v>
                </c:pt>
                <c:pt idx="2973" formatCode="General">
                  <c:v>0.33078871276899385</c:v>
                </c:pt>
                <c:pt idx="2974" formatCode="General">
                  <c:v>0.44424579154028321</c:v>
                </c:pt>
                <c:pt idx="2975" formatCode="General">
                  <c:v>0.33078871276899385</c:v>
                </c:pt>
                <c:pt idx="2976" formatCode="General">
                  <c:v>0.38751725215463867</c:v>
                </c:pt>
                <c:pt idx="2977" formatCode="General">
                  <c:v>0.44424579154028321</c:v>
                </c:pt>
                <c:pt idx="2978" formatCode="General">
                  <c:v>0.27406017338334904</c:v>
                </c:pt>
                <c:pt idx="2979" formatCode="General">
                  <c:v>0.50097433092592802</c:v>
                </c:pt>
                <c:pt idx="2980" formatCode="General">
                  <c:v>0.27406017338334904</c:v>
                </c:pt>
                <c:pt idx="2981" formatCode="General">
                  <c:v>0.38751725215463867</c:v>
                </c:pt>
                <c:pt idx="2982" formatCode="General">
                  <c:v>0.55770287031157284</c:v>
                </c:pt>
                <c:pt idx="2983" formatCode="General">
                  <c:v>0.50097433092592802</c:v>
                </c:pt>
                <c:pt idx="2984" formatCode="General">
                  <c:v>0.50097433092592802</c:v>
                </c:pt>
                <c:pt idx="2985" formatCode="General">
                  <c:v>0.33078871276899385</c:v>
                </c:pt>
                <c:pt idx="2986" formatCode="General">
                  <c:v>0.38751725215463867</c:v>
                </c:pt>
                <c:pt idx="2987" formatCode="General">
                  <c:v>0.44424579154028321</c:v>
                </c:pt>
                <c:pt idx="2988" formatCode="General">
                  <c:v>0.44424579154028321</c:v>
                </c:pt>
                <c:pt idx="2989" formatCode="General">
                  <c:v>0.38751725215463867</c:v>
                </c:pt>
                <c:pt idx="2990" formatCode="General">
                  <c:v>0.55770287031157284</c:v>
                </c:pt>
                <c:pt idx="2991" formatCode="General">
                  <c:v>0.50097433092592802</c:v>
                </c:pt>
                <c:pt idx="2992" formatCode="General">
                  <c:v>0.38751725215463867</c:v>
                </c:pt>
                <c:pt idx="2993" formatCode="General">
                  <c:v>0.44424579154028321</c:v>
                </c:pt>
                <c:pt idx="2994" formatCode="General">
                  <c:v>0.44424579154028321</c:v>
                </c:pt>
                <c:pt idx="2995" formatCode="General">
                  <c:v>0.50097433092592802</c:v>
                </c:pt>
                <c:pt idx="2996" formatCode="General">
                  <c:v>0.38751725215463867</c:v>
                </c:pt>
                <c:pt idx="2997" formatCode="General">
                  <c:v>0.38751725215463867</c:v>
                </c:pt>
                <c:pt idx="2998" formatCode="General">
                  <c:v>0.38751725215463867</c:v>
                </c:pt>
                <c:pt idx="2999" formatCode="General">
                  <c:v>0.33078871276899385</c:v>
                </c:pt>
                <c:pt idx="3000" formatCode="General">
                  <c:v>0.33078871276899385</c:v>
                </c:pt>
                <c:pt idx="3001" formatCode="General">
                  <c:v>0.44424579154028321</c:v>
                </c:pt>
                <c:pt idx="3002" formatCode="General">
                  <c:v>0.50097433092592802</c:v>
                </c:pt>
                <c:pt idx="3003" formatCode="General">
                  <c:v>0.44424579154028321</c:v>
                </c:pt>
                <c:pt idx="3004" formatCode="General">
                  <c:v>0.33078871276899385</c:v>
                </c:pt>
                <c:pt idx="3005" formatCode="General">
                  <c:v>0.55770287031157284</c:v>
                </c:pt>
                <c:pt idx="3006" formatCode="General">
                  <c:v>0.55770287031157284</c:v>
                </c:pt>
                <c:pt idx="3007" formatCode="General">
                  <c:v>0.72788848846850707</c:v>
                </c:pt>
                <c:pt idx="3008" formatCode="General">
                  <c:v>0.38751725215463867</c:v>
                </c:pt>
                <c:pt idx="3009" formatCode="General">
                  <c:v>0.50097433092592802</c:v>
                </c:pt>
                <c:pt idx="3010" formatCode="General">
                  <c:v>0.27406017338334904</c:v>
                </c:pt>
                <c:pt idx="3011" formatCode="General">
                  <c:v>0.44424579154028321</c:v>
                </c:pt>
                <c:pt idx="3012" formatCode="General">
                  <c:v>0.33078871276899385</c:v>
                </c:pt>
                <c:pt idx="3013" formatCode="General">
                  <c:v>0.27406017338334904</c:v>
                </c:pt>
                <c:pt idx="3014" formatCode="General">
                  <c:v>0.55770287031157284</c:v>
                </c:pt>
                <c:pt idx="3015" formatCode="General">
                  <c:v>0.44424579154028321</c:v>
                </c:pt>
                <c:pt idx="3016" formatCode="General">
                  <c:v>0.33078871276899385</c:v>
                </c:pt>
                <c:pt idx="3017" formatCode="General">
                  <c:v>0.50097433092592802</c:v>
                </c:pt>
                <c:pt idx="3018" formatCode="General">
                  <c:v>0.44424579154028321</c:v>
                </c:pt>
                <c:pt idx="3019" formatCode="General">
                  <c:v>0.55770287031157284</c:v>
                </c:pt>
                <c:pt idx="3020" formatCode="General">
                  <c:v>0.50097433092592802</c:v>
                </c:pt>
                <c:pt idx="3021" formatCode="General">
                  <c:v>0.38751725215463867</c:v>
                </c:pt>
                <c:pt idx="3022" formatCode="General">
                  <c:v>0.67115994908286247</c:v>
                </c:pt>
                <c:pt idx="3023" formatCode="General">
                  <c:v>0.72788848846850707</c:v>
                </c:pt>
                <c:pt idx="3024" formatCode="General">
                  <c:v>0.38751725215463867</c:v>
                </c:pt>
                <c:pt idx="3025" formatCode="General">
                  <c:v>0.33078871276899385</c:v>
                </c:pt>
                <c:pt idx="3026" formatCode="General">
                  <c:v>0.44424579154028321</c:v>
                </c:pt>
                <c:pt idx="3027" formatCode="General">
                  <c:v>0.21733163399770422</c:v>
                </c:pt>
                <c:pt idx="3028" formatCode="General">
                  <c:v>0.61443140969721743</c:v>
                </c:pt>
                <c:pt idx="3029" formatCode="General">
                  <c:v>0.38751725215463867</c:v>
                </c:pt>
                <c:pt idx="3030" formatCode="General">
                  <c:v>0.67115994908286247</c:v>
                </c:pt>
                <c:pt idx="3031" formatCode="General">
                  <c:v>0.50097433092592802</c:v>
                </c:pt>
                <c:pt idx="3032" formatCode="General">
                  <c:v>0.50097433092592802</c:v>
                </c:pt>
                <c:pt idx="3033" formatCode="General">
                  <c:v>0.44424579154028321</c:v>
                </c:pt>
                <c:pt idx="3034" formatCode="General">
                  <c:v>0.61443140969721743</c:v>
                </c:pt>
                <c:pt idx="3035" formatCode="General">
                  <c:v>0.44424579154028321</c:v>
                </c:pt>
                <c:pt idx="3036" formatCode="General">
                  <c:v>0.67115994908286247</c:v>
                </c:pt>
                <c:pt idx="3037" formatCode="General">
                  <c:v>0.50097433092592802</c:v>
                </c:pt>
                <c:pt idx="3038" formatCode="General">
                  <c:v>0.61443140969721743</c:v>
                </c:pt>
                <c:pt idx="3039" formatCode="General">
                  <c:v>0.67115994908286247</c:v>
                </c:pt>
                <c:pt idx="3040" formatCode="General">
                  <c:v>0.50097433092592802</c:v>
                </c:pt>
                <c:pt idx="3041" formatCode="General">
                  <c:v>0.61443140969721743</c:v>
                </c:pt>
                <c:pt idx="3042" formatCode="General">
                  <c:v>0.50097433092592802</c:v>
                </c:pt>
                <c:pt idx="3043" formatCode="General">
                  <c:v>0.55770287031157284</c:v>
                </c:pt>
                <c:pt idx="3044" formatCode="General">
                  <c:v>0.50097433092592802</c:v>
                </c:pt>
                <c:pt idx="3045" formatCode="General">
                  <c:v>0.33078871276899385</c:v>
                </c:pt>
                <c:pt idx="3046" formatCode="General">
                  <c:v>0.44424579154028321</c:v>
                </c:pt>
                <c:pt idx="3047" formatCode="General">
                  <c:v>0.44424579154028321</c:v>
                </c:pt>
                <c:pt idx="3048" formatCode="General">
                  <c:v>0.67115994908286247</c:v>
                </c:pt>
                <c:pt idx="3049" formatCode="General">
                  <c:v>0.55770287031157284</c:v>
                </c:pt>
                <c:pt idx="3050" formatCode="General">
                  <c:v>0.44424579154028321</c:v>
                </c:pt>
                <c:pt idx="3051" formatCode="General">
                  <c:v>0.44424579154028321</c:v>
                </c:pt>
                <c:pt idx="3052" formatCode="General">
                  <c:v>0.61443140969721743</c:v>
                </c:pt>
                <c:pt idx="3053" formatCode="General">
                  <c:v>0.61443140969721743</c:v>
                </c:pt>
                <c:pt idx="3054" formatCode="General">
                  <c:v>0.44424579154028321</c:v>
                </c:pt>
                <c:pt idx="3055" formatCode="General">
                  <c:v>0.55770287031157284</c:v>
                </c:pt>
                <c:pt idx="3056" formatCode="General">
                  <c:v>0.55770287031157284</c:v>
                </c:pt>
                <c:pt idx="3057" formatCode="General">
                  <c:v>0.67115994908286247</c:v>
                </c:pt>
                <c:pt idx="3058" formatCode="General">
                  <c:v>0.67115994908286247</c:v>
                </c:pt>
                <c:pt idx="3059" formatCode="General">
                  <c:v>0.55770287031157284</c:v>
                </c:pt>
                <c:pt idx="3060" formatCode="General">
                  <c:v>0.44424579154028321</c:v>
                </c:pt>
                <c:pt idx="3061" formatCode="General">
                  <c:v>0.50097433092592802</c:v>
                </c:pt>
                <c:pt idx="3062" formatCode="General">
                  <c:v>0.67115994908286247</c:v>
                </c:pt>
                <c:pt idx="3063" formatCode="General">
                  <c:v>0.55770287031157284</c:v>
                </c:pt>
                <c:pt idx="3064" formatCode="General">
                  <c:v>0.27406017338334904</c:v>
                </c:pt>
                <c:pt idx="3065" formatCode="General">
                  <c:v>0.38751725215463867</c:v>
                </c:pt>
                <c:pt idx="3066" formatCode="General">
                  <c:v>0.44424579154028321</c:v>
                </c:pt>
                <c:pt idx="3067" formatCode="General">
                  <c:v>0.33078871276899385</c:v>
                </c:pt>
                <c:pt idx="3068" formatCode="General">
                  <c:v>0.44424579154028321</c:v>
                </c:pt>
                <c:pt idx="3069" formatCode="General">
                  <c:v>0.38751725215463867</c:v>
                </c:pt>
                <c:pt idx="3070" formatCode="General">
                  <c:v>0.44424579154028321</c:v>
                </c:pt>
                <c:pt idx="3071" formatCode="General">
                  <c:v>0.33078871276899385</c:v>
                </c:pt>
                <c:pt idx="3072" formatCode="General">
                  <c:v>0.55770287031157284</c:v>
                </c:pt>
                <c:pt idx="3073" formatCode="General">
                  <c:v>0.55770287031157284</c:v>
                </c:pt>
                <c:pt idx="3074" formatCode="General">
                  <c:v>0.67115994908286247</c:v>
                </c:pt>
                <c:pt idx="3075" formatCode="General">
                  <c:v>0.61443140969721743</c:v>
                </c:pt>
                <c:pt idx="3076" formatCode="General">
                  <c:v>0.55770287031157284</c:v>
                </c:pt>
                <c:pt idx="3077" formatCode="General">
                  <c:v>0.55770287031157284</c:v>
                </c:pt>
                <c:pt idx="3078" formatCode="General">
                  <c:v>0.44424579154028321</c:v>
                </c:pt>
                <c:pt idx="3079" formatCode="General">
                  <c:v>0.61443140969721743</c:v>
                </c:pt>
                <c:pt idx="3080" formatCode="General">
                  <c:v>0.55770287031157284</c:v>
                </c:pt>
                <c:pt idx="3081" formatCode="General">
                  <c:v>0.44424579154028321</c:v>
                </c:pt>
                <c:pt idx="3082" formatCode="General">
                  <c:v>0.67115994908286247</c:v>
                </c:pt>
                <c:pt idx="3083" formatCode="General">
                  <c:v>0.27406017338334904</c:v>
                </c:pt>
                <c:pt idx="3084" formatCode="General">
                  <c:v>0.44424579154028321</c:v>
                </c:pt>
                <c:pt idx="3085" formatCode="General">
                  <c:v>0.33078871276899385</c:v>
                </c:pt>
                <c:pt idx="3086" formatCode="General">
                  <c:v>0.44424579154028321</c:v>
                </c:pt>
                <c:pt idx="3087" formatCode="General">
                  <c:v>0.21733163399770422</c:v>
                </c:pt>
                <c:pt idx="3088" formatCode="General">
                  <c:v>0.50097433092592802</c:v>
                </c:pt>
                <c:pt idx="3089" formatCode="General">
                  <c:v>0.50097433092592802</c:v>
                </c:pt>
                <c:pt idx="3090" formatCode="General">
                  <c:v>0.55770287031157284</c:v>
                </c:pt>
                <c:pt idx="3091" formatCode="General">
                  <c:v>0.61443140969721743</c:v>
                </c:pt>
                <c:pt idx="3092" formatCode="General">
                  <c:v>0.50097433092592802</c:v>
                </c:pt>
                <c:pt idx="3093" formatCode="General">
                  <c:v>0.78461702785415199</c:v>
                </c:pt>
                <c:pt idx="3094" formatCode="General">
                  <c:v>0.50097433092592802</c:v>
                </c:pt>
                <c:pt idx="3095" formatCode="General">
                  <c:v>0.61443140969721743</c:v>
                </c:pt>
                <c:pt idx="3096" formatCode="General">
                  <c:v>0.55770287031157284</c:v>
                </c:pt>
                <c:pt idx="3097" formatCode="General">
                  <c:v>0.50097433092592802</c:v>
                </c:pt>
                <c:pt idx="3098" formatCode="General">
                  <c:v>0.50097433092592802</c:v>
                </c:pt>
                <c:pt idx="3099" formatCode="General">
                  <c:v>0.44424579154028321</c:v>
                </c:pt>
                <c:pt idx="3100" formatCode="General">
                  <c:v>0.38751725215463867</c:v>
                </c:pt>
                <c:pt idx="3101" formatCode="General">
                  <c:v>0.27406017338334904</c:v>
                </c:pt>
                <c:pt idx="3102" formatCode="General">
                  <c:v>0.21733163399770422</c:v>
                </c:pt>
                <c:pt idx="3103" formatCode="General">
                  <c:v>0.44424579154028321</c:v>
                </c:pt>
                <c:pt idx="3104" formatCode="General">
                  <c:v>0.44424579154028321</c:v>
                </c:pt>
                <c:pt idx="3105" formatCode="General">
                  <c:v>0.38751725215463867</c:v>
                </c:pt>
                <c:pt idx="3106" formatCode="General">
                  <c:v>0.55770287031157284</c:v>
                </c:pt>
                <c:pt idx="3107" formatCode="General">
                  <c:v>0.44424579154028321</c:v>
                </c:pt>
                <c:pt idx="3108" formatCode="General">
                  <c:v>0.50097433092592802</c:v>
                </c:pt>
                <c:pt idx="3109" formatCode="General">
                  <c:v>0.55770287031157284</c:v>
                </c:pt>
                <c:pt idx="3110" formatCode="General">
                  <c:v>0.55770287031157284</c:v>
                </c:pt>
                <c:pt idx="3111" formatCode="General">
                  <c:v>0.55770287031157284</c:v>
                </c:pt>
                <c:pt idx="3112" formatCode="General">
                  <c:v>0.67115994908286247</c:v>
                </c:pt>
                <c:pt idx="3113" formatCode="General">
                  <c:v>0.50097433092592802</c:v>
                </c:pt>
                <c:pt idx="3114" formatCode="General">
                  <c:v>0.72788848846850707</c:v>
                </c:pt>
                <c:pt idx="3115" formatCode="General">
                  <c:v>0.50097433092592802</c:v>
                </c:pt>
                <c:pt idx="3116" formatCode="General">
                  <c:v>0.55770287031157284</c:v>
                </c:pt>
                <c:pt idx="3117" formatCode="General">
                  <c:v>0.44424579154028321</c:v>
                </c:pt>
                <c:pt idx="3118" formatCode="General">
                  <c:v>0.44424579154028321</c:v>
                </c:pt>
                <c:pt idx="3119" formatCode="General">
                  <c:v>0.50097433092592802</c:v>
                </c:pt>
                <c:pt idx="3120" formatCode="General">
                  <c:v>0.50097433092592802</c:v>
                </c:pt>
                <c:pt idx="3121" formatCode="General">
                  <c:v>0.33078871276899385</c:v>
                </c:pt>
                <c:pt idx="3122" formatCode="General">
                  <c:v>0.33078871276899385</c:v>
                </c:pt>
                <c:pt idx="3123" formatCode="General">
                  <c:v>0.44424579154028321</c:v>
                </c:pt>
                <c:pt idx="3124" formatCode="General">
                  <c:v>0.44424579154028321</c:v>
                </c:pt>
                <c:pt idx="3125" formatCode="General">
                  <c:v>0.38751725215463867</c:v>
                </c:pt>
                <c:pt idx="3126" formatCode="General">
                  <c:v>0.44424579154028321</c:v>
                </c:pt>
                <c:pt idx="3127" formatCode="General">
                  <c:v>0.44424579154028321</c:v>
                </c:pt>
                <c:pt idx="3128" formatCode="General">
                  <c:v>0.33078871276899385</c:v>
                </c:pt>
                <c:pt idx="3129" formatCode="General">
                  <c:v>0.38751725215463867</c:v>
                </c:pt>
                <c:pt idx="3130" formatCode="General">
                  <c:v>0.33078871276899385</c:v>
                </c:pt>
                <c:pt idx="3131" formatCode="General">
                  <c:v>0.61443140969721743</c:v>
                </c:pt>
                <c:pt idx="3132" formatCode="General">
                  <c:v>0.44424579154028321</c:v>
                </c:pt>
                <c:pt idx="3133" formatCode="General">
                  <c:v>0.33078871276899385</c:v>
                </c:pt>
                <c:pt idx="3134" formatCode="General">
                  <c:v>0.33078871276899385</c:v>
                </c:pt>
                <c:pt idx="3135" formatCode="General">
                  <c:v>0.44424579154028321</c:v>
                </c:pt>
                <c:pt idx="3136" formatCode="General">
                  <c:v>0.55770287031157284</c:v>
                </c:pt>
                <c:pt idx="3137" formatCode="General">
                  <c:v>0.55770287031157284</c:v>
                </c:pt>
                <c:pt idx="3138" formatCode="General">
                  <c:v>0.33078871276899385</c:v>
                </c:pt>
                <c:pt idx="3139" formatCode="General">
                  <c:v>0.44424579154028321</c:v>
                </c:pt>
                <c:pt idx="3140" formatCode="General">
                  <c:v>0.38751725215463867</c:v>
                </c:pt>
                <c:pt idx="3141" formatCode="General">
                  <c:v>0.50097433092592802</c:v>
                </c:pt>
                <c:pt idx="3142" formatCode="General">
                  <c:v>0.38751725215463867</c:v>
                </c:pt>
                <c:pt idx="3143" formatCode="General">
                  <c:v>0.33078871276899385</c:v>
                </c:pt>
                <c:pt idx="3144" formatCode="General">
                  <c:v>0.55770287031157284</c:v>
                </c:pt>
                <c:pt idx="3145" formatCode="General">
                  <c:v>0.44424579154028321</c:v>
                </c:pt>
                <c:pt idx="3146" formatCode="General">
                  <c:v>0.50097433092592802</c:v>
                </c:pt>
                <c:pt idx="3147" formatCode="General">
                  <c:v>0.55770287031157284</c:v>
                </c:pt>
                <c:pt idx="3148" formatCode="General">
                  <c:v>0.44424579154028321</c:v>
                </c:pt>
                <c:pt idx="3149" formatCode="General">
                  <c:v>0.61443140969721743</c:v>
                </c:pt>
                <c:pt idx="3150" formatCode="General">
                  <c:v>0.33078871276899385</c:v>
                </c:pt>
                <c:pt idx="3151" formatCode="General">
                  <c:v>0.44424579154028321</c:v>
                </c:pt>
                <c:pt idx="3152" formatCode="General">
                  <c:v>0.55770287031157284</c:v>
                </c:pt>
                <c:pt idx="3153" formatCode="General">
                  <c:v>0.61443140969721743</c:v>
                </c:pt>
                <c:pt idx="3154" formatCode="General">
                  <c:v>0.44424579154028321</c:v>
                </c:pt>
                <c:pt idx="3155" formatCode="General">
                  <c:v>0.55770287031157284</c:v>
                </c:pt>
                <c:pt idx="3156" formatCode="General">
                  <c:v>0.33078871276899385</c:v>
                </c:pt>
                <c:pt idx="3157" formatCode="General">
                  <c:v>0.55770287031157284</c:v>
                </c:pt>
                <c:pt idx="3158" formatCode="General">
                  <c:v>0.44424579154028321</c:v>
                </c:pt>
                <c:pt idx="3159" formatCode="General">
                  <c:v>0.33078871276899385</c:v>
                </c:pt>
                <c:pt idx="3160" formatCode="General">
                  <c:v>0.33078871276899385</c:v>
                </c:pt>
                <c:pt idx="3161" formatCode="General">
                  <c:v>0.44424579154028321</c:v>
                </c:pt>
                <c:pt idx="3162" formatCode="General">
                  <c:v>0.44424579154028321</c:v>
                </c:pt>
                <c:pt idx="3163" formatCode="General">
                  <c:v>0.50097433092592802</c:v>
                </c:pt>
                <c:pt idx="3164" formatCode="General">
                  <c:v>0.38751725215463867</c:v>
                </c:pt>
                <c:pt idx="3165" formatCode="General">
                  <c:v>0.44424579154028321</c:v>
                </c:pt>
                <c:pt idx="3166" formatCode="General">
                  <c:v>0.44424579154028321</c:v>
                </c:pt>
                <c:pt idx="3167" formatCode="General">
                  <c:v>0.38751725215463867</c:v>
                </c:pt>
                <c:pt idx="3168" formatCode="General">
                  <c:v>0.33078871276899385</c:v>
                </c:pt>
                <c:pt idx="3169" formatCode="General">
                  <c:v>0.50097433092592802</c:v>
                </c:pt>
                <c:pt idx="3170" formatCode="General">
                  <c:v>0.44424579154028321</c:v>
                </c:pt>
                <c:pt idx="3171" formatCode="General">
                  <c:v>0.50097433092592802</c:v>
                </c:pt>
                <c:pt idx="3172" formatCode="General">
                  <c:v>0.61443140969721743</c:v>
                </c:pt>
                <c:pt idx="3173" formatCode="General">
                  <c:v>0.61443140969721743</c:v>
                </c:pt>
                <c:pt idx="3174" formatCode="General">
                  <c:v>0.44424579154028321</c:v>
                </c:pt>
                <c:pt idx="3175" formatCode="General">
                  <c:v>0.67115994908286247</c:v>
                </c:pt>
                <c:pt idx="3176" formatCode="General">
                  <c:v>0.44424579154028321</c:v>
                </c:pt>
                <c:pt idx="3177" formatCode="General">
                  <c:v>0.55770287031157284</c:v>
                </c:pt>
                <c:pt idx="3178" formatCode="General">
                  <c:v>0.67115994908286247</c:v>
                </c:pt>
                <c:pt idx="3179" formatCode="General">
                  <c:v>0.67115994908286247</c:v>
                </c:pt>
                <c:pt idx="3180" formatCode="General">
                  <c:v>0.55770287031157284</c:v>
                </c:pt>
                <c:pt idx="3181" formatCode="General">
                  <c:v>0.67115994908286247</c:v>
                </c:pt>
                <c:pt idx="3182" formatCode="General">
                  <c:v>0.44424579154028321</c:v>
                </c:pt>
                <c:pt idx="3183" formatCode="General">
                  <c:v>0.55770287031157284</c:v>
                </c:pt>
                <c:pt idx="3184" formatCode="General">
                  <c:v>0.61443140969721743</c:v>
                </c:pt>
                <c:pt idx="3185" formatCode="General">
                  <c:v>0.50097433092592802</c:v>
                </c:pt>
                <c:pt idx="3186" formatCode="General">
                  <c:v>0.55770287031157284</c:v>
                </c:pt>
                <c:pt idx="3187" formatCode="General">
                  <c:v>0.50097433092592802</c:v>
                </c:pt>
                <c:pt idx="3188" formatCode="General">
                  <c:v>0.67115994908286247</c:v>
                </c:pt>
                <c:pt idx="3189" formatCode="General">
                  <c:v>0.44424579154028321</c:v>
                </c:pt>
                <c:pt idx="3190" formatCode="General">
                  <c:v>0.67115994908286247</c:v>
                </c:pt>
                <c:pt idx="3191" formatCode="General">
                  <c:v>0.27406017338334904</c:v>
                </c:pt>
                <c:pt idx="3192" formatCode="General">
                  <c:v>0.61443140969721743</c:v>
                </c:pt>
                <c:pt idx="3193" formatCode="General">
                  <c:v>0.44424579154028321</c:v>
                </c:pt>
                <c:pt idx="3194" formatCode="General">
                  <c:v>0.44424579154028321</c:v>
                </c:pt>
                <c:pt idx="3195" formatCode="General">
                  <c:v>0.33078871276899385</c:v>
                </c:pt>
                <c:pt idx="3196" formatCode="General">
                  <c:v>0.38751725215463867</c:v>
                </c:pt>
                <c:pt idx="3197" formatCode="General">
                  <c:v>0.44424579154028321</c:v>
                </c:pt>
                <c:pt idx="3198" formatCode="General">
                  <c:v>0.27406017338334904</c:v>
                </c:pt>
                <c:pt idx="3199" formatCode="General">
                  <c:v>0.55770287031157284</c:v>
                </c:pt>
                <c:pt idx="3200" formatCode="General">
                  <c:v>0.55770287031157284</c:v>
                </c:pt>
                <c:pt idx="3201" formatCode="General">
                  <c:v>0.50097433092592802</c:v>
                </c:pt>
                <c:pt idx="3202" formatCode="General">
                  <c:v>0.61443140969721743</c:v>
                </c:pt>
                <c:pt idx="3203" formatCode="General">
                  <c:v>0.55770287031157284</c:v>
                </c:pt>
                <c:pt idx="3204" formatCode="General">
                  <c:v>0.72788848846850707</c:v>
                </c:pt>
                <c:pt idx="3205" formatCode="General">
                  <c:v>0.67115994908286247</c:v>
                </c:pt>
                <c:pt idx="3206" formatCode="General">
                  <c:v>0.55770287031157284</c:v>
                </c:pt>
                <c:pt idx="3207" formatCode="General">
                  <c:v>0.55770287031157284</c:v>
                </c:pt>
                <c:pt idx="3208" formatCode="General">
                  <c:v>0.50097433092592802</c:v>
                </c:pt>
                <c:pt idx="3209" formatCode="General">
                  <c:v>0.50097433092592802</c:v>
                </c:pt>
                <c:pt idx="3210" formatCode="General">
                  <c:v>0.55770287031157284</c:v>
                </c:pt>
                <c:pt idx="3211" formatCode="General">
                  <c:v>0.55770287031157284</c:v>
                </c:pt>
                <c:pt idx="3212" formatCode="General">
                  <c:v>0.67115994908286247</c:v>
                </c:pt>
                <c:pt idx="3213" formatCode="General">
                  <c:v>0.38751725215463867</c:v>
                </c:pt>
                <c:pt idx="3214" formatCode="General">
                  <c:v>0.50097433092592802</c:v>
                </c:pt>
                <c:pt idx="3215" formatCode="General">
                  <c:v>0.50097433092592802</c:v>
                </c:pt>
                <c:pt idx="3216" formatCode="General">
                  <c:v>0.72788848846850707</c:v>
                </c:pt>
                <c:pt idx="3217" formatCode="General">
                  <c:v>0.55770287031157284</c:v>
                </c:pt>
                <c:pt idx="3218" formatCode="General">
                  <c:v>0.55770287031157284</c:v>
                </c:pt>
                <c:pt idx="3219" formatCode="General">
                  <c:v>0.55770287031157284</c:v>
                </c:pt>
                <c:pt idx="3220" formatCode="General">
                  <c:v>0.55770287031157284</c:v>
                </c:pt>
                <c:pt idx="3221" formatCode="General">
                  <c:v>0.72788848846850707</c:v>
                </c:pt>
                <c:pt idx="3222" formatCode="General">
                  <c:v>0.55770287031157284</c:v>
                </c:pt>
                <c:pt idx="3223" formatCode="General">
                  <c:v>0.67115994908286247</c:v>
                </c:pt>
                <c:pt idx="3224" formatCode="General">
                  <c:v>0.44424579154028321</c:v>
                </c:pt>
                <c:pt idx="3225" formatCode="General">
                  <c:v>0.44424579154028321</c:v>
                </c:pt>
                <c:pt idx="3226" formatCode="General">
                  <c:v>0.44424579154028321</c:v>
                </c:pt>
                <c:pt idx="3227" formatCode="General">
                  <c:v>0.38751725215463867</c:v>
                </c:pt>
                <c:pt idx="3228" formatCode="General">
                  <c:v>0.33078871276899385</c:v>
                </c:pt>
                <c:pt idx="3229" formatCode="General">
                  <c:v>0.21733163399770422</c:v>
                </c:pt>
                <c:pt idx="3230" formatCode="General">
                  <c:v>0.44424579154028321</c:v>
                </c:pt>
                <c:pt idx="3231" formatCode="General">
                  <c:v>0.33078871276899385</c:v>
                </c:pt>
                <c:pt idx="3232" formatCode="General">
                  <c:v>0.44424579154028321</c:v>
                </c:pt>
                <c:pt idx="3233" formatCode="General">
                  <c:v>0.55770287031157284</c:v>
                </c:pt>
                <c:pt idx="3234" formatCode="General">
                  <c:v>0.55770287031157284</c:v>
                </c:pt>
                <c:pt idx="3235" formatCode="General">
                  <c:v>0.61443140969721743</c:v>
                </c:pt>
                <c:pt idx="3236" formatCode="General">
                  <c:v>0.55770287031157284</c:v>
                </c:pt>
                <c:pt idx="3237" formatCode="General">
                  <c:v>0.44424579154028321</c:v>
                </c:pt>
                <c:pt idx="3238" formatCode="General">
                  <c:v>0.72788848846850707</c:v>
                </c:pt>
                <c:pt idx="3239" formatCode="General">
                  <c:v>0.44424579154028321</c:v>
                </c:pt>
                <c:pt idx="3240" formatCode="General">
                  <c:v>0.72788848846850707</c:v>
                </c:pt>
                <c:pt idx="3241" formatCode="General">
                  <c:v>0.55770287031157284</c:v>
                </c:pt>
                <c:pt idx="3242" formatCode="General">
                  <c:v>0.50097433092592802</c:v>
                </c:pt>
                <c:pt idx="3243" formatCode="General">
                  <c:v>0.50097433092592802</c:v>
                </c:pt>
                <c:pt idx="3244" formatCode="General">
                  <c:v>0.55770287031157284</c:v>
                </c:pt>
                <c:pt idx="3245" formatCode="General">
                  <c:v>0.50097433092592802</c:v>
                </c:pt>
                <c:pt idx="3246" formatCode="General">
                  <c:v>0.50097433092592802</c:v>
                </c:pt>
                <c:pt idx="3247" formatCode="General">
                  <c:v>0.55770287031157284</c:v>
                </c:pt>
                <c:pt idx="3248" formatCode="General">
                  <c:v>0.44424579154028321</c:v>
                </c:pt>
                <c:pt idx="3249" formatCode="General">
                  <c:v>0.33078871276899385</c:v>
                </c:pt>
                <c:pt idx="3250" formatCode="General">
                  <c:v>0.44424579154028321</c:v>
                </c:pt>
                <c:pt idx="3251" formatCode="General">
                  <c:v>0.55770287031157284</c:v>
                </c:pt>
                <c:pt idx="3252" formatCode="General">
                  <c:v>0.67115994908286247</c:v>
                </c:pt>
                <c:pt idx="3253" formatCode="General">
                  <c:v>0.50097433092592802</c:v>
                </c:pt>
                <c:pt idx="3254" formatCode="General">
                  <c:v>0.61443140969721743</c:v>
                </c:pt>
                <c:pt idx="3255" formatCode="General">
                  <c:v>0.55770287031157284</c:v>
                </c:pt>
                <c:pt idx="3256" formatCode="General">
                  <c:v>0.72788848846850707</c:v>
                </c:pt>
                <c:pt idx="3257" formatCode="General">
                  <c:v>0.55770287031157284</c:v>
                </c:pt>
                <c:pt idx="3258" formatCode="General">
                  <c:v>0.61443140969721743</c:v>
                </c:pt>
                <c:pt idx="3259" formatCode="General">
                  <c:v>0.72788848846850707</c:v>
                </c:pt>
                <c:pt idx="3260" formatCode="General">
                  <c:v>0.72788848846850707</c:v>
                </c:pt>
                <c:pt idx="3261" formatCode="General">
                  <c:v>0.44424579154028321</c:v>
                </c:pt>
                <c:pt idx="3262" formatCode="General">
                  <c:v>0.55770287031157284</c:v>
                </c:pt>
                <c:pt idx="3263" formatCode="General">
                  <c:v>0.33078871276899385</c:v>
                </c:pt>
                <c:pt idx="3264" formatCode="General">
                  <c:v>0.44424579154028321</c:v>
                </c:pt>
                <c:pt idx="3265" formatCode="General">
                  <c:v>0.44424579154028321</c:v>
                </c:pt>
                <c:pt idx="3266" formatCode="General">
                  <c:v>0.50097433092592802</c:v>
                </c:pt>
                <c:pt idx="3267" formatCode="General">
                  <c:v>0.38751725215463867</c:v>
                </c:pt>
                <c:pt idx="3268" formatCode="General">
                  <c:v>0.44424579154028321</c:v>
                </c:pt>
                <c:pt idx="3269" formatCode="General">
                  <c:v>0.72788848846850707</c:v>
                </c:pt>
                <c:pt idx="3270" formatCode="General">
                  <c:v>0.61443140969721743</c:v>
                </c:pt>
                <c:pt idx="3271" formatCode="General">
                  <c:v>0.67115994908286247</c:v>
                </c:pt>
                <c:pt idx="3272" formatCode="General">
                  <c:v>0.55770287031157284</c:v>
                </c:pt>
                <c:pt idx="3273" formatCode="General">
                  <c:v>0.67115994908286247</c:v>
                </c:pt>
                <c:pt idx="3274" formatCode="General">
                  <c:v>0.67115994908286247</c:v>
                </c:pt>
                <c:pt idx="3275" formatCode="General">
                  <c:v>0.55770287031157284</c:v>
                </c:pt>
                <c:pt idx="3276" formatCode="General">
                  <c:v>0.50097433092592802</c:v>
                </c:pt>
                <c:pt idx="3277" formatCode="General">
                  <c:v>0.67115994908286247</c:v>
                </c:pt>
                <c:pt idx="3278" formatCode="General">
                  <c:v>0.50097433092592802</c:v>
                </c:pt>
                <c:pt idx="3279" formatCode="General">
                  <c:v>0.44424579154028321</c:v>
                </c:pt>
                <c:pt idx="3280" formatCode="General">
                  <c:v>0.50097433092592802</c:v>
                </c:pt>
                <c:pt idx="3281" formatCode="General">
                  <c:v>0.44424579154028321</c:v>
                </c:pt>
                <c:pt idx="3282" formatCode="General">
                  <c:v>0.44424579154028321</c:v>
                </c:pt>
                <c:pt idx="3283" formatCode="General">
                  <c:v>0.50097433092592802</c:v>
                </c:pt>
                <c:pt idx="3284" formatCode="General">
                  <c:v>0.44424579154028321</c:v>
                </c:pt>
                <c:pt idx="3285" formatCode="General">
                  <c:v>0.33078871276899385</c:v>
                </c:pt>
                <c:pt idx="3286" formatCode="General">
                  <c:v>0.44424579154028321</c:v>
                </c:pt>
                <c:pt idx="3287" formatCode="General">
                  <c:v>0.67115994908286247</c:v>
                </c:pt>
                <c:pt idx="3288" formatCode="General">
                  <c:v>0.44424579154028321</c:v>
                </c:pt>
                <c:pt idx="3289" formatCode="General">
                  <c:v>0.67115994908286247</c:v>
                </c:pt>
                <c:pt idx="3290" formatCode="General">
                  <c:v>0.8413455672397967</c:v>
                </c:pt>
                <c:pt idx="3291" formatCode="General">
                  <c:v>0.72788848846850707</c:v>
                </c:pt>
                <c:pt idx="3292" formatCode="General">
                  <c:v>0.67115994908286247</c:v>
                </c:pt>
                <c:pt idx="3293" formatCode="General">
                  <c:v>0.55770287031157284</c:v>
                </c:pt>
                <c:pt idx="3294" formatCode="General">
                  <c:v>0.55770287031157284</c:v>
                </c:pt>
                <c:pt idx="3295" formatCode="General">
                  <c:v>0.61443140969721743</c:v>
                </c:pt>
                <c:pt idx="3296" formatCode="General">
                  <c:v>0.44424579154028321</c:v>
                </c:pt>
                <c:pt idx="3297" formatCode="General">
                  <c:v>0.33078871276899385</c:v>
                </c:pt>
                <c:pt idx="3298" formatCode="General">
                  <c:v>0.33078871276899385</c:v>
                </c:pt>
                <c:pt idx="3299" formatCode="General">
                  <c:v>0.44424579154028321</c:v>
                </c:pt>
                <c:pt idx="3300" formatCode="General">
                  <c:v>0.50097433092592802</c:v>
                </c:pt>
                <c:pt idx="3301" formatCode="General">
                  <c:v>0.44424579154028321</c:v>
                </c:pt>
                <c:pt idx="3302" formatCode="General">
                  <c:v>0.44424579154028321</c:v>
                </c:pt>
                <c:pt idx="3303" formatCode="General">
                  <c:v>0.38751725215463867</c:v>
                </c:pt>
                <c:pt idx="3304" formatCode="General">
                  <c:v>0.50097433092592802</c:v>
                </c:pt>
                <c:pt idx="3305" formatCode="General">
                  <c:v>0.55770287031157284</c:v>
                </c:pt>
                <c:pt idx="3306" formatCode="General">
                  <c:v>0.44424579154028321</c:v>
                </c:pt>
                <c:pt idx="3307" formatCode="General">
                  <c:v>0.67115994908286247</c:v>
                </c:pt>
                <c:pt idx="3308" formatCode="General">
                  <c:v>0.55770287031157284</c:v>
                </c:pt>
                <c:pt idx="3309" formatCode="General">
                  <c:v>0.55770287031157284</c:v>
                </c:pt>
                <c:pt idx="3310" formatCode="General">
                  <c:v>0.50097433092592802</c:v>
                </c:pt>
                <c:pt idx="3311" formatCode="General">
                  <c:v>0.44424579154028321</c:v>
                </c:pt>
                <c:pt idx="3312" formatCode="General">
                  <c:v>0.44424579154028321</c:v>
                </c:pt>
                <c:pt idx="3313" formatCode="General">
                  <c:v>0.44424579154028321</c:v>
                </c:pt>
                <c:pt idx="3314" formatCode="General">
                  <c:v>0.50097433092592802</c:v>
                </c:pt>
                <c:pt idx="3315" formatCode="General">
                  <c:v>0.33078871276899385</c:v>
                </c:pt>
                <c:pt idx="3316" formatCode="General">
                  <c:v>0.33078871276899385</c:v>
                </c:pt>
                <c:pt idx="3317" formatCode="General">
                  <c:v>0.44424579154028321</c:v>
                </c:pt>
                <c:pt idx="3318" formatCode="General">
                  <c:v>0.38751725215463867</c:v>
                </c:pt>
                <c:pt idx="3319" formatCode="General">
                  <c:v>0.44424579154028321</c:v>
                </c:pt>
                <c:pt idx="3320" formatCode="General">
                  <c:v>0.50097433092592802</c:v>
                </c:pt>
                <c:pt idx="3321" formatCode="General">
                  <c:v>0.44424579154028321</c:v>
                </c:pt>
                <c:pt idx="3322" formatCode="General">
                  <c:v>0.33078871276899385</c:v>
                </c:pt>
                <c:pt idx="3323" formatCode="General">
                  <c:v>0.27406017338334904</c:v>
                </c:pt>
                <c:pt idx="3324" formatCode="General">
                  <c:v>0.33078871276899385</c:v>
                </c:pt>
                <c:pt idx="3325" formatCode="General">
                  <c:v>0.33078871276899385</c:v>
                </c:pt>
                <c:pt idx="3326" formatCode="General">
                  <c:v>0.55770287031157284</c:v>
                </c:pt>
                <c:pt idx="3327" formatCode="General">
                  <c:v>0.44424579154028321</c:v>
                </c:pt>
                <c:pt idx="3328" formatCode="General">
                  <c:v>0.33078871276899385</c:v>
                </c:pt>
                <c:pt idx="3329" formatCode="General">
                  <c:v>0.61443140969721743</c:v>
                </c:pt>
                <c:pt idx="3330" formatCode="General">
                  <c:v>0.50097433092592802</c:v>
                </c:pt>
                <c:pt idx="3331" formatCode="General">
                  <c:v>0.55770287031157284</c:v>
                </c:pt>
                <c:pt idx="3332" formatCode="General">
                  <c:v>0.38751725215463867</c:v>
                </c:pt>
                <c:pt idx="3333" formatCode="General">
                  <c:v>0.55770287031157284</c:v>
                </c:pt>
                <c:pt idx="3334" formatCode="General">
                  <c:v>0.27406017338334904</c:v>
                </c:pt>
                <c:pt idx="3335" formatCode="General">
                  <c:v>0.44424579154028321</c:v>
                </c:pt>
                <c:pt idx="3336" formatCode="General">
                  <c:v>0.44424579154028321</c:v>
                </c:pt>
                <c:pt idx="3337" formatCode="General">
                  <c:v>0.33078871276899385</c:v>
                </c:pt>
                <c:pt idx="3338" formatCode="General">
                  <c:v>0.38751725215463867</c:v>
                </c:pt>
                <c:pt idx="3339" formatCode="General">
                  <c:v>0.61443140969721743</c:v>
                </c:pt>
                <c:pt idx="3340" formatCode="General">
                  <c:v>0.55770287031157284</c:v>
                </c:pt>
                <c:pt idx="3341" formatCode="General">
                  <c:v>0.55770287031157284</c:v>
                </c:pt>
                <c:pt idx="3342" formatCode="General">
                  <c:v>0.55770287031157284</c:v>
                </c:pt>
                <c:pt idx="3343" formatCode="General">
                  <c:v>0.50097433092592802</c:v>
                </c:pt>
                <c:pt idx="3344" formatCode="General">
                  <c:v>0.55770287031157284</c:v>
                </c:pt>
                <c:pt idx="3345" formatCode="General">
                  <c:v>0.50097433092592802</c:v>
                </c:pt>
                <c:pt idx="3346" formatCode="General">
                  <c:v>0.44424579154028321</c:v>
                </c:pt>
                <c:pt idx="3347" formatCode="General">
                  <c:v>0.44424579154028321</c:v>
                </c:pt>
                <c:pt idx="3348" formatCode="General">
                  <c:v>0.55770287031157284</c:v>
                </c:pt>
                <c:pt idx="3349" formatCode="General">
                  <c:v>0.44424579154028321</c:v>
                </c:pt>
                <c:pt idx="3350" formatCode="General">
                  <c:v>0.44424579154028321</c:v>
                </c:pt>
                <c:pt idx="3351" formatCode="General">
                  <c:v>0.50097433092592802</c:v>
                </c:pt>
                <c:pt idx="3352" formatCode="General">
                  <c:v>0.61443140969721743</c:v>
                </c:pt>
                <c:pt idx="3353" formatCode="General">
                  <c:v>0.44424579154028321</c:v>
                </c:pt>
                <c:pt idx="3354" formatCode="General">
                  <c:v>0.33078871276899385</c:v>
                </c:pt>
                <c:pt idx="3355" formatCode="General">
                  <c:v>0.72788848846850707</c:v>
                </c:pt>
                <c:pt idx="3356" formatCode="General">
                  <c:v>0.72788848846850707</c:v>
                </c:pt>
                <c:pt idx="3357" formatCode="General">
                  <c:v>0.67115994908286247</c:v>
                </c:pt>
                <c:pt idx="3358" formatCode="General">
                  <c:v>0.89807410662544118</c:v>
                </c:pt>
                <c:pt idx="3359" formatCode="General">
                  <c:v>0.72788848846850707</c:v>
                </c:pt>
                <c:pt idx="3360" formatCode="General">
                  <c:v>0.72788848846850707</c:v>
                </c:pt>
                <c:pt idx="3361" formatCode="General">
                  <c:v>0.72788848846850707</c:v>
                </c:pt>
                <c:pt idx="3362" formatCode="General">
                  <c:v>0.67115994908286247</c:v>
                </c:pt>
                <c:pt idx="3363" formatCode="General">
                  <c:v>0.78461702785415199</c:v>
                </c:pt>
                <c:pt idx="3364" formatCode="General">
                  <c:v>0.55770287031157284</c:v>
                </c:pt>
                <c:pt idx="3365" formatCode="General">
                  <c:v>0.50097433092592802</c:v>
                </c:pt>
                <c:pt idx="3366" formatCode="General">
                  <c:v>0.44424579154028321</c:v>
                </c:pt>
                <c:pt idx="3367" formatCode="General">
                  <c:v>0.55770287031157284</c:v>
                </c:pt>
                <c:pt idx="3368" formatCode="General">
                  <c:v>0.44424579154028321</c:v>
                </c:pt>
                <c:pt idx="3369" formatCode="General">
                  <c:v>0.33078871276899385</c:v>
                </c:pt>
                <c:pt idx="3370" formatCode="General">
                  <c:v>0.67115994908286247</c:v>
                </c:pt>
                <c:pt idx="3371" formatCode="General">
                  <c:v>0.50097433092592802</c:v>
                </c:pt>
                <c:pt idx="3372" formatCode="General">
                  <c:v>0.61443140969721743</c:v>
                </c:pt>
                <c:pt idx="3373" formatCode="General">
                  <c:v>0.55770287031157284</c:v>
                </c:pt>
                <c:pt idx="3374" formatCode="General">
                  <c:v>0.61443140969721743</c:v>
                </c:pt>
                <c:pt idx="3375" formatCode="General">
                  <c:v>0.61443140969721743</c:v>
                </c:pt>
                <c:pt idx="3376" formatCode="General">
                  <c:v>0.67115994908286247</c:v>
                </c:pt>
                <c:pt idx="3377" formatCode="General">
                  <c:v>0.67115994908286247</c:v>
                </c:pt>
                <c:pt idx="3378" formatCode="General">
                  <c:v>0.67115994908286247</c:v>
                </c:pt>
                <c:pt idx="3379" formatCode="General">
                  <c:v>0.67115994908286247</c:v>
                </c:pt>
                <c:pt idx="3380" formatCode="General">
                  <c:v>0.72788848846850707</c:v>
                </c:pt>
                <c:pt idx="3381" formatCode="General">
                  <c:v>0.50097433092592802</c:v>
                </c:pt>
                <c:pt idx="3382" formatCode="General">
                  <c:v>0.55770287031157284</c:v>
                </c:pt>
                <c:pt idx="3383" formatCode="General">
                  <c:v>0.55770287031157284</c:v>
                </c:pt>
                <c:pt idx="3384" formatCode="General">
                  <c:v>0.33078871276899385</c:v>
                </c:pt>
                <c:pt idx="3385" formatCode="General">
                  <c:v>0.33078871276899385</c:v>
                </c:pt>
                <c:pt idx="3386" formatCode="General">
                  <c:v>0.44424579154028321</c:v>
                </c:pt>
                <c:pt idx="3387" formatCode="General">
                  <c:v>0.38751725215463867</c:v>
                </c:pt>
                <c:pt idx="3388" formatCode="General">
                  <c:v>0.38751725215463867</c:v>
                </c:pt>
                <c:pt idx="3389" formatCode="General">
                  <c:v>0.67115994908286247</c:v>
                </c:pt>
                <c:pt idx="3390" formatCode="General">
                  <c:v>0.44424579154028321</c:v>
                </c:pt>
                <c:pt idx="3391" formatCode="General">
                  <c:v>0.67115994908286247</c:v>
                </c:pt>
                <c:pt idx="3392" formatCode="General">
                  <c:v>0.8413455672397967</c:v>
                </c:pt>
                <c:pt idx="3393" formatCode="General">
                  <c:v>0.55770287031157284</c:v>
                </c:pt>
                <c:pt idx="3394" formatCode="General">
                  <c:v>0.78461702785415199</c:v>
                </c:pt>
                <c:pt idx="3395" formatCode="General">
                  <c:v>0.8413455672397967</c:v>
                </c:pt>
                <c:pt idx="3396" formatCode="General">
                  <c:v>0.78461702785415199</c:v>
                </c:pt>
                <c:pt idx="3397" formatCode="General">
                  <c:v>0.72788848846850707</c:v>
                </c:pt>
                <c:pt idx="3398" formatCode="General">
                  <c:v>0.72788848846850707</c:v>
                </c:pt>
                <c:pt idx="3399" formatCode="General">
                  <c:v>0.72788848846850707</c:v>
                </c:pt>
                <c:pt idx="3400" formatCode="General">
                  <c:v>0.67115994908286247</c:v>
                </c:pt>
                <c:pt idx="3401" formatCode="General">
                  <c:v>0.67115994908286247</c:v>
                </c:pt>
                <c:pt idx="3402" formatCode="General">
                  <c:v>0.61443140969721743</c:v>
                </c:pt>
                <c:pt idx="3403" formatCode="General">
                  <c:v>0.72788848846850707</c:v>
                </c:pt>
                <c:pt idx="3404" formatCode="General">
                  <c:v>0.67115994908286247</c:v>
                </c:pt>
                <c:pt idx="3405" formatCode="General">
                  <c:v>0.67115994908286247</c:v>
                </c:pt>
                <c:pt idx="3406" formatCode="General">
                  <c:v>0.67115994908286247</c:v>
                </c:pt>
                <c:pt idx="3407" formatCode="General">
                  <c:v>0.44424579154028321</c:v>
                </c:pt>
                <c:pt idx="3408" formatCode="General">
                  <c:v>0.55770287031157284</c:v>
                </c:pt>
                <c:pt idx="3409" formatCode="General">
                  <c:v>0.55770287031157284</c:v>
                </c:pt>
                <c:pt idx="3410" formatCode="General">
                  <c:v>0.72788848846850707</c:v>
                </c:pt>
                <c:pt idx="3411" formatCode="General">
                  <c:v>0.67115994908286247</c:v>
                </c:pt>
                <c:pt idx="3412" formatCode="General">
                  <c:v>0.50097433092592802</c:v>
                </c:pt>
                <c:pt idx="3413" formatCode="General">
                  <c:v>0.67115994908286247</c:v>
                </c:pt>
                <c:pt idx="3414" formatCode="General">
                  <c:v>0.33078871276899385</c:v>
                </c:pt>
                <c:pt idx="3415" formatCode="General">
                  <c:v>0.55770287031157284</c:v>
                </c:pt>
                <c:pt idx="3416" formatCode="General">
                  <c:v>0.44424579154028321</c:v>
                </c:pt>
                <c:pt idx="3417" formatCode="General">
                  <c:v>0.50097433092592802</c:v>
                </c:pt>
                <c:pt idx="3418" formatCode="General">
                  <c:v>0.50097433092592802</c:v>
                </c:pt>
                <c:pt idx="3419" formatCode="General">
                  <c:v>0.55770287031157284</c:v>
                </c:pt>
                <c:pt idx="3420" formatCode="General">
                  <c:v>0.44424579154028321</c:v>
                </c:pt>
                <c:pt idx="3421" formatCode="General">
                  <c:v>0.44424579154028321</c:v>
                </c:pt>
                <c:pt idx="3422" formatCode="General">
                  <c:v>0.67115994908286247</c:v>
                </c:pt>
                <c:pt idx="3423" formatCode="General">
                  <c:v>0.67115994908286247</c:v>
                </c:pt>
                <c:pt idx="3424" formatCode="General">
                  <c:v>0.61443140969721743</c:v>
                </c:pt>
                <c:pt idx="3425" formatCode="General">
                  <c:v>0.67115994908286247</c:v>
                </c:pt>
                <c:pt idx="3426" formatCode="General">
                  <c:v>0.55770287031157284</c:v>
                </c:pt>
                <c:pt idx="3427" formatCode="General">
                  <c:v>0.67115994908286247</c:v>
                </c:pt>
                <c:pt idx="3428" formatCode="General">
                  <c:v>0.67115994908286247</c:v>
                </c:pt>
                <c:pt idx="3429" formatCode="General">
                  <c:v>0.67115994908286247</c:v>
                </c:pt>
                <c:pt idx="3430" formatCode="General">
                  <c:v>0.44424579154028321</c:v>
                </c:pt>
                <c:pt idx="3431" formatCode="General">
                  <c:v>0.44424579154028321</c:v>
                </c:pt>
                <c:pt idx="3432" formatCode="General">
                  <c:v>0.44424579154028321</c:v>
                </c:pt>
                <c:pt idx="3433" formatCode="General">
                  <c:v>0.44424579154028321</c:v>
                </c:pt>
                <c:pt idx="3434" formatCode="General">
                  <c:v>0.33078871276899385</c:v>
                </c:pt>
                <c:pt idx="3435" formatCode="General">
                  <c:v>0.33078871276899385</c:v>
                </c:pt>
                <c:pt idx="3436" formatCode="General">
                  <c:v>0.33078871276899385</c:v>
                </c:pt>
                <c:pt idx="3437" formatCode="General">
                  <c:v>0.33078871276899385</c:v>
                </c:pt>
                <c:pt idx="3438" formatCode="General">
                  <c:v>0.55770287031157284</c:v>
                </c:pt>
                <c:pt idx="3439" formatCode="General">
                  <c:v>0.67115994908286247</c:v>
                </c:pt>
                <c:pt idx="3440" formatCode="General">
                  <c:v>0.72788848846850707</c:v>
                </c:pt>
                <c:pt idx="3441" formatCode="General">
                  <c:v>0.72788848846850707</c:v>
                </c:pt>
                <c:pt idx="3442" formatCode="General">
                  <c:v>0.72788848846850707</c:v>
                </c:pt>
                <c:pt idx="3443" formatCode="General">
                  <c:v>0.95480264601108633</c:v>
                </c:pt>
                <c:pt idx="3444" formatCode="General">
                  <c:v>0.8413455672397967</c:v>
                </c:pt>
                <c:pt idx="3445" formatCode="General">
                  <c:v>0.8413455672397967</c:v>
                </c:pt>
                <c:pt idx="3446" formatCode="General">
                  <c:v>0.8413455672397967</c:v>
                </c:pt>
                <c:pt idx="3447" formatCode="General">
                  <c:v>0.78461702785415199</c:v>
                </c:pt>
                <c:pt idx="3448" formatCode="General">
                  <c:v>0.61443140969721743</c:v>
                </c:pt>
                <c:pt idx="3449" formatCode="General">
                  <c:v>0.72788848846850707</c:v>
                </c:pt>
                <c:pt idx="3450" formatCode="General">
                  <c:v>0.67115994908286247</c:v>
                </c:pt>
                <c:pt idx="3451" formatCode="General">
                  <c:v>0.55770287031157284</c:v>
                </c:pt>
                <c:pt idx="3452" formatCode="General">
                  <c:v>0.44424579154028321</c:v>
                </c:pt>
                <c:pt idx="3453" formatCode="General">
                  <c:v>0.33078871276899385</c:v>
                </c:pt>
                <c:pt idx="3454" formatCode="General">
                  <c:v>0.55770287031157284</c:v>
                </c:pt>
                <c:pt idx="3455" formatCode="General">
                  <c:v>0.33078871276899385</c:v>
                </c:pt>
                <c:pt idx="3456" formatCode="General">
                  <c:v>0.55770287031157284</c:v>
                </c:pt>
                <c:pt idx="3457" formatCode="General">
                  <c:v>0.61443140969721743</c:v>
                </c:pt>
                <c:pt idx="3458" formatCode="General">
                  <c:v>0.61443140969721743</c:v>
                </c:pt>
                <c:pt idx="3459" formatCode="General">
                  <c:v>0.78461702785415199</c:v>
                </c:pt>
                <c:pt idx="3460" formatCode="General">
                  <c:v>0.72788848846850707</c:v>
                </c:pt>
                <c:pt idx="3461" formatCode="General">
                  <c:v>0.72788848846850707</c:v>
                </c:pt>
                <c:pt idx="3462" formatCode="General">
                  <c:v>0.8413455672397967</c:v>
                </c:pt>
                <c:pt idx="3463" formatCode="General">
                  <c:v>0.95480264601108633</c:v>
                </c:pt>
                <c:pt idx="3464" formatCode="General">
                  <c:v>0.89807410662544118</c:v>
                </c:pt>
                <c:pt idx="3465" formatCode="General">
                  <c:v>0.78461702785415199</c:v>
                </c:pt>
                <c:pt idx="3466" formatCode="General">
                  <c:v>0.78461702785415199</c:v>
                </c:pt>
                <c:pt idx="3467" formatCode="General">
                  <c:v>0.61443140969721743</c:v>
                </c:pt>
                <c:pt idx="3468" formatCode="General">
                  <c:v>0.61443140969721743</c:v>
                </c:pt>
                <c:pt idx="3469" formatCode="General">
                  <c:v>0.38751725215463867</c:v>
                </c:pt>
                <c:pt idx="3470" formatCode="General">
                  <c:v>0.27406017338334904</c:v>
                </c:pt>
                <c:pt idx="3471" formatCode="General">
                  <c:v>0.38751725215463867</c:v>
                </c:pt>
                <c:pt idx="3472" formatCode="General">
                  <c:v>0.33078871276899385</c:v>
                </c:pt>
                <c:pt idx="3473" formatCode="General">
                  <c:v>0.44424579154028321</c:v>
                </c:pt>
                <c:pt idx="3474" formatCode="General">
                  <c:v>0.33078871276899385</c:v>
                </c:pt>
                <c:pt idx="3475" formatCode="General">
                  <c:v>0.67115994908286247</c:v>
                </c:pt>
                <c:pt idx="3476" formatCode="General">
                  <c:v>0.55770287031157284</c:v>
                </c:pt>
                <c:pt idx="3477" formatCode="General">
                  <c:v>0.72788848846850707</c:v>
                </c:pt>
                <c:pt idx="3478" formatCode="General">
                  <c:v>0.89807410662544118</c:v>
                </c:pt>
                <c:pt idx="3479" formatCode="General">
                  <c:v>0.8413455672397967</c:v>
                </c:pt>
                <c:pt idx="3480" formatCode="General">
                  <c:v>0.72788848846850707</c:v>
                </c:pt>
                <c:pt idx="3481" formatCode="General">
                  <c:v>0.8413455672397967</c:v>
                </c:pt>
                <c:pt idx="3482" formatCode="General">
                  <c:v>0.78461702785415199</c:v>
                </c:pt>
                <c:pt idx="3483" formatCode="General">
                  <c:v>0.78461702785415199</c:v>
                </c:pt>
                <c:pt idx="3484" formatCode="General">
                  <c:v>0.61443140969721743</c:v>
                </c:pt>
                <c:pt idx="3485" formatCode="General">
                  <c:v>0.55770287031157284</c:v>
                </c:pt>
                <c:pt idx="3486" formatCode="General">
                  <c:v>0.55770287031157284</c:v>
                </c:pt>
                <c:pt idx="3487" formatCode="General">
                  <c:v>0.44424579154028321</c:v>
                </c:pt>
                <c:pt idx="3488" formatCode="General">
                  <c:v>0.50097433092592802</c:v>
                </c:pt>
                <c:pt idx="3489" formatCode="General">
                  <c:v>0.55770287031157284</c:v>
                </c:pt>
                <c:pt idx="3490" formatCode="General">
                  <c:v>0.44424579154028321</c:v>
                </c:pt>
                <c:pt idx="3491" formatCode="General">
                  <c:v>0.44424579154028321</c:v>
                </c:pt>
                <c:pt idx="3492" formatCode="General">
                  <c:v>0.50097433092592802</c:v>
                </c:pt>
                <c:pt idx="3493" formatCode="General">
                  <c:v>0.61443140969721743</c:v>
                </c:pt>
                <c:pt idx="3494" formatCode="General">
                  <c:v>0.44424579154028321</c:v>
                </c:pt>
                <c:pt idx="3495" formatCode="General">
                  <c:v>0.44424579154028321</c:v>
                </c:pt>
                <c:pt idx="3496" formatCode="General">
                  <c:v>0.55770287031157284</c:v>
                </c:pt>
                <c:pt idx="3497" formatCode="General">
                  <c:v>0.50097433092592802</c:v>
                </c:pt>
                <c:pt idx="3498" formatCode="General">
                  <c:v>0.67115994908286247</c:v>
                </c:pt>
                <c:pt idx="3499" formatCode="General">
                  <c:v>0.55770287031157284</c:v>
                </c:pt>
                <c:pt idx="3500" formatCode="General">
                  <c:v>0.44424579154028321</c:v>
                </c:pt>
                <c:pt idx="3501" formatCode="General">
                  <c:v>0.55770287031157284</c:v>
                </c:pt>
                <c:pt idx="3502" formatCode="General">
                  <c:v>0.33078871276899385</c:v>
                </c:pt>
                <c:pt idx="3503" formatCode="General">
                  <c:v>0.33078871276899385</c:v>
                </c:pt>
                <c:pt idx="3504" formatCode="General">
                  <c:v>0.38751725215463867</c:v>
                </c:pt>
                <c:pt idx="3505" formatCode="General">
                  <c:v>0.33078871276899385</c:v>
                </c:pt>
                <c:pt idx="3506" formatCode="General">
                  <c:v>0.33078871276899385</c:v>
                </c:pt>
                <c:pt idx="3507" formatCode="General">
                  <c:v>0.21733163399770422</c:v>
                </c:pt>
                <c:pt idx="3508" formatCode="General">
                  <c:v>0.38751725215463867</c:v>
                </c:pt>
                <c:pt idx="3509" formatCode="General">
                  <c:v>0.44424579154028321</c:v>
                </c:pt>
                <c:pt idx="3510" formatCode="General">
                  <c:v>0.38751725215463867</c:v>
                </c:pt>
                <c:pt idx="3511" formatCode="General">
                  <c:v>0.61443140969721743</c:v>
                </c:pt>
                <c:pt idx="3512" formatCode="General">
                  <c:v>0.50097433092592802</c:v>
                </c:pt>
                <c:pt idx="3513" formatCode="General">
                  <c:v>0.55770287031157284</c:v>
                </c:pt>
                <c:pt idx="3514" formatCode="General">
                  <c:v>0.55770287031157284</c:v>
                </c:pt>
                <c:pt idx="3515" formatCode="General">
                  <c:v>0.78461702785415199</c:v>
                </c:pt>
                <c:pt idx="3516" formatCode="General">
                  <c:v>0.67115994908286247</c:v>
                </c:pt>
                <c:pt idx="3517" formatCode="General">
                  <c:v>0.78461702785415199</c:v>
                </c:pt>
                <c:pt idx="3518" formatCode="General">
                  <c:v>0.72788848846850707</c:v>
                </c:pt>
                <c:pt idx="3519" formatCode="General">
                  <c:v>0.61443140969721743</c:v>
                </c:pt>
                <c:pt idx="3520" formatCode="General">
                  <c:v>0.61443140969721743</c:v>
                </c:pt>
                <c:pt idx="3521" formatCode="General">
                  <c:v>0.44424579154028321</c:v>
                </c:pt>
                <c:pt idx="3522" formatCode="General">
                  <c:v>0.38751725215463867</c:v>
                </c:pt>
                <c:pt idx="3523" formatCode="General">
                  <c:v>0.55770287031157284</c:v>
                </c:pt>
                <c:pt idx="3524" formatCode="General">
                  <c:v>0.50097433092592802</c:v>
                </c:pt>
                <c:pt idx="3525" formatCode="General">
                  <c:v>0.33078871276899385</c:v>
                </c:pt>
                <c:pt idx="3526" formatCode="General">
                  <c:v>0.44424579154028321</c:v>
                </c:pt>
                <c:pt idx="3527" formatCode="General">
                  <c:v>0.44424579154028321</c:v>
                </c:pt>
                <c:pt idx="3528" formatCode="General">
                  <c:v>0.61443140969721743</c:v>
                </c:pt>
                <c:pt idx="3529" formatCode="General">
                  <c:v>0.61443140969721743</c:v>
                </c:pt>
                <c:pt idx="3530" formatCode="General">
                  <c:v>0.61443140969721743</c:v>
                </c:pt>
                <c:pt idx="3531" formatCode="General">
                  <c:v>0.50097433092592802</c:v>
                </c:pt>
                <c:pt idx="3532" formatCode="General">
                  <c:v>0.67115994908286247</c:v>
                </c:pt>
                <c:pt idx="3533" formatCode="General">
                  <c:v>0.50097433092592802</c:v>
                </c:pt>
                <c:pt idx="3534" formatCode="General">
                  <c:v>0.55770287031157284</c:v>
                </c:pt>
                <c:pt idx="3535" formatCode="General">
                  <c:v>0.72788848846850707</c:v>
                </c:pt>
                <c:pt idx="3536" formatCode="General">
                  <c:v>0.61443140969721743</c:v>
                </c:pt>
                <c:pt idx="3537" formatCode="General">
                  <c:v>0.72788848846850707</c:v>
                </c:pt>
                <c:pt idx="3538" formatCode="General">
                  <c:v>0.67115994908286247</c:v>
                </c:pt>
                <c:pt idx="3539" formatCode="General">
                  <c:v>0.55770287031157284</c:v>
                </c:pt>
                <c:pt idx="3540" formatCode="General">
                  <c:v>0.27406017338334904</c:v>
                </c:pt>
                <c:pt idx="3541" formatCode="General">
                  <c:v>0.55770287031157284</c:v>
                </c:pt>
                <c:pt idx="3542" formatCode="General">
                  <c:v>0.27406017338334904</c:v>
                </c:pt>
                <c:pt idx="3543" formatCode="General">
                  <c:v>0.33078871276899385</c:v>
                </c:pt>
                <c:pt idx="3544" formatCode="General">
                  <c:v>0.44424579154028321</c:v>
                </c:pt>
                <c:pt idx="3545" formatCode="General">
                  <c:v>0.50097433092592802</c:v>
                </c:pt>
                <c:pt idx="3546" formatCode="General">
                  <c:v>0.55770287031157284</c:v>
                </c:pt>
                <c:pt idx="3547" formatCode="General">
                  <c:v>0.61443140969721743</c:v>
                </c:pt>
                <c:pt idx="3548" formatCode="General">
                  <c:v>0.67115994908286247</c:v>
                </c:pt>
                <c:pt idx="3549" formatCode="General">
                  <c:v>0.67115994908286247</c:v>
                </c:pt>
                <c:pt idx="3550" formatCode="General">
                  <c:v>0.50097433092592802</c:v>
                </c:pt>
                <c:pt idx="3551" formatCode="General">
                  <c:v>0.67115994908286247</c:v>
                </c:pt>
                <c:pt idx="3552" formatCode="General">
                  <c:v>0.61443140969721743</c:v>
                </c:pt>
                <c:pt idx="3553" formatCode="General">
                  <c:v>0.67115994908286247</c:v>
                </c:pt>
                <c:pt idx="3554" formatCode="General">
                  <c:v>0.78461702785415199</c:v>
                </c:pt>
                <c:pt idx="3555" formatCode="General">
                  <c:v>0.44424579154028321</c:v>
                </c:pt>
                <c:pt idx="3556" formatCode="General">
                  <c:v>0.55770287031157284</c:v>
                </c:pt>
                <c:pt idx="3557" formatCode="General">
                  <c:v>0.50097433092592802</c:v>
                </c:pt>
                <c:pt idx="3558" formatCode="General">
                  <c:v>0.44424579154028321</c:v>
                </c:pt>
                <c:pt idx="3559" formatCode="General">
                  <c:v>0.55770287031157284</c:v>
                </c:pt>
                <c:pt idx="3560" formatCode="General">
                  <c:v>0.55770287031157284</c:v>
                </c:pt>
                <c:pt idx="3561" formatCode="General">
                  <c:v>0.72788848846850707</c:v>
                </c:pt>
                <c:pt idx="3562" formatCode="General">
                  <c:v>0.55770287031157284</c:v>
                </c:pt>
                <c:pt idx="3563" formatCode="General">
                  <c:v>0.55770287031157284</c:v>
                </c:pt>
                <c:pt idx="3564" formatCode="General">
                  <c:v>0.67115994908286247</c:v>
                </c:pt>
                <c:pt idx="3565" formatCode="General">
                  <c:v>0.67115994908286247</c:v>
                </c:pt>
                <c:pt idx="3566" formatCode="General">
                  <c:v>0.67115994908286247</c:v>
                </c:pt>
                <c:pt idx="3567" formatCode="General">
                  <c:v>0.72788848846850707</c:v>
                </c:pt>
                <c:pt idx="3568" formatCode="General">
                  <c:v>0.61443140969721743</c:v>
                </c:pt>
                <c:pt idx="3569" formatCode="General">
                  <c:v>0.55770287031157284</c:v>
                </c:pt>
                <c:pt idx="3570" formatCode="General">
                  <c:v>0.55770287031157284</c:v>
                </c:pt>
                <c:pt idx="3571" formatCode="General">
                  <c:v>0.38751725215463867</c:v>
                </c:pt>
                <c:pt idx="3572" formatCode="General">
                  <c:v>0.44424579154028321</c:v>
                </c:pt>
                <c:pt idx="3573" formatCode="General">
                  <c:v>0.55770287031157284</c:v>
                </c:pt>
                <c:pt idx="3574" formatCode="General">
                  <c:v>0.44424579154028321</c:v>
                </c:pt>
                <c:pt idx="3575" formatCode="General">
                  <c:v>0.50097433092592802</c:v>
                </c:pt>
                <c:pt idx="3576" formatCode="General">
                  <c:v>0.44424579154028321</c:v>
                </c:pt>
                <c:pt idx="3577" formatCode="General">
                  <c:v>0.44424579154028321</c:v>
                </c:pt>
                <c:pt idx="3578" formatCode="General">
                  <c:v>0.8413455672397967</c:v>
                </c:pt>
                <c:pt idx="3579" formatCode="General">
                  <c:v>0.72788848846850707</c:v>
                </c:pt>
                <c:pt idx="3580" formatCode="General">
                  <c:v>0.61443140969721743</c:v>
                </c:pt>
                <c:pt idx="3581" formatCode="General">
                  <c:v>0.67115994908286247</c:v>
                </c:pt>
                <c:pt idx="3582" formatCode="General">
                  <c:v>0.67115994908286247</c:v>
                </c:pt>
                <c:pt idx="3583" formatCode="General">
                  <c:v>0.61443140969721743</c:v>
                </c:pt>
                <c:pt idx="3584" formatCode="General">
                  <c:v>0.67115994908286247</c:v>
                </c:pt>
                <c:pt idx="3585" formatCode="General">
                  <c:v>0.50097433092592802</c:v>
                </c:pt>
                <c:pt idx="3586" formatCode="General">
                  <c:v>0.61443140969721743</c:v>
                </c:pt>
                <c:pt idx="3587" formatCode="General">
                  <c:v>0.38751725215463867</c:v>
                </c:pt>
                <c:pt idx="3588" formatCode="General">
                  <c:v>0.50097433092592802</c:v>
                </c:pt>
                <c:pt idx="3589" formatCode="General">
                  <c:v>0.44424579154028321</c:v>
                </c:pt>
                <c:pt idx="3590" formatCode="General">
                  <c:v>0.50097433092592802</c:v>
                </c:pt>
                <c:pt idx="3591" formatCode="General">
                  <c:v>0.33078871276899385</c:v>
                </c:pt>
                <c:pt idx="3592" formatCode="General">
                  <c:v>0.38751725215463867</c:v>
                </c:pt>
                <c:pt idx="3593" formatCode="General">
                  <c:v>0.33078871276899385</c:v>
                </c:pt>
                <c:pt idx="3594" formatCode="General">
                  <c:v>0.33078871276899385</c:v>
                </c:pt>
                <c:pt idx="3595" formatCode="General">
                  <c:v>0.55770287031157284</c:v>
                </c:pt>
                <c:pt idx="3596" formatCode="General">
                  <c:v>0.44424579154028321</c:v>
                </c:pt>
                <c:pt idx="3597" formatCode="General">
                  <c:v>0.55770287031157284</c:v>
                </c:pt>
                <c:pt idx="3598" formatCode="General">
                  <c:v>0.55770287031157284</c:v>
                </c:pt>
                <c:pt idx="3599" formatCode="General">
                  <c:v>0.67115994908286247</c:v>
                </c:pt>
                <c:pt idx="3600" formatCode="General">
                  <c:v>0.50097433092592802</c:v>
                </c:pt>
                <c:pt idx="3601" formatCode="General">
                  <c:v>0.50097433092592802</c:v>
                </c:pt>
                <c:pt idx="3602" formatCode="General">
                  <c:v>0.44424579154028321</c:v>
                </c:pt>
                <c:pt idx="3603" formatCode="General">
                  <c:v>0.72788848846850707</c:v>
                </c:pt>
                <c:pt idx="3604" formatCode="General">
                  <c:v>0.44424579154028321</c:v>
                </c:pt>
                <c:pt idx="3605" formatCode="General">
                  <c:v>0.55770287031157284</c:v>
                </c:pt>
                <c:pt idx="3606" formatCode="General">
                  <c:v>0.50097433092592802</c:v>
                </c:pt>
                <c:pt idx="3607" formatCode="General">
                  <c:v>0.67115994908286247</c:v>
                </c:pt>
                <c:pt idx="3608" formatCode="General">
                  <c:v>0.33078871276899385</c:v>
                </c:pt>
                <c:pt idx="3609" formatCode="General">
                  <c:v>0.33078871276899385</c:v>
                </c:pt>
                <c:pt idx="3610" formatCode="General">
                  <c:v>0.61443140969721743</c:v>
                </c:pt>
                <c:pt idx="3611" formatCode="General">
                  <c:v>0.44424579154028321</c:v>
                </c:pt>
                <c:pt idx="3612" formatCode="General">
                  <c:v>0.55770287031157284</c:v>
                </c:pt>
                <c:pt idx="3613" formatCode="General">
                  <c:v>0.38751725215463867</c:v>
                </c:pt>
                <c:pt idx="3614" formatCode="General">
                  <c:v>0.33078871276899385</c:v>
                </c:pt>
                <c:pt idx="3615" formatCode="General">
                  <c:v>0.50097433092592802</c:v>
                </c:pt>
                <c:pt idx="3616" formatCode="General">
                  <c:v>0.33078871276899385</c:v>
                </c:pt>
                <c:pt idx="3617" formatCode="General">
                  <c:v>0.50097433092592802</c:v>
                </c:pt>
                <c:pt idx="3618" formatCode="General">
                  <c:v>0.33078871276899385</c:v>
                </c:pt>
                <c:pt idx="3619" formatCode="General">
                  <c:v>0.44424579154028321</c:v>
                </c:pt>
                <c:pt idx="3620" formatCode="General">
                  <c:v>0.61443140969721743</c:v>
                </c:pt>
                <c:pt idx="3621" formatCode="General">
                  <c:v>0.38751725215463867</c:v>
                </c:pt>
                <c:pt idx="3622" formatCode="General">
                  <c:v>0.44424579154028321</c:v>
                </c:pt>
                <c:pt idx="3623" formatCode="General">
                  <c:v>0.67115994908286247</c:v>
                </c:pt>
                <c:pt idx="3624" formatCode="General">
                  <c:v>0.44424579154028321</c:v>
                </c:pt>
                <c:pt idx="3625" formatCode="General">
                  <c:v>0.55770287031157284</c:v>
                </c:pt>
                <c:pt idx="3626" formatCode="General">
                  <c:v>0.67115994908286247</c:v>
                </c:pt>
                <c:pt idx="3627" formatCode="General">
                  <c:v>0.50097433092592802</c:v>
                </c:pt>
                <c:pt idx="3628" formatCode="General">
                  <c:v>0.33078871276899385</c:v>
                </c:pt>
                <c:pt idx="3629" formatCode="General">
                  <c:v>0.55770287031157284</c:v>
                </c:pt>
                <c:pt idx="3630" formatCode="General">
                  <c:v>0.55770287031157284</c:v>
                </c:pt>
                <c:pt idx="3631" formatCode="General">
                  <c:v>0.44424579154028321</c:v>
                </c:pt>
                <c:pt idx="3632" formatCode="General">
                  <c:v>0.44424579154028321</c:v>
                </c:pt>
                <c:pt idx="3633" formatCode="General">
                  <c:v>0.38751725215463867</c:v>
                </c:pt>
                <c:pt idx="3634" formatCode="General">
                  <c:v>0.55770287031157284</c:v>
                </c:pt>
                <c:pt idx="3635" formatCode="General">
                  <c:v>0.33078871276899385</c:v>
                </c:pt>
                <c:pt idx="3636" formatCode="General">
                  <c:v>0.44424579154028321</c:v>
                </c:pt>
                <c:pt idx="3637" formatCode="General">
                  <c:v>0.33078871276899385</c:v>
                </c:pt>
                <c:pt idx="3638" formatCode="General">
                  <c:v>0.38751725215463867</c:v>
                </c:pt>
                <c:pt idx="3639" formatCode="General">
                  <c:v>0.44424579154028321</c:v>
                </c:pt>
                <c:pt idx="3640" formatCode="General">
                  <c:v>0.72788848846850707</c:v>
                </c:pt>
                <c:pt idx="3641" formatCode="General">
                  <c:v>0.50097433092592802</c:v>
                </c:pt>
                <c:pt idx="3642" formatCode="General">
                  <c:v>0.55770287031157284</c:v>
                </c:pt>
                <c:pt idx="3643" formatCode="General">
                  <c:v>0.61443140969721743</c:v>
                </c:pt>
                <c:pt idx="3644" formatCode="General">
                  <c:v>0.38751725215463867</c:v>
                </c:pt>
                <c:pt idx="3645" formatCode="General">
                  <c:v>0.38751725215463867</c:v>
                </c:pt>
                <c:pt idx="3646" formatCode="General">
                  <c:v>0.38751725215463867</c:v>
                </c:pt>
                <c:pt idx="3647" formatCode="General">
                  <c:v>0.33078871276899385</c:v>
                </c:pt>
                <c:pt idx="3648" formatCode="General">
                  <c:v>0.33078871276899385</c:v>
                </c:pt>
                <c:pt idx="3649" formatCode="General">
                  <c:v>0.33078871276899385</c:v>
                </c:pt>
                <c:pt idx="3650" formatCode="General">
                  <c:v>0.21733163399770422</c:v>
                </c:pt>
                <c:pt idx="3651" formatCode="General">
                  <c:v>0.33078871276899385</c:v>
                </c:pt>
                <c:pt idx="3652" formatCode="General">
                  <c:v>0.55770287031157284</c:v>
                </c:pt>
                <c:pt idx="3653" formatCode="General">
                  <c:v>0.67115994908286247</c:v>
                </c:pt>
                <c:pt idx="3654" formatCode="General">
                  <c:v>0.38751725215463867</c:v>
                </c:pt>
                <c:pt idx="3655" formatCode="General">
                  <c:v>0.67115994908286247</c:v>
                </c:pt>
                <c:pt idx="3656" formatCode="General">
                  <c:v>0.55770287031157284</c:v>
                </c:pt>
                <c:pt idx="3657" formatCode="General">
                  <c:v>0.55770287031157284</c:v>
                </c:pt>
                <c:pt idx="3658" formatCode="General">
                  <c:v>0.67115994908286247</c:v>
                </c:pt>
                <c:pt idx="3659" formatCode="General">
                  <c:v>0.55770287031157284</c:v>
                </c:pt>
                <c:pt idx="3660" formatCode="General">
                  <c:v>0.72788848846850707</c:v>
                </c:pt>
                <c:pt idx="3661" formatCode="General">
                  <c:v>0.55770287031157284</c:v>
                </c:pt>
                <c:pt idx="3662" formatCode="General">
                  <c:v>0.72788848846850707</c:v>
                </c:pt>
                <c:pt idx="3663" formatCode="General">
                  <c:v>0.44424579154028321</c:v>
                </c:pt>
                <c:pt idx="3664" formatCode="General">
                  <c:v>0.55770287031157284</c:v>
                </c:pt>
                <c:pt idx="3665" formatCode="General">
                  <c:v>0.50097433092592802</c:v>
                </c:pt>
                <c:pt idx="3666" formatCode="General">
                  <c:v>0.38751725215463867</c:v>
                </c:pt>
                <c:pt idx="3667" formatCode="General">
                  <c:v>0.44424579154028321</c:v>
                </c:pt>
                <c:pt idx="3668" formatCode="General">
                  <c:v>0.67115994908286247</c:v>
                </c:pt>
                <c:pt idx="3669" formatCode="General">
                  <c:v>0.67115994908286247</c:v>
                </c:pt>
                <c:pt idx="3670" formatCode="General">
                  <c:v>0.55770287031157284</c:v>
                </c:pt>
                <c:pt idx="3671" formatCode="General">
                  <c:v>0.67115994908286247</c:v>
                </c:pt>
                <c:pt idx="3672" formatCode="General">
                  <c:v>0.50097433092592802</c:v>
                </c:pt>
                <c:pt idx="3673" formatCode="General">
                  <c:v>0.50097433092592802</c:v>
                </c:pt>
                <c:pt idx="3674" formatCode="General">
                  <c:v>0.72788848846850707</c:v>
                </c:pt>
                <c:pt idx="3675" formatCode="General">
                  <c:v>0.61443140969721743</c:v>
                </c:pt>
                <c:pt idx="3676" formatCode="General">
                  <c:v>0.61443140969721743</c:v>
                </c:pt>
                <c:pt idx="3677" formatCode="General">
                  <c:v>0.38751725215463867</c:v>
                </c:pt>
                <c:pt idx="3678" formatCode="General">
                  <c:v>0.44424579154028321</c:v>
                </c:pt>
                <c:pt idx="3679" formatCode="General">
                  <c:v>0.38751725215463867</c:v>
                </c:pt>
                <c:pt idx="3680" formatCode="General">
                  <c:v>0.38751725215463867</c:v>
                </c:pt>
                <c:pt idx="3681" formatCode="General">
                  <c:v>0.55770287031157284</c:v>
                </c:pt>
                <c:pt idx="3682" formatCode="General">
                  <c:v>0.44424579154028321</c:v>
                </c:pt>
                <c:pt idx="3683" formatCode="General">
                  <c:v>0.44424579154028321</c:v>
                </c:pt>
                <c:pt idx="3684" formatCode="General">
                  <c:v>0.33078871276899385</c:v>
                </c:pt>
                <c:pt idx="3685" formatCode="General">
                  <c:v>0.27406017338334904</c:v>
                </c:pt>
                <c:pt idx="3686" formatCode="General">
                  <c:v>0.33078871276899385</c:v>
                </c:pt>
                <c:pt idx="3687" formatCode="General">
                  <c:v>0.44424579154028321</c:v>
                </c:pt>
                <c:pt idx="3688" formatCode="General">
                  <c:v>0.38751725215463867</c:v>
                </c:pt>
                <c:pt idx="3689" formatCode="General">
                  <c:v>0.44424579154028321</c:v>
                </c:pt>
                <c:pt idx="3690" formatCode="General">
                  <c:v>0.44424579154028321</c:v>
                </c:pt>
                <c:pt idx="3691" formatCode="General">
                  <c:v>0.89807410662544118</c:v>
                </c:pt>
                <c:pt idx="3692" formatCode="General">
                  <c:v>0.55770287031157284</c:v>
                </c:pt>
                <c:pt idx="3693" formatCode="General">
                  <c:v>0.55770287031157284</c:v>
                </c:pt>
                <c:pt idx="3694" formatCode="General">
                  <c:v>0.72788848846850707</c:v>
                </c:pt>
                <c:pt idx="3695" formatCode="General">
                  <c:v>0.55770287031157284</c:v>
                </c:pt>
                <c:pt idx="3696" formatCode="General">
                  <c:v>0.8413455672397967</c:v>
                </c:pt>
                <c:pt idx="3697" formatCode="General">
                  <c:v>0.72788848846850707</c:v>
                </c:pt>
                <c:pt idx="3698" formatCode="General">
                  <c:v>0.55770287031157284</c:v>
                </c:pt>
                <c:pt idx="3699" formatCode="General">
                  <c:v>0.55770287031157284</c:v>
                </c:pt>
                <c:pt idx="3700" formatCode="General">
                  <c:v>0.72788848846850707</c:v>
                </c:pt>
                <c:pt idx="3701" formatCode="General">
                  <c:v>0.61443140969721743</c:v>
                </c:pt>
                <c:pt idx="3702" formatCode="General">
                  <c:v>0.50097433092592802</c:v>
                </c:pt>
                <c:pt idx="3703" formatCode="General">
                  <c:v>0.61443140969721743</c:v>
                </c:pt>
                <c:pt idx="3704" formatCode="General">
                  <c:v>0.44424579154028321</c:v>
                </c:pt>
                <c:pt idx="3705" formatCode="General">
                  <c:v>0.61443140969721743</c:v>
                </c:pt>
                <c:pt idx="3706" formatCode="General">
                  <c:v>0.55770287031157284</c:v>
                </c:pt>
                <c:pt idx="3707" formatCode="General">
                  <c:v>0.50097433092592802</c:v>
                </c:pt>
                <c:pt idx="3708" formatCode="General">
                  <c:v>0.44424579154028321</c:v>
                </c:pt>
                <c:pt idx="3709" formatCode="General">
                  <c:v>0.38751725215463867</c:v>
                </c:pt>
                <c:pt idx="3710" formatCode="General">
                  <c:v>0.50097433092592802</c:v>
                </c:pt>
                <c:pt idx="3711" formatCode="General">
                  <c:v>0.44424579154028321</c:v>
                </c:pt>
                <c:pt idx="3712" formatCode="General">
                  <c:v>0.67115994908286247</c:v>
                </c:pt>
                <c:pt idx="3713" formatCode="General">
                  <c:v>0.72788848846850707</c:v>
                </c:pt>
                <c:pt idx="3714" formatCode="General">
                  <c:v>0.67115994908286247</c:v>
                </c:pt>
                <c:pt idx="3715" formatCode="General">
                  <c:v>0.8413455672397967</c:v>
                </c:pt>
                <c:pt idx="3716" formatCode="General">
                  <c:v>0.8413455672397967</c:v>
                </c:pt>
                <c:pt idx="3717" formatCode="General">
                  <c:v>0.78461702785415199</c:v>
                </c:pt>
                <c:pt idx="3718" formatCode="General">
                  <c:v>0.61443140969721743</c:v>
                </c:pt>
                <c:pt idx="3719" formatCode="General">
                  <c:v>0.44424579154028321</c:v>
                </c:pt>
                <c:pt idx="3720" formatCode="General">
                  <c:v>0.44424579154028321</c:v>
                </c:pt>
                <c:pt idx="3721" formatCode="General">
                  <c:v>0.38751725215463867</c:v>
                </c:pt>
                <c:pt idx="3722" formatCode="General">
                  <c:v>0.33078871276899385</c:v>
                </c:pt>
                <c:pt idx="3723" formatCode="General">
                  <c:v>0.33078871276899385</c:v>
                </c:pt>
                <c:pt idx="3724" formatCode="General">
                  <c:v>0.44424579154028321</c:v>
                </c:pt>
                <c:pt idx="3725" formatCode="General">
                  <c:v>0.61443140969721743</c:v>
                </c:pt>
                <c:pt idx="3726" formatCode="General">
                  <c:v>0.55770287031157284</c:v>
                </c:pt>
                <c:pt idx="3727" formatCode="General">
                  <c:v>0.61443140969721743</c:v>
                </c:pt>
                <c:pt idx="3728" formatCode="General">
                  <c:v>0.67115994908286247</c:v>
                </c:pt>
                <c:pt idx="3729" formatCode="General">
                  <c:v>0.8413455672397967</c:v>
                </c:pt>
                <c:pt idx="3730" formatCode="General">
                  <c:v>0.8413455672397967</c:v>
                </c:pt>
                <c:pt idx="3731" formatCode="General">
                  <c:v>0.78461702785415199</c:v>
                </c:pt>
                <c:pt idx="3732" formatCode="General">
                  <c:v>0.78461702785415199</c:v>
                </c:pt>
                <c:pt idx="3733" formatCode="General">
                  <c:v>0.67115994908286247</c:v>
                </c:pt>
                <c:pt idx="3734" formatCode="General">
                  <c:v>0.72788848846850707</c:v>
                </c:pt>
                <c:pt idx="3735" formatCode="General">
                  <c:v>0.55770287031157284</c:v>
                </c:pt>
                <c:pt idx="3736" formatCode="General">
                  <c:v>0.38751725215463867</c:v>
                </c:pt>
                <c:pt idx="3737" formatCode="General">
                  <c:v>0.61443140969721743</c:v>
                </c:pt>
                <c:pt idx="3738" formatCode="General">
                  <c:v>0.33078871276899385</c:v>
                </c:pt>
                <c:pt idx="3739" formatCode="General">
                  <c:v>0.44424579154028321</c:v>
                </c:pt>
                <c:pt idx="3740" formatCode="General">
                  <c:v>0.38751725215463867</c:v>
                </c:pt>
                <c:pt idx="3741" formatCode="General">
                  <c:v>0.44424579154028321</c:v>
                </c:pt>
                <c:pt idx="3742" formatCode="General">
                  <c:v>0.44424579154028321</c:v>
                </c:pt>
                <c:pt idx="3743" formatCode="General">
                  <c:v>0.50097433092592802</c:v>
                </c:pt>
                <c:pt idx="3744" formatCode="General">
                  <c:v>0.44424579154028321</c:v>
                </c:pt>
                <c:pt idx="3745" formatCode="General">
                  <c:v>0.72788848846850707</c:v>
                </c:pt>
                <c:pt idx="3746" formatCode="General">
                  <c:v>0.95480264601108633</c:v>
                </c:pt>
                <c:pt idx="3747" formatCode="General">
                  <c:v>0.78461702785415199</c:v>
                </c:pt>
                <c:pt idx="3748" formatCode="General">
                  <c:v>0.95480264601108633</c:v>
                </c:pt>
                <c:pt idx="3749" formatCode="General">
                  <c:v>0.8413455672397967</c:v>
                </c:pt>
                <c:pt idx="3750" formatCode="General">
                  <c:v>0.78461702785415199</c:v>
                </c:pt>
                <c:pt idx="3751" formatCode="General">
                  <c:v>0.78461702785415199</c:v>
                </c:pt>
                <c:pt idx="3752" formatCode="General">
                  <c:v>0.72788848846850707</c:v>
                </c:pt>
                <c:pt idx="3753" formatCode="General">
                  <c:v>0.55770287031157284</c:v>
                </c:pt>
                <c:pt idx="3754" formatCode="General">
                  <c:v>0.67115994908286247</c:v>
                </c:pt>
                <c:pt idx="3755" formatCode="General">
                  <c:v>0.38751725215463867</c:v>
                </c:pt>
                <c:pt idx="3756" formatCode="General">
                  <c:v>0.38751725215463867</c:v>
                </c:pt>
                <c:pt idx="3757" formatCode="General">
                  <c:v>0.44424579154028321</c:v>
                </c:pt>
                <c:pt idx="3758" formatCode="General">
                  <c:v>0.72788848846850707</c:v>
                </c:pt>
                <c:pt idx="3759" formatCode="General">
                  <c:v>0.55770287031157284</c:v>
                </c:pt>
                <c:pt idx="3760" formatCode="General">
                  <c:v>0.61443140969721743</c:v>
                </c:pt>
                <c:pt idx="3761" formatCode="General">
                  <c:v>0.89807410662544118</c:v>
                </c:pt>
                <c:pt idx="3762" formatCode="General">
                  <c:v>0.95480264601108633</c:v>
                </c:pt>
                <c:pt idx="3763" formatCode="General">
                  <c:v>1.068259724782376</c:v>
                </c:pt>
                <c:pt idx="3764" formatCode="General">
                  <c:v>0.67115994908286247</c:v>
                </c:pt>
                <c:pt idx="3765" formatCode="General">
                  <c:v>0.89807410662544118</c:v>
                </c:pt>
                <c:pt idx="3766" formatCode="General">
                  <c:v>0.78461702785415199</c:v>
                </c:pt>
                <c:pt idx="3767" formatCode="General">
                  <c:v>0.61443140969721743</c:v>
                </c:pt>
                <c:pt idx="3768" formatCode="General">
                  <c:v>0.67115994908286247</c:v>
                </c:pt>
                <c:pt idx="3769" formatCode="General">
                  <c:v>0.44424579154028321</c:v>
                </c:pt>
                <c:pt idx="3770" formatCode="General">
                  <c:v>0.55770287031157284</c:v>
                </c:pt>
                <c:pt idx="3771" formatCode="General">
                  <c:v>0.44424579154028321</c:v>
                </c:pt>
                <c:pt idx="3772" formatCode="General">
                  <c:v>0.44424579154028321</c:v>
                </c:pt>
                <c:pt idx="3773" formatCode="General">
                  <c:v>0.38751725215463867</c:v>
                </c:pt>
                <c:pt idx="3774" formatCode="General">
                  <c:v>0.55770287031157284</c:v>
                </c:pt>
                <c:pt idx="3775" formatCode="General">
                  <c:v>0.67115994908286247</c:v>
                </c:pt>
                <c:pt idx="3776" formatCode="General">
                  <c:v>0.67115994908286247</c:v>
                </c:pt>
                <c:pt idx="3777" formatCode="General">
                  <c:v>0.89807410662544118</c:v>
                </c:pt>
                <c:pt idx="3778" formatCode="General">
                  <c:v>0.8413455672397967</c:v>
                </c:pt>
                <c:pt idx="3779" formatCode="General">
                  <c:v>0.8413455672397967</c:v>
                </c:pt>
                <c:pt idx="3780" formatCode="General">
                  <c:v>0.78461702785415199</c:v>
                </c:pt>
                <c:pt idx="3781" formatCode="General">
                  <c:v>0.8413455672397967</c:v>
                </c:pt>
                <c:pt idx="3782" formatCode="General">
                  <c:v>0.72788848846850707</c:v>
                </c:pt>
                <c:pt idx="3783" formatCode="General">
                  <c:v>0.67115994908286247</c:v>
                </c:pt>
                <c:pt idx="3784" formatCode="General">
                  <c:v>0.44424579154028321</c:v>
                </c:pt>
                <c:pt idx="3785" formatCode="General">
                  <c:v>0.38751725215463867</c:v>
                </c:pt>
                <c:pt idx="3786" formatCode="General">
                  <c:v>0.44424579154028321</c:v>
                </c:pt>
                <c:pt idx="3787" formatCode="General">
                  <c:v>0.33078871276899385</c:v>
                </c:pt>
                <c:pt idx="3788" formatCode="General">
                  <c:v>0.55770287031157284</c:v>
                </c:pt>
                <c:pt idx="3789" formatCode="General">
                  <c:v>0.44424579154028321</c:v>
                </c:pt>
                <c:pt idx="3790" formatCode="General">
                  <c:v>0.50097433092592802</c:v>
                </c:pt>
                <c:pt idx="3791" formatCode="General">
                  <c:v>0.55770287031157284</c:v>
                </c:pt>
                <c:pt idx="3792" formatCode="General">
                  <c:v>0.78461702785415199</c:v>
                </c:pt>
                <c:pt idx="3793" formatCode="General">
                  <c:v>0.89807410662544118</c:v>
                </c:pt>
                <c:pt idx="3794" formatCode="General">
                  <c:v>1.0115311853967308</c:v>
                </c:pt>
                <c:pt idx="3795" formatCode="General">
                  <c:v>1.068259724782376</c:v>
                </c:pt>
                <c:pt idx="3796" formatCode="General">
                  <c:v>1.0115311853967308</c:v>
                </c:pt>
                <c:pt idx="3797" formatCode="General">
                  <c:v>1.068259724782376</c:v>
                </c:pt>
                <c:pt idx="3798" formatCode="General">
                  <c:v>1.068259724782376</c:v>
                </c:pt>
                <c:pt idx="3799" formatCode="General">
                  <c:v>1.068259724782376</c:v>
                </c:pt>
                <c:pt idx="3800" formatCode="General">
                  <c:v>0.8413455672397967</c:v>
                </c:pt>
                <c:pt idx="3801" formatCode="General">
                  <c:v>0.61443140969721743</c:v>
                </c:pt>
                <c:pt idx="3802" formatCode="General">
                  <c:v>0.44424579154028321</c:v>
                </c:pt>
                <c:pt idx="3803" formatCode="General">
                  <c:v>0.38751725215463867</c:v>
                </c:pt>
                <c:pt idx="3804" formatCode="General">
                  <c:v>0.38751725215463867</c:v>
                </c:pt>
                <c:pt idx="3805" formatCode="General">
                  <c:v>0.21733163399770422</c:v>
                </c:pt>
                <c:pt idx="3806" formatCode="General">
                  <c:v>0.33078871276899385</c:v>
                </c:pt>
                <c:pt idx="3807" formatCode="General">
                  <c:v>0.1606030946120594</c:v>
                </c:pt>
                <c:pt idx="3808" formatCode="General">
                  <c:v>0.38751725215463867</c:v>
                </c:pt>
                <c:pt idx="3809" formatCode="General">
                  <c:v>0.33078871276899385</c:v>
                </c:pt>
                <c:pt idx="3810" formatCode="General">
                  <c:v>0.55770287031157284</c:v>
                </c:pt>
                <c:pt idx="3811" formatCode="General">
                  <c:v>0.72788848846850707</c:v>
                </c:pt>
                <c:pt idx="3812" formatCode="General">
                  <c:v>0.95480264601108633</c:v>
                </c:pt>
                <c:pt idx="3813" formatCode="General">
                  <c:v>0.89807410662544118</c:v>
                </c:pt>
                <c:pt idx="3814" formatCode="General">
                  <c:v>0.8413455672397967</c:v>
                </c:pt>
                <c:pt idx="3815" formatCode="General">
                  <c:v>1.0115311853967308</c:v>
                </c:pt>
                <c:pt idx="3816" formatCode="General">
                  <c:v>0.78461702785415199</c:v>
                </c:pt>
                <c:pt idx="3817" formatCode="General">
                  <c:v>0.89807410662544118</c:v>
                </c:pt>
                <c:pt idx="3818" formatCode="General">
                  <c:v>0.55770287031157284</c:v>
                </c:pt>
                <c:pt idx="3819" formatCode="General">
                  <c:v>0.8413455672397967</c:v>
                </c:pt>
                <c:pt idx="3820" formatCode="General">
                  <c:v>0.44424579154028321</c:v>
                </c:pt>
                <c:pt idx="3821" formatCode="General">
                  <c:v>0.55770287031157284</c:v>
                </c:pt>
                <c:pt idx="3822" formatCode="General">
                  <c:v>0.33078871276899385</c:v>
                </c:pt>
                <c:pt idx="3823" formatCode="General">
                  <c:v>0.33078871276899385</c:v>
                </c:pt>
                <c:pt idx="3824" formatCode="General">
                  <c:v>0.33078871276899385</c:v>
                </c:pt>
                <c:pt idx="3825" formatCode="General">
                  <c:v>0.33078871276899385</c:v>
                </c:pt>
                <c:pt idx="3826" formatCode="General">
                  <c:v>0.38751725215463867</c:v>
                </c:pt>
                <c:pt idx="3827" formatCode="General">
                  <c:v>0.44424579154028321</c:v>
                </c:pt>
                <c:pt idx="3828" formatCode="General">
                  <c:v>0.55770287031157284</c:v>
                </c:pt>
                <c:pt idx="3829" formatCode="General">
                  <c:v>0.67115994908286247</c:v>
                </c:pt>
                <c:pt idx="3830" formatCode="General">
                  <c:v>0.78461702785415199</c:v>
                </c:pt>
                <c:pt idx="3831" formatCode="General">
                  <c:v>0.95480264601108633</c:v>
                </c:pt>
                <c:pt idx="3832" formatCode="General">
                  <c:v>1.0115311853967308</c:v>
                </c:pt>
                <c:pt idx="3833" formatCode="General">
                  <c:v>0.95480264601108633</c:v>
                </c:pt>
                <c:pt idx="3834" formatCode="General">
                  <c:v>1.0115311853967308</c:v>
                </c:pt>
                <c:pt idx="3835" formatCode="General">
                  <c:v>0.78461702785415199</c:v>
                </c:pt>
                <c:pt idx="3836" formatCode="General">
                  <c:v>1.068259724782376</c:v>
                </c:pt>
                <c:pt idx="3837" formatCode="General">
                  <c:v>0.72788848846850707</c:v>
                </c:pt>
                <c:pt idx="3838" formatCode="General">
                  <c:v>0.55770287031157284</c:v>
                </c:pt>
                <c:pt idx="3839" formatCode="General">
                  <c:v>0.67115994908286247</c:v>
                </c:pt>
                <c:pt idx="3840" formatCode="General">
                  <c:v>0.38751725215463867</c:v>
                </c:pt>
                <c:pt idx="3841" formatCode="General">
                  <c:v>0.38751725215463867</c:v>
                </c:pt>
                <c:pt idx="3842" formatCode="General">
                  <c:v>0.27406017338334904</c:v>
                </c:pt>
                <c:pt idx="3843" formatCode="General">
                  <c:v>0.38751725215463867</c:v>
                </c:pt>
                <c:pt idx="3844" formatCode="General">
                  <c:v>0.27406017338334904</c:v>
                </c:pt>
                <c:pt idx="3845" formatCode="General">
                  <c:v>0.33078871276899385</c:v>
                </c:pt>
                <c:pt idx="3846" formatCode="General">
                  <c:v>0.55770287031157284</c:v>
                </c:pt>
                <c:pt idx="3847" formatCode="General">
                  <c:v>0.61443140969721743</c:v>
                </c:pt>
                <c:pt idx="3848" formatCode="General">
                  <c:v>0.50097433092592802</c:v>
                </c:pt>
                <c:pt idx="3849" formatCode="General">
                  <c:v>0.55770287031157284</c:v>
                </c:pt>
                <c:pt idx="3850" formatCode="General">
                  <c:v>0.50097433092592802</c:v>
                </c:pt>
                <c:pt idx="3851" formatCode="General">
                  <c:v>0.89807410662544118</c:v>
                </c:pt>
                <c:pt idx="3852" formatCode="General">
                  <c:v>0.55770287031157284</c:v>
                </c:pt>
                <c:pt idx="3853" formatCode="General">
                  <c:v>0.55770287031157284</c:v>
                </c:pt>
                <c:pt idx="3854" formatCode="General">
                  <c:v>0.72788848846850707</c:v>
                </c:pt>
                <c:pt idx="3855" formatCode="General">
                  <c:v>0.38751725215463867</c:v>
                </c:pt>
                <c:pt idx="3856" formatCode="General">
                  <c:v>0.44424579154028321</c:v>
                </c:pt>
                <c:pt idx="3857" formatCode="General">
                  <c:v>0.27406017338334904</c:v>
                </c:pt>
                <c:pt idx="3858" formatCode="General">
                  <c:v>0.38751725215463867</c:v>
                </c:pt>
                <c:pt idx="3859" formatCode="General">
                  <c:v>0.27406017338334904</c:v>
                </c:pt>
                <c:pt idx="3860" formatCode="General">
                  <c:v>0.27406017338334904</c:v>
                </c:pt>
                <c:pt idx="3861" formatCode="General">
                  <c:v>0.27406017338334904</c:v>
                </c:pt>
                <c:pt idx="3862" formatCode="General">
                  <c:v>0.44424579154028321</c:v>
                </c:pt>
                <c:pt idx="3863" formatCode="General">
                  <c:v>0.33078871276899385</c:v>
                </c:pt>
                <c:pt idx="3864" formatCode="General">
                  <c:v>0.55770287031157284</c:v>
                </c:pt>
                <c:pt idx="3865" formatCode="General">
                  <c:v>0.27406017338334904</c:v>
                </c:pt>
                <c:pt idx="3866" formatCode="General">
                  <c:v>0.38751725215463867</c:v>
                </c:pt>
                <c:pt idx="3867" formatCode="General">
                  <c:v>0.33078871276899385</c:v>
                </c:pt>
                <c:pt idx="3868" formatCode="General">
                  <c:v>0.50097433092592802</c:v>
                </c:pt>
                <c:pt idx="3869" formatCode="General">
                  <c:v>0.44424579154028321</c:v>
                </c:pt>
                <c:pt idx="3870" formatCode="General">
                  <c:v>0.44424579154028321</c:v>
                </c:pt>
                <c:pt idx="3871" formatCode="General">
                  <c:v>0.38751725215463867</c:v>
                </c:pt>
                <c:pt idx="3872" formatCode="General">
                  <c:v>0.44424579154028321</c:v>
                </c:pt>
                <c:pt idx="3873" formatCode="General">
                  <c:v>0.33078871276899385</c:v>
                </c:pt>
                <c:pt idx="3874" formatCode="General">
                  <c:v>0.38751725215463867</c:v>
                </c:pt>
                <c:pt idx="3875" formatCode="General">
                  <c:v>0.27406017338334904</c:v>
                </c:pt>
                <c:pt idx="3876" formatCode="General">
                  <c:v>0.27406017338334904</c:v>
                </c:pt>
                <c:pt idx="3877" formatCode="General">
                  <c:v>0.33078871276899385</c:v>
                </c:pt>
                <c:pt idx="3878" formatCode="General">
                  <c:v>0.27406017338334904</c:v>
                </c:pt>
                <c:pt idx="3879" formatCode="General">
                  <c:v>0.33078871276899385</c:v>
                </c:pt>
                <c:pt idx="3880" formatCode="General">
                  <c:v>0.21733163399770422</c:v>
                </c:pt>
                <c:pt idx="3881" formatCode="General">
                  <c:v>0.44424579154028321</c:v>
                </c:pt>
                <c:pt idx="3882" formatCode="General">
                  <c:v>0.55770287031157284</c:v>
                </c:pt>
                <c:pt idx="3883" formatCode="General">
                  <c:v>0.67115994908286247</c:v>
                </c:pt>
                <c:pt idx="3884" formatCode="General">
                  <c:v>0.50097433092592802</c:v>
                </c:pt>
                <c:pt idx="3885" formatCode="General">
                  <c:v>0.67115994908286247</c:v>
                </c:pt>
                <c:pt idx="3886" formatCode="General">
                  <c:v>0.44424579154028321</c:v>
                </c:pt>
                <c:pt idx="3887" formatCode="General">
                  <c:v>0.38751725215463867</c:v>
                </c:pt>
                <c:pt idx="3888" formatCode="General">
                  <c:v>0.50097433092592802</c:v>
                </c:pt>
                <c:pt idx="3889" formatCode="General">
                  <c:v>0.55770287031157284</c:v>
                </c:pt>
                <c:pt idx="3890" formatCode="General">
                  <c:v>0.50097433092592802</c:v>
                </c:pt>
                <c:pt idx="3891" formatCode="General">
                  <c:v>0.38751725215463867</c:v>
                </c:pt>
                <c:pt idx="3892" formatCode="General">
                  <c:v>0.38751725215463867</c:v>
                </c:pt>
                <c:pt idx="3893" formatCode="General">
                  <c:v>0.33078871276899385</c:v>
                </c:pt>
                <c:pt idx="3894" formatCode="General">
                  <c:v>0.27406017338334904</c:v>
                </c:pt>
                <c:pt idx="3895" formatCode="General">
                  <c:v>0.33078871276899385</c:v>
                </c:pt>
                <c:pt idx="3896" formatCode="General">
                  <c:v>0.27406017338334904</c:v>
                </c:pt>
                <c:pt idx="3897" formatCode="General">
                  <c:v>0.33078871276899385</c:v>
                </c:pt>
                <c:pt idx="3898" formatCode="General">
                  <c:v>0.44424579154028321</c:v>
                </c:pt>
                <c:pt idx="3899" formatCode="General">
                  <c:v>0.55770287031157284</c:v>
                </c:pt>
                <c:pt idx="3900" formatCode="General">
                  <c:v>0.61443140969721743</c:v>
                </c:pt>
                <c:pt idx="3901" formatCode="General">
                  <c:v>0.67115994908286247</c:v>
                </c:pt>
                <c:pt idx="3902" formatCode="General">
                  <c:v>0.50097433092592802</c:v>
                </c:pt>
                <c:pt idx="3903" formatCode="General">
                  <c:v>0.55770287031157284</c:v>
                </c:pt>
                <c:pt idx="3904" formatCode="General">
                  <c:v>0.44424579154028321</c:v>
                </c:pt>
                <c:pt idx="3905" formatCode="General">
                  <c:v>0.33078871276899385</c:v>
                </c:pt>
                <c:pt idx="3906" formatCode="General">
                  <c:v>0.38751725215463867</c:v>
                </c:pt>
                <c:pt idx="3907" formatCode="General">
                  <c:v>0.50097433092592802</c:v>
                </c:pt>
                <c:pt idx="3908" formatCode="General">
                  <c:v>0.38751725215463867</c:v>
                </c:pt>
                <c:pt idx="3909" formatCode="General">
                  <c:v>0.27406017338334904</c:v>
                </c:pt>
                <c:pt idx="3910" formatCode="General">
                  <c:v>0.33078871276899385</c:v>
                </c:pt>
                <c:pt idx="3911" formatCode="General">
                  <c:v>0.27406017338334904</c:v>
                </c:pt>
                <c:pt idx="3912" formatCode="General">
                  <c:v>0.50097433092592802</c:v>
                </c:pt>
                <c:pt idx="3913" formatCode="General">
                  <c:v>0.44424579154028321</c:v>
                </c:pt>
                <c:pt idx="3914" formatCode="General">
                  <c:v>0.33078871276899385</c:v>
                </c:pt>
                <c:pt idx="3915" formatCode="General">
                  <c:v>0.50097433092592802</c:v>
                </c:pt>
                <c:pt idx="3916" formatCode="General">
                  <c:v>0.50097433092592802</c:v>
                </c:pt>
                <c:pt idx="3917" formatCode="General">
                  <c:v>0.44424579154028321</c:v>
                </c:pt>
                <c:pt idx="3918" formatCode="General">
                  <c:v>0.44424579154028321</c:v>
                </c:pt>
                <c:pt idx="3919" formatCode="General">
                  <c:v>0.50097433092592802</c:v>
                </c:pt>
                <c:pt idx="3920" formatCode="General">
                  <c:v>0.33078871276899385</c:v>
                </c:pt>
                <c:pt idx="3921" formatCode="General">
                  <c:v>0.67115994908286247</c:v>
                </c:pt>
                <c:pt idx="3922" formatCode="General">
                  <c:v>0.55770287031157284</c:v>
                </c:pt>
                <c:pt idx="3923" formatCode="General">
                  <c:v>0.61443140969721743</c:v>
                </c:pt>
                <c:pt idx="3924" formatCode="General">
                  <c:v>0.50097433092592802</c:v>
                </c:pt>
                <c:pt idx="3925" formatCode="General">
                  <c:v>0.27406017338334904</c:v>
                </c:pt>
                <c:pt idx="3926" formatCode="General">
                  <c:v>0.55770287031157284</c:v>
                </c:pt>
                <c:pt idx="3927" formatCode="General">
                  <c:v>0.27406017338334904</c:v>
                </c:pt>
                <c:pt idx="3928" formatCode="General">
                  <c:v>0.33078871276899385</c:v>
                </c:pt>
                <c:pt idx="3929" formatCode="General">
                  <c:v>0.27406017338334904</c:v>
                </c:pt>
                <c:pt idx="3930" formatCode="General">
                  <c:v>0.33078871276899385</c:v>
                </c:pt>
                <c:pt idx="3931" formatCode="General">
                  <c:v>0.55770287031157284</c:v>
                </c:pt>
                <c:pt idx="3932" formatCode="General">
                  <c:v>0.61443140969721743</c:v>
                </c:pt>
                <c:pt idx="3933" formatCode="General">
                  <c:v>0.61443140969721743</c:v>
                </c:pt>
                <c:pt idx="3934" formatCode="General">
                  <c:v>0.44424579154028321</c:v>
                </c:pt>
                <c:pt idx="3935" formatCode="General">
                  <c:v>0.44424579154028321</c:v>
                </c:pt>
                <c:pt idx="3936" formatCode="General">
                  <c:v>0.55770287031157284</c:v>
                </c:pt>
                <c:pt idx="3937" formatCode="General">
                  <c:v>0.33078871276899385</c:v>
                </c:pt>
                <c:pt idx="3938" formatCode="General">
                  <c:v>0.44424579154028321</c:v>
                </c:pt>
                <c:pt idx="3939" formatCode="General">
                  <c:v>0.27406017338334904</c:v>
                </c:pt>
                <c:pt idx="3940" formatCode="General">
                  <c:v>0.38751725215463867</c:v>
                </c:pt>
                <c:pt idx="3941" formatCode="General">
                  <c:v>0.50097433092592802</c:v>
                </c:pt>
                <c:pt idx="3942" formatCode="General">
                  <c:v>0.44424579154028321</c:v>
                </c:pt>
                <c:pt idx="3943" formatCode="General">
                  <c:v>0.38751725215463867</c:v>
                </c:pt>
                <c:pt idx="3944" formatCode="General">
                  <c:v>0.44424579154028321</c:v>
                </c:pt>
                <c:pt idx="3945" formatCode="General">
                  <c:v>0.33078871276899385</c:v>
                </c:pt>
                <c:pt idx="3946" formatCode="General">
                  <c:v>0.50097433092592802</c:v>
                </c:pt>
                <c:pt idx="3947" formatCode="General">
                  <c:v>0.44424579154028321</c:v>
                </c:pt>
                <c:pt idx="3948" formatCode="General">
                  <c:v>0.44424579154028321</c:v>
                </c:pt>
                <c:pt idx="3949" formatCode="General">
                  <c:v>0.44424579154028321</c:v>
                </c:pt>
                <c:pt idx="3950" formatCode="General">
                  <c:v>0.50097433092592802</c:v>
                </c:pt>
                <c:pt idx="3951" formatCode="General">
                  <c:v>0.55770287031157284</c:v>
                </c:pt>
                <c:pt idx="3952" formatCode="General">
                  <c:v>0.44424579154028321</c:v>
                </c:pt>
                <c:pt idx="3953" formatCode="General">
                  <c:v>0.50097433092592802</c:v>
                </c:pt>
                <c:pt idx="3954" formatCode="General">
                  <c:v>0.55770287031157284</c:v>
                </c:pt>
                <c:pt idx="3955" formatCode="General">
                  <c:v>0.67115994908286247</c:v>
                </c:pt>
                <c:pt idx="3956" formatCode="General">
                  <c:v>0.38751725215463867</c:v>
                </c:pt>
                <c:pt idx="3957" formatCode="General">
                  <c:v>0.27406017338334904</c:v>
                </c:pt>
                <c:pt idx="3958" formatCode="General">
                  <c:v>0.33078871276899385</c:v>
                </c:pt>
                <c:pt idx="3959" formatCode="General">
                  <c:v>0.27406017338334904</c:v>
                </c:pt>
                <c:pt idx="3960" formatCode="General">
                  <c:v>0.1606030946120594</c:v>
                </c:pt>
                <c:pt idx="3961" formatCode="General">
                  <c:v>0.44424579154028321</c:v>
                </c:pt>
                <c:pt idx="3962" formatCode="General">
                  <c:v>0.33078871276899385</c:v>
                </c:pt>
                <c:pt idx="3963" formatCode="General">
                  <c:v>0.50097433092592802</c:v>
                </c:pt>
                <c:pt idx="3964" formatCode="General">
                  <c:v>0.33078871276899385</c:v>
                </c:pt>
                <c:pt idx="3965" formatCode="General">
                  <c:v>0.44424579154028321</c:v>
                </c:pt>
                <c:pt idx="3966" formatCode="General">
                  <c:v>0.61443140969721743</c:v>
                </c:pt>
                <c:pt idx="3967" formatCode="General">
                  <c:v>0.55770287031157284</c:v>
                </c:pt>
                <c:pt idx="3968" formatCode="General">
                  <c:v>0.38751725215463867</c:v>
                </c:pt>
                <c:pt idx="3969" formatCode="General">
                  <c:v>0.67115994908286247</c:v>
                </c:pt>
                <c:pt idx="3970" formatCode="General">
                  <c:v>0.55770287031157284</c:v>
                </c:pt>
                <c:pt idx="3971" formatCode="General">
                  <c:v>0.33078871276899385</c:v>
                </c:pt>
                <c:pt idx="3972" formatCode="General">
                  <c:v>0.44424579154028321</c:v>
                </c:pt>
                <c:pt idx="3973" formatCode="General">
                  <c:v>0.67115994908286247</c:v>
                </c:pt>
                <c:pt idx="3974" formatCode="General">
                  <c:v>0.38751725215463867</c:v>
                </c:pt>
                <c:pt idx="3975" formatCode="General">
                  <c:v>0.44424579154028321</c:v>
                </c:pt>
                <c:pt idx="3976" formatCode="General">
                  <c:v>0.38751725215463867</c:v>
                </c:pt>
                <c:pt idx="3977" formatCode="General">
                  <c:v>0.44424579154028321</c:v>
                </c:pt>
                <c:pt idx="3978" formatCode="General">
                  <c:v>0.67115994908286247</c:v>
                </c:pt>
                <c:pt idx="3979" formatCode="General">
                  <c:v>0.44424579154028321</c:v>
                </c:pt>
                <c:pt idx="3980" formatCode="General">
                  <c:v>0.55770287031157284</c:v>
                </c:pt>
                <c:pt idx="3981" formatCode="General">
                  <c:v>0.55770287031157284</c:v>
                </c:pt>
                <c:pt idx="3982" formatCode="General">
                  <c:v>0.55770287031157284</c:v>
                </c:pt>
                <c:pt idx="3983" formatCode="General">
                  <c:v>0.50097433092592802</c:v>
                </c:pt>
                <c:pt idx="3984" formatCode="General">
                  <c:v>0.50097433092592802</c:v>
                </c:pt>
                <c:pt idx="3985" formatCode="General">
                  <c:v>0.72788848846850707</c:v>
                </c:pt>
                <c:pt idx="3986" formatCode="General">
                  <c:v>0.67115994908286247</c:v>
                </c:pt>
                <c:pt idx="3987" formatCode="General">
                  <c:v>0.44424579154028321</c:v>
                </c:pt>
                <c:pt idx="3988" formatCode="General">
                  <c:v>0.33078871276899385</c:v>
                </c:pt>
                <c:pt idx="3989" formatCode="General">
                  <c:v>0.44424579154028321</c:v>
                </c:pt>
                <c:pt idx="3990" formatCode="General">
                  <c:v>0.33078871276899385</c:v>
                </c:pt>
                <c:pt idx="3991" formatCode="General">
                  <c:v>0.27406017338334904</c:v>
                </c:pt>
                <c:pt idx="3992" formatCode="General">
                  <c:v>0.33078871276899385</c:v>
                </c:pt>
                <c:pt idx="3993" formatCode="General">
                  <c:v>0.33078871276899385</c:v>
                </c:pt>
                <c:pt idx="3994" formatCode="General">
                  <c:v>0.33078871276899385</c:v>
                </c:pt>
                <c:pt idx="3995" formatCode="General">
                  <c:v>0.44424579154028321</c:v>
                </c:pt>
                <c:pt idx="3996" formatCode="General">
                  <c:v>0.61443140969721743</c:v>
                </c:pt>
                <c:pt idx="3997" formatCode="General">
                  <c:v>0.72788848846850707</c:v>
                </c:pt>
                <c:pt idx="3998" formatCode="General">
                  <c:v>0.8413455672397967</c:v>
                </c:pt>
                <c:pt idx="3999" formatCode="General">
                  <c:v>0.8413455672397967</c:v>
                </c:pt>
                <c:pt idx="4000" formatCode="General">
                  <c:v>0.89807410662544118</c:v>
                </c:pt>
                <c:pt idx="4001" formatCode="General">
                  <c:v>0.8413455672397967</c:v>
                </c:pt>
                <c:pt idx="4002" formatCode="General">
                  <c:v>0.72788848846850707</c:v>
                </c:pt>
                <c:pt idx="4003" formatCode="General">
                  <c:v>0.55770287031157284</c:v>
                </c:pt>
                <c:pt idx="4004" formatCode="General">
                  <c:v>0.55770287031157284</c:v>
                </c:pt>
                <c:pt idx="4005" formatCode="General">
                  <c:v>0.55770287031157284</c:v>
                </c:pt>
                <c:pt idx="4006" formatCode="General">
                  <c:v>0.50097433092592802</c:v>
                </c:pt>
                <c:pt idx="4007" formatCode="General">
                  <c:v>0.33078871276899385</c:v>
                </c:pt>
                <c:pt idx="4008" formatCode="General">
                  <c:v>0.38751725215463867</c:v>
                </c:pt>
                <c:pt idx="4009" formatCode="General">
                  <c:v>0.33078871276899385</c:v>
                </c:pt>
                <c:pt idx="4010" formatCode="General">
                  <c:v>0.33078871276899385</c:v>
                </c:pt>
                <c:pt idx="4011" formatCode="General">
                  <c:v>0.27406017338334904</c:v>
                </c:pt>
                <c:pt idx="4012" formatCode="General">
                  <c:v>0.44424579154028321</c:v>
                </c:pt>
                <c:pt idx="4013" formatCode="General">
                  <c:v>0.50097433092592802</c:v>
                </c:pt>
                <c:pt idx="4014" formatCode="General">
                  <c:v>0.55770287031157284</c:v>
                </c:pt>
                <c:pt idx="4015" formatCode="General">
                  <c:v>0.8413455672397967</c:v>
                </c:pt>
                <c:pt idx="4016" formatCode="General">
                  <c:v>0.78461702785415199</c:v>
                </c:pt>
                <c:pt idx="4017" formatCode="General">
                  <c:v>1.068259724782376</c:v>
                </c:pt>
                <c:pt idx="4018" formatCode="General">
                  <c:v>0.89807410662544118</c:v>
                </c:pt>
                <c:pt idx="4019" formatCode="General">
                  <c:v>0.89807410662544118</c:v>
                </c:pt>
                <c:pt idx="4020" formatCode="General">
                  <c:v>0.72788848846850707</c:v>
                </c:pt>
                <c:pt idx="4021" formatCode="General">
                  <c:v>0.8413455672397967</c:v>
                </c:pt>
                <c:pt idx="4022" formatCode="General">
                  <c:v>0.72788848846850707</c:v>
                </c:pt>
                <c:pt idx="4023" formatCode="General">
                  <c:v>0.38751725215463867</c:v>
                </c:pt>
                <c:pt idx="4024" formatCode="General">
                  <c:v>0.33078871276899385</c:v>
                </c:pt>
                <c:pt idx="4025" formatCode="General">
                  <c:v>0.33078871276899385</c:v>
                </c:pt>
                <c:pt idx="4026" formatCode="General">
                  <c:v>0.27406017338334904</c:v>
                </c:pt>
                <c:pt idx="4027" formatCode="General">
                  <c:v>0.27406017338334904</c:v>
                </c:pt>
                <c:pt idx="4028" formatCode="General">
                  <c:v>0.27406017338334904</c:v>
                </c:pt>
                <c:pt idx="4029" formatCode="General">
                  <c:v>0.44424579154028321</c:v>
                </c:pt>
                <c:pt idx="4030" formatCode="General">
                  <c:v>0.61443140969721743</c:v>
                </c:pt>
                <c:pt idx="4031" formatCode="General">
                  <c:v>0.55770287031157284</c:v>
                </c:pt>
                <c:pt idx="4032" formatCode="General">
                  <c:v>0.78461702785415199</c:v>
                </c:pt>
                <c:pt idx="4033" formatCode="General">
                  <c:v>0.72788848846850707</c:v>
                </c:pt>
                <c:pt idx="4034" formatCode="General">
                  <c:v>0.95480264601108633</c:v>
                </c:pt>
                <c:pt idx="4035" formatCode="General">
                  <c:v>0.8413455672397967</c:v>
                </c:pt>
                <c:pt idx="4036" formatCode="General">
                  <c:v>0.95480264601108633</c:v>
                </c:pt>
                <c:pt idx="4037" formatCode="General">
                  <c:v>0.95480264601108633</c:v>
                </c:pt>
                <c:pt idx="4038" formatCode="General">
                  <c:v>0.89807410662544118</c:v>
                </c:pt>
                <c:pt idx="4039" formatCode="General">
                  <c:v>0.67115994908286247</c:v>
                </c:pt>
                <c:pt idx="4040" formatCode="General">
                  <c:v>0.8413455672397967</c:v>
                </c:pt>
                <c:pt idx="4041" formatCode="General">
                  <c:v>0.61443140969721743</c:v>
                </c:pt>
                <c:pt idx="4042" formatCode="General">
                  <c:v>0.50097433092592802</c:v>
                </c:pt>
                <c:pt idx="4043" formatCode="General">
                  <c:v>0.55770287031157284</c:v>
                </c:pt>
                <c:pt idx="4044" formatCode="General">
                  <c:v>0.50097433092592802</c:v>
                </c:pt>
                <c:pt idx="4045" formatCode="General">
                  <c:v>0.33078871276899385</c:v>
                </c:pt>
                <c:pt idx="4046" formatCode="General">
                  <c:v>0.27406017338334904</c:v>
                </c:pt>
                <c:pt idx="4047" formatCode="General">
                  <c:v>0.44424579154028321</c:v>
                </c:pt>
                <c:pt idx="4048" formatCode="General">
                  <c:v>0.61443140969721743</c:v>
                </c:pt>
                <c:pt idx="4049" formatCode="General">
                  <c:v>0.55770287031157284</c:v>
                </c:pt>
                <c:pt idx="4050" formatCode="General">
                  <c:v>0.95480264601108633</c:v>
                </c:pt>
                <c:pt idx="4051" formatCode="General">
                  <c:v>0.8413455672397967</c:v>
                </c:pt>
                <c:pt idx="4052" formatCode="General">
                  <c:v>0.89807410662544118</c:v>
                </c:pt>
                <c:pt idx="4053" formatCode="General">
                  <c:v>0.95480264601108633</c:v>
                </c:pt>
                <c:pt idx="4054" formatCode="General">
                  <c:v>0.8413455672397967</c:v>
                </c:pt>
                <c:pt idx="4055" formatCode="General">
                  <c:v>0.95480264601108633</c:v>
                </c:pt>
                <c:pt idx="4056" formatCode="General">
                  <c:v>0.8413455672397967</c:v>
                </c:pt>
                <c:pt idx="4057" formatCode="General">
                  <c:v>0.8413455672397967</c:v>
                </c:pt>
                <c:pt idx="4058" formatCode="General">
                  <c:v>0.8413455672397967</c:v>
                </c:pt>
                <c:pt idx="4059" formatCode="General">
                  <c:v>0.78461702785415199</c:v>
                </c:pt>
                <c:pt idx="4060" formatCode="General">
                  <c:v>0.61443140969721743</c:v>
                </c:pt>
                <c:pt idx="4061" formatCode="General">
                  <c:v>0.55770287031157284</c:v>
                </c:pt>
                <c:pt idx="4062" formatCode="General">
                  <c:v>0.50097433092592802</c:v>
                </c:pt>
                <c:pt idx="4063" formatCode="General">
                  <c:v>0.44424579154028321</c:v>
                </c:pt>
                <c:pt idx="4064" formatCode="General">
                  <c:v>0.44424579154028321</c:v>
                </c:pt>
                <c:pt idx="4065" formatCode="General">
                  <c:v>0.50097433092592802</c:v>
                </c:pt>
                <c:pt idx="4066" formatCode="General">
                  <c:v>0.55770287031157284</c:v>
                </c:pt>
                <c:pt idx="4067" formatCode="General">
                  <c:v>0.33078871276899385</c:v>
                </c:pt>
                <c:pt idx="4068" formatCode="General">
                  <c:v>0.38751725215463867</c:v>
                </c:pt>
                <c:pt idx="4069" formatCode="General">
                  <c:v>0.44424579154028321</c:v>
                </c:pt>
                <c:pt idx="4070" formatCode="General">
                  <c:v>0.55770287031157284</c:v>
                </c:pt>
                <c:pt idx="4071" formatCode="General">
                  <c:v>0.33078871276899385</c:v>
                </c:pt>
                <c:pt idx="4072" formatCode="General">
                  <c:v>0.67115994908286247</c:v>
                </c:pt>
                <c:pt idx="4073" formatCode="General">
                  <c:v>0.55770287031157284</c:v>
                </c:pt>
                <c:pt idx="4074" formatCode="General">
                  <c:v>0.67115994908286247</c:v>
                </c:pt>
                <c:pt idx="4075" formatCode="General">
                  <c:v>0.67115994908286247</c:v>
                </c:pt>
                <c:pt idx="4076" formatCode="General">
                  <c:v>0.72788848846850707</c:v>
                </c:pt>
                <c:pt idx="4077" formatCode="General">
                  <c:v>0.61443140969721743</c:v>
                </c:pt>
                <c:pt idx="4078" formatCode="General">
                  <c:v>0.67115994908286247</c:v>
                </c:pt>
                <c:pt idx="4079" formatCode="General">
                  <c:v>0.50097433092592802</c:v>
                </c:pt>
                <c:pt idx="4080" formatCode="General">
                  <c:v>0.44424579154028321</c:v>
                </c:pt>
                <c:pt idx="4081" formatCode="General">
                  <c:v>0.55770287031157284</c:v>
                </c:pt>
                <c:pt idx="4082" formatCode="General">
                  <c:v>0.44424579154028321</c:v>
                </c:pt>
                <c:pt idx="4083" formatCode="General">
                  <c:v>0.44424579154028321</c:v>
                </c:pt>
                <c:pt idx="4084" formatCode="General">
                  <c:v>0.55770287031157284</c:v>
                </c:pt>
                <c:pt idx="4085" formatCode="General">
                  <c:v>0.44424579154028321</c:v>
                </c:pt>
                <c:pt idx="4086" formatCode="General">
                  <c:v>0.55770287031157284</c:v>
                </c:pt>
                <c:pt idx="4087" formatCode="General">
                  <c:v>0.61443140969721743</c:v>
                </c:pt>
                <c:pt idx="4088" formatCode="General">
                  <c:v>0.78461702785415199</c:v>
                </c:pt>
                <c:pt idx="4089" formatCode="General">
                  <c:v>0.67115994908286247</c:v>
                </c:pt>
                <c:pt idx="4090" formatCode="General">
                  <c:v>0.67115994908286247</c:v>
                </c:pt>
                <c:pt idx="4091" formatCode="General">
                  <c:v>0.67115994908286247</c:v>
                </c:pt>
                <c:pt idx="4092" formatCode="General">
                  <c:v>0.55770287031157284</c:v>
                </c:pt>
                <c:pt idx="4093" formatCode="General">
                  <c:v>0.50097433092592802</c:v>
                </c:pt>
                <c:pt idx="4094" formatCode="General">
                  <c:v>0.67115994908286247</c:v>
                </c:pt>
                <c:pt idx="4095" formatCode="General">
                  <c:v>0.55770287031157284</c:v>
                </c:pt>
                <c:pt idx="4096" formatCode="General">
                  <c:v>0.67115994908286247</c:v>
                </c:pt>
                <c:pt idx="4097" formatCode="General">
                  <c:v>0.67115994908286247</c:v>
                </c:pt>
                <c:pt idx="4098" formatCode="General">
                  <c:v>0.67115994908286247</c:v>
                </c:pt>
                <c:pt idx="4099" formatCode="General">
                  <c:v>0.55770287031157284</c:v>
                </c:pt>
                <c:pt idx="4100" formatCode="General">
                  <c:v>0.55770287031157284</c:v>
                </c:pt>
                <c:pt idx="4101" formatCode="General">
                  <c:v>0.50097433092592802</c:v>
                </c:pt>
                <c:pt idx="4102" formatCode="General">
                  <c:v>0.61443140969721743</c:v>
                </c:pt>
                <c:pt idx="4103" formatCode="General">
                  <c:v>0.67115994908286247</c:v>
                </c:pt>
                <c:pt idx="4104" formatCode="General">
                  <c:v>0.55770287031157284</c:v>
                </c:pt>
                <c:pt idx="4105" formatCode="General">
                  <c:v>0.38751725215463867</c:v>
                </c:pt>
                <c:pt idx="4106" formatCode="General">
                  <c:v>0.50097433092592802</c:v>
                </c:pt>
                <c:pt idx="4107" formatCode="General">
                  <c:v>0.55770287031157284</c:v>
                </c:pt>
                <c:pt idx="4108" formatCode="General">
                  <c:v>0.61443140969721743</c:v>
                </c:pt>
                <c:pt idx="4109" formatCode="General">
                  <c:v>0.38751725215463867</c:v>
                </c:pt>
                <c:pt idx="4110" formatCode="General">
                  <c:v>0.44424579154028321</c:v>
                </c:pt>
                <c:pt idx="4111" formatCode="General">
                  <c:v>0.38751725215463867</c:v>
                </c:pt>
                <c:pt idx="4112" formatCode="General">
                  <c:v>0.55770287031157284</c:v>
                </c:pt>
                <c:pt idx="4113" formatCode="General">
                  <c:v>0.27406017338334904</c:v>
                </c:pt>
                <c:pt idx="4114" formatCode="General">
                  <c:v>0.33078871276899385</c:v>
                </c:pt>
                <c:pt idx="4115" formatCode="General">
                  <c:v>0.33078871276899385</c:v>
                </c:pt>
                <c:pt idx="4116" formatCode="General">
                  <c:v>0.44424579154028321</c:v>
                </c:pt>
                <c:pt idx="4117" formatCode="General">
                  <c:v>0.27406017338334904</c:v>
                </c:pt>
                <c:pt idx="4118" formatCode="General">
                  <c:v>0.55770287031157284</c:v>
                </c:pt>
                <c:pt idx="4119" formatCode="General">
                  <c:v>0.50097433092592802</c:v>
                </c:pt>
                <c:pt idx="4120" formatCode="General">
                  <c:v>0.55770287031157284</c:v>
                </c:pt>
                <c:pt idx="4121" formatCode="General">
                  <c:v>0.78461702785415199</c:v>
                </c:pt>
                <c:pt idx="4122" formatCode="General">
                  <c:v>0.67115994908286247</c:v>
                </c:pt>
                <c:pt idx="4123" formatCode="General">
                  <c:v>0.67115994908286247</c:v>
                </c:pt>
                <c:pt idx="4124" formatCode="General">
                  <c:v>0.44424579154028321</c:v>
                </c:pt>
                <c:pt idx="4125" formatCode="General">
                  <c:v>0.61443140969721743</c:v>
                </c:pt>
                <c:pt idx="4126" formatCode="General">
                  <c:v>0.44424579154028321</c:v>
                </c:pt>
                <c:pt idx="4127" formatCode="General">
                  <c:v>0.38751725215463867</c:v>
                </c:pt>
                <c:pt idx="4128" formatCode="General">
                  <c:v>0.27406017338334904</c:v>
                </c:pt>
                <c:pt idx="4129" formatCode="General">
                  <c:v>0.38751725215463867</c:v>
                </c:pt>
                <c:pt idx="4130" formatCode="General">
                  <c:v>0.33078871276899385</c:v>
                </c:pt>
                <c:pt idx="4131" formatCode="General">
                  <c:v>0.33078871276899385</c:v>
                </c:pt>
                <c:pt idx="4132" formatCode="General">
                  <c:v>0.44424579154028321</c:v>
                </c:pt>
                <c:pt idx="4133" formatCode="General">
                  <c:v>0.33078871276899385</c:v>
                </c:pt>
                <c:pt idx="4134" formatCode="General">
                  <c:v>0.50097433092592802</c:v>
                </c:pt>
                <c:pt idx="4135" formatCode="General">
                  <c:v>0.72788848846850707</c:v>
                </c:pt>
                <c:pt idx="4136" formatCode="General">
                  <c:v>0.50097433092592802</c:v>
                </c:pt>
                <c:pt idx="4137" formatCode="General">
                  <c:v>0.44424579154028321</c:v>
                </c:pt>
                <c:pt idx="4138" formatCode="General">
                  <c:v>0.61443140969721743</c:v>
                </c:pt>
                <c:pt idx="4139" formatCode="General">
                  <c:v>0.61443140969721743</c:v>
                </c:pt>
                <c:pt idx="4140" formatCode="General">
                  <c:v>0.61443140969721743</c:v>
                </c:pt>
                <c:pt idx="4141" formatCode="General">
                  <c:v>0.67115994908286247</c:v>
                </c:pt>
                <c:pt idx="4142" formatCode="General">
                  <c:v>0.55770287031157284</c:v>
                </c:pt>
                <c:pt idx="4143" formatCode="General">
                  <c:v>0.44424579154028321</c:v>
                </c:pt>
                <c:pt idx="4144" formatCode="General">
                  <c:v>0.50097433092592802</c:v>
                </c:pt>
                <c:pt idx="4145" formatCode="General">
                  <c:v>0.38751725215463867</c:v>
                </c:pt>
                <c:pt idx="4146" formatCode="General">
                  <c:v>0.50097433092592802</c:v>
                </c:pt>
                <c:pt idx="4147" formatCode="General">
                  <c:v>0.55770287031157284</c:v>
                </c:pt>
                <c:pt idx="4148" formatCode="General">
                  <c:v>0.50097433092592802</c:v>
                </c:pt>
                <c:pt idx="4149" formatCode="General">
                  <c:v>0.44424579154028321</c:v>
                </c:pt>
                <c:pt idx="4150" formatCode="General">
                  <c:v>0.72788848846850707</c:v>
                </c:pt>
                <c:pt idx="4151" formatCode="General">
                  <c:v>0.55770287031157284</c:v>
                </c:pt>
                <c:pt idx="4152" formatCode="General">
                  <c:v>0.89807410662544118</c:v>
                </c:pt>
                <c:pt idx="4153" formatCode="General">
                  <c:v>0.61443140969721743</c:v>
                </c:pt>
                <c:pt idx="4154" formatCode="General">
                  <c:v>0.89807410662544118</c:v>
                </c:pt>
                <c:pt idx="4155" formatCode="General">
                  <c:v>0.67115994908286247</c:v>
                </c:pt>
                <c:pt idx="4156" formatCode="General">
                  <c:v>0.67115994908286247</c:v>
                </c:pt>
                <c:pt idx="4157" formatCode="General">
                  <c:v>0.67115994908286247</c:v>
                </c:pt>
                <c:pt idx="4158" formatCode="General">
                  <c:v>0.67115994908286247</c:v>
                </c:pt>
                <c:pt idx="4159" formatCode="General">
                  <c:v>0.50097433092592802</c:v>
                </c:pt>
                <c:pt idx="4160" formatCode="General">
                  <c:v>0.27406017338334904</c:v>
                </c:pt>
                <c:pt idx="4161" formatCode="General">
                  <c:v>0.50097433092592802</c:v>
                </c:pt>
                <c:pt idx="4162" formatCode="General">
                  <c:v>0.27406017338334904</c:v>
                </c:pt>
                <c:pt idx="4163" formatCode="General">
                  <c:v>0.38751725215463867</c:v>
                </c:pt>
                <c:pt idx="4164" formatCode="General">
                  <c:v>0.33078871276899385</c:v>
                </c:pt>
                <c:pt idx="4165" formatCode="General">
                  <c:v>0.1606030946120594</c:v>
                </c:pt>
                <c:pt idx="4166" formatCode="General">
                  <c:v>0.44424579154028321</c:v>
                </c:pt>
                <c:pt idx="4167" formatCode="General">
                  <c:v>0.38751725215463867</c:v>
                </c:pt>
                <c:pt idx="4168" formatCode="General">
                  <c:v>0.38751725215463867</c:v>
                </c:pt>
                <c:pt idx="4169" formatCode="General">
                  <c:v>0.44424579154028321</c:v>
                </c:pt>
                <c:pt idx="4170" formatCode="General">
                  <c:v>0.72788848846850707</c:v>
                </c:pt>
                <c:pt idx="4171" formatCode="General">
                  <c:v>0.72788848846850707</c:v>
                </c:pt>
                <c:pt idx="4172" formatCode="General">
                  <c:v>0.67115994908286247</c:v>
                </c:pt>
                <c:pt idx="4173" formatCode="General">
                  <c:v>0.72788848846850707</c:v>
                </c:pt>
                <c:pt idx="4174" formatCode="General">
                  <c:v>0.8413455672397967</c:v>
                </c:pt>
                <c:pt idx="4175" formatCode="General">
                  <c:v>0.8413455672397967</c:v>
                </c:pt>
                <c:pt idx="4176" formatCode="General">
                  <c:v>0.78461702785415199</c:v>
                </c:pt>
                <c:pt idx="4177" formatCode="General">
                  <c:v>0.72788848846850707</c:v>
                </c:pt>
                <c:pt idx="4178" formatCode="General">
                  <c:v>0.78461702785415199</c:v>
                </c:pt>
                <c:pt idx="4179" formatCode="General">
                  <c:v>0.72788848846850707</c:v>
                </c:pt>
                <c:pt idx="4180" formatCode="General">
                  <c:v>0.50097433092592802</c:v>
                </c:pt>
                <c:pt idx="4181" formatCode="General">
                  <c:v>0.67115994908286247</c:v>
                </c:pt>
                <c:pt idx="4182" formatCode="General">
                  <c:v>0.61443140969721743</c:v>
                </c:pt>
                <c:pt idx="4183" formatCode="General">
                  <c:v>0.55770287031157284</c:v>
                </c:pt>
                <c:pt idx="4184" formatCode="General">
                  <c:v>0.55770287031157284</c:v>
                </c:pt>
                <c:pt idx="4185" formatCode="General">
                  <c:v>0.61443140969721743</c:v>
                </c:pt>
                <c:pt idx="4186" formatCode="General">
                  <c:v>0.55770287031157284</c:v>
                </c:pt>
                <c:pt idx="4187" formatCode="General">
                  <c:v>0.50097433092592802</c:v>
                </c:pt>
                <c:pt idx="4188" formatCode="General">
                  <c:v>0.67115994908286247</c:v>
                </c:pt>
                <c:pt idx="4189" formatCode="General">
                  <c:v>0.38751725215463867</c:v>
                </c:pt>
                <c:pt idx="4190" formatCode="General">
                  <c:v>0.38751725215463867</c:v>
                </c:pt>
                <c:pt idx="4191" formatCode="General">
                  <c:v>0.44424579154028321</c:v>
                </c:pt>
                <c:pt idx="4192" formatCode="General">
                  <c:v>0.38751725215463867</c:v>
                </c:pt>
                <c:pt idx="4193" formatCode="General">
                  <c:v>0.44424579154028321</c:v>
                </c:pt>
                <c:pt idx="4194" formatCode="General">
                  <c:v>0.33078871276899385</c:v>
                </c:pt>
                <c:pt idx="4195" formatCode="General">
                  <c:v>0.38751725215463867</c:v>
                </c:pt>
                <c:pt idx="4196" formatCode="General">
                  <c:v>0.33078871276899385</c:v>
                </c:pt>
                <c:pt idx="4197" formatCode="General">
                  <c:v>0.27406017338334904</c:v>
                </c:pt>
                <c:pt idx="4198" formatCode="General">
                  <c:v>0.38751725215463867</c:v>
                </c:pt>
                <c:pt idx="4199" formatCode="General">
                  <c:v>0.38751725215463867</c:v>
                </c:pt>
                <c:pt idx="4200" formatCode="General">
                  <c:v>0.55770287031157284</c:v>
                </c:pt>
                <c:pt idx="4201" formatCode="General">
                  <c:v>0.33078871276899385</c:v>
                </c:pt>
                <c:pt idx="4202" formatCode="General">
                  <c:v>0.55770287031157284</c:v>
                </c:pt>
                <c:pt idx="4203" formatCode="General">
                  <c:v>0.44424579154028321</c:v>
                </c:pt>
                <c:pt idx="4204" formatCode="General">
                  <c:v>0.72788848846850707</c:v>
                </c:pt>
                <c:pt idx="4205" formatCode="General">
                  <c:v>0.55770287031157284</c:v>
                </c:pt>
                <c:pt idx="4206" formatCode="General">
                  <c:v>0.67115994908286247</c:v>
                </c:pt>
                <c:pt idx="4207" formatCode="General">
                  <c:v>0.67115994908286247</c:v>
                </c:pt>
                <c:pt idx="4208" formatCode="General">
                  <c:v>0.67115994908286247</c:v>
                </c:pt>
                <c:pt idx="4209" formatCode="General">
                  <c:v>0.55770287031157284</c:v>
                </c:pt>
                <c:pt idx="4210" formatCode="General">
                  <c:v>0.72788848846850707</c:v>
                </c:pt>
                <c:pt idx="4211" formatCode="General">
                  <c:v>0.72788848846850707</c:v>
                </c:pt>
                <c:pt idx="4212" formatCode="General">
                  <c:v>0.50097433092592802</c:v>
                </c:pt>
                <c:pt idx="4213" formatCode="General">
                  <c:v>0.67115994908286247</c:v>
                </c:pt>
                <c:pt idx="4214" formatCode="General">
                  <c:v>0.44424579154028321</c:v>
                </c:pt>
                <c:pt idx="4215" formatCode="General">
                  <c:v>0.50097433092592802</c:v>
                </c:pt>
                <c:pt idx="4216" formatCode="General">
                  <c:v>0.44424579154028321</c:v>
                </c:pt>
                <c:pt idx="4217" formatCode="General">
                  <c:v>0.50097433092592802</c:v>
                </c:pt>
                <c:pt idx="4218" formatCode="General">
                  <c:v>0.33078871276899385</c:v>
                </c:pt>
                <c:pt idx="4219" formatCode="General">
                  <c:v>0.44424579154028321</c:v>
                </c:pt>
                <c:pt idx="4220" formatCode="General">
                  <c:v>0.44424579154028321</c:v>
                </c:pt>
                <c:pt idx="4221" formatCode="General">
                  <c:v>0.33078871276899385</c:v>
                </c:pt>
                <c:pt idx="4222" formatCode="General">
                  <c:v>0.33078871276899385</c:v>
                </c:pt>
                <c:pt idx="4223" formatCode="General">
                  <c:v>0.33078871276899385</c:v>
                </c:pt>
                <c:pt idx="4224" formatCode="General">
                  <c:v>0.44424579154028321</c:v>
                </c:pt>
                <c:pt idx="4225" formatCode="General">
                  <c:v>0.44424579154028321</c:v>
                </c:pt>
                <c:pt idx="4226" formatCode="General">
                  <c:v>0.44424579154028321</c:v>
                </c:pt>
                <c:pt idx="4227" formatCode="General">
                  <c:v>0.44424579154028321</c:v>
                </c:pt>
                <c:pt idx="4228" formatCode="General">
                  <c:v>0.55770287031157284</c:v>
                </c:pt>
                <c:pt idx="4229" formatCode="General">
                  <c:v>0.44424579154028321</c:v>
                </c:pt>
                <c:pt idx="4230" formatCode="General">
                  <c:v>0.55770287031157284</c:v>
                </c:pt>
                <c:pt idx="4231" formatCode="General">
                  <c:v>0.44424579154028321</c:v>
                </c:pt>
                <c:pt idx="4232" formatCode="General">
                  <c:v>0.44424579154028321</c:v>
                </c:pt>
                <c:pt idx="4233" formatCode="General">
                  <c:v>0.55770287031157284</c:v>
                </c:pt>
                <c:pt idx="4234" formatCode="General">
                  <c:v>0.50097433092592802</c:v>
                </c:pt>
                <c:pt idx="4235" formatCode="General">
                  <c:v>0.33078871276899385</c:v>
                </c:pt>
                <c:pt idx="4236" formatCode="General">
                  <c:v>0.55770287031157284</c:v>
                </c:pt>
                <c:pt idx="4237" formatCode="General">
                  <c:v>0.44424579154028321</c:v>
                </c:pt>
                <c:pt idx="4238" formatCode="General">
                  <c:v>0.50097433092592802</c:v>
                </c:pt>
                <c:pt idx="4239" formatCode="General">
                  <c:v>0.44424579154028321</c:v>
                </c:pt>
                <c:pt idx="4240" formatCode="General">
                  <c:v>0.55770287031157284</c:v>
                </c:pt>
                <c:pt idx="4241" formatCode="General">
                  <c:v>0.44424579154028321</c:v>
                </c:pt>
                <c:pt idx="4242" formatCode="General">
                  <c:v>0.72788848846850707</c:v>
                </c:pt>
                <c:pt idx="4243" formatCode="General">
                  <c:v>0.72788848846850707</c:v>
                </c:pt>
                <c:pt idx="4244" formatCode="General">
                  <c:v>0.61443140969721743</c:v>
                </c:pt>
                <c:pt idx="4245" formatCode="General">
                  <c:v>0.67115994908286247</c:v>
                </c:pt>
                <c:pt idx="4246" formatCode="General">
                  <c:v>0.67115994908286247</c:v>
                </c:pt>
                <c:pt idx="4247" formatCode="General">
                  <c:v>0.55770287031157284</c:v>
                </c:pt>
                <c:pt idx="4248" formatCode="General">
                  <c:v>0.67115994908286247</c:v>
                </c:pt>
                <c:pt idx="4249" formatCode="General">
                  <c:v>0.44424579154028321</c:v>
                </c:pt>
                <c:pt idx="4250" formatCode="General">
                  <c:v>0.38751725215463867</c:v>
                </c:pt>
                <c:pt idx="4251" formatCode="General">
                  <c:v>0.27406017338334904</c:v>
                </c:pt>
                <c:pt idx="4252" formatCode="General">
                  <c:v>0.33078871276899385</c:v>
                </c:pt>
                <c:pt idx="4253" formatCode="General">
                  <c:v>0.38751725215463867</c:v>
                </c:pt>
                <c:pt idx="4254" formatCode="General">
                  <c:v>0.33078871276899385</c:v>
                </c:pt>
                <c:pt idx="4255" formatCode="General">
                  <c:v>0.38751725215463867</c:v>
                </c:pt>
                <c:pt idx="4256" formatCode="General">
                  <c:v>0.44424579154028321</c:v>
                </c:pt>
                <c:pt idx="4257" formatCode="General">
                  <c:v>0.44424579154028321</c:v>
                </c:pt>
                <c:pt idx="4258" formatCode="General">
                  <c:v>0.44424579154028321</c:v>
                </c:pt>
                <c:pt idx="4259" formatCode="General">
                  <c:v>0.67115994908286247</c:v>
                </c:pt>
                <c:pt idx="4260" formatCode="General">
                  <c:v>0.67115994908286247</c:v>
                </c:pt>
                <c:pt idx="4261" formatCode="General">
                  <c:v>0.44424579154028321</c:v>
                </c:pt>
                <c:pt idx="4262" formatCode="General">
                  <c:v>0.72788848846850707</c:v>
                </c:pt>
                <c:pt idx="4263" formatCode="General">
                  <c:v>0.55770287031157284</c:v>
                </c:pt>
                <c:pt idx="4264" formatCode="General">
                  <c:v>0.55770287031157284</c:v>
                </c:pt>
                <c:pt idx="4265" formatCode="General">
                  <c:v>0.44424579154028321</c:v>
                </c:pt>
                <c:pt idx="4266" formatCode="General">
                  <c:v>0.72788848846850707</c:v>
                </c:pt>
                <c:pt idx="4267" formatCode="General">
                  <c:v>0.38751725215463867</c:v>
                </c:pt>
                <c:pt idx="4268" formatCode="General">
                  <c:v>0.33078871276899385</c:v>
                </c:pt>
                <c:pt idx="4269" formatCode="General">
                  <c:v>0.44424579154028321</c:v>
                </c:pt>
                <c:pt idx="4270" formatCode="General">
                  <c:v>0.38751725215463867</c:v>
                </c:pt>
                <c:pt idx="4271" formatCode="General">
                  <c:v>0.33078871276899385</c:v>
                </c:pt>
                <c:pt idx="4272" formatCode="General">
                  <c:v>0.44424579154028321</c:v>
                </c:pt>
                <c:pt idx="4273" formatCode="General">
                  <c:v>0.44424579154028321</c:v>
                </c:pt>
                <c:pt idx="4274" formatCode="General">
                  <c:v>0.44424579154028321</c:v>
                </c:pt>
                <c:pt idx="4275" formatCode="General">
                  <c:v>0.50097433092592802</c:v>
                </c:pt>
                <c:pt idx="4276" formatCode="General">
                  <c:v>0.61443140969721743</c:v>
                </c:pt>
                <c:pt idx="4277" formatCode="General">
                  <c:v>0.67115994908286247</c:v>
                </c:pt>
                <c:pt idx="4278" formatCode="General">
                  <c:v>0.55770287031157284</c:v>
                </c:pt>
                <c:pt idx="4279" formatCode="General">
                  <c:v>0.67115994908286247</c:v>
                </c:pt>
                <c:pt idx="4280" formatCode="General">
                  <c:v>0.72788848846850707</c:v>
                </c:pt>
                <c:pt idx="4281" formatCode="General">
                  <c:v>0.55770287031157284</c:v>
                </c:pt>
                <c:pt idx="4282" formatCode="General">
                  <c:v>0.44424579154028321</c:v>
                </c:pt>
                <c:pt idx="4283" formatCode="General">
                  <c:v>0.55770287031157284</c:v>
                </c:pt>
                <c:pt idx="4284" formatCode="General">
                  <c:v>0.55770287031157284</c:v>
                </c:pt>
                <c:pt idx="4285" formatCode="General">
                  <c:v>0.67115994908286247</c:v>
                </c:pt>
                <c:pt idx="4286" formatCode="General">
                  <c:v>0.50097433092592802</c:v>
                </c:pt>
                <c:pt idx="4287" formatCode="General">
                  <c:v>0.61443140969721743</c:v>
                </c:pt>
                <c:pt idx="4288" formatCode="General">
                  <c:v>0.55770287031157284</c:v>
                </c:pt>
                <c:pt idx="4289" formatCode="General">
                  <c:v>0.67115994908286247</c:v>
                </c:pt>
                <c:pt idx="4290" formatCode="General">
                  <c:v>0.55770287031157284</c:v>
                </c:pt>
                <c:pt idx="4291" formatCode="General">
                  <c:v>0.55770287031157284</c:v>
                </c:pt>
                <c:pt idx="4292" formatCode="General">
                  <c:v>0.72788848846850707</c:v>
                </c:pt>
                <c:pt idx="4293" formatCode="General">
                  <c:v>0.55770287031157284</c:v>
                </c:pt>
                <c:pt idx="4294" formatCode="General">
                  <c:v>0.55770287031157284</c:v>
                </c:pt>
                <c:pt idx="4295" formatCode="General">
                  <c:v>0.33078871276899385</c:v>
                </c:pt>
                <c:pt idx="4296" formatCode="General">
                  <c:v>0.50097433092592802</c:v>
                </c:pt>
                <c:pt idx="4297" formatCode="General">
                  <c:v>0.44424579154028321</c:v>
                </c:pt>
                <c:pt idx="4298" formatCode="General">
                  <c:v>0.44424579154028321</c:v>
                </c:pt>
                <c:pt idx="4299" formatCode="General">
                  <c:v>0.33078871276899385</c:v>
                </c:pt>
                <c:pt idx="4300" formatCode="General">
                  <c:v>0.44424579154028321</c:v>
                </c:pt>
                <c:pt idx="4301" formatCode="General">
                  <c:v>0.44424579154028321</c:v>
                </c:pt>
                <c:pt idx="4302" formatCode="General">
                  <c:v>0.50097433092592802</c:v>
                </c:pt>
                <c:pt idx="4303" formatCode="General">
                  <c:v>0.27406017338334904</c:v>
                </c:pt>
                <c:pt idx="4304" formatCode="General">
                  <c:v>0.55770287031157284</c:v>
                </c:pt>
                <c:pt idx="4305" formatCode="General">
                  <c:v>0.55770287031157284</c:v>
                </c:pt>
                <c:pt idx="4306" formatCode="General">
                  <c:v>0.61443140969721743</c:v>
                </c:pt>
                <c:pt idx="4307" formatCode="General">
                  <c:v>0.44424579154028321</c:v>
                </c:pt>
                <c:pt idx="4308" formatCode="General">
                  <c:v>0.55770287031157284</c:v>
                </c:pt>
                <c:pt idx="4309" formatCode="General">
                  <c:v>0.50097433092592802</c:v>
                </c:pt>
                <c:pt idx="4310" formatCode="General">
                  <c:v>0.61443140969721743</c:v>
                </c:pt>
                <c:pt idx="4311" formatCode="General">
                  <c:v>0.55770287031157284</c:v>
                </c:pt>
                <c:pt idx="4312" formatCode="General">
                  <c:v>0.72788848846850707</c:v>
                </c:pt>
                <c:pt idx="4313" formatCode="General">
                  <c:v>0.55770287031157284</c:v>
                </c:pt>
                <c:pt idx="4314" formatCode="General">
                  <c:v>0.38751725215463867</c:v>
                </c:pt>
                <c:pt idx="4315" formatCode="General">
                  <c:v>0.44424579154028321</c:v>
                </c:pt>
                <c:pt idx="4316" formatCode="General">
                  <c:v>0.55770287031157284</c:v>
                </c:pt>
                <c:pt idx="4317" formatCode="General">
                  <c:v>0.55770287031157284</c:v>
                </c:pt>
                <c:pt idx="4318" formatCode="General">
                  <c:v>0.44424579154028321</c:v>
                </c:pt>
                <c:pt idx="4319" formatCode="General">
                  <c:v>0.38751725215463867</c:v>
                </c:pt>
                <c:pt idx="4320" formatCode="General">
                  <c:v>0.55770287031157284</c:v>
                </c:pt>
                <c:pt idx="4321" formatCode="General">
                  <c:v>0.44424579154028321</c:v>
                </c:pt>
                <c:pt idx="4322" formatCode="General">
                  <c:v>0.61443140969721743</c:v>
                </c:pt>
                <c:pt idx="4323" formatCode="General">
                  <c:v>0.44424579154028321</c:v>
                </c:pt>
                <c:pt idx="4324" formatCode="General">
                  <c:v>0.27406017338334904</c:v>
                </c:pt>
                <c:pt idx="4325" formatCode="General">
                  <c:v>0.44424579154028321</c:v>
                </c:pt>
                <c:pt idx="4326" formatCode="General">
                  <c:v>0.38751725215463867</c:v>
                </c:pt>
                <c:pt idx="4327" formatCode="General">
                  <c:v>0.44424579154028321</c:v>
                </c:pt>
                <c:pt idx="4328" formatCode="General">
                  <c:v>0.55770287031157284</c:v>
                </c:pt>
                <c:pt idx="4329" formatCode="General">
                  <c:v>0.38751725215463867</c:v>
                </c:pt>
                <c:pt idx="4330" formatCode="General">
                  <c:v>0.78461702785415199</c:v>
                </c:pt>
                <c:pt idx="4331" formatCode="General">
                  <c:v>0.33078871276899385</c:v>
                </c:pt>
                <c:pt idx="4332" formatCode="General">
                  <c:v>0.67115994908286247</c:v>
                </c:pt>
                <c:pt idx="4333" formatCode="General">
                  <c:v>0.55770287031157284</c:v>
                </c:pt>
                <c:pt idx="4334" formatCode="General">
                  <c:v>0.50097433092592802</c:v>
                </c:pt>
                <c:pt idx="4335" formatCode="General">
                  <c:v>0.44424579154028321</c:v>
                </c:pt>
                <c:pt idx="4336" formatCode="General">
                  <c:v>0.72788848846850707</c:v>
                </c:pt>
                <c:pt idx="4337" formatCode="General">
                  <c:v>0.55770287031157284</c:v>
                </c:pt>
                <c:pt idx="4338" formatCode="General">
                  <c:v>0.61443140969721743</c:v>
                </c:pt>
                <c:pt idx="4339" formatCode="General">
                  <c:v>0.55770287031157284</c:v>
                </c:pt>
                <c:pt idx="4340" formatCode="General">
                  <c:v>0.50097433092592802</c:v>
                </c:pt>
                <c:pt idx="4341" formatCode="General">
                  <c:v>0.67115994908286247</c:v>
                </c:pt>
                <c:pt idx="4342" formatCode="General">
                  <c:v>0.44424579154028321</c:v>
                </c:pt>
                <c:pt idx="4343" formatCode="General">
                  <c:v>0.50097433092592802</c:v>
                </c:pt>
                <c:pt idx="4344" formatCode="General">
                  <c:v>0.55770287031157284</c:v>
                </c:pt>
                <c:pt idx="4345" formatCode="General">
                  <c:v>0.33078871276899385</c:v>
                </c:pt>
                <c:pt idx="4346" formatCode="General">
                  <c:v>0.55770287031157284</c:v>
                </c:pt>
                <c:pt idx="4347" formatCode="General">
                  <c:v>0.50097433092592802</c:v>
                </c:pt>
                <c:pt idx="4348" formatCode="General">
                  <c:v>0.50097433092592802</c:v>
                </c:pt>
                <c:pt idx="4349" formatCode="General">
                  <c:v>0.44424579154028321</c:v>
                </c:pt>
                <c:pt idx="4350" formatCode="General">
                  <c:v>0.55770287031157284</c:v>
                </c:pt>
                <c:pt idx="4351" formatCode="General">
                  <c:v>0.38751725215463867</c:v>
                </c:pt>
                <c:pt idx="4352" formatCode="General">
                  <c:v>0.44424579154028321</c:v>
                </c:pt>
                <c:pt idx="4353" formatCode="General">
                  <c:v>0.33078871276899385</c:v>
                </c:pt>
                <c:pt idx="4354" formatCode="General">
                  <c:v>0.55770287031157284</c:v>
                </c:pt>
                <c:pt idx="4355" formatCode="General">
                  <c:v>0.33078871276899385</c:v>
                </c:pt>
                <c:pt idx="4356" formatCode="General">
                  <c:v>0.50097433092592802</c:v>
                </c:pt>
                <c:pt idx="4357" formatCode="General">
                  <c:v>0.33078871276899385</c:v>
                </c:pt>
                <c:pt idx="4358" formatCode="General">
                  <c:v>0.67115994908286247</c:v>
                </c:pt>
                <c:pt idx="4359" formatCode="General">
                  <c:v>0.55770287031157284</c:v>
                </c:pt>
                <c:pt idx="4360" formatCode="General">
                  <c:v>0.72788848846850707</c:v>
                </c:pt>
                <c:pt idx="4361" formatCode="General">
                  <c:v>0.55770287031157284</c:v>
                </c:pt>
                <c:pt idx="4362" formatCode="General">
                  <c:v>0.72788848846850707</c:v>
                </c:pt>
                <c:pt idx="4363" formatCode="General">
                  <c:v>0.50097433092592802</c:v>
                </c:pt>
                <c:pt idx="4364" formatCode="General">
                  <c:v>0.67115994908286247</c:v>
                </c:pt>
                <c:pt idx="4365" formatCode="General">
                  <c:v>0.44424579154028321</c:v>
                </c:pt>
                <c:pt idx="4366" formatCode="General">
                  <c:v>0.72788848846850707</c:v>
                </c:pt>
                <c:pt idx="4367" formatCode="General">
                  <c:v>0.44424579154028321</c:v>
                </c:pt>
                <c:pt idx="4368" formatCode="General">
                  <c:v>0.55770287031157284</c:v>
                </c:pt>
                <c:pt idx="4369" formatCode="General">
                  <c:v>0.33078871276899385</c:v>
                </c:pt>
                <c:pt idx="4370" formatCode="General">
                  <c:v>0.44424579154028321</c:v>
                </c:pt>
                <c:pt idx="4371" formatCode="General">
                  <c:v>0.55770287031157284</c:v>
                </c:pt>
                <c:pt idx="4372" formatCode="General">
                  <c:v>0.50097433092592802</c:v>
                </c:pt>
                <c:pt idx="4373" formatCode="General">
                  <c:v>0.72788848846850707</c:v>
                </c:pt>
                <c:pt idx="4374" formatCode="General">
                  <c:v>0.55770287031157284</c:v>
                </c:pt>
                <c:pt idx="4375" formatCode="General">
                  <c:v>0.33078871276899385</c:v>
                </c:pt>
                <c:pt idx="4376" formatCode="General">
                  <c:v>0.38751725215463867</c:v>
                </c:pt>
                <c:pt idx="4377" formatCode="General">
                  <c:v>0.44424579154028321</c:v>
                </c:pt>
                <c:pt idx="4378" formatCode="General">
                  <c:v>0.55770287031157284</c:v>
                </c:pt>
                <c:pt idx="4379" formatCode="General">
                  <c:v>0.27406017338334904</c:v>
                </c:pt>
                <c:pt idx="4380" formatCode="General">
                  <c:v>0.38751725215463867</c:v>
                </c:pt>
                <c:pt idx="4381" formatCode="General">
                  <c:v>0.61443140969721743</c:v>
                </c:pt>
                <c:pt idx="4382" formatCode="General">
                  <c:v>0.55770287031157284</c:v>
                </c:pt>
                <c:pt idx="4383" formatCode="General">
                  <c:v>0.55770287031157284</c:v>
                </c:pt>
                <c:pt idx="4384" formatCode="General">
                  <c:v>0.61443140969721743</c:v>
                </c:pt>
                <c:pt idx="4385" formatCode="General">
                  <c:v>0.55770287031157284</c:v>
                </c:pt>
                <c:pt idx="4386" formatCode="General">
                  <c:v>0.55770287031157284</c:v>
                </c:pt>
                <c:pt idx="4387" formatCode="General">
                  <c:v>0.55770287031157284</c:v>
                </c:pt>
                <c:pt idx="4388" formatCode="General">
                  <c:v>0.67115994908286247</c:v>
                </c:pt>
                <c:pt idx="4389" formatCode="General">
                  <c:v>0.55770287031157284</c:v>
                </c:pt>
                <c:pt idx="4390" formatCode="General">
                  <c:v>0.67115994908286247</c:v>
                </c:pt>
                <c:pt idx="4391" formatCode="General">
                  <c:v>0.67115994908286247</c:v>
                </c:pt>
                <c:pt idx="4392" formatCode="General">
                  <c:v>0.67115994908286247</c:v>
                </c:pt>
                <c:pt idx="4393" formatCode="General">
                  <c:v>0.55770287031157284</c:v>
                </c:pt>
                <c:pt idx="4394" formatCode="General">
                  <c:v>0.61443140969721743</c:v>
                </c:pt>
                <c:pt idx="4395" formatCode="General">
                  <c:v>0.50097433092592802</c:v>
                </c:pt>
                <c:pt idx="4396" formatCode="General">
                  <c:v>0.44424579154028321</c:v>
                </c:pt>
                <c:pt idx="4397" formatCode="General">
                  <c:v>0.44424579154028321</c:v>
                </c:pt>
                <c:pt idx="4398" formatCode="General">
                  <c:v>0.55770287031157284</c:v>
                </c:pt>
                <c:pt idx="4399" formatCode="General">
                  <c:v>0.61443140969721743</c:v>
                </c:pt>
                <c:pt idx="4400" formatCode="General">
                  <c:v>0.50097433092592802</c:v>
                </c:pt>
                <c:pt idx="4401" formatCode="General">
                  <c:v>0.44424579154028321</c:v>
                </c:pt>
                <c:pt idx="4402" formatCode="General">
                  <c:v>0.50097433092592802</c:v>
                </c:pt>
                <c:pt idx="4403" formatCode="General">
                  <c:v>0.50097433092592802</c:v>
                </c:pt>
                <c:pt idx="4404" formatCode="General">
                  <c:v>0.61443140969721743</c:v>
                </c:pt>
                <c:pt idx="4405" formatCode="General">
                  <c:v>0.55770287031157284</c:v>
                </c:pt>
                <c:pt idx="4406" formatCode="General">
                  <c:v>0.67115994908286247</c:v>
                </c:pt>
                <c:pt idx="4407" formatCode="General">
                  <c:v>0.55770287031157284</c:v>
                </c:pt>
                <c:pt idx="4408" formatCode="General">
                  <c:v>0.44424579154028321</c:v>
                </c:pt>
                <c:pt idx="4409" formatCode="General">
                  <c:v>0.72788848846850707</c:v>
                </c:pt>
                <c:pt idx="4410" formatCode="General">
                  <c:v>0.50097433092592802</c:v>
                </c:pt>
                <c:pt idx="4411" formatCode="General">
                  <c:v>0.44424579154028321</c:v>
                </c:pt>
                <c:pt idx="4412" formatCode="General">
                  <c:v>0.44424579154028321</c:v>
                </c:pt>
                <c:pt idx="4413" formatCode="General">
                  <c:v>0.50097433092592802</c:v>
                </c:pt>
                <c:pt idx="4414" formatCode="General">
                  <c:v>0.55770287031157284</c:v>
                </c:pt>
                <c:pt idx="4415" formatCode="General">
                  <c:v>0.33078871276899385</c:v>
                </c:pt>
                <c:pt idx="4416" formatCode="General">
                  <c:v>0.55770287031157284</c:v>
                </c:pt>
                <c:pt idx="4417" formatCode="General">
                  <c:v>0.44424579154028321</c:v>
                </c:pt>
                <c:pt idx="4418" formatCode="General">
                  <c:v>0.44424579154028321</c:v>
                </c:pt>
                <c:pt idx="4419" formatCode="General">
                  <c:v>0.55770287031157284</c:v>
                </c:pt>
                <c:pt idx="4420" formatCode="General">
                  <c:v>0.44424579154028321</c:v>
                </c:pt>
                <c:pt idx="4421" formatCode="General">
                  <c:v>0.38751725215463867</c:v>
                </c:pt>
                <c:pt idx="4422" formatCode="General">
                  <c:v>0.55770287031157284</c:v>
                </c:pt>
                <c:pt idx="4423" formatCode="General">
                  <c:v>0.61443140969721743</c:v>
                </c:pt>
                <c:pt idx="4424" formatCode="General">
                  <c:v>0.72788848846850707</c:v>
                </c:pt>
                <c:pt idx="4425" formatCode="General">
                  <c:v>0.44424579154028321</c:v>
                </c:pt>
                <c:pt idx="4426" formatCode="General">
                  <c:v>0.55770287031157284</c:v>
                </c:pt>
                <c:pt idx="4427" formatCode="General">
                  <c:v>0.44424579154028321</c:v>
                </c:pt>
                <c:pt idx="4428" formatCode="General">
                  <c:v>0.44424579154028321</c:v>
                </c:pt>
                <c:pt idx="4429" formatCode="General">
                  <c:v>0.55770287031157284</c:v>
                </c:pt>
                <c:pt idx="4430" formatCode="General">
                  <c:v>0.38751725215463867</c:v>
                </c:pt>
                <c:pt idx="4431" formatCode="General">
                  <c:v>0.50097433092592802</c:v>
                </c:pt>
                <c:pt idx="4432" formatCode="General">
                  <c:v>0.61443140969721743</c:v>
                </c:pt>
                <c:pt idx="4433" formatCode="General">
                  <c:v>0.55770287031157284</c:v>
                </c:pt>
                <c:pt idx="4434" formatCode="General">
                  <c:v>0.44424579154028321</c:v>
                </c:pt>
                <c:pt idx="4435" formatCode="General">
                  <c:v>0.72788848846850707</c:v>
                </c:pt>
                <c:pt idx="4436" formatCode="General">
                  <c:v>0.72788848846850707</c:v>
                </c:pt>
                <c:pt idx="4437" formatCode="General">
                  <c:v>0.55770287031157284</c:v>
                </c:pt>
                <c:pt idx="4438" formatCode="General">
                  <c:v>0.67115994908286247</c:v>
                </c:pt>
                <c:pt idx="4439" formatCode="General">
                  <c:v>0.55770287031157284</c:v>
                </c:pt>
                <c:pt idx="4440" formatCode="General">
                  <c:v>0.8413455672397967</c:v>
                </c:pt>
                <c:pt idx="4441" formatCode="General">
                  <c:v>0.67115994908286247</c:v>
                </c:pt>
                <c:pt idx="4442" formatCode="General">
                  <c:v>0.67115994908286247</c:v>
                </c:pt>
                <c:pt idx="4443" formatCode="General">
                  <c:v>0.67115994908286247</c:v>
                </c:pt>
                <c:pt idx="4444" formatCode="General">
                  <c:v>0.67115994908286247</c:v>
                </c:pt>
                <c:pt idx="4445" formatCode="General">
                  <c:v>0.61443140969721743</c:v>
                </c:pt>
                <c:pt idx="4446" formatCode="General">
                  <c:v>0.50097433092592802</c:v>
                </c:pt>
                <c:pt idx="4447" formatCode="General">
                  <c:v>0.55770287031157284</c:v>
                </c:pt>
                <c:pt idx="4448" formatCode="General">
                  <c:v>0.55770287031157284</c:v>
                </c:pt>
                <c:pt idx="4449" formatCode="General">
                  <c:v>0.50097433092592802</c:v>
                </c:pt>
                <c:pt idx="4450" formatCode="General">
                  <c:v>0.67115994908286247</c:v>
                </c:pt>
                <c:pt idx="4451" formatCode="General">
                  <c:v>0.33078871276899385</c:v>
                </c:pt>
                <c:pt idx="4452" formatCode="General">
                  <c:v>0.61443140969721743</c:v>
                </c:pt>
                <c:pt idx="4453" formatCode="General">
                  <c:v>0.61443140969721743</c:v>
                </c:pt>
                <c:pt idx="4454" formatCode="General">
                  <c:v>0.72788848846850707</c:v>
                </c:pt>
                <c:pt idx="4455" formatCode="General">
                  <c:v>0.55770287031157284</c:v>
                </c:pt>
                <c:pt idx="4456" formatCode="General">
                  <c:v>0.55770287031157284</c:v>
                </c:pt>
                <c:pt idx="4457" formatCode="General">
                  <c:v>0.67115994908286247</c:v>
                </c:pt>
                <c:pt idx="4458" formatCode="General">
                  <c:v>0.55770287031157284</c:v>
                </c:pt>
                <c:pt idx="4459" formatCode="General">
                  <c:v>0.67115994908286247</c:v>
                </c:pt>
                <c:pt idx="4460" formatCode="General">
                  <c:v>0.72788848846850707</c:v>
                </c:pt>
                <c:pt idx="4461" formatCode="General">
                  <c:v>0.44424579154028321</c:v>
                </c:pt>
                <c:pt idx="4462" formatCode="General">
                  <c:v>0.67115994908286247</c:v>
                </c:pt>
                <c:pt idx="4463" formatCode="General">
                  <c:v>0.38751725215463867</c:v>
                </c:pt>
                <c:pt idx="4464" formatCode="General">
                  <c:v>0.61443140969721743</c:v>
                </c:pt>
                <c:pt idx="4465" formatCode="General">
                  <c:v>0.50097433092592802</c:v>
                </c:pt>
                <c:pt idx="4466" formatCode="General">
                  <c:v>0.38751725215463867</c:v>
                </c:pt>
                <c:pt idx="4467" formatCode="General">
                  <c:v>0.33078871276899385</c:v>
                </c:pt>
                <c:pt idx="4468" formatCode="General">
                  <c:v>0.33078871276899385</c:v>
                </c:pt>
                <c:pt idx="4469" formatCode="General">
                  <c:v>0.33078871276899385</c:v>
                </c:pt>
                <c:pt idx="4470" formatCode="General">
                  <c:v>0.61443140969721743</c:v>
                </c:pt>
                <c:pt idx="4471" formatCode="General">
                  <c:v>0.55770287031157284</c:v>
                </c:pt>
                <c:pt idx="4472" formatCode="General">
                  <c:v>0.55770287031157284</c:v>
                </c:pt>
                <c:pt idx="4473" formatCode="General">
                  <c:v>0.72788848846850707</c:v>
                </c:pt>
                <c:pt idx="4474" formatCode="General">
                  <c:v>0.67115994908286247</c:v>
                </c:pt>
                <c:pt idx="4475" formatCode="General">
                  <c:v>0.55770287031157284</c:v>
                </c:pt>
                <c:pt idx="4476" formatCode="General">
                  <c:v>0.78461702785415199</c:v>
                </c:pt>
                <c:pt idx="4477" formatCode="General">
                  <c:v>0.78461702785415199</c:v>
                </c:pt>
                <c:pt idx="4478" formatCode="General">
                  <c:v>0.61443140969721743</c:v>
                </c:pt>
                <c:pt idx="4479" formatCode="General">
                  <c:v>0.61443140969721743</c:v>
                </c:pt>
                <c:pt idx="4480" formatCode="General">
                  <c:v>0.50097433092592802</c:v>
                </c:pt>
                <c:pt idx="4481" formatCode="General">
                  <c:v>0.67115994908286247</c:v>
                </c:pt>
                <c:pt idx="4482" formatCode="General">
                  <c:v>0.50097433092592802</c:v>
                </c:pt>
                <c:pt idx="4483" formatCode="General">
                  <c:v>0.44424579154028321</c:v>
                </c:pt>
                <c:pt idx="4484" formatCode="General">
                  <c:v>0.27406017338334904</c:v>
                </c:pt>
                <c:pt idx="4485" formatCode="General">
                  <c:v>0.55770287031157284</c:v>
                </c:pt>
                <c:pt idx="4486" formatCode="General">
                  <c:v>0.61443140969721743</c:v>
                </c:pt>
                <c:pt idx="4487" formatCode="General">
                  <c:v>0.44424579154028321</c:v>
                </c:pt>
                <c:pt idx="4488" formatCode="General">
                  <c:v>0.61443140969721743</c:v>
                </c:pt>
                <c:pt idx="4489" formatCode="General">
                  <c:v>0.38751725215463867</c:v>
                </c:pt>
                <c:pt idx="4490" formatCode="General">
                  <c:v>0.72788848846850707</c:v>
                </c:pt>
                <c:pt idx="4491" formatCode="General">
                  <c:v>0.44424579154028321</c:v>
                </c:pt>
                <c:pt idx="4492" formatCode="General">
                  <c:v>0.44424579154028321</c:v>
                </c:pt>
                <c:pt idx="4493" formatCode="General">
                  <c:v>0.44424579154028321</c:v>
                </c:pt>
                <c:pt idx="4494" formatCode="General">
                  <c:v>0.55770287031157284</c:v>
                </c:pt>
                <c:pt idx="4495" formatCode="General">
                  <c:v>0.55770287031157284</c:v>
                </c:pt>
                <c:pt idx="4496" formatCode="General">
                  <c:v>0.55770287031157284</c:v>
                </c:pt>
                <c:pt idx="4497" formatCode="General">
                  <c:v>0.33078871276899385</c:v>
                </c:pt>
                <c:pt idx="4498" formatCode="General">
                  <c:v>0.50097433092592802</c:v>
                </c:pt>
                <c:pt idx="4499" formatCode="General">
                  <c:v>0.38751725215463867</c:v>
                </c:pt>
                <c:pt idx="4500" formatCode="General">
                  <c:v>0.38751725215463867</c:v>
                </c:pt>
                <c:pt idx="4501" formatCode="General">
                  <c:v>0.55770287031157284</c:v>
                </c:pt>
                <c:pt idx="4502" formatCode="General">
                  <c:v>0.55770287031157284</c:v>
                </c:pt>
                <c:pt idx="4503" formatCode="General">
                  <c:v>0.44424579154028321</c:v>
                </c:pt>
                <c:pt idx="4504" formatCode="General">
                  <c:v>0.61443140969721743</c:v>
                </c:pt>
                <c:pt idx="4505" formatCode="General">
                  <c:v>0.55770287031157284</c:v>
                </c:pt>
                <c:pt idx="4506" formatCode="General">
                  <c:v>0.72788848846850707</c:v>
                </c:pt>
                <c:pt idx="4507" formatCode="General">
                  <c:v>0.67115994908286247</c:v>
                </c:pt>
                <c:pt idx="4508" formatCode="General">
                  <c:v>0.67115994908286247</c:v>
                </c:pt>
                <c:pt idx="4509" formatCode="General">
                  <c:v>0.67115994908286247</c:v>
                </c:pt>
                <c:pt idx="4510" formatCode="General">
                  <c:v>0.67115994908286247</c:v>
                </c:pt>
                <c:pt idx="4511" formatCode="General">
                  <c:v>0.78461702785415199</c:v>
                </c:pt>
                <c:pt idx="4512" formatCode="General">
                  <c:v>0.55770287031157284</c:v>
                </c:pt>
                <c:pt idx="4513" formatCode="General">
                  <c:v>0.72788848846850707</c:v>
                </c:pt>
                <c:pt idx="4514" formatCode="General">
                  <c:v>0.72788848846850707</c:v>
                </c:pt>
                <c:pt idx="4515" formatCode="General">
                  <c:v>0.50097433092592802</c:v>
                </c:pt>
                <c:pt idx="4516" formatCode="General">
                  <c:v>0.55770287031157284</c:v>
                </c:pt>
                <c:pt idx="4517" formatCode="General">
                  <c:v>0.50097433092592802</c:v>
                </c:pt>
                <c:pt idx="4518" formatCode="General">
                  <c:v>0.50097433092592802</c:v>
                </c:pt>
                <c:pt idx="4519" formatCode="General">
                  <c:v>0.67115994908286247</c:v>
                </c:pt>
                <c:pt idx="4520" formatCode="General">
                  <c:v>0.55770287031157284</c:v>
                </c:pt>
                <c:pt idx="4521" formatCode="General">
                  <c:v>0.44424579154028321</c:v>
                </c:pt>
                <c:pt idx="4522" formatCode="General">
                  <c:v>0.44424579154028321</c:v>
                </c:pt>
                <c:pt idx="4523" formatCode="General">
                  <c:v>0.38751725215463867</c:v>
                </c:pt>
                <c:pt idx="4524" formatCode="General">
                  <c:v>0.38751725215463867</c:v>
                </c:pt>
                <c:pt idx="4525" formatCode="General">
                  <c:v>0.44424579154028321</c:v>
                </c:pt>
                <c:pt idx="4526" formatCode="General">
                  <c:v>0.55770287031157284</c:v>
                </c:pt>
                <c:pt idx="4527" formatCode="General">
                  <c:v>0.72788848846850707</c:v>
                </c:pt>
                <c:pt idx="4528" formatCode="General">
                  <c:v>0.50097433092592802</c:v>
                </c:pt>
                <c:pt idx="4529" formatCode="General">
                  <c:v>0.61443140969721743</c:v>
                </c:pt>
                <c:pt idx="4530" formatCode="General">
                  <c:v>0.55770287031157284</c:v>
                </c:pt>
                <c:pt idx="4531" formatCode="General">
                  <c:v>0.72788848846850707</c:v>
                </c:pt>
                <c:pt idx="4532" formatCode="General">
                  <c:v>0.72788848846850707</c:v>
                </c:pt>
                <c:pt idx="4533" formatCode="General">
                  <c:v>0.38751725215463867</c:v>
                </c:pt>
                <c:pt idx="4534" formatCode="General">
                  <c:v>0.44424579154028321</c:v>
                </c:pt>
                <c:pt idx="4535" formatCode="General">
                  <c:v>0.44424579154028321</c:v>
                </c:pt>
                <c:pt idx="4536" formatCode="General">
                  <c:v>0.61443140969721743</c:v>
                </c:pt>
                <c:pt idx="4537" formatCode="General">
                  <c:v>0.38751725215463867</c:v>
                </c:pt>
                <c:pt idx="4538" formatCode="General">
                  <c:v>0.61443140969721743</c:v>
                </c:pt>
                <c:pt idx="4539" formatCode="General">
                  <c:v>0.67115994908286247</c:v>
                </c:pt>
                <c:pt idx="4540" formatCode="General">
                  <c:v>0.55770287031157284</c:v>
                </c:pt>
                <c:pt idx="4541" formatCode="General">
                  <c:v>0.61443140969721743</c:v>
                </c:pt>
                <c:pt idx="4542" formatCode="General">
                  <c:v>0.67115994908286247</c:v>
                </c:pt>
                <c:pt idx="4543" formatCode="General">
                  <c:v>0.67115994908286247</c:v>
                </c:pt>
                <c:pt idx="4544" formatCode="General">
                  <c:v>0.55770287031157284</c:v>
                </c:pt>
                <c:pt idx="4545" formatCode="General">
                  <c:v>0.44424579154028321</c:v>
                </c:pt>
                <c:pt idx="4546" formatCode="General">
                  <c:v>0.50097433092592802</c:v>
                </c:pt>
                <c:pt idx="4547" formatCode="General">
                  <c:v>0.44424579154028321</c:v>
                </c:pt>
                <c:pt idx="4548" formatCode="General">
                  <c:v>0.50097433092592802</c:v>
                </c:pt>
                <c:pt idx="4549" formatCode="General">
                  <c:v>0.44424579154028321</c:v>
                </c:pt>
                <c:pt idx="4550" formatCode="General">
                  <c:v>0.33078871276899385</c:v>
                </c:pt>
                <c:pt idx="4551" formatCode="General">
                  <c:v>0.33078871276899385</c:v>
                </c:pt>
                <c:pt idx="4552" formatCode="General">
                  <c:v>0.27406017338334904</c:v>
                </c:pt>
                <c:pt idx="4553" formatCode="General">
                  <c:v>0.38751725215463867</c:v>
                </c:pt>
                <c:pt idx="4554" formatCode="General">
                  <c:v>0.67115994908286247</c:v>
                </c:pt>
                <c:pt idx="4555" formatCode="General">
                  <c:v>0.44424579154028321</c:v>
                </c:pt>
                <c:pt idx="4556" formatCode="General">
                  <c:v>0.55770287031157284</c:v>
                </c:pt>
                <c:pt idx="4557" formatCode="General">
                  <c:v>0.55770287031157284</c:v>
                </c:pt>
                <c:pt idx="4558" formatCode="General">
                  <c:v>0.55770287031157284</c:v>
                </c:pt>
                <c:pt idx="4559" formatCode="General">
                  <c:v>0.33078871276899385</c:v>
                </c:pt>
                <c:pt idx="4560" formatCode="General">
                  <c:v>0.67115994908286247</c:v>
                </c:pt>
                <c:pt idx="4561" formatCode="General">
                  <c:v>0.44424579154028321</c:v>
                </c:pt>
                <c:pt idx="4562" formatCode="General">
                  <c:v>0.67115994908286247</c:v>
                </c:pt>
                <c:pt idx="4563" formatCode="General">
                  <c:v>0.44424579154028321</c:v>
                </c:pt>
                <c:pt idx="4564" formatCode="General">
                  <c:v>0.67115994908286247</c:v>
                </c:pt>
                <c:pt idx="4565" formatCode="General">
                  <c:v>0.44424579154028321</c:v>
                </c:pt>
                <c:pt idx="4566" formatCode="General">
                  <c:v>0.55770287031157284</c:v>
                </c:pt>
                <c:pt idx="4567" formatCode="General">
                  <c:v>0.44424579154028321</c:v>
                </c:pt>
                <c:pt idx="4568" formatCode="General">
                  <c:v>0.50097433092592802</c:v>
                </c:pt>
                <c:pt idx="4569" formatCode="General">
                  <c:v>0.44424579154028321</c:v>
                </c:pt>
                <c:pt idx="4570" formatCode="General">
                  <c:v>0.55770287031157284</c:v>
                </c:pt>
                <c:pt idx="4571" formatCode="General">
                  <c:v>0.38751725215463867</c:v>
                </c:pt>
                <c:pt idx="4572" formatCode="General">
                  <c:v>0.55770287031157284</c:v>
                </c:pt>
                <c:pt idx="4573" formatCode="General">
                  <c:v>0.55770287031157284</c:v>
                </c:pt>
                <c:pt idx="4574" formatCode="General">
                  <c:v>0.55770287031157284</c:v>
                </c:pt>
                <c:pt idx="4575" formatCode="General">
                  <c:v>0.55770287031157284</c:v>
                </c:pt>
                <c:pt idx="4576" formatCode="General">
                  <c:v>0.55770287031157284</c:v>
                </c:pt>
                <c:pt idx="4577" formatCode="General">
                  <c:v>0.50097433092592802</c:v>
                </c:pt>
                <c:pt idx="4578" formatCode="General">
                  <c:v>0.55770287031157284</c:v>
                </c:pt>
                <c:pt idx="4579" formatCode="General">
                  <c:v>0.61443140969721743</c:v>
                </c:pt>
                <c:pt idx="4580" formatCode="General">
                  <c:v>0.72788848846850707</c:v>
                </c:pt>
                <c:pt idx="4581" formatCode="General">
                  <c:v>0.55770287031157284</c:v>
                </c:pt>
                <c:pt idx="4582" formatCode="General">
                  <c:v>0.67115994908286247</c:v>
                </c:pt>
                <c:pt idx="4583" formatCode="General">
                  <c:v>0.44424579154028321</c:v>
                </c:pt>
                <c:pt idx="4584" formatCode="General">
                  <c:v>0.67115994908286247</c:v>
                </c:pt>
                <c:pt idx="4585" formatCode="General">
                  <c:v>0.44424579154028321</c:v>
                </c:pt>
                <c:pt idx="4586" formatCode="General">
                  <c:v>0.38751725215463867</c:v>
                </c:pt>
                <c:pt idx="4587" formatCode="General">
                  <c:v>0.44424579154028321</c:v>
                </c:pt>
                <c:pt idx="4588" formatCode="General">
                  <c:v>0.33078871276899385</c:v>
                </c:pt>
                <c:pt idx="4589" formatCode="General">
                  <c:v>0.38751725215463867</c:v>
                </c:pt>
                <c:pt idx="4590" formatCode="General">
                  <c:v>0.33078871276899385</c:v>
                </c:pt>
                <c:pt idx="4591" formatCode="General">
                  <c:v>0.55770287031157284</c:v>
                </c:pt>
                <c:pt idx="4592" formatCode="General">
                  <c:v>0.33078871276899385</c:v>
                </c:pt>
                <c:pt idx="4593" formatCode="General">
                  <c:v>0.55770287031157284</c:v>
                </c:pt>
                <c:pt idx="4594" formatCode="General">
                  <c:v>0.72788848846850707</c:v>
                </c:pt>
                <c:pt idx="4595" formatCode="General">
                  <c:v>0.72788848846850707</c:v>
                </c:pt>
                <c:pt idx="4596" formatCode="General">
                  <c:v>0.67115994908286247</c:v>
                </c:pt>
                <c:pt idx="4597" formatCode="General">
                  <c:v>0.55770287031157284</c:v>
                </c:pt>
                <c:pt idx="4598" formatCode="General">
                  <c:v>0.44424579154028321</c:v>
                </c:pt>
                <c:pt idx="4599" formatCode="General">
                  <c:v>0.55770287031157284</c:v>
                </c:pt>
                <c:pt idx="4600" formatCode="General">
                  <c:v>0.55770287031157284</c:v>
                </c:pt>
                <c:pt idx="4601" formatCode="General">
                  <c:v>0.44424579154028321</c:v>
                </c:pt>
                <c:pt idx="4602" formatCode="General">
                  <c:v>0.55770287031157284</c:v>
                </c:pt>
                <c:pt idx="4603" formatCode="General">
                  <c:v>0.50097433092592802</c:v>
                </c:pt>
                <c:pt idx="4604" formatCode="General">
                  <c:v>0.44424579154028321</c:v>
                </c:pt>
                <c:pt idx="4605" formatCode="General">
                  <c:v>0.55770287031157284</c:v>
                </c:pt>
                <c:pt idx="4606" formatCode="General">
                  <c:v>0.55770287031157284</c:v>
                </c:pt>
                <c:pt idx="4607" formatCode="General">
                  <c:v>0.33078871276899385</c:v>
                </c:pt>
                <c:pt idx="4608" formatCode="General">
                  <c:v>0.55770287031157284</c:v>
                </c:pt>
                <c:pt idx="4609" formatCode="General">
                  <c:v>0.44424579154028321</c:v>
                </c:pt>
                <c:pt idx="4610" formatCode="General">
                  <c:v>0.61443140969721743</c:v>
                </c:pt>
                <c:pt idx="4611" formatCode="General">
                  <c:v>0.50097433092592802</c:v>
                </c:pt>
                <c:pt idx="4612" formatCode="General">
                  <c:v>0.67115994908286247</c:v>
                </c:pt>
                <c:pt idx="4613" formatCode="General">
                  <c:v>0.50097433092592802</c:v>
                </c:pt>
                <c:pt idx="4614" formatCode="General">
                  <c:v>0.67115994908286247</c:v>
                </c:pt>
                <c:pt idx="4615" formatCode="General">
                  <c:v>0.61443140969721743</c:v>
                </c:pt>
                <c:pt idx="4616" formatCode="General">
                  <c:v>0.72788848846850707</c:v>
                </c:pt>
                <c:pt idx="4617" formatCode="General">
                  <c:v>0.33078871276899385</c:v>
                </c:pt>
                <c:pt idx="4618" formatCode="General">
                  <c:v>0.61443140969721743</c:v>
                </c:pt>
                <c:pt idx="4619" formatCode="General">
                  <c:v>0.55770287031157284</c:v>
                </c:pt>
                <c:pt idx="4620" formatCode="General">
                  <c:v>0.55770287031157284</c:v>
                </c:pt>
                <c:pt idx="4621" formatCode="General">
                  <c:v>0.33078871276899385</c:v>
                </c:pt>
                <c:pt idx="4622" formatCode="General">
                  <c:v>0.44424579154028321</c:v>
                </c:pt>
                <c:pt idx="4623" formatCode="General">
                  <c:v>0.27406017338334904</c:v>
                </c:pt>
                <c:pt idx="4624" formatCode="General">
                  <c:v>0.38751725215463867</c:v>
                </c:pt>
                <c:pt idx="4625" formatCode="General">
                  <c:v>0.27406017338334904</c:v>
                </c:pt>
                <c:pt idx="4626" formatCode="General">
                  <c:v>0.44424579154028321</c:v>
                </c:pt>
                <c:pt idx="4627" formatCode="General">
                  <c:v>0.50097433092592802</c:v>
                </c:pt>
                <c:pt idx="4628" formatCode="General">
                  <c:v>0.55770287031157284</c:v>
                </c:pt>
                <c:pt idx="4629" formatCode="General">
                  <c:v>0.44424579154028321</c:v>
                </c:pt>
                <c:pt idx="4630" formatCode="General">
                  <c:v>0.44424579154028321</c:v>
                </c:pt>
                <c:pt idx="4631" formatCode="General">
                  <c:v>0.50097433092592802</c:v>
                </c:pt>
                <c:pt idx="4632" formatCode="General">
                  <c:v>0.67115994908286247</c:v>
                </c:pt>
                <c:pt idx="4633" formatCode="General">
                  <c:v>0.50097433092592802</c:v>
                </c:pt>
                <c:pt idx="4634" formatCode="General">
                  <c:v>0.38751725215463867</c:v>
                </c:pt>
                <c:pt idx="4635" formatCode="General">
                  <c:v>0.33078871276899385</c:v>
                </c:pt>
                <c:pt idx="4636" formatCode="General">
                  <c:v>0.38751725215463867</c:v>
                </c:pt>
                <c:pt idx="4637" formatCode="General">
                  <c:v>0.67115994908286247</c:v>
                </c:pt>
                <c:pt idx="4638" formatCode="General">
                  <c:v>0.55770287031157284</c:v>
                </c:pt>
                <c:pt idx="4639" formatCode="General">
                  <c:v>0.67115994908286247</c:v>
                </c:pt>
                <c:pt idx="4640" formatCode="General">
                  <c:v>0.55770287031157284</c:v>
                </c:pt>
                <c:pt idx="4641" formatCode="General">
                  <c:v>0.55770287031157284</c:v>
                </c:pt>
                <c:pt idx="4642" formatCode="General">
                  <c:v>0.67115994908286247</c:v>
                </c:pt>
                <c:pt idx="4643" formatCode="General">
                  <c:v>0.55770287031157284</c:v>
                </c:pt>
                <c:pt idx="4644" formatCode="General">
                  <c:v>0.44424579154028321</c:v>
                </c:pt>
                <c:pt idx="4645" formatCode="General">
                  <c:v>0.55770287031157284</c:v>
                </c:pt>
                <c:pt idx="4646" formatCode="General">
                  <c:v>0.67115994908286247</c:v>
                </c:pt>
                <c:pt idx="4647" formatCode="General">
                  <c:v>0.55770287031157284</c:v>
                </c:pt>
                <c:pt idx="4648" formatCode="General">
                  <c:v>0.8413455672397967</c:v>
                </c:pt>
                <c:pt idx="4649" formatCode="General">
                  <c:v>0.55770287031157284</c:v>
                </c:pt>
                <c:pt idx="4650" formatCode="General">
                  <c:v>0.72788848846850707</c:v>
                </c:pt>
                <c:pt idx="4651" formatCode="General">
                  <c:v>0.55770287031157284</c:v>
                </c:pt>
                <c:pt idx="4652" formatCode="General">
                  <c:v>0.61443140969721743</c:v>
                </c:pt>
                <c:pt idx="4653" formatCode="General">
                  <c:v>0.55770287031157284</c:v>
                </c:pt>
                <c:pt idx="4654" formatCode="General">
                  <c:v>0.67115994908286247</c:v>
                </c:pt>
                <c:pt idx="4655" formatCode="General">
                  <c:v>0.55770287031157284</c:v>
                </c:pt>
                <c:pt idx="4656" formatCode="General">
                  <c:v>0.95480264601108633</c:v>
                </c:pt>
                <c:pt idx="4657" formatCode="General">
                  <c:v>0.44424579154028321</c:v>
                </c:pt>
                <c:pt idx="4658" formatCode="General">
                  <c:v>0.67115994908286247</c:v>
                </c:pt>
                <c:pt idx="4659" formatCode="General">
                  <c:v>0.55770287031157284</c:v>
                </c:pt>
                <c:pt idx="4660" formatCode="General">
                  <c:v>0.61443140969721743</c:v>
                </c:pt>
                <c:pt idx="4661" formatCode="General">
                  <c:v>0.8413455672397967</c:v>
                </c:pt>
                <c:pt idx="4662" formatCode="General">
                  <c:v>0.72788848846850707</c:v>
                </c:pt>
                <c:pt idx="4663" formatCode="General">
                  <c:v>0.55770287031157284</c:v>
                </c:pt>
                <c:pt idx="4664" formatCode="General">
                  <c:v>0.61443140969721743</c:v>
                </c:pt>
                <c:pt idx="4665" formatCode="General">
                  <c:v>0.55770287031157284</c:v>
                </c:pt>
                <c:pt idx="4666" formatCode="General">
                  <c:v>0.55770287031157284</c:v>
                </c:pt>
                <c:pt idx="4667" formatCode="General">
                  <c:v>0.67115994908286247</c:v>
                </c:pt>
                <c:pt idx="4668" formatCode="General">
                  <c:v>0.67115994908286247</c:v>
                </c:pt>
                <c:pt idx="4669" formatCode="General">
                  <c:v>0.61443140969721743</c:v>
                </c:pt>
                <c:pt idx="4670" formatCode="General">
                  <c:v>0.55770287031157284</c:v>
                </c:pt>
                <c:pt idx="4671" formatCode="General">
                  <c:v>0.61443140969721743</c:v>
                </c:pt>
                <c:pt idx="4672" formatCode="General">
                  <c:v>0.67115994908286247</c:v>
                </c:pt>
                <c:pt idx="4673" formatCode="General">
                  <c:v>0.61443140969721743</c:v>
                </c:pt>
                <c:pt idx="4674" formatCode="General">
                  <c:v>0.67115994908286247</c:v>
                </c:pt>
                <c:pt idx="4675" formatCode="General">
                  <c:v>0.50097433092592802</c:v>
                </c:pt>
                <c:pt idx="4676" formatCode="General">
                  <c:v>0.67115994908286247</c:v>
                </c:pt>
                <c:pt idx="4677" formatCode="General">
                  <c:v>0.8413455672397967</c:v>
                </c:pt>
                <c:pt idx="4678" formatCode="General">
                  <c:v>0.50097433092592802</c:v>
                </c:pt>
                <c:pt idx="4679" formatCode="General">
                  <c:v>0.67115994908286247</c:v>
                </c:pt>
                <c:pt idx="4680" formatCode="General">
                  <c:v>0.67115994908286247</c:v>
                </c:pt>
                <c:pt idx="4681" formatCode="General">
                  <c:v>0.67115994908286247</c:v>
                </c:pt>
                <c:pt idx="4682" formatCode="General">
                  <c:v>0.61443140969721743</c:v>
                </c:pt>
                <c:pt idx="4683" formatCode="General">
                  <c:v>0.44424579154028321</c:v>
                </c:pt>
                <c:pt idx="4684" formatCode="General">
                  <c:v>0.44424579154028321</c:v>
                </c:pt>
                <c:pt idx="4685" formatCode="General">
                  <c:v>0.27406017338334904</c:v>
                </c:pt>
                <c:pt idx="4686" formatCode="General">
                  <c:v>0.44424579154028321</c:v>
                </c:pt>
                <c:pt idx="4687" formatCode="General">
                  <c:v>0.33078871276899385</c:v>
                </c:pt>
                <c:pt idx="4688" formatCode="General">
                  <c:v>0.50097433092592802</c:v>
                </c:pt>
                <c:pt idx="4689" formatCode="General">
                  <c:v>0.33078871276899385</c:v>
                </c:pt>
                <c:pt idx="4690" formatCode="General">
                  <c:v>0.55770287031157284</c:v>
                </c:pt>
                <c:pt idx="4691" formatCode="General">
                  <c:v>0.61443140969721743</c:v>
                </c:pt>
                <c:pt idx="4692" formatCode="General">
                  <c:v>0.55770287031157284</c:v>
                </c:pt>
                <c:pt idx="4693" formatCode="General">
                  <c:v>0.50097433092592802</c:v>
                </c:pt>
                <c:pt idx="4694" formatCode="General">
                  <c:v>0.67115994908286247</c:v>
                </c:pt>
                <c:pt idx="4695" formatCode="General">
                  <c:v>0.44424579154028321</c:v>
                </c:pt>
                <c:pt idx="4696" formatCode="General">
                  <c:v>0.67115994908286247</c:v>
                </c:pt>
                <c:pt idx="4697" formatCode="General">
                  <c:v>0.50097433092592802</c:v>
                </c:pt>
                <c:pt idx="4698" formatCode="General">
                  <c:v>0.67115994908286247</c:v>
                </c:pt>
                <c:pt idx="4699" formatCode="General">
                  <c:v>0.50097433092592802</c:v>
                </c:pt>
                <c:pt idx="4700" formatCode="General">
                  <c:v>0.44424579154028321</c:v>
                </c:pt>
                <c:pt idx="4701" formatCode="General">
                  <c:v>0.44424579154028321</c:v>
                </c:pt>
                <c:pt idx="4702" formatCode="General">
                  <c:v>0.55770287031157284</c:v>
                </c:pt>
                <c:pt idx="4703" formatCode="General">
                  <c:v>0.61443140969721743</c:v>
                </c:pt>
                <c:pt idx="4704" formatCode="General">
                  <c:v>0.38751725215463867</c:v>
                </c:pt>
                <c:pt idx="4705" formatCode="General">
                  <c:v>0.50097433092592802</c:v>
                </c:pt>
                <c:pt idx="4706" formatCode="General">
                  <c:v>0.55770287031157284</c:v>
                </c:pt>
                <c:pt idx="4707" formatCode="General">
                  <c:v>0.55770287031157284</c:v>
                </c:pt>
                <c:pt idx="4708" formatCode="General">
                  <c:v>0.44424579154028321</c:v>
                </c:pt>
                <c:pt idx="4709" formatCode="General">
                  <c:v>0.67115994908286247</c:v>
                </c:pt>
                <c:pt idx="4710" formatCode="General">
                  <c:v>0.67115994908286247</c:v>
                </c:pt>
                <c:pt idx="4711" formatCode="General">
                  <c:v>0.72788848846850707</c:v>
                </c:pt>
                <c:pt idx="4712" formatCode="General">
                  <c:v>0.67115994908286247</c:v>
                </c:pt>
                <c:pt idx="4713" formatCode="General">
                  <c:v>0.55770287031157284</c:v>
                </c:pt>
                <c:pt idx="4714" formatCode="General">
                  <c:v>0.72788848846850707</c:v>
                </c:pt>
                <c:pt idx="4715" formatCode="General">
                  <c:v>0.67115994908286247</c:v>
                </c:pt>
                <c:pt idx="4716" formatCode="General">
                  <c:v>0.67115994908286247</c:v>
                </c:pt>
                <c:pt idx="4717" formatCode="General">
                  <c:v>0.67115994908286247</c:v>
                </c:pt>
                <c:pt idx="4718" formatCode="General">
                  <c:v>0.72788848846850707</c:v>
                </c:pt>
                <c:pt idx="4719" formatCode="General">
                  <c:v>0.50097433092592802</c:v>
                </c:pt>
                <c:pt idx="4720" formatCode="General">
                  <c:v>0.50097433092592802</c:v>
                </c:pt>
                <c:pt idx="4721" formatCode="General">
                  <c:v>0.44424579154028321</c:v>
                </c:pt>
                <c:pt idx="4722" formatCode="General">
                  <c:v>0.55770287031157284</c:v>
                </c:pt>
                <c:pt idx="4723" formatCode="General">
                  <c:v>0.55770287031157284</c:v>
                </c:pt>
                <c:pt idx="4724" formatCode="General">
                  <c:v>0.55770287031157284</c:v>
                </c:pt>
                <c:pt idx="4725" formatCode="General">
                  <c:v>0.44424579154028321</c:v>
                </c:pt>
                <c:pt idx="4726" formatCode="General">
                  <c:v>0.67115994908286247</c:v>
                </c:pt>
                <c:pt idx="4727" formatCode="General">
                  <c:v>0.50097433092592802</c:v>
                </c:pt>
                <c:pt idx="4728" formatCode="General">
                  <c:v>0.61443140969721743</c:v>
                </c:pt>
                <c:pt idx="4729" formatCode="General">
                  <c:v>0.55770287031157284</c:v>
                </c:pt>
                <c:pt idx="4730" formatCode="General">
                  <c:v>0.72788848846850707</c:v>
                </c:pt>
                <c:pt idx="4731" formatCode="General">
                  <c:v>0.44424579154028321</c:v>
                </c:pt>
                <c:pt idx="4732" formatCode="General">
                  <c:v>0.67115994908286247</c:v>
                </c:pt>
                <c:pt idx="4733" formatCode="General">
                  <c:v>0.61443140969721743</c:v>
                </c:pt>
                <c:pt idx="4734" formatCode="General">
                  <c:v>0.61443140969721743</c:v>
                </c:pt>
                <c:pt idx="4735" formatCode="General">
                  <c:v>0.72788848846850707</c:v>
                </c:pt>
                <c:pt idx="4736" formatCode="General">
                  <c:v>0.67115994908286247</c:v>
                </c:pt>
                <c:pt idx="4737" formatCode="General">
                  <c:v>0.38751725215463867</c:v>
                </c:pt>
                <c:pt idx="4738" formatCode="General">
                  <c:v>0.33078871276899385</c:v>
                </c:pt>
                <c:pt idx="4739" formatCode="General">
                  <c:v>0.44424579154028321</c:v>
                </c:pt>
                <c:pt idx="4740" formatCode="General">
                  <c:v>0.44424579154028321</c:v>
                </c:pt>
                <c:pt idx="4741" formatCode="General">
                  <c:v>0.27406017338334904</c:v>
                </c:pt>
                <c:pt idx="4742" formatCode="General">
                  <c:v>0.67115994908286247</c:v>
                </c:pt>
                <c:pt idx="4743" formatCode="General">
                  <c:v>0.44424579154028321</c:v>
                </c:pt>
                <c:pt idx="4744" formatCode="General">
                  <c:v>0.67115994908286247</c:v>
                </c:pt>
                <c:pt idx="4745" formatCode="General">
                  <c:v>0.67115994908286247</c:v>
                </c:pt>
                <c:pt idx="4746" formatCode="General">
                  <c:v>0.55770287031157284</c:v>
                </c:pt>
                <c:pt idx="4747" formatCode="General">
                  <c:v>0.72788848846850707</c:v>
                </c:pt>
                <c:pt idx="4748" formatCode="General">
                  <c:v>0.67115994908286247</c:v>
                </c:pt>
                <c:pt idx="4749" formatCode="General">
                  <c:v>0.72788848846850707</c:v>
                </c:pt>
                <c:pt idx="4750" formatCode="General">
                  <c:v>0.72788848846850707</c:v>
                </c:pt>
                <c:pt idx="4751" formatCode="General">
                  <c:v>0.55770287031157284</c:v>
                </c:pt>
                <c:pt idx="4752" formatCode="General">
                  <c:v>0.72788848846850707</c:v>
                </c:pt>
                <c:pt idx="4753" formatCode="General">
                  <c:v>0.61443140969721743</c:v>
                </c:pt>
                <c:pt idx="4754" formatCode="General">
                  <c:v>0.61443140969721743</c:v>
                </c:pt>
                <c:pt idx="4755" formatCode="General">
                  <c:v>0.67115994908286247</c:v>
                </c:pt>
                <c:pt idx="4756" formatCode="General">
                  <c:v>0.55770287031157284</c:v>
                </c:pt>
                <c:pt idx="4757" formatCode="General">
                  <c:v>0.38751725215463867</c:v>
                </c:pt>
                <c:pt idx="4758" formatCode="General">
                  <c:v>0.50097433092592802</c:v>
                </c:pt>
                <c:pt idx="4759" formatCode="General">
                  <c:v>0.33078871276899385</c:v>
                </c:pt>
                <c:pt idx="4760" formatCode="General">
                  <c:v>0.55770287031157284</c:v>
                </c:pt>
                <c:pt idx="4761" formatCode="General">
                  <c:v>0.33078871276899385</c:v>
                </c:pt>
                <c:pt idx="4762" formatCode="General">
                  <c:v>0.67115994908286247</c:v>
                </c:pt>
                <c:pt idx="4763" formatCode="General">
                  <c:v>0.44424579154028321</c:v>
                </c:pt>
                <c:pt idx="4764" formatCode="General">
                  <c:v>0.55770287031157284</c:v>
                </c:pt>
                <c:pt idx="4765" formatCode="General">
                  <c:v>0.44424579154028321</c:v>
                </c:pt>
                <c:pt idx="4766" formatCode="General">
                  <c:v>0.55770287031157284</c:v>
                </c:pt>
                <c:pt idx="4767" formatCode="General">
                  <c:v>0.67115994908286247</c:v>
                </c:pt>
                <c:pt idx="4768" formatCode="General">
                  <c:v>0.67115994908286247</c:v>
                </c:pt>
                <c:pt idx="4769" formatCode="General">
                  <c:v>0.55770287031157284</c:v>
                </c:pt>
                <c:pt idx="4770" formatCode="General">
                  <c:v>0.55770287031157284</c:v>
                </c:pt>
                <c:pt idx="4771" formatCode="General">
                  <c:v>0.8413455672397967</c:v>
                </c:pt>
                <c:pt idx="4772" formatCode="General">
                  <c:v>0.55770287031157284</c:v>
                </c:pt>
                <c:pt idx="4773" formatCode="General">
                  <c:v>0.55770287031157284</c:v>
                </c:pt>
                <c:pt idx="4774" formatCode="General">
                  <c:v>0.55770287031157284</c:v>
                </c:pt>
                <c:pt idx="4775" formatCode="General">
                  <c:v>0.72788848846850707</c:v>
                </c:pt>
                <c:pt idx="4776" formatCode="General">
                  <c:v>0.55770287031157284</c:v>
                </c:pt>
                <c:pt idx="4777" formatCode="General">
                  <c:v>0.50097433092592802</c:v>
                </c:pt>
                <c:pt idx="4778" formatCode="General">
                  <c:v>0.72788848846850707</c:v>
                </c:pt>
                <c:pt idx="4779" formatCode="General">
                  <c:v>0.44424579154028321</c:v>
                </c:pt>
                <c:pt idx="4780" formatCode="General">
                  <c:v>0.61443140969721743</c:v>
                </c:pt>
                <c:pt idx="4781" formatCode="General">
                  <c:v>0.55770287031157284</c:v>
                </c:pt>
                <c:pt idx="4782" formatCode="General">
                  <c:v>0.55770287031157284</c:v>
                </c:pt>
                <c:pt idx="4783" formatCode="General">
                  <c:v>0.67115994908286247</c:v>
                </c:pt>
                <c:pt idx="4784" formatCode="General">
                  <c:v>0.44424579154028321</c:v>
                </c:pt>
                <c:pt idx="4785" formatCode="General">
                  <c:v>0.72788848846850707</c:v>
                </c:pt>
                <c:pt idx="4786" formatCode="General">
                  <c:v>0.44424579154028321</c:v>
                </c:pt>
                <c:pt idx="4787" formatCode="General">
                  <c:v>0.67115994908286247</c:v>
                </c:pt>
                <c:pt idx="4788" formatCode="General">
                  <c:v>0.72788848846850707</c:v>
                </c:pt>
                <c:pt idx="4789" formatCode="General">
                  <c:v>0.50097433092592802</c:v>
                </c:pt>
                <c:pt idx="4790" formatCode="General">
                  <c:v>0.67115994908286247</c:v>
                </c:pt>
                <c:pt idx="4791" formatCode="General">
                  <c:v>0.55770287031157284</c:v>
                </c:pt>
                <c:pt idx="4792" formatCode="General">
                  <c:v>0.50097433092592802</c:v>
                </c:pt>
                <c:pt idx="4793" formatCode="General">
                  <c:v>0.67115994908286247</c:v>
                </c:pt>
                <c:pt idx="4794" formatCode="General">
                  <c:v>0.55770287031157284</c:v>
                </c:pt>
                <c:pt idx="4795" formatCode="General">
                  <c:v>0.67115994908286247</c:v>
                </c:pt>
                <c:pt idx="4796" formatCode="General">
                  <c:v>0.50097433092592802</c:v>
                </c:pt>
                <c:pt idx="4797" formatCode="General">
                  <c:v>0.61443140969721743</c:v>
                </c:pt>
                <c:pt idx="4798" formatCode="General">
                  <c:v>0.72788848846850707</c:v>
                </c:pt>
                <c:pt idx="4799" formatCode="General">
                  <c:v>0.50097433092592802</c:v>
                </c:pt>
                <c:pt idx="4800" formatCode="General">
                  <c:v>0.61443140969721743</c:v>
                </c:pt>
                <c:pt idx="4801" formatCode="General">
                  <c:v>0.61443140969721743</c:v>
                </c:pt>
                <c:pt idx="4802" formatCode="General">
                  <c:v>0.67115994908286247</c:v>
                </c:pt>
                <c:pt idx="4803" formatCode="General">
                  <c:v>0.44424579154028321</c:v>
                </c:pt>
                <c:pt idx="4804" formatCode="General">
                  <c:v>0.55770287031157284</c:v>
                </c:pt>
                <c:pt idx="4805" formatCode="General">
                  <c:v>0.44424579154028321</c:v>
                </c:pt>
                <c:pt idx="4806" formatCode="General">
                  <c:v>0.67115994908286247</c:v>
                </c:pt>
                <c:pt idx="4807" formatCode="General">
                  <c:v>0.55770287031157284</c:v>
                </c:pt>
                <c:pt idx="4808" formatCode="General">
                  <c:v>0.78461702785415199</c:v>
                </c:pt>
                <c:pt idx="4809" formatCode="General">
                  <c:v>0.55770287031157284</c:v>
                </c:pt>
                <c:pt idx="4810" formatCode="General">
                  <c:v>0.44424579154028321</c:v>
                </c:pt>
                <c:pt idx="4811" formatCode="General">
                  <c:v>0.55770287031157284</c:v>
                </c:pt>
                <c:pt idx="4812" formatCode="General">
                  <c:v>0.61443140969721743</c:v>
                </c:pt>
                <c:pt idx="4813" formatCode="General">
                  <c:v>0.33078871276899385</c:v>
                </c:pt>
                <c:pt idx="4814" formatCode="General">
                  <c:v>0.72788848846850707</c:v>
                </c:pt>
                <c:pt idx="4815" formatCode="General">
                  <c:v>0.61443140969721743</c:v>
                </c:pt>
                <c:pt idx="4816" formatCode="General">
                  <c:v>0.72788848846850707</c:v>
                </c:pt>
                <c:pt idx="4817" formatCode="General">
                  <c:v>0.55770287031157284</c:v>
                </c:pt>
                <c:pt idx="4818" formatCode="General">
                  <c:v>0.67115994908286247</c:v>
                </c:pt>
                <c:pt idx="4819" formatCode="General">
                  <c:v>0.67115994908286247</c:v>
                </c:pt>
                <c:pt idx="4820" formatCode="General">
                  <c:v>0.67115994908286247</c:v>
                </c:pt>
                <c:pt idx="4821" formatCode="General">
                  <c:v>0.67115994908286247</c:v>
                </c:pt>
                <c:pt idx="4822" formatCode="General">
                  <c:v>0.67115994908286247</c:v>
                </c:pt>
                <c:pt idx="4823" formatCode="General">
                  <c:v>0.50097433092592802</c:v>
                </c:pt>
                <c:pt idx="4824" formatCode="General">
                  <c:v>0.67115994908286247</c:v>
                </c:pt>
                <c:pt idx="4825" formatCode="General">
                  <c:v>0.61443140969721743</c:v>
                </c:pt>
                <c:pt idx="4826" formatCode="General">
                  <c:v>0.67115994908286247</c:v>
                </c:pt>
                <c:pt idx="4827" formatCode="General">
                  <c:v>0.50097433092592802</c:v>
                </c:pt>
                <c:pt idx="4828" formatCode="General">
                  <c:v>0.55770287031157284</c:v>
                </c:pt>
                <c:pt idx="4829" formatCode="General">
                  <c:v>0.38751725215463867</c:v>
                </c:pt>
                <c:pt idx="4830" formatCode="General">
                  <c:v>0.33078871276899385</c:v>
                </c:pt>
                <c:pt idx="4831" formatCode="General">
                  <c:v>0.44424579154028321</c:v>
                </c:pt>
                <c:pt idx="4832" formatCode="General">
                  <c:v>0.67115994908286247</c:v>
                </c:pt>
                <c:pt idx="4833" formatCode="General">
                  <c:v>0.50097433092592802</c:v>
                </c:pt>
                <c:pt idx="4834" formatCode="General">
                  <c:v>0.55770287031157284</c:v>
                </c:pt>
                <c:pt idx="4835" formatCode="General">
                  <c:v>0.8413455672397967</c:v>
                </c:pt>
                <c:pt idx="4836" formatCode="General">
                  <c:v>0.72788848846850707</c:v>
                </c:pt>
                <c:pt idx="4837" formatCode="General">
                  <c:v>0.61443140969721743</c:v>
                </c:pt>
                <c:pt idx="4838" formatCode="General">
                  <c:v>0.78461702785415199</c:v>
                </c:pt>
                <c:pt idx="4839" formatCode="General">
                  <c:v>0.44424579154028321</c:v>
                </c:pt>
                <c:pt idx="4840" formatCode="General">
                  <c:v>0.72788848846850707</c:v>
                </c:pt>
                <c:pt idx="4841" formatCode="General">
                  <c:v>0.55770287031157284</c:v>
                </c:pt>
                <c:pt idx="4842" formatCode="General">
                  <c:v>0.33078871276899385</c:v>
                </c:pt>
                <c:pt idx="4843" formatCode="General">
                  <c:v>0.33078871276899385</c:v>
                </c:pt>
                <c:pt idx="4844" formatCode="General">
                  <c:v>0.61443140969721743</c:v>
                </c:pt>
                <c:pt idx="4845" formatCode="General">
                  <c:v>0.33078871276899385</c:v>
                </c:pt>
                <c:pt idx="4846" formatCode="General">
                  <c:v>0.50097433092592802</c:v>
                </c:pt>
                <c:pt idx="4847" formatCode="General">
                  <c:v>0.33078871276899385</c:v>
                </c:pt>
                <c:pt idx="4848" formatCode="General">
                  <c:v>0.33078871276899385</c:v>
                </c:pt>
                <c:pt idx="4849" formatCode="General">
                  <c:v>0.44424579154028321</c:v>
                </c:pt>
                <c:pt idx="4850" formatCode="General">
                  <c:v>0.55770287031157284</c:v>
                </c:pt>
                <c:pt idx="4851" formatCode="General">
                  <c:v>0.55770287031157284</c:v>
                </c:pt>
                <c:pt idx="4852" formatCode="General">
                  <c:v>0.72788848846850707</c:v>
                </c:pt>
                <c:pt idx="4853" formatCode="General">
                  <c:v>0.78461702785415199</c:v>
                </c:pt>
                <c:pt idx="4854" formatCode="General">
                  <c:v>0.61443140969721743</c:v>
                </c:pt>
                <c:pt idx="4855" formatCode="General">
                  <c:v>0.55770287031157284</c:v>
                </c:pt>
                <c:pt idx="4856" formatCode="General">
                  <c:v>0.61443140969721743</c:v>
                </c:pt>
                <c:pt idx="4857" formatCode="General">
                  <c:v>0.38751725215463867</c:v>
                </c:pt>
                <c:pt idx="4858" formatCode="General">
                  <c:v>0.50097433092592802</c:v>
                </c:pt>
                <c:pt idx="4859" formatCode="General">
                  <c:v>0.44424579154028321</c:v>
                </c:pt>
                <c:pt idx="4860" formatCode="General">
                  <c:v>0.33078871276899385</c:v>
                </c:pt>
                <c:pt idx="4861" formatCode="General">
                  <c:v>0.33078871276899385</c:v>
                </c:pt>
                <c:pt idx="4862" formatCode="General">
                  <c:v>0.50097433092592802</c:v>
                </c:pt>
                <c:pt idx="4863" formatCode="General">
                  <c:v>0.33078871276899385</c:v>
                </c:pt>
                <c:pt idx="4864" formatCode="General">
                  <c:v>0.50097433092592802</c:v>
                </c:pt>
                <c:pt idx="4865" formatCode="General">
                  <c:v>0.55770287031157284</c:v>
                </c:pt>
                <c:pt idx="4866" formatCode="General">
                  <c:v>0.78461702785415199</c:v>
                </c:pt>
                <c:pt idx="4867" formatCode="General">
                  <c:v>0.67115994908286247</c:v>
                </c:pt>
                <c:pt idx="4868" formatCode="General">
                  <c:v>0.8413455672397967</c:v>
                </c:pt>
                <c:pt idx="4869" formatCode="General">
                  <c:v>0.8413455672397967</c:v>
                </c:pt>
                <c:pt idx="4870" formatCode="General">
                  <c:v>0.89807410662544118</c:v>
                </c:pt>
                <c:pt idx="4871" formatCode="General">
                  <c:v>0.8413455672397967</c:v>
                </c:pt>
                <c:pt idx="4872" formatCode="General">
                  <c:v>0.72788848846850707</c:v>
                </c:pt>
                <c:pt idx="4873" formatCode="General">
                  <c:v>0.67115994908286247</c:v>
                </c:pt>
                <c:pt idx="4874" formatCode="General">
                  <c:v>0.44424579154028321</c:v>
                </c:pt>
                <c:pt idx="4875" formatCode="General">
                  <c:v>0.72788848846850707</c:v>
                </c:pt>
                <c:pt idx="4876" formatCode="General">
                  <c:v>0.44424579154028321</c:v>
                </c:pt>
                <c:pt idx="4877" formatCode="General">
                  <c:v>0.67115994908286247</c:v>
                </c:pt>
                <c:pt idx="4878" formatCode="General">
                  <c:v>0.55770287031157284</c:v>
                </c:pt>
                <c:pt idx="4879" formatCode="General">
                  <c:v>0.33078871276899385</c:v>
                </c:pt>
                <c:pt idx="4880" formatCode="General">
                  <c:v>0.44424579154028321</c:v>
                </c:pt>
                <c:pt idx="4881" formatCode="General">
                  <c:v>0.67115994908286247</c:v>
                </c:pt>
                <c:pt idx="4882" formatCode="General">
                  <c:v>0.67115994908286247</c:v>
                </c:pt>
                <c:pt idx="4883" formatCode="General">
                  <c:v>0.61443140969721743</c:v>
                </c:pt>
                <c:pt idx="4884" formatCode="General">
                  <c:v>0.8413455672397967</c:v>
                </c:pt>
                <c:pt idx="4885" formatCode="General">
                  <c:v>0.72788848846850707</c:v>
                </c:pt>
                <c:pt idx="4886" formatCode="General">
                  <c:v>0.67115994908286247</c:v>
                </c:pt>
                <c:pt idx="4887" formatCode="General">
                  <c:v>0.44424579154028321</c:v>
                </c:pt>
                <c:pt idx="4888" formatCode="General">
                  <c:v>0.89807410662544118</c:v>
                </c:pt>
                <c:pt idx="4889" formatCode="General">
                  <c:v>0.67115994908286247</c:v>
                </c:pt>
                <c:pt idx="4890" formatCode="General">
                  <c:v>0.61443140969721743</c:v>
                </c:pt>
                <c:pt idx="4891" formatCode="General">
                  <c:v>0.50097433092592802</c:v>
                </c:pt>
                <c:pt idx="4892" formatCode="General">
                  <c:v>0.61443140969721743</c:v>
                </c:pt>
                <c:pt idx="4893" formatCode="General">
                  <c:v>0.44424579154028321</c:v>
                </c:pt>
                <c:pt idx="4894" formatCode="General">
                  <c:v>0.44424579154028321</c:v>
                </c:pt>
                <c:pt idx="4895" formatCode="General">
                  <c:v>0.33078871276899385</c:v>
                </c:pt>
                <c:pt idx="4896" formatCode="General">
                  <c:v>0.38751725215463867</c:v>
                </c:pt>
                <c:pt idx="4897" formatCode="General">
                  <c:v>0.38751725215463867</c:v>
                </c:pt>
                <c:pt idx="4898" formatCode="General">
                  <c:v>0.55770287031157284</c:v>
                </c:pt>
                <c:pt idx="4899" formatCode="General">
                  <c:v>0.78461702785415199</c:v>
                </c:pt>
                <c:pt idx="4900" formatCode="General">
                  <c:v>0.72788848846850707</c:v>
                </c:pt>
                <c:pt idx="4901" formatCode="General">
                  <c:v>0.72788848846850707</c:v>
                </c:pt>
                <c:pt idx="4902" formatCode="General">
                  <c:v>0.95480264601108633</c:v>
                </c:pt>
                <c:pt idx="4903" formatCode="General">
                  <c:v>0.8413455672397967</c:v>
                </c:pt>
                <c:pt idx="4904" formatCode="General">
                  <c:v>0.89807410662544118</c:v>
                </c:pt>
                <c:pt idx="4905" formatCode="General">
                  <c:v>0.95480264601108633</c:v>
                </c:pt>
                <c:pt idx="4906" formatCode="General">
                  <c:v>0.89807410662544118</c:v>
                </c:pt>
                <c:pt idx="4907" formatCode="General">
                  <c:v>0.89807410662544118</c:v>
                </c:pt>
                <c:pt idx="4908" formatCode="General">
                  <c:v>0.78461702785415199</c:v>
                </c:pt>
                <c:pt idx="4909" formatCode="General">
                  <c:v>0.72788848846850707</c:v>
                </c:pt>
                <c:pt idx="4910" formatCode="General">
                  <c:v>0.72788848846850707</c:v>
                </c:pt>
                <c:pt idx="4911" formatCode="General">
                  <c:v>0.67115994908286247</c:v>
                </c:pt>
                <c:pt idx="4912" formatCode="General">
                  <c:v>0.55770287031157284</c:v>
                </c:pt>
                <c:pt idx="4913" formatCode="General">
                  <c:v>0.50097433092592802</c:v>
                </c:pt>
                <c:pt idx="4914" formatCode="General">
                  <c:v>0.61443140969721743</c:v>
                </c:pt>
                <c:pt idx="4915" formatCode="General">
                  <c:v>0.67115994908286247</c:v>
                </c:pt>
                <c:pt idx="4916" formatCode="General">
                  <c:v>0.50097433092592802</c:v>
                </c:pt>
                <c:pt idx="4917" formatCode="General">
                  <c:v>0.67115994908286247</c:v>
                </c:pt>
                <c:pt idx="4918" formatCode="General">
                  <c:v>0.8413455672397967</c:v>
                </c:pt>
                <c:pt idx="4919" formatCode="General">
                  <c:v>0.67115994908286247</c:v>
                </c:pt>
                <c:pt idx="4920" formatCode="General">
                  <c:v>0.8413455672397967</c:v>
                </c:pt>
                <c:pt idx="4921" formatCode="General">
                  <c:v>0.78461702785415199</c:v>
                </c:pt>
                <c:pt idx="4922" formatCode="General">
                  <c:v>0.72788848846850707</c:v>
                </c:pt>
                <c:pt idx="4923" formatCode="General">
                  <c:v>0.55770287031157284</c:v>
                </c:pt>
                <c:pt idx="4924" formatCode="General">
                  <c:v>0.67115994908286247</c:v>
                </c:pt>
                <c:pt idx="4925" formatCode="General">
                  <c:v>0.55770287031157284</c:v>
                </c:pt>
                <c:pt idx="4926" formatCode="General">
                  <c:v>0.33078871276899385</c:v>
                </c:pt>
                <c:pt idx="4927" formatCode="General">
                  <c:v>0.67115994908286247</c:v>
                </c:pt>
                <c:pt idx="4928" formatCode="General">
                  <c:v>0.33078871276899385</c:v>
                </c:pt>
                <c:pt idx="4929" formatCode="General">
                  <c:v>0.33078871276899385</c:v>
                </c:pt>
                <c:pt idx="4930" formatCode="General">
                  <c:v>0.44424579154028321</c:v>
                </c:pt>
                <c:pt idx="4931" formatCode="General">
                  <c:v>0.50097433092592802</c:v>
                </c:pt>
                <c:pt idx="4932" formatCode="General">
                  <c:v>0.50097433092592802</c:v>
                </c:pt>
                <c:pt idx="4933" formatCode="General">
                  <c:v>0.44424579154028321</c:v>
                </c:pt>
                <c:pt idx="4934" formatCode="General">
                  <c:v>0.67115994908286247</c:v>
                </c:pt>
                <c:pt idx="4935" formatCode="General">
                  <c:v>0.61443140969721743</c:v>
                </c:pt>
                <c:pt idx="4936" formatCode="General">
                  <c:v>0.72788848846850707</c:v>
                </c:pt>
                <c:pt idx="4937" formatCode="General">
                  <c:v>0.8413455672397967</c:v>
                </c:pt>
                <c:pt idx="4938" formatCode="General">
                  <c:v>0.95480264601108633</c:v>
                </c:pt>
                <c:pt idx="4939" formatCode="General">
                  <c:v>0.67115994908286247</c:v>
                </c:pt>
                <c:pt idx="4940" formatCode="General">
                  <c:v>0.72788848846850707</c:v>
                </c:pt>
                <c:pt idx="4941" formatCode="General">
                  <c:v>0.78461702785415199</c:v>
                </c:pt>
                <c:pt idx="4942" formatCode="General">
                  <c:v>0.72788848846850707</c:v>
                </c:pt>
                <c:pt idx="4943" formatCode="General">
                  <c:v>0.67115994908286247</c:v>
                </c:pt>
                <c:pt idx="4944" formatCode="General">
                  <c:v>0.33078871276899385</c:v>
                </c:pt>
                <c:pt idx="4945" formatCode="General">
                  <c:v>0.33078871276899385</c:v>
                </c:pt>
                <c:pt idx="4946" formatCode="General">
                  <c:v>0.44424579154028321</c:v>
                </c:pt>
                <c:pt idx="4947" formatCode="General">
                  <c:v>0.33078871276899385</c:v>
                </c:pt>
                <c:pt idx="4948" formatCode="General">
                  <c:v>0.44424579154028321</c:v>
                </c:pt>
                <c:pt idx="4949" formatCode="General">
                  <c:v>0.44424579154028321</c:v>
                </c:pt>
                <c:pt idx="4950" formatCode="General">
                  <c:v>0.44424579154028321</c:v>
                </c:pt>
                <c:pt idx="4951" formatCode="General">
                  <c:v>0.8413455672397967</c:v>
                </c:pt>
                <c:pt idx="4952" formatCode="General">
                  <c:v>0.78461702785415199</c:v>
                </c:pt>
                <c:pt idx="4953" formatCode="General">
                  <c:v>0.8413455672397967</c:v>
                </c:pt>
                <c:pt idx="4954" formatCode="General">
                  <c:v>0.72788848846850707</c:v>
                </c:pt>
                <c:pt idx="4955" formatCode="General">
                  <c:v>0.8413455672397967</c:v>
                </c:pt>
                <c:pt idx="4956" formatCode="General">
                  <c:v>0.8413455672397967</c:v>
                </c:pt>
                <c:pt idx="4957" formatCode="General">
                  <c:v>0.72788848846850707</c:v>
                </c:pt>
                <c:pt idx="4958" formatCode="General">
                  <c:v>0.61443140969721743</c:v>
                </c:pt>
                <c:pt idx="4959" formatCode="General">
                  <c:v>0.67115994908286247</c:v>
                </c:pt>
                <c:pt idx="4960" formatCode="General">
                  <c:v>0.72788848846850707</c:v>
                </c:pt>
                <c:pt idx="4961" formatCode="General">
                  <c:v>0.44424579154028321</c:v>
                </c:pt>
                <c:pt idx="4962" formatCode="General">
                  <c:v>0.44424579154028321</c:v>
                </c:pt>
                <c:pt idx="4963" formatCode="General">
                  <c:v>0.50097433092592802</c:v>
                </c:pt>
                <c:pt idx="4964" formatCode="General">
                  <c:v>0.33078871276899385</c:v>
                </c:pt>
                <c:pt idx="4965" formatCode="General">
                  <c:v>0.50097433092592802</c:v>
                </c:pt>
                <c:pt idx="4966" formatCode="General">
                  <c:v>0.44424579154028321</c:v>
                </c:pt>
                <c:pt idx="4967" formatCode="General">
                  <c:v>0.55770287031157284</c:v>
                </c:pt>
                <c:pt idx="4968" formatCode="General">
                  <c:v>0.67115994908286247</c:v>
                </c:pt>
                <c:pt idx="4969" formatCode="General">
                  <c:v>0.67115994908286247</c:v>
                </c:pt>
                <c:pt idx="4970" formatCode="General">
                  <c:v>0.78461702785415199</c:v>
                </c:pt>
                <c:pt idx="4971" formatCode="General">
                  <c:v>0.8413455672397967</c:v>
                </c:pt>
                <c:pt idx="4972" formatCode="General">
                  <c:v>0.72788848846850707</c:v>
                </c:pt>
                <c:pt idx="4973" formatCode="General">
                  <c:v>0.72788848846850707</c:v>
                </c:pt>
                <c:pt idx="4974" formatCode="General">
                  <c:v>0.8413455672397967</c:v>
                </c:pt>
                <c:pt idx="4975" formatCode="General">
                  <c:v>0.8413455672397967</c:v>
                </c:pt>
                <c:pt idx="4976" formatCode="General">
                  <c:v>0.61443140969721743</c:v>
                </c:pt>
                <c:pt idx="4977" formatCode="General">
                  <c:v>0.50097433092592802</c:v>
                </c:pt>
                <c:pt idx="4978" formatCode="General">
                  <c:v>0.50097433092592802</c:v>
                </c:pt>
                <c:pt idx="4979" formatCode="General">
                  <c:v>0.44424579154028321</c:v>
                </c:pt>
                <c:pt idx="4980" formatCode="General">
                  <c:v>0.50097433092592802</c:v>
                </c:pt>
                <c:pt idx="4981" formatCode="General">
                  <c:v>0.27406017338334904</c:v>
                </c:pt>
                <c:pt idx="4982" formatCode="General">
                  <c:v>0.33078871276899385</c:v>
                </c:pt>
                <c:pt idx="4983" formatCode="General">
                  <c:v>0.33078871276899385</c:v>
                </c:pt>
                <c:pt idx="4984" formatCode="General">
                  <c:v>0.55770287031157284</c:v>
                </c:pt>
                <c:pt idx="4985" formatCode="General">
                  <c:v>0.55770287031157284</c:v>
                </c:pt>
                <c:pt idx="4986" formatCode="General">
                  <c:v>0.61443140969721743</c:v>
                </c:pt>
                <c:pt idx="4987" formatCode="General">
                  <c:v>0.95480264601108633</c:v>
                </c:pt>
                <c:pt idx="4988" formatCode="General">
                  <c:v>0.72788848846850707</c:v>
                </c:pt>
                <c:pt idx="4989" formatCode="General">
                  <c:v>0.72788848846850707</c:v>
                </c:pt>
                <c:pt idx="4990" formatCode="General">
                  <c:v>0.72788848846850707</c:v>
                </c:pt>
                <c:pt idx="4991" formatCode="General">
                  <c:v>0.8413455672397967</c:v>
                </c:pt>
                <c:pt idx="4992" formatCode="General">
                  <c:v>0.72788848846850707</c:v>
                </c:pt>
                <c:pt idx="4993" formatCode="General">
                  <c:v>0.61443140969721743</c:v>
                </c:pt>
                <c:pt idx="4994" formatCode="General">
                  <c:v>0.67115994908286247</c:v>
                </c:pt>
                <c:pt idx="4995" formatCode="General">
                  <c:v>0.72788848846850707</c:v>
                </c:pt>
                <c:pt idx="4996" formatCode="General">
                  <c:v>0.55770287031157284</c:v>
                </c:pt>
                <c:pt idx="4997" formatCode="General">
                  <c:v>0.55770287031157284</c:v>
                </c:pt>
                <c:pt idx="4998" formatCode="General">
                  <c:v>0.50097433092592802</c:v>
                </c:pt>
                <c:pt idx="4999" formatCode="General">
                  <c:v>0.50097433092592802</c:v>
                </c:pt>
                <c:pt idx="5000" formatCode="General">
                  <c:v>0.55770287031157284</c:v>
                </c:pt>
                <c:pt idx="5001" formatCode="General">
                  <c:v>0.44424579154028321</c:v>
                </c:pt>
                <c:pt idx="5002" formatCode="General">
                  <c:v>0.67115994908286247</c:v>
                </c:pt>
                <c:pt idx="5003" formatCode="General">
                  <c:v>0.72788848846850707</c:v>
                </c:pt>
                <c:pt idx="5004" formatCode="General">
                  <c:v>0.8413455672397967</c:v>
                </c:pt>
                <c:pt idx="5005" formatCode="General">
                  <c:v>0.67115994908286247</c:v>
                </c:pt>
                <c:pt idx="5006" formatCode="General">
                  <c:v>0.95480264601108633</c:v>
                </c:pt>
                <c:pt idx="5007" formatCode="General">
                  <c:v>0.67115994908286247</c:v>
                </c:pt>
                <c:pt idx="5008" formatCode="General">
                  <c:v>0.78461702785415199</c:v>
                </c:pt>
                <c:pt idx="5009" formatCode="General">
                  <c:v>0.67115994908286247</c:v>
                </c:pt>
                <c:pt idx="5010" formatCode="General">
                  <c:v>0.67115994908286247</c:v>
                </c:pt>
                <c:pt idx="5011" formatCode="General">
                  <c:v>0.55770287031157284</c:v>
                </c:pt>
                <c:pt idx="5012" formatCode="General">
                  <c:v>0.61443140969721743</c:v>
                </c:pt>
                <c:pt idx="5013" formatCode="General">
                  <c:v>0.61443140969721743</c:v>
                </c:pt>
                <c:pt idx="5014" formatCode="General">
                  <c:v>0.38751725215463867</c:v>
                </c:pt>
                <c:pt idx="5015" formatCode="General">
                  <c:v>0.44424579154028321</c:v>
                </c:pt>
                <c:pt idx="5016" formatCode="General">
                  <c:v>0.55770287031157284</c:v>
                </c:pt>
                <c:pt idx="5017" formatCode="General">
                  <c:v>0.50097433092592802</c:v>
                </c:pt>
                <c:pt idx="5018" formatCode="General">
                  <c:v>0.55770287031157284</c:v>
                </c:pt>
                <c:pt idx="5019" formatCode="General">
                  <c:v>0.61443140969721743</c:v>
                </c:pt>
                <c:pt idx="5020" formatCode="General">
                  <c:v>0.72788848846850707</c:v>
                </c:pt>
                <c:pt idx="5021" formatCode="General">
                  <c:v>0.55770287031157284</c:v>
                </c:pt>
                <c:pt idx="5022" formatCode="General">
                  <c:v>0.78461702785415199</c:v>
                </c:pt>
                <c:pt idx="5023" formatCode="General">
                  <c:v>0.78461702785415199</c:v>
                </c:pt>
                <c:pt idx="5024" formatCode="General">
                  <c:v>0.55770287031157284</c:v>
                </c:pt>
                <c:pt idx="5025" formatCode="General">
                  <c:v>0.72788848846850707</c:v>
                </c:pt>
                <c:pt idx="5026" formatCode="General">
                  <c:v>0.72788848846850707</c:v>
                </c:pt>
                <c:pt idx="5027" formatCode="General">
                  <c:v>0.78461702785415199</c:v>
                </c:pt>
                <c:pt idx="5028" formatCode="General">
                  <c:v>0.72788848846850707</c:v>
                </c:pt>
                <c:pt idx="5029" formatCode="General">
                  <c:v>0.72788848846850707</c:v>
                </c:pt>
                <c:pt idx="5030" formatCode="General">
                  <c:v>0.55770287031157284</c:v>
                </c:pt>
                <c:pt idx="5031" formatCode="General">
                  <c:v>0.67115994908286247</c:v>
                </c:pt>
                <c:pt idx="5032" formatCode="General">
                  <c:v>0.55770287031157284</c:v>
                </c:pt>
                <c:pt idx="5033" formatCode="General">
                  <c:v>0.67115994908286247</c:v>
                </c:pt>
                <c:pt idx="5034" formatCode="General">
                  <c:v>0.44424579154028321</c:v>
                </c:pt>
                <c:pt idx="5035" formatCode="General">
                  <c:v>0.61443140969721743</c:v>
                </c:pt>
                <c:pt idx="5036" formatCode="General">
                  <c:v>0.72788848846850707</c:v>
                </c:pt>
                <c:pt idx="5037" formatCode="General">
                  <c:v>0.8413455672397967</c:v>
                </c:pt>
                <c:pt idx="5038" formatCode="General">
                  <c:v>0.72788848846850707</c:v>
                </c:pt>
                <c:pt idx="5039" formatCode="General">
                  <c:v>0.89807410662544118</c:v>
                </c:pt>
                <c:pt idx="5040" formatCode="General">
                  <c:v>0.8413455672397967</c:v>
                </c:pt>
                <c:pt idx="5041" formatCode="General">
                  <c:v>0.72788848846850707</c:v>
                </c:pt>
                <c:pt idx="5042" formatCode="General">
                  <c:v>0.78461702785415199</c:v>
                </c:pt>
                <c:pt idx="5043" formatCode="General">
                  <c:v>0.8413455672397967</c:v>
                </c:pt>
                <c:pt idx="5044" formatCode="General">
                  <c:v>0.61443140969721743</c:v>
                </c:pt>
                <c:pt idx="5045" formatCode="General">
                  <c:v>0.72788848846850707</c:v>
                </c:pt>
                <c:pt idx="5046" formatCode="General">
                  <c:v>0.61443140969721743</c:v>
                </c:pt>
                <c:pt idx="5047" formatCode="General">
                  <c:v>0.8413455672397967</c:v>
                </c:pt>
                <c:pt idx="5048" formatCode="General">
                  <c:v>0.67115994908286247</c:v>
                </c:pt>
                <c:pt idx="5049" formatCode="General">
                  <c:v>0.61443140969721743</c:v>
                </c:pt>
                <c:pt idx="5050" formatCode="General">
                  <c:v>0.67115994908286247</c:v>
                </c:pt>
                <c:pt idx="5051" formatCode="General">
                  <c:v>0.8413455672397967</c:v>
                </c:pt>
                <c:pt idx="5052" formatCode="General">
                  <c:v>0.95480264601108633</c:v>
                </c:pt>
                <c:pt idx="5053" formatCode="General">
                  <c:v>0.61443140969721743</c:v>
                </c:pt>
                <c:pt idx="5054" formatCode="General">
                  <c:v>0.78461702785415199</c:v>
                </c:pt>
                <c:pt idx="5055" formatCode="General">
                  <c:v>0.8413455672397967</c:v>
                </c:pt>
                <c:pt idx="5056" formatCode="General">
                  <c:v>0.72788848846850707</c:v>
                </c:pt>
                <c:pt idx="5057" formatCode="General">
                  <c:v>0.78461702785415199</c:v>
                </c:pt>
                <c:pt idx="5058" formatCode="General">
                  <c:v>0.67115994908286247</c:v>
                </c:pt>
                <c:pt idx="5059" formatCode="General">
                  <c:v>0.72788848846850707</c:v>
                </c:pt>
                <c:pt idx="5060" formatCode="General">
                  <c:v>0.61443140969721743</c:v>
                </c:pt>
                <c:pt idx="5061" formatCode="General">
                  <c:v>0.67115994908286247</c:v>
                </c:pt>
                <c:pt idx="5062" formatCode="General">
                  <c:v>0.67115994908286247</c:v>
                </c:pt>
                <c:pt idx="5063" formatCode="General">
                  <c:v>0.55770287031157284</c:v>
                </c:pt>
                <c:pt idx="5064" formatCode="General">
                  <c:v>0.50097433092592802</c:v>
                </c:pt>
                <c:pt idx="5065" formatCode="General">
                  <c:v>0.55770287031157284</c:v>
                </c:pt>
                <c:pt idx="5066" formatCode="General">
                  <c:v>0.61443140969721743</c:v>
                </c:pt>
                <c:pt idx="5067" formatCode="General">
                  <c:v>0.55770287031157284</c:v>
                </c:pt>
                <c:pt idx="5068" formatCode="General">
                  <c:v>0.72788848846850707</c:v>
                </c:pt>
                <c:pt idx="5069" formatCode="General">
                  <c:v>0.44424579154028321</c:v>
                </c:pt>
                <c:pt idx="5070" formatCode="General">
                  <c:v>0.55770287031157284</c:v>
                </c:pt>
                <c:pt idx="5071" formatCode="General">
                  <c:v>0.8413455672397967</c:v>
                </c:pt>
                <c:pt idx="5072" formatCode="General">
                  <c:v>0.78461702785415199</c:v>
                </c:pt>
                <c:pt idx="5073" formatCode="General">
                  <c:v>0.72788848846850707</c:v>
                </c:pt>
                <c:pt idx="5074" formatCode="General">
                  <c:v>0.50097433092592802</c:v>
                </c:pt>
                <c:pt idx="5075" formatCode="General">
                  <c:v>0.55770287031157284</c:v>
                </c:pt>
                <c:pt idx="5076" formatCode="General">
                  <c:v>0.61443140969721743</c:v>
                </c:pt>
                <c:pt idx="5077" formatCode="General">
                  <c:v>0.55770287031157284</c:v>
                </c:pt>
                <c:pt idx="5078" formatCode="General">
                  <c:v>0.67115994908286247</c:v>
                </c:pt>
                <c:pt idx="5079" formatCode="General">
                  <c:v>0.67115994908286247</c:v>
                </c:pt>
                <c:pt idx="5080" formatCode="General">
                  <c:v>0.67115994908286247</c:v>
                </c:pt>
                <c:pt idx="5081" formatCode="General">
                  <c:v>0.72788848846850707</c:v>
                </c:pt>
                <c:pt idx="5082" formatCode="General">
                  <c:v>0.67115994908286247</c:v>
                </c:pt>
                <c:pt idx="5083" formatCode="General">
                  <c:v>0.8413455672397967</c:v>
                </c:pt>
                <c:pt idx="5084" formatCode="General">
                  <c:v>0.67115994908286247</c:v>
                </c:pt>
                <c:pt idx="5085" formatCode="General">
                  <c:v>0.67115994908286247</c:v>
                </c:pt>
                <c:pt idx="5086" formatCode="General">
                  <c:v>0.55770287031157284</c:v>
                </c:pt>
                <c:pt idx="5087" formatCode="General">
                  <c:v>0.72788848846850707</c:v>
                </c:pt>
                <c:pt idx="5088" formatCode="General">
                  <c:v>0.67115994908286247</c:v>
                </c:pt>
                <c:pt idx="5089" formatCode="General">
                  <c:v>0.72788848846850707</c:v>
                </c:pt>
                <c:pt idx="5090" formatCode="General">
                  <c:v>0.72788848846850707</c:v>
                </c:pt>
                <c:pt idx="5091" formatCode="General">
                  <c:v>0.61443140969721743</c:v>
                </c:pt>
                <c:pt idx="5092" formatCode="General">
                  <c:v>0.72788848846850707</c:v>
                </c:pt>
                <c:pt idx="5093" formatCode="General">
                  <c:v>1.0115311853967308</c:v>
                </c:pt>
                <c:pt idx="5094" formatCode="General">
                  <c:v>0.72788848846850707</c:v>
                </c:pt>
                <c:pt idx="5095" formatCode="General">
                  <c:v>0.78461702785415199</c:v>
                </c:pt>
                <c:pt idx="5096" formatCode="General">
                  <c:v>0.67115994908286247</c:v>
                </c:pt>
                <c:pt idx="5097" formatCode="General">
                  <c:v>0.72788848846850707</c:v>
                </c:pt>
                <c:pt idx="5098" formatCode="General">
                  <c:v>0.67115994908286247</c:v>
                </c:pt>
                <c:pt idx="5099" formatCode="General">
                  <c:v>0.72788848846850707</c:v>
                </c:pt>
                <c:pt idx="5100" formatCode="General">
                  <c:v>0.67115994908286247</c:v>
                </c:pt>
                <c:pt idx="5101" formatCode="General">
                  <c:v>0.72788848846850707</c:v>
                </c:pt>
                <c:pt idx="5102" formatCode="General">
                  <c:v>0.78461702785415199</c:v>
                </c:pt>
                <c:pt idx="5103" formatCode="General">
                  <c:v>0.55770287031157284</c:v>
                </c:pt>
                <c:pt idx="5104" formatCode="General">
                  <c:v>0.55770287031157284</c:v>
                </c:pt>
                <c:pt idx="5105" formatCode="General">
                  <c:v>0.72788848846850707</c:v>
                </c:pt>
                <c:pt idx="5106" formatCode="General">
                  <c:v>0.67115994908286247</c:v>
                </c:pt>
                <c:pt idx="5107" formatCode="General">
                  <c:v>0.72788848846850707</c:v>
                </c:pt>
                <c:pt idx="5108" formatCode="General">
                  <c:v>0.67115994908286247</c:v>
                </c:pt>
                <c:pt idx="5109" formatCode="General">
                  <c:v>0.61443140969721743</c:v>
                </c:pt>
                <c:pt idx="5110" formatCode="General">
                  <c:v>0.67115994908286247</c:v>
                </c:pt>
                <c:pt idx="5111" formatCode="General">
                  <c:v>0.72788848846850707</c:v>
                </c:pt>
                <c:pt idx="5112" formatCode="General">
                  <c:v>0.67115994908286247</c:v>
                </c:pt>
                <c:pt idx="5113" formatCode="General">
                  <c:v>0.67115994908286247</c:v>
                </c:pt>
                <c:pt idx="5114" formatCode="General">
                  <c:v>0.89807410662544118</c:v>
                </c:pt>
                <c:pt idx="5115" formatCode="General">
                  <c:v>0.72788848846850707</c:v>
                </c:pt>
                <c:pt idx="5116" formatCode="General">
                  <c:v>0.72788848846850707</c:v>
                </c:pt>
                <c:pt idx="5117" formatCode="General">
                  <c:v>0.8413455672397967</c:v>
                </c:pt>
                <c:pt idx="5118" formatCode="General">
                  <c:v>0.72788848846850707</c:v>
                </c:pt>
                <c:pt idx="5119" formatCode="General">
                  <c:v>0.67115994908286247</c:v>
                </c:pt>
                <c:pt idx="5120" formatCode="General">
                  <c:v>0.44424579154028321</c:v>
                </c:pt>
                <c:pt idx="5121" formatCode="General">
                  <c:v>0.61443140969721743</c:v>
                </c:pt>
                <c:pt idx="5122" formatCode="General">
                  <c:v>0.72788848846850707</c:v>
                </c:pt>
                <c:pt idx="5123" formatCode="General">
                  <c:v>0.55770287031157284</c:v>
                </c:pt>
                <c:pt idx="5124" formatCode="General">
                  <c:v>0.72788848846850707</c:v>
                </c:pt>
                <c:pt idx="5125" formatCode="General">
                  <c:v>0.67115994908286247</c:v>
                </c:pt>
                <c:pt idx="5126" formatCode="General">
                  <c:v>0.72788848846850707</c:v>
                </c:pt>
                <c:pt idx="5127" formatCode="General">
                  <c:v>0.8413455672397967</c:v>
                </c:pt>
                <c:pt idx="5128" formatCode="General">
                  <c:v>0.89807410662544118</c:v>
                </c:pt>
                <c:pt idx="5129" formatCode="General">
                  <c:v>0.72788848846850707</c:v>
                </c:pt>
                <c:pt idx="5130" formatCode="General">
                  <c:v>0.95480264601108633</c:v>
                </c:pt>
                <c:pt idx="5131" formatCode="General">
                  <c:v>0.72788848846850707</c:v>
                </c:pt>
                <c:pt idx="5132" formatCode="General">
                  <c:v>0.67115994908286247</c:v>
                </c:pt>
                <c:pt idx="5133" formatCode="General">
                  <c:v>0.78461702785415199</c:v>
                </c:pt>
                <c:pt idx="5134" formatCode="General">
                  <c:v>0.72788848846850707</c:v>
                </c:pt>
                <c:pt idx="5135" formatCode="General">
                  <c:v>0.67115994908286247</c:v>
                </c:pt>
                <c:pt idx="5136" formatCode="General">
                  <c:v>0.61443140969721743</c:v>
                </c:pt>
                <c:pt idx="5137" formatCode="General">
                  <c:v>0.50097433092592802</c:v>
                </c:pt>
                <c:pt idx="5138" formatCode="General">
                  <c:v>0.67115994908286247</c:v>
                </c:pt>
                <c:pt idx="5139" formatCode="General">
                  <c:v>0.61443140969721743</c:v>
                </c:pt>
                <c:pt idx="5140" formatCode="General">
                  <c:v>0.67115994908286247</c:v>
                </c:pt>
                <c:pt idx="5141" formatCode="General">
                  <c:v>0.55770287031157284</c:v>
                </c:pt>
                <c:pt idx="5142" formatCode="General">
                  <c:v>0.8413455672397967</c:v>
                </c:pt>
                <c:pt idx="5143" formatCode="General">
                  <c:v>0.8413455672397967</c:v>
                </c:pt>
                <c:pt idx="5144" formatCode="General">
                  <c:v>0.55770287031157284</c:v>
                </c:pt>
                <c:pt idx="5145" formatCode="General">
                  <c:v>0.8413455672397967</c:v>
                </c:pt>
                <c:pt idx="5146" formatCode="General">
                  <c:v>0.8413455672397967</c:v>
                </c:pt>
                <c:pt idx="5147" formatCode="General">
                  <c:v>0.72788848846850707</c:v>
                </c:pt>
                <c:pt idx="5148" formatCode="General">
                  <c:v>0.67115994908286247</c:v>
                </c:pt>
                <c:pt idx="5149" formatCode="General">
                  <c:v>0.8413455672397967</c:v>
                </c:pt>
                <c:pt idx="5150" formatCode="General">
                  <c:v>0.78461702785415199</c:v>
                </c:pt>
                <c:pt idx="5151" formatCode="General">
                  <c:v>0.8413455672397967</c:v>
                </c:pt>
                <c:pt idx="5152" formatCode="General">
                  <c:v>0.95480264601108633</c:v>
                </c:pt>
                <c:pt idx="5153" formatCode="General">
                  <c:v>0.8413455672397967</c:v>
                </c:pt>
                <c:pt idx="5154" formatCode="General">
                  <c:v>1.068259724782376</c:v>
                </c:pt>
                <c:pt idx="5155" formatCode="General">
                  <c:v>0.95480264601108633</c:v>
                </c:pt>
                <c:pt idx="5156" formatCode="General">
                  <c:v>0.95480264601108633</c:v>
                </c:pt>
                <c:pt idx="5157" formatCode="General">
                  <c:v>0.95480264601108633</c:v>
                </c:pt>
                <c:pt idx="5158" formatCode="General">
                  <c:v>0.89807410662544118</c:v>
                </c:pt>
                <c:pt idx="5159" formatCode="General">
                  <c:v>0.95480264601108633</c:v>
                </c:pt>
                <c:pt idx="5160" formatCode="General">
                  <c:v>0.78461702785415199</c:v>
                </c:pt>
                <c:pt idx="5161" formatCode="General">
                  <c:v>0.8413455672397967</c:v>
                </c:pt>
                <c:pt idx="5162" formatCode="General">
                  <c:v>0.67115994908286247</c:v>
                </c:pt>
                <c:pt idx="5163" formatCode="General">
                  <c:v>0.67115994908286247</c:v>
                </c:pt>
                <c:pt idx="5164" formatCode="General">
                  <c:v>0.72788848846850707</c:v>
                </c:pt>
                <c:pt idx="5165" formatCode="General">
                  <c:v>0.61443140969721743</c:v>
                </c:pt>
                <c:pt idx="5166" formatCode="General">
                  <c:v>0.55770287031157284</c:v>
                </c:pt>
                <c:pt idx="5167" formatCode="General">
                  <c:v>0.78461702785415199</c:v>
                </c:pt>
                <c:pt idx="5168" formatCode="General">
                  <c:v>0.8413455672397967</c:v>
                </c:pt>
                <c:pt idx="5169" formatCode="General">
                  <c:v>0.8413455672397967</c:v>
                </c:pt>
                <c:pt idx="5170" formatCode="General">
                  <c:v>0.95480264601108633</c:v>
                </c:pt>
                <c:pt idx="5171" formatCode="General">
                  <c:v>0.8413455672397967</c:v>
                </c:pt>
                <c:pt idx="5172" formatCode="General">
                  <c:v>0.95480264601108633</c:v>
                </c:pt>
                <c:pt idx="5173" formatCode="General">
                  <c:v>0.95480264601108633</c:v>
                </c:pt>
                <c:pt idx="5174" formatCode="General">
                  <c:v>0.95480264601108633</c:v>
                </c:pt>
                <c:pt idx="5175" formatCode="General">
                  <c:v>1.0115311853967308</c:v>
                </c:pt>
                <c:pt idx="5176" formatCode="General">
                  <c:v>0.95480264601108633</c:v>
                </c:pt>
                <c:pt idx="5177" formatCode="General">
                  <c:v>0.72788848846850707</c:v>
                </c:pt>
                <c:pt idx="5178" formatCode="General">
                  <c:v>0.8413455672397967</c:v>
                </c:pt>
                <c:pt idx="5179" formatCode="General">
                  <c:v>0.72788848846850707</c:v>
                </c:pt>
                <c:pt idx="5180" formatCode="General">
                  <c:v>0.8413455672397967</c:v>
                </c:pt>
                <c:pt idx="5181" formatCode="General">
                  <c:v>0.67115994908286247</c:v>
                </c:pt>
                <c:pt idx="5182" formatCode="General">
                  <c:v>0.50097433092592802</c:v>
                </c:pt>
                <c:pt idx="5183" formatCode="General">
                  <c:v>0.61443140969721743</c:v>
                </c:pt>
                <c:pt idx="5184" formatCode="General">
                  <c:v>0.61443140969721743</c:v>
                </c:pt>
                <c:pt idx="5185" formatCode="General">
                  <c:v>0.61443140969721743</c:v>
                </c:pt>
                <c:pt idx="5186" formatCode="General">
                  <c:v>0.78461702785415199</c:v>
                </c:pt>
                <c:pt idx="5187" formatCode="General">
                  <c:v>0.8413455672397967</c:v>
                </c:pt>
                <c:pt idx="5188" formatCode="General">
                  <c:v>0.8413455672397967</c:v>
                </c:pt>
                <c:pt idx="5189" formatCode="General">
                  <c:v>0.95480264601108633</c:v>
                </c:pt>
                <c:pt idx="5190" formatCode="General">
                  <c:v>1.068259724782376</c:v>
                </c:pt>
                <c:pt idx="5191" formatCode="General">
                  <c:v>1.0115311853967308</c:v>
                </c:pt>
                <c:pt idx="5192" formatCode="General">
                  <c:v>1.068259724782376</c:v>
                </c:pt>
                <c:pt idx="5193" formatCode="General">
                  <c:v>1.068259724782376</c:v>
                </c:pt>
                <c:pt idx="5194" formatCode="General">
                  <c:v>0.8413455672397967</c:v>
                </c:pt>
                <c:pt idx="5195" formatCode="General">
                  <c:v>1.0115311853967308</c:v>
                </c:pt>
                <c:pt idx="5196" formatCode="General">
                  <c:v>0.95480264601108633</c:v>
                </c:pt>
                <c:pt idx="5197" formatCode="General">
                  <c:v>0.78461702785415199</c:v>
                </c:pt>
                <c:pt idx="5198" formatCode="General">
                  <c:v>0.61443140969721743</c:v>
                </c:pt>
                <c:pt idx="5199" formatCode="General">
                  <c:v>0.44424579154028321</c:v>
                </c:pt>
                <c:pt idx="5200" formatCode="General">
                  <c:v>0.44424579154028321</c:v>
                </c:pt>
                <c:pt idx="5201" formatCode="General">
                  <c:v>0.38751725215463867</c:v>
                </c:pt>
                <c:pt idx="5202" formatCode="General">
                  <c:v>0.55770287031157284</c:v>
                </c:pt>
                <c:pt idx="5203" formatCode="General">
                  <c:v>0.44424579154028321</c:v>
                </c:pt>
                <c:pt idx="5204" formatCode="General">
                  <c:v>0.61443140969721743</c:v>
                </c:pt>
                <c:pt idx="5205" formatCode="General">
                  <c:v>0.55770287031157284</c:v>
                </c:pt>
                <c:pt idx="5206" formatCode="General">
                  <c:v>0.50097433092592802</c:v>
                </c:pt>
                <c:pt idx="5207" formatCode="General">
                  <c:v>0.72788848846850707</c:v>
                </c:pt>
                <c:pt idx="5208" formatCode="General">
                  <c:v>0.72788848846850707</c:v>
                </c:pt>
                <c:pt idx="5209" formatCode="General">
                  <c:v>0.89807410662544118</c:v>
                </c:pt>
                <c:pt idx="5210" formatCode="General">
                  <c:v>0.95480264601108633</c:v>
                </c:pt>
                <c:pt idx="5211" formatCode="General">
                  <c:v>0.95480264601108633</c:v>
                </c:pt>
                <c:pt idx="5212" formatCode="General">
                  <c:v>0.8413455672397967</c:v>
                </c:pt>
                <c:pt idx="5213" formatCode="General">
                  <c:v>1.0115311853967308</c:v>
                </c:pt>
                <c:pt idx="5214" formatCode="General">
                  <c:v>0.95480264601108633</c:v>
                </c:pt>
                <c:pt idx="5215" formatCode="General">
                  <c:v>0.95480264601108633</c:v>
                </c:pt>
                <c:pt idx="5216" formatCode="General">
                  <c:v>0.67115994908286247</c:v>
                </c:pt>
                <c:pt idx="5217" formatCode="General">
                  <c:v>0.78461702785415199</c:v>
                </c:pt>
                <c:pt idx="5218" formatCode="General">
                  <c:v>0.72788848846850707</c:v>
                </c:pt>
                <c:pt idx="5219" formatCode="General">
                  <c:v>0.95480264601108633</c:v>
                </c:pt>
                <c:pt idx="5220" formatCode="General">
                  <c:v>0.89807410662544118</c:v>
                </c:pt>
                <c:pt idx="5221" formatCode="General">
                  <c:v>0.8413455672397967</c:v>
                </c:pt>
                <c:pt idx="5222" formatCode="General">
                  <c:v>0.67115994908286247</c:v>
                </c:pt>
                <c:pt idx="5223" formatCode="General">
                  <c:v>0.78461702785415199</c:v>
                </c:pt>
                <c:pt idx="5224" formatCode="General">
                  <c:v>0.78461702785415199</c:v>
                </c:pt>
                <c:pt idx="5225" formatCode="General">
                  <c:v>0.95480264601108633</c:v>
                </c:pt>
                <c:pt idx="5226" formatCode="General">
                  <c:v>0.8413455672397967</c:v>
                </c:pt>
                <c:pt idx="5227" formatCode="General">
                  <c:v>0.72788848846850707</c:v>
                </c:pt>
                <c:pt idx="5228" formatCode="General">
                  <c:v>0.89807410662544118</c:v>
                </c:pt>
                <c:pt idx="5229" formatCode="General">
                  <c:v>1.068259724782376</c:v>
                </c:pt>
                <c:pt idx="5230" formatCode="General">
                  <c:v>0.89807410662544118</c:v>
                </c:pt>
                <c:pt idx="5231" formatCode="General">
                  <c:v>0.95480264601108633</c:v>
                </c:pt>
                <c:pt idx="5232" formatCode="General">
                  <c:v>0.89807410662544118</c:v>
                </c:pt>
                <c:pt idx="5233" formatCode="General">
                  <c:v>1.1249882641680204</c:v>
                </c:pt>
                <c:pt idx="5234" formatCode="General">
                  <c:v>1.068259724782376</c:v>
                </c:pt>
                <c:pt idx="5235" formatCode="General">
                  <c:v>0.95480264601108633</c:v>
                </c:pt>
                <c:pt idx="5236" formatCode="General">
                  <c:v>1.1249882641680204</c:v>
                </c:pt>
                <c:pt idx="5237" formatCode="General">
                  <c:v>0.89807410662544118</c:v>
                </c:pt>
                <c:pt idx="5238" formatCode="General">
                  <c:v>1.0115311853967308</c:v>
                </c:pt>
                <c:pt idx="5239" formatCode="General">
                  <c:v>0.89807410662544118</c:v>
                </c:pt>
                <c:pt idx="5240" formatCode="General">
                  <c:v>0.72788848846850707</c:v>
                </c:pt>
                <c:pt idx="5241" formatCode="General">
                  <c:v>0.44424579154028321</c:v>
                </c:pt>
                <c:pt idx="5242" formatCode="General">
                  <c:v>0.55770287031157284</c:v>
                </c:pt>
                <c:pt idx="5243" formatCode="General">
                  <c:v>0.44424579154028321</c:v>
                </c:pt>
                <c:pt idx="5244" formatCode="General">
                  <c:v>0.38751725215463867</c:v>
                </c:pt>
                <c:pt idx="5245" formatCode="General">
                  <c:v>0.67115994908286247</c:v>
                </c:pt>
                <c:pt idx="5246" formatCode="General">
                  <c:v>0.61443140969721743</c:v>
                </c:pt>
                <c:pt idx="5247" formatCode="General">
                  <c:v>0.67115994908286247</c:v>
                </c:pt>
                <c:pt idx="5248" formatCode="General">
                  <c:v>0.78461702785415199</c:v>
                </c:pt>
                <c:pt idx="5249" formatCode="General">
                  <c:v>0.89807410662544118</c:v>
                </c:pt>
                <c:pt idx="5250" formatCode="General">
                  <c:v>0.78461702785415199</c:v>
                </c:pt>
                <c:pt idx="5251" formatCode="General">
                  <c:v>0.95480264601108633</c:v>
                </c:pt>
                <c:pt idx="5252" formatCode="General">
                  <c:v>0.89807410662544118</c:v>
                </c:pt>
                <c:pt idx="5253" formatCode="General">
                  <c:v>0.89807410662544118</c:v>
                </c:pt>
                <c:pt idx="5254" formatCode="General">
                  <c:v>0.95480264601108633</c:v>
                </c:pt>
                <c:pt idx="5255" formatCode="General">
                  <c:v>0.89807410662544118</c:v>
                </c:pt>
                <c:pt idx="5256" formatCode="General">
                  <c:v>0.8413455672397967</c:v>
                </c:pt>
                <c:pt idx="5257" formatCode="General">
                  <c:v>0.61443140969721743</c:v>
                </c:pt>
                <c:pt idx="5258" formatCode="General">
                  <c:v>0.72788848846850707</c:v>
                </c:pt>
                <c:pt idx="5259" formatCode="General">
                  <c:v>0.72788848846850707</c:v>
                </c:pt>
                <c:pt idx="5260" formatCode="General">
                  <c:v>0.72788848846850707</c:v>
                </c:pt>
                <c:pt idx="5261" formatCode="General">
                  <c:v>0.67115994908286247</c:v>
                </c:pt>
                <c:pt idx="5262" formatCode="General">
                  <c:v>0.78461702785415199</c:v>
                </c:pt>
                <c:pt idx="5263" formatCode="General">
                  <c:v>0.89807410662544118</c:v>
                </c:pt>
                <c:pt idx="5264" formatCode="General">
                  <c:v>0.89807410662544118</c:v>
                </c:pt>
                <c:pt idx="5265" formatCode="General">
                  <c:v>0.95480264601108633</c:v>
                </c:pt>
                <c:pt idx="5266" formatCode="General">
                  <c:v>0.8413455672397967</c:v>
                </c:pt>
                <c:pt idx="5267" formatCode="General">
                  <c:v>0.95480264601108633</c:v>
                </c:pt>
                <c:pt idx="5268" formatCode="General">
                  <c:v>0.95480264601108633</c:v>
                </c:pt>
                <c:pt idx="5269" formatCode="General">
                  <c:v>0.95480264601108633</c:v>
                </c:pt>
                <c:pt idx="5270" formatCode="General">
                  <c:v>0.8413455672397967</c:v>
                </c:pt>
                <c:pt idx="5271" formatCode="General">
                  <c:v>1.068259724782376</c:v>
                </c:pt>
                <c:pt idx="5272" formatCode="General">
                  <c:v>0.67115994908286247</c:v>
                </c:pt>
                <c:pt idx="5273" formatCode="General">
                  <c:v>0.67115994908286247</c:v>
                </c:pt>
                <c:pt idx="5274" formatCode="General">
                  <c:v>0.8413455672397967</c:v>
                </c:pt>
                <c:pt idx="5275" formatCode="General">
                  <c:v>0.8413455672397967</c:v>
                </c:pt>
                <c:pt idx="5276" formatCode="General">
                  <c:v>0.8413455672397967</c:v>
                </c:pt>
                <c:pt idx="5277" formatCode="General">
                  <c:v>0.72788848846850707</c:v>
                </c:pt>
                <c:pt idx="5278" formatCode="General">
                  <c:v>0.67115994908286247</c:v>
                </c:pt>
                <c:pt idx="5279" formatCode="General">
                  <c:v>0.95480264601108633</c:v>
                </c:pt>
                <c:pt idx="5280" formatCode="General">
                  <c:v>0.89807410662544118</c:v>
                </c:pt>
                <c:pt idx="5281" formatCode="General">
                  <c:v>1.068259724782376</c:v>
                </c:pt>
                <c:pt idx="5282" formatCode="General">
                  <c:v>0.78461702785415199</c:v>
                </c:pt>
                <c:pt idx="5283" formatCode="General">
                  <c:v>0.89807410662544118</c:v>
                </c:pt>
                <c:pt idx="5284" formatCode="General">
                  <c:v>0.95480264601108633</c:v>
                </c:pt>
                <c:pt idx="5285" formatCode="General">
                  <c:v>1.068259724782376</c:v>
                </c:pt>
                <c:pt idx="5286" formatCode="General">
                  <c:v>0.95480264601108633</c:v>
                </c:pt>
                <c:pt idx="5287" formatCode="General">
                  <c:v>0.95480264601108633</c:v>
                </c:pt>
                <c:pt idx="5288" formatCode="General">
                  <c:v>0.72788848846850707</c:v>
                </c:pt>
                <c:pt idx="5289" formatCode="General">
                  <c:v>1.0115311853967308</c:v>
                </c:pt>
                <c:pt idx="5290" formatCode="General">
                  <c:v>0.72788848846850707</c:v>
                </c:pt>
                <c:pt idx="5291" formatCode="General">
                  <c:v>0.72788848846850707</c:v>
                </c:pt>
                <c:pt idx="5292" formatCode="General">
                  <c:v>0.78461702785415199</c:v>
                </c:pt>
                <c:pt idx="5293" formatCode="General">
                  <c:v>0.89807410662544118</c:v>
                </c:pt>
                <c:pt idx="5294" formatCode="General">
                  <c:v>0.72788848846850707</c:v>
                </c:pt>
                <c:pt idx="5295" formatCode="General">
                  <c:v>1.0115311853967308</c:v>
                </c:pt>
                <c:pt idx="5296" formatCode="General">
                  <c:v>0.67115994908286247</c:v>
                </c:pt>
                <c:pt idx="5297" formatCode="General">
                  <c:v>0.95480264601108633</c:v>
                </c:pt>
                <c:pt idx="5298" formatCode="General">
                  <c:v>0.67115994908286247</c:v>
                </c:pt>
                <c:pt idx="5299" formatCode="General">
                  <c:v>0.55770287031157284</c:v>
                </c:pt>
                <c:pt idx="5300" formatCode="General">
                  <c:v>0.8413455672397967</c:v>
                </c:pt>
                <c:pt idx="5301" formatCode="General">
                  <c:v>0.78461702785415199</c:v>
                </c:pt>
                <c:pt idx="5302" formatCode="General">
                  <c:v>0.95480264601108633</c:v>
                </c:pt>
                <c:pt idx="5303" formatCode="General">
                  <c:v>0.78461702785415199</c:v>
                </c:pt>
                <c:pt idx="5304" formatCode="General">
                  <c:v>0.72788848846850707</c:v>
                </c:pt>
                <c:pt idx="5305" formatCode="General">
                  <c:v>0.95480264601108633</c:v>
                </c:pt>
                <c:pt idx="5306" formatCode="General">
                  <c:v>0.72788848846850707</c:v>
                </c:pt>
                <c:pt idx="5307" formatCode="General">
                  <c:v>0.78461702785415199</c:v>
                </c:pt>
                <c:pt idx="5308" formatCode="General">
                  <c:v>0.95480264601108633</c:v>
                </c:pt>
                <c:pt idx="5309" formatCode="General">
                  <c:v>0.72788848846850707</c:v>
                </c:pt>
                <c:pt idx="5310" formatCode="General">
                  <c:v>0.89807410662544118</c:v>
                </c:pt>
                <c:pt idx="5311" formatCode="General">
                  <c:v>0.95480264601108633</c:v>
                </c:pt>
                <c:pt idx="5312" formatCode="General">
                  <c:v>0.95480264601108633</c:v>
                </c:pt>
                <c:pt idx="5313" formatCode="General">
                  <c:v>0.78461702785415199</c:v>
                </c:pt>
                <c:pt idx="5314" formatCode="General">
                  <c:v>0.95480264601108633</c:v>
                </c:pt>
                <c:pt idx="5315" formatCode="General">
                  <c:v>1.0115311853967308</c:v>
                </c:pt>
                <c:pt idx="5316" formatCode="General">
                  <c:v>0.95480264601108633</c:v>
                </c:pt>
                <c:pt idx="5317" formatCode="General">
                  <c:v>0.95480264601108633</c:v>
                </c:pt>
                <c:pt idx="5318" formatCode="General">
                  <c:v>0.95480264601108633</c:v>
                </c:pt>
                <c:pt idx="5319" formatCode="General">
                  <c:v>0.78461702785415199</c:v>
                </c:pt>
                <c:pt idx="5320" formatCode="General">
                  <c:v>0.72788848846850707</c:v>
                </c:pt>
                <c:pt idx="5321" formatCode="General">
                  <c:v>0.8413455672397967</c:v>
                </c:pt>
                <c:pt idx="5322" formatCode="General">
                  <c:v>0.8413455672397967</c:v>
                </c:pt>
                <c:pt idx="5323" formatCode="General">
                  <c:v>0.8413455672397967</c:v>
                </c:pt>
                <c:pt idx="5324" formatCode="General">
                  <c:v>0.72788848846850707</c:v>
                </c:pt>
                <c:pt idx="5325" formatCode="General">
                  <c:v>1.0115311853967308</c:v>
                </c:pt>
                <c:pt idx="5326" formatCode="General">
                  <c:v>0.8413455672397967</c:v>
                </c:pt>
                <c:pt idx="5327" formatCode="General">
                  <c:v>0.89807410662544118</c:v>
                </c:pt>
                <c:pt idx="5328" formatCode="General">
                  <c:v>0.95480264601108633</c:v>
                </c:pt>
                <c:pt idx="5329" formatCode="General">
                  <c:v>0.89807410662544118</c:v>
                </c:pt>
                <c:pt idx="5330" formatCode="General">
                  <c:v>0.78461702785415199</c:v>
                </c:pt>
                <c:pt idx="5331" formatCode="General">
                  <c:v>0.89807410662544118</c:v>
                </c:pt>
                <c:pt idx="5332" formatCode="General">
                  <c:v>0.89807410662544118</c:v>
                </c:pt>
                <c:pt idx="5333" formatCode="General">
                  <c:v>0.95480264601108633</c:v>
                </c:pt>
                <c:pt idx="5334" formatCode="General">
                  <c:v>0.8413455672397967</c:v>
                </c:pt>
                <c:pt idx="5335" formatCode="General">
                  <c:v>0.8413455672397967</c:v>
                </c:pt>
                <c:pt idx="5336" formatCode="General">
                  <c:v>0.78461702785415199</c:v>
                </c:pt>
                <c:pt idx="5337" formatCode="General">
                  <c:v>0.78461702785415199</c:v>
                </c:pt>
                <c:pt idx="5338" formatCode="General">
                  <c:v>0.78461702785415199</c:v>
                </c:pt>
                <c:pt idx="5339" formatCode="General">
                  <c:v>0.8413455672397967</c:v>
                </c:pt>
                <c:pt idx="5340" formatCode="General">
                  <c:v>0.72788848846850707</c:v>
                </c:pt>
                <c:pt idx="5341" formatCode="General">
                  <c:v>0.78461702785415199</c:v>
                </c:pt>
                <c:pt idx="5342" formatCode="General">
                  <c:v>0.67115994908286247</c:v>
                </c:pt>
                <c:pt idx="5343" formatCode="General">
                  <c:v>0.67115994908286247</c:v>
                </c:pt>
                <c:pt idx="5344" formatCode="General">
                  <c:v>0.61443140969721743</c:v>
                </c:pt>
                <c:pt idx="5345" formatCode="General">
                  <c:v>0.67115994908286247</c:v>
                </c:pt>
                <c:pt idx="5346" formatCode="General">
                  <c:v>0.78461702785415199</c:v>
                </c:pt>
                <c:pt idx="5347" formatCode="General">
                  <c:v>0.78461702785415199</c:v>
                </c:pt>
                <c:pt idx="5348" formatCode="General">
                  <c:v>0.8413455672397967</c:v>
                </c:pt>
                <c:pt idx="5349" formatCode="General">
                  <c:v>1.068259724782376</c:v>
                </c:pt>
                <c:pt idx="5350" formatCode="General">
                  <c:v>0.95480264601108633</c:v>
                </c:pt>
                <c:pt idx="5351" formatCode="General">
                  <c:v>1.068259724782376</c:v>
                </c:pt>
                <c:pt idx="5352" formatCode="General">
                  <c:v>1.0115311853967308</c:v>
                </c:pt>
                <c:pt idx="5353" formatCode="General">
                  <c:v>1.1249882641680204</c:v>
                </c:pt>
                <c:pt idx="5354" formatCode="General">
                  <c:v>1.068259724782376</c:v>
                </c:pt>
                <c:pt idx="5355" formatCode="General">
                  <c:v>0.8413455672397967</c:v>
                </c:pt>
                <c:pt idx="5356" formatCode="General">
                  <c:v>1.068259724782376</c:v>
                </c:pt>
                <c:pt idx="5357" formatCode="General">
                  <c:v>1.068259724782376</c:v>
                </c:pt>
                <c:pt idx="5358" formatCode="General">
                  <c:v>1.0115311853967308</c:v>
                </c:pt>
                <c:pt idx="5359" formatCode="General">
                  <c:v>1.068259724782376</c:v>
                </c:pt>
                <c:pt idx="5360" formatCode="General">
                  <c:v>0.95480264601108633</c:v>
                </c:pt>
                <c:pt idx="5361" formatCode="General">
                  <c:v>0.8413455672397967</c:v>
                </c:pt>
                <c:pt idx="5362" formatCode="General">
                  <c:v>0.89807410662544118</c:v>
                </c:pt>
                <c:pt idx="5363" formatCode="General">
                  <c:v>0.78461702785415199</c:v>
                </c:pt>
                <c:pt idx="5364" formatCode="General">
                  <c:v>0.67115994908286247</c:v>
                </c:pt>
                <c:pt idx="5365" formatCode="General">
                  <c:v>0.78461702785415199</c:v>
                </c:pt>
                <c:pt idx="5366" formatCode="General">
                  <c:v>0.72788848846850707</c:v>
                </c:pt>
                <c:pt idx="5367" formatCode="General">
                  <c:v>0.8413455672397967</c:v>
                </c:pt>
                <c:pt idx="5368" formatCode="General">
                  <c:v>0.95480264601108633</c:v>
                </c:pt>
                <c:pt idx="5369" formatCode="General">
                  <c:v>0.8413455672397967</c:v>
                </c:pt>
                <c:pt idx="5370" formatCode="General">
                  <c:v>0.89807410662544118</c:v>
                </c:pt>
                <c:pt idx="5371" formatCode="General">
                  <c:v>0.8413455672397967</c:v>
                </c:pt>
                <c:pt idx="5372" formatCode="General">
                  <c:v>0.95480264601108633</c:v>
                </c:pt>
                <c:pt idx="5373" formatCode="General">
                  <c:v>0.8413455672397967</c:v>
                </c:pt>
                <c:pt idx="5374" formatCode="General">
                  <c:v>0.72788848846850707</c:v>
                </c:pt>
                <c:pt idx="5375" formatCode="General">
                  <c:v>0.8413455672397967</c:v>
                </c:pt>
                <c:pt idx="5376" formatCode="General">
                  <c:v>0.50097433092592802</c:v>
                </c:pt>
                <c:pt idx="5377" formatCode="General">
                  <c:v>0.8413455672397967</c:v>
                </c:pt>
                <c:pt idx="5378" formatCode="General">
                  <c:v>0.78461702785415199</c:v>
                </c:pt>
                <c:pt idx="5379" formatCode="General">
                  <c:v>0.55770287031157284</c:v>
                </c:pt>
                <c:pt idx="5380" formatCode="General">
                  <c:v>0.8413455672397967</c:v>
                </c:pt>
                <c:pt idx="5381" formatCode="General">
                  <c:v>0.8413455672397967</c:v>
                </c:pt>
                <c:pt idx="5382" formatCode="General">
                  <c:v>0.8413455672397967</c:v>
                </c:pt>
                <c:pt idx="5383" formatCode="General">
                  <c:v>0.8413455672397967</c:v>
                </c:pt>
                <c:pt idx="5384" formatCode="General">
                  <c:v>0.8413455672397967</c:v>
                </c:pt>
                <c:pt idx="5385" formatCode="General">
                  <c:v>0.8413455672397967</c:v>
                </c:pt>
                <c:pt idx="5386" formatCode="General">
                  <c:v>0.72788848846850707</c:v>
                </c:pt>
                <c:pt idx="5387" formatCode="General">
                  <c:v>0.95480264601108633</c:v>
                </c:pt>
                <c:pt idx="5388" formatCode="General">
                  <c:v>0.8413455672397967</c:v>
                </c:pt>
                <c:pt idx="5389" formatCode="General">
                  <c:v>0.95480264601108633</c:v>
                </c:pt>
                <c:pt idx="5390" formatCode="General">
                  <c:v>0.89807410662544118</c:v>
                </c:pt>
                <c:pt idx="5391" formatCode="General">
                  <c:v>1.0115311853967308</c:v>
                </c:pt>
                <c:pt idx="5392" formatCode="General">
                  <c:v>0.95480264601108633</c:v>
                </c:pt>
                <c:pt idx="5393" formatCode="General">
                  <c:v>0.8413455672397967</c:v>
                </c:pt>
                <c:pt idx="5394" formatCode="General">
                  <c:v>0.72788848846850707</c:v>
                </c:pt>
                <c:pt idx="5395" formatCode="General">
                  <c:v>0.67115994908286247</c:v>
                </c:pt>
                <c:pt idx="5396" formatCode="General">
                  <c:v>0.38751725215463867</c:v>
                </c:pt>
                <c:pt idx="5397" formatCode="General">
                  <c:v>0.72788848846850707</c:v>
                </c:pt>
                <c:pt idx="5398" formatCode="General">
                  <c:v>0.8413455672397967</c:v>
                </c:pt>
                <c:pt idx="5399" formatCode="General">
                  <c:v>0.72788848846850707</c:v>
                </c:pt>
                <c:pt idx="5400" formatCode="General">
                  <c:v>0.8413455672397967</c:v>
                </c:pt>
                <c:pt idx="5401" formatCode="General">
                  <c:v>0.8413455672397967</c:v>
                </c:pt>
                <c:pt idx="5402" formatCode="General">
                  <c:v>0.89807410662544118</c:v>
                </c:pt>
                <c:pt idx="5403" formatCode="General">
                  <c:v>0.95480264601108633</c:v>
                </c:pt>
                <c:pt idx="5404" formatCode="General">
                  <c:v>0.95480264601108633</c:v>
                </c:pt>
                <c:pt idx="5405" formatCode="General">
                  <c:v>1.0115311853967308</c:v>
                </c:pt>
                <c:pt idx="5406" formatCode="General">
                  <c:v>1.068259724782376</c:v>
                </c:pt>
                <c:pt idx="5407" formatCode="General">
                  <c:v>1.0115311853967308</c:v>
                </c:pt>
                <c:pt idx="5408" formatCode="General">
                  <c:v>1.068259724782376</c:v>
                </c:pt>
                <c:pt idx="5409" formatCode="General">
                  <c:v>1.068259724782376</c:v>
                </c:pt>
                <c:pt idx="5410" formatCode="General">
                  <c:v>1.068259724782376</c:v>
                </c:pt>
                <c:pt idx="5411" formatCode="General">
                  <c:v>1.068259724782376</c:v>
                </c:pt>
                <c:pt idx="5412" formatCode="General">
                  <c:v>0.89807410662544118</c:v>
                </c:pt>
                <c:pt idx="5413" formatCode="General">
                  <c:v>1.0115311853967308</c:v>
                </c:pt>
                <c:pt idx="5414" formatCode="General">
                  <c:v>0.8413455672397967</c:v>
                </c:pt>
                <c:pt idx="5415" formatCode="General">
                  <c:v>0.67115994908286247</c:v>
                </c:pt>
                <c:pt idx="5416" formatCode="General">
                  <c:v>0.89807410662544118</c:v>
                </c:pt>
                <c:pt idx="5417" formatCode="General">
                  <c:v>0.8413455672397967</c:v>
                </c:pt>
                <c:pt idx="5418" formatCode="General">
                  <c:v>1.0115311853967308</c:v>
                </c:pt>
                <c:pt idx="5419" formatCode="General">
                  <c:v>0.95480264601108633</c:v>
                </c:pt>
                <c:pt idx="5420" formatCode="General">
                  <c:v>0.89807410662544118</c:v>
                </c:pt>
                <c:pt idx="5421" formatCode="General">
                  <c:v>1.0115311853967308</c:v>
                </c:pt>
                <c:pt idx="5422" formatCode="General">
                  <c:v>0.95480264601108633</c:v>
                </c:pt>
                <c:pt idx="5423" formatCode="General">
                  <c:v>0.95480264601108633</c:v>
                </c:pt>
                <c:pt idx="5424" formatCode="General">
                  <c:v>0.8413455672397967</c:v>
                </c:pt>
                <c:pt idx="5425" formatCode="General">
                  <c:v>0.78461702785415199</c:v>
                </c:pt>
                <c:pt idx="5426" formatCode="General">
                  <c:v>1.0115311853967308</c:v>
                </c:pt>
                <c:pt idx="5427" formatCode="General">
                  <c:v>0.95480264601108633</c:v>
                </c:pt>
                <c:pt idx="5428" formatCode="General">
                  <c:v>0.72788848846850707</c:v>
                </c:pt>
                <c:pt idx="5429" formatCode="General">
                  <c:v>0.95480264601108633</c:v>
                </c:pt>
                <c:pt idx="5430" formatCode="General">
                  <c:v>0.8413455672397967</c:v>
                </c:pt>
                <c:pt idx="5431" formatCode="General">
                  <c:v>1.068259724782376</c:v>
                </c:pt>
                <c:pt idx="5432" formatCode="General">
                  <c:v>0.89807410662544118</c:v>
                </c:pt>
                <c:pt idx="5433" formatCode="General">
                  <c:v>0.8413455672397967</c:v>
                </c:pt>
                <c:pt idx="5434" formatCode="General">
                  <c:v>0.72788848846850707</c:v>
                </c:pt>
                <c:pt idx="5435" formatCode="General">
                  <c:v>1.068259724782376</c:v>
                </c:pt>
                <c:pt idx="5436" formatCode="General">
                  <c:v>0.8413455672397967</c:v>
                </c:pt>
                <c:pt idx="5437" formatCode="General">
                  <c:v>1.0115311853967308</c:v>
                </c:pt>
                <c:pt idx="5438" formatCode="General">
                  <c:v>0.95480264601108633</c:v>
                </c:pt>
                <c:pt idx="5439" formatCode="General">
                  <c:v>1.068259724782376</c:v>
                </c:pt>
                <c:pt idx="5440" formatCode="General">
                  <c:v>0.95480264601108633</c:v>
                </c:pt>
                <c:pt idx="5441" formatCode="General">
                  <c:v>0.95480264601108633</c:v>
                </c:pt>
                <c:pt idx="5442" formatCode="General">
                  <c:v>1.0115311853967308</c:v>
                </c:pt>
                <c:pt idx="5443" formatCode="General">
                  <c:v>0.89807410662544118</c:v>
                </c:pt>
                <c:pt idx="5444" formatCode="General">
                  <c:v>1.0115311853967308</c:v>
                </c:pt>
                <c:pt idx="5445" formatCode="General">
                  <c:v>0.95480264601108633</c:v>
                </c:pt>
                <c:pt idx="5446" formatCode="General">
                  <c:v>0.95480264601108633</c:v>
                </c:pt>
                <c:pt idx="5447" formatCode="General">
                  <c:v>0.95480264601108633</c:v>
                </c:pt>
                <c:pt idx="5448" formatCode="General">
                  <c:v>0.95480264601108633</c:v>
                </c:pt>
                <c:pt idx="5449" formatCode="General">
                  <c:v>1.068259724782376</c:v>
                </c:pt>
                <c:pt idx="5450" formatCode="General">
                  <c:v>0.95480264601108633</c:v>
                </c:pt>
                <c:pt idx="5451" formatCode="General">
                  <c:v>0.72788848846850707</c:v>
                </c:pt>
                <c:pt idx="5452" formatCode="General">
                  <c:v>0.8413455672397967</c:v>
                </c:pt>
                <c:pt idx="5453" formatCode="General">
                  <c:v>0.8413455672397967</c:v>
                </c:pt>
                <c:pt idx="5454" formatCode="General">
                  <c:v>0.95480264601108633</c:v>
                </c:pt>
                <c:pt idx="5455" formatCode="General">
                  <c:v>1.068259724782376</c:v>
                </c:pt>
                <c:pt idx="5456" formatCode="General">
                  <c:v>0.78461702785415199</c:v>
                </c:pt>
                <c:pt idx="5457" formatCode="General">
                  <c:v>1.0115311853967308</c:v>
                </c:pt>
                <c:pt idx="5458" formatCode="General">
                  <c:v>1.068259724782376</c:v>
                </c:pt>
                <c:pt idx="5459" formatCode="General">
                  <c:v>1.0115311853967308</c:v>
                </c:pt>
                <c:pt idx="5460" formatCode="General">
                  <c:v>1.0115311853967308</c:v>
                </c:pt>
                <c:pt idx="5461" formatCode="General">
                  <c:v>0.95480264601108633</c:v>
                </c:pt>
                <c:pt idx="5462" formatCode="General">
                  <c:v>0.95480264601108633</c:v>
                </c:pt>
                <c:pt idx="5463" formatCode="General">
                  <c:v>1.0115311853967308</c:v>
                </c:pt>
                <c:pt idx="5464" formatCode="General">
                  <c:v>0.95480264601108633</c:v>
                </c:pt>
                <c:pt idx="5465" formatCode="General">
                  <c:v>0.78461702785415199</c:v>
                </c:pt>
                <c:pt idx="5466" formatCode="General">
                  <c:v>0.8413455672397967</c:v>
                </c:pt>
                <c:pt idx="5467" formatCode="General">
                  <c:v>0.8413455672397967</c:v>
                </c:pt>
                <c:pt idx="5468" formatCode="General">
                  <c:v>0.8413455672397967</c:v>
                </c:pt>
                <c:pt idx="5469" formatCode="General">
                  <c:v>0.89807410662544118</c:v>
                </c:pt>
                <c:pt idx="5470" formatCode="General">
                  <c:v>0.67115994908286247</c:v>
                </c:pt>
                <c:pt idx="5471" formatCode="General">
                  <c:v>1.068259724782376</c:v>
                </c:pt>
                <c:pt idx="5472" formatCode="General">
                  <c:v>0.89807410662544118</c:v>
                </c:pt>
                <c:pt idx="5473" formatCode="General">
                  <c:v>1.068259724782376</c:v>
                </c:pt>
                <c:pt idx="5474" formatCode="General">
                  <c:v>0.8413455672397967</c:v>
                </c:pt>
                <c:pt idx="5475" formatCode="General">
                  <c:v>0.95480264601108633</c:v>
                </c:pt>
                <c:pt idx="5476" formatCode="General">
                  <c:v>1.0115311853967308</c:v>
                </c:pt>
                <c:pt idx="5477" formatCode="General">
                  <c:v>1.1249882641680204</c:v>
                </c:pt>
                <c:pt idx="5478" formatCode="General">
                  <c:v>1.0115311853967308</c:v>
                </c:pt>
                <c:pt idx="5479" formatCode="General">
                  <c:v>1.0115311853967308</c:v>
                </c:pt>
                <c:pt idx="5480" formatCode="General">
                  <c:v>0.8413455672397967</c:v>
                </c:pt>
                <c:pt idx="5481" formatCode="General">
                  <c:v>0.95480264601108633</c:v>
                </c:pt>
                <c:pt idx="5482" formatCode="General">
                  <c:v>0.8413455672397967</c:v>
                </c:pt>
                <c:pt idx="5483" formatCode="General">
                  <c:v>1.0115311853967308</c:v>
                </c:pt>
                <c:pt idx="5484" formatCode="General">
                  <c:v>0.8413455672397967</c:v>
                </c:pt>
                <c:pt idx="5485" formatCode="General">
                  <c:v>0.89807410662544118</c:v>
                </c:pt>
                <c:pt idx="5486" formatCode="General">
                  <c:v>0.72788848846850707</c:v>
                </c:pt>
                <c:pt idx="5487" formatCode="General">
                  <c:v>0.72788848846850707</c:v>
                </c:pt>
                <c:pt idx="5488" formatCode="General">
                  <c:v>0.89807410662544118</c:v>
                </c:pt>
                <c:pt idx="5489" formatCode="General">
                  <c:v>0.78461702785415199</c:v>
                </c:pt>
                <c:pt idx="5490" formatCode="General">
                  <c:v>1.068259724782376</c:v>
                </c:pt>
                <c:pt idx="5491" formatCode="General">
                  <c:v>0.95480264601108633</c:v>
                </c:pt>
                <c:pt idx="5492" formatCode="General">
                  <c:v>1.0115311853967308</c:v>
                </c:pt>
                <c:pt idx="5493" formatCode="General">
                  <c:v>1.068259724782376</c:v>
                </c:pt>
                <c:pt idx="5494" formatCode="General">
                  <c:v>1.1817168035536656</c:v>
                </c:pt>
                <c:pt idx="5495" formatCode="General">
                  <c:v>1.068259724782376</c:v>
                </c:pt>
                <c:pt idx="5496" formatCode="General">
                  <c:v>0.95480264601108633</c:v>
                </c:pt>
                <c:pt idx="5497" formatCode="General">
                  <c:v>0.95480264601108633</c:v>
                </c:pt>
                <c:pt idx="5498" formatCode="General">
                  <c:v>1.068259724782376</c:v>
                </c:pt>
                <c:pt idx="5499" formatCode="General">
                  <c:v>0.89807410662544118</c:v>
                </c:pt>
                <c:pt idx="5500" formatCode="General">
                  <c:v>0.95480264601108633</c:v>
                </c:pt>
                <c:pt idx="5501" formatCode="General">
                  <c:v>0.89807410662544118</c:v>
                </c:pt>
                <c:pt idx="5502" formatCode="General">
                  <c:v>0.8413455672397967</c:v>
                </c:pt>
                <c:pt idx="5503" formatCode="General">
                  <c:v>1.0115311853967308</c:v>
                </c:pt>
                <c:pt idx="5504" formatCode="General">
                  <c:v>0.8413455672397967</c:v>
                </c:pt>
                <c:pt idx="5505" formatCode="General">
                  <c:v>0.8413455672397967</c:v>
                </c:pt>
                <c:pt idx="5506" formatCode="General">
                  <c:v>0.89807410662544118</c:v>
                </c:pt>
                <c:pt idx="5507" formatCode="General">
                  <c:v>0.95480264601108633</c:v>
                </c:pt>
                <c:pt idx="5508" formatCode="General">
                  <c:v>0.8413455672397967</c:v>
                </c:pt>
                <c:pt idx="5509" formatCode="General">
                  <c:v>0.95480264601108633</c:v>
                </c:pt>
                <c:pt idx="5510" formatCode="General">
                  <c:v>0.95480264601108633</c:v>
                </c:pt>
                <c:pt idx="5511" formatCode="General">
                  <c:v>0.95480264601108633</c:v>
                </c:pt>
                <c:pt idx="5512" formatCode="General">
                  <c:v>0.95480264601108633</c:v>
                </c:pt>
                <c:pt idx="5513" formatCode="General">
                  <c:v>1.0115311853967308</c:v>
                </c:pt>
                <c:pt idx="5514" formatCode="General">
                  <c:v>0.95480264601108633</c:v>
                </c:pt>
                <c:pt idx="5515" formatCode="General">
                  <c:v>1.068259724782376</c:v>
                </c:pt>
                <c:pt idx="5516" formatCode="General">
                  <c:v>0.78461702785415199</c:v>
                </c:pt>
                <c:pt idx="5517" formatCode="General">
                  <c:v>0.8413455672397967</c:v>
                </c:pt>
                <c:pt idx="5518" formatCode="General">
                  <c:v>0.78461702785415199</c:v>
                </c:pt>
                <c:pt idx="5519" formatCode="General">
                  <c:v>0.89807410662544118</c:v>
                </c:pt>
                <c:pt idx="5520" formatCode="General">
                  <c:v>0.8413455672397967</c:v>
                </c:pt>
                <c:pt idx="5521" formatCode="General">
                  <c:v>0.95480264601108633</c:v>
                </c:pt>
                <c:pt idx="5522" formatCode="General">
                  <c:v>0.8413455672397967</c:v>
                </c:pt>
                <c:pt idx="5523" formatCode="General">
                  <c:v>0.89807410662544118</c:v>
                </c:pt>
                <c:pt idx="5524" formatCode="General">
                  <c:v>0.95480264601108633</c:v>
                </c:pt>
                <c:pt idx="5525" formatCode="General">
                  <c:v>0.8413455672397967</c:v>
                </c:pt>
                <c:pt idx="5526" formatCode="General">
                  <c:v>0.89807410662544118</c:v>
                </c:pt>
                <c:pt idx="5527" formatCode="General">
                  <c:v>1.068259724782376</c:v>
                </c:pt>
                <c:pt idx="5528" formatCode="General">
                  <c:v>0.89807410662544118</c:v>
                </c:pt>
                <c:pt idx="5529" formatCode="General">
                  <c:v>1.068259724782376</c:v>
                </c:pt>
                <c:pt idx="5530" formatCode="General">
                  <c:v>1.0115311853967308</c:v>
                </c:pt>
                <c:pt idx="5531" formatCode="General">
                  <c:v>0.95480264601108633</c:v>
                </c:pt>
                <c:pt idx="5532" formatCode="General">
                  <c:v>0.78461702785415199</c:v>
                </c:pt>
                <c:pt idx="5533" formatCode="General">
                  <c:v>0.78461702785415199</c:v>
                </c:pt>
                <c:pt idx="5534" formatCode="General">
                  <c:v>0.8413455672397967</c:v>
                </c:pt>
                <c:pt idx="5535" formatCode="General">
                  <c:v>0.89807410662544118</c:v>
                </c:pt>
                <c:pt idx="5536" formatCode="General">
                  <c:v>1.068259724782376</c:v>
                </c:pt>
                <c:pt idx="5537" formatCode="General">
                  <c:v>1.0115311853967308</c:v>
                </c:pt>
                <c:pt idx="5538" formatCode="General">
                  <c:v>1.068259724782376</c:v>
                </c:pt>
                <c:pt idx="5539" formatCode="General">
                  <c:v>1.068259724782376</c:v>
                </c:pt>
                <c:pt idx="5540" formatCode="General">
                  <c:v>1.068259724782376</c:v>
                </c:pt>
                <c:pt idx="5541" formatCode="General">
                  <c:v>1.1817168035536656</c:v>
                </c:pt>
                <c:pt idx="5542" formatCode="General">
                  <c:v>1.068259724782376</c:v>
                </c:pt>
                <c:pt idx="5543" formatCode="General">
                  <c:v>1.1817168035536656</c:v>
                </c:pt>
                <c:pt idx="5544" formatCode="General">
                  <c:v>1.068259724782376</c:v>
                </c:pt>
                <c:pt idx="5545" formatCode="General">
                  <c:v>1.068259724782376</c:v>
                </c:pt>
                <c:pt idx="5546" formatCode="General">
                  <c:v>1.068259724782376</c:v>
                </c:pt>
                <c:pt idx="5547" formatCode="General">
                  <c:v>0.95480264601108633</c:v>
                </c:pt>
                <c:pt idx="5548" formatCode="General">
                  <c:v>0.8413455672397967</c:v>
                </c:pt>
                <c:pt idx="5549" formatCode="General">
                  <c:v>0.61443140969721743</c:v>
                </c:pt>
                <c:pt idx="5550" formatCode="General">
                  <c:v>0.72788848846850707</c:v>
                </c:pt>
                <c:pt idx="5551" formatCode="General">
                  <c:v>0.67115994908286247</c:v>
                </c:pt>
                <c:pt idx="5552" formatCode="General">
                  <c:v>0.55770287031157284</c:v>
                </c:pt>
                <c:pt idx="5553" formatCode="General">
                  <c:v>0.78461702785415199</c:v>
                </c:pt>
                <c:pt idx="5554" formatCode="General">
                  <c:v>0.89807410662544118</c:v>
                </c:pt>
                <c:pt idx="5555" formatCode="General">
                  <c:v>0.95480264601108633</c:v>
                </c:pt>
                <c:pt idx="5556" formatCode="General">
                  <c:v>1.0115311853967308</c:v>
                </c:pt>
                <c:pt idx="5557" formatCode="General">
                  <c:v>1.068259724782376</c:v>
                </c:pt>
                <c:pt idx="5558" formatCode="General">
                  <c:v>1.1817168035536656</c:v>
                </c:pt>
                <c:pt idx="5559" formatCode="General">
                  <c:v>1.1249882641680204</c:v>
                </c:pt>
                <c:pt idx="5560" formatCode="General">
                  <c:v>1.1249882641680204</c:v>
                </c:pt>
                <c:pt idx="5561" formatCode="General">
                  <c:v>1.0115311853967308</c:v>
                </c:pt>
                <c:pt idx="5562" formatCode="General">
                  <c:v>1.068259724782376</c:v>
                </c:pt>
                <c:pt idx="5563" formatCode="General">
                  <c:v>0.95480264601108633</c:v>
                </c:pt>
                <c:pt idx="5564" formatCode="General">
                  <c:v>1.068259724782376</c:v>
                </c:pt>
                <c:pt idx="5565" formatCode="General">
                  <c:v>0.78461702785415199</c:v>
                </c:pt>
                <c:pt idx="5566" formatCode="General">
                  <c:v>0.8413455672397967</c:v>
                </c:pt>
                <c:pt idx="5567" formatCode="General">
                  <c:v>0.55770287031157284</c:v>
                </c:pt>
                <c:pt idx="5568" formatCode="General">
                  <c:v>0.55770287031157284</c:v>
                </c:pt>
                <c:pt idx="5569" formatCode="General">
                  <c:v>0.61443140969721743</c:v>
                </c:pt>
                <c:pt idx="5570" formatCode="General">
                  <c:v>0.55770287031157284</c:v>
                </c:pt>
                <c:pt idx="5571" formatCode="General">
                  <c:v>0.8413455672397967</c:v>
                </c:pt>
                <c:pt idx="5572" formatCode="General">
                  <c:v>0.72788848846850707</c:v>
                </c:pt>
                <c:pt idx="5573" formatCode="General">
                  <c:v>1.068259724782376</c:v>
                </c:pt>
                <c:pt idx="5574" formatCode="General">
                  <c:v>1.068259724782376</c:v>
                </c:pt>
                <c:pt idx="5575" formatCode="General">
                  <c:v>1.1817168035536656</c:v>
                </c:pt>
                <c:pt idx="5576" formatCode="General">
                  <c:v>1.068259724782376</c:v>
                </c:pt>
                <c:pt idx="5577" formatCode="General">
                  <c:v>1.1817168035536656</c:v>
                </c:pt>
                <c:pt idx="5578" formatCode="General">
                  <c:v>1.068259724782376</c:v>
                </c:pt>
                <c:pt idx="5579" formatCode="General">
                  <c:v>1.1817168035536656</c:v>
                </c:pt>
                <c:pt idx="5580" formatCode="General">
                  <c:v>1.068259724782376</c:v>
                </c:pt>
                <c:pt idx="5581" formatCode="General">
                  <c:v>1.068259724782376</c:v>
                </c:pt>
                <c:pt idx="5582" formatCode="General">
                  <c:v>0.89807410662544118</c:v>
                </c:pt>
                <c:pt idx="5583" formatCode="General">
                  <c:v>0.8413455672397967</c:v>
                </c:pt>
                <c:pt idx="5584" formatCode="General">
                  <c:v>0.72788848846850707</c:v>
                </c:pt>
                <c:pt idx="5585" formatCode="General">
                  <c:v>0.67115994908286247</c:v>
                </c:pt>
                <c:pt idx="5586" formatCode="General">
                  <c:v>0.50097433092592802</c:v>
                </c:pt>
                <c:pt idx="5587" formatCode="General">
                  <c:v>0.67115994908286247</c:v>
                </c:pt>
                <c:pt idx="5588" formatCode="General">
                  <c:v>0.72788848846850707</c:v>
                </c:pt>
                <c:pt idx="5589" formatCode="General">
                  <c:v>1.0115311853967308</c:v>
                </c:pt>
                <c:pt idx="5590" formatCode="General">
                  <c:v>1.0115311853967308</c:v>
                </c:pt>
                <c:pt idx="5591" formatCode="General">
                  <c:v>1.068259724782376</c:v>
                </c:pt>
                <c:pt idx="5592" formatCode="General">
                  <c:v>0.95480264601108633</c:v>
                </c:pt>
                <c:pt idx="5593" formatCode="General">
                  <c:v>1.1817168035536656</c:v>
                </c:pt>
                <c:pt idx="5594" formatCode="General">
                  <c:v>1.1817168035536656</c:v>
                </c:pt>
                <c:pt idx="5595" formatCode="General">
                  <c:v>1.068259724782376</c:v>
                </c:pt>
                <c:pt idx="5596" formatCode="General">
                  <c:v>1.1249882641680204</c:v>
                </c:pt>
                <c:pt idx="5597" formatCode="General">
                  <c:v>0.95480264601108633</c:v>
                </c:pt>
                <c:pt idx="5598" formatCode="General">
                  <c:v>1.068259724782376</c:v>
                </c:pt>
                <c:pt idx="5599" formatCode="General">
                  <c:v>0.89807410662544118</c:v>
                </c:pt>
                <c:pt idx="5600" formatCode="General">
                  <c:v>0.8413455672397967</c:v>
                </c:pt>
                <c:pt idx="5601" formatCode="General">
                  <c:v>0.72788848846850707</c:v>
                </c:pt>
                <c:pt idx="5602" formatCode="General">
                  <c:v>0.89807410662544118</c:v>
                </c:pt>
                <c:pt idx="5603" formatCode="General">
                  <c:v>0.55770287031157284</c:v>
                </c:pt>
                <c:pt idx="5604" formatCode="General">
                  <c:v>0.61443140969721743</c:v>
                </c:pt>
                <c:pt idx="5605" formatCode="General">
                  <c:v>0.72788848846850707</c:v>
                </c:pt>
                <c:pt idx="5606" formatCode="General">
                  <c:v>0.89807410662544118</c:v>
                </c:pt>
                <c:pt idx="5607" formatCode="General">
                  <c:v>0.78461702785415199</c:v>
                </c:pt>
                <c:pt idx="5608" formatCode="General">
                  <c:v>0.95480264601108633</c:v>
                </c:pt>
                <c:pt idx="5609" formatCode="General">
                  <c:v>0.95480264601108633</c:v>
                </c:pt>
                <c:pt idx="5610" formatCode="General">
                  <c:v>1.068259724782376</c:v>
                </c:pt>
                <c:pt idx="5611" formatCode="General">
                  <c:v>1.068259724782376</c:v>
                </c:pt>
                <c:pt idx="5612" formatCode="General">
                  <c:v>1.068259724782376</c:v>
                </c:pt>
                <c:pt idx="5613" formatCode="General">
                  <c:v>1.1817168035536656</c:v>
                </c:pt>
                <c:pt idx="5614" formatCode="General">
                  <c:v>1.068259724782376</c:v>
                </c:pt>
                <c:pt idx="5615" formatCode="General">
                  <c:v>1.1817168035536656</c:v>
                </c:pt>
                <c:pt idx="5616" formatCode="General">
                  <c:v>0.8413455672397967</c:v>
                </c:pt>
                <c:pt idx="5617" formatCode="General">
                  <c:v>0.95480264601108633</c:v>
                </c:pt>
                <c:pt idx="5618" formatCode="General">
                  <c:v>0.67115994908286247</c:v>
                </c:pt>
                <c:pt idx="5619" formatCode="General">
                  <c:v>0.67115994908286247</c:v>
                </c:pt>
                <c:pt idx="5620" formatCode="General">
                  <c:v>0.61443140969721743</c:v>
                </c:pt>
                <c:pt idx="5621" formatCode="General">
                  <c:v>0.8413455672397967</c:v>
                </c:pt>
                <c:pt idx="5622" formatCode="General">
                  <c:v>0.8413455672397967</c:v>
                </c:pt>
                <c:pt idx="5623" formatCode="General">
                  <c:v>0.95480264601108633</c:v>
                </c:pt>
                <c:pt idx="5624" formatCode="General">
                  <c:v>0.95480264601108633</c:v>
                </c:pt>
                <c:pt idx="5625" formatCode="General">
                  <c:v>1.068259724782376</c:v>
                </c:pt>
                <c:pt idx="5626" formatCode="General">
                  <c:v>1.1249882641680204</c:v>
                </c:pt>
                <c:pt idx="5627" formatCode="General">
                  <c:v>1.1817168035536656</c:v>
                </c:pt>
                <c:pt idx="5628" formatCode="General">
                  <c:v>1.068259724782376</c:v>
                </c:pt>
                <c:pt idx="5629" formatCode="General">
                  <c:v>1.1817168035536656</c:v>
                </c:pt>
                <c:pt idx="5630" formatCode="General">
                  <c:v>1.068259724782376</c:v>
                </c:pt>
                <c:pt idx="5631" formatCode="General">
                  <c:v>1.1817168035536656</c:v>
                </c:pt>
                <c:pt idx="5632" formatCode="General">
                  <c:v>0.95480264601108633</c:v>
                </c:pt>
                <c:pt idx="5633" formatCode="General">
                  <c:v>0.95480264601108633</c:v>
                </c:pt>
                <c:pt idx="5634" formatCode="General">
                  <c:v>0.89807410662544118</c:v>
                </c:pt>
                <c:pt idx="5635" formatCode="General">
                  <c:v>0.89807410662544118</c:v>
                </c:pt>
                <c:pt idx="5636" formatCode="General">
                  <c:v>0.8413455672397967</c:v>
                </c:pt>
                <c:pt idx="5637" formatCode="General">
                  <c:v>0.8413455672397967</c:v>
                </c:pt>
                <c:pt idx="5638" formatCode="General">
                  <c:v>0.8413455672397967</c:v>
                </c:pt>
                <c:pt idx="5639" formatCode="General">
                  <c:v>0.95480264601108633</c:v>
                </c:pt>
                <c:pt idx="5640" formatCode="General">
                  <c:v>1.0115311853967308</c:v>
                </c:pt>
                <c:pt idx="5641" formatCode="General">
                  <c:v>1.0115311853967308</c:v>
                </c:pt>
                <c:pt idx="5642" formatCode="General">
                  <c:v>1.068259724782376</c:v>
                </c:pt>
                <c:pt idx="5643" formatCode="General">
                  <c:v>1.068259724782376</c:v>
                </c:pt>
                <c:pt idx="5644" formatCode="General">
                  <c:v>1.068259724782376</c:v>
                </c:pt>
                <c:pt idx="5645" formatCode="General">
                  <c:v>1.068259724782376</c:v>
                </c:pt>
                <c:pt idx="5646" formatCode="General">
                  <c:v>0.95480264601108633</c:v>
                </c:pt>
                <c:pt idx="5647" formatCode="General">
                  <c:v>1.068259724782376</c:v>
                </c:pt>
                <c:pt idx="5648" formatCode="General">
                  <c:v>0.95480264601108633</c:v>
                </c:pt>
                <c:pt idx="5649" formatCode="General">
                  <c:v>0.89807410662544118</c:v>
                </c:pt>
                <c:pt idx="5650" formatCode="General">
                  <c:v>0.78461702785415199</c:v>
                </c:pt>
                <c:pt idx="5651" formatCode="General">
                  <c:v>0.78461702785415199</c:v>
                </c:pt>
                <c:pt idx="5652" formatCode="General">
                  <c:v>0.89807410662544118</c:v>
                </c:pt>
                <c:pt idx="5653" formatCode="General">
                  <c:v>0.67115994908286247</c:v>
                </c:pt>
                <c:pt idx="5654" formatCode="General">
                  <c:v>0.67115994908286247</c:v>
                </c:pt>
                <c:pt idx="5655" formatCode="General">
                  <c:v>0.8413455672397967</c:v>
                </c:pt>
                <c:pt idx="5656" formatCode="General">
                  <c:v>0.78461702785415199</c:v>
                </c:pt>
                <c:pt idx="5657" formatCode="General">
                  <c:v>1.068259724782376</c:v>
                </c:pt>
                <c:pt idx="5658" formatCode="General">
                  <c:v>1.068259724782376</c:v>
                </c:pt>
                <c:pt idx="5659" formatCode="General">
                  <c:v>1.1249882641680204</c:v>
                </c:pt>
                <c:pt idx="5660" formatCode="General">
                  <c:v>1.068259724782376</c:v>
                </c:pt>
                <c:pt idx="5661" formatCode="General">
                  <c:v>1.1817168035536656</c:v>
                </c:pt>
                <c:pt idx="5662" formatCode="General">
                  <c:v>1.0115311853967308</c:v>
                </c:pt>
                <c:pt idx="5663" formatCode="General">
                  <c:v>1.068259724782376</c:v>
                </c:pt>
                <c:pt idx="5664" formatCode="General">
                  <c:v>0.95480264601108633</c:v>
                </c:pt>
                <c:pt idx="5665" formatCode="General">
                  <c:v>1.068259724782376</c:v>
                </c:pt>
                <c:pt idx="5666" formatCode="General">
                  <c:v>0.89807410662544118</c:v>
                </c:pt>
                <c:pt idx="5667" formatCode="General">
                  <c:v>1.0115311853967308</c:v>
                </c:pt>
                <c:pt idx="5668" formatCode="General">
                  <c:v>1.0115311853967308</c:v>
                </c:pt>
                <c:pt idx="5669" formatCode="General">
                  <c:v>1.0115311853967308</c:v>
                </c:pt>
                <c:pt idx="5670" formatCode="General">
                  <c:v>0.8413455672397967</c:v>
                </c:pt>
                <c:pt idx="5671" formatCode="General">
                  <c:v>0.8413455672397967</c:v>
                </c:pt>
                <c:pt idx="5672" formatCode="General">
                  <c:v>0.72788848846850707</c:v>
                </c:pt>
                <c:pt idx="5673" formatCode="General">
                  <c:v>0.8413455672397967</c:v>
                </c:pt>
                <c:pt idx="5674" formatCode="General">
                  <c:v>0.8413455672397967</c:v>
                </c:pt>
                <c:pt idx="5675" formatCode="General">
                  <c:v>1.068259724782376</c:v>
                </c:pt>
                <c:pt idx="5676" formatCode="General">
                  <c:v>0.95480264601108633</c:v>
                </c:pt>
                <c:pt idx="5677" formatCode="General">
                  <c:v>1.068259724782376</c:v>
                </c:pt>
                <c:pt idx="5678" formatCode="General">
                  <c:v>1.068259724782376</c:v>
                </c:pt>
                <c:pt idx="5679" formatCode="General">
                  <c:v>1.0115311853967308</c:v>
                </c:pt>
                <c:pt idx="5680" formatCode="General">
                  <c:v>1.068259724782376</c:v>
                </c:pt>
                <c:pt idx="5681" formatCode="General">
                  <c:v>0.95480264601108633</c:v>
                </c:pt>
                <c:pt idx="5682" formatCode="General">
                  <c:v>1.068259724782376</c:v>
                </c:pt>
                <c:pt idx="5683" formatCode="General">
                  <c:v>0.95480264601108633</c:v>
                </c:pt>
                <c:pt idx="5684" formatCode="General">
                  <c:v>1.068259724782376</c:v>
                </c:pt>
                <c:pt idx="5685" formatCode="General">
                  <c:v>1.1249882641680204</c:v>
                </c:pt>
                <c:pt idx="5686" formatCode="General">
                  <c:v>0.95480264601108633</c:v>
                </c:pt>
                <c:pt idx="5687" formatCode="General">
                  <c:v>0.8413455672397967</c:v>
                </c:pt>
                <c:pt idx="5688" formatCode="General">
                  <c:v>0.8413455672397967</c:v>
                </c:pt>
                <c:pt idx="5689" formatCode="General">
                  <c:v>0.78461702785415199</c:v>
                </c:pt>
                <c:pt idx="5690" formatCode="General">
                  <c:v>0.8413455672397967</c:v>
                </c:pt>
                <c:pt idx="5691" formatCode="General">
                  <c:v>0.95480264601108633</c:v>
                </c:pt>
                <c:pt idx="5692" formatCode="General">
                  <c:v>0.89807410662544118</c:v>
                </c:pt>
                <c:pt idx="5693" formatCode="General">
                  <c:v>1.068259724782376</c:v>
                </c:pt>
                <c:pt idx="5694" formatCode="General">
                  <c:v>1.1249882641680204</c:v>
                </c:pt>
                <c:pt idx="5695" formatCode="General">
                  <c:v>1.068259724782376</c:v>
                </c:pt>
                <c:pt idx="5696" formatCode="General">
                  <c:v>0.95480264601108633</c:v>
                </c:pt>
                <c:pt idx="5697" formatCode="General">
                  <c:v>1.0115311853967308</c:v>
                </c:pt>
                <c:pt idx="5698" formatCode="General">
                  <c:v>1.068259724782376</c:v>
                </c:pt>
                <c:pt idx="5699" formatCode="General">
                  <c:v>1.068259724782376</c:v>
                </c:pt>
                <c:pt idx="5700" formatCode="General">
                  <c:v>1.0115311853967308</c:v>
                </c:pt>
                <c:pt idx="5701" formatCode="General">
                  <c:v>1.068259724782376</c:v>
                </c:pt>
                <c:pt idx="5702" formatCode="General">
                  <c:v>0.95480264601108633</c:v>
                </c:pt>
                <c:pt idx="5703" formatCode="General">
                  <c:v>1.068259724782376</c:v>
                </c:pt>
                <c:pt idx="5704" formatCode="General">
                  <c:v>0.95480264601108633</c:v>
                </c:pt>
                <c:pt idx="5705" formatCode="General">
                  <c:v>0.78461702785415199</c:v>
                </c:pt>
                <c:pt idx="5706" formatCode="General">
                  <c:v>0.8413455672397967</c:v>
                </c:pt>
                <c:pt idx="5707" formatCode="General">
                  <c:v>0.95480264601108633</c:v>
                </c:pt>
                <c:pt idx="5708" formatCode="General">
                  <c:v>0.78461702785415199</c:v>
                </c:pt>
                <c:pt idx="5709" formatCode="General">
                  <c:v>1.0115311853967308</c:v>
                </c:pt>
                <c:pt idx="5710" formatCode="General">
                  <c:v>1.068259724782376</c:v>
                </c:pt>
                <c:pt idx="5711" formatCode="General">
                  <c:v>0.8413455672397967</c:v>
                </c:pt>
                <c:pt idx="5712" formatCode="General">
                  <c:v>0.95480264601108633</c:v>
                </c:pt>
                <c:pt idx="5713" formatCode="General">
                  <c:v>0.8413455672397967</c:v>
                </c:pt>
                <c:pt idx="5714" formatCode="General">
                  <c:v>1.068259724782376</c:v>
                </c:pt>
                <c:pt idx="5715" formatCode="General">
                  <c:v>0.95480264601108633</c:v>
                </c:pt>
                <c:pt idx="5716" formatCode="General">
                  <c:v>1.0115311853967308</c:v>
                </c:pt>
                <c:pt idx="5717" formatCode="General">
                  <c:v>1.068259724782376</c:v>
                </c:pt>
                <c:pt idx="5718" formatCode="General">
                  <c:v>0.95480264601108633</c:v>
                </c:pt>
                <c:pt idx="5719" formatCode="General">
                  <c:v>1.0115311853967308</c:v>
                </c:pt>
                <c:pt idx="5720" formatCode="General">
                  <c:v>0.89807410662544118</c:v>
                </c:pt>
                <c:pt idx="5721" formatCode="General">
                  <c:v>1.1249882641680204</c:v>
                </c:pt>
                <c:pt idx="5722" formatCode="General">
                  <c:v>1.0115311853967308</c:v>
                </c:pt>
                <c:pt idx="5723" formatCode="General">
                  <c:v>1.068259724782376</c:v>
                </c:pt>
                <c:pt idx="5724" formatCode="General">
                  <c:v>0.89807410662544118</c:v>
                </c:pt>
                <c:pt idx="5725" formatCode="General">
                  <c:v>0.95480264601108633</c:v>
                </c:pt>
                <c:pt idx="5726" formatCode="General">
                  <c:v>0.8413455672397967</c:v>
                </c:pt>
                <c:pt idx="5727" formatCode="General">
                  <c:v>0.95480264601108633</c:v>
                </c:pt>
                <c:pt idx="5728" formatCode="General">
                  <c:v>0.95480264601108633</c:v>
                </c:pt>
                <c:pt idx="5729" formatCode="General">
                  <c:v>1.068259724782376</c:v>
                </c:pt>
                <c:pt idx="5730" formatCode="General">
                  <c:v>0.95480264601108633</c:v>
                </c:pt>
                <c:pt idx="5731" formatCode="General">
                  <c:v>1.0115311853967308</c:v>
                </c:pt>
                <c:pt idx="5732" formatCode="General">
                  <c:v>0.95480264601108633</c:v>
                </c:pt>
                <c:pt idx="5733" formatCode="General">
                  <c:v>1.0115311853967308</c:v>
                </c:pt>
                <c:pt idx="5734" formatCode="General">
                  <c:v>1.0115311853967308</c:v>
                </c:pt>
                <c:pt idx="5735" formatCode="General">
                  <c:v>1.068259724782376</c:v>
                </c:pt>
                <c:pt idx="5736" formatCode="General">
                  <c:v>1.0115311853967308</c:v>
                </c:pt>
                <c:pt idx="5737" formatCode="General">
                  <c:v>1.068259724782376</c:v>
                </c:pt>
                <c:pt idx="5738" formatCode="General">
                  <c:v>1.0115311853967308</c:v>
                </c:pt>
                <c:pt idx="5739" formatCode="General">
                  <c:v>1.068259724782376</c:v>
                </c:pt>
                <c:pt idx="5740" formatCode="General">
                  <c:v>1.068259724782376</c:v>
                </c:pt>
                <c:pt idx="5741" formatCode="General">
                  <c:v>1.068259724782376</c:v>
                </c:pt>
                <c:pt idx="5742" formatCode="General">
                  <c:v>1.068259724782376</c:v>
                </c:pt>
                <c:pt idx="5743" formatCode="General">
                  <c:v>0.95480264601108633</c:v>
                </c:pt>
                <c:pt idx="5744" formatCode="General">
                  <c:v>1.0115311853967308</c:v>
                </c:pt>
                <c:pt idx="5745" formatCode="General">
                  <c:v>1.068259724782376</c:v>
                </c:pt>
                <c:pt idx="5746" formatCode="General">
                  <c:v>0.89807410662544118</c:v>
                </c:pt>
                <c:pt idx="5747" formatCode="General">
                  <c:v>1.068259724782376</c:v>
                </c:pt>
                <c:pt idx="5748" formatCode="General">
                  <c:v>1.1249882641680204</c:v>
                </c:pt>
                <c:pt idx="5749" formatCode="General">
                  <c:v>1.0115311853967308</c:v>
                </c:pt>
                <c:pt idx="5750" formatCode="General">
                  <c:v>1.0115311853967308</c:v>
                </c:pt>
                <c:pt idx="5751" formatCode="General">
                  <c:v>1.068259724782376</c:v>
                </c:pt>
                <c:pt idx="5752" formatCode="General">
                  <c:v>1.1817168035536656</c:v>
                </c:pt>
                <c:pt idx="5753" formatCode="General">
                  <c:v>1.0115311853967308</c:v>
                </c:pt>
                <c:pt idx="5754" formatCode="General">
                  <c:v>1.1817168035536656</c:v>
                </c:pt>
                <c:pt idx="5755" formatCode="General">
                  <c:v>1.068259724782376</c:v>
                </c:pt>
                <c:pt idx="5756" formatCode="General">
                  <c:v>1.068259724782376</c:v>
                </c:pt>
                <c:pt idx="5757" formatCode="General">
                  <c:v>1.068259724782376</c:v>
                </c:pt>
                <c:pt idx="5758" formatCode="General">
                  <c:v>1.068259724782376</c:v>
                </c:pt>
                <c:pt idx="5759" formatCode="General">
                  <c:v>1.1817168035536656</c:v>
                </c:pt>
                <c:pt idx="5760" formatCode="General">
                  <c:v>0.95480264601108633</c:v>
                </c:pt>
                <c:pt idx="5761" formatCode="General">
                  <c:v>1.068259724782376</c:v>
                </c:pt>
                <c:pt idx="5762" formatCode="General">
                  <c:v>1.1249882641680204</c:v>
                </c:pt>
                <c:pt idx="5763" formatCode="General">
                  <c:v>0.95480264601108633</c:v>
                </c:pt>
                <c:pt idx="5764" formatCode="General">
                  <c:v>1.068259724782376</c:v>
                </c:pt>
                <c:pt idx="5765" formatCode="General">
                  <c:v>0.95480264601108633</c:v>
                </c:pt>
                <c:pt idx="5766" formatCode="General">
                  <c:v>1.0115311853967308</c:v>
                </c:pt>
                <c:pt idx="5767" formatCode="General">
                  <c:v>1.068259724782376</c:v>
                </c:pt>
                <c:pt idx="5768" formatCode="General">
                  <c:v>1.1249882641680204</c:v>
                </c:pt>
                <c:pt idx="5769" formatCode="General">
                  <c:v>1.068259724782376</c:v>
                </c:pt>
                <c:pt idx="5770" formatCode="General">
                  <c:v>1.0115311853967308</c:v>
                </c:pt>
                <c:pt idx="5771" formatCode="General">
                  <c:v>1.1249882641680204</c:v>
                </c:pt>
                <c:pt idx="5772" formatCode="General">
                  <c:v>0.95480264601108633</c:v>
                </c:pt>
                <c:pt idx="5773" formatCode="General">
                  <c:v>1.068259724782376</c:v>
                </c:pt>
                <c:pt idx="5774" formatCode="General">
                  <c:v>1.068259724782376</c:v>
                </c:pt>
                <c:pt idx="5775" formatCode="General">
                  <c:v>1.068259724782376</c:v>
                </c:pt>
                <c:pt idx="5776" formatCode="General">
                  <c:v>1.068259724782376</c:v>
                </c:pt>
                <c:pt idx="5777" formatCode="General">
                  <c:v>0.89807410662544118</c:v>
                </c:pt>
                <c:pt idx="5778" formatCode="General">
                  <c:v>0.95480264601108633</c:v>
                </c:pt>
                <c:pt idx="5779" formatCode="General">
                  <c:v>0.95480264601108633</c:v>
                </c:pt>
                <c:pt idx="5780" formatCode="General">
                  <c:v>0.8413455672397967</c:v>
                </c:pt>
                <c:pt idx="5781" formatCode="General">
                  <c:v>1.0115311853967308</c:v>
                </c:pt>
                <c:pt idx="5782" formatCode="General">
                  <c:v>0.95480264601108633</c:v>
                </c:pt>
                <c:pt idx="5783" formatCode="General">
                  <c:v>1.1249882641680204</c:v>
                </c:pt>
                <c:pt idx="5784" formatCode="General">
                  <c:v>0.95480264601108633</c:v>
                </c:pt>
                <c:pt idx="5785" formatCode="General">
                  <c:v>1.1249882641680204</c:v>
                </c:pt>
                <c:pt idx="5786" formatCode="General">
                  <c:v>1.068259724782376</c:v>
                </c:pt>
                <c:pt idx="5787" formatCode="General">
                  <c:v>1.1249882641680204</c:v>
                </c:pt>
                <c:pt idx="5788" formatCode="General">
                  <c:v>1.1249882641680204</c:v>
                </c:pt>
                <c:pt idx="5789" formatCode="General">
                  <c:v>1.1249882641680204</c:v>
                </c:pt>
                <c:pt idx="5790" formatCode="General">
                  <c:v>0.95480264601108633</c:v>
                </c:pt>
                <c:pt idx="5791" formatCode="General">
                  <c:v>1.1249882641680204</c:v>
                </c:pt>
                <c:pt idx="5792" formatCode="General">
                  <c:v>0.95480264601108633</c:v>
                </c:pt>
                <c:pt idx="5793" formatCode="General">
                  <c:v>0.95480264601108633</c:v>
                </c:pt>
                <c:pt idx="5794" formatCode="General">
                  <c:v>1.0115311853967308</c:v>
                </c:pt>
                <c:pt idx="5795" formatCode="General">
                  <c:v>0.89807410662544118</c:v>
                </c:pt>
                <c:pt idx="5796" formatCode="General">
                  <c:v>0.95480264601108633</c:v>
                </c:pt>
                <c:pt idx="5797" formatCode="General">
                  <c:v>0.95480264601108633</c:v>
                </c:pt>
                <c:pt idx="5798" formatCode="General">
                  <c:v>0.95480264601108633</c:v>
                </c:pt>
                <c:pt idx="5799" formatCode="General">
                  <c:v>1.0115311853967308</c:v>
                </c:pt>
                <c:pt idx="5800" formatCode="General">
                  <c:v>0.95480264601108633</c:v>
                </c:pt>
                <c:pt idx="5801" formatCode="General">
                  <c:v>0.95480264601108633</c:v>
                </c:pt>
                <c:pt idx="5802" formatCode="General">
                  <c:v>1.068259724782376</c:v>
                </c:pt>
                <c:pt idx="5803" formatCode="General">
                  <c:v>1.068259724782376</c:v>
                </c:pt>
                <c:pt idx="5804" formatCode="General">
                  <c:v>1.068259724782376</c:v>
                </c:pt>
                <c:pt idx="5805" formatCode="General">
                  <c:v>1.0115311853967308</c:v>
                </c:pt>
                <c:pt idx="5806" formatCode="General">
                  <c:v>0.95480264601108633</c:v>
                </c:pt>
                <c:pt idx="5807" formatCode="General">
                  <c:v>1.0115311853967308</c:v>
                </c:pt>
                <c:pt idx="5808" formatCode="General">
                  <c:v>1.068259724782376</c:v>
                </c:pt>
                <c:pt idx="5809" formatCode="General">
                  <c:v>1.0115311853967308</c:v>
                </c:pt>
                <c:pt idx="5810" formatCode="General">
                  <c:v>1.0115311853967308</c:v>
                </c:pt>
                <c:pt idx="5811" formatCode="General">
                  <c:v>0.8413455672397967</c:v>
                </c:pt>
                <c:pt idx="5812" formatCode="General">
                  <c:v>0.78461702785415199</c:v>
                </c:pt>
                <c:pt idx="5813" formatCode="General">
                  <c:v>0.8413455672397967</c:v>
                </c:pt>
                <c:pt idx="5814" formatCode="General">
                  <c:v>0.8413455672397967</c:v>
                </c:pt>
                <c:pt idx="5815" formatCode="General">
                  <c:v>0.89807410662544118</c:v>
                </c:pt>
                <c:pt idx="5816" formatCode="General">
                  <c:v>0.72788848846850707</c:v>
                </c:pt>
                <c:pt idx="5817" formatCode="General">
                  <c:v>1.068259724782376</c:v>
                </c:pt>
                <c:pt idx="5818" formatCode="General">
                  <c:v>1.1249882641680204</c:v>
                </c:pt>
                <c:pt idx="5819" formatCode="General">
                  <c:v>1.068259724782376</c:v>
                </c:pt>
                <c:pt idx="5820" formatCode="General">
                  <c:v>1.1249882641680204</c:v>
                </c:pt>
                <c:pt idx="5821" formatCode="General">
                  <c:v>1.068259724782376</c:v>
                </c:pt>
                <c:pt idx="5822" formatCode="General">
                  <c:v>1.1817168035536656</c:v>
                </c:pt>
                <c:pt idx="5823" formatCode="General">
                  <c:v>1.068259724782376</c:v>
                </c:pt>
                <c:pt idx="5824" formatCode="General">
                  <c:v>1.068259724782376</c:v>
                </c:pt>
                <c:pt idx="5825" formatCode="General">
                  <c:v>1.0115311853967308</c:v>
                </c:pt>
                <c:pt idx="5826" formatCode="General">
                  <c:v>1.068259724782376</c:v>
                </c:pt>
                <c:pt idx="5827" formatCode="General">
                  <c:v>0.95480264601108633</c:v>
                </c:pt>
                <c:pt idx="5828" formatCode="General">
                  <c:v>1.0115311853967308</c:v>
                </c:pt>
                <c:pt idx="5829" formatCode="General">
                  <c:v>0.78461702785415199</c:v>
                </c:pt>
                <c:pt idx="5830" formatCode="General">
                  <c:v>0.72788848846850707</c:v>
                </c:pt>
                <c:pt idx="5831" formatCode="General">
                  <c:v>0.67115994908286247</c:v>
                </c:pt>
                <c:pt idx="5832" formatCode="General">
                  <c:v>0.55770287031157284</c:v>
                </c:pt>
                <c:pt idx="5833" formatCode="General">
                  <c:v>0.95480264601108633</c:v>
                </c:pt>
                <c:pt idx="5834" formatCode="General">
                  <c:v>0.72788848846850707</c:v>
                </c:pt>
                <c:pt idx="5835" formatCode="General">
                  <c:v>0.72788848846850707</c:v>
                </c:pt>
                <c:pt idx="5836" formatCode="General">
                  <c:v>0.95480264601108633</c:v>
                </c:pt>
                <c:pt idx="5837" formatCode="General">
                  <c:v>1.068259724782376</c:v>
                </c:pt>
                <c:pt idx="5838" formatCode="General">
                  <c:v>1.1249882641680204</c:v>
                </c:pt>
                <c:pt idx="5839" formatCode="General">
                  <c:v>1.068259724782376</c:v>
                </c:pt>
                <c:pt idx="5840" formatCode="General">
                  <c:v>0.95480264601108633</c:v>
                </c:pt>
                <c:pt idx="5841" formatCode="General">
                  <c:v>1.068259724782376</c:v>
                </c:pt>
                <c:pt idx="5842" formatCode="General">
                  <c:v>0.89807410662544118</c:v>
                </c:pt>
                <c:pt idx="5843" formatCode="General">
                  <c:v>1.068259724782376</c:v>
                </c:pt>
                <c:pt idx="5844" formatCode="General">
                  <c:v>1.0115311853967308</c:v>
                </c:pt>
                <c:pt idx="5845" formatCode="General">
                  <c:v>0.78461702785415199</c:v>
                </c:pt>
                <c:pt idx="5846" formatCode="General">
                  <c:v>0.89807410662544118</c:v>
                </c:pt>
                <c:pt idx="5847" formatCode="General">
                  <c:v>0.8413455672397967</c:v>
                </c:pt>
                <c:pt idx="5848" formatCode="General">
                  <c:v>0.78461702785415199</c:v>
                </c:pt>
                <c:pt idx="5849" formatCode="General">
                  <c:v>0.8413455672397967</c:v>
                </c:pt>
                <c:pt idx="5850" formatCode="General">
                  <c:v>0.78461702785415199</c:v>
                </c:pt>
                <c:pt idx="5851" formatCode="General">
                  <c:v>0.8413455672397967</c:v>
                </c:pt>
                <c:pt idx="5852" formatCode="General">
                  <c:v>0.89807410662544118</c:v>
                </c:pt>
                <c:pt idx="5853" formatCode="General">
                  <c:v>0.95480264601108633</c:v>
                </c:pt>
                <c:pt idx="5854" formatCode="General">
                  <c:v>0.95480264601108633</c:v>
                </c:pt>
                <c:pt idx="5855" formatCode="General">
                  <c:v>1.1249882641680204</c:v>
                </c:pt>
                <c:pt idx="5856" formatCode="General">
                  <c:v>1.1249882641680204</c:v>
                </c:pt>
                <c:pt idx="5857" formatCode="General">
                  <c:v>1.068259724782376</c:v>
                </c:pt>
                <c:pt idx="5858" formatCode="General">
                  <c:v>1.068259724782376</c:v>
                </c:pt>
                <c:pt idx="5859" formatCode="General">
                  <c:v>0.95480264601108633</c:v>
                </c:pt>
                <c:pt idx="5860" formatCode="General">
                  <c:v>1.068259724782376</c:v>
                </c:pt>
                <c:pt idx="5861" formatCode="General">
                  <c:v>1.068259724782376</c:v>
                </c:pt>
                <c:pt idx="5862" formatCode="General">
                  <c:v>1.0115311853967308</c:v>
                </c:pt>
                <c:pt idx="5863" formatCode="General">
                  <c:v>0.95480264601108633</c:v>
                </c:pt>
                <c:pt idx="5864" formatCode="General">
                  <c:v>0.78461702785415199</c:v>
                </c:pt>
                <c:pt idx="5865" formatCode="General">
                  <c:v>0.95480264601108633</c:v>
                </c:pt>
                <c:pt idx="5866" formatCode="General">
                  <c:v>0.8413455672397967</c:v>
                </c:pt>
                <c:pt idx="5867" formatCode="General">
                  <c:v>0.72788848846850707</c:v>
                </c:pt>
                <c:pt idx="5868" formatCode="General">
                  <c:v>0.95480264601108633</c:v>
                </c:pt>
                <c:pt idx="5869" formatCode="General">
                  <c:v>0.89807410662544118</c:v>
                </c:pt>
                <c:pt idx="5870" formatCode="General">
                  <c:v>1.068259724782376</c:v>
                </c:pt>
                <c:pt idx="5871" formatCode="General">
                  <c:v>1.068259724782376</c:v>
                </c:pt>
                <c:pt idx="5872" formatCode="General">
                  <c:v>1.0115311853967308</c:v>
                </c:pt>
                <c:pt idx="5873" formatCode="General">
                  <c:v>1.068259724782376</c:v>
                </c:pt>
                <c:pt idx="5874" formatCode="General">
                  <c:v>1.1249882641680204</c:v>
                </c:pt>
                <c:pt idx="5875" formatCode="General">
                  <c:v>1.068259724782376</c:v>
                </c:pt>
                <c:pt idx="5876" formatCode="General">
                  <c:v>1.068259724782376</c:v>
                </c:pt>
                <c:pt idx="5877" formatCode="General">
                  <c:v>1.068259724782376</c:v>
                </c:pt>
                <c:pt idx="5878" formatCode="General">
                  <c:v>0.89807410662544118</c:v>
                </c:pt>
                <c:pt idx="5879" formatCode="General">
                  <c:v>0.95480264601108633</c:v>
                </c:pt>
                <c:pt idx="5880" formatCode="General">
                  <c:v>0.95480264601108633</c:v>
                </c:pt>
                <c:pt idx="5881" formatCode="General">
                  <c:v>0.95480264601108633</c:v>
                </c:pt>
                <c:pt idx="5882" formatCode="General">
                  <c:v>0.8413455672397967</c:v>
                </c:pt>
                <c:pt idx="5883" formatCode="General">
                  <c:v>0.78461702785415199</c:v>
                </c:pt>
                <c:pt idx="5884" formatCode="General">
                  <c:v>0.8413455672397967</c:v>
                </c:pt>
                <c:pt idx="5885" formatCode="General">
                  <c:v>0.95480264601108633</c:v>
                </c:pt>
                <c:pt idx="5886" formatCode="General">
                  <c:v>1.0115311853967308</c:v>
                </c:pt>
                <c:pt idx="5887" formatCode="General">
                  <c:v>0.95480264601108633</c:v>
                </c:pt>
                <c:pt idx="5888" formatCode="General">
                  <c:v>1.0115311853967308</c:v>
                </c:pt>
                <c:pt idx="5889" formatCode="General">
                  <c:v>1.1249882641680204</c:v>
                </c:pt>
                <c:pt idx="5890" formatCode="General">
                  <c:v>1.068259724782376</c:v>
                </c:pt>
                <c:pt idx="5891" formatCode="General">
                  <c:v>1.1249882641680204</c:v>
                </c:pt>
                <c:pt idx="5892" formatCode="General">
                  <c:v>1.1249882641680204</c:v>
                </c:pt>
                <c:pt idx="5893" formatCode="General">
                  <c:v>1.1249882641680204</c:v>
                </c:pt>
                <c:pt idx="5894" formatCode="General">
                  <c:v>1.068259724782376</c:v>
                </c:pt>
                <c:pt idx="5895" formatCode="General">
                  <c:v>1.068259724782376</c:v>
                </c:pt>
                <c:pt idx="5896" formatCode="General">
                  <c:v>0.95480264601108633</c:v>
                </c:pt>
                <c:pt idx="5897" formatCode="General">
                  <c:v>1.068259724782376</c:v>
                </c:pt>
                <c:pt idx="5898" formatCode="General">
                  <c:v>1.068259724782376</c:v>
                </c:pt>
                <c:pt idx="5899" formatCode="General">
                  <c:v>0.95480264601108633</c:v>
                </c:pt>
                <c:pt idx="5900" formatCode="General">
                  <c:v>0.95480264601108633</c:v>
                </c:pt>
                <c:pt idx="5901" formatCode="General">
                  <c:v>0.95480264601108633</c:v>
                </c:pt>
                <c:pt idx="5902" formatCode="General">
                  <c:v>1.1249882641680204</c:v>
                </c:pt>
                <c:pt idx="5903" formatCode="General">
                  <c:v>1.1249882641680204</c:v>
                </c:pt>
                <c:pt idx="5904" formatCode="General">
                  <c:v>1.0115311853967308</c:v>
                </c:pt>
                <c:pt idx="5905" formatCode="General">
                  <c:v>1.068259724782376</c:v>
                </c:pt>
                <c:pt idx="5906" formatCode="General">
                  <c:v>1.1249882641680204</c:v>
                </c:pt>
                <c:pt idx="5907" formatCode="General">
                  <c:v>1.1249882641680204</c:v>
                </c:pt>
                <c:pt idx="5908" formatCode="General">
                  <c:v>1.068259724782376</c:v>
                </c:pt>
                <c:pt idx="5909" formatCode="General">
                  <c:v>1.0115311853967308</c:v>
                </c:pt>
                <c:pt idx="5910" formatCode="General">
                  <c:v>1.0115311853967308</c:v>
                </c:pt>
                <c:pt idx="5911" formatCode="General">
                  <c:v>1.068259724782376</c:v>
                </c:pt>
                <c:pt idx="5912" formatCode="General">
                  <c:v>1.0115311853967308</c:v>
                </c:pt>
                <c:pt idx="5913" formatCode="General">
                  <c:v>0.95480264601108633</c:v>
                </c:pt>
                <c:pt idx="5914" formatCode="General">
                  <c:v>0.8413455672397967</c:v>
                </c:pt>
                <c:pt idx="5915" formatCode="General">
                  <c:v>0.78461702785415199</c:v>
                </c:pt>
                <c:pt idx="5916" formatCode="General">
                  <c:v>0.8413455672397967</c:v>
                </c:pt>
                <c:pt idx="5917" formatCode="General">
                  <c:v>0.8413455672397967</c:v>
                </c:pt>
                <c:pt idx="5918" formatCode="General">
                  <c:v>0.89807410662544118</c:v>
                </c:pt>
                <c:pt idx="5919" formatCode="General">
                  <c:v>0.95480264601108633</c:v>
                </c:pt>
                <c:pt idx="5920" formatCode="General">
                  <c:v>0.8413455672397967</c:v>
                </c:pt>
                <c:pt idx="5921" formatCode="General">
                  <c:v>0.8413455672397967</c:v>
                </c:pt>
                <c:pt idx="5922" formatCode="General">
                  <c:v>1.0115311853967308</c:v>
                </c:pt>
                <c:pt idx="5923" formatCode="General">
                  <c:v>0.95480264601108633</c:v>
                </c:pt>
                <c:pt idx="5924" formatCode="General">
                  <c:v>1.068259724782376</c:v>
                </c:pt>
                <c:pt idx="5925" formatCode="General">
                  <c:v>1.1249882641680204</c:v>
                </c:pt>
                <c:pt idx="5926" formatCode="General">
                  <c:v>0.95480264601108633</c:v>
                </c:pt>
                <c:pt idx="5927" formatCode="General">
                  <c:v>1.1249882641680204</c:v>
                </c:pt>
                <c:pt idx="5928" formatCode="General">
                  <c:v>1.068259724782376</c:v>
                </c:pt>
                <c:pt idx="5929" formatCode="General">
                  <c:v>1.1817168035536656</c:v>
                </c:pt>
                <c:pt idx="5930" formatCode="General">
                  <c:v>1.068259724782376</c:v>
                </c:pt>
                <c:pt idx="5931" formatCode="General">
                  <c:v>1.0115311853967308</c:v>
                </c:pt>
                <c:pt idx="5932" formatCode="General">
                  <c:v>0.95480264601108633</c:v>
                </c:pt>
                <c:pt idx="5933" formatCode="General">
                  <c:v>0.95480264601108633</c:v>
                </c:pt>
                <c:pt idx="5934" formatCode="General">
                  <c:v>0.8413455672397967</c:v>
                </c:pt>
                <c:pt idx="5935" formatCode="General">
                  <c:v>0.8413455672397967</c:v>
                </c:pt>
                <c:pt idx="5936" formatCode="General">
                  <c:v>0.8413455672397967</c:v>
                </c:pt>
                <c:pt idx="5937" formatCode="General">
                  <c:v>0.8413455672397967</c:v>
                </c:pt>
                <c:pt idx="5938" formatCode="General">
                  <c:v>0.89807410662544118</c:v>
                </c:pt>
                <c:pt idx="5939" formatCode="General">
                  <c:v>0.72788848846850707</c:v>
                </c:pt>
                <c:pt idx="5940" formatCode="General">
                  <c:v>0.8413455672397967</c:v>
                </c:pt>
                <c:pt idx="5941" formatCode="General">
                  <c:v>1.068259724782376</c:v>
                </c:pt>
                <c:pt idx="5942" formatCode="General">
                  <c:v>1.0115311853967308</c:v>
                </c:pt>
                <c:pt idx="5943" formatCode="General">
                  <c:v>1.068259724782376</c:v>
                </c:pt>
                <c:pt idx="5944" formatCode="General">
                  <c:v>1.1249882641680204</c:v>
                </c:pt>
                <c:pt idx="5945" formatCode="General">
                  <c:v>1.068259724782376</c:v>
                </c:pt>
                <c:pt idx="5946" formatCode="General">
                  <c:v>1.0115311853967308</c:v>
                </c:pt>
                <c:pt idx="5947" formatCode="General">
                  <c:v>0.95480264601108633</c:v>
                </c:pt>
                <c:pt idx="5948" formatCode="General">
                  <c:v>1.068259724782376</c:v>
                </c:pt>
                <c:pt idx="5949" formatCode="General">
                  <c:v>1.0115311853967308</c:v>
                </c:pt>
                <c:pt idx="5950" formatCode="General">
                  <c:v>1.068259724782376</c:v>
                </c:pt>
                <c:pt idx="5951" formatCode="General">
                  <c:v>1.068259724782376</c:v>
                </c:pt>
                <c:pt idx="5952" formatCode="General">
                  <c:v>0.89807410662544118</c:v>
                </c:pt>
                <c:pt idx="5953" formatCode="General">
                  <c:v>1.1249882641680204</c:v>
                </c:pt>
                <c:pt idx="5954" formatCode="General">
                  <c:v>0.95480264601108633</c:v>
                </c:pt>
                <c:pt idx="5955" formatCode="General">
                  <c:v>1.068259724782376</c:v>
                </c:pt>
                <c:pt idx="5956" formatCode="General">
                  <c:v>1.068259724782376</c:v>
                </c:pt>
                <c:pt idx="5957" formatCode="General">
                  <c:v>1.068259724782376</c:v>
                </c:pt>
                <c:pt idx="5958" formatCode="General">
                  <c:v>1.068259724782376</c:v>
                </c:pt>
                <c:pt idx="5959" formatCode="General">
                  <c:v>1.068259724782376</c:v>
                </c:pt>
                <c:pt idx="5960" formatCode="General">
                  <c:v>0.95480264601108633</c:v>
                </c:pt>
                <c:pt idx="5961" formatCode="General">
                  <c:v>0.95480264601108633</c:v>
                </c:pt>
                <c:pt idx="5962" formatCode="General">
                  <c:v>0.89807410662544118</c:v>
                </c:pt>
                <c:pt idx="5963" formatCode="General">
                  <c:v>1.0115311853967308</c:v>
                </c:pt>
                <c:pt idx="5964" formatCode="General">
                  <c:v>0.89807410662544118</c:v>
                </c:pt>
                <c:pt idx="5965" formatCode="General">
                  <c:v>0.95480264601108633</c:v>
                </c:pt>
                <c:pt idx="5966" formatCode="General">
                  <c:v>0.95480264601108633</c:v>
                </c:pt>
                <c:pt idx="5967" formatCode="General">
                  <c:v>0.95480264601108633</c:v>
                </c:pt>
                <c:pt idx="5968" formatCode="General">
                  <c:v>0.95480264601108633</c:v>
                </c:pt>
                <c:pt idx="5969" formatCode="General">
                  <c:v>0.95480264601108633</c:v>
                </c:pt>
                <c:pt idx="5970" formatCode="General">
                  <c:v>0.95480264601108633</c:v>
                </c:pt>
                <c:pt idx="5971" formatCode="General">
                  <c:v>1.0115311853967308</c:v>
                </c:pt>
                <c:pt idx="5972" formatCode="General">
                  <c:v>0.8413455672397967</c:v>
                </c:pt>
                <c:pt idx="5973" formatCode="General">
                  <c:v>1.068259724782376</c:v>
                </c:pt>
                <c:pt idx="5974" formatCode="General">
                  <c:v>1.0115311853967308</c:v>
                </c:pt>
                <c:pt idx="5975" formatCode="General">
                  <c:v>1.1249882641680204</c:v>
                </c:pt>
                <c:pt idx="5976" formatCode="General">
                  <c:v>1.068259724782376</c:v>
                </c:pt>
                <c:pt idx="5977" formatCode="General">
                  <c:v>0.95480264601108633</c:v>
                </c:pt>
                <c:pt idx="5978" formatCode="General">
                  <c:v>0.95480264601108633</c:v>
                </c:pt>
                <c:pt idx="5979" formatCode="General">
                  <c:v>0.78461702785415199</c:v>
                </c:pt>
                <c:pt idx="5980" formatCode="General">
                  <c:v>0.95480264601108633</c:v>
                </c:pt>
                <c:pt idx="5981" formatCode="General">
                  <c:v>0.8413455672397967</c:v>
                </c:pt>
                <c:pt idx="5982" formatCode="General">
                  <c:v>0.8413455672397967</c:v>
                </c:pt>
                <c:pt idx="5983" formatCode="General">
                  <c:v>0.8413455672397967</c:v>
                </c:pt>
                <c:pt idx="5984" formatCode="General">
                  <c:v>0.95480264601108633</c:v>
                </c:pt>
                <c:pt idx="5985" formatCode="General">
                  <c:v>0.8413455672397967</c:v>
                </c:pt>
                <c:pt idx="5986" formatCode="General">
                  <c:v>0.8413455672397967</c:v>
                </c:pt>
                <c:pt idx="5987" formatCode="General">
                  <c:v>1.0115311853967308</c:v>
                </c:pt>
                <c:pt idx="5988" formatCode="General">
                  <c:v>0.95480264601108633</c:v>
                </c:pt>
                <c:pt idx="5989" formatCode="General">
                  <c:v>0.95480264601108633</c:v>
                </c:pt>
                <c:pt idx="5990" formatCode="General">
                  <c:v>1.0115311853967308</c:v>
                </c:pt>
                <c:pt idx="5991" formatCode="General">
                  <c:v>1.068259724782376</c:v>
                </c:pt>
                <c:pt idx="5992" formatCode="General">
                  <c:v>0.95480264601108633</c:v>
                </c:pt>
                <c:pt idx="5993" formatCode="General">
                  <c:v>1.1249882641680204</c:v>
                </c:pt>
                <c:pt idx="5994" formatCode="General">
                  <c:v>1.0115311853967308</c:v>
                </c:pt>
                <c:pt idx="5995" formatCode="General">
                  <c:v>1.068259724782376</c:v>
                </c:pt>
                <c:pt idx="5996" formatCode="General">
                  <c:v>1.068259724782376</c:v>
                </c:pt>
                <c:pt idx="5997" formatCode="General">
                  <c:v>1.0115311853967308</c:v>
                </c:pt>
                <c:pt idx="5998" formatCode="General">
                  <c:v>0.78461702785415199</c:v>
                </c:pt>
                <c:pt idx="5999" formatCode="General">
                  <c:v>1.068259724782376</c:v>
                </c:pt>
                <c:pt idx="6000" formatCode="General">
                  <c:v>0.89807410662544118</c:v>
                </c:pt>
                <c:pt idx="6001" formatCode="General">
                  <c:v>1.0115311853967308</c:v>
                </c:pt>
                <c:pt idx="6002" formatCode="General">
                  <c:v>0.95480264601108633</c:v>
                </c:pt>
                <c:pt idx="6003" formatCode="General">
                  <c:v>1.0115311853967308</c:v>
                </c:pt>
                <c:pt idx="6004" formatCode="General">
                  <c:v>1.068259724782376</c:v>
                </c:pt>
                <c:pt idx="6005" formatCode="General">
                  <c:v>0.95480264601108633</c:v>
                </c:pt>
                <c:pt idx="6006" formatCode="General">
                  <c:v>1.1249882641680204</c:v>
                </c:pt>
                <c:pt idx="6007" formatCode="General">
                  <c:v>1.1249882641680204</c:v>
                </c:pt>
                <c:pt idx="6008" formatCode="General">
                  <c:v>0.95480264601108633</c:v>
                </c:pt>
                <c:pt idx="6009" formatCode="General">
                  <c:v>1.1817168035536656</c:v>
                </c:pt>
                <c:pt idx="6010" formatCode="General">
                  <c:v>1.068259724782376</c:v>
                </c:pt>
                <c:pt idx="6011" formatCode="General">
                  <c:v>1.1249882641680204</c:v>
                </c:pt>
                <c:pt idx="6012" formatCode="General">
                  <c:v>0.95480264601108633</c:v>
                </c:pt>
                <c:pt idx="6013" formatCode="General">
                  <c:v>1.1249882641680204</c:v>
                </c:pt>
                <c:pt idx="6014" formatCode="General">
                  <c:v>1.0115311853967308</c:v>
                </c:pt>
                <c:pt idx="6015" formatCode="General">
                  <c:v>0.95480264601108633</c:v>
                </c:pt>
                <c:pt idx="6016" formatCode="General">
                  <c:v>1.1817168035536656</c:v>
                </c:pt>
                <c:pt idx="6017" formatCode="General">
                  <c:v>1.0115311853967308</c:v>
                </c:pt>
                <c:pt idx="6018" formatCode="General">
                  <c:v>1.068259724782376</c:v>
                </c:pt>
                <c:pt idx="6019" formatCode="General">
                  <c:v>0.89807410662544118</c:v>
                </c:pt>
                <c:pt idx="6020" formatCode="General">
                  <c:v>0.78461702785415199</c:v>
                </c:pt>
                <c:pt idx="6021" formatCode="General">
                  <c:v>1.068259724782376</c:v>
                </c:pt>
                <c:pt idx="6022" formatCode="General">
                  <c:v>0.8413455672397967</c:v>
                </c:pt>
                <c:pt idx="6023" formatCode="General">
                  <c:v>1.0115311853967308</c:v>
                </c:pt>
                <c:pt idx="6024" formatCode="General">
                  <c:v>0.95480264601108633</c:v>
                </c:pt>
                <c:pt idx="6025" formatCode="General">
                  <c:v>0.8413455672397967</c:v>
                </c:pt>
                <c:pt idx="6026" formatCode="General">
                  <c:v>1.0115311853967308</c:v>
                </c:pt>
                <c:pt idx="6027" formatCode="General">
                  <c:v>0.95480264601108633</c:v>
                </c:pt>
                <c:pt idx="6028" formatCode="General">
                  <c:v>1.0115311853967308</c:v>
                </c:pt>
                <c:pt idx="6029" formatCode="General">
                  <c:v>1.068259724782376</c:v>
                </c:pt>
                <c:pt idx="6030" formatCode="General">
                  <c:v>0.89807410662544118</c:v>
                </c:pt>
                <c:pt idx="6031" formatCode="General">
                  <c:v>0.95480264601108633</c:v>
                </c:pt>
                <c:pt idx="6032" formatCode="General">
                  <c:v>1.068259724782376</c:v>
                </c:pt>
                <c:pt idx="6033" formatCode="General">
                  <c:v>0.95480264601108633</c:v>
                </c:pt>
                <c:pt idx="6034" formatCode="General">
                  <c:v>0.89807410662544118</c:v>
                </c:pt>
                <c:pt idx="6035" formatCode="General">
                  <c:v>1.068259724782376</c:v>
                </c:pt>
                <c:pt idx="6036" formatCode="General">
                  <c:v>1.0115311853967308</c:v>
                </c:pt>
                <c:pt idx="6037" formatCode="General">
                  <c:v>0.78461702785415199</c:v>
                </c:pt>
                <c:pt idx="6038" formatCode="General">
                  <c:v>1.068259724782376</c:v>
                </c:pt>
                <c:pt idx="6039" formatCode="General">
                  <c:v>1.1249882641680204</c:v>
                </c:pt>
                <c:pt idx="6040" formatCode="General">
                  <c:v>0.95480264601108633</c:v>
                </c:pt>
                <c:pt idx="6041" formatCode="General">
                  <c:v>1.068259724782376</c:v>
                </c:pt>
                <c:pt idx="6042" formatCode="General">
                  <c:v>1.068259724782376</c:v>
                </c:pt>
                <c:pt idx="6043" formatCode="General">
                  <c:v>1.1249882641680204</c:v>
                </c:pt>
                <c:pt idx="6044" formatCode="General">
                  <c:v>1.068259724782376</c:v>
                </c:pt>
                <c:pt idx="6045" formatCode="General">
                  <c:v>1.1249882641680204</c:v>
                </c:pt>
                <c:pt idx="6046" formatCode="General">
                  <c:v>0.95480264601108633</c:v>
                </c:pt>
                <c:pt idx="6047" formatCode="General">
                  <c:v>1.068259724782376</c:v>
                </c:pt>
                <c:pt idx="6048" formatCode="General">
                  <c:v>1.0115311853967308</c:v>
                </c:pt>
                <c:pt idx="6049" formatCode="General">
                  <c:v>1.068259724782376</c:v>
                </c:pt>
                <c:pt idx="6050" formatCode="General">
                  <c:v>1.068259724782376</c:v>
                </c:pt>
                <c:pt idx="6051" formatCode="General">
                  <c:v>1.068259724782376</c:v>
                </c:pt>
                <c:pt idx="6052" formatCode="General">
                  <c:v>1.068259724782376</c:v>
                </c:pt>
                <c:pt idx="6053" formatCode="General">
                  <c:v>0.95480264601108633</c:v>
                </c:pt>
                <c:pt idx="6054" formatCode="General">
                  <c:v>1.068259724782376</c:v>
                </c:pt>
                <c:pt idx="6055" formatCode="General">
                  <c:v>0.89807410662544118</c:v>
                </c:pt>
                <c:pt idx="6056" formatCode="General">
                  <c:v>0.95480264601108633</c:v>
                </c:pt>
                <c:pt idx="6057" formatCode="General">
                  <c:v>1.1249882641680204</c:v>
                </c:pt>
                <c:pt idx="6058" formatCode="General">
                  <c:v>0.89807410662544118</c:v>
                </c:pt>
                <c:pt idx="6059" formatCode="General">
                  <c:v>1.068259724782376</c:v>
                </c:pt>
                <c:pt idx="6060" formatCode="General">
                  <c:v>0.95480264601108633</c:v>
                </c:pt>
                <c:pt idx="6061" formatCode="General">
                  <c:v>1.068259724782376</c:v>
                </c:pt>
                <c:pt idx="6062" formatCode="General">
                  <c:v>1.068259724782376</c:v>
                </c:pt>
                <c:pt idx="6063" formatCode="General">
                  <c:v>0.95480264601108633</c:v>
                </c:pt>
                <c:pt idx="6064" formatCode="General">
                  <c:v>1.068259724782376</c:v>
                </c:pt>
                <c:pt idx="6065" formatCode="General">
                  <c:v>0.95480264601108633</c:v>
                </c:pt>
                <c:pt idx="6066" formatCode="General">
                  <c:v>1.068259724782376</c:v>
                </c:pt>
                <c:pt idx="6067" formatCode="General">
                  <c:v>1.0115311853967308</c:v>
                </c:pt>
                <c:pt idx="6068" formatCode="General">
                  <c:v>0.8413455672397967</c:v>
                </c:pt>
                <c:pt idx="6069" formatCode="General">
                  <c:v>1.0115311853967308</c:v>
                </c:pt>
                <c:pt idx="6070" formatCode="General">
                  <c:v>0.8413455672397967</c:v>
                </c:pt>
                <c:pt idx="6071" formatCode="General">
                  <c:v>0.95480264601108633</c:v>
                </c:pt>
                <c:pt idx="6072" formatCode="General">
                  <c:v>0.95480264601108633</c:v>
                </c:pt>
                <c:pt idx="6073" formatCode="General">
                  <c:v>1.068259724782376</c:v>
                </c:pt>
                <c:pt idx="6074" formatCode="General">
                  <c:v>1.068259724782376</c:v>
                </c:pt>
                <c:pt idx="6075" formatCode="General">
                  <c:v>1.068259724782376</c:v>
                </c:pt>
                <c:pt idx="6076" formatCode="General">
                  <c:v>1.1249882641680204</c:v>
                </c:pt>
                <c:pt idx="6077" formatCode="General">
                  <c:v>1.1249882641680204</c:v>
                </c:pt>
                <c:pt idx="6078" formatCode="General">
                  <c:v>1.1817168035536656</c:v>
                </c:pt>
                <c:pt idx="6079" formatCode="General">
                  <c:v>1.068259724782376</c:v>
                </c:pt>
                <c:pt idx="6080" formatCode="General">
                  <c:v>1.1817168035536656</c:v>
                </c:pt>
                <c:pt idx="6081" formatCode="General">
                  <c:v>1.068259724782376</c:v>
                </c:pt>
                <c:pt idx="6082" formatCode="General">
                  <c:v>1.068259724782376</c:v>
                </c:pt>
                <c:pt idx="6083" formatCode="General">
                  <c:v>1.1249882641680204</c:v>
                </c:pt>
                <c:pt idx="6084" formatCode="General">
                  <c:v>0.95480264601108633</c:v>
                </c:pt>
                <c:pt idx="6085" formatCode="General">
                  <c:v>0.95480264601108633</c:v>
                </c:pt>
                <c:pt idx="6086" formatCode="General">
                  <c:v>1.068259724782376</c:v>
                </c:pt>
                <c:pt idx="6087" formatCode="General">
                  <c:v>0.78461702785415199</c:v>
                </c:pt>
                <c:pt idx="6088" formatCode="General">
                  <c:v>0.72788848846850707</c:v>
                </c:pt>
                <c:pt idx="6089" formatCode="General">
                  <c:v>0.8413455672397967</c:v>
                </c:pt>
                <c:pt idx="6090" formatCode="General">
                  <c:v>0.89807410662544118</c:v>
                </c:pt>
                <c:pt idx="6091" formatCode="General">
                  <c:v>1.0115311853967308</c:v>
                </c:pt>
                <c:pt idx="6092" formatCode="General">
                  <c:v>1.1249882641680204</c:v>
                </c:pt>
                <c:pt idx="6093" formatCode="General">
                  <c:v>1.068259724782376</c:v>
                </c:pt>
                <c:pt idx="6094" formatCode="General">
                  <c:v>1.068259724782376</c:v>
                </c:pt>
                <c:pt idx="6095" formatCode="General">
                  <c:v>1.1817168035536656</c:v>
                </c:pt>
                <c:pt idx="6096" formatCode="General">
                  <c:v>1.1249882641680204</c:v>
                </c:pt>
                <c:pt idx="6097" formatCode="General">
                  <c:v>1.068259724782376</c:v>
                </c:pt>
                <c:pt idx="6098" formatCode="General">
                  <c:v>1.1817168035536656</c:v>
                </c:pt>
                <c:pt idx="6099" formatCode="General">
                  <c:v>0.95480264601108633</c:v>
                </c:pt>
                <c:pt idx="6100" formatCode="General">
                  <c:v>1.068259724782376</c:v>
                </c:pt>
                <c:pt idx="6101" formatCode="General">
                  <c:v>1.0115311853967308</c:v>
                </c:pt>
                <c:pt idx="6102" formatCode="General">
                  <c:v>0.8413455672397967</c:v>
                </c:pt>
                <c:pt idx="6103" formatCode="General">
                  <c:v>0.89807410662544118</c:v>
                </c:pt>
                <c:pt idx="6104" formatCode="General">
                  <c:v>0.95480264601108633</c:v>
                </c:pt>
                <c:pt idx="6105" formatCode="General">
                  <c:v>0.78461702785415199</c:v>
                </c:pt>
                <c:pt idx="6106" formatCode="General">
                  <c:v>0.95480264601108633</c:v>
                </c:pt>
                <c:pt idx="6107" formatCode="General">
                  <c:v>0.95480264601108633</c:v>
                </c:pt>
                <c:pt idx="6108" formatCode="General">
                  <c:v>1.0115311853967308</c:v>
                </c:pt>
                <c:pt idx="6109" formatCode="General">
                  <c:v>1.068259724782376</c:v>
                </c:pt>
                <c:pt idx="6110" formatCode="General">
                  <c:v>1.068259724782376</c:v>
                </c:pt>
                <c:pt idx="6111" formatCode="General">
                  <c:v>1.1249882641680204</c:v>
                </c:pt>
                <c:pt idx="6112" formatCode="General">
                  <c:v>1.068259724782376</c:v>
                </c:pt>
                <c:pt idx="6113" formatCode="General">
                  <c:v>1.1249882641680204</c:v>
                </c:pt>
                <c:pt idx="6114" formatCode="General">
                  <c:v>1.1249882641680204</c:v>
                </c:pt>
                <c:pt idx="6115" formatCode="General">
                  <c:v>0.95480264601108633</c:v>
                </c:pt>
                <c:pt idx="6116" formatCode="General">
                  <c:v>1.0115311853967308</c:v>
                </c:pt>
                <c:pt idx="6117" formatCode="General">
                  <c:v>1.068259724782376</c:v>
                </c:pt>
                <c:pt idx="6118" formatCode="General">
                  <c:v>0.78461702785415199</c:v>
                </c:pt>
                <c:pt idx="6119" formatCode="General">
                  <c:v>0.95480264601108633</c:v>
                </c:pt>
                <c:pt idx="6120" formatCode="General">
                  <c:v>0.78461702785415199</c:v>
                </c:pt>
                <c:pt idx="6121" formatCode="General">
                  <c:v>1.068259724782376</c:v>
                </c:pt>
                <c:pt idx="6122" formatCode="General">
                  <c:v>0.95480264601108633</c:v>
                </c:pt>
                <c:pt idx="6123" formatCode="General">
                  <c:v>1.0115311853967308</c:v>
                </c:pt>
                <c:pt idx="6124" formatCode="General">
                  <c:v>1.068259724782376</c:v>
                </c:pt>
                <c:pt idx="6125" formatCode="General">
                  <c:v>1.0115311853967308</c:v>
                </c:pt>
                <c:pt idx="6126" formatCode="General">
                  <c:v>1.1817168035536656</c:v>
                </c:pt>
                <c:pt idx="6127" formatCode="General">
                  <c:v>1.068259724782376</c:v>
                </c:pt>
                <c:pt idx="6128" formatCode="General">
                  <c:v>1.068259724782376</c:v>
                </c:pt>
                <c:pt idx="6129" formatCode="General">
                  <c:v>1.1249882641680204</c:v>
                </c:pt>
                <c:pt idx="6130" formatCode="General">
                  <c:v>1.0115311853967308</c:v>
                </c:pt>
                <c:pt idx="6131" formatCode="General">
                  <c:v>0.95480264601108633</c:v>
                </c:pt>
                <c:pt idx="6132" formatCode="General">
                  <c:v>1.1249882641680204</c:v>
                </c:pt>
                <c:pt idx="6133" formatCode="General">
                  <c:v>0.78461702785415199</c:v>
                </c:pt>
                <c:pt idx="6134" formatCode="General">
                  <c:v>0.95480264601108633</c:v>
                </c:pt>
                <c:pt idx="6135" formatCode="General">
                  <c:v>0.8413455672397967</c:v>
                </c:pt>
                <c:pt idx="6136" formatCode="General">
                  <c:v>0.89807410662544118</c:v>
                </c:pt>
                <c:pt idx="6137" formatCode="General">
                  <c:v>0.95480264601108633</c:v>
                </c:pt>
                <c:pt idx="6138" formatCode="General">
                  <c:v>0.8413455672397967</c:v>
                </c:pt>
                <c:pt idx="6139" formatCode="General">
                  <c:v>1.068259724782376</c:v>
                </c:pt>
                <c:pt idx="6140" formatCode="General">
                  <c:v>1.068259724782376</c:v>
                </c:pt>
                <c:pt idx="6141" formatCode="General">
                  <c:v>1.1249882641680204</c:v>
                </c:pt>
                <c:pt idx="6142" formatCode="General">
                  <c:v>1.1817168035536656</c:v>
                </c:pt>
                <c:pt idx="6143" formatCode="General">
                  <c:v>1.1817168035536656</c:v>
                </c:pt>
                <c:pt idx="6144" formatCode="General">
                  <c:v>1.1817168035536656</c:v>
                </c:pt>
                <c:pt idx="6145" formatCode="General">
                  <c:v>1.1249882641680204</c:v>
                </c:pt>
                <c:pt idx="6146" formatCode="General">
                  <c:v>1.1817168035536656</c:v>
                </c:pt>
                <c:pt idx="6147" formatCode="General">
                  <c:v>1.1817168035536656</c:v>
                </c:pt>
                <c:pt idx="6148" formatCode="General">
                  <c:v>1.068259724782376</c:v>
                </c:pt>
                <c:pt idx="6149" formatCode="General">
                  <c:v>0.95480264601108633</c:v>
                </c:pt>
                <c:pt idx="6150" formatCode="General">
                  <c:v>0.8413455672397967</c:v>
                </c:pt>
                <c:pt idx="6151" formatCode="General">
                  <c:v>0.67115994908286247</c:v>
                </c:pt>
                <c:pt idx="6152" formatCode="General">
                  <c:v>0.72788848846850707</c:v>
                </c:pt>
                <c:pt idx="6153" formatCode="General">
                  <c:v>0.8413455672397967</c:v>
                </c:pt>
                <c:pt idx="6154" formatCode="General">
                  <c:v>0.8413455672397967</c:v>
                </c:pt>
                <c:pt idx="6155" formatCode="General">
                  <c:v>0.67115994908286247</c:v>
                </c:pt>
                <c:pt idx="6156" formatCode="General">
                  <c:v>0.95480264601108633</c:v>
                </c:pt>
                <c:pt idx="6157" formatCode="General">
                  <c:v>1.1249882641680204</c:v>
                </c:pt>
                <c:pt idx="6158" formatCode="General">
                  <c:v>1.068259724782376</c:v>
                </c:pt>
                <c:pt idx="6159" formatCode="General">
                  <c:v>1.1817168035536656</c:v>
                </c:pt>
                <c:pt idx="6160" formatCode="General">
                  <c:v>1.1249882641680204</c:v>
                </c:pt>
                <c:pt idx="6161" formatCode="General">
                  <c:v>1.1249882641680204</c:v>
                </c:pt>
                <c:pt idx="6162" formatCode="General">
                  <c:v>1.068259724782376</c:v>
                </c:pt>
                <c:pt idx="6163" formatCode="General">
                  <c:v>1.1817168035536656</c:v>
                </c:pt>
                <c:pt idx="6164" formatCode="General">
                  <c:v>1.068259724782376</c:v>
                </c:pt>
                <c:pt idx="6165" formatCode="General">
                  <c:v>1.068259724782376</c:v>
                </c:pt>
                <c:pt idx="6166" formatCode="General">
                  <c:v>0.95480264601108633</c:v>
                </c:pt>
                <c:pt idx="6167" formatCode="General">
                  <c:v>0.95480264601108633</c:v>
                </c:pt>
                <c:pt idx="6168" formatCode="General">
                  <c:v>0.89807410662544118</c:v>
                </c:pt>
                <c:pt idx="6169" formatCode="General">
                  <c:v>0.8413455672397967</c:v>
                </c:pt>
                <c:pt idx="6170" formatCode="General">
                  <c:v>0.72788848846850707</c:v>
                </c:pt>
                <c:pt idx="6171" formatCode="General">
                  <c:v>0.78461702785415199</c:v>
                </c:pt>
                <c:pt idx="6172" formatCode="General">
                  <c:v>0.95480264601108633</c:v>
                </c:pt>
                <c:pt idx="6173" formatCode="General">
                  <c:v>0.8413455672397967</c:v>
                </c:pt>
                <c:pt idx="6174" formatCode="General">
                  <c:v>1.0115311853967308</c:v>
                </c:pt>
                <c:pt idx="6175" formatCode="General">
                  <c:v>1.068259724782376</c:v>
                </c:pt>
                <c:pt idx="6176" formatCode="General">
                  <c:v>1.1249882641680204</c:v>
                </c:pt>
                <c:pt idx="6177" formatCode="General">
                  <c:v>1.1249882641680204</c:v>
                </c:pt>
                <c:pt idx="6178" formatCode="General">
                  <c:v>1.1817168035536656</c:v>
                </c:pt>
                <c:pt idx="6179" formatCode="General">
                  <c:v>1.1817168035536656</c:v>
                </c:pt>
                <c:pt idx="6180" formatCode="General">
                  <c:v>1.068259724782376</c:v>
                </c:pt>
                <c:pt idx="6181" formatCode="General">
                  <c:v>1.1817168035536656</c:v>
                </c:pt>
                <c:pt idx="6182" formatCode="General">
                  <c:v>1.068259724782376</c:v>
                </c:pt>
                <c:pt idx="6183" formatCode="General">
                  <c:v>1.068259724782376</c:v>
                </c:pt>
                <c:pt idx="6184" formatCode="General">
                  <c:v>1.068259724782376</c:v>
                </c:pt>
                <c:pt idx="6185" formatCode="General">
                  <c:v>0.95480264601108633</c:v>
                </c:pt>
                <c:pt idx="6186" formatCode="General">
                  <c:v>0.95480264601108633</c:v>
                </c:pt>
                <c:pt idx="6187" formatCode="General">
                  <c:v>0.89807410662544118</c:v>
                </c:pt>
                <c:pt idx="6188" formatCode="General">
                  <c:v>0.72788848846850707</c:v>
                </c:pt>
                <c:pt idx="6189" formatCode="General">
                  <c:v>1.0115311853967308</c:v>
                </c:pt>
                <c:pt idx="6190" formatCode="General">
                  <c:v>0.95480264601108633</c:v>
                </c:pt>
                <c:pt idx="6191" formatCode="General">
                  <c:v>1.068259724782376</c:v>
                </c:pt>
                <c:pt idx="6192" formatCode="General">
                  <c:v>1.068259724782376</c:v>
                </c:pt>
                <c:pt idx="6193" formatCode="General">
                  <c:v>1.1249882641680204</c:v>
                </c:pt>
                <c:pt idx="6194" formatCode="General">
                  <c:v>1.1249882641680204</c:v>
                </c:pt>
                <c:pt idx="6195" formatCode="General">
                  <c:v>1.1249882641680204</c:v>
                </c:pt>
                <c:pt idx="6196" formatCode="General">
                  <c:v>1.1817168035536656</c:v>
                </c:pt>
                <c:pt idx="6197" formatCode="General">
                  <c:v>1.1817168035536656</c:v>
                </c:pt>
                <c:pt idx="6198" formatCode="General">
                  <c:v>1.068259724782376</c:v>
                </c:pt>
                <c:pt idx="6199" formatCode="General">
                  <c:v>1.1817168035536656</c:v>
                </c:pt>
                <c:pt idx="6200" formatCode="General">
                  <c:v>1.1249882641680204</c:v>
                </c:pt>
                <c:pt idx="6201" formatCode="General">
                  <c:v>0.95480264601108633</c:v>
                </c:pt>
                <c:pt idx="6202" formatCode="General">
                  <c:v>1.0115311853967308</c:v>
                </c:pt>
                <c:pt idx="6203" formatCode="General">
                  <c:v>1.068259724782376</c:v>
                </c:pt>
                <c:pt idx="6204" formatCode="General">
                  <c:v>0.95480264601108633</c:v>
                </c:pt>
                <c:pt idx="6205" formatCode="General">
                  <c:v>0.95480264601108633</c:v>
                </c:pt>
                <c:pt idx="6206" formatCode="General">
                  <c:v>0.95480264601108633</c:v>
                </c:pt>
                <c:pt idx="6207" formatCode="General">
                  <c:v>0.95480264601108633</c:v>
                </c:pt>
                <c:pt idx="6208" formatCode="General">
                  <c:v>1.068259724782376</c:v>
                </c:pt>
                <c:pt idx="6209" formatCode="General">
                  <c:v>0.95480264601108633</c:v>
                </c:pt>
                <c:pt idx="6210" formatCode="General">
                  <c:v>1.068259724782376</c:v>
                </c:pt>
                <c:pt idx="6211" formatCode="General">
                  <c:v>1.1817168035536656</c:v>
                </c:pt>
                <c:pt idx="6212" formatCode="General">
                  <c:v>1.1817168035536656</c:v>
                </c:pt>
                <c:pt idx="6213" formatCode="General">
                  <c:v>1.1817168035536656</c:v>
                </c:pt>
                <c:pt idx="6214" formatCode="General">
                  <c:v>1.1249882641680204</c:v>
                </c:pt>
                <c:pt idx="6215" formatCode="General">
                  <c:v>1.1817168035536656</c:v>
                </c:pt>
                <c:pt idx="6216" formatCode="General">
                  <c:v>1.068259724782376</c:v>
                </c:pt>
                <c:pt idx="6217" formatCode="General">
                  <c:v>1.068259724782376</c:v>
                </c:pt>
                <c:pt idx="6218" formatCode="General">
                  <c:v>1.068259724782376</c:v>
                </c:pt>
                <c:pt idx="6219" formatCode="General">
                  <c:v>1.0115311853967308</c:v>
                </c:pt>
                <c:pt idx="6220" formatCode="General">
                  <c:v>1.0115311853967308</c:v>
                </c:pt>
                <c:pt idx="6221" formatCode="General">
                  <c:v>0.95480264601108633</c:v>
                </c:pt>
                <c:pt idx="6222" formatCode="General">
                  <c:v>0.95480264601108633</c:v>
                </c:pt>
                <c:pt idx="6223" formatCode="General">
                  <c:v>0.89807410662544118</c:v>
                </c:pt>
                <c:pt idx="6224" formatCode="General">
                  <c:v>1.068259724782376</c:v>
                </c:pt>
                <c:pt idx="6225" formatCode="General">
                  <c:v>1.068259724782376</c:v>
                </c:pt>
                <c:pt idx="6226" formatCode="General">
                  <c:v>0.95480264601108633</c:v>
                </c:pt>
                <c:pt idx="6227" formatCode="General">
                  <c:v>1.068259724782376</c:v>
                </c:pt>
                <c:pt idx="6228" formatCode="General">
                  <c:v>1.0115311853967308</c:v>
                </c:pt>
                <c:pt idx="6229" formatCode="General">
                  <c:v>1.1817168035536656</c:v>
                </c:pt>
                <c:pt idx="6230" formatCode="General">
                  <c:v>1.068259724782376</c:v>
                </c:pt>
                <c:pt idx="6231" formatCode="General">
                  <c:v>1.1817168035536656</c:v>
                </c:pt>
                <c:pt idx="6232" formatCode="General">
                  <c:v>1.068259724782376</c:v>
                </c:pt>
                <c:pt idx="6233" formatCode="General">
                  <c:v>1.1249882641680204</c:v>
                </c:pt>
                <c:pt idx="6234" formatCode="General">
                  <c:v>1.1817168035536656</c:v>
                </c:pt>
                <c:pt idx="6235" formatCode="General">
                  <c:v>1.068259724782376</c:v>
                </c:pt>
                <c:pt idx="6236" formatCode="General">
                  <c:v>0.8413455672397967</c:v>
                </c:pt>
                <c:pt idx="6237" formatCode="General">
                  <c:v>0.95480264601108633</c:v>
                </c:pt>
                <c:pt idx="6238" formatCode="General">
                  <c:v>0.78461702785415199</c:v>
                </c:pt>
                <c:pt idx="6239" formatCode="General">
                  <c:v>0.8413455672397967</c:v>
                </c:pt>
                <c:pt idx="6240" formatCode="General">
                  <c:v>0.95480264601108633</c:v>
                </c:pt>
                <c:pt idx="6241" formatCode="General">
                  <c:v>0.95480264601108633</c:v>
                </c:pt>
                <c:pt idx="6242" formatCode="General">
                  <c:v>0.95480264601108633</c:v>
                </c:pt>
                <c:pt idx="6243" formatCode="General">
                  <c:v>0.95480264601108633</c:v>
                </c:pt>
                <c:pt idx="6244" formatCode="General">
                  <c:v>1.1249882641680204</c:v>
                </c:pt>
                <c:pt idx="6245" formatCode="General">
                  <c:v>1.1249882641680204</c:v>
                </c:pt>
                <c:pt idx="6246" formatCode="General">
                  <c:v>1.1817168035536656</c:v>
                </c:pt>
                <c:pt idx="6247" formatCode="General">
                  <c:v>1.1817168035536656</c:v>
                </c:pt>
                <c:pt idx="6248" formatCode="General">
                  <c:v>1.0115311853967308</c:v>
                </c:pt>
                <c:pt idx="6249" formatCode="General">
                  <c:v>1.1817168035536656</c:v>
                </c:pt>
                <c:pt idx="6250" formatCode="General">
                  <c:v>1.1817168035536656</c:v>
                </c:pt>
                <c:pt idx="6251" formatCode="General">
                  <c:v>1.1249882641680204</c:v>
                </c:pt>
                <c:pt idx="6252" formatCode="General">
                  <c:v>0.95480264601108633</c:v>
                </c:pt>
                <c:pt idx="6253" formatCode="General">
                  <c:v>0.8413455672397967</c:v>
                </c:pt>
                <c:pt idx="6254" formatCode="General">
                  <c:v>0.72788848846850707</c:v>
                </c:pt>
                <c:pt idx="6255" formatCode="General">
                  <c:v>0.72788848846850707</c:v>
                </c:pt>
                <c:pt idx="6256" formatCode="General">
                  <c:v>0.8413455672397967</c:v>
                </c:pt>
                <c:pt idx="6257" formatCode="General">
                  <c:v>0.8413455672397967</c:v>
                </c:pt>
                <c:pt idx="6258" formatCode="General">
                  <c:v>0.8413455672397967</c:v>
                </c:pt>
                <c:pt idx="6259" formatCode="General">
                  <c:v>1.068259724782376</c:v>
                </c:pt>
                <c:pt idx="6260" formatCode="General">
                  <c:v>0.95480264601108633</c:v>
                </c:pt>
                <c:pt idx="6261" formatCode="General">
                  <c:v>1.1249882641680204</c:v>
                </c:pt>
                <c:pt idx="6262" formatCode="General">
                  <c:v>1.068259724782376</c:v>
                </c:pt>
                <c:pt idx="6263" formatCode="General">
                  <c:v>1.1249882641680204</c:v>
                </c:pt>
                <c:pt idx="6264" formatCode="General">
                  <c:v>1.068259724782376</c:v>
                </c:pt>
                <c:pt idx="6265" formatCode="General">
                  <c:v>1.1817168035536656</c:v>
                </c:pt>
                <c:pt idx="6266" formatCode="General">
                  <c:v>1.1817168035536656</c:v>
                </c:pt>
                <c:pt idx="6267" formatCode="General">
                  <c:v>1.068259724782376</c:v>
                </c:pt>
                <c:pt idx="6268" formatCode="General">
                  <c:v>1.1817168035536656</c:v>
                </c:pt>
                <c:pt idx="6269" formatCode="General">
                  <c:v>1.068259724782376</c:v>
                </c:pt>
                <c:pt idx="6270" formatCode="General">
                  <c:v>1.1249882641680204</c:v>
                </c:pt>
                <c:pt idx="6271" formatCode="General">
                  <c:v>0.89807410662544118</c:v>
                </c:pt>
                <c:pt idx="6272" formatCode="General">
                  <c:v>0.95480264601108633</c:v>
                </c:pt>
                <c:pt idx="6273" formatCode="General">
                  <c:v>1.068259724782376</c:v>
                </c:pt>
                <c:pt idx="6274" formatCode="General">
                  <c:v>1.0115311853967308</c:v>
                </c:pt>
                <c:pt idx="6275" formatCode="General">
                  <c:v>0.95480264601108633</c:v>
                </c:pt>
                <c:pt idx="6276" formatCode="General">
                  <c:v>0.95480264601108633</c:v>
                </c:pt>
                <c:pt idx="6277" formatCode="General">
                  <c:v>1.1817168035536656</c:v>
                </c:pt>
                <c:pt idx="6278" formatCode="General">
                  <c:v>1.1249882641680204</c:v>
                </c:pt>
                <c:pt idx="6279" formatCode="General">
                  <c:v>1.1249882641680204</c:v>
                </c:pt>
                <c:pt idx="6280" formatCode="General">
                  <c:v>1.068259724782376</c:v>
                </c:pt>
                <c:pt idx="6281" formatCode="General">
                  <c:v>1.1817168035536656</c:v>
                </c:pt>
                <c:pt idx="6282" formatCode="General">
                  <c:v>1.1249882641680204</c:v>
                </c:pt>
                <c:pt idx="6283" formatCode="General">
                  <c:v>1.1249882641680204</c:v>
                </c:pt>
                <c:pt idx="6284" formatCode="General">
                  <c:v>1.068259724782376</c:v>
                </c:pt>
                <c:pt idx="6285" formatCode="General">
                  <c:v>1.2384453429393101</c:v>
                </c:pt>
                <c:pt idx="6286" formatCode="General">
                  <c:v>1.068259724782376</c:v>
                </c:pt>
                <c:pt idx="6287" formatCode="General">
                  <c:v>1.068259724782376</c:v>
                </c:pt>
                <c:pt idx="6288" formatCode="General">
                  <c:v>0.8413455672397967</c:v>
                </c:pt>
                <c:pt idx="6289" formatCode="General">
                  <c:v>0.95480264601108633</c:v>
                </c:pt>
                <c:pt idx="6290" formatCode="General">
                  <c:v>1.068259724782376</c:v>
                </c:pt>
                <c:pt idx="6291" formatCode="General">
                  <c:v>0.89807410662544118</c:v>
                </c:pt>
                <c:pt idx="6292" formatCode="General">
                  <c:v>1.0115311853967308</c:v>
                </c:pt>
                <c:pt idx="6293" formatCode="General">
                  <c:v>1.068259724782376</c:v>
                </c:pt>
                <c:pt idx="6294" formatCode="General">
                  <c:v>1.1817168035536656</c:v>
                </c:pt>
                <c:pt idx="6295" formatCode="General">
                  <c:v>1.1817168035536656</c:v>
                </c:pt>
                <c:pt idx="6296" formatCode="General">
                  <c:v>1.068259724782376</c:v>
                </c:pt>
                <c:pt idx="6297" formatCode="General">
                  <c:v>1.1249882641680204</c:v>
                </c:pt>
                <c:pt idx="6298" formatCode="General">
                  <c:v>1.068259724782376</c:v>
                </c:pt>
                <c:pt idx="6299" formatCode="General">
                  <c:v>1.1817168035536656</c:v>
                </c:pt>
                <c:pt idx="6300" formatCode="General">
                  <c:v>1.1249882641680204</c:v>
                </c:pt>
                <c:pt idx="6301" formatCode="General">
                  <c:v>1.1249882641680204</c:v>
                </c:pt>
                <c:pt idx="6302" formatCode="General">
                  <c:v>1.1249882641680204</c:v>
                </c:pt>
                <c:pt idx="6303" formatCode="General">
                  <c:v>1.068259724782376</c:v>
                </c:pt>
                <c:pt idx="6304" formatCode="General">
                  <c:v>1.1249882641680204</c:v>
                </c:pt>
                <c:pt idx="6305" formatCode="General">
                  <c:v>0.95480264601108633</c:v>
                </c:pt>
                <c:pt idx="6306" formatCode="General">
                  <c:v>1.068259724782376</c:v>
                </c:pt>
                <c:pt idx="6307" formatCode="General">
                  <c:v>1.1249882641680204</c:v>
                </c:pt>
                <c:pt idx="6308" formatCode="General">
                  <c:v>0.95480264601108633</c:v>
                </c:pt>
                <c:pt idx="6309" formatCode="General">
                  <c:v>1.068259724782376</c:v>
                </c:pt>
                <c:pt idx="6310" formatCode="General">
                  <c:v>0.95480264601108633</c:v>
                </c:pt>
                <c:pt idx="6311" formatCode="General">
                  <c:v>1.1249882641680204</c:v>
                </c:pt>
                <c:pt idx="6312" formatCode="General">
                  <c:v>1.068259724782376</c:v>
                </c:pt>
                <c:pt idx="6313" formatCode="General">
                  <c:v>1.068259724782376</c:v>
                </c:pt>
                <c:pt idx="6314" formatCode="General">
                  <c:v>1.1817168035536656</c:v>
                </c:pt>
                <c:pt idx="6315" formatCode="General">
                  <c:v>1.1249882641680204</c:v>
                </c:pt>
                <c:pt idx="6316" formatCode="General">
                  <c:v>1.1249882641680204</c:v>
                </c:pt>
                <c:pt idx="6317" formatCode="General">
                  <c:v>1.1817168035536656</c:v>
                </c:pt>
                <c:pt idx="6318" formatCode="General">
                  <c:v>1.068259724782376</c:v>
                </c:pt>
                <c:pt idx="6319" formatCode="General">
                  <c:v>1.068259724782376</c:v>
                </c:pt>
                <c:pt idx="6320" formatCode="General">
                  <c:v>1.068259724782376</c:v>
                </c:pt>
                <c:pt idx="6321" formatCode="General">
                  <c:v>1.1249882641680204</c:v>
                </c:pt>
                <c:pt idx="6322" formatCode="General">
                  <c:v>1.1249882641680204</c:v>
                </c:pt>
                <c:pt idx="6323" formatCode="General">
                  <c:v>1.068259724782376</c:v>
                </c:pt>
                <c:pt idx="6324" formatCode="General">
                  <c:v>0.95480264601108633</c:v>
                </c:pt>
                <c:pt idx="6325" formatCode="General">
                  <c:v>1.0115311853967308</c:v>
                </c:pt>
                <c:pt idx="6326" formatCode="General">
                  <c:v>1.0115311853967308</c:v>
                </c:pt>
                <c:pt idx="6327" formatCode="General">
                  <c:v>1.068259724782376</c:v>
                </c:pt>
                <c:pt idx="6328" formatCode="General">
                  <c:v>1.0115311853967308</c:v>
                </c:pt>
                <c:pt idx="6329" formatCode="General">
                  <c:v>1.068259724782376</c:v>
                </c:pt>
                <c:pt idx="6330" formatCode="General">
                  <c:v>1.068259724782376</c:v>
                </c:pt>
                <c:pt idx="6331" formatCode="General">
                  <c:v>1.1249882641680204</c:v>
                </c:pt>
                <c:pt idx="6332" formatCode="General">
                  <c:v>1.068259724782376</c:v>
                </c:pt>
                <c:pt idx="6333" formatCode="General">
                  <c:v>1.068259724782376</c:v>
                </c:pt>
                <c:pt idx="6334" formatCode="General">
                  <c:v>1.068259724782376</c:v>
                </c:pt>
                <c:pt idx="6335" formatCode="General">
                  <c:v>1.1249882641680204</c:v>
                </c:pt>
                <c:pt idx="6336" formatCode="General">
                  <c:v>1.0115311853967308</c:v>
                </c:pt>
                <c:pt idx="6337" formatCode="General">
                  <c:v>1.1249882641680204</c:v>
                </c:pt>
                <c:pt idx="6338" formatCode="General">
                  <c:v>0.95480264601108633</c:v>
                </c:pt>
                <c:pt idx="6339" formatCode="General">
                  <c:v>0.95480264601108633</c:v>
                </c:pt>
                <c:pt idx="6340" formatCode="General">
                  <c:v>1.1249882641680204</c:v>
                </c:pt>
                <c:pt idx="6341" formatCode="General">
                  <c:v>0.8413455672397967</c:v>
                </c:pt>
                <c:pt idx="6342" formatCode="General">
                  <c:v>1.1249882641680204</c:v>
                </c:pt>
                <c:pt idx="6343" formatCode="General">
                  <c:v>1.1249882641680204</c:v>
                </c:pt>
                <c:pt idx="6344" formatCode="General">
                  <c:v>0.95480264601108633</c:v>
                </c:pt>
                <c:pt idx="6345" formatCode="General">
                  <c:v>1.1249882641680204</c:v>
                </c:pt>
                <c:pt idx="6346" formatCode="General">
                  <c:v>0.95480264601108633</c:v>
                </c:pt>
                <c:pt idx="6347" formatCode="General">
                  <c:v>1.0115311853967308</c:v>
                </c:pt>
                <c:pt idx="6348" formatCode="General">
                  <c:v>1.1817168035536656</c:v>
                </c:pt>
                <c:pt idx="6349" formatCode="General">
                  <c:v>1.068259724782376</c:v>
                </c:pt>
                <c:pt idx="6350" formatCode="General">
                  <c:v>1.1817168035536656</c:v>
                </c:pt>
                <c:pt idx="6351" formatCode="General">
                  <c:v>1.068259724782376</c:v>
                </c:pt>
                <c:pt idx="6352" formatCode="General">
                  <c:v>1.068259724782376</c:v>
                </c:pt>
                <c:pt idx="6353" formatCode="General">
                  <c:v>1.1249882641680204</c:v>
                </c:pt>
                <c:pt idx="6354" formatCode="General">
                  <c:v>1.1817168035536656</c:v>
                </c:pt>
                <c:pt idx="6355" formatCode="General">
                  <c:v>1.068259724782376</c:v>
                </c:pt>
                <c:pt idx="6356" formatCode="General">
                  <c:v>1.068259724782376</c:v>
                </c:pt>
                <c:pt idx="6357" formatCode="General">
                  <c:v>1.068259724782376</c:v>
                </c:pt>
                <c:pt idx="6358" formatCode="General">
                  <c:v>1.0115311853967308</c:v>
                </c:pt>
                <c:pt idx="6359" formatCode="General">
                  <c:v>1.1817168035536656</c:v>
                </c:pt>
                <c:pt idx="6360" formatCode="General">
                  <c:v>0.95480264601108633</c:v>
                </c:pt>
                <c:pt idx="6361" formatCode="General">
                  <c:v>1.068259724782376</c:v>
                </c:pt>
                <c:pt idx="6362" formatCode="General">
                  <c:v>1.0115311853967308</c:v>
                </c:pt>
                <c:pt idx="6363" formatCode="General">
                  <c:v>1.0115311853967308</c:v>
                </c:pt>
                <c:pt idx="6364" formatCode="General">
                  <c:v>1.1817168035536656</c:v>
                </c:pt>
                <c:pt idx="6365" formatCode="General">
                  <c:v>1.068259724782376</c:v>
                </c:pt>
                <c:pt idx="6366" formatCode="General">
                  <c:v>1.0115311853967308</c:v>
                </c:pt>
                <c:pt idx="6367" formatCode="General">
                  <c:v>1.068259724782376</c:v>
                </c:pt>
                <c:pt idx="6368" formatCode="General">
                  <c:v>1.068259724782376</c:v>
                </c:pt>
                <c:pt idx="6369" formatCode="General">
                  <c:v>1.068259724782376</c:v>
                </c:pt>
                <c:pt idx="6370" formatCode="General">
                  <c:v>1.068259724782376</c:v>
                </c:pt>
                <c:pt idx="6371" formatCode="General">
                  <c:v>1.068259724782376</c:v>
                </c:pt>
                <c:pt idx="6372" formatCode="General">
                  <c:v>0.89807410662544118</c:v>
                </c:pt>
                <c:pt idx="6373" formatCode="General">
                  <c:v>1.068259724782376</c:v>
                </c:pt>
                <c:pt idx="6374" formatCode="General">
                  <c:v>1.0115311853967308</c:v>
                </c:pt>
                <c:pt idx="6375" formatCode="General">
                  <c:v>1.068259724782376</c:v>
                </c:pt>
                <c:pt idx="6376" formatCode="General">
                  <c:v>1.1249882641680204</c:v>
                </c:pt>
                <c:pt idx="6377" formatCode="General">
                  <c:v>1.068259724782376</c:v>
                </c:pt>
                <c:pt idx="6378" formatCode="General">
                  <c:v>1.1817168035536656</c:v>
                </c:pt>
                <c:pt idx="6379" formatCode="General">
                  <c:v>1.1817168035536656</c:v>
                </c:pt>
                <c:pt idx="6380" formatCode="General">
                  <c:v>1.0115311853967308</c:v>
                </c:pt>
                <c:pt idx="6381" formatCode="General">
                  <c:v>1.1249882641680204</c:v>
                </c:pt>
                <c:pt idx="6382" formatCode="General">
                  <c:v>1.068259724782376</c:v>
                </c:pt>
                <c:pt idx="6383" formatCode="General">
                  <c:v>1.1817168035536656</c:v>
                </c:pt>
                <c:pt idx="6384" formatCode="General">
                  <c:v>1.068259724782376</c:v>
                </c:pt>
                <c:pt idx="6385" formatCode="General">
                  <c:v>1.068259724782376</c:v>
                </c:pt>
                <c:pt idx="6386" formatCode="General">
                  <c:v>1.068259724782376</c:v>
                </c:pt>
                <c:pt idx="6387" formatCode="General">
                  <c:v>1.0115311853967308</c:v>
                </c:pt>
                <c:pt idx="6388" formatCode="General">
                  <c:v>0.8413455672397967</c:v>
                </c:pt>
                <c:pt idx="6389" formatCode="General">
                  <c:v>0.8413455672397967</c:v>
                </c:pt>
                <c:pt idx="6390" formatCode="General">
                  <c:v>0.95480264601108633</c:v>
                </c:pt>
                <c:pt idx="6391" formatCode="General">
                  <c:v>0.8413455672397967</c:v>
                </c:pt>
                <c:pt idx="6392" formatCode="General">
                  <c:v>0.8413455672397967</c:v>
                </c:pt>
                <c:pt idx="6393" formatCode="General">
                  <c:v>1.0115311853967308</c:v>
                </c:pt>
                <c:pt idx="6394" formatCode="General">
                  <c:v>0.89807410662544118</c:v>
                </c:pt>
                <c:pt idx="6395" formatCode="General">
                  <c:v>0.89807410662544118</c:v>
                </c:pt>
                <c:pt idx="6396" formatCode="General">
                  <c:v>1.068259724782376</c:v>
                </c:pt>
                <c:pt idx="6397" formatCode="General">
                  <c:v>1.0115311853967308</c:v>
                </c:pt>
                <c:pt idx="6398" formatCode="General">
                  <c:v>0.95480264601108633</c:v>
                </c:pt>
                <c:pt idx="6399" formatCode="General">
                  <c:v>0.95480264601108633</c:v>
                </c:pt>
                <c:pt idx="6400" formatCode="General">
                  <c:v>1.068259724782376</c:v>
                </c:pt>
                <c:pt idx="6401" formatCode="General">
                  <c:v>1.068259724782376</c:v>
                </c:pt>
                <c:pt idx="6402" formatCode="General">
                  <c:v>1.1249882641680204</c:v>
                </c:pt>
                <c:pt idx="6403" formatCode="General">
                  <c:v>1.0115311853967308</c:v>
                </c:pt>
                <c:pt idx="6404" formatCode="General">
                  <c:v>0.89807410662544118</c:v>
                </c:pt>
                <c:pt idx="6405" formatCode="General">
                  <c:v>1.0115311853967308</c:v>
                </c:pt>
                <c:pt idx="6406" formatCode="General">
                  <c:v>0.8413455672397967</c:v>
                </c:pt>
                <c:pt idx="6407" formatCode="General">
                  <c:v>1.068259724782376</c:v>
                </c:pt>
                <c:pt idx="6408" formatCode="General">
                  <c:v>0.95480264601108633</c:v>
                </c:pt>
                <c:pt idx="6409" formatCode="General">
                  <c:v>0.95480264601108633</c:v>
                </c:pt>
                <c:pt idx="6410" formatCode="General">
                  <c:v>0.95480264601108633</c:v>
                </c:pt>
                <c:pt idx="6411" formatCode="General">
                  <c:v>1.068259724782376</c:v>
                </c:pt>
                <c:pt idx="6412" formatCode="General">
                  <c:v>1.068259724782376</c:v>
                </c:pt>
                <c:pt idx="6413" formatCode="General">
                  <c:v>1.1817168035536656</c:v>
                </c:pt>
                <c:pt idx="6414" formatCode="General">
                  <c:v>1.1249882641680204</c:v>
                </c:pt>
                <c:pt idx="6415" formatCode="General">
                  <c:v>1.1249882641680204</c:v>
                </c:pt>
                <c:pt idx="6416" formatCode="General">
                  <c:v>1.1817168035536656</c:v>
                </c:pt>
                <c:pt idx="6417" formatCode="General">
                  <c:v>1.1249882641680204</c:v>
                </c:pt>
                <c:pt idx="6418" formatCode="General">
                  <c:v>1.1817168035536656</c:v>
                </c:pt>
                <c:pt idx="6419" formatCode="General">
                  <c:v>1.1817168035536656</c:v>
                </c:pt>
                <c:pt idx="6420" formatCode="General">
                  <c:v>1.1817168035536656</c:v>
                </c:pt>
                <c:pt idx="6421" formatCode="General">
                  <c:v>1.1817168035536656</c:v>
                </c:pt>
                <c:pt idx="6422" formatCode="General">
                  <c:v>1.068259724782376</c:v>
                </c:pt>
                <c:pt idx="6423" formatCode="General">
                  <c:v>0.8413455672397967</c:v>
                </c:pt>
                <c:pt idx="6424" formatCode="General">
                  <c:v>0.89807410662544118</c:v>
                </c:pt>
                <c:pt idx="6425" formatCode="General">
                  <c:v>0.8413455672397967</c:v>
                </c:pt>
                <c:pt idx="6426" formatCode="General">
                  <c:v>0.8413455672397967</c:v>
                </c:pt>
                <c:pt idx="6427" formatCode="General">
                  <c:v>0.95480264601108633</c:v>
                </c:pt>
                <c:pt idx="6428" formatCode="General">
                  <c:v>0.95480264601108633</c:v>
                </c:pt>
                <c:pt idx="6429" formatCode="General">
                  <c:v>1.0115311853967308</c:v>
                </c:pt>
                <c:pt idx="6430" formatCode="General">
                  <c:v>1.068259724782376</c:v>
                </c:pt>
                <c:pt idx="6431" formatCode="General">
                  <c:v>1.068259724782376</c:v>
                </c:pt>
                <c:pt idx="6432" formatCode="General">
                  <c:v>1.1249882641680204</c:v>
                </c:pt>
                <c:pt idx="6433" formatCode="General">
                  <c:v>1.068259724782376</c:v>
                </c:pt>
                <c:pt idx="6434" formatCode="General">
                  <c:v>1.068259724782376</c:v>
                </c:pt>
                <c:pt idx="6435" formatCode="General">
                  <c:v>1.1249882641680204</c:v>
                </c:pt>
                <c:pt idx="6436" formatCode="General">
                  <c:v>1.0115311853967308</c:v>
                </c:pt>
                <c:pt idx="6437" formatCode="General">
                  <c:v>1.068259724782376</c:v>
                </c:pt>
                <c:pt idx="6438" formatCode="General">
                  <c:v>1.1249882641680204</c:v>
                </c:pt>
                <c:pt idx="6439" formatCode="General">
                  <c:v>1.1249882641680204</c:v>
                </c:pt>
                <c:pt idx="6440" formatCode="General">
                  <c:v>0.8413455672397967</c:v>
                </c:pt>
                <c:pt idx="6441" formatCode="General">
                  <c:v>0.95480264601108633</c:v>
                </c:pt>
                <c:pt idx="6442" formatCode="General">
                  <c:v>0.95480264601108633</c:v>
                </c:pt>
                <c:pt idx="6443" formatCode="General">
                  <c:v>0.95480264601108633</c:v>
                </c:pt>
                <c:pt idx="6444" formatCode="General">
                  <c:v>1.0115311853967308</c:v>
                </c:pt>
                <c:pt idx="6445" formatCode="General">
                  <c:v>0.95480264601108633</c:v>
                </c:pt>
                <c:pt idx="6446" formatCode="General">
                  <c:v>1.068259724782376</c:v>
                </c:pt>
                <c:pt idx="6447" formatCode="General">
                  <c:v>1.0115311853967308</c:v>
                </c:pt>
                <c:pt idx="6448" formatCode="General">
                  <c:v>1.1249882641680204</c:v>
                </c:pt>
                <c:pt idx="6449" formatCode="General">
                  <c:v>1.068259724782376</c:v>
                </c:pt>
                <c:pt idx="6450" formatCode="General">
                  <c:v>1.1817168035536656</c:v>
                </c:pt>
                <c:pt idx="6451" formatCode="General">
                  <c:v>1.1817168035536656</c:v>
                </c:pt>
                <c:pt idx="6452" formatCode="General">
                  <c:v>1.068259724782376</c:v>
                </c:pt>
                <c:pt idx="6453" formatCode="General">
                  <c:v>1.1817168035536656</c:v>
                </c:pt>
                <c:pt idx="6454" formatCode="General">
                  <c:v>1.1249882641680204</c:v>
                </c:pt>
                <c:pt idx="6455" formatCode="General">
                  <c:v>1.1249882641680204</c:v>
                </c:pt>
                <c:pt idx="6456" formatCode="General">
                  <c:v>0.95480264601108633</c:v>
                </c:pt>
                <c:pt idx="6457" formatCode="General">
                  <c:v>1.0115311853967308</c:v>
                </c:pt>
                <c:pt idx="6458" formatCode="General">
                  <c:v>1.0115311853967308</c:v>
                </c:pt>
                <c:pt idx="6459" formatCode="General">
                  <c:v>0.89807410662544118</c:v>
                </c:pt>
                <c:pt idx="6460" formatCode="General">
                  <c:v>0.95480264601108633</c:v>
                </c:pt>
                <c:pt idx="6461" formatCode="General">
                  <c:v>1.0115311853967308</c:v>
                </c:pt>
                <c:pt idx="6462" formatCode="General">
                  <c:v>0.95480264601108633</c:v>
                </c:pt>
                <c:pt idx="6463" formatCode="General">
                  <c:v>0.95480264601108633</c:v>
                </c:pt>
                <c:pt idx="6464" formatCode="General">
                  <c:v>1.068259724782376</c:v>
                </c:pt>
                <c:pt idx="6465" formatCode="General">
                  <c:v>1.068259724782376</c:v>
                </c:pt>
                <c:pt idx="6466" formatCode="General">
                  <c:v>1.0115311853967308</c:v>
                </c:pt>
                <c:pt idx="6467" formatCode="General">
                  <c:v>1.1817168035536656</c:v>
                </c:pt>
                <c:pt idx="6468" formatCode="General">
                  <c:v>1.068259724782376</c:v>
                </c:pt>
                <c:pt idx="6469" formatCode="General">
                  <c:v>1.1817168035536656</c:v>
                </c:pt>
                <c:pt idx="6470" formatCode="General">
                  <c:v>1.1249882641680204</c:v>
                </c:pt>
                <c:pt idx="6471" formatCode="General">
                  <c:v>1.068259724782376</c:v>
                </c:pt>
                <c:pt idx="6472" formatCode="General">
                  <c:v>1.1249882641680204</c:v>
                </c:pt>
                <c:pt idx="6473" formatCode="General">
                  <c:v>1.1249882641680204</c:v>
                </c:pt>
                <c:pt idx="6474" formatCode="General">
                  <c:v>1.068259724782376</c:v>
                </c:pt>
                <c:pt idx="6475" formatCode="General">
                  <c:v>1.068259724782376</c:v>
                </c:pt>
                <c:pt idx="6476" formatCode="General">
                  <c:v>1.068259724782376</c:v>
                </c:pt>
                <c:pt idx="6477" formatCode="General">
                  <c:v>1.0115311853967308</c:v>
                </c:pt>
                <c:pt idx="6478" formatCode="General">
                  <c:v>1.068259724782376</c:v>
                </c:pt>
                <c:pt idx="6479" formatCode="General">
                  <c:v>1.068259724782376</c:v>
                </c:pt>
                <c:pt idx="6480" formatCode="General">
                  <c:v>1.0115311853967308</c:v>
                </c:pt>
                <c:pt idx="6481" formatCode="General">
                  <c:v>1.1249882641680204</c:v>
                </c:pt>
                <c:pt idx="6482" formatCode="General">
                  <c:v>1.1249882641680204</c:v>
                </c:pt>
                <c:pt idx="6483" formatCode="General">
                  <c:v>1.1817168035536656</c:v>
                </c:pt>
                <c:pt idx="6484" formatCode="General">
                  <c:v>1.068259724782376</c:v>
                </c:pt>
                <c:pt idx="6485" formatCode="General">
                  <c:v>1.1817168035536656</c:v>
                </c:pt>
                <c:pt idx="6486" formatCode="General">
                  <c:v>1.068259724782376</c:v>
                </c:pt>
                <c:pt idx="6487" formatCode="General">
                  <c:v>1.1249882641680204</c:v>
                </c:pt>
                <c:pt idx="6488" formatCode="General">
                  <c:v>1.068259724782376</c:v>
                </c:pt>
                <c:pt idx="6489" formatCode="General">
                  <c:v>1.1817168035536656</c:v>
                </c:pt>
                <c:pt idx="6490" formatCode="General">
                  <c:v>1.1817168035536656</c:v>
                </c:pt>
                <c:pt idx="6491" formatCode="General">
                  <c:v>1.1817168035536656</c:v>
                </c:pt>
                <c:pt idx="6492" formatCode="General">
                  <c:v>1.1249882641680204</c:v>
                </c:pt>
                <c:pt idx="6493" formatCode="General">
                  <c:v>1.068259724782376</c:v>
                </c:pt>
                <c:pt idx="6494" formatCode="General">
                  <c:v>1.068259724782376</c:v>
                </c:pt>
                <c:pt idx="6495" formatCode="General">
                  <c:v>1.1249882641680204</c:v>
                </c:pt>
                <c:pt idx="6496" formatCode="General">
                  <c:v>1.0115311853967308</c:v>
                </c:pt>
                <c:pt idx="6497" formatCode="General">
                  <c:v>1.1249882641680204</c:v>
                </c:pt>
                <c:pt idx="6498" formatCode="General">
                  <c:v>1.1817168035536656</c:v>
                </c:pt>
                <c:pt idx="6499" formatCode="General">
                  <c:v>1.1249882641680204</c:v>
                </c:pt>
                <c:pt idx="6500" formatCode="General">
                  <c:v>1.0115311853967308</c:v>
                </c:pt>
                <c:pt idx="6501" formatCode="General">
                  <c:v>1.1817168035536656</c:v>
                </c:pt>
                <c:pt idx="6502" formatCode="General">
                  <c:v>1.068259724782376</c:v>
                </c:pt>
                <c:pt idx="6503" formatCode="General">
                  <c:v>1.1817168035536656</c:v>
                </c:pt>
                <c:pt idx="6504" formatCode="General">
                  <c:v>1.1817168035536656</c:v>
                </c:pt>
                <c:pt idx="6505" formatCode="General">
                  <c:v>1.068259724782376</c:v>
                </c:pt>
                <c:pt idx="6506" formatCode="General">
                  <c:v>1.068259724782376</c:v>
                </c:pt>
                <c:pt idx="6507" formatCode="General">
                  <c:v>1.1249882641680204</c:v>
                </c:pt>
                <c:pt idx="6508" formatCode="General">
                  <c:v>1.068259724782376</c:v>
                </c:pt>
                <c:pt idx="6509" formatCode="General">
                  <c:v>1.068259724782376</c:v>
                </c:pt>
                <c:pt idx="6510" formatCode="General">
                  <c:v>1.1249882641680204</c:v>
                </c:pt>
                <c:pt idx="6511" formatCode="General">
                  <c:v>1.068259724782376</c:v>
                </c:pt>
                <c:pt idx="6512" formatCode="General">
                  <c:v>1.068259724782376</c:v>
                </c:pt>
                <c:pt idx="6513" formatCode="General">
                  <c:v>1.1817168035536656</c:v>
                </c:pt>
                <c:pt idx="6514" formatCode="General">
                  <c:v>1.1817168035536656</c:v>
                </c:pt>
                <c:pt idx="6515" formatCode="General">
                  <c:v>1.1817168035536656</c:v>
                </c:pt>
                <c:pt idx="6516" formatCode="General">
                  <c:v>1.068259724782376</c:v>
                </c:pt>
                <c:pt idx="6517" formatCode="General">
                  <c:v>1.1817168035536656</c:v>
                </c:pt>
                <c:pt idx="6518" formatCode="General">
                  <c:v>1.1249882641680204</c:v>
                </c:pt>
                <c:pt idx="6519" formatCode="General">
                  <c:v>1.1249882641680204</c:v>
                </c:pt>
                <c:pt idx="6520" formatCode="General">
                  <c:v>1.1249882641680204</c:v>
                </c:pt>
                <c:pt idx="6521" formatCode="General">
                  <c:v>1.068259724782376</c:v>
                </c:pt>
                <c:pt idx="6522" formatCode="General">
                  <c:v>1.1249882641680204</c:v>
                </c:pt>
                <c:pt idx="6523" formatCode="General">
                  <c:v>1.1817168035536656</c:v>
                </c:pt>
                <c:pt idx="6524" formatCode="General">
                  <c:v>1.0115311853967308</c:v>
                </c:pt>
                <c:pt idx="6525" formatCode="General">
                  <c:v>1.068259724782376</c:v>
                </c:pt>
                <c:pt idx="6526" formatCode="General">
                  <c:v>1.068259724782376</c:v>
                </c:pt>
                <c:pt idx="6527" formatCode="General">
                  <c:v>1.068259724782376</c:v>
                </c:pt>
                <c:pt idx="6528" formatCode="General">
                  <c:v>1.068259724782376</c:v>
                </c:pt>
                <c:pt idx="6529" formatCode="General">
                  <c:v>0.95480264601108633</c:v>
                </c:pt>
                <c:pt idx="6530" formatCode="General">
                  <c:v>1.068259724782376</c:v>
                </c:pt>
                <c:pt idx="6531" formatCode="General">
                  <c:v>1.068259724782376</c:v>
                </c:pt>
                <c:pt idx="6532" formatCode="General">
                  <c:v>1.068259724782376</c:v>
                </c:pt>
                <c:pt idx="6533" formatCode="General">
                  <c:v>1.068259724782376</c:v>
                </c:pt>
                <c:pt idx="6534" formatCode="General">
                  <c:v>1.068259724782376</c:v>
                </c:pt>
                <c:pt idx="6535" formatCode="General">
                  <c:v>1.1817168035536656</c:v>
                </c:pt>
                <c:pt idx="6536" formatCode="General">
                  <c:v>1.068259724782376</c:v>
                </c:pt>
                <c:pt idx="6537" formatCode="General">
                  <c:v>1.1249882641680204</c:v>
                </c:pt>
                <c:pt idx="6538" formatCode="General">
                  <c:v>1.068259724782376</c:v>
                </c:pt>
                <c:pt idx="6539" formatCode="General">
                  <c:v>1.068259724782376</c:v>
                </c:pt>
                <c:pt idx="6540" formatCode="General">
                  <c:v>1.1249882641680204</c:v>
                </c:pt>
                <c:pt idx="6541" formatCode="General">
                  <c:v>1.1249882641680204</c:v>
                </c:pt>
                <c:pt idx="6542" formatCode="General">
                  <c:v>1.068259724782376</c:v>
                </c:pt>
                <c:pt idx="6543" formatCode="General">
                  <c:v>1.068259724782376</c:v>
                </c:pt>
                <c:pt idx="6544" formatCode="General">
                  <c:v>1.068259724782376</c:v>
                </c:pt>
                <c:pt idx="6545" formatCode="General">
                  <c:v>0.95480264601108633</c:v>
                </c:pt>
                <c:pt idx="6546" formatCode="General">
                  <c:v>1.1249882641680204</c:v>
                </c:pt>
                <c:pt idx="6547" formatCode="General">
                  <c:v>1.068259724782376</c:v>
                </c:pt>
                <c:pt idx="6548" formatCode="General">
                  <c:v>1.0115311853967308</c:v>
                </c:pt>
                <c:pt idx="6549" formatCode="General">
                  <c:v>1.068259724782376</c:v>
                </c:pt>
                <c:pt idx="6550" formatCode="General">
                  <c:v>0.95480264601108633</c:v>
                </c:pt>
                <c:pt idx="6551" formatCode="General">
                  <c:v>1.1249882641680204</c:v>
                </c:pt>
                <c:pt idx="6552" formatCode="General">
                  <c:v>1.0115311853967308</c:v>
                </c:pt>
                <c:pt idx="6553" formatCode="General">
                  <c:v>1.068259724782376</c:v>
                </c:pt>
                <c:pt idx="6554" formatCode="General">
                  <c:v>1.068259724782376</c:v>
                </c:pt>
                <c:pt idx="6555" formatCode="General">
                  <c:v>1.1249882641680204</c:v>
                </c:pt>
                <c:pt idx="6556" formatCode="General">
                  <c:v>1.068259724782376</c:v>
                </c:pt>
                <c:pt idx="6557" formatCode="General">
                  <c:v>1.068259724782376</c:v>
                </c:pt>
                <c:pt idx="6558" formatCode="General">
                  <c:v>1.1817168035536656</c:v>
                </c:pt>
                <c:pt idx="6559" formatCode="General">
                  <c:v>1.068259724782376</c:v>
                </c:pt>
                <c:pt idx="6560" formatCode="General">
                  <c:v>0.95480264601108633</c:v>
                </c:pt>
                <c:pt idx="6561" formatCode="General">
                  <c:v>1.1249882641680204</c:v>
                </c:pt>
                <c:pt idx="6562" formatCode="General">
                  <c:v>1.0115311853967308</c:v>
                </c:pt>
                <c:pt idx="6563" formatCode="General">
                  <c:v>1.1249882641680204</c:v>
                </c:pt>
                <c:pt idx="6564" formatCode="General">
                  <c:v>1.068259724782376</c:v>
                </c:pt>
                <c:pt idx="6565" formatCode="General">
                  <c:v>1.068259724782376</c:v>
                </c:pt>
                <c:pt idx="6566" formatCode="General">
                  <c:v>1.068259724782376</c:v>
                </c:pt>
                <c:pt idx="6567" formatCode="General">
                  <c:v>1.068259724782376</c:v>
                </c:pt>
                <c:pt idx="6568" formatCode="General">
                  <c:v>1.1817168035536656</c:v>
                </c:pt>
                <c:pt idx="6569" formatCode="General">
                  <c:v>1.1817168035536656</c:v>
                </c:pt>
                <c:pt idx="6570" formatCode="General">
                  <c:v>1.1249882641680204</c:v>
                </c:pt>
                <c:pt idx="6571" formatCode="General">
                  <c:v>1.1817168035536656</c:v>
                </c:pt>
                <c:pt idx="6572" formatCode="General">
                  <c:v>1.068259724782376</c:v>
                </c:pt>
                <c:pt idx="6573" formatCode="General">
                  <c:v>1.1249882641680204</c:v>
                </c:pt>
                <c:pt idx="6574" formatCode="General">
                  <c:v>1.0115311853967308</c:v>
                </c:pt>
                <c:pt idx="6575" formatCode="General">
                  <c:v>1.1249882641680204</c:v>
                </c:pt>
                <c:pt idx="6576" formatCode="General">
                  <c:v>0.95480264601108633</c:v>
                </c:pt>
                <c:pt idx="6577" formatCode="General">
                  <c:v>1.068259724782376</c:v>
                </c:pt>
                <c:pt idx="6578" formatCode="General">
                  <c:v>1.0115311853967308</c:v>
                </c:pt>
                <c:pt idx="6579" formatCode="General">
                  <c:v>0.95480264601108633</c:v>
                </c:pt>
                <c:pt idx="6580" formatCode="General">
                  <c:v>1.1817168035536656</c:v>
                </c:pt>
                <c:pt idx="6581" formatCode="General">
                  <c:v>1.0115311853967308</c:v>
                </c:pt>
                <c:pt idx="6582" formatCode="General">
                  <c:v>1.068259724782376</c:v>
                </c:pt>
                <c:pt idx="6583" formatCode="General">
                  <c:v>1.1817168035536656</c:v>
                </c:pt>
                <c:pt idx="6584" formatCode="General">
                  <c:v>1.1249882641680204</c:v>
                </c:pt>
                <c:pt idx="6585" formatCode="General">
                  <c:v>1.1249882641680204</c:v>
                </c:pt>
                <c:pt idx="6586" formatCode="General">
                  <c:v>1.1817168035536656</c:v>
                </c:pt>
                <c:pt idx="6587" formatCode="General">
                  <c:v>1.1817168035536656</c:v>
                </c:pt>
                <c:pt idx="6588" formatCode="General">
                  <c:v>1.1249882641680204</c:v>
                </c:pt>
                <c:pt idx="6589" formatCode="General">
                  <c:v>1.0115311853967308</c:v>
                </c:pt>
                <c:pt idx="6590" formatCode="General">
                  <c:v>1.0115311853967308</c:v>
                </c:pt>
                <c:pt idx="6591" formatCode="General">
                  <c:v>0.95480264601108633</c:v>
                </c:pt>
                <c:pt idx="6592" formatCode="General">
                  <c:v>1.068259724782376</c:v>
                </c:pt>
                <c:pt idx="6593" formatCode="General">
                  <c:v>1.0115311853967308</c:v>
                </c:pt>
                <c:pt idx="6594" formatCode="General">
                  <c:v>0.89807410662544118</c:v>
                </c:pt>
                <c:pt idx="6595" formatCode="General">
                  <c:v>1.068259724782376</c:v>
                </c:pt>
                <c:pt idx="6596" formatCode="General">
                  <c:v>0.95480264601108633</c:v>
                </c:pt>
                <c:pt idx="6597" formatCode="General">
                  <c:v>1.1249882641680204</c:v>
                </c:pt>
                <c:pt idx="6598" formatCode="General">
                  <c:v>1.0115311853967308</c:v>
                </c:pt>
                <c:pt idx="6599" formatCode="General">
                  <c:v>1.1249882641680204</c:v>
                </c:pt>
                <c:pt idx="6600" formatCode="General">
                  <c:v>1.068259724782376</c:v>
                </c:pt>
                <c:pt idx="6601" formatCode="General">
                  <c:v>1.068259724782376</c:v>
                </c:pt>
                <c:pt idx="6602" formatCode="General">
                  <c:v>0.95480264601108633</c:v>
                </c:pt>
                <c:pt idx="6603" formatCode="General">
                  <c:v>1.068259724782376</c:v>
                </c:pt>
                <c:pt idx="6604" formatCode="General">
                  <c:v>1.1249882641680204</c:v>
                </c:pt>
                <c:pt idx="6605" formatCode="General">
                  <c:v>1.068259724782376</c:v>
                </c:pt>
                <c:pt idx="6606" formatCode="General">
                  <c:v>1.1249882641680204</c:v>
                </c:pt>
                <c:pt idx="6607" formatCode="General">
                  <c:v>1.068259724782376</c:v>
                </c:pt>
                <c:pt idx="6608" formatCode="General">
                  <c:v>0.95480264601108633</c:v>
                </c:pt>
                <c:pt idx="6609" formatCode="General">
                  <c:v>1.068259724782376</c:v>
                </c:pt>
                <c:pt idx="6610" formatCode="General">
                  <c:v>0.89807410662544118</c:v>
                </c:pt>
                <c:pt idx="6611" formatCode="General">
                  <c:v>1.0115311853967308</c:v>
                </c:pt>
                <c:pt idx="6612" formatCode="General">
                  <c:v>0.89807410662544118</c:v>
                </c:pt>
                <c:pt idx="6613" formatCode="General">
                  <c:v>1.068259724782376</c:v>
                </c:pt>
                <c:pt idx="6614" formatCode="General">
                  <c:v>1.068259724782376</c:v>
                </c:pt>
                <c:pt idx="6615" formatCode="General">
                  <c:v>1.0115311853967308</c:v>
                </c:pt>
                <c:pt idx="6616" formatCode="General">
                  <c:v>1.068259724782376</c:v>
                </c:pt>
                <c:pt idx="6617" formatCode="General">
                  <c:v>1.1249882641680204</c:v>
                </c:pt>
                <c:pt idx="6618" formatCode="General">
                  <c:v>1.1249882641680204</c:v>
                </c:pt>
                <c:pt idx="6619" formatCode="General">
                  <c:v>1.068259724782376</c:v>
                </c:pt>
                <c:pt idx="6620" formatCode="General">
                  <c:v>0.95480264601108633</c:v>
                </c:pt>
                <c:pt idx="6621" formatCode="General">
                  <c:v>1.1817168035536656</c:v>
                </c:pt>
                <c:pt idx="6622" formatCode="General">
                  <c:v>1.0115311853967308</c:v>
                </c:pt>
                <c:pt idx="6623" formatCode="General">
                  <c:v>1.1249882641680204</c:v>
                </c:pt>
                <c:pt idx="6624" formatCode="General">
                  <c:v>1.068259724782376</c:v>
                </c:pt>
                <c:pt idx="6625" formatCode="General">
                  <c:v>1.068259724782376</c:v>
                </c:pt>
                <c:pt idx="6626" formatCode="General">
                  <c:v>1.068259724782376</c:v>
                </c:pt>
                <c:pt idx="6627" formatCode="General">
                  <c:v>1.0115311853967308</c:v>
                </c:pt>
                <c:pt idx="6628" formatCode="General">
                  <c:v>1.068259724782376</c:v>
                </c:pt>
                <c:pt idx="6629" formatCode="General">
                  <c:v>1.068259724782376</c:v>
                </c:pt>
                <c:pt idx="6630" formatCode="General">
                  <c:v>1.1249882641680204</c:v>
                </c:pt>
                <c:pt idx="6631" formatCode="General">
                  <c:v>1.1249882641680204</c:v>
                </c:pt>
                <c:pt idx="6632" formatCode="General">
                  <c:v>1.068259724782376</c:v>
                </c:pt>
                <c:pt idx="6633" formatCode="General">
                  <c:v>1.1249882641680204</c:v>
                </c:pt>
                <c:pt idx="6634" formatCode="General">
                  <c:v>1.068259724782376</c:v>
                </c:pt>
                <c:pt idx="6635" formatCode="General">
                  <c:v>1.1249882641680204</c:v>
                </c:pt>
                <c:pt idx="6636" formatCode="General">
                  <c:v>1.068259724782376</c:v>
                </c:pt>
                <c:pt idx="6637" formatCode="General">
                  <c:v>1.068259724782376</c:v>
                </c:pt>
                <c:pt idx="6638" formatCode="General">
                  <c:v>1.0115311853967308</c:v>
                </c:pt>
                <c:pt idx="6639" formatCode="General">
                  <c:v>1.068259724782376</c:v>
                </c:pt>
                <c:pt idx="6640" formatCode="General">
                  <c:v>1.068259724782376</c:v>
                </c:pt>
                <c:pt idx="6641" formatCode="General">
                  <c:v>1.068259724782376</c:v>
                </c:pt>
                <c:pt idx="6642" formatCode="General">
                  <c:v>1.068259724782376</c:v>
                </c:pt>
                <c:pt idx="6643" formatCode="General">
                  <c:v>1.1817168035536656</c:v>
                </c:pt>
                <c:pt idx="6644" formatCode="General">
                  <c:v>1.068259724782376</c:v>
                </c:pt>
                <c:pt idx="6645" formatCode="General">
                  <c:v>0.95480264601108633</c:v>
                </c:pt>
                <c:pt idx="6646" formatCode="General">
                  <c:v>0.95480264601108633</c:v>
                </c:pt>
                <c:pt idx="6647" formatCode="General">
                  <c:v>1.0115311853967308</c:v>
                </c:pt>
                <c:pt idx="6648" formatCode="General">
                  <c:v>0.95480264601108633</c:v>
                </c:pt>
                <c:pt idx="6649" formatCode="General">
                  <c:v>1.0115311853967308</c:v>
                </c:pt>
                <c:pt idx="6650" formatCode="General">
                  <c:v>1.068259724782376</c:v>
                </c:pt>
                <c:pt idx="6651" formatCode="General">
                  <c:v>1.068259724782376</c:v>
                </c:pt>
                <c:pt idx="6652" formatCode="General">
                  <c:v>1.0115311853967308</c:v>
                </c:pt>
                <c:pt idx="6653" formatCode="General">
                  <c:v>1.068259724782376</c:v>
                </c:pt>
                <c:pt idx="6654" formatCode="General">
                  <c:v>1.0115311853967308</c:v>
                </c:pt>
                <c:pt idx="6655" formatCode="General">
                  <c:v>1.1817168035536656</c:v>
                </c:pt>
                <c:pt idx="6656" formatCode="General">
                  <c:v>0.89807410662544118</c:v>
                </c:pt>
                <c:pt idx="6657" formatCode="General">
                  <c:v>1.068259724782376</c:v>
                </c:pt>
                <c:pt idx="6658" formatCode="General">
                  <c:v>1.068259724782376</c:v>
                </c:pt>
                <c:pt idx="6659" formatCode="General">
                  <c:v>1.1249882641680204</c:v>
                </c:pt>
                <c:pt idx="6660" formatCode="General">
                  <c:v>1.068259724782376</c:v>
                </c:pt>
                <c:pt idx="6661" formatCode="General">
                  <c:v>1.1249882641680204</c:v>
                </c:pt>
                <c:pt idx="6662" formatCode="General">
                  <c:v>1.068259724782376</c:v>
                </c:pt>
                <c:pt idx="6663" formatCode="General">
                  <c:v>1.1249882641680204</c:v>
                </c:pt>
                <c:pt idx="6664" formatCode="General">
                  <c:v>1.1249882641680204</c:v>
                </c:pt>
                <c:pt idx="6665" formatCode="General">
                  <c:v>1.1249882641680204</c:v>
                </c:pt>
                <c:pt idx="6666" formatCode="General">
                  <c:v>1.1249882641680204</c:v>
                </c:pt>
                <c:pt idx="6667" formatCode="General">
                  <c:v>1.1817168035536656</c:v>
                </c:pt>
                <c:pt idx="6668" formatCode="General">
                  <c:v>1.068259724782376</c:v>
                </c:pt>
                <c:pt idx="6669" formatCode="General">
                  <c:v>1.1249882641680204</c:v>
                </c:pt>
                <c:pt idx="6670" formatCode="General">
                  <c:v>1.068259724782376</c:v>
                </c:pt>
                <c:pt idx="6671" formatCode="General">
                  <c:v>1.1817168035536656</c:v>
                </c:pt>
                <c:pt idx="6672" formatCode="General">
                  <c:v>0.95480264601108633</c:v>
                </c:pt>
                <c:pt idx="6673" formatCode="General">
                  <c:v>1.1249882641680204</c:v>
                </c:pt>
                <c:pt idx="6674" formatCode="General">
                  <c:v>1.0115311853967308</c:v>
                </c:pt>
                <c:pt idx="6675" formatCode="General">
                  <c:v>1.1249882641680204</c:v>
                </c:pt>
                <c:pt idx="6676" formatCode="General">
                  <c:v>1.1249882641680204</c:v>
                </c:pt>
                <c:pt idx="6677" formatCode="General">
                  <c:v>1.1249882641680204</c:v>
                </c:pt>
                <c:pt idx="6678" formatCode="General">
                  <c:v>1.068259724782376</c:v>
                </c:pt>
                <c:pt idx="6679" formatCode="General">
                  <c:v>1.0115311853967308</c:v>
                </c:pt>
                <c:pt idx="6680" formatCode="General">
                  <c:v>1.0115311853967308</c:v>
                </c:pt>
                <c:pt idx="6681" formatCode="General">
                  <c:v>1.068259724782376</c:v>
                </c:pt>
                <c:pt idx="6682" formatCode="General">
                  <c:v>0.95480264601108633</c:v>
                </c:pt>
                <c:pt idx="6683" formatCode="General">
                  <c:v>1.068259724782376</c:v>
                </c:pt>
                <c:pt idx="6684" formatCode="General">
                  <c:v>1.1249882641680204</c:v>
                </c:pt>
                <c:pt idx="6685" formatCode="General">
                  <c:v>1.068259724782376</c:v>
                </c:pt>
                <c:pt idx="6686" formatCode="General">
                  <c:v>1.068259724782376</c:v>
                </c:pt>
                <c:pt idx="6687" formatCode="General">
                  <c:v>1.068259724782376</c:v>
                </c:pt>
                <c:pt idx="6688" formatCode="General">
                  <c:v>1.1817168035536656</c:v>
                </c:pt>
                <c:pt idx="6689" formatCode="General">
                  <c:v>1.1249882641680204</c:v>
                </c:pt>
                <c:pt idx="6690" formatCode="General">
                  <c:v>1.1817168035536656</c:v>
                </c:pt>
                <c:pt idx="6691" formatCode="General">
                  <c:v>1.068259724782376</c:v>
                </c:pt>
                <c:pt idx="6692" formatCode="General">
                  <c:v>0.95480264601108633</c:v>
                </c:pt>
                <c:pt idx="6693" formatCode="General">
                  <c:v>1.1249882641680204</c:v>
                </c:pt>
                <c:pt idx="6694" formatCode="General">
                  <c:v>0.95480264601108633</c:v>
                </c:pt>
                <c:pt idx="6695" formatCode="General">
                  <c:v>1.068259724782376</c:v>
                </c:pt>
                <c:pt idx="6696" formatCode="General">
                  <c:v>1.068259724782376</c:v>
                </c:pt>
                <c:pt idx="6697" formatCode="General">
                  <c:v>1.068259724782376</c:v>
                </c:pt>
                <c:pt idx="6698" formatCode="General">
                  <c:v>1.068259724782376</c:v>
                </c:pt>
                <c:pt idx="6699" formatCode="General">
                  <c:v>1.068259724782376</c:v>
                </c:pt>
                <c:pt idx="6700" formatCode="General">
                  <c:v>1.1817168035536656</c:v>
                </c:pt>
                <c:pt idx="6701" formatCode="General">
                  <c:v>1.068259724782376</c:v>
                </c:pt>
                <c:pt idx="6702" formatCode="General">
                  <c:v>1.1249882641680204</c:v>
                </c:pt>
                <c:pt idx="6703" formatCode="General">
                  <c:v>1.1249882641680204</c:v>
                </c:pt>
                <c:pt idx="6704" formatCode="General">
                  <c:v>0.89807410662544118</c:v>
                </c:pt>
                <c:pt idx="6705" formatCode="General">
                  <c:v>1.068259724782376</c:v>
                </c:pt>
                <c:pt idx="6706" formatCode="General">
                  <c:v>1.068259724782376</c:v>
                </c:pt>
                <c:pt idx="6707" formatCode="General">
                  <c:v>1.1817168035536656</c:v>
                </c:pt>
                <c:pt idx="6708" formatCode="General">
                  <c:v>1.0115311853967308</c:v>
                </c:pt>
                <c:pt idx="6709" formatCode="General">
                  <c:v>1.068259724782376</c:v>
                </c:pt>
                <c:pt idx="6710" formatCode="General">
                  <c:v>1.068259724782376</c:v>
                </c:pt>
                <c:pt idx="6711" formatCode="General">
                  <c:v>0.95480264601108633</c:v>
                </c:pt>
                <c:pt idx="6712" formatCode="General">
                  <c:v>1.1249882641680204</c:v>
                </c:pt>
                <c:pt idx="6713" formatCode="General">
                  <c:v>1.068259724782376</c:v>
                </c:pt>
                <c:pt idx="6714" formatCode="General">
                  <c:v>1.1249882641680204</c:v>
                </c:pt>
                <c:pt idx="6715" formatCode="General">
                  <c:v>1.068259724782376</c:v>
                </c:pt>
                <c:pt idx="6716" formatCode="General">
                  <c:v>1.068259724782376</c:v>
                </c:pt>
                <c:pt idx="6717" formatCode="General">
                  <c:v>1.1249882641680204</c:v>
                </c:pt>
                <c:pt idx="6718" formatCode="General">
                  <c:v>1.1817168035536656</c:v>
                </c:pt>
                <c:pt idx="6719" formatCode="General">
                  <c:v>1.1817168035536656</c:v>
                </c:pt>
                <c:pt idx="6720" formatCode="General">
                  <c:v>1.068259724782376</c:v>
                </c:pt>
                <c:pt idx="6721" formatCode="General">
                  <c:v>0.95480264601108633</c:v>
                </c:pt>
                <c:pt idx="6722" formatCode="General">
                  <c:v>1.1249882641680204</c:v>
                </c:pt>
                <c:pt idx="6723" formatCode="General">
                  <c:v>1.068259724782376</c:v>
                </c:pt>
                <c:pt idx="6724" formatCode="General">
                  <c:v>1.068259724782376</c:v>
                </c:pt>
                <c:pt idx="6725" formatCode="General">
                  <c:v>0.95480264601108633</c:v>
                </c:pt>
                <c:pt idx="6726" formatCode="General">
                  <c:v>1.1817168035536656</c:v>
                </c:pt>
                <c:pt idx="6727" formatCode="General">
                  <c:v>1.1249882641680204</c:v>
                </c:pt>
                <c:pt idx="6728" formatCode="General">
                  <c:v>1.0115311853967308</c:v>
                </c:pt>
                <c:pt idx="6729" formatCode="General">
                  <c:v>1.1249882641680204</c:v>
                </c:pt>
                <c:pt idx="6730" formatCode="General">
                  <c:v>0.95480264601108633</c:v>
                </c:pt>
                <c:pt idx="6731" formatCode="General">
                  <c:v>1.068259724782376</c:v>
                </c:pt>
                <c:pt idx="6732" formatCode="General">
                  <c:v>0.95480264601108633</c:v>
                </c:pt>
                <c:pt idx="6733" formatCode="General">
                  <c:v>1.0115311853967308</c:v>
                </c:pt>
                <c:pt idx="6734" formatCode="General">
                  <c:v>0.95480264601108633</c:v>
                </c:pt>
                <c:pt idx="6735" formatCode="General">
                  <c:v>1.068259724782376</c:v>
                </c:pt>
                <c:pt idx="6736" formatCode="General">
                  <c:v>1.068259724782376</c:v>
                </c:pt>
                <c:pt idx="6737" formatCode="General">
                  <c:v>1.068259724782376</c:v>
                </c:pt>
                <c:pt idx="6738" formatCode="General">
                  <c:v>0.95480264601108633</c:v>
                </c:pt>
                <c:pt idx="6739" formatCode="General">
                  <c:v>1.068259724782376</c:v>
                </c:pt>
                <c:pt idx="6740" formatCode="General">
                  <c:v>0.95480264601108633</c:v>
                </c:pt>
                <c:pt idx="6741" formatCode="General">
                  <c:v>1.1817168035536656</c:v>
                </c:pt>
                <c:pt idx="6742" formatCode="General">
                  <c:v>1.0115311853967308</c:v>
                </c:pt>
                <c:pt idx="6743" formatCode="General">
                  <c:v>1.068259724782376</c:v>
                </c:pt>
                <c:pt idx="6744" formatCode="General">
                  <c:v>0.95480264601108633</c:v>
                </c:pt>
                <c:pt idx="6745" formatCode="General">
                  <c:v>1.1249882641680204</c:v>
                </c:pt>
                <c:pt idx="6746" formatCode="General">
                  <c:v>1.068259724782376</c:v>
                </c:pt>
                <c:pt idx="6747" formatCode="General">
                  <c:v>1.068259724782376</c:v>
                </c:pt>
                <c:pt idx="6748" formatCode="General">
                  <c:v>1.1249882641680204</c:v>
                </c:pt>
                <c:pt idx="6749" formatCode="General">
                  <c:v>1.0115311853967308</c:v>
                </c:pt>
                <c:pt idx="6750" formatCode="General">
                  <c:v>1.1249882641680204</c:v>
                </c:pt>
                <c:pt idx="6751" formatCode="General">
                  <c:v>1.068259724782376</c:v>
                </c:pt>
                <c:pt idx="6752" formatCode="General">
                  <c:v>1.068259724782376</c:v>
                </c:pt>
                <c:pt idx="6753" formatCode="General">
                  <c:v>1.068259724782376</c:v>
                </c:pt>
                <c:pt idx="6754" formatCode="General">
                  <c:v>1.1249882641680204</c:v>
                </c:pt>
                <c:pt idx="6755" formatCode="General">
                  <c:v>0.95480264601108633</c:v>
                </c:pt>
                <c:pt idx="6756" formatCode="General">
                  <c:v>0.95480264601108633</c:v>
                </c:pt>
                <c:pt idx="6757" formatCode="General">
                  <c:v>1.068259724782376</c:v>
                </c:pt>
                <c:pt idx="6758" formatCode="General">
                  <c:v>1.0115311853967308</c:v>
                </c:pt>
                <c:pt idx="6759" formatCode="General">
                  <c:v>0.95480264601108633</c:v>
                </c:pt>
                <c:pt idx="6760" formatCode="General">
                  <c:v>1.1249882641680204</c:v>
                </c:pt>
                <c:pt idx="6761" formatCode="General">
                  <c:v>1.0115311853967308</c:v>
                </c:pt>
                <c:pt idx="6762" formatCode="General">
                  <c:v>1.0115311853967308</c:v>
                </c:pt>
                <c:pt idx="6763" formatCode="General">
                  <c:v>1.0115311853967308</c:v>
                </c:pt>
                <c:pt idx="6764" formatCode="General">
                  <c:v>1.0115311853967308</c:v>
                </c:pt>
                <c:pt idx="6765" formatCode="General">
                  <c:v>1.1817168035536656</c:v>
                </c:pt>
                <c:pt idx="6766" formatCode="General">
                  <c:v>1.0115311853967308</c:v>
                </c:pt>
                <c:pt idx="6767" formatCode="General">
                  <c:v>1.1249882641680204</c:v>
                </c:pt>
                <c:pt idx="6768" formatCode="General">
                  <c:v>1.068259724782376</c:v>
                </c:pt>
                <c:pt idx="6769" formatCode="General">
                  <c:v>1.1249882641680204</c:v>
                </c:pt>
                <c:pt idx="6770" formatCode="General">
                  <c:v>1.1249882641680204</c:v>
                </c:pt>
                <c:pt idx="6771" formatCode="General">
                  <c:v>1.1249882641680204</c:v>
                </c:pt>
                <c:pt idx="6772" formatCode="General">
                  <c:v>1.1817168035536656</c:v>
                </c:pt>
                <c:pt idx="6773" formatCode="General">
                  <c:v>1.068259724782376</c:v>
                </c:pt>
                <c:pt idx="6774" formatCode="General">
                  <c:v>1.1249882641680204</c:v>
                </c:pt>
                <c:pt idx="6775" formatCode="General">
                  <c:v>1.1249882641680204</c:v>
                </c:pt>
                <c:pt idx="6776" formatCode="General">
                  <c:v>1.1249882641680204</c:v>
                </c:pt>
                <c:pt idx="6777" formatCode="General">
                  <c:v>1.1249882641680204</c:v>
                </c:pt>
                <c:pt idx="6778" formatCode="General">
                  <c:v>1.1817168035536656</c:v>
                </c:pt>
                <c:pt idx="6779" formatCode="General">
                  <c:v>1.1817168035536656</c:v>
                </c:pt>
                <c:pt idx="6780" formatCode="General">
                  <c:v>1.1249882641680204</c:v>
                </c:pt>
                <c:pt idx="6781" formatCode="General">
                  <c:v>1.068259724782376</c:v>
                </c:pt>
                <c:pt idx="6782" formatCode="General">
                  <c:v>1.1249882641680204</c:v>
                </c:pt>
                <c:pt idx="6783" formatCode="General">
                  <c:v>1.068259724782376</c:v>
                </c:pt>
                <c:pt idx="6784" formatCode="General">
                  <c:v>1.0115311853967308</c:v>
                </c:pt>
                <c:pt idx="6785" formatCode="General">
                  <c:v>1.068259724782376</c:v>
                </c:pt>
                <c:pt idx="6786" formatCode="General">
                  <c:v>1.1249882641680204</c:v>
                </c:pt>
                <c:pt idx="6787" formatCode="General">
                  <c:v>1.1249882641680204</c:v>
                </c:pt>
                <c:pt idx="6788" formatCode="General">
                  <c:v>0.95480264601108633</c:v>
                </c:pt>
                <c:pt idx="6789" formatCode="General">
                  <c:v>1.068259724782376</c:v>
                </c:pt>
                <c:pt idx="6790" formatCode="General">
                  <c:v>0.95480264601108633</c:v>
                </c:pt>
                <c:pt idx="6791" formatCode="General">
                  <c:v>1.068259724782376</c:v>
                </c:pt>
                <c:pt idx="6792" formatCode="General">
                  <c:v>0.95480264601108633</c:v>
                </c:pt>
                <c:pt idx="6793" formatCode="General">
                  <c:v>1.068259724782376</c:v>
                </c:pt>
                <c:pt idx="6794" formatCode="General">
                  <c:v>1.068259724782376</c:v>
                </c:pt>
                <c:pt idx="6795" formatCode="General">
                  <c:v>1.1249882641680204</c:v>
                </c:pt>
                <c:pt idx="6796" formatCode="General">
                  <c:v>1.1817168035536656</c:v>
                </c:pt>
                <c:pt idx="6797" formatCode="General">
                  <c:v>1.068259724782376</c:v>
                </c:pt>
                <c:pt idx="6798" formatCode="General">
                  <c:v>1.1249882641680204</c:v>
                </c:pt>
                <c:pt idx="6799" formatCode="General">
                  <c:v>1.1249882641680204</c:v>
                </c:pt>
                <c:pt idx="6800" formatCode="General">
                  <c:v>1.068259724782376</c:v>
                </c:pt>
                <c:pt idx="6801" formatCode="General">
                  <c:v>1.1249882641680204</c:v>
                </c:pt>
                <c:pt idx="6802" formatCode="General">
                  <c:v>1.1249882641680204</c:v>
                </c:pt>
                <c:pt idx="6803" formatCode="General">
                  <c:v>1.1249882641680204</c:v>
                </c:pt>
                <c:pt idx="6804" formatCode="General">
                  <c:v>0.95480264601108633</c:v>
                </c:pt>
                <c:pt idx="6805" formatCode="General">
                  <c:v>1.068259724782376</c:v>
                </c:pt>
                <c:pt idx="6806" formatCode="General">
                  <c:v>1.068259724782376</c:v>
                </c:pt>
                <c:pt idx="6807" formatCode="General">
                  <c:v>1.1249882641680204</c:v>
                </c:pt>
                <c:pt idx="6808" formatCode="General">
                  <c:v>1.068259724782376</c:v>
                </c:pt>
                <c:pt idx="6809" formatCode="General">
                  <c:v>1.068259724782376</c:v>
                </c:pt>
                <c:pt idx="6810" formatCode="General">
                  <c:v>1.1249882641680204</c:v>
                </c:pt>
                <c:pt idx="6811" formatCode="General">
                  <c:v>1.1249882641680204</c:v>
                </c:pt>
                <c:pt idx="6812" formatCode="General">
                  <c:v>1.0115311853967308</c:v>
                </c:pt>
                <c:pt idx="6813" formatCode="General">
                  <c:v>1.1817168035536656</c:v>
                </c:pt>
                <c:pt idx="6814" formatCode="General">
                  <c:v>1.1817168035536656</c:v>
                </c:pt>
                <c:pt idx="6815" formatCode="General">
                  <c:v>1.1817168035536656</c:v>
                </c:pt>
                <c:pt idx="6816" formatCode="General">
                  <c:v>1.1249882641680204</c:v>
                </c:pt>
                <c:pt idx="6817" formatCode="General">
                  <c:v>1.1817168035536656</c:v>
                </c:pt>
                <c:pt idx="6818" formatCode="General">
                  <c:v>1.1817168035536656</c:v>
                </c:pt>
                <c:pt idx="6819" formatCode="General">
                  <c:v>1.1249882641680204</c:v>
                </c:pt>
                <c:pt idx="6820" formatCode="General">
                  <c:v>1.1817168035536656</c:v>
                </c:pt>
                <c:pt idx="6821" formatCode="General">
                  <c:v>1.068259724782376</c:v>
                </c:pt>
                <c:pt idx="6822" formatCode="General">
                  <c:v>1.1249882641680204</c:v>
                </c:pt>
                <c:pt idx="6823" formatCode="General">
                  <c:v>0.95480264601108633</c:v>
                </c:pt>
                <c:pt idx="6824" formatCode="General">
                  <c:v>0.95480264601108633</c:v>
                </c:pt>
                <c:pt idx="6825" formatCode="General">
                  <c:v>1.068259724782376</c:v>
                </c:pt>
                <c:pt idx="6826" formatCode="General">
                  <c:v>0.8413455672397967</c:v>
                </c:pt>
                <c:pt idx="6827" formatCode="General">
                  <c:v>0.95480264601108633</c:v>
                </c:pt>
                <c:pt idx="6828" formatCode="General">
                  <c:v>0.8413455672397967</c:v>
                </c:pt>
                <c:pt idx="6829" formatCode="General">
                  <c:v>1.068259724782376</c:v>
                </c:pt>
                <c:pt idx="6830" formatCode="General">
                  <c:v>1.1817168035536656</c:v>
                </c:pt>
                <c:pt idx="6831" formatCode="General">
                  <c:v>1.1249882641680204</c:v>
                </c:pt>
                <c:pt idx="6832" formatCode="General">
                  <c:v>1.1817168035536656</c:v>
                </c:pt>
                <c:pt idx="6833" formatCode="General">
                  <c:v>1.1817168035536656</c:v>
                </c:pt>
                <c:pt idx="6834" formatCode="General">
                  <c:v>1.1817168035536656</c:v>
                </c:pt>
                <c:pt idx="6835" formatCode="General">
                  <c:v>1.1817168035536656</c:v>
                </c:pt>
                <c:pt idx="6836" formatCode="General">
                  <c:v>1.1249882641680204</c:v>
                </c:pt>
                <c:pt idx="6837" formatCode="General">
                  <c:v>1.1249882641680204</c:v>
                </c:pt>
                <c:pt idx="6838" formatCode="General">
                  <c:v>1.068259724782376</c:v>
                </c:pt>
                <c:pt idx="6839" formatCode="General">
                  <c:v>1.1817168035536656</c:v>
                </c:pt>
                <c:pt idx="6840" formatCode="General">
                  <c:v>0.95480264601108633</c:v>
                </c:pt>
                <c:pt idx="6841" formatCode="General">
                  <c:v>1.068259724782376</c:v>
                </c:pt>
                <c:pt idx="6842" formatCode="General">
                  <c:v>0.72788848846850707</c:v>
                </c:pt>
                <c:pt idx="6843" formatCode="General">
                  <c:v>0.89807410662544118</c:v>
                </c:pt>
                <c:pt idx="6844" formatCode="General">
                  <c:v>1.0115311853967308</c:v>
                </c:pt>
                <c:pt idx="6845" formatCode="General">
                  <c:v>1.0115311853967308</c:v>
                </c:pt>
                <c:pt idx="6846" formatCode="General">
                  <c:v>1.0115311853967308</c:v>
                </c:pt>
                <c:pt idx="6847" formatCode="General">
                  <c:v>1.1249882641680204</c:v>
                </c:pt>
                <c:pt idx="6848" formatCode="General">
                  <c:v>1.1817168035536656</c:v>
                </c:pt>
                <c:pt idx="6849" formatCode="General">
                  <c:v>1.1817168035536656</c:v>
                </c:pt>
                <c:pt idx="6850" formatCode="General">
                  <c:v>1.068259724782376</c:v>
                </c:pt>
                <c:pt idx="6851" formatCode="General">
                  <c:v>1.1817168035536656</c:v>
                </c:pt>
                <c:pt idx="6852" formatCode="General">
                  <c:v>1.1249882641680204</c:v>
                </c:pt>
                <c:pt idx="6853" formatCode="General">
                  <c:v>1.1249882641680204</c:v>
                </c:pt>
                <c:pt idx="6854" formatCode="General">
                  <c:v>1.1249882641680204</c:v>
                </c:pt>
                <c:pt idx="6855" formatCode="General">
                  <c:v>1.1249882641680204</c:v>
                </c:pt>
                <c:pt idx="6856" formatCode="General">
                  <c:v>1.1817168035536656</c:v>
                </c:pt>
                <c:pt idx="6857" formatCode="General">
                  <c:v>1.068259724782376</c:v>
                </c:pt>
                <c:pt idx="6858" formatCode="General">
                  <c:v>1.1249882641680204</c:v>
                </c:pt>
                <c:pt idx="6859" formatCode="General">
                  <c:v>1.0115311853967308</c:v>
                </c:pt>
                <c:pt idx="6860" formatCode="General">
                  <c:v>1.068259724782376</c:v>
                </c:pt>
                <c:pt idx="6861" formatCode="General">
                  <c:v>1.0115311853967308</c:v>
                </c:pt>
                <c:pt idx="6862" formatCode="General">
                  <c:v>0.89807410662544118</c:v>
                </c:pt>
                <c:pt idx="6863" formatCode="General">
                  <c:v>1.1249882641680204</c:v>
                </c:pt>
                <c:pt idx="6864" formatCode="General">
                  <c:v>1.068259724782376</c:v>
                </c:pt>
                <c:pt idx="6865" formatCode="General">
                  <c:v>1.1817168035536656</c:v>
                </c:pt>
                <c:pt idx="6866" formatCode="General">
                  <c:v>1.1817168035536656</c:v>
                </c:pt>
                <c:pt idx="6867" formatCode="General">
                  <c:v>1.068259724782376</c:v>
                </c:pt>
                <c:pt idx="6868" formatCode="General">
                  <c:v>1.1249882641680204</c:v>
                </c:pt>
                <c:pt idx="6869" formatCode="General">
                  <c:v>1.1249882641680204</c:v>
                </c:pt>
                <c:pt idx="6870" formatCode="General">
                  <c:v>1.1817168035536656</c:v>
                </c:pt>
                <c:pt idx="6871" formatCode="General">
                  <c:v>1.1817168035536656</c:v>
                </c:pt>
                <c:pt idx="6872" formatCode="General">
                  <c:v>1.1817168035536656</c:v>
                </c:pt>
                <c:pt idx="6873" formatCode="General">
                  <c:v>1.1249882641680204</c:v>
                </c:pt>
                <c:pt idx="6874" formatCode="General">
                  <c:v>1.068259724782376</c:v>
                </c:pt>
                <c:pt idx="6875" formatCode="General">
                  <c:v>1.0115311853967308</c:v>
                </c:pt>
                <c:pt idx="6876" formatCode="General">
                  <c:v>1.0115311853967308</c:v>
                </c:pt>
                <c:pt idx="6877" formatCode="General">
                  <c:v>0.95480264601108633</c:v>
                </c:pt>
                <c:pt idx="6878" formatCode="General">
                  <c:v>1.0115311853967308</c:v>
                </c:pt>
                <c:pt idx="6879" formatCode="General">
                  <c:v>1.068259724782376</c:v>
                </c:pt>
                <c:pt idx="6880" formatCode="General">
                  <c:v>1.0115311853967308</c:v>
                </c:pt>
                <c:pt idx="6881" formatCode="General">
                  <c:v>0.95480264601108633</c:v>
                </c:pt>
                <c:pt idx="6882" formatCode="General">
                  <c:v>1.1249882641680204</c:v>
                </c:pt>
                <c:pt idx="6883" formatCode="General">
                  <c:v>1.068259724782376</c:v>
                </c:pt>
                <c:pt idx="6884" formatCode="General">
                  <c:v>1.068259724782376</c:v>
                </c:pt>
                <c:pt idx="6885" formatCode="General">
                  <c:v>1.1817168035536656</c:v>
                </c:pt>
                <c:pt idx="6886" formatCode="General">
                  <c:v>1.068259724782376</c:v>
                </c:pt>
                <c:pt idx="6887" formatCode="General">
                  <c:v>1.1817168035536656</c:v>
                </c:pt>
                <c:pt idx="6888" formatCode="General">
                  <c:v>1.068259724782376</c:v>
                </c:pt>
                <c:pt idx="6889" formatCode="General">
                  <c:v>1.1817168035536656</c:v>
                </c:pt>
                <c:pt idx="6890" formatCode="General">
                  <c:v>1.1249882641680204</c:v>
                </c:pt>
                <c:pt idx="6891" formatCode="General">
                  <c:v>1.068259724782376</c:v>
                </c:pt>
                <c:pt idx="6892" formatCode="General">
                  <c:v>1.068259724782376</c:v>
                </c:pt>
                <c:pt idx="6893" formatCode="General">
                  <c:v>1.1249882641680204</c:v>
                </c:pt>
                <c:pt idx="6894" formatCode="General">
                  <c:v>1.068259724782376</c:v>
                </c:pt>
                <c:pt idx="6895" formatCode="General">
                  <c:v>0.95480264601108633</c:v>
                </c:pt>
                <c:pt idx="6896" formatCode="General">
                  <c:v>0.95480264601108633</c:v>
                </c:pt>
                <c:pt idx="6897" formatCode="General">
                  <c:v>1.068259724782376</c:v>
                </c:pt>
                <c:pt idx="6898" formatCode="General">
                  <c:v>0.95480264601108633</c:v>
                </c:pt>
                <c:pt idx="6899" formatCode="General">
                  <c:v>1.1249882641680204</c:v>
                </c:pt>
                <c:pt idx="6900" formatCode="General">
                  <c:v>1.1249882641680204</c:v>
                </c:pt>
                <c:pt idx="6901" formatCode="General">
                  <c:v>1.1817168035536656</c:v>
                </c:pt>
                <c:pt idx="6902" formatCode="General">
                  <c:v>1.068259724782376</c:v>
                </c:pt>
                <c:pt idx="6903" formatCode="General">
                  <c:v>1.2384453429393101</c:v>
                </c:pt>
                <c:pt idx="6904" formatCode="General">
                  <c:v>1.068259724782376</c:v>
                </c:pt>
                <c:pt idx="6905" formatCode="General">
                  <c:v>1.068259724782376</c:v>
                </c:pt>
                <c:pt idx="6906" formatCode="General">
                  <c:v>1.1817168035536656</c:v>
                </c:pt>
                <c:pt idx="6907" formatCode="General">
                  <c:v>1.068259724782376</c:v>
                </c:pt>
                <c:pt idx="6908" formatCode="General">
                  <c:v>1.068259724782376</c:v>
                </c:pt>
                <c:pt idx="6909" formatCode="General">
                  <c:v>1.068259724782376</c:v>
                </c:pt>
                <c:pt idx="6910" formatCode="General">
                  <c:v>1.068259724782376</c:v>
                </c:pt>
                <c:pt idx="6911" formatCode="General">
                  <c:v>1.068259724782376</c:v>
                </c:pt>
                <c:pt idx="6912" formatCode="General">
                  <c:v>1.0115311853967308</c:v>
                </c:pt>
                <c:pt idx="6913" formatCode="General">
                  <c:v>1.0115311853967308</c:v>
                </c:pt>
                <c:pt idx="6914" formatCode="General">
                  <c:v>1.068259724782376</c:v>
                </c:pt>
                <c:pt idx="6915" formatCode="General">
                  <c:v>1.068259724782376</c:v>
                </c:pt>
                <c:pt idx="6916" formatCode="General">
                  <c:v>1.1817168035536656</c:v>
                </c:pt>
                <c:pt idx="6917" formatCode="General">
                  <c:v>1.1249882641680204</c:v>
                </c:pt>
                <c:pt idx="6918" formatCode="General">
                  <c:v>1.068259724782376</c:v>
                </c:pt>
                <c:pt idx="6919" formatCode="General">
                  <c:v>1.1817168035536656</c:v>
                </c:pt>
                <c:pt idx="6920" formatCode="General">
                  <c:v>1.1249882641680204</c:v>
                </c:pt>
                <c:pt idx="6921" formatCode="General">
                  <c:v>1.1817168035536656</c:v>
                </c:pt>
                <c:pt idx="6922" formatCode="General">
                  <c:v>1.068259724782376</c:v>
                </c:pt>
                <c:pt idx="6923" formatCode="General">
                  <c:v>1.1817168035536656</c:v>
                </c:pt>
                <c:pt idx="6924" formatCode="General">
                  <c:v>1.068259724782376</c:v>
                </c:pt>
                <c:pt idx="6925" formatCode="General">
                  <c:v>1.1817168035536656</c:v>
                </c:pt>
                <c:pt idx="6926" formatCode="General">
                  <c:v>1.068259724782376</c:v>
                </c:pt>
                <c:pt idx="6927" formatCode="General">
                  <c:v>1.1249882641680204</c:v>
                </c:pt>
                <c:pt idx="6928" formatCode="General">
                  <c:v>1.0115311853967308</c:v>
                </c:pt>
                <c:pt idx="6929" formatCode="General">
                  <c:v>0.95480264601108633</c:v>
                </c:pt>
                <c:pt idx="6930" formatCode="General">
                  <c:v>1.068259724782376</c:v>
                </c:pt>
                <c:pt idx="6931" formatCode="General">
                  <c:v>1.0115311853967308</c:v>
                </c:pt>
                <c:pt idx="6932" formatCode="General">
                  <c:v>0.95480264601108633</c:v>
                </c:pt>
                <c:pt idx="6933" formatCode="General">
                  <c:v>1.1249882641680204</c:v>
                </c:pt>
                <c:pt idx="6934" formatCode="General">
                  <c:v>1.068259724782376</c:v>
                </c:pt>
                <c:pt idx="6935" formatCode="General">
                  <c:v>1.1249882641680204</c:v>
                </c:pt>
                <c:pt idx="6936" formatCode="General">
                  <c:v>1.068259724782376</c:v>
                </c:pt>
                <c:pt idx="6937" formatCode="General">
                  <c:v>1.1249882641680204</c:v>
                </c:pt>
                <c:pt idx="6938" formatCode="General">
                  <c:v>1.068259724782376</c:v>
                </c:pt>
                <c:pt idx="6939" formatCode="General">
                  <c:v>1.1817168035536656</c:v>
                </c:pt>
                <c:pt idx="6940" formatCode="General">
                  <c:v>1.1817168035536656</c:v>
                </c:pt>
                <c:pt idx="6941" formatCode="General">
                  <c:v>1.1817168035536656</c:v>
                </c:pt>
                <c:pt idx="6942" formatCode="General">
                  <c:v>1.1817168035536656</c:v>
                </c:pt>
                <c:pt idx="6943" formatCode="General">
                  <c:v>1.1817168035536656</c:v>
                </c:pt>
                <c:pt idx="6944" formatCode="General">
                  <c:v>1.1249882641680204</c:v>
                </c:pt>
                <c:pt idx="6945" formatCode="General">
                  <c:v>1.1817168035536656</c:v>
                </c:pt>
                <c:pt idx="6946" formatCode="General">
                  <c:v>1.068259724782376</c:v>
                </c:pt>
                <c:pt idx="6947" formatCode="General">
                  <c:v>1.1249882641680204</c:v>
                </c:pt>
                <c:pt idx="6948" formatCode="General">
                  <c:v>1.0115311853967308</c:v>
                </c:pt>
                <c:pt idx="6949" formatCode="General">
                  <c:v>1.1817168035536656</c:v>
                </c:pt>
                <c:pt idx="6950" formatCode="General">
                  <c:v>1.068259724782376</c:v>
                </c:pt>
                <c:pt idx="6951" formatCode="General">
                  <c:v>1.068259724782376</c:v>
                </c:pt>
                <c:pt idx="6952" formatCode="General">
                  <c:v>1.1249882641680204</c:v>
                </c:pt>
                <c:pt idx="6953" formatCode="General">
                  <c:v>1.068259724782376</c:v>
                </c:pt>
                <c:pt idx="6954" formatCode="General">
                  <c:v>1.1249882641680204</c:v>
                </c:pt>
                <c:pt idx="6955" formatCode="General">
                  <c:v>1.068259724782376</c:v>
                </c:pt>
                <c:pt idx="6956" formatCode="General">
                  <c:v>1.068259724782376</c:v>
                </c:pt>
                <c:pt idx="6957" formatCode="General">
                  <c:v>1.1817168035536656</c:v>
                </c:pt>
                <c:pt idx="6958" formatCode="General">
                  <c:v>1.068259724782376</c:v>
                </c:pt>
                <c:pt idx="6959" formatCode="General">
                  <c:v>1.1249882641680204</c:v>
                </c:pt>
                <c:pt idx="6960" formatCode="General">
                  <c:v>0.95480264601108633</c:v>
                </c:pt>
                <c:pt idx="6961" formatCode="General">
                  <c:v>1.068259724782376</c:v>
                </c:pt>
                <c:pt idx="6962" formatCode="General">
                  <c:v>1.068259724782376</c:v>
                </c:pt>
                <c:pt idx="6963" formatCode="General">
                  <c:v>0.95480264601108633</c:v>
                </c:pt>
                <c:pt idx="6964" formatCode="General">
                  <c:v>1.1249882641680204</c:v>
                </c:pt>
                <c:pt idx="6965" formatCode="General">
                  <c:v>1.068259724782376</c:v>
                </c:pt>
                <c:pt idx="6966" formatCode="General">
                  <c:v>1.068259724782376</c:v>
                </c:pt>
                <c:pt idx="6967" formatCode="General">
                  <c:v>1.0115311853967308</c:v>
                </c:pt>
                <c:pt idx="6968" formatCode="General">
                  <c:v>0.95480264601108633</c:v>
                </c:pt>
                <c:pt idx="6969" formatCode="General">
                  <c:v>1.1817168035536656</c:v>
                </c:pt>
                <c:pt idx="6970" formatCode="General">
                  <c:v>1.1817168035536656</c:v>
                </c:pt>
                <c:pt idx="6971" formatCode="General">
                  <c:v>1.1249882641680204</c:v>
                </c:pt>
                <c:pt idx="6972" formatCode="General">
                  <c:v>1.068259724782376</c:v>
                </c:pt>
                <c:pt idx="6973" formatCode="General">
                  <c:v>1.1817168035536656</c:v>
                </c:pt>
                <c:pt idx="6974" formatCode="General">
                  <c:v>1.068259724782376</c:v>
                </c:pt>
                <c:pt idx="6975" formatCode="General">
                  <c:v>1.1249882641680204</c:v>
                </c:pt>
                <c:pt idx="6976" formatCode="General">
                  <c:v>1.068259724782376</c:v>
                </c:pt>
                <c:pt idx="6977" formatCode="General">
                  <c:v>1.068259724782376</c:v>
                </c:pt>
                <c:pt idx="6978" formatCode="General">
                  <c:v>1.0115311853967308</c:v>
                </c:pt>
                <c:pt idx="6979" formatCode="General">
                  <c:v>1.1249882641680204</c:v>
                </c:pt>
                <c:pt idx="6980" formatCode="General">
                  <c:v>0.89807410662544118</c:v>
                </c:pt>
                <c:pt idx="6981" formatCode="General">
                  <c:v>1.068259724782376</c:v>
                </c:pt>
                <c:pt idx="6982" formatCode="General">
                  <c:v>0.95480264601108633</c:v>
                </c:pt>
                <c:pt idx="6983" formatCode="General">
                  <c:v>1.1249882641680204</c:v>
                </c:pt>
                <c:pt idx="6984" formatCode="General">
                  <c:v>1.1249882641680204</c:v>
                </c:pt>
                <c:pt idx="6985" formatCode="General">
                  <c:v>1.1817168035536656</c:v>
                </c:pt>
                <c:pt idx="6986" formatCode="General">
                  <c:v>1.068259724782376</c:v>
                </c:pt>
                <c:pt idx="6987" formatCode="General">
                  <c:v>1.1817168035536656</c:v>
                </c:pt>
                <c:pt idx="6988" formatCode="General">
                  <c:v>1.1817168035536656</c:v>
                </c:pt>
                <c:pt idx="6989" formatCode="General">
                  <c:v>1.068259724782376</c:v>
                </c:pt>
                <c:pt idx="6990" formatCode="General">
                  <c:v>1.1249882641680204</c:v>
                </c:pt>
                <c:pt idx="6991" formatCode="General">
                  <c:v>1.068259724782376</c:v>
                </c:pt>
                <c:pt idx="6992" formatCode="General">
                  <c:v>1.1249882641680204</c:v>
                </c:pt>
                <c:pt idx="6993" formatCode="General">
                  <c:v>1.1249882641680204</c:v>
                </c:pt>
                <c:pt idx="6994" formatCode="General">
                  <c:v>1.068259724782376</c:v>
                </c:pt>
                <c:pt idx="6995" formatCode="General">
                  <c:v>1.1817168035536656</c:v>
                </c:pt>
                <c:pt idx="6996" formatCode="General">
                  <c:v>1.0115311853967308</c:v>
                </c:pt>
                <c:pt idx="6997" formatCode="General">
                  <c:v>1.1249882641680204</c:v>
                </c:pt>
                <c:pt idx="6998" formatCode="General">
                  <c:v>0.95480264601108633</c:v>
                </c:pt>
                <c:pt idx="6999" formatCode="General">
                  <c:v>0.95480264601108633</c:v>
                </c:pt>
                <c:pt idx="7000" formatCode="General">
                  <c:v>1.1249882641680204</c:v>
                </c:pt>
                <c:pt idx="7001" formatCode="General">
                  <c:v>1.068259724782376</c:v>
                </c:pt>
                <c:pt idx="7002" formatCode="General">
                  <c:v>1.1249882641680204</c:v>
                </c:pt>
                <c:pt idx="7003" formatCode="General">
                  <c:v>1.1817168035536656</c:v>
                </c:pt>
                <c:pt idx="7004" formatCode="General">
                  <c:v>1.1249882641680204</c:v>
                </c:pt>
                <c:pt idx="7005" formatCode="General">
                  <c:v>1.1249882641680204</c:v>
                </c:pt>
                <c:pt idx="7006" formatCode="General">
                  <c:v>1.1249882641680204</c:v>
                </c:pt>
                <c:pt idx="7007" formatCode="General">
                  <c:v>1.1817168035536656</c:v>
                </c:pt>
                <c:pt idx="7008" formatCode="General">
                  <c:v>0.95480264601108633</c:v>
                </c:pt>
                <c:pt idx="7009" formatCode="General">
                  <c:v>1.068259724782376</c:v>
                </c:pt>
                <c:pt idx="7010" formatCode="General">
                  <c:v>1.068259724782376</c:v>
                </c:pt>
                <c:pt idx="7011" formatCode="General">
                  <c:v>0.95480264601108633</c:v>
                </c:pt>
                <c:pt idx="7012" formatCode="General">
                  <c:v>1.068259724782376</c:v>
                </c:pt>
                <c:pt idx="7013" formatCode="General">
                  <c:v>1.068259724782376</c:v>
                </c:pt>
                <c:pt idx="7014" formatCode="General">
                  <c:v>1.1817168035536656</c:v>
                </c:pt>
                <c:pt idx="7015" formatCode="General">
                  <c:v>0.95480264601108633</c:v>
                </c:pt>
                <c:pt idx="7016" formatCode="General">
                  <c:v>0.95480264601108633</c:v>
                </c:pt>
                <c:pt idx="7017" formatCode="General">
                  <c:v>0.95480264601108633</c:v>
                </c:pt>
                <c:pt idx="7018" formatCode="General">
                  <c:v>1.0115311853967308</c:v>
                </c:pt>
                <c:pt idx="7019" formatCode="General">
                  <c:v>1.068259724782376</c:v>
                </c:pt>
                <c:pt idx="7020" formatCode="General">
                  <c:v>1.068259724782376</c:v>
                </c:pt>
                <c:pt idx="7021" formatCode="General">
                  <c:v>1.1817168035536656</c:v>
                </c:pt>
                <c:pt idx="7022" formatCode="General">
                  <c:v>1.1249882641680204</c:v>
                </c:pt>
                <c:pt idx="7023" formatCode="General">
                  <c:v>1.068259724782376</c:v>
                </c:pt>
                <c:pt idx="7024" formatCode="General">
                  <c:v>1.1249882641680204</c:v>
                </c:pt>
                <c:pt idx="7025" formatCode="General">
                  <c:v>1.068259724782376</c:v>
                </c:pt>
                <c:pt idx="7026" formatCode="General">
                  <c:v>1.1817168035536656</c:v>
                </c:pt>
                <c:pt idx="7027" formatCode="General">
                  <c:v>1.068259724782376</c:v>
                </c:pt>
                <c:pt idx="7028" formatCode="General">
                  <c:v>1.068259724782376</c:v>
                </c:pt>
                <c:pt idx="7029" formatCode="General">
                  <c:v>1.1817168035536656</c:v>
                </c:pt>
                <c:pt idx="7030" formatCode="General">
                  <c:v>1.1817168035536656</c:v>
                </c:pt>
                <c:pt idx="7031" formatCode="General">
                  <c:v>1.068259724782376</c:v>
                </c:pt>
                <c:pt idx="7032" formatCode="General">
                  <c:v>1.0115311853967308</c:v>
                </c:pt>
                <c:pt idx="7033" formatCode="General">
                  <c:v>0.95480264601108633</c:v>
                </c:pt>
                <c:pt idx="7034" formatCode="General">
                  <c:v>0.95480264601108633</c:v>
                </c:pt>
                <c:pt idx="7035" formatCode="General">
                  <c:v>0.95480264601108633</c:v>
                </c:pt>
                <c:pt idx="7036" formatCode="General">
                  <c:v>1.0115311853967308</c:v>
                </c:pt>
                <c:pt idx="7037" formatCode="General">
                  <c:v>1.0115311853967308</c:v>
                </c:pt>
                <c:pt idx="7038" formatCode="General">
                  <c:v>1.068259724782376</c:v>
                </c:pt>
                <c:pt idx="7039" formatCode="General">
                  <c:v>1.1249882641680204</c:v>
                </c:pt>
                <c:pt idx="7040" formatCode="General">
                  <c:v>1.068259724782376</c:v>
                </c:pt>
                <c:pt idx="7041" formatCode="General">
                  <c:v>1.1817168035536656</c:v>
                </c:pt>
                <c:pt idx="7042" formatCode="General">
                  <c:v>1.068259724782376</c:v>
                </c:pt>
                <c:pt idx="7043" formatCode="General">
                  <c:v>1.1817168035536656</c:v>
                </c:pt>
                <c:pt idx="7044" formatCode="General">
                  <c:v>1.068259724782376</c:v>
                </c:pt>
                <c:pt idx="7045" formatCode="General">
                  <c:v>1.1249882641680204</c:v>
                </c:pt>
                <c:pt idx="7046" formatCode="General">
                  <c:v>1.0115311853967308</c:v>
                </c:pt>
                <c:pt idx="7047" formatCode="General">
                  <c:v>1.1249882641680204</c:v>
                </c:pt>
                <c:pt idx="7048" formatCode="General">
                  <c:v>1.1249882641680204</c:v>
                </c:pt>
                <c:pt idx="7049" formatCode="General">
                  <c:v>1.068259724782376</c:v>
                </c:pt>
                <c:pt idx="7050" formatCode="General">
                  <c:v>1.1249882641680204</c:v>
                </c:pt>
                <c:pt idx="7051" formatCode="General">
                  <c:v>1.068259724782376</c:v>
                </c:pt>
                <c:pt idx="7052" formatCode="General">
                  <c:v>1.068259724782376</c:v>
                </c:pt>
                <c:pt idx="7053" formatCode="General">
                  <c:v>1.068259724782376</c:v>
                </c:pt>
                <c:pt idx="7054" formatCode="General">
                  <c:v>1.068259724782376</c:v>
                </c:pt>
                <c:pt idx="7055" formatCode="General">
                  <c:v>1.1249882641680204</c:v>
                </c:pt>
                <c:pt idx="7056" formatCode="General">
                  <c:v>1.1817168035536656</c:v>
                </c:pt>
                <c:pt idx="7057" formatCode="General">
                  <c:v>1.1249882641680204</c:v>
                </c:pt>
                <c:pt idx="7058" formatCode="General">
                  <c:v>1.1249882641680204</c:v>
                </c:pt>
                <c:pt idx="7059" formatCode="General">
                  <c:v>1.0115311853967308</c:v>
                </c:pt>
                <c:pt idx="7060" formatCode="General">
                  <c:v>1.068259724782376</c:v>
                </c:pt>
                <c:pt idx="7061" formatCode="General">
                  <c:v>1.068259724782376</c:v>
                </c:pt>
                <c:pt idx="7062" formatCode="General">
                  <c:v>1.1249882641680204</c:v>
                </c:pt>
                <c:pt idx="7063" formatCode="General">
                  <c:v>1.1817168035536656</c:v>
                </c:pt>
                <c:pt idx="7064" formatCode="General">
                  <c:v>1.068259724782376</c:v>
                </c:pt>
                <c:pt idx="7065" formatCode="General">
                  <c:v>1.1249882641680204</c:v>
                </c:pt>
                <c:pt idx="7066" formatCode="General">
                  <c:v>0.95480264601108633</c:v>
                </c:pt>
                <c:pt idx="7067" formatCode="General">
                  <c:v>1.068259724782376</c:v>
                </c:pt>
                <c:pt idx="7068" formatCode="General">
                  <c:v>1.0115311853967308</c:v>
                </c:pt>
                <c:pt idx="7069" formatCode="General">
                  <c:v>1.068259724782376</c:v>
                </c:pt>
                <c:pt idx="7070" formatCode="General">
                  <c:v>1.0115311853967308</c:v>
                </c:pt>
                <c:pt idx="7071" formatCode="General">
                  <c:v>1.068259724782376</c:v>
                </c:pt>
                <c:pt idx="7072" formatCode="General">
                  <c:v>1.1249882641680204</c:v>
                </c:pt>
                <c:pt idx="7073" formatCode="General">
                  <c:v>1.1817168035536656</c:v>
                </c:pt>
                <c:pt idx="7074" formatCode="General">
                  <c:v>1.1249882641680204</c:v>
                </c:pt>
                <c:pt idx="7075" formatCode="General">
                  <c:v>1.068259724782376</c:v>
                </c:pt>
                <c:pt idx="7076" formatCode="General">
                  <c:v>1.068259724782376</c:v>
                </c:pt>
                <c:pt idx="7077" formatCode="General">
                  <c:v>1.1817168035536656</c:v>
                </c:pt>
                <c:pt idx="7078" formatCode="General">
                  <c:v>0.95480264601108633</c:v>
                </c:pt>
                <c:pt idx="7079" formatCode="General">
                  <c:v>1.1249882641680204</c:v>
                </c:pt>
                <c:pt idx="7080" formatCode="General">
                  <c:v>1.068259724782376</c:v>
                </c:pt>
                <c:pt idx="7081" formatCode="General">
                  <c:v>1.1249882641680204</c:v>
                </c:pt>
                <c:pt idx="7082" formatCode="General">
                  <c:v>1.068259724782376</c:v>
                </c:pt>
                <c:pt idx="7083" formatCode="General">
                  <c:v>1.1817168035536656</c:v>
                </c:pt>
                <c:pt idx="7084" formatCode="General">
                  <c:v>1.068259724782376</c:v>
                </c:pt>
                <c:pt idx="7085" formatCode="General">
                  <c:v>1.0115311853967308</c:v>
                </c:pt>
                <c:pt idx="7086" formatCode="General">
                  <c:v>1.1817168035536656</c:v>
                </c:pt>
                <c:pt idx="7087" formatCode="General">
                  <c:v>1.1249882641680204</c:v>
                </c:pt>
                <c:pt idx="7088" formatCode="General">
                  <c:v>1.068259724782376</c:v>
                </c:pt>
                <c:pt idx="7089" formatCode="General">
                  <c:v>1.1817168035536656</c:v>
                </c:pt>
                <c:pt idx="7090" formatCode="General">
                  <c:v>1.1817168035536656</c:v>
                </c:pt>
                <c:pt idx="7091" formatCode="General">
                  <c:v>1.068259724782376</c:v>
                </c:pt>
                <c:pt idx="7092" formatCode="General">
                  <c:v>1.068259724782376</c:v>
                </c:pt>
                <c:pt idx="7093" formatCode="General">
                  <c:v>1.1249882641680204</c:v>
                </c:pt>
                <c:pt idx="7094" formatCode="General">
                  <c:v>1.1817168035536656</c:v>
                </c:pt>
                <c:pt idx="7095" formatCode="General">
                  <c:v>1.068259724782376</c:v>
                </c:pt>
                <c:pt idx="7096" formatCode="General">
                  <c:v>1.068259724782376</c:v>
                </c:pt>
                <c:pt idx="7097" formatCode="General">
                  <c:v>1.068259724782376</c:v>
                </c:pt>
                <c:pt idx="7098" formatCode="General">
                  <c:v>1.068259724782376</c:v>
                </c:pt>
                <c:pt idx="7099" formatCode="General">
                  <c:v>1.068259724782376</c:v>
                </c:pt>
                <c:pt idx="7100" formatCode="General">
                  <c:v>1.0115311853967308</c:v>
                </c:pt>
                <c:pt idx="7101" formatCode="General">
                  <c:v>1.1249882641680204</c:v>
                </c:pt>
                <c:pt idx="7102" formatCode="General">
                  <c:v>1.068259724782376</c:v>
                </c:pt>
                <c:pt idx="7103" formatCode="General">
                  <c:v>1.1249882641680204</c:v>
                </c:pt>
                <c:pt idx="7104" formatCode="General">
                  <c:v>1.068259724782376</c:v>
                </c:pt>
                <c:pt idx="7105" formatCode="General">
                  <c:v>1.1249882641680204</c:v>
                </c:pt>
                <c:pt idx="7106" formatCode="General">
                  <c:v>1.1249882641680204</c:v>
                </c:pt>
                <c:pt idx="7107" formatCode="General">
                  <c:v>1.068259724782376</c:v>
                </c:pt>
                <c:pt idx="7108" formatCode="General">
                  <c:v>1.068259724782376</c:v>
                </c:pt>
                <c:pt idx="7109" formatCode="General">
                  <c:v>1.1249882641680204</c:v>
                </c:pt>
                <c:pt idx="7110" formatCode="General">
                  <c:v>1.1249882641680204</c:v>
                </c:pt>
                <c:pt idx="7111" formatCode="General">
                  <c:v>1.1249882641680204</c:v>
                </c:pt>
                <c:pt idx="7112" formatCode="General">
                  <c:v>1.1249882641680204</c:v>
                </c:pt>
                <c:pt idx="7113" formatCode="General">
                  <c:v>1.1249882641680204</c:v>
                </c:pt>
                <c:pt idx="7114" formatCode="General">
                  <c:v>1.1817168035536656</c:v>
                </c:pt>
                <c:pt idx="7115" formatCode="General">
                  <c:v>1.1249882641680204</c:v>
                </c:pt>
                <c:pt idx="7116" formatCode="General">
                  <c:v>1.068259724782376</c:v>
                </c:pt>
                <c:pt idx="7117" formatCode="General">
                  <c:v>1.1817168035536656</c:v>
                </c:pt>
                <c:pt idx="7118" formatCode="General">
                  <c:v>1.1249882641680204</c:v>
                </c:pt>
                <c:pt idx="7119" formatCode="General">
                  <c:v>0.95480264601108633</c:v>
                </c:pt>
                <c:pt idx="7120" formatCode="General">
                  <c:v>1.1817168035536656</c:v>
                </c:pt>
                <c:pt idx="7121" formatCode="General">
                  <c:v>1.1249882641680204</c:v>
                </c:pt>
                <c:pt idx="7122" formatCode="General">
                  <c:v>1.1817168035536656</c:v>
                </c:pt>
                <c:pt idx="7123" formatCode="General">
                  <c:v>1.1817168035536656</c:v>
                </c:pt>
                <c:pt idx="7124" formatCode="General">
                  <c:v>1.1817168035536656</c:v>
                </c:pt>
                <c:pt idx="7125" formatCode="General">
                  <c:v>1.068259724782376</c:v>
                </c:pt>
                <c:pt idx="7126" formatCode="General">
                  <c:v>1.068259724782376</c:v>
                </c:pt>
                <c:pt idx="7127" formatCode="General">
                  <c:v>1.1817168035536656</c:v>
                </c:pt>
                <c:pt idx="7128" formatCode="General">
                  <c:v>1.1249882641680204</c:v>
                </c:pt>
                <c:pt idx="7129" formatCode="General">
                  <c:v>1.068259724782376</c:v>
                </c:pt>
                <c:pt idx="7130" formatCode="General">
                  <c:v>1.068259724782376</c:v>
                </c:pt>
                <c:pt idx="7131" formatCode="General">
                  <c:v>1.068259724782376</c:v>
                </c:pt>
                <c:pt idx="7132" formatCode="General">
                  <c:v>1.1817168035536656</c:v>
                </c:pt>
                <c:pt idx="7133" formatCode="General">
                  <c:v>1.068259724782376</c:v>
                </c:pt>
                <c:pt idx="7134" formatCode="General">
                  <c:v>1.068259724782376</c:v>
                </c:pt>
                <c:pt idx="7135" formatCode="General">
                  <c:v>1.068259724782376</c:v>
                </c:pt>
                <c:pt idx="7136" formatCode="General">
                  <c:v>1.068259724782376</c:v>
                </c:pt>
                <c:pt idx="7137" formatCode="General">
                  <c:v>1.068259724782376</c:v>
                </c:pt>
                <c:pt idx="7138" formatCode="General">
                  <c:v>1.1249882641680204</c:v>
                </c:pt>
                <c:pt idx="7139" formatCode="General">
                  <c:v>1.1249882641680204</c:v>
                </c:pt>
                <c:pt idx="7140" formatCode="General">
                  <c:v>1.068259724782376</c:v>
                </c:pt>
                <c:pt idx="7141" formatCode="General">
                  <c:v>1.2384453429393101</c:v>
                </c:pt>
                <c:pt idx="7142" formatCode="General">
                  <c:v>1.1249882641680204</c:v>
                </c:pt>
                <c:pt idx="7143" formatCode="General">
                  <c:v>1.1817168035536656</c:v>
                </c:pt>
                <c:pt idx="7144" formatCode="General">
                  <c:v>1.068259724782376</c:v>
                </c:pt>
                <c:pt idx="7145" formatCode="General">
                  <c:v>1.1249882641680204</c:v>
                </c:pt>
                <c:pt idx="7146" formatCode="General">
                  <c:v>1.068259724782376</c:v>
                </c:pt>
                <c:pt idx="7147" formatCode="General">
                  <c:v>1.1249882641680204</c:v>
                </c:pt>
                <c:pt idx="7148" formatCode="General">
                  <c:v>1.068259724782376</c:v>
                </c:pt>
                <c:pt idx="7149" formatCode="General">
                  <c:v>1.068259724782376</c:v>
                </c:pt>
                <c:pt idx="7150" formatCode="General">
                  <c:v>1.068259724782376</c:v>
                </c:pt>
                <c:pt idx="7151" formatCode="General">
                  <c:v>1.068259724782376</c:v>
                </c:pt>
                <c:pt idx="7152" formatCode="General">
                  <c:v>1.068259724782376</c:v>
                </c:pt>
                <c:pt idx="7153" formatCode="General">
                  <c:v>1.1249882641680204</c:v>
                </c:pt>
                <c:pt idx="7154" formatCode="General">
                  <c:v>1.068259724782376</c:v>
                </c:pt>
                <c:pt idx="7155" formatCode="General">
                  <c:v>1.1249882641680204</c:v>
                </c:pt>
                <c:pt idx="7156" formatCode="General">
                  <c:v>1.1249882641680204</c:v>
                </c:pt>
                <c:pt idx="7157" formatCode="General">
                  <c:v>1.1249882641680204</c:v>
                </c:pt>
                <c:pt idx="7158" formatCode="General">
                  <c:v>1.1817168035536656</c:v>
                </c:pt>
                <c:pt idx="7159" formatCode="General">
                  <c:v>1.1817168035536656</c:v>
                </c:pt>
                <c:pt idx="7160" formatCode="General">
                  <c:v>1.1817168035536656</c:v>
                </c:pt>
                <c:pt idx="7161" formatCode="General">
                  <c:v>1.1817168035536656</c:v>
                </c:pt>
                <c:pt idx="7162" formatCode="General">
                  <c:v>1.068259724782376</c:v>
                </c:pt>
                <c:pt idx="7163" formatCode="General">
                  <c:v>1.0115311853967308</c:v>
                </c:pt>
                <c:pt idx="7164" formatCode="General">
                  <c:v>1.068259724782376</c:v>
                </c:pt>
                <c:pt idx="7165" formatCode="General">
                  <c:v>1.068259724782376</c:v>
                </c:pt>
                <c:pt idx="7166" formatCode="General">
                  <c:v>1.1249882641680204</c:v>
                </c:pt>
                <c:pt idx="7167" formatCode="General">
                  <c:v>0.95480264601108633</c:v>
                </c:pt>
                <c:pt idx="7168" formatCode="General">
                  <c:v>0.8413455672397967</c:v>
                </c:pt>
                <c:pt idx="7169" formatCode="General">
                  <c:v>1.068259724782376</c:v>
                </c:pt>
                <c:pt idx="7170" formatCode="General">
                  <c:v>1.0115311853967308</c:v>
                </c:pt>
                <c:pt idx="7171" formatCode="General">
                  <c:v>1.068259724782376</c:v>
                </c:pt>
                <c:pt idx="7172" formatCode="General">
                  <c:v>1.1249882641680204</c:v>
                </c:pt>
                <c:pt idx="7173" formatCode="General">
                  <c:v>1.1817168035536656</c:v>
                </c:pt>
                <c:pt idx="7174" formatCode="General">
                  <c:v>1.068259724782376</c:v>
                </c:pt>
                <c:pt idx="7175" formatCode="General">
                  <c:v>1.068259724782376</c:v>
                </c:pt>
                <c:pt idx="7176" formatCode="General">
                  <c:v>1.068259724782376</c:v>
                </c:pt>
                <c:pt idx="7177" formatCode="General">
                  <c:v>1.1817168035536656</c:v>
                </c:pt>
                <c:pt idx="7178" formatCode="General">
                  <c:v>1.0115311853967308</c:v>
                </c:pt>
                <c:pt idx="7179" formatCode="General">
                  <c:v>1.068259724782376</c:v>
                </c:pt>
                <c:pt idx="7180" formatCode="General">
                  <c:v>1.068259724782376</c:v>
                </c:pt>
                <c:pt idx="7181" formatCode="General">
                  <c:v>0.95480264601108633</c:v>
                </c:pt>
                <c:pt idx="7182" formatCode="General">
                  <c:v>1.068259724782376</c:v>
                </c:pt>
                <c:pt idx="7183" formatCode="General">
                  <c:v>1.0115311853967308</c:v>
                </c:pt>
                <c:pt idx="7184" formatCode="General">
                  <c:v>0.89807410662544118</c:v>
                </c:pt>
                <c:pt idx="7185" formatCode="General">
                  <c:v>1.068259724782376</c:v>
                </c:pt>
                <c:pt idx="7186" formatCode="General">
                  <c:v>1.068259724782376</c:v>
                </c:pt>
                <c:pt idx="7187" formatCode="General">
                  <c:v>1.068259724782376</c:v>
                </c:pt>
                <c:pt idx="7188" formatCode="General">
                  <c:v>1.1249882641680204</c:v>
                </c:pt>
                <c:pt idx="7189" formatCode="General">
                  <c:v>1.1249882641680204</c:v>
                </c:pt>
                <c:pt idx="7190" formatCode="General">
                  <c:v>1.068259724782376</c:v>
                </c:pt>
                <c:pt idx="7191" formatCode="General">
                  <c:v>1.068259724782376</c:v>
                </c:pt>
                <c:pt idx="7192" formatCode="General">
                  <c:v>1.1817168035536656</c:v>
                </c:pt>
                <c:pt idx="7193" formatCode="General">
                  <c:v>1.068259724782376</c:v>
                </c:pt>
                <c:pt idx="7194" formatCode="General">
                  <c:v>1.1249882641680204</c:v>
                </c:pt>
                <c:pt idx="7195" formatCode="General">
                  <c:v>1.1817168035536656</c:v>
                </c:pt>
                <c:pt idx="7196" formatCode="General">
                  <c:v>1.1817168035536656</c:v>
                </c:pt>
                <c:pt idx="7197" formatCode="General">
                  <c:v>1.1817168035536656</c:v>
                </c:pt>
                <c:pt idx="7198" formatCode="General">
                  <c:v>1.068259724782376</c:v>
                </c:pt>
                <c:pt idx="7199" formatCode="General">
                  <c:v>1.1249882641680204</c:v>
                </c:pt>
                <c:pt idx="7200" formatCode="General">
                  <c:v>1.068259724782376</c:v>
                </c:pt>
                <c:pt idx="7201" formatCode="General">
                  <c:v>1.068259724782376</c:v>
                </c:pt>
                <c:pt idx="7202" formatCode="General">
                  <c:v>1.068259724782376</c:v>
                </c:pt>
                <c:pt idx="7203" formatCode="General">
                  <c:v>1.068259724782376</c:v>
                </c:pt>
                <c:pt idx="7204" formatCode="General">
                  <c:v>1.068259724782376</c:v>
                </c:pt>
                <c:pt idx="7205" formatCode="General">
                  <c:v>1.1817168035536656</c:v>
                </c:pt>
                <c:pt idx="7206" formatCode="General">
                  <c:v>1.1249882641680204</c:v>
                </c:pt>
                <c:pt idx="7207" formatCode="General">
                  <c:v>1.1817168035536656</c:v>
                </c:pt>
                <c:pt idx="7208" formatCode="General">
                  <c:v>1.068259724782376</c:v>
                </c:pt>
                <c:pt idx="7209" formatCode="General">
                  <c:v>1.1817168035536656</c:v>
                </c:pt>
                <c:pt idx="7210" formatCode="General">
                  <c:v>1.068259724782376</c:v>
                </c:pt>
                <c:pt idx="7211" formatCode="General">
                  <c:v>1.1817168035536656</c:v>
                </c:pt>
                <c:pt idx="7212" formatCode="General">
                  <c:v>1.068259724782376</c:v>
                </c:pt>
                <c:pt idx="7213" formatCode="General">
                  <c:v>1.1817168035536656</c:v>
                </c:pt>
                <c:pt idx="7214" formatCode="General">
                  <c:v>1.068259724782376</c:v>
                </c:pt>
                <c:pt idx="7215" formatCode="General">
                  <c:v>1.068259724782376</c:v>
                </c:pt>
                <c:pt idx="7216" formatCode="General">
                  <c:v>1.1249882641680204</c:v>
                </c:pt>
                <c:pt idx="7217" formatCode="General">
                  <c:v>1.068259724782376</c:v>
                </c:pt>
                <c:pt idx="7218" formatCode="General">
                  <c:v>1.068259724782376</c:v>
                </c:pt>
                <c:pt idx="7219" formatCode="General">
                  <c:v>1.068259724782376</c:v>
                </c:pt>
                <c:pt idx="7220" formatCode="General">
                  <c:v>1.068259724782376</c:v>
                </c:pt>
                <c:pt idx="7221" formatCode="General">
                  <c:v>1.1817168035536656</c:v>
                </c:pt>
                <c:pt idx="7222" formatCode="General">
                  <c:v>1.068259724782376</c:v>
                </c:pt>
                <c:pt idx="7223" formatCode="General">
                  <c:v>1.1817168035536656</c:v>
                </c:pt>
                <c:pt idx="7224" formatCode="General">
                  <c:v>1.068259724782376</c:v>
                </c:pt>
                <c:pt idx="7225" formatCode="General">
                  <c:v>1.068259724782376</c:v>
                </c:pt>
                <c:pt idx="7226" formatCode="General">
                  <c:v>1.1249882641680204</c:v>
                </c:pt>
                <c:pt idx="7227" formatCode="General">
                  <c:v>1.068259724782376</c:v>
                </c:pt>
                <c:pt idx="7228" formatCode="General">
                  <c:v>1.1817168035536656</c:v>
                </c:pt>
                <c:pt idx="7229" formatCode="General">
                  <c:v>1.0115311853967308</c:v>
                </c:pt>
                <c:pt idx="7230" formatCode="General">
                  <c:v>1.1249882641680204</c:v>
                </c:pt>
                <c:pt idx="7231" formatCode="General">
                  <c:v>1.068259724782376</c:v>
                </c:pt>
                <c:pt idx="7232" formatCode="General">
                  <c:v>1.068259724782376</c:v>
                </c:pt>
                <c:pt idx="7233" formatCode="General">
                  <c:v>1.068259724782376</c:v>
                </c:pt>
                <c:pt idx="7234" formatCode="General">
                  <c:v>1.068259724782376</c:v>
                </c:pt>
                <c:pt idx="7235" formatCode="General">
                  <c:v>1.1817168035536656</c:v>
                </c:pt>
                <c:pt idx="7236" formatCode="General">
                  <c:v>0.95480264601108633</c:v>
                </c:pt>
                <c:pt idx="7237" formatCode="General">
                  <c:v>1.0115311853967308</c:v>
                </c:pt>
                <c:pt idx="7238" formatCode="General">
                  <c:v>1.068259724782376</c:v>
                </c:pt>
                <c:pt idx="7239" formatCode="General">
                  <c:v>1.068259724782376</c:v>
                </c:pt>
                <c:pt idx="7240" formatCode="General">
                  <c:v>1.1249882641680204</c:v>
                </c:pt>
                <c:pt idx="7241" formatCode="General">
                  <c:v>1.2384453429393101</c:v>
                </c:pt>
                <c:pt idx="7242" formatCode="General">
                  <c:v>1.1249882641680204</c:v>
                </c:pt>
                <c:pt idx="7243" formatCode="General">
                  <c:v>1.1249882641680204</c:v>
                </c:pt>
                <c:pt idx="7244" formatCode="General">
                  <c:v>1.068259724782376</c:v>
                </c:pt>
                <c:pt idx="7245" formatCode="General">
                  <c:v>1.1249882641680204</c:v>
                </c:pt>
                <c:pt idx="7246" formatCode="General">
                  <c:v>1.1817168035536656</c:v>
                </c:pt>
                <c:pt idx="7247" formatCode="General">
                  <c:v>1.068259724782376</c:v>
                </c:pt>
                <c:pt idx="7248" formatCode="General">
                  <c:v>1.0115311853967308</c:v>
                </c:pt>
                <c:pt idx="7249" formatCode="General">
                  <c:v>1.1249882641680204</c:v>
                </c:pt>
                <c:pt idx="7250" formatCode="General">
                  <c:v>1.0115311853967308</c:v>
                </c:pt>
                <c:pt idx="7251" formatCode="General">
                  <c:v>0.78461702785415199</c:v>
                </c:pt>
                <c:pt idx="7252" formatCode="General">
                  <c:v>0.8413455672397967</c:v>
                </c:pt>
                <c:pt idx="7253" formatCode="General">
                  <c:v>0.61443140969721743</c:v>
                </c:pt>
                <c:pt idx="7254" formatCode="General">
                  <c:v>0.72788848846850707</c:v>
                </c:pt>
                <c:pt idx="7255" formatCode="General">
                  <c:v>0.8413455672397967</c:v>
                </c:pt>
                <c:pt idx="7256" formatCode="General">
                  <c:v>0.78461702785415199</c:v>
                </c:pt>
                <c:pt idx="7257" formatCode="General">
                  <c:v>1.068259724782376</c:v>
                </c:pt>
                <c:pt idx="7258" formatCode="General">
                  <c:v>1.1249882641680204</c:v>
                </c:pt>
                <c:pt idx="7259" formatCode="General">
                  <c:v>1.1817168035536656</c:v>
                </c:pt>
                <c:pt idx="7260" formatCode="General">
                  <c:v>1.1249882641680204</c:v>
                </c:pt>
                <c:pt idx="7261" formatCode="General">
                  <c:v>1.1249882641680204</c:v>
                </c:pt>
                <c:pt idx="7262" formatCode="General">
                  <c:v>1.1249882641680204</c:v>
                </c:pt>
                <c:pt idx="7263" formatCode="General">
                  <c:v>1.1249882641680204</c:v>
                </c:pt>
                <c:pt idx="7264" formatCode="General">
                  <c:v>1.1249882641680204</c:v>
                </c:pt>
                <c:pt idx="7265" formatCode="General">
                  <c:v>1.1817168035536656</c:v>
                </c:pt>
                <c:pt idx="7266" formatCode="General">
                  <c:v>1.1817168035536656</c:v>
                </c:pt>
                <c:pt idx="7267" formatCode="General">
                  <c:v>1.068259724782376</c:v>
                </c:pt>
                <c:pt idx="7268" formatCode="General">
                  <c:v>0.95480264601108633</c:v>
                </c:pt>
                <c:pt idx="7269" formatCode="General">
                  <c:v>0.95480264601108633</c:v>
                </c:pt>
                <c:pt idx="7270" formatCode="General">
                  <c:v>0.67115994908286247</c:v>
                </c:pt>
                <c:pt idx="7271" formatCode="General">
                  <c:v>0.78461702785415199</c:v>
                </c:pt>
                <c:pt idx="7272" formatCode="General">
                  <c:v>0.78461702785415199</c:v>
                </c:pt>
                <c:pt idx="7273" formatCode="General">
                  <c:v>0.95480264601108633</c:v>
                </c:pt>
                <c:pt idx="7274" formatCode="General">
                  <c:v>0.95480264601108633</c:v>
                </c:pt>
                <c:pt idx="7275" formatCode="General">
                  <c:v>1.1249882641680204</c:v>
                </c:pt>
                <c:pt idx="7276" formatCode="General">
                  <c:v>1.068259724782376</c:v>
                </c:pt>
                <c:pt idx="7277" formatCode="General">
                  <c:v>1.1249882641680204</c:v>
                </c:pt>
                <c:pt idx="7278" formatCode="General">
                  <c:v>1.1817168035536656</c:v>
                </c:pt>
                <c:pt idx="7279" formatCode="General">
                  <c:v>1.068259724782376</c:v>
                </c:pt>
                <c:pt idx="7280" formatCode="General">
                  <c:v>1.1817168035536656</c:v>
                </c:pt>
                <c:pt idx="7281" formatCode="General">
                  <c:v>1.1817168035536656</c:v>
                </c:pt>
                <c:pt idx="7282" formatCode="General">
                  <c:v>1.2384453429393101</c:v>
                </c:pt>
                <c:pt idx="7283" formatCode="General">
                  <c:v>1.1817168035536656</c:v>
                </c:pt>
                <c:pt idx="7284" formatCode="General">
                  <c:v>1.1249882641680204</c:v>
                </c:pt>
                <c:pt idx="7285" formatCode="General">
                  <c:v>0.95480264601108633</c:v>
                </c:pt>
                <c:pt idx="7286" formatCode="General">
                  <c:v>0.89807410662544118</c:v>
                </c:pt>
                <c:pt idx="7287" formatCode="General">
                  <c:v>0.67115994908286247</c:v>
                </c:pt>
                <c:pt idx="7288" formatCode="General">
                  <c:v>0.61443140969721743</c:v>
                </c:pt>
                <c:pt idx="7289" formatCode="General">
                  <c:v>0.61443140969721743</c:v>
                </c:pt>
                <c:pt idx="7290" formatCode="General">
                  <c:v>0.8413455672397967</c:v>
                </c:pt>
                <c:pt idx="7291" formatCode="General">
                  <c:v>0.89807410662544118</c:v>
                </c:pt>
                <c:pt idx="7292" formatCode="General">
                  <c:v>1.068259724782376</c:v>
                </c:pt>
                <c:pt idx="7293" formatCode="General">
                  <c:v>1.1817168035536656</c:v>
                </c:pt>
                <c:pt idx="7294" formatCode="General">
                  <c:v>1.068259724782376</c:v>
                </c:pt>
                <c:pt idx="7295" formatCode="General">
                  <c:v>1.1817168035536656</c:v>
                </c:pt>
                <c:pt idx="7296" formatCode="General">
                  <c:v>1.068259724782376</c:v>
                </c:pt>
                <c:pt idx="7297" formatCode="General">
                  <c:v>1.1249882641680204</c:v>
                </c:pt>
                <c:pt idx="7298" formatCode="General">
                  <c:v>1.1249882641680204</c:v>
                </c:pt>
                <c:pt idx="7299" formatCode="General">
                  <c:v>1.1817168035536656</c:v>
                </c:pt>
                <c:pt idx="7300" formatCode="General">
                  <c:v>1.1249882641680204</c:v>
                </c:pt>
                <c:pt idx="7301" formatCode="General">
                  <c:v>1.1249882641680204</c:v>
                </c:pt>
                <c:pt idx="7302" formatCode="General">
                  <c:v>1.068259724782376</c:v>
                </c:pt>
                <c:pt idx="7303" formatCode="General">
                  <c:v>0.89807410662544118</c:v>
                </c:pt>
                <c:pt idx="7304" formatCode="General">
                  <c:v>0.78461702785415199</c:v>
                </c:pt>
                <c:pt idx="7305" formatCode="General">
                  <c:v>0.67115994908286247</c:v>
                </c:pt>
                <c:pt idx="7306" formatCode="General">
                  <c:v>0.67115994908286247</c:v>
                </c:pt>
                <c:pt idx="7307" formatCode="General">
                  <c:v>0.67115994908286247</c:v>
                </c:pt>
                <c:pt idx="7308" formatCode="General">
                  <c:v>0.67115994908286247</c:v>
                </c:pt>
                <c:pt idx="7309" formatCode="General">
                  <c:v>0.95480264601108633</c:v>
                </c:pt>
                <c:pt idx="7310" formatCode="General">
                  <c:v>1.0115311853967308</c:v>
                </c:pt>
                <c:pt idx="7311" formatCode="General">
                  <c:v>1.068259724782376</c:v>
                </c:pt>
                <c:pt idx="7312" formatCode="General">
                  <c:v>1.1817168035536656</c:v>
                </c:pt>
                <c:pt idx="7313" formatCode="General">
                  <c:v>1.068259724782376</c:v>
                </c:pt>
                <c:pt idx="7314" formatCode="General">
                  <c:v>1.1249882641680204</c:v>
                </c:pt>
                <c:pt idx="7315" formatCode="General">
                  <c:v>1.1249882641680204</c:v>
                </c:pt>
                <c:pt idx="7316" formatCode="General">
                  <c:v>1.1817168035536656</c:v>
                </c:pt>
                <c:pt idx="7317" formatCode="General">
                  <c:v>1.1817168035536656</c:v>
                </c:pt>
                <c:pt idx="7318" formatCode="General">
                  <c:v>1.1249882641680204</c:v>
                </c:pt>
                <c:pt idx="7319" formatCode="General">
                  <c:v>1.1817168035536656</c:v>
                </c:pt>
                <c:pt idx="7320" formatCode="General">
                  <c:v>0.8413455672397967</c:v>
                </c:pt>
                <c:pt idx="7321" formatCode="General">
                  <c:v>0.89807410662544118</c:v>
                </c:pt>
                <c:pt idx="7322" formatCode="General">
                  <c:v>0.8413455672397967</c:v>
                </c:pt>
                <c:pt idx="7323" formatCode="General">
                  <c:v>0.78461702785415199</c:v>
                </c:pt>
                <c:pt idx="7324" formatCode="General">
                  <c:v>0.72788848846850707</c:v>
                </c:pt>
                <c:pt idx="7325" formatCode="General">
                  <c:v>0.8413455672397967</c:v>
                </c:pt>
                <c:pt idx="7326" formatCode="General">
                  <c:v>0.78461702785415199</c:v>
                </c:pt>
                <c:pt idx="7327" formatCode="General">
                  <c:v>0.95480264601108633</c:v>
                </c:pt>
                <c:pt idx="7328" formatCode="General">
                  <c:v>1.0115311853967308</c:v>
                </c:pt>
                <c:pt idx="7329" formatCode="General">
                  <c:v>1.068259724782376</c:v>
                </c:pt>
                <c:pt idx="7330" formatCode="General">
                  <c:v>1.1817168035536656</c:v>
                </c:pt>
                <c:pt idx="7331" formatCode="General">
                  <c:v>1.1817168035536656</c:v>
                </c:pt>
                <c:pt idx="7332" formatCode="General">
                  <c:v>1.1817168035536656</c:v>
                </c:pt>
                <c:pt idx="7333" formatCode="General">
                  <c:v>1.2384453429393101</c:v>
                </c:pt>
                <c:pt idx="7334" formatCode="General">
                  <c:v>1.1817168035536656</c:v>
                </c:pt>
                <c:pt idx="7335" formatCode="General">
                  <c:v>1.1817168035536656</c:v>
                </c:pt>
                <c:pt idx="7336" formatCode="General">
                  <c:v>1.1249882641680204</c:v>
                </c:pt>
                <c:pt idx="7337" formatCode="General">
                  <c:v>1.068259724782376</c:v>
                </c:pt>
                <c:pt idx="7338" formatCode="General">
                  <c:v>0.95480264601108633</c:v>
                </c:pt>
                <c:pt idx="7339" formatCode="General">
                  <c:v>0.89807410662544118</c:v>
                </c:pt>
                <c:pt idx="7340" formatCode="General">
                  <c:v>0.8413455672397967</c:v>
                </c:pt>
                <c:pt idx="7341" formatCode="General">
                  <c:v>0.89807410662544118</c:v>
                </c:pt>
                <c:pt idx="7342" formatCode="General">
                  <c:v>0.95480264601108633</c:v>
                </c:pt>
                <c:pt idx="7343" formatCode="General">
                  <c:v>1.0115311853967308</c:v>
                </c:pt>
                <c:pt idx="7344" formatCode="General">
                  <c:v>1.0115311853967308</c:v>
                </c:pt>
                <c:pt idx="7345" formatCode="General">
                  <c:v>1.0115311853967308</c:v>
                </c:pt>
                <c:pt idx="7346" formatCode="General">
                  <c:v>1.1817168035536656</c:v>
                </c:pt>
                <c:pt idx="7347" formatCode="General">
                  <c:v>1.068259724782376</c:v>
                </c:pt>
                <c:pt idx="7348" formatCode="General">
                  <c:v>1.1817168035536656</c:v>
                </c:pt>
                <c:pt idx="7349" formatCode="General">
                  <c:v>1.1817168035536656</c:v>
                </c:pt>
                <c:pt idx="7350" formatCode="General">
                  <c:v>1.1249882641680204</c:v>
                </c:pt>
                <c:pt idx="7351" formatCode="General">
                  <c:v>1.1249882641680204</c:v>
                </c:pt>
                <c:pt idx="7352" formatCode="General">
                  <c:v>1.1249882641680204</c:v>
                </c:pt>
                <c:pt idx="7353" formatCode="General">
                  <c:v>1.068259724782376</c:v>
                </c:pt>
                <c:pt idx="7354" formatCode="General">
                  <c:v>1.0115311853967308</c:v>
                </c:pt>
                <c:pt idx="7355" formatCode="General">
                  <c:v>1.068259724782376</c:v>
                </c:pt>
                <c:pt idx="7356" formatCode="General">
                  <c:v>0.8413455672397967</c:v>
                </c:pt>
                <c:pt idx="7357" formatCode="General">
                  <c:v>0.72788848846850707</c:v>
                </c:pt>
                <c:pt idx="7358" formatCode="General">
                  <c:v>0.8413455672397967</c:v>
                </c:pt>
                <c:pt idx="7359" formatCode="General">
                  <c:v>0.8413455672397967</c:v>
                </c:pt>
                <c:pt idx="7360" formatCode="General">
                  <c:v>0.8413455672397967</c:v>
                </c:pt>
                <c:pt idx="7361" formatCode="General">
                  <c:v>1.068259724782376</c:v>
                </c:pt>
                <c:pt idx="7362" formatCode="General">
                  <c:v>1.068259724782376</c:v>
                </c:pt>
                <c:pt idx="7363" formatCode="General">
                  <c:v>1.1817168035536656</c:v>
                </c:pt>
                <c:pt idx="7364" formatCode="General">
                  <c:v>1.1249882641680204</c:v>
                </c:pt>
                <c:pt idx="7365" formatCode="General">
                  <c:v>1.1817168035536656</c:v>
                </c:pt>
                <c:pt idx="7366" formatCode="General">
                  <c:v>1.068259724782376</c:v>
                </c:pt>
                <c:pt idx="7367" formatCode="General">
                  <c:v>1.1249882641680204</c:v>
                </c:pt>
                <c:pt idx="7368" formatCode="General">
                  <c:v>1.068259724782376</c:v>
                </c:pt>
                <c:pt idx="7369" formatCode="General">
                  <c:v>1.1817168035536656</c:v>
                </c:pt>
                <c:pt idx="7370" formatCode="General">
                  <c:v>1.068259724782376</c:v>
                </c:pt>
                <c:pt idx="7371" formatCode="General">
                  <c:v>1.068259724782376</c:v>
                </c:pt>
                <c:pt idx="7372" formatCode="General">
                  <c:v>1.068259724782376</c:v>
                </c:pt>
                <c:pt idx="7373" formatCode="General">
                  <c:v>0.95480264601108633</c:v>
                </c:pt>
                <c:pt idx="7374" formatCode="General">
                  <c:v>1.0115311853967308</c:v>
                </c:pt>
                <c:pt idx="7375" formatCode="General">
                  <c:v>0.8413455672397967</c:v>
                </c:pt>
                <c:pt idx="7376" formatCode="General">
                  <c:v>0.72788848846850707</c:v>
                </c:pt>
                <c:pt idx="7377" formatCode="General">
                  <c:v>1.0115311853967308</c:v>
                </c:pt>
                <c:pt idx="7378" formatCode="General">
                  <c:v>1.0115311853967308</c:v>
                </c:pt>
                <c:pt idx="7379" formatCode="General">
                  <c:v>1.068259724782376</c:v>
                </c:pt>
                <c:pt idx="7380" formatCode="General">
                  <c:v>1.0115311853967308</c:v>
                </c:pt>
                <c:pt idx="7381" formatCode="General">
                  <c:v>1.1249882641680204</c:v>
                </c:pt>
                <c:pt idx="7382" formatCode="General">
                  <c:v>1.068259724782376</c:v>
                </c:pt>
                <c:pt idx="7383" formatCode="General">
                  <c:v>1.068259724782376</c:v>
                </c:pt>
                <c:pt idx="7384" formatCode="General">
                  <c:v>1.1249882641680204</c:v>
                </c:pt>
                <c:pt idx="7385" formatCode="General">
                  <c:v>1.1249882641680204</c:v>
                </c:pt>
                <c:pt idx="7386" formatCode="General">
                  <c:v>1.1249882641680204</c:v>
                </c:pt>
                <c:pt idx="7387" formatCode="General">
                  <c:v>1.1249882641680204</c:v>
                </c:pt>
                <c:pt idx="7388" formatCode="General">
                  <c:v>1.1249882641680204</c:v>
                </c:pt>
                <c:pt idx="7389" formatCode="General">
                  <c:v>1.1249882641680204</c:v>
                </c:pt>
                <c:pt idx="7390" formatCode="General">
                  <c:v>1.1817168035536656</c:v>
                </c:pt>
                <c:pt idx="7391" formatCode="General">
                  <c:v>1.068259724782376</c:v>
                </c:pt>
                <c:pt idx="7392" formatCode="General">
                  <c:v>1.1817168035536656</c:v>
                </c:pt>
                <c:pt idx="7393" formatCode="General">
                  <c:v>1.1817168035536656</c:v>
                </c:pt>
                <c:pt idx="7394" formatCode="General">
                  <c:v>1.0115311853967308</c:v>
                </c:pt>
                <c:pt idx="7395" formatCode="General">
                  <c:v>1.068259724782376</c:v>
                </c:pt>
                <c:pt idx="7396" formatCode="General">
                  <c:v>1.1249882641680204</c:v>
                </c:pt>
                <c:pt idx="7397" formatCode="General">
                  <c:v>0.95480264601108633</c:v>
                </c:pt>
                <c:pt idx="7398" formatCode="General">
                  <c:v>1.1249882641680204</c:v>
                </c:pt>
                <c:pt idx="7399" formatCode="General">
                  <c:v>1.068259724782376</c:v>
                </c:pt>
                <c:pt idx="7400" formatCode="General">
                  <c:v>1.068259724782376</c:v>
                </c:pt>
                <c:pt idx="7401" formatCode="General">
                  <c:v>1.1817168035536656</c:v>
                </c:pt>
                <c:pt idx="7402" formatCode="General">
                  <c:v>1.1249882641680204</c:v>
                </c:pt>
                <c:pt idx="7403" formatCode="General">
                  <c:v>1.1249882641680204</c:v>
                </c:pt>
                <c:pt idx="7404" formatCode="General">
                  <c:v>1.068259724782376</c:v>
                </c:pt>
                <c:pt idx="7405" formatCode="General">
                  <c:v>1.0115311853967308</c:v>
                </c:pt>
                <c:pt idx="7406" formatCode="General">
                  <c:v>1.1817168035536656</c:v>
                </c:pt>
                <c:pt idx="7407" formatCode="General">
                  <c:v>1.068259724782376</c:v>
                </c:pt>
                <c:pt idx="7408" formatCode="General">
                  <c:v>1.1817168035536656</c:v>
                </c:pt>
                <c:pt idx="7409" formatCode="General">
                  <c:v>1.068259724782376</c:v>
                </c:pt>
                <c:pt idx="7410" formatCode="General">
                  <c:v>1.068259724782376</c:v>
                </c:pt>
                <c:pt idx="7411" formatCode="General">
                  <c:v>1.1817168035536656</c:v>
                </c:pt>
                <c:pt idx="7412" formatCode="General">
                  <c:v>1.1249882641680204</c:v>
                </c:pt>
                <c:pt idx="7413" formatCode="General">
                  <c:v>1.068259724782376</c:v>
                </c:pt>
                <c:pt idx="7414" formatCode="General">
                  <c:v>1.068259724782376</c:v>
                </c:pt>
                <c:pt idx="7415" formatCode="General">
                  <c:v>1.068259724782376</c:v>
                </c:pt>
                <c:pt idx="7416" formatCode="General">
                  <c:v>0.95480264601108633</c:v>
                </c:pt>
                <c:pt idx="7417" formatCode="General">
                  <c:v>1.0115311853967308</c:v>
                </c:pt>
                <c:pt idx="7418" formatCode="General">
                  <c:v>1.068259724782376</c:v>
                </c:pt>
                <c:pt idx="7419" formatCode="General">
                  <c:v>1.1249882641680204</c:v>
                </c:pt>
                <c:pt idx="7420" formatCode="General">
                  <c:v>1.1249882641680204</c:v>
                </c:pt>
                <c:pt idx="7421" formatCode="General">
                  <c:v>1.1817168035536656</c:v>
                </c:pt>
                <c:pt idx="7422" formatCode="General">
                  <c:v>1.068259724782376</c:v>
                </c:pt>
                <c:pt idx="7423" formatCode="General">
                  <c:v>1.068259724782376</c:v>
                </c:pt>
                <c:pt idx="7424" formatCode="General">
                  <c:v>1.0115311853967308</c:v>
                </c:pt>
                <c:pt idx="7425" formatCode="General">
                  <c:v>1.1249882641680204</c:v>
                </c:pt>
                <c:pt idx="7426" formatCode="General">
                  <c:v>1.0115311853967308</c:v>
                </c:pt>
                <c:pt idx="7427" formatCode="General">
                  <c:v>1.1249882641680204</c:v>
                </c:pt>
                <c:pt idx="7428" formatCode="General">
                  <c:v>1.068259724782376</c:v>
                </c:pt>
                <c:pt idx="7429" formatCode="General">
                  <c:v>1.1249882641680204</c:v>
                </c:pt>
                <c:pt idx="7430" formatCode="General">
                  <c:v>1.1249882641680204</c:v>
                </c:pt>
                <c:pt idx="7431" formatCode="General">
                  <c:v>1.1249882641680204</c:v>
                </c:pt>
                <c:pt idx="7432" formatCode="General">
                  <c:v>1.068259724782376</c:v>
                </c:pt>
                <c:pt idx="7433" formatCode="General">
                  <c:v>1.1817168035536656</c:v>
                </c:pt>
                <c:pt idx="7434" formatCode="General">
                  <c:v>1.1249882641680204</c:v>
                </c:pt>
                <c:pt idx="7435" formatCode="General">
                  <c:v>1.068259724782376</c:v>
                </c:pt>
                <c:pt idx="7436" formatCode="General">
                  <c:v>1.1249882641680204</c:v>
                </c:pt>
                <c:pt idx="7437" formatCode="General">
                  <c:v>1.1249882641680204</c:v>
                </c:pt>
                <c:pt idx="7438" formatCode="General">
                  <c:v>1.068259724782376</c:v>
                </c:pt>
                <c:pt idx="7439" formatCode="General">
                  <c:v>1.1249882641680204</c:v>
                </c:pt>
                <c:pt idx="7440" formatCode="General">
                  <c:v>0.95480264601108633</c:v>
                </c:pt>
                <c:pt idx="7441" formatCode="General">
                  <c:v>1.1249882641680204</c:v>
                </c:pt>
                <c:pt idx="7442" formatCode="General">
                  <c:v>1.1817168035536656</c:v>
                </c:pt>
                <c:pt idx="7443" formatCode="General">
                  <c:v>1.1249882641680204</c:v>
                </c:pt>
                <c:pt idx="7444" formatCode="General">
                  <c:v>1.1249882641680204</c:v>
                </c:pt>
                <c:pt idx="7445" formatCode="General">
                  <c:v>0.95480264601108633</c:v>
                </c:pt>
                <c:pt idx="7446" formatCode="General">
                  <c:v>1.1817168035536656</c:v>
                </c:pt>
                <c:pt idx="7447" formatCode="General">
                  <c:v>1.068259724782376</c:v>
                </c:pt>
                <c:pt idx="7448" formatCode="General">
                  <c:v>1.0115311853967308</c:v>
                </c:pt>
                <c:pt idx="7449" formatCode="General">
                  <c:v>1.068259724782376</c:v>
                </c:pt>
                <c:pt idx="7450" formatCode="General">
                  <c:v>1.0115311853967308</c:v>
                </c:pt>
                <c:pt idx="7451" formatCode="General">
                  <c:v>1.068259724782376</c:v>
                </c:pt>
                <c:pt idx="7452" formatCode="General">
                  <c:v>1.068259724782376</c:v>
                </c:pt>
                <c:pt idx="7453" formatCode="General">
                  <c:v>1.068259724782376</c:v>
                </c:pt>
                <c:pt idx="7454" formatCode="General">
                  <c:v>1.068259724782376</c:v>
                </c:pt>
                <c:pt idx="7455" formatCode="General">
                  <c:v>1.068259724782376</c:v>
                </c:pt>
                <c:pt idx="7456" formatCode="General">
                  <c:v>1.1817168035536656</c:v>
                </c:pt>
                <c:pt idx="7457" formatCode="General">
                  <c:v>1.068259724782376</c:v>
                </c:pt>
                <c:pt idx="7458" formatCode="General">
                  <c:v>1.068259724782376</c:v>
                </c:pt>
                <c:pt idx="7459" formatCode="General">
                  <c:v>1.068259724782376</c:v>
                </c:pt>
                <c:pt idx="7460" formatCode="General">
                  <c:v>1.1249882641680204</c:v>
                </c:pt>
                <c:pt idx="7461" formatCode="General">
                  <c:v>1.068259724782376</c:v>
                </c:pt>
                <c:pt idx="7462" formatCode="General">
                  <c:v>1.1817168035536656</c:v>
                </c:pt>
                <c:pt idx="7463" formatCode="General">
                  <c:v>1.1249882641680204</c:v>
                </c:pt>
                <c:pt idx="7464" formatCode="General">
                  <c:v>1.068259724782376</c:v>
                </c:pt>
                <c:pt idx="7465" formatCode="General">
                  <c:v>1.068259724782376</c:v>
                </c:pt>
                <c:pt idx="7466" formatCode="General">
                  <c:v>1.1249882641680204</c:v>
                </c:pt>
                <c:pt idx="7467" formatCode="General">
                  <c:v>0.95480264601108633</c:v>
                </c:pt>
                <c:pt idx="7468" formatCode="General">
                  <c:v>1.068259724782376</c:v>
                </c:pt>
                <c:pt idx="7469" formatCode="General">
                  <c:v>1.068259724782376</c:v>
                </c:pt>
                <c:pt idx="7470" formatCode="General">
                  <c:v>1.0115311853967308</c:v>
                </c:pt>
                <c:pt idx="7471" formatCode="General">
                  <c:v>1.0115311853967308</c:v>
                </c:pt>
                <c:pt idx="7472" formatCode="General">
                  <c:v>0.95480264601108633</c:v>
                </c:pt>
                <c:pt idx="7473" formatCode="General">
                  <c:v>1.068259724782376</c:v>
                </c:pt>
                <c:pt idx="7474" formatCode="General">
                  <c:v>1.068259724782376</c:v>
                </c:pt>
                <c:pt idx="7475" formatCode="General">
                  <c:v>1.068259724782376</c:v>
                </c:pt>
                <c:pt idx="7476" formatCode="General">
                  <c:v>0.95480264601108633</c:v>
                </c:pt>
                <c:pt idx="7477" formatCode="General">
                  <c:v>1.068259724782376</c:v>
                </c:pt>
                <c:pt idx="7478" formatCode="General">
                  <c:v>1.068259724782376</c:v>
                </c:pt>
                <c:pt idx="7479" formatCode="General">
                  <c:v>1.1817168035536656</c:v>
                </c:pt>
                <c:pt idx="7480" formatCode="General">
                  <c:v>1.068259724782376</c:v>
                </c:pt>
                <c:pt idx="7481" formatCode="General">
                  <c:v>1.1817168035536656</c:v>
                </c:pt>
                <c:pt idx="7482" formatCode="General">
                  <c:v>1.068259724782376</c:v>
                </c:pt>
                <c:pt idx="7483" formatCode="General">
                  <c:v>1.1817168035536656</c:v>
                </c:pt>
                <c:pt idx="7484" formatCode="General">
                  <c:v>1.068259724782376</c:v>
                </c:pt>
                <c:pt idx="7485" formatCode="General">
                  <c:v>1.1249882641680204</c:v>
                </c:pt>
                <c:pt idx="7486" formatCode="General">
                  <c:v>1.068259724782376</c:v>
                </c:pt>
                <c:pt idx="7487" formatCode="General">
                  <c:v>1.1249882641680204</c:v>
                </c:pt>
                <c:pt idx="7488" formatCode="General">
                  <c:v>0.95480264601108633</c:v>
                </c:pt>
                <c:pt idx="7489" formatCode="General">
                  <c:v>1.068259724782376</c:v>
                </c:pt>
                <c:pt idx="7490" formatCode="General">
                  <c:v>1.1249882641680204</c:v>
                </c:pt>
                <c:pt idx="7491" formatCode="General">
                  <c:v>1.1249882641680204</c:v>
                </c:pt>
                <c:pt idx="7492" formatCode="General">
                  <c:v>1.068259724782376</c:v>
                </c:pt>
                <c:pt idx="7493" formatCode="General">
                  <c:v>1.068259724782376</c:v>
                </c:pt>
                <c:pt idx="7494" formatCode="General">
                  <c:v>1.068259724782376</c:v>
                </c:pt>
                <c:pt idx="7495" formatCode="General">
                  <c:v>1.1249882641680204</c:v>
                </c:pt>
                <c:pt idx="7496" formatCode="General">
                  <c:v>1.068259724782376</c:v>
                </c:pt>
                <c:pt idx="7497" formatCode="General">
                  <c:v>1.068259724782376</c:v>
                </c:pt>
                <c:pt idx="7498" formatCode="General">
                  <c:v>1.068259724782376</c:v>
                </c:pt>
                <c:pt idx="7499" formatCode="General">
                  <c:v>1.068259724782376</c:v>
                </c:pt>
                <c:pt idx="7500" formatCode="General">
                  <c:v>1.068259724782376</c:v>
                </c:pt>
                <c:pt idx="7501" formatCode="General">
                  <c:v>1.068259724782376</c:v>
                </c:pt>
                <c:pt idx="7502" formatCode="General">
                  <c:v>1.0115311853967308</c:v>
                </c:pt>
                <c:pt idx="7503" formatCode="General">
                  <c:v>1.1249882641680204</c:v>
                </c:pt>
                <c:pt idx="7504" formatCode="General">
                  <c:v>1.068259724782376</c:v>
                </c:pt>
                <c:pt idx="7505" formatCode="General">
                  <c:v>1.068259724782376</c:v>
                </c:pt>
                <c:pt idx="7506" formatCode="General">
                  <c:v>1.068259724782376</c:v>
                </c:pt>
                <c:pt idx="7507" formatCode="General">
                  <c:v>1.0115311853967308</c:v>
                </c:pt>
                <c:pt idx="7508" formatCode="General">
                  <c:v>1.1249882641680204</c:v>
                </c:pt>
                <c:pt idx="7509" formatCode="General">
                  <c:v>1.1817168035536656</c:v>
                </c:pt>
                <c:pt idx="7510" formatCode="General">
                  <c:v>1.2384453429393101</c:v>
                </c:pt>
                <c:pt idx="7511" formatCode="General">
                  <c:v>1.1817168035536656</c:v>
                </c:pt>
                <c:pt idx="7512" formatCode="General">
                  <c:v>1.1817168035536656</c:v>
                </c:pt>
                <c:pt idx="7513" formatCode="General">
                  <c:v>1.1817168035536656</c:v>
                </c:pt>
                <c:pt idx="7514" formatCode="General">
                  <c:v>1.1817168035536656</c:v>
                </c:pt>
                <c:pt idx="7515" formatCode="General">
                  <c:v>1.068259724782376</c:v>
                </c:pt>
                <c:pt idx="7516" formatCode="General">
                  <c:v>1.1817168035536656</c:v>
                </c:pt>
                <c:pt idx="7517" formatCode="General">
                  <c:v>1.0115311853967308</c:v>
                </c:pt>
                <c:pt idx="7518" formatCode="General">
                  <c:v>1.068259724782376</c:v>
                </c:pt>
                <c:pt idx="7519" formatCode="General">
                  <c:v>0.95480264601108633</c:v>
                </c:pt>
                <c:pt idx="7520" formatCode="General">
                  <c:v>0.95480264601108633</c:v>
                </c:pt>
                <c:pt idx="7521" formatCode="General">
                  <c:v>0.95480264601108633</c:v>
                </c:pt>
                <c:pt idx="7522" formatCode="General">
                  <c:v>0.95480264601108633</c:v>
                </c:pt>
                <c:pt idx="7523" formatCode="General">
                  <c:v>1.0115311853967308</c:v>
                </c:pt>
                <c:pt idx="7524" formatCode="General">
                  <c:v>0.95480264601108633</c:v>
                </c:pt>
                <c:pt idx="7525" formatCode="General">
                  <c:v>1.068259724782376</c:v>
                </c:pt>
                <c:pt idx="7526" formatCode="General">
                  <c:v>1.068259724782376</c:v>
                </c:pt>
                <c:pt idx="7527" formatCode="General">
                  <c:v>1.1249882641680204</c:v>
                </c:pt>
                <c:pt idx="7528" formatCode="General">
                  <c:v>1.068259724782376</c:v>
                </c:pt>
                <c:pt idx="7529" formatCode="General">
                  <c:v>1.1817168035536656</c:v>
                </c:pt>
                <c:pt idx="7530" formatCode="General">
                  <c:v>1.2384453429393101</c:v>
                </c:pt>
                <c:pt idx="7531" formatCode="General">
                  <c:v>1.1249882641680204</c:v>
                </c:pt>
                <c:pt idx="7532" formatCode="General">
                  <c:v>1.1249882641680204</c:v>
                </c:pt>
                <c:pt idx="7533" formatCode="General">
                  <c:v>1.1249882641680204</c:v>
                </c:pt>
                <c:pt idx="7534" formatCode="General">
                  <c:v>1.1249882641680204</c:v>
                </c:pt>
                <c:pt idx="7535" formatCode="General">
                  <c:v>1.0115311853967308</c:v>
                </c:pt>
                <c:pt idx="7536" formatCode="General">
                  <c:v>0.8413455672397967</c:v>
                </c:pt>
                <c:pt idx="7537" formatCode="General">
                  <c:v>0.95480264601108633</c:v>
                </c:pt>
                <c:pt idx="7538" formatCode="General">
                  <c:v>0.89807410662544118</c:v>
                </c:pt>
                <c:pt idx="7539" formatCode="General">
                  <c:v>0.8413455672397967</c:v>
                </c:pt>
                <c:pt idx="7540" formatCode="General">
                  <c:v>1.0115311853967308</c:v>
                </c:pt>
                <c:pt idx="7541" formatCode="General">
                  <c:v>0.8413455672397967</c:v>
                </c:pt>
                <c:pt idx="7542" formatCode="General">
                  <c:v>1.1249882641680204</c:v>
                </c:pt>
                <c:pt idx="7543" formatCode="General">
                  <c:v>1.0115311853967308</c:v>
                </c:pt>
                <c:pt idx="7544" formatCode="General">
                  <c:v>1.1249882641680204</c:v>
                </c:pt>
                <c:pt idx="7545" formatCode="General">
                  <c:v>1.1817168035536656</c:v>
                </c:pt>
                <c:pt idx="7546" formatCode="General">
                  <c:v>1.2384453429393101</c:v>
                </c:pt>
                <c:pt idx="7547" formatCode="General">
                  <c:v>1.068259724782376</c:v>
                </c:pt>
                <c:pt idx="7548" formatCode="General">
                  <c:v>1.1817168035536656</c:v>
                </c:pt>
                <c:pt idx="7549" formatCode="General">
                  <c:v>1.068259724782376</c:v>
                </c:pt>
                <c:pt idx="7550" formatCode="General">
                  <c:v>1.1817168035536656</c:v>
                </c:pt>
                <c:pt idx="7551" formatCode="General">
                  <c:v>1.1249882641680204</c:v>
                </c:pt>
                <c:pt idx="7552" formatCode="General">
                  <c:v>1.068259724782376</c:v>
                </c:pt>
                <c:pt idx="7553" formatCode="General">
                  <c:v>1.068259724782376</c:v>
                </c:pt>
                <c:pt idx="7554" formatCode="General">
                  <c:v>0.8413455672397967</c:v>
                </c:pt>
                <c:pt idx="7555" formatCode="General">
                  <c:v>0.95480264601108633</c:v>
                </c:pt>
                <c:pt idx="7556" formatCode="General">
                  <c:v>0.95480264601108633</c:v>
                </c:pt>
                <c:pt idx="7557" formatCode="General">
                  <c:v>0.8413455672397967</c:v>
                </c:pt>
                <c:pt idx="7558" formatCode="General">
                  <c:v>0.95480264601108633</c:v>
                </c:pt>
                <c:pt idx="7559" formatCode="General">
                  <c:v>1.1249882641680204</c:v>
                </c:pt>
                <c:pt idx="7560" formatCode="General">
                  <c:v>1.1249882641680204</c:v>
                </c:pt>
                <c:pt idx="7561" formatCode="General">
                  <c:v>1.1249882641680204</c:v>
                </c:pt>
                <c:pt idx="7562" formatCode="General">
                  <c:v>1.068259724782376</c:v>
                </c:pt>
                <c:pt idx="7563" formatCode="General">
                  <c:v>1.2384453429393101</c:v>
                </c:pt>
                <c:pt idx="7564" formatCode="General">
                  <c:v>1.1249882641680204</c:v>
                </c:pt>
                <c:pt idx="7565" formatCode="General">
                  <c:v>1.1817168035536656</c:v>
                </c:pt>
                <c:pt idx="7566" formatCode="General">
                  <c:v>1.1817168035536656</c:v>
                </c:pt>
                <c:pt idx="7567" formatCode="General">
                  <c:v>1.1817168035536656</c:v>
                </c:pt>
                <c:pt idx="7568" formatCode="General">
                  <c:v>1.1249882641680204</c:v>
                </c:pt>
                <c:pt idx="7569" formatCode="General">
                  <c:v>1.1249882641680204</c:v>
                </c:pt>
                <c:pt idx="7570" formatCode="General">
                  <c:v>1.0115311853967308</c:v>
                </c:pt>
                <c:pt idx="7571" formatCode="General">
                  <c:v>1.1249882641680204</c:v>
                </c:pt>
                <c:pt idx="7572" formatCode="General">
                  <c:v>1.0115311853967308</c:v>
                </c:pt>
                <c:pt idx="7573" formatCode="General">
                  <c:v>0.95480264601108633</c:v>
                </c:pt>
                <c:pt idx="7574" formatCode="General">
                  <c:v>0.8413455672397967</c:v>
                </c:pt>
                <c:pt idx="7575" formatCode="General">
                  <c:v>0.72788848846850707</c:v>
                </c:pt>
                <c:pt idx="7576" formatCode="General">
                  <c:v>1.0115311853967308</c:v>
                </c:pt>
                <c:pt idx="7577" formatCode="General">
                  <c:v>0.95480264601108633</c:v>
                </c:pt>
                <c:pt idx="7578" formatCode="General">
                  <c:v>1.1249882641680204</c:v>
                </c:pt>
                <c:pt idx="7579" formatCode="General">
                  <c:v>1.068259724782376</c:v>
                </c:pt>
                <c:pt idx="7580" formatCode="General">
                  <c:v>1.2384453429393101</c:v>
                </c:pt>
                <c:pt idx="7581" formatCode="General">
                  <c:v>1.1249882641680204</c:v>
                </c:pt>
                <c:pt idx="7582" formatCode="General">
                  <c:v>1.1817168035536656</c:v>
                </c:pt>
                <c:pt idx="7583" formatCode="General">
                  <c:v>1.1817168035536656</c:v>
                </c:pt>
                <c:pt idx="7584" formatCode="General">
                  <c:v>1.1249882641680204</c:v>
                </c:pt>
                <c:pt idx="7585" formatCode="General">
                  <c:v>1.068259724782376</c:v>
                </c:pt>
                <c:pt idx="7586" formatCode="General">
                  <c:v>1.1249882641680204</c:v>
                </c:pt>
                <c:pt idx="7587" formatCode="General">
                  <c:v>1.1817168035536656</c:v>
                </c:pt>
                <c:pt idx="7588" formatCode="General">
                  <c:v>0.95480264601108633</c:v>
                </c:pt>
                <c:pt idx="7589" formatCode="General">
                  <c:v>0.89807410662544118</c:v>
                </c:pt>
                <c:pt idx="7590" formatCode="General">
                  <c:v>0.8413455672397967</c:v>
                </c:pt>
                <c:pt idx="7591" formatCode="General">
                  <c:v>0.78461702785415199</c:v>
                </c:pt>
                <c:pt idx="7592" formatCode="General">
                  <c:v>0.50097433092592802</c:v>
                </c:pt>
                <c:pt idx="7593" formatCode="General">
                  <c:v>0.72788848846850707</c:v>
                </c:pt>
                <c:pt idx="7594" formatCode="General">
                  <c:v>0.78461702785415199</c:v>
                </c:pt>
                <c:pt idx="7595" formatCode="General">
                  <c:v>0.95480264601108633</c:v>
                </c:pt>
                <c:pt idx="7596" formatCode="General">
                  <c:v>0.95480264601108633</c:v>
                </c:pt>
                <c:pt idx="7597" formatCode="General">
                  <c:v>1.068259724782376</c:v>
                </c:pt>
                <c:pt idx="7598" formatCode="General">
                  <c:v>1.1817168035536656</c:v>
                </c:pt>
                <c:pt idx="7599" formatCode="General">
                  <c:v>1.1817168035536656</c:v>
                </c:pt>
                <c:pt idx="7600" formatCode="General">
                  <c:v>1.1817168035536656</c:v>
                </c:pt>
                <c:pt idx="7601" formatCode="General">
                  <c:v>1.1817168035536656</c:v>
                </c:pt>
                <c:pt idx="7602" formatCode="General">
                  <c:v>1.2384453429393101</c:v>
                </c:pt>
                <c:pt idx="7603" formatCode="General">
                  <c:v>1.1817168035536656</c:v>
                </c:pt>
                <c:pt idx="7604" formatCode="General">
                  <c:v>1.068259724782376</c:v>
                </c:pt>
                <c:pt idx="7605" formatCode="General">
                  <c:v>1.1817168035536656</c:v>
                </c:pt>
                <c:pt idx="7606" formatCode="General">
                  <c:v>1.1249882641680204</c:v>
                </c:pt>
                <c:pt idx="7607" formatCode="General">
                  <c:v>0.89807410662544118</c:v>
                </c:pt>
                <c:pt idx="7608" formatCode="General">
                  <c:v>1.0115311853967308</c:v>
                </c:pt>
                <c:pt idx="7609" formatCode="General">
                  <c:v>0.78461702785415199</c:v>
                </c:pt>
                <c:pt idx="7610" formatCode="General">
                  <c:v>0.95480264601108633</c:v>
                </c:pt>
                <c:pt idx="7611" formatCode="General">
                  <c:v>0.89807410662544118</c:v>
                </c:pt>
                <c:pt idx="7612" formatCode="General">
                  <c:v>0.8413455672397967</c:v>
                </c:pt>
                <c:pt idx="7613" formatCode="General">
                  <c:v>1.068259724782376</c:v>
                </c:pt>
                <c:pt idx="7614" formatCode="General">
                  <c:v>1.068259724782376</c:v>
                </c:pt>
                <c:pt idx="7615" formatCode="General">
                  <c:v>1.1817168035536656</c:v>
                </c:pt>
                <c:pt idx="7616" formatCode="General">
                  <c:v>1.1817168035536656</c:v>
                </c:pt>
                <c:pt idx="7617" formatCode="General">
                  <c:v>1.1817168035536656</c:v>
                </c:pt>
                <c:pt idx="7618" formatCode="General">
                  <c:v>1.068259724782376</c:v>
                </c:pt>
                <c:pt idx="7619" formatCode="General">
                  <c:v>1.1817168035536656</c:v>
                </c:pt>
                <c:pt idx="7620" formatCode="General">
                  <c:v>1.1249882641680204</c:v>
                </c:pt>
                <c:pt idx="7621" formatCode="General">
                  <c:v>1.068259724782376</c:v>
                </c:pt>
                <c:pt idx="7622" formatCode="General">
                  <c:v>1.068259724782376</c:v>
                </c:pt>
                <c:pt idx="7623" formatCode="General">
                  <c:v>1.068259724782376</c:v>
                </c:pt>
                <c:pt idx="7624" formatCode="General">
                  <c:v>1.0115311853967308</c:v>
                </c:pt>
                <c:pt idx="7625" formatCode="General">
                  <c:v>0.95480264601108633</c:v>
                </c:pt>
                <c:pt idx="7626" formatCode="General">
                  <c:v>1.068259724782376</c:v>
                </c:pt>
                <c:pt idx="7627" formatCode="General">
                  <c:v>0.95480264601108633</c:v>
                </c:pt>
                <c:pt idx="7628" formatCode="General">
                  <c:v>1.068259724782376</c:v>
                </c:pt>
                <c:pt idx="7629" formatCode="General">
                  <c:v>1.068259724782376</c:v>
                </c:pt>
                <c:pt idx="7630" formatCode="General">
                  <c:v>1.1249882641680204</c:v>
                </c:pt>
                <c:pt idx="7631" formatCode="General">
                  <c:v>1.1817168035536656</c:v>
                </c:pt>
                <c:pt idx="7632" formatCode="General">
                  <c:v>1.2384453429393101</c:v>
                </c:pt>
                <c:pt idx="7633" formatCode="General">
                  <c:v>1.1817168035536656</c:v>
                </c:pt>
                <c:pt idx="7634" formatCode="General">
                  <c:v>1.2384453429393101</c:v>
                </c:pt>
                <c:pt idx="7635" formatCode="General">
                  <c:v>1.1249882641680204</c:v>
                </c:pt>
                <c:pt idx="7636" formatCode="General">
                  <c:v>1.1817168035536656</c:v>
                </c:pt>
                <c:pt idx="7637" formatCode="General">
                  <c:v>1.068259724782376</c:v>
                </c:pt>
                <c:pt idx="7638" formatCode="General">
                  <c:v>1.068259724782376</c:v>
                </c:pt>
                <c:pt idx="7639" formatCode="General">
                  <c:v>1.1249882641680204</c:v>
                </c:pt>
                <c:pt idx="7640" formatCode="General">
                  <c:v>1.1817168035536656</c:v>
                </c:pt>
                <c:pt idx="7641" formatCode="General">
                  <c:v>1.068259724782376</c:v>
                </c:pt>
                <c:pt idx="7642" formatCode="General">
                  <c:v>0.8413455672397967</c:v>
                </c:pt>
                <c:pt idx="7643" formatCode="General">
                  <c:v>0.95480264601108633</c:v>
                </c:pt>
                <c:pt idx="7644" formatCode="General">
                  <c:v>0.72788848846850707</c:v>
                </c:pt>
                <c:pt idx="7645" formatCode="General">
                  <c:v>0.89807410662544118</c:v>
                </c:pt>
                <c:pt idx="7646" formatCode="General">
                  <c:v>0.95480264601108633</c:v>
                </c:pt>
                <c:pt idx="7647" formatCode="General">
                  <c:v>1.0115311853967308</c:v>
                </c:pt>
                <c:pt idx="7648" formatCode="General">
                  <c:v>1.1249882641680204</c:v>
                </c:pt>
                <c:pt idx="7649" formatCode="General">
                  <c:v>1.1249882641680204</c:v>
                </c:pt>
                <c:pt idx="7650" formatCode="General">
                  <c:v>1.068259724782376</c:v>
                </c:pt>
                <c:pt idx="7651" formatCode="General">
                  <c:v>1.1249882641680204</c:v>
                </c:pt>
                <c:pt idx="7652" formatCode="General">
                  <c:v>1.068259724782376</c:v>
                </c:pt>
                <c:pt idx="7653" formatCode="General">
                  <c:v>1.1817168035536656</c:v>
                </c:pt>
                <c:pt idx="7654" formatCode="General">
                  <c:v>1.068259724782376</c:v>
                </c:pt>
                <c:pt idx="7655" formatCode="General">
                  <c:v>1.068259724782376</c:v>
                </c:pt>
                <c:pt idx="7656" formatCode="General">
                  <c:v>1.1817168035536656</c:v>
                </c:pt>
                <c:pt idx="7657" formatCode="General">
                  <c:v>1.1817168035536656</c:v>
                </c:pt>
                <c:pt idx="7658" formatCode="General">
                  <c:v>1.1817168035536656</c:v>
                </c:pt>
                <c:pt idx="7659" formatCode="General">
                  <c:v>0.95480264601108633</c:v>
                </c:pt>
                <c:pt idx="7660" formatCode="General">
                  <c:v>1.068259724782376</c:v>
                </c:pt>
                <c:pt idx="7661" formatCode="General">
                  <c:v>0.95480264601108633</c:v>
                </c:pt>
                <c:pt idx="7662" formatCode="General">
                  <c:v>0.95480264601108633</c:v>
                </c:pt>
                <c:pt idx="7663" formatCode="General">
                  <c:v>0.8413455672397967</c:v>
                </c:pt>
                <c:pt idx="7664" formatCode="General">
                  <c:v>1.0115311853967308</c:v>
                </c:pt>
                <c:pt idx="7665" formatCode="General">
                  <c:v>1.068259724782376</c:v>
                </c:pt>
                <c:pt idx="7666" formatCode="General">
                  <c:v>1.0115311853967308</c:v>
                </c:pt>
                <c:pt idx="7667" formatCode="General">
                  <c:v>1.068259724782376</c:v>
                </c:pt>
                <c:pt idx="7668" formatCode="General">
                  <c:v>1.0115311853967308</c:v>
                </c:pt>
                <c:pt idx="7669" formatCode="General">
                  <c:v>1.1249882641680204</c:v>
                </c:pt>
                <c:pt idx="7670" formatCode="General">
                  <c:v>1.1249882641680204</c:v>
                </c:pt>
                <c:pt idx="7671" formatCode="General">
                  <c:v>1.1817168035536656</c:v>
                </c:pt>
                <c:pt idx="7672" formatCode="General">
                  <c:v>1.068259724782376</c:v>
                </c:pt>
                <c:pt idx="7673" formatCode="General">
                  <c:v>1.1817168035536656</c:v>
                </c:pt>
                <c:pt idx="7674" formatCode="General">
                  <c:v>1.068259724782376</c:v>
                </c:pt>
                <c:pt idx="7675" formatCode="General">
                  <c:v>1.1249882641680204</c:v>
                </c:pt>
                <c:pt idx="7676" formatCode="General">
                  <c:v>1.068259724782376</c:v>
                </c:pt>
                <c:pt idx="7677" formatCode="General">
                  <c:v>1.1817168035536656</c:v>
                </c:pt>
                <c:pt idx="7678" formatCode="General">
                  <c:v>1.068259724782376</c:v>
                </c:pt>
                <c:pt idx="7679" formatCode="General">
                  <c:v>1.1249882641680204</c:v>
                </c:pt>
                <c:pt idx="7680" formatCode="General">
                  <c:v>1.1249882641680204</c:v>
                </c:pt>
                <c:pt idx="7681" formatCode="General">
                  <c:v>1.1249882641680204</c:v>
                </c:pt>
                <c:pt idx="7682" formatCode="General">
                  <c:v>1.068259724782376</c:v>
                </c:pt>
                <c:pt idx="7683" formatCode="General">
                  <c:v>1.1249882641680204</c:v>
                </c:pt>
                <c:pt idx="7684" formatCode="General">
                  <c:v>1.1817168035536656</c:v>
                </c:pt>
                <c:pt idx="7685" formatCode="General">
                  <c:v>1.1817168035536656</c:v>
                </c:pt>
                <c:pt idx="7686" formatCode="General">
                  <c:v>1.1817168035536656</c:v>
                </c:pt>
                <c:pt idx="7687" formatCode="General">
                  <c:v>1.0115311853967308</c:v>
                </c:pt>
                <c:pt idx="7688" formatCode="General">
                  <c:v>1.068259724782376</c:v>
                </c:pt>
                <c:pt idx="7689" formatCode="General">
                  <c:v>1.1249882641680204</c:v>
                </c:pt>
                <c:pt idx="7690" formatCode="General">
                  <c:v>1.1249882641680204</c:v>
                </c:pt>
                <c:pt idx="7691" formatCode="General">
                  <c:v>1.1249882641680204</c:v>
                </c:pt>
                <c:pt idx="7692" formatCode="General">
                  <c:v>1.1817168035536656</c:v>
                </c:pt>
                <c:pt idx="7693" formatCode="General">
                  <c:v>1.1817168035536656</c:v>
                </c:pt>
                <c:pt idx="7694" formatCode="General">
                  <c:v>1.1817168035536656</c:v>
                </c:pt>
                <c:pt idx="7695" formatCode="General">
                  <c:v>1.068259724782376</c:v>
                </c:pt>
                <c:pt idx="7696" formatCode="General">
                  <c:v>1.1817168035536656</c:v>
                </c:pt>
                <c:pt idx="7697" formatCode="General">
                  <c:v>1.068259724782376</c:v>
                </c:pt>
                <c:pt idx="7698" formatCode="General">
                  <c:v>1.1817168035536656</c:v>
                </c:pt>
                <c:pt idx="7699" formatCode="General">
                  <c:v>1.1817168035536656</c:v>
                </c:pt>
                <c:pt idx="7700" formatCode="General">
                  <c:v>1.1817168035536656</c:v>
                </c:pt>
                <c:pt idx="7701" formatCode="General">
                  <c:v>1.1817168035536656</c:v>
                </c:pt>
                <c:pt idx="7702" formatCode="General">
                  <c:v>1.1817168035536656</c:v>
                </c:pt>
                <c:pt idx="7703" formatCode="General">
                  <c:v>1.068259724782376</c:v>
                </c:pt>
                <c:pt idx="7704" formatCode="General">
                  <c:v>1.068259724782376</c:v>
                </c:pt>
                <c:pt idx="7705" formatCode="General">
                  <c:v>1.0115311853967308</c:v>
                </c:pt>
                <c:pt idx="7706" formatCode="General">
                  <c:v>1.1817168035536656</c:v>
                </c:pt>
                <c:pt idx="7707" formatCode="General">
                  <c:v>1.0115311853967308</c:v>
                </c:pt>
                <c:pt idx="7708" formatCode="General">
                  <c:v>1.1817168035536656</c:v>
                </c:pt>
                <c:pt idx="7709" formatCode="General">
                  <c:v>1.068259724782376</c:v>
                </c:pt>
                <c:pt idx="7710" formatCode="General">
                  <c:v>1.068259724782376</c:v>
                </c:pt>
                <c:pt idx="7711" formatCode="General">
                  <c:v>1.068259724782376</c:v>
                </c:pt>
                <c:pt idx="7712" formatCode="General">
                  <c:v>1.2384453429393101</c:v>
                </c:pt>
                <c:pt idx="7713" formatCode="General">
                  <c:v>1.1249882641680204</c:v>
                </c:pt>
                <c:pt idx="7714" formatCode="General">
                  <c:v>1.1817168035536656</c:v>
                </c:pt>
                <c:pt idx="7715" formatCode="General">
                  <c:v>1.068259724782376</c:v>
                </c:pt>
                <c:pt idx="7716" formatCode="General">
                  <c:v>1.1817168035536656</c:v>
                </c:pt>
                <c:pt idx="7717" formatCode="General">
                  <c:v>1.0115311853967308</c:v>
                </c:pt>
                <c:pt idx="7718" formatCode="General">
                  <c:v>1.1817168035536656</c:v>
                </c:pt>
                <c:pt idx="7719" formatCode="General">
                  <c:v>0.95480264601108633</c:v>
                </c:pt>
                <c:pt idx="7720" formatCode="General">
                  <c:v>1.068259724782376</c:v>
                </c:pt>
                <c:pt idx="7721" formatCode="General">
                  <c:v>1.068259724782376</c:v>
                </c:pt>
                <c:pt idx="7722" formatCode="General">
                  <c:v>1.068259724782376</c:v>
                </c:pt>
                <c:pt idx="7723" formatCode="General">
                  <c:v>1.068259724782376</c:v>
                </c:pt>
                <c:pt idx="7724" formatCode="General">
                  <c:v>1.068259724782376</c:v>
                </c:pt>
                <c:pt idx="7725" formatCode="General">
                  <c:v>1.068259724782376</c:v>
                </c:pt>
                <c:pt idx="7726" formatCode="General">
                  <c:v>1.0115311853967308</c:v>
                </c:pt>
                <c:pt idx="7727" formatCode="General">
                  <c:v>1.1249882641680204</c:v>
                </c:pt>
                <c:pt idx="7728" formatCode="General">
                  <c:v>1.1249882641680204</c:v>
                </c:pt>
                <c:pt idx="7729" formatCode="General">
                  <c:v>1.0115311853967308</c:v>
                </c:pt>
                <c:pt idx="7730" formatCode="General">
                  <c:v>1.1817168035536656</c:v>
                </c:pt>
                <c:pt idx="7731" formatCode="General">
                  <c:v>1.1249882641680204</c:v>
                </c:pt>
                <c:pt idx="7732" formatCode="General">
                  <c:v>1.1817168035536656</c:v>
                </c:pt>
                <c:pt idx="7733" formatCode="General">
                  <c:v>1.1249882641680204</c:v>
                </c:pt>
                <c:pt idx="7734" formatCode="General">
                  <c:v>1.1249882641680204</c:v>
                </c:pt>
                <c:pt idx="7735" formatCode="General">
                  <c:v>1.068259724782376</c:v>
                </c:pt>
                <c:pt idx="7736" formatCode="General">
                  <c:v>1.0115311853967308</c:v>
                </c:pt>
                <c:pt idx="7737" formatCode="General">
                  <c:v>1.1817168035536656</c:v>
                </c:pt>
                <c:pt idx="7738" formatCode="General">
                  <c:v>1.1249882641680204</c:v>
                </c:pt>
                <c:pt idx="7739" formatCode="General">
                  <c:v>1.0115311853967308</c:v>
                </c:pt>
                <c:pt idx="7740" formatCode="General">
                  <c:v>1.1817168035536656</c:v>
                </c:pt>
                <c:pt idx="7741" formatCode="General">
                  <c:v>1.068259724782376</c:v>
                </c:pt>
                <c:pt idx="7742" formatCode="General">
                  <c:v>1.068259724782376</c:v>
                </c:pt>
                <c:pt idx="7743" formatCode="General">
                  <c:v>0.89807410662544118</c:v>
                </c:pt>
                <c:pt idx="7744" formatCode="General">
                  <c:v>1.0115311853967308</c:v>
                </c:pt>
                <c:pt idx="7745" formatCode="General">
                  <c:v>0.95480264601108633</c:v>
                </c:pt>
                <c:pt idx="7746" formatCode="General">
                  <c:v>1.1249882641680204</c:v>
                </c:pt>
                <c:pt idx="7747" formatCode="General">
                  <c:v>1.0115311853967308</c:v>
                </c:pt>
                <c:pt idx="7748" formatCode="General">
                  <c:v>1.1817168035536656</c:v>
                </c:pt>
                <c:pt idx="7749" formatCode="General">
                  <c:v>1.1249882641680204</c:v>
                </c:pt>
                <c:pt idx="7750" formatCode="General">
                  <c:v>1.068259724782376</c:v>
                </c:pt>
                <c:pt idx="7751" formatCode="General">
                  <c:v>1.1249882641680204</c:v>
                </c:pt>
                <c:pt idx="7752" formatCode="General">
                  <c:v>1.068259724782376</c:v>
                </c:pt>
                <c:pt idx="7753" formatCode="General">
                  <c:v>1.068259724782376</c:v>
                </c:pt>
                <c:pt idx="7754" formatCode="General">
                  <c:v>1.1249882641680204</c:v>
                </c:pt>
                <c:pt idx="7755" formatCode="General">
                  <c:v>1.1249882641680204</c:v>
                </c:pt>
                <c:pt idx="7756" formatCode="General">
                  <c:v>1.068259724782376</c:v>
                </c:pt>
                <c:pt idx="7757" formatCode="General">
                  <c:v>1.068259724782376</c:v>
                </c:pt>
                <c:pt idx="7758" formatCode="General">
                  <c:v>1.068259724782376</c:v>
                </c:pt>
                <c:pt idx="7759" formatCode="General">
                  <c:v>1.1817168035536656</c:v>
                </c:pt>
                <c:pt idx="7760" formatCode="General">
                  <c:v>1.068259724782376</c:v>
                </c:pt>
                <c:pt idx="7761" formatCode="General">
                  <c:v>1.1249882641680204</c:v>
                </c:pt>
                <c:pt idx="7762" formatCode="General">
                  <c:v>1.068259724782376</c:v>
                </c:pt>
                <c:pt idx="7763" formatCode="General">
                  <c:v>1.1249882641680204</c:v>
                </c:pt>
                <c:pt idx="7764" formatCode="General">
                  <c:v>1.068259724782376</c:v>
                </c:pt>
                <c:pt idx="7765" formatCode="General">
                  <c:v>1.068259724782376</c:v>
                </c:pt>
                <c:pt idx="7766" formatCode="General">
                  <c:v>1.068259724782376</c:v>
                </c:pt>
                <c:pt idx="7767" formatCode="General">
                  <c:v>1.1817168035536656</c:v>
                </c:pt>
                <c:pt idx="7768" formatCode="General">
                  <c:v>1.1249882641680204</c:v>
                </c:pt>
                <c:pt idx="7769" formatCode="General">
                  <c:v>1.068259724782376</c:v>
                </c:pt>
                <c:pt idx="7770" formatCode="General">
                  <c:v>1.1817168035536656</c:v>
                </c:pt>
                <c:pt idx="7771" formatCode="General">
                  <c:v>1.0115311853967308</c:v>
                </c:pt>
                <c:pt idx="7772" formatCode="General">
                  <c:v>1.068259724782376</c:v>
                </c:pt>
                <c:pt idx="7773" formatCode="General">
                  <c:v>1.1249882641680204</c:v>
                </c:pt>
                <c:pt idx="7774" formatCode="General">
                  <c:v>1.1817168035536656</c:v>
                </c:pt>
                <c:pt idx="7775" formatCode="General">
                  <c:v>1.1817168035536656</c:v>
                </c:pt>
                <c:pt idx="7776" formatCode="General">
                  <c:v>1.1817168035536656</c:v>
                </c:pt>
                <c:pt idx="7777" formatCode="General">
                  <c:v>1.068259724782376</c:v>
                </c:pt>
                <c:pt idx="7778" formatCode="General">
                  <c:v>1.068259724782376</c:v>
                </c:pt>
                <c:pt idx="7779" formatCode="General">
                  <c:v>0.95480264601108633</c:v>
                </c:pt>
                <c:pt idx="7780" formatCode="General">
                  <c:v>1.1249882641680204</c:v>
                </c:pt>
                <c:pt idx="7781" formatCode="General">
                  <c:v>1.0115311853967308</c:v>
                </c:pt>
                <c:pt idx="7782" formatCode="General">
                  <c:v>1.1817168035536656</c:v>
                </c:pt>
                <c:pt idx="7783" formatCode="General">
                  <c:v>1.068259724782376</c:v>
                </c:pt>
                <c:pt idx="7784" formatCode="General">
                  <c:v>1.1817168035536656</c:v>
                </c:pt>
                <c:pt idx="7785" formatCode="General">
                  <c:v>1.1817168035536656</c:v>
                </c:pt>
                <c:pt idx="7786" formatCode="General">
                  <c:v>1.1817168035536656</c:v>
                </c:pt>
                <c:pt idx="7787" formatCode="General">
                  <c:v>1.068259724782376</c:v>
                </c:pt>
                <c:pt idx="7788" formatCode="General">
                  <c:v>1.2384453429393101</c:v>
                </c:pt>
                <c:pt idx="7789" formatCode="General">
                  <c:v>1.068259724782376</c:v>
                </c:pt>
                <c:pt idx="7790" formatCode="General">
                  <c:v>1.1817168035536656</c:v>
                </c:pt>
                <c:pt idx="7791" formatCode="General">
                  <c:v>1.068259724782376</c:v>
                </c:pt>
                <c:pt idx="7792" formatCode="General">
                  <c:v>1.1817168035536656</c:v>
                </c:pt>
                <c:pt idx="7793" formatCode="General">
                  <c:v>1.1249882641680204</c:v>
                </c:pt>
                <c:pt idx="7794" formatCode="General">
                  <c:v>1.068259724782376</c:v>
                </c:pt>
                <c:pt idx="7795" formatCode="General">
                  <c:v>1.068259724782376</c:v>
                </c:pt>
                <c:pt idx="7796" formatCode="General">
                  <c:v>1.1249882641680204</c:v>
                </c:pt>
                <c:pt idx="7797" formatCode="General">
                  <c:v>1.1249882641680204</c:v>
                </c:pt>
                <c:pt idx="7798" formatCode="General">
                  <c:v>1.1817168035536656</c:v>
                </c:pt>
                <c:pt idx="7799" formatCode="General">
                  <c:v>1.068259724782376</c:v>
                </c:pt>
                <c:pt idx="7800" formatCode="General">
                  <c:v>1.068259724782376</c:v>
                </c:pt>
                <c:pt idx="7801" formatCode="General">
                  <c:v>1.0115311853967308</c:v>
                </c:pt>
                <c:pt idx="7802" formatCode="General">
                  <c:v>1.1817168035536656</c:v>
                </c:pt>
                <c:pt idx="7803" formatCode="General">
                  <c:v>1.068259724782376</c:v>
                </c:pt>
                <c:pt idx="7804" formatCode="General">
                  <c:v>1.068259724782376</c:v>
                </c:pt>
                <c:pt idx="7805" formatCode="General">
                  <c:v>1.068259724782376</c:v>
                </c:pt>
                <c:pt idx="7806" formatCode="General">
                  <c:v>1.068259724782376</c:v>
                </c:pt>
                <c:pt idx="7807" formatCode="General">
                  <c:v>1.068259724782376</c:v>
                </c:pt>
                <c:pt idx="7808" formatCode="General">
                  <c:v>1.1817168035536656</c:v>
                </c:pt>
                <c:pt idx="7809" formatCode="General">
                  <c:v>1.068259724782376</c:v>
                </c:pt>
                <c:pt idx="7810" formatCode="General">
                  <c:v>1.068259724782376</c:v>
                </c:pt>
                <c:pt idx="7811" formatCode="General">
                  <c:v>1.1249882641680204</c:v>
                </c:pt>
                <c:pt idx="7812" formatCode="General">
                  <c:v>1.068259724782376</c:v>
                </c:pt>
                <c:pt idx="7813" formatCode="General">
                  <c:v>1.068259724782376</c:v>
                </c:pt>
                <c:pt idx="7814" formatCode="General">
                  <c:v>1.068259724782376</c:v>
                </c:pt>
                <c:pt idx="7815" formatCode="General">
                  <c:v>1.1249882641680204</c:v>
                </c:pt>
                <c:pt idx="7816" formatCode="General">
                  <c:v>1.1249882641680204</c:v>
                </c:pt>
                <c:pt idx="7817" formatCode="General">
                  <c:v>1.1249882641680204</c:v>
                </c:pt>
                <c:pt idx="7818" formatCode="General">
                  <c:v>1.068259724782376</c:v>
                </c:pt>
                <c:pt idx="7819" formatCode="General">
                  <c:v>1.1817168035536656</c:v>
                </c:pt>
                <c:pt idx="7820" formatCode="General">
                  <c:v>1.1249882641680204</c:v>
                </c:pt>
                <c:pt idx="7821" formatCode="General">
                  <c:v>1.068259724782376</c:v>
                </c:pt>
                <c:pt idx="7822" formatCode="General">
                  <c:v>1.068259724782376</c:v>
                </c:pt>
                <c:pt idx="7823" formatCode="General">
                  <c:v>1.1249882641680204</c:v>
                </c:pt>
                <c:pt idx="7824" formatCode="General">
                  <c:v>1.068259724782376</c:v>
                </c:pt>
                <c:pt idx="7825" formatCode="General">
                  <c:v>1.068259724782376</c:v>
                </c:pt>
                <c:pt idx="7826" formatCode="General">
                  <c:v>0.95480264601108633</c:v>
                </c:pt>
                <c:pt idx="7827" formatCode="General">
                  <c:v>1.068259724782376</c:v>
                </c:pt>
                <c:pt idx="7828" formatCode="General">
                  <c:v>1.068259724782376</c:v>
                </c:pt>
                <c:pt idx="7829" formatCode="General">
                  <c:v>1.1249882641680204</c:v>
                </c:pt>
                <c:pt idx="7830" formatCode="General">
                  <c:v>1.068259724782376</c:v>
                </c:pt>
                <c:pt idx="7831" formatCode="General">
                  <c:v>1.068259724782376</c:v>
                </c:pt>
                <c:pt idx="7832" formatCode="General">
                  <c:v>1.1249882641680204</c:v>
                </c:pt>
                <c:pt idx="7833" formatCode="General">
                  <c:v>1.1249882641680204</c:v>
                </c:pt>
                <c:pt idx="7834" formatCode="General">
                  <c:v>0.95480264601108633</c:v>
                </c:pt>
                <c:pt idx="7835" formatCode="General">
                  <c:v>1.068259724782376</c:v>
                </c:pt>
                <c:pt idx="7836" formatCode="General">
                  <c:v>1.068259724782376</c:v>
                </c:pt>
                <c:pt idx="7837" formatCode="General">
                  <c:v>1.1249882641680204</c:v>
                </c:pt>
                <c:pt idx="7838" formatCode="General">
                  <c:v>1.068259724782376</c:v>
                </c:pt>
                <c:pt idx="7839" formatCode="General">
                  <c:v>1.1249882641680204</c:v>
                </c:pt>
                <c:pt idx="7840" formatCode="General">
                  <c:v>1.1817168035536656</c:v>
                </c:pt>
                <c:pt idx="7841" formatCode="General">
                  <c:v>1.1249882641680204</c:v>
                </c:pt>
                <c:pt idx="7842" formatCode="General">
                  <c:v>1.1817168035536656</c:v>
                </c:pt>
                <c:pt idx="7843" formatCode="General">
                  <c:v>1.068259724782376</c:v>
                </c:pt>
                <c:pt idx="7844" formatCode="General">
                  <c:v>1.1249882641680204</c:v>
                </c:pt>
                <c:pt idx="7845" formatCode="General">
                  <c:v>1.1817168035536656</c:v>
                </c:pt>
                <c:pt idx="7846" formatCode="General">
                  <c:v>1.1817168035536656</c:v>
                </c:pt>
                <c:pt idx="7847" formatCode="General">
                  <c:v>1.1817168035536656</c:v>
                </c:pt>
                <c:pt idx="7848" formatCode="General">
                  <c:v>1.1817168035536656</c:v>
                </c:pt>
                <c:pt idx="7849" formatCode="General">
                  <c:v>1.1249882641680204</c:v>
                </c:pt>
                <c:pt idx="7850" formatCode="General">
                  <c:v>1.1817168035536656</c:v>
                </c:pt>
                <c:pt idx="7851" formatCode="General">
                  <c:v>1.0115311853967308</c:v>
                </c:pt>
                <c:pt idx="7852" formatCode="General">
                  <c:v>1.1817168035536656</c:v>
                </c:pt>
                <c:pt idx="7853" formatCode="General">
                  <c:v>1.068259724782376</c:v>
                </c:pt>
                <c:pt idx="7854" formatCode="General">
                  <c:v>1.1817168035536656</c:v>
                </c:pt>
                <c:pt idx="7855" formatCode="General">
                  <c:v>1.068259724782376</c:v>
                </c:pt>
                <c:pt idx="7856" formatCode="General">
                  <c:v>1.1249882641680204</c:v>
                </c:pt>
                <c:pt idx="7857" formatCode="General">
                  <c:v>1.1249882641680204</c:v>
                </c:pt>
                <c:pt idx="7858" formatCode="General">
                  <c:v>1.068259724782376</c:v>
                </c:pt>
                <c:pt idx="7859" formatCode="General">
                  <c:v>1.068259724782376</c:v>
                </c:pt>
                <c:pt idx="7860" formatCode="General">
                  <c:v>1.1249882641680204</c:v>
                </c:pt>
                <c:pt idx="7861" formatCode="General">
                  <c:v>1.068259724782376</c:v>
                </c:pt>
                <c:pt idx="7862" formatCode="General">
                  <c:v>1.1817168035536656</c:v>
                </c:pt>
                <c:pt idx="7863" formatCode="General">
                  <c:v>1.0115311853967308</c:v>
                </c:pt>
                <c:pt idx="7864" formatCode="General">
                  <c:v>1.1817168035536656</c:v>
                </c:pt>
                <c:pt idx="7865" formatCode="General">
                  <c:v>1.068259724782376</c:v>
                </c:pt>
                <c:pt idx="7866" formatCode="General">
                  <c:v>1.068259724782376</c:v>
                </c:pt>
                <c:pt idx="7867" formatCode="General">
                  <c:v>1.068259724782376</c:v>
                </c:pt>
                <c:pt idx="7868" formatCode="General">
                  <c:v>1.1817168035536656</c:v>
                </c:pt>
                <c:pt idx="7869" formatCode="General">
                  <c:v>1.068259724782376</c:v>
                </c:pt>
                <c:pt idx="7870" formatCode="General">
                  <c:v>1.1817168035536656</c:v>
                </c:pt>
                <c:pt idx="7871" formatCode="General">
                  <c:v>1.068259724782376</c:v>
                </c:pt>
                <c:pt idx="7872" formatCode="General">
                  <c:v>1.1249882641680204</c:v>
                </c:pt>
                <c:pt idx="7873" formatCode="General">
                  <c:v>1.1249882641680204</c:v>
                </c:pt>
                <c:pt idx="7874" formatCode="General">
                  <c:v>1.068259724782376</c:v>
                </c:pt>
                <c:pt idx="7875" formatCode="General">
                  <c:v>1.068259724782376</c:v>
                </c:pt>
                <c:pt idx="7876" formatCode="General">
                  <c:v>1.068259724782376</c:v>
                </c:pt>
                <c:pt idx="7877" formatCode="General">
                  <c:v>1.068259724782376</c:v>
                </c:pt>
                <c:pt idx="7878" formatCode="General">
                  <c:v>1.068259724782376</c:v>
                </c:pt>
                <c:pt idx="7879" formatCode="General">
                  <c:v>1.0115311853967308</c:v>
                </c:pt>
                <c:pt idx="7880" formatCode="General">
                  <c:v>1.0115311853967308</c:v>
                </c:pt>
                <c:pt idx="7881" formatCode="General">
                  <c:v>0.95480264601108633</c:v>
                </c:pt>
                <c:pt idx="7882" formatCode="General">
                  <c:v>0.95480264601108633</c:v>
                </c:pt>
                <c:pt idx="7883" formatCode="General">
                  <c:v>1.0115311853967308</c:v>
                </c:pt>
                <c:pt idx="7884" formatCode="General">
                  <c:v>0.95480264601108633</c:v>
                </c:pt>
                <c:pt idx="7885" formatCode="General">
                  <c:v>1.1817168035536656</c:v>
                </c:pt>
                <c:pt idx="7886" formatCode="General">
                  <c:v>1.1249882641680204</c:v>
                </c:pt>
                <c:pt idx="7887" formatCode="General">
                  <c:v>1.1817168035536656</c:v>
                </c:pt>
                <c:pt idx="7888" formatCode="General">
                  <c:v>1.1817168035536656</c:v>
                </c:pt>
                <c:pt idx="7889" formatCode="General">
                  <c:v>1.068259724782376</c:v>
                </c:pt>
                <c:pt idx="7890" formatCode="General">
                  <c:v>1.1817168035536656</c:v>
                </c:pt>
                <c:pt idx="7891" formatCode="General">
                  <c:v>1.068259724782376</c:v>
                </c:pt>
                <c:pt idx="7892" formatCode="General">
                  <c:v>1.1249882641680204</c:v>
                </c:pt>
                <c:pt idx="7893" formatCode="General">
                  <c:v>1.1817168035536656</c:v>
                </c:pt>
                <c:pt idx="7894" formatCode="General">
                  <c:v>1.1817168035536656</c:v>
                </c:pt>
                <c:pt idx="7895" formatCode="General">
                  <c:v>1.1817168035536656</c:v>
                </c:pt>
                <c:pt idx="7896" formatCode="General">
                  <c:v>1.1249882641680204</c:v>
                </c:pt>
                <c:pt idx="7897" formatCode="General">
                  <c:v>1.068259724782376</c:v>
                </c:pt>
                <c:pt idx="7898" formatCode="General">
                  <c:v>0.95480264601108633</c:v>
                </c:pt>
                <c:pt idx="7899" formatCode="General">
                  <c:v>0.95480264601108633</c:v>
                </c:pt>
                <c:pt idx="7900" formatCode="General">
                  <c:v>0.95480264601108633</c:v>
                </c:pt>
                <c:pt idx="7901" formatCode="General">
                  <c:v>1.0115311853967308</c:v>
                </c:pt>
                <c:pt idx="7902" formatCode="General">
                  <c:v>1.0115311853967308</c:v>
                </c:pt>
                <c:pt idx="7903" formatCode="General">
                  <c:v>1.0115311853967308</c:v>
                </c:pt>
                <c:pt idx="7904" formatCode="General">
                  <c:v>1.0115311853967308</c:v>
                </c:pt>
                <c:pt idx="7905" formatCode="General">
                  <c:v>0.95480264601108633</c:v>
                </c:pt>
                <c:pt idx="7906" formatCode="General">
                  <c:v>1.1249882641680204</c:v>
                </c:pt>
                <c:pt idx="7907" formatCode="General">
                  <c:v>1.068259724782376</c:v>
                </c:pt>
                <c:pt idx="7908" formatCode="General">
                  <c:v>1.1249882641680204</c:v>
                </c:pt>
                <c:pt idx="7909" formatCode="General">
                  <c:v>1.068259724782376</c:v>
                </c:pt>
                <c:pt idx="7910" formatCode="General">
                  <c:v>1.1817168035536656</c:v>
                </c:pt>
                <c:pt idx="7911" formatCode="General">
                  <c:v>1.1249882641680204</c:v>
                </c:pt>
                <c:pt idx="7912" formatCode="General">
                  <c:v>1.068259724782376</c:v>
                </c:pt>
                <c:pt idx="7913" formatCode="General">
                  <c:v>1.1249882641680204</c:v>
                </c:pt>
                <c:pt idx="7914" formatCode="General">
                  <c:v>1.1249882641680204</c:v>
                </c:pt>
                <c:pt idx="7915" formatCode="General">
                  <c:v>1.068259724782376</c:v>
                </c:pt>
                <c:pt idx="7916" formatCode="General">
                  <c:v>1.068259724782376</c:v>
                </c:pt>
                <c:pt idx="7917" formatCode="General">
                  <c:v>1.1249882641680204</c:v>
                </c:pt>
                <c:pt idx="7918" formatCode="General">
                  <c:v>1.1249882641680204</c:v>
                </c:pt>
                <c:pt idx="7919" formatCode="General">
                  <c:v>1.1249882641680204</c:v>
                </c:pt>
                <c:pt idx="7920" formatCode="General">
                  <c:v>1.1249882641680204</c:v>
                </c:pt>
                <c:pt idx="7921" formatCode="General">
                  <c:v>1.068259724782376</c:v>
                </c:pt>
                <c:pt idx="7922" formatCode="General">
                  <c:v>1.068259724782376</c:v>
                </c:pt>
                <c:pt idx="7923" formatCode="General">
                  <c:v>1.1817168035536656</c:v>
                </c:pt>
                <c:pt idx="7924" formatCode="General">
                  <c:v>1.1249882641680204</c:v>
                </c:pt>
                <c:pt idx="7925" formatCode="General">
                  <c:v>1.1249882641680204</c:v>
                </c:pt>
                <c:pt idx="7926" formatCode="General">
                  <c:v>1.068259724782376</c:v>
                </c:pt>
                <c:pt idx="7927" formatCode="General">
                  <c:v>1.1817168035536656</c:v>
                </c:pt>
                <c:pt idx="7928" formatCode="General">
                  <c:v>1.1817168035536656</c:v>
                </c:pt>
                <c:pt idx="7929" formatCode="General">
                  <c:v>1.068259724782376</c:v>
                </c:pt>
                <c:pt idx="7930" formatCode="General">
                  <c:v>1.0115311853967308</c:v>
                </c:pt>
                <c:pt idx="7931" formatCode="General">
                  <c:v>1.068259724782376</c:v>
                </c:pt>
                <c:pt idx="7932" formatCode="General">
                  <c:v>1.1249882641680204</c:v>
                </c:pt>
                <c:pt idx="7933" formatCode="General">
                  <c:v>1.1249882641680204</c:v>
                </c:pt>
                <c:pt idx="7934" formatCode="General">
                  <c:v>1.068259724782376</c:v>
                </c:pt>
                <c:pt idx="7935" formatCode="General">
                  <c:v>0.95480264601108633</c:v>
                </c:pt>
                <c:pt idx="7936" formatCode="General">
                  <c:v>1.068259724782376</c:v>
                </c:pt>
                <c:pt idx="7937" formatCode="General">
                  <c:v>1.068259724782376</c:v>
                </c:pt>
                <c:pt idx="7938" formatCode="General">
                  <c:v>1.1249882641680204</c:v>
                </c:pt>
                <c:pt idx="7939" formatCode="General">
                  <c:v>1.068259724782376</c:v>
                </c:pt>
                <c:pt idx="7940" formatCode="General">
                  <c:v>1.1817168035536656</c:v>
                </c:pt>
                <c:pt idx="7941" formatCode="General">
                  <c:v>1.068259724782376</c:v>
                </c:pt>
                <c:pt idx="7942" formatCode="General">
                  <c:v>1.068259724782376</c:v>
                </c:pt>
                <c:pt idx="7943" formatCode="General">
                  <c:v>1.068259724782376</c:v>
                </c:pt>
                <c:pt idx="7944" formatCode="General">
                  <c:v>1.068259724782376</c:v>
                </c:pt>
                <c:pt idx="7945" formatCode="General">
                  <c:v>1.068259724782376</c:v>
                </c:pt>
                <c:pt idx="7946" formatCode="General">
                  <c:v>1.1249882641680204</c:v>
                </c:pt>
                <c:pt idx="7947" formatCode="General">
                  <c:v>1.1249882641680204</c:v>
                </c:pt>
                <c:pt idx="7948" formatCode="General">
                  <c:v>1.1817168035536656</c:v>
                </c:pt>
                <c:pt idx="7949" formatCode="General">
                  <c:v>1.1817168035536656</c:v>
                </c:pt>
                <c:pt idx="7950" formatCode="General">
                  <c:v>1.068259724782376</c:v>
                </c:pt>
                <c:pt idx="7951" formatCode="General">
                  <c:v>0.95480264601108633</c:v>
                </c:pt>
                <c:pt idx="7952" formatCode="General">
                  <c:v>1.0115311853967308</c:v>
                </c:pt>
                <c:pt idx="7953" formatCode="General">
                  <c:v>1.1817168035536656</c:v>
                </c:pt>
                <c:pt idx="7954" formatCode="General">
                  <c:v>1.0115311853967308</c:v>
                </c:pt>
                <c:pt idx="7955" formatCode="General">
                  <c:v>1.1249882641680204</c:v>
                </c:pt>
                <c:pt idx="7956" formatCode="General">
                  <c:v>1.1817168035536656</c:v>
                </c:pt>
                <c:pt idx="7957" formatCode="General">
                  <c:v>1.068259724782376</c:v>
                </c:pt>
                <c:pt idx="7958" formatCode="General">
                  <c:v>1.1817168035536656</c:v>
                </c:pt>
                <c:pt idx="7959" formatCode="General">
                  <c:v>1.1249882641680204</c:v>
                </c:pt>
                <c:pt idx="7960" formatCode="General">
                  <c:v>1.1817168035536656</c:v>
                </c:pt>
                <c:pt idx="7961" formatCode="General">
                  <c:v>1.068259724782376</c:v>
                </c:pt>
                <c:pt idx="7962" formatCode="General">
                  <c:v>1.068259724782376</c:v>
                </c:pt>
                <c:pt idx="7963" formatCode="General">
                  <c:v>1.0115311853967308</c:v>
                </c:pt>
                <c:pt idx="7964" formatCode="General">
                  <c:v>1.068259724782376</c:v>
                </c:pt>
                <c:pt idx="7965" formatCode="General">
                  <c:v>1.068259724782376</c:v>
                </c:pt>
                <c:pt idx="7966" formatCode="General">
                  <c:v>1.068259724782376</c:v>
                </c:pt>
                <c:pt idx="7967" formatCode="General">
                  <c:v>1.068259724782376</c:v>
                </c:pt>
                <c:pt idx="7968" formatCode="General">
                  <c:v>1.068259724782376</c:v>
                </c:pt>
                <c:pt idx="7969" formatCode="General">
                  <c:v>1.0115311853967308</c:v>
                </c:pt>
                <c:pt idx="7970" formatCode="General">
                  <c:v>1.068259724782376</c:v>
                </c:pt>
                <c:pt idx="7971" formatCode="General">
                  <c:v>1.068259724782376</c:v>
                </c:pt>
                <c:pt idx="7972" formatCode="General">
                  <c:v>1.068259724782376</c:v>
                </c:pt>
                <c:pt idx="7973" formatCode="General">
                  <c:v>1.1817168035536656</c:v>
                </c:pt>
                <c:pt idx="7974" formatCode="General">
                  <c:v>1.1817168035536656</c:v>
                </c:pt>
                <c:pt idx="7975" formatCode="General">
                  <c:v>1.1249882641680204</c:v>
                </c:pt>
                <c:pt idx="7976" formatCode="General">
                  <c:v>1.068259724782376</c:v>
                </c:pt>
                <c:pt idx="7977" formatCode="General">
                  <c:v>1.1817168035536656</c:v>
                </c:pt>
                <c:pt idx="7978" formatCode="General">
                  <c:v>1.068259724782376</c:v>
                </c:pt>
                <c:pt idx="7979" formatCode="General">
                  <c:v>1.1817168035536656</c:v>
                </c:pt>
                <c:pt idx="7980" formatCode="General">
                  <c:v>1.1817168035536656</c:v>
                </c:pt>
                <c:pt idx="7981" formatCode="General">
                  <c:v>1.068259724782376</c:v>
                </c:pt>
                <c:pt idx="7982" formatCode="General">
                  <c:v>1.1249882641680204</c:v>
                </c:pt>
                <c:pt idx="7983" formatCode="General">
                  <c:v>1.068259724782376</c:v>
                </c:pt>
                <c:pt idx="7984" formatCode="General">
                  <c:v>1.1249882641680204</c:v>
                </c:pt>
                <c:pt idx="7985" formatCode="General">
                  <c:v>1.068259724782376</c:v>
                </c:pt>
                <c:pt idx="7986" formatCode="General">
                  <c:v>1.1817168035536656</c:v>
                </c:pt>
                <c:pt idx="7987" formatCode="General">
                  <c:v>1.068259724782376</c:v>
                </c:pt>
                <c:pt idx="7988" formatCode="General">
                  <c:v>1.1817168035536656</c:v>
                </c:pt>
                <c:pt idx="7989" formatCode="General">
                  <c:v>1.1249882641680204</c:v>
                </c:pt>
                <c:pt idx="7990" formatCode="General">
                  <c:v>1.068259724782376</c:v>
                </c:pt>
                <c:pt idx="7991" formatCode="General">
                  <c:v>1.1249882641680204</c:v>
                </c:pt>
                <c:pt idx="7992" formatCode="General">
                  <c:v>1.068259724782376</c:v>
                </c:pt>
                <c:pt idx="7993" formatCode="General">
                  <c:v>1.068259724782376</c:v>
                </c:pt>
                <c:pt idx="7994" formatCode="General">
                  <c:v>1.068259724782376</c:v>
                </c:pt>
                <c:pt idx="7995" formatCode="General">
                  <c:v>0.95480264601108633</c:v>
                </c:pt>
                <c:pt idx="7996" formatCode="General">
                  <c:v>0.95480264601108633</c:v>
                </c:pt>
                <c:pt idx="7997" formatCode="General">
                  <c:v>1.068259724782376</c:v>
                </c:pt>
                <c:pt idx="7998" formatCode="General">
                  <c:v>1.0115311853967308</c:v>
                </c:pt>
                <c:pt idx="7999" formatCode="General">
                  <c:v>1.068259724782376</c:v>
                </c:pt>
                <c:pt idx="8000" formatCode="General">
                  <c:v>0.95480264601108633</c:v>
                </c:pt>
                <c:pt idx="8001" formatCode="General">
                  <c:v>1.0115311853967308</c:v>
                </c:pt>
                <c:pt idx="8002" formatCode="General">
                  <c:v>0.95480264601108633</c:v>
                </c:pt>
                <c:pt idx="8003" formatCode="General">
                  <c:v>1.1249882641680204</c:v>
                </c:pt>
                <c:pt idx="8004" formatCode="General">
                  <c:v>1.068259724782376</c:v>
                </c:pt>
                <c:pt idx="8005" formatCode="General">
                  <c:v>1.068259724782376</c:v>
                </c:pt>
                <c:pt idx="8006" formatCode="General">
                  <c:v>1.1249882641680204</c:v>
                </c:pt>
                <c:pt idx="8007" formatCode="General">
                  <c:v>1.068259724782376</c:v>
                </c:pt>
                <c:pt idx="8008" formatCode="General">
                  <c:v>1.1249882641680204</c:v>
                </c:pt>
                <c:pt idx="8009" formatCode="General">
                  <c:v>1.0115311853967308</c:v>
                </c:pt>
                <c:pt idx="8010" formatCode="General">
                  <c:v>1.1817168035536656</c:v>
                </c:pt>
                <c:pt idx="8011" formatCode="General">
                  <c:v>0.89807410662544118</c:v>
                </c:pt>
                <c:pt idx="8012" formatCode="General">
                  <c:v>1.0115311853967308</c:v>
                </c:pt>
                <c:pt idx="8013" formatCode="General">
                  <c:v>1.1249882641680204</c:v>
                </c:pt>
                <c:pt idx="8014" formatCode="General">
                  <c:v>1.068259724782376</c:v>
                </c:pt>
                <c:pt idx="8015" formatCode="General">
                  <c:v>1.1817168035536656</c:v>
                </c:pt>
                <c:pt idx="8016" formatCode="General">
                  <c:v>1.068259724782376</c:v>
                </c:pt>
                <c:pt idx="8017" formatCode="General">
                  <c:v>1.068259724782376</c:v>
                </c:pt>
                <c:pt idx="8018" formatCode="General">
                  <c:v>1.068259724782376</c:v>
                </c:pt>
                <c:pt idx="8019" formatCode="General">
                  <c:v>1.0115311853967308</c:v>
                </c:pt>
                <c:pt idx="8020" formatCode="General">
                  <c:v>1.1817168035536656</c:v>
                </c:pt>
                <c:pt idx="8021" formatCode="General">
                  <c:v>1.068259724782376</c:v>
                </c:pt>
                <c:pt idx="8022" formatCode="General">
                  <c:v>1.1817168035536656</c:v>
                </c:pt>
                <c:pt idx="8023" formatCode="General">
                  <c:v>1.068259724782376</c:v>
                </c:pt>
                <c:pt idx="8024" formatCode="General">
                  <c:v>1.1817168035536656</c:v>
                </c:pt>
                <c:pt idx="8025" formatCode="General">
                  <c:v>1.1817168035536656</c:v>
                </c:pt>
                <c:pt idx="8026" formatCode="General">
                  <c:v>1.2384453429393101</c:v>
                </c:pt>
                <c:pt idx="8027" formatCode="General">
                  <c:v>1.1249882641680204</c:v>
                </c:pt>
                <c:pt idx="8028" formatCode="General">
                  <c:v>1.068259724782376</c:v>
                </c:pt>
                <c:pt idx="8029" formatCode="General">
                  <c:v>1.068259724782376</c:v>
                </c:pt>
                <c:pt idx="8030" formatCode="General">
                  <c:v>1.068259724782376</c:v>
                </c:pt>
                <c:pt idx="8031" formatCode="General">
                  <c:v>1.068259724782376</c:v>
                </c:pt>
                <c:pt idx="8032" formatCode="General">
                  <c:v>1.1249882641680204</c:v>
                </c:pt>
                <c:pt idx="8033" formatCode="General">
                  <c:v>1.0115311853967308</c:v>
                </c:pt>
                <c:pt idx="8034" formatCode="General">
                  <c:v>1.0115311853967308</c:v>
                </c:pt>
                <c:pt idx="8035" formatCode="General">
                  <c:v>0.95480264601108633</c:v>
                </c:pt>
                <c:pt idx="8036" formatCode="General">
                  <c:v>1.068259724782376</c:v>
                </c:pt>
                <c:pt idx="8037" formatCode="General">
                  <c:v>1.068259724782376</c:v>
                </c:pt>
                <c:pt idx="8038" formatCode="General">
                  <c:v>1.068259724782376</c:v>
                </c:pt>
                <c:pt idx="8039" formatCode="General">
                  <c:v>1.068259724782376</c:v>
                </c:pt>
                <c:pt idx="8040" formatCode="General">
                  <c:v>1.068259724782376</c:v>
                </c:pt>
                <c:pt idx="8041" formatCode="General">
                  <c:v>0.95480264601108633</c:v>
                </c:pt>
                <c:pt idx="8042" formatCode="General">
                  <c:v>1.068259724782376</c:v>
                </c:pt>
                <c:pt idx="8043" formatCode="General">
                  <c:v>1.068259724782376</c:v>
                </c:pt>
                <c:pt idx="8044" formatCode="General">
                  <c:v>1.068259724782376</c:v>
                </c:pt>
                <c:pt idx="8045" formatCode="General">
                  <c:v>1.0115311853967308</c:v>
                </c:pt>
                <c:pt idx="8046" formatCode="General">
                  <c:v>1.068259724782376</c:v>
                </c:pt>
                <c:pt idx="8047" formatCode="General">
                  <c:v>1.068259724782376</c:v>
                </c:pt>
                <c:pt idx="8048" formatCode="General">
                  <c:v>1.068259724782376</c:v>
                </c:pt>
                <c:pt idx="8049" formatCode="General">
                  <c:v>1.1249882641680204</c:v>
                </c:pt>
                <c:pt idx="8050" formatCode="General">
                  <c:v>1.1249882641680204</c:v>
                </c:pt>
                <c:pt idx="8051" formatCode="General">
                  <c:v>1.1249882641680204</c:v>
                </c:pt>
                <c:pt idx="8052" formatCode="General">
                  <c:v>1.0115311853967308</c:v>
                </c:pt>
                <c:pt idx="8053" formatCode="General">
                  <c:v>1.0115311853967308</c:v>
                </c:pt>
                <c:pt idx="8054" formatCode="General">
                  <c:v>1.068259724782376</c:v>
                </c:pt>
                <c:pt idx="8055" formatCode="General">
                  <c:v>1.068259724782376</c:v>
                </c:pt>
                <c:pt idx="8056" formatCode="General">
                  <c:v>1.068259724782376</c:v>
                </c:pt>
                <c:pt idx="8057" formatCode="General">
                  <c:v>0.95480264601108633</c:v>
                </c:pt>
                <c:pt idx="8058" formatCode="General">
                  <c:v>1.068259724782376</c:v>
                </c:pt>
                <c:pt idx="8059" formatCode="General">
                  <c:v>0.95480264601108633</c:v>
                </c:pt>
                <c:pt idx="8060" formatCode="General">
                  <c:v>1.068259724782376</c:v>
                </c:pt>
                <c:pt idx="8061" formatCode="General">
                  <c:v>1.068259724782376</c:v>
                </c:pt>
                <c:pt idx="8062" formatCode="General">
                  <c:v>1.0115311853967308</c:v>
                </c:pt>
                <c:pt idx="8063" formatCode="General">
                  <c:v>1.1817168035536656</c:v>
                </c:pt>
                <c:pt idx="8064" formatCode="General">
                  <c:v>1.068259724782376</c:v>
                </c:pt>
                <c:pt idx="8065" formatCode="General">
                  <c:v>1.068259724782376</c:v>
                </c:pt>
                <c:pt idx="8066" formatCode="General">
                  <c:v>1.1817168035536656</c:v>
                </c:pt>
                <c:pt idx="8067" formatCode="General">
                  <c:v>1.1249882641680204</c:v>
                </c:pt>
                <c:pt idx="8068" formatCode="General">
                  <c:v>1.1249882641680204</c:v>
                </c:pt>
                <c:pt idx="8069" formatCode="General">
                  <c:v>1.1249882641680204</c:v>
                </c:pt>
                <c:pt idx="8070" formatCode="General">
                  <c:v>1.1817168035536656</c:v>
                </c:pt>
                <c:pt idx="8071" formatCode="General">
                  <c:v>1.068259724782376</c:v>
                </c:pt>
                <c:pt idx="8072" formatCode="General">
                  <c:v>1.068259724782376</c:v>
                </c:pt>
                <c:pt idx="8073" formatCode="General">
                  <c:v>1.1817168035536656</c:v>
                </c:pt>
                <c:pt idx="8074" formatCode="General">
                  <c:v>1.0115311853967308</c:v>
                </c:pt>
                <c:pt idx="8075" formatCode="General">
                  <c:v>1.1817168035536656</c:v>
                </c:pt>
                <c:pt idx="8076" formatCode="General">
                  <c:v>1.068259724782376</c:v>
                </c:pt>
                <c:pt idx="8077" formatCode="General">
                  <c:v>1.068259724782376</c:v>
                </c:pt>
                <c:pt idx="8078" formatCode="General">
                  <c:v>1.1249882641680204</c:v>
                </c:pt>
                <c:pt idx="8079" formatCode="General">
                  <c:v>1.068259724782376</c:v>
                </c:pt>
                <c:pt idx="8080" formatCode="General">
                  <c:v>1.068259724782376</c:v>
                </c:pt>
                <c:pt idx="8081" formatCode="General">
                  <c:v>1.068259724782376</c:v>
                </c:pt>
                <c:pt idx="8082" formatCode="General">
                  <c:v>1.1249882641680204</c:v>
                </c:pt>
                <c:pt idx="8083" formatCode="General">
                  <c:v>1.068259724782376</c:v>
                </c:pt>
                <c:pt idx="8084" formatCode="General">
                  <c:v>1.1817168035536656</c:v>
                </c:pt>
                <c:pt idx="8085" formatCode="General">
                  <c:v>1.1817168035536656</c:v>
                </c:pt>
                <c:pt idx="8086" formatCode="General">
                  <c:v>1.068259724782376</c:v>
                </c:pt>
                <c:pt idx="8087" formatCode="General">
                  <c:v>1.068259724782376</c:v>
                </c:pt>
                <c:pt idx="8088" formatCode="General">
                  <c:v>1.0115311853967308</c:v>
                </c:pt>
                <c:pt idx="8089" formatCode="General">
                  <c:v>0.95480264601108633</c:v>
                </c:pt>
                <c:pt idx="8090" formatCode="General">
                  <c:v>1.068259724782376</c:v>
                </c:pt>
                <c:pt idx="8091" formatCode="General">
                  <c:v>1.0115311853967308</c:v>
                </c:pt>
                <c:pt idx="8092" formatCode="General">
                  <c:v>1.068259724782376</c:v>
                </c:pt>
                <c:pt idx="8093" formatCode="General">
                  <c:v>1.068259724782376</c:v>
                </c:pt>
                <c:pt idx="8094" formatCode="General">
                  <c:v>1.068259724782376</c:v>
                </c:pt>
                <c:pt idx="8095" formatCode="General">
                  <c:v>1.0115311853967308</c:v>
                </c:pt>
                <c:pt idx="8096" formatCode="General">
                  <c:v>1.1249882641680204</c:v>
                </c:pt>
                <c:pt idx="8097" formatCode="General">
                  <c:v>1.068259724782376</c:v>
                </c:pt>
                <c:pt idx="8098" formatCode="General">
                  <c:v>1.068259724782376</c:v>
                </c:pt>
                <c:pt idx="8099" formatCode="General">
                  <c:v>1.1249882641680204</c:v>
                </c:pt>
                <c:pt idx="8100" formatCode="General">
                  <c:v>1.1249882641680204</c:v>
                </c:pt>
                <c:pt idx="8101" formatCode="General">
                  <c:v>1.0115311853967308</c:v>
                </c:pt>
                <c:pt idx="8102" formatCode="General">
                  <c:v>1.068259724782376</c:v>
                </c:pt>
                <c:pt idx="8103" formatCode="General">
                  <c:v>1.068259724782376</c:v>
                </c:pt>
                <c:pt idx="8104" formatCode="General">
                  <c:v>1.1249882641680204</c:v>
                </c:pt>
                <c:pt idx="8105" formatCode="General">
                  <c:v>1.068259724782376</c:v>
                </c:pt>
                <c:pt idx="8106" formatCode="General">
                  <c:v>1.068259724782376</c:v>
                </c:pt>
                <c:pt idx="8107" formatCode="General">
                  <c:v>1.1817168035536656</c:v>
                </c:pt>
                <c:pt idx="8108" formatCode="General">
                  <c:v>1.1817168035536656</c:v>
                </c:pt>
                <c:pt idx="8109" formatCode="General">
                  <c:v>1.1249882641680204</c:v>
                </c:pt>
                <c:pt idx="8110" formatCode="General">
                  <c:v>0.95480264601108633</c:v>
                </c:pt>
                <c:pt idx="8111" formatCode="General">
                  <c:v>1.068259724782376</c:v>
                </c:pt>
                <c:pt idx="8112" formatCode="General">
                  <c:v>1.068259724782376</c:v>
                </c:pt>
                <c:pt idx="8113" formatCode="General">
                  <c:v>1.068259724782376</c:v>
                </c:pt>
                <c:pt idx="8114" formatCode="General">
                  <c:v>1.1249882641680204</c:v>
                </c:pt>
                <c:pt idx="8115" formatCode="General">
                  <c:v>1.068259724782376</c:v>
                </c:pt>
                <c:pt idx="8116" formatCode="General">
                  <c:v>1.1817168035536656</c:v>
                </c:pt>
                <c:pt idx="8117" formatCode="General">
                  <c:v>1.0115311853967308</c:v>
                </c:pt>
                <c:pt idx="8118" formatCode="General">
                  <c:v>1.1249882641680204</c:v>
                </c:pt>
                <c:pt idx="8119" formatCode="General">
                  <c:v>1.068259724782376</c:v>
                </c:pt>
                <c:pt idx="8120" formatCode="General">
                  <c:v>1.068259724782376</c:v>
                </c:pt>
                <c:pt idx="8121" formatCode="General">
                  <c:v>1.1249882641680204</c:v>
                </c:pt>
                <c:pt idx="8122" formatCode="General">
                  <c:v>1.1249882641680204</c:v>
                </c:pt>
                <c:pt idx="8123" formatCode="General">
                  <c:v>1.1817168035536656</c:v>
                </c:pt>
                <c:pt idx="8124" formatCode="General">
                  <c:v>1.1249882641680204</c:v>
                </c:pt>
                <c:pt idx="8125" formatCode="General">
                  <c:v>1.1249882641680204</c:v>
                </c:pt>
                <c:pt idx="8126" formatCode="General">
                  <c:v>1.1817168035536656</c:v>
                </c:pt>
                <c:pt idx="8127" formatCode="General">
                  <c:v>1.1817168035536656</c:v>
                </c:pt>
                <c:pt idx="8128" formatCode="General">
                  <c:v>1.1817168035536656</c:v>
                </c:pt>
                <c:pt idx="8129" formatCode="General">
                  <c:v>1.1249882641680204</c:v>
                </c:pt>
                <c:pt idx="8130" formatCode="General">
                  <c:v>1.1249882641680204</c:v>
                </c:pt>
                <c:pt idx="8131" formatCode="General">
                  <c:v>1.068259724782376</c:v>
                </c:pt>
                <c:pt idx="8132" formatCode="General">
                  <c:v>1.068259724782376</c:v>
                </c:pt>
                <c:pt idx="8133" formatCode="General">
                  <c:v>1.1249882641680204</c:v>
                </c:pt>
                <c:pt idx="8134" formatCode="General">
                  <c:v>1.068259724782376</c:v>
                </c:pt>
                <c:pt idx="8135" formatCode="General">
                  <c:v>1.0115311853967308</c:v>
                </c:pt>
                <c:pt idx="8136" formatCode="General">
                  <c:v>1.068259724782376</c:v>
                </c:pt>
                <c:pt idx="8137" formatCode="General">
                  <c:v>1.1249882641680204</c:v>
                </c:pt>
                <c:pt idx="8138" formatCode="General">
                  <c:v>1.068259724782376</c:v>
                </c:pt>
                <c:pt idx="8139" formatCode="General">
                  <c:v>1.068259724782376</c:v>
                </c:pt>
                <c:pt idx="8140" formatCode="General">
                  <c:v>1.1249882641680204</c:v>
                </c:pt>
                <c:pt idx="8141" formatCode="General">
                  <c:v>1.0115311853967308</c:v>
                </c:pt>
                <c:pt idx="8142" formatCode="General">
                  <c:v>1.068259724782376</c:v>
                </c:pt>
                <c:pt idx="8143" formatCode="General">
                  <c:v>1.0115311853967308</c:v>
                </c:pt>
                <c:pt idx="8144" formatCode="General">
                  <c:v>1.1817168035536656</c:v>
                </c:pt>
                <c:pt idx="8145" formatCode="General">
                  <c:v>0</c:v>
                </c:pt>
              </c:numCache>
            </c:numRef>
          </c:yVal>
          <c:smooth val="0"/>
          <c:extLst xmlns:c16r2="http://schemas.microsoft.com/office/drawing/2015/06/chart">
            <c:ext xmlns:c16="http://schemas.microsoft.com/office/drawing/2014/chart" uri="{C3380CC4-5D6E-409C-BE32-E72D297353CC}">
              <c16:uniqueId val="{00000000-80EB-4727-BB1F-DF5023E0B2A4}"/>
            </c:ext>
          </c:extLst>
        </c:ser>
        <c:ser>
          <c:idx val="4"/>
          <c:order val="1"/>
          <c:tx>
            <c:v>Presión prueba (atm)</c:v>
          </c:tx>
          <c:spPr>
            <a:ln>
              <a:solidFill>
                <a:schemeClr val="tx1"/>
              </a:solidFill>
            </a:ln>
          </c:spPr>
          <c:marker>
            <c:symbol val="none"/>
          </c:marker>
          <c:xVal>
            <c:numRef>
              <c:f>'prueba 1'!$A$3:$A$8148</c:f>
              <c:numCache>
                <c:formatCode>0.0000</c:formatCode>
                <c:ptCount val="8146"/>
                <c:pt idx="0">
                  <c:v>0</c:v>
                </c:pt>
                <c:pt idx="1">
                  <c:v>4.16599999999967E-3</c:v>
                </c:pt>
                <c:pt idx="2">
                  <c:v>8.3329999999985915E-3</c:v>
                </c:pt>
                <c:pt idx="3">
                  <c:v>1.2499999999999289E-2</c:v>
                </c:pt>
                <c:pt idx="4">
                  <c:v>1.6665999999998959E-2</c:v>
                </c:pt>
                <c:pt idx="5">
                  <c:v>2.0832999999999657E-2</c:v>
                </c:pt>
                <c:pt idx="6">
                  <c:v>2.4999999999998579E-2</c:v>
                </c:pt>
                <c:pt idx="7">
                  <c:v>2.9166000000000025E-2</c:v>
                </c:pt>
                <c:pt idx="8">
                  <c:v>3.3332999999998947E-2</c:v>
                </c:pt>
                <c:pt idx="9">
                  <c:v>3.7499999999999645E-2</c:v>
                </c:pt>
                <c:pt idx="10">
                  <c:v>4.1665999999999315E-2</c:v>
                </c:pt>
                <c:pt idx="11">
                  <c:v>4.5833000000000013E-2</c:v>
                </c:pt>
                <c:pt idx="12">
                  <c:v>4.9999999999998934E-2</c:v>
                </c:pt>
                <c:pt idx="13">
                  <c:v>5.4165999999998604E-2</c:v>
                </c:pt>
                <c:pt idx="14">
                  <c:v>5.8332999999999302E-2</c:v>
                </c:pt>
                <c:pt idx="15">
                  <c:v>6.25E-2</c:v>
                </c:pt>
                <c:pt idx="16">
                  <c:v>6.666599999999967E-2</c:v>
                </c:pt>
                <c:pt idx="17">
                  <c:v>7.0832999999998592E-2</c:v>
                </c:pt>
                <c:pt idx="18">
                  <c:v>7.4999999999999289E-2</c:v>
                </c:pt>
                <c:pt idx="19">
                  <c:v>7.9165999999998959E-2</c:v>
                </c:pt>
                <c:pt idx="20">
                  <c:v>8.3332999999999657E-2</c:v>
                </c:pt>
                <c:pt idx="21">
                  <c:v>8.7499999999998579E-2</c:v>
                </c:pt>
                <c:pt idx="22">
                  <c:v>9.1666000000000025E-2</c:v>
                </c:pt>
                <c:pt idx="23">
                  <c:v>9.5832999999998947E-2</c:v>
                </c:pt>
                <c:pt idx="24">
                  <c:v>9.9999999999999645E-2</c:v>
                </c:pt>
                <c:pt idx="25">
                  <c:v>0.10416599999999931</c:v>
                </c:pt>
                <c:pt idx="26">
                  <c:v>0.10833300000000001</c:v>
                </c:pt>
                <c:pt idx="27">
                  <c:v>0.11249999999999893</c:v>
                </c:pt>
                <c:pt idx="28">
                  <c:v>0.1166659999999986</c:v>
                </c:pt>
                <c:pt idx="29">
                  <c:v>0.1208329999999993</c:v>
                </c:pt>
                <c:pt idx="30">
                  <c:v>0.125</c:v>
                </c:pt>
                <c:pt idx="31">
                  <c:v>0.12916599999999967</c:v>
                </c:pt>
                <c:pt idx="32">
                  <c:v>0.13333299999999859</c:v>
                </c:pt>
                <c:pt idx="33">
                  <c:v>0.13749999999999929</c:v>
                </c:pt>
                <c:pt idx="34">
                  <c:v>0.14166599999999896</c:v>
                </c:pt>
                <c:pt idx="35">
                  <c:v>0.14583299999999966</c:v>
                </c:pt>
                <c:pt idx="36">
                  <c:v>0.14999999999999858</c:v>
                </c:pt>
                <c:pt idx="37">
                  <c:v>0.15416600000000003</c:v>
                </c:pt>
                <c:pt idx="38">
                  <c:v>0.15833299999999895</c:v>
                </c:pt>
                <c:pt idx="39">
                  <c:v>0.16249999999999964</c:v>
                </c:pt>
                <c:pt idx="40">
                  <c:v>0.16666599999999931</c:v>
                </c:pt>
                <c:pt idx="41">
                  <c:v>0.17083300000000001</c:v>
                </c:pt>
                <c:pt idx="42">
                  <c:v>0.17499999999999893</c:v>
                </c:pt>
                <c:pt idx="43">
                  <c:v>0.1791659999999986</c:v>
                </c:pt>
                <c:pt idx="44">
                  <c:v>0.1833329999999993</c:v>
                </c:pt>
                <c:pt idx="45">
                  <c:v>0.1875</c:v>
                </c:pt>
                <c:pt idx="46">
                  <c:v>0.19166599999999967</c:v>
                </c:pt>
                <c:pt idx="47">
                  <c:v>0.19583299999999859</c:v>
                </c:pt>
                <c:pt idx="48">
                  <c:v>0.19999999999999929</c:v>
                </c:pt>
                <c:pt idx="49">
                  <c:v>0.20416599999999896</c:v>
                </c:pt>
                <c:pt idx="50">
                  <c:v>0.20833299999999966</c:v>
                </c:pt>
                <c:pt idx="51">
                  <c:v>0.21249999999999858</c:v>
                </c:pt>
                <c:pt idx="52">
                  <c:v>0.21666600000000003</c:v>
                </c:pt>
                <c:pt idx="53">
                  <c:v>0.22083299999999895</c:v>
                </c:pt>
                <c:pt idx="54">
                  <c:v>0.22499999999999964</c:v>
                </c:pt>
                <c:pt idx="55">
                  <c:v>0.22916599999999931</c:v>
                </c:pt>
                <c:pt idx="56">
                  <c:v>0.23333300000000001</c:v>
                </c:pt>
                <c:pt idx="57">
                  <c:v>0.23749999999999893</c:v>
                </c:pt>
                <c:pt idx="58">
                  <c:v>0.2416659999999986</c:v>
                </c:pt>
                <c:pt idx="59">
                  <c:v>0.2458329999999993</c:v>
                </c:pt>
                <c:pt idx="60">
                  <c:v>0.25</c:v>
                </c:pt>
                <c:pt idx="61">
                  <c:v>0.25416599999999967</c:v>
                </c:pt>
                <c:pt idx="62">
                  <c:v>0.25833299999999859</c:v>
                </c:pt>
                <c:pt idx="63">
                  <c:v>0.26249999999999929</c:v>
                </c:pt>
                <c:pt idx="64">
                  <c:v>0.26666599999999896</c:v>
                </c:pt>
                <c:pt idx="65">
                  <c:v>0.27083299999999966</c:v>
                </c:pt>
                <c:pt idx="66">
                  <c:v>0.27499999999999858</c:v>
                </c:pt>
                <c:pt idx="67">
                  <c:v>0.27916600000000003</c:v>
                </c:pt>
                <c:pt idx="68">
                  <c:v>0.28333299999999895</c:v>
                </c:pt>
                <c:pt idx="69">
                  <c:v>0.28749999999999964</c:v>
                </c:pt>
                <c:pt idx="70">
                  <c:v>0.29166599999999931</c:v>
                </c:pt>
                <c:pt idx="71">
                  <c:v>0.29583300000000001</c:v>
                </c:pt>
                <c:pt idx="72">
                  <c:v>0.29999999999999893</c:v>
                </c:pt>
                <c:pt idx="73">
                  <c:v>0.3041659999999986</c:v>
                </c:pt>
                <c:pt idx="74">
                  <c:v>0.3083329999999993</c:v>
                </c:pt>
                <c:pt idx="75">
                  <c:v>0.3125</c:v>
                </c:pt>
                <c:pt idx="76">
                  <c:v>0.31666599999999967</c:v>
                </c:pt>
                <c:pt idx="77">
                  <c:v>0.32083299999999859</c:v>
                </c:pt>
                <c:pt idx="78">
                  <c:v>0.32499999999999929</c:v>
                </c:pt>
                <c:pt idx="79">
                  <c:v>0.32916599999999896</c:v>
                </c:pt>
                <c:pt idx="80">
                  <c:v>0.33333299999999966</c:v>
                </c:pt>
                <c:pt idx="81">
                  <c:v>0.33749999999999858</c:v>
                </c:pt>
                <c:pt idx="82">
                  <c:v>0.34166600000000003</c:v>
                </c:pt>
                <c:pt idx="83">
                  <c:v>0.34583299999999895</c:v>
                </c:pt>
                <c:pt idx="84">
                  <c:v>0.34999999999999964</c:v>
                </c:pt>
                <c:pt idx="85">
                  <c:v>0.35416599999999931</c:v>
                </c:pt>
                <c:pt idx="86">
                  <c:v>0.35833300000000001</c:v>
                </c:pt>
                <c:pt idx="87">
                  <c:v>0.36249999999999893</c:v>
                </c:pt>
                <c:pt idx="88">
                  <c:v>0.3666659999999986</c:v>
                </c:pt>
                <c:pt idx="89">
                  <c:v>0.3708329999999993</c:v>
                </c:pt>
                <c:pt idx="90">
                  <c:v>0.375</c:v>
                </c:pt>
                <c:pt idx="91">
                  <c:v>0.37916599999999967</c:v>
                </c:pt>
                <c:pt idx="92">
                  <c:v>0.38333299999999859</c:v>
                </c:pt>
                <c:pt idx="93">
                  <c:v>0.38749999999999929</c:v>
                </c:pt>
                <c:pt idx="94">
                  <c:v>0.39166599999999896</c:v>
                </c:pt>
                <c:pt idx="95">
                  <c:v>0.39583299999999966</c:v>
                </c:pt>
                <c:pt idx="96">
                  <c:v>0.39999999999999858</c:v>
                </c:pt>
                <c:pt idx="97">
                  <c:v>0.40416600000000003</c:v>
                </c:pt>
                <c:pt idx="98">
                  <c:v>0.40833299999999895</c:v>
                </c:pt>
                <c:pt idx="99">
                  <c:v>0.41249999999999964</c:v>
                </c:pt>
                <c:pt idx="100">
                  <c:v>0.41666599999999931</c:v>
                </c:pt>
                <c:pt idx="101">
                  <c:v>0.42083300000000001</c:v>
                </c:pt>
                <c:pt idx="102">
                  <c:v>0.42499999999999893</c:v>
                </c:pt>
                <c:pt idx="103">
                  <c:v>0.4291659999999986</c:v>
                </c:pt>
                <c:pt idx="104">
                  <c:v>0.4333329999999993</c:v>
                </c:pt>
                <c:pt idx="105">
                  <c:v>0.4375</c:v>
                </c:pt>
                <c:pt idx="106">
                  <c:v>0.44166599999999967</c:v>
                </c:pt>
                <c:pt idx="107">
                  <c:v>0.44583299999999859</c:v>
                </c:pt>
                <c:pt idx="108">
                  <c:v>0.44999999999999929</c:v>
                </c:pt>
                <c:pt idx="109">
                  <c:v>0.45416599999999896</c:v>
                </c:pt>
                <c:pt idx="110">
                  <c:v>0.45833299999999966</c:v>
                </c:pt>
                <c:pt idx="111">
                  <c:v>0.46249999999999858</c:v>
                </c:pt>
                <c:pt idx="112">
                  <c:v>0.46666600000000003</c:v>
                </c:pt>
                <c:pt idx="113">
                  <c:v>0.47083299999999895</c:v>
                </c:pt>
                <c:pt idx="114">
                  <c:v>0.47499999999999964</c:v>
                </c:pt>
                <c:pt idx="115">
                  <c:v>0.47916599999999931</c:v>
                </c:pt>
                <c:pt idx="116">
                  <c:v>0.48333300000000001</c:v>
                </c:pt>
                <c:pt idx="117">
                  <c:v>0.48749999999999893</c:v>
                </c:pt>
                <c:pt idx="118">
                  <c:v>0.4916659999999986</c:v>
                </c:pt>
                <c:pt idx="119">
                  <c:v>0.4958329999999993</c:v>
                </c:pt>
                <c:pt idx="120">
                  <c:v>0.5</c:v>
                </c:pt>
                <c:pt idx="121">
                  <c:v>0.50416599999999967</c:v>
                </c:pt>
                <c:pt idx="122">
                  <c:v>0.50833299999999859</c:v>
                </c:pt>
                <c:pt idx="123">
                  <c:v>0.51249999999999929</c:v>
                </c:pt>
                <c:pt idx="124">
                  <c:v>0.51666599999999896</c:v>
                </c:pt>
                <c:pt idx="125">
                  <c:v>0.52083299999999966</c:v>
                </c:pt>
                <c:pt idx="126">
                  <c:v>0.52499999999999858</c:v>
                </c:pt>
                <c:pt idx="127">
                  <c:v>0.52916600000000003</c:v>
                </c:pt>
                <c:pt idx="128">
                  <c:v>0.53333299999999895</c:v>
                </c:pt>
                <c:pt idx="129">
                  <c:v>0.53749999999999964</c:v>
                </c:pt>
                <c:pt idx="130">
                  <c:v>0.54166599999999931</c:v>
                </c:pt>
                <c:pt idx="131">
                  <c:v>0.54583300000000001</c:v>
                </c:pt>
                <c:pt idx="132">
                  <c:v>0.54999999999999893</c:v>
                </c:pt>
                <c:pt idx="133">
                  <c:v>0.5541659999999986</c:v>
                </c:pt>
                <c:pt idx="134">
                  <c:v>0.5583329999999993</c:v>
                </c:pt>
                <c:pt idx="135">
                  <c:v>0.5625</c:v>
                </c:pt>
                <c:pt idx="136">
                  <c:v>0.56666599999999967</c:v>
                </c:pt>
                <c:pt idx="137">
                  <c:v>0.57083299999999859</c:v>
                </c:pt>
                <c:pt idx="138">
                  <c:v>0.57499999999999929</c:v>
                </c:pt>
                <c:pt idx="139">
                  <c:v>0.57916599999999896</c:v>
                </c:pt>
                <c:pt idx="140">
                  <c:v>0.58333299999999966</c:v>
                </c:pt>
                <c:pt idx="141">
                  <c:v>0.58749999999999858</c:v>
                </c:pt>
                <c:pt idx="142">
                  <c:v>0.59166600000000003</c:v>
                </c:pt>
                <c:pt idx="143">
                  <c:v>0.59583299999999895</c:v>
                </c:pt>
                <c:pt idx="144">
                  <c:v>0.59999999999999964</c:v>
                </c:pt>
                <c:pt idx="145">
                  <c:v>0.60416599999999931</c:v>
                </c:pt>
                <c:pt idx="146">
                  <c:v>0.60833300000000001</c:v>
                </c:pt>
                <c:pt idx="147">
                  <c:v>0.61249999999999893</c:v>
                </c:pt>
                <c:pt idx="148">
                  <c:v>0.6166659999999986</c:v>
                </c:pt>
                <c:pt idx="149">
                  <c:v>0.6208329999999993</c:v>
                </c:pt>
                <c:pt idx="150">
                  <c:v>0.625</c:v>
                </c:pt>
                <c:pt idx="151">
                  <c:v>0.62916599999999967</c:v>
                </c:pt>
                <c:pt idx="152">
                  <c:v>0.63333299999999859</c:v>
                </c:pt>
                <c:pt idx="153">
                  <c:v>0.63749999999999929</c:v>
                </c:pt>
                <c:pt idx="154">
                  <c:v>0.64166599999999896</c:v>
                </c:pt>
                <c:pt idx="155">
                  <c:v>0.64583299999999966</c:v>
                </c:pt>
                <c:pt idx="156">
                  <c:v>0.64999999999999858</c:v>
                </c:pt>
                <c:pt idx="157">
                  <c:v>0.65416600000000003</c:v>
                </c:pt>
                <c:pt idx="158">
                  <c:v>0.65833299999999895</c:v>
                </c:pt>
                <c:pt idx="159">
                  <c:v>0.66249999999999964</c:v>
                </c:pt>
                <c:pt idx="160">
                  <c:v>0.66666599999999931</c:v>
                </c:pt>
                <c:pt idx="161">
                  <c:v>0.67083300000000001</c:v>
                </c:pt>
                <c:pt idx="162">
                  <c:v>0.67499999999999893</c:v>
                </c:pt>
                <c:pt idx="163">
                  <c:v>0.6791659999999986</c:v>
                </c:pt>
                <c:pt idx="164">
                  <c:v>0.6833329999999993</c:v>
                </c:pt>
                <c:pt idx="165">
                  <c:v>0.6875</c:v>
                </c:pt>
                <c:pt idx="166">
                  <c:v>0.69166599999999967</c:v>
                </c:pt>
                <c:pt idx="167">
                  <c:v>0.69583299999999859</c:v>
                </c:pt>
                <c:pt idx="168">
                  <c:v>0.69999999999999929</c:v>
                </c:pt>
                <c:pt idx="169">
                  <c:v>0.70416599999999896</c:v>
                </c:pt>
                <c:pt idx="170">
                  <c:v>0.70833299999999966</c:v>
                </c:pt>
                <c:pt idx="171">
                  <c:v>0.71249999999999858</c:v>
                </c:pt>
                <c:pt idx="172">
                  <c:v>0.71666600000000003</c:v>
                </c:pt>
                <c:pt idx="173">
                  <c:v>0.72083299999999895</c:v>
                </c:pt>
                <c:pt idx="174">
                  <c:v>0.72499999999999964</c:v>
                </c:pt>
                <c:pt idx="175">
                  <c:v>0.72916599999999931</c:v>
                </c:pt>
                <c:pt idx="176">
                  <c:v>0.73333300000000001</c:v>
                </c:pt>
                <c:pt idx="177">
                  <c:v>0.73749999999999893</c:v>
                </c:pt>
                <c:pt idx="178">
                  <c:v>0.7416659999999986</c:v>
                </c:pt>
                <c:pt idx="179">
                  <c:v>0.7458329999999993</c:v>
                </c:pt>
                <c:pt idx="180">
                  <c:v>0.75</c:v>
                </c:pt>
                <c:pt idx="181">
                  <c:v>0.75416599999999967</c:v>
                </c:pt>
                <c:pt idx="182">
                  <c:v>0.75833299999999859</c:v>
                </c:pt>
                <c:pt idx="183">
                  <c:v>0.76249999999999929</c:v>
                </c:pt>
                <c:pt idx="184">
                  <c:v>0.76666599999999896</c:v>
                </c:pt>
                <c:pt idx="185">
                  <c:v>0.77083299999999966</c:v>
                </c:pt>
                <c:pt idx="186">
                  <c:v>0.77499999999999858</c:v>
                </c:pt>
                <c:pt idx="187">
                  <c:v>0.77916600000000003</c:v>
                </c:pt>
                <c:pt idx="188">
                  <c:v>0.78333299999999895</c:v>
                </c:pt>
                <c:pt idx="189">
                  <c:v>0.78749999999999964</c:v>
                </c:pt>
                <c:pt idx="190">
                  <c:v>0.79166599999999931</c:v>
                </c:pt>
                <c:pt idx="191">
                  <c:v>0.79583300000000001</c:v>
                </c:pt>
                <c:pt idx="192">
                  <c:v>0.79999999999999893</c:v>
                </c:pt>
                <c:pt idx="193">
                  <c:v>0.8041659999999986</c:v>
                </c:pt>
                <c:pt idx="194">
                  <c:v>0.8083329999999993</c:v>
                </c:pt>
                <c:pt idx="195">
                  <c:v>0.8125</c:v>
                </c:pt>
                <c:pt idx="196">
                  <c:v>0.81666599999999967</c:v>
                </c:pt>
                <c:pt idx="197">
                  <c:v>0.82083299999999859</c:v>
                </c:pt>
                <c:pt idx="198">
                  <c:v>0.82499999999999929</c:v>
                </c:pt>
                <c:pt idx="199">
                  <c:v>0.82916599999999896</c:v>
                </c:pt>
                <c:pt idx="200">
                  <c:v>0.83333299999999966</c:v>
                </c:pt>
                <c:pt idx="201">
                  <c:v>0.83749999999999858</c:v>
                </c:pt>
                <c:pt idx="202">
                  <c:v>0.84166600000000003</c:v>
                </c:pt>
                <c:pt idx="203">
                  <c:v>0.84583299999999895</c:v>
                </c:pt>
                <c:pt idx="204">
                  <c:v>0.84999999999999964</c:v>
                </c:pt>
                <c:pt idx="205">
                  <c:v>0.85416599999999931</c:v>
                </c:pt>
                <c:pt idx="206">
                  <c:v>0.85833300000000001</c:v>
                </c:pt>
                <c:pt idx="207">
                  <c:v>0.86249999999999893</c:v>
                </c:pt>
                <c:pt idx="208">
                  <c:v>0.8666659999999986</c:v>
                </c:pt>
                <c:pt idx="209">
                  <c:v>0.8708329999999993</c:v>
                </c:pt>
                <c:pt idx="210">
                  <c:v>0.875</c:v>
                </c:pt>
                <c:pt idx="211">
                  <c:v>0.87916599999999967</c:v>
                </c:pt>
                <c:pt idx="212">
                  <c:v>0.88333299999999859</c:v>
                </c:pt>
                <c:pt idx="213">
                  <c:v>0.88749999999999929</c:v>
                </c:pt>
                <c:pt idx="214">
                  <c:v>0.89166599999999896</c:v>
                </c:pt>
                <c:pt idx="215">
                  <c:v>0.89583299999999966</c:v>
                </c:pt>
                <c:pt idx="216">
                  <c:v>0.89999999999999858</c:v>
                </c:pt>
                <c:pt idx="217">
                  <c:v>0.90416600000000003</c:v>
                </c:pt>
                <c:pt idx="218">
                  <c:v>0.90833299999999895</c:v>
                </c:pt>
                <c:pt idx="219">
                  <c:v>0.91249999999999964</c:v>
                </c:pt>
                <c:pt idx="220">
                  <c:v>0.91666599999999931</c:v>
                </c:pt>
                <c:pt idx="221">
                  <c:v>0.92083300000000001</c:v>
                </c:pt>
                <c:pt idx="222">
                  <c:v>0.92499999999999893</c:v>
                </c:pt>
                <c:pt idx="223">
                  <c:v>0.9291659999999986</c:v>
                </c:pt>
                <c:pt idx="224">
                  <c:v>0.9333329999999993</c:v>
                </c:pt>
                <c:pt idx="225">
                  <c:v>0.9375</c:v>
                </c:pt>
                <c:pt idx="226">
                  <c:v>0.94166599999999967</c:v>
                </c:pt>
                <c:pt idx="227">
                  <c:v>0.94583299999999859</c:v>
                </c:pt>
                <c:pt idx="228">
                  <c:v>0.94999999999999929</c:v>
                </c:pt>
                <c:pt idx="229">
                  <c:v>0.95416599999999896</c:v>
                </c:pt>
                <c:pt idx="230">
                  <c:v>0.95833299999999966</c:v>
                </c:pt>
                <c:pt idx="231">
                  <c:v>0.96249999999999858</c:v>
                </c:pt>
                <c:pt idx="232">
                  <c:v>0.96666600000000003</c:v>
                </c:pt>
                <c:pt idx="233">
                  <c:v>0.97083299999999895</c:v>
                </c:pt>
                <c:pt idx="234">
                  <c:v>0.97499999999999964</c:v>
                </c:pt>
                <c:pt idx="235">
                  <c:v>0.97916599999999931</c:v>
                </c:pt>
                <c:pt idx="236">
                  <c:v>0.98333300000000001</c:v>
                </c:pt>
                <c:pt idx="237">
                  <c:v>0.98749999999999893</c:v>
                </c:pt>
                <c:pt idx="238">
                  <c:v>0.9916659999999986</c:v>
                </c:pt>
                <c:pt idx="239">
                  <c:v>0.9958329999999993</c:v>
                </c:pt>
                <c:pt idx="240">
                  <c:v>1</c:v>
                </c:pt>
                <c:pt idx="241">
                  <c:v>1.0041659999999997</c:v>
                </c:pt>
                <c:pt idx="242">
                  <c:v>1.0083329999999986</c:v>
                </c:pt>
                <c:pt idx="243">
                  <c:v>1.0124999999999993</c:v>
                </c:pt>
                <c:pt idx="244">
                  <c:v>1.016665999999999</c:v>
                </c:pt>
                <c:pt idx="245">
                  <c:v>1.0208329999999997</c:v>
                </c:pt>
                <c:pt idx="246">
                  <c:v>1.0249999999999986</c:v>
                </c:pt>
                <c:pt idx="247">
                  <c:v>1.029166</c:v>
                </c:pt>
                <c:pt idx="248">
                  <c:v>1.0333329999999989</c:v>
                </c:pt>
                <c:pt idx="249">
                  <c:v>1.0374999999999996</c:v>
                </c:pt>
                <c:pt idx="250">
                  <c:v>1.0416659999999993</c:v>
                </c:pt>
                <c:pt idx="251">
                  <c:v>1.045833</c:v>
                </c:pt>
                <c:pt idx="252">
                  <c:v>1.0499999999999989</c:v>
                </c:pt>
                <c:pt idx="253">
                  <c:v>1.0541659999999986</c:v>
                </c:pt>
                <c:pt idx="254">
                  <c:v>1.0583329999999993</c:v>
                </c:pt>
                <c:pt idx="255">
                  <c:v>1.0625</c:v>
                </c:pt>
                <c:pt idx="256">
                  <c:v>1.0666659999999997</c:v>
                </c:pt>
                <c:pt idx="257">
                  <c:v>1.0708329999999986</c:v>
                </c:pt>
                <c:pt idx="258">
                  <c:v>1.0749999999999993</c:v>
                </c:pt>
                <c:pt idx="259">
                  <c:v>1.079165999999999</c:v>
                </c:pt>
                <c:pt idx="260">
                  <c:v>1.0833329999999997</c:v>
                </c:pt>
                <c:pt idx="261">
                  <c:v>1.0874999999999986</c:v>
                </c:pt>
                <c:pt idx="262">
                  <c:v>1.091666</c:v>
                </c:pt>
                <c:pt idx="263">
                  <c:v>1.0958329999999989</c:v>
                </c:pt>
                <c:pt idx="264">
                  <c:v>1.0999999999999996</c:v>
                </c:pt>
                <c:pt idx="265">
                  <c:v>1.1041659999999993</c:v>
                </c:pt>
                <c:pt idx="266">
                  <c:v>1.108333</c:v>
                </c:pt>
                <c:pt idx="267">
                  <c:v>1.1124999999999989</c:v>
                </c:pt>
                <c:pt idx="268">
                  <c:v>1.1166659999999986</c:v>
                </c:pt>
                <c:pt idx="269">
                  <c:v>1.1208329999999993</c:v>
                </c:pt>
                <c:pt idx="270">
                  <c:v>1.125</c:v>
                </c:pt>
                <c:pt idx="271">
                  <c:v>1.1291659999999997</c:v>
                </c:pt>
                <c:pt idx="272">
                  <c:v>1.1333329999999986</c:v>
                </c:pt>
                <c:pt idx="273">
                  <c:v>1.1374999999999993</c:v>
                </c:pt>
                <c:pt idx="274">
                  <c:v>1.141665999999999</c:v>
                </c:pt>
                <c:pt idx="275">
                  <c:v>1.1458329999999997</c:v>
                </c:pt>
                <c:pt idx="276">
                  <c:v>1.1499999999999986</c:v>
                </c:pt>
                <c:pt idx="277">
                  <c:v>1.154166</c:v>
                </c:pt>
                <c:pt idx="278">
                  <c:v>1.1583329999999989</c:v>
                </c:pt>
                <c:pt idx="279">
                  <c:v>1.1624999999999996</c:v>
                </c:pt>
                <c:pt idx="280">
                  <c:v>1.1666659999999993</c:v>
                </c:pt>
                <c:pt idx="281">
                  <c:v>1.170833</c:v>
                </c:pt>
                <c:pt idx="282">
                  <c:v>1.1749999999999989</c:v>
                </c:pt>
                <c:pt idx="283">
                  <c:v>1.1791659999999986</c:v>
                </c:pt>
                <c:pt idx="284">
                  <c:v>1.1833329999999993</c:v>
                </c:pt>
                <c:pt idx="285">
                  <c:v>1.1875</c:v>
                </c:pt>
                <c:pt idx="286">
                  <c:v>1.1916659999999997</c:v>
                </c:pt>
                <c:pt idx="287">
                  <c:v>1.1958329999999986</c:v>
                </c:pt>
                <c:pt idx="288">
                  <c:v>1.1999999999999993</c:v>
                </c:pt>
                <c:pt idx="289">
                  <c:v>1.204165999999999</c:v>
                </c:pt>
                <c:pt idx="290">
                  <c:v>1.2083329999999997</c:v>
                </c:pt>
                <c:pt idx="291">
                  <c:v>1.2124999999999986</c:v>
                </c:pt>
                <c:pt idx="292">
                  <c:v>1.216666</c:v>
                </c:pt>
                <c:pt idx="293">
                  <c:v>1.2208329999999989</c:v>
                </c:pt>
                <c:pt idx="294">
                  <c:v>1.2249999999999996</c:v>
                </c:pt>
                <c:pt idx="295">
                  <c:v>1.2291659999999993</c:v>
                </c:pt>
                <c:pt idx="296">
                  <c:v>1.233333</c:v>
                </c:pt>
                <c:pt idx="297">
                  <c:v>1.2374999999999989</c:v>
                </c:pt>
                <c:pt idx="298">
                  <c:v>1.2416659999999986</c:v>
                </c:pt>
                <c:pt idx="299">
                  <c:v>1.2458329999999993</c:v>
                </c:pt>
                <c:pt idx="300">
                  <c:v>1.25</c:v>
                </c:pt>
                <c:pt idx="301">
                  <c:v>1.2541659999999997</c:v>
                </c:pt>
                <c:pt idx="302">
                  <c:v>1.2583329999999986</c:v>
                </c:pt>
                <c:pt idx="303">
                  <c:v>1.2624999999999993</c:v>
                </c:pt>
                <c:pt idx="304">
                  <c:v>1.266665999999999</c:v>
                </c:pt>
                <c:pt idx="305">
                  <c:v>1.2708329999999997</c:v>
                </c:pt>
                <c:pt idx="306">
                  <c:v>1.2749999999999986</c:v>
                </c:pt>
                <c:pt idx="307">
                  <c:v>1.279166</c:v>
                </c:pt>
                <c:pt idx="308">
                  <c:v>1.2833329999999989</c:v>
                </c:pt>
                <c:pt idx="309">
                  <c:v>1.2874999999999996</c:v>
                </c:pt>
                <c:pt idx="310">
                  <c:v>1.2916659999999993</c:v>
                </c:pt>
                <c:pt idx="311">
                  <c:v>1.295833</c:v>
                </c:pt>
                <c:pt idx="312">
                  <c:v>1.2999999999999989</c:v>
                </c:pt>
                <c:pt idx="313">
                  <c:v>1.3041659999999986</c:v>
                </c:pt>
                <c:pt idx="314">
                  <c:v>1.3083329999999993</c:v>
                </c:pt>
                <c:pt idx="315">
                  <c:v>1.3125</c:v>
                </c:pt>
                <c:pt idx="316">
                  <c:v>1.3166659999999997</c:v>
                </c:pt>
                <c:pt idx="317">
                  <c:v>1.3208329999999986</c:v>
                </c:pt>
                <c:pt idx="318">
                  <c:v>1.3249999999999993</c:v>
                </c:pt>
                <c:pt idx="319">
                  <c:v>1.329165999999999</c:v>
                </c:pt>
                <c:pt idx="320">
                  <c:v>1.3333329999999997</c:v>
                </c:pt>
                <c:pt idx="321">
                  <c:v>1.3374999999999986</c:v>
                </c:pt>
                <c:pt idx="322">
                  <c:v>1.341666</c:v>
                </c:pt>
                <c:pt idx="323">
                  <c:v>1.3458329999999989</c:v>
                </c:pt>
                <c:pt idx="324">
                  <c:v>1.3499999999999996</c:v>
                </c:pt>
                <c:pt idx="325">
                  <c:v>1.3541659999999993</c:v>
                </c:pt>
                <c:pt idx="326">
                  <c:v>1.358333</c:v>
                </c:pt>
                <c:pt idx="327">
                  <c:v>1.3624999999999989</c:v>
                </c:pt>
                <c:pt idx="328">
                  <c:v>1.3666659999999986</c:v>
                </c:pt>
                <c:pt idx="329">
                  <c:v>1.3708329999999993</c:v>
                </c:pt>
                <c:pt idx="330">
                  <c:v>1.375</c:v>
                </c:pt>
                <c:pt idx="331">
                  <c:v>1.3791659999999997</c:v>
                </c:pt>
                <c:pt idx="332">
                  <c:v>1.3833329999999986</c:v>
                </c:pt>
                <c:pt idx="333">
                  <c:v>1.3874999999999993</c:v>
                </c:pt>
                <c:pt idx="334">
                  <c:v>1.391665999999999</c:v>
                </c:pt>
                <c:pt idx="335">
                  <c:v>1.3958329999999997</c:v>
                </c:pt>
                <c:pt idx="336">
                  <c:v>1.3999999999999986</c:v>
                </c:pt>
                <c:pt idx="337">
                  <c:v>1.404166</c:v>
                </c:pt>
                <c:pt idx="338">
                  <c:v>1.4083329999999989</c:v>
                </c:pt>
                <c:pt idx="339">
                  <c:v>1.4124999999999996</c:v>
                </c:pt>
                <c:pt idx="340">
                  <c:v>1.4166659999999993</c:v>
                </c:pt>
                <c:pt idx="341">
                  <c:v>1.420833</c:v>
                </c:pt>
                <c:pt idx="342">
                  <c:v>1.4249999999999989</c:v>
                </c:pt>
                <c:pt idx="343">
                  <c:v>1.4291659999999986</c:v>
                </c:pt>
                <c:pt idx="344">
                  <c:v>1.4333329999999993</c:v>
                </c:pt>
                <c:pt idx="345">
                  <c:v>1.4375</c:v>
                </c:pt>
                <c:pt idx="346">
                  <c:v>1.4416659999999997</c:v>
                </c:pt>
                <c:pt idx="347">
                  <c:v>1.4458329999999986</c:v>
                </c:pt>
                <c:pt idx="348">
                  <c:v>1.4499999999999993</c:v>
                </c:pt>
                <c:pt idx="349">
                  <c:v>1.454165999999999</c:v>
                </c:pt>
                <c:pt idx="350">
                  <c:v>1.4583329999999997</c:v>
                </c:pt>
                <c:pt idx="351">
                  <c:v>1.4624999999999986</c:v>
                </c:pt>
                <c:pt idx="352">
                  <c:v>1.466666</c:v>
                </c:pt>
                <c:pt idx="353">
                  <c:v>1.4708329999999989</c:v>
                </c:pt>
                <c:pt idx="354">
                  <c:v>1.4749999999999996</c:v>
                </c:pt>
                <c:pt idx="355">
                  <c:v>1.4791659999999993</c:v>
                </c:pt>
                <c:pt idx="356">
                  <c:v>1.483333</c:v>
                </c:pt>
                <c:pt idx="357">
                  <c:v>1.4874999999999989</c:v>
                </c:pt>
                <c:pt idx="358">
                  <c:v>1.4916659999999986</c:v>
                </c:pt>
                <c:pt idx="359">
                  <c:v>1.4958329999999993</c:v>
                </c:pt>
                <c:pt idx="360">
                  <c:v>1.5</c:v>
                </c:pt>
                <c:pt idx="361">
                  <c:v>1.5041659999999997</c:v>
                </c:pt>
                <c:pt idx="362">
                  <c:v>1.5083329999999986</c:v>
                </c:pt>
                <c:pt idx="363">
                  <c:v>1.5124999999999993</c:v>
                </c:pt>
                <c:pt idx="364">
                  <c:v>1.516665999999999</c:v>
                </c:pt>
                <c:pt idx="365">
                  <c:v>1.5208329999999997</c:v>
                </c:pt>
                <c:pt idx="366">
                  <c:v>1.5249999999999986</c:v>
                </c:pt>
                <c:pt idx="367">
                  <c:v>1.529166</c:v>
                </c:pt>
                <c:pt idx="368">
                  <c:v>1.5333329999999989</c:v>
                </c:pt>
                <c:pt idx="369">
                  <c:v>1.5374999999999996</c:v>
                </c:pt>
                <c:pt idx="370">
                  <c:v>1.5416659999999993</c:v>
                </c:pt>
                <c:pt idx="371">
                  <c:v>1.545833</c:v>
                </c:pt>
                <c:pt idx="372">
                  <c:v>1.5499999999999989</c:v>
                </c:pt>
                <c:pt idx="373">
                  <c:v>1.5541659999999986</c:v>
                </c:pt>
                <c:pt idx="374">
                  <c:v>1.5583329999999993</c:v>
                </c:pt>
                <c:pt idx="375">
                  <c:v>1.5625</c:v>
                </c:pt>
                <c:pt idx="376">
                  <c:v>1.5666659999999997</c:v>
                </c:pt>
                <c:pt idx="377">
                  <c:v>1.5708329999999986</c:v>
                </c:pt>
                <c:pt idx="378">
                  <c:v>1.5749999999999993</c:v>
                </c:pt>
                <c:pt idx="379">
                  <c:v>1.579165999999999</c:v>
                </c:pt>
                <c:pt idx="380">
                  <c:v>1.5833329999999997</c:v>
                </c:pt>
                <c:pt idx="381">
                  <c:v>1.5874999999999986</c:v>
                </c:pt>
                <c:pt idx="382">
                  <c:v>1.591666</c:v>
                </c:pt>
                <c:pt idx="383">
                  <c:v>1.5958329999999989</c:v>
                </c:pt>
                <c:pt idx="384">
                  <c:v>1.5999999999999996</c:v>
                </c:pt>
                <c:pt idx="385">
                  <c:v>1.6041659999999993</c:v>
                </c:pt>
                <c:pt idx="386">
                  <c:v>1.608333</c:v>
                </c:pt>
                <c:pt idx="387">
                  <c:v>1.6124999999999989</c:v>
                </c:pt>
                <c:pt idx="388">
                  <c:v>1.6166659999999986</c:v>
                </c:pt>
                <c:pt idx="389">
                  <c:v>1.6208329999999993</c:v>
                </c:pt>
                <c:pt idx="390">
                  <c:v>1.625</c:v>
                </c:pt>
                <c:pt idx="391">
                  <c:v>1.6291659999999997</c:v>
                </c:pt>
                <c:pt idx="392">
                  <c:v>1.6333329999999986</c:v>
                </c:pt>
                <c:pt idx="393">
                  <c:v>1.6374999999999993</c:v>
                </c:pt>
                <c:pt idx="394">
                  <c:v>1.641665999999999</c:v>
                </c:pt>
                <c:pt idx="395">
                  <c:v>1.6458329999999997</c:v>
                </c:pt>
                <c:pt idx="396">
                  <c:v>1.6499999999999986</c:v>
                </c:pt>
                <c:pt idx="397">
                  <c:v>1.654166</c:v>
                </c:pt>
                <c:pt idx="398">
                  <c:v>1.6583329999999989</c:v>
                </c:pt>
                <c:pt idx="399">
                  <c:v>1.6624999999999996</c:v>
                </c:pt>
                <c:pt idx="400">
                  <c:v>1.6666659999999993</c:v>
                </c:pt>
                <c:pt idx="401">
                  <c:v>1.670833</c:v>
                </c:pt>
                <c:pt idx="402">
                  <c:v>1.6749999999999989</c:v>
                </c:pt>
                <c:pt idx="403">
                  <c:v>1.6791659999999986</c:v>
                </c:pt>
                <c:pt idx="404">
                  <c:v>1.6833329999999993</c:v>
                </c:pt>
                <c:pt idx="405">
                  <c:v>1.6875</c:v>
                </c:pt>
                <c:pt idx="406">
                  <c:v>1.6916659999999997</c:v>
                </c:pt>
                <c:pt idx="407">
                  <c:v>1.6958329999999986</c:v>
                </c:pt>
                <c:pt idx="408">
                  <c:v>1.6999999999999993</c:v>
                </c:pt>
                <c:pt idx="409">
                  <c:v>1.704165999999999</c:v>
                </c:pt>
                <c:pt idx="410">
                  <c:v>1.7083329999999997</c:v>
                </c:pt>
                <c:pt idx="411">
                  <c:v>1.7124999999999986</c:v>
                </c:pt>
                <c:pt idx="412">
                  <c:v>1.716666</c:v>
                </c:pt>
                <c:pt idx="413">
                  <c:v>1.7208329999999989</c:v>
                </c:pt>
                <c:pt idx="414">
                  <c:v>1.7249999999999996</c:v>
                </c:pt>
                <c:pt idx="415">
                  <c:v>1.7291659999999993</c:v>
                </c:pt>
                <c:pt idx="416">
                  <c:v>1.733333</c:v>
                </c:pt>
                <c:pt idx="417">
                  <c:v>1.7374999999999989</c:v>
                </c:pt>
                <c:pt idx="418">
                  <c:v>1.7416659999999986</c:v>
                </c:pt>
                <c:pt idx="419">
                  <c:v>1.7458329999999993</c:v>
                </c:pt>
                <c:pt idx="420">
                  <c:v>1.75</c:v>
                </c:pt>
                <c:pt idx="421">
                  <c:v>1.7541659999999997</c:v>
                </c:pt>
                <c:pt idx="422">
                  <c:v>1.7583329999999986</c:v>
                </c:pt>
                <c:pt idx="423">
                  <c:v>1.7624999999999993</c:v>
                </c:pt>
                <c:pt idx="424">
                  <c:v>1.766665999999999</c:v>
                </c:pt>
                <c:pt idx="425">
                  <c:v>1.7708329999999997</c:v>
                </c:pt>
                <c:pt idx="426">
                  <c:v>1.7749999999999986</c:v>
                </c:pt>
                <c:pt idx="427">
                  <c:v>1.779166</c:v>
                </c:pt>
                <c:pt idx="428">
                  <c:v>1.7833329999999989</c:v>
                </c:pt>
                <c:pt idx="429">
                  <c:v>1.7874999999999996</c:v>
                </c:pt>
                <c:pt idx="430">
                  <c:v>1.7916659999999993</c:v>
                </c:pt>
                <c:pt idx="431">
                  <c:v>1.795833</c:v>
                </c:pt>
                <c:pt idx="432">
                  <c:v>1.7999999999999989</c:v>
                </c:pt>
                <c:pt idx="433">
                  <c:v>1.8041659999999986</c:v>
                </c:pt>
                <c:pt idx="434">
                  <c:v>1.8083329999999993</c:v>
                </c:pt>
                <c:pt idx="435">
                  <c:v>1.8125</c:v>
                </c:pt>
                <c:pt idx="436">
                  <c:v>1.8166659999999997</c:v>
                </c:pt>
                <c:pt idx="437">
                  <c:v>1.8208329999999986</c:v>
                </c:pt>
                <c:pt idx="438">
                  <c:v>1.8249999999999993</c:v>
                </c:pt>
                <c:pt idx="439">
                  <c:v>1.829165999999999</c:v>
                </c:pt>
                <c:pt idx="440">
                  <c:v>1.8333329999999997</c:v>
                </c:pt>
                <c:pt idx="441">
                  <c:v>1.8374999999999986</c:v>
                </c:pt>
                <c:pt idx="442">
                  <c:v>1.841666</c:v>
                </c:pt>
                <c:pt idx="443">
                  <c:v>1.8458329999999989</c:v>
                </c:pt>
                <c:pt idx="444">
                  <c:v>1.8499999999999996</c:v>
                </c:pt>
                <c:pt idx="445">
                  <c:v>1.8541659999999993</c:v>
                </c:pt>
                <c:pt idx="446">
                  <c:v>1.858333</c:v>
                </c:pt>
                <c:pt idx="447">
                  <c:v>1.8624999999999989</c:v>
                </c:pt>
                <c:pt idx="448">
                  <c:v>1.8666659999999986</c:v>
                </c:pt>
                <c:pt idx="449">
                  <c:v>1.8708329999999993</c:v>
                </c:pt>
                <c:pt idx="450">
                  <c:v>1.875</c:v>
                </c:pt>
                <c:pt idx="451">
                  <c:v>1.8791659999999997</c:v>
                </c:pt>
                <c:pt idx="452">
                  <c:v>1.8833329999999986</c:v>
                </c:pt>
                <c:pt idx="453">
                  <c:v>1.8874999999999993</c:v>
                </c:pt>
                <c:pt idx="454">
                  <c:v>1.891665999999999</c:v>
                </c:pt>
                <c:pt idx="455">
                  <c:v>1.8958329999999997</c:v>
                </c:pt>
                <c:pt idx="456">
                  <c:v>1.8999999999999986</c:v>
                </c:pt>
                <c:pt idx="457">
                  <c:v>1.904166</c:v>
                </c:pt>
                <c:pt idx="458">
                  <c:v>1.9083329999999989</c:v>
                </c:pt>
                <c:pt idx="459">
                  <c:v>1.9124999999999996</c:v>
                </c:pt>
                <c:pt idx="460">
                  <c:v>1.9166659999999993</c:v>
                </c:pt>
                <c:pt idx="461">
                  <c:v>1.920833</c:v>
                </c:pt>
                <c:pt idx="462">
                  <c:v>1.9249999999999989</c:v>
                </c:pt>
                <c:pt idx="463">
                  <c:v>1.9291659999999986</c:v>
                </c:pt>
                <c:pt idx="464">
                  <c:v>1.9333329999999993</c:v>
                </c:pt>
                <c:pt idx="465">
                  <c:v>1.9375</c:v>
                </c:pt>
                <c:pt idx="466">
                  <c:v>1.9416659999999997</c:v>
                </c:pt>
                <c:pt idx="467">
                  <c:v>1.9458329999999986</c:v>
                </c:pt>
                <c:pt idx="468">
                  <c:v>1.9499999999999993</c:v>
                </c:pt>
                <c:pt idx="469">
                  <c:v>1.954165999999999</c:v>
                </c:pt>
                <c:pt idx="470">
                  <c:v>1.9583329999999997</c:v>
                </c:pt>
                <c:pt idx="471">
                  <c:v>1.9624999999999986</c:v>
                </c:pt>
                <c:pt idx="472">
                  <c:v>1.966666</c:v>
                </c:pt>
                <c:pt idx="473">
                  <c:v>1.9708329999999989</c:v>
                </c:pt>
                <c:pt idx="474">
                  <c:v>1.9749999999999996</c:v>
                </c:pt>
                <c:pt idx="475">
                  <c:v>1.9791659999999993</c:v>
                </c:pt>
                <c:pt idx="476">
                  <c:v>1.983333</c:v>
                </c:pt>
                <c:pt idx="477">
                  <c:v>1.9874999999999989</c:v>
                </c:pt>
                <c:pt idx="478">
                  <c:v>1.9916659999999986</c:v>
                </c:pt>
                <c:pt idx="479">
                  <c:v>1.9958329999999993</c:v>
                </c:pt>
                <c:pt idx="480">
                  <c:v>2</c:v>
                </c:pt>
                <c:pt idx="481">
                  <c:v>2.0041659999999997</c:v>
                </c:pt>
                <c:pt idx="482">
                  <c:v>2.0083329999999986</c:v>
                </c:pt>
                <c:pt idx="483">
                  <c:v>2.0124999999999993</c:v>
                </c:pt>
                <c:pt idx="484">
                  <c:v>2.016665999999999</c:v>
                </c:pt>
                <c:pt idx="485">
                  <c:v>2.0208329999999997</c:v>
                </c:pt>
                <c:pt idx="486">
                  <c:v>2.0249999999999986</c:v>
                </c:pt>
                <c:pt idx="487">
                  <c:v>2.029166</c:v>
                </c:pt>
                <c:pt idx="488">
                  <c:v>2.0333329999999989</c:v>
                </c:pt>
                <c:pt idx="489">
                  <c:v>2.0374999999999996</c:v>
                </c:pt>
                <c:pt idx="490">
                  <c:v>2.0416659999999993</c:v>
                </c:pt>
                <c:pt idx="491">
                  <c:v>2.045833</c:v>
                </c:pt>
                <c:pt idx="492">
                  <c:v>2.0499999999999989</c:v>
                </c:pt>
                <c:pt idx="493">
                  <c:v>2.0541659999999986</c:v>
                </c:pt>
                <c:pt idx="494">
                  <c:v>2.0583329999999993</c:v>
                </c:pt>
                <c:pt idx="495">
                  <c:v>2.0625</c:v>
                </c:pt>
                <c:pt idx="496">
                  <c:v>2.0666659999999997</c:v>
                </c:pt>
                <c:pt idx="497">
                  <c:v>2.0708329999999986</c:v>
                </c:pt>
                <c:pt idx="498">
                  <c:v>2.0749999999999993</c:v>
                </c:pt>
                <c:pt idx="499">
                  <c:v>2.079165999999999</c:v>
                </c:pt>
                <c:pt idx="500">
                  <c:v>2.0833329999999997</c:v>
                </c:pt>
                <c:pt idx="501">
                  <c:v>2.0874999999999986</c:v>
                </c:pt>
                <c:pt idx="502">
                  <c:v>2.091666</c:v>
                </c:pt>
                <c:pt idx="503">
                  <c:v>2.0958329999999989</c:v>
                </c:pt>
                <c:pt idx="504">
                  <c:v>2.0999999999999996</c:v>
                </c:pt>
                <c:pt idx="505">
                  <c:v>2.1041659999999993</c:v>
                </c:pt>
                <c:pt idx="506">
                  <c:v>2.108333</c:v>
                </c:pt>
                <c:pt idx="507">
                  <c:v>2.1124999999999989</c:v>
                </c:pt>
                <c:pt idx="508">
                  <c:v>2.1166659999999986</c:v>
                </c:pt>
                <c:pt idx="509">
                  <c:v>2.1208329999999993</c:v>
                </c:pt>
                <c:pt idx="510">
                  <c:v>2.125</c:v>
                </c:pt>
                <c:pt idx="511">
                  <c:v>2.1291659999999997</c:v>
                </c:pt>
                <c:pt idx="512">
                  <c:v>2.1333329999999986</c:v>
                </c:pt>
                <c:pt idx="513">
                  <c:v>2.1374999999999993</c:v>
                </c:pt>
                <c:pt idx="514">
                  <c:v>2.141665999999999</c:v>
                </c:pt>
                <c:pt idx="515">
                  <c:v>2.1458329999999997</c:v>
                </c:pt>
                <c:pt idx="516">
                  <c:v>2.1499999999999986</c:v>
                </c:pt>
                <c:pt idx="517">
                  <c:v>2.154166</c:v>
                </c:pt>
                <c:pt idx="518">
                  <c:v>2.1583329999999989</c:v>
                </c:pt>
                <c:pt idx="519">
                  <c:v>2.1624999999999996</c:v>
                </c:pt>
                <c:pt idx="520">
                  <c:v>2.1666659999999993</c:v>
                </c:pt>
                <c:pt idx="521">
                  <c:v>2.170833</c:v>
                </c:pt>
                <c:pt idx="522">
                  <c:v>2.1749999999999989</c:v>
                </c:pt>
                <c:pt idx="523">
                  <c:v>2.1791659999999986</c:v>
                </c:pt>
                <c:pt idx="524">
                  <c:v>2.1833329999999993</c:v>
                </c:pt>
                <c:pt idx="525">
                  <c:v>2.1875</c:v>
                </c:pt>
                <c:pt idx="526">
                  <c:v>2.1916659999999997</c:v>
                </c:pt>
                <c:pt idx="527">
                  <c:v>2.1958329999999986</c:v>
                </c:pt>
                <c:pt idx="528">
                  <c:v>2.1999999999999993</c:v>
                </c:pt>
                <c:pt idx="529">
                  <c:v>2.204165999999999</c:v>
                </c:pt>
                <c:pt idx="530">
                  <c:v>2.2083329999999997</c:v>
                </c:pt>
                <c:pt idx="531">
                  <c:v>2.2124999999999986</c:v>
                </c:pt>
                <c:pt idx="532">
                  <c:v>2.216666</c:v>
                </c:pt>
                <c:pt idx="533">
                  <c:v>2.2208329999999989</c:v>
                </c:pt>
                <c:pt idx="534">
                  <c:v>2.2249999999999996</c:v>
                </c:pt>
                <c:pt idx="535">
                  <c:v>2.2291659999999993</c:v>
                </c:pt>
                <c:pt idx="536">
                  <c:v>2.233333</c:v>
                </c:pt>
                <c:pt idx="537">
                  <c:v>2.2374999999999989</c:v>
                </c:pt>
                <c:pt idx="538">
                  <c:v>2.2416659999999986</c:v>
                </c:pt>
                <c:pt idx="539">
                  <c:v>2.2458329999999993</c:v>
                </c:pt>
                <c:pt idx="540">
                  <c:v>2.25</c:v>
                </c:pt>
                <c:pt idx="541">
                  <c:v>2.2541659999999997</c:v>
                </c:pt>
                <c:pt idx="542">
                  <c:v>2.2583329999999986</c:v>
                </c:pt>
                <c:pt idx="543">
                  <c:v>2.2624999999999993</c:v>
                </c:pt>
                <c:pt idx="544">
                  <c:v>2.266665999999999</c:v>
                </c:pt>
                <c:pt idx="545">
                  <c:v>2.2708329999999997</c:v>
                </c:pt>
                <c:pt idx="546">
                  <c:v>2.2749999999999986</c:v>
                </c:pt>
                <c:pt idx="547">
                  <c:v>2.279166</c:v>
                </c:pt>
                <c:pt idx="548">
                  <c:v>2.2833329999999989</c:v>
                </c:pt>
                <c:pt idx="549">
                  <c:v>2.2874999999999996</c:v>
                </c:pt>
                <c:pt idx="550">
                  <c:v>2.2916659999999993</c:v>
                </c:pt>
                <c:pt idx="551">
                  <c:v>2.295833</c:v>
                </c:pt>
                <c:pt idx="552">
                  <c:v>2.2999999999999989</c:v>
                </c:pt>
                <c:pt idx="553">
                  <c:v>2.3041659999999986</c:v>
                </c:pt>
                <c:pt idx="554">
                  <c:v>2.3083329999999993</c:v>
                </c:pt>
                <c:pt idx="555">
                  <c:v>2.3125</c:v>
                </c:pt>
                <c:pt idx="556">
                  <c:v>2.3166659999999997</c:v>
                </c:pt>
                <c:pt idx="557">
                  <c:v>2.3208329999999986</c:v>
                </c:pt>
                <c:pt idx="558">
                  <c:v>2.3249999999999993</c:v>
                </c:pt>
                <c:pt idx="559">
                  <c:v>2.329165999999999</c:v>
                </c:pt>
                <c:pt idx="560">
                  <c:v>2.3333329999999997</c:v>
                </c:pt>
                <c:pt idx="561">
                  <c:v>2.3374999999999986</c:v>
                </c:pt>
                <c:pt idx="562">
                  <c:v>2.341666</c:v>
                </c:pt>
                <c:pt idx="563">
                  <c:v>2.3458329999999989</c:v>
                </c:pt>
                <c:pt idx="564">
                  <c:v>2.3499999999999996</c:v>
                </c:pt>
                <c:pt idx="565">
                  <c:v>2.3541659999999993</c:v>
                </c:pt>
                <c:pt idx="566">
                  <c:v>2.358333</c:v>
                </c:pt>
                <c:pt idx="567">
                  <c:v>2.3624999999999989</c:v>
                </c:pt>
                <c:pt idx="568">
                  <c:v>2.3666659999999986</c:v>
                </c:pt>
                <c:pt idx="569">
                  <c:v>2.3708329999999993</c:v>
                </c:pt>
                <c:pt idx="570">
                  <c:v>2.375</c:v>
                </c:pt>
                <c:pt idx="571">
                  <c:v>2.3791659999999997</c:v>
                </c:pt>
                <c:pt idx="572">
                  <c:v>2.3833329999999986</c:v>
                </c:pt>
                <c:pt idx="573">
                  <c:v>2.3874999999999993</c:v>
                </c:pt>
                <c:pt idx="574">
                  <c:v>2.391665999999999</c:v>
                </c:pt>
                <c:pt idx="575">
                  <c:v>2.3958329999999997</c:v>
                </c:pt>
                <c:pt idx="576">
                  <c:v>2.3999999999999986</c:v>
                </c:pt>
                <c:pt idx="577">
                  <c:v>2.404166</c:v>
                </c:pt>
                <c:pt idx="578">
                  <c:v>2.4083329999999989</c:v>
                </c:pt>
                <c:pt idx="579">
                  <c:v>2.4124999999999996</c:v>
                </c:pt>
                <c:pt idx="580">
                  <c:v>2.4166659999999993</c:v>
                </c:pt>
                <c:pt idx="581">
                  <c:v>2.420833</c:v>
                </c:pt>
                <c:pt idx="582">
                  <c:v>2.4249999999999989</c:v>
                </c:pt>
                <c:pt idx="583">
                  <c:v>2.4291659999999986</c:v>
                </c:pt>
                <c:pt idx="584">
                  <c:v>2.4333329999999993</c:v>
                </c:pt>
                <c:pt idx="585">
                  <c:v>2.4375</c:v>
                </c:pt>
                <c:pt idx="586">
                  <c:v>2.4416659999999997</c:v>
                </c:pt>
                <c:pt idx="587">
                  <c:v>2.4458329999999986</c:v>
                </c:pt>
                <c:pt idx="588">
                  <c:v>2.4499999999999993</c:v>
                </c:pt>
                <c:pt idx="589">
                  <c:v>2.454165999999999</c:v>
                </c:pt>
                <c:pt idx="590">
                  <c:v>2.4583329999999997</c:v>
                </c:pt>
                <c:pt idx="591">
                  <c:v>2.4624999999999986</c:v>
                </c:pt>
                <c:pt idx="592">
                  <c:v>2.466666</c:v>
                </c:pt>
                <c:pt idx="593">
                  <c:v>2.4708329999999989</c:v>
                </c:pt>
                <c:pt idx="594">
                  <c:v>2.4749999999999996</c:v>
                </c:pt>
                <c:pt idx="595">
                  <c:v>2.4791659999999993</c:v>
                </c:pt>
                <c:pt idx="596">
                  <c:v>2.483333</c:v>
                </c:pt>
                <c:pt idx="597">
                  <c:v>2.4874999999999989</c:v>
                </c:pt>
                <c:pt idx="598">
                  <c:v>2.4916659999999986</c:v>
                </c:pt>
                <c:pt idx="599">
                  <c:v>2.4958329999999993</c:v>
                </c:pt>
                <c:pt idx="600">
                  <c:v>2.5</c:v>
                </c:pt>
                <c:pt idx="601">
                  <c:v>2.5041659999999997</c:v>
                </c:pt>
                <c:pt idx="602">
                  <c:v>2.5083329999999986</c:v>
                </c:pt>
                <c:pt idx="603">
                  <c:v>2.5124999999999993</c:v>
                </c:pt>
                <c:pt idx="604">
                  <c:v>2.516665999999999</c:v>
                </c:pt>
                <c:pt idx="605">
                  <c:v>2.5208329999999997</c:v>
                </c:pt>
                <c:pt idx="606">
                  <c:v>2.5249999999999986</c:v>
                </c:pt>
                <c:pt idx="607">
                  <c:v>2.529166</c:v>
                </c:pt>
                <c:pt idx="608">
                  <c:v>2.5333329999999989</c:v>
                </c:pt>
                <c:pt idx="609">
                  <c:v>2.5374999999999996</c:v>
                </c:pt>
                <c:pt idx="610">
                  <c:v>2.5416659999999993</c:v>
                </c:pt>
                <c:pt idx="611">
                  <c:v>2.545833</c:v>
                </c:pt>
                <c:pt idx="612">
                  <c:v>2.5499999999999989</c:v>
                </c:pt>
                <c:pt idx="613">
                  <c:v>2.5541659999999986</c:v>
                </c:pt>
                <c:pt idx="614">
                  <c:v>2.5583329999999993</c:v>
                </c:pt>
                <c:pt idx="615">
                  <c:v>2.5625</c:v>
                </c:pt>
                <c:pt idx="616">
                  <c:v>2.5666659999999997</c:v>
                </c:pt>
                <c:pt idx="617">
                  <c:v>2.5708329999999986</c:v>
                </c:pt>
                <c:pt idx="618">
                  <c:v>2.5749999999999993</c:v>
                </c:pt>
                <c:pt idx="619">
                  <c:v>2.579165999999999</c:v>
                </c:pt>
                <c:pt idx="620">
                  <c:v>2.5833329999999997</c:v>
                </c:pt>
                <c:pt idx="621">
                  <c:v>2.5874999999999986</c:v>
                </c:pt>
                <c:pt idx="622">
                  <c:v>2.591666</c:v>
                </c:pt>
                <c:pt idx="623">
                  <c:v>2.5958329999999989</c:v>
                </c:pt>
                <c:pt idx="624">
                  <c:v>2.5999999999999996</c:v>
                </c:pt>
                <c:pt idx="625">
                  <c:v>2.6041659999999993</c:v>
                </c:pt>
                <c:pt idx="626">
                  <c:v>2.608333</c:v>
                </c:pt>
                <c:pt idx="627">
                  <c:v>2.6124999999999989</c:v>
                </c:pt>
                <c:pt idx="628">
                  <c:v>2.6166659999999986</c:v>
                </c:pt>
                <c:pt idx="629">
                  <c:v>2.6208329999999993</c:v>
                </c:pt>
                <c:pt idx="630">
                  <c:v>2.625</c:v>
                </c:pt>
                <c:pt idx="631">
                  <c:v>2.6291659999999997</c:v>
                </c:pt>
                <c:pt idx="632">
                  <c:v>2.6333329999999986</c:v>
                </c:pt>
                <c:pt idx="633">
                  <c:v>2.6374999999999993</c:v>
                </c:pt>
                <c:pt idx="634">
                  <c:v>2.641665999999999</c:v>
                </c:pt>
                <c:pt idx="635">
                  <c:v>2.6458329999999997</c:v>
                </c:pt>
                <c:pt idx="636">
                  <c:v>2.6499999999999986</c:v>
                </c:pt>
                <c:pt idx="637">
                  <c:v>2.654166</c:v>
                </c:pt>
                <c:pt idx="638">
                  <c:v>2.6583329999999989</c:v>
                </c:pt>
                <c:pt idx="639">
                  <c:v>2.6624999999999996</c:v>
                </c:pt>
                <c:pt idx="640">
                  <c:v>2.6666659999999993</c:v>
                </c:pt>
                <c:pt idx="641">
                  <c:v>2.670833</c:v>
                </c:pt>
                <c:pt idx="642">
                  <c:v>2.6749999999999989</c:v>
                </c:pt>
                <c:pt idx="643">
                  <c:v>2.6791659999999986</c:v>
                </c:pt>
                <c:pt idx="644">
                  <c:v>2.6833329999999993</c:v>
                </c:pt>
                <c:pt idx="645">
                  <c:v>2.6875</c:v>
                </c:pt>
                <c:pt idx="646">
                  <c:v>2.6916659999999997</c:v>
                </c:pt>
                <c:pt idx="647">
                  <c:v>2.6958329999999986</c:v>
                </c:pt>
                <c:pt idx="648">
                  <c:v>2.6999999999999993</c:v>
                </c:pt>
                <c:pt idx="649">
                  <c:v>2.704165999999999</c:v>
                </c:pt>
                <c:pt idx="650">
                  <c:v>2.7083329999999997</c:v>
                </c:pt>
                <c:pt idx="651">
                  <c:v>2.7124999999999986</c:v>
                </c:pt>
                <c:pt idx="652">
                  <c:v>2.716666</c:v>
                </c:pt>
                <c:pt idx="653">
                  <c:v>2.7208329999999989</c:v>
                </c:pt>
                <c:pt idx="654">
                  <c:v>2.7249999999999996</c:v>
                </c:pt>
                <c:pt idx="655">
                  <c:v>2.7291659999999993</c:v>
                </c:pt>
                <c:pt idx="656">
                  <c:v>2.733333</c:v>
                </c:pt>
                <c:pt idx="657">
                  <c:v>2.7374999999999989</c:v>
                </c:pt>
                <c:pt idx="658">
                  <c:v>2.7416659999999986</c:v>
                </c:pt>
                <c:pt idx="659">
                  <c:v>2.7458329999999993</c:v>
                </c:pt>
                <c:pt idx="660">
                  <c:v>2.75</c:v>
                </c:pt>
                <c:pt idx="661">
                  <c:v>2.7541659999999997</c:v>
                </c:pt>
                <c:pt idx="662">
                  <c:v>2.7583329999999986</c:v>
                </c:pt>
                <c:pt idx="663">
                  <c:v>2.7624999999999993</c:v>
                </c:pt>
                <c:pt idx="664">
                  <c:v>2.766665999999999</c:v>
                </c:pt>
                <c:pt idx="665">
                  <c:v>2.7708329999999997</c:v>
                </c:pt>
                <c:pt idx="666">
                  <c:v>2.7749999999999986</c:v>
                </c:pt>
                <c:pt idx="667">
                  <c:v>2.779166</c:v>
                </c:pt>
                <c:pt idx="668">
                  <c:v>2.7833329999999989</c:v>
                </c:pt>
                <c:pt idx="669">
                  <c:v>2.7874999999999996</c:v>
                </c:pt>
                <c:pt idx="670">
                  <c:v>2.7916659999999993</c:v>
                </c:pt>
                <c:pt idx="671">
                  <c:v>2.795833</c:v>
                </c:pt>
                <c:pt idx="672">
                  <c:v>2.7999999999999989</c:v>
                </c:pt>
                <c:pt idx="673">
                  <c:v>2.8041659999999986</c:v>
                </c:pt>
                <c:pt idx="674">
                  <c:v>2.8083329999999993</c:v>
                </c:pt>
                <c:pt idx="675">
                  <c:v>2.8125</c:v>
                </c:pt>
                <c:pt idx="676">
                  <c:v>2.8166659999999997</c:v>
                </c:pt>
                <c:pt idx="677">
                  <c:v>2.8208329999999986</c:v>
                </c:pt>
                <c:pt idx="678">
                  <c:v>2.8249999999999993</c:v>
                </c:pt>
                <c:pt idx="679">
                  <c:v>2.829165999999999</c:v>
                </c:pt>
                <c:pt idx="680">
                  <c:v>2.8333329999999997</c:v>
                </c:pt>
                <c:pt idx="681">
                  <c:v>2.8374999999999986</c:v>
                </c:pt>
                <c:pt idx="682">
                  <c:v>2.841666</c:v>
                </c:pt>
                <c:pt idx="683">
                  <c:v>2.8458329999999989</c:v>
                </c:pt>
                <c:pt idx="684">
                  <c:v>2.8499999999999996</c:v>
                </c:pt>
                <c:pt idx="685">
                  <c:v>2.8541659999999993</c:v>
                </c:pt>
                <c:pt idx="686">
                  <c:v>2.858333</c:v>
                </c:pt>
                <c:pt idx="687">
                  <c:v>2.8624999999999989</c:v>
                </c:pt>
                <c:pt idx="688">
                  <c:v>2.8666659999999986</c:v>
                </c:pt>
                <c:pt idx="689">
                  <c:v>2.8708329999999993</c:v>
                </c:pt>
                <c:pt idx="690">
                  <c:v>2.875</c:v>
                </c:pt>
                <c:pt idx="691">
                  <c:v>2.8791659999999997</c:v>
                </c:pt>
                <c:pt idx="692">
                  <c:v>2.8833329999999986</c:v>
                </c:pt>
                <c:pt idx="693">
                  <c:v>2.8874999999999993</c:v>
                </c:pt>
                <c:pt idx="694">
                  <c:v>2.891665999999999</c:v>
                </c:pt>
                <c:pt idx="695">
                  <c:v>2.8958329999999997</c:v>
                </c:pt>
                <c:pt idx="696">
                  <c:v>2.8999999999999986</c:v>
                </c:pt>
                <c:pt idx="697">
                  <c:v>2.904166</c:v>
                </c:pt>
                <c:pt idx="698">
                  <c:v>2.9083329999999989</c:v>
                </c:pt>
                <c:pt idx="699">
                  <c:v>2.9124999999999996</c:v>
                </c:pt>
                <c:pt idx="700">
                  <c:v>2.9166659999999993</c:v>
                </c:pt>
                <c:pt idx="701">
                  <c:v>2.920833</c:v>
                </c:pt>
                <c:pt idx="702">
                  <c:v>2.9249999999999989</c:v>
                </c:pt>
                <c:pt idx="703">
                  <c:v>2.9291659999999986</c:v>
                </c:pt>
                <c:pt idx="704">
                  <c:v>2.9333329999999993</c:v>
                </c:pt>
                <c:pt idx="705">
                  <c:v>2.9375</c:v>
                </c:pt>
                <c:pt idx="706">
                  <c:v>2.9416659999999997</c:v>
                </c:pt>
                <c:pt idx="707">
                  <c:v>2.9458329999999986</c:v>
                </c:pt>
                <c:pt idx="708">
                  <c:v>2.9499999999999993</c:v>
                </c:pt>
                <c:pt idx="709">
                  <c:v>2.954165999999999</c:v>
                </c:pt>
                <c:pt idx="710">
                  <c:v>2.9583329999999997</c:v>
                </c:pt>
                <c:pt idx="711">
                  <c:v>2.9624999999999986</c:v>
                </c:pt>
                <c:pt idx="712">
                  <c:v>2.966666</c:v>
                </c:pt>
                <c:pt idx="713">
                  <c:v>2.9708329999999989</c:v>
                </c:pt>
                <c:pt idx="714">
                  <c:v>2.9749999999999996</c:v>
                </c:pt>
                <c:pt idx="715">
                  <c:v>2.9791659999999993</c:v>
                </c:pt>
                <c:pt idx="716">
                  <c:v>2.983333</c:v>
                </c:pt>
                <c:pt idx="717">
                  <c:v>2.9874999999999989</c:v>
                </c:pt>
                <c:pt idx="718">
                  <c:v>2.9916659999999986</c:v>
                </c:pt>
                <c:pt idx="719">
                  <c:v>2.9958329999999993</c:v>
                </c:pt>
                <c:pt idx="720">
                  <c:v>3</c:v>
                </c:pt>
                <c:pt idx="721">
                  <c:v>3.0041659999999997</c:v>
                </c:pt>
                <c:pt idx="722">
                  <c:v>3.0083329999999986</c:v>
                </c:pt>
                <c:pt idx="723">
                  <c:v>3.0124999999999993</c:v>
                </c:pt>
                <c:pt idx="724">
                  <c:v>3.016665999999999</c:v>
                </c:pt>
                <c:pt idx="725">
                  <c:v>3.0208329999999997</c:v>
                </c:pt>
                <c:pt idx="726">
                  <c:v>3.0249999999999986</c:v>
                </c:pt>
                <c:pt idx="727">
                  <c:v>3.029166</c:v>
                </c:pt>
                <c:pt idx="728">
                  <c:v>3.0333329999999989</c:v>
                </c:pt>
                <c:pt idx="729">
                  <c:v>3.0374999999999996</c:v>
                </c:pt>
                <c:pt idx="730">
                  <c:v>3.0416659999999993</c:v>
                </c:pt>
                <c:pt idx="731">
                  <c:v>3.045833</c:v>
                </c:pt>
                <c:pt idx="732">
                  <c:v>3.0499999999999989</c:v>
                </c:pt>
                <c:pt idx="733">
                  <c:v>3.0541659999999986</c:v>
                </c:pt>
                <c:pt idx="734">
                  <c:v>3.0583329999999993</c:v>
                </c:pt>
                <c:pt idx="735">
                  <c:v>3.0625</c:v>
                </c:pt>
                <c:pt idx="736">
                  <c:v>3.0666659999999997</c:v>
                </c:pt>
                <c:pt idx="737">
                  <c:v>3.0708329999999986</c:v>
                </c:pt>
                <c:pt idx="738">
                  <c:v>3.0749999999999993</c:v>
                </c:pt>
                <c:pt idx="739">
                  <c:v>3.079165999999999</c:v>
                </c:pt>
                <c:pt idx="740">
                  <c:v>3.0833329999999997</c:v>
                </c:pt>
                <c:pt idx="741">
                  <c:v>3.0874999999999986</c:v>
                </c:pt>
                <c:pt idx="742">
                  <c:v>3.091666</c:v>
                </c:pt>
                <c:pt idx="743">
                  <c:v>3.0958329999999989</c:v>
                </c:pt>
                <c:pt idx="744">
                  <c:v>3.0999999999999996</c:v>
                </c:pt>
                <c:pt idx="745">
                  <c:v>3.1041659999999993</c:v>
                </c:pt>
                <c:pt idx="746">
                  <c:v>3.108333</c:v>
                </c:pt>
                <c:pt idx="747">
                  <c:v>3.1124999999999989</c:v>
                </c:pt>
                <c:pt idx="748">
                  <c:v>3.1166659999999986</c:v>
                </c:pt>
                <c:pt idx="749">
                  <c:v>3.1208329999999993</c:v>
                </c:pt>
                <c:pt idx="750">
                  <c:v>3.125</c:v>
                </c:pt>
                <c:pt idx="751">
                  <c:v>3.1291659999999997</c:v>
                </c:pt>
                <c:pt idx="752">
                  <c:v>3.1333329999999986</c:v>
                </c:pt>
                <c:pt idx="753">
                  <c:v>3.1374999999999993</c:v>
                </c:pt>
                <c:pt idx="754">
                  <c:v>3.141665999999999</c:v>
                </c:pt>
                <c:pt idx="755">
                  <c:v>3.1458329999999997</c:v>
                </c:pt>
                <c:pt idx="756">
                  <c:v>3.1499999999999986</c:v>
                </c:pt>
                <c:pt idx="757">
                  <c:v>3.154166</c:v>
                </c:pt>
                <c:pt idx="758">
                  <c:v>3.1583329999999989</c:v>
                </c:pt>
                <c:pt idx="759">
                  <c:v>3.1624999999999996</c:v>
                </c:pt>
                <c:pt idx="760">
                  <c:v>3.1666659999999993</c:v>
                </c:pt>
                <c:pt idx="761">
                  <c:v>3.170833</c:v>
                </c:pt>
                <c:pt idx="762">
                  <c:v>3.1749999999999989</c:v>
                </c:pt>
                <c:pt idx="763">
                  <c:v>3.1791659999999986</c:v>
                </c:pt>
                <c:pt idx="764">
                  <c:v>3.1833329999999993</c:v>
                </c:pt>
                <c:pt idx="765">
                  <c:v>3.1875</c:v>
                </c:pt>
                <c:pt idx="766">
                  <c:v>3.1916659999999997</c:v>
                </c:pt>
                <c:pt idx="767">
                  <c:v>3.1958329999999986</c:v>
                </c:pt>
                <c:pt idx="768">
                  <c:v>3.1999999999999993</c:v>
                </c:pt>
                <c:pt idx="769">
                  <c:v>3.204165999999999</c:v>
                </c:pt>
                <c:pt idx="770">
                  <c:v>3.2083329999999997</c:v>
                </c:pt>
                <c:pt idx="771">
                  <c:v>3.2124999999999986</c:v>
                </c:pt>
                <c:pt idx="772">
                  <c:v>3.216666</c:v>
                </c:pt>
                <c:pt idx="773">
                  <c:v>3.2208329999999989</c:v>
                </c:pt>
                <c:pt idx="774">
                  <c:v>3.2249999999999996</c:v>
                </c:pt>
                <c:pt idx="775">
                  <c:v>3.2291659999999993</c:v>
                </c:pt>
                <c:pt idx="776">
                  <c:v>3.233333</c:v>
                </c:pt>
                <c:pt idx="777">
                  <c:v>3.2374999999999989</c:v>
                </c:pt>
                <c:pt idx="778">
                  <c:v>3.2416659999999986</c:v>
                </c:pt>
                <c:pt idx="779">
                  <c:v>3.2458329999999993</c:v>
                </c:pt>
                <c:pt idx="780">
                  <c:v>3.25</c:v>
                </c:pt>
                <c:pt idx="781">
                  <c:v>3.2541659999999997</c:v>
                </c:pt>
                <c:pt idx="782">
                  <c:v>3.2583329999999986</c:v>
                </c:pt>
                <c:pt idx="783">
                  <c:v>3.2624999999999993</c:v>
                </c:pt>
                <c:pt idx="784">
                  <c:v>3.266665999999999</c:v>
                </c:pt>
                <c:pt idx="785">
                  <c:v>3.2708329999999997</c:v>
                </c:pt>
                <c:pt idx="786">
                  <c:v>3.2749999999999986</c:v>
                </c:pt>
                <c:pt idx="787">
                  <c:v>3.279166</c:v>
                </c:pt>
                <c:pt idx="788">
                  <c:v>3.2833329999999989</c:v>
                </c:pt>
                <c:pt idx="789">
                  <c:v>3.2874999999999996</c:v>
                </c:pt>
                <c:pt idx="790">
                  <c:v>3.2916659999999993</c:v>
                </c:pt>
                <c:pt idx="791">
                  <c:v>3.295833</c:v>
                </c:pt>
                <c:pt idx="792">
                  <c:v>3.2999999999999989</c:v>
                </c:pt>
                <c:pt idx="793">
                  <c:v>3.3041659999999986</c:v>
                </c:pt>
                <c:pt idx="794">
                  <c:v>3.3083329999999993</c:v>
                </c:pt>
                <c:pt idx="795">
                  <c:v>3.3125</c:v>
                </c:pt>
                <c:pt idx="796">
                  <c:v>3.3166659999999997</c:v>
                </c:pt>
                <c:pt idx="797">
                  <c:v>3.3208329999999986</c:v>
                </c:pt>
                <c:pt idx="798">
                  <c:v>3.3249999999999993</c:v>
                </c:pt>
                <c:pt idx="799">
                  <c:v>3.329165999999999</c:v>
                </c:pt>
                <c:pt idx="800">
                  <c:v>3.3333329999999997</c:v>
                </c:pt>
                <c:pt idx="801">
                  <c:v>3.3374999999999986</c:v>
                </c:pt>
                <c:pt idx="802">
                  <c:v>3.341666</c:v>
                </c:pt>
                <c:pt idx="803">
                  <c:v>3.3458329999999989</c:v>
                </c:pt>
                <c:pt idx="804">
                  <c:v>3.3499999999999996</c:v>
                </c:pt>
                <c:pt idx="805">
                  <c:v>3.3541659999999993</c:v>
                </c:pt>
                <c:pt idx="806">
                  <c:v>3.358333</c:v>
                </c:pt>
                <c:pt idx="807">
                  <c:v>3.3624999999999989</c:v>
                </c:pt>
                <c:pt idx="808">
                  <c:v>3.3666659999999986</c:v>
                </c:pt>
                <c:pt idx="809">
                  <c:v>3.3708329999999993</c:v>
                </c:pt>
                <c:pt idx="810">
                  <c:v>3.375</c:v>
                </c:pt>
                <c:pt idx="811">
                  <c:v>3.3791659999999997</c:v>
                </c:pt>
                <c:pt idx="812">
                  <c:v>3.3833329999999986</c:v>
                </c:pt>
                <c:pt idx="813">
                  <c:v>3.3874999999999993</c:v>
                </c:pt>
                <c:pt idx="814">
                  <c:v>3.391665999999999</c:v>
                </c:pt>
                <c:pt idx="815">
                  <c:v>3.3958329999999997</c:v>
                </c:pt>
                <c:pt idx="816">
                  <c:v>3.3999999999999986</c:v>
                </c:pt>
                <c:pt idx="817">
                  <c:v>3.404166</c:v>
                </c:pt>
                <c:pt idx="818">
                  <c:v>3.4083329999999989</c:v>
                </c:pt>
                <c:pt idx="819">
                  <c:v>3.4124999999999996</c:v>
                </c:pt>
                <c:pt idx="820">
                  <c:v>3.4166659999999993</c:v>
                </c:pt>
                <c:pt idx="821">
                  <c:v>3.420833</c:v>
                </c:pt>
                <c:pt idx="822">
                  <c:v>3.4249999999999989</c:v>
                </c:pt>
                <c:pt idx="823">
                  <c:v>3.4291659999999986</c:v>
                </c:pt>
                <c:pt idx="824">
                  <c:v>3.4333329999999993</c:v>
                </c:pt>
                <c:pt idx="825">
                  <c:v>3.4375</c:v>
                </c:pt>
                <c:pt idx="826">
                  <c:v>3.4416659999999997</c:v>
                </c:pt>
                <c:pt idx="827">
                  <c:v>3.4458329999999986</c:v>
                </c:pt>
                <c:pt idx="828">
                  <c:v>3.4499999999999993</c:v>
                </c:pt>
                <c:pt idx="829">
                  <c:v>3.454165999999999</c:v>
                </c:pt>
                <c:pt idx="830">
                  <c:v>3.4583329999999997</c:v>
                </c:pt>
                <c:pt idx="831">
                  <c:v>3.4624999999999986</c:v>
                </c:pt>
                <c:pt idx="832">
                  <c:v>3.466666</c:v>
                </c:pt>
                <c:pt idx="833">
                  <c:v>3.4708329999999989</c:v>
                </c:pt>
                <c:pt idx="834">
                  <c:v>3.4749999999999996</c:v>
                </c:pt>
                <c:pt idx="835">
                  <c:v>3.4791659999999993</c:v>
                </c:pt>
                <c:pt idx="836">
                  <c:v>3.483333</c:v>
                </c:pt>
                <c:pt idx="837">
                  <c:v>3.4874999999999989</c:v>
                </c:pt>
                <c:pt idx="838">
                  <c:v>3.4916659999999986</c:v>
                </c:pt>
                <c:pt idx="839">
                  <c:v>3.4958329999999993</c:v>
                </c:pt>
                <c:pt idx="840">
                  <c:v>3.5</c:v>
                </c:pt>
                <c:pt idx="841">
                  <c:v>3.5041659999999997</c:v>
                </c:pt>
                <c:pt idx="842">
                  <c:v>3.5083329999999986</c:v>
                </c:pt>
                <c:pt idx="843">
                  <c:v>3.5124999999999993</c:v>
                </c:pt>
                <c:pt idx="844">
                  <c:v>3.516665999999999</c:v>
                </c:pt>
                <c:pt idx="845">
                  <c:v>3.5208329999999997</c:v>
                </c:pt>
                <c:pt idx="846">
                  <c:v>3.5249999999999986</c:v>
                </c:pt>
                <c:pt idx="847">
                  <c:v>3.529166</c:v>
                </c:pt>
                <c:pt idx="848">
                  <c:v>3.5333329999999989</c:v>
                </c:pt>
                <c:pt idx="849">
                  <c:v>3.5374999999999996</c:v>
                </c:pt>
                <c:pt idx="850">
                  <c:v>3.5416659999999993</c:v>
                </c:pt>
                <c:pt idx="851">
                  <c:v>3.545833</c:v>
                </c:pt>
                <c:pt idx="852">
                  <c:v>3.5499999999999989</c:v>
                </c:pt>
                <c:pt idx="853">
                  <c:v>3.5541659999999986</c:v>
                </c:pt>
                <c:pt idx="854">
                  <c:v>3.5583329999999993</c:v>
                </c:pt>
                <c:pt idx="855">
                  <c:v>3.5625</c:v>
                </c:pt>
                <c:pt idx="856">
                  <c:v>3.5666659999999997</c:v>
                </c:pt>
                <c:pt idx="857">
                  <c:v>3.5708329999999986</c:v>
                </c:pt>
                <c:pt idx="858">
                  <c:v>3.5749999999999993</c:v>
                </c:pt>
                <c:pt idx="859">
                  <c:v>3.579165999999999</c:v>
                </c:pt>
                <c:pt idx="860">
                  <c:v>3.5833329999999997</c:v>
                </c:pt>
                <c:pt idx="861">
                  <c:v>3.5874999999999986</c:v>
                </c:pt>
                <c:pt idx="862">
                  <c:v>3.591666</c:v>
                </c:pt>
                <c:pt idx="863">
                  <c:v>3.5958329999999989</c:v>
                </c:pt>
                <c:pt idx="864">
                  <c:v>3.5999999999999996</c:v>
                </c:pt>
                <c:pt idx="865" formatCode="General">
                  <c:v>3.6041659999999993</c:v>
                </c:pt>
                <c:pt idx="866" formatCode="General">
                  <c:v>3.608333</c:v>
                </c:pt>
                <c:pt idx="867" formatCode="General">
                  <c:v>3.6124999999999989</c:v>
                </c:pt>
                <c:pt idx="868" formatCode="General">
                  <c:v>3.6166659999999986</c:v>
                </c:pt>
                <c:pt idx="869" formatCode="General">
                  <c:v>3.6208329999999993</c:v>
                </c:pt>
                <c:pt idx="870" formatCode="General">
                  <c:v>3.625</c:v>
                </c:pt>
                <c:pt idx="871" formatCode="General">
                  <c:v>3.6291659999999997</c:v>
                </c:pt>
                <c:pt idx="872" formatCode="General">
                  <c:v>3.6333329999999986</c:v>
                </c:pt>
                <c:pt idx="873" formatCode="General">
                  <c:v>3.6374999999999993</c:v>
                </c:pt>
                <c:pt idx="874" formatCode="General">
                  <c:v>3.641665999999999</c:v>
                </c:pt>
                <c:pt idx="875" formatCode="General">
                  <c:v>3.6458329999999997</c:v>
                </c:pt>
                <c:pt idx="876" formatCode="General">
                  <c:v>3.6499999999999986</c:v>
                </c:pt>
                <c:pt idx="877" formatCode="General">
                  <c:v>3.654166</c:v>
                </c:pt>
                <c:pt idx="878" formatCode="General">
                  <c:v>3.6583329999999989</c:v>
                </c:pt>
                <c:pt idx="879" formatCode="General">
                  <c:v>3.6624999999999996</c:v>
                </c:pt>
                <c:pt idx="880" formatCode="General">
                  <c:v>3.6666659999999993</c:v>
                </c:pt>
                <c:pt idx="881" formatCode="General">
                  <c:v>3.670833</c:v>
                </c:pt>
                <c:pt idx="882" formatCode="General">
                  <c:v>3.6749999999999989</c:v>
                </c:pt>
                <c:pt idx="883" formatCode="General">
                  <c:v>3.6791659999999986</c:v>
                </c:pt>
                <c:pt idx="884" formatCode="General">
                  <c:v>3.6833329999999993</c:v>
                </c:pt>
                <c:pt idx="885" formatCode="General">
                  <c:v>3.6875</c:v>
                </c:pt>
                <c:pt idx="886" formatCode="General">
                  <c:v>3.6916659999999997</c:v>
                </c:pt>
                <c:pt idx="887" formatCode="General">
                  <c:v>3.6958329999999986</c:v>
                </c:pt>
                <c:pt idx="888" formatCode="General">
                  <c:v>3.6999999999999993</c:v>
                </c:pt>
                <c:pt idx="889" formatCode="General">
                  <c:v>3.704165999999999</c:v>
                </c:pt>
                <c:pt idx="890" formatCode="General">
                  <c:v>3.7083329999999997</c:v>
                </c:pt>
                <c:pt idx="891" formatCode="General">
                  <c:v>3.7124999999999986</c:v>
                </c:pt>
                <c:pt idx="892" formatCode="General">
                  <c:v>3.716666</c:v>
                </c:pt>
                <c:pt idx="893" formatCode="General">
                  <c:v>3.7208329999999989</c:v>
                </c:pt>
                <c:pt idx="894" formatCode="General">
                  <c:v>3.7249999999999996</c:v>
                </c:pt>
                <c:pt idx="895" formatCode="General">
                  <c:v>3.7291659999999993</c:v>
                </c:pt>
                <c:pt idx="896" formatCode="General">
                  <c:v>3.733333</c:v>
                </c:pt>
                <c:pt idx="897" formatCode="General">
                  <c:v>3.7374999999999989</c:v>
                </c:pt>
                <c:pt idx="898" formatCode="General">
                  <c:v>3.7416659999999986</c:v>
                </c:pt>
                <c:pt idx="899" formatCode="General">
                  <c:v>3.7458329999999993</c:v>
                </c:pt>
                <c:pt idx="900" formatCode="General">
                  <c:v>3.75</c:v>
                </c:pt>
                <c:pt idx="901" formatCode="General">
                  <c:v>3.7541659999999997</c:v>
                </c:pt>
                <c:pt idx="902" formatCode="General">
                  <c:v>3.7583329999999986</c:v>
                </c:pt>
                <c:pt idx="903" formatCode="General">
                  <c:v>3.7624999999999993</c:v>
                </c:pt>
                <c:pt idx="904" formatCode="General">
                  <c:v>3.766665999999999</c:v>
                </c:pt>
                <c:pt idx="905" formatCode="General">
                  <c:v>3.7708329999999997</c:v>
                </c:pt>
                <c:pt idx="906" formatCode="General">
                  <c:v>3.7749999999999986</c:v>
                </c:pt>
                <c:pt idx="907" formatCode="General">
                  <c:v>3.779166</c:v>
                </c:pt>
                <c:pt idx="908" formatCode="General">
                  <c:v>3.7833329999999989</c:v>
                </c:pt>
                <c:pt idx="909" formatCode="General">
                  <c:v>3.7874999999999996</c:v>
                </c:pt>
                <c:pt idx="910" formatCode="General">
                  <c:v>3.7916659999999993</c:v>
                </c:pt>
                <c:pt idx="911" formatCode="General">
                  <c:v>3.795833</c:v>
                </c:pt>
                <c:pt idx="912" formatCode="General">
                  <c:v>3.7999999999999989</c:v>
                </c:pt>
                <c:pt idx="913" formatCode="General">
                  <c:v>3.8041659999999986</c:v>
                </c:pt>
                <c:pt idx="914" formatCode="General">
                  <c:v>3.8083329999999993</c:v>
                </c:pt>
                <c:pt idx="915" formatCode="General">
                  <c:v>3.8125</c:v>
                </c:pt>
                <c:pt idx="916" formatCode="General">
                  <c:v>3.8166659999999997</c:v>
                </c:pt>
                <c:pt idx="917" formatCode="General">
                  <c:v>3.8208329999999986</c:v>
                </c:pt>
                <c:pt idx="918" formatCode="General">
                  <c:v>3.8249999999999993</c:v>
                </c:pt>
                <c:pt idx="919" formatCode="General">
                  <c:v>3.829165999999999</c:v>
                </c:pt>
                <c:pt idx="920" formatCode="General">
                  <c:v>3.8333329999999997</c:v>
                </c:pt>
                <c:pt idx="921" formatCode="General">
                  <c:v>3.8374999999999986</c:v>
                </c:pt>
                <c:pt idx="922" formatCode="General">
                  <c:v>3.841666</c:v>
                </c:pt>
                <c:pt idx="923" formatCode="General">
                  <c:v>3.8458329999999989</c:v>
                </c:pt>
                <c:pt idx="924" formatCode="General">
                  <c:v>3.8499999999999996</c:v>
                </c:pt>
                <c:pt idx="925" formatCode="General">
                  <c:v>3.8541659999999993</c:v>
                </c:pt>
                <c:pt idx="926" formatCode="General">
                  <c:v>3.858333</c:v>
                </c:pt>
                <c:pt idx="927" formatCode="General">
                  <c:v>3.8624999999999989</c:v>
                </c:pt>
                <c:pt idx="928" formatCode="General">
                  <c:v>3.8666659999999986</c:v>
                </c:pt>
                <c:pt idx="929" formatCode="General">
                  <c:v>3.8708329999999993</c:v>
                </c:pt>
                <c:pt idx="930" formatCode="General">
                  <c:v>3.875</c:v>
                </c:pt>
                <c:pt idx="931" formatCode="General">
                  <c:v>3.8791659999999997</c:v>
                </c:pt>
                <c:pt idx="932" formatCode="General">
                  <c:v>3.8833329999999986</c:v>
                </c:pt>
                <c:pt idx="933" formatCode="General">
                  <c:v>3.8874999999999993</c:v>
                </c:pt>
                <c:pt idx="934" formatCode="General">
                  <c:v>3.891665999999999</c:v>
                </c:pt>
                <c:pt idx="935" formatCode="General">
                  <c:v>3.8958329999999997</c:v>
                </c:pt>
                <c:pt idx="936" formatCode="General">
                  <c:v>3.8999999999999986</c:v>
                </c:pt>
                <c:pt idx="937" formatCode="General">
                  <c:v>3.904166</c:v>
                </c:pt>
                <c:pt idx="938" formatCode="General">
                  <c:v>3.9083329999999989</c:v>
                </c:pt>
                <c:pt idx="939" formatCode="General">
                  <c:v>3.9124999999999996</c:v>
                </c:pt>
                <c:pt idx="940" formatCode="General">
                  <c:v>3.9166659999999993</c:v>
                </c:pt>
                <c:pt idx="941" formatCode="General">
                  <c:v>3.920833</c:v>
                </c:pt>
                <c:pt idx="942" formatCode="General">
                  <c:v>3.9249999999999989</c:v>
                </c:pt>
                <c:pt idx="943" formatCode="General">
                  <c:v>3.9291659999999986</c:v>
                </c:pt>
                <c:pt idx="944" formatCode="General">
                  <c:v>3.9333329999999993</c:v>
                </c:pt>
                <c:pt idx="945" formatCode="General">
                  <c:v>3.9375</c:v>
                </c:pt>
                <c:pt idx="946" formatCode="General">
                  <c:v>3.9416659999999997</c:v>
                </c:pt>
                <c:pt idx="947" formatCode="General">
                  <c:v>3.9458329999999986</c:v>
                </c:pt>
                <c:pt idx="948" formatCode="General">
                  <c:v>3.9499999999999993</c:v>
                </c:pt>
                <c:pt idx="949" formatCode="General">
                  <c:v>3.954165999999999</c:v>
                </c:pt>
                <c:pt idx="950" formatCode="General">
                  <c:v>3.9583329999999997</c:v>
                </c:pt>
                <c:pt idx="951" formatCode="General">
                  <c:v>3.9624999999999986</c:v>
                </c:pt>
                <c:pt idx="952" formatCode="General">
                  <c:v>3.966666</c:v>
                </c:pt>
                <c:pt idx="953" formatCode="General">
                  <c:v>3.9708329999999989</c:v>
                </c:pt>
                <c:pt idx="954" formatCode="General">
                  <c:v>3.9749999999999996</c:v>
                </c:pt>
                <c:pt idx="955" formatCode="General">
                  <c:v>3.9791659999999993</c:v>
                </c:pt>
                <c:pt idx="956" formatCode="General">
                  <c:v>3.983333</c:v>
                </c:pt>
                <c:pt idx="957" formatCode="General">
                  <c:v>3.9874999999999989</c:v>
                </c:pt>
                <c:pt idx="958" formatCode="General">
                  <c:v>3.9916659999999986</c:v>
                </c:pt>
                <c:pt idx="959" formatCode="General">
                  <c:v>3.9958329999999993</c:v>
                </c:pt>
                <c:pt idx="960" formatCode="General">
                  <c:v>4</c:v>
                </c:pt>
                <c:pt idx="961" formatCode="General">
                  <c:v>4.0041659999999997</c:v>
                </c:pt>
                <c:pt idx="962" formatCode="General">
                  <c:v>4.0083329999999986</c:v>
                </c:pt>
                <c:pt idx="963" formatCode="General">
                  <c:v>4.0124999999999993</c:v>
                </c:pt>
                <c:pt idx="964" formatCode="General">
                  <c:v>4.016665999999999</c:v>
                </c:pt>
                <c:pt idx="965" formatCode="General">
                  <c:v>4.0208329999999997</c:v>
                </c:pt>
                <c:pt idx="966" formatCode="General">
                  <c:v>4.0249999999999986</c:v>
                </c:pt>
                <c:pt idx="967" formatCode="General">
                  <c:v>4.029166</c:v>
                </c:pt>
                <c:pt idx="968" formatCode="General">
                  <c:v>4.0333329999999989</c:v>
                </c:pt>
                <c:pt idx="969" formatCode="General">
                  <c:v>4.0374999999999996</c:v>
                </c:pt>
                <c:pt idx="970" formatCode="General">
                  <c:v>4.0416659999999993</c:v>
                </c:pt>
                <c:pt idx="971" formatCode="General">
                  <c:v>4.045833</c:v>
                </c:pt>
                <c:pt idx="972" formatCode="General">
                  <c:v>4.0499999999999989</c:v>
                </c:pt>
                <c:pt idx="973" formatCode="General">
                  <c:v>4.0541659999999986</c:v>
                </c:pt>
                <c:pt idx="974" formatCode="General">
                  <c:v>4.0583329999999993</c:v>
                </c:pt>
                <c:pt idx="975" formatCode="General">
                  <c:v>4.0625</c:v>
                </c:pt>
                <c:pt idx="976" formatCode="General">
                  <c:v>4.0666659999999997</c:v>
                </c:pt>
                <c:pt idx="977" formatCode="General">
                  <c:v>4.0708329999999986</c:v>
                </c:pt>
                <c:pt idx="978" formatCode="General">
                  <c:v>4.0749999999999993</c:v>
                </c:pt>
                <c:pt idx="979" formatCode="General">
                  <c:v>4.079165999999999</c:v>
                </c:pt>
                <c:pt idx="980" formatCode="General">
                  <c:v>4.0833329999999997</c:v>
                </c:pt>
                <c:pt idx="981" formatCode="General">
                  <c:v>4.0874999999999986</c:v>
                </c:pt>
                <c:pt idx="982" formatCode="General">
                  <c:v>4.091666</c:v>
                </c:pt>
                <c:pt idx="983" formatCode="General">
                  <c:v>4.0958329999999989</c:v>
                </c:pt>
                <c:pt idx="984" formatCode="General">
                  <c:v>4.0999999999999996</c:v>
                </c:pt>
                <c:pt idx="985" formatCode="General">
                  <c:v>4.1041659999999993</c:v>
                </c:pt>
                <c:pt idx="986" formatCode="General">
                  <c:v>4.108333</c:v>
                </c:pt>
                <c:pt idx="987" formatCode="General">
                  <c:v>4.1124999999999989</c:v>
                </c:pt>
                <c:pt idx="988" formatCode="General">
                  <c:v>4.1166659999999986</c:v>
                </c:pt>
                <c:pt idx="989" formatCode="General">
                  <c:v>4.1208329999999993</c:v>
                </c:pt>
                <c:pt idx="990" formatCode="General">
                  <c:v>4.125</c:v>
                </c:pt>
                <c:pt idx="991" formatCode="General">
                  <c:v>4.1291659999999997</c:v>
                </c:pt>
                <c:pt idx="992" formatCode="General">
                  <c:v>4.1333329999999986</c:v>
                </c:pt>
                <c:pt idx="993" formatCode="General">
                  <c:v>4.1374999999999993</c:v>
                </c:pt>
                <c:pt idx="994" formatCode="General">
                  <c:v>4.141665999999999</c:v>
                </c:pt>
                <c:pt idx="995" formatCode="General">
                  <c:v>4.1458329999999997</c:v>
                </c:pt>
                <c:pt idx="996" formatCode="General">
                  <c:v>4.1499999999999986</c:v>
                </c:pt>
                <c:pt idx="997" formatCode="General">
                  <c:v>4.154166</c:v>
                </c:pt>
                <c:pt idx="998" formatCode="General">
                  <c:v>4.1583329999999989</c:v>
                </c:pt>
                <c:pt idx="999" formatCode="General">
                  <c:v>4.1624999999999996</c:v>
                </c:pt>
                <c:pt idx="1000" formatCode="General">
                  <c:v>4.1666659999999993</c:v>
                </c:pt>
                <c:pt idx="1001" formatCode="General">
                  <c:v>4.170833</c:v>
                </c:pt>
                <c:pt idx="1002" formatCode="General">
                  <c:v>4.1749999999999989</c:v>
                </c:pt>
                <c:pt idx="1003" formatCode="General">
                  <c:v>4.1791659999999986</c:v>
                </c:pt>
                <c:pt idx="1004" formatCode="General">
                  <c:v>4.1833329999999993</c:v>
                </c:pt>
                <c:pt idx="1005" formatCode="General">
                  <c:v>4.1875</c:v>
                </c:pt>
                <c:pt idx="1006" formatCode="General">
                  <c:v>4.1916659999999997</c:v>
                </c:pt>
                <c:pt idx="1007" formatCode="General">
                  <c:v>4.1958329999999986</c:v>
                </c:pt>
                <c:pt idx="1008" formatCode="General">
                  <c:v>4.1999999999999993</c:v>
                </c:pt>
                <c:pt idx="1009" formatCode="General">
                  <c:v>4.204165999999999</c:v>
                </c:pt>
                <c:pt idx="1010" formatCode="General">
                  <c:v>4.2083329999999997</c:v>
                </c:pt>
                <c:pt idx="1011" formatCode="General">
                  <c:v>4.2124999999999986</c:v>
                </c:pt>
                <c:pt idx="1012" formatCode="General">
                  <c:v>4.216666</c:v>
                </c:pt>
                <c:pt idx="1013" formatCode="General">
                  <c:v>4.2208329999999989</c:v>
                </c:pt>
                <c:pt idx="1014" formatCode="General">
                  <c:v>4.2249999999999996</c:v>
                </c:pt>
                <c:pt idx="1015" formatCode="General">
                  <c:v>4.2291659999999993</c:v>
                </c:pt>
                <c:pt idx="1016" formatCode="General">
                  <c:v>4.233333</c:v>
                </c:pt>
                <c:pt idx="1017" formatCode="General">
                  <c:v>4.2374999999999989</c:v>
                </c:pt>
                <c:pt idx="1018" formatCode="General">
                  <c:v>4.2416659999999986</c:v>
                </c:pt>
                <c:pt idx="1019" formatCode="General">
                  <c:v>4.2458329999999993</c:v>
                </c:pt>
                <c:pt idx="1020" formatCode="General">
                  <c:v>4.25</c:v>
                </c:pt>
                <c:pt idx="1021" formatCode="General">
                  <c:v>4.2541659999999997</c:v>
                </c:pt>
                <c:pt idx="1022" formatCode="General">
                  <c:v>4.2583329999999986</c:v>
                </c:pt>
                <c:pt idx="1023" formatCode="General">
                  <c:v>4.2624999999999993</c:v>
                </c:pt>
                <c:pt idx="1024" formatCode="General">
                  <c:v>4.266665999999999</c:v>
                </c:pt>
                <c:pt idx="1025" formatCode="General">
                  <c:v>4.2708329999999997</c:v>
                </c:pt>
                <c:pt idx="1026" formatCode="General">
                  <c:v>4.2749999999999986</c:v>
                </c:pt>
                <c:pt idx="1027" formatCode="General">
                  <c:v>4.279166</c:v>
                </c:pt>
                <c:pt idx="1028" formatCode="General">
                  <c:v>4.2833329999999989</c:v>
                </c:pt>
                <c:pt idx="1029" formatCode="General">
                  <c:v>4.2874999999999996</c:v>
                </c:pt>
                <c:pt idx="1030" formatCode="General">
                  <c:v>4.2916659999999993</c:v>
                </c:pt>
                <c:pt idx="1031" formatCode="General">
                  <c:v>4.295833</c:v>
                </c:pt>
                <c:pt idx="1032" formatCode="General">
                  <c:v>4.2999999999999989</c:v>
                </c:pt>
                <c:pt idx="1033" formatCode="General">
                  <c:v>4.3041659999999986</c:v>
                </c:pt>
                <c:pt idx="1034" formatCode="General">
                  <c:v>4.3083329999999993</c:v>
                </c:pt>
                <c:pt idx="1035" formatCode="General">
                  <c:v>4.3125</c:v>
                </c:pt>
                <c:pt idx="1036" formatCode="General">
                  <c:v>4.3166659999999997</c:v>
                </c:pt>
                <c:pt idx="1037" formatCode="General">
                  <c:v>4.3208329999999986</c:v>
                </c:pt>
                <c:pt idx="1038" formatCode="General">
                  <c:v>4.3249999999999993</c:v>
                </c:pt>
                <c:pt idx="1039" formatCode="General">
                  <c:v>4.329165999999999</c:v>
                </c:pt>
                <c:pt idx="1040" formatCode="General">
                  <c:v>4.3333329999999997</c:v>
                </c:pt>
                <c:pt idx="1041" formatCode="General">
                  <c:v>4.3374999999999986</c:v>
                </c:pt>
                <c:pt idx="1042" formatCode="General">
                  <c:v>4.341666</c:v>
                </c:pt>
                <c:pt idx="1043" formatCode="General">
                  <c:v>4.3458329999999989</c:v>
                </c:pt>
                <c:pt idx="1044" formatCode="General">
                  <c:v>4.3499999999999996</c:v>
                </c:pt>
                <c:pt idx="1045" formatCode="General">
                  <c:v>4.3541659999999993</c:v>
                </c:pt>
                <c:pt idx="1046" formatCode="General">
                  <c:v>4.358333</c:v>
                </c:pt>
                <c:pt idx="1047" formatCode="General">
                  <c:v>4.3624999999999989</c:v>
                </c:pt>
                <c:pt idx="1048" formatCode="General">
                  <c:v>4.3666659999999986</c:v>
                </c:pt>
                <c:pt idx="1049" formatCode="General">
                  <c:v>4.3708329999999993</c:v>
                </c:pt>
                <c:pt idx="1050" formatCode="General">
                  <c:v>4.375</c:v>
                </c:pt>
                <c:pt idx="1051" formatCode="General">
                  <c:v>4.3791659999999997</c:v>
                </c:pt>
                <c:pt idx="1052" formatCode="General">
                  <c:v>4.3833329999999986</c:v>
                </c:pt>
                <c:pt idx="1053" formatCode="General">
                  <c:v>4.3874999999999993</c:v>
                </c:pt>
                <c:pt idx="1054" formatCode="General">
                  <c:v>4.391665999999999</c:v>
                </c:pt>
                <c:pt idx="1055" formatCode="General">
                  <c:v>4.3958329999999997</c:v>
                </c:pt>
                <c:pt idx="1056" formatCode="General">
                  <c:v>4.3999999999999986</c:v>
                </c:pt>
                <c:pt idx="1057" formatCode="General">
                  <c:v>4.404166</c:v>
                </c:pt>
                <c:pt idx="1058" formatCode="General">
                  <c:v>4.4083329999999989</c:v>
                </c:pt>
                <c:pt idx="1059" formatCode="General">
                  <c:v>4.4124999999999996</c:v>
                </c:pt>
                <c:pt idx="1060" formatCode="General">
                  <c:v>4.4166659999999993</c:v>
                </c:pt>
                <c:pt idx="1061" formatCode="General">
                  <c:v>4.420833</c:v>
                </c:pt>
                <c:pt idx="1062" formatCode="General">
                  <c:v>4.4249999999999989</c:v>
                </c:pt>
                <c:pt idx="1063" formatCode="General">
                  <c:v>4.4291659999999986</c:v>
                </c:pt>
                <c:pt idx="1064" formatCode="General">
                  <c:v>4.4333329999999993</c:v>
                </c:pt>
                <c:pt idx="1065" formatCode="General">
                  <c:v>4.4375</c:v>
                </c:pt>
                <c:pt idx="1066" formatCode="General">
                  <c:v>4.4416659999999997</c:v>
                </c:pt>
                <c:pt idx="1067" formatCode="General">
                  <c:v>4.4458329999999986</c:v>
                </c:pt>
                <c:pt idx="1068" formatCode="General">
                  <c:v>4.4499999999999993</c:v>
                </c:pt>
                <c:pt idx="1069" formatCode="General">
                  <c:v>4.454165999999999</c:v>
                </c:pt>
                <c:pt idx="1070" formatCode="General">
                  <c:v>4.4583329999999997</c:v>
                </c:pt>
                <c:pt idx="1071" formatCode="General">
                  <c:v>4.4624999999999986</c:v>
                </c:pt>
                <c:pt idx="1072" formatCode="General">
                  <c:v>4.466666</c:v>
                </c:pt>
                <c:pt idx="1073" formatCode="General">
                  <c:v>4.4708329999999989</c:v>
                </c:pt>
                <c:pt idx="1074" formatCode="General">
                  <c:v>4.4749999999999996</c:v>
                </c:pt>
                <c:pt idx="1075" formatCode="General">
                  <c:v>4.4791659999999993</c:v>
                </c:pt>
                <c:pt idx="1076" formatCode="General">
                  <c:v>4.483333</c:v>
                </c:pt>
                <c:pt idx="1077" formatCode="General">
                  <c:v>4.4874999999999989</c:v>
                </c:pt>
                <c:pt idx="1078" formatCode="General">
                  <c:v>4.4916659999999986</c:v>
                </c:pt>
                <c:pt idx="1079" formatCode="General">
                  <c:v>4.4958329999999993</c:v>
                </c:pt>
                <c:pt idx="1080" formatCode="General">
                  <c:v>4.5</c:v>
                </c:pt>
                <c:pt idx="1081" formatCode="General">
                  <c:v>4.5041659999999997</c:v>
                </c:pt>
                <c:pt idx="1082" formatCode="General">
                  <c:v>4.5083329999999986</c:v>
                </c:pt>
                <c:pt idx="1083" formatCode="General">
                  <c:v>4.5124999999999993</c:v>
                </c:pt>
                <c:pt idx="1084" formatCode="General">
                  <c:v>4.516665999999999</c:v>
                </c:pt>
                <c:pt idx="1085" formatCode="General">
                  <c:v>4.5208329999999997</c:v>
                </c:pt>
                <c:pt idx="1086" formatCode="General">
                  <c:v>4.5249999999999986</c:v>
                </c:pt>
                <c:pt idx="1087" formatCode="General">
                  <c:v>4.529166</c:v>
                </c:pt>
                <c:pt idx="1088" formatCode="General">
                  <c:v>4.5333329999999989</c:v>
                </c:pt>
                <c:pt idx="1089" formatCode="General">
                  <c:v>4.5374999999999996</c:v>
                </c:pt>
                <c:pt idx="1090" formatCode="General">
                  <c:v>4.5416659999999993</c:v>
                </c:pt>
                <c:pt idx="1091" formatCode="General">
                  <c:v>4.545833</c:v>
                </c:pt>
                <c:pt idx="1092" formatCode="General">
                  <c:v>4.5499999999999989</c:v>
                </c:pt>
                <c:pt idx="1093" formatCode="General">
                  <c:v>4.5541659999999986</c:v>
                </c:pt>
                <c:pt idx="1094" formatCode="General">
                  <c:v>4.5583329999999993</c:v>
                </c:pt>
                <c:pt idx="1095" formatCode="General">
                  <c:v>4.5625</c:v>
                </c:pt>
                <c:pt idx="1096" formatCode="General">
                  <c:v>4.5666659999999997</c:v>
                </c:pt>
                <c:pt idx="1097" formatCode="General">
                  <c:v>4.5708329999999986</c:v>
                </c:pt>
                <c:pt idx="1098" formatCode="General">
                  <c:v>4.5749999999999993</c:v>
                </c:pt>
                <c:pt idx="1099" formatCode="General">
                  <c:v>4.579165999999999</c:v>
                </c:pt>
                <c:pt idx="1100" formatCode="General">
                  <c:v>4.5833329999999997</c:v>
                </c:pt>
                <c:pt idx="1101" formatCode="General">
                  <c:v>4.5874999999999986</c:v>
                </c:pt>
                <c:pt idx="1102" formatCode="General">
                  <c:v>4.591666</c:v>
                </c:pt>
                <c:pt idx="1103" formatCode="General">
                  <c:v>4.5958329999999989</c:v>
                </c:pt>
                <c:pt idx="1104" formatCode="General">
                  <c:v>4.5999999999999996</c:v>
                </c:pt>
                <c:pt idx="1105" formatCode="General">
                  <c:v>4.6041659999999993</c:v>
                </c:pt>
                <c:pt idx="1106" formatCode="General">
                  <c:v>4.608333</c:v>
                </c:pt>
                <c:pt idx="1107" formatCode="General">
                  <c:v>4.6124999999999989</c:v>
                </c:pt>
                <c:pt idx="1108" formatCode="General">
                  <c:v>4.6166659999999986</c:v>
                </c:pt>
                <c:pt idx="1109" formatCode="General">
                  <c:v>4.6208329999999993</c:v>
                </c:pt>
                <c:pt idx="1110" formatCode="General">
                  <c:v>4.625</c:v>
                </c:pt>
                <c:pt idx="1111" formatCode="General">
                  <c:v>4.6291659999999997</c:v>
                </c:pt>
                <c:pt idx="1112" formatCode="General">
                  <c:v>4.6333329999999986</c:v>
                </c:pt>
                <c:pt idx="1113" formatCode="General">
                  <c:v>4.6374999999999993</c:v>
                </c:pt>
                <c:pt idx="1114" formatCode="General">
                  <c:v>4.641665999999999</c:v>
                </c:pt>
                <c:pt idx="1115" formatCode="General">
                  <c:v>4.6458329999999997</c:v>
                </c:pt>
                <c:pt idx="1116" formatCode="General">
                  <c:v>4.6499999999999986</c:v>
                </c:pt>
                <c:pt idx="1117" formatCode="General">
                  <c:v>4.654166</c:v>
                </c:pt>
                <c:pt idx="1118" formatCode="General">
                  <c:v>4.6583329999999989</c:v>
                </c:pt>
                <c:pt idx="1119" formatCode="General">
                  <c:v>4.6624999999999996</c:v>
                </c:pt>
                <c:pt idx="1120" formatCode="General">
                  <c:v>4.6666659999999993</c:v>
                </c:pt>
                <c:pt idx="1121" formatCode="General">
                  <c:v>4.670833</c:v>
                </c:pt>
                <c:pt idx="1122" formatCode="General">
                  <c:v>4.6749999999999989</c:v>
                </c:pt>
                <c:pt idx="1123" formatCode="General">
                  <c:v>4.6791659999999986</c:v>
                </c:pt>
                <c:pt idx="1124" formatCode="General">
                  <c:v>4.6833329999999993</c:v>
                </c:pt>
                <c:pt idx="1125" formatCode="General">
                  <c:v>4.6875</c:v>
                </c:pt>
                <c:pt idx="1126" formatCode="General">
                  <c:v>4.6916659999999997</c:v>
                </c:pt>
                <c:pt idx="1127" formatCode="General">
                  <c:v>4.6958329999999986</c:v>
                </c:pt>
                <c:pt idx="1128" formatCode="General">
                  <c:v>4.6999999999999993</c:v>
                </c:pt>
                <c:pt idx="1129" formatCode="General">
                  <c:v>4.704165999999999</c:v>
                </c:pt>
                <c:pt idx="1130" formatCode="General">
                  <c:v>4.7083329999999997</c:v>
                </c:pt>
                <c:pt idx="1131" formatCode="General">
                  <c:v>4.7124999999999986</c:v>
                </c:pt>
                <c:pt idx="1132" formatCode="General">
                  <c:v>4.716666</c:v>
                </c:pt>
                <c:pt idx="1133" formatCode="General">
                  <c:v>4.7208329999999989</c:v>
                </c:pt>
                <c:pt idx="1134" formatCode="General">
                  <c:v>4.7249999999999996</c:v>
                </c:pt>
                <c:pt idx="1135" formatCode="General">
                  <c:v>4.7291659999999993</c:v>
                </c:pt>
                <c:pt idx="1136" formatCode="General">
                  <c:v>4.733333</c:v>
                </c:pt>
                <c:pt idx="1137" formatCode="General">
                  <c:v>4.7374999999999989</c:v>
                </c:pt>
                <c:pt idx="1138" formatCode="General">
                  <c:v>4.7416659999999986</c:v>
                </c:pt>
                <c:pt idx="1139" formatCode="General">
                  <c:v>4.7458329999999993</c:v>
                </c:pt>
                <c:pt idx="1140" formatCode="General">
                  <c:v>4.75</c:v>
                </c:pt>
                <c:pt idx="1141" formatCode="General">
                  <c:v>4.7541659999999997</c:v>
                </c:pt>
                <c:pt idx="1142" formatCode="General">
                  <c:v>4.7583329999999986</c:v>
                </c:pt>
                <c:pt idx="1143" formatCode="General">
                  <c:v>4.7624999999999993</c:v>
                </c:pt>
                <c:pt idx="1144" formatCode="General">
                  <c:v>4.766665999999999</c:v>
                </c:pt>
                <c:pt idx="1145" formatCode="General">
                  <c:v>4.7708329999999997</c:v>
                </c:pt>
                <c:pt idx="1146" formatCode="General">
                  <c:v>4.7749999999999986</c:v>
                </c:pt>
                <c:pt idx="1147" formatCode="General">
                  <c:v>4.779166</c:v>
                </c:pt>
                <c:pt idx="1148" formatCode="General">
                  <c:v>4.7833329999999989</c:v>
                </c:pt>
                <c:pt idx="1149" formatCode="General">
                  <c:v>4.7874999999999996</c:v>
                </c:pt>
                <c:pt idx="1150" formatCode="General">
                  <c:v>4.7916659999999993</c:v>
                </c:pt>
                <c:pt idx="1151" formatCode="General">
                  <c:v>4.795833</c:v>
                </c:pt>
                <c:pt idx="1152" formatCode="General">
                  <c:v>4.7999999999999989</c:v>
                </c:pt>
                <c:pt idx="1153" formatCode="General">
                  <c:v>4.8041659999999986</c:v>
                </c:pt>
                <c:pt idx="1154" formatCode="General">
                  <c:v>4.8083329999999993</c:v>
                </c:pt>
                <c:pt idx="1155" formatCode="General">
                  <c:v>4.8125</c:v>
                </c:pt>
                <c:pt idx="1156" formatCode="General">
                  <c:v>4.8166659999999997</c:v>
                </c:pt>
                <c:pt idx="1157" formatCode="General">
                  <c:v>4.8208329999999986</c:v>
                </c:pt>
                <c:pt idx="1158" formatCode="General">
                  <c:v>4.8249999999999993</c:v>
                </c:pt>
                <c:pt idx="1159" formatCode="General">
                  <c:v>4.829165999999999</c:v>
                </c:pt>
                <c:pt idx="1160" formatCode="General">
                  <c:v>4.8333329999999997</c:v>
                </c:pt>
                <c:pt idx="1161" formatCode="General">
                  <c:v>4.8374999999999986</c:v>
                </c:pt>
                <c:pt idx="1162" formatCode="General">
                  <c:v>4.841666</c:v>
                </c:pt>
                <c:pt idx="1163" formatCode="General">
                  <c:v>4.8458329999999989</c:v>
                </c:pt>
                <c:pt idx="1164" formatCode="General">
                  <c:v>4.8499999999999996</c:v>
                </c:pt>
                <c:pt idx="1165" formatCode="General">
                  <c:v>4.8541659999999993</c:v>
                </c:pt>
                <c:pt idx="1166" formatCode="General">
                  <c:v>4.858333</c:v>
                </c:pt>
                <c:pt idx="1167" formatCode="General">
                  <c:v>4.8624999999999989</c:v>
                </c:pt>
                <c:pt idx="1168" formatCode="General">
                  <c:v>4.8666659999999986</c:v>
                </c:pt>
                <c:pt idx="1169" formatCode="General">
                  <c:v>4.8708329999999993</c:v>
                </c:pt>
                <c:pt idx="1170" formatCode="General">
                  <c:v>4.875</c:v>
                </c:pt>
                <c:pt idx="1171" formatCode="General">
                  <c:v>4.8791659999999997</c:v>
                </c:pt>
                <c:pt idx="1172" formatCode="General">
                  <c:v>4.8833329999999986</c:v>
                </c:pt>
                <c:pt idx="1173" formatCode="General">
                  <c:v>4.8874999999999993</c:v>
                </c:pt>
                <c:pt idx="1174" formatCode="General">
                  <c:v>4.891665999999999</c:v>
                </c:pt>
                <c:pt idx="1175" formatCode="General">
                  <c:v>4.8958329999999997</c:v>
                </c:pt>
                <c:pt idx="1176" formatCode="General">
                  <c:v>4.8999999999999986</c:v>
                </c:pt>
                <c:pt idx="1177" formatCode="General">
                  <c:v>4.904166</c:v>
                </c:pt>
                <c:pt idx="1178" formatCode="General">
                  <c:v>4.9083329999999989</c:v>
                </c:pt>
                <c:pt idx="1179" formatCode="General">
                  <c:v>4.9124999999999996</c:v>
                </c:pt>
                <c:pt idx="1180" formatCode="General">
                  <c:v>4.9166659999999993</c:v>
                </c:pt>
                <c:pt idx="1181" formatCode="General">
                  <c:v>4.920833</c:v>
                </c:pt>
                <c:pt idx="1182" formatCode="General">
                  <c:v>4.9249999999999989</c:v>
                </c:pt>
                <c:pt idx="1183" formatCode="General">
                  <c:v>4.9291659999999986</c:v>
                </c:pt>
                <c:pt idx="1184" formatCode="General">
                  <c:v>4.9333329999999993</c:v>
                </c:pt>
                <c:pt idx="1185" formatCode="General">
                  <c:v>4.9375</c:v>
                </c:pt>
                <c:pt idx="1186" formatCode="General">
                  <c:v>4.9416659999999997</c:v>
                </c:pt>
                <c:pt idx="1187" formatCode="General">
                  <c:v>4.9458329999999986</c:v>
                </c:pt>
                <c:pt idx="1188" formatCode="General">
                  <c:v>4.9499999999999993</c:v>
                </c:pt>
                <c:pt idx="1189" formatCode="General">
                  <c:v>4.954165999999999</c:v>
                </c:pt>
                <c:pt idx="1190" formatCode="General">
                  <c:v>4.9583329999999997</c:v>
                </c:pt>
                <c:pt idx="1191" formatCode="General">
                  <c:v>4.9624999999999986</c:v>
                </c:pt>
                <c:pt idx="1192" formatCode="General">
                  <c:v>4.966666</c:v>
                </c:pt>
                <c:pt idx="1193" formatCode="General">
                  <c:v>4.9708329999999989</c:v>
                </c:pt>
                <c:pt idx="1194" formatCode="General">
                  <c:v>4.9749999999999996</c:v>
                </c:pt>
                <c:pt idx="1195" formatCode="General">
                  <c:v>4.9791659999999993</c:v>
                </c:pt>
                <c:pt idx="1196" formatCode="General">
                  <c:v>4.983333</c:v>
                </c:pt>
                <c:pt idx="1197" formatCode="General">
                  <c:v>4.9874999999999989</c:v>
                </c:pt>
                <c:pt idx="1198" formatCode="General">
                  <c:v>4.9916659999999986</c:v>
                </c:pt>
                <c:pt idx="1199" formatCode="General">
                  <c:v>4.9958329999999993</c:v>
                </c:pt>
                <c:pt idx="1200" formatCode="General">
                  <c:v>5</c:v>
                </c:pt>
                <c:pt idx="1201" formatCode="General">
                  <c:v>5.0041659999999997</c:v>
                </c:pt>
                <c:pt idx="1202" formatCode="General">
                  <c:v>5.0083329999999986</c:v>
                </c:pt>
                <c:pt idx="1203" formatCode="General">
                  <c:v>5.0124999999999993</c:v>
                </c:pt>
                <c:pt idx="1204" formatCode="General">
                  <c:v>5.016665999999999</c:v>
                </c:pt>
                <c:pt idx="1205" formatCode="General">
                  <c:v>5.0208329999999997</c:v>
                </c:pt>
                <c:pt idx="1206" formatCode="General">
                  <c:v>5.0249999999999986</c:v>
                </c:pt>
                <c:pt idx="1207" formatCode="General">
                  <c:v>5.029166</c:v>
                </c:pt>
                <c:pt idx="1208" formatCode="General">
                  <c:v>5.0333329999999989</c:v>
                </c:pt>
                <c:pt idx="1209" formatCode="General">
                  <c:v>5.0374999999999996</c:v>
                </c:pt>
                <c:pt idx="1210" formatCode="General">
                  <c:v>5.0416659999999993</c:v>
                </c:pt>
                <c:pt idx="1211" formatCode="General">
                  <c:v>5.045833</c:v>
                </c:pt>
                <c:pt idx="1212" formatCode="General">
                  <c:v>5.0499999999999989</c:v>
                </c:pt>
                <c:pt idx="1213" formatCode="General">
                  <c:v>5.0541659999999986</c:v>
                </c:pt>
                <c:pt idx="1214" formatCode="General">
                  <c:v>5.0583329999999993</c:v>
                </c:pt>
                <c:pt idx="1215" formatCode="General">
                  <c:v>5.0625</c:v>
                </c:pt>
                <c:pt idx="1216" formatCode="General">
                  <c:v>5.0666659999999997</c:v>
                </c:pt>
                <c:pt idx="1217" formatCode="General">
                  <c:v>5.0708329999999986</c:v>
                </c:pt>
                <c:pt idx="1218" formatCode="General">
                  <c:v>5.0749999999999993</c:v>
                </c:pt>
                <c:pt idx="1219" formatCode="General">
                  <c:v>5.079165999999999</c:v>
                </c:pt>
                <c:pt idx="1220" formatCode="General">
                  <c:v>5.0833329999999997</c:v>
                </c:pt>
                <c:pt idx="1221" formatCode="General">
                  <c:v>5.0874999999999986</c:v>
                </c:pt>
                <c:pt idx="1222" formatCode="General">
                  <c:v>5.091666</c:v>
                </c:pt>
                <c:pt idx="1223" formatCode="General">
                  <c:v>5.0958329999999989</c:v>
                </c:pt>
                <c:pt idx="1224" formatCode="General">
                  <c:v>5.0999999999999996</c:v>
                </c:pt>
                <c:pt idx="1225" formatCode="General">
                  <c:v>5.1041659999999993</c:v>
                </c:pt>
                <c:pt idx="1226" formatCode="General">
                  <c:v>5.108333</c:v>
                </c:pt>
                <c:pt idx="1227" formatCode="General">
                  <c:v>5.1124999999999989</c:v>
                </c:pt>
                <c:pt idx="1228" formatCode="General">
                  <c:v>5.1166659999999986</c:v>
                </c:pt>
                <c:pt idx="1229" formatCode="General">
                  <c:v>5.1208329999999993</c:v>
                </c:pt>
                <c:pt idx="1230" formatCode="General">
                  <c:v>5.125</c:v>
                </c:pt>
                <c:pt idx="1231" formatCode="General">
                  <c:v>5.1291659999999997</c:v>
                </c:pt>
                <c:pt idx="1232" formatCode="General">
                  <c:v>5.1333329999999986</c:v>
                </c:pt>
                <c:pt idx="1233" formatCode="General">
                  <c:v>5.1374999999999993</c:v>
                </c:pt>
                <c:pt idx="1234" formatCode="General">
                  <c:v>5.141665999999999</c:v>
                </c:pt>
                <c:pt idx="1235" formatCode="General">
                  <c:v>5.1458329999999997</c:v>
                </c:pt>
                <c:pt idx="1236" formatCode="General">
                  <c:v>5.1499999999999986</c:v>
                </c:pt>
                <c:pt idx="1237" formatCode="General">
                  <c:v>5.154166</c:v>
                </c:pt>
                <c:pt idx="1238" formatCode="General">
                  <c:v>5.1583329999999989</c:v>
                </c:pt>
                <c:pt idx="1239" formatCode="General">
                  <c:v>5.1624999999999996</c:v>
                </c:pt>
                <c:pt idx="1240" formatCode="General">
                  <c:v>5.1666659999999993</c:v>
                </c:pt>
                <c:pt idx="1241" formatCode="General">
                  <c:v>5.170833</c:v>
                </c:pt>
                <c:pt idx="1242" formatCode="General">
                  <c:v>5.1749999999999989</c:v>
                </c:pt>
                <c:pt idx="1243" formatCode="General">
                  <c:v>5.1791659999999986</c:v>
                </c:pt>
                <c:pt idx="1244" formatCode="General">
                  <c:v>5.1833329999999993</c:v>
                </c:pt>
                <c:pt idx="1245" formatCode="General">
                  <c:v>5.1875</c:v>
                </c:pt>
                <c:pt idx="1246" formatCode="General">
                  <c:v>5.1916659999999997</c:v>
                </c:pt>
                <c:pt idx="1247" formatCode="General">
                  <c:v>5.1958329999999986</c:v>
                </c:pt>
                <c:pt idx="1248" formatCode="General">
                  <c:v>5.1999999999999993</c:v>
                </c:pt>
                <c:pt idx="1249" formatCode="General">
                  <c:v>5.204165999999999</c:v>
                </c:pt>
                <c:pt idx="1250" formatCode="General">
                  <c:v>5.2083329999999997</c:v>
                </c:pt>
                <c:pt idx="1251" formatCode="General">
                  <c:v>5.2124999999999986</c:v>
                </c:pt>
                <c:pt idx="1252" formatCode="General">
                  <c:v>5.216666</c:v>
                </c:pt>
                <c:pt idx="1253" formatCode="General">
                  <c:v>5.2208329999999989</c:v>
                </c:pt>
                <c:pt idx="1254" formatCode="General">
                  <c:v>5.2249999999999996</c:v>
                </c:pt>
                <c:pt idx="1255" formatCode="General">
                  <c:v>5.2291659999999993</c:v>
                </c:pt>
                <c:pt idx="1256" formatCode="General">
                  <c:v>5.233333</c:v>
                </c:pt>
                <c:pt idx="1257" formatCode="General">
                  <c:v>5.2374999999999989</c:v>
                </c:pt>
                <c:pt idx="1258" formatCode="General">
                  <c:v>5.2416659999999986</c:v>
                </c:pt>
                <c:pt idx="1259" formatCode="General">
                  <c:v>5.2458329999999993</c:v>
                </c:pt>
                <c:pt idx="1260" formatCode="General">
                  <c:v>5.25</c:v>
                </c:pt>
                <c:pt idx="1261" formatCode="General">
                  <c:v>5.2541659999999997</c:v>
                </c:pt>
                <c:pt idx="1262" formatCode="General">
                  <c:v>5.2583329999999986</c:v>
                </c:pt>
                <c:pt idx="1263" formatCode="General">
                  <c:v>5.2624999999999993</c:v>
                </c:pt>
                <c:pt idx="1264" formatCode="General">
                  <c:v>5.266665999999999</c:v>
                </c:pt>
                <c:pt idx="1265" formatCode="General">
                  <c:v>5.2708329999999997</c:v>
                </c:pt>
                <c:pt idx="1266" formatCode="General">
                  <c:v>5.2749999999999986</c:v>
                </c:pt>
                <c:pt idx="1267" formatCode="General">
                  <c:v>5.279166</c:v>
                </c:pt>
                <c:pt idx="1268" formatCode="General">
                  <c:v>5.2833329999999989</c:v>
                </c:pt>
                <c:pt idx="1269" formatCode="General">
                  <c:v>5.2874999999999996</c:v>
                </c:pt>
                <c:pt idx="1270" formatCode="General">
                  <c:v>5.2916659999999993</c:v>
                </c:pt>
                <c:pt idx="1271" formatCode="General">
                  <c:v>5.295833</c:v>
                </c:pt>
                <c:pt idx="1272" formatCode="General">
                  <c:v>5.2999999999999989</c:v>
                </c:pt>
                <c:pt idx="1273" formatCode="General">
                  <c:v>5.3041659999999986</c:v>
                </c:pt>
                <c:pt idx="1274" formatCode="General">
                  <c:v>5.3083329999999993</c:v>
                </c:pt>
                <c:pt idx="1275" formatCode="General">
                  <c:v>5.3125</c:v>
                </c:pt>
                <c:pt idx="1276" formatCode="General">
                  <c:v>5.3166659999999997</c:v>
                </c:pt>
                <c:pt idx="1277" formatCode="General">
                  <c:v>5.3208329999999986</c:v>
                </c:pt>
                <c:pt idx="1278" formatCode="General">
                  <c:v>5.3249999999999993</c:v>
                </c:pt>
                <c:pt idx="1279" formatCode="General">
                  <c:v>5.329165999999999</c:v>
                </c:pt>
                <c:pt idx="1280" formatCode="General">
                  <c:v>5.3333329999999997</c:v>
                </c:pt>
                <c:pt idx="1281" formatCode="General">
                  <c:v>5.3374999999999986</c:v>
                </c:pt>
                <c:pt idx="1282" formatCode="General">
                  <c:v>5.341666</c:v>
                </c:pt>
                <c:pt idx="1283" formatCode="General">
                  <c:v>5.3458329999999989</c:v>
                </c:pt>
                <c:pt idx="1284" formatCode="General">
                  <c:v>5.35</c:v>
                </c:pt>
                <c:pt idx="1285" formatCode="General">
                  <c:v>5.3541659999999993</c:v>
                </c:pt>
                <c:pt idx="1286" formatCode="General">
                  <c:v>5.358333</c:v>
                </c:pt>
                <c:pt idx="1287" formatCode="General">
                  <c:v>5.3624999999999989</c:v>
                </c:pt>
                <c:pt idx="1288" formatCode="General">
                  <c:v>5.3666659999999986</c:v>
                </c:pt>
                <c:pt idx="1289" formatCode="General">
                  <c:v>5.3708329999999993</c:v>
                </c:pt>
                <c:pt idx="1290" formatCode="General">
                  <c:v>5.375</c:v>
                </c:pt>
                <c:pt idx="1291" formatCode="General">
                  <c:v>5.3791659999999997</c:v>
                </c:pt>
                <c:pt idx="1292" formatCode="General">
                  <c:v>5.3833329999999986</c:v>
                </c:pt>
                <c:pt idx="1293" formatCode="General">
                  <c:v>5.3874999999999993</c:v>
                </c:pt>
                <c:pt idx="1294" formatCode="General">
                  <c:v>5.391665999999999</c:v>
                </c:pt>
                <c:pt idx="1295" formatCode="General">
                  <c:v>5.3958329999999997</c:v>
                </c:pt>
                <c:pt idx="1296" formatCode="General">
                  <c:v>5.3999999999999986</c:v>
                </c:pt>
                <c:pt idx="1297" formatCode="General">
                  <c:v>5.404166</c:v>
                </c:pt>
                <c:pt idx="1298" formatCode="General">
                  <c:v>5.4083329999999989</c:v>
                </c:pt>
                <c:pt idx="1299" formatCode="General">
                  <c:v>5.4124999999999996</c:v>
                </c:pt>
                <c:pt idx="1300" formatCode="General">
                  <c:v>5.4166659999999993</c:v>
                </c:pt>
                <c:pt idx="1301" formatCode="General">
                  <c:v>5.420833</c:v>
                </c:pt>
                <c:pt idx="1302" formatCode="General">
                  <c:v>5.4249999999999989</c:v>
                </c:pt>
                <c:pt idx="1303" formatCode="General">
                  <c:v>5.4291659999999986</c:v>
                </c:pt>
                <c:pt idx="1304" formatCode="General">
                  <c:v>5.4333329999999993</c:v>
                </c:pt>
                <c:pt idx="1305" formatCode="General">
                  <c:v>5.4375</c:v>
                </c:pt>
                <c:pt idx="1306" formatCode="General">
                  <c:v>5.4416659999999997</c:v>
                </c:pt>
                <c:pt idx="1307" formatCode="General">
                  <c:v>5.4458329999999986</c:v>
                </c:pt>
                <c:pt idx="1308" formatCode="General">
                  <c:v>5.4499999999999993</c:v>
                </c:pt>
                <c:pt idx="1309" formatCode="General">
                  <c:v>5.454165999999999</c:v>
                </c:pt>
                <c:pt idx="1310" formatCode="General">
                  <c:v>5.4583329999999997</c:v>
                </c:pt>
                <c:pt idx="1311" formatCode="General">
                  <c:v>5.4624999999999986</c:v>
                </c:pt>
                <c:pt idx="1312" formatCode="General">
                  <c:v>5.466666</c:v>
                </c:pt>
                <c:pt idx="1313" formatCode="General">
                  <c:v>5.4708329999999989</c:v>
                </c:pt>
                <c:pt idx="1314" formatCode="General">
                  <c:v>5.4749999999999996</c:v>
                </c:pt>
                <c:pt idx="1315" formatCode="General">
                  <c:v>5.4791659999999993</c:v>
                </c:pt>
                <c:pt idx="1316" formatCode="General">
                  <c:v>5.483333</c:v>
                </c:pt>
                <c:pt idx="1317" formatCode="General">
                  <c:v>5.4874999999999989</c:v>
                </c:pt>
                <c:pt idx="1318" formatCode="General">
                  <c:v>5.4916659999999986</c:v>
                </c:pt>
                <c:pt idx="1319" formatCode="General">
                  <c:v>5.4958329999999993</c:v>
                </c:pt>
                <c:pt idx="1320" formatCode="General">
                  <c:v>5.5</c:v>
                </c:pt>
                <c:pt idx="1321" formatCode="General">
                  <c:v>5.5041659999999997</c:v>
                </c:pt>
                <c:pt idx="1322" formatCode="General">
                  <c:v>5.5083329999999986</c:v>
                </c:pt>
                <c:pt idx="1323" formatCode="General">
                  <c:v>5.5124999999999993</c:v>
                </c:pt>
                <c:pt idx="1324" formatCode="General">
                  <c:v>5.516665999999999</c:v>
                </c:pt>
                <c:pt idx="1325" formatCode="General">
                  <c:v>5.5208329999999997</c:v>
                </c:pt>
                <c:pt idx="1326" formatCode="General">
                  <c:v>5.5249999999999986</c:v>
                </c:pt>
                <c:pt idx="1327" formatCode="General">
                  <c:v>5.529166</c:v>
                </c:pt>
                <c:pt idx="1328" formatCode="General">
                  <c:v>5.5333329999999989</c:v>
                </c:pt>
                <c:pt idx="1329" formatCode="General">
                  <c:v>5.5374999999999996</c:v>
                </c:pt>
                <c:pt idx="1330" formatCode="General">
                  <c:v>5.5416659999999993</c:v>
                </c:pt>
                <c:pt idx="1331" formatCode="General">
                  <c:v>5.545833</c:v>
                </c:pt>
                <c:pt idx="1332" formatCode="General">
                  <c:v>5.5499999999999989</c:v>
                </c:pt>
                <c:pt idx="1333" formatCode="General">
                  <c:v>5.5541659999999986</c:v>
                </c:pt>
                <c:pt idx="1334" formatCode="General">
                  <c:v>5.5583329999999993</c:v>
                </c:pt>
                <c:pt idx="1335" formatCode="General">
                  <c:v>5.5625</c:v>
                </c:pt>
                <c:pt idx="1336" formatCode="General">
                  <c:v>5.5666659999999997</c:v>
                </c:pt>
                <c:pt idx="1337" formatCode="General">
                  <c:v>5.5708329999999986</c:v>
                </c:pt>
                <c:pt idx="1338" formatCode="General">
                  <c:v>5.5749999999999993</c:v>
                </c:pt>
                <c:pt idx="1339" formatCode="General">
                  <c:v>5.579165999999999</c:v>
                </c:pt>
                <c:pt idx="1340" formatCode="General">
                  <c:v>5.5833329999999997</c:v>
                </c:pt>
                <c:pt idx="1341" formatCode="General">
                  <c:v>5.5874999999999986</c:v>
                </c:pt>
                <c:pt idx="1342" formatCode="General">
                  <c:v>5.591666</c:v>
                </c:pt>
                <c:pt idx="1343" formatCode="General">
                  <c:v>5.5958329999999989</c:v>
                </c:pt>
                <c:pt idx="1344" formatCode="General">
                  <c:v>5.6</c:v>
                </c:pt>
                <c:pt idx="1345" formatCode="General">
                  <c:v>5.6041659999999993</c:v>
                </c:pt>
                <c:pt idx="1346" formatCode="General">
                  <c:v>5.608333</c:v>
                </c:pt>
                <c:pt idx="1347" formatCode="General">
                  <c:v>5.6124999999999989</c:v>
                </c:pt>
                <c:pt idx="1348" formatCode="General">
                  <c:v>5.6166659999999986</c:v>
                </c:pt>
                <c:pt idx="1349" formatCode="General">
                  <c:v>5.6208329999999993</c:v>
                </c:pt>
                <c:pt idx="1350" formatCode="General">
                  <c:v>5.625</c:v>
                </c:pt>
                <c:pt idx="1351" formatCode="General">
                  <c:v>5.6291659999999997</c:v>
                </c:pt>
                <c:pt idx="1352" formatCode="General">
                  <c:v>5.6333329999999986</c:v>
                </c:pt>
                <c:pt idx="1353" formatCode="General">
                  <c:v>5.6374999999999993</c:v>
                </c:pt>
                <c:pt idx="1354" formatCode="General">
                  <c:v>5.641665999999999</c:v>
                </c:pt>
                <c:pt idx="1355" formatCode="General">
                  <c:v>5.6458329999999997</c:v>
                </c:pt>
                <c:pt idx="1356" formatCode="General">
                  <c:v>5.6499999999999986</c:v>
                </c:pt>
                <c:pt idx="1357" formatCode="General">
                  <c:v>5.654166</c:v>
                </c:pt>
                <c:pt idx="1358" formatCode="General">
                  <c:v>5.6583329999999989</c:v>
                </c:pt>
                <c:pt idx="1359" formatCode="General">
                  <c:v>5.6624999999999996</c:v>
                </c:pt>
                <c:pt idx="1360" formatCode="General">
                  <c:v>5.6666659999999993</c:v>
                </c:pt>
                <c:pt idx="1361" formatCode="General">
                  <c:v>5.670833</c:v>
                </c:pt>
                <c:pt idx="1362" formatCode="General">
                  <c:v>5.6749999999999989</c:v>
                </c:pt>
                <c:pt idx="1363" formatCode="General">
                  <c:v>5.6791659999999986</c:v>
                </c:pt>
                <c:pt idx="1364" formatCode="General">
                  <c:v>5.6833329999999993</c:v>
                </c:pt>
                <c:pt idx="1365" formatCode="General">
                  <c:v>5.6875</c:v>
                </c:pt>
                <c:pt idx="1366" formatCode="General">
                  <c:v>5.6916659999999997</c:v>
                </c:pt>
                <c:pt idx="1367" formatCode="General">
                  <c:v>5.6958329999999986</c:v>
                </c:pt>
                <c:pt idx="1368" formatCode="General">
                  <c:v>5.6999999999999993</c:v>
                </c:pt>
                <c:pt idx="1369" formatCode="General">
                  <c:v>5.704165999999999</c:v>
                </c:pt>
                <c:pt idx="1370" formatCode="General">
                  <c:v>5.7083329999999997</c:v>
                </c:pt>
                <c:pt idx="1371" formatCode="General">
                  <c:v>5.7124999999999986</c:v>
                </c:pt>
                <c:pt idx="1372" formatCode="General">
                  <c:v>5.716666</c:v>
                </c:pt>
                <c:pt idx="1373" formatCode="General">
                  <c:v>5.7208329999999989</c:v>
                </c:pt>
                <c:pt idx="1374" formatCode="General">
                  <c:v>5.7249999999999996</c:v>
                </c:pt>
                <c:pt idx="1375" formatCode="General">
                  <c:v>5.7291659999999993</c:v>
                </c:pt>
                <c:pt idx="1376" formatCode="General">
                  <c:v>5.733333</c:v>
                </c:pt>
                <c:pt idx="1377" formatCode="General">
                  <c:v>5.7374999999999989</c:v>
                </c:pt>
                <c:pt idx="1378" formatCode="General">
                  <c:v>5.7416659999999986</c:v>
                </c:pt>
                <c:pt idx="1379" formatCode="General">
                  <c:v>5.7458329999999993</c:v>
                </c:pt>
                <c:pt idx="1380" formatCode="General">
                  <c:v>5.75</c:v>
                </c:pt>
                <c:pt idx="1381" formatCode="General">
                  <c:v>5.7541659999999997</c:v>
                </c:pt>
                <c:pt idx="1382" formatCode="General">
                  <c:v>5.7583329999999986</c:v>
                </c:pt>
                <c:pt idx="1383" formatCode="General">
                  <c:v>5.7624999999999993</c:v>
                </c:pt>
                <c:pt idx="1384" formatCode="General">
                  <c:v>5.766665999999999</c:v>
                </c:pt>
                <c:pt idx="1385" formatCode="General">
                  <c:v>5.7708329999999997</c:v>
                </c:pt>
                <c:pt idx="1386" formatCode="General">
                  <c:v>5.7749999999999986</c:v>
                </c:pt>
                <c:pt idx="1387" formatCode="General">
                  <c:v>5.779166</c:v>
                </c:pt>
                <c:pt idx="1388" formatCode="General">
                  <c:v>5.7833329999999989</c:v>
                </c:pt>
                <c:pt idx="1389" formatCode="General">
                  <c:v>5.7874999999999996</c:v>
                </c:pt>
                <c:pt idx="1390" formatCode="General">
                  <c:v>5.7916659999999993</c:v>
                </c:pt>
                <c:pt idx="1391" formatCode="General">
                  <c:v>5.795833</c:v>
                </c:pt>
                <c:pt idx="1392" formatCode="General">
                  <c:v>5.7999999999999989</c:v>
                </c:pt>
                <c:pt idx="1393" formatCode="General">
                  <c:v>5.8041659999999986</c:v>
                </c:pt>
                <c:pt idx="1394" formatCode="General">
                  <c:v>5.8083329999999993</c:v>
                </c:pt>
                <c:pt idx="1395" formatCode="General">
                  <c:v>5.8125</c:v>
                </c:pt>
                <c:pt idx="1396" formatCode="General">
                  <c:v>5.8166659999999997</c:v>
                </c:pt>
                <c:pt idx="1397" formatCode="General">
                  <c:v>5.8208329999999986</c:v>
                </c:pt>
                <c:pt idx="1398" formatCode="General">
                  <c:v>5.8249999999999993</c:v>
                </c:pt>
                <c:pt idx="1399" formatCode="General">
                  <c:v>5.829165999999999</c:v>
                </c:pt>
                <c:pt idx="1400" formatCode="General">
                  <c:v>5.8333329999999997</c:v>
                </c:pt>
                <c:pt idx="1401" formatCode="General">
                  <c:v>5.8374999999999986</c:v>
                </c:pt>
                <c:pt idx="1402" formatCode="General">
                  <c:v>5.841666</c:v>
                </c:pt>
                <c:pt idx="1403" formatCode="General">
                  <c:v>5.8458329999999989</c:v>
                </c:pt>
                <c:pt idx="1404" formatCode="General">
                  <c:v>5.85</c:v>
                </c:pt>
                <c:pt idx="1405" formatCode="General">
                  <c:v>5.8541659999999993</c:v>
                </c:pt>
                <c:pt idx="1406" formatCode="General">
                  <c:v>5.858333</c:v>
                </c:pt>
                <c:pt idx="1407" formatCode="General">
                  <c:v>5.8624999999999989</c:v>
                </c:pt>
                <c:pt idx="1408" formatCode="General">
                  <c:v>5.8666659999999986</c:v>
                </c:pt>
                <c:pt idx="1409" formatCode="General">
                  <c:v>5.8708329999999993</c:v>
                </c:pt>
                <c:pt idx="1410" formatCode="General">
                  <c:v>5.875</c:v>
                </c:pt>
                <c:pt idx="1411" formatCode="General">
                  <c:v>5.8791659999999997</c:v>
                </c:pt>
                <c:pt idx="1412" formatCode="General">
                  <c:v>5.8833329999999986</c:v>
                </c:pt>
                <c:pt idx="1413" formatCode="General">
                  <c:v>5.8874999999999993</c:v>
                </c:pt>
                <c:pt idx="1414" formatCode="General">
                  <c:v>5.891665999999999</c:v>
                </c:pt>
                <c:pt idx="1415" formatCode="General">
                  <c:v>5.8958329999999997</c:v>
                </c:pt>
                <c:pt idx="1416" formatCode="General">
                  <c:v>5.8999999999999986</c:v>
                </c:pt>
                <c:pt idx="1417" formatCode="General">
                  <c:v>5.904166</c:v>
                </c:pt>
                <c:pt idx="1418" formatCode="General">
                  <c:v>5.9083329999999989</c:v>
                </c:pt>
                <c:pt idx="1419" formatCode="General">
                  <c:v>5.9124999999999996</c:v>
                </c:pt>
                <c:pt idx="1420" formatCode="General">
                  <c:v>5.9166659999999993</c:v>
                </c:pt>
                <c:pt idx="1421" formatCode="General">
                  <c:v>5.920833</c:v>
                </c:pt>
                <c:pt idx="1422" formatCode="General">
                  <c:v>5.9249999999999989</c:v>
                </c:pt>
                <c:pt idx="1423" formatCode="General">
                  <c:v>5.9291659999999986</c:v>
                </c:pt>
                <c:pt idx="1424" formatCode="General">
                  <c:v>5.9333329999999993</c:v>
                </c:pt>
                <c:pt idx="1425" formatCode="General">
                  <c:v>5.9375</c:v>
                </c:pt>
                <c:pt idx="1426" formatCode="General">
                  <c:v>5.9416659999999997</c:v>
                </c:pt>
                <c:pt idx="1427" formatCode="General">
                  <c:v>5.9458329999999986</c:v>
                </c:pt>
                <c:pt idx="1428" formatCode="General">
                  <c:v>5.9499999999999993</c:v>
                </c:pt>
                <c:pt idx="1429" formatCode="General">
                  <c:v>5.954165999999999</c:v>
                </c:pt>
                <c:pt idx="1430" formatCode="General">
                  <c:v>5.9583329999999997</c:v>
                </c:pt>
                <c:pt idx="1431" formatCode="General">
                  <c:v>5.9624999999999986</c:v>
                </c:pt>
                <c:pt idx="1432" formatCode="General">
                  <c:v>5.966666</c:v>
                </c:pt>
                <c:pt idx="1433" formatCode="General">
                  <c:v>5.9708329999999989</c:v>
                </c:pt>
                <c:pt idx="1434" formatCode="General">
                  <c:v>5.9749999999999996</c:v>
                </c:pt>
                <c:pt idx="1435" formatCode="General">
                  <c:v>5.9791659999999993</c:v>
                </c:pt>
                <c:pt idx="1436" formatCode="General">
                  <c:v>5.983333</c:v>
                </c:pt>
                <c:pt idx="1437" formatCode="General">
                  <c:v>5.9874999999999989</c:v>
                </c:pt>
                <c:pt idx="1438" formatCode="General">
                  <c:v>5.9916659999999986</c:v>
                </c:pt>
                <c:pt idx="1439" formatCode="General">
                  <c:v>5.9958329999999993</c:v>
                </c:pt>
                <c:pt idx="1440" formatCode="General">
                  <c:v>6</c:v>
                </c:pt>
                <c:pt idx="1441" formatCode="General">
                  <c:v>6.0041659999999997</c:v>
                </c:pt>
                <c:pt idx="1442" formatCode="General">
                  <c:v>6.0083329999999986</c:v>
                </c:pt>
                <c:pt idx="1443" formatCode="General">
                  <c:v>6.0124999999999993</c:v>
                </c:pt>
                <c:pt idx="1444" formatCode="General">
                  <c:v>6.016665999999999</c:v>
                </c:pt>
                <c:pt idx="1445" formatCode="General">
                  <c:v>6.0208329999999997</c:v>
                </c:pt>
                <c:pt idx="1446" formatCode="General">
                  <c:v>6.0249999999999986</c:v>
                </c:pt>
                <c:pt idx="1447" formatCode="General">
                  <c:v>6.029166</c:v>
                </c:pt>
                <c:pt idx="1448" formatCode="General">
                  <c:v>6.0333329999999989</c:v>
                </c:pt>
                <c:pt idx="1449" formatCode="General">
                  <c:v>6.0374999999999996</c:v>
                </c:pt>
                <c:pt idx="1450" formatCode="General">
                  <c:v>6.0416659999999993</c:v>
                </c:pt>
                <c:pt idx="1451" formatCode="General">
                  <c:v>6.045833</c:v>
                </c:pt>
                <c:pt idx="1452" formatCode="General">
                  <c:v>6.0499999999999989</c:v>
                </c:pt>
                <c:pt idx="1453" formatCode="General">
                  <c:v>6.0541659999999986</c:v>
                </c:pt>
                <c:pt idx="1454" formatCode="General">
                  <c:v>6.0583329999999993</c:v>
                </c:pt>
                <c:pt idx="1455" formatCode="General">
                  <c:v>6.0625</c:v>
                </c:pt>
                <c:pt idx="1456" formatCode="General">
                  <c:v>6.0666659999999997</c:v>
                </c:pt>
                <c:pt idx="1457" formatCode="General">
                  <c:v>6.0708329999999986</c:v>
                </c:pt>
                <c:pt idx="1458" formatCode="General">
                  <c:v>6.0749999999999993</c:v>
                </c:pt>
                <c:pt idx="1459" formatCode="General">
                  <c:v>6.079165999999999</c:v>
                </c:pt>
                <c:pt idx="1460" formatCode="General">
                  <c:v>6.0833329999999997</c:v>
                </c:pt>
                <c:pt idx="1461" formatCode="General">
                  <c:v>6.0874999999999986</c:v>
                </c:pt>
                <c:pt idx="1462" formatCode="General">
                  <c:v>6.091666</c:v>
                </c:pt>
                <c:pt idx="1463" formatCode="General">
                  <c:v>6.0958329999999989</c:v>
                </c:pt>
                <c:pt idx="1464" formatCode="General">
                  <c:v>6.1</c:v>
                </c:pt>
                <c:pt idx="1465" formatCode="General">
                  <c:v>6.1041659999999993</c:v>
                </c:pt>
                <c:pt idx="1466" formatCode="General">
                  <c:v>6.108333</c:v>
                </c:pt>
                <c:pt idx="1467" formatCode="General">
                  <c:v>6.1124999999999989</c:v>
                </c:pt>
                <c:pt idx="1468" formatCode="General">
                  <c:v>6.1166659999999986</c:v>
                </c:pt>
                <c:pt idx="1469" formatCode="General">
                  <c:v>6.1208329999999993</c:v>
                </c:pt>
                <c:pt idx="1470" formatCode="General">
                  <c:v>6.125</c:v>
                </c:pt>
                <c:pt idx="1471" formatCode="General">
                  <c:v>6.1291659999999997</c:v>
                </c:pt>
                <c:pt idx="1472" formatCode="General">
                  <c:v>6.1333329999999986</c:v>
                </c:pt>
                <c:pt idx="1473" formatCode="General">
                  <c:v>6.1374999999999993</c:v>
                </c:pt>
                <c:pt idx="1474" formatCode="General">
                  <c:v>6.141665999999999</c:v>
                </c:pt>
                <c:pt idx="1475" formatCode="General">
                  <c:v>6.1458329999999997</c:v>
                </c:pt>
                <c:pt idx="1476" formatCode="General">
                  <c:v>6.1499999999999986</c:v>
                </c:pt>
                <c:pt idx="1477" formatCode="General">
                  <c:v>6.154166</c:v>
                </c:pt>
                <c:pt idx="1478" formatCode="General">
                  <c:v>6.1583329999999989</c:v>
                </c:pt>
                <c:pt idx="1479" formatCode="General">
                  <c:v>6.1624999999999996</c:v>
                </c:pt>
                <c:pt idx="1480" formatCode="General">
                  <c:v>6.1666659999999993</c:v>
                </c:pt>
                <c:pt idx="1481" formatCode="General">
                  <c:v>6.170833</c:v>
                </c:pt>
                <c:pt idx="1482" formatCode="General">
                  <c:v>6.1749999999999989</c:v>
                </c:pt>
                <c:pt idx="1483" formatCode="General">
                  <c:v>6.1791659999999986</c:v>
                </c:pt>
                <c:pt idx="1484" formatCode="General">
                  <c:v>6.1833329999999993</c:v>
                </c:pt>
                <c:pt idx="1485" formatCode="General">
                  <c:v>6.1875</c:v>
                </c:pt>
                <c:pt idx="1486" formatCode="General">
                  <c:v>6.1916659999999997</c:v>
                </c:pt>
                <c:pt idx="1487" formatCode="General">
                  <c:v>6.1958329999999986</c:v>
                </c:pt>
                <c:pt idx="1488" formatCode="General">
                  <c:v>6.1999999999999993</c:v>
                </c:pt>
                <c:pt idx="1489" formatCode="General">
                  <c:v>6.204165999999999</c:v>
                </c:pt>
                <c:pt idx="1490" formatCode="General">
                  <c:v>6.2083329999999997</c:v>
                </c:pt>
                <c:pt idx="1491" formatCode="General">
                  <c:v>6.2124999999999986</c:v>
                </c:pt>
                <c:pt idx="1492" formatCode="General">
                  <c:v>6.216666</c:v>
                </c:pt>
                <c:pt idx="1493" formatCode="General">
                  <c:v>6.2208329999999989</c:v>
                </c:pt>
                <c:pt idx="1494" formatCode="General">
                  <c:v>6.2249999999999996</c:v>
                </c:pt>
                <c:pt idx="1495" formatCode="General">
                  <c:v>6.2291659999999993</c:v>
                </c:pt>
                <c:pt idx="1496" formatCode="General">
                  <c:v>6.233333</c:v>
                </c:pt>
                <c:pt idx="1497" formatCode="General">
                  <c:v>6.2374999999999989</c:v>
                </c:pt>
                <c:pt idx="1498" formatCode="General">
                  <c:v>6.2416659999999986</c:v>
                </c:pt>
                <c:pt idx="1499" formatCode="General">
                  <c:v>6.2458329999999993</c:v>
                </c:pt>
                <c:pt idx="1500" formatCode="General">
                  <c:v>6.25</c:v>
                </c:pt>
                <c:pt idx="1501" formatCode="General">
                  <c:v>6.2541659999999997</c:v>
                </c:pt>
                <c:pt idx="1502" formatCode="General">
                  <c:v>6.2583329999999986</c:v>
                </c:pt>
                <c:pt idx="1503" formatCode="General">
                  <c:v>6.2624999999999993</c:v>
                </c:pt>
                <c:pt idx="1504" formatCode="General">
                  <c:v>6.266665999999999</c:v>
                </c:pt>
                <c:pt idx="1505" formatCode="General">
                  <c:v>6.2708329999999997</c:v>
                </c:pt>
                <c:pt idx="1506" formatCode="General">
                  <c:v>6.2749999999999986</c:v>
                </c:pt>
                <c:pt idx="1507" formatCode="General">
                  <c:v>6.279166</c:v>
                </c:pt>
                <c:pt idx="1508" formatCode="General">
                  <c:v>6.2833329999999989</c:v>
                </c:pt>
                <c:pt idx="1509" formatCode="General">
                  <c:v>6.2874999999999996</c:v>
                </c:pt>
                <c:pt idx="1510" formatCode="General">
                  <c:v>6.2916659999999993</c:v>
                </c:pt>
                <c:pt idx="1511" formatCode="General">
                  <c:v>6.295833</c:v>
                </c:pt>
                <c:pt idx="1512" formatCode="General">
                  <c:v>6.2999999999999989</c:v>
                </c:pt>
                <c:pt idx="1513" formatCode="General">
                  <c:v>6.3041659999999986</c:v>
                </c:pt>
                <c:pt idx="1514" formatCode="General">
                  <c:v>6.3083329999999993</c:v>
                </c:pt>
                <c:pt idx="1515" formatCode="General">
                  <c:v>6.3125</c:v>
                </c:pt>
                <c:pt idx="1516" formatCode="General">
                  <c:v>6.3166659999999997</c:v>
                </c:pt>
                <c:pt idx="1517" formatCode="General">
                  <c:v>6.3208329999999986</c:v>
                </c:pt>
                <c:pt idx="1518" formatCode="General">
                  <c:v>6.3249999999999993</c:v>
                </c:pt>
                <c:pt idx="1519" formatCode="General">
                  <c:v>6.329165999999999</c:v>
                </c:pt>
                <c:pt idx="1520" formatCode="General">
                  <c:v>6.3333329999999997</c:v>
                </c:pt>
                <c:pt idx="1521" formatCode="General">
                  <c:v>6.3374999999999986</c:v>
                </c:pt>
                <c:pt idx="1522" formatCode="General">
                  <c:v>6.341666</c:v>
                </c:pt>
                <c:pt idx="1523" formatCode="General">
                  <c:v>6.3458329999999989</c:v>
                </c:pt>
                <c:pt idx="1524" formatCode="General">
                  <c:v>6.35</c:v>
                </c:pt>
                <c:pt idx="1525" formatCode="General">
                  <c:v>6.3541659999999993</c:v>
                </c:pt>
                <c:pt idx="1526" formatCode="General">
                  <c:v>6.358333</c:v>
                </c:pt>
                <c:pt idx="1527" formatCode="General">
                  <c:v>6.3624999999999989</c:v>
                </c:pt>
                <c:pt idx="1528" formatCode="General">
                  <c:v>6.3666659999999986</c:v>
                </c:pt>
                <c:pt idx="1529" formatCode="General">
                  <c:v>6.3708329999999993</c:v>
                </c:pt>
                <c:pt idx="1530" formatCode="General">
                  <c:v>6.375</c:v>
                </c:pt>
                <c:pt idx="1531" formatCode="General">
                  <c:v>6.3791659999999997</c:v>
                </c:pt>
                <c:pt idx="1532" formatCode="General">
                  <c:v>6.3833329999999986</c:v>
                </c:pt>
                <c:pt idx="1533" formatCode="General">
                  <c:v>6.3874999999999993</c:v>
                </c:pt>
                <c:pt idx="1534" formatCode="General">
                  <c:v>6.391665999999999</c:v>
                </c:pt>
                <c:pt idx="1535" formatCode="General">
                  <c:v>6.3958329999999997</c:v>
                </c:pt>
                <c:pt idx="1536" formatCode="General">
                  <c:v>6.3999999999999986</c:v>
                </c:pt>
                <c:pt idx="1537" formatCode="General">
                  <c:v>6.404166</c:v>
                </c:pt>
                <c:pt idx="1538" formatCode="General">
                  <c:v>6.4083329999999989</c:v>
                </c:pt>
                <c:pt idx="1539" formatCode="General">
                  <c:v>6.4124999999999996</c:v>
                </c:pt>
                <c:pt idx="1540" formatCode="General">
                  <c:v>6.4166659999999993</c:v>
                </c:pt>
                <c:pt idx="1541" formatCode="General">
                  <c:v>6.420833</c:v>
                </c:pt>
                <c:pt idx="1542" formatCode="General">
                  <c:v>6.4249999999999989</c:v>
                </c:pt>
                <c:pt idx="1543" formatCode="General">
                  <c:v>6.4291659999999986</c:v>
                </c:pt>
                <c:pt idx="1544" formatCode="General">
                  <c:v>6.4333329999999993</c:v>
                </c:pt>
                <c:pt idx="1545" formatCode="General">
                  <c:v>6.4375</c:v>
                </c:pt>
                <c:pt idx="1546" formatCode="General">
                  <c:v>6.4416659999999997</c:v>
                </c:pt>
                <c:pt idx="1547" formatCode="General">
                  <c:v>6.4458329999999986</c:v>
                </c:pt>
                <c:pt idx="1548" formatCode="General">
                  <c:v>6.4499999999999993</c:v>
                </c:pt>
                <c:pt idx="1549" formatCode="General">
                  <c:v>6.454165999999999</c:v>
                </c:pt>
                <c:pt idx="1550" formatCode="General">
                  <c:v>6.4583329999999997</c:v>
                </c:pt>
                <c:pt idx="1551" formatCode="General">
                  <c:v>6.4624999999999986</c:v>
                </c:pt>
                <c:pt idx="1552" formatCode="General">
                  <c:v>6.466666</c:v>
                </c:pt>
                <c:pt idx="1553" formatCode="General">
                  <c:v>6.4708329999999989</c:v>
                </c:pt>
                <c:pt idx="1554" formatCode="General">
                  <c:v>6.4749999999999996</c:v>
                </c:pt>
                <c:pt idx="1555" formatCode="General">
                  <c:v>6.4791659999999993</c:v>
                </c:pt>
                <c:pt idx="1556" formatCode="General">
                  <c:v>6.483333</c:v>
                </c:pt>
                <c:pt idx="1557" formatCode="General">
                  <c:v>6.4874999999999989</c:v>
                </c:pt>
                <c:pt idx="1558" formatCode="General">
                  <c:v>6.4916659999999986</c:v>
                </c:pt>
                <c:pt idx="1559" formatCode="General">
                  <c:v>6.4958329999999993</c:v>
                </c:pt>
                <c:pt idx="1560" formatCode="General">
                  <c:v>6.5</c:v>
                </c:pt>
                <c:pt idx="1561" formatCode="General">
                  <c:v>6.5041659999999997</c:v>
                </c:pt>
                <c:pt idx="1562" formatCode="General">
                  <c:v>6.5083329999999986</c:v>
                </c:pt>
                <c:pt idx="1563" formatCode="General">
                  <c:v>6.5124999999999993</c:v>
                </c:pt>
                <c:pt idx="1564" formatCode="General">
                  <c:v>6.516665999999999</c:v>
                </c:pt>
                <c:pt idx="1565" formatCode="General">
                  <c:v>6.5208329999999997</c:v>
                </c:pt>
                <c:pt idx="1566" formatCode="General">
                  <c:v>6.5249999999999986</c:v>
                </c:pt>
                <c:pt idx="1567" formatCode="General">
                  <c:v>6.529166</c:v>
                </c:pt>
                <c:pt idx="1568" formatCode="General">
                  <c:v>6.5333329999999989</c:v>
                </c:pt>
                <c:pt idx="1569" formatCode="General">
                  <c:v>6.5374999999999996</c:v>
                </c:pt>
                <c:pt idx="1570" formatCode="General">
                  <c:v>6.5416659999999993</c:v>
                </c:pt>
                <c:pt idx="1571" formatCode="General">
                  <c:v>6.545833</c:v>
                </c:pt>
                <c:pt idx="1572" formatCode="General">
                  <c:v>6.5499999999999989</c:v>
                </c:pt>
                <c:pt idx="1573" formatCode="General">
                  <c:v>6.5541659999999986</c:v>
                </c:pt>
                <c:pt idx="1574" formatCode="General">
                  <c:v>6.5583329999999993</c:v>
                </c:pt>
                <c:pt idx="1575" formatCode="General">
                  <c:v>6.5625</c:v>
                </c:pt>
                <c:pt idx="1576" formatCode="General">
                  <c:v>6.5666659999999997</c:v>
                </c:pt>
                <c:pt idx="1577" formatCode="General">
                  <c:v>6.5708329999999986</c:v>
                </c:pt>
                <c:pt idx="1578" formatCode="General">
                  <c:v>6.5749999999999993</c:v>
                </c:pt>
                <c:pt idx="1579" formatCode="General">
                  <c:v>6.579165999999999</c:v>
                </c:pt>
                <c:pt idx="1580" formatCode="General">
                  <c:v>6.5833329999999997</c:v>
                </c:pt>
                <c:pt idx="1581" formatCode="General">
                  <c:v>6.5874999999999986</c:v>
                </c:pt>
                <c:pt idx="1582" formatCode="General">
                  <c:v>6.591666</c:v>
                </c:pt>
                <c:pt idx="1583" formatCode="General">
                  <c:v>6.5958329999999989</c:v>
                </c:pt>
                <c:pt idx="1584" formatCode="General">
                  <c:v>6.6</c:v>
                </c:pt>
                <c:pt idx="1585" formatCode="General">
                  <c:v>6.6041659999999993</c:v>
                </c:pt>
                <c:pt idx="1586" formatCode="General">
                  <c:v>6.608333</c:v>
                </c:pt>
                <c:pt idx="1587" formatCode="General">
                  <c:v>6.6124999999999989</c:v>
                </c:pt>
                <c:pt idx="1588" formatCode="General">
                  <c:v>6.6166659999999986</c:v>
                </c:pt>
                <c:pt idx="1589" formatCode="General">
                  <c:v>6.6208329999999993</c:v>
                </c:pt>
                <c:pt idx="1590" formatCode="General">
                  <c:v>6.625</c:v>
                </c:pt>
                <c:pt idx="1591" formatCode="General">
                  <c:v>6.6291659999999997</c:v>
                </c:pt>
                <c:pt idx="1592" formatCode="General">
                  <c:v>6.6333329999999986</c:v>
                </c:pt>
                <c:pt idx="1593" formatCode="General">
                  <c:v>6.6374999999999993</c:v>
                </c:pt>
                <c:pt idx="1594" formatCode="General">
                  <c:v>6.641665999999999</c:v>
                </c:pt>
                <c:pt idx="1595" formatCode="General">
                  <c:v>6.6458329999999997</c:v>
                </c:pt>
                <c:pt idx="1596" formatCode="General">
                  <c:v>6.6499999999999986</c:v>
                </c:pt>
                <c:pt idx="1597" formatCode="General">
                  <c:v>6.654166</c:v>
                </c:pt>
                <c:pt idx="1598" formatCode="General">
                  <c:v>6.6583329999999989</c:v>
                </c:pt>
                <c:pt idx="1599" formatCode="General">
                  <c:v>6.6624999999999996</c:v>
                </c:pt>
                <c:pt idx="1600" formatCode="General">
                  <c:v>6.6666659999999993</c:v>
                </c:pt>
                <c:pt idx="1601" formatCode="General">
                  <c:v>6.670833</c:v>
                </c:pt>
                <c:pt idx="1602" formatCode="General">
                  <c:v>6.6749999999999989</c:v>
                </c:pt>
                <c:pt idx="1603" formatCode="General">
                  <c:v>6.6791659999999986</c:v>
                </c:pt>
                <c:pt idx="1604" formatCode="General">
                  <c:v>6.6833329999999993</c:v>
                </c:pt>
                <c:pt idx="1605" formatCode="General">
                  <c:v>6.6875</c:v>
                </c:pt>
                <c:pt idx="1606" formatCode="General">
                  <c:v>6.6916659999999997</c:v>
                </c:pt>
                <c:pt idx="1607" formatCode="General">
                  <c:v>6.6958329999999986</c:v>
                </c:pt>
                <c:pt idx="1608" formatCode="General">
                  <c:v>6.6999999999999993</c:v>
                </c:pt>
                <c:pt idx="1609" formatCode="General">
                  <c:v>6.704165999999999</c:v>
                </c:pt>
                <c:pt idx="1610" formatCode="General">
                  <c:v>6.7083329999999997</c:v>
                </c:pt>
                <c:pt idx="1611" formatCode="General">
                  <c:v>6.7124999999999986</c:v>
                </c:pt>
                <c:pt idx="1612" formatCode="General">
                  <c:v>6.716666</c:v>
                </c:pt>
                <c:pt idx="1613" formatCode="General">
                  <c:v>6.7208329999999989</c:v>
                </c:pt>
                <c:pt idx="1614" formatCode="General">
                  <c:v>6.7249999999999996</c:v>
                </c:pt>
                <c:pt idx="1615" formatCode="General">
                  <c:v>6.7291659999999993</c:v>
                </c:pt>
                <c:pt idx="1616" formatCode="General">
                  <c:v>6.733333</c:v>
                </c:pt>
                <c:pt idx="1617" formatCode="General">
                  <c:v>6.7374999999999989</c:v>
                </c:pt>
                <c:pt idx="1618" formatCode="General">
                  <c:v>6.7416659999999986</c:v>
                </c:pt>
                <c:pt idx="1619" formatCode="General">
                  <c:v>6.7458329999999993</c:v>
                </c:pt>
                <c:pt idx="1620" formatCode="General">
                  <c:v>6.75</c:v>
                </c:pt>
                <c:pt idx="1621" formatCode="General">
                  <c:v>6.7541659999999997</c:v>
                </c:pt>
                <c:pt idx="1622" formatCode="General">
                  <c:v>6.7583329999999986</c:v>
                </c:pt>
                <c:pt idx="1623" formatCode="General">
                  <c:v>6.7624999999999993</c:v>
                </c:pt>
                <c:pt idx="1624" formatCode="General">
                  <c:v>6.766665999999999</c:v>
                </c:pt>
                <c:pt idx="1625" formatCode="General">
                  <c:v>6.7708329999999997</c:v>
                </c:pt>
                <c:pt idx="1626" formatCode="General">
                  <c:v>6.7749999999999986</c:v>
                </c:pt>
                <c:pt idx="1627" formatCode="General">
                  <c:v>6.779166</c:v>
                </c:pt>
                <c:pt idx="1628" formatCode="General">
                  <c:v>6.7833329999999989</c:v>
                </c:pt>
                <c:pt idx="1629" formatCode="General">
                  <c:v>6.7874999999999996</c:v>
                </c:pt>
                <c:pt idx="1630" formatCode="General">
                  <c:v>6.7916659999999993</c:v>
                </c:pt>
                <c:pt idx="1631" formatCode="General">
                  <c:v>6.795833</c:v>
                </c:pt>
                <c:pt idx="1632" formatCode="General">
                  <c:v>6.7999999999999989</c:v>
                </c:pt>
                <c:pt idx="1633" formatCode="General">
                  <c:v>6.8041659999999986</c:v>
                </c:pt>
                <c:pt idx="1634" formatCode="General">
                  <c:v>6.8083329999999993</c:v>
                </c:pt>
                <c:pt idx="1635" formatCode="General">
                  <c:v>6.8125</c:v>
                </c:pt>
                <c:pt idx="1636" formatCode="General">
                  <c:v>6.8166659999999997</c:v>
                </c:pt>
                <c:pt idx="1637" formatCode="General">
                  <c:v>6.8208329999999986</c:v>
                </c:pt>
                <c:pt idx="1638" formatCode="General">
                  <c:v>6.8249999999999993</c:v>
                </c:pt>
                <c:pt idx="1639" formatCode="General">
                  <c:v>6.829165999999999</c:v>
                </c:pt>
                <c:pt idx="1640" formatCode="General">
                  <c:v>6.8333329999999997</c:v>
                </c:pt>
                <c:pt idx="1641" formatCode="General">
                  <c:v>6.8374999999999986</c:v>
                </c:pt>
                <c:pt idx="1642" formatCode="General">
                  <c:v>6.841666</c:v>
                </c:pt>
                <c:pt idx="1643" formatCode="General">
                  <c:v>6.8458329999999989</c:v>
                </c:pt>
                <c:pt idx="1644" formatCode="General">
                  <c:v>6.85</c:v>
                </c:pt>
                <c:pt idx="1645" formatCode="General">
                  <c:v>6.8541659999999993</c:v>
                </c:pt>
                <c:pt idx="1646" formatCode="General">
                  <c:v>6.858333</c:v>
                </c:pt>
                <c:pt idx="1647" formatCode="General">
                  <c:v>6.8624999999999989</c:v>
                </c:pt>
                <c:pt idx="1648" formatCode="General">
                  <c:v>6.8666659999999986</c:v>
                </c:pt>
                <c:pt idx="1649" formatCode="General">
                  <c:v>6.8708329999999993</c:v>
                </c:pt>
                <c:pt idx="1650" formatCode="General">
                  <c:v>6.875</c:v>
                </c:pt>
                <c:pt idx="1651" formatCode="General">
                  <c:v>6.8791659999999997</c:v>
                </c:pt>
                <c:pt idx="1652" formatCode="General">
                  <c:v>6.8833329999999986</c:v>
                </c:pt>
                <c:pt idx="1653" formatCode="General">
                  <c:v>6.8874999999999993</c:v>
                </c:pt>
                <c:pt idx="1654" formatCode="General">
                  <c:v>6.891665999999999</c:v>
                </c:pt>
                <c:pt idx="1655" formatCode="General">
                  <c:v>6.8958329999999997</c:v>
                </c:pt>
                <c:pt idx="1656" formatCode="General">
                  <c:v>6.8999999999999986</c:v>
                </c:pt>
                <c:pt idx="1657" formatCode="General">
                  <c:v>6.904166</c:v>
                </c:pt>
                <c:pt idx="1658" formatCode="General">
                  <c:v>6.9083329999999989</c:v>
                </c:pt>
                <c:pt idx="1659" formatCode="General">
                  <c:v>6.9124999999999996</c:v>
                </c:pt>
                <c:pt idx="1660" formatCode="General">
                  <c:v>6.9166659999999993</c:v>
                </c:pt>
                <c:pt idx="1661" formatCode="General">
                  <c:v>6.920833</c:v>
                </c:pt>
                <c:pt idx="1662" formatCode="General">
                  <c:v>6.9249999999999989</c:v>
                </c:pt>
                <c:pt idx="1663" formatCode="General">
                  <c:v>6.9291659999999986</c:v>
                </c:pt>
                <c:pt idx="1664" formatCode="General">
                  <c:v>6.9333329999999993</c:v>
                </c:pt>
                <c:pt idx="1665" formatCode="General">
                  <c:v>6.9375</c:v>
                </c:pt>
                <c:pt idx="1666" formatCode="General">
                  <c:v>6.9416659999999997</c:v>
                </c:pt>
                <c:pt idx="1667" formatCode="General">
                  <c:v>6.9458329999999986</c:v>
                </c:pt>
                <c:pt idx="1668" formatCode="General">
                  <c:v>6.9499999999999993</c:v>
                </c:pt>
                <c:pt idx="1669" formatCode="General">
                  <c:v>6.954165999999999</c:v>
                </c:pt>
                <c:pt idx="1670" formatCode="General">
                  <c:v>6.9583329999999997</c:v>
                </c:pt>
                <c:pt idx="1671" formatCode="General">
                  <c:v>6.9624999999999986</c:v>
                </c:pt>
                <c:pt idx="1672" formatCode="General">
                  <c:v>6.966666</c:v>
                </c:pt>
                <c:pt idx="1673" formatCode="General">
                  <c:v>6.9708329999999989</c:v>
                </c:pt>
                <c:pt idx="1674" formatCode="General">
                  <c:v>6.9749999999999996</c:v>
                </c:pt>
                <c:pt idx="1675" formatCode="General">
                  <c:v>6.9791659999999993</c:v>
                </c:pt>
                <c:pt idx="1676" formatCode="General">
                  <c:v>6.983333</c:v>
                </c:pt>
                <c:pt idx="1677" formatCode="General">
                  <c:v>6.9874999999999989</c:v>
                </c:pt>
                <c:pt idx="1678" formatCode="General">
                  <c:v>6.9916659999999986</c:v>
                </c:pt>
                <c:pt idx="1679" formatCode="General">
                  <c:v>6.9958329999999993</c:v>
                </c:pt>
                <c:pt idx="1680" formatCode="General">
                  <c:v>6.9999999999999982</c:v>
                </c:pt>
                <c:pt idx="1681" formatCode="General">
                  <c:v>7.0041659999999997</c:v>
                </c:pt>
                <c:pt idx="1682" formatCode="General">
                  <c:v>7.0083329999999986</c:v>
                </c:pt>
                <c:pt idx="1683" formatCode="General">
                  <c:v>7.0125000000000011</c:v>
                </c:pt>
                <c:pt idx="1684" formatCode="General">
                  <c:v>7.016665999999999</c:v>
                </c:pt>
                <c:pt idx="1685" formatCode="General">
                  <c:v>7.0208329999999979</c:v>
                </c:pt>
                <c:pt idx="1686" formatCode="General">
                  <c:v>7.0250000000000004</c:v>
                </c:pt>
                <c:pt idx="1687" formatCode="General">
                  <c:v>7.0291659999999982</c:v>
                </c:pt>
                <c:pt idx="1688" formatCode="General">
                  <c:v>7.0333330000000007</c:v>
                </c:pt>
                <c:pt idx="1689" formatCode="General">
                  <c:v>7.0374999999999996</c:v>
                </c:pt>
                <c:pt idx="1690" formatCode="General">
                  <c:v>7.0416659999999975</c:v>
                </c:pt>
                <c:pt idx="1691" formatCode="General">
                  <c:v>7.045833</c:v>
                </c:pt>
                <c:pt idx="1692" formatCode="General">
                  <c:v>7.0499999999999989</c:v>
                </c:pt>
                <c:pt idx="1693" formatCode="General">
                  <c:v>7.0541660000000004</c:v>
                </c:pt>
                <c:pt idx="1694" formatCode="General">
                  <c:v>7.0583329999999993</c:v>
                </c:pt>
                <c:pt idx="1695" formatCode="General">
                  <c:v>7.0624999999999982</c:v>
                </c:pt>
                <c:pt idx="1696" formatCode="General">
                  <c:v>7.0666659999999997</c:v>
                </c:pt>
                <c:pt idx="1697" formatCode="General">
                  <c:v>7.0708329999999986</c:v>
                </c:pt>
                <c:pt idx="1698" formatCode="General">
                  <c:v>7.0750000000000011</c:v>
                </c:pt>
                <c:pt idx="1699" formatCode="General">
                  <c:v>7.079165999999999</c:v>
                </c:pt>
                <c:pt idx="1700" formatCode="General">
                  <c:v>7.0833329999999979</c:v>
                </c:pt>
                <c:pt idx="1701" formatCode="General">
                  <c:v>7.0875000000000004</c:v>
                </c:pt>
                <c:pt idx="1702" formatCode="General">
                  <c:v>7.0916659999999982</c:v>
                </c:pt>
                <c:pt idx="1703" formatCode="General">
                  <c:v>7.0958330000000007</c:v>
                </c:pt>
                <c:pt idx="1704" formatCode="General">
                  <c:v>7.1</c:v>
                </c:pt>
                <c:pt idx="1705" formatCode="General">
                  <c:v>7.1041659999999975</c:v>
                </c:pt>
                <c:pt idx="1706" formatCode="General">
                  <c:v>7.108333</c:v>
                </c:pt>
                <c:pt idx="1707" formatCode="General">
                  <c:v>7.1124999999999989</c:v>
                </c:pt>
                <c:pt idx="1708" formatCode="General">
                  <c:v>7.1166660000000004</c:v>
                </c:pt>
                <c:pt idx="1709" formatCode="General">
                  <c:v>7.1208329999999993</c:v>
                </c:pt>
                <c:pt idx="1710" formatCode="General">
                  <c:v>7.1249999999999982</c:v>
                </c:pt>
                <c:pt idx="1711" formatCode="General">
                  <c:v>7.1291659999999997</c:v>
                </c:pt>
                <c:pt idx="1712" formatCode="General">
                  <c:v>7.1333329999999986</c:v>
                </c:pt>
                <c:pt idx="1713" formatCode="General">
                  <c:v>7.1375000000000011</c:v>
                </c:pt>
                <c:pt idx="1714" formatCode="General">
                  <c:v>7.141665999999999</c:v>
                </c:pt>
                <c:pt idx="1715" formatCode="General">
                  <c:v>7.1458329999999979</c:v>
                </c:pt>
                <c:pt idx="1716" formatCode="General">
                  <c:v>7.15</c:v>
                </c:pt>
                <c:pt idx="1717" formatCode="General">
                  <c:v>7.1541659999999982</c:v>
                </c:pt>
                <c:pt idx="1718" formatCode="General">
                  <c:v>7.1583330000000007</c:v>
                </c:pt>
                <c:pt idx="1719" formatCode="General">
                  <c:v>7.1624999999999996</c:v>
                </c:pt>
                <c:pt idx="1720" formatCode="General">
                  <c:v>7.1666659999999975</c:v>
                </c:pt>
                <c:pt idx="1721" formatCode="General">
                  <c:v>7.170833</c:v>
                </c:pt>
                <c:pt idx="1722" formatCode="General">
                  <c:v>7.1749999999999989</c:v>
                </c:pt>
                <c:pt idx="1723" formatCode="General">
                  <c:v>7.1791660000000004</c:v>
                </c:pt>
                <c:pt idx="1724" formatCode="General">
                  <c:v>7.1833329999999993</c:v>
                </c:pt>
                <c:pt idx="1725" formatCode="General">
                  <c:v>7.1874999999999982</c:v>
                </c:pt>
                <c:pt idx="1726" formatCode="General">
                  <c:v>7.1916659999999997</c:v>
                </c:pt>
                <c:pt idx="1727" formatCode="General">
                  <c:v>7.1958329999999986</c:v>
                </c:pt>
                <c:pt idx="1728" formatCode="General">
                  <c:v>7.2000000000000011</c:v>
                </c:pt>
                <c:pt idx="1729" formatCode="General">
                  <c:v>7.204165999999999</c:v>
                </c:pt>
                <c:pt idx="1730" formatCode="General">
                  <c:v>7.2083329999999979</c:v>
                </c:pt>
                <c:pt idx="1731" formatCode="General">
                  <c:v>7.2125000000000004</c:v>
                </c:pt>
                <c:pt idx="1732" formatCode="General">
                  <c:v>7.2166659999999982</c:v>
                </c:pt>
                <c:pt idx="1733" formatCode="General">
                  <c:v>7.2208330000000007</c:v>
                </c:pt>
                <c:pt idx="1734" formatCode="General">
                  <c:v>7.2249999999999996</c:v>
                </c:pt>
                <c:pt idx="1735" formatCode="General">
                  <c:v>7.2291659999999975</c:v>
                </c:pt>
                <c:pt idx="1736" formatCode="General">
                  <c:v>7.233333</c:v>
                </c:pt>
                <c:pt idx="1737" formatCode="General">
                  <c:v>7.2374999999999989</c:v>
                </c:pt>
                <c:pt idx="1738" formatCode="General">
                  <c:v>7.2416660000000004</c:v>
                </c:pt>
                <c:pt idx="1739" formatCode="General">
                  <c:v>7.2458329999999993</c:v>
                </c:pt>
                <c:pt idx="1740" formatCode="General">
                  <c:v>7.2499999999999982</c:v>
                </c:pt>
                <c:pt idx="1741" formatCode="General">
                  <c:v>7.2541659999999997</c:v>
                </c:pt>
                <c:pt idx="1742" formatCode="General">
                  <c:v>7.2583329999999986</c:v>
                </c:pt>
                <c:pt idx="1743" formatCode="General">
                  <c:v>7.2625000000000011</c:v>
                </c:pt>
                <c:pt idx="1744" formatCode="General">
                  <c:v>7.266665999999999</c:v>
                </c:pt>
                <c:pt idx="1745" formatCode="General">
                  <c:v>7.2708329999999979</c:v>
                </c:pt>
                <c:pt idx="1746" formatCode="General">
                  <c:v>7.2750000000000004</c:v>
                </c:pt>
                <c:pt idx="1747" formatCode="General">
                  <c:v>7.2791659999999982</c:v>
                </c:pt>
                <c:pt idx="1748" formatCode="General">
                  <c:v>7.2833330000000007</c:v>
                </c:pt>
                <c:pt idx="1749" formatCode="General">
                  <c:v>7.2874999999999996</c:v>
                </c:pt>
                <c:pt idx="1750" formatCode="General">
                  <c:v>7.2916659999999975</c:v>
                </c:pt>
                <c:pt idx="1751" formatCode="General">
                  <c:v>7.295833</c:v>
                </c:pt>
                <c:pt idx="1752" formatCode="General">
                  <c:v>7.2999999999999989</c:v>
                </c:pt>
                <c:pt idx="1753" formatCode="General">
                  <c:v>7.3041660000000004</c:v>
                </c:pt>
                <c:pt idx="1754" formatCode="General">
                  <c:v>7.3083329999999993</c:v>
                </c:pt>
                <c:pt idx="1755" formatCode="General">
                  <c:v>7.3124999999999982</c:v>
                </c:pt>
                <c:pt idx="1756" formatCode="General">
                  <c:v>7.3166659999999997</c:v>
                </c:pt>
                <c:pt idx="1757" formatCode="General">
                  <c:v>7.3208329999999986</c:v>
                </c:pt>
                <c:pt idx="1758" formatCode="General">
                  <c:v>7.3250000000000011</c:v>
                </c:pt>
                <c:pt idx="1759" formatCode="General">
                  <c:v>7.329165999999999</c:v>
                </c:pt>
                <c:pt idx="1760" formatCode="General">
                  <c:v>7.3333329999999979</c:v>
                </c:pt>
                <c:pt idx="1761" formatCode="General">
                  <c:v>7.3375000000000004</c:v>
                </c:pt>
                <c:pt idx="1762" formatCode="General">
                  <c:v>7.3416659999999982</c:v>
                </c:pt>
                <c:pt idx="1763" formatCode="General">
                  <c:v>7.3458330000000007</c:v>
                </c:pt>
                <c:pt idx="1764" formatCode="General">
                  <c:v>7.35</c:v>
                </c:pt>
                <c:pt idx="1765" formatCode="General">
                  <c:v>7.3541659999999975</c:v>
                </c:pt>
                <c:pt idx="1766" formatCode="General">
                  <c:v>7.358333</c:v>
                </c:pt>
                <c:pt idx="1767" formatCode="General">
                  <c:v>7.3624999999999989</c:v>
                </c:pt>
                <c:pt idx="1768" formatCode="General">
                  <c:v>7.3666660000000004</c:v>
                </c:pt>
                <c:pt idx="1769" formatCode="General">
                  <c:v>7.3708329999999993</c:v>
                </c:pt>
                <c:pt idx="1770" formatCode="General">
                  <c:v>7.3749999999999982</c:v>
                </c:pt>
                <c:pt idx="1771" formatCode="General">
                  <c:v>7.3791659999999997</c:v>
                </c:pt>
                <c:pt idx="1772" formatCode="General">
                  <c:v>7.3833329999999986</c:v>
                </c:pt>
                <c:pt idx="1773" formatCode="General">
                  <c:v>7.3875000000000011</c:v>
                </c:pt>
                <c:pt idx="1774" formatCode="General">
                  <c:v>7.391665999999999</c:v>
                </c:pt>
                <c:pt idx="1775" formatCode="General">
                  <c:v>7.3958329999999979</c:v>
                </c:pt>
                <c:pt idx="1776" formatCode="General">
                  <c:v>7.4</c:v>
                </c:pt>
                <c:pt idx="1777" formatCode="General">
                  <c:v>7.4041659999999982</c:v>
                </c:pt>
                <c:pt idx="1778" formatCode="General">
                  <c:v>7.4083330000000007</c:v>
                </c:pt>
                <c:pt idx="1779" formatCode="General">
                  <c:v>7.4124999999999996</c:v>
                </c:pt>
                <c:pt idx="1780" formatCode="General">
                  <c:v>7.4166659999999975</c:v>
                </c:pt>
                <c:pt idx="1781" formatCode="General">
                  <c:v>7.420833</c:v>
                </c:pt>
                <c:pt idx="1782" formatCode="General">
                  <c:v>7.4249999999999989</c:v>
                </c:pt>
                <c:pt idx="1783" formatCode="General">
                  <c:v>7.4291660000000004</c:v>
                </c:pt>
                <c:pt idx="1784" formatCode="General">
                  <c:v>7.4333329999999993</c:v>
                </c:pt>
                <c:pt idx="1785" formatCode="General">
                  <c:v>7.4374999999999982</c:v>
                </c:pt>
                <c:pt idx="1786" formatCode="General">
                  <c:v>7.4416659999999997</c:v>
                </c:pt>
                <c:pt idx="1787" formatCode="General">
                  <c:v>7.4458329999999986</c:v>
                </c:pt>
                <c:pt idx="1788" formatCode="General">
                  <c:v>7.4500000000000011</c:v>
                </c:pt>
                <c:pt idx="1789" formatCode="General">
                  <c:v>7.454165999999999</c:v>
                </c:pt>
                <c:pt idx="1790" formatCode="General">
                  <c:v>7.4583329999999979</c:v>
                </c:pt>
                <c:pt idx="1791" formatCode="General">
                  <c:v>7.4625000000000004</c:v>
                </c:pt>
                <c:pt idx="1792" formatCode="General">
                  <c:v>7.4666659999999982</c:v>
                </c:pt>
                <c:pt idx="1793" formatCode="General">
                  <c:v>7.4708330000000007</c:v>
                </c:pt>
                <c:pt idx="1794" formatCode="General">
                  <c:v>7.4749999999999996</c:v>
                </c:pt>
                <c:pt idx="1795" formatCode="General">
                  <c:v>7.4791659999999975</c:v>
                </c:pt>
                <c:pt idx="1796" formatCode="General">
                  <c:v>7.483333</c:v>
                </c:pt>
                <c:pt idx="1797" formatCode="General">
                  <c:v>7.4874999999999989</c:v>
                </c:pt>
                <c:pt idx="1798" formatCode="General">
                  <c:v>7.4916660000000004</c:v>
                </c:pt>
                <c:pt idx="1799" formatCode="General">
                  <c:v>7.4958329999999993</c:v>
                </c:pt>
                <c:pt idx="1800" formatCode="General">
                  <c:v>7.4999999999999982</c:v>
                </c:pt>
                <c:pt idx="1801" formatCode="General">
                  <c:v>7.5041659999999997</c:v>
                </c:pt>
                <c:pt idx="1802" formatCode="General">
                  <c:v>7.5083329999999986</c:v>
                </c:pt>
                <c:pt idx="1803" formatCode="General">
                  <c:v>7.5125000000000011</c:v>
                </c:pt>
                <c:pt idx="1804" formatCode="General">
                  <c:v>7.516665999999999</c:v>
                </c:pt>
                <c:pt idx="1805" formatCode="General">
                  <c:v>7.5208329999999979</c:v>
                </c:pt>
                <c:pt idx="1806" formatCode="General">
                  <c:v>7.5250000000000004</c:v>
                </c:pt>
                <c:pt idx="1807" formatCode="General">
                  <c:v>7.5291659999999982</c:v>
                </c:pt>
                <c:pt idx="1808" formatCode="General">
                  <c:v>7.5333330000000007</c:v>
                </c:pt>
                <c:pt idx="1809" formatCode="General">
                  <c:v>7.5374999999999996</c:v>
                </c:pt>
                <c:pt idx="1810" formatCode="General">
                  <c:v>7.5416659999999975</c:v>
                </c:pt>
                <c:pt idx="1811" formatCode="General">
                  <c:v>7.545833</c:v>
                </c:pt>
                <c:pt idx="1812" formatCode="General">
                  <c:v>7.5499999999999989</c:v>
                </c:pt>
                <c:pt idx="1813" formatCode="General">
                  <c:v>7.5541660000000004</c:v>
                </c:pt>
                <c:pt idx="1814" formatCode="General">
                  <c:v>7.5583329999999993</c:v>
                </c:pt>
                <c:pt idx="1815" formatCode="General">
                  <c:v>7.5624999999999982</c:v>
                </c:pt>
                <c:pt idx="1816" formatCode="General">
                  <c:v>7.5666659999999997</c:v>
                </c:pt>
                <c:pt idx="1817" formatCode="General">
                  <c:v>7.5708329999999986</c:v>
                </c:pt>
                <c:pt idx="1818" formatCode="General">
                  <c:v>7.5750000000000011</c:v>
                </c:pt>
                <c:pt idx="1819" formatCode="General">
                  <c:v>7.579165999999999</c:v>
                </c:pt>
                <c:pt idx="1820" formatCode="General">
                  <c:v>7.5833329999999979</c:v>
                </c:pt>
                <c:pt idx="1821" formatCode="General">
                  <c:v>7.5875000000000004</c:v>
                </c:pt>
                <c:pt idx="1822" formatCode="General">
                  <c:v>7.5916659999999982</c:v>
                </c:pt>
                <c:pt idx="1823" formatCode="General">
                  <c:v>7.5958330000000007</c:v>
                </c:pt>
                <c:pt idx="1824" formatCode="General">
                  <c:v>7.6</c:v>
                </c:pt>
                <c:pt idx="1825" formatCode="General">
                  <c:v>7.6041659999999975</c:v>
                </c:pt>
                <c:pt idx="1826" formatCode="General">
                  <c:v>7.608333</c:v>
                </c:pt>
                <c:pt idx="1827" formatCode="General">
                  <c:v>7.6124999999999989</c:v>
                </c:pt>
                <c:pt idx="1828" formatCode="General">
                  <c:v>7.6166660000000004</c:v>
                </c:pt>
                <c:pt idx="1829" formatCode="General">
                  <c:v>7.6208329999999993</c:v>
                </c:pt>
                <c:pt idx="1830" formatCode="General">
                  <c:v>7.6249999999999982</c:v>
                </c:pt>
                <c:pt idx="1831" formatCode="General">
                  <c:v>7.6291659999999997</c:v>
                </c:pt>
                <c:pt idx="1832" formatCode="General">
                  <c:v>7.6333329999999986</c:v>
                </c:pt>
                <c:pt idx="1833" formatCode="General">
                  <c:v>7.6375000000000011</c:v>
                </c:pt>
                <c:pt idx="1834" formatCode="General">
                  <c:v>7.641665999999999</c:v>
                </c:pt>
                <c:pt idx="1835" formatCode="General">
                  <c:v>7.6458329999999979</c:v>
                </c:pt>
                <c:pt idx="1836" formatCode="General">
                  <c:v>7.65</c:v>
                </c:pt>
                <c:pt idx="1837" formatCode="General">
                  <c:v>7.6541659999999982</c:v>
                </c:pt>
                <c:pt idx="1838" formatCode="General">
                  <c:v>7.6583330000000007</c:v>
                </c:pt>
                <c:pt idx="1839" formatCode="General">
                  <c:v>7.6624999999999996</c:v>
                </c:pt>
                <c:pt idx="1840" formatCode="General">
                  <c:v>7.6666659999999975</c:v>
                </c:pt>
                <c:pt idx="1841" formatCode="General">
                  <c:v>7.670833</c:v>
                </c:pt>
                <c:pt idx="1842" formatCode="General">
                  <c:v>7.6749999999999989</c:v>
                </c:pt>
                <c:pt idx="1843" formatCode="General">
                  <c:v>7.6791660000000004</c:v>
                </c:pt>
                <c:pt idx="1844" formatCode="General">
                  <c:v>7.6833329999999993</c:v>
                </c:pt>
                <c:pt idx="1845" formatCode="General">
                  <c:v>7.6874999999999982</c:v>
                </c:pt>
                <c:pt idx="1846" formatCode="General">
                  <c:v>7.6916659999999997</c:v>
                </c:pt>
                <c:pt idx="1847" formatCode="General">
                  <c:v>7.6958329999999986</c:v>
                </c:pt>
                <c:pt idx="1848" formatCode="General">
                  <c:v>7.7000000000000011</c:v>
                </c:pt>
                <c:pt idx="1849" formatCode="General">
                  <c:v>7.704165999999999</c:v>
                </c:pt>
                <c:pt idx="1850" formatCode="General">
                  <c:v>7.7083329999999979</c:v>
                </c:pt>
                <c:pt idx="1851" formatCode="General">
                  <c:v>7.7125000000000004</c:v>
                </c:pt>
                <c:pt idx="1852" formatCode="General">
                  <c:v>7.7166659999999982</c:v>
                </c:pt>
                <c:pt idx="1853" formatCode="General">
                  <c:v>7.7208330000000007</c:v>
                </c:pt>
                <c:pt idx="1854" formatCode="General">
                  <c:v>7.7249999999999996</c:v>
                </c:pt>
                <c:pt idx="1855" formatCode="General">
                  <c:v>7.7291659999999975</c:v>
                </c:pt>
                <c:pt idx="1856" formatCode="General">
                  <c:v>7.733333</c:v>
                </c:pt>
                <c:pt idx="1857" formatCode="General">
                  <c:v>7.7374999999999989</c:v>
                </c:pt>
                <c:pt idx="1858" formatCode="General">
                  <c:v>7.7416660000000004</c:v>
                </c:pt>
                <c:pt idx="1859" formatCode="General">
                  <c:v>7.7458329999999993</c:v>
                </c:pt>
                <c:pt idx="1860" formatCode="General">
                  <c:v>7.7499999999999982</c:v>
                </c:pt>
                <c:pt idx="1861" formatCode="General">
                  <c:v>7.7541659999999997</c:v>
                </c:pt>
                <c:pt idx="1862" formatCode="General">
                  <c:v>7.7583329999999986</c:v>
                </c:pt>
                <c:pt idx="1863" formatCode="General">
                  <c:v>7.7625000000000011</c:v>
                </c:pt>
                <c:pt idx="1864" formatCode="General">
                  <c:v>7.766665999999999</c:v>
                </c:pt>
                <c:pt idx="1865" formatCode="General">
                  <c:v>7.7708329999999979</c:v>
                </c:pt>
                <c:pt idx="1866" formatCode="General">
                  <c:v>7.7750000000000004</c:v>
                </c:pt>
                <c:pt idx="1867" formatCode="General">
                  <c:v>7.7791659999999982</c:v>
                </c:pt>
                <c:pt idx="1868" formatCode="General">
                  <c:v>7.7833330000000007</c:v>
                </c:pt>
                <c:pt idx="1869" formatCode="General">
                  <c:v>7.7874999999999996</c:v>
                </c:pt>
                <c:pt idx="1870" formatCode="General">
                  <c:v>7.7916659999999975</c:v>
                </c:pt>
                <c:pt idx="1871" formatCode="General">
                  <c:v>7.795833</c:v>
                </c:pt>
                <c:pt idx="1872" formatCode="General">
                  <c:v>7.7999999999999989</c:v>
                </c:pt>
                <c:pt idx="1873" formatCode="General">
                  <c:v>7.8041660000000004</c:v>
                </c:pt>
                <c:pt idx="1874" formatCode="General">
                  <c:v>7.8083329999999993</c:v>
                </c:pt>
                <c:pt idx="1875" formatCode="General">
                  <c:v>7.8124999999999982</c:v>
                </c:pt>
                <c:pt idx="1876" formatCode="General">
                  <c:v>7.8166659999999997</c:v>
                </c:pt>
                <c:pt idx="1877" formatCode="General">
                  <c:v>7.8208329999999986</c:v>
                </c:pt>
                <c:pt idx="1878" formatCode="General">
                  <c:v>7.8250000000000011</c:v>
                </c:pt>
                <c:pt idx="1879" formatCode="General">
                  <c:v>7.829165999999999</c:v>
                </c:pt>
                <c:pt idx="1880" formatCode="General">
                  <c:v>7.8333329999999979</c:v>
                </c:pt>
                <c:pt idx="1881" formatCode="General">
                  <c:v>7.8375000000000004</c:v>
                </c:pt>
                <c:pt idx="1882" formatCode="General">
                  <c:v>7.8416659999999982</c:v>
                </c:pt>
                <c:pt idx="1883" formatCode="General">
                  <c:v>7.8458330000000007</c:v>
                </c:pt>
                <c:pt idx="1884" formatCode="General">
                  <c:v>7.85</c:v>
                </c:pt>
                <c:pt idx="1885" formatCode="General">
                  <c:v>7.8541659999999975</c:v>
                </c:pt>
                <c:pt idx="1886" formatCode="General">
                  <c:v>7.858333</c:v>
                </c:pt>
                <c:pt idx="1887" formatCode="General">
                  <c:v>7.8624999999999989</c:v>
                </c:pt>
                <c:pt idx="1888" formatCode="General">
                  <c:v>7.8666660000000004</c:v>
                </c:pt>
                <c:pt idx="1889" formatCode="General">
                  <c:v>7.8708329999999993</c:v>
                </c:pt>
                <c:pt idx="1890" formatCode="General">
                  <c:v>7.8749999999999982</c:v>
                </c:pt>
                <c:pt idx="1891" formatCode="General">
                  <c:v>7.8791659999999997</c:v>
                </c:pt>
                <c:pt idx="1892" formatCode="General">
                  <c:v>7.8833329999999986</c:v>
                </c:pt>
                <c:pt idx="1893" formatCode="General">
                  <c:v>7.8875000000000011</c:v>
                </c:pt>
                <c:pt idx="1894" formatCode="General">
                  <c:v>7.891665999999999</c:v>
                </c:pt>
                <c:pt idx="1895" formatCode="General">
                  <c:v>7.8958329999999979</c:v>
                </c:pt>
                <c:pt idx="1896" formatCode="General">
                  <c:v>7.9</c:v>
                </c:pt>
                <c:pt idx="1897" formatCode="General">
                  <c:v>7.9041659999999982</c:v>
                </c:pt>
                <c:pt idx="1898" formatCode="General">
                  <c:v>7.9083330000000007</c:v>
                </c:pt>
                <c:pt idx="1899" formatCode="General">
                  <c:v>7.9124999999999996</c:v>
                </c:pt>
                <c:pt idx="1900" formatCode="General">
                  <c:v>7.9166659999999975</c:v>
                </c:pt>
                <c:pt idx="1901" formatCode="General">
                  <c:v>7.920833</c:v>
                </c:pt>
                <c:pt idx="1902" formatCode="General">
                  <c:v>7.9249999999999989</c:v>
                </c:pt>
                <c:pt idx="1903" formatCode="General">
                  <c:v>7.9291660000000004</c:v>
                </c:pt>
                <c:pt idx="1904" formatCode="General">
                  <c:v>7.9333329999999993</c:v>
                </c:pt>
                <c:pt idx="1905" formatCode="General">
                  <c:v>7.9374999999999982</c:v>
                </c:pt>
                <c:pt idx="1906" formatCode="General">
                  <c:v>7.9416659999999997</c:v>
                </c:pt>
                <c:pt idx="1907" formatCode="General">
                  <c:v>7.9458329999999986</c:v>
                </c:pt>
                <c:pt idx="1908" formatCode="General">
                  <c:v>7.9500000000000011</c:v>
                </c:pt>
                <c:pt idx="1909" formatCode="General">
                  <c:v>7.954165999999999</c:v>
                </c:pt>
                <c:pt idx="1910" formatCode="General">
                  <c:v>7.9583329999999979</c:v>
                </c:pt>
                <c:pt idx="1911" formatCode="General">
                  <c:v>7.9625000000000004</c:v>
                </c:pt>
                <c:pt idx="1912" formatCode="General">
                  <c:v>7.9666659999999982</c:v>
                </c:pt>
                <c:pt idx="1913" formatCode="General">
                  <c:v>7.9708330000000007</c:v>
                </c:pt>
                <c:pt idx="1914" formatCode="General">
                  <c:v>7.9749999999999996</c:v>
                </c:pt>
                <c:pt idx="1915" formatCode="General">
                  <c:v>7.9791659999999975</c:v>
                </c:pt>
                <c:pt idx="1916" formatCode="General">
                  <c:v>7.983333</c:v>
                </c:pt>
                <c:pt idx="1917" formatCode="General">
                  <c:v>7.9874999999999989</c:v>
                </c:pt>
                <c:pt idx="1918" formatCode="General">
                  <c:v>7.9916660000000004</c:v>
                </c:pt>
                <c:pt idx="1919" formatCode="General">
                  <c:v>7.9958329999999993</c:v>
                </c:pt>
                <c:pt idx="1920" formatCode="General">
                  <c:v>7.9999999999999982</c:v>
                </c:pt>
                <c:pt idx="1921" formatCode="General">
                  <c:v>8.0041659999999997</c:v>
                </c:pt>
                <c:pt idx="1922" formatCode="General">
                  <c:v>8.0083329999999986</c:v>
                </c:pt>
                <c:pt idx="1923" formatCode="General">
                  <c:v>8.0125000000000011</c:v>
                </c:pt>
                <c:pt idx="1924" formatCode="General">
                  <c:v>8.016665999999999</c:v>
                </c:pt>
                <c:pt idx="1925" formatCode="General">
                  <c:v>8.0208329999999979</c:v>
                </c:pt>
                <c:pt idx="1926" formatCode="General">
                  <c:v>8.0250000000000004</c:v>
                </c:pt>
                <c:pt idx="1927" formatCode="General">
                  <c:v>8.0291659999999982</c:v>
                </c:pt>
                <c:pt idx="1928" formatCode="General">
                  <c:v>8.0333330000000007</c:v>
                </c:pt>
                <c:pt idx="1929" formatCode="General">
                  <c:v>8.0374999999999996</c:v>
                </c:pt>
                <c:pt idx="1930" formatCode="General">
                  <c:v>8.0416659999999975</c:v>
                </c:pt>
                <c:pt idx="1931" formatCode="General">
                  <c:v>8.045833</c:v>
                </c:pt>
                <c:pt idx="1932" formatCode="General">
                  <c:v>8.0499999999999989</c:v>
                </c:pt>
                <c:pt idx="1933" formatCode="General">
                  <c:v>8.0541660000000004</c:v>
                </c:pt>
                <c:pt idx="1934" formatCode="General">
                  <c:v>8.0583329999999993</c:v>
                </c:pt>
                <c:pt idx="1935" formatCode="General">
                  <c:v>8.0624999999999982</c:v>
                </c:pt>
                <c:pt idx="1936" formatCode="General">
                  <c:v>8.0666659999999997</c:v>
                </c:pt>
                <c:pt idx="1937" formatCode="General">
                  <c:v>8.0708329999999986</c:v>
                </c:pt>
                <c:pt idx="1938" formatCode="General">
                  <c:v>8.0750000000000011</c:v>
                </c:pt>
                <c:pt idx="1939" formatCode="General">
                  <c:v>8.079165999999999</c:v>
                </c:pt>
                <c:pt idx="1940" formatCode="General">
                  <c:v>8.0833329999999979</c:v>
                </c:pt>
                <c:pt idx="1941" formatCode="General">
                  <c:v>8.0875000000000004</c:v>
                </c:pt>
                <c:pt idx="1942" formatCode="General">
                  <c:v>8.0916659999999982</c:v>
                </c:pt>
                <c:pt idx="1943" formatCode="General">
                  <c:v>8.0958330000000007</c:v>
                </c:pt>
                <c:pt idx="1944" formatCode="General">
                  <c:v>8.1</c:v>
                </c:pt>
                <c:pt idx="1945" formatCode="General">
                  <c:v>8.1041659999999975</c:v>
                </c:pt>
                <c:pt idx="1946" formatCode="General">
                  <c:v>8.108333</c:v>
                </c:pt>
                <c:pt idx="1947" formatCode="General">
                  <c:v>8.1124999999999989</c:v>
                </c:pt>
                <c:pt idx="1948" formatCode="General">
                  <c:v>8.1166660000000004</c:v>
                </c:pt>
                <c:pt idx="1949" formatCode="General">
                  <c:v>8.1208329999999993</c:v>
                </c:pt>
                <c:pt idx="1950" formatCode="General">
                  <c:v>8.1249999999999982</c:v>
                </c:pt>
                <c:pt idx="1951" formatCode="General">
                  <c:v>8.1291659999999997</c:v>
                </c:pt>
                <c:pt idx="1952" formatCode="General">
                  <c:v>8.1333329999999986</c:v>
                </c:pt>
                <c:pt idx="1953" formatCode="General">
                  <c:v>8.1375000000000011</c:v>
                </c:pt>
                <c:pt idx="1954" formatCode="General">
                  <c:v>8.141665999999999</c:v>
                </c:pt>
                <c:pt idx="1955" formatCode="General">
                  <c:v>8.1458329999999979</c:v>
                </c:pt>
                <c:pt idx="1956" formatCode="General">
                  <c:v>8.15</c:v>
                </c:pt>
                <c:pt idx="1957" formatCode="General">
                  <c:v>8.1541659999999982</c:v>
                </c:pt>
                <c:pt idx="1958" formatCode="General">
                  <c:v>8.1583330000000007</c:v>
                </c:pt>
                <c:pt idx="1959" formatCode="General">
                  <c:v>8.1624999999999996</c:v>
                </c:pt>
                <c:pt idx="1960" formatCode="General">
                  <c:v>8.1666659999999975</c:v>
                </c:pt>
                <c:pt idx="1961" formatCode="General">
                  <c:v>8.170833</c:v>
                </c:pt>
                <c:pt idx="1962" formatCode="General">
                  <c:v>8.1749999999999989</c:v>
                </c:pt>
                <c:pt idx="1963" formatCode="General">
                  <c:v>8.1791660000000004</c:v>
                </c:pt>
                <c:pt idx="1964" formatCode="General">
                  <c:v>8.1833329999999993</c:v>
                </c:pt>
                <c:pt idx="1965" formatCode="General">
                  <c:v>8.1874999999999982</c:v>
                </c:pt>
                <c:pt idx="1966" formatCode="General">
                  <c:v>8.1916659999999997</c:v>
                </c:pt>
                <c:pt idx="1967" formatCode="General">
                  <c:v>8.1958329999999986</c:v>
                </c:pt>
                <c:pt idx="1968" formatCode="General">
                  <c:v>8.2000000000000011</c:v>
                </c:pt>
                <c:pt idx="1969" formatCode="General">
                  <c:v>8.204165999999999</c:v>
                </c:pt>
                <c:pt idx="1970" formatCode="General">
                  <c:v>8.2083329999999979</c:v>
                </c:pt>
                <c:pt idx="1971" formatCode="General">
                  <c:v>8.2125000000000004</c:v>
                </c:pt>
                <c:pt idx="1972" formatCode="General">
                  <c:v>8.2166659999999982</c:v>
                </c:pt>
                <c:pt idx="1973" formatCode="General">
                  <c:v>8.2208330000000007</c:v>
                </c:pt>
                <c:pt idx="1974" formatCode="General">
                  <c:v>8.2249999999999996</c:v>
                </c:pt>
                <c:pt idx="1975" formatCode="General">
                  <c:v>8.2291659999999975</c:v>
                </c:pt>
                <c:pt idx="1976" formatCode="General">
                  <c:v>8.233333</c:v>
                </c:pt>
                <c:pt idx="1977" formatCode="General">
                  <c:v>8.2374999999999989</c:v>
                </c:pt>
                <c:pt idx="1978" formatCode="General">
                  <c:v>8.2416660000000004</c:v>
                </c:pt>
                <c:pt idx="1979" formatCode="General">
                  <c:v>8.2458329999999993</c:v>
                </c:pt>
                <c:pt idx="1980" formatCode="General">
                  <c:v>8.2499999999999982</c:v>
                </c:pt>
                <c:pt idx="1981" formatCode="General">
                  <c:v>8.2541659999999997</c:v>
                </c:pt>
                <c:pt idx="1982" formatCode="General">
                  <c:v>8.2583329999999986</c:v>
                </c:pt>
                <c:pt idx="1983" formatCode="General">
                  <c:v>8.2625000000000011</c:v>
                </c:pt>
                <c:pt idx="1984" formatCode="General">
                  <c:v>8.266665999999999</c:v>
                </c:pt>
                <c:pt idx="1985" formatCode="General">
                  <c:v>8.2708329999999979</c:v>
                </c:pt>
                <c:pt idx="1986" formatCode="General">
                  <c:v>8.2750000000000004</c:v>
                </c:pt>
                <c:pt idx="1987" formatCode="General">
                  <c:v>8.2791659999999982</c:v>
                </c:pt>
                <c:pt idx="1988" formatCode="General">
                  <c:v>8.2833330000000007</c:v>
                </c:pt>
                <c:pt idx="1989" formatCode="General">
                  <c:v>8.2874999999999996</c:v>
                </c:pt>
                <c:pt idx="1990" formatCode="General">
                  <c:v>8.2916659999999975</c:v>
                </c:pt>
                <c:pt idx="1991" formatCode="General">
                  <c:v>8.295833</c:v>
                </c:pt>
                <c:pt idx="1992" formatCode="General">
                  <c:v>8.2999999999999989</c:v>
                </c:pt>
                <c:pt idx="1993" formatCode="General">
                  <c:v>8.3041660000000004</c:v>
                </c:pt>
                <c:pt idx="1994" formatCode="General">
                  <c:v>8.3083329999999993</c:v>
                </c:pt>
                <c:pt idx="1995" formatCode="General">
                  <c:v>8.3124999999999982</c:v>
                </c:pt>
                <c:pt idx="1996" formatCode="General">
                  <c:v>8.3166659999999997</c:v>
                </c:pt>
                <c:pt idx="1997" formatCode="General">
                  <c:v>8.3208329999999986</c:v>
                </c:pt>
                <c:pt idx="1998" formatCode="General">
                  <c:v>8.3250000000000011</c:v>
                </c:pt>
                <c:pt idx="1999" formatCode="General">
                  <c:v>8.329165999999999</c:v>
                </c:pt>
                <c:pt idx="2000" formatCode="General">
                  <c:v>8.3333329999999979</c:v>
                </c:pt>
                <c:pt idx="2001" formatCode="General">
                  <c:v>8.3375000000000004</c:v>
                </c:pt>
                <c:pt idx="2002" formatCode="General">
                  <c:v>8.3416659999999982</c:v>
                </c:pt>
                <c:pt idx="2003" formatCode="General">
                  <c:v>8.3458330000000007</c:v>
                </c:pt>
                <c:pt idx="2004" formatCode="General">
                  <c:v>8.35</c:v>
                </c:pt>
                <c:pt idx="2005" formatCode="General">
                  <c:v>8.3541659999999975</c:v>
                </c:pt>
                <c:pt idx="2006" formatCode="General">
                  <c:v>8.358333</c:v>
                </c:pt>
                <c:pt idx="2007" formatCode="General">
                  <c:v>8.3624999999999989</c:v>
                </c:pt>
                <c:pt idx="2008" formatCode="General">
                  <c:v>8.3666660000000004</c:v>
                </c:pt>
                <c:pt idx="2009" formatCode="General">
                  <c:v>8.3708329999999993</c:v>
                </c:pt>
                <c:pt idx="2010" formatCode="General">
                  <c:v>8.3749999999999982</c:v>
                </c:pt>
                <c:pt idx="2011" formatCode="General">
                  <c:v>8.3791659999999997</c:v>
                </c:pt>
                <c:pt idx="2012" formatCode="General">
                  <c:v>8.3833329999999986</c:v>
                </c:pt>
                <c:pt idx="2013" formatCode="General">
                  <c:v>8.3875000000000011</c:v>
                </c:pt>
                <c:pt idx="2014" formatCode="General">
                  <c:v>8.391665999999999</c:v>
                </c:pt>
                <c:pt idx="2015" formatCode="General">
                  <c:v>8.3958329999999979</c:v>
                </c:pt>
                <c:pt idx="2016" formatCode="General">
                  <c:v>8.4</c:v>
                </c:pt>
                <c:pt idx="2017" formatCode="General">
                  <c:v>8.4041659999999982</c:v>
                </c:pt>
                <c:pt idx="2018" formatCode="General">
                  <c:v>8.4083330000000007</c:v>
                </c:pt>
                <c:pt idx="2019" formatCode="General">
                  <c:v>8.4124999999999996</c:v>
                </c:pt>
                <c:pt idx="2020" formatCode="General">
                  <c:v>8.4166659999999975</c:v>
                </c:pt>
                <c:pt idx="2021" formatCode="General">
                  <c:v>8.420833</c:v>
                </c:pt>
                <c:pt idx="2022" formatCode="General">
                  <c:v>8.4249999999999989</c:v>
                </c:pt>
                <c:pt idx="2023" formatCode="General">
                  <c:v>8.4291660000000004</c:v>
                </c:pt>
                <c:pt idx="2024" formatCode="General">
                  <c:v>8.4333329999999993</c:v>
                </c:pt>
                <c:pt idx="2025" formatCode="General">
                  <c:v>8.4374999999999982</c:v>
                </c:pt>
                <c:pt idx="2026" formatCode="General">
                  <c:v>8.4416659999999997</c:v>
                </c:pt>
                <c:pt idx="2027" formatCode="General">
                  <c:v>8.4458329999999986</c:v>
                </c:pt>
                <c:pt idx="2028" formatCode="General">
                  <c:v>8.4500000000000011</c:v>
                </c:pt>
                <c:pt idx="2029" formatCode="General">
                  <c:v>8.454165999999999</c:v>
                </c:pt>
                <c:pt idx="2030" formatCode="General">
                  <c:v>8.4583329999999979</c:v>
                </c:pt>
                <c:pt idx="2031" formatCode="General">
                  <c:v>8.4625000000000004</c:v>
                </c:pt>
                <c:pt idx="2032" formatCode="General">
                  <c:v>8.4666659999999982</c:v>
                </c:pt>
                <c:pt idx="2033" formatCode="General">
                  <c:v>8.4708330000000007</c:v>
                </c:pt>
                <c:pt idx="2034" formatCode="General">
                  <c:v>8.4749999999999996</c:v>
                </c:pt>
                <c:pt idx="2035" formatCode="General">
                  <c:v>8.4791659999999975</c:v>
                </c:pt>
                <c:pt idx="2036" formatCode="General">
                  <c:v>8.483333</c:v>
                </c:pt>
                <c:pt idx="2037" formatCode="General">
                  <c:v>8.4874999999999989</c:v>
                </c:pt>
                <c:pt idx="2038" formatCode="General">
                  <c:v>8.4916660000000004</c:v>
                </c:pt>
                <c:pt idx="2039" formatCode="General">
                  <c:v>8.4958329999999993</c:v>
                </c:pt>
                <c:pt idx="2040" formatCode="General">
                  <c:v>8.4999999999999982</c:v>
                </c:pt>
                <c:pt idx="2041" formatCode="General">
                  <c:v>8.5041659999999997</c:v>
                </c:pt>
                <c:pt idx="2042" formatCode="General">
                  <c:v>8.5083329999999986</c:v>
                </c:pt>
                <c:pt idx="2043" formatCode="General">
                  <c:v>8.5125000000000011</c:v>
                </c:pt>
                <c:pt idx="2044" formatCode="General">
                  <c:v>8.516665999999999</c:v>
                </c:pt>
                <c:pt idx="2045" formatCode="General">
                  <c:v>8.5208329999999979</c:v>
                </c:pt>
                <c:pt idx="2046" formatCode="General">
                  <c:v>8.5250000000000004</c:v>
                </c:pt>
                <c:pt idx="2047" formatCode="General">
                  <c:v>8.5291659999999982</c:v>
                </c:pt>
                <c:pt idx="2048" formatCode="General">
                  <c:v>8.5333330000000007</c:v>
                </c:pt>
                <c:pt idx="2049" formatCode="General">
                  <c:v>8.5374999999999996</c:v>
                </c:pt>
                <c:pt idx="2050" formatCode="General">
                  <c:v>8.5416659999999975</c:v>
                </c:pt>
                <c:pt idx="2051" formatCode="General">
                  <c:v>8.545833</c:v>
                </c:pt>
                <c:pt idx="2052" formatCode="General">
                  <c:v>8.5499999999999989</c:v>
                </c:pt>
                <c:pt idx="2053" formatCode="General">
                  <c:v>8.5541660000000004</c:v>
                </c:pt>
                <c:pt idx="2054" formatCode="General">
                  <c:v>8.5583329999999993</c:v>
                </c:pt>
                <c:pt idx="2055" formatCode="General">
                  <c:v>8.5624999999999982</c:v>
                </c:pt>
                <c:pt idx="2056" formatCode="General">
                  <c:v>8.5666659999999997</c:v>
                </c:pt>
                <c:pt idx="2057" formatCode="General">
                  <c:v>8.5708329999999986</c:v>
                </c:pt>
                <c:pt idx="2058" formatCode="General">
                  <c:v>8.5750000000000011</c:v>
                </c:pt>
                <c:pt idx="2059" formatCode="General">
                  <c:v>8.579165999999999</c:v>
                </c:pt>
                <c:pt idx="2060" formatCode="General">
                  <c:v>8.5833329999999979</c:v>
                </c:pt>
                <c:pt idx="2061" formatCode="General">
                  <c:v>8.5875000000000004</c:v>
                </c:pt>
                <c:pt idx="2062" formatCode="General">
                  <c:v>8.5916659999999982</c:v>
                </c:pt>
                <c:pt idx="2063" formatCode="General">
                  <c:v>8.5958330000000007</c:v>
                </c:pt>
                <c:pt idx="2064" formatCode="General">
                  <c:v>8.6</c:v>
                </c:pt>
                <c:pt idx="2065" formatCode="General">
                  <c:v>8.6041659999999975</c:v>
                </c:pt>
                <c:pt idx="2066" formatCode="General">
                  <c:v>8.608333</c:v>
                </c:pt>
                <c:pt idx="2067" formatCode="General">
                  <c:v>8.6124999999999989</c:v>
                </c:pt>
                <c:pt idx="2068" formatCode="General">
                  <c:v>8.6166660000000004</c:v>
                </c:pt>
                <c:pt idx="2069" formatCode="General">
                  <c:v>8.6208329999999993</c:v>
                </c:pt>
                <c:pt idx="2070" formatCode="General">
                  <c:v>8.6249999999999982</c:v>
                </c:pt>
                <c:pt idx="2071" formatCode="General">
                  <c:v>8.6291659999999997</c:v>
                </c:pt>
                <c:pt idx="2072" formatCode="General">
                  <c:v>8.6333329999999986</c:v>
                </c:pt>
                <c:pt idx="2073" formatCode="General">
                  <c:v>8.6375000000000011</c:v>
                </c:pt>
                <c:pt idx="2074" formatCode="General">
                  <c:v>8.641665999999999</c:v>
                </c:pt>
                <c:pt idx="2075" formatCode="General">
                  <c:v>8.6458329999999979</c:v>
                </c:pt>
                <c:pt idx="2076" formatCode="General">
                  <c:v>8.65</c:v>
                </c:pt>
                <c:pt idx="2077" formatCode="General">
                  <c:v>8.6541659999999982</c:v>
                </c:pt>
                <c:pt idx="2078" formatCode="General">
                  <c:v>8.6583330000000007</c:v>
                </c:pt>
                <c:pt idx="2079" formatCode="General">
                  <c:v>8.6624999999999996</c:v>
                </c:pt>
                <c:pt idx="2080" formatCode="General">
                  <c:v>8.6666659999999975</c:v>
                </c:pt>
                <c:pt idx="2081" formatCode="General">
                  <c:v>8.670833</c:v>
                </c:pt>
                <c:pt idx="2082" formatCode="General">
                  <c:v>8.6749999999999989</c:v>
                </c:pt>
                <c:pt idx="2083" formatCode="General">
                  <c:v>8.6791660000000004</c:v>
                </c:pt>
                <c:pt idx="2084" formatCode="General">
                  <c:v>8.6833329999999993</c:v>
                </c:pt>
                <c:pt idx="2085" formatCode="General">
                  <c:v>8.6874999999999982</c:v>
                </c:pt>
                <c:pt idx="2086" formatCode="General">
                  <c:v>8.6916659999999997</c:v>
                </c:pt>
                <c:pt idx="2087" formatCode="General">
                  <c:v>8.6958329999999986</c:v>
                </c:pt>
                <c:pt idx="2088" formatCode="General">
                  <c:v>8.7000000000000011</c:v>
                </c:pt>
                <c:pt idx="2089" formatCode="General">
                  <c:v>8.704165999999999</c:v>
                </c:pt>
                <c:pt idx="2090" formatCode="General">
                  <c:v>8.7083329999999979</c:v>
                </c:pt>
                <c:pt idx="2091" formatCode="General">
                  <c:v>8.7125000000000004</c:v>
                </c:pt>
                <c:pt idx="2092" formatCode="General">
                  <c:v>8.7166659999999982</c:v>
                </c:pt>
                <c:pt idx="2093" formatCode="General">
                  <c:v>8.7208330000000007</c:v>
                </c:pt>
                <c:pt idx="2094" formatCode="General">
                  <c:v>8.7249999999999996</c:v>
                </c:pt>
                <c:pt idx="2095" formatCode="General">
                  <c:v>8.7291659999999975</c:v>
                </c:pt>
                <c:pt idx="2096" formatCode="General">
                  <c:v>8.733333</c:v>
                </c:pt>
                <c:pt idx="2097" formatCode="General">
                  <c:v>8.7374999999999989</c:v>
                </c:pt>
                <c:pt idx="2098" formatCode="General">
                  <c:v>8.7416660000000004</c:v>
                </c:pt>
                <c:pt idx="2099" formatCode="General">
                  <c:v>8.7458329999999993</c:v>
                </c:pt>
                <c:pt idx="2100" formatCode="General">
                  <c:v>8.7499999999999982</c:v>
                </c:pt>
                <c:pt idx="2101" formatCode="General">
                  <c:v>8.7541659999999997</c:v>
                </c:pt>
                <c:pt idx="2102" formatCode="General">
                  <c:v>8.7583329999999986</c:v>
                </c:pt>
                <c:pt idx="2103" formatCode="General">
                  <c:v>8.7625000000000011</c:v>
                </c:pt>
                <c:pt idx="2104" formatCode="General">
                  <c:v>8.766665999999999</c:v>
                </c:pt>
                <c:pt idx="2105" formatCode="General">
                  <c:v>8.7708329999999979</c:v>
                </c:pt>
                <c:pt idx="2106" formatCode="General">
                  <c:v>8.7750000000000004</c:v>
                </c:pt>
                <c:pt idx="2107" formatCode="General">
                  <c:v>8.7791659999999982</c:v>
                </c:pt>
                <c:pt idx="2108" formatCode="General">
                  <c:v>8.7833330000000007</c:v>
                </c:pt>
                <c:pt idx="2109" formatCode="General">
                  <c:v>8.7874999999999996</c:v>
                </c:pt>
                <c:pt idx="2110" formatCode="General">
                  <c:v>8.7916659999999975</c:v>
                </c:pt>
                <c:pt idx="2111" formatCode="General">
                  <c:v>8.795833</c:v>
                </c:pt>
                <c:pt idx="2112" formatCode="General">
                  <c:v>8.7999999999999989</c:v>
                </c:pt>
                <c:pt idx="2113" formatCode="General">
                  <c:v>8.8041660000000004</c:v>
                </c:pt>
                <c:pt idx="2114" formatCode="General">
                  <c:v>8.8083329999999993</c:v>
                </c:pt>
                <c:pt idx="2115" formatCode="General">
                  <c:v>8.8124999999999982</c:v>
                </c:pt>
                <c:pt idx="2116" formatCode="General">
                  <c:v>8.8166659999999997</c:v>
                </c:pt>
                <c:pt idx="2117" formatCode="General">
                  <c:v>8.8208329999999986</c:v>
                </c:pt>
                <c:pt idx="2118" formatCode="General">
                  <c:v>8.8250000000000011</c:v>
                </c:pt>
                <c:pt idx="2119" formatCode="General">
                  <c:v>8.829165999999999</c:v>
                </c:pt>
                <c:pt idx="2120" formatCode="General">
                  <c:v>8.8333329999999979</c:v>
                </c:pt>
                <c:pt idx="2121" formatCode="General">
                  <c:v>8.8375000000000004</c:v>
                </c:pt>
                <c:pt idx="2122" formatCode="General">
                  <c:v>8.8416659999999982</c:v>
                </c:pt>
                <c:pt idx="2123" formatCode="General">
                  <c:v>8.8458330000000007</c:v>
                </c:pt>
                <c:pt idx="2124" formatCode="General">
                  <c:v>8.85</c:v>
                </c:pt>
                <c:pt idx="2125" formatCode="General">
                  <c:v>8.8541659999999975</c:v>
                </c:pt>
                <c:pt idx="2126" formatCode="General">
                  <c:v>8.858333</c:v>
                </c:pt>
                <c:pt idx="2127" formatCode="General">
                  <c:v>8.8624999999999989</c:v>
                </c:pt>
                <c:pt idx="2128" formatCode="General">
                  <c:v>8.8666660000000004</c:v>
                </c:pt>
                <c:pt idx="2129" formatCode="General">
                  <c:v>8.8708329999999993</c:v>
                </c:pt>
                <c:pt idx="2130" formatCode="General">
                  <c:v>8.8749999999999982</c:v>
                </c:pt>
                <c:pt idx="2131" formatCode="General">
                  <c:v>8.8791659999999997</c:v>
                </c:pt>
                <c:pt idx="2132" formatCode="General">
                  <c:v>8.8833329999999986</c:v>
                </c:pt>
                <c:pt idx="2133" formatCode="General">
                  <c:v>8.8875000000000011</c:v>
                </c:pt>
                <c:pt idx="2134" formatCode="General">
                  <c:v>8.891665999999999</c:v>
                </c:pt>
                <c:pt idx="2135" formatCode="General">
                  <c:v>8.8958329999999979</c:v>
                </c:pt>
                <c:pt idx="2136" formatCode="General">
                  <c:v>8.9</c:v>
                </c:pt>
                <c:pt idx="2137" formatCode="General">
                  <c:v>8.9041659999999982</c:v>
                </c:pt>
                <c:pt idx="2138" formatCode="General">
                  <c:v>8.9083330000000007</c:v>
                </c:pt>
                <c:pt idx="2139" formatCode="General">
                  <c:v>8.9124999999999996</c:v>
                </c:pt>
                <c:pt idx="2140" formatCode="General">
                  <c:v>8.9166659999999975</c:v>
                </c:pt>
                <c:pt idx="2141" formatCode="General">
                  <c:v>8.920833</c:v>
                </c:pt>
                <c:pt idx="2142" formatCode="General">
                  <c:v>8.9249999999999989</c:v>
                </c:pt>
                <c:pt idx="2143" formatCode="General">
                  <c:v>8.9291660000000004</c:v>
                </c:pt>
                <c:pt idx="2144" formatCode="General">
                  <c:v>8.9333329999999993</c:v>
                </c:pt>
                <c:pt idx="2145" formatCode="General">
                  <c:v>8.9374999999999982</c:v>
                </c:pt>
                <c:pt idx="2146" formatCode="General">
                  <c:v>8.9416659999999997</c:v>
                </c:pt>
                <c:pt idx="2147" formatCode="General">
                  <c:v>8.9458329999999986</c:v>
                </c:pt>
                <c:pt idx="2148" formatCode="General">
                  <c:v>8.9500000000000011</c:v>
                </c:pt>
                <c:pt idx="2149" formatCode="General">
                  <c:v>8.954165999999999</c:v>
                </c:pt>
                <c:pt idx="2150" formatCode="General">
                  <c:v>8.9583329999999979</c:v>
                </c:pt>
                <c:pt idx="2151" formatCode="General">
                  <c:v>8.9625000000000004</c:v>
                </c:pt>
                <c:pt idx="2152" formatCode="General">
                  <c:v>8.9666659999999982</c:v>
                </c:pt>
                <c:pt idx="2153" formatCode="General">
                  <c:v>8.9708330000000007</c:v>
                </c:pt>
                <c:pt idx="2154" formatCode="General">
                  <c:v>8.9749999999999996</c:v>
                </c:pt>
                <c:pt idx="2155" formatCode="General">
                  <c:v>8.9791659999999975</c:v>
                </c:pt>
                <c:pt idx="2156" formatCode="General">
                  <c:v>8.983333</c:v>
                </c:pt>
                <c:pt idx="2157" formatCode="General">
                  <c:v>8.9874999999999989</c:v>
                </c:pt>
                <c:pt idx="2158" formatCode="General">
                  <c:v>8.9916660000000004</c:v>
                </c:pt>
                <c:pt idx="2159" formatCode="General">
                  <c:v>8.9958329999999993</c:v>
                </c:pt>
                <c:pt idx="2160" formatCode="General">
                  <c:v>8.9999999999999982</c:v>
                </c:pt>
                <c:pt idx="2161" formatCode="General">
                  <c:v>9.0041659999999997</c:v>
                </c:pt>
                <c:pt idx="2162" formatCode="General">
                  <c:v>9.0083329999999986</c:v>
                </c:pt>
                <c:pt idx="2163" formatCode="General">
                  <c:v>9.0125000000000011</c:v>
                </c:pt>
                <c:pt idx="2164" formatCode="General">
                  <c:v>9.016665999999999</c:v>
                </c:pt>
                <c:pt idx="2165" formatCode="General">
                  <c:v>9.0208329999999979</c:v>
                </c:pt>
                <c:pt idx="2166" formatCode="General">
                  <c:v>9.0250000000000004</c:v>
                </c:pt>
                <c:pt idx="2167" formatCode="General">
                  <c:v>9.0291659999999982</c:v>
                </c:pt>
                <c:pt idx="2168" formatCode="General">
                  <c:v>9.0333330000000007</c:v>
                </c:pt>
                <c:pt idx="2169" formatCode="General">
                  <c:v>9.0374999999999996</c:v>
                </c:pt>
                <c:pt idx="2170" formatCode="General">
                  <c:v>9.0416659999999975</c:v>
                </c:pt>
                <c:pt idx="2171" formatCode="General">
                  <c:v>9.045833</c:v>
                </c:pt>
                <c:pt idx="2172" formatCode="General">
                  <c:v>9.0499999999999989</c:v>
                </c:pt>
                <c:pt idx="2173" formatCode="General">
                  <c:v>9.0541660000000004</c:v>
                </c:pt>
                <c:pt idx="2174" formatCode="General">
                  <c:v>9.0583329999999993</c:v>
                </c:pt>
                <c:pt idx="2175" formatCode="General">
                  <c:v>9.0624999999999982</c:v>
                </c:pt>
                <c:pt idx="2176" formatCode="General">
                  <c:v>9.0666659999999997</c:v>
                </c:pt>
                <c:pt idx="2177" formatCode="General">
                  <c:v>9.0708329999999986</c:v>
                </c:pt>
                <c:pt idx="2178" formatCode="General">
                  <c:v>9.0750000000000011</c:v>
                </c:pt>
                <c:pt idx="2179" formatCode="General">
                  <c:v>9.079165999999999</c:v>
                </c:pt>
                <c:pt idx="2180" formatCode="General">
                  <c:v>9.0833329999999979</c:v>
                </c:pt>
                <c:pt idx="2181" formatCode="General">
                  <c:v>9.0875000000000004</c:v>
                </c:pt>
                <c:pt idx="2182" formatCode="General">
                  <c:v>9.0916659999999982</c:v>
                </c:pt>
                <c:pt idx="2183" formatCode="General">
                  <c:v>9.0958330000000007</c:v>
                </c:pt>
                <c:pt idx="2184" formatCode="General">
                  <c:v>9.1</c:v>
                </c:pt>
                <c:pt idx="2185" formatCode="General">
                  <c:v>9.1041659999999975</c:v>
                </c:pt>
                <c:pt idx="2186" formatCode="General">
                  <c:v>9.108333</c:v>
                </c:pt>
                <c:pt idx="2187" formatCode="General">
                  <c:v>9.1124999999999989</c:v>
                </c:pt>
                <c:pt idx="2188" formatCode="General">
                  <c:v>9.1166660000000004</c:v>
                </c:pt>
                <c:pt idx="2189" formatCode="General">
                  <c:v>9.1208329999999993</c:v>
                </c:pt>
                <c:pt idx="2190" formatCode="General">
                  <c:v>9.1249999999999982</c:v>
                </c:pt>
                <c:pt idx="2191" formatCode="General">
                  <c:v>9.1291659999999997</c:v>
                </c:pt>
                <c:pt idx="2192" formatCode="General">
                  <c:v>9.1333329999999986</c:v>
                </c:pt>
                <c:pt idx="2193" formatCode="General">
                  <c:v>9.1375000000000011</c:v>
                </c:pt>
                <c:pt idx="2194" formatCode="General">
                  <c:v>9.141665999999999</c:v>
                </c:pt>
                <c:pt idx="2195" formatCode="General">
                  <c:v>9.1458329999999979</c:v>
                </c:pt>
                <c:pt idx="2196" formatCode="General">
                  <c:v>9.15</c:v>
                </c:pt>
                <c:pt idx="2197" formatCode="General">
                  <c:v>9.1541659999999982</c:v>
                </c:pt>
                <c:pt idx="2198" formatCode="General">
                  <c:v>9.1583330000000007</c:v>
                </c:pt>
                <c:pt idx="2199" formatCode="General">
                  <c:v>9.1624999999999996</c:v>
                </c:pt>
                <c:pt idx="2200" formatCode="General">
                  <c:v>9.1666659999999975</c:v>
                </c:pt>
                <c:pt idx="2201" formatCode="General">
                  <c:v>9.170833</c:v>
                </c:pt>
                <c:pt idx="2202" formatCode="General">
                  <c:v>9.1749999999999989</c:v>
                </c:pt>
                <c:pt idx="2203" formatCode="General">
                  <c:v>9.1791660000000004</c:v>
                </c:pt>
                <c:pt idx="2204" formatCode="General">
                  <c:v>9.1833329999999993</c:v>
                </c:pt>
                <c:pt idx="2205" formatCode="General">
                  <c:v>9.1874999999999982</c:v>
                </c:pt>
                <c:pt idx="2206" formatCode="General">
                  <c:v>9.1916659999999997</c:v>
                </c:pt>
                <c:pt idx="2207" formatCode="General">
                  <c:v>9.1958329999999986</c:v>
                </c:pt>
                <c:pt idx="2208" formatCode="General">
                  <c:v>9.2000000000000011</c:v>
                </c:pt>
                <c:pt idx="2209" formatCode="General">
                  <c:v>9.204165999999999</c:v>
                </c:pt>
                <c:pt idx="2210" formatCode="General">
                  <c:v>9.2083329999999979</c:v>
                </c:pt>
                <c:pt idx="2211" formatCode="General">
                  <c:v>9.2125000000000004</c:v>
                </c:pt>
                <c:pt idx="2212" formatCode="General">
                  <c:v>9.2166659999999982</c:v>
                </c:pt>
                <c:pt idx="2213" formatCode="General">
                  <c:v>9.2208330000000007</c:v>
                </c:pt>
                <c:pt idx="2214" formatCode="General">
                  <c:v>9.2249999999999996</c:v>
                </c:pt>
                <c:pt idx="2215" formatCode="General">
                  <c:v>9.2291659999999975</c:v>
                </c:pt>
                <c:pt idx="2216" formatCode="General">
                  <c:v>9.233333</c:v>
                </c:pt>
                <c:pt idx="2217" formatCode="General">
                  <c:v>9.2374999999999989</c:v>
                </c:pt>
                <c:pt idx="2218" formatCode="General">
                  <c:v>9.2416660000000004</c:v>
                </c:pt>
                <c:pt idx="2219" formatCode="General">
                  <c:v>9.2458329999999993</c:v>
                </c:pt>
                <c:pt idx="2220" formatCode="General">
                  <c:v>9.2499999999999982</c:v>
                </c:pt>
                <c:pt idx="2221" formatCode="General">
                  <c:v>9.2541659999999997</c:v>
                </c:pt>
                <c:pt idx="2222" formatCode="General">
                  <c:v>9.2583329999999986</c:v>
                </c:pt>
                <c:pt idx="2223" formatCode="General">
                  <c:v>9.2625000000000011</c:v>
                </c:pt>
                <c:pt idx="2224" formatCode="General">
                  <c:v>9.266665999999999</c:v>
                </c:pt>
                <c:pt idx="2225" formatCode="General">
                  <c:v>9.2708329999999979</c:v>
                </c:pt>
                <c:pt idx="2226" formatCode="General">
                  <c:v>9.2750000000000004</c:v>
                </c:pt>
                <c:pt idx="2227" formatCode="General">
                  <c:v>9.2791659999999982</c:v>
                </c:pt>
                <c:pt idx="2228" formatCode="General">
                  <c:v>9.2833330000000007</c:v>
                </c:pt>
                <c:pt idx="2229" formatCode="General">
                  <c:v>9.2874999999999996</c:v>
                </c:pt>
                <c:pt idx="2230" formatCode="General">
                  <c:v>9.2916659999999975</c:v>
                </c:pt>
                <c:pt idx="2231" formatCode="General">
                  <c:v>9.295833</c:v>
                </c:pt>
                <c:pt idx="2232" formatCode="General">
                  <c:v>9.2999999999999989</c:v>
                </c:pt>
                <c:pt idx="2233" formatCode="General">
                  <c:v>9.3041660000000004</c:v>
                </c:pt>
                <c:pt idx="2234" formatCode="General">
                  <c:v>9.3083329999999993</c:v>
                </c:pt>
                <c:pt idx="2235" formatCode="General">
                  <c:v>9.3124999999999982</c:v>
                </c:pt>
                <c:pt idx="2236" formatCode="General">
                  <c:v>9.3166659999999997</c:v>
                </c:pt>
                <c:pt idx="2237" formatCode="General">
                  <c:v>9.3208329999999986</c:v>
                </c:pt>
                <c:pt idx="2238" formatCode="General">
                  <c:v>9.3250000000000011</c:v>
                </c:pt>
                <c:pt idx="2239" formatCode="General">
                  <c:v>9.329165999999999</c:v>
                </c:pt>
                <c:pt idx="2240" formatCode="General">
                  <c:v>9.3333329999999979</c:v>
                </c:pt>
                <c:pt idx="2241" formatCode="General">
                  <c:v>9.3375000000000004</c:v>
                </c:pt>
                <c:pt idx="2242" formatCode="General">
                  <c:v>9.3416659999999982</c:v>
                </c:pt>
                <c:pt idx="2243" formatCode="General">
                  <c:v>9.3458330000000007</c:v>
                </c:pt>
                <c:pt idx="2244" formatCode="General">
                  <c:v>9.35</c:v>
                </c:pt>
                <c:pt idx="2245" formatCode="General">
                  <c:v>9.3541659999999975</c:v>
                </c:pt>
                <c:pt idx="2246" formatCode="General">
                  <c:v>9.358333</c:v>
                </c:pt>
                <c:pt idx="2247" formatCode="General">
                  <c:v>9.3624999999999989</c:v>
                </c:pt>
                <c:pt idx="2248" formatCode="General">
                  <c:v>9.3666660000000004</c:v>
                </c:pt>
                <c:pt idx="2249" formatCode="General">
                  <c:v>9.3708329999999993</c:v>
                </c:pt>
                <c:pt idx="2250" formatCode="General">
                  <c:v>9.3749999999999982</c:v>
                </c:pt>
                <c:pt idx="2251" formatCode="General">
                  <c:v>9.3791659999999997</c:v>
                </c:pt>
                <c:pt idx="2252" formatCode="General">
                  <c:v>9.3833329999999986</c:v>
                </c:pt>
                <c:pt idx="2253" formatCode="General">
                  <c:v>9.3875000000000011</c:v>
                </c:pt>
                <c:pt idx="2254" formatCode="General">
                  <c:v>9.391665999999999</c:v>
                </c:pt>
                <c:pt idx="2255" formatCode="General">
                  <c:v>9.3958329999999979</c:v>
                </c:pt>
                <c:pt idx="2256" formatCode="General">
                  <c:v>9.4</c:v>
                </c:pt>
                <c:pt idx="2257" formatCode="General">
                  <c:v>9.4041659999999982</c:v>
                </c:pt>
                <c:pt idx="2258" formatCode="General">
                  <c:v>9.4083330000000007</c:v>
                </c:pt>
                <c:pt idx="2259" formatCode="General">
                  <c:v>9.4124999999999996</c:v>
                </c:pt>
                <c:pt idx="2260" formatCode="General">
                  <c:v>9.4166659999999975</c:v>
                </c:pt>
                <c:pt idx="2261" formatCode="General">
                  <c:v>9.420833</c:v>
                </c:pt>
                <c:pt idx="2262" formatCode="General">
                  <c:v>9.4249999999999989</c:v>
                </c:pt>
                <c:pt idx="2263" formatCode="General">
                  <c:v>9.4291660000000004</c:v>
                </c:pt>
                <c:pt idx="2264" formatCode="General">
                  <c:v>9.4333329999999993</c:v>
                </c:pt>
                <c:pt idx="2265" formatCode="General">
                  <c:v>9.4374999999999982</c:v>
                </c:pt>
                <c:pt idx="2266" formatCode="General">
                  <c:v>9.4416659999999997</c:v>
                </c:pt>
                <c:pt idx="2267" formatCode="General">
                  <c:v>9.4458329999999986</c:v>
                </c:pt>
                <c:pt idx="2268" formatCode="General">
                  <c:v>9.4500000000000011</c:v>
                </c:pt>
                <c:pt idx="2269" formatCode="General">
                  <c:v>9.454165999999999</c:v>
                </c:pt>
                <c:pt idx="2270" formatCode="General">
                  <c:v>9.4583329999999979</c:v>
                </c:pt>
                <c:pt idx="2271" formatCode="General">
                  <c:v>9.4625000000000004</c:v>
                </c:pt>
                <c:pt idx="2272" formatCode="General">
                  <c:v>9.4666659999999982</c:v>
                </c:pt>
                <c:pt idx="2273" formatCode="General">
                  <c:v>9.4708330000000007</c:v>
                </c:pt>
                <c:pt idx="2274" formatCode="General">
                  <c:v>9.4749999999999996</c:v>
                </c:pt>
                <c:pt idx="2275" formatCode="General">
                  <c:v>9.4791659999999975</c:v>
                </c:pt>
                <c:pt idx="2276" formatCode="General">
                  <c:v>9.483333</c:v>
                </c:pt>
                <c:pt idx="2277" formatCode="General">
                  <c:v>9.4874999999999989</c:v>
                </c:pt>
                <c:pt idx="2278" formatCode="General">
                  <c:v>9.4916660000000004</c:v>
                </c:pt>
                <c:pt idx="2279" formatCode="General">
                  <c:v>9.4958329999999993</c:v>
                </c:pt>
                <c:pt idx="2280" formatCode="General">
                  <c:v>9.4999999999999982</c:v>
                </c:pt>
                <c:pt idx="2281" formatCode="General">
                  <c:v>9.5041659999999997</c:v>
                </c:pt>
                <c:pt idx="2282" formatCode="General">
                  <c:v>9.5083329999999986</c:v>
                </c:pt>
                <c:pt idx="2283" formatCode="General">
                  <c:v>9.5125000000000011</c:v>
                </c:pt>
                <c:pt idx="2284" formatCode="General">
                  <c:v>9.516665999999999</c:v>
                </c:pt>
                <c:pt idx="2285" formatCode="General">
                  <c:v>9.5208329999999979</c:v>
                </c:pt>
                <c:pt idx="2286" formatCode="General">
                  <c:v>9.5250000000000004</c:v>
                </c:pt>
                <c:pt idx="2287" formatCode="General">
                  <c:v>9.5291659999999982</c:v>
                </c:pt>
                <c:pt idx="2288" formatCode="General">
                  <c:v>9.5333330000000007</c:v>
                </c:pt>
                <c:pt idx="2289" formatCode="General">
                  <c:v>9.5374999999999996</c:v>
                </c:pt>
                <c:pt idx="2290" formatCode="General">
                  <c:v>9.5416659999999975</c:v>
                </c:pt>
                <c:pt idx="2291" formatCode="General">
                  <c:v>9.545833</c:v>
                </c:pt>
                <c:pt idx="2292" formatCode="General">
                  <c:v>9.5499999999999989</c:v>
                </c:pt>
                <c:pt idx="2293" formatCode="General">
                  <c:v>9.5541660000000004</c:v>
                </c:pt>
                <c:pt idx="2294" formatCode="General">
                  <c:v>9.5583329999999993</c:v>
                </c:pt>
                <c:pt idx="2295" formatCode="General">
                  <c:v>9.5624999999999982</c:v>
                </c:pt>
                <c:pt idx="2296" formatCode="General">
                  <c:v>9.5666659999999997</c:v>
                </c:pt>
                <c:pt idx="2297" formatCode="General">
                  <c:v>9.5708329999999986</c:v>
                </c:pt>
                <c:pt idx="2298" formatCode="General">
                  <c:v>9.5750000000000011</c:v>
                </c:pt>
                <c:pt idx="2299" formatCode="General">
                  <c:v>9.579165999999999</c:v>
                </c:pt>
                <c:pt idx="2300" formatCode="General">
                  <c:v>9.5833329999999979</c:v>
                </c:pt>
                <c:pt idx="2301" formatCode="General">
                  <c:v>9.5875000000000004</c:v>
                </c:pt>
                <c:pt idx="2302" formatCode="General">
                  <c:v>9.5916659999999982</c:v>
                </c:pt>
                <c:pt idx="2303" formatCode="General">
                  <c:v>9.5958330000000007</c:v>
                </c:pt>
                <c:pt idx="2304" formatCode="General">
                  <c:v>9.6</c:v>
                </c:pt>
                <c:pt idx="2305" formatCode="General">
                  <c:v>9.6041659999999975</c:v>
                </c:pt>
                <c:pt idx="2306" formatCode="General">
                  <c:v>9.608333</c:v>
                </c:pt>
                <c:pt idx="2307" formatCode="General">
                  <c:v>9.6124999999999989</c:v>
                </c:pt>
                <c:pt idx="2308" formatCode="General">
                  <c:v>9.6166660000000004</c:v>
                </c:pt>
                <c:pt idx="2309" formatCode="General">
                  <c:v>9.6208329999999993</c:v>
                </c:pt>
                <c:pt idx="2310" formatCode="General">
                  <c:v>9.6249999999999982</c:v>
                </c:pt>
                <c:pt idx="2311" formatCode="General">
                  <c:v>9.6291659999999997</c:v>
                </c:pt>
                <c:pt idx="2312" formatCode="General">
                  <c:v>9.6333329999999986</c:v>
                </c:pt>
                <c:pt idx="2313" formatCode="General">
                  <c:v>9.6375000000000011</c:v>
                </c:pt>
                <c:pt idx="2314" formatCode="General">
                  <c:v>9.641665999999999</c:v>
                </c:pt>
                <c:pt idx="2315" formatCode="General">
                  <c:v>9.6458329999999979</c:v>
                </c:pt>
                <c:pt idx="2316" formatCode="General">
                  <c:v>9.65</c:v>
                </c:pt>
                <c:pt idx="2317" formatCode="General">
                  <c:v>9.6541659999999982</c:v>
                </c:pt>
                <c:pt idx="2318" formatCode="General">
                  <c:v>9.6583330000000007</c:v>
                </c:pt>
                <c:pt idx="2319" formatCode="General">
                  <c:v>9.6624999999999996</c:v>
                </c:pt>
                <c:pt idx="2320" formatCode="General">
                  <c:v>9.6666659999999975</c:v>
                </c:pt>
                <c:pt idx="2321" formatCode="General">
                  <c:v>9.670833</c:v>
                </c:pt>
                <c:pt idx="2322" formatCode="General">
                  <c:v>9.6749999999999989</c:v>
                </c:pt>
                <c:pt idx="2323" formatCode="General">
                  <c:v>9.6791660000000004</c:v>
                </c:pt>
                <c:pt idx="2324" formatCode="General">
                  <c:v>9.6833329999999993</c:v>
                </c:pt>
                <c:pt idx="2325" formatCode="General">
                  <c:v>9.6874999999999982</c:v>
                </c:pt>
                <c:pt idx="2326" formatCode="General">
                  <c:v>9.6916659999999997</c:v>
                </c:pt>
                <c:pt idx="2327" formatCode="General">
                  <c:v>9.6958329999999986</c:v>
                </c:pt>
                <c:pt idx="2328" formatCode="General">
                  <c:v>9.7000000000000011</c:v>
                </c:pt>
                <c:pt idx="2329" formatCode="General">
                  <c:v>9.704165999999999</c:v>
                </c:pt>
                <c:pt idx="2330" formatCode="General">
                  <c:v>9.7083329999999979</c:v>
                </c:pt>
                <c:pt idx="2331" formatCode="General">
                  <c:v>9.7125000000000004</c:v>
                </c:pt>
                <c:pt idx="2332" formatCode="General">
                  <c:v>9.7166659999999982</c:v>
                </c:pt>
                <c:pt idx="2333" formatCode="General">
                  <c:v>9.7208330000000007</c:v>
                </c:pt>
                <c:pt idx="2334" formatCode="General">
                  <c:v>9.7249999999999996</c:v>
                </c:pt>
                <c:pt idx="2335" formatCode="General">
                  <c:v>9.7291659999999975</c:v>
                </c:pt>
                <c:pt idx="2336" formatCode="General">
                  <c:v>9.733333</c:v>
                </c:pt>
                <c:pt idx="2337" formatCode="General">
                  <c:v>9.7374999999999989</c:v>
                </c:pt>
                <c:pt idx="2338" formatCode="General">
                  <c:v>9.7416660000000004</c:v>
                </c:pt>
                <c:pt idx="2339" formatCode="General">
                  <c:v>9.7458329999999993</c:v>
                </c:pt>
                <c:pt idx="2340" formatCode="General">
                  <c:v>9.7499999999999982</c:v>
                </c:pt>
                <c:pt idx="2341" formatCode="General">
                  <c:v>9.7541659999999997</c:v>
                </c:pt>
                <c:pt idx="2342" formatCode="General">
                  <c:v>9.7583329999999986</c:v>
                </c:pt>
                <c:pt idx="2343" formatCode="General">
                  <c:v>9.7625000000000011</c:v>
                </c:pt>
                <c:pt idx="2344" formatCode="General">
                  <c:v>9.766665999999999</c:v>
                </c:pt>
                <c:pt idx="2345" formatCode="General">
                  <c:v>9.7708329999999979</c:v>
                </c:pt>
                <c:pt idx="2346" formatCode="General">
                  <c:v>9.7750000000000004</c:v>
                </c:pt>
                <c:pt idx="2347" formatCode="General">
                  <c:v>9.7791659999999982</c:v>
                </c:pt>
                <c:pt idx="2348" formatCode="General">
                  <c:v>9.7833330000000007</c:v>
                </c:pt>
                <c:pt idx="2349" formatCode="General">
                  <c:v>9.7874999999999996</c:v>
                </c:pt>
                <c:pt idx="2350" formatCode="General">
                  <c:v>9.7916659999999975</c:v>
                </c:pt>
                <c:pt idx="2351" formatCode="General">
                  <c:v>9.795833</c:v>
                </c:pt>
                <c:pt idx="2352" formatCode="General">
                  <c:v>9.7999999999999989</c:v>
                </c:pt>
                <c:pt idx="2353" formatCode="General">
                  <c:v>9.8041660000000004</c:v>
                </c:pt>
                <c:pt idx="2354" formatCode="General">
                  <c:v>9.8083329999999993</c:v>
                </c:pt>
                <c:pt idx="2355" formatCode="General">
                  <c:v>9.8124999999999982</c:v>
                </c:pt>
                <c:pt idx="2356" formatCode="General">
                  <c:v>9.8166659999999997</c:v>
                </c:pt>
                <c:pt idx="2357" formatCode="General">
                  <c:v>9.8208329999999986</c:v>
                </c:pt>
                <c:pt idx="2358" formatCode="General">
                  <c:v>9.8250000000000011</c:v>
                </c:pt>
                <c:pt idx="2359" formatCode="General">
                  <c:v>9.829165999999999</c:v>
                </c:pt>
                <c:pt idx="2360" formatCode="General">
                  <c:v>9.8333329999999979</c:v>
                </c:pt>
                <c:pt idx="2361" formatCode="General">
                  <c:v>9.8375000000000004</c:v>
                </c:pt>
                <c:pt idx="2362" formatCode="General">
                  <c:v>9.8416659999999982</c:v>
                </c:pt>
                <c:pt idx="2363" formatCode="General">
                  <c:v>9.8458330000000007</c:v>
                </c:pt>
                <c:pt idx="2364" formatCode="General">
                  <c:v>9.85</c:v>
                </c:pt>
                <c:pt idx="2365" formatCode="General">
                  <c:v>9.8541659999999975</c:v>
                </c:pt>
                <c:pt idx="2366" formatCode="General">
                  <c:v>9.858333</c:v>
                </c:pt>
                <c:pt idx="2367" formatCode="General">
                  <c:v>9.8624999999999989</c:v>
                </c:pt>
                <c:pt idx="2368" formatCode="General">
                  <c:v>9.8666660000000004</c:v>
                </c:pt>
                <c:pt idx="2369" formatCode="General">
                  <c:v>9.8708329999999993</c:v>
                </c:pt>
                <c:pt idx="2370" formatCode="General">
                  <c:v>9.8749999999999982</c:v>
                </c:pt>
                <c:pt idx="2371" formatCode="General">
                  <c:v>9.8791659999999997</c:v>
                </c:pt>
                <c:pt idx="2372" formatCode="General">
                  <c:v>9.8833329999999986</c:v>
                </c:pt>
                <c:pt idx="2373" formatCode="General">
                  <c:v>9.8875000000000011</c:v>
                </c:pt>
                <c:pt idx="2374" formatCode="General">
                  <c:v>9.891665999999999</c:v>
                </c:pt>
                <c:pt idx="2375" formatCode="General">
                  <c:v>9.8958329999999979</c:v>
                </c:pt>
                <c:pt idx="2376" formatCode="General">
                  <c:v>9.9</c:v>
                </c:pt>
                <c:pt idx="2377" formatCode="General">
                  <c:v>9.9041659999999982</c:v>
                </c:pt>
                <c:pt idx="2378" formatCode="General">
                  <c:v>9.9083330000000007</c:v>
                </c:pt>
                <c:pt idx="2379" formatCode="General">
                  <c:v>9.9124999999999996</c:v>
                </c:pt>
                <c:pt idx="2380" formatCode="General">
                  <c:v>9.9166659999999975</c:v>
                </c:pt>
                <c:pt idx="2381" formatCode="General">
                  <c:v>9.920833</c:v>
                </c:pt>
                <c:pt idx="2382" formatCode="General">
                  <c:v>9.9249999999999989</c:v>
                </c:pt>
                <c:pt idx="2383" formatCode="General">
                  <c:v>9.9291660000000004</c:v>
                </c:pt>
                <c:pt idx="2384" formatCode="General">
                  <c:v>9.9333329999999993</c:v>
                </c:pt>
                <c:pt idx="2385" formatCode="General">
                  <c:v>9.9374999999999982</c:v>
                </c:pt>
                <c:pt idx="2386" formatCode="General">
                  <c:v>9.9416659999999997</c:v>
                </c:pt>
                <c:pt idx="2387" formatCode="General">
                  <c:v>9.9458329999999986</c:v>
                </c:pt>
                <c:pt idx="2388" formatCode="General">
                  <c:v>9.9500000000000011</c:v>
                </c:pt>
                <c:pt idx="2389" formatCode="General">
                  <c:v>9.954165999999999</c:v>
                </c:pt>
                <c:pt idx="2390" formatCode="General">
                  <c:v>9.9583329999999979</c:v>
                </c:pt>
                <c:pt idx="2391" formatCode="General">
                  <c:v>9.9625000000000004</c:v>
                </c:pt>
                <c:pt idx="2392" formatCode="General">
                  <c:v>9.9666659999999982</c:v>
                </c:pt>
                <c:pt idx="2393" formatCode="General">
                  <c:v>9.9708330000000007</c:v>
                </c:pt>
                <c:pt idx="2394" formatCode="General">
                  <c:v>9.9749999999999996</c:v>
                </c:pt>
                <c:pt idx="2395" formatCode="General">
                  <c:v>9.9791659999999975</c:v>
                </c:pt>
                <c:pt idx="2396" formatCode="General">
                  <c:v>9.983333</c:v>
                </c:pt>
                <c:pt idx="2397" formatCode="General">
                  <c:v>9.9874999999999989</c:v>
                </c:pt>
                <c:pt idx="2398" formatCode="General">
                  <c:v>9.9916660000000004</c:v>
                </c:pt>
                <c:pt idx="2399" formatCode="General">
                  <c:v>9.9958329999999993</c:v>
                </c:pt>
                <c:pt idx="2400" formatCode="General">
                  <c:v>9.9999999999999982</c:v>
                </c:pt>
                <c:pt idx="2401" formatCode="General">
                  <c:v>10.004166</c:v>
                </c:pt>
                <c:pt idx="2402" formatCode="General">
                  <c:v>10.008332999999999</c:v>
                </c:pt>
                <c:pt idx="2403" formatCode="General">
                  <c:v>10.012500000000001</c:v>
                </c:pt>
                <c:pt idx="2404" formatCode="General">
                  <c:v>10.016665999999999</c:v>
                </c:pt>
                <c:pt idx="2405" formatCode="General">
                  <c:v>10.020832999999998</c:v>
                </c:pt>
                <c:pt idx="2406" formatCode="General">
                  <c:v>10.025</c:v>
                </c:pt>
                <c:pt idx="2407" formatCode="General">
                  <c:v>10.029165999999998</c:v>
                </c:pt>
                <c:pt idx="2408" formatCode="General">
                  <c:v>10.033333000000001</c:v>
                </c:pt>
                <c:pt idx="2409" formatCode="General">
                  <c:v>10.0375</c:v>
                </c:pt>
                <c:pt idx="2410" formatCode="General">
                  <c:v>10.041665999999998</c:v>
                </c:pt>
                <c:pt idx="2411" formatCode="General">
                  <c:v>10.045833</c:v>
                </c:pt>
                <c:pt idx="2412" formatCode="General">
                  <c:v>10.049999999999999</c:v>
                </c:pt>
                <c:pt idx="2413" formatCode="General">
                  <c:v>10.054166</c:v>
                </c:pt>
                <c:pt idx="2414" formatCode="General">
                  <c:v>10.058332999999999</c:v>
                </c:pt>
                <c:pt idx="2415" formatCode="General">
                  <c:v>10.062499999999998</c:v>
                </c:pt>
                <c:pt idx="2416" formatCode="General">
                  <c:v>10.066666</c:v>
                </c:pt>
                <c:pt idx="2417" formatCode="General">
                  <c:v>10.070832999999999</c:v>
                </c:pt>
                <c:pt idx="2418" formatCode="General">
                  <c:v>10.075000000000001</c:v>
                </c:pt>
                <c:pt idx="2419" formatCode="General">
                  <c:v>10.079165999999999</c:v>
                </c:pt>
                <c:pt idx="2420" formatCode="General">
                  <c:v>10.083332999999998</c:v>
                </c:pt>
                <c:pt idx="2421" formatCode="General">
                  <c:v>10.0875</c:v>
                </c:pt>
                <c:pt idx="2422" formatCode="General">
                  <c:v>10.091665999999998</c:v>
                </c:pt>
                <c:pt idx="2423" formatCode="General">
                  <c:v>10.095833000000001</c:v>
                </c:pt>
                <c:pt idx="2424" formatCode="General">
                  <c:v>10.1</c:v>
                </c:pt>
                <c:pt idx="2425" formatCode="General">
                  <c:v>10.104165999999998</c:v>
                </c:pt>
                <c:pt idx="2426" formatCode="General">
                  <c:v>10.108333</c:v>
                </c:pt>
                <c:pt idx="2427" formatCode="General">
                  <c:v>10.112499999999999</c:v>
                </c:pt>
                <c:pt idx="2428" formatCode="General">
                  <c:v>10.116666</c:v>
                </c:pt>
                <c:pt idx="2429" formatCode="General">
                  <c:v>10.120832999999999</c:v>
                </c:pt>
                <c:pt idx="2430" formatCode="General">
                  <c:v>10.124999999999998</c:v>
                </c:pt>
                <c:pt idx="2431" formatCode="General">
                  <c:v>10.129166</c:v>
                </c:pt>
                <c:pt idx="2432" formatCode="General">
                  <c:v>10.133332999999999</c:v>
                </c:pt>
                <c:pt idx="2433" formatCode="General">
                  <c:v>10.137500000000001</c:v>
                </c:pt>
                <c:pt idx="2434" formatCode="General">
                  <c:v>10.141665999999999</c:v>
                </c:pt>
                <c:pt idx="2435" formatCode="General">
                  <c:v>10.145832999999998</c:v>
                </c:pt>
                <c:pt idx="2436" formatCode="General">
                  <c:v>10.15</c:v>
                </c:pt>
                <c:pt idx="2437" formatCode="General">
                  <c:v>10.154165999999998</c:v>
                </c:pt>
                <c:pt idx="2438" formatCode="General">
                  <c:v>10.158333000000001</c:v>
                </c:pt>
                <c:pt idx="2439" formatCode="General">
                  <c:v>10.1625</c:v>
                </c:pt>
                <c:pt idx="2440" formatCode="General">
                  <c:v>10.166665999999998</c:v>
                </c:pt>
                <c:pt idx="2441" formatCode="General">
                  <c:v>10.170833</c:v>
                </c:pt>
                <c:pt idx="2442" formatCode="General">
                  <c:v>10.174999999999999</c:v>
                </c:pt>
                <c:pt idx="2443" formatCode="General">
                  <c:v>10.179166</c:v>
                </c:pt>
                <c:pt idx="2444" formatCode="General">
                  <c:v>10.183332999999999</c:v>
                </c:pt>
                <c:pt idx="2445" formatCode="General">
                  <c:v>10.187499999999998</c:v>
                </c:pt>
                <c:pt idx="2446" formatCode="General">
                  <c:v>10.191666</c:v>
                </c:pt>
                <c:pt idx="2447" formatCode="General">
                  <c:v>10.195832999999999</c:v>
                </c:pt>
                <c:pt idx="2448" formatCode="General">
                  <c:v>10.200000000000001</c:v>
                </c:pt>
                <c:pt idx="2449" formatCode="General">
                  <c:v>10.204165999999999</c:v>
                </c:pt>
                <c:pt idx="2450" formatCode="General">
                  <c:v>10.208332999999998</c:v>
                </c:pt>
                <c:pt idx="2451" formatCode="General">
                  <c:v>10.2125</c:v>
                </c:pt>
                <c:pt idx="2452" formatCode="General">
                  <c:v>10.216665999999998</c:v>
                </c:pt>
                <c:pt idx="2453" formatCode="General">
                  <c:v>10.220833000000001</c:v>
                </c:pt>
                <c:pt idx="2454" formatCode="General">
                  <c:v>10.225</c:v>
                </c:pt>
                <c:pt idx="2455" formatCode="General">
                  <c:v>10.229165999999998</c:v>
                </c:pt>
                <c:pt idx="2456" formatCode="General">
                  <c:v>10.233333</c:v>
                </c:pt>
                <c:pt idx="2457" formatCode="General">
                  <c:v>10.237499999999999</c:v>
                </c:pt>
                <c:pt idx="2458" formatCode="General">
                  <c:v>10.241666</c:v>
                </c:pt>
                <c:pt idx="2459" formatCode="General">
                  <c:v>10.245832999999999</c:v>
                </c:pt>
                <c:pt idx="2460" formatCode="General">
                  <c:v>10.249999999999998</c:v>
                </c:pt>
                <c:pt idx="2461" formatCode="General">
                  <c:v>10.254166</c:v>
                </c:pt>
                <c:pt idx="2462" formatCode="General">
                  <c:v>10.258332999999999</c:v>
                </c:pt>
                <c:pt idx="2463" formatCode="General">
                  <c:v>10.262500000000001</c:v>
                </c:pt>
                <c:pt idx="2464" formatCode="General">
                  <c:v>10.266665999999999</c:v>
                </c:pt>
                <c:pt idx="2465" formatCode="General">
                  <c:v>10.270832999999998</c:v>
                </c:pt>
                <c:pt idx="2466" formatCode="General">
                  <c:v>10.275</c:v>
                </c:pt>
                <c:pt idx="2467" formatCode="General">
                  <c:v>10.279165999999998</c:v>
                </c:pt>
                <c:pt idx="2468" formatCode="General">
                  <c:v>10.283333000000001</c:v>
                </c:pt>
                <c:pt idx="2469" formatCode="General">
                  <c:v>10.2875</c:v>
                </c:pt>
                <c:pt idx="2470" formatCode="General">
                  <c:v>10.291665999999998</c:v>
                </c:pt>
                <c:pt idx="2471" formatCode="General">
                  <c:v>10.295833</c:v>
                </c:pt>
                <c:pt idx="2472" formatCode="General">
                  <c:v>10.299999999999999</c:v>
                </c:pt>
                <c:pt idx="2473" formatCode="General">
                  <c:v>10.304166</c:v>
                </c:pt>
                <c:pt idx="2474" formatCode="General">
                  <c:v>10.308332999999999</c:v>
                </c:pt>
                <c:pt idx="2475" formatCode="General">
                  <c:v>10.312499999999998</c:v>
                </c:pt>
                <c:pt idx="2476" formatCode="General">
                  <c:v>10.316666</c:v>
                </c:pt>
                <c:pt idx="2477" formatCode="General">
                  <c:v>10.320832999999999</c:v>
                </c:pt>
                <c:pt idx="2478" formatCode="General">
                  <c:v>10.325000000000001</c:v>
                </c:pt>
                <c:pt idx="2479" formatCode="General">
                  <c:v>10.329165999999999</c:v>
                </c:pt>
                <c:pt idx="2480" formatCode="General">
                  <c:v>10.333332999999998</c:v>
                </c:pt>
                <c:pt idx="2481" formatCode="General">
                  <c:v>10.3375</c:v>
                </c:pt>
                <c:pt idx="2482" formatCode="General">
                  <c:v>10.341665999999998</c:v>
                </c:pt>
                <c:pt idx="2483" formatCode="General">
                  <c:v>10.345833000000001</c:v>
                </c:pt>
                <c:pt idx="2484" formatCode="General">
                  <c:v>10.35</c:v>
                </c:pt>
                <c:pt idx="2485" formatCode="General">
                  <c:v>10.354165999999998</c:v>
                </c:pt>
                <c:pt idx="2486" formatCode="General">
                  <c:v>10.358333</c:v>
                </c:pt>
                <c:pt idx="2487" formatCode="General">
                  <c:v>10.362499999999999</c:v>
                </c:pt>
                <c:pt idx="2488" formatCode="General">
                  <c:v>10.366666</c:v>
                </c:pt>
                <c:pt idx="2489" formatCode="General">
                  <c:v>10.370832999999999</c:v>
                </c:pt>
                <c:pt idx="2490" formatCode="General">
                  <c:v>10.374999999999998</c:v>
                </c:pt>
                <c:pt idx="2491" formatCode="General">
                  <c:v>10.379166</c:v>
                </c:pt>
                <c:pt idx="2492" formatCode="General">
                  <c:v>10.383332999999999</c:v>
                </c:pt>
                <c:pt idx="2493" formatCode="General">
                  <c:v>10.387500000000001</c:v>
                </c:pt>
                <c:pt idx="2494" formatCode="General">
                  <c:v>10.391665999999999</c:v>
                </c:pt>
                <c:pt idx="2495" formatCode="General">
                  <c:v>10.395832999999998</c:v>
                </c:pt>
                <c:pt idx="2496" formatCode="General">
                  <c:v>10.4</c:v>
                </c:pt>
                <c:pt idx="2497" formatCode="General">
                  <c:v>10.404165999999998</c:v>
                </c:pt>
                <c:pt idx="2498" formatCode="General">
                  <c:v>10.408333000000001</c:v>
                </c:pt>
                <c:pt idx="2499" formatCode="General">
                  <c:v>10.4125</c:v>
                </c:pt>
                <c:pt idx="2500" formatCode="General">
                  <c:v>10.416665999999998</c:v>
                </c:pt>
                <c:pt idx="2501" formatCode="General">
                  <c:v>10.420833</c:v>
                </c:pt>
                <c:pt idx="2502" formatCode="General">
                  <c:v>10.424999999999999</c:v>
                </c:pt>
                <c:pt idx="2503" formatCode="General">
                  <c:v>10.429166</c:v>
                </c:pt>
                <c:pt idx="2504" formatCode="General">
                  <c:v>10.433332999999999</c:v>
                </c:pt>
                <c:pt idx="2505" formatCode="General">
                  <c:v>10.437499999999998</c:v>
                </c:pt>
                <c:pt idx="2506" formatCode="General">
                  <c:v>10.441666</c:v>
                </c:pt>
                <c:pt idx="2507" formatCode="General">
                  <c:v>10.445832999999999</c:v>
                </c:pt>
                <c:pt idx="2508" formatCode="General">
                  <c:v>10.450000000000001</c:v>
                </c:pt>
                <c:pt idx="2509" formatCode="General">
                  <c:v>10.454165999999999</c:v>
                </c:pt>
                <c:pt idx="2510" formatCode="General">
                  <c:v>10.458332999999998</c:v>
                </c:pt>
                <c:pt idx="2511" formatCode="General">
                  <c:v>10.4625</c:v>
                </c:pt>
                <c:pt idx="2512" formatCode="General">
                  <c:v>10.466665999999998</c:v>
                </c:pt>
                <c:pt idx="2513" formatCode="General">
                  <c:v>10.470833000000001</c:v>
                </c:pt>
                <c:pt idx="2514" formatCode="General">
                  <c:v>10.475</c:v>
                </c:pt>
                <c:pt idx="2515" formatCode="General">
                  <c:v>10.479165999999998</c:v>
                </c:pt>
                <c:pt idx="2516" formatCode="General">
                  <c:v>10.483333</c:v>
                </c:pt>
                <c:pt idx="2517" formatCode="General">
                  <c:v>10.487499999999999</c:v>
                </c:pt>
                <c:pt idx="2518" formatCode="General">
                  <c:v>10.491666</c:v>
                </c:pt>
                <c:pt idx="2519" formatCode="General">
                  <c:v>10.495832999999999</c:v>
                </c:pt>
                <c:pt idx="2520" formatCode="General">
                  <c:v>10.499999999999998</c:v>
                </c:pt>
                <c:pt idx="2521" formatCode="General">
                  <c:v>10.504166</c:v>
                </c:pt>
                <c:pt idx="2522" formatCode="General">
                  <c:v>10.508332999999999</c:v>
                </c:pt>
                <c:pt idx="2523" formatCode="General">
                  <c:v>10.512500000000001</c:v>
                </c:pt>
                <c:pt idx="2524" formatCode="General">
                  <c:v>10.516665999999999</c:v>
                </c:pt>
                <c:pt idx="2525" formatCode="General">
                  <c:v>10.520832999999998</c:v>
                </c:pt>
                <c:pt idx="2526" formatCode="General">
                  <c:v>10.525</c:v>
                </c:pt>
                <c:pt idx="2527" formatCode="General">
                  <c:v>10.529165999999998</c:v>
                </c:pt>
                <c:pt idx="2528" formatCode="General">
                  <c:v>10.533333000000001</c:v>
                </c:pt>
                <c:pt idx="2529" formatCode="General">
                  <c:v>10.5375</c:v>
                </c:pt>
                <c:pt idx="2530" formatCode="General">
                  <c:v>10.541665999999998</c:v>
                </c:pt>
                <c:pt idx="2531" formatCode="General">
                  <c:v>10.545833</c:v>
                </c:pt>
                <c:pt idx="2532" formatCode="General">
                  <c:v>10.549999999999999</c:v>
                </c:pt>
                <c:pt idx="2533" formatCode="General">
                  <c:v>10.554166</c:v>
                </c:pt>
                <c:pt idx="2534" formatCode="General">
                  <c:v>10.558332999999999</c:v>
                </c:pt>
                <c:pt idx="2535" formatCode="General">
                  <c:v>10.562499999999998</c:v>
                </c:pt>
                <c:pt idx="2536" formatCode="General">
                  <c:v>10.566666</c:v>
                </c:pt>
                <c:pt idx="2537" formatCode="General">
                  <c:v>10.570832999999999</c:v>
                </c:pt>
                <c:pt idx="2538" formatCode="General">
                  <c:v>10.575000000000001</c:v>
                </c:pt>
                <c:pt idx="2539" formatCode="General">
                  <c:v>10.579165999999999</c:v>
                </c:pt>
                <c:pt idx="2540" formatCode="General">
                  <c:v>10.583332999999998</c:v>
                </c:pt>
                <c:pt idx="2541" formatCode="General">
                  <c:v>10.5875</c:v>
                </c:pt>
                <c:pt idx="2542" formatCode="General">
                  <c:v>10.591665999999998</c:v>
                </c:pt>
                <c:pt idx="2543" formatCode="General">
                  <c:v>10.595833000000001</c:v>
                </c:pt>
                <c:pt idx="2544" formatCode="General">
                  <c:v>10.6</c:v>
                </c:pt>
                <c:pt idx="2545" formatCode="General">
                  <c:v>10.604165999999998</c:v>
                </c:pt>
                <c:pt idx="2546" formatCode="General">
                  <c:v>10.608333</c:v>
                </c:pt>
                <c:pt idx="2547" formatCode="General">
                  <c:v>10.612499999999999</c:v>
                </c:pt>
                <c:pt idx="2548" formatCode="General">
                  <c:v>10.616666</c:v>
                </c:pt>
                <c:pt idx="2549" formatCode="General">
                  <c:v>10.620832999999999</c:v>
                </c:pt>
                <c:pt idx="2550" formatCode="General">
                  <c:v>10.624999999999998</c:v>
                </c:pt>
                <c:pt idx="2551" formatCode="General">
                  <c:v>10.629166</c:v>
                </c:pt>
                <c:pt idx="2552" formatCode="General">
                  <c:v>10.633332999999999</c:v>
                </c:pt>
                <c:pt idx="2553" formatCode="General">
                  <c:v>10.637500000000001</c:v>
                </c:pt>
                <c:pt idx="2554" formatCode="General">
                  <c:v>10.641665999999999</c:v>
                </c:pt>
                <c:pt idx="2555" formatCode="General">
                  <c:v>10.645832999999998</c:v>
                </c:pt>
                <c:pt idx="2556" formatCode="General">
                  <c:v>10.65</c:v>
                </c:pt>
                <c:pt idx="2557" formatCode="General">
                  <c:v>10.654165999999998</c:v>
                </c:pt>
                <c:pt idx="2558" formatCode="General">
                  <c:v>10.658333000000001</c:v>
                </c:pt>
                <c:pt idx="2559" formatCode="General">
                  <c:v>10.6625</c:v>
                </c:pt>
                <c:pt idx="2560" formatCode="General">
                  <c:v>10.666665999999998</c:v>
                </c:pt>
                <c:pt idx="2561" formatCode="General">
                  <c:v>10.670833</c:v>
                </c:pt>
                <c:pt idx="2562" formatCode="General">
                  <c:v>10.674999999999999</c:v>
                </c:pt>
                <c:pt idx="2563" formatCode="General">
                  <c:v>10.679166</c:v>
                </c:pt>
                <c:pt idx="2564" formatCode="General">
                  <c:v>10.683332999999999</c:v>
                </c:pt>
                <c:pt idx="2565" formatCode="General">
                  <c:v>10.687499999999998</c:v>
                </c:pt>
                <c:pt idx="2566" formatCode="General">
                  <c:v>10.691666</c:v>
                </c:pt>
                <c:pt idx="2567" formatCode="General">
                  <c:v>10.695832999999999</c:v>
                </c:pt>
                <c:pt idx="2568" formatCode="General">
                  <c:v>10.700000000000001</c:v>
                </c:pt>
                <c:pt idx="2569" formatCode="General">
                  <c:v>10.704165999999999</c:v>
                </c:pt>
                <c:pt idx="2570" formatCode="General">
                  <c:v>10.708332999999998</c:v>
                </c:pt>
                <c:pt idx="2571" formatCode="General">
                  <c:v>10.7125</c:v>
                </c:pt>
                <c:pt idx="2572" formatCode="General">
                  <c:v>10.716665999999998</c:v>
                </c:pt>
                <c:pt idx="2573" formatCode="General">
                  <c:v>10.720833000000001</c:v>
                </c:pt>
                <c:pt idx="2574" formatCode="General">
                  <c:v>10.725</c:v>
                </c:pt>
                <c:pt idx="2575" formatCode="General">
                  <c:v>10.729165999999998</c:v>
                </c:pt>
                <c:pt idx="2576" formatCode="General">
                  <c:v>10.733333</c:v>
                </c:pt>
                <c:pt idx="2577" formatCode="General">
                  <c:v>10.737499999999999</c:v>
                </c:pt>
                <c:pt idx="2578" formatCode="General">
                  <c:v>10.741666</c:v>
                </c:pt>
                <c:pt idx="2579" formatCode="General">
                  <c:v>10.745832999999999</c:v>
                </c:pt>
                <c:pt idx="2580" formatCode="General">
                  <c:v>10.749999999999998</c:v>
                </c:pt>
                <c:pt idx="2581" formatCode="General">
                  <c:v>10.754166</c:v>
                </c:pt>
                <c:pt idx="2582" formatCode="General">
                  <c:v>10.758332999999999</c:v>
                </c:pt>
                <c:pt idx="2583" formatCode="General">
                  <c:v>10.762500000000001</c:v>
                </c:pt>
                <c:pt idx="2584" formatCode="General">
                  <c:v>10.766665999999999</c:v>
                </c:pt>
                <c:pt idx="2585" formatCode="General">
                  <c:v>10.770832999999998</c:v>
                </c:pt>
                <c:pt idx="2586" formatCode="General">
                  <c:v>10.775</c:v>
                </c:pt>
                <c:pt idx="2587" formatCode="General">
                  <c:v>10.779165999999998</c:v>
                </c:pt>
                <c:pt idx="2588" formatCode="General">
                  <c:v>10.783333000000001</c:v>
                </c:pt>
                <c:pt idx="2589" formatCode="General">
                  <c:v>10.7875</c:v>
                </c:pt>
                <c:pt idx="2590" formatCode="General">
                  <c:v>10.791665999999998</c:v>
                </c:pt>
                <c:pt idx="2591" formatCode="General">
                  <c:v>10.795833</c:v>
                </c:pt>
                <c:pt idx="2592" formatCode="General">
                  <c:v>10.799999999999999</c:v>
                </c:pt>
                <c:pt idx="2593" formatCode="General">
                  <c:v>10.804166</c:v>
                </c:pt>
                <c:pt idx="2594" formatCode="General">
                  <c:v>10.808332999999999</c:v>
                </c:pt>
                <c:pt idx="2595" formatCode="General">
                  <c:v>10.812499999999998</c:v>
                </c:pt>
                <c:pt idx="2596" formatCode="General">
                  <c:v>10.816666</c:v>
                </c:pt>
                <c:pt idx="2597" formatCode="General">
                  <c:v>10.820832999999999</c:v>
                </c:pt>
                <c:pt idx="2598" formatCode="General">
                  <c:v>10.825000000000001</c:v>
                </c:pt>
                <c:pt idx="2599" formatCode="General">
                  <c:v>10.829165999999999</c:v>
                </c:pt>
                <c:pt idx="2600" formatCode="General">
                  <c:v>10.833332999999998</c:v>
                </c:pt>
                <c:pt idx="2601" formatCode="General">
                  <c:v>10.8375</c:v>
                </c:pt>
                <c:pt idx="2602" formatCode="General">
                  <c:v>10.841665999999998</c:v>
                </c:pt>
                <c:pt idx="2603" formatCode="General">
                  <c:v>10.845833000000001</c:v>
                </c:pt>
                <c:pt idx="2604" formatCode="General">
                  <c:v>10.85</c:v>
                </c:pt>
                <c:pt idx="2605" formatCode="General">
                  <c:v>10.854165999999998</c:v>
                </c:pt>
                <c:pt idx="2606" formatCode="General">
                  <c:v>10.858333</c:v>
                </c:pt>
                <c:pt idx="2607" formatCode="General">
                  <c:v>10.862499999999999</c:v>
                </c:pt>
                <c:pt idx="2608" formatCode="General">
                  <c:v>10.866666</c:v>
                </c:pt>
                <c:pt idx="2609" formatCode="General">
                  <c:v>10.870832999999999</c:v>
                </c:pt>
                <c:pt idx="2610" formatCode="General">
                  <c:v>10.874999999999998</c:v>
                </c:pt>
                <c:pt idx="2611" formatCode="General">
                  <c:v>10.879166</c:v>
                </c:pt>
                <c:pt idx="2612" formatCode="General">
                  <c:v>10.883332999999999</c:v>
                </c:pt>
                <c:pt idx="2613" formatCode="General">
                  <c:v>10.887500000000001</c:v>
                </c:pt>
                <c:pt idx="2614" formatCode="General">
                  <c:v>10.891665999999999</c:v>
                </c:pt>
                <c:pt idx="2615" formatCode="General">
                  <c:v>10.895832999999998</c:v>
                </c:pt>
                <c:pt idx="2616" formatCode="General">
                  <c:v>10.9</c:v>
                </c:pt>
                <c:pt idx="2617" formatCode="General">
                  <c:v>10.904165999999998</c:v>
                </c:pt>
                <c:pt idx="2618" formatCode="General">
                  <c:v>10.908333000000001</c:v>
                </c:pt>
                <c:pt idx="2619" formatCode="General">
                  <c:v>10.9125</c:v>
                </c:pt>
                <c:pt idx="2620" formatCode="General">
                  <c:v>10.916665999999998</c:v>
                </c:pt>
                <c:pt idx="2621" formatCode="General">
                  <c:v>10.920833</c:v>
                </c:pt>
                <c:pt idx="2622" formatCode="General">
                  <c:v>10.924999999999999</c:v>
                </c:pt>
                <c:pt idx="2623" formatCode="General">
                  <c:v>10.929166</c:v>
                </c:pt>
                <c:pt idx="2624" formatCode="General">
                  <c:v>10.933332999999999</c:v>
                </c:pt>
                <c:pt idx="2625" formatCode="General">
                  <c:v>10.937499999999998</c:v>
                </c:pt>
                <c:pt idx="2626" formatCode="General">
                  <c:v>10.941666</c:v>
                </c:pt>
                <c:pt idx="2627" formatCode="General">
                  <c:v>10.945832999999999</c:v>
                </c:pt>
                <c:pt idx="2628" formatCode="General">
                  <c:v>10.950000000000001</c:v>
                </c:pt>
                <c:pt idx="2629" formatCode="General">
                  <c:v>10.954165999999999</c:v>
                </c:pt>
                <c:pt idx="2630" formatCode="General">
                  <c:v>10.958332999999998</c:v>
                </c:pt>
                <c:pt idx="2631" formatCode="General">
                  <c:v>10.9625</c:v>
                </c:pt>
                <c:pt idx="2632" formatCode="General">
                  <c:v>10.966665999999998</c:v>
                </c:pt>
                <c:pt idx="2633" formatCode="General">
                  <c:v>10.970833000000001</c:v>
                </c:pt>
                <c:pt idx="2634" formatCode="General">
                  <c:v>10.975</c:v>
                </c:pt>
                <c:pt idx="2635" formatCode="General">
                  <c:v>10.979165999999998</c:v>
                </c:pt>
                <c:pt idx="2636" formatCode="General">
                  <c:v>10.983333</c:v>
                </c:pt>
                <c:pt idx="2637" formatCode="General">
                  <c:v>10.987499999999999</c:v>
                </c:pt>
                <c:pt idx="2638" formatCode="General">
                  <c:v>10.991666</c:v>
                </c:pt>
                <c:pt idx="2639" formatCode="General">
                  <c:v>10.995832999999999</c:v>
                </c:pt>
                <c:pt idx="2640" formatCode="General">
                  <c:v>10.999999999999998</c:v>
                </c:pt>
                <c:pt idx="2641" formatCode="General">
                  <c:v>11.004166</c:v>
                </c:pt>
                <c:pt idx="2642" formatCode="General">
                  <c:v>11.008332999999999</c:v>
                </c:pt>
                <c:pt idx="2643" formatCode="General">
                  <c:v>11.012500000000001</c:v>
                </c:pt>
                <c:pt idx="2644" formatCode="General">
                  <c:v>11.016665999999999</c:v>
                </c:pt>
                <c:pt idx="2645" formatCode="General">
                  <c:v>11.020832999999998</c:v>
                </c:pt>
                <c:pt idx="2646" formatCode="General">
                  <c:v>11.025</c:v>
                </c:pt>
                <c:pt idx="2647" formatCode="General">
                  <c:v>11.029165999999998</c:v>
                </c:pt>
                <c:pt idx="2648" formatCode="General">
                  <c:v>11.033333000000001</c:v>
                </c:pt>
                <c:pt idx="2649" formatCode="General">
                  <c:v>11.0375</c:v>
                </c:pt>
                <c:pt idx="2650" formatCode="General">
                  <c:v>11.041665999999998</c:v>
                </c:pt>
                <c:pt idx="2651" formatCode="General">
                  <c:v>11.045833</c:v>
                </c:pt>
                <c:pt idx="2652" formatCode="General">
                  <c:v>11.049999999999999</c:v>
                </c:pt>
                <c:pt idx="2653" formatCode="General">
                  <c:v>11.054166</c:v>
                </c:pt>
                <c:pt idx="2654" formatCode="General">
                  <c:v>11.058332999999999</c:v>
                </c:pt>
                <c:pt idx="2655" formatCode="General">
                  <c:v>11.062499999999998</c:v>
                </c:pt>
                <c:pt idx="2656" formatCode="General">
                  <c:v>11.066666</c:v>
                </c:pt>
                <c:pt idx="2657" formatCode="General">
                  <c:v>11.070832999999999</c:v>
                </c:pt>
                <c:pt idx="2658" formatCode="General">
                  <c:v>11.075000000000001</c:v>
                </c:pt>
                <c:pt idx="2659" formatCode="General">
                  <c:v>11.079165999999999</c:v>
                </c:pt>
                <c:pt idx="2660" formatCode="General">
                  <c:v>11.083332999999998</c:v>
                </c:pt>
                <c:pt idx="2661" formatCode="General">
                  <c:v>11.0875</c:v>
                </c:pt>
                <c:pt idx="2662" formatCode="General">
                  <c:v>11.091665999999998</c:v>
                </c:pt>
                <c:pt idx="2663" formatCode="General">
                  <c:v>11.095833000000001</c:v>
                </c:pt>
                <c:pt idx="2664" formatCode="General">
                  <c:v>11.1</c:v>
                </c:pt>
                <c:pt idx="2665" formatCode="General">
                  <c:v>11.104165999999998</c:v>
                </c:pt>
                <c:pt idx="2666" formatCode="General">
                  <c:v>11.108333</c:v>
                </c:pt>
                <c:pt idx="2667" formatCode="General">
                  <c:v>11.112499999999999</c:v>
                </c:pt>
                <c:pt idx="2668" formatCode="General">
                  <c:v>11.116666</c:v>
                </c:pt>
                <c:pt idx="2669" formatCode="General">
                  <c:v>11.120832999999999</c:v>
                </c:pt>
                <c:pt idx="2670" formatCode="General">
                  <c:v>11.124999999999998</c:v>
                </c:pt>
                <c:pt idx="2671" formatCode="General">
                  <c:v>11.129166</c:v>
                </c:pt>
                <c:pt idx="2672" formatCode="General">
                  <c:v>11.133332999999999</c:v>
                </c:pt>
                <c:pt idx="2673" formatCode="General">
                  <c:v>11.137500000000001</c:v>
                </c:pt>
                <c:pt idx="2674" formatCode="General">
                  <c:v>11.141665999999999</c:v>
                </c:pt>
                <c:pt idx="2675" formatCode="General">
                  <c:v>11.145832999999998</c:v>
                </c:pt>
                <c:pt idx="2676" formatCode="General">
                  <c:v>11.15</c:v>
                </c:pt>
                <c:pt idx="2677" formatCode="General">
                  <c:v>11.154165999999998</c:v>
                </c:pt>
                <c:pt idx="2678" formatCode="General">
                  <c:v>11.158333000000001</c:v>
                </c:pt>
                <c:pt idx="2679" formatCode="General">
                  <c:v>11.1625</c:v>
                </c:pt>
                <c:pt idx="2680" formatCode="General">
                  <c:v>11.166665999999998</c:v>
                </c:pt>
                <c:pt idx="2681" formatCode="General">
                  <c:v>11.170833</c:v>
                </c:pt>
                <c:pt idx="2682" formatCode="General">
                  <c:v>11.174999999999999</c:v>
                </c:pt>
                <c:pt idx="2683" formatCode="General">
                  <c:v>11.179166</c:v>
                </c:pt>
                <c:pt idx="2684" formatCode="General">
                  <c:v>11.183332999999999</c:v>
                </c:pt>
                <c:pt idx="2685" formatCode="General">
                  <c:v>11.187499999999998</c:v>
                </c:pt>
                <c:pt idx="2686" formatCode="General">
                  <c:v>11.191666</c:v>
                </c:pt>
                <c:pt idx="2687" formatCode="General">
                  <c:v>11.195832999999999</c:v>
                </c:pt>
                <c:pt idx="2688" formatCode="General">
                  <c:v>11.200000000000001</c:v>
                </c:pt>
                <c:pt idx="2689" formatCode="General">
                  <c:v>11.204165999999999</c:v>
                </c:pt>
                <c:pt idx="2690" formatCode="General">
                  <c:v>11.208332999999998</c:v>
                </c:pt>
                <c:pt idx="2691" formatCode="General">
                  <c:v>11.2125</c:v>
                </c:pt>
                <c:pt idx="2692" formatCode="General">
                  <c:v>11.216665999999998</c:v>
                </c:pt>
                <c:pt idx="2693" formatCode="General">
                  <c:v>11.220833000000001</c:v>
                </c:pt>
                <c:pt idx="2694" formatCode="General">
                  <c:v>11.225</c:v>
                </c:pt>
                <c:pt idx="2695" formatCode="General">
                  <c:v>11.229165999999998</c:v>
                </c:pt>
                <c:pt idx="2696" formatCode="General">
                  <c:v>11.233333</c:v>
                </c:pt>
                <c:pt idx="2697" formatCode="General">
                  <c:v>11.237499999999999</c:v>
                </c:pt>
                <c:pt idx="2698" formatCode="General">
                  <c:v>11.241666</c:v>
                </c:pt>
                <c:pt idx="2699" formatCode="General">
                  <c:v>11.245832999999999</c:v>
                </c:pt>
                <c:pt idx="2700" formatCode="General">
                  <c:v>11.249999999999998</c:v>
                </c:pt>
                <c:pt idx="2701" formatCode="General">
                  <c:v>11.254166</c:v>
                </c:pt>
                <c:pt idx="2702" formatCode="General">
                  <c:v>11.258332999999999</c:v>
                </c:pt>
                <c:pt idx="2703" formatCode="General">
                  <c:v>11.262500000000001</c:v>
                </c:pt>
                <c:pt idx="2704" formatCode="General">
                  <c:v>11.266665999999999</c:v>
                </c:pt>
                <c:pt idx="2705" formatCode="General">
                  <c:v>11.270832999999998</c:v>
                </c:pt>
                <c:pt idx="2706" formatCode="General">
                  <c:v>11.275</c:v>
                </c:pt>
                <c:pt idx="2707" formatCode="General">
                  <c:v>11.279165999999998</c:v>
                </c:pt>
                <c:pt idx="2708" formatCode="General">
                  <c:v>11.283333000000001</c:v>
                </c:pt>
                <c:pt idx="2709" formatCode="General">
                  <c:v>11.2875</c:v>
                </c:pt>
                <c:pt idx="2710" formatCode="General">
                  <c:v>11.291665999999998</c:v>
                </c:pt>
                <c:pt idx="2711" formatCode="General">
                  <c:v>11.295833</c:v>
                </c:pt>
                <c:pt idx="2712" formatCode="General">
                  <c:v>11.299999999999999</c:v>
                </c:pt>
                <c:pt idx="2713" formatCode="General">
                  <c:v>11.304166</c:v>
                </c:pt>
                <c:pt idx="2714" formatCode="General">
                  <c:v>11.308332999999999</c:v>
                </c:pt>
                <c:pt idx="2715" formatCode="General">
                  <c:v>11.312499999999998</c:v>
                </c:pt>
                <c:pt idx="2716" formatCode="General">
                  <c:v>11.316666</c:v>
                </c:pt>
                <c:pt idx="2717" formatCode="General">
                  <c:v>11.320832999999999</c:v>
                </c:pt>
                <c:pt idx="2718" formatCode="General">
                  <c:v>11.325000000000001</c:v>
                </c:pt>
                <c:pt idx="2719" formatCode="General">
                  <c:v>11.329165999999999</c:v>
                </c:pt>
                <c:pt idx="2720" formatCode="General">
                  <c:v>11.333332999999998</c:v>
                </c:pt>
                <c:pt idx="2721" formatCode="General">
                  <c:v>11.3375</c:v>
                </c:pt>
                <c:pt idx="2722" formatCode="General">
                  <c:v>11.341665999999998</c:v>
                </c:pt>
                <c:pt idx="2723" formatCode="General">
                  <c:v>11.345833000000001</c:v>
                </c:pt>
                <c:pt idx="2724" formatCode="General">
                  <c:v>11.35</c:v>
                </c:pt>
                <c:pt idx="2725" formatCode="General">
                  <c:v>11.354165999999998</c:v>
                </c:pt>
                <c:pt idx="2726" formatCode="General">
                  <c:v>11.358333</c:v>
                </c:pt>
                <c:pt idx="2727" formatCode="General">
                  <c:v>11.362499999999999</c:v>
                </c:pt>
                <c:pt idx="2728" formatCode="General">
                  <c:v>11.366666</c:v>
                </c:pt>
                <c:pt idx="2729" formatCode="General">
                  <c:v>11.370832999999999</c:v>
                </c:pt>
                <c:pt idx="2730" formatCode="General">
                  <c:v>11.374999999999998</c:v>
                </c:pt>
                <c:pt idx="2731" formatCode="General">
                  <c:v>11.379166</c:v>
                </c:pt>
                <c:pt idx="2732" formatCode="General">
                  <c:v>11.383332999999999</c:v>
                </c:pt>
                <c:pt idx="2733" formatCode="General">
                  <c:v>11.387500000000001</c:v>
                </c:pt>
                <c:pt idx="2734" formatCode="General">
                  <c:v>11.391665999999999</c:v>
                </c:pt>
                <c:pt idx="2735" formatCode="General">
                  <c:v>11.395832999999998</c:v>
                </c:pt>
                <c:pt idx="2736" formatCode="General">
                  <c:v>11.4</c:v>
                </c:pt>
                <c:pt idx="2737" formatCode="General">
                  <c:v>11.404165999999998</c:v>
                </c:pt>
                <c:pt idx="2738" formatCode="General">
                  <c:v>11.408333000000001</c:v>
                </c:pt>
                <c:pt idx="2739" formatCode="General">
                  <c:v>11.4125</c:v>
                </c:pt>
                <c:pt idx="2740" formatCode="General">
                  <c:v>11.416665999999998</c:v>
                </c:pt>
                <c:pt idx="2741" formatCode="General">
                  <c:v>11.420833</c:v>
                </c:pt>
                <c:pt idx="2742" formatCode="General">
                  <c:v>11.424999999999999</c:v>
                </c:pt>
                <c:pt idx="2743" formatCode="General">
                  <c:v>11.429166</c:v>
                </c:pt>
                <c:pt idx="2744" formatCode="General">
                  <c:v>11.433332999999999</c:v>
                </c:pt>
                <c:pt idx="2745" formatCode="General">
                  <c:v>11.437499999999998</c:v>
                </c:pt>
                <c:pt idx="2746" formatCode="General">
                  <c:v>11.441666</c:v>
                </c:pt>
                <c:pt idx="2747" formatCode="General">
                  <c:v>11.445832999999999</c:v>
                </c:pt>
                <c:pt idx="2748" formatCode="General">
                  <c:v>11.450000000000001</c:v>
                </c:pt>
                <c:pt idx="2749" formatCode="General">
                  <c:v>11.454165999999999</c:v>
                </c:pt>
                <c:pt idx="2750" formatCode="General">
                  <c:v>11.458332999999998</c:v>
                </c:pt>
                <c:pt idx="2751" formatCode="General">
                  <c:v>11.4625</c:v>
                </c:pt>
                <c:pt idx="2752" formatCode="General">
                  <c:v>11.466665999999998</c:v>
                </c:pt>
                <c:pt idx="2753" formatCode="General">
                  <c:v>11.470833000000001</c:v>
                </c:pt>
                <c:pt idx="2754" formatCode="General">
                  <c:v>11.475</c:v>
                </c:pt>
                <c:pt idx="2755" formatCode="General">
                  <c:v>11.479165999999998</c:v>
                </c:pt>
                <c:pt idx="2756" formatCode="General">
                  <c:v>11.483333</c:v>
                </c:pt>
                <c:pt idx="2757" formatCode="General">
                  <c:v>11.487499999999999</c:v>
                </c:pt>
                <c:pt idx="2758" formatCode="General">
                  <c:v>11.491666</c:v>
                </c:pt>
                <c:pt idx="2759" formatCode="General">
                  <c:v>11.495832999999999</c:v>
                </c:pt>
                <c:pt idx="2760" formatCode="General">
                  <c:v>11.499999999999998</c:v>
                </c:pt>
                <c:pt idx="2761" formatCode="General">
                  <c:v>11.504166</c:v>
                </c:pt>
                <c:pt idx="2762" formatCode="General">
                  <c:v>11.508332999999999</c:v>
                </c:pt>
                <c:pt idx="2763" formatCode="General">
                  <c:v>11.512500000000001</c:v>
                </c:pt>
                <c:pt idx="2764" formatCode="General">
                  <c:v>11.516665999999999</c:v>
                </c:pt>
                <c:pt idx="2765" formatCode="General">
                  <c:v>11.520832999999998</c:v>
                </c:pt>
                <c:pt idx="2766" formatCode="General">
                  <c:v>11.525</c:v>
                </c:pt>
                <c:pt idx="2767" formatCode="General">
                  <c:v>11.529165999999998</c:v>
                </c:pt>
                <c:pt idx="2768" formatCode="General">
                  <c:v>11.533333000000001</c:v>
                </c:pt>
                <c:pt idx="2769" formatCode="General">
                  <c:v>11.5375</c:v>
                </c:pt>
                <c:pt idx="2770" formatCode="General">
                  <c:v>11.541665999999998</c:v>
                </c:pt>
                <c:pt idx="2771" formatCode="General">
                  <c:v>11.545833</c:v>
                </c:pt>
                <c:pt idx="2772" formatCode="General">
                  <c:v>11.549999999999999</c:v>
                </c:pt>
                <c:pt idx="2773" formatCode="General">
                  <c:v>11.554166</c:v>
                </c:pt>
                <c:pt idx="2774" formatCode="General">
                  <c:v>11.558332999999999</c:v>
                </c:pt>
                <c:pt idx="2775" formatCode="General">
                  <c:v>11.562499999999998</c:v>
                </c:pt>
                <c:pt idx="2776" formatCode="General">
                  <c:v>11.566666</c:v>
                </c:pt>
                <c:pt idx="2777" formatCode="General">
                  <c:v>11.570832999999999</c:v>
                </c:pt>
                <c:pt idx="2778" formatCode="General">
                  <c:v>11.575000000000001</c:v>
                </c:pt>
                <c:pt idx="2779" formatCode="General">
                  <c:v>11.579165999999999</c:v>
                </c:pt>
                <c:pt idx="2780" formatCode="General">
                  <c:v>11.583332999999998</c:v>
                </c:pt>
                <c:pt idx="2781" formatCode="General">
                  <c:v>11.5875</c:v>
                </c:pt>
                <c:pt idx="2782" formatCode="General">
                  <c:v>11.591665999999998</c:v>
                </c:pt>
                <c:pt idx="2783" formatCode="General">
                  <c:v>11.595833000000001</c:v>
                </c:pt>
                <c:pt idx="2784" formatCode="General">
                  <c:v>11.6</c:v>
                </c:pt>
                <c:pt idx="2785" formatCode="General">
                  <c:v>11.604165999999998</c:v>
                </c:pt>
                <c:pt idx="2786" formatCode="General">
                  <c:v>11.608333</c:v>
                </c:pt>
                <c:pt idx="2787" formatCode="General">
                  <c:v>11.612499999999999</c:v>
                </c:pt>
                <c:pt idx="2788" formatCode="General">
                  <c:v>11.616666</c:v>
                </c:pt>
                <c:pt idx="2789" formatCode="General">
                  <c:v>11.620832999999999</c:v>
                </c:pt>
                <c:pt idx="2790" formatCode="General">
                  <c:v>11.624999999999998</c:v>
                </c:pt>
                <c:pt idx="2791" formatCode="General">
                  <c:v>11.629166</c:v>
                </c:pt>
                <c:pt idx="2792" formatCode="General">
                  <c:v>11.633332999999999</c:v>
                </c:pt>
                <c:pt idx="2793" formatCode="General">
                  <c:v>11.637500000000001</c:v>
                </c:pt>
                <c:pt idx="2794" formatCode="General">
                  <c:v>11.641665999999999</c:v>
                </c:pt>
                <c:pt idx="2795" formatCode="General">
                  <c:v>11.645832999999998</c:v>
                </c:pt>
                <c:pt idx="2796" formatCode="General">
                  <c:v>11.65</c:v>
                </c:pt>
                <c:pt idx="2797" formatCode="General">
                  <c:v>11.654165999999998</c:v>
                </c:pt>
                <c:pt idx="2798" formatCode="General">
                  <c:v>11.658333000000001</c:v>
                </c:pt>
                <c:pt idx="2799" formatCode="General">
                  <c:v>11.6625</c:v>
                </c:pt>
                <c:pt idx="2800" formatCode="General">
                  <c:v>11.666665999999998</c:v>
                </c:pt>
                <c:pt idx="2801" formatCode="General">
                  <c:v>11.670833</c:v>
                </c:pt>
                <c:pt idx="2802" formatCode="General">
                  <c:v>11.674999999999999</c:v>
                </c:pt>
                <c:pt idx="2803" formatCode="General">
                  <c:v>11.679166</c:v>
                </c:pt>
                <c:pt idx="2804" formatCode="General">
                  <c:v>11.683332999999999</c:v>
                </c:pt>
                <c:pt idx="2805" formatCode="General">
                  <c:v>11.687499999999998</c:v>
                </c:pt>
                <c:pt idx="2806" formatCode="General">
                  <c:v>11.691666</c:v>
                </c:pt>
                <c:pt idx="2807" formatCode="General">
                  <c:v>11.695832999999999</c:v>
                </c:pt>
                <c:pt idx="2808" formatCode="General">
                  <c:v>11.700000000000001</c:v>
                </c:pt>
                <c:pt idx="2809" formatCode="General">
                  <c:v>11.704165999999999</c:v>
                </c:pt>
                <c:pt idx="2810" formatCode="General">
                  <c:v>11.708332999999998</c:v>
                </c:pt>
                <c:pt idx="2811" formatCode="General">
                  <c:v>11.7125</c:v>
                </c:pt>
                <c:pt idx="2812" formatCode="General">
                  <c:v>11.716665999999998</c:v>
                </c:pt>
                <c:pt idx="2813" formatCode="General">
                  <c:v>11.720833000000001</c:v>
                </c:pt>
                <c:pt idx="2814" formatCode="General">
                  <c:v>11.725</c:v>
                </c:pt>
                <c:pt idx="2815" formatCode="General">
                  <c:v>11.729165999999998</c:v>
                </c:pt>
                <c:pt idx="2816" formatCode="General">
                  <c:v>11.733333</c:v>
                </c:pt>
                <c:pt idx="2817" formatCode="General">
                  <c:v>11.737499999999999</c:v>
                </c:pt>
                <c:pt idx="2818" formatCode="General">
                  <c:v>11.741666</c:v>
                </c:pt>
                <c:pt idx="2819" formatCode="General">
                  <c:v>11.745832999999999</c:v>
                </c:pt>
                <c:pt idx="2820" formatCode="General">
                  <c:v>11.749999999999998</c:v>
                </c:pt>
                <c:pt idx="2821" formatCode="General">
                  <c:v>11.754166</c:v>
                </c:pt>
                <c:pt idx="2822" formatCode="General">
                  <c:v>11.758332999999999</c:v>
                </c:pt>
                <c:pt idx="2823" formatCode="General">
                  <c:v>11.762500000000001</c:v>
                </c:pt>
                <c:pt idx="2824" formatCode="General">
                  <c:v>11.766665999999999</c:v>
                </c:pt>
                <c:pt idx="2825" formatCode="General">
                  <c:v>11.770832999999998</c:v>
                </c:pt>
                <c:pt idx="2826" formatCode="General">
                  <c:v>11.775</c:v>
                </c:pt>
                <c:pt idx="2827" formatCode="General">
                  <c:v>11.779165999999998</c:v>
                </c:pt>
                <c:pt idx="2828" formatCode="General">
                  <c:v>11.783333000000001</c:v>
                </c:pt>
                <c:pt idx="2829" formatCode="General">
                  <c:v>11.7875</c:v>
                </c:pt>
                <c:pt idx="2830" formatCode="General">
                  <c:v>11.791665999999998</c:v>
                </c:pt>
                <c:pt idx="2831" formatCode="General">
                  <c:v>11.795833</c:v>
                </c:pt>
                <c:pt idx="2832" formatCode="General">
                  <c:v>11.799999999999999</c:v>
                </c:pt>
                <c:pt idx="2833" formatCode="General">
                  <c:v>11.804166</c:v>
                </c:pt>
                <c:pt idx="2834" formatCode="General">
                  <c:v>11.808332999999999</c:v>
                </c:pt>
                <c:pt idx="2835" formatCode="General">
                  <c:v>11.812499999999998</c:v>
                </c:pt>
                <c:pt idx="2836" formatCode="General">
                  <c:v>11.816666</c:v>
                </c:pt>
                <c:pt idx="2837" formatCode="General">
                  <c:v>11.820832999999999</c:v>
                </c:pt>
                <c:pt idx="2838" formatCode="General">
                  <c:v>11.825000000000001</c:v>
                </c:pt>
                <c:pt idx="2839" formatCode="General">
                  <c:v>11.829165999999999</c:v>
                </c:pt>
                <c:pt idx="2840" formatCode="General">
                  <c:v>11.833332999999998</c:v>
                </c:pt>
                <c:pt idx="2841" formatCode="General">
                  <c:v>11.8375</c:v>
                </c:pt>
                <c:pt idx="2842" formatCode="General">
                  <c:v>11.841665999999998</c:v>
                </c:pt>
                <c:pt idx="2843" formatCode="General">
                  <c:v>11.845833000000001</c:v>
                </c:pt>
                <c:pt idx="2844" formatCode="General">
                  <c:v>11.85</c:v>
                </c:pt>
                <c:pt idx="2845" formatCode="General">
                  <c:v>11.854165999999998</c:v>
                </c:pt>
                <c:pt idx="2846" formatCode="General">
                  <c:v>11.858333</c:v>
                </c:pt>
                <c:pt idx="2847" formatCode="General">
                  <c:v>11.862499999999999</c:v>
                </c:pt>
                <c:pt idx="2848" formatCode="General">
                  <c:v>11.866666</c:v>
                </c:pt>
                <c:pt idx="2849" formatCode="General">
                  <c:v>11.870832999999999</c:v>
                </c:pt>
                <c:pt idx="2850" formatCode="General">
                  <c:v>11.874999999999998</c:v>
                </c:pt>
                <c:pt idx="2851" formatCode="General">
                  <c:v>11.879166</c:v>
                </c:pt>
                <c:pt idx="2852" formatCode="General">
                  <c:v>11.883332999999999</c:v>
                </c:pt>
                <c:pt idx="2853" formatCode="General">
                  <c:v>11.887500000000001</c:v>
                </c:pt>
                <c:pt idx="2854" formatCode="General">
                  <c:v>11.891665999999999</c:v>
                </c:pt>
                <c:pt idx="2855" formatCode="General">
                  <c:v>11.895832999999998</c:v>
                </c:pt>
                <c:pt idx="2856" formatCode="General">
                  <c:v>11.9</c:v>
                </c:pt>
                <c:pt idx="2857" formatCode="General">
                  <c:v>11.904165999999998</c:v>
                </c:pt>
                <c:pt idx="2858" formatCode="General">
                  <c:v>11.908333000000001</c:v>
                </c:pt>
                <c:pt idx="2859" formatCode="General">
                  <c:v>11.9125</c:v>
                </c:pt>
                <c:pt idx="2860" formatCode="General">
                  <c:v>11.916665999999998</c:v>
                </c:pt>
                <c:pt idx="2861" formatCode="General">
                  <c:v>11.920833</c:v>
                </c:pt>
                <c:pt idx="2862" formatCode="General">
                  <c:v>11.924999999999999</c:v>
                </c:pt>
                <c:pt idx="2863" formatCode="General">
                  <c:v>11.929166</c:v>
                </c:pt>
                <c:pt idx="2864" formatCode="General">
                  <c:v>11.933332999999999</c:v>
                </c:pt>
                <c:pt idx="2865" formatCode="General">
                  <c:v>11.937499999999998</c:v>
                </c:pt>
                <c:pt idx="2866" formatCode="General">
                  <c:v>11.941666</c:v>
                </c:pt>
                <c:pt idx="2867" formatCode="General">
                  <c:v>11.945832999999999</c:v>
                </c:pt>
                <c:pt idx="2868" formatCode="General">
                  <c:v>11.950000000000001</c:v>
                </c:pt>
                <c:pt idx="2869" formatCode="General">
                  <c:v>11.954165999999999</c:v>
                </c:pt>
                <c:pt idx="2870" formatCode="General">
                  <c:v>11.958332999999998</c:v>
                </c:pt>
                <c:pt idx="2871" formatCode="General">
                  <c:v>11.9625</c:v>
                </c:pt>
                <c:pt idx="2872" formatCode="General">
                  <c:v>11.966665999999998</c:v>
                </c:pt>
                <c:pt idx="2873" formatCode="General">
                  <c:v>11.970833000000001</c:v>
                </c:pt>
                <c:pt idx="2874" formatCode="General">
                  <c:v>11.975</c:v>
                </c:pt>
                <c:pt idx="2875" formatCode="General">
                  <c:v>11.979165999999998</c:v>
                </c:pt>
                <c:pt idx="2876" formatCode="General">
                  <c:v>11.983333</c:v>
                </c:pt>
                <c:pt idx="2877" formatCode="General">
                  <c:v>11.987499999999999</c:v>
                </c:pt>
                <c:pt idx="2878" formatCode="General">
                  <c:v>11.991666</c:v>
                </c:pt>
                <c:pt idx="2879" formatCode="General">
                  <c:v>11.995832999999999</c:v>
                </c:pt>
                <c:pt idx="2880" formatCode="General">
                  <c:v>11.999999999999998</c:v>
                </c:pt>
                <c:pt idx="2881" formatCode="General">
                  <c:v>12.004166</c:v>
                </c:pt>
                <c:pt idx="2882" formatCode="General">
                  <c:v>12.008332999999999</c:v>
                </c:pt>
                <c:pt idx="2883" formatCode="General">
                  <c:v>12.012500000000001</c:v>
                </c:pt>
                <c:pt idx="2884" formatCode="General">
                  <c:v>12.016665999999999</c:v>
                </c:pt>
                <c:pt idx="2885" formatCode="General">
                  <c:v>12.020832999999998</c:v>
                </c:pt>
                <c:pt idx="2886" formatCode="General">
                  <c:v>12.025</c:v>
                </c:pt>
                <c:pt idx="2887" formatCode="General">
                  <c:v>12.029165999999998</c:v>
                </c:pt>
                <c:pt idx="2888" formatCode="General">
                  <c:v>12.033333000000001</c:v>
                </c:pt>
                <c:pt idx="2889" formatCode="General">
                  <c:v>12.0375</c:v>
                </c:pt>
                <c:pt idx="2890" formatCode="General">
                  <c:v>12.041665999999998</c:v>
                </c:pt>
                <c:pt idx="2891" formatCode="General">
                  <c:v>12.045833</c:v>
                </c:pt>
                <c:pt idx="2892" formatCode="General">
                  <c:v>12.049999999999999</c:v>
                </c:pt>
                <c:pt idx="2893" formatCode="General">
                  <c:v>12.054166</c:v>
                </c:pt>
                <c:pt idx="2894" formatCode="General">
                  <c:v>12.058332999999999</c:v>
                </c:pt>
                <c:pt idx="2895" formatCode="General">
                  <c:v>12.062499999999998</c:v>
                </c:pt>
                <c:pt idx="2896" formatCode="General">
                  <c:v>12.066666</c:v>
                </c:pt>
                <c:pt idx="2897" formatCode="General">
                  <c:v>12.070832999999999</c:v>
                </c:pt>
                <c:pt idx="2898" formatCode="General">
                  <c:v>12.075000000000001</c:v>
                </c:pt>
                <c:pt idx="2899" formatCode="General">
                  <c:v>12.079165999999999</c:v>
                </c:pt>
                <c:pt idx="2900" formatCode="General">
                  <c:v>12.083332999999998</c:v>
                </c:pt>
                <c:pt idx="2901" formatCode="General">
                  <c:v>12.0875</c:v>
                </c:pt>
                <c:pt idx="2902" formatCode="General">
                  <c:v>12.091665999999998</c:v>
                </c:pt>
                <c:pt idx="2903" formatCode="General">
                  <c:v>12.095833000000001</c:v>
                </c:pt>
                <c:pt idx="2904" formatCode="General">
                  <c:v>12.1</c:v>
                </c:pt>
                <c:pt idx="2905" formatCode="General">
                  <c:v>12.104165999999998</c:v>
                </c:pt>
                <c:pt idx="2906" formatCode="General">
                  <c:v>12.108333</c:v>
                </c:pt>
                <c:pt idx="2907" formatCode="General">
                  <c:v>12.112499999999999</c:v>
                </c:pt>
                <c:pt idx="2908" formatCode="General">
                  <c:v>12.116666</c:v>
                </c:pt>
                <c:pt idx="2909" formatCode="General">
                  <c:v>12.120832999999999</c:v>
                </c:pt>
                <c:pt idx="2910" formatCode="General">
                  <c:v>12.124999999999998</c:v>
                </c:pt>
                <c:pt idx="2911" formatCode="General">
                  <c:v>12.129166</c:v>
                </c:pt>
                <c:pt idx="2912" formatCode="General">
                  <c:v>12.133332999999999</c:v>
                </c:pt>
                <c:pt idx="2913" formatCode="General">
                  <c:v>12.137500000000001</c:v>
                </c:pt>
                <c:pt idx="2914" formatCode="General">
                  <c:v>12.141665999999999</c:v>
                </c:pt>
                <c:pt idx="2915" formatCode="General">
                  <c:v>12.145832999999998</c:v>
                </c:pt>
                <c:pt idx="2916" formatCode="General">
                  <c:v>12.15</c:v>
                </c:pt>
                <c:pt idx="2917" formatCode="General">
                  <c:v>12.154165999999998</c:v>
                </c:pt>
                <c:pt idx="2918" formatCode="General">
                  <c:v>12.158333000000001</c:v>
                </c:pt>
                <c:pt idx="2919" formatCode="General">
                  <c:v>12.1625</c:v>
                </c:pt>
                <c:pt idx="2920" formatCode="General">
                  <c:v>12.166665999999998</c:v>
                </c:pt>
                <c:pt idx="2921" formatCode="General">
                  <c:v>12.170833</c:v>
                </c:pt>
                <c:pt idx="2922" formatCode="General">
                  <c:v>12.174999999999999</c:v>
                </c:pt>
                <c:pt idx="2923" formatCode="General">
                  <c:v>12.179166</c:v>
                </c:pt>
                <c:pt idx="2924" formatCode="General">
                  <c:v>12.183332999999999</c:v>
                </c:pt>
                <c:pt idx="2925" formatCode="General">
                  <c:v>12.187499999999998</c:v>
                </c:pt>
                <c:pt idx="2926" formatCode="General">
                  <c:v>12.191666</c:v>
                </c:pt>
                <c:pt idx="2927" formatCode="General">
                  <c:v>12.195832999999999</c:v>
                </c:pt>
                <c:pt idx="2928" formatCode="General">
                  <c:v>12.200000000000001</c:v>
                </c:pt>
                <c:pt idx="2929" formatCode="General">
                  <c:v>12.204165999999999</c:v>
                </c:pt>
                <c:pt idx="2930" formatCode="General">
                  <c:v>12.208332999999998</c:v>
                </c:pt>
                <c:pt idx="2931" formatCode="General">
                  <c:v>12.2125</c:v>
                </c:pt>
                <c:pt idx="2932" formatCode="General">
                  <c:v>12.216665999999998</c:v>
                </c:pt>
                <c:pt idx="2933" formatCode="General">
                  <c:v>12.220833000000001</c:v>
                </c:pt>
                <c:pt idx="2934" formatCode="General">
                  <c:v>12.225</c:v>
                </c:pt>
                <c:pt idx="2935" formatCode="General">
                  <c:v>12.229165999999998</c:v>
                </c:pt>
                <c:pt idx="2936" formatCode="General">
                  <c:v>12.233333</c:v>
                </c:pt>
                <c:pt idx="2937" formatCode="General">
                  <c:v>12.237499999999999</c:v>
                </c:pt>
                <c:pt idx="2938" formatCode="General">
                  <c:v>12.241666</c:v>
                </c:pt>
                <c:pt idx="2939" formatCode="General">
                  <c:v>12.245832999999999</c:v>
                </c:pt>
                <c:pt idx="2940" formatCode="General">
                  <c:v>12.249999999999998</c:v>
                </c:pt>
                <c:pt idx="2941" formatCode="General">
                  <c:v>12.254166</c:v>
                </c:pt>
                <c:pt idx="2942" formatCode="General">
                  <c:v>12.258332999999999</c:v>
                </c:pt>
                <c:pt idx="2943" formatCode="General">
                  <c:v>12.262500000000001</c:v>
                </c:pt>
                <c:pt idx="2944" formatCode="General">
                  <c:v>12.266665999999999</c:v>
                </c:pt>
                <c:pt idx="2945" formatCode="General">
                  <c:v>12.270832999999998</c:v>
                </c:pt>
                <c:pt idx="2946" formatCode="General">
                  <c:v>12.275</c:v>
                </c:pt>
                <c:pt idx="2947" formatCode="General">
                  <c:v>12.279165999999998</c:v>
                </c:pt>
                <c:pt idx="2948" formatCode="General">
                  <c:v>12.283333000000001</c:v>
                </c:pt>
                <c:pt idx="2949" formatCode="General">
                  <c:v>12.2875</c:v>
                </c:pt>
                <c:pt idx="2950" formatCode="General">
                  <c:v>12.291665999999998</c:v>
                </c:pt>
                <c:pt idx="2951" formatCode="General">
                  <c:v>12.295833</c:v>
                </c:pt>
                <c:pt idx="2952" formatCode="General">
                  <c:v>12.299999999999999</c:v>
                </c:pt>
                <c:pt idx="2953" formatCode="General">
                  <c:v>12.304166</c:v>
                </c:pt>
                <c:pt idx="2954" formatCode="General">
                  <c:v>12.308332999999999</c:v>
                </c:pt>
                <c:pt idx="2955" formatCode="General">
                  <c:v>12.312499999999998</c:v>
                </c:pt>
                <c:pt idx="2956" formatCode="General">
                  <c:v>12.316666</c:v>
                </c:pt>
                <c:pt idx="2957" formatCode="General">
                  <c:v>12.320832999999999</c:v>
                </c:pt>
                <c:pt idx="2958" formatCode="General">
                  <c:v>12.325000000000001</c:v>
                </c:pt>
                <c:pt idx="2959" formatCode="General">
                  <c:v>12.329165999999999</c:v>
                </c:pt>
                <c:pt idx="2960" formatCode="General">
                  <c:v>12.333332999999998</c:v>
                </c:pt>
                <c:pt idx="2961" formatCode="General">
                  <c:v>12.3375</c:v>
                </c:pt>
                <c:pt idx="2962" formatCode="General">
                  <c:v>12.341665999999998</c:v>
                </c:pt>
                <c:pt idx="2963" formatCode="General">
                  <c:v>12.345833000000001</c:v>
                </c:pt>
                <c:pt idx="2964" formatCode="General">
                  <c:v>12.35</c:v>
                </c:pt>
                <c:pt idx="2965" formatCode="General">
                  <c:v>12.354165999999998</c:v>
                </c:pt>
                <c:pt idx="2966" formatCode="General">
                  <c:v>12.358333</c:v>
                </c:pt>
                <c:pt idx="2967" formatCode="General">
                  <c:v>12.362499999999999</c:v>
                </c:pt>
                <c:pt idx="2968" formatCode="General">
                  <c:v>12.366666</c:v>
                </c:pt>
                <c:pt idx="2969" formatCode="General">
                  <c:v>12.370832999999999</c:v>
                </c:pt>
                <c:pt idx="2970" formatCode="General">
                  <c:v>12.374999999999998</c:v>
                </c:pt>
                <c:pt idx="2971" formatCode="General">
                  <c:v>12.379166</c:v>
                </c:pt>
                <c:pt idx="2972" formatCode="General">
                  <c:v>12.383332999999999</c:v>
                </c:pt>
                <c:pt idx="2973" formatCode="General">
                  <c:v>12.387500000000001</c:v>
                </c:pt>
                <c:pt idx="2974" formatCode="General">
                  <c:v>12.391665999999999</c:v>
                </c:pt>
                <c:pt idx="2975" formatCode="General">
                  <c:v>12.395832999999998</c:v>
                </c:pt>
                <c:pt idx="2976" formatCode="General">
                  <c:v>12.4</c:v>
                </c:pt>
                <c:pt idx="2977" formatCode="General">
                  <c:v>12.404165999999998</c:v>
                </c:pt>
                <c:pt idx="2978" formatCode="General">
                  <c:v>12.408333000000001</c:v>
                </c:pt>
                <c:pt idx="2979" formatCode="General">
                  <c:v>12.4125</c:v>
                </c:pt>
                <c:pt idx="2980" formatCode="General">
                  <c:v>12.416665999999998</c:v>
                </c:pt>
                <c:pt idx="2981" formatCode="General">
                  <c:v>12.420833</c:v>
                </c:pt>
                <c:pt idx="2982" formatCode="General">
                  <c:v>12.424999999999999</c:v>
                </c:pt>
                <c:pt idx="2983" formatCode="General">
                  <c:v>12.429166</c:v>
                </c:pt>
                <c:pt idx="2984" formatCode="General">
                  <c:v>12.433332999999999</c:v>
                </c:pt>
                <c:pt idx="2985" formatCode="General">
                  <c:v>12.437499999999998</c:v>
                </c:pt>
                <c:pt idx="2986" formatCode="General">
                  <c:v>12.441666</c:v>
                </c:pt>
                <c:pt idx="2987" formatCode="General">
                  <c:v>12.445832999999999</c:v>
                </c:pt>
                <c:pt idx="2988" formatCode="General">
                  <c:v>12.450000000000001</c:v>
                </c:pt>
                <c:pt idx="2989" formatCode="General">
                  <c:v>12.454165999999999</c:v>
                </c:pt>
                <c:pt idx="2990" formatCode="General">
                  <c:v>12.458332999999998</c:v>
                </c:pt>
                <c:pt idx="2991" formatCode="General">
                  <c:v>12.4625</c:v>
                </c:pt>
                <c:pt idx="2992" formatCode="General">
                  <c:v>12.466665999999998</c:v>
                </c:pt>
                <c:pt idx="2993" formatCode="General">
                  <c:v>12.470833000000001</c:v>
                </c:pt>
                <c:pt idx="2994" formatCode="General">
                  <c:v>12.475</c:v>
                </c:pt>
                <c:pt idx="2995" formatCode="General">
                  <c:v>12.479165999999998</c:v>
                </c:pt>
                <c:pt idx="2996" formatCode="General">
                  <c:v>12.483333</c:v>
                </c:pt>
                <c:pt idx="2997" formatCode="General">
                  <c:v>12.487499999999999</c:v>
                </c:pt>
                <c:pt idx="2998" formatCode="General">
                  <c:v>12.491666</c:v>
                </c:pt>
                <c:pt idx="2999" formatCode="General">
                  <c:v>12.495832999999999</c:v>
                </c:pt>
                <c:pt idx="3000" formatCode="General">
                  <c:v>12.499999999999998</c:v>
                </c:pt>
                <c:pt idx="3001" formatCode="General">
                  <c:v>12.504166</c:v>
                </c:pt>
                <c:pt idx="3002" formatCode="General">
                  <c:v>12.508332999999999</c:v>
                </c:pt>
                <c:pt idx="3003" formatCode="General">
                  <c:v>12.512500000000001</c:v>
                </c:pt>
                <c:pt idx="3004" formatCode="General">
                  <c:v>12.516665999999999</c:v>
                </c:pt>
                <c:pt idx="3005" formatCode="General">
                  <c:v>12.520832999999998</c:v>
                </c:pt>
                <c:pt idx="3006" formatCode="General">
                  <c:v>12.525</c:v>
                </c:pt>
                <c:pt idx="3007" formatCode="General">
                  <c:v>12.529165999999998</c:v>
                </c:pt>
                <c:pt idx="3008" formatCode="General">
                  <c:v>12.533333000000001</c:v>
                </c:pt>
                <c:pt idx="3009" formatCode="General">
                  <c:v>12.5375</c:v>
                </c:pt>
                <c:pt idx="3010" formatCode="General">
                  <c:v>12.541665999999998</c:v>
                </c:pt>
                <c:pt idx="3011" formatCode="General">
                  <c:v>12.545833</c:v>
                </c:pt>
                <c:pt idx="3012" formatCode="General">
                  <c:v>12.549999999999999</c:v>
                </c:pt>
                <c:pt idx="3013" formatCode="General">
                  <c:v>12.554166</c:v>
                </c:pt>
                <c:pt idx="3014" formatCode="General">
                  <c:v>12.558332999999999</c:v>
                </c:pt>
                <c:pt idx="3015" formatCode="General">
                  <c:v>12.562499999999998</c:v>
                </c:pt>
                <c:pt idx="3016" formatCode="General">
                  <c:v>12.566666</c:v>
                </c:pt>
                <c:pt idx="3017" formatCode="General">
                  <c:v>12.570832999999999</c:v>
                </c:pt>
                <c:pt idx="3018" formatCode="General">
                  <c:v>12.575000000000001</c:v>
                </c:pt>
                <c:pt idx="3019" formatCode="General">
                  <c:v>12.579165999999999</c:v>
                </c:pt>
                <c:pt idx="3020" formatCode="General">
                  <c:v>12.583332999999998</c:v>
                </c:pt>
                <c:pt idx="3021" formatCode="General">
                  <c:v>12.5875</c:v>
                </c:pt>
                <c:pt idx="3022" formatCode="General">
                  <c:v>12.591665999999998</c:v>
                </c:pt>
                <c:pt idx="3023" formatCode="General">
                  <c:v>12.595833000000001</c:v>
                </c:pt>
                <c:pt idx="3024" formatCode="General">
                  <c:v>12.6</c:v>
                </c:pt>
                <c:pt idx="3025" formatCode="General">
                  <c:v>12.604165999999998</c:v>
                </c:pt>
                <c:pt idx="3026" formatCode="General">
                  <c:v>12.608333</c:v>
                </c:pt>
                <c:pt idx="3027" formatCode="General">
                  <c:v>12.612499999999999</c:v>
                </c:pt>
                <c:pt idx="3028" formatCode="General">
                  <c:v>12.616666</c:v>
                </c:pt>
                <c:pt idx="3029" formatCode="General">
                  <c:v>12.620832999999999</c:v>
                </c:pt>
                <c:pt idx="3030" formatCode="General">
                  <c:v>12.624999999999998</c:v>
                </c:pt>
                <c:pt idx="3031" formatCode="General">
                  <c:v>12.629166</c:v>
                </c:pt>
                <c:pt idx="3032" formatCode="General">
                  <c:v>12.633332999999999</c:v>
                </c:pt>
                <c:pt idx="3033" formatCode="General">
                  <c:v>12.637500000000001</c:v>
                </c:pt>
                <c:pt idx="3034" formatCode="General">
                  <c:v>12.641665999999999</c:v>
                </c:pt>
                <c:pt idx="3035" formatCode="General">
                  <c:v>12.645832999999998</c:v>
                </c:pt>
                <c:pt idx="3036" formatCode="General">
                  <c:v>12.65</c:v>
                </c:pt>
                <c:pt idx="3037" formatCode="General">
                  <c:v>12.654165999999998</c:v>
                </c:pt>
                <c:pt idx="3038" formatCode="General">
                  <c:v>12.658333000000001</c:v>
                </c:pt>
                <c:pt idx="3039" formatCode="General">
                  <c:v>12.6625</c:v>
                </c:pt>
                <c:pt idx="3040" formatCode="General">
                  <c:v>12.666665999999998</c:v>
                </c:pt>
                <c:pt idx="3041" formatCode="General">
                  <c:v>12.670833</c:v>
                </c:pt>
                <c:pt idx="3042" formatCode="General">
                  <c:v>12.674999999999999</c:v>
                </c:pt>
                <c:pt idx="3043" formatCode="General">
                  <c:v>12.679166</c:v>
                </c:pt>
                <c:pt idx="3044" formatCode="General">
                  <c:v>12.683332999999999</c:v>
                </c:pt>
                <c:pt idx="3045" formatCode="General">
                  <c:v>12.687499999999998</c:v>
                </c:pt>
                <c:pt idx="3046" formatCode="General">
                  <c:v>12.691666</c:v>
                </c:pt>
                <c:pt idx="3047" formatCode="General">
                  <c:v>12.695832999999999</c:v>
                </c:pt>
                <c:pt idx="3048" formatCode="General">
                  <c:v>12.700000000000001</c:v>
                </c:pt>
                <c:pt idx="3049" formatCode="General">
                  <c:v>12.704165999999999</c:v>
                </c:pt>
                <c:pt idx="3050" formatCode="General">
                  <c:v>12.708332999999998</c:v>
                </c:pt>
                <c:pt idx="3051" formatCode="General">
                  <c:v>12.7125</c:v>
                </c:pt>
                <c:pt idx="3052" formatCode="General">
                  <c:v>12.716665999999998</c:v>
                </c:pt>
                <c:pt idx="3053" formatCode="General">
                  <c:v>12.720833000000001</c:v>
                </c:pt>
                <c:pt idx="3054" formatCode="General">
                  <c:v>12.725</c:v>
                </c:pt>
                <c:pt idx="3055" formatCode="General">
                  <c:v>12.729165999999998</c:v>
                </c:pt>
                <c:pt idx="3056" formatCode="General">
                  <c:v>12.733333</c:v>
                </c:pt>
                <c:pt idx="3057" formatCode="General">
                  <c:v>12.737499999999999</c:v>
                </c:pt>
                <c:pt idx="3058" formatCode="General">
                  <c:v>12.741666</c:v>
                </c:pt>
                <c:pt idx="3059" formatCode="General">
                  <c:v>12.745832999999999</c:v>
                </c:pt>
                <c:pt idx="3060" formatCode="General">
                  <c:v>12.749999999999998</c:v>
                </c:pt>
                <c:pt idx="3061" formatCode="General">
                  <c:v>12.754166</c:v>
                </c:pt>
                <c:pt idx="3062" formatCode="General">
                  <c:v>12.758332999999999</c:v>
                </c:pt>
                <c:pt idx="3063" formatCode="General">
                  <c:v>12.762500000000001</c:v>
                </c:pt>
                <c:pt idx="3064" formatCode="General">
                  <c:v>12.766665999999999</c:v>
                </c:pt>
                <c:pt idx="3065" formatCode="General">
                  <c:v>12.770832999999998</c:v>
                </c:pt>
                <c:pt idx="3066" formatCode="General">
                  <c:v>12.775</c:v>
                </c:pt>
                <c:pt idx="3067" formatCode="General">
                  <c:v>12.779165999999998</c:v>
                </c:pt>
                <c:pt idx="3068" formatCode="General">
                  <c:v>12.783333000000001</c:v>
                </c:pt>
                <c:pt idx="3069" formatCode="General">
                  <c:v>12.7875</c:v>
                </c:pt>
                <c:pt idx="3070" formatCode="General">
                  <c:v>12.791665999999998</c:v>
                </c:pt>
                <c:pt idx="3071" formatCode="General">
                  <c:v>12.795833</c:v>
                </c:pt>
                <c:pt idx="3072" formatCode="General">
                  <c:v>12.799999999999999</c:v>
                </c:pt>
                <c:pt idx="3073" formatCode="General">
                  <c:v>12.804166</c:v>
                </c:pt>
                <c:pt idx="3074" formatCode="General">
                  <c:v>12.808332999999999</c:v>
                </c:pt>
                <c:pt idx="3075" formatCode="General">
                  <c:v>12.812499999999998</c:v>
                </c:pt>
                <c:pt idx="3076" formatCode="General">
                  <c:v>12.816666</c:v>
                </c:pt>
                <c:pt idx="3077" formatCode="General">
                  <c:v>12.820832999999999</c:v>
                </c:pt>
                <c:pt idx="3078" formatCode="General">
                  <c:v>12.825000000000001</c:v>
                </c:pt>
                <c:pt idx="3079" formatCode="General">
                  <c:v>12.829165999999999</c:v>
                </c:pt>
                <c:pt idx="3080" formatCode="General">
                  <c:v>12.833332999999998</c:v>
                </c:pt>
                <c:pt idx="3081" formatCode="General">
                  <c:v>12.8375</c:v>
                </c:pt>
                <c:pt idx="3082" formatCode="General">
                  <c:v>12.841665999999998</c:v>
                </c:pt>
                <c:pt idx="3083" formatCode="General">
                  <c:v>12.845833000000001</c:v>
                </c:pt>
                <c:pt idx="3084" formatCode="General">
                  <c:v>12.85</c:v>
                </c:pt>
                <c:pt idx="3085" formatCode="General">
                  <c:v>12.854165999999998</c:v>
                </c:pt>
                <c:pt idx="3086" formatCode="General">
                  <c:v>12.858333</c:v>
                </c:pt>
                <c:pt idx="3087" formatCode="General">
                  <c:v>12.862499999999999</c:v>
                </c:pt>
                <c:pt idx="3088" formatCode="General">
                  <c:v>12.866666</c:v>
                </c:pt>
                <c:pt idx="3089" formatCode="General">
                  <c:v>12.870832999999999</c:v>
                </c:pt>
                <c:pt idx="3090" formatCode="General">
                  <c:v>12.874999999999998</c:v>
                </c:pt>
                <c:pt idx="3091" formatCode="General">
                  <c:v>12.879166</c:v>
                </c:pt>
                <c:pt idx="3092" formatCode="General">
                  <c:v>12.883332999999999</c:v>
                </c:pt>
                <c:pt idx="3093" formatCode="General">
                  <c:v>12.887500000000001</c:v>
                </c:pt>
                <c:pt idx="3094" formatCode="General">
                  <c:v>12.891665999999999</c:v>
                </c:pt>
                <c:pt idx="3095" formatCode="General">
                  <c:v>12.895832999999998</c:v>
                </c:pt>
                <c:pt idx="3096" formatCode="General">
                  <c:v>12.9</c:v>
                </c:pt>
                <c:pt idx="3097" formatCode="General">
                  <c:v>12.904165999999998</c:v>
                </c:pt>
                <c:pt idx="3098" formatCode="General">
                  <c:v>12.908333000000001</c:v>
                </c:pt>
                <c:pt idx="3099" formatCode="General">
                  <c:v>12.9125</c:v>
                </c:pt>
                <c:pt idx="3100" formatCode="General">
                  <c:v>12.916665999999998</c:v>
                </c:pt>
                <c:pt idx="3101" formatCode="General">
                  <c:v>12.920833</c:v>
                </c:pt>
                <c:pt idx="3102" formatCode="General">
                  <c:v>12.924999999999999</c:v>
                </c:pt>
                <c:pt idx="3103" formatCode="General">
                  <c:v>12.929166</c:v>
                </c:pt>
                <c:pt idx="3104" formatCode="General">
                  <c:v>12.933332999999999</c:v>
                </c:pt>
                <c:pt idx="3105" formatCode="General">
                  <c:v>12.937499999999998</c:v>
                </c:pt>
                <c:pt idx="3106" formatCode="General">
                  <c:v>12.941666</c:v>
                </c:pt>
                <c:pt idx="3107" formatCode="General">
                  <c:v>12.945832999999999</c:v>
                </c:pt>
                <c:pt idx="3108" formatCode="General">
                  <c:v>12.950000000000001</c:v>
                </c:pt>
                <c:pt idx="3109" formatCode="General">
                  <c:v>12.954165999999999</c:v>
                </c:pt>
                <c:pt idx="3110" formatCode="General">
                  <c:v>12.958332999999998</c:v>
                </c:pt>
                <c:pt idx="3111" formatCode="General">
                  <c:v>12.9625</c:v>
                </c:pt>
                <c:pt idx="3112" formatCode="General">
                  <c:v>12.966665999999998</c:v>
                </c:pt>
                <c:pt idx="3113" formatCode="General">
                  <c:v>12.970833000000001</c:v>
                </c:pt>
                <c:pt idx="3114" formatCode="General">
                  <c:v>12.975</c:v>
                </c:pt>
                <c:pt idx="3115" formatCode="General">
                  <c:v>12.979165999999998</c:v>
                </c:pt>
                <c:pt idx="3116" formatCode="General">
                  <c:v>12.983333</c:v>
                </c:pt>
                <c:pt idx="3117" formatCode="General">
                  <c:v>12.987499999999999</c:v>
                </c:pt>
                <c:pt idx="3118" formatCode="General">
                  <c:v>12.991666</c:v>
                </c:pt>
                <c:pt idx="3119" formatCode="General">
                  <c:v>12.995832999999999</c:v>
                </c:pt>
                <c:pt idx="3120" formatCode="General">
                  <c:v>12.999999999999998</c:v>
                </c:pt>
                <c:pt idx="3121" formatCode="General">
                  <c:v>13.004166</c:v>
                </c:pt>
                <c:pt idx="3122" formatCode="General">
                  <c:v>13.008332999999999</c:v>
                </c:pt>
                <c:pt idx="3123" formatCode="General">
                  <c:v>13.012500000000001</c:v>
                </c:pt>
                <c:pt idx="3124" formatCode="General">
                  <c:v>13.016665999999999</c:v>
                </c:pt>
                <c:pt idx="3125" formatCode="General">
                  <c:v>13.020832999999998</c:v>
                </c:pt>
                <c:pt idx="3126" formatCode="General">
                  <c:v>13.025</c:v>
                </c:pt>
                <c:pt idx="3127" formatCode="General">
                  <c:v>13.029165999999998</c:v>
                </c:pt>
                <c:pt idx="3128" formatCode="General">
                  <c:v>13.033333000000001</c:v>
                </c:pt>
                <c:pt idx="3129" formatCode="General">
                  <c:v>13.0375</c:v>
                </c:pt>
                <c:pt idx="3130" formatCode="General">
                  <c:v>13.041665999999998</c:v>
                </c:pt>
                <c:pt idx="3131" formatCode="General">
                  <c:v>13.045833</c:v>
                </c:pt>
                <c:pt idx="3132" formatCode="General">
                  <c:v>13.049999999999999</c:v>
                </c:pt>
                <c:pt idx="3133" formatCode="General">
                  <c:v>13.054166</c:v>
                </c:pt>
                <c:pt idx="3134" formatCode="General">
                  <c:v>13.058332999999999</c:v>
                </c:pt>
                <c:pt idx="3135" formatCode="General">
                  <c:v>13.062499999999998</c:v>
                </c:pt>
                <c:pt idx="3136" formatCode="General">
                  <c:v>13.066666</c:v>
                </c:pt>
                <c:pt idx="3137" formatCode="General">
                  <c:v>13.070832999999999</c:v>
                </c:pt>
                <c:pt idx="3138" formatCode="General">
                  <c:v>13.075000000000001</c:v>
                </c:pt>
                <c:pt idx="3139" formatCode="General">
                  <c:v>13.079165999999999</c:v>
                </c:pt>
                <c:pt idx="3140" formatCode="General">
                  <c:v>13.083332999999998</c:v>
                </c:pt>
                <c:pt idx="3141" formatCode="General">
                  <c:v>13.0875</c:v>
                </c:pt>
                <c:pt idx="3142" formatCode="General">
                  <c:v>13.091665999999998</c:v>
                </c:pt>
                <c:pt idx="3143" formatCode="General">
                  <c:v>13.095833000000001</c:v>
                </c:pt>
                <c:pt idx="3144" formatCode="General">
                  <c:v>13.1</c:v>
                </c:pt>
                <c:pt idx="3145" formatCode="General">
                  <c:v>13.104165999999998</c:v>
                </c:pt>
                <c:pt idx="3146" formatCode="General">
                  <c:v>13.108333</c:v>
                </c:pt>
                <c:pt idx="3147" formatCode="General">
                  <c:v>13.112499999999999</c:v>
                </c:pt>
                <c:pt idx="3148" formatCode="General">
                  <c:v>13.116666</c:v>
                </c:pt>
                <c:pt idx="3149" formatCode="General">
                  <c:v>13.120832999999999</c:v>
                </c:pt>
                <c:pt idx="3150" formatCode="General">
                  <c:v>13.124999999999998</c:v>
                </c:pt>
                <c:pt idx="3151" formatCode="General">
                  <c:v>13.129166</c:v>
                </c:pt>
                <c:pt idx="3152" formatCode="General">
                  <c:v>13.133332999999999</c:v>
                </c:pt>
                <c:pt idx="3153" formatCode="General">
                  <c:v>13.137500000000001</c:v>
                </c:pt>
                <c:pt idx="3154" formatCode="General">
                  <c:v>13.141665999999999</c:v>
                </c:pt>
                <c:pt idx="3155" formatCode="General">
                  <c:v>13.145832999999998</c:v>
                </c:pt>
                <c:pt idx="3156" formatCode="General">
                  <c:v>13.15</c:v>
                </c:pt>
                <c:pt idx="3157" formatCode="General">
                  <c:v>13.154165999999998</c:v>
                </c:pt>
                <c:pt idx="3158" formatCode="General">
                  <c:v>13.158333000000001</c:v>
                </c:pt>
                <c:pt idx="3159" formatCode="General">
                  <c:v>13.1625</c:v>
                </c:pt>
                <c:pt idx="3160" formatCode="General">
                  <c:v>13.166665999999998</c:v>
                </c:pt>
                <c:pt idx="3161" formatCode="General">
                  <c:v>13.170833</c:v>
                </c:pt>
                <c:pt idx="3162" formatCode="General">
                  <c:v>13.174999999999999</c:v>
                </c:pt>
                <c:pt idx="3163" formatCode="General">
                  <c:v>13.179166</c:v>
                </c:pt>
                <c:pt idx="3164" formatCode="General">
                  <c:v>13.183332999999999</c:v>
                </c:pt>
                <c:pt idx="3165" formatCode="General">
                  <c:v>13.187499999999998</c:v>
                </c:pt>
                <c:pt idx="3166" formatCode="General">
                  <c:v>13.191666</c:v>
                </c:pt>
                <c:pt idx="3167" formatCode="General">
                  <c:v>13.195832999999999</c:v>
                </c:pt>
                <c:pt idx="3168" formatCode="General">
                  <c:v>13.200000000000001</c:v>
                </c:pt>
                <c:pt idx="3169" formatCode="General">
                  <c:v>13.204165999999999</c:v>
                </c:pt>
                <c:pt idx="3170" formatCode="General">
                  <c:v>13.208332999999998</c:v>
                </c:pt>
                <c:pt idx="3171" formatCode="General">
                  <c:v>13.2125</c:v>
                </c:pt>
                <c:pt idx="3172" formatCode="General">
                  <c:v>13.216665999999998</c:v>
                </c:pt>
                <c:pt idx="3173" formatCode="General">
                  <c:v>13.220833000000001</c:v>
                </c:pt>
                <c:pt idx="3174" formatCode="General">
                  <c:v>13.225</c:v>
                </c:pt>
                <c:pt idx="3175" formatCode="General">
                  <c:v>13.229165999999998</c:v>
                </c:pt>
                <c:pt idx="3176" formatCode="General">
                  <c:v>13.233333</c:v>
                </c:pt>
                <c:pt idx="3177" formatCode="General">
                  <c:v>13.237499999999999</c:v>
                </c:pt>
                <c:pt idx="3178" formatCode="General">
                  <c:v>13.241666</c:v>
                </c:pt>
                <c:pt idx="3179" formatCode="General">
                  <c:v>13.245832999999999</c:v>
                </c:pt>
                <c:pt idx="3180" formatCode="General">
                  <c:v>13.249999999999998</c:v>
                </c:pt>
                <c:pt idx="3181" formatCode="General">
                  <c:v>13.254166</c:v>
                </c:pt>
                <c:pt idx="3182" formatCode="General">
                  <c:v>13.258332999999999</c:v>
                </c:pt>
                <c:pt idx="3183" formatCode="General">
                  <c:v>13.262500000000001</c:v>
                </c:pt>
                <c:pt idx="3184" formatCode="General">
                  <c:v>13.266665999999999</c:v>
                </c:pt>
                <c:pt idx="3185" formatCode="General">
                  <c:v>13.270832999999998</c:v>
                </c:pt>
                <c:pt idx="3186" formatCode="General">
                  <c:v>13.275</c:v>
                </c:pt>
                <c:pt idx="3187" formatCode="General">
                  <c:v>13.279165999999998</c:v>
                </c:pt>
                <c:pt idx="3188" formatCode="General">
                  <c:v>13.283333000000001</c:v>
                </c:pt>
                <c:pt idx="3189" formatCode="General">
                  <c:v>13.2875</c:v>
                </c:pt>
                <c:pt idx="3190" formatCode="General">
                  <c:v>13.291665999999998</c:v>
                </c:pt>
                <c:pt idx="3191" formatCode="General">
                  <c:v>13.295833</c:v>
                </c:pt>
                <c:pt idx="3192" formatCode="General">
                  <c:v>13.299999999999999</c:v>
                </c:pt>
                <c:pt idx="3193" formatCode="General">
                  <c:v>13.304166</c:v>
                </c:pt>
                <c:pt idx="3194" formatCode="General">
                  <c:v>13.308332999999999</c:v>
                </c:pt>
                <c:pt idx="3195" formatCode="General">
                  <c:v>13.312499999999998</c:v>
                </c:pt>
                <c:pt idx="3196" formatCode="General">
                  <c:v>13.316666</c:v>
                </c:pt>
                <c:pt idx="3197" formatCode="General">
                  <c:v>13.320832999999999</c:v>
                </c:pt>
                <c:pt idx="3198" formatCode="General">
                  <c:v>13.325000000000001</c:v>
                </c:pt>
                <c:pt idx="3199" formatCode="General">
                  <c:v>13.329165999999999</c:v>
                </c:pt>
                <c:pt idx="3200" formatCode="General">
                  <c:v>13.333332999999998</c:v>
                </c:pt>
                <c:pt idx="3201" formatCode="General">
                  <c:v>13.3375</c:v>
                </c:pt>
                <c:pt idx="3202" formatCode="General">
                  <c:v>13.341665999999998</c:v>
                </c:pt>
                <c:pt idx="3203" formatCode="General">
                  <c:v>13.345833000000001</c:v>
                </c:pt>
                <c:pt idx="3204" formatCode="General">
                  <c:v>13.35</c:v>
                </c:pt>
                <c:pt idx="3205" formatCode="General">
                  <c:v>13.354165999999998</c:v>
                </c:pt>
                <c:pt idx="3206" formatCode="General">
                  <c:v>13.358333</c:v>
                </c:pt>
                <c:pt idx="3207" formatCode="General">
                  <c:v>13.362499999999999</c:v>
                </c:pt>
                <c:pt idx="3208" formatCode="General">
                  <c:v>13.366666</c:v>
                </c:pt>
                <c:pt idx="3209" formatCode="General">
                  <c:v>13.370832999999999</c:v>
                </c:pt>
                <c:pt idx="3210" formatCode="General">
                  <c:v>13.374999999999998</c:v>
                </c:pt>
                <c:pt idx="3211" formatCode="General">
                  <c:v>13.379166</c:v>
                </c:pt>
                <c:pt idx="3212" formatCode="General">
                  <c:v>13.383332999999999</c:v>
                </c:pt>
                <c:pt idx="3213" formatCode="General">
                  <c:v>13.387500000000001</c:v>
                </c:pt>
                <c:pt idx="3214" formatCode="General">
                  <c:v>13.391665999999999</c:v>
                </c:pt>
                <c:pt idx="3215" formatCode="General">
                  <c:v>13.395832999999998</c:v>
                </c:pt>
                <c:pt idx="3216" formatCode="General">
                  <c:v>13.4</c:v>
                </c:pt>
                <c:pt idx="3217" formatCode="General">
                  <c:v>13.404165999999998</c:v>
                </c:pt>
                <c:pt idx="3218" formatCode="General">
                  <c:v>13.408333000000001</c:v>
                </c:pt>
                <c:pt idx="3219" formatCode="General">
                  <c:v>13.4125</c:v>
                </c:pt>
                <c:pt idx="3220" formatCode="General">
                  <c:v>13.416665999999998</c:v>
                </c:pt>
                <c:pt idx="3221" formatCode="General">
                  <c:v>13.420833</c:v>
                </c:pt>
                <c:pt idx="3222" formatCode="General">
                  <c:v>13.424999999999999</c:v>
                </c:pt>
                <c:pt idx="3223" formatCode="General">
                  <c:v>13.429166</c:v>
                </c:pt>
                <c:pt idx="3224" formatCode="General">
                  <c:v>13.433332999999999</c:v>
                </c:pt>
                <c:pt idx="3225" formatCode="General">
                  <c:v>13.437499999999998</c:v>
                </c:pt>
                <c:pt idx="3226" formatCode="General">
                  <c:v>13.441666</c:v>
                </c:pt>
                <c:pt idx="3227" formatCode="General">
                  <c:v>13.445832999999999</c:v>
                </c:pt>
                <c:pt idx="3228" formatCode="General">
                  <c:v>13.450000000000001</c:v>
                </c:pt>
                <c:pt idx="3229" formatCode="General">
                  <c:v>13.454165999999999</c:v>
                </c:pt>
                <c:pt idx="3230" formatCode="General">
                  <c:v>13.458332999999998</c:v>
                </c:pt>
                <c:pt idx="3231" formatCode="General">
                  <c:v>13.4625</c:v>
                </c:pt>
                <c:pt idx="3232" formatCode="General">
                  <c:v>13.466665999999998</c:v>
                </c:pt>
                <c:pt idx="3233" formatCode="General">
                  <c:v>13.470833000000001</c:v>
                </c:pt>
                <c:pt idx="3234" formatCode="General">
                  <c:v>13.475</c:v>
                </c:pt>
                <c:pt idx="3235" formatCode="General">
                  <c:v>13.479165999999998</c:v>
                </c:pt>
                <c:pt idx="3236" formatCode="General">
                  <c:v>13.483333</c:v>
                </c:pt>
                <c:pt idx="3237" formatCode="General">
                  <c:v>13.487499999999999</c:v>
                </c:pt>
                <c:pt idx="3238" formatCode="General">
                  <c:v>13.491666</c:v>
                </c:pt>
                <c:pt idx="3239" formatCode="General">
                  <c:v>13.495832999999999</c:v>
                </c:pt>
                <c:pt idx="3240" formatCode="General">
                  <c:v>13.499999999999998</c:v>
                </c:pt>
                <c:pt idx="3241" formatCode="General">
                  <c:v>13.504166</c:v>
                </c:pt>
                <c:pt idx="3242" formatCode="General">
                  <c:v>13.508332999999999</c:v>
                </c:pt>
                <c:pt idx="3243" formatCode="General">
                  <c:v>13.512500000000001</c:v>
                </c:pt>
                <c:pt idx="3244" formatCode="General">
                  <c:v>13.516665999999999</c:v>
                </c:pt>
                <c:pt idx="3245" formatCode="General">
                  <c:v>13.520832999999998</c:v>
                </c:pt>
                <c:pt idx="3246" formatCode="General">
                  <c:v>13.525</c:v>
                </c:pt>
                <c:pt idx="3247" formatCode="General">
                  <c:v>13.529165999999998</c:v>
                </c:pt>
                <c:pt idx="3248" formatCode="General">
                  <c:v>13.533333000000001</c:v>
                </c:pt>
                <c:pt idx="3249" formatCode="General">
                  <c:v>13.5375</c:v>
                </c:pt>
                <c:pt idx="3250" formatCode="General">
                  <c:v>13.541665999999998</c:v>
                </c:pt>
                <c:pt idx="3251" formatCode="General">
                  <c:v>13.545833</c:v>
                </c:pt>
                <c:pt idx="3252" formatCode="General">
                  <c:v>13.549999999999999</c:v>
                </c:pt>
                <c:pt idx="3253" formatCode="General">
                  <c:v>13.554166</c:v>
                </c:pt>
                <c:pt idx="3254" formatCode="General">
                  <c:v>13.558332999999999</c:v>
                </c:pt>
                <c:pt idx="3255" formatCode="General">
                  <c:v>13.562499999999998</c:v>
                </c:pt>
                <c:pt idx="3256" formatCode="General">
                  <c:v>13.566666</c:v>
                </c:pt>
                <c:pt idx="3257" formatCode="General">
                  <c:v>13.570832999999999</c:v>
                </c:pt>
                <c:pt idx="3258" formatCode="General">
                  <c:v>13.575000000000001</c:v>
                </c:pt>
                <c:pt idx="3259" formatCode="General">
                  <c:v>13.579165999999999</c:v>
                </c:pt>
                <c:pt idx="3260" formatCode="General">
                  <c:v>13.583332999999998</c:v>
                </c:pt>
                <c:pt idx="3261" formatCode="General">
                  <c:v>13.5875</c:v>
                </c:pt>
                <c:pt idx="3262" formatCode="General">
                  <c:v>13.591665999999998</c:v>
                </c:pt>
                <c:pt idx="3263" formatCode="General">
                  <c:v>13.595833000000001</c:v>
                </c:pt>
                <c:pt idx="3264" formatCode="General">
                  <c:v>13.6</c:v>
                </c:pt>
                <c:pt idx="3265" formatCode="General">
                  <c:v>13.604165999999998</c:v>
                </c:pt>
                <c:pt idx="3266" formatCode="General">
                  <c:v>13.608333</c:v>
                </c:pt>
                <c:pt idx="3267" formatCode="General">
                  <c:v>13.612499999999999</c:v>
                </c:pt>
                <c:pt idx="3268" formatCode="General">
                  <c:v>13.616666</c:v>
                </c:pt>
                <c:pt idx="3269" formatCode="General">
                  <c:v>13.620832999999999</c:v>
                </c:pt>
                <c:pt idx="3270" formatCode="General">
                  <c:v>13.624999999999998</c:v>
                </c:pt>
                <c:pt idx="3271" formatCode="General">
                  <c:v>13.629166</c:v>
                </c:pt>
                <c:pt idx="3272" formatCode="General">
                  <c:v>13.633332999999999</c:v>
                </c:pt>
                <c:pt idx="3273" formatCode="General">
                  <c:v>13.637500000000001</c:v>
                </c:pt>
                <c:pt idx="3274" formatCode="General">
                  <c:v>13.641665999999999</c:v>
                </c:pt>
                <c:pt idx="3275" formatCode="General">
                  <c:v>13.645832999999998</c:v>
                </c:pt>
                <c:pt idx="3276" formatCode="General">
                  <c:v>13.65</c:v>
                </c:pt>
                <c:pt idx="3277" formatCode="General">
                  <c:v>13.654165999999998</c:v>
                </c:pt>
                <c:pt idx="3278" formatCode="General">
                  <c:v>13.658333000000001</c:v>
                </c:pt>
                <c:pt idx="3279" formatCode="General">
                  <c:v>13.6625</c:v>
                </c:pt>
                <c:pt idx="3280" formatCode="General">
                  <c:v>13.666665999999998</c:v>
                </c:pt>
                <c:pt idx="3281" formatCode="General">
                  <c:v>13.670833</c:v>
                </c:pt>
                <c:pt idx="3282" formatCode="General">
                  <c:v>13.674999999999999</c:v>
                </c:pt>
                <c:pt idx="3283" formatCode="General">
                  <c:v>13.679166</c:v>
                </c:pt>
                <c:pt idx="3284" formatCode="General">
                  <c:v>13.683332999999999</c:v>
                </c:pt>
                <c:pt idx="3285" formatCode="General">
                  <c:v>13.687499999999998</c:v>
                </c:pt>
                <c:pt idx="3286" formatCode="General">
                  <c:v>13.691666</c:v>
                </c:pt>
                <c:pt idx="3287" formatCode="General">
                  <c:v>13.695832999999999</c:v>
                </c:pt>
                <c:pt idx="3288" formatCode="General">
                  <c:v>13.700000000000001</c:v>
                </c:pt>
                <c:pt idx="3289" formatCode="General">
                  <c:v>13.704165999999999</c:v>
                </c:pt>
                <c:pt idx="3290" formatCode="General">
                  <c:v>13.708332999999998</c:v>
                </c:pt>
                <c:pt idx="3291" formatCode="General">
                  <c:v>13.7125</c:v>
                </c:pt>
                <c:pt idx="3292" formatCode="General">
                  <c:v>13.716665999999998</c:v>
                </c:pt>
                <c:pt idx="3293" formatCode="General">
                  <c:v>13.720833000000001</c:v>
                </c:pt>
                <c:pt idx="3294" formatCode="General">
                  <c:v>13.725</c:v>
                </c:pt>
                <c:pt idx="3295" formatCode="General">
                  <c:v>13.729165999999998</c:v>
                </c:pt>
                <c:pt idx="3296" formatCode="General">
                  <c:v>13.733333</c:v>
                </c:pt>
                <c:pt idx="3297" formatCode="General">
                  <c:v>13.737499999999999</c:v>
                </c:pt>
                <c:pt idx="3298" formatCode="General">
                  <c:v>13.741666</c:v>
                </c:pt>
                <c:pt idx="3299" formatCode="General">
                  <c:v>13.745832999999999</c:v>
                </c:pt>
                <c:pt idx="3300" formatCode="General">
                  <c:v>13.749999999999998</c:v>
                </c:pt>
                <c:pt idx="3301" formatCode="General">
                  <c:v>13.754166</c:v>
                </c:pt>
                <c:pt idx="3302" formatCode="General">
                  <c:v>13.758332999999999</c:v>
                </c:pt>
                <c:pt idx="3303" formatCode="General">
                  <c:v>13.762500000000001</c:v>
                </c:pt>
                <c:pt idx="3304" formatCode="General">
                  <c:v>13.766665999999999</c:v>
                </c:pt>
                <c:pt idx="3305" formatCode="General">
                  <c:v>13.770832999999998</c:v>
                </c:pt>
                <c:pt idx="3306" formatCode="General">
                  <c:v>13.775</c:v>
                </c:pt>
                <c:pt idx="3307" formatCode="General">
                  <c:v>13.779165999999998</c:v>
                </c:pt>
                <c:pt idx="3308" formatCode="General">
                  <c:v>13.783333000000001</c:v>
                </c:pt>
                <c:pt idx="3309" formatCode="General">
                  <c:v>13.7875</c:v>
                </c:pt>
                <c:pt idx="3310" formatCode="General">
                  <c:v>13.791665999999998</c:v>
                </c:pt>
                <c:pt idx="3311" formatCode="General">
                  <c:v>13.795833</c:v>
                </c:pt>
                <c:pt idx="3312" formatCode="General">
                  <c:v>13.799999999999999</c:v>
                </c:pt>
                <c:pt idx="3313" formatCode="General">
                  <c:v>13.804166</c:v>
                </c:pt>
                <c:pt idx="3314" formatCode="General">
                  <c:v>13.808332999999999</c:v>
                </c:pt>
                <c:pt idx="3315" formatCode="General">
                  <c:v>13.812499999999998</c:v>
                </c:pt>
                <c:pt idx="3316" formatCode="General">
                  <c:v>13.816666</c:v>
                </c:pt>
                <c:pt idx="3317" formatCode="General">
                  <c:v>13.820832999999999</c:v>
                </c:pt>
                <c:pt idx="3318" formatCode="General">
                  <c:v>13.825000000000001</c:v>
                </c:pt>
                <c:pt idx="3319" formatCode="General">
                  <c:v>13.829165999999999</c:v>
                </c:pt>
                <c:pt idx="3320" formatCode="General">
                  <c:v>13.833332999999998</c:v>
                </c:pt>
                <c:pt idx="3321" formatCode="General">
                  <c:v>13.8375</c:v>
                </c:pt>
                <c:pt idx="3322" formatCode="General">
                  <c:v>13.841665999999998</c:v>
                </c:pt>
                <c:pt idx="3323" formatCode="General">
                  <c:v>13.845833000000001</c:v>
                </c:pt>
                <c:pt idx="3324" formatCode="General">
                  <c:v>13.85</c:v>
                </c:pt>
                <c:pt idx="3325" formatCode="General">
                  <c:v>13.854165999999998</c:v>
                </c:pt>
                <c:pt idx="3326" formatCode="General">
                  <c:v>13.858333</c:v>
                </c:pt>
                <c:pt idx="3327" formatCode="General">
                  <c:v>13.862499999999999</c:v>
                </c:pt>
                <c:pt idx="3328" formatCode="General">
                  <c:v>13.866666</c:v>
                </c:pt>
                <c:pt idx="3329" formatCode="General">
                  <c:v>13.870832999999999</c:v>
                </c:pt>
                <c:pt idx="3330" formatCode="General">
                  <c:v>13.874999999999998</c:v>
                </c:pt>
                <c:pt idx="3331" formatCode="General">
                  <c:v>13.879166</c:v>
                </c:pt>
                <c:pt idx="3332" formatCode="General">
                  <c:v>13.883332999999999</c:v>
                </c:pt>
                <c:pt idx="3333" formatCode="General">
                  <c:v>13.887500000000001</c:v>
                </c:pt>
                <c:pt idx="3334" formatCode="General">
                  <c:v>13.891665999999999</c:v>
                </c:pt>
                <c:pt idx="3335" formatCode="General">
                  <c:v>13.895832999999998</c:v>
                </c:pt>
                <c:pt idx="3336" formatCode="General">
                  <c:v>13.9</c:v>
                </c:pt>
                <c:pt idx="3337" formatCode="General">
                  <c:v>13.904165999999998</c:v>
                </c:pt>
                <c:pt idx="3338" formatCode="General">
                  <c:v>13.908333000000001</c:v>
                </c:pt>
                <c:pt idx="3339" formatCode="General">
                  <c:v>13.9125</c:v>
                </c:pt>
                <c:pt idx="3340" formatCode="General">
                  <c:v>13.916665999999998</c:v>
                </c:pt>
                <c:pt idx="3341" formatCode="General">
                  <c:v>13.920833</c:v>
                </c:pt>
                <c:pt idx="3342" formatCode="General">
                  <c:v>13.924999999999999</c:v>
                </c:pt>
                <c:pt idx="3343" formatCode="General">
                  <c:v>13.929166</c:v>
                </c:pt>
                <c:pt idx="3344" formatCode="General">
                  <c:v>13.933332999999999</c:v>
                </c:pt>
                <c:pt idx="3345" formatCode="General">
                  <c:v>13.937499999999998</c:v>
                </c:pt>
                <c:pt idx="3346" formatCode="General">
                  <c:v>13.941666</c:v>
                </c:pt>
                <c:pt idx="3347" formatCode="General">
                  <c:v>13.945832999999999</c:v>
                </c:pt>
                <c:pt idx="3348" formatCode="General">
                  <c:v>13.950000000000001</c:v>
                </c:pt>
                <c:pt idx="3349" formatCode="General">
                  <c:v>13.954165999999999</c:v>
                </c:pt>
                <c:pt idx="3350" formatCode="General">
                  <c:v>13.958332999999998</c:v>
                </c:pt>
                <c:pt idx="3351" formatCode="General">
                  <c:v>13.9625</c:v>
                </c:pt>
                <c:pt idx="3352" formatCode="General">
                  <c:v>13.966665999999998</c:v>
                </c:pt>
                <c:pt idx="3353" formatCode="General">
                  <c:v>13.970833000000001</c:v>
                </c:pt>
                <c:pt idx="3354" formatCode="General">
                  <c:v>13.975</c:v>
                </c:pt>
                <c:pt idx="3355" formatCode="General">
                  <c:v>13.979165999999998</c:v>
                </c:pt>
                <c:pt idx="3356" formatCode="General">
                  <c:v>13.983333</c:v>
                </c:pt>
                <c:pt idx="3357" formatCode="General">
                  <c:v>13.987499999999999</c:v>
                </c:pt>
                <c:pt idx="3358" formatCode="General">
                  <c:v>13.991666</c:v>
                </c:pt>
                <c:pt idx="3359" formatCode="General">
                  <c:v>13.995832999999999</c:v>
                </c:pt>
                <c:pt idx="3360" formatCode="General">
                  <c:v>13.999999999999998</c:v>
                </c:pt>
                <c:pt idx="3361" formatCode="General">
                  <c:v>14.004166</c:v>
                </c:pt>
                <c:pt idx="3362" formatCode="General">
                  <c:v>14.008332999999999</c:v>
                </c:pt>
                <c:pt idx="3363" formatCode="General">
                  <c:v>14.012500000000001</c:v>
                </c:pt>
                <c:pt idx="3364" formatCode="General">
                  <c:v>14.016665999999999</c:v>
                </c:pt>
                <c:pt idx="3365" formatCode="General">
                  <c:v>14.020832999999998</c:v>
                </c:pt>
                <c:pt idx="3366" formatCode="General">
                  <c:v>14.025</c:v>
                </c:pt>
                <c:pt idx="3367" formatCode="General">
                  <c:v>14.029165999999998</c:v>
                </c:pt>
                <c:pt idx="3368" formatCode="General">
                  <c:v>14.033333000000001</c:v>
                </c:pt>
                <c:pt idx="3369" formatCode="General">
                  <c:v>14.0375</c:v>
                </c:pt>
                <c:pt idx="3370" formatCode="General">
                  <c:v>14.041665999999998</c:v>
                </c:pt>
                <c:pt idx="3371" formatCode="General">
                  <c:v>14.045833</c:v>
                </c:pt>
                <c:pt idx="3372" formatCode="General">
                  <c:v>14.049999999999999</c:v>
                </c:pt>
                <c:pt idx="3373" formatCode="General">
                  <c:v>14.054166</c:v>
                </c:pt>
                <c:pt idx="3374" formatCode="General">
                  <c:v>14.058332999999999</c:v>
                </c:pt>
                <c:pt idx="3375" formatCode="General">
                  <c:v>14.062499999999998</c:v>
                </c:pt>
                <c:pt idx="3376" formatCode="General">
                  <c:v>14.066666</c:v>
                </c:pt>
                <c:pt idx="3377" formatCode="General">
                  <c:v>14.070832999999999</c:v>
                </c:pt>
                <c:pt idx="3378" formatCode="General">
                  <c:v>14.075000000000001</c:v>
                </c:pt>
                <c:pt idx="3379" formatCode="General">
                  <c:v>14.079165999999999</c:v>
                </c:pt>
                <c:pt idx="3380" formatCode="General">
                  <c:v>14.083332999999998</c:v>
                </c:pt>
                <c:pt idx="3381" formatCode="General">
                  <c:v>14.0875</c:v>
                </c:pt>
                <c:pt idx="3382" formatCode="General">
                  <c:v>14.091665999999998</c:v>
                </c:pt>
                <c:pt idx="3383" formatCode="General">
                  <c:v>14.095833000000001</c:v>
                </c:pt>
                <c:pt idx="3384" formatCode="General">
                  <c:v>14.1</c:v>
                </c:pt>
                <c:pt idx="3385" formatCode="General">
                  <c:v>14.104165999999998</c:v>
                </c:pt>
                <c:pt idx="3386" formatCode="General">
                  <c:v>14.108333</c:v>
                </c:pt>
                <c:pt idx="3387" formatCode="General">
                  <c:v>14.112499999999999</c:v>
                </c:pt>
                <c:pt idx="3388" formatCode="General">
                  <c:v>14.116666</c:v>
                </c:pt>
                <c:pt idx="3389" formatCode="General">
                  <c:v>14.120832999999999</c:v>
                </c:pt>
                <c:pt idx="3390" formatCode="General">
                  <c:v>14.124999999999998</c:v>
                </c:pt>
                <c:pt idx="3391" formatCode="General">
                  <c:v>14.129166</c:v>
                </c:pt>
                <c:pt idx="3392" formatCode="General">
                  <c:v>14.133332999999999</c:v>
                </c:pt>
                <c:pt idx="3393" formatCode="General">
                  <c:v>14.137500000000001</c:v>
                </c:pt>
                <c:pt idx="3394" formatCode="General">
                  <c:v>14.141665999999999</c:v>
                </c:pt>
                <c:pt idx="3395" formatCode="General">
                  <c:v>14.145832999999998</c:v>
                </c:pt>
                <c:pt idx="3396" formatCode="General">
                  <c:v>14.15</c:v>
                </c:pt>
                <c:pt idx="3397" formatCode="General">
                  <c:v>14.154165999999998</c:v>
                </c:pt>
                <c:pt idx="3398" formatCode="General">
                  <c:v>14.158333000000001</c:v>
                </c:pt>
                <c:pt idx="3399" formatCode="General">
                  <c:v>14.1625</c:v>
                </c:pt>
                <c:pt idx="3400" formatCode="General">
                  <c:v>14.166665999999998</c:v>
                </c:pt>
                <c:pt idx="3401" formatCode="General">
                  <c:v>14.170833</c:v>
                </c:pt>
                <c:pt idx="3402" formatCode="General">
                  <c:v>14.174999999999999</c:v>
                </c:pt>
                <c:pt idx="3403" formatCode="General">
                  <c:v>14.179166</c:v>
                </c:pt>
                <c:pt idx="3404" formatCode="General">
                  <c:v>14.183332999999999</c:v>
                </c:pt>
                <c:pt idx="3405" formatCode="General">
                  <c:v>14.187499999999998</c:v>
                </c:pt>
                <c:pt idx="3406" formatCode="General">
                  <c:v>14.191666</c:v>
                </c:pt>
                <c:pt idx="3407" formatCode="General">
                  <c:v>14.195832999999999</c:v>
                </c:pt>
                <c:pt idx="3408" formatCode="General">
                  <c:v>14.200000000000001</c:v>
                </c:pt>
                <c:pt idx="3409" formatCode="General">
                  <c:v>14.204165999999999</c:v>
                </c:pt>
                <c:pt idx="3410" formatCode="General">
                  <c:v>14.208332999999998</c:v>
                </c:pt>
                <c:pt idx="3411" formatCode="General">
                  <c:v>14.2125</c:v>
                </c:pt>
                <c:pt idx="3412" formatCode="General">
                  <c:v>14.216665999999998</c:v>
                </c:pt>
                <c:pt idx="3413" formatCode="General">
                  <c:v>14.220833000000001</c:v>
                </c:pt>
                <c:pt idx="3414" formatCode="General">
                  <c:v>14.225</c:v>
                </c:pt>
                <c:pt idx="3415" formatCode="General">
                  <c:v>14.229165999999998</c:v>
                </c:pt>
                <c:pt idx="3416" formatCode="General">
                  <c:v>14.233333</c:v>
                </c:pt>
                <c:pt idx="3417" formatCode="General">
                  <c:v>14.237499999999999</c:v>
                </c:pt>
                <c:pt idx="3418" formatCode="General">
                  <c:v>14.241666</c:v>
                </c:pt>
                <c:pt idx="3419" formatCode="General">
                  <c:v>14.245832999999999</c:v>
                </c:pt>
                <c:pt idx="3420" formatCode="General">
                  <c:v>14.249999999999998</c:v>
                </c:pt>
                <c:pt idx="3421" formatCode="General">
                  <c:v>14.254166</c:v>
                </c:pt>
                <c:pt idx="3422" formatCode="General">
                  <c:v>14.258332999999999</c:v>
                </c:pt>
                <c:pt idx="3423" formatCode="General">
                  <c:v>14.262500000000001</c:v>
                </c:pt>
                <c:pt idx="3424" formatCode="General">
                  <c:v>14.266665999999999</c:v>
                </c:pt>
                <c:pt idx="3425" formatCode="General">
                  <c:v>14.270832999999998</c:v>
                </c:pt>
                <c:pt idx="3426" formatCode="General">
                  <c:v>14.275</c:v>
                </c:pt>
                <c:pt idx="3427" formatCode="General">
                  <c:v>14.279165999999998</c:v>
                </c:pt>
                <c:pt idx="3428" formatCode="General">
                  <c:v>14.283333000000001</c:v>
                </c:pt>
                <c:pt idx="3429" formatCode="General">
                  <c:v>14.2875</c:v>
                </c:pt>
                <c:pt idx="3430" formatCode="General">
                  <c:v>14.291665999999998</c:v>
                </c:pt>
                <c:pt idx="3431" formatCode="General">
                  <c:v>14.295833</c:v>
                </c:pt>
                <c:pt idx="3432" formatCode="General">
                  <c:v>14.299999999999999</c:v>
                </c:pt>
                <c:pt idx="3433" formatCode="General">
                  <c:v>14.304166</c:v>
                </c:pt>
                <c:pt idx="3434" formatCode="General">
                  <c:v>14.308332999999999</c:v>
                </c:pt>
                <c:pt idx="3435" formatCode="General">
                  <c:v>14.312499999999998</c:v>
                </c:pt>
                <c:pt idx="3436" formatCode="General">
                  <c:v>14.316666</c:v>
                </c:pt>
                <c:pt idx="3437" formatCode="General">
                  <c:v>14.320832999999999</c:v>
                </c:pt>
                <c:pt idx="3438" formatCode="General">
                  <c:v>14.325000000000001</c:v>
                </c:pt>
                <c:pt idx="3439" formatCode="General">
                  <c:v>14.329165999999999</c:v>
                </c:pt>
                <c:pt idx="3440" formatCode="General">
                  <c:v>14.333332999999998</c:v>
                </c:pt>
                <c:pt idx="3441" formatCode="General">
                  <c:v>14.3375</c:v>
                </c:pt>
                <c:pt idx="3442" formatCode="General">
                  <c:v>14.341665999999998</c:v>
                </c:pt>
                <c:pt idx="3443" formatCode="General">
                  <c:v>14.345833000000001</c:v>
                </c:pt>
                <c:pt idx="3444" formatCode="General">
                  <c:v>14.35</c:v>
                </c:pt>
                <c:pt idx="3445" formatCode="General">
                  <c:v>14.354165999999998</c:v>
                </c:pt>
                <c:pt idx="3446" formatCode="General">
                  <c:v>14.358333</c:v>
                </c:pt>
                <c:pt idx="3447" formatCode="General">
                  <c:v>14.362499999999999</c:v>
                </c:pt>
                <c:pt idx="3448" formatCode="General">
                  <c:v>14.366666</c:v>
                </c:pt>
                <c:pt idx="3449" formatCode="General">
                  <c:v>14.370832999999999</c:v>
                </c:pt>
                <c:pt idx="3450" formatCode="General">
                  <c:v>14.374999999999998</c:v>
                </c:pt>
                <c:pt idx="3451" formatCode="General">
                  <c:v>14.379166</c:v>
                </c:pt>
                <c:pt idx="3452" formatCode="General">
                  <c:v>14.383332999999999</c:v>
                </c:pt>
                <c:pt idx="3453" formatCode="General">
                  <c:v>14.387500000000001</c:v>
                </c:pt>
                <c:pt idx="3454" formatCode="General">
                  <c:v>14.391665999999999</c:v>
                </c:pt>
                <c:pt idx="3455" formatCode="General">
                  <c:v>14.395832999999998</c:v>
                </c:pt>
                <c:pt idx="3456" formatCode="General">
                  <c:v>14.4</c:v>
                </c:pt>
                <c:pt idx="3457" formatCode="General">
                  <c:v>14.404165999999998</c:v>
                </c:pt>
                <c:pt idx="3458" formatCode="General">
                  <c:v>14.408333000000001</c:v>
                </c:pt>
                <c:pt idx="3459" formatCode="General">
                  <c:v>14.4125</c:v>
                </c:pt>
                <c:pt idx="3460" formatCode="General">
                  <c:v>14.416665999999998</c:v>
                </c:pt>
                <c:pt idx="3461" formatCode="General">
                  <c:v>14.420833</c:v>
                </c:pt>
                <c:pt idx="3462" formatCode="General">
                  <c:v>14.424999999999999</c:v>
                </c:pt>
                <c:pt idx="3463" formatCode="General">
                  <c:v>14.429166</c:v>
                </c:pt>
                <c:pt idx="3464" formatCode="General">
                  <c:v>14.433332999999999</c:v>
                </c:pt>
                <c:pt idx="3465" formatCode="General">
                  <c:v>14.437499999999998</c:v>
                </c:pt>
                <c:pt idx="3466" formatCode="General">
                  <c:v>14.441666</c:v>
                </c:pt>
                <c:pt idx="3467" formatCode="General">
                  <c:v>14.445832999999999</c:v>
                </c:pt>
                <c:pt idx="3468" formatCode="General">
                  <c:v>14.450000000000001</c:v>
                </c:pt>
                <c:pt idx="3469" formatCode="General">
                  <c:v>14.454165999999999</c:v>
                </c:pt>
                <c:pt idx="3470" formatCode="General">
                  <c:v>14.458332999999998</c:v>
                </c:pt>
                <c:pt idx="3471" formatCode="General">
                  <c:v>14.4625</c:v>
                </c:pt>
                <c:pt idx="3472" formatCode="General">
                  <c:v>14.466665999999998</c:v>
                </c:pt>
                <c:pt idx="3473" formatCode="General">
                  <c:v>14.470833000000001</c:v>
                </c:pt>
                <c:pt idx="3474" formatCode="General">
                  <c:v>14.475</c:v>
                </c:pt>
                <c:pt idx="3475" formatCode="General">
                  <c:v>14.479165999999998</c:v>
                </c:pt>
                <c:pt idx="3476" formatCode="General">
                  <c:v>14.483333</c:v>
                </c:pt>
                <c:pt idx="3477" formatCode="General">
                  <c:v>14.487499999999999</c:v>
                </c:pt>
                <c:pt idx="3478" formatCode="General">
                  <c:v>14.491666</c:v>
                </c:pt>
                <c:pt idx="3479" formatCode="General">
                  <c:v>14.495832999999999</c:v>
                </c:pt>
                <c:pt idx="3480" formatCode="General">
                  <c:v>14.499999999999998</c:v>
                </c:pt>
                <c:pt idx="3481" formatCode="General">
                  <c:v>14.504166</c:v>
                </c:pt>
                <c:pt idx="3482" formatCode="General">
                  <c:v>14.508332999999999</c:v>
                </c:pt>
                <c:pt idx="3483" formatCode="General">
                  <c:v>14.512500000000001</c:v>
                </c:pt>
                <c:pt idx="3484" formatCode="General">
                  <c:v>14.516665999999999</c:v>
                </c:pt>
                <c:pt idx="3485" formatCode="General">
                  <c:v>14.520832999999998</c:v>
                </c:pt>
                <c:pt idx="3486" formatCode="General">
                  <c:v>14.525</c:v>
                </c:pt>
                <c:pt idx="3487" formatCode="General">
                  <c:v>14.529165999999998</c:v>
                </c:pt>
                <c:pt idx="3488" formatCode="General">
                  <c:v>14.533333000000001</c:v>
                </c:pt>
                <c:pt idx="3489" formatCode="General">
                  <c:v>14.5375</c:v>
                </c:pt>
                <c:pt idx="3490" formatCode="General">
                  <c:v>14.541665999999998</c:v>
                </c:pt>
                <c:pt idx="3491" formatCode="General">
                  <c:v>14.545833</c:v>
                </c:pt>
                <c:pt idx="3492" formatCode="General">
                  <c:v>14.549999999999999</c:v>
                </c:pt>
                <c:pt idx="3493" formatCode="General">
                  <c:v>14.554166</c:v>
                </c:pt>
                <c:pt idx="3494" formatCode="General">
                  <c:v>14.558332999999999</c:v>
                </c:pt>
                <c:pt idx="3495" formatCode="General">
                  <c:v>14.562499999999998</c:v>
                </c:pt>
                <c:pt idx="3496" formatCode="General">
                  <c:v>14.566666</c:v>
                </c:pt>
                <c:pt idx="3497" formatCode="General">
                  <c:v>14.570832999999999</c:v>
                </c:pt>
                <c:pt idx="3498" formatCode="General">
                  <c:v>14.575000000000001</c:v>
                </c:pt>
                <c:pt idx="3499" formatCode="General">
                  <c:v>14.579165999999999</c:v>
                </c:pt>
                <c:pt idx="3500" formatCode="General">
                  <c:v>14.583332999999998</c:v>
                </c:pt>
                <c:pt idx="3501" formatCode="General">
                  <c:v>14.5875</c:v>
                </c:pt>
                <c:pt idx="3502" formatCode="General">
                  <c:v>14.591665999999998</c:v>
                </c:pt>
                <c:pt idx="3503" formatCode="General">
                  <c:v>14.595833000000001</c:v>
                </c:pt>
                <c:pt idx="3504" formatCode="General">
                  <c:v>14.6</c:v>
                </c:pt>
                <c:pt idx="3505" formatCode="General">
                  <c:v>14.604165999999998</c:v>
                </c:pt>
                <c:pt idx="3506" formatCode="General">
                  <c:v>14.608333</c:v>
                </c:pt>
                <c:pt idx="3507" formatCode="General">
                  <c:v>14.612499999999999</c:v>
                </c:pt>
                <c:pt idx="3508" formatCode="General">
                  <c:v>14.616666</c:v>
                </c:pt>
                <c:pt idx="3509" formatCode="General">
                  <c:v>14.620832999999999</c:v>
                </c:pt>
                <c:pt idx="3510" formatCode="General">
                  <c:v>14.624999999999998</c:v>
                </c:pt>
                <c:pt idx="3511" formatCode="General">
                  <c:v>14.629166</c:v>
                </c:pt>
                <c:pt idx="3512" formatCode="General">
                  <c:v>14.633332999999999</c:v>
                </c:pt>
                <c:pt idx="3513" formatCode="General">
                  <c:v>14.637500000000001</c:v>
                </c:pt>
                <c:pt idx="3514" formatCode="General">
                  <c:v>14.641665999999999</c:v>
                </c:pt>
                <c:pt idx="3515" formatCode="General">
                  <c:v>14.645832999999998</c:v>
                </c:pt>
                <c:pt idx="3516" formatCode="General">
                  <c:v>14.65</c:v>
                </c:pt>
                <c:pt idx="3517" formatCode="General">
                  <c:v>14.654165999999998</c:v>
                </c:pt>
                <c:pt idx="3518" formatCode="General">
                  <c:v>14.658333000000001</c:v>
                </c:pt>
                <c:pt idx="3519" formatCode="General">
                  <c:v>14.6625</c:v>
                </c:pt>
                <c:pt idx="3520" formatCode="General">
                  <c:v>14.666665999999998</c:v>
                </c:pt>
                <c:pt idx="3521" formatCode="General">
                  <c:v>14.670833</c:v>
                </c:pt>
                <c:pt idx="3522" formatCode="General">
                  <c:v>14.674999999999999</c:v>
                </c:pt>
                <c:pt idx="3523" formatCode="General">
                  <c:v>14.679166</c:v>
                </c:pt>
                <c:pt idx="3524" formatCode="General">
                  <c:v>14.683332999999999</c:v>
                </c:pt>
                <c:pt idx="3525" formatCode="General">
                  <c:v>14.687499999999998</c:v>
                </c:pt>
                <c:pt idx="3526" formatCode="General">
                  <c:v>14.691666</c:v>
                </c:pt>
                <c:pt idx="3527" formatCode="General">
                  <c:v>14.695832999999999</c:v>
                </c:pt>
                <c:pt idx="3528" formatCode="General">
                  <c:v>14.700000000000001</c:v>
                </c:pt>
                <c:pt idx="3529" formatCode="General">
                  <c:v>14.704165999999999</c:v>
                </c:pt>
                <c:pt idx="3530" formatCode="General">
                  <c:v>14.708332999999998</c:v>
                </c:pt>
                <c:pt idx="3531" formatCode="General">
                  <c:v>14.7125</c:v>
                </c:pt>
                <c:pt idx="3532" formatCode="General">
                  <c:v>14.716665999999998</c:v>
                </c:pt>
                <c:pt idx="3533" formatCode="General">
                  <c:v>14.720833000000001</c:v>
                </c:pt>
                <c:pt idx="3534" formatCode="General">
                  <c:v>14.725</c:v>
                </c:pt>
                <c:pt idx="3535" formatCode="General">
                  <c:v>14.729165999999998</c:v>
                </c:pt>
                <c:pt idx="3536" formatCode="General">
                  <c:v>14.733333</c:v>
                </c:pt>
                <c:pt idx="3537" formatCode="General">
                  <c:v>14.737499999999999</c:v>
                </c:pt>
                <c:pt idx="3538" formatCode="General">
                  <c:v>14.741666</c:v>
                </c:pt>
                <c:pt idx="3539" formatCode="General">
                  <c:v>14.745832999999999</c:v>
                </c:pt>
                <c:pt idx="3540" formatCode="General">
                  <c:v>14.749999999999998</c:v>
                </c:pt>
                <c:pt idx="3541" formatCode="General">
                  <c:v>14.754166</c:v>
                </c:pt>
                <c:pt idx="3542" formatCode="General">
                  <c:v>14.758332999999999</c:v>
                </c:pt>
                <c:pt idx="3543" formatCode="General">
                  <c:v>14.762500000000001</c:v>
                </c:pt>
                <c:pt idx="3544" formatCode="General">
                  <c:v>14.766665999999999</c:v>
                </c:pt>
                <c:pt idx="3545" formatCode="General">
                  <c:v>14.770832999999998</c:v>
                </c:pt>
                <c:pt idx="3546" formatCode="General">
                  <c:v>14.775</c:v>
                </c:pt>
                <c:pt idx="3547" formatCode="General">
                  <c:v>14.779165999999998</c:v>
                </c:pt>
                <c:pt idx="3548" formatCode="General">
                  <c:v>14.783333000000001</c:v>
                </c:pt>
                <c:pt idx="3549" formatCode="General">
                  <c:v>14.7875</c:v>
                </c:pt>
                <c:pt idx="3550" formatCode="General">
                  <c:v>14.791665999999998</c:v>
                </c:pt>
                <c:pt idx="3551" formatCode="General">
                  <c:v>14.795833</c:v>
                </c:pt>
                <c:pt idx="3552" formatCode="General">
                  <c:v>14.799999999999999</c:v>
                </c:pt>
                <c:pt idx="3553" formatCode="General">
                  <c:v>14.804166</c:v>
                </c:pt>
                <c:pt idx="3554" formatCode="General">
                  <c:v>14.808332999999999</c:v>
                </c:pt>
                <c:pt idx="3555" formatCode="General">
                  <c:v>14.812499999999998</c:v>
                </c:pt>
                <c:pt idx="3556" formatCode="General">
                  <c:v>14.816666</c:v>
                </c:pt>
                <c:pt idx="3557" formatCode="General">
                  <c:v>14.820832999999999</c:v>
                </c:pt>
                <c:pt idx="3558" formatCode="General">
                  <c:v>14.825000000000001</c:v>
                </c:pt>
                <c:pt idx="3559" formatCode="General">
                  <c:v>14.829165999999999</c:v>
                </c:pt>
                <c:pt idx="3560" formatCode="General">
                  <c:v>14.833332999999998</c:v>
                </c:pt>
                <c:pt idx="3561" formatCode="General">
                  <c:v>14.8375</c:v>
                </c:pt>
                <c:pt idx="3562" formatCode="General">
                  <c:v>14.841665999999998</c:v>
                </c:pt>
                <c:pt idx="3563" formatCode="General">
                  <c:v>14.845833000000001</c:v>
                </c:pt>
                <c:pt idx="3564" formatCode="General">
                  <c:v>14.85</c:v>
                </c:pt>
                <c:pt idx="3565" formatCode="General">
                  <c:v>14.854165999999998</c:v>
                </c:pt>
                <c:pt idx="3566" formatCode="General">
                  <c:v>14.858333</c:v>
                </c:pt>
                <c:pt idx="3567" formatCode="General">
                  <c:v>14.862499999999999</c:v>
                </c:pt>
                <c:pt idx="3568" formatCode="General">
                  <c:v>14.866666</c:v>
                </c:pt>
                <c:pt idx="3569" formatCode="General">
                  <c:v>14.870832999999999</c:v>
                </c:pt>
                <c:pt idx="3570" formatCode="General">
                  <c:v>14.874999999999998</c:v>
                </c:pt>
                <c:pt idx="3571" formatCode="General">
                  <c:v>14.879166</c:v>
                </c:pt>
                <c:pt idx="3572" formatCode="General">
                  <c:v>14.883332999999999</c:v>
                </c:pt>
                <c:pt idx="3573" formatCode="General">
                  <c:v>14.887500000000001</c:v>
                </c:pt>
                <c:pt idx="3574" formatCode="General">
                  <c:v>14.891665999999999</c:v>
                </c:pt>
                <c:pt idx="3575" formatCode="General">
                  <c:v>14.895832999999998</c:v>
                </c:pt>
                <c:pt idx="3576" formatCode="General">
                  <c:v>14.9</c:v>
                </c:pt>
                <c:pt idx="3577" formatCode="General">
                  <c:v>14.904165999999998</c:v>
                </c:pt>
                <c:pt idx="3578" formatCode="General">
                  <c:v>14.908333000000001</c:v>
                </c:pt>
                <c:pt idx="3579" formatCode="General">
                  <c:v>14.9125</c:v>
                </c:pt>
                <c:pt idx="3580" formatCode="General">
                  <c:v>14.916665999999998</c:v>
                </c:pt>
                <c:pt idx="3581" formatCode="General">
                  <c:v>14.920833</c:v>
                </c:pt>
                <c:pt idx="3582" formatCode="General">
                  <c:v>14.924999999999999</c:v>
                </c:pt>
                <c:pt idx="3583" formatCode="General">
                  <c:v>14.929166</c:v>
                </c:pt>
                <c:pt idx="3584" formatCode="General">
                  <c:v>14.933332999999999</c:v>
                </c:pt>
                <c:pt idx="3585" formatCode="General">
                  <c:v>14.937499999999998</c:v>
                </c:pt>
                <c:pt idx="3586" formatCode="General">
                  <c:v>14.941666</c:v>
                </c:pt>
                <c:pt idx="3587" formatCode="General">
                  <c:v>14.945832999999999</c:v>
                </c:pt>
                <c:pt idx="3588" formatCode="General">
                  <c:v>14.950000000000001</c:v>
                </c:pt>
                <c:pt idx="3589" formatCode="General">
                  <c:v>14.954165999999999</c:v>
                </c:pt>
                <c:pt idx="3590" formatCode="General">
                  <c:v>14.958332999999998</c:v>
                </c:pt>
                <c:pt idx="3591" formatCode="General">
                  <c:v>14.9625</c:v>
                </c:pt>
                <c:pt idx="3592" formatCode="General">
                  <c:v>14.966665999999998</c:v>
                </c:pt>
                <c:pt idx="3593" formatCode="General">
                  <c:v>14.970833000000001</c:v>
                </c:pt>
                <c:pt idx="3594" formatCode="General">
                  <c:v>14.975</c:v>
                </c:pt>
                <c:pt idx="3595" formatCode="General">
                  <c:v>14.979165999999998</c:v>
                </c:pt>
                <c:pt idx="3596" formatCode="General">
                  <c:v>14.983333</c:v>
                </c:pt>
                <c:pt idx="3597" formatCode="General">
                  <c:v>14.987499999999999</c:v>
                </c:pt>
                <c:pt idx="3598" formatCode="General">
                  <c:v>14.991666</c:v>
                </c:pt>
                <c:pt idx="3599" formatCode="General">
                  <c:v>14.995832999999999</c:v>
                </c:pt>
                <c:pt idx="3600" formatCode="General">
                  <c:v>14.999999999999998</c:v>
                </c:pt>
                <c:pt idx="3601" formatCode="General">
                  <c:v>15.004166</c:v>
                </c:pt>
                <c:pt idx="3602" formatCode="General">
                  <c:v>15.008332999999999</c:v>
                </c:pt>
                <c:pt idx="3603" formatCode="General">
                  <c:v>15.012500000000001</c:v>
                </c:pt>
                <c:pt idx="3604" formatCode="General">
                  <c:v>15.016665999999999</c:v>
                </c:pt>
                <c:pt idx="3605" formatCode="General">
                  <c:v>15.020832999999998</c:v>
                </c:pt>
                <c:pt idx="3606" formatCode="General">
                  <c:v>15.025</c:v>
                </c:pt>
                <c:pt idx="3607" formatCode="General">
                  <c:v>15.029165999999998</c:v>
                </c:pt>
                <c:pt idx="3608" formatCode="General">
                  <c:v>15.033333000000001</c:v>
                </c:pt>
                <c:pt idx="3609" formatCode="General">
                  <c:v>15.0375</c:v>
                </c:pt>
                <c:pt idx="3610" formatCode="General">
                  <c:v>15.041665999999998</c:v>
                </c:pt>
                <c:pt idx="3611" formatCode="General">
                  <c:v>15.045833</c:v>
                </c:pt>
                <c:pt idx="3612" formatCode="General">
                  <c:v>15.049999999999999</c:v>
                </c:pt>
                <c:pt idx="3613" formatCode="General">
                  <c:v>15.054166</c:v>
                </c:pt>
                <c:pt idx="3614" formatCode="General">
                  <c:v>15.058332999999999</c:v>
                </c:pt>
                <c:pt idx="3615" formatCode="General">
                  <c:v>15.062499999999998</c:v>
                </c:pt>
                <c:pt idx="3616" formatCode="General">
                  <c:v>15.066666</c:v>
                </c:pt>
                <c:pt idx="3617" formatCode="General">
                  <c:v>15.070832999999999</c:v>
                </c:pt>
                <c:pt idx="3618" formatCode="General">
                  <c:v>15.075000000000001</c:v>
                </c:pt>
                <c:pt idx="3619" formatCode="General">
                  <c:v>15.079165999999999</c:v>
                </c:pt>
                <c:pt idx="3620" formatCode="General">
                  <c:v>15.083332999999998</c:v>
                </c:pt>
                <c:pt idx="3621" formatCode="General">
                  <c:v>15.0875</c:v>
                </c:pt>
                <c:pt idx="3622" formatCode="General">
                  <c:v>15.091665999999998</c:v>
                </c:pt>
                <c:pt idx="3623" formatCode="General">
                  <c:v>15.095833000000001</c:v>
                </c:pt>
                <c:pt idx="3624" formatCode="General">
                  <c:v>15.1</c:v>
                </c:pt>
                <c:pt idx="3625" formatCode="General">
                  <c:v>15.104165999999998</c:v>
                </c:pt>
                <c:pt idx="3626" formatCode="General">
                  <c:v>15.108333</c:v>
                </c:pt>
                <c:pt idx="3627" formatCode="General">
                  <c:v>15.112499999999999</c:v>
                </c:pt>
                <c:pt idx="3628" formatCode="General">
                  <c:v>15.116666</c:v>
                </c:pt>
                <c:pt idx="3629" formatCode="General">
                  <c:v>15.120832999999999</c:v>
                </c:pt>
                <c:pt idx="3630" formatCode="General">
                  <c:v>15.124999999999998</c:v>
                </c:pt>
                <c:pt idx="3631" formatCode="General">
                  <c:v>15.129166</c:v>
                </c:pt>
                <c:pt idx="3632" formatCode="General">
                  <c:v>15.133332999999999</c:v>
                </c:pt>
                <c:pt idx="3633" formatCode="General">
                  <c:v>15.137500000000001</c:v>
                </c:pt>
                <c:pt idx="3634" formatCode="General">
                  <c:v>15.141665999999999</c:v>
                </c:pt>
                <c:pt idx="3635" formatCode="General">
                  <c:v>15.145832999999998</c:v>
                </c:pt>
                <c:pt idx="3636" formatCode="General">
                  <c:v>15.15</c:v>
                </c:pt>
                <c:pt idx="3637" formatCode="General">
                  <c:v>15.154165999999998</c:v>
                </c:pt>
                <c:pt idx="3638" formatCode="General">
                  <c:v>15.158333000000001</c:v>
                </c:pt>
                <c:pt idx="3639" formatCode="General">
                  <c:v>15.1625</c:v>
                </c:pt>
                <c:pt idx="3640" formatCode="General">
                  <c:v>15.166665999999998</c:v>
                </c:pt>
                <c:pt idx="3641" formatCode="General">
                  <c:v>15.170833</c:v>
                </c:pt>
                <c:pt idx="3642" formatCode="General">
                  <c:v>15.174999999999999</c:v>
                </c:pt>
                <c:pt idx="3643" formatCode="General">
                  <c:v>15.179166</c:v>
                </c:pt>
                <c:pt idx="3644" formatCode="General">
                  <c:v>15.183332999999999</c:v>
                </c:pt>
                <c:pt idx="3645" formatCode="General">
                  <c:v>15.187499999999998</c:v>
                </c:pt>
                <c:pt idx="3646" formatCode="General">
                  <c:v>15.191666</c:v>
                </c:pt>
                <c:pt idx="3647" formatCode="General">
                  <c:v>15.195832999999999</c:v>
                </c:pt>
                <c:pt idx="3648" formatCode="General">
                  <c:v>15.200000000000001</c:v>
                </c:pt>
                <c:pt idx="3649" formatCode="General">
                  <c:v>15.204165999999999</c:v>
                </c:pt>
                <c:pt idx="3650" formatCode="General">
                  <c:v>15.208332999999998</c:v>
                </c:pt>
                <c:pt idx="3651" formatCode="General">
                  <c:v>15.2125</c:v>
                </c:pt>
                <c:pt idx="3652" formatCode="General">
                  <c:v>15.216665999999998</c:v>
                </c:pt>
                <c:pt idx="3653" formatCode="General">
                  <c:v>15.220833000000001</c:v>
                </c:pt>
                <c:pt idx="3654" formatCode="General">
                  <c:v>15.225</c:v>
                </c:pt>
                <c:pt idx="3655" formatCode="General">
                  <c:v>15.229165999999998</c:v>
                </c:pt>
                <c:pt idx="3656" formatCode="General">
                  <c:v>15.233333</c:v>
                </c:pt>
                <c:pt idx="3657" formatCode="General">
                  <c:v>15.237499999999999</c:v>
                </c:pt>
                <c:pt idx="3658" formatCode="General">
                  <c:v>15.241666</c:v>
                </c:pt>
                <c:pt idx="3659" formatCode="General">
                  <c:v>15.245832999999999</c:v>
                </c:pt>
                <c:pt idx="3660" formatCode="General">
                  <c:v>15.249999999999998</c:v>
                </c:pt>
                <c:pt idx="3661" formatCode="General">
                  <c:v>15.254166</c:v>
                </c:pt>
                <c:pt idx="3662" formatCode="General">
                  <c:v>15.258332999999999</c:v>
                </c:pt>
                <c:pt idx="3663" formatCode="General">
                  <c:v>15.262500000000001</c:v>
                </c:pt>
                <c:pt idx="3664" formatCode="General">
                  <c:v>15.266665999999999</c:v>
                </c:pt>
                <c:pt idx="3665" formatCode="General">
                  <c:v>15.270832999999998</c:v>
                </c:pt>
                <c:pt idx="3666" formatCode="General">
                  <c:v>15.275</c:v>
                </c:pt>
                <c:pt idx="3667" formatCode="General">
                  <c:v>15.279165999999998</c:v>
                </c:pt>
                <c:pt idx="3668" formatCode="General">
                  <c:v>15.283333000000001</c:v>
                </c:pt>
                <c:pt idx="3669" formatCode="General">
                  <c:v>15.2875</c:v>
                </c:pt>
                <c:pt idx="3670" formatCode="General">
                  <c:v>15.291665999999998</c:v>
                </c:pt>
                <c:pt idx="3671" formatCode="General">
                  <c:v>15.295833</c:v>
                </c:pt>
                <c:pt idx="3672" formatCode="General">
                  <c:v>15.299999999999999</c:v>
                </c:pt>
                <c:pt idx="3673" formatCode="General">
                  <c:v>15.304166</c:v>
                </c:pt>
                <c:pt idx="3674" formatCode="General">
                  <c:v>15.308332999999999</c:v>
                </c:pt>
                <c:pt idx="3675" formatCode="General">
                  <c:v>15.312499999999998</c:v>
                </c:pt>
                <c:pt idx="3676" formatCode="General">
                  <c:v>15.316666</c:v>
                </c:pt>
                <c:pt idx="3677" formatCode="General">
                  <c:v>15.320832999999999</c:v>
                </c:pt>
                <c:pt idx="3678" formatCode="General">
                  <c:v>15.325000000000001</c:v>
                </c:pt>
                <c:pt idx="3679" formatCode="General">
                  <c:v>15.329165999999999</c:v>
                </c:pt>
                <c:pt idx="3680" formatCode="General">
                  <c:v>15.333332999999998</c:v>
                </c:pt>
                <c:pt idx="3681" formatCode="General">
                  <c:v>15.3375</c:v>
                </c:pt>
                <c:pt idx="3682" formatCode="General">
                  <c:v>15.341665999999998</c:v>
                </c:pt>
                <c:pt idx="3683" formatCode="General">
                  <c:v>15.345833000000001</c:v>
                </c:pt>
                <c:pt idx="3684" formatCode="General">
                  <c:v>15.35</c:v>
                </c:pt>
                <c:pt idx="3685" formatCode="General">
                  <c:v>15.354165999999998</c:v>
                </c:pt>
                <c:pt idx="3686" formatCode="General">
                  <c:v>15.358333</c:v>
                </c:pt>
                <c:pt idx="3687" formatCode="General">
                  <c:v>15.362499999999999</c:v>
                </c:pt>
                <c:pt idx="3688" formatCode="General">
                  <c:v>15.366666</c:v>
                </c:pt>
                <c:pt idx="3689" formatCode="General">
                  <c:v>15.370832999999999</c:v>
                </c:pt>
                <c:pt idx="3690" formatCode="General">
                  <c:v>15.374999999999998</c:v>
                </c:pt>
                <c:pt idx="3691" formatCode="General">
                  <c:v>15.379166</c:v>
                </c:pt>
                <c:pt idx="3692" formatCode="General">
                  <c:v>15.383332999999999</c:v>
                </c:pt>
                <c:pt idx="3693" formatCode="General">
                  <c:v>15.387500000000001</c:v>
                </c:pt>
                <c:pt idx="3694" formatCode="General">
                  <c:v>15.391665999999999</c:v>
                </c:pt>
                <c:pt idx="3695" formatCode="General">
                  <c:v>15.395832999999998</c:v>
                </c:pt>
                <c:pt idx="3696" formatCode="General">
                  <c:v>15.4</c:v>
                </c:pt>
                <c:pt idx="3697" formatCode="General">
                  <c:v>15.404165999999998</c:v>
                </c:pt>
                <c:pt idx="3698" formatCode="General">
                  <c:v>15.408333000000001</c:v>
                </c:pt>
                <c:pt idx="3699" formatCode="General">
                  <c:v>15.4125</c:v>
                </c:pt>
                <c:pt idx="3700" formatCode="General">
                  <c:v>15.416665999999998</c:v>
                </c:pt>
                <c:pt idx="3701" formatCode="General">
                  <c:v>15.420833</c:v>
                </c:pt>
                <c:pt idx="3702" formatCode="General">
                  <c:v>15.424999999999999</c:v>
                </c:pt>
                <c:pt idx="3703" formatCode="General">
                  <c:v>15.429166</c:v>
                </c:pt>
                <c:pt idx="3704" formatCode="General">
                  <c:v>15.433332999999999</c:v>
                </c:pt>
                <c:pt idx="3705" formatCode="General">
                  <c:v>15.437499999999998</c:v>
                </c:pt>
                <c:pt idx="3706" formatCode="General">
                  <c:v>15.441666</c:v>
                </c:pt>
                <c:pt idx="3707" formatCode="General">
                  <c:v>15.445832999999999</c:v>
                </c:pt>
                <c:pt idx="3708" formatCode="General">
                  <c:v>15.450000000000001</c:v>
                </c:pt>
                <c:pt idx="3709" formatCode="General">
                  <c:v>15.454165999999999</c:v>
                </c:pt>
                <c:pt idx="3710" formatCode="General">
                  <c:v>15.458332999999998</c:v>
                </c:pt>
                <c:pt idx="3711" formatCode="General">
                  <c:v>15.4625</c:v>
                </c:pt>
                <c:pt idx="3712" formatCode="General">
                  <c:v>15.466665999999998</c:v>
                </c:pt>
                <c:pt idx="3713" formatCode="General">
                  <c:v>15.470833000000001</c:v>
                </c:pt>
                <c:pt idx="3714" formatCode="General">
                  <c:v>15.475</c:v>
                </c:pt>
                <c:pt idx="3715" formatCode="General">
                  <c:v>15.479165999999998</c:v>
                </c:pt>
                <c:pt idx="3716" formatCode="General">
                  <c:v>15.483333</c:v>
                </c:pt>
                <c:pt idx="3717" formatCode="General">
                  <c:v>15.487499999999999</c:v>
                </c:pt>
                <c:pt idx="3718" formatCode="General">
                  <c:v>15.491666</c:v>
                </c:pt>
                <c:pt idx="3719" formatCode="General">
                  <c:v>15.495832999999999</c:v>
                </c:pt>
                <c:pt idx="3720" formatCode="General">
                  <c:v>15.499999999999998</c:v>
                </c:pt>
                <c:pt idx="3721" formatCode="General">
                  <c:v>15.504166</c:v>
                </c:pt>
                <c:pt idx="3722" formatCode="General">
                  <c:v>15.508332999999999</c:v>
                </c:pt>
                <c:pt idx="3723" formatCode="General">
                  <c:v>15.512500000000001</c:v>
                </c:pt>
                <c:pt idx="3724" formatCode="General">
                  <c:v>15.516665999999999</c:v>
                </c:pt>
                <c:pt idx="3725" formatCode="General">
                  <c:v>15.520832999999998</c:v>
                </c:pt>
                <c:pt idx="3726" formatCode="General">
                  <c:v>15.525</c:v>
                </c:pt>
                <c:pt idx="3727" formatCode="General">
                  <c:v>15.529165999999998</c:v>
                </c:pt>
                <c:pt idx="3728" formatCode="General">
                  <c:v>15.533333000000001</c:v>
                </c:pt>
                <c:pt idx="3729" formatCode="General">
                  <c:v>15.5375</c:v>
                </c:pt>
                <c:pt idx="3730" formatCode="General">
                  <c:v>15.541665999999998</c:v>
                </c:pt>
                <c:pt idx="3731" formatCode="General">
                  <c:v>15.545833</c:v>
                </c:pt>
                <c:pt idx="3732" formatCode="General">
                  <c:v>15.549999999999999</c:v>
                </c:pt>
                <c:pt idx="3733" formatCode="General">
                  <c:v>15.554166</c:v>
                </c:pt>
                <c:pt idx="3734" formatCode="General">
                  <c:v>15.558332999999999</c:v>
                </c:pt>
                <c:pt idx="3735" formatCode="General">
                  <c:v>15.562499999999998</c:v>
                </c:pt>
                <c:pt idx="3736" formatCode="General">
                  <c:v>15.566666</c:v>
                </c:pt>
                <c:pt idx="3737" formatCode="General">
                  <c:v>15.570832999999999</c:v>
                </c:pt>
                <c:pt idx="3738" formatCode="General">
                  <c:v>15.575000000000001</c:v>
                </c:pt>
                <c:pt idx="3739" formatCode="General">
                  <c:v>15.579165999999999</c:v>
                </c:pt>
                <c:pt idx="3740" formatCode="General">
                  <c:v>15.583332999999998</c:v>
                </c:pt>
                <c:pt idx="3741" formatCode="General">
                  <c:v>15.5875</c:v>
                </c:pt>
                <c:pt idx="3742" formatCode="General">
                  <c:v>15.591665999999998</c:v>
                </c:pt>
                <c:pt idx="3743" formatCode="General">
                  <c:v>15.595833000000001</c:v>
                </c:pt>
                <c:pt idx="3744" formatCode="General">
                  <c:v>15.6</c:v>
                </c:pt>
                <c:pt idx="3745" formatCode="General">
                  <c:v>15.604165999999998</c:v>
                </c:pt>
                <c:pt idx="3746" formatCode="General">
                  <c:v>15.608333</c:v>
                </c:pt>
                <c:pt idx="3747" formatCode="General">
                  <c:v>15.612499999999999</c:v>
                </c:pt>
                <c:pt idx="3748" formatCode="General">
                  <c:v>15.616666</c:v>
                </c:pt>
                <c:pt idx="3749" formatCode="General">
                  <c:v>15.620832999999999</c:v>
                </c:pt>
                <c:pt idx="3750" formatCode="General">
                  <c:v>15.624999999999998</c:v>
                </c:pt>
                <c:pt idx="3751" formatCode="General">
                  <c:v>15.629166</c:v>
                </c:pt>
                <c:pt idx="3752" formatCode="General">
                  <c:v>15.633332999999999</c:v>
                </c:pt>
                <c:pt idx="3753" formatCode="General">
                  <c:v>15.637500000000001</c:v>
                </c:pt>
                <c:pt idx="3754" formatCode="General">
                  <c:v>15.641665999999999</c:v>
                </c:pt>
                <c:pt idx="3755" formatCode="General">
                  <c:v>15.645832999999998</c:v>
                </c:pt>
                <c:pt idx="3756" formatCode="General">
                  <c:v>15.65</c:v>
                </c:pt>
                <c:pt idx="3757" formatCode="General">
                  <c:v>15.654165999999998</c:v>
                </c:pt>
                <c:pt idx="3758" formatCode="General">
                  <c:v>15.658333000000001</c:v>
                </c:pt>
                <c:pt idx="3759" formatCode="General">
                  <c:v>15.6625</c:v>
                </c:pt>
                <c:pt idx="3760" formatCode="General">
                  <c:v>15.666665999999998</c:v>
                </c:pt>
                <c:pt idx="3761" formatCode="General">
                  <c:v>15.670833</c:v>
                </c:pt>
                <c:pt idx="3762" formatCode="General">
                  <c:v>15.674999999999999</c:v>
                </c:pt>
                <c:pt idx="3763" formatCode="General">
                  <c:v>15.679166</c:v>
                </c:pt>
                <c:pt idx="3764" formatCode="General">
                  <c:v>15.683332999999999</c:v>
                </c:pt>
                <c:pt idx="3765" formatCode="General">
                  <c:v>15.687499999999998</c:v>
                </c:pt>
                <c:pt idx="3766" formatCode="General">
                  <c:v>15.691666</c:v>
                </c:pt>
                <c:pt idx="3767" formatCode="General">
                  <c:v>15.695832999999999</c:v>
                </c:pt>
                <c:pt idx="3768" formatCode="General">
                  <c:v>15.700000000000001</c:v>
                </c:pt>
                <c:pt idx="3769" formatCode="General">
                  <c:v>15.704165999999999</c:v>
                </c:pt>
                <c:pt idx="3770" formatCode="General">
                  <c:v>15.708332999999998</c:v>
                </c:pt>
                <c:pt idx="3771" formatCode="General">
                  <c:v>15.7125</c:v>
                </c:pt>
                <c:pt idx="3772" formatCode="General">
                  <c:v>15.716665999999998</c:v>
                </c:pt>
                <c:pt idx="3773" formatCode="General">
                  <c:v>15.720833000000001</c:v>
                </c:pt>
                <c:pt idx="3774" formatCode="General">
                  <c:v>15.725</c:v>
                </c:pt>
                <c:pt idx="3775" formatCode="General">
                  <c:v>15.729165999999998</c:v>
                </c:pt>
                <c:pt idx="3776" formatCode="General">
                  <c:v>15.733333</c:v>
                </c:pt>
                <c:pt idx="3777" formatCode="General">
                  <c:v>15.737499999999999</c:v>
                </c:pt>
                <c:pt idx="3778" formatCode="General">
                  <c:v>15.741666</c:v>
                </c:pt>
                <c:pt idx="3779" formatCode="General">
                  <c:v>15.745832999999999</c:v>
                </c:pt>
                <c:pt idx="3780" formatCode="General">
                  <c:v>15.749999999999998</c:v>
                </c:pt>
                <c:pt idx="3781" formatCode="General">
                  <c:v>15.754166</c:v>
                </c:pt>
                <c:pt idx="3782" formatCode="General">
                  <c:v>15.758332999999999</c:v>
                </c:pt>
                <c:pt idx="3783" formatCode="General">
                  <c:v>15.762500000000001</c:v>
                </c:pt>
                <c:pt idx="3784" formatCode="General">
                  <c:v>15.766665999999999</c:v>
                </c:pt>
                <c:pt idx="3785" formatCode="General">
                  <c:v>15.770832999999998</c:v>
                </c:pt>
                <c:pt idx="3786" formatCode="General">
                  <c:v>15.775</c:v>
                </c:pt>
                <c:pt idx="3787" formatCode="General">
                  <c:v>15.779165999999998</c:v>
                </c:pt>
                <c:pt idx="3788" formatCode="General">
                  <c:v>15.783333000000001</c:v>
                </c:pt>
                <c:pt idx="3789" formatCode="General">
                  <c:v>15.7875</c:v>
                </c:pt>
                <c:pt idx="3790" formatCode="General">
                  <c:v>15.791665999999998</c:v>
                </c:pt>
                <c:pt idx="3791" formatCode="General">
                  <c:v>15.795833</c:v>
                </c:pt>
                <c:pt idx="3792" formatCode="General">
                  <c:v>15.799999999999999</c:v>
                </c:pt>
                <c:pt idx="3793" formatCode="General">
                  <c:v>15.804166</c:v>
                </c:pt>
                <c:pt idx="3794" formatCode="General">
                  <c:v>15.808332999999999</c:v>
                </c:pt>
                <c:pt idx="3795" formatCode="General">
                  <c:v>15.812499999999998</c:v>
                </c:pt>
                <c:pt idx="3796" formatCode="General">
                  <c:v>15.816666</c:v>
                </c:pt>
                <c:pt idx="3797" formatCode="General">
                  <c:v>15.820832999999999</c:v>
                </c:pt>
                <c:pt idx="3798" formatCode="General">
                  <c:v>15.825000000000001</c:v>
                </c:pt>
                <c:pt idx="3799" formatCode="General">
                  <c:v>15.829165999999999</c:v>
                </c:pt>
                <c:pt idx="3800" formatCode="General">
                  <c:v>15.833332999999998</c:v>
                </c:pt>
                <c:pt idx="3801" formatCode="General">
                  <c:v>15.8375</c:v>
                </c:pt>
                <c:pt idx="3802" formatCode="General">
                  <c:v>15.841665999999998</c:v>
                </c:pt>
                <c:pt idx="3803" formatCode="General">
                  <c:v>15.845833000000001</c:v>
                </c:pt>
                <c:pt idx="3804" formatCode="General">
                  <c:v>15.85</c:v>
                </c:pt>
                <c:pt idx="3805" formatCode="General">
                  <c:v>15.854165999999998</c:v>
                </c:pt>
                <c:pt idx="3806" formatCode="General">
                  <c:v>15.858333</c:v>
                </c:pt>
                <c:pt idx="3807" formatCode="General">
                  <c:v>15.862499999999999</c:v>
                </c:pt>
                <c:pt idx="3808" formatCode="General">
                  <c:v>15.866666</c:v>
                </c:pt>
                <c:pt idx="3809" formatCode="General">
                  <c:v>15.870832999999999</c:v>
                </c:pt>
                <c:pt idx="3810" formatCode="General">
                  <c:v>15.874999999999998</c:v>
                </c:pt>
                <c:pt idx="3811" formatCode="General">
                  <c:v>15.879166</c:v>
                </c:pt>
                <c:pt idx="3812" formatCode="General">
                  <c:v>15.883332999999999</c:v>
                </c:pt>
                <c:pt idx="3813" formatCode="General">
                  <c:v>15.887500000000001</c:v>
                </c:pt>
                <c:pt idx="3814" formatCode="General">
                  <c:v>15.891665999999999</c:v>
                </c:pt>
                <c:pt idx="3815" formatCode="General">
                  <c:v>15.895832999999998</c:v>
                </c:pt>
                <c:pt idx="3816" formatCode="General">
                  <c:v>15.9</c:v>
                </c:pt>
                <c:pt idx="3817" formatCode="General">
                  <c:v>15.904165999999998</c:v>
                </c:pt>
                <c:pt idx="3818" formatCode="General">
                  <c:v>15.908333000000001</c:v>
                </c:pt>
                <c:pt idx="3819" formatCode="General">
                  <c:v>15.9125</c:v>
                </c:pt>
                <c:pt idx="3820" formatCode="General">
                  <c:v>15.916665999999998</c:v>
                </c:pt>
                <c:pt idx="3821" formatCode="General">
                  <c:v>15.920833</c:v>
                </c:pt>
                <c:pt idx="3822" formatCode="General">
                  <c:v>15.924999999999999</c:v>
                </c:pt>
                <c:pt idx="3823" formatCode="General">
                  <c:v>15.929166</c:v>
                </c:pt>
                <c:pt idx="3824" formatCode="General">
                  <c:v>15.933332999999999</c:v>
                </c:pt>
                <c:pt idx="3825" formatCode="General">
                  <c:v>15.937499999999998</c:v>
                </c:pt>
                <c:pt idx="3826" formatCode="General">
                  <c:v>15.941666</c:v>
                </c:pt>
                <c:pt idx="3827" formatCode="General">
                  <c:v>15.945832999999999</c:v>
                </c:pt>
                <c:pt idx="3828" formatCode="General">
                  <c:v>15.950000000000001</c:v>
                </c:pt>
                <c:pt idx="3829" formatCode="General">
                  <c:v>15.954165999999999</c:v>
                </c:pt>
                <c:pt idx="3830" formatCode="General">
                  <c:v>15.958332999999998</c:v>
                </c:pt>
                <c:pt idx="3831" formatCode="General">
                  <c:v>15.9625</c:v>
                </c:pt>
                <c:pt idx="3832" formatCode="General">
                  <c:v>15.966665999999998</c:v>
                </c:pt>
                <c:pt idx="3833" formatCode="General">
                  <c:v>15.970833000000001</c:v>
                </c:pt>
                <c:pt idx="3834" formatCode="General">
                  <c:v>15.975</c:v>
                </c:pt>
                <c:pt idx="3835" formatCode="General">
                  <c:v>15.979165999999998</c:v>
                </c:pt>
                <c:pt idx="3836" formatCode="General">
                  <c:v>15.983333</c:v>
                </c:pt>
                <c:pt idx="3837" formatCode="General">
                  <c:v>15.987499999999999</c:v>
                </c:pt>
                <c:pt idx="3838" formatCode="General">
                  <c:v>15.991666</c:v>
                </c:pt>
                <c:pt idx="3839" formatCode="General">
                  <c:v>15.995832999999999</c:v>
                </c:pt>
                <c:pt idx="3840" formatCode="General">
                  <c:v>15.999999999999998</c:v>
                </c:pt>
                <c:pt idx="3841" formatCode="General">
                  <c:v>16.004165999999998</c:v>
                </c:pt>
                <c:pt idx="3842" formatCode="General">
                  <c:v>16.008333</c:v>
                </c:pt>
                <c:pt idx="3843" formatCode="General">
                  <c:v>16.012500000000003</c:v>
                </c:pt>
                <c:pt idx="3844" formatCode="General">
                  <c:v>16.016666000000001</c:v>
                </c:pt>
                <c:pt idx="3845" formatCode="General">
                  <c:v>16.020832999999996</c:v>
                </c:pt>
                <c:pt idx="3846" formatCode="General">
                  <c:v>16.024999999999999</c:v>
                </c:pt>
                <c:pt idx="3847" formatCode="General">
                  <c:v>16.029165999999996</c:v>
                </c:pt>
                <c:pt idx="3848" formatCode="General">
                  <c:v>16.033332999999999</c:v>
                </c:pt>
                <c:pt idx="3849" formatCode="General">
                  <c:v>16.037500000000001</c:v>
                </c:pt>
                <c:pt idx="3850" formatCode="General">
                  <c:v>16.041665999999999</c:v>
                </c:pt>
                <c:pt idx="3851" formatCode="General">
                  <c:v>16.045833000000002</c:v>
                </c:pt>
                <c:pt idx="3852" formatCode="General">
                  <c:v>16.049999999999997</c:v>
                </c:pt>
                <c:pt idx="3853" formatCode="General">
                  <c:v>16.054166000000002</c:v>
                </c:pt>
                <c:pt idx="3854" formatCode="General">
                  <c:v>16.058332999999998</c:v>
                </c:pt>
                <c:pt idx="3855" formatCode="General">
                  <c:v>16.0625</c:v>
                </c:pt>
                <c:pt idx="3856" formatCode="General">
                  <c:v>16.066665999999998</c:v>
                </c:pt>
                <c:pt idx="3857" formatCode="General">
                  <c:v>16.070833</c:v>
                </c:pt>
                <c:pt idx="3858" formatCode="General">
                  <c:v>16.075000000000003</c:v>
                </c:pt>
                <c:pt idx="3859" formatCode="General">
                  <c:v>16.079166000000001</c:v>
                </c:pt>
                <c:pt idx="3860" formatCode="General">
                  <c:v>16.083332999999996</c:v>
                </c:pt>
                <c:pt idx="3861" formatCode="General">
                  <c:v>16.087499999999999</c:v>
                </c:pt>
                <c:pt idx="3862" formatCode="General">
                  <c:v>16.091665999999996</c:v>
                </c:pt>
                <c:pt idx="3863" formatCode="General">
                  <c:v>16.095832999999999</c:v>
                </c:pt>
                <c:pt idx="3864" formatCode="General">
                  <c:v>16.100000000000001</c:v>
                </c:pt>
                <c:pt idx="3865" formatCode="General">
                  <c:v>16.104165999999999</c:v>
                </c:pt>
                <c:pt idx="3866" formatCode="General">
                  <c:v>16.108333000000002</c:v>
                </c:pt>
                <c:pt idx="3867" formatCode="General">
                  <c:v>16.112499999999997</c:v>
                </c:pt>
                <c:pt idx="3868" formatCode="General">
                  <c:v>16.116666000000002</c:v>
                </c:pt>
                <c:pt idx="3869" formatCode="General">
                  <c:v>16.120832999999998</c:v>
                </c:pt>
                <c:pt idx="3870" formatCode="General">
                  <c:v>16.125</c:v>
                </c:pt>
                <c:pt idx="3871" formatCode="General">
                  <c:v>16.129165999999998</c:v>
                </c:pt>
                <c:pt idx="3872" formatCode="General">
                  <c:v>16.133333</c:v>
                </c:pt>
                <c:pt idx="3873" formatCode="General">
                  <c:v>16.137500000000003</c:v>
                </c:pt>
                <c:pt idx="3874" formatCode="General">
                  <c:v>16.141666000000001</c:v>
                </c:pt>
                <c:pt idx="3875" formatCode="General">
                  <c:v>16.145832999999996</c:v>
                </c:pt>
                <c:pt idx="3876" formatCode="General">
                  <c:v>16.149999999999999</c:v>
                </c:pt>
                <c:pt idx="3877" formatCode="General">
                  <c:v>16.154165999999996</c:v>
                </c:pt>
                <c:pt idx="3878" formatCode="General">
                  <c:v>16.158332999999999</c:v>
                </c:pt>
                <c:pt idx="3879" formatCode="General">
                  <c:v>16.162500000000001</c:v>
                </c:pt>
                <c:pt idx="3880" formatCode="General">
                  <c:v>16.166665999999999</c:v>
                </c:pt>
                <c:pt idx="3881" formatCode="General">
                  <c:v>16.170833000000002</c:v>
                </c:pt>
                <c:pt idx="3882" formatCode="General">
                  <c:v>16.174999999999997</c:v>
                </c:pt>
                <c:pt idx="3883" formatCode="General">
                  <c:v>16.179166000000002</c:v>
                </c:pt>
                <c:pt idx="3884" formatCode="General">
                  <c:v>16.183332999999998</c:v>
                </c:pt>
                <c:pt idx="3885" formatCode="General">
                  <c:v>16.1875</c:v>
                </c:pt>
                <c:pt idx="3886" formatCode="General">
                  <c:v>16.191665999999998</c:v>
                </c:pt>
                <c:pt idx="3887" formatCode="General">
                  <c:v>16.195833</c:v>
                </c:pt>
                <c:pt idx="3888" formatCode="General">
                  <c:v>16.200000000000003</c:v>
                </c:pt>
                <c:pt idx="3889" formatCode="General">
                  <c:v>16.204166000000001</c:v>
                </c:pt>
                <c:pt idx="3890" formatCode="General">
                  <c:v>16.208332999999996</c:v>
                </c:pt>
                <c:pt idx="3891" formatCode="General">
                  <c:v>16.212499999999999</c:v>
                </c:pt>
                <c:pt idx="3892" formatCode="General">
                  <c:v>16.216665999999996</c:v>
                </c:pt>
                <c:pt idx="3893" formatCode="General">
                  <c:v>16.220832999999999</c:v>
                </c:pt>
                <c:pt idx="3894" formatCode="General">
                  <c:v>16.225000000000001</c:v>
                </c:pt>
                <c:pt idx="3895" formatCode="General">
                  <c:v>16.229165999999999</c:v>
                </c:pt>
                <c:pt idx="3896" formatCode="General">
                  <c:v>16.233333000000002</c:v>
                </c:pt>
                <c:pt idx="3897" formatCode="General">
                  <c:v>16.237499999999997</c:v>
                </c:pt>
                <c:pt idx="3898" formatCode="General">
                  <c:v>16.241666000000002</c:v>
                </c:pt>
                <c:pt idx="3899" formatCode="General">
                  <c:v>16.245832999999998</c:v>
                </c:pt>
                <c:pt idx="3900" formatCode="General">
                  <c:v>16.25</c:v>
                </c:pt>
                <c:pt idx="3901" formatCode="General">
                  <c:v>16.254165999999998</c:v>
                </c:pt>
                <c:pt idx="3902" formatCode="General">
                  <c:v>16.258333</c:v>
                </c:pt>
                <c:pt idx="3903" formatCode="General">
                  <c:v>16.262500000000003</c:v>
                </c:pt>
                <c:pt idx="3904" formatCode="General">
                  <c:v>16.266666000000001</c:v>
                </c:pt>
                <c:pt idx="3905" formatCode="General">
                  <c:v>16.270832999999996</c:v>
                </c:pt>
                <c:pt idx="3906" formatCode="General">
                  <c:v>16.274999999999999</c:v>
                </c:pt>
                <c:pt idx="3907" formatCode="General">
                  <c:v>16.279165999999996</c:v>
                </c:pt>
                <c:pt idx="3908" formatCode="General">
                  <c:v>16.283332999999999</c:v>
                </c:pt>
                <c:pt idx="3909" formatCode="General">
                  <c:v>16.287500000000001</c:v>
                </c:pt>
                <c:pt idx="3910" formatCode="General">
                  <c:v>16.291665999999999</c:v>
                </c:pt>
                <c:pt idx="3911" formatCode="General">
                  <c:v>16.295833000000002</c:v>
                </c:pt>
                <c:pt idx="3912" formatCode="General">
                  <c:v>16.299999999999997</c:v>
                </c:pt>
                <c:pt idx="3913" formatCode="General">
                  <c:v>16.304166000000002</c:v>
                </c:pt>
                <c:pt idx="3914" formatCode="General">
                  <c:v>16.308332999999998</c:v>
                </c:pt>
                <c:pt idx="3915" formatCode="General">
                  <c:v>16.3125</c:v>
                </c:pt>
                <c:pt idx="3916" formatCode="General">
                  <c:v>16.316665999999998</c:v>
                </c:pt>
                <c:pt idx="3917" formatCode="General">
                  <c:v>16.320833</c:v>
                </c:pt>
                <c:pt idx="3918" formatCode="General">
                  <c:v>16.325000000000003</c:v>
                </c:pt>
                <c:pt idx="3919" formatCode="General">
                  <c:v>16.329166000000001</c:v>
                </c:pt>
                <c:pt idx="3920" formatCode="General">
                  <c:v>16.333332999999996</c:v>
                </c:pt>
                <c:pt idx="3921" formatCode="General">
                  <c:v>16.337499999999999</c:v>
                </c:pt>
                <c:pt idx="3922" formatCode="General">
                  <c:v>16.341665999999996</c:v>
                </c:pt>
                <c:pt idx="3923" formatCode="General">
                  <c:v>16.345832999999999</c:v>
                </c:pt>
                <c:pt idx="3924" formatCode="General">
                  <c:v>16.350000000000001</c:v>
                </c:pt>
                <c:pt idx="3925" formatCode="General">
                  <c:v>16.354165999999999</c:v>
                </c:pt>
                <c:pt idx="3926" formatCode="General">
                  <c:v>16.358333000000002</c:v>
                </c:pt>
                <c:pt idx="3927" formatCode="General">
                  <c:v>16.362499999999997</c:v>
                </c:pt>
                <c:pt idx="3928" formatCode="General">
                  <c:v>16.366666000000002</c:v>
                </c:pt>
                <c:pt idx="3929" formatCode="General">
                  <c:v>16.370832999999998</c:v>
                </c:pt>
                <c:pt idx="3930" formatCode="General">
                  <c:v>16.375</c:v>
                </c:pt>
                <c:pt idx="3931" formatCode="General">
                  <c:v>16.379165999999998</c:v>
                </c:pt>
                <c:pt idx="3932" formatCode="General">
                  <c:v>16.383333</c:v>
                </c:pt>
                <c:pt idx="3933" formatCode="General">
                  <c:v>16.387500000000003</c:v>
                </c:pt>
                <c:pt idx="3934" formatCode="General">
                  <c:v>16.391666000000001</c:v>
                </c:pt>
                <c:pt idx="3935" formatCode="General">
                  <c:v>16.395832999999996</c:v>
                </c:pt>
                <c:pt idx="3936" formatCode="General">
                  <c:v>16.399999999999999</c:v>
                </c:pt>
                <c:pt idx="3937" formatCode="General">
                  <c:v>16.404165999999996</c:v>
                </c:pt>
                <c:pt idx="3938" formatCode="General">
                  <c:v>16.408332999999999</c:v>
                </c:pt>
                <c:pt idx="3939" formatCode="General">
                  <c:v>16.412500000000001</c:v>
                </c:pt>
                <c:pt idx="3940" formatCode="General">
                  <c:v>16.416665999999999</c:v>
                </c:pt>
                <c:pt idx="3941" formatCode="General">
                  <c:v>16.420833000000002</c:v>
                </c:pt>
                <c:pt idx="3942" formatCode="General">
                  <c:v>16.424999999999997</c:v>
                </c:pt>
                <c:pt idx="3943" formatCode="General">
                  <c:v>16.429166000000002</c:v>
                </c:pt>
                <c:pt idx="3944" formatCode="General">
                  <c:v>16.433332999999998</c:v>
                </c:pt>
                <c:pt idx="3945" formatCode="General">
                  <c:v>16.4375</c:v>
                </c:pt>
                <c:pt idx="3946" formatCode="General">
                  <c:v>16.441665999999998</c:v>
                </c:pt>
                <c:pt idx="3947" formatCode="General">
                  <c:v>16.445833</c:v>
                </c:pt>
                <c:pt idx="3948" formatCode="General">
                  <c:v>16.450000000000003</c:v>
                </c:pt>
                <c:pt idx="3949" formatCode="General">
                  <c:v>16.454166000000001</c:v>
                </c:pt>
                <c:pt idx="3950" formatCode="General">
                  <c:v>16.458332999999996</c:v>
                </c:pt>
                <c:pt idx="3951" formatCode="General">
                  <c:v>16.462499999999999</c:v>
                </c:pt>
                <c:pt idx="3952" formatCode="General">
                  <c:v>16.466665999999996</c:v>
                </c:pt>
                <c:pt idx="3953" formatCode="General">
                  <c:v>16.470832999999999</c:v>
                </c:pt>
                <c:pt idx="3954" formatCode="General">
                  <c:v>16.475000000000001</c:v>
                </c:pt>
                <c:pt idx="3955" formatCode="General">
                  <c:v>16.479165999999999</c:v>
                </c:pt>
                <c:pt idx="3956" formatCode="General">
                  <c:v>16.483333000000002</c:v>
                </c:pt>
                <c:pt idx="3957" formatCode="General">
                  <c:v>16.487499999999997</c:v>
                </c:pt>
                <c:pt idx="3958" formatCode="General">
                  <c:v>16.491666000000002</c:v>
                </c:pt>
                <c:pt idx="3959" formatCode="General">
                  <c:v>16.495832999999998</c:v>
                </c:pt>
                <c:pt idx="3960" formatCode="General">
                  <c:v>16.5</c:v>
                </c:pt>
                <c:pt idx="3961" formatCode="General">
                  <c:v>16.504165999999998</c:v>
                </c:pt>
                <c:pt idx="3962" formatCode="General">
                  <c:v>16.508333</c:v>
                </c:pt>
                <c:pt idx="3963" formatCode="General">
                  <c:v>16.512500000000003</c:v>
                </c:pt>
                <c:pt idx="3964" formatCode="General">
                  <c:v>16.516666000000001</c:v>
                </c:pt>
                <c:pt idx="3965" formatCode="General">
                  <c:v>16.520832999999996</c:v>
                </c:pt>
                <c:pt idx="3966" formatCode="General">
                  <c:v>16.524999999999999</c:v>
                </c:pt>
                <c:pt idx="3967" formatCode="General">
                  <c:v>16.529165999999996</c:v>
                </c:pt>
                <c:pt idx="3968" formatCode="General">
                  <c:v>16.533332999999999</c:v>
                </c:pt>
                <c:pt idx="3969" formatCode="General">
                  <c:v>16.537500000000001</c:v>
                </c:pt>
                <c:pt idx="3970" formatCode="General">
                  <c:v>16.541665999999999</c:v>
                </c:pt>
                <c:pt idx="3971" formatCode="General">
                  <c:v>16.545833000000002</c:v>
                </c:pt>
                <c:pt idx="3972" formatCode="General">
                  <c:v>16.549999999999997</c:v>
                </c:pt>
                <c:pt idx="3973" formatCode="General">
                  <c:v>16.554166000000002</c:v>
                </c:pt>
                <c:pt idx="3974" formatCode="General">
                  <c:v>16.558332999999998</c:v>
                </c:pt>
                <c:pt idx="3975" formatCode="General">
                  <c:v>16.5625</c:v>
                </c:pt>
                <c:pt idx="3976" formatCode="General">
                  <c:v>16.566665999999998</c:v>
                </c:pt>
                <c:pt idx="3977" formatCode="General">
                  <c:v>16.570833</c:v>
                </c:pt>
                <c:pt idx="3978" formatCode="General">
                  <c:v>16.575000000000003</c:v>
                </c:pt>
                <c:pt idx="3979" formatCode="General">
                  <c:v>16.579166000000001</c:v>
                </c:pt>
                <c:pt idx="3980" formatCode="General">
                  <c:v>16.583332999999996</c:v>
                </c:pt>
                <c:pt idx="3981" formatCode="General">
                  <c:v>16.587499999999999</c:v>
                </c:pt>
                <c:pt idx="3982" formatCode="General">
                  <c:v>16.591665999999996</c:v>
                </c:pt>
                <c:pt idx="3983" formatCode="General">
                  <c:v>16.595832999999999</c:v>
                </c:pt>
                <c:pt idx="3984" formatCode="General">
                  <c:v>16.600000000000001</c:v>
                </c:pt>
                <c:pt idx="3985" formatCode="General">
                  <c:v>16.604165999999999</c:v>
                </c:pt>
                <c:pt idx="3986" formatCode="General">
                  <c:v>16.608333000000002</c:v>
                </c:pt>
                <c:pt idx="3987" formatCode="General">
                  <c:v>16.612499999999997</c:v>
                </c:pt>
                <c:pt idx="3988" formatCode="General">
                  <c:v>16.616666000000002</c:v>
                </c:pt>
                <c:pt idx="3989" formatCode="General">
                  <c:v>16.620832999999998</c:v>
                </c:pt>
                <c:pt idx="3990" formatCode="General">
                  <c:v>16.625</c:v>
                </c:pt>
                <c:pt idx="3991" formatCode="General">
                  <c:v>16.629165999999998</c:v>
                </c:pt>
                <c:pt idx="3992" formatCode="General">
                  <c:v>16.633333</c:v>
                </c:pt>
                <c:pt idx="3993" formatCode="General">
                  <c:v>16.637500000000003</c:v>
                </c:pt>
                <c:pt idx="3994" formatCode="General">
                  <c:v>16.641666000000001</c:v>
                </c:pt>
                <c:pt idx="3995" formatCode="General">
                  <c:v>16.645832999999996</c:v>
                </c:pt>
                <c:pt idx="3996" formatCode="General">
                  <c:v>16.649999999999999</c:v>
                </c:pt>
                <c:pt idx="3997" formatCode="General">
                  <c:v>16.654165999999996</c:v>
                </c:pt>
                <c:pt idx="3998" formatCode="General">
                  <c:v>16.658332999999999</c:v>
                </c:pt>
                <c:pt idx="3999" formatCode="General">
                  <c:v>16.662500000000001</c:v>
                </c:pt>
                <c:pt idx="4000" formatCode="General">
                  <c:v>16.666665999999999</c:v>
                </c:pt>
                <c:pt idx="4001" formatCode="General">
                  <c:v>16.670833000000002</c:v>
                </c:pt>
                <c:pt idx="4002" formatCode="General">
                  <c:v>16.674999999999997</c:v>
                </c:pt>
                <c:pt idx="4003" formatCode="General">
                  <c:v>16.679166000000002</c:v>
                </c:pt>
                <c:pt idx="4004" formatCode="General">
                  <c:v>16.683332999999998</c:v>
                </c:pt>
                <c:pt idx="4005" formatCode="General">
                  <c:v>16.6875</c:v>
                </c:pt>
                <c:pt idx="4006" formatCode="General">
                  <c:v>16.691665999999998</c:v>
                </c:pt>
                <c:pt idx="4007" formatCode="General">
                  <c:v>16.695833</c:v>
                </c:pt>
                <c:pt idx="4008" formatCode="General">
                  <c:v>16.700000000000003</c:v>
                </c:pt>
                <c:pt idx="4009" formatCode="General">
                  <c:v>16.704166000000001</c:v>
                </c:pt>
                <c:pt idx="4010" formatCode="General">
                  <c:v>16.708332999999996</c:v>
                </c:pt>
                <c:pt idx="4011" formatCode="General">
                  <c:v>16.712499999999999</c:v>
                </c:pt>
                <c:pt idx="4012" formatCode="General">
                  <c:v>16.716665999999996</c:v>
                </c:pt>
                <c:pt idx="4013" formatCode="General">
                  <c:v>16.720832999999999</c:v>
                </c:pt>
                <c:pt idx="4014" formatCode="General">
                  <c:v>16.725000000000001</c:v>
                </c:pt>
                <c:pt idx="4015" formatCode="General">
                  <c:v>16.729165999999999</c:v>
                </c:pt>
                <c:pt idx="4016" formatCode="General">
                  <c:v>16.733333000000002</c:v>
                </c:pt>
                <c:pt idx="4017" formatCode="General">
                  <c:v>16.737499999999997</c:v>
                </c:pt>
                <c:pt idx="4018" formatCode="General">
                  <c:v>16.741666000000002</c:v>
                </c:pt>
                <c:pt idx="4019" formatCode="General">
                  <c:v>16.745832999999998</c:v>
                </c:pt>
                <c:pt idx="4020" formatCode="General">
                  <c:v>16.75</c:v>
                </c:pt>
                <c:pt idx="4021" formatCode="General">
                  <c:v>16.754165999999998</c:v>
                </c:pt>
                <c:pt idx="4022" formatCode="General">
                  <c:v>16.758333</c:v>
                </c:pt>
                <c:pt idx="4023" formatCode="General">
                  <c:v>16.762500000000003</c:v>
                </c:pt>
                <c:pt idx="4024" formatCode="General">
                  <c:v>16.766666000000001</c:v>
                </c:pt>
                <c:pt idx="4025" formatCode="General">
                  <c:v>16.770832999999996</c:v>
                </c:pt>
                <c:pt idx="4026" formatCode="General">
                  <c:v>16.774999999999999</c:v>
                </c:pt>
                <c:pt idx="4027" formatCode="General">
                  <c:v>16.779165999999996</c:v>
                </c:pt>
                <c:pt idx="4028" formatCode="General">
                  <c:v>16.783332999999999</c:v>
                </c:pt>
                <c:pt idx="4029" formatCode="General">
                  <c:v>16.787500000000001</c:v>
                </c:pt>
                <c:pt idx="4030" formatCode="General">
                  <c:v>16.791665999999999</c:v>
                </c:pt>
                <c:pt idx="4031" formatCode="General">
                  <c:v>16.795833000000002</c:v>
                </c:pt>
                <c:pt idx="4032" formatCode="General">
                  <c:v>16.799999999999997</c:v>
                </c:pt>
                <c:pt idx="4033" formatCode="General">
                  <c:v>16.804166000000002</c:v>
                </c:pt>
                <c:pt idx="4034" formatCode="General">
                  <c:v>16.808332999999998</c:v>
                </c:pt>
                <c:pt idx="4035" formatCode="General">
                  <c:v>16.8125</c:v>
                </c:pt>
                <c:pt idx="4036" formatCode="General">
                  <c:v>16.816665999999998</c:v>
                </c:pt>
                <c:pt idx="4037" formatCode="General">
                  <c:v>16.820833</c:v>
                </c:pt>
                <c:pt idx="4038" formatCode="General">
                  <c:v>16.825000000000003</c:v>
                </c:pt>
                <c:pt idx="4039" formatCode="General">
                  <c:v>16.829166000000001</c:v>
                </c:pt>
                <c:pt idx="4040" formatCode="General">
                  <c:v>16.833332999999996</c:v>
                </c:pt>
                <c:pt idx="4041" formatCode="General">
                  <c:v>16.837499999999999</c:v>
                </c:pt>
                <c:pt idx="4042" formatCode="General">
                  <c:v>16.841665999999996</c:v>
                </c:pt>
                <c:pt idx="4043" formatCode="General">
                  <c:v>16.845832999999999</c:v>
                </c:pt>
                <c:pt idx="4044" formatCode="General">
                  <c:v>16.850000000000001</c:v>
                </c:pt>
                <c:pt idx="4045" formatCode="General">
                  <c:v>16.854165999999999</c:v>
                </c:pt>
                <c:pt idx="4046" formatCode="General">
                  <c:v>16.858333000000002</c:v>
                </c:pt>
                <c:pt idx="4047" formatCode="General">
                  <c:v>16.862499999999997</c:v>
                </c:pt>
                <c:pt idx="4048" formatCode="General">
                  <c:v>16.866666000000002</c:v>
                </c:pt>
                <c:pt idx="4049" formatCode="General">
                  <c:v>16.870832999999998</c:v>
                </c:pt>
                <c:pt idx="4050" formatCode="General">
                  <c:v>16.875</c:v>
                </c:pt>
                <c:pt idx="4051" formatCode="General">
                  <c:v>16.879165999999998</c:v>
                </c:pt>
                <c:pt idx="4052" formatCode="General">
                  <c:v>16.883333</c:v>
                </c:pt>
                <c:pt idx="4053" formatCode="General">
                  <c:v>16.887500000000003</c:v>
                </c:pt>
                <c:pt idx="4054" formatCode="General">
                  <c:v>16.891666000000001</c:v>
                </c:pt>
                <c:pt idx="4055" formatCode="General">
                  <c:v>16.895832999999996</c:v>
                </c:pt>
                <c:pt idx="4056" formatCode="General">
                  <c:v>16.899999999999999</c:v>
                </c:pt>
                <c:pt idx="4057" formatCode="General">
                  <c:v>16.904165999999996</c:v>
                </c:pt>
                <c:pt idx="4058" formatCode="General">
                  <c:v>16.908332999999999</c:v>
                </c:pt>
                <c:pt idx="4059" formatCode="General">
                  <c:v>16.912500000000001</c:v>
                </c:pt>
                <c:pt idx="4060" formatCode="General">
                  <c:v>16.916665999999999</c:v>
                </c:pt>
                <c:pt idx="4061" formatCode="General">
                  <c:v>16.920833000000002</c:v>
                </c:pt>
                <c:pt idx="4062" formatCode="General">
                  <c:v>16.924999999999997</c:v>
                </c:pt>
                <c:pt idx="4063" formatCode="General">
                  <c:v>16.929166000000002</c:v>
                </c:pt>
                <c:pt idx="4064" formatCode="General">
                  <c:v>16.933332999999998</c:v>
                </c:pt>
                <c:pt idx="4065" formatCode="General">
                  <c:v>16.9375</c:v>
                </c:pt>
                <c:pt idx="4066" formatCode="General">
                  <c:v>16.941665999999998</c:v>
                </c:pt>
                <c:pt idx="4067" formatCode="General">
                  <c:v>16.945833</c:v>
                </c:pt>
                <c:pt idx="4068" formatCode="General">
                  <c:v>16.950000000000003</c:v>
                </c:pt>
                <c:pt idx="4069" formatCode="General">
                  <c:v>16.954166000000001</c:v>
                </c:pt>
                <c:pt idx="4070" formatCode="General">
                  <c:v>16.958332999999996</c:v>
                </c:pt>
                <c:pt idx="4071" formatCode="General">
                  <c:v>16.962499999999999</c:v>
                </c:pt>
                <c:pt idx="4072" formatCode="General">
                  <c:v>16.966665999999996</c:v>
                </c:pt>
                <c:pt idx="4073" formatCode="General">
                  <c:v>16.970832999999999</c:v>
                </c:pt>
                <c:pt idx="4074" formatCode="General">
                  <c:v>16.975000000000001</c:v>
                </c:pt>
                <c:pt idx="4075" formatCode="General">
                  <c:v>16.979165999999999</c:v>
                </c:pt>
                <c:pt idx="4076" formatCode="General">
                  <c:v>16.983333000000002</c:v>
                </c:pt>
                <c:pt idx="4077" formatCode="General">
                  <c:v>16.987499999999997</c:v>
                </c:pt>
                <c:pt idx="4078" formatCode="General">
                  <c:v>16.991666000000002</c:v>
                </c:pt>
                <c:pt idx="4079" formatCode="General">
                  <c:v>16.995832999999998</c:v>
                </c:pt>
                <c:pt idx="4080" formatCode="General">
                  <c:v>17</c:v>
                </c:pt>
                <c:pt idx="4081" formatCode="General">
                  <c:v>17.004165999999998</c:v>
                </c:pt>
                <c:pt idx="4082" formatCode="General">
                  <c:v>17.008333</c:v>
                </c:pt>
                <c:pt idx="4083" formatCode="General">
                  <c:v>17.012500000000003</c:v>
                </c:pt>
                <c:pt idx="4084" formatCode="General">
                  <c:v>17.016666000000001</c:v>
                </c:pt>
                <c:pt idx="4085" formatCode="General">
                  <c:v>17.020832999999996</c:v>
                </c:pt>
                <c:pt idx="4086" formatCode="General">
                  <c:v>17.024999999999999</c:v>
                </c:pt>
                <c:pt idx="4087" formatCode="General">
                  <c:v>17.029165999999996</c:v>
                </c:pt>
                <c:pt idx="4088" formatCode="General">
                  <c:v>17.033332999999999</c:v>
                </c:pt>
                <c:pt idx="4089" formatCode="General">
                  <c:v>17.037500000000001</c:v>
                </c:pt>
                <c:pt idx="4090" formatCode="General">
                  <c:v>17.041665999999999</c:v>
                </c:pt>
                <c:pt idx="4091" formatCode="General">
                  <c:v>17.045833000000002</c:v>
                </c:pt>
                <c:pt idx="4092" formatCode="General">
                  <c:v>17.049999999999997</c:v>
                </c:pt>
                <c:pt idx="4093" formatCode="General">
                  <c:v>17.054166000000002</c:v>
                </c:pt>
                <c:pt idx="4094" formatCode="General">
                  <c:v>17.058332999999998</c:v>
                </c:pt>
                <c:pt idx="4095" formatCode="General">
                  <c:v>17.0625</c:v>
                </c:pt>
                <c:pt idx="4096" formatCode="General">
                  <c:v>17.066665999999998</c:v>
                </c:pt>
                <c:pt idx="4097" formatCode="General">
                  <c:v>17.070833</c:v>
                </c:pt>
                <c:pt idx="4098" formatCode="General">
                  <c:v>17.075000000000003</c:v>
                </c:pt>
                <c:pt idx="4099" formatCode="General">
                  <c:v>17.079166000000001</c:v>
                </c:pt>
                <c:pt idx="4100" formatCode="General">
                  <c:v>17.083332999999996</c:v>
                </c:pt>
                <c:pt idx="4101" formatCode="General">
                  <c:v>17.087499999999999</c:v>
                </c:pt>
                <c:pt idx="4102" formatCode="General">
                  <c:v>17.091665999999996</c:v>
                </c:pt>
                <c:pt idx="4103" formatCode="General">
                  <c:v>17.095832999999999</c:v>
                </c:pt>
                <c:pt idx="4104" formatCode="General">
                  <c:v>17.100000000000001</c:v>
                </c:pt>
                <c:pt idx="4105" formatCode="General">
                  <c:v>17.104165999999999</c:v>
                </c:pt>
                <c:pt idx="4106" formatCode="General">
                  <c:v>17.108333000000002</c:v>
                </c:pt>
                <c:pt idx="4107" formatCode="General">
                  <c:v>17.112499999999997</c:v>
                </c:pt>
                <c:pt idx="4108" formatCode="General">
                  <c:v>17.116666000000002</c:v>
                </c:pt>
                <c:pt idx="4109" formatCode="General">
                  <c:v>17.120832999999998</c:v>
                </c:pt>
                <c:pt idx="4110" formatCode="General">
                  <c:v>17.125</c:v>
                </c:pt>
                <c:pt idx="4111" formatCode="General">
                  <c:v>17.129165999999998</c:v>
                </c:pt>
                <c:pt idx="4112" formatCode="General">
                  <c:v>17.133333</c:v>
                </c:pt>
                <c:pt idx="4113" formatCode="General">
                  <c:v>17.137500000000003</c:v>
                </c:pt>
                <c:pt idx="4114" formatCode="General">
                  <c:v>17.141666000000001</c:v>
                </c:pt>
                <c:pt idx="4115" formatCode="General">
                  <c:v>17.145832999999996</c:v>
                </c:pt>
                <c:pt idx="4116" formatCode="General">
                  <c:v>17.149999999999999</c:v>
                </c:pt>
                <c:pt idx="4117" formatCode="General">
                  <c:v>17.154165999999996</c:v>
                </c:pt>
                <c:pt idx="4118" formatCode="General">
                  <c:v>17.158332999999999</c:v>
                </c:pt>
                <c:pt idx="4119" formatCode="General">
                  <c:v>17.162500000000001</c:v>
                </c:pt>
                <c:pt idx="4120" formatCode="General">
                  <c:v>17.166665999999999</c:v>
                </c:pt>
                <c:pt idx="4121" formatCode="General">
                  <c:v>17.170833000000002</c:v>
                </c:pt>
                <c:pt idx="4122" formatCode="General">
                  <c:v>17.174999999999997</c:v>
                </c:pt>
                <c:pt idx="4123" formatCode="General">
                  <c:v>17.179166000000002</c:v>
                </c:pt>
                <c:pt idx="4124" formatCode="General">
                  <c:v>17.183332999999998</c:v>
                </c:pt>
                <c:pt idx="4125" formatCode="General">
                  <c:v>17.1875</c:v>
                </c:pt>
                <c:pt idx="4126" formatCode="General">
                  <c:v>17.191665999999998</c:v>
                </c:pt>
                <c:pt idx="4127" formatCode="General">
                  <c:v>17.195833</c:v>
                </c:pt>
                <c:pt idx="4128" formatCode="General">
                  <c:v>17.200000000000003</c:v>
                </c:pt>
                <c:pt idx="4129" formatCode="General">
                  <c:v>17.204166000000001</c:v>
                </c:pt>
                <c:pt idx="4130" formatCode="General">
                  <c:v>17.208332999999996</c:v>
                </c:pt>
                <c:pt idx="4131" formatCode="General">
                  <c:v>17.212499999999999</c:v>
                </c:pt>
                <c:pt idx="4132" formatCode="General">
                  <c:v>17.216665999999996</c:v>
                </c:pt>
                <c:pt idx="4133" formatCode="General">
                  <c:v>17.220832999999999</c:v>
                </c:pt>
                <c:pt idx="4134" formatCode="General">
                  <c:v>17.225000000000001</c:v>
                </c:pt>
                <c:pt idx="4135" formatCode="General">
                  <c:v>17.229165999999999</c:v>
                </c:pt>
                <c:pt idx="4136" formatCode="General">
                  <c:v>17.233333000000002</c:v>
                </c:pt>
                <c:pt idx="4137" formatCode="General">
                  <c:v>17.237499999999997</c:v>
                </c:pt>
                <c:pt idx="4138" formatCode="General">
                  <c:v>17.241666000000002</c:v>
                </c:pt>
                <c:pt idx="4139" formatCode="General">
                  <c:v>17.245832999999998</c:v>
                </c:pt>
                <c:pt idx="4140" formatCode="General">
                  <c:v>17.25</c:v>
                </c:pt>
                <c:pt idx="4141" formatCode="General">
                  <c:v>17.254165999999998</c:v>
                </c:pt>
                <c:pt idx="4142" formatCode="General">
                  <c:v>17.258333</c:v>
                </c:pt>
                <c:pt idx="4143" formatCode="General">
                  <c:v>17.262500000000003</c:v>
                </c:pt>
                <c:pt idx="4144" formatCode="General">
                  <c:v>17.266666000000001</c:v>
                </c:pt>
                <c:pt idx="4145" formatCode="General">
                  <c:v>17.270832999999996</c:v>
                </c:pt>
                <c:pt idx="4146" formatCode="General">
                  <c:v>17.274999999999999</c:v>
                </c:pt>
                <c:pt idx="4147" formatCode="General">
                  <c:v>17.279165999999996</c:v>
                </c:pt>
                <c:pt idx="4148" formatCode="General">
                  <c:v>17.283332999999999</c:v>
                </c:pt>
                <c:pt idx="4149" formatCode="General">
                  <c:v>17.287500000000001</c:v>
                </c:pt>
                <c:pt idx="4150" formatCode="General">
                  <c:v>17.291665999999999</c:v>
                </c:pt>
                <c:pt idx="4151" formatCode="General">
                  <c:v>17.295833000000002</c:v>
                </c:pt>
                <c:pt idx="4152" formatCode="General">
                  <c:v>17.299999999999997</c:v>
                </c:pt>
                <c:pt idx="4153" formatCode="General">
                  <c:v>17.304166000000002</c:v>
                </c:pt>
                <c:pt idx="4154" formatCode="General">
                  <c:v>17.308332999999998</c:v>
                </c:pt>
                <c:pt idx="4155" formatCode="General">
                  <c:v>17.3125</c:v>
                </c:pt>
                <c:pt idx="4156" formatCode="General">
                  <c:v>17.316665999999998</c:v>
                </c:pt>
                <c:pt idx="4157" formatCode="General">
                  <c:v>17.320833</c:v>
                </c:pt>
                <c:pt idx="4158" formatCode="General">
                  <c:v>17.325000000000003</c:v>
                </c:pt>
                <c:pt idx="4159" formatCode="General">
                  <c:v>17.329166000000001</c:v>
                </c:pt>
                <c:pt idx="4160" formatCode="General">
                  <c:v>17.333332999999996</c:v>
                </c:pt>
                <c:pt idx="4161" formatCode="General">
                  <c:v>17.337499999999999</c:v>
                </c:pt>
                <c:pt idx="4162" formatCode="General">
                  <c:v>17.341665999999996</c:v>
                </c:pt>
                <c:pt idx="4163" formatCode="General">
                  <c:v>17.345832999999999</c:v>
                </c:pt>
                <c:pt idx="4164" formatCode="General">
                  <c:v>17.350000000000001</c:v>
                </c:pt>
                <c:pt idx="4165" formatCode="General">
                  <c:v>17.354165999999999</c:v>
                </c:pt>
                <c:pt idx="4166" formatCode="General">
                  <c:v>17.358333000000002</c:v>
                </c:pt>
                <c:pt idx="4167" formatCode="General">
                  <c:v>17.362499999999997</c:v>
                </c:pt>
                <c:pt idx="4168" formatCode="General">
                  <c:v>17.366666000000002</c:v>
                </c:pt>
                <c:pt idx="4169" formatCode="General">
                  <c:v>17.370832999999998</c:v>
                </c:pt>
                <c:pt idx="4170" formatCode="General">
                  <c:v>17.375</c:v>
                </c:pt>
                <c:pt idx="4171" formatCode="General">
                  <c:v>17.379165999999998</c:v>
                </c:pt>
                <c:pt idx="4172" formatCode="General">
                  <c:v>17.383333</c:v>
                </c:pt>
                <c:pt idx="4173" formatCode="General">
                  <c:v>17.387500000000003</c:v>
                </c:pt>
                <c:pt idx="4174" formatCode="General">
                  <c:v>17.391666000000001</c:v>
                </c:pt>
                <c:pt idx="4175" formatCode="General">
                  <c:v>17.395832999999996</c:v>
                </c:pt>
                <c:pt idx="4176" formatCode="General">
                  <c:v>17.399999999999999</c:v>
                </c:pt>
                <c:pt idx="4177" formatCode="General">
                  <c:v>17.404165999999996</c:v>
                </c:pt>
                <c:pt idx="4178" formatCode="General">
                  <c:v>17.408332999999999</c:v>
                </c:pt>
                <c:pt idx="4179" formatCode="General">
                  <c:v>17.412500000000001</c:v>
                </c:pt>
                <c:pt idx="4180" formatCode="General">
                  <c:v>17.416665999999999</c:v>
                </c:pt>
                <c:pt idx="4181" formatCode="General">
                  <c:v>17.420833000000002</c:v>
                </c:pt>
                <c:pt idx="4182" formatCode="General">
                  <c:v>17.424999999999997</c:v>
                </c:pt>
                <c:pt idx="4183" formatCode="General">
                  <c:v>17.429166000000002</c:v>
                </c:pt>
                <c:pt idx="4184" formatCode="General">
                  <c:v>17.433332999999998</c:v>
                </c:pt>
                <c:pt idx="4185" formatCode="General">
                  <c:v>17.4375</c:v>
                </c:pt>
                <c:pt idx="4186" formatCode="General">
                  <c:v>17.441665999999998</c:v>
                </c:pt>
                <c:pt idx="4187" formatCode="General">
                  <c:v>17.445833</c:v>
                </c:pt>
                <c:pt idx="4188" formatCode="General">
                  <c:v>17.450000000000003</c:v>
                </c:pt>
                <c:pt idx="4189" formatCode="General">
                  <c:v>17.454166000000001</c:v>
                </c:pt>
                <c:pt idx="4190" formatCode="General">
                  <c:v>17.458332999999996</c:v>
                </c:pt>
                <c:pt idx="4191" formatCode="General">
                  <c:v>17.462499999999999</c:v>
                </c:pt>
                <c:pt idx="4192" formatCode="General">
                  <c:v>17.466665999999996</c:v>
                </c:pt>
                <c:pt idx="4193" formatCode="General">
                  <c:v>17.470832999999999</c:v>
                </c:pt>
                <c:pt idx="4194" formatCode="General">
                  <c:v>17.475000000000001</c:v>
                </c:pt>
                <c:pt idx="4195" formatCode="General">
                  <c:v>17.479165999999999</c:v>
                </c:pt>
                <c:pt idx="4196" formatCode="General">
                  <c:v>17.483333000000002</c:v>
                </c:pt>
                <c:pt idx="4197" formatCode="General">
                  <c:v>17.487499999999997</c:v>
                </c:pt>
                <c:pt idx="4198" formatCode="General">
                  <c:v>17.491666000000002</c:v>
                </c:pt>
                <c:pt idx="4199" formatCode="General">
                  <c:v>17.495832999999998</c:v>
                </c:pt>
                <c:pt idx="4200" formatCode="General">
                  <c:v>17.5</c:v>
                </c:pt>
                <c:pt idx="4201" formatCode="General">
                  <c:v>17.504165999999998</c:v>
                </c:pt>
                <c:pt idx="4202" formatCode="General">
                  <c:v>17.508333</c:v>
                </c:pt>
                <c:pt idx="4203" formatCode="General">
                  <c:v>17.512500000000003</c:v>
                </c:pt>
                <c:pt idx="4204" formatCode="General">
                  <c:v>17.516666000000001</c:v>
                </c:pt>
                <c:pt idx="4205" formatCode="General">
                  <c:v>17.520832999999996</c:v>
                </c:pt>
                <c:pt idx="4206" formatCode="General">
                  <c:v>17.524999999999999</c:v>
                </c:pt>
                <c:pt idx="4207" formatCode="General">
                  <c:v>17.529165999999996</c:v>
                </c:pt>
                <c:pt idx="4208" formatCode="General">
                  <c:v>17.533332999999999</c:v>
                </c:pt>
                <c:pt idx="4209" formatCode="General">
                  <c:v>17.537500000000001</c:v>
                </c:pt>
                <c:pt idx="4210" formatCode="General">
                  <c:v>17.541665999999999</c:v>
                </c:pt>
                <c:pt idx="4211" formatCode="General">
                  <c:v>17.545833000000002</c:v>
                </c:pt>
                <c:pt idx="4212" formatCode="General">
                  <c:v>17.549999999999997</c:v>
                </c:pt>
                <c:pt idx="4213" formatCode="General">
                  <c:v>17.554166000000002</c:v>
                </c:pt>
                <c:pt idx="4214" formatCode="General">
                  <c:v>17.558332999999998</c:v>
                </c:pt>
                <c:pt idx="4215" formatCode="General">
                  <c:v>17.5625</c:v>
                </c:pt>
                <c:pt idx="4216" formatCode="General">
                  <c:v>17.566665999999998</c:v>
                </c:pt>
                <c:pt idx="4217" formatCode="General">
                  <c:v>17.570833</c:v>
                </c:pt>
                <c:pt idx="4218" formatCode="General">
                  <c:v>17.575000000000003</c:v>
                </c:pt>
                <c:pt idx="4219" formatCode="General">
                  <c:v>17.579166000000001</c:v>
                </c:pt>
                <c:pt idx="4220" formatCode="General">
                  <c:v>17.583332999999996</c:v>
                </c:pt>
                <c:pt idx="4221" formatCode="General">
                  <c:v>17.587499999999999</c:v>
                </c:pt>
                <c:pt idx="4222" formatCode="General">
                  <c:v>17.591665999999996</c:v>
                </c:pt>
                <c:pt idx="4223" formatCode="General">
                  <c:v>17.595832999999999</c:v>
                </c:pt>
                <c:pt idx="4224" formatCode="General">
                  <c:v>17.600000000000001</c:v>
                </c:pt>
                <c:pt idx="4225" formatCode="General">
                  <c:v>17.604165999999999</c:v>
                </c:pt>
                <c:pt idx="4226" formatCode="General">
                  <c:v>17.608333000000002</c:v>
                </c:pt>
                <c:pt idx="4227" formatCode="General">
                  <c:v>17.612499999999997</c:v>
                </c:pt>
                <c:pt idx="4228" formatCode="General">
                  <c:v>17.616666000000002</c:v>
                </c:pt>
                <c:pt idx="4229" formatCode="General">
                  <c:v>17.620832999999998</c:v>
                </c:pt>
                <c:pt idx="4230" formatCode="General">
                  <c:v>17.625</c:v>
                </c:pt>
                <c:pt idx="4231" formatCode="General">
                  <c:v>17.629165999999998</c:v>
                </c:pt>
                <c:pt idx="4232" formatCode="General">
                  <c:v>17.633333</c:v>
                </c:pt>
                <c:pt idx="4233" formatCode="General">
                  <c:v>17.637500000000003</c:v>
                </c:pt>
                <c:pt idx="4234" formatCode="General">
                  <c:v>17.641666000000001</c:v>
                </c:pt>
                <c:pt idx="4235" formatCode="General">
                  <c:v>17.645832999999996</c:v>
                </c:pt>
                <c:pt idx="4236" formatCode="General">
                  <c:v>17.649999999999999</c:v>
                </c:pt>
                <c:pt idx="4237" formatCode="General">
                  <c:v>17.654165999999996</c:v>
                </c:pt>
                <c:pt idx="4238" formatCode="General">
                  <c:v>17.658332999999999</c:v>
                </c:pt>
                <c:pt idx="4239" formatCode="General">
                  <c:v>17.662500000000001</c:v>
                </c:pt>
                <c:pt idx="4240" formatCode="General">
                  <c:v>17.666665999999999</c:v>
                </c:pt>
                <c:pt idx="4241" formatCode="General">
                  <c:v>17.670833000000002</c:v>
                </c:pt>
                <c:pt idx="4242" formatCode="General">
                  <c:v>17.674999999999997</c:v>
                </c:pt>
                <c:pt idx="4243" formatCode="General">
                  <c:v>17.679166000000002</c:v>
                </c:pt>
                <c:pt idx="4244" formatCode="General">
                  <c:v>17.683332999999998</c:v>
                </c:pt>
                <c:pt idx="4245" formatCode="General">
                  <c:v>17.6875</c:v>
                </c:pt>
                <c:pt idx="4246" formatCode="General">
                  <c:v>17.691665999999998</c:v>
                </c:pt>
                <c:pt idx="4247" formatCode="General">
                  <c:v>17.695833</c:v>
                </c:pt>
                <c:pt idx="4248" formatCode="General">
                  <c:v>17.700000000000003</c:v>
                </c:pt>
                <c:pt idx="4249" formatCode="General">
                  <c:v>17.704166000000001</c:v>
                </c:pt>
                <c:pt idx="4250" formatCode="General">
                  <c:v>17.708332999999996</c:v>
                </c:pt>
                <c:pt idx="4251" formatCode="General">
                  <c:v>17.712499999999999</c:v>
                </c:pt>
                <c:pt idx="4252" formatCode="General">
                  <c:v>17.716665999999996</c:v>
                </c:pt>
                <c:pt idx="4253" formatCode="General">
                  <c:v>17.720832999999999</c:v>
                </c:pt>
                <c:pt idx="4254" formatCode="General">
                  <c:v>17.725000000000001</c:v>
                </c:pt>
                <c:pt idx="4255" formatCode="General">
                  <c:v>17.729165999999999</c:v>
                </c:pt>
                <c:pt idx="4256" formatCode="General">
                  <c:v>17.733333000000002</c:v>
                </c:pt>
                <c:pt idx="4257" formatCode="General">
                  <c:v>17.737499999999997</c:v>
                </c:pt>
                <c:pt idx="4258" formatCode="General">
                  <c:v>17.741666000000002</c:v>
                </c:pt>
                <c:pt idx="4259" formatCode="General">
                  <c:v>17.745832999999998</c:v>
                </c:pt>
                <c:pt idx="4260" formatCode="General">
                  <c:v>17.75</c:v>
                </c:pt>
                <c:pt idx="4261" formatCode="General">
                  <c:v>17.754165999999998</c:v>
                </c:pt>
                <c:pt idx="4262" formatCode="General">
                  <c:v>17.758333</c:v>
                </c:pt>
                <c:pt idx="4263" formatCode="General">
                  <c:v>17.762500000000003</c:v>
                </c:pt>
                <c:pt idx="4264" formatCode="General">
                  <c:v>17.766666000000001</c:v>
                </c:pt>
                <c:pt idx="4265" formatCode="General">
                  <c:v>17.770832999999996</c:v>
                </c:pt>
                <c:pt idx="4266" formatCode="General">
                  <c:v>17.774999999999999</c:v>
                </c:pt>
                <c:pt idx="4267" formatCode="General">
                  <c:v>17.779165999999996</c:v>
                </c:pt>
                <c:pt idx="4268" formatCode="General">
                  <c:v>17.783332999999999</c:v>
                </c:pt>
                <c:pt idx="4269" formatCode="General">
                  <c:v>17.787500000000001</c:v>
                </c:pt>
                <c:pt idx="4270" formatCode="General">
                  <c:v>17.791665999999999</c:v>
                </c:pt>
                <c:pt idx="4271" formatCode="General">
                  <c:v>17.795833000000002</c:v>
                </c:pt>
                <c:pt idx="4272" formatCode="General">
                  <c:v>17.799999999999997</c:v>
                </c:pt>
                <c:pt idx="4273" formatCode="General">
                  <c:v>17.804166000000002</c:v>
                </c:pt>
                <c:pt idx="4274" formatCode="General">
                  <c:v>17.808332999999998</c:v>
                </c:pt>
                <c:pt idx="4275" formatCode="General">
                  <c:v>17.8125</c:v>
                </c:pt>
                <c:pt idx="4276" formatCode="General">
                  <c:v>17.816665999999998</c:v>
                </c:pt>
                <c:pt idx="4277" formatCode="General">
                  <c:v>17.820833</c:v>
                </c:pt>
                <c:pt idx="4278" formatCode="General">
                  <c:v>17.825000000000003</c:v>
                </c:pt>
                <c:pt idx="4279" formatCode="General">
                  <c:v>17.829166000000001</c:v>
                </c:pt>
                <c:pt idx="4280" formatCode="General">
                  <c:v>17.833332999999996</c:v>
                </c:pt>
                <c:pt idx="4281" formatCode="General">
                  <c:v>17.837499999999999</c:v>
                </c:pt>
                <c:pt idx="4282" formatCode="General">
                  <c:v>17.841665999999996</c:v>
                </c:pt>
                <c:pt idx="4283" formatCode="General">
                  <c:v>17.845832999999999</c:v>
                </c:pt>
                <c:pt idx="4284" formatCode="General">
                  <c:v>17.850000000000001</c:v>
                </c:pt>
                <c:pt idx="4285" formatCode="General">
                  <c:v>17.854165999999999</c:v>
                </c:pt>
                <c:pt idx="4286" formatCode="General">
                  <c:v>17.858333000000002</c:v>
                </c:pt>
                <c:pt idx="4287" formatCode="General">
                  <c:v>17.862499999999997</c:v>
                </c:pt>
                <c:pt idx="4288" formatCode="General">
                  <c:v>17.866666000000002</c:v>
                </c:pt>
                <c:pt idx="4289" formatCode="General">
                  <c:v>17.870832999999998</c:v>
                </c:pt>
                <c:pt idx="4290" formatCode="General">
                  <c:v>17.875</c:v>
                </c:pt>
                <c:pt idx="4291" formatCode="General">
                  <c:v>17.879165999999998</c:v>
                </c:pt>
                <c:pt idx="4292" formatCode="General">
                  <c:v>17.883333</c:v>
                </c:pt>
                <c:pt idx="4293" formatCode="General">
                  <c:v>17.887500000000003</c:v>
                </c:pt>
                <c:pt idx="4294" formatCode="General">
                  <c:v>17.891666000000001</c:v>
                </c:pt>
                <c:pt idx="4295" formatCode="General">
                  <c:v>17.895832999999996</c:v>
                </c:pt>
                <c:pt idx="4296" formatCode="General">
                  <c:v>17.899999999999999</c:v>
                </c:pt>
                <c:pt idx="4297" formatCode="General">
                  <c:v>17.904165999999996</c:v>
                </c:pt>
                <c:pt idx="4298" formatCode="General">
                  <c:v>17.908332999999999</c:v>
                </c:pt>
                <c:pt idx="4299" formatCode="General">
                  <c:v>17.912500000000001</c:v>
                </c:pt>
                <c:pt idx="4300" formatCode="General">
                  <c:v>17.916665999999999</c:v>
                </c:pt>
                <c:pt idx="4301" formatCode="General">
                  <c:v>17.920833000000002</c:v>
                </c:pt>
                <c:pt idx="4302" formatCode="General">
                  <c:v>17.924999999999997</c:v>
                </c:pt>
                <c:pt idx="4303" formatCode="General">
                  <c:v>17.929166000000002</c:v>
                </c:pt>
                <c:pt idx="4304" formatCode="General">
                  <c:v>17.933332999999998</c:v>
                </c:pt>
                <c:pt idx="4305" formatCode="General">
                  <c:v>17.9375</c:v>
                </c:pt>
                <c:pt idx="4306" formatCode="General">
                  <c:v>17.941665999999998</c:v>
                </c:pt>
                <c:pt idx="4307" formatCode="General">
                  <c:v>17.945833</c:v>
                </c:pt>
                <c:pt idx="4308" formatCode="General">
                  <c:v>17.950000000000003</c:v>
                </c:pt>
                <c:pt idx="4309" formatCode="General">
                  <c:v>17.954166000000001</c:v>
                </c:pt>
                <c:pt idx="4310" formatCode="General">
                  <c:v>17.958332999999996</c:v>
                </c:pt>
                <c:pt idx="4311" formatCode="General">
                  <c:v>17.962499999999999</c:v>
                </c:pt>
                <c:pt idx="4312" formatCode="General">
                  <c:v>17.966665999999996</c:v>
                </c:pt>
                <c:pt idx="4313" formatCode="General">
                  <c:v>17.970832999999999</c:v>
                </c:pt>
                <c:pt idx="4314" formatCode="General">
                  <c:v>17.975000000000001</c:v>
                </c:pt>
                <c:pt idx="4315" formatCode="General">
                  <c:v>17.979165999999999</c:v>
                </c:pt>
                <c:pt idx="4316" formatCode="General">
                  <c:v>17.983333000000002</c:v>
                </c:pt>
                <c:pt idx="4317" formatCode="General">
                  <c:v>17.987499999999997</c:v>
                </c:pt>
                <c:pt idx="4318" formatCode="General">
                  <c:v>17.991666000000002</c:v>
                </c:pt>
                <c:pt idx="4319" formatCode="General">
                  <c:v>17.995832999999998</c:v>
                </c:pt>
                <c:pt idx="4320" formatCode="General">
                  <c:v>18</c:v>
                </c:pt>
                <c:pt idx="4321" formatCode="General">
                  <c:v>18.004165999999998</c:v>
                </c:pt>
                <c:pt idx="4322" formatCode="General">
                  <c:v>18.008333</c:v>
                </c:pt>
                <c:pt idx="4323" formatCode="General">
                  <c:v>18.012500000000003</c:v>
                </c:pt>
                <c:pt idx="4324" formatCode="General">
                  <c:v>18.016666000000001</c:v>
                </c:pt>
                <c:pt idx="4325" formatCode="General">
                  <c:v>18.020832999999996</c:v>
                </c:pt>
                <c:pt idx="4326" formatCode="General">
                  <c:v>18.024999999999999</c:v>
                </c:pt>
                <c:pt idx="4327" formatCode="General">
                  <c:v>18.029165999999996</c:v>
                </c:pt>
                <c:pt idx="4328" formatCode="General">
                  <c:v>18.033332999999999</c:v>
                </c:pt>
                <c:pt idx="4329" formatCode="General">
                  <c:v>18.037500000000001</c:v>
                </c:pt>
                <c:pt idx="4330" formatCode="General">
                  <c:v>18.041665999999999</c:v>
                </c:pt>
                <c:pt idx="4331" formatCode="General">
                  <c:v>18.045833000000002</c:v>
                </c:pt>
                <c:pt idx="4332" formatCode="General">
                  <c:v>18.049999999999997</c:v>
                </c:pt>
                <c:pt idx="4333" formatCode="General">
                  <c:v>18.054166000000002</c:v>
                </c:pt>
                <c:pt idx="4334" formatCode="General">
                  <c:v>18.058332999999998</c:v>
                </c:pt>
                <c:pt idx="4335" formatCode="General">
                  <c:v>18.0625</c:v>
                </c:pt>
                <c:pt idx="4336" formatCode="General">
                  <c:v>18.066665999999998</c:v>
                </c:pt>
                <c:pt idx="4337" formatCode="General">
                  <c:v>18.070833</c:v>
                </c:pt>
                <c:pt idx="4338" formatCode="General">
                  <c:v>18.075000000000003</c:v>
                </c:pt>
                <c:pt idx="4339" formatCode="General">
                  <c:v>18.079166000000001</c:v>
                </c:pt>
                <c:pt idx="4340" formatCode="General">
                  <c:v>18.083332999999996</c:v>
                </c:pt>
                <c:pt idx="4341" formatCode="General">
                  <c:v>18.087499999999999</c:v>
                </c:pt>
                <c:pt idx="4342" formatCode="General">
                  <c:v>18.091665999999996</c:v>
                </c:pt>
                <c:pt idx="4343" formatCode="General">
                  <c:v>18.095832999999999</c:v>
                </c:pt>
                <c:pt idx="4344" formatCode="General">
                  <c:v>18.100000000000001</c:v>
                </c:pt>
                <c:pt idx="4345" formatCode="General">
                  <c:v>18.104165999999999</c:v>
                </c:pt>
                <c:pt idx="4346" formatCode="General">
                  <c:v>18.108333000000002</c:v>
                </c:pt>
                <c:pt idx="4347" formatCode="General">
                  <c:v>18.112499999999997</c:v>
                </c:pt>
                <c:pt idx="4348" formatCode="General">
                  <c:v>18.116666000000002</c:v>
                </c:pt>
                <c:pt idx="4349" formatCode="General">
                  <c:v>18.120832999999998</c:v>
                </c:pt>
                <c:pt idx="4350" formatCode="General">
                  <c:v>18.125</c:v>
                </c:pt>
                <c:pt idx="4351" formatCode="General">
                  <c:v>18.129165999999998</c:v>
                </c:pt>
                <c:pt idx="4352" formatCode="General">
                  <c:v>18.133333</c:v>
                </c:pt>
                <c:pt idx="4353" formatCode="General">
                  <c:v>18.137500000000003</c:v>
                </c:pt>
                <c:pt idx="4354" formatCode="General">
                  <c:v>18.141666000000001</c:v>
                </c:pt>
                <c:pt idx="4355" formatCode="General">
                  <c:v>18.145832999999996</c:v>
                </c:pt>
                <c:pt idx="4356" formatCode="General">
                  <c:v>18.149999999999999</c:v>
                </c:pt>
                <c:pt idx="4357" formatCode="General">
                  <c:v>18.154165999999996</c:v>
                </c:pt>
                <c:pt idx="4358" formatCode="General">
                  <c:v>18.158332999999999</c:v>
                </c:pt>
                <c:pt idx="4359" formatCode="General">
                  <c:v>18.162500000000001</c:v>
                </c:pt>
                <c:pt idx="4360" formatCode="General">
                  <c:v>18.166665999999999</c:v>
                </c:pt>
                <c:pt idx="4361" formatCode="General">
                  <c:v>18.170833000000002</c:v>
                </c:pt>
                <c:pt idx="4362" formatCode="General">
                  <c:v>18.174999999999997</c:v>
                </c:pt>
                <c:pt idx="4363" formatCode="General">
                  <c:v>18.179166000000002</c:v>
                </c:pt>
                <c:pt idx="4364" formatCode="General">
                  <c:v>18.183332999999998</c:v>
                </c:pt>
                <c:pt idx="4365" formatCode="General">
                  <c:v>18.1875</c:v>
                </c:pt>
                <c:pt idx="4366" formatCode="General">
                  <c:v>18.191665999999998</c:v>
                </c:pt>
                <c:pt idx="4367" formatCode="General">
                  <c:v>18.195833</c:v>
                </c:pt>
                <c:pt idx="4368" formatCode="General">
                  <c:v>18.200000000000003</c:v>
                </c:pt>
                <c:pt idx="4369" formatCode="General">
                  <c:v>18.204166000000001</c:v>
                </c:pt>
                <c:pt idx="4370" formatCode="General">
                  <c:v>18.208332999999996</c:v>
                </c:pt>
                <c:pt idx="4371" formatCode="General">
                  <c:v>18.212499999999999</c:v>
                </c:pt>
                <c:pt idx="4372" formatCode="General">
                  <c:v>18.216665999999996</c:v>
                </c:pt>
                <c:pt idx="4373" formatCode="General">
                  <c:v>18.220832999999999</c:v>
                </c:pt>
                <c:pt idx="4374" formatCode="General">
                  <c:v>18.225000000000001</c:v>
                </c:pt>
                <c:pt idx="4375" formatCode="General">
                  <c:v>18.229165999999999</c:v>
                </c:pt>
                <c:pt idx="4376" formatCode="General">
                  <c:v>18.233333000000002</c:v>
                </c:pt>
                <c:pt idx="4377" formatCode="General">
                  <c:v>18.237499999999997</c:v>
                </c:pt>
                <c:pt idx="4378" formatCode="General">
                  <c:v>18.241666000000002</c:v>
                </c:pt>
                <c:pt idx="4379" formatCode="General">
                  <c:v>18.245832999999998</c:v>
                </c:pt>
                <c:pt idx="4380" formatCode="General">
                  <c:v>18.25</c:v>
                </c:pt>
                <c:pt idx="4381" formatCode="General">
                  <c:v>18.254165999999998</c:v>
                </c:pt>
                <c:pt idx="4382" formatCode="General">
                  <c:v>18.258333</c:v>
                </c:pt>
                <c:pt idx="4383" formatCode="General">
                  <c:v>18.262500000000003</c:v>
                </c:pt>
                <c:pt idx="4384" formatCode="General">
                  <c:v>18.266666000000001</c:v>
                </c:pt>
                <c:pt idx="4385" formatCode="General">
                  <c:v>18.270832999999996</c:v>
                </c:pt>
                <c:pt idx="4386" formatCode="General">
                  <c:v>18.274999999999999</c:v>
                </c:pt>
                <c:pt idx="4387" formatCode="General">
                  <c:v>18.279165999999996</c:v>
                </c:pt>
                <c:pt idx="4388" formatCode="General">
                  <c:v>18.283332999999999</c:v>
                </c:pt>
                <c:pt idx="4389" formatCode="General">
                  <c:v>18.287500000000001</c:v>
                </c:pt>
                <c:pt idx="4390" formatCode="General">
                  <c:v>18.291665999999999</c:v>
                </c:pt>
                <c:pt idx="4391" formatCode="General">
                  <c:v>18.295833000000002</c:v>
                </c:pt>
                <c:pt idx="4392" formatCode="General">
                  <c:v>18.299999999999997</c:v>
                </c:pt>
                <c:pt idx="4393" formatCode="General">
                  <c:v>18.304166000000002</c:v>
                </c:pt>
                <c:pt idx="4394" formatCode="General">
                  <c:v>18.308332999999998</c:v>
                </c:pt>
                <c:pt idx="4395" formatCode="General">
                  <c:v>18.3125</c:v>
                </c:pt>
                <c:pt idx="4396" formatCode="General">
                  <c:v>18.316665999999998</c:v>
                </c:pt>
                <c:pt idx="4397" formatCode="General">
                  <c:v>18.320833</c:v>
                </c:pt>
                <c:pt idx="4398" formatCode="General">
                  <c:v>18.325000000000003</c:v>
                </c:pt>
                <c:pt idx="4399" formatCode="General">
                  <c:v>18.329166000000001</c:v>
                </c:pt>
                <c:pt idx="4400" formatCode="General">
                  <c:v>18.333332999999996</c:v>
                </c:pt>
                <c:pt idx="4401" formatCode="General">
                  <c:v>18.337499999999999</c:v>
                </c:pt>
                <c:pt idx="4402" formatCode="General">
                  <c:v>18.341665999999996</c:v>
                </c:pt>
                <c:pt idx="4403" formatCode="General">
                  <c:v>18.345832999999999</c:v>
                </c:pt>
                <c:pt idx="4404" formatCode="General">
                  <c:v>18.350000000000001</c:v>
                </c:pt>
                <c:pt idx="4405" formatCode="General">
                  <c:v>18.354165999999999</c:v>
                </c:pt>
                <c:pt idx="4406" formatCode="General">
                  <c:v>18.358333000000002</c:v>
                </c:pt>
                <c:pt idx="4407" formatCode="General">
                  <c:v>18.362499999999997</c:v>
                </c:pt>
                <c:pt idx="4408" formatCode="General">
                  <c:v>18.366666000000002</c:v>
                </c:pt>
                <c:pt idx="4409" formatCode="General">
                  <c:v>18.370832999999998</c:v>
                </c:pt>
                <c:pt idx="4410" formatCode="General">
                  <c:v>18.375</c:v>
                </c:pt>
                <c:pt idx="4411" formatCode="General">
                  <c:v>18.379165999999998</c:v>
                </c:pt>
                <c:pt idx="4412" formatCode="General">
                  <c:v>18.383333</c:v>
                </c:pt>
                <c:pt idx="4413" formatCode="General">
                  <c:v>18.387500000000003</c:v>
                </c:pt>
                <c:pt idx="4414" formatCode="General">
                  <c:v>18.391666000000001</c:v>
                </c:pt>
                <c:pt idx="4415" formatCode="General">
                  <c:v>18.395832999999996</c:v>
                </c:pt>
                <c:pt idx="4416" formatCode="General">
                  <c:v>18.399999999999999</c:v>
                </c:pt>
                <c:pt idx="4417" formatCode="General">
                  <c:v>18.404165999999996</c:v>
                </c:pt>
                <c:pt idx="4418" formatCode="General">
                  <c:v>18.408332999999999</c:v>
                </c:pt>
                <c:pt idx="4419" formatCode="General">
                  <c:v>18.412500000000001</c:v>
                </c:pt>
                <c:pt idx="4420" formatCode="General">
                  <c:v>18.416665999999999</c:v>
                </c:pt>
                <c:pt idx="4421" formatCode="General">
                  <c:v>18.420833000000002</c:v>
                </c:pt>
                <c:pt idx="4422" formatCode="General">
                  <c:v>18.424999999999997</c:v>
                </c:pt>
                <c:pt idx="4423" formatCode="General">
                  <c:v>18.429166000000002</c:v>
                </c:pt>
                <c:pt idx="4424" formatCode="General">
                  <c:v>18.433332999999998</c:v>
                </c:pt>
                <c:pt idx="4425" formatCode="General">
                  <c:v>18.4375</c:v>
                </c:pt>
                <c:pt idx="4426" formatCode="General">
                  <c:v>18.441665999999998</c:v>
                </c:pt>
                <c:pt idx="4427" formatCode="General">
                  <c:v>18.445833</c:v>
                </c:pt>
                <c:pt idx="4428" formatCode="General">
                  <c:v>18.450000000000003</c:v>
                </c:pt>
                <c:pt idx="4429" formatCode="General">
                  <c:v>18.454166000000001</c:v>
                </c:pt>
                <c:pt idx="4430" formatCode="General">
                  <c:v>18.458332999999996</c:v>
                </c:pt>
                <c:pt idx="4431" formatCode="General">
                  <c:v>18.462499999999999</c:v>
                </c:pt>
                <c:pt idx="4432" formatCode="General">
                  <c:v>18.466665999999996</c:v>
                </c:pt>
                <c:pt idx="4433" formatCode="General">
                  <c:v>18.470832999999999</c:v>
                </c:pt>
                <c:pt idx="4434" formatCode="General">
                  <c:v>18.475000000000001</c:v>
                </c:pt>
                <c:pt idx="4435" formatCode="General">
                  <c:v>18.479165999999999</c:v>
                </c:pt>
                <c:pt idx="4436" formatCode="General">
                  <c:v>18.483333000000002</c:v>
                </c:pt>
                <c:pt idx="4437" formatCode="General">
                  <c:v>18.487499999999997</c:v>
                </c:pt>
                <c:pt idx="4438" formatCode="General">
                  <c:v>18.491666000000002</c:v>
                </c:pt>
                <c:pt idx="4439" formatCode="General">
                  <c:v>18.495832999999998</c:v>
                </c:pt>
                <c:pt idx="4440" formatCode="General">
                  <c:v>18.5</c:v>
                </c:pt>
                <c:pt idx="4441" formatCode="General">
                  <c:v>18.504165999999998</c:v>
                </c:pt>
                <c:pt idx="4442" formatCode="General">
                  <c:v>18.508333</c:v>
                </c:pt>
                <c:pt idx="4443" formatCode="General">
                  <c:v>18.512500000000003</c:v>
                </c:pt>
                <c:pt idx="4444" formatCode="General">
                  <c:v>18.516666000000001</c:v>
                </c:pt>
                <c:pt idx="4445" formatCode="General">
                  <c:v>18.520832999999996</c:v>
                </c:pt>
                <c:pt idx="4446" formatCode="General">
                  <c:v>18.524999999999999</c:v>
                </c:pt>
                <c:pt idx="4447" formatCode="General">
                  <c:v>18.529165999999996</c:v>
                </c:pt>
                <c:pt idx="4448" formatCode="General">
                  <c:v>18.533332999999999</c:v>
                </c:pt>
                <c:pt idx="4449" formatCode="General">
                  <c:v>18.537500000000001</c:v>
                </c:pt>
                <c:pt idx="4450" formatCode="General">
                  <c:v>18.541665999999999</c:v>
                </c:pt>
                <c:pt idx="4451" formatCode="General">
                  <c:v>18.545833000000002</c:v>
                </c:pt>
                <c:pt idx="4452" formatCode="General">
                  <c:v>18.549999999999997</c:v>
                </c:pt>
                <c:pt idx="4453" formatCode="General">
                  <c:v>18.554166000000002</c:v>
                </c:pt>
                <c:pt idx="4454" formatCode="General">
                  <c:v>18.558332999999998</c:v>
                </c:pt>
                <c:pt idx="4455" formatCode="General">
                  <c:v>18.5625</c:v>
                </c:pt>
                <c:pt idx="4456" formatCode="General">
                  <c:v>18.566665999999998</c:v>
                </c:pt>
                <c:pt idx="4457" formatCode="General">
                  <c:v>18.570833</c:v>
                </c:pt>
                <c:pt idx="4458" formatCode="General">
                  <c:v>18.575000000000003</c:v>
                </c:pt>
                <c:pt idx="4459" formatCode="General">
                  <c:v>18.579166000000001</c:v>
                </c:pt>
                <c:pt idx="4460" formatCode="General">
                  <c:v>18.583332999999996</c:v>
                </c:pt>
                <c:pt idx="4461" formatCode="General">
                  <c:v>18.587499999999999</c:v>
                </c:pt>
                <c:pt idx="4462" formatCode="General">
                  <c:v>18.591665999999996</c:v>
                </c:pt>
                <c:pt idx="4463" formatCode="General">
                  <c:v>18.595832999999999</c:v>
                </c:pt>
                <c:pt idx="4464" formatCode="General">
                  <c:v>18.600000000000001</c:v>
                </c:pt>
                <c:pt idx="4465" formatCode="General">
                  <c:v>18.604165999999999</c:v>
                </c:pt>
                <c:pt idx="4466" formatCode="General">
                  <c:v>18.608333000000002</c:v>
                </c:pt>
                <c:pt idx="4467" formatCode="General">
                  <c:v>18.612499999999997</c:v>
                </c:pt>
                <c:pt idx="4468" formatCode="General">
                  <c:v>18.616666000000002</c:v>
                </c:pt>
                <c:pt idx="4469" formatCode="General">
                  <c:v>18.620832999999998</c:v>
                </c:pt>
                <c:pt idx="4470" formatCode="General">
                  <c:v>18.625</c:v>
                </c:pt>
                <c:pt idx="4471" formatCode="General">
                  <c:v>18.629165999999998</c:v>
                </c:pt>
                <c:pt idx="4472" formatCode="General">
                  <c:v>18.633333</c:v>
                </c:pt>
                <c:pt idx="4473" formatCode="General">
                  <c:v>18.637500000000003</c:v>
                </c:pt>
                <c:pt idx="4474" formatCode="General">
                  <c:v>18.641666000000001</c:v>
                </c:pt>
                <c:pt idx="4475" formatCode="General">
                  <c:v>18.645832999999996</c:v>
                </c:pt>
                <c:pt idx="4476" formatCode="General">
                  <c:v>18.649999999999999</c:v>
                </c:pt>
                <c:pt idx="4477" formatCode="General">
                  <c:v>18.654165999999996</c:v>
                </c:pt>
                <c:pt idx="4478" formatCode="General">
                  <c:v>18.658332999999999</c:v>
                </c:pt>
                <c:pt idx="4479" formatCode="General">
                  <c:v>18.662500000000001</c:v>
                </c:pt>
                <c:pt idx="4480" formatCode="General">
                  <c:v>18.666665999999999</c:v>
                </c:pt>
                <c:pt idx="4481" formatCode="General">
                  <c:v>18.670833000000002</c:v>
                </c:pt>
                <c:pt idx="4482" formatCode="General">
                  <c:v>18.674999999999997</c:v>
                </c:pt>
                <c:pt idx="4483" formatCode="General">
                  <c:v>18.679166000000002</c:v>
                </c:pt>
                <c:pt idx="4484" formatCode="General">
                  <c:v>18.683332999999998</c:v>
                </c:pt>
                <c:pt idx="4485" formatCode="General">
                  <c:v>18.6875</c:v>
                </c:pt>
                <c:pt idx="4486" formatCode="General">
                  <c:v>18.691665999999998</c:v>
                </c:pt>
                <c:pt idx="4487" formatCode="General">
                  <c:v>18.695833</c:v>
                </c:pt>
                <c:pt idx="4488" formatCode="General">
                  <c:v>18.700000000000003</c:v>
                </c:pt>
                <c:pt idx="4489" formatCode="General">
                  <c:v>18.704166000000001</c:v>
                </c:pt>
                <c:pt idx="4490" formatCode="General">
                  <c:v>18.708332999999996</c:v>
                </c:pt>
                <c:pt idx="4491" formatCode="General">
                  <c:v>18.712499999999999</c:v>
                </c:pt>
                <c:pt idx="4492" formatCode="General">
                  <c:v>18.716665999999996</c:v>
                </c:pt>
                <c:pt idx="4493" formatCode="General">
                  <c:v>18.720832999999999</c:v>
                </c:pt>
                <c:pt idx="4494" formatCode="General">
                  <c:v>18.725000000000001</c:v>
                </c:pt>
                <c:pt idx="4495" formatCode="General">
                  <c:v>18.729165999999999</c:v>
                </c:pt>
                <c:pt idx="4496" formatCode="General">
                  <c:v>18.733333000000002</c:v>
                </c:pt>
                <c:pt idx="4497" formatCode="General">
                  <c:v>18.737499999999997</c:v>
                </c:pt>
                <c:pt idx="4498" formatCode="General">
                  <c:v>18.741666000000002</c:v>
                </c:pt>
                <c:pt idx="4499" formatCode="General">
                  <c:v>18.745832999999998</c:v>
                </c:pt>
                <c:pt idx="4500" formatCode="General">
                  <c:v>18.75</c:v>
                </c:pt>
                <c:pt idx="4501" formatCode="General">
                  <c:v>18.754165999999998</c:v>
                </c:pt>
                <c:pt idx="4502" formatCode="General">
                  <c:v>18.758333</c:v>
                </c:pt>
                <c:pt idx="4503" formatCode="General">
                  <c:v>18.762500000000003</c:v>
                </c:pt>
                <c:pt idx="4504" formatCode="General">
                  <c:v>18.766666000000001</c:v>
                </c:pt>
                <c:pt idx="4505" formatCode="General">
                  <c:v>18.770832999999996</c:v>
                </c:pt>
                <c:pt idx="4506" formatCode="General">
                  <c:v>18.774999999999999</c:v>
                </c:pt>
                <c:pt idx="4507" formatCode="General">
                  <c:v>18.779165999999996</c:v>
                </c:pt>
                <c:pt idx="4508" formatCode="General">
                  <c:v>18.783332999999999</c:v>
                </c:pt>
                <c:pt idx="4509" formatCode="General">
                  <c:v>18.787500000000001</c:v>
                </c:pt>
                <c:pt idx="4510" formatCode="General">
                  <c:v>18.791665999999999</c:v>
                </c:pt>
                <c:pt idx="4511" formatCode="General">
                  <c:v>18.795833000000002</c:v>
                </c:pt>
                <c:pt idx="4512" formatCode="General">
                  <c:v>18.799999999999997</c:v>
                </c:pt>
                <c:pt idx="4513" formatCode="General">
                  <c:v>18.804166000000002</c:v>
                </c:pt>
                <c:pt idx="4514" formatCode="General">
                  <c:v>18.808332999999998</c:v>
                </c:pt>
                <c:pt idx="4515" formatCode="General">
                  <c:v>18.8125</c:v>
                </c:pt>
                <c:pt idx="4516" formatCode="General">
                  <c:v>18.816665999999998</c:v>
                </c:pt>
                <c:pt idx="4517" formatCode="General">
                  <c:v>18.820833</c:v>
                </c:pt>
                <c:pt idx="4518" formatCode="General">
                  <c:v>18.825000000000003</c:v>
                </c:pt>
                <c:pt idx="4519" formatCode="General">
                  <c:v>18.829166000000001</c:v>
                </c:pt>
                <c:pt idx="4520" formatCode="General">
                  <c:v>18.833332999999996</c:v>
                </c:pt>
                <c:pt idx="4521" formatCode="General">
                  <c:v>18.837499999999999</c:v>
                </c:pt>
                <c:pt idx="4522" formatCode="General">
                  <c:v>18.841665999999996</c:v>
                </c:pt>
                <c:pt idx="4523" formatCode="General">
                  <c:v>18.845832999999999</c:v>
                </c:pt>
                <c:pt idx="4524" formatCode="General">
                  <c:v>18.850000000000001</c:v>
                </c:pt>
                <c:pt idx="4525" formatCode="General">
                  <c:v>18.854165999999999</c:v>
                </c:pt>
                <c:pt idx="4526" formatCode="General">
                  <c:v>18.858333000000002</c:v>
                </c:pt>
                <c:pt idx="4527" formatCode="General">
                  <c:v>18.862499999999997</c:v>
                </c:pt>
                <c:pt idx="4528" formatCode="General">
                  <c:v>18.866666000000002</c:v>
                </c:pt>
                <c:pt idx="4529" formatCode="General">
                  <c:v>18.870832999999998</c:v>
                </c:pt>
                <c:pt idx="4530" formatCode="General">
                  <c:v>18.875</c:v>
                </c:pt>
                <c:pt idx="4531" formatCode="General">
                  <c:v>18.879165999999998</c:v>
                </c:pt>
                <c:pt idx="4532" formatCode="General">
                  <c:v>18.883333</c:v>
                </c:pt>
                <c:pt idx="4533" formatCode="General">
                  <c:v>18.887500000000003</c:v>
                </c:pt>
                <c:pt idx="4534" formatCode="General">
                  <c:v>18.891666000000001</c:v>
                </c:pt>
                <c:pt idx="4535" formatCode="General">
                  <c:v>18.895832999999996</c:v>
                </c:pt>
                <c:pt idx="4536" formatCode="General">
                  <c:v>18.899999999999999</c:v>
                </c:pt>
                <c:pt idx="4537" formatCode="General">
                  <c:v>18.904165999999996</c:v>
                </c:pt>
                <c:pt idx="4538" formatCode="General">
                  <c:v>18.908332999999999</c:v>
                </c:pt>
                <c:pt idx="4539" formatCode="General">
                  <c:v>18.912500000000001</c:v>
                </c:pt>
                <c:pt idx="4540" formatCode="General">
                  <c:v>18.916665999999999</c:v>
                </c:pt>
                <c:pt idx="4541" formatCode="General">
                  <c:v>18.920833000000002</c:v>
                </c:pt>
                <c:pt idx="4542" formatCode="General">
                  <c:v>18.924999999999997</c:v>
                </c:pt>
                <c:pt idx="4543" formatCode="General">
                  <c:v>18.929166000000002</c:v>
                </c:pt>
                <c:pt idx="4544" formatCode="General">
                  <c:v>18.933332999999998</c:v>
                </c:pt>
                <c:pt idx="4545" formatCode="General">
                  <c:v>18.9375</c:v>
                </c:pt>
                <c:pt idx="4546" formatCode="General">
                  <c:v>18.941665999999998</c:v>
                </c:pt>
                <c:pt idx="4547" formatCode="General">
                  <c:v>18.945833</c:v>
                </c:pt>
                <c:pt idx="4548" formatCode="General">
                  <c:v>18.950000000000003</c:v>
                </c:pt>
                <c:pt idx="4549" formatCode="General">
                  <c:v>18.954166000000001</c:v>
                </c:pt>
                <c:pt idx="4550" formatCode="General">
                  <c:v>18.958332999999996</c:v>
                </c:pt>
                <c:pt idx="4551" formatCode="General">
                  <c:v>18.962499999999999</c:v>
                </c:pt>
                <c:pt idx="4552" formatCode="General">
                  <c:v>18.966665999999996</c:v>
                </c:pt>
                <c:pt idx="4553" formatCode="General">
                  <c:v>18.970832999999999</c:v>
                </c:pt>
                <c:pt idx="4554" formatCode="General">
                  <c:v>18.975000000000001</c:v>
                </c:pt>
                <c:pt idx="4555" formatCode="General">
                  <c:v>18.979165999999999</c:v>
                </c:pt>
                <c:pt idx="4556" formatCode="General">
                  <c:v>18.983333000000002</c:v>
                </c:pt>
                <c:pt idx="4557" formatCode="General">
                  <c:v>18.987499999999997</c:v>
                </c:pt>
                <c:pt idx="4558" formatCode="General">
                  <c:v>18.991666000000002</c:v>
                </c:pt>
                <c:pt idx="4559" formatCode="General">
                  <c:v>18.995832999999998</c:v>
                </c:pt>
                <c:pt idx="4560" formatCode="General">
                  <c:v>19</c:v>
                </c:pt>
                <c:pt idx="4561" formatCode="General">
                  <c:v>19.004165999999998</c:v>
                </c:pt>
                <c:pt idx="4562" formatCode="General">
                  <c:v>19.008333</c:v>
                </c:pt>
                <c:pt idx="4563" formatCode="General">
                  <c:v>19.012500000000003</c:v>
                </c:pt>
                <c:pt idx="4564" formatCode="General">
                  <c:v>19.016666000000001</c:v>
                </c:pt>
                <c:pt idx="4565" formatCode="General">
                  <c:v>19.020832999999996</c:v>
                </c:pt>
                <c:pt idx="4566" formatCode="General">
                  <c:v>19.024999999999999</c:v>
                </c:pt>
                <c:pt idx="4567" formatCode="General">
                  <c:v>19.029165999999996</c:v>
                </c:pt>
                <c:pt idx="4568" formatCode="General">
                  <c:v>19.033332999999999</c:v>
                </c:pt>
                <c:pt idx="4569" formatCode="General">
                  <c:v>19.037500000000001</c:v>
                </c:pt>
                <c:pt idx="4570" formatCode="General">
                  <c:v>19.041665999999999</c:v>
                </c:pt>
                <c:pt idx="4571" formatCode="General">
                  <c:v>19.045833000000002</c:v>
                </c:pt>
                <c:pt idx="4572" formatCode="General">
                  <c:v>19.049999999999997</c:v>
                </c:pt>
                <c:pt idx="4573" formatCode="General">
                  <c:v>19.054166000000002</c:v>
                </c:pt>
                <c:pt idx="4574" formatCode="General">
                  <c:v>19.058332999999998</c:v>
                </c:pt>
                <c:pt idx="4575" formatCode="General">
                  <c:v>19.0625</c:v>
                </c:pt>
                <c:pt idx="4576" formatCode="General">
                  <c:v>19.066665999999998</c:v>
                </c:pt>
                <c:pt idx="4577" formatCode="General">
                  <c:v>19.070833</c:v>
                </c:pt>
                <c:pt idx="4578" formatCode="General">
                  <c:v>19.075000000000003</c:v>
                </c:pt>
                <c:pt idx="4579" formatCode="General">
                  <c:v>19.079166000000001</c:v>
                </c:pt>
                <c:pt idx="4580" formatCode="General">
                  <c:v>19.083332999999996</c:v>
                </c:pt>
                <c:pt idx="4581" formatCode="General">
                  <c:v>19.087499999999999</c:v>
                </c:pt>
                <c:pt idx="4582" formatCode="General">
                  <c:v>19.091665999999996</c:v>
                </c:pt>
                <c:pt idx="4583" formatCode="General">
                  <c:v>19.095832999999999</c:v>
                </c:pt>
                <c:pt idx="4584" formatCode="General">
                  <c:v>19.100000000000001</c:v>
                </c:pt>
                <c:pt idx="4585" formatCode="General">
                  <c:v>19.104165999999999</c:v>
                </c:pt>
                <c:pt idx="4586" formatCode="General">
                  <c:v>19.108333000000002</c:v>
                </c:pt>
                <c:pt idx="4587" formatCode="General">
                  <c:v>19.112499999999997</c:v>
                </c:pt>
                <c:pt idx="4588" formatCode="General">
                  <c:v>19.116666000000002</c:v>
                </c:pt>
                <c:pt idx="4589" formatCode="General">
                  <c:v>19.120832999999998</c:v>
                </c:pt>
                <c:pt idx="4590" formatCode="General">
                  <c:v>19.125</c:v>
                </c:pt>
                <c:pt idx="4591" formatCode="General">
                  <c:v>19.129165999999998</c:v>
                </c:pt>
                <c:pt idx="4592" formatCode="General">
                  <c:v>19.133333</c:v>
                </c:pt>
                <c:pt idx="4593" formatCode="General">
                  <c:v>19.137500000000003</c:v>
                </c:pt>
                <c:pt idx="4594" formatCode="General">
                  <c:v>19.141666000000001</c:v>
                </c:pt>
                <c:pt idx="4595" formatCode="General">
                  <c:v>19.145832999999996</c:v>
                </c:pt>
                <c:pt idx="4596" formatCode="General">
                  <c:v>19.149999999999999</c:v>
                </c:pt>
                <c:pt idx="4597" formatCode="General">
                  <c:v>19.154165999999996</c:v>
                </c:pt>
                <c:pt idx="4598" formatCode="General">
                  <c:v>19.158332999999999</c:v>
                </c:pt>
                <c:pt idx="4599" formatCode="General">
                  <c:v>19.162500000000001</c:v>
                </c:pt>
                <c:pt idx="4600" formatCode="General">
                  <c:v>19.166665999999999</c:v>
                </c:pt>
                <c:pt idx="4601" formatCode="General">
                  <c:v>19.170833000000002</c:v>
                </c:pt>
                <c:pt idx="4602" formatCode="General">
                  <c:v>19.174999999999997</c:v>
                </c:pt>
                <c:pt idx="4603" formatCode="General">
                  <c:v>19.179166000000002</c:v>
                </c:pt>
                <c:pt idx="4604" formatCode="General">
                  <c:v>19.183332999999998</c:v>
                </c:pt>
                <c:pt idx="4605" formatCode="General">
                  <c:v>19.1875</c:v>
                </c:pt>
                <c:pt idx="4606" formatCode="General">
                  <c:v>19.191665999999998</c:v>
                </c:pt>
                <c:pt idx="4607" formatCode="General">
                  <c:v>19.195833</c:v>
                </c:pt>
                <c:pt idx="4608" formatCode="General">
                  <c:v>19.200000000000003</c:v>
                </c:pt>
                <c:pt idx="4609" formatCode="General">
                  <c:v>19.204166000000001</c:v>
                </c:pt>
                <c:pt idx="4610" formatCode="General">
                  <c:v>19.208332999999996</c:v>
                </c:pt>
                <c:pt idx="4611" formatCode="General">
                  <c:v>19.212499999999999</c:v>
                </c:pt>
                <c:pt idx="4612" formatCode="General">
                  <c:v>19.216665999999996</c:v>
                </c:pt>
                <c:pt idx="4613" formatCode="General">
                  <c:v>19.220832999999999</c:v>
                </c:pt>
                <c:pt idx="4614" formatCode="General">
                  <c:v>19.225000000000001</c:v>
                </c:pt>
                <c:pt idx="4615" formatCode="General">
                  <c:v>19.229165999999999</c:v>
                </c:pt>
                <c:pt idx="4616" formatCode="General">
                  <c:v>19.233333000000002</c:v>
                </c:pt>
                <c:pt idx="4617" formatCode="General">
                  <c:v>19.237499999999997</c:v>
                </c:pt>
                <c:pt idx="4618" formatCode="General">
                  <c:v>19.241666000000002</c:v>
                </c:pt>
                <c:pt idx="4619" formatCode="General">
                  <c:v>19.245832999999998</c:v>
                </c:pt>
                <c:pt idx="4620" formatCode="General">
                  <c:v>19.25</c:v>
                </c:pt>
                <c:pt idx="4621" formatCode="General">
                  <c:v>19.254165999999998</c:v>
                </c:pt>
                <c:pt idx="4622" formatCode="General">
                  <c:v>19.258333</c:v>
                </c:pt>
                <c:pt idx="4623" formatCode="General">
                  <c:v>19.262500000000003</c:v>
                </c:pt>
                <c:pt idx="4624" formatCode="General">
                  <c:v>19.266666000000001</c:v>
                </c:pt>
                <c:pt idx="4625" formatCode="General">
                  <c:v>19.270832999999996</c:v>
                </c:pt>
                <c:pt idx="4626" formatCode="General">
                  <c:v>19.274999999999999</c:v>
                </c:pt>
                <c:pt idx="4627" formatCode="General">
                  <c:v>19.279165999999996</c:v>
                </c:pt>
                <c:pt idx="4628" formatCode="General">
                  <c:v>19.283332999999999</c:v>
                </c:pt>
                <c:pt idx="4629" formatCode="General">
                  <c:v>19.287500000000001</c:v>
                </c:pt>
                <c:pt idx="4630" formatCode="General">
                  <c:v>19.291665999999999</c:v>
                </c:pt>
                <c:pt idx="4631" formatCode="General">
                  <c:v>19.295833000000002</c:v>
                </c:pt>
                <c:pt idx="4632" formatCode="General">
                  <c:v>19.299999999999997</c:v>
                </c:pt>
                <c:pt idx="4633" formatCode="General">
                  <c:v>19.304166000000002</c:v>
                </c:pt>
                <c:pt idx="4634" formatCode="General">
                  <c:v>19.308332999999998</c:v>
                </c:pt>
                <c:pt idx="4635" formatCode="General">
                  <c:v>19.3125</c:v>
                </c:pt>
                <c:pt idx="4636" formatCode="General">
                  <c:v>19.316665999999998</c:v>
                </c:pt>
                <c:pt idx="4637" formatCode="General">
                  <c:v>19.320833</c:v>
                </c:pt>
                <c:pt idx="4638" formatCode="General">
                  <c:v>19.325000000000003</c:v>
                </c:pt>
                <c:pt idx="4639" formatCode="General">
                  <c:v>19.329166000000001</c:v>
                </c:pt>
                <c:pt idx="4640" formatCode="General">
                  <c:v>19.333332999999996</c:v>
                </c:pt>
                <c:pt idx="4641" formatCode="General">
                  <c:v>19.337499999999999</c:v>
                </c:pt>
                <c:pt idx="4642" formatCode="General">
                  <c:v>19.341665999999996</c:v>
                </c:pt>
                <c:pt idx="4643" formatCode="General">
                  <c:v>19.345832999999999</c:v>
                </c:pt>
                <c:pt idx="4644" formatCode="General">
                  <c:v>19.350000000000001</c:v>
                </c:pt>
                <c:pt idx="4645" formatCode="General">
                  <c:v>19.354165999999999</c:v>
                </c:pt>
                <c:pt idx="4646" formatCode="General">
                  <c:v>19.358333000000002</c:v>
                </c:pt>
                <c:pt idx="4647" formatCode="General">
                  <c:v>19.362499999999997</c:v>
                </c:pt>
                <c:pt idx="4648" formatCode="General">
                  <c:v>19.366666000000002</c:v>
                </c:pt>
                <c:pt idx="4649" formatCode="General">
                  <c:v>19.370832999999998</c:v>
                </c:pt>
                <c:pt idx="4650" formatCode="General">
                  <c:v>19.375</c:v>
                </c:pt>
                <c:pt idx="4651" formatCode="General">
                  <c:v>19.379165999999998</c:v>
                </c:pt>
                <c:pt idx="4652" formatCode="General">
                  <c:v>19.383333</c:v>
                </c:pt>
                <c:pt idx="4653" formatCode="General">
                  <c:v>19.387500000000003</c:v>
                </c:pt>
                <c:pt idx="4654" formatCode="General">
                  <c:v>19.391666000000001</c:v>
                </c:pt>
                <c:pt idx="4655" formatCode="General">
                  <c:v>19.395832999999996</c:v>
                </c:pt>
                <c:pt idx="4656" formatCode="General">
                  <c:v>19.399999999999999</c:v>
                </c:pt>
                <c:pt idx="4657" formatCode="General">
                  <c:v>19.404165999999996</c:v>
                </c:pt>
                <c:pt idx="4658" formatCode="General">
                  <c:v>19.408332999999999</c:v>
                </c:pt>
                <c:pt idx="4659" formatCode="General">
                  <c:v>19.412500000000001</c:v>
                </c:pt>
                <c:pt idx="4660" formatCode="General">
                  <c:v>19.416665999999999</c:v>
                </c:pt>
                <c:pt idx="4661" formatCode="General">
                  <c:v>19.420833000000002</c:v>
                </c:pt>
                <c:pt idx="4662" formatCode="General">
                  <c:v>19.424999999999997</c:v>
                </c:pt>
                <c:pt idx="4663" formatCode="General">
                  <c:v>19.429166000000002</c:v>
                </c:pt>
                <c:pt idx="4664" formatCode="General">
                  <c:v>19.433332999999998</c:v>
                </c:pt>
                <c:pt idx="4665" formatCode="General">
                  <c:v>19.4375</c:v>
                </c:pt>
                <c:pt idx="4666" formatCode="General">
                  <c:v>19.441665999999998</c:v>
                </c:pt>
                <c:pt idx="4667" formatCode="General">
                  <c:v>19.445833</c:v>
                </c:pt>
                <c:pt idx="4668" formatCode="General">
                  <c:v>19.450000000000003</c:v>
                </c:pt>
                <c:pt idx="4669" formatCode="General">
                  <c:v>19.454166000000001</c:v>
                </c:pt>
                <c:pt idx="4670" formatCode="General">
                  <c:v>19.458332999999996</c:v>
                </c:pt>
                <c:pt idx="4671" formatCode="General">
                  <c:v>19.462499999999999</c:v>
                </c:pt>
                <c:pt idx="4672" formatCode="General">
                  <c:v>19.466665999999996</c:v>
                </c:pt>
                <c:pt idx="4673" formatCode="General">
                  <c:v>19.470832999999999</c:v>
                </c:pt>
                <c:pt idx="4674" formatCode="General">
                  <c:v>19.475000000000001</c:v>
                </c:pt>
                <c:pt idx="4675" formatCode="General">
                  <c:v>19.479165999999999</c:v>
                </c:pt>
                <c:pt idx="4676" formatCode="General">
                  <c:v>19.483333000000002</c:v>
                </c:pt>
                <c:pt idx="4677" formatCode="General">
                  <c:v>19.487499999999997</c:v>
                </c:pt>
                <c:pt idx="4678" formatCode="General">
                  <c:v>19.491666000000002</c:v>
                </c:pt>
                <c:pt idx="4679" formatCode="General">
                  <c:v>19.495832999999998</c:v>
                </c:pt>
                <c:pt idx="4680" formatCode="General">
                  <c:v>19.5</c:v>
                </c:pt>
                <c:pt idx="4681" formatCode="General">
                  <c:v>19.504165999999998</c:v>
                </c:pt>
                <c:pt idx="4682" formatCode="General">
                  <c:v>19.508333</c:v>
                </c:pt>
                <c:pt idx="4683" formatCode="General">
                  <c:v>19.512500000000003</c:v>
                </c:pt>
                <c:pt idx="4684" formatCode="General">
                  <c:v>19.516666000000001</c:v>
                </c:pt>
                <c:pt idx="4685" formatCode="General">
                  <c:v>19.520832999999996</c:v>
                </c:pt>
                <c:pt idx="4686" formatCode="General">
                  <c:v>19.524999999999999</c:v>
                </c:pt>
                <c:pt idx="4687" formatCode="General">
                  <c:v>19.529165999999996</c:v>
                </c:pt>
                <c:pt idx="4688" formatCode="General">
                  <c:v>19.533332999999999</c:v>
                </c:pt>
                <c:pt idx="4689" formatCode="General">
                  <c:v>19.537500000000001</c:v>
                </c:pt>
                <c:pt idx="4690" formatCode="General">
                  <c:v>19.541665999999999</c:v>
                </c:pt>
                <c:pt idx="4691" formatCode="General">
                  <c:v>19.545833000000002</c:v>
                </c:pt>
                <c:pt idx="4692" formatCode="General">
                  <c:v>19.549999999999997</c:v>
                </c:pt>
                <c:pt idx="4693" formatCode="General">
                  <c:v>19.554166000000002</c:v>
                </c:pt>
                <c:pt idx="4694" formatCode="General">
                  <c:v>19.558332999999998</c:v>
                </c:pt>
                <c:pt idx="4695" formatCode="General">
                  <c:v>19.5625</c:v>
                </c:pt>
                <c:pt idx="4696" formatCode="General">
                  <c:v>19.566665999999998</c:v>
                </c:pt>
                <c:pt idx="4697" formatCode="General">
                  <c:v>19.570833</c:v>
                </c:pt>
                <c:pt idx="4698" formatCode="General">
                  <c:v>19.575000000000003</c:v>
                </c:pt>
                <c:pt idx="4699" formatCode="General">
                  <c:v>19.579166000000001</c:v>
                </c:pt>
                <c:pt idx="4700" formatCode="General">
                  <c:v>19.583332999999996</c:v>
                </c:pt>
                <c:pt idx="4701" formatCode="General">
                  <c:v>19.587499999999999</c:v>
                </c:pt>
                <c:pt idx="4702" formatCode="General">
                  <c:v>19.591665999999996</c:v>
                </c:pt>
                <c:pt idx="4703" formatCode="General">
                  <c:v>19.595832999999999</c:v>
                </c:pt>
                <c:pt idx="4704" formatCode="General">
                  <c:v>19.600000000000001</c:v>
                </c:pt>
                <c:pt idx="4705" formatCode="General">
                  <c:v>19.604165999999999</c:v>
                </c:pt>
                <c:pt idx="4706" formatCode="General">
                  <c:v>19.608333000000002</c:v>
                </c:pt>
                <c:pt idx="4707" formatCode="General">
                  <c:v>19.612499999999997</c:v>
                </c:pt>
                <c:pt idx="4708" formatCode="General">
                  <c:v>19.616666000000002</c:v>
                </c:pt>
                <c:pt idx="4709" formatCode="General">
                  <c:v>19.620832999999998</c:v>
                </c:pt>
                <c:pt idx="4710" formatCode="General">
                  <c:v>19.625</c:v>
                </c:pt>
                <c:pt idx="4711" formatCode="General">
                  <c:v>19.629165999999998</c:v>
                </c:pt>
                <c:pt idx="4712" formatCode="General">
                  <c:v>19.633333</c:v>
                </c:pt>
                <c:pt idx="4713" formatCode="General">
                  <c:v>19.637500000000003</c:v>
                </c:pt>
                <c:pt idx="4714" formatCode="General">
                  <c:v>19.641666000000001</c:v>
                </c:pt>
                <c:pt idx="4715" formatCode="General">
                  <c:v>19.645832999999996</c:v>
                </c:pt>
                <c:pt idx="4716" formatCode="General">
                  <c:v>19.649999999999999</c:v>
                </c:pt>
                <c:pt idx="4717" formatCode="General">
                  <c:v>19.654165999999996</c:v>
                </c:pt>
                <c:pt idx="4718" formatCode="General">
                  <c:v>19.658332999999999</c:v>
                </c:pt>
                <c:pt idx="4719" formatCode="General">
                  <c:v>19.662500000000001</c:v>
                </c:pt>
                <c:pt idx="4720" formatCode="General">
                  <c:v>19.666665999999999</c:v>
                </c:pt>
                <c:pt idx="4721" formatCode="General">
                  <c:v>19.670833000000002</c:v>
                </c:pt>
                <c:pt idx="4722" formatCode="General">
                  <c:v>19.674999999999997</c:v>
                </c:pt>
                <c:pt idx="4723" formatCode="General">
                  <c:v>19.679166000000002</c:v>
                </c:pt>
                <c:pt idx="4724" formatCode="General">
                  <c:v>19.683332999999998</c:v>
                </c:pt>
                <c:pt idx="4725" formatCode="General">
                  <c:v>19.6875</c:v>
                </c:pt>
                <c:pt idx="4726" formatCode="General">
                  <c:v>19.691665999999998</c:v>
                </c:pt>
                <c:pt idx="4727" formatCode="General">
                  <c:v>19.695833</c:v>
                </c:pt>
                <c:pt idx="4728" formatCode="General">
                  <c:v>19.700000000000003</c:v>
                </c:pt>
                <c:pt idx="4729" formatCode="General">
                  <c:v>19.704166000000001</c:v>
                </c:pt>
                <c:pt idx="4730" formatCode="General">
                  <c:v>19.708332999999996</c:v>
                </c:pt>
                <c:pt idx="4731" formatCode="General">
                  <c:v>19.712499999999999</c:v>
                </c:pt>
                <c:pt idx="4732" formatCode="General">
                  <c:v>19.716665999999996</c:v>
                </c:pt>
                <c:pt idx="4733" formatCode="General">
                  <c:v>19.720832999999999</c:v>
                </c:pt>
                <c:pt idx="4734" formatCode="General">
                  <c:v>19.725000000000001</c:v>
                </c:pt>
                <c:pt idx="4735" formatCode="General">
                  <c:v>19.729165999999999</c:v>
                </c:pt>
                <c:pt idx="4736" formatCode="General">
                  <c:v>19.733333000000002</c:v>
                </c:pt>
                <c:pt idx="4737" formatCode="General">
                  <c:v>19.737499999999997</c:v>
                </c:pt>
                <c:pt idx="4738" formatCode="General">
                  <c:v>19.741666000000002</c:v>
                </c:pt>
                <c:pt idx="4739" formatCode="General">
                  <c:v>19.745832999999998</c:v>
                </c:pt>
                <c:pt idx="4740" formatCode="General">
                  <c:v>19.75</c:v>
                </c:pt>
                <c:pt idx="4741" formatCode="General">
                  <c:v>19.754165999999998</c:v>
                </c:pt>
                <c:pt idx="4742" formatCode="General">
                  <c:v>19.758333</c:v>
                </c:pt>
                <c:pt idx="4743" formatCode="General">
                  <c:v>19.762500000000003</c:v>
                </c:pt>
                <c:pt idx="4744" formatCode="General">
                  <c:v>19.766666000000001</c:v>
                </c:pt>
                <c:pt idx="4745" formatCode="General">
                  <c:v>19.770832999999996</c:v>
                </c:pt>
                <c:pt idx="4746" formatCode="General">
                  <c:v>19.774999999999999</c:v>
                </c:pt>
                <c:pt idx="4747" formatCode="General">
                  <c:v>19.779165999999996</c:v>
                </c:pt>
                <c:pt idx="4748" formatCode="General">
                  <c:v>19.783332999999999</c:v>
                </c:pt>
                <c:pt idx="4749" formatCode="General">
                  <c:v>19.787500000000001</c:v>
                </c:pt>
                <c:pt idx="4750" formatCode="General">
                  <c:v>19.791665999999999</c:v>
                </c:pt>
                <c:pt idx="4751" formatCode="General">
                  <c:v>19.795833000000002</c:v>
                </c:pt>
                <c:pt idx="4752" formatCode="General">
                  <c:v>19.799999999999997</c:v>
                </c:pt>
                <c:pt idx="4753" formatCode="General">
                  <c:v>19.804166000000002</c:v>
                </c:pt>
                <c:pt idx="4754" formatCode="General">
                  <c:v>19.808332999999998</c:v>
                </c:pt>
                <c:pt idx="4755" formatCode="General">
                  <c:v>19.8125</c:v>
                </c:pt>
                <c:pt idx="4756" formatCode="General">
                  <c:v>19.816665999999998</c:v>
                </c:pt>
                <c:pt idx="4757" formatCode="General">
                  <c:v>19.820833</c:v>
                </c:pt>
                <c:pt idx="4758" formatCode="General">
                  <c:v>19.825000000000003</c:v>
                </c:pt>
                <c:pt idx="4759" formatCode="General">
                  <c:v>19.829166000000001</c:v>
                </c:pt>
                <c:pt idx="4760" formatCode="General">
                  <c:v>19.833332999999996</c:v>
                </c:pt>
                <c:pt idx="4761" formatCode="General">
                  <c:v>19.837499999999999</c:v>
                </c:pt>
                <c:pt idx="4762" formatCode="General">
                  <c:v>19.841665999999996</c:v>
                </c:pt>
                <c:pt idx="4763" formatCode="General">
                  <c:v>19.845832999999999</c:v>
                </c:pt>
                <c:pt idx="4764" formatCode="General">
                  <c:v>19.850000000000001</c:v>
                </c:pt>
                <c:pt idx="4765" formatCode="General">
                  <c:v>19.854165999999999</c:v>
                </c:pt>
                <c:pt idx="4766" formatCode="General">
                  <c:v>19.858333000000002</c:v>
                </c:pt>
                <c:pt idx="4767" formatCode="General">
                  <c:v>19.862499999999997</c:v>
                </c:pt>
                <c:pt idx="4768" formatCode="General">
                  <c:v>19.866666000000002</c:v>
                </c:pt>
                <c:pt idx="4769" formatCode="General">
                  <c:v>19.870832999999998</c:v>
                </c:pt>
                <c:pt idx="4770" formatCode="General">
                  <c:v>19.875</c:v>
                </c:pt>
                <c:pt idx="4771" formatCode="General">
                  <c:v>19.879165999999998</c:v>
                </c:pt>
                <c:pt idx="4772" formatCode="General">
                  <c:v>19.883333</c:v>
                </c:pt>
                <c:pt idx="4773" formatCode="General">
                  <c:v>19.887500000000003</c:v>
                </c:pt>
                <c:pt idx="4774" formatCode="General">
                  <c:v>19.891666000000001</c:v>
                </c:pt>
                <c:pt idx="4775" formatCode="General">
                  <c:v>19.895832999999996</c:v>
                </c:pt>
                <c:pt idx="4776" formatCode="General">
                  <c:v>19.899999999999999</c:v>
                </c:pt>
                <c:pt idx="4777" formatCode="General">
                  <c:v>19.904165999999996</c:v>
                </c:pt>
                <c:pt idx="4778" formatCode="General">
                  <c:v>19.908332999999999</c:v>
                </c:pt>
                <c:pt idx="4779" formatCode="General">
                  <c:v>19.912500000000001</c:v>
                </c:pt>
                <c:pt idx="4780" formatCode="General">
                  <c:v>19.916665999999999</c:v>
                </c:pt>
                <c:pt idx="4781" formatCode="General">
                  <c:v>19.920833000000002</c:v>
                </c:pt>
                <c:pt idx="4782" formatCode="General">
                  <c:v>19.924999999999997</c:v>
                </c:pt>
                <c:pt idx="4783" formatCode="General">
                  <c:v>19.929166000000002</c:v>
                </c:pt>
                <c:pt idx="4784" formatCode="General">
                  <c:v>19.933332999999998</c:v>
                </c:pt>
                <c:pt idx="4785" formatCode="General">
                  <c:v>19.9375</c:v>
                </c:pt>
                <c:pt idx="4786" formatCode="General">
                  <c:v>19.941665999999998</c:v>
                </c:pt>
                <c:pt idx="4787" formatCode="General">
                  <c:v>19.945833</c:v>
                </c:pt>
                <c:pt idx="4788" formatCode="General">
                  <c:v>19.950000000000003</c:v>
                </c:pt>
                <c:pt idx="4789" formatCode="General">
                  <c:v>19.954166000000001</c:v>
                </c:pt>
                <c:pt idx="4790" formatCode="General">
                  <c:v>19.958332999999996</c:v>
                </c:pt>
                <c:pt idx="4791" formatCode="General">
                  <c:v>19.962499999999999</c:v>
                </c:pt>
                <c:pt idx="4792" formatCode="General">
                  <c:v>19.966665999999996</c:v>
                </c:pt>
                <c:pt idx="4793" formatCode="General">
                  <c:v>19.970832999999999</c:v>
                </c:pt>
                <c:pt idx="4794" formatCode="General">
                  <c:v>19.975000000000001</c:v>
                </c:pt>
                <c:pt idx="4795" formatCode="General">
                  <c:v>19.979165999999999</c:v>
                </c:pt>
                <c:pt idx="4796" formatCode="General">
                  <c:v>19.983333000000002</c:v>
                </c:pt>
                <c:pt idx="4797" formatCode="General">
                  <c:v>19.987499999999997</c:v>
                </c:pt>
                <c:pt idx="4798" formatCode="General">
                  <c:v>19.991666000000002</c:v>
                </c:pt>
                <c:pt idx="4799" formatCode="General">
                  <c:v>19.995832999999998</c:v>
                </c:pt>
                <c:pt idx="4800" formatCode="General">
                  <c:v>20</c:v>
                </c:pt>
                <c:pt idx="4801" formatCode="General">
                  <c:v>20.004165999999998</c:v>
                </c:pt>
                <c:pt idx="4802" formatCode="General">
                  <c:v>20.008333</c:v>
                </c:pt>
                <c:pt idx="4803" formatCode="General">
                  <c:v>20.012500000000003</c:v>
                </c:pt>
                <c:pt idx="4804" formatCode="General">
                  <c:v>20.016666000000001</c:v>
                </c:pt>
                <c:pt idx="4805" formatCode="General">
                  <c:v>20.020832999999996</c:v>
                </c:pt>
                <c:pt idx="4806" formatCode="General">
                  <c:v>20.024999999999999</c:v>
                </c:pt>
                <c:pt idx="4807" formatCode="General">
                  <c:v>20.029165999999996</c:v>
                </c:pt>
                <c:pt idx="4808" formatCode="General">
                  <c:v>20.033332999999999</c:v>
                </c:pt>
                <c:pt idx="4809" formatCode="General">
                  <c:v>20.037500000000001</c:v>
                </c:pt>
                <c:pt idx="4810" formatCode="General">
                  <c:v>20.041665999999999</c:v>
                </c:pt>
                <c:pt idx="4811" formatCode="General">
                  <c:v>20.045833000000002</c:v>
                </c:pt>
                <c:pt idx="4812" formatCode="General">
                  <c:v>20.049999999999997</c:v>
                </c:pt>
                <c:pt idx="4813" formatCode="General">
                  <c:v>20.054166000000002</c:v>
                </c:pt>
                <c:pt idx="4814" formatCode="General">
                  <c:v>20.058332999999998</c:v>
                </c:pt>
                <c:pt idx="4815" formatCode="General">
                  <c:v>20.0625</c:v>
                </c:pt>
                <c:pt idx="4816" formatCode="General">
                  <c:v>20.066665999999998</c:v>
                </c:pt>
                <c:pt idx="4817" formatCode="General">
                  <c:v>20.070833</c:v>
                </c:pt>
                <c:pt idx="4818" formatCode="General">
                  <c:v>20.075000000000003</c:v>
                </c:pt>
                <c:pt idx="4819" formatCode="General">
                  <c:v>20.079166000000001</c:v>
                </c:pt>
                <c:pt idx="4820" formatCode="General">
                  <c:v>20.083332999999996</c:v>
                </c:pt>
                <c:pt idx="4821" formatCode="General">
                  <c:v>20.087499999999999</c:v>
                </c:pt>
                <c:pt idx="4822" formatCode="General">
                  <c:v>20.091665999999996</c:v>
                </c:pt>
                <c:pt idx="4823" formatCode="General">
                  <c:v>20.095832999999999</c:v>
                </c:pt>
                <c:pt idx="4824" formatCode="General">
                  <c:v>20.100000000000001</c:v>
                </c:pt>
                <c:pt idx="4825" formatCode="General">
                  <c:v>20.104165999999999</c:v>
                </c:pt>
                <c:pt idx="4826" formatCode="General">
                  <c:v>20.108333000000002</c:v>
                </c:pt>
                <c:pt idx="4827" formatCode="General">
                  <c:v>20.112499999999997</c:v>
                </c:pt>
                <c:pt idx="4828" formatCode="General">
                  <c:v>20.116666000000002</c:v>
                </c:pt>
                <c:pt idx="4829" formatCode="General">
                  <c:v>20.120832999999998</c:v>
                </c:pt>
                <c:pt idx="4830" formatCode="General">
                  <c:v>20.125</c:v>
                </c:pt>
                <c:pt idx="4831" formatCode="General">
                  <c:v>20.129165999999998</c:v>
                </c:pt>
                <c:pt idx="4832" formatCode="General">
                  <c:v>20.133333</c:v>
                </c:pt>
                <c:pt idx="4833" formatCode="General">
                  <c:v>20.137500000000003</c:v>
                </c:pt>
                <c:pt idx="4834" formatCode="General">
                  <c:v>20.141666000000001</c:v>
                </c:pt>
                <c:pt idx="4835" formatCode="General">
                  <c:v>20.145832999999996</c:v>
                </c:pt>
                <c:pt idx="4836" formatCode="General">
                  <c:v>20.149999999999999</c:v>
                </c:pt>
                <c:pt idx="4837" formatCode="General">
                  <c:v>20.154165999999996</c:v>
                </c:pt>
                <c:pt idx="4838" formatCode="General">
                  <c:v>20.158332999999999</c:v>
                </c:pt>
                <c:pt idx="4839" formatCode="General">
                  <c:v>20.162500000000001</c:v>
                </c:pt>
                <c:pt idx="4840" formatCode="General">
                  <c:v>20.166665999999999</c:v>
                </c:pt>
                <c:pt idx="4841" formatCode="General">
                  <c:v>20.170833000000002</c:v>
                </c:pt>
                <c:pt idx="4842" formatCode="General">
                  <c:v>20.174999999999997</c:v>
                </c:pt>
                <c:pt idx="4843" formatCode="General">
                  <c:v>20.179166000000002</c:v>
                </c:pt>
                <c:pt idx="4844" formatCode="General">
                  <c:v>20.183332999999998</c:v>
                </c:pt>
                <c:pt idx="4845" formatCode="General">
                  <c:v>20.1875</c:v>
                </c:pt>
                <c:pt idx="4846" formatCode="General">
                  <c:v>20.191665999999998</c:v>
                </c:pt>
                <c:pt idx="4847" formatCode="General">
                  <c:v>20.195833</c:v>
                </c:pt>
                <c:pt idx="4848" formatCode="General">
                  <c:v>20.200000000000003</c:v>
                </c:pt>
                <c:pt idx="4849" formatCode="General">
                  <c:v>20.204166000000001</c:v>
                </c:pt>
                <c:pt idx="4850" formatCode="General">
                  <c:v>20.208332999999996</c:v>
                </c:pt>
                <c:pt idx="4851" formatCode="General">
                  <c:v>20.212499999999999</c:v>
                </c:pt>
                <c:pt idx="4852" formatCode="General">
                  <c:v>20.216665999999996</c:v>
                </c:pt>
                <c:pt idx="4853" formatCode="General">
                  <c:v>20.220832999999999</c:v>
                </c:pt>
                <c:pt idx="4854" formatCode="General">
                  <c:v>20.225000000000001</c:v>
                </c:pt>
                <c:pt idx="4855" formatCode="General">
                  <c:v>20.229165999999999</c:v>
                </c:pt>
                <c:pt idx="4856" formatCode="General">
                  <c:v>20.233333000000002</c:v>
                </c:pt>
                <c:pt idx="4857" formatCode="General">
                  <c:v>20.237499999999997</c:v>
                </c:pt>
                <c:pt idx="4858" formatCode="General">
                  <c:v>20.241666000000002</c:v>
                </c:pt>
                <c:pt idx="4859" formatCode="General">
                  <c:v>20.245832999999998</c:v>
                </c:pt>
                <c:pt idx="4860" formatCode="General">
                  <c:v>20.25</c:v>
                </c:pt>
                <c:pt idx="4861" formatCode="General">
                  <c:v>20.254165999999998</c:v>
                </c:pt>
                <c:pt idx="4862" formatCode="General">
                  <c:v>20.258333</c:v>
                </c:pt>
                <c:pt idx="4863" formatCode="General">
                  <c:v>20.262500000000003</c:v>
                </c:pt>
                <c:pt idx="4864" formatCode="General">
                  <c:v>20.266666000000001</c:v>
                </c:pt>
                <c:pt idx="4865" formatCode="General">
                  <c:v>20.270832999999996</c:v>
                </c:pt>
                <c:pt idx="4866" formatCode="General">
                  <c:v>20.274999999999999</c:v>
                </c:pt>
                <c:pt idx="4867" formatCode="General">
                  <c:v>20.279165999999996</c:v>
                </c:pt>
                <c:pt idx="4868" formatCode="General">
                  <c:v>20.283332999999999</c:v>
                </c:pt>
                <c:pt idx="4869" formatCode="General">
                  <c:v>20.287500000000001</c:v>
                </c:pt>
                <c:pt idx="4870" formatCode="General">
                  <c:v>20.291665999999999</c:v>
                </c:pt>
                <c:pt idx="4871" formatCode="General">
                  <c:v>20.295833000000002</c:v>
                </c:pt>
                <c:pt idx="4872" formatCode="General">
                  <c:v>20.299999999999997</c:v>
                </c:pt>
                <c:pt idx="4873" formatCode="General">
                  <c:v>20.304166000000002</c:v>
                </c:pt>
                <c:pt idx="4874" formatCode="General">
                  <c:v>20.308332999999998</c:v>
                </c:pt>
                <c:pt idx="4875" formatCode="General">
                  <c:v>20.3125</c:v>
                </c:pt>
                <c:pt idx="4876" formatCode="General">
                  <c:v>20.316665999999998</c:v>
                </c:pt>
                <c:pt idx="4877" formatCode="General">
                  <c:v>20.320833</c:v>
                </c:pt>
                <c:pt idx="4878" formatCode="General">
                  <c:v>20.325000000000003</c:v>
                </c:pt>
                <c:pt idx="4879" formatCode="General">
                  <c:v>20.329166000000001</c:v>
                </c:pt>
                <c:pt idx="4880" formatCode="General">
                  <c:v>20.333332999999996</c:v>
                </c:pt>
                <c:pt idx="4881" formatCode="General">
                  <c:v>20.337499999999999</c:v>
                </c:pt>
                <c:pt idx="4882" formatCode="General">
                  <c:v>20.341665999999996</c:v>
                </c:pt>
                <c:pt idx="4883" formatCode="General">
                  <c:v>20.345832999999999</c:v>
                </c:pt>
                <c:pt idx="4884" formatCode="General">
                  <c:v>20.350000000000001</c:v>
                </c:pt>
                <c:pt idx="4885" formatCode="General">
                  <c:v>20.354165999999999</c:v>
                </c:pt>
                <c:pt idx="4886" formatCode="General">
                  <c:v>20.358333000000002</c:v>
                </c:pt>
                <c:pt idx="4887" formatCode="General">
                  <c:v>20.362499999999997</c:v>
                </c:pt>
                <c:pt idx="4888" formatCode="General">
                  <c:v>20.366666000000002</c:v>
                </c:pt>
                <c:pt idx="4889" formatCode="General">
                  <c:v>20.370832999999998</c:v>
                </c:pt>
                <c:pt idx="4890" formatCode="General">
                  <c:v>20.375</c:v>
                </c:pt>
                <c:pt idx="4891" formatCode="General">
                  <c:v>20.379165999999998</c:v>
                </c:pt>
                <c:pt idx="4892" formatCode="General">
                  <c:v>20.383333</c:v>
                </c:pt>
                <c:pt idx="4893" formatCode="General">
                  <c:v>20.387500000000003</c:v>
                </c:pt>
                <c:pt idx="4894" formatCode="General">
                  <c:v>20.391666000000001</c:v>
                </c:pt>
                <c:pt idx="4895" formatCode="General">
                  <c:v>20.395832999999996</c:v>
                </c:pt>
                <c:pt idx="4896" formatCode="General">
                  <c:v>20.399999999999999</c:v>
                </c:pt>
                <c:pt idx="4897" formatCode="General">
                  <c:v>20.404165999999996</c:v>
                </c:pt>
                <c:pt idx="4898" formatCode="General">
                  <c:v>20.408332999999999</c:v>
                </c:pt>
                <c:pt idx="4899" formatCode="General">
                  <c:v>20.412500000000001</c:v>
                </c:pt>
                <c:pt idx="4900" formatCode="General">
                  <c:v>20.416665999999999</c:v>
                </c:pt>
                <c:pt idx="4901" formatCode="General">
                  <c:v>20.420833000000002</c:v>
                </c:pt>
                <c:pt idx="4902" formatCode="General">
                  <c:v>20.424999999999997</c:v>
                </c:pt>
                <c:pt idx="4903" formatCode="General">
                  <c:v>20.429166000000002</c:v>
                </c:pt>
                <c:pt idx="4904" formatCode="General">
                  <c:v>20.433332999999998</c:v>
                </c:pt>
                <c:pt idx="4905" formatCode="General">
                  <c:v>20.4375</c:v>
                </c:pt>
                <c:pt idx="4906" formatCode="General">
                  <c:v>20.441665999999998</c:v>
                </c:pt>
                <c:pt idx="4907" formatCode="General">
                  <c:v>20.445833</c:v>
                </c:pt>
                <c:pt idx="4908" formatCode="General">
                  <c:v>20.450000000000003</c:v>
                </c:pt>
                <c:pt idx="4909" formatCode="General">
                  <c:v>20.454166000000001</c:v>
                </c:pt>
                <c:pt idx="4910" formatCode="General">
                  <c:v>20.458332999999996</c:v>
                </c:pt>
                <c:pt idx="4911" formatCode="General">
                  <c:v>20.462499999999999</c:v>
                </c:pt>
                <c:pt idx="4912" formatCode="General">
                  <c:v>20.466665999999996</c:v>
                </c:pt>
                <c:pt idx="4913" formatCode="General">
                  <c:v>20.470832999999999</c:v>
                </c:pt>
                <c:pt idx="4914" formatCode="General">
                  <c:v>20.475000000000001</c:v>
                </c:pt>
                <c:pt idx="4915" formatCode="General">
                  <c:v>20.479165999999999</c:v>
                </c:pt>
                <c:pt idx="4916" formatCode="General">
                  <c:v>20.483333000000002</c:v>
                </c:pt>
                <c:pt idx="4917" formatCode="General">
                  <c:v>20.487499999999997</c:v>
                </c:pt>
                <c:pt idx="4918" formatCode="General">
                  <c:v>20.491666000000002</c:v>
                </c:pt>
                <c:pt idx="4919" formatCode="General">
                  <c:v>20.495832999999998</c:v>
                </c:pt>
                <c:pt idx="4920" formatCode="General">
                  <c:v>20.5</c:v>
                </c:pt>
                <c:pt idx="4921" formatCode="General">
                  <c:v>20.504165999999998</c:v>
                </c:pt>
                <c:pt idx="4922" formatCode="General">
                  <c:v>20.508333</c:v>
                </c:pt>
                <c:pt idx="4923" formatCode="General">
                  <c:v>20.512500000000003</c:v>
                </c:pt>
                <c:pt idx="4924" formatCode="General">
                  <c:v>20.516666000000001</c:v>
                </c:pt>
                <c:pt idx="4925" formatCode="General">
                  <c:v>20.520832999999996</c:v>
                </c:pt>
                <c:pt idx="4926" formatCode="General">
                  <c:v>20.524999999999999</c:v>
                </c:pt>
                <c:pt idx="4927" formatCode="General">
                  <c:v>20.529165999999996</c:v>
                </c:pt>
                <c:pt idx="4928" formatCode="General">
                  <c:v>20.533332999999999</c:v>
                </c:pt>
                <c:pt idx="4929" formatCode="General">
                  <c:v>20.537500000000001</c:v>
                </c:pt>
                <c:pt idx="4930" formatCode="General">
                  <c:v>20.541665999999999</c:v>
                </c:pt>
                <c:pt idx="4931" formatCode="General">
                  <c:v>20.545833000000002</c:v>
                </c:pt>
                <c:pt idx="4932" formatCode="General">
                  <c:v>20.549999999999997</c:v>
                </c:pt>
                <c:pt idx="4933" formatCode="General">
                  <c:v>20.554166000000002</c:v>
                </c:pt>
                <c:pt idx="4934" formatCode="General">
                  <c:v>20.558332999999998</c:v>
                </c:pt>
                <c:pt idx="4935" formatCode="General">
                  <c:v>20.5625</c:v>
                </c:pt>
                <c:pt idx="4936" formatCode="General">
                  <c:v>20.566665999999998</c:v>
                </c:pt>
                <c:pt idx="4937" formatCode="General">
                  <c:v>20.570833</c:v>
                </c:pt>
                <c:pt idx="4938" formatCode="General">
                  <c:v>20.575000000000003</c:v>
                </c:pt>
                <c:pt idx="4939" formatCode="General">
                  <c:v>20.579166000000001</c:v>
                </c:pt>
                <c:pt idx="4940" formatCode="General">
                  <c:v>20.583332999999996</c:v>
                </c:pt>
                <c:pt idx="4941" formatCode="General">
                  <c:v>20.587499999999999</c:v>
                </c:pt>
                <c:pt idx="4942" formatCode="General">
                  <c:v>20.591665999999996</c:v>
                </c:pt>
                <c:pt idx="4943" formatCode="General">
                  <c:v>20.595832999999999</c:v>
                </c:pt>
                <c:pt idx="4944" formatCode="General">
                  <c:v>20.6</c:v>
                </c:pt>
                <c:pt idx="4945" formatCode="General">
                  <c:v>20.604165999999999</c:v>
                </c:pt>
                <c:pt idx="4946" formatCode="General">
                  <c:v>20.608333000000002</c:v>
                </c:pt>
                <c:pt idx="4947" formatCode="General">
                  <c:v>20.612499999999997</c:v>
                </c:pt>
                <c:pt idx="4948" formatCode="General">
                  <c:v>20.616666000000002</c:v>
                </c:pt>
                <c:pt idx="4949" formatCode="General">
                  <c:v>20.620832999999998</c:v>
                </c:pt>
                <c:pt idx="4950" formatCode="General">
                  <c:v>20.625</c:v>
                </c:pt>
                <c:pt idx="4951" formatCode="General">
                  <c:v>20.629165999999998</c:v>
                </c:pt>
                <c:pt idx="4952" formatCode="General">
                  <c:v>20.633333</c:v>
                </c:pt>
                <c:pt idx="4953" formatCode="General">
                  <c:v>20.637500000000003</c:v>
                </c:pt>
                <c:pt idx="4954" formatCode="General">
                  <c:v>20.641666000000001</c:v>
                </c:pt>
                <c:pt idx="4955" formatCode="General">
                  <c:v>20.645832999999996</c:v>
                </c:pt>
                <c:pt idx="4956" formatCode="General">
                  <c:v>20.65</c:v>
                </c:pt>
                <c:pt idx="4957" formatCode="General">
                  <c:v>20.654165999999996</c:v>
                </c:pt>
                <c:pt idx="4958" formatCode="General">
                  <c:v>20.658332999999999</c:v>
                </c:pt>
                <c:pt idx="4959" formatCode="General">
                  <c:v>20.662500000000001</c:v>
                </c:pt>
                <c:pt idx="4960" formatCode="General">
                  <c:v>20.666665999999999</c:v>
                </c:pt>
                <c:pt idx="4961" formatCode="General">
                  <c:v>20.670833000000002</c:v>
                </c:pt>
                <c:pt idx="4962" formatCode="General">
                  <c:v>20.674999999999997</c:v>
                </c:pt>
                <c:pt idx="4963" formatCode="General">
                  <c:v>20.679166000000002</c:v>
                </c:pt>
                <c:pt idx="4964" formatCode="General">
                  <c:v>20.683332999999998</c:v>
                </c:pt>
                <c:pt idx="4965" formatCode="General">
                  <c:v>20.6875</c:v>
                </c:pt>
                <c:pt idx="4966" formatCode="General">
                  <c:v>20.691665999999998</c:v>
                </c:pt>
                <c:pt idx="4967" formatCode="General">
                  <c:v>20.695833</c:v>
                </c:pt>
                <c:pt idx="4968" formatCode="General">
                  <c:v>20.700000000000003</c:v>
                </c:pt>
                <c:pt idx="4969" formatCode="General">
                  <c:v>20.704166000000001</c:v>
                </c:pt>
                <c:pt idx="4970" formatCode="General">
                  <c:v>20.708332999999996</c:v>
                </c:pt>
                <c:pt idx="4971" formatCode="General">
                  <c:v>20.712499999999999</c:v>
                </c:pt>
                <c:pt idx="4972" formatCode="General">
                  <c:v>20.716665999999996</c:v>
                </c:pt>
                <c:pt idx="4973" formatCode="General">
                  <c:v>20.720832999999999</c:v>
                </c:pt>
                <c:pt idx="4974" formatCode="General">
                  <c:v>20.725000000000001</c:v>
                </c:pt>
                <c:pt idx="4975" formatCode="General">
                  <c:v>20.729165999999999</c:v>
                </c:pt>
                <c:pt idx="4976" formatCode="General">
                  <c:v>20.733333000000002</c:v>
                </c:pt>
                <c:pt idx="4977" formatCode="General">
                  <c:v>20.737499999999997</c:v>
                </c:pt>
                <c:pt idx="4978" formatCode="General">
                  <c:v>20.741666000000002</c:v>
                </c:pt>
                <c:pt idx="4979" formatCode="General">
                  <c:v>20.745832999999998</c:v>
                </c:pt>
                <c:pt idx="4980" formatCode="General">
                  <c:v>20.75</c:v>
                </c:pt>
                <c:pt idx="4981" formatCode="General">
                  <c:v>20.754165999999998</c:v>
                </c:pt>
                <c:pt idx="4982" formatCode="General">
                  <c:v>20.758333</c:v>
                </c:pt>
                <c:pt idx="4983" formatCode="General">
                  <c:v>20.762500000000003</c:v>
                </c:pt>
                <c:pt idx="4984" formatCode="General">
                  <c:v>20.766666000000001</c:v>
                </c:pt>
                <c:pt idx="4985" formatCode="General">
                  <c:v>20.770832999999996</c:v>
                </c:pt>
                <c:pt idx="4986" formatCode="General">
                  <c:v>20.774999999999999</c:v>
                </c:pt>
                <c:pt idx="4987" formatCode="General">
                  <c:v>20.779165999999996</c:v>
                </c:pt>
                <c:pt idx="4988" formatCode="General">
                  <c:v>20.783332999999999</c:v>
                </c:pt>
                <c:pt idx="4989" formatCode="General">
                  <c:v>20.787500000000001</c:v>
                </c:pt>
                <c:pt idx="4990" formatCode="General">
                  <c:v>20.791665999999999</c:v>
                </c:pt>
                <c:pt idx="4991" formatCode="General">
                  <c:v>20.795833000000002</c:v>
                </c:pt>
                <c:pt idx="4992" formatCode="General">
                  <c:v>20.799999999999997</c:v>
                </c:pt>
                <c:pt idx="4993" formatCode="General">
                  <c:v>20.804166000000002</c:v>
                </c:pt>
                <c:pt idx="4994" formatCode="General">
                  <c:v>20.808332999999998</c:v>
                </c:pt>
                <c:pt idx="4995" formatCode="General">
                  <c:v>20.8125</c:v>
                </c:pt>
                <c:pt idx="4996" formatCode="General">
                  <c:v>20.816665999999998</c:v>
                </c:pt>
                <c:pt idx="4997" formatCode="General">
                  <c:v>20.820833</c:v>
                </c:pt>
                <c:pt idx="4998" formatCode="General">
                  <c:v>20.825000000000003</c:v>
                </c:pt>
                <c:pt idx="4999" formatCode="General">
                  <c:v>20.829166000000001</c:v>
                </c:pt>
                <c:pt idx="5000" formatCode="General">
                  <c:v>20.833332999999996</c:v>
                </c:pt>
                <c:pt idx="5001" formatCode="General">
                  <c:v>20.837499999999999</c:v>
                </c:pt>
                <c:pt idx="5002" formatCode="General">
                  <c:v>20.841665999999996</c:v>
                </c:pt>
                <c:pt idx="5003" formatCode="General">
                  <c:v>20.845832999999999</c:v>
                </c:pt>
                <c:pt idx="5004" formatCode="General">
                  <c:v>20.85</c:v>
                </c:pt>
                <c:pt idx="5005" formatCode="General">
                  <c:v>20.854165999999999</c:v>
                </c:pt>
                <c:pt idx="5006" formatCode="General">
                  <c:v>20.858333000000002</c:v>
                </c:pt>
                <c:pt idx="5007" formatCode="General">
                  <c:v>20.862499999999997</c:v>
                </c:pt>
                <c:pt idx="5008" formatCode="General">
                  <c:v>20.866666000000002</c:v>
                </c:pt>
                <c:pt idx="5009" formatCode="General">
                  <c:v>20.870832999999998</c:v>
                </c:pt>
                <c:pt idx="5010" formatCode="General">
                  <c:v>20.875</c:v>
                </c:pt>
                <c:pt idx="5011" formatCode="General">
                  <c:v>20.879165999999998</c:v>
                </c:pt>
                <c:pt idx="5012" formatCode="General">
                  <c:v>20.883333</c:v>
                </c:pt>
                <c:pt idx="5013" formatCode="General">
                  <c:v>20.887500000000003</c:v>
                </c:pt>
                <c:pt idx="5014" formatCode="General">
                  <c:v>20.891666000000001</c:v>
                </c:pt>
                <c:pt idx="5015" formatCode="General">
                  <c:v>20.895832999999996</c:v>
                </c:pt>
                <c:pt idx="5016" formatCode="General">
                  <c:v>20.9</c:v>
                </c:pt>
                <c:pt idx="5017" formatCode="General">
                  <c:v>20.904165999999996</c:v>
                </c:pt>
                <c:pt idx="5018" formatCode="General">
                  <c:v>20.908332999999999</c:v>
                </c:pt>
                <c:pt idx="5019" formatCode="General">
                  <c:v>20.912500000000001</c:v>
                </c:pt>
                <c:pt idx="5020" formatCode="General">
                  <c:v>20.916665999999999</c:v>
                </c:pt>
                <c:pt idx="5021" formatCode="General">
                  <c:v>20.920833000000002</c:v>
                </c:pt>
                <c:pt idx="5022" formatCode="General">
                  <c:v>20.924999999999997</c:v>
                </c:pt>
                <c:pt idx="5023" formatCode="General">
                  <c:v>20.929166000000002</c:v>
                </c:pt>
                <c:pt idx="5024" formatCode="General">
                  <c:v>20.933332999999998</c:v>
                </c:pt>
                <c:pt idx="5025" formatCode="General">
                  <c:v>20.9375</c:v>
                </c:pt>
                <c:pt idx="5026" formatCode="General">
                  <c:v>20.941665999999998</c:v>
                </c:pt>
                <c:pt idx="5027" formatCode="General">
                  <c:v>20.945833</c:v>
                </c:pt>
                <c:pt idx="5028" formatCode="General">
                  <c:v>20.950000000000003</c:v>
                </c:pt>
                <c:pt idx="5029" formatCode="General">
                  <c:v>20.954166000000001</c:v>
                </c:pt>
                <c:pt idx="5030" formatCode="General">
                  <c:v>20.958332999999996</c:v>
                </c:pt>
                <c:pt idx="5031" formatCode="General">
                  <c:v>20.962499999999999</c:v>
                </c:pt>
                <c:pt idx="5032" formatCode="General">
                  <c:v>20.966665999999996</c:v>
                </c:pt>
                <c:pt idx="5033" formatCode="General">
                  <c:v>20.970832999999999</c:v>
                </c:pt>
                <c:pt idx="5034" formatCode="General">
                  <c:v>20.975000000000001</c:v>
                </c:pt>
                <c:pt idx="5035" formatCode="General">
                  <c:v>20.979165999999999</c:v>
                </c:pt>
                <c:pt idx="5036" formatCode="General">
                  <c:v>20.983333000000002</c:v>
                </c:pt>
                <c:pt idx="5037" formatCode="General">
                  <c:v>20.987499999999997</c:v>
                </c:pt>
                <c:pt idx="5038" formatCode="General">
                  <c:v>20.991666000000002</c:v>
                </c:pt>
                <c:pt idx="5039" formatCode="General">
                  <c:v>20.995832999999998</c:v>
                </c:pt>
                <c:pt idx="5040" formatCode="General">
                  <c:v>21</c:v>
                </c:pt>
                <c:pt idx="5041" formatCode="General">
                  <c:v>21.004165999999998</c:v>
                </c:pt>
                <c:pt idx="5042" formatCode="General">
                  <c:v>21.008333</c:v>
                </c:pt>
                <c:pt idx="5043" formatCode="General">
                  <c:v>21.012500000000003</c:v>
                </c:pt>
                <c:pt idx="5044" formatCode="General">
                  <c:v>21.016666000000001</c:v>
                </c:pt>
                <c:pt idx="5045" formatCode="General">
                  <c:v>21.020832999999996</c:v>
                </c:pt>
                <c:pt idx="5046" formatCode="General">
                  <c:v>21.024999999999999</c:v>
                </c:pt>
                <c:pt idx="5047" formatCode="General">
                  <c:v>21.029165999999996</c:v>
                </c:pt>
                <c:pt idx="5048" formatCode="General">
                  <c:v>21.033332999999999</c:v>
                </c:pt>
                <c:pt idx="5049" formatCode="General">
                  <c:v>21.037500000000001</c:v>
                </c:pt>
                <c:pt idx="5050" formatCode="General">
                  <c:v>21.041665999999999</c:v>
                </c:pt>
                <c:pt idx="5051" formatCode="General">
                  <c:v>21.045833000000002</c:v>
                </c:pt>
                <c:pt idx="5052" formatCode="General">
                  <c:v>21.049999999999997</c:v>
                </c:pt>
                <c:pt idx="5053" formatCode="General">
                  <c:v>21.054166000000002</c:v>
                </c:pt>
                <c:pt idx="5054" formatCode="General">
                  <c:v>21.058332999999998</c:v>
                </c:pt>
                <c:pt idx="5055" formatCode="General">
                  <c:v>21.0625</c:v>
                </c:pt>
                <c:pt idx="5056" formatCode="General">
                  <c:v>21.066665999999998</c:v>
                </c:pt>
                <c:pt idx="5057" formatCode="General">
                  <c:v>21.070833</c:v>
                </c:pt>
                <c:pt idx="5058" formatCode="General">
                  <c:v>21.075000000000003</c:v>
                </c:pt>
                <c:pt idx="5059" formatCode="General">
                  <c:v>21.079166000000001</c:v>
                </c:pt>
                <c:pt idx="5060" formatCode="General">
                  <c:v>21.083332999999996</c:v>
                </c:pt>
                <c:pt idx="5061" formatCode="General">
                  <c:v>21.087499999999999</c:v>
                </c:pt>
                <c:pt idx="5062" formatCode="General">
                  <c:v>21.091665999999996</c:v>
                </c:pt>
                <c:pt idx="5063" formatCode="General">
                  <c:v>21.095832999999999</c:v>
                </c:pt>
                <c:pt idx="5064" formatCode="General">
                  <c:v>21.1</c:v>
                </c:pt>
                <c:pt idx="5065" formatCode="General">
                  <c:v>21.104165999999999</c:v>
                </c:pt>
                <c:pt idx="5066" formatCode="General">
                  <c:v>21.108333000000002</c:v>
                </c:pt>
                <c:pt idx="5067" formatCode="General">
                  <c:v>21.112499999999997</c:v>
                </c:pt>
                <c:pt idx="5068" formatCode="General">
                  <c:v>21.116666000000002</c:v>
                </c:pt>
                <c:pt idx="5069" formatCode="General">
                  <c:v>21.120832999999998</c:v>
                </c:pt>
                <c:pt idx="5070" formatCode="General">
                  <c:v>21.125</c:v>
                </c:pt>
                <c:pt idx="5071" formatCode="General">
                  <c:v>21.129165999999998</c:v>
                </c:pt>
                <c:pt idx="5072" formatCode="General">
                  <c:v>21.133333</c:v>
                </c:pt>
                <c:pt idx="5073" formatCode="General">
                  <c:v>21.137500000000003</c:v>
                </c:pt>
                <c:pt idx="5074" formatCode="General">
                  <c:v>21.141666000000001</c:v>
                </c:pt>
                <c:pt idx="5075" formatCode="General">
                  <c:v>21.145832999999996</c:v>
                </c:pt>
                <c:pt idx="5076" formatCode="General">
                  <c:v>21.15</c:v>
                </c:pt>
                <c:pt idx="5077" formatCode="General">
                  <c:v>21.154165999999996</c:v>
                </c:pt>
                <c:pt idx="5078" formatCode="General">
                  <c:v>21.158332999999999</c:v>
                </c:pt>
                <c:pt idx="5079" formatCode="General">
                  <c:v>21.162500000000001</c:v>
                </c:pt>
                <c:pt idx="5080" formatCode="General">
                  <c:v>21.166665999999999</c:v>
                </c:pt>
                <c:pt idx="5081" formatCode="General">
                  <c:v>21.170833000000002</c:v>
                </c:pt>
                <c:pt idx="5082" formatCode="General">
                  <c:v>21.174999999999997</c:v>
                </c:pt>
                <c:pt idx="5083" formatCode="General">
                  <c:v>21.179166000000002</c:v>
                </c:pt>
                <c:pt idx="5084" formatCode="General">
                  <c:v>21.183332999999998</c:v>
                </c:pt>
                <c:pt idx="5085" formatCode="General">
                  <c:v>21.1875</c:v>
                </c:pt>
                <c:pt idx="5086" formatCode="General">
                  <c:v>21.191665999999998</c:v>
                </c:pt>
                <c:pt idx="5087" formatCode="General">
                  <c:v>21.195833</c:v>
                </c:pt>
                <c:pt idx="5088" formatCode="General">
                  <c:v>21.200000000000003</c:v>
                </c:pt>
                <c:pt idx="5089" formatCode="General">
                  <c:v>21.204166000000001</c:v>
                </c:pt>
                <c:pt idx="5090" formatCode="General">
                  <c:v>21.208332999999996</c:v>
                </c:pt>
                <c:pt idx="5091" formatCode="General">
                  <c:v>21.212499999999999</c:v>
                </c:pt>
                <c:pt idx="5092" formatCode="General">
                  <c:v>21.216665999999996</c:v>
                </c:pt>
                <c:pt idx="5093" formatCode="General">
                  <c:v>21.220832999999999</c:v>
                </c:pt>
                <c:pt idx="5094" formatCode="General">
                  <c:v>21.225000000000001</c:v>
                </c:pt>
                <c:pt idx="5095" formatCode="General">
                  <c:v>21.229165999999999</c:v>
                </c:pt>
                <c:pt idx="5096" formatCode="General">
                  <c:v>21.233333000000002</c:v>
                </c:pt>
                <c:pt idx="5097" formatCode="General">
                  <c:v>21.237499999999997</c:v>
                </c:pt>
                <c:pt idx="5098" formatCode="General">
                  <c:v>21.241666000000002</c:v>
                </c:pt>
                <c:pt idx="5099" formatCode="General">
                  <c:v>21.245832999999998</c:v>
                </c:pt>
                <c:pt idx="5100" formatCode="General">
                  <c:v>21.25</c:v>
                </c:pt>
                <c:pt idx="5101" formatCode="General">
                  <c:v>21.254165999999998</c:v>
                </c:pt>
                <c:pt idx="5102" formatCode="General">
                  <c:v>21.258333</c:v>
                </c:pt>
                <c:pt idx="5103" formatCode="General">
                  <c:v>21.262500000000003</c:v>
                </c:pt>
                <c:pt idx="5104" formatCode="General">
                  <c:v>21.266666000000001</c:v>
                </c:pt>
                <c:pt idx="5105" formatCode="General">
                  <c:v>21.270832999999996</c:v>
                </c:pt>
                <c:pt idx="5106" formatCode="General">
                  <c:v>21.274999999999999</c:v>
                </c:pt>
                <c:pt idx="5107" formatCode="General">
                  <c:v>21.279165999999996</c:v>
                </c:pt>
                <c:pt idx="5108" formatCode="General">
                  <c:v>21.283332999999999</c:v>
                </c:pt>
                <c:pt idx="5109" formatCode="General">
                  <c:v>21.287500000000001</c:v>
                </c:pt>
                <c:pt idx="5110" formatCode="General">
                  <c:v>21.291665999999999</c:v>
                </c:pt>
                <c:pt idx="5111" formatCode="General">
                  <c:v>21.295833000000002</c:v>
                </c:pt>
                <c:pt idx="5112" formatCode="General">
                  <c:v>21.299999999999997</c:v>
                </c:pt>
                <c:pt idx="5113" formatCode="General">
                  <c:v>21.304166000000002</c:v>
                </c:pt>
                <c:pt idx="5114" formatCode="General">
                  <c:v>21.308332999999998</c:v>
                </c:pt>
                <c:pt idx="5115" formatCode="General">
                  <c:v>21.3125</c:v>
                </c:pt>
                <c:pt idx="5116" formatCode="General">
                  <c:v>21.316665999999998</c:v>
                </c:pt>
                <c:pt idx="5117" formatCode="General">
                  <c:v>21.320833</c:v>
                </c:pt>
                <c:pt idx="5118" formatCode="General">
                  <c:v>21.325000000000003</c:v>
                </c:pt>
                <c:pt idx="5119" formatCode="General">
                  <c:v>21.329166000000001</c:v>
                </c:pt>
                <c:pt idx="5120" formatCode="General">
                  <c:v>21.333332999999996</c:v>
                </c:pt>
                <c:pt idx="5121" formatCode="General">
                  <c:v>21.337499999999999</c:v>
                </c:pt>
                <c:pt idx="5122" formatCode="General">
                  <c:v>21.341665999999996</c:v>
                </c:pt>
                <c:pt idx="5123" formatCode="General">
                  <c:v>21.345832999999999</c:v>
                </c:pt>
                <c:pt idx="5124" formatCode="General">
                  <c:v>21.35</c:v>
                </c:pt>
                <c:pt idx="5125" formatCode="General">
                  <c:v>21.354165999999999</c:v>
                </c:pt>
                <c:pt idx="5126" formatCode="General">
                  <c:v>21.358333000000002</c:v>
                </c:pt>
                <c:pt idx="5127" formatCode="General">
                  <c:v>21.362499999999997</c:v>
                </c:pt>
                <c:pt idx="5128" formatCode="General">
                  <c:v>21.366666000000002</c:v>
                </c:pt>
                <c:pt idx="5129" formatCode="General">
                  <c:v>21.370832999999998</c:v>
                </c:pt>
                <c:pt idx="5130" formatCode="General">
                  <c:v>21.375</c:v>
                </c:pt>
                <c:pt idx="5131" formatCode="General">
                  <c:v>21.379165999999998</c:v>
                </c:pt>
                <c:pt idx="5132" formatCode="General">
                  <c:v>21.383333</c:v>
                </c:pt>
                <c:pt idx="5133" formatCode="General">
                  <c:v>21.387500000000003</c:v>
                </c:pt>
                <c:pt idx="5134" formatCode="General">
                  <c:v>21.391666000000001</c:v>
                </c:pt>
                <c:pt idx="5135" formatCode="General">
                  <c:v>21.395832999999996</c:v>
                </c:pt>
                <c:pt idx="5136" formatCode="General">
                  <c:v>21.4</c:v>
                </c:pt>
                <c:pt idx="5137" formatCode="General">
                  <c:v>21.404165999999996</c:v>
                </c:pt>
                <c:pt idx="5138" formatCode="General">
                  <c:v>21.408332999999999</c:v>
                </c:pt>
                <c:pt idx="5139" formatCode="General">
                  <c:v>21.412500000000001</c:v>
                </c:pt>
                <c:pt idx="5140" formatCode="General">
                  <c:v>21.416665999999999</c:v>
                </c:pt>
                <c:pt idx="5141" formatCode="General">
                  <c:v>21.420833000000002</c:v>
                </c:pt>
                <c:pt idx="5142" formatCode="General">
                  <c:v>21.424999999999997</c:v>
                </c:pt>
                <c:pt idx="5143" formatCode="General">
                  <c:v>21.429166000000002</c:v>
                </c:pt>
                <c:pt idx="5144" formatCode="General">
                  <c:v>21.433332999999998</c:v>
                </c:pt>
                <c:pt idx="5145" formatCode="General">
                  <c:v>21.4375</c:v>
                </c:pt>
                <c:pt idx="5146" formatCode="General">
                  <c:v>21.441665999999998</c:v>
                </c:pt>
                <c:pt idx="5147" formatCode="General">
                  <c:v>21.445833</c:v>
                </c:pt>
                <c:pt idx="5148" formatCode="General">
                  <c:v>21.450000000000003</c:v>
                </c:pt>
                <c:pt idx="5149" formatCode="General">
                  <c:v>21.454166000000001</c:v>
                </c:pt>
                <c:pt idx="5150" formatCode="General">
                  <c:v>21.458332999999996</c:v>
                </c:pt>
                <c:pt idx="5151" formatCode="General">
                  <c:v>21.462499999999999</c:v>
                </c:pt>
                <c:pt idx="5152" formatCode="General">
                  <c:v>21.466665999999996</c:v>
                </c:pt>
                <c:pt idx="5153" formatCode="General">
                  <c:v>21.470832999999999</c:v>
                </c:pt>
                <c:pt idx="5154" formatCode="General">
                  <c:v>21.475000000000001</c:v>
                </c:pt>
                <c:pt idx="5155" formatCode="General">
                  <c:v>21.479165999999999</c:v>
                </c:pt>
                <c:pt idx="5156" formatCode="General">
                  <c:v>21.483333000000002</c:v>
                </c:pt>
                <c:pt idx="5157" formatCode="General">
                  <c:v>21.487499999999997</c:v>
                </c:pt>
                <c:pt idx="5158" formatCode="General">
                  <c:v>21.491666000000002</c:v>
                </c:pt>
                <c:pt idx="5159" formatCode="General">
                  <c:v>21.495832999999998</c:v>
                </c:pt>
                <c:pt idx="5160" formatCode="General">
                  <c:v>21.5</c:v>
                </c:pt>
                <c:pt idx="5161" formatCode="General">
                  <c:v>21.504165999999998</c:v>
                </c:pt>
                <c:pt idx="5162" formatCode="General">
                  <c:v>21.508333</c:v>
                </c:pt>
                <c:pt idx="5163" formatCode="General">
                  <c:v>21.512500000000003</c:v>
                </c:pt>
                <c:pt idx="5164" formatCode="General">
                  <c:v>21.516666000000001</c:v>
                </c:pt>
                <c:pt idx="5165" formatCode="General">
                  <c:v>21.520832999999996</c:v>
                </c:pt>
                <c:pt idx="5166" formatCode="General">
                  <c:v>21.524999999999999</c:v>
                </c:pt>
                <c:pt idx="5167" formatCode="General">
                  <c:v>21.529165999999996</c:v>
                </c:pt>
                <c:pt idx="5168" formatCode="General">
                  <c:v>21.533332999999999</c:v>
                </c:pt>
                <c:pt idx="5169" formatCode="General">
                  <c:v>21.537500000000001</c:v>
                </c:pt>
                <c:pt idx="5170" formatCode="General">
                  <c:v>21.541665999999999</c:v>
                </c:pt>
                <c:pt idx="5171" formatCode="General">
                  <c:v>21.545833000000002</c:v>
                </c:pt>
                <c:pt idx="5172" formatCode="General">
                  <c:v>21.549999999999997</c:v>
                </c:pt>
                <c:pt idx="5173" formatCode="General">
                  <c:v>21.554166000000002</c:v>
                </c:pt>
                <c:pt idx="5174" formatCode="General">
                  <c:v>21.558332999999998</c:v>
                </c:pt>
                <c:pt idx="5175" formatCode="General">
                  <c:v>21.5625</c:v>
                </c:pt>
                <c:pt idx="5176" formatCode="General">
                  <c:v>21.566665999999998</c:v>
                </c:pt>
                <c:pt idx="5177" formatCode="General">
                  <c:v>21.570833</c:v>
                </c:pt>
                <c:pt idx="5178" formatCode="General">
                  <c:v>21.575000000000003</c:v>
                </c:pt>
                <c:pt idx="5179" formatCode="General">
                  <c:v>21.579166000000001</c:v>
                </c:pt>
                <c:pt idx="5180" formatCode="General">
                  <c:v>21.583332999999996</c:v>
                </c:pt>
                <c:pt idx="5181" formatCode="General">
                  <c:v>21.587499999999999</c:v>
                </c:pt>
                <c:pt idx="5182" formatCode="General">
                  <c:v>21.591665999999996</c:v>
                </c:pt>
                <c:pt idx="5183" formatCode="General">
                  <c:v>21.595832999999999</c:v>
                </c:pt>
                <c:pt idx="5184" formatCode="General">
                  <c:v>21.6</c:v>
                </c:pt>
                <c:pt idx="5185" formatCode="General">
                  <c:v>21.604165999999999</c:v>
                </c:pt>
                <c:pt idx="5186" formatCode="General">
                  <c:v>21.608333000000002</c:v>
                </c:pt>
                <c:pt idx="5187" formatCode="General">
                  <c:v>21.612499999999997</c:v>
                </c:pt>
                <c:pt idx="5188" formatCode="General">
                  <c:v>21.616666000000002</c:v>
                </c:pt>
                <c:pt idx="5189" formatCode="General">
                  <c:v>21.620832999999998</c:v>
                </c:pt>
                <c:pt idx="5190" formatCode="General">
                  <c:v>21.625</c:v>
                </c:pt>
                <c:pt idx="5191" formatCode="General">
                  <c:v>21.629165999999998</c:v>
                </c:pt>
                <c:pt idx="5192" formatCode="General">
                  <c:v>21.633333</c:v>
                </c:pt>
                <c:pt idx="5193" formatCode="General">
                  <c:v>21.637500000000003</c:v>
                </c:pt>
                <c:pt idx="5194" formatCode="General">
                  <c:v>21.641666000000001</c:v>
                </c:pt>
                <c:pt idx="5195" formatCode="General">
                  <c:v>21.645832999999996</c:v>
                </c:pt>
                <c:pt idx="5196" formatCode="General">
                  <c:v>21.65</c:v>
                </c:pt>
                <c:pt idx="5197" formatCode="General">
                  <c:v>21.654165999999996</c:v>
                </c:pt>
                <c:pt idx="5198" formatCode="General">
                  <c:v>21.658332999999999</c:v>
                </c:pt>
                <c:pt idx="5199" formatCode="General">
                  <c:v>21.662500000000001</c:v>
                </c:pt>
                <c:pt idx="5200" formatCode="General">
                  <c:v>21.666665999999999</c:v>
                </c:pt>
                <c:pt idx="5201" formatCode="General">
                  <c:v>21.670833000000002</c:v>
                </c:pt>
                <c:pt idx="5202" formatCode="General">
                  <c:v>21.674999999999997</c:v>
                </c:pt>
                <c:pt idx="5203" formatCode="General">
                  <c:v>21.679166000000002</c:v>
                </c:pt>
                <c:pt idx="5204" formatCode="General">
                  <c:v>21.683332999999998</c:v>
                </c:pt>
                <c:pt idx="5205" formatCode="General">
                  <c:v>21.6875</c:v>
                </c:pt>
                <c:pt idx="5206" formatCode="General">
                  <c:v>21.691665999999998</c:v>
                </c:pt>
                <c:pt idx="5207" formatCode="General">
                  <c:v>21.695833</c:v>
                </c:pt>
                <c:pt idx="5208" formatCode="General">
                  <c:v>21.700000000000003</c:v>
                </c:pt>
                <c:pt idx="5209" formatCode="General">
                  <c:v>21.704166000000001</c:v>
                </c:pt>
                <c:pt idx="5210" formatCode="General">
                  <c:v>21.708332999999996</c:v>
                </c:pt>
                <c:pt idx="5211" formatCode="General">
                  <c:v>21.712499999999999</c:v>
                </c:pt>
                <c:pt idx="5212" formatCode="General">
                  <c:v>21.716665999999996</c:v>
                </c:pt>
                <c:pt idx="5213" formatCode="General">
                  <c:v>21.720832999999999</c:v>
                </c:pt>
                <c:pt idx="5214" formatCode="General">
                  <c:v>21.725000000000001</c:v>
                </c:pt>
                <c:pt idx="5215" formatCode="General">
                  <c:v>21.729165999999999</c:v>
                </c:pt>
                <c:pt idx="5216" formatCode="General">
                  <c:v>21.733333000000002</c:v>
                </c:pt>
                <c:pt idx="5217" formatCode="General">
                  <c:v>21.737499999999997</c:v>
                </c:pt>
                <c:pt idx="5218" formatCode="General">
                  <c:v>21.741666000000002</c:v>
                </c:pt>
                <c:pt idx="5219" formatCode="General">
                  <c:v>21.745832999999998</c:v>
                </c:pt>
                <c:pt idx="5220" formatCode="General">
                  <c:v>21.75</c:v>
                </c:pt>
                <c:pt idx="5221" formatCode="General">
                  <c:v>21.754165999999998</c:v>
                </c:pt>
                <c:pt idx="5222" formatCode="General">
                  <c:v>21.758333</c:v>
                </c:pt>
                <c:pt idx="5223" formatCode="General">
                  <c:v>21.762500000000003</c:v>
                </c:pt>
                <c:pt idx="5224" formatCode="General">
                  <c:v>21.766666000000001</c:v>
                </c:pt>
                <c:pt idx="5225" formatCode="General">
                  <c:v>21.770832999999996</c:v>
                </c:pt>
                <c:pt idx="5226" formatCode="General">
                  <c:v>21.774999999999999</c:v>
                </c:pt>
                <c:pt idx="5227" formatCode="General">
                  <c:v>21.779165999999996</c:v>
                </c:pt>
                <c:pt idx="5228" formatCode="General">
                  <c:v>21.783332999999999</c:v>
                </c:pt>
                <c:pt idx="5229" formatCode="General">
                  <c:v>21.787500000000001</c:v>
                </c:pt>
                <c:pt idx="5230" formatCode="General">
                  <c:v>21.791665999999999</c:v>
                </c:pt>
                <c:pt idx="5231" formatCode="General">
                  <c:v>21.795833000000002</c:v>
                </c:pt>
                <c:pt idx="5232" formatCode="General">
                  <c:v>21.799999999999997</c:v>
                </c:pt>
                <c:pt idx="5233" formatCode="General">
                  <c:v>21.804166000000002</c:v>
                </c:pt>
                <c:pt idx="5234" formatCode="General">
                  <c:v>21.808332999999998</c:v>
                </c:pt>
                <c:pt idx="5235" formatCode="General">
                  <c:v>21.8125</c:v>
                </c:pt>
                <c:pt idx="5236" formatCode="General">
                  <c:v>21.816665999999998</c:v>
                </c:pt>
                <c:pt idx="5237" formatCode="General">
                  <c:v>21.820833</c:v>
                </c:pt>
                <c:pt idx="5238" formatCode="General">
                  <c:v>21.825000000000003</c:v>
                </c:pt>
                <c:pt idx="5239" formatCode="General">
                  <c:v>21.829166000000001</c:v>
                </c:pt>
                <c:pt idx="5240" formatCode="General">
                  <c:v>21.833332999999996</c:v>
                </c:pt>
                <c:pt idx="5241" formatCode="General">
                  <c:v>21.837499999999999</c:v>
                </c:pt>
                <c:pt idx="5242" formatCode="General">
                  <c:v>21.841665999999996</c:v>
                </c:pt>
                <c:pt idx="5243" formatCode="General">
                  <c:v>21.845832999999999</c:v>
                </c:pt>
                <c:pt idx="5244" formatCode="General">
                  <c:v>21.85</c:v>
                </c:pt>
                <c:pt idx="5245" formatCode="General">
                  <c:v>21.854165999999999</c:v>
                </c:pt>
                <c:pt idx="5246" formatCode="General">
                  <c:v>21.858333000000002</c:v>
                </c:pt>
                <c:pt idx="5247" formatCode="General">
                  <c:v>21.862499999999997</c:v>
                </c:pt>
                <c:pt idx="5248" formatCode="General">
                  <c:v>21.866666000000002</c:v>
                </c:pt>
                <c:pt idx="5249" formatCode="General">
                  <c:v>21.870832999999998</c:v>
                </c:pt>
                <c:pt idx="5250" formatCode="General">
                  <c:v>21.875</c:v>
                </c:pt>
                <c:pt idx="5251" formatCode="General">
                  <c:v>21.879165999999998</c:v>
                </c:pt>
                <c:pt idx="5252" formatCode="General">
                  <c:v>21.883333</c:v>
                </c:pt>
                <c:pt idx="5253" formatCode="General">
                  <c:v>21.887500000000003</c:v>
                </c:pt>
                <c:pt idx="5254" formatCode="General">
                  <c:v>21.891666000000001</c:v>
                </c:pt>
                <c:pt idx="5255" formatCode="General">
                  <c:v>21.895832999999996</c:v>
                </c:pt>
                <c:pt idx="5256" formatCode="General">
                  <c:v>21.9</c:v>
                </c:pt>
                <c:pt idx="5257" formatCode="General">
                  <c:v>21.904165999999996</c:v>
                </c:pt>
                <c:pt idx="5258" formatCode="General">
                  <c:v>21.908332999999999</c:v>
                </c:pt>
                <c:pt idx="5259" formatCode="General">
                  <c:v>21.912500000000001</c:v>
                </c:pt>
                <c:pt idx="5260" formatCode="General">
                  <c:v>21.916665999999999</c:v>
                </c:pt>
                <c:pt idx="5261" formatCode="General">
                  <c:v>21.920833000000002</c:v>
                </c:pt>
                <c:pt idx="5262" formatCode="General">
                  <c:v>21.924999999999997</c:v>
                </c:pt>
                <c:pt idx="5263" formatCode="General">
                  <c:v>21.929166000000002</c:v>
                </c:pt>
                <c:pt idx="5264" formatCode="General">
                  <c:v>21.933332999999998</c:v>
                </c:pt>
                <c:pt idx="5265" formatCode="General">
                  <c:v>21.9375</c:v>
                </c:pt>
                <c:pt idx="5266" formatCode="General">
                  <c:v>21.941665999999998</c:v>
                </c:pt>
                <c:pt idx="5267" formatCode="General">
                  <c:v>21.945833</c:v>
                </c:pt>
                <c:pt idx="5268" formatCode="General">
                  <c:v>21.950000000000003</c:v>
                </c:pt>
                <c:pt idx="5269" formatCode="General">
                  <c:v>21.954166000000001</c:v>
                </c:pt>
                <c:pt idx="5270" formatCode="General">
                  <c:v>21.958332999999996</c:v>
                </c:pt>
                <c:pt idx="5271" formatCode="General">
                  <c:v>21.962499999999999</c:v>
                </c:pt>
                <c:pt idx="5272" formatCode="General">
                  <c:v>21.966665999999996</c:v>
                </c:pt>
                <c:pt idx="5273" formatCode="General">
                  <c:v>21.970832999999999</c:v>
                </c:pt>
                <c:pt idx="5274" formatCode="General">
                  <c:v>21.975000000000001</c:v>
                </c:pt>
                <c:pt idx="5275" formatCode="General">
                  <c:v>21.979165999999999</c:v>
                </c:pt>
                <c:pt idx="5276" formatCode="General">
                  <c:v>21.983333000000002</c:v>
                </c:pt>
                <c:pt idx="5277" formatCode="General">
                  <c:v>21.987499999999997</c:v>
                </c:pt>
                <c:pt idx="5278" formatCode="General">
                  <c:v>21.991666000000002</c:v>
                </c:pt>
                <c:pt idx="5279" formatCode="General">
                  <c:v>21.995832999999998</c:v>
                </c:pt>
                <c:pt idx="5280" formatCode="General">
                  <c:v>22</c:v>
                </c:pt>
                <c:pt idx="5281" formatCode="General">
                  <c:v>22.004165999999998</c:v>
                </c:pt>
                <c:pt idx="5282" formatCode="General">
                  <c:v>22.008333</c:v>
                </c:pt>
                <c:pt idx="5283" formatCode="General">
                  <c:v>22.012500000000003</c:v>
                </c:pt>
                <c:pt idx="5284" formatCode="General">
                  <c:v>22.016666000000001</c:v>
                </c:pt>
                <c:pt idx="5285" formatCode="General">
                  <c:v>22.020832999999996</c:v>
                </c:pt>
                <c:pt idx="5286" formatCode="General">
                  <c:v>22.024999999999999</c:v>
                </c:pt>
                <c:pt idx="5287" formatCode="General">
                  <c:v>22.029165999999996</c:v>
                </c:pt>
                <c:pt idx="5288" formatCode="General">
                  <c:v>22.033332999999999</c:v>
                </c:pt>
                <c:pt idx="5289" formatCode="General">
                  <c:v>22.037500000000001</c:v>
                </c:pt>
                <c:pt idx="5290" formatCode="General">
                  <c:v>22.041665999999999</c:v>
                </c:pt>
                <c:pt idx="5291" formatCode="General">
                  <c:v>22.045833000000002</c:v>
                </c:pt>
                <c:pt idx="5292" formatCode="General">
                  <c:v>22.049999999999997</c:v>
                </c:pt>
                <c:pt idx="5293" formatCode="General">
                  <c:v>22.054166000000002</c:v>
                </c:pt>
                <c:pt idx="5294" formatCode="General">
                  <c:v>22.058332999999998</c:v>
                </c:pt>
                <c:pt idx="5295" formatCode="General">
                  <c:v>22.0625</c:v>
                </c:pt>
                <c:pt idx="5296" formatCode="General">
                  <c:v>22.066665999999998</c:v>
                </c:pt>
                <c:pt idx="5297" formatCode="General">
                  <c:v>22.070833</c:v>
                </c:pt>
                <c:pt idx="5298" formatCode="General">
                  <c:v>22.075000000000003</c:v>
                </c:pt>
                <c:pt idx="5299" formatCode="General">
                  <c:v>22.079166000000001</c:v>
                </c:pt>
                <c:pt idx="5300" formatCode="General">
                  <c:v>22.083332999999996</c:v>
                </c:pt>
                <c:pt idx="5301" formatCode="General">
                  <c:v>22.087499999999999</c:v>
                </c:pt>
                <c:pt idx="5302" formatCode="General">
                  <c:v>22.091665999999996</c:v>
                </c:pt>
                <c:pt idx="5303" formatCode="General">
                  <c:v>22.095832999999999</c:v>
                </c:pt>
                <c:pt idx="5304" formatCode="General">
                  <c:v>22.1</c:v>
                </c:pt>
                <c:pt idx="5305" formatCode="General">
                  <c:v>22.104165999999999</c:v>
                </c:pt>
                <c:pt idx="5306" formatCode="General">
                  <c:v>22.108333000000002</c:v>
                </c:pt>
                <c:pt idx="5307" formatCode="General">
                  <c:v>22.112499999999997</c:v>
                </c:pt>
                <c:pt idx="5308" formatCode="General">
                  <c:v>22.116666000000002</c:v>
                </c:pt>
                <c:pt idx="5309" formatCode="General">
                  <c:v>22.120832999999998</c:v>
                </c:pt>
                <c:pt idx="5310" formatCode="General">
                  <c:v>22.125</c:v>
                </c:pt>
                <c:pt idx="5311" formatCode="General">
                  <c:v>22.129165999999998</c:v>
                </c:pt>
                <c:pt idx="5312" formatCode="General">
                  <c:v>22.133333</c:v>
                </c:pt>
                <c:pt idx="5313" formatCode="General">
                  <c:v>22.137500000000003</c:v>
                </c:pt>
                <c:pt idx="5314" formatCode="General">
                  <c:v>22.141666000000001</c:v>
                </c:pt>
                <c:pt idx="5315" formatCode="General">
                  <c:v>22.145832999999996</c:v>
                </c:pt>
                <c:pt idx="5316" formatCode="General">
                  <c:v>22.15</c:v>
                </c:pt>
                <c:pt idx="5317" formatCode="General">
                  <c:v>22.154165999999996</c:v>
                </c:pt>
                <c:pt idx="5318" formatCode="General">
                  <c:v>22.158332999999999</c:v>
                </c:pt>
                <c:pt idx="5319" formatCode="General">
                  <c:v>22.162500000000001</c:v>
                </c:pt>
                <c:pt idx="5320" formatCode="General">
                  <c:v>22.166665999999999</c:v>
                </c:pt>
                <c:pt idx="5321" formatCode="General">
                  <c:v>22.170833000000002</c:v>
                </c:pt>
                <c:pt idx="5322" formatCode="General">
                  <c:v>22.174999999999997</c:v>
                </c:pt>
                <c:pt idx="5323" formatCode="General">
                  <c:v>22.179166000000002</c:v>
                </c:pt>
                <c:pt idx="5324" formatCode="General">
                  <c:v>22.183332999999998</c:v>
                </c:pt>
                <c:pt idx="5325" formatCode="General">
                  <c:v>22.1875</c:v>
                </c:pt>
                <c:pt idx="5326" formatCode="General">
                  <c:v>22.191665999999998</c:v>
                </c:pt>
                <c:pt idx="5327" formatCode="General">
                  <c:v>22.195833</c:v>
                </c:pt>
                <c:pt idx="5328" formatCode="General">
                  <c:v>22.200000000000003</c:v>
                </c:pt>
                <c:pt idx="5329" formatCode="General">
                  <c:v>22.204166000000001</c:v>
                </c:pt>
                <c:pt idx="5330" formatCode="General">
                  <c:v>22.208332999999996</c:v>
                </c:pt>
                <c:pt idx="5331" formatCode="General">
                  <c:v>22.212499999999999</c:v>
                </c:pt>
                <c:pt idx="5332" formatCode="General">
                  <c:v>22.216665999999996</c:v>
                </c:pt>
                <c:pt idx="5333" formatCode="General">
                  <c:v>22.220832999999999</c:v>
                </c:pt>
                <c:pt idx="5334" formatCode="General">
                  <c:v>22.225000000000001</c:v>
                </c:pt>
                <c:pt idx="5335" formatCode="General">
                  <c:v>22.229165999999999</c:v>
                </c:pt>
                <c:pt idx="5336" formatCode="General">
                  <c:v>22.233333000000002</c:v>
                </c:pt>
                <c:pt idx="5337" formatCode="General">
                  <c:v>22.237499999999997</c:v>
                </c:pt>
                <c:pt idx="5338" formatCode="General">
                  <c:v>22.241666000000002</c:v>
                </c:pt>
                <c:pt idx="5339" formatCode="General">
                  <c:v>22.245832999999998</c:v>
                </c:pt>
                <c:pt idx="5340" formatCode="General">
                  <c:v>22.25</c:v>
                </c:pt>
                <c:pt idx="5341" formatCode="General">
                  <c:v>22.254165999999998</c:v>
                </c:pt>
                <c:pt idx="5342" formatCode="General">
                  <c:v>22.258333</c:v>
                </c:pt>
                <c:pt idx="5343" formatCode="General">
                  <c:v>22.262500000000003</c:v>
                </c:pt>
                <c:pt idx="5344" formatCode="General">
                  <c:v>22.266666000000001</c:v>
                </c:pt>
                <c:pt idx="5345" formatCode="General">
                  <c:v>22.270832999999996</c:v>
                </c:pt>
                <c:pt idx="5346" formatCode="General">
                  <c:v>22.274999999999999</c:v>
                </c:pt>
                <c:pt idx="5347" formatCode="General">
                  <c:v>22.279165999999996</c:v>
                </c:pt>
                <c:pt idx="5348" formatCode="General">
                  <c:v>22.283332999999999</c:v>
                </c:pt>
                <c:pt idx="5349" formatCode="General">
                  <c:v>22.287500000000001</c:v>
                </c:pt>
                <c:pt idx="5350" formatCode="General">
                  <c:v>22.291665999999999</c:v>
                </c:pt>
                <c:pt idx="5351" formatCode="General">
                  <c:v>22.295833000000002</c:v>
                </c:pt>
                <c:pt idx="5352" formatCode="General">
                  <c:v>22.299999999999997</c:v>
                </c:pt>
                <c:pt idx="5353" formatCode="General">
                  <c:v>22.304166000000002</c:v>
                </c:pt>
                <c:pt idx="5354" formatCode="General">
                  <c:v>22.308332999999998</c:v>
                </c:pt>
                <c:pt idx="5355" formatCode="General">
                  <c:v>22.3125</c:v>
                </c:pt>
                <c:pt idx="5356" formatCode="General">
                  <c:v>22.316665999999998</c:v>
                </c:pt>
                <c:pt idx="5357" formatCode="General">
                  <c:v>22.320833</c:v>
                </c:pt>
                <c:pt idx="5358" formatCode="General">
                  <c:v>22.325000000000003</c:v>
                </c:pt>
                <c:pt idx="5359" formatCode="General">
                  <c:v>22.329166000000001</c:v>
                </c:pt>
                <c:pt idx="5360" formatCode="General">
                  <c:v>22.333332999999996</c:v>
                </c:pt>
                <c:pt idx="5361" formatCode="General">
                  <c:v>22.337499999999999</c:v>
                </c:pt>
                <c:pt idx="5362" formatCode="General">
                  <c:v>22.341665999999996</c:v>
                </c:pt>
                <c:pt idx="5363" formatCode="General">
                  <c:v>22.345832999999999</c:v>
                </c:pt>
                <c:pt idx="5364" formatCode="General">
                  <c:v>22.35</c:v>
                </c:pt>
                <c:pt idx="5365" formatCode="General">
                  <c:v>22.354165999999999</c:v>
                </c:pt>
                <c:pt idx="5366" formatCode="General">
                  <c:v>22.358333000000002</c:v>
                </c:pt>
                <c:pt idx="5367" formatCode="General">
                  <c:v>22.362499999999997</c:v>
                </c:pt>
                <c:pt idx="5368" formatCode="General">
                  <c:v>22.366666000000002</c:v>
                </c:pt>
                <c:pt idx="5369" formatCode="General">
                  <c:v>22.370832999999998</c:v>
                </c:pt>
                <c:pt idx="5370" formatCode="General">
                  <c:v>22.375</c:v>
                </c:pt>
                <c:pt idx="5371" formatCode="General">
                  <c:v>22.379165999999998</c:v>
                </c:pt>
                <c:pt idx="5372" formatCode="General">
                  <c:v>22.383333</c:v>
                </c:pt>
                <c:pt idx="5373" formatCode="General">
                  <c:v>22.387500000000003</c:v>
                </c:pt>
                <c:pt idx="5374" formatCode="General">
                  <c:v>22.391666000000001</c:v>
                </c:pt>
                <c:pt idx="5375" formatCode="General">
                  <c:v>22.395832999999996</c:v>
                </c:pt>
                <c:pt idx="5376" formatCode="General">
                  <c:v>22.4</c:v>
                </c:pt>
                <c:pt idx="5377" formatCode="General">
                  <c:v>22.404165999999996</c:v>
                </c:pt>
                <c:pt idx="5378" formatCode="General">
                  <c:v>22.408332999999999</c:v>
                </c:pt>
                <c:pt idx="5379" formatCode="General">
                  <c:v>22.412500000000001</c:v>
                </c:pt>
                <c:pt idx="5380" formatCode="General">
                  <c:v>22.416665999999999</c:v>
                </c:pt>
                <c:pt idx="5381" formatCode="General">
                  <c:v>22.420833000000002</c:v>
                </c:pt>
                <c:pt idx="5382" formatCode="General">
                  <c:v>22.424999999999997</c:v>
                </c:pt>
                <c:pt idx="5383" formatCode="General">
                  <c:v>22.429166000000002</c:v>
                </c:pt>
                <c:pt idx="5384" formatCode="General">
                  <c:v>22.433332999999998</c:v>
                </c:pt>
                <c:pt idx="5385" formatCode="General">
                  <c:v>22.4375</c:v>
                </c:pt>
                <c:pt idx="5386" formatCode="General">
                  <c:v>22.441665999999998</c:v>
                </c:pt>
                <c:pt idx="5387" formatCode="General">
                  <c:v>22.445833</c:v>
                </c:pt>
                <c:pt idx="5388" formatCode="General">
                  <c:v>22.450000000000003</c:v>
                </c:pt>
                <c:pt idx="5389" formatCode="General">
                  <c:v>22.454166000000001</c:v>
                </c:pt>
                <c:pt idx="5390" formatCode="General">
                  <c:v>22.458332999999996</c:v>
                </c:pt>
                <c:pt idx="5391" formatCode="General">
                  <c:v>22.462499999999999</c:v>
                </c:pt>
                <c:pt idx="5392" formatCode="General">
                  <c:v>22.466665999999996</c:v>
                </c:pt>
                <c:pt idx="5393" formatCode="General">
                  <c:v>22.470832999999999</c:v>
                </c:pt>
                <c:pt idx="5394" formatCode="General">
                  <c:v>22.475000000000001</c:v>
                </c:pt>
                <c:pt idx="5395" formatCode="General">
                  <c:v>22.479165999999999</c:v>
                </c:pt>
                <c:pt idx="5396" formatCode="General">
                  <c:v>22.483333000000002</c:v>
                </c:pt>
                <c:pt idx="5397" formatCode="General">
                  <c:v>22.487499999999997</c:v>
                </c:pt>
                <c:pt idx="5398" formatCode="General">
                  <c:v>22.491666000000002</c:v>
                </c:pt>
                <c:pt idx="5399" formatCode="General">
                  <c:v>22.495832999999998</c:v>
                </c:pt>
                <c:pt idx="5400" formatCode="General">
                  <c:v>22.5</c:v>
                </c:pt>
                <c:pt idx="5401" formatCode="General">
                  <c:v>22.504165999999998</c:v>
                </c:pt>
                <c:pt idx="5402" formatCode="General">
                  <c:v>22.508333</c:v>
                </c:pt>
                <c:pt idx="5403" formatCode="General">
                  <c:v>22.512500000000003</c:v>
                </c:pt>
                <c:pt idx="5404" formatCode="General">
                  <c:v>22.516666000000001</c:v>
                </c:pt>
                <c:pt idx="5405" formatCode="General">
                  <c:v>22.520832999999996</c:v>
                </c:pt>
                <c:pt idx="5406" formatCode="General">
                  <c:v>22.524999999999999</c:v>
                </c:pt>
                <c:pt idx="5407" formatCode="General">
                  <c:v>22.529165999999996</c:v>
                </c:pt>
                <c:pt idx="5408" formatCode="General">
                  <c:v>22.533332999999999</c:v>
                </c:pt>
                <c:pt idx="5409" formatCode="General">
                  <c:v>22.537500000000001</c:v>
                </c:pt>
                <c:pt idx="5410" formatCode="General">
                  <c:v>22.541665999999999</c:v>
                </c:pt>
                <c:pt idx="5411" formatCode="General">
                  <c:v>22.545833000000002</c:v>
                </c:pt>
                <c:pt idx="5412" formatCode="General">
                  <c:v>22.549999999999997</c:v>
                </c:pt>
                <c:pt idx="5413" formatCode="General">
                  <c:v>22.554166000000002</c:v>
                </c:pt>
                <c:pt idx="5414" formatCode="General">
                  <c:v>22.558332999999998</c:v>
                </c:pt>
                <c:pt idx="5415" formatCode="General">
                  <c:v>22.5625</c:v>
                </c:pt>
                <c:pt idx="5416" formatCode="General">
                  <c:v>22.566665999999998</c:v>
                </c:pt>
                <c:pt idx="5417" formatCode="General">
                  <c:v>22.570833</c:v>
                </c:pt>
                <c:pt idx="5418" formatCode="General">
                  <c:v>22.575000000000003</c:v>
                </c:pt>
                <c:pt idx="5419" formatCode="General">
                  <c:v>22.579166000000001</c:v>
                </c:pt>
                <c:pt idx="5420" formatCode="General">
                  <c:v>22.583332999999996</c:v>
                </c:pt>
                <c:pt idx="5421" formatCode="General">
                  <c:v>22.587499999999999</c:v>
                </c:pt>
                <c:pt idx="5422" formatCode="General">
                  <c:v>22.591665999999996</c:v>
                </c:pt>
                <c:pt idx="5423" formatCode="General">
                  <c:v>22.595832999999999</c:v>
                </c:pt>
                <c:pt idx="5424" formatCode="General">
                  <c:v>22.6</c:v>
                </c:pt>
                <c:pt idx="5425" formatCode="General">
                  <c:v>22.604165999999999</c:v>
                </c:pt>
                <c:pt idx="5426" formatCode="General">
                  <c:v>22.608333000000002</c:v>
                </c:pt>
                <c:pt idx="5427" formatCode="General">
                  <c:v>22.612499999999997</c:v>
                </c:pt>
                <c:pt idx="5428" formatCode="General">
                  <c:v>22.616666000000002</c:v>
                </c:pt>
                <c:pt idx="5429" formatCode="General">
                  <c:v>22.620832999999998</c:v>
                </c:pt>
                <c:pt idx="5430" formatCode="General">
                  <c:v>22.625</c:v>
                </c:pt>
                <c:pt idx="5431" formatCode="General">
                  <c:v>22.629165999999998</c:v>
                </c:pt>
                <c:pt idx="5432" formatCode="General">
                  <c:v>22.633333</c:v>
                </c:pt>
                <c:pt idx="5433" formatCode="General">
                  <c:v>22.637500000000003</c:v>
                </c:pt>
                <c:pt idx="5434" formatCode="General">
                  <c:v>22.641666000000001</c:v>
                </c:pt>
                <c:pt idx="5435" formatCode="General">
                  <c:v>22.645832999999996</c:v>
                </c:pt>
                <c:pt idx="5436" formatCode="General">
                  <c:v>22.65</c:v>
                </c:pt>
                <c:pt idx="5437" formatCode="General">
                  <c:v>22.654165999999996</c:v>
                </c:pt>
                <c:pt idx="5438" formatCode="General">
                  <c:v>22.658332999999999</c:v>
                </c:pt>
                <c:pt idx="5439" formatCode="General">
                  <c:v>22.662500000000001</c:v>
                </c:pt>
                <c:pt idx="5440" formatCode="General">
                  <c:v>22.666665999999999</c:v>
                </c:pt>
                <c:pt idx="5441" formatCode="General">
                  <c:v>22.670833000000002</c:v>
                </c:pt>
                <c:pt idx="5442" formatCode="General">
                  <c:v>22.674999999999997</c:v>
                </c:pt>
                <c:pt idx="5443" formatCode="General">
                  <c:v>22.679166000000002</c:v>
                </c:pt>
                <c:pt idx="5444" formatCode="General">
                  <c:v>22.683332999999998</c:v>
                </c:pt>
                <c:pt idx="5445" formatCode="General">
                  <c:v>22.6875</c:v>
                </c:pt>
                <c:pt idx="5446" formatCode="General">
                  <c:v>22.691665999999998</c:v>
                </c:pt>
                <c:pt idx="5447" formatCode="General">
                  <c:v>22.695833</c:v>
                </c:pt>
                <c:pt idx="5448" formatCode="General">
                  <c:v>22.700000000000003</c:v>
                </c:pt>
                <c:pt idx="5449" formatCode="General">
                  <c:v>22.704166000000001</c:v>
                </c:pt>
                <c:pt idx="5450" formatCode="General">
                  <c:v>22.708332999999996</c:v>
                </c:pt>
                <c:pt idx="5451" formatCode="General">
                  <c:v>22.712499999999999</c:v>
                </c:pt>
                <c:pt idx="5452" formatCode="General">
                  <c:v>22.716665999999996</c:v>
                </c:pt>
                <c:pt idx="5453" formatCode="General">
                  <c:v>22.720832999999999</c:v>
                </c:pt>
                <c:pt idx="5454" formatCode="General">
                  <c:v>22.725000000000001</c:v>
                </c:pt>
                <c:pt idx="5455" formatCode="General">
                  <c:v>22.729165999999999</c:v>
                </c:pt>
                <c:pt idx="5456" formatCode="General">
                  <c:v>22.733333000000002</c:v>
                </c:pt>
                <c:pt idx="5457" formatCode="General">
                  <c:v>22.737499999999997</c:v>
                </c:pt>
                <c:pt idx="5458" formatCode="General">
                  <c:v>22.741666000000002</c:v>
                </c:pt>
                <c:pt idx="5459" formatCode="General">
                  <c:v>22.745832999999998</c:v>
                </c:pt>
                <c:pt idx="5460" formatCode="General">
                  <c:v>22.75</c:v>
                </c:pt>
                <c:pt idx="5461" formatCode="General">
                  <c:v>22.754165999999998</c:v>
                </c:pt>
                <c:pt idx="5462" formatCode="General">
                  <c:v>22.758333</c:v>
                </c:pt>
                <c:pt idx="5463" formatCode="General">
                  <c:v>22.762500000000003</c:v>
                </c:pt>
                <c:pt idx="5464" formatCode="General">
                  <c:v>22.766666000000001</c:v>
                </c:pt>
                <c:pt idx="5465" formatCode="General">
                  <c:v>22.770832999999996</c:v>
                </c:pt>
                <c:pt idx="5466" formatCode="General">
                  <c:v>22.774999999999999</c:v>
                </c:pt>
                <c:pt idx="5467" formatCode="General">
                  <c:v>22.779165999999996</c:v>
                </c:pt>
                <c:pt idx="5468" formatCode="General">
                  <c:v>22.783332999999999</c:v>
                </c:pt>
                <c:pt idx="5469" formatCode="General">
                  <c:v>22.787500000000001</c:v>
                </c:pt>
                <c:pt idx="5470" formatCode="General">
                  <c:v>22.791665999999999</c:v>
                </c:pt>
                <c:pt idx="5471" formatCode="General">
                  <c:v>22.795833000000002</c:v>
                </c:pt>
                <c:pt idx="5472" formatCode="General">
                  <c:v>22.799999999999997</c:v>
                </c:pt>
                <c:pt idx="5473" formatCode="General">
                  <c:v>22.804166000000002</c:v>
                </c:pt>
                <c:pt idx="5474" formatCode="General">
                  <c:v>22.808332999999998</c:v>
                </c:pt>
                <c:pt idx="5475" formatCode="General">
                  <c:v>22.8125</c:v>
                </c:pt>
                <c:pt idx="5476" formatCode="General">
                  <c:v>22.816665999999998</c:v>
                </c:pt>
                <c:pt idx="5477" formatCode="General">
                  <c:v>22.820833</c:v>
                </c:pt>
                <c:pt idx="5478" formatCode="General">
                  <c:v>22.825000000000003</c:v>
                </c:pt>
                <c:pt idx="5479" formatCode="General">
                  <c:v>22.829166000000001</c:v>
                </c:pt>
                <c:pt idx="5480" formatCode="General">
                  <c:v>22.833332999999996</c:v>
                </c:pt>
                <c:pt idx="5481" formatCode="General">
                  <c:v>22.837499999999999</c:v>
                </c:pt>
                <c:pt idx="5482" formatCode="General">
                  <c:v>22.841665999999996</c:v>
                </c:pt>
                <c:pt idx="5483" formatCode="General">
                  <c:v>22.845832999999999</c:v>
                </c:pt>
                <c:pt idx="5484" formatCode="General">
                  <c:v>22.85</c:v>
                </c:pt>
                <c:pt idx="5485" formatCode="General">
                  <c:v>22.854165999999999</c:v>
                </c:pt>
                <c:pt idx="5486" formatCode="General">
                  <c:v>22.858333000000002</c:v>
                </c:pt>
                <c:pt idx="5487" formatCode="General">
                  <c:v>22.862499999999997</c:v>
                </c:pt>
                <c:pt idx="5488" formatCode="General">
                  <c:v>22.866666000000002</c:v>
                </c:pt>
                <c:pt idx="5489" formatCode="General">
                  <c:v>22.870832999999998</c:v>
                </c:pt>
                <c:pt idx="5490" formatCode="General">
                  <c:v>22.875</c:v>
                </c:pt>
                <c:pt idx="5491" formatCode="General">
                  <c:v>22.879165999999998</c:v>
                </c:pt>
                <c:pt idx="5492" formatCode="General">
                  <c:v>22.883333</c:v>
                </c:pt>
                <c:pt idx="5493" formatCode="General">
                  <c:v>22.887500000000003</c:v>
                </c:pt>
                <c:pt idx="5494" formatCode="General">
                  <c:v>22.891666000000001</c:v>
                </c:pt>
                <c:pt idx="5495" formatCode="General">
                  <c:v>22.895832999999996</c:v>
                </c:pt>
                <c:pt idx="5496" formatCode="General">
                  <c:v>22.9</c:v>
                </c:pt>
                <c:pt idx="5497" formatCode="General">
                  <c:v>22.904165999999996</c:v>
                </c:pt>
                <c:pt idx="5498" formatCode="General">
                  <c:v>22.908332999999999</c:v>
                </c:pt>
                <c:pt idx="5499" formatCode="General">
                  <c:v>22.912500000000001</c:v>
                </c:pt>
                <c:pt idx="5500" formatCode="General">
                  <c:v>22.916665999999999</c:v>
                </c:pt>
                <c:pt idx="5501" formatCode="General">
                  <c:v>22.920833000000002</c:v>
                </c:pt>
                <c:pt idx="5502" formatCode="General">
                  <c:v>22.924999999999997</c:v>
                </c:pt>
                <c:pt idx="5503" formatCode="General">
                  <c:v>22.929166000000002</c:v>
                </c:pt>
                <c:pt idx="5504" formatCode="General">
                  <c:v>22.933332999999998</c:v>
                </c:pt>
                <c:pt idx="5505" formatCode="General">
                  <c:v>22.9375</c:v>
                </c:pt>
                <c:pt idx="5506" formatCode="General">
                  <c:v>22.941665999999998</c:v>
                </c:pt>
                <c:pt idx="5507" formatCode="General">
                  <c:v>22.945833</c:v>
                </c:pt>
                <c:pt idx="5508" formatCode="General">
                  <c:v>22.950000000000003</c:v>
                </c:pt>
                <c:pt idx="5509" formatCode="General">
                  <c:v>22.954166000000001</c:v>
                </c:pt>
                <c:pt idx="5510" formatCode="General">
                  <c:v>22.958332999999996</c:v>
                </c:pt>
                <c:pt idx="5511" formatCode="General">
                  <c:v>22.962499999999999</c:v>
                </c:pt>
                <c:pt idx="5512" formatCode="General">
                  <c:v>22.966665999999996</c:v>
                </c:pt>
                <c:pt idx="5513" formatCode="General">
                  <c:v>22.970832999999999</c:v>
                </c:pt>
                <c:pt idx="5514" formatCode="General">
                  <c:v>22.975000000000001</c:v>
                </c:pt>
                <c:pt idx="5515" formatCode="General">
                  <c:v>22.979165999999999</c:v>
                </c:pt>
                <c:pt idx="5516" formatCode="General">
                  <c:v>22.983333000000002</c:v>
                </c:pt>
                <c:pt idx="5517" formatCode="General">
                  <c:v>22.987499999999997</c:v>
                </c:pt>
                <c:pt idx="5518" formatCode="General">
                  <c:v>22.991666000000002</c:v>
                </c:pt>
                <c:pt idx="5519" formatCode="General">
                  <c:v>22.995832999999998</c:v>
                </c:pt>
                <c:pt idx="5520" formatCode="General">
                  <c:v>23</c:v>
                </c:pt>
                <c:pt idx="5521" formatCode="General">
                  <c:v>23.004165999999998</c:v>
                </c:pt>
                <c:pt idx="5522" formatCode="General">
                  <c:v>23.008333</c:v>
                </c:pt>
                <c:pt idx="5523" formatCode="General">
                  <c:v>23.012499999999996</c:v>
                </c:pt>
                <c:pt idx="5524" formatCode="General">
                  <c:v>23.016666000000001</c:v>
                </c:pt>
                <c:pt idx="5525" formatCode="General">
                  <c:v>23.020832999999996</c:v>
                </c:pt>
                <c:pt idx="5526" formatCode="General">
                  <c:v>23.024999999999999</c:v>
                </c:pt>
                <c:pt idx="5527" formatCode="General">
                  <c:v>23.029165999999996</c:v>
                </c:pt>
                <c:pt idx="5528" formatCode="General">
                  <c:v>23.033332999999999</c:v>
                </c:pt>
                <c:pt idx="5529" formatCode="General">
                  <c:v>23.037499999999994</c:v>
                </c:pt>
                <c:pt idx="5530" formatCode="General">
                  <c:v>23.041665999999999</c:v>
                </c:pt>
                <c:pt idx="5531" formatCode="General">
                  <c:v>23.045832999999995</c:v>
                </c:pt>
                <c:pt idx="5532" formatCode="General">
                  <c:v>23.049999999999997</c:v>
                </c:pt>
                <c:pt idx="5533" formatCode="General">
                  <c:v>23.054165999999995</c:v>
                </c:pt>
                <c:pt idx="5534" formatCode="General">
                  <c:v>23.058332999999998</c:v>
                </c:pt>
                <c:pt idx="5535" formatCode="General">
                  <c:v>23.0625</c:v>
                </c:pt>
                <c:pt idx="5536" formatCode="General">
                  <c:v>23.066665999999998</c:v>
                </c:pt>
                <c:pt idx="5537" formatCode="General">
                  <c:v>23.070833</c:v>
                </c:pt>
                <c:pt idx="5538" formatCode="General">
                  <c:v>23.074999999999996</c:v>
                </c:pt>
                <c:pt idx="5539" formatCode="General">
                  <c:v>23.079166000000001</c:v>
                </c:pt>
                <c:pt idx="5540" formatCode="General">
                  <c:v>23.083332999999996</c:v>
                </c:pt>
                <c:pt idx="5541" formatCode="General">
                  <c:v>23.087499999999999</c:v>
                </c:pt>
                <c:pt idx="5542" formatCode="General">
                  <c:v>23.091665999999996</c:v>
                </c:pt>
                <c:pt idx="5543" formatCode="General">
                  <c:v>23.095832999999999</c:v>
                </c:pt>
                <c:pt idx="5544" formatCode="General">
                  <c:v>23.099999999999994</c:v>
                </c:pt>
                <c:pt idx="5545" formatCode="General">
                  <c:v>23.104165999999999</c:v>
                </c:pt>
                <c:pt idx="5546" formatCode="General">
                  <c:v>23.108332999999995</c:v>
                </c:pt>
                <c:pt idx="5547" formatCode="General">
                  <c:v>23.112499999999997</c:v>
                </c:pt>
                <c:pt idx="5548" formatCode="General">
                  <c:v>23.116665999999995</c:v>
                </c:pt>
                <c:pt idx="5549" formatCode="General">
                  <c:v>23.120832999999998</c:v>
                </c:pt>
                <c:pt idx="5550" formatCode="General">
                  <c:v>23.125</c:v>
                </c:pt>
                <c:pt idx="5551" formatCode="General">
                  <c:v>23.129165999999998</c:v>
                </c:pt>
                <c:pt idx="5552" formatCode="General">
                  <c:v>23.133333</c:v>
                </c:pt>
                <c:pt idx="5553" formatCode="General">
                  <c:v>23.137499999999996</c:v>
                </c:pt>
                <c:pt idx="5554" formatCode="General">
                  <c:v>23.141666000000001</c:v>
                </c:pt>
                <c:pt idx="5555" formatCode="General">
                  <c:v>23.145832999999996</c:v>
                </c:pt>
                <c:pt idx="5556" formatCode="General">
                  <c:v>23.15</c:v>
                </c:pt>
                <c:pt idx="5557" formatCode="General">
                  <c:v>23.154165999999996</c:v>
                </c:pt>
                <c:pt idx="5558" formatCode="General">
                  <c:v>23.158332999999999</c:v>
                </c:pt>
                <c:pt idx="5559" formatCode="General">
                  <c:v>23.162499999999994</c:v>
                </c:pt>
                <c:pt idx="5560" formatCode="General">
                  <c:v>23.166665999999999</c:v>
                </c:pt>
                <c:pt idx="5561" formatCode="General">
                  <c:v>23.170832999999995</c:v>
                </c:pt>
                <c:pt idx="5562" formatCode="General">
                  <c:v>23.174999999999997</c:v>
                </c:pt>
                <c:pt idx="5563" formatCode="General">
                  <c:v>23.179165999999995</c:v>
                </c:pt>
                <c:pt idx="5564" formatCode="General">
                  <c:v>23.183332999999998</c:v>
                </c:pt>
                <c:pt idx="5565" formatCode="General">
                  <c:v>23.1875</c:v>
                </c:pt>
                <c:pt idx="5566" formatCode="General">
                  <c:v>23.191665999999998</c:v>
                </c:pt>
                <c:pt idx="5567" formatCode="General">
                  <c:v>23.195833</c:v>
                </c:pt>
                <c:pt idx="5568" formatCode="General">
                  <c:v>23.199999999999996</c:v>
                </c:pt>
                <c:pt idx="5569" formatCode="General">
                  <c:v>23.204166000000001</c:v>
                </c:pt>
                <c:pt idx="5570" formatCode="General">
                  <c:v>23.208332999999996</c:v>
                </c:pt>
                <c:pt idx="5571" formatCode="General">
                  <c:v>23.212499999999999</c:v>
                </c:pt>
                <c:pt idx="5572" formatCode="General">
                  <c:v>23.216665999999996</c:v>
                </c:pt>
                <c:pt idx="5573" formatCode="General">
                  <c:v>23.220832999999999</c:v>
                </c:pt>
                <c:pt idx="5574" formatCode="General">
                  <c:v>23.224999999999994</c:v>
                </c:pt>
                <c:pt idx="5575" formatCode="General">
                  <c:v>23.229165999999999</c:v>
                </c:pt>
                <c:pt idx="5576" formatCode="General">
                  <c:v>23.233332999999995</c:v>
                </c:pt>
                <c:pt idx="5577" formatCode="General">
                  <c:v>23.237499999999997</c:v>
                </c:pt>
                <c:pt idx="5578" formatCode="General">
                  <c:v>23.241665999999995</c:v>
                </c:pt>
                <c:pt idx="5579" formatCode="General">
                  <c:v>23.245832999999998</c:v>
                </c:pt>
                <c:pt idx="5580" formatCode="General">
                  <c:v>23.25</c:v>
                </c:pt>
                <c:pt idx="5581" formatCode="General">
                  <c:v>23.254165999999998</c:v>
                </c:pt>
                <c:pt idx="5582" formatCode="General">
                  <c:v>23.258333</c:v>
                </c:pt>
                <c:pt idx="5583" formatCode="General">
                  <c:v>23.262499999999996</c:v>
                </c:pt>
                <c:pt idx="5584" formatCode="General">
                  <c:v>23.266666000000001</c:v>
                </c:pt>
                <c:pt idx="5585" formatCode="General">
                  <c:v>23.270832999999996</c:v>
                </c:pt>
                <c:pt idx="5586" formatCode="General">
                  <c:v>23.274999999999999</c:v>
                </c:pt>
                <c:pt idx="5587" formatCode="General">
                  <c:v>23.279165999999996</c:v>
                </c:pt>
                <c:pt idx="5588" formatCode="General">
                  <c:v>23.283332999999999</c:v>
                </c:pt>
                <c:pt idx="5589" formatCode="General">
                  <c:v>23.287499999999994</c:v>
                </c:pt>
                <c:pt idx="5590" formatCode="General">
                  <c:v>23.291665999999999</c:v>
                </c:pt>
                <c:pt idx="5591" formatCode="General">
                  <c:v>23.295832999999995</c:v>
                </c:pt>
                <c:pt idx="5592" formatCode="General">
                  <c:v>23.299999999999997</c:v>
                </c:pt>
                <c:pt idx="5593" formatCode="General">
                  <c:v>23.304165999999995</c:v>
                </c:pt>
                <c:pt idx="5594" formatCode="General">
                  <c:v>23.308332999999998</c:v>
                </c:pt>
                <c:pt idx="5595" formatCode="General">
                  <c:v>23.3125</c:v>
                </c:pt>
                <c:pt idx="5596" formatCode="General">
                  <c:v>23.316665999999998</c:v>
                </c:pt>
                <c:pt idx="5597" formatCode="General">
                  <c:v>23.320833</c:v>
                </c:pt>
                <c:pt idx="5598" formatCode="General">
                  <c:v>23.324999999999996</c:v>
                </c:pt>
                <c:pt idx="5599" formatCode="General">
                  <c:v>23.329166000000001</c:v>
                </c:pt>
                <c:pt idx="5600" formatCode="General">
                  <c:v>23.333332999999996</c:v>
                </c:pt>
                <c:pt idx="5601" formatCode="General">
                  <c:v>23.337499999999999</c:v>
                </c:pt>
                <c:pt idx="5602" formatCode="General">
                  <c:v>23.341665999999996</c:v>
                </c:pt>
                <c:pt idx="5603" formatCode="General">
                  <c:v>23.345832999999999</c:v>
                </c:pt>
                <c:pt idx="5604" formatCode="General">
                  <c:v>23.349999999999994</c:v>
                </c:pt>
                <c:pt idx="5605" formatCode="General">
                  <c:v>23.354165999999999</c:v>
                </c:pt>
                <c:pt idx="5606" formatCode="General">
                  <c:v>23.358332999999995</c:v>
                </c:pt>
                <c:pt idx="5607" formatCode="General">
                  <c:v>23.362499999999997</c:v>
                </c:pt>
                <c:pt idx="5608" formatCode="General">
                  <c:v>23.366665999999995</c:v>
                </c:pt>
                <c:pt idx="5609" formatCode="General">
                  <c:v>23.370832999999998</c:v>
                </c:pt>
                <c:pt idx="5610" formatCode="General">
                  <c:v>23.375</c:v>
                </c:pt>
                <c:pt idx="5611" formatCode="General">
                  <c:v>23.379165999999998</c:v>
                </c:pt>
                <c:pt idx="5612" formatCode="General">
                  <c:v>23.383333</c:v>
                </c:pt>
                <c:pt idx="5613" formatCode="General">
                  <c:v>23.387499999999996</c:v>
                </c:pt>
                <c:pt idx="5614" formatCode="General">
                  <c:v>23.391666000000001</c:v>
                </c:pt>
                <c:pt idx="5615" formatCode="General">
                  <c:v>23.395832999999996</c:v>
                </c:pt>
                <c:pt idx="5616" formatCode="General">
                  <c:v>23.4</c:v>
                </c:pt>
                <c:pt idx="5617" formatCode="General">
                  <c:v>23.404165999999996</c:v>
                </c:pt>
                <c:pt idx="5618" formatCode="General">
                  <c:v>23.408332999999999</c:v>
                </c:pt>
                <c:pt idx="5619" formatCode="General">
                  <c:v>23.412499999999994</c:v>
                </c:pt>
                <c:pt idx="5620" formatCode="General">
                  <c:v>23.416665999999999</c:v>
                </c:pt>
                <c:pt idx="5621" formatCode="General">
                  <c:v>23.420832999999995</c:v>
                </c:pt>
                <c:pt idx="5622" formatCode="General">
                  <c:v>23.424999999999997</c:v>
                </c:pt>
                <c:pt idx="5623" formatCode="General">
                  <c:v>23.429165999999995</c:v>
                </c:pt>
                <c:pt idx="5624" formatCode="General">
                  <c:v>23.433332999999998</c:v>
                </c:pt>
                <c:pt idx="5625" formatCode="General">
                  <c:v>23.4375</c:v>
                </c:pt>
                <c:pt idx="5626" formatCode="General">
                  <c:v>23.441665999999998</c:v>
                </c:pt>
                <c:pt idx="5627" formatCode="General">
                  <c:v>23.445833</c:v>
                </c:pt>
                <c:pt idx="5628" formatCode="General">
                  <c:v>23.449999999999996</c:v>
                </c:pt>
                <c:pt idx="5629" formatCode="General">
                  <c:v>23.454166000000001</c:v>
                </c:pt>
                <c:pt idx="5630" formatCode="General">
                  <c:v>23.458332999999996</c:v>
                </c:pt>
                <c:pt idx="5631" formatCode="General">
                  <c:v>23.462499999999999</c:v>
                </c:pt>
                <c:pt idx="5632" formatCode="General">
                  <c:v>23.466665999999996</c:v>
                </c:pt>
                <c:pt idx="5633" formatCode="General">
                  <c:v>23.470832999999999</c:v>
                </c:pt>
                <c:pt idx="5634" formatCode="General">
                  <c:v>23.474999999999994</c:v>
                </c:pt>
                <c:pt idx="5635" formatCode="General">
                  <c:v>23.479165999999999</c:v>
                </c:pt>
                <c:pt idx="5636" formatCode="General">
                  <c:v>23.483332999999995</c:v>
                </c:pt>
                <c:pt idx="5637" formatCode="General">
                  <c:v>23.487499999999997</c:v>
                </c:pt>
                <c:pt idx="5638" formatCode="General">
                  <c:v>23.491665999999995</c:v>
                </c:pt>
                <c:pt idx="5639" formatCode="General">
                  <c:v>23.495832999999998</c:v>
                </c:pt>
                <c:pt idx="5640" formatCode="General">
                  <c:v>23.5</c:v>
                </c:pt>
                <c:pt idx="5641" formatCode="General">
                  <c:v>23.504165999999998</c:v>
                </c:pt>
                <c:pt idx="5642" formatCode="General">
                  <c:v>23.508333</c:v>
                </c:pt>
                <c:pt idx="5643" formatCode="General">
                  <c:v>23.512499999999996</c:v>
                </c:pt>
                <c:pt idx="5644" formatCode="General">
                  <c:v>23.516666000000001</c:v>
                </c:pt>
                <c:pt idx="5645" formatCode="General">
                  <c:v>23.520832999999996</c:v>
                </c:pt>
                <c:pt idx="5646" formatCode="General">
                  <c:v>23.524999999999999</c:v>
                </c:pt>
                <c:pt idx="5647" formatCode="General">
                  <c:v>23.529165999999996</c:v>
                </c:pt>
                <c:pt idx="5648" formatCode="General">
                  <c:v>23.533332999999999</c:v>
                </c:pt>
                <c:pt idx="5649" formatCode="General">
                  <c:v>23.537499999999994</c:v>
                </c:pt>
                <c:pt idx="5650" formatCode="General">
                  <c:v>23.541665999999999</c:v>
                </c:pt>
                <c:pt idx="5651" formatCode="General">
                  <c:v>23.545832999999995</c:v>
                </c:pt>
                <c:pt idx="5652" formatCode="General">
                  <c:v>23.549999999999997</c:v>
                </c:pt>
                <c:pt idx="5653" formatCode="General">
                  <c:v>23.554165999999995</c:v>
                </c:pt>
                <c:pt idx="5654" formatCode="General">
                  <c:v>23.558332999999998</c:v>
                </c:pt>
                <c:pt idx="5655" formatCode="General">
                  <c:v>23.5625</c:v>
                </c:pt>
                <c:pt idx="5656" formatCode="General">
                  <c:v>23.566665999999998</c:v>
                </c:pt>
                <c:pt idx="5657" formatCode="General">
                  <c:v>23.570833</c:v>
                </c:pt>
                <c:pt idx="5658" formatCode="General">
                  <c:v>23.574999999999996</c:v>
                </c:pt>
                <c:pt idx="5659" formatCode="General">
                  <c:v>23.579166000000001</c:v>
                </c:pt>
                <c:pt idx="5660" formatCode="General">
                  <c:v>23.583332999999996</c:v>
                </c:pt>
                <c:pt idx="5661" formatCode="General">
                  <c:v>23.587499999999999</c:v>
                </c:pt>
                <c:pt idx="5662" formatCode="General">
                  <c:v>23.591665999999996</c:v>
                </c:pt>
                <c:pt idx="5663" formatCode="General">
                  <c:v>23.595832999999999</c:v>
                </c:pt>
                <c:pt idx="5664" formatCode="General">
                  <c:v>23.599999999999994</c:v>
                </c:pt>
                <c:pt idx="5665" formatCode="General">
                  <c:v>23.604165999999999</c:v>
                </c:pt>
                <c:pt idx="5666" formatCode="General">
                  <c:v>23.608332999999995</c:v>
                </c:pt>
                <c:pt idx="5667" formatCode="General">
                  <c:v>23.612499999999997</c:v>
                </c:pt>
                <c:pt idx="5668" formatCode="General">
                  <c:v>23.616665999999995</c:v>
                </c:pt>
                <c:pt idx="5669" formatCode="General">
                  <c:v>23.620832999999998</c:v>
                </c:pt>
                <c:pt idx="5670" formatCode="General">
                  <c:v>23.625</c:v>
                </c:pt>
                <c:pt idx="5671" formatCode="General">
                  <c:v>23.629165999999998</c:v>
                </c:pt>
                <c:pt idx="5672" formatCode="General">
                  <c:v>23.633333</c:v>
                </c:pt>
                <c:pt idx="5673" formatCode="General">
                  <c:v>23.637499999999996</c:v>
                </c:pt>
                <c:pt idx="5674" formatCode="General">
                  <c:v>23.641666000000001</c:v>
                </c:pt>
                <c:pt idx="5675" formatCode="General">
                  <c:v>23.645832999999996</c:v>
                </c:pt>
                <c:pt idx="5676" formatCode="General">
                  <c:v>23.65</c:v>
                </c:pt>
                <c:pt idx="5677" formatCode="General">
                  <c:v>23.654165999999996</c:v>
                </c:pt>
                <c:pt idx="5678" formatCode="General">
                  <c:v>23.658332999999999</c:v>
                </c:pt>
                <c:pt idx="5679" formatCode="General">
                  <c:v>23.662499999999994</c:v>
                </c:pt>
                <c:pt idx="5680" formatCode="General">
                  <c:v>23.666665999999999</c:v>
                </c:pt>
                <c:pt idx="5681" formatCode="General">
                  <c:v>23.670832999999995</c:v>
                </c:pt>
                <c:pt idx="5682" formatCode="General">
                  <c:v>23.674999999999997</c:v>
                </c:pt>
                <c:pt idx="5683" formatCode="General">
                  <c:v>23.679165999999995</c:v>
                </c:pt>
                <c:pt idx="5684" formatCode="General">
                  <c:v>23.683332999999998</c:v>
                </c:pt>
                <c:pt idx="5685" formatCode="General">
                  <c:v>23.6875</c:v>
                </c:pt>
                <c:pt idx="5686" formatCode="General">
                  <c:v>23.691665999999998</c:v>
                </c:pt>
                <c:pt idx="5687" formatCode="General">
                  <c:v>23.695833</c:v>
                </c:pt>
                <c:pt idx="5688" formatCode="General">
                  <c:v>23.699999999999996</c:v>
                </c:pt>
                <c:pt idx="5689" formatCode="General">
                  <c:v>23.704166000000001</c:v>
                </c:pt>
                <c:pt idx="5690" formatCode="General">
                  <c:v>23.708332999999996</c:v>
                </c:pt>
                <c:pt idx="5691" formatCode="General">
                  <c:v>23.712499999999999</c:v>
                </c:pt>
                <c:pt idx="5692" formatCode="General">
                  <c:v>23.716665999999996</c:v>
                </c:pt>
                <c:pt idx="5693" formatCode="General">
                  <c:v>23.720832999999999</c:v>
                </c:pt>
                <c:pt idx="5694" formatCode="General">
                  <c:v>23.724999999999994</c:v>
                </c:pt>
                <c:pt idx="5695" formatCode="General">
                  <c:v>23.729165999999999</c:v>
                </c:pt>
                <c:pt idx="5696" formatCode="General">
                  <c:v>23.733332999999995</c:v>
                </c:pt>
                <c:pt idx="5697" formatCode="General">
                  <c:v>23.737499999999997</c:v>
                </c:pt>
                <c:pt idx="5698" formatCode="General">
                  <c:v>23.741665999999995</c:v>
                </c:pt>
                <c:pt idx="5699" formatCode="General">
                  <c:v>23.745832999999998</c:v>
                </c:pt>
                <c:pt idx="5700" formatCode="General">
                  <c:v>23.75</c:v>
                </c:pt>
                <c:pt idx="5701" formatCode="General">
                  <c:v>23.754165999999998</c:v>
                </c:pt>
                <c:pt idx="5702" formatCode="General">
                  <c:v>23.758333</c:v>
                </c:pt>
                <c:pt idx="5703" formatCode="General">
                  <c:v>23.762499999999996</c:v>
                </c:pt>
                <c:pt idx="5704" formatCode="General">
                  <c:v>23.766666000000001</c:v>
                </c:pt>
                <c:pt idx="5705" formatCode="General">
                  <c:v>23.770832999999996</c:v>
                </c:pt>
                <c:pt idx="5706" formatCode="General">
                  <c:v>23.774999999999999</c:v>
                </c:pt>
                <c:pt idx="5707" formatCode="General">
                  <c:v>23.779165999999996</c:v>
                </c:pt>
                <c:pt idx="5708" formatCode="General">
                  <c:v>23.783332999999999</c:v>
                </c:pt>
                <c:pt idx="5709" formatCode="General">
                  <c:v>23.787499999999994</c:v>
                </c:pt>
                <c:pt idx="5710" formatCode="General">
                  <c:v>23.791665999999999</c:v>
                </c:pt>
                <c:pt idx="5711" formatCode="General">
                  <c:v>23.795832999999995</c:v>
                </c:pt>
                <c:pt idx="5712" formatCode="General">
                  <c:v>23.799999999999997</c:v>
                </c:pt>
                <c:pt idx="5713" formatCode="General">
                  <c:v>23.804165999999995</c:v>
                </c:pt>
                <c:pt idx="5714" formatCode="General">
                  <c:v>23.808332999999998</c:v>
                </c:pt>
                <c:pt idx="5715" formatCode="General">
                  <c:v>23.8125</c:v>
                </c:pt>
                <c:pt idx="5716" formatCode="General">
                  <c:v>23.816665999999998</c:v>
                </c:pt>
                <c:pt idx="5717" formatCode="General">
                  <c:v>23.820833</c:v>
                </c:pt>
                <c:pt idx="5718" formatCode="General">
                  <c:v>23.824999999999996</c:v>
                </c:pt>
                <c:pt idx="5719" formatCode="General">
                  <c:v>23.829166000000001</c:v>
                </c:pt>
                <c:pt idx="5720" formatCode="General">
                  <c:v>23.833332999999996</c:v>
                </c:pt>
                <c:pt idx="5721" formatCode="General">
                  <c:v>23.837499999999999</c:v>
                </c:pt>
                <c:pt idx="5722" formatCode="General">
                  <c:v>23.841665999999996</c:v>
                </c:pt>
                <c:pt idx="5723" formatCode="General">
                  <c:v>23.845832999999999</c:v>
                </c:pt>
                <c:pt idx="5724" formatCode="General">
                  <c:v>23.849999999999994</c:v>
                </c:pt>
                <c:pt idx="5725" formatCode="General">
                  <c:v>23.854165999999999</c:v>
                </c:pt>
                <c:pt idx="5726" formatCode="General">
                  <c:v>23.858332999999995</c:v>
                </c:pt>
                <c:pt idx="5727" formatCode="General">
                  <c:v>23.862499999999997</c:v>
                </c:pt>
                <c:pt idx="5728" formatCode="General">
                  <c:v>23.866665999999995</c:v>
                </c:pt>
                <c:pt idx="5729" formatCode="General">
                  <c:v>23.870832999999998</c:v>
                </c:pt>
                <c:pt idx="5730" formatCode="General">
                  <c:v>23.875</c:v>
                </c:pt>
                <c:pt idx="5731" formatCode="General">
                  <c:v>23.879165999999998</c:v>
                </c:pt>
                <c:pt idx="5732" formatCode="General">
                  <c:v>23.883333</c:v>
                </c:pt>
                <c:pt idx="5733" formatCode="General">
                  <c:v>23.887499999999996</c:v>
                </c:pt>
                <c:pt idx="5734" formatCode="General">
                  <c:v>23.891666000000001</c:v>
                </c:pt>
                <c:pt idx="5735" formatCode="General">
                  <c:v>23.895832999999996</c:v>
                </c:pt>
                <c:pt idx="5736" formatCode="General">
                  <c:v>23.9</c:v>
                </c:pt>
                <c:pt idx="5737" formatCode="General">
                  <c:v>23.904165999999996</c:v>
                </c:pt>
                <c:pt idx="5738" formatCode="General">
                  <c:v>23.908332999999999</c:v>
                </c:pt>
                <c:pt idx="5739" formatCode="General">
                  <c:v>23.912499999999994</c:v>
                </c:pt>
                <c:pt idx="5740" formatCode="General">
                  <c:v>23.916665999999999</c:v>
                </c:pt>
                <c:pt idx="5741" formatCode="General">
                  <c:v>23.920832999999995</c:v>
                </c:pt>
                <c:pt idx="5742" formatCode="General">
                  <c:v>23.924999999999997</c:v>
                </c:pt>
                <c:pt idx="5743" formatCode="General">
                  <c:v>23.929165999999995</c:v>
                </c:pt>
                <c:pt idx="5744" formatCode="General">
                  <c:v>23.933332999999998</c:v>
                </c:pt>
                <c:pt idx="5745" formatCode="General">
                  <c:v>23.9375</c:v>
                </c:pt>
                <c:pt idx="5746" formatCode="General">
                  <c:v>23.941665999999998</c:v>
                </c:pt>
                <c:pt idx="5747" formatCode="General">
                  <c:v>23.945833</c:v>
                </c:pt>
                <c:pt idx="5748" formatCode="General">
                  <c:v>23.949999999999996</c:v>
                </c:pt>
                <c:pt idx="5749" formatCode="General">
                  <c:v>23.954166000000001</c:v>
                </c:pt>
                <c:pt idx="5750" formatCode="General">
                  <c:v>23.958332999999996</c:v>
                </c:pt>
                <c:pt idx="5751" formatCode="General">
                  <c:v>23.962499999999999</c:v>
                </c:pt>
                <c:pt idx="5752" formatCode="General">
                  <c:v>23.966665999999996</c:v>
                </c:pt>
                <c:pt idx="5753" formatCode="General">
                  <c:v>23.970832999999999</c:v>
                </c:pt>
                <c:pt idx="5754" formatCode="General">
                  <c:v>23.974999999999994</c:v>
                </c:pt>
                <c:pt idx="5755" formatCode="General">
                  <c:v>23.979165999999999</c:v>
                </c:pt>
                <c:pt idx="5756" formatCode="General">
                  <c:v>23.983332999999995</c:v>
                </c:pt>
                <c:pt idx="5757" formatCode="General">
                  <c:v>23.987499999999997</c:v>
                </c:pt>
                <c:pt idx="5758" formatCode="General">
                  <c:v>23.991665999999995</c:v>
                </c:pt>
                <c:pt idx="5759" formatCode="General">
                  <c:v>23.995832999999998</c:v>
                </c:pt>
                <c:pt idx="5760" formatCode="General">
                  <c:v>24</c:v>
                </c:pt>
                <c:pt idx="5761" formatCode="General">
                  <c:v>24.004165999999998</c:v>
                </c:pt>
                <c:pt idx="5762" formatCode="General">
                  <c:v>24.008333</c:v>
                </c:pt>
                <c:pt idx="5763" formatCode="General">
                  <c:v>24.012499999999996</c:v>
                </c:pt>
                <c:pt idx="5764" formatCode="General">
                  <c:v>24.016666000000001</c:v>
                </c:pt>
                <c:pt idx="5765" formatCode="General">
                  <c:v>24.020832999999996</c:v>
                </c:pt>
                <c:pt idx="5766" formatCode="General">
                  <c:v>24.024999999999999</c:v>
                </c:pt>
                <c:pt idx="5767" formatCode="General">
                  <c:v>24.029165999999996</c:v>
                </c:pt>
                <c:pt idx="5768" formatCode="General">
                  <c:v>24.033332999999999</c:v>
                </c:pt>
                <c:pt idx="5769" formatCode="General">
                  <c:v>24.037499999999994</c:v>
                </c:pt>
                <c:pt idx="5770" formatCode="General">
                  <c:v>24.041665999999999</c:v>
                </c:pt>
                <c:pt idx="5771" formatCode="General">
                  <c:v>24.045832999999995</c:v>
                </c:pt>
                <c:pt idx="5772" formatCode="General">
                  <c:v>24.049999999999997</c:v>
                </c:pt>
                <c:pt idx="5773" formatCode="General">
                  <c:v>24.054165999999995</c:v>
                </c:pt>
                <c:pt idx="5774" formatCode="General">
                  <c:v>24.058332999999998</c:v>
                </c:pt>
                <c:pt idx="5775" formatCode="General">
                  <c:v>24.0625</c:v>
                </c:pt>
                <c:pt idx="5776" formatCode="General">
                  <c:v>24.066665999999998</c:v>
                </c:pt>
                <c:pt idx="5777" formatCode="General">
                  <c:v>24.070833</c:v>
                </c:pt>
                <c:pt idx="5778" formatCode="General">
                  <c:v>24.074999999999996</c:v>
                </c:pt>
                <c:pt idx="5779" formatCode="General">
                  <c:v>24.079166000000001</c:v>
                </c:pt>
                <c:pt idx="5780" formatCode="General">
                  <c:v>24.083332999999996</c:v>
                </c:pt>
                <c:pt idx="5781" formatCode="General">
                  <c:v>24.087499999999999</c:v>
                </c:pt>
                <c:pt idx="5782" formatCode="General">
                  <c:v>24.091665999999996</c:v>
                </c:pt>
                <c:pt idx="5783" formatCode="General">
                  <c:v>24.095832999999999</c:v>
                </c:pt>
                <c:pt idx="5784" formatCode="General">
                  <c:v>24.099999999999994</c:v>
                </c:pt>
                <c:pt idx="5785" formatCode="General">
                  <c:v>24.104165999999999</c:v>
                </c:pt>
                <c:pt idx="5786" formatCode="General">
                  <c:v>24.108332999999995</c:v>
                </c:pt>
                <c:pt idx="5787" formatCode="General">
                  <c:v>24.112499999999997</c:v>
                </c:pt>
                <c:pt idx="5788" formatCode="General">
                  <c:v>24.116665999999995</c:v>
                </c:pt>
                <c:pt idx="5789" formatCode="General">
                  <c:v>24.120832999999998</c:v>
                </c:pt>
                <c:pt idx="5790" formatCode="General">
                  <c:v>24.125</c:v>
                </c:pt>
                <c:pt idx="5791" formatCode="General">
                  <c:v>24.129165999999998</c:v>
                </c:pt>
                <c:pt idx="5792" formatCode="General">
                  <c:v>24.133333</c:v>
                </c:pt>
                <c:pt idx="5793" formatCode="General">
                  <c:v>24.137499999999996</c:v>
                </c:pt>
                <c:pt idx="5794" formatCode="General">
                  <c:v>24.141666000000001</c:v>
                </c:pt>
                <c:pt idx="5795" formatCode="General">
                  <c:v>24.145832999999996</c:v>
                </c:pt>
                <c:pt idx="5796" formatCode="General">
                  <c:v>24.15</c:v>
                </c:pt>
                <c:pt idx="5797" formatCode="General">
                  <c:v>24.154165999999996</c:v>
                </c:pt>
                <c:pt idx="5798" formatCode="General">
                  <c:v>24.158332999999999</c:v>
                </c:pt>
                <c:pt idx="5799" formatCode="General">
                  <c:v>24.162499999999994</c:v>
                </c:pt>
                <c:pt idx="5800" formatCode="General">
                  <c:v>24.166665999999999</c:v>
                </c:pt>
                <c:pt idx="5801" formatCode="General">
                  <c:v>24.170832999999995</c:v>
                </c:pt>
                <c:pt idx="5802" formatCode="General">
                  <c:v>24.174999999999997</c:v>
                </c:pt>
                <c:pt idx="5803" formatCode="General">
                  <c:v>24.179165999999995</c:v>
                </c:pt>
                <c:pt idx="5804" formatCode="General">
                  <c:v>24.183332999999998</c:v>
                </c:pt>
                <c:pt idx="5805" formatCode="General">
                  <c:v>24.1875</c:v>
                </c:pt>
                <c:pt idx="5806" formatCode="General">
                  <c:v>24.191665999999998</c:v>
                </c:pt>
                <c:pt idx="5807" formatCode="General">
                  <c:v>24.195833</c:v>
                </c:pt>
                <c:pt idx="5808" formatCode="General">
                  <c:v>24.199999999999996</c:v>
                </c:pt>
                <c:pt idx="5809" formatCode="General">
                  <c:v>24.204166000000001</c:v>
                </c:pt>
                <c:pt idx="5810" formatCode="General">
                  <c:v>24.208332999999996</c:v>
                </c:pt>
                <c:pt idx="5811" formatCode="General">
                  <c:v>24.212499999999999</c:v>
                </c:pt>
                <c:pt idx="5812" formatCode="General">
                  <c:v>24.216665999999996</c:v>
                </c:pt>
                <c:pt idx="5813" formatCode="General">
                  <c:v>24.220832999999999</c:v>
                </c:pt>
                <c:pt idx="5814" formatCode="General">
                  <c:v>24.224999999999994</c:v>
                </c:pt>
                <c:pt idx="5815" formatCode="General">
                  <c:v>24.229165999999999</c:v>
                </c:pt>
                <c:pt idx="5816" formatCode="General">
                  <c:v>24.233332999999995</c:v>
                </c:pt>
                <c:pt idx="5817" formatCode="General">
                  <c:v>24.237499999999997</c:v>
                </c:pt>
                <c:pt idx="5818" formatCode="General">
                  <c:v>24.241665999999995</c:v>
                </c:pt>
                <c:pt idx="5819" formatCode="General">
                  <c:v>24.245832999999998</c:v>
                </c:pt>
                <c:pt idx="5820" formatCode="General">
                  <c:v>24.25</c:v>
                </c:pt>
                <c:pt idx="5821" formatCode="General">
                  <c:v>24.254165999999998</c:v>
                </c:pt>
                <c:pt idx="5822" formatCode="General">
                  <c:v>24.258333</c:v>
                </c:pt>
                <c:pt idx="5823" formatCode="General">
                  <c:v>24.262499999999996</c:v>
                </c:pt>
                <c:pt idx="5824" formatCode="General">
                  <c:v>24.266666000000001</c:v>
                </c:pt>
                <c:pt idx="5825" formatCode="General">
                  <c:v>24.270832999999996</c:v>
                </c:pt>
                <c:pt idx="5826" formatCode="General">
                  <c:v>24.274999999999999</c:v>
                </c:pt>
                <c:pt idx="5827" formatCode="General">
                  <c:v>24.279165999999996</c:v>
                </c:pt>
                <c:pt idx="5828" formatCode="General">
                  <c:v>24.283332999999999</c:v>
                </c:pt>
                <c:pt idx="5829" formatCode="General">
                  <c:v>24.287499999999994</c:v>
                </c:pt>
                <c:pt idx="5830" formatCode="General">
                  <c:v>24.291665999999999</c:v>
                </c:pt>
                <c:pt idx="5831" formatCode="General">
                  <c:v>24.295832999999995</c:v>
                </c:pt>
                <c:pt idx="5832" formatCode="General">
                  <c:v>24.299999999999997</c:v>
                </c:pt>
                <c:pt idx="5833" formatCode="General">
                  <c:v>24.304165999999995</c:v>
                </c:pt>
                <c:pt idx="5834" formatCode="General">
                  <c:v>24.308332999999998</c:v>
                </c:pt>
                <c:pt idx="5835" formatCode="General">
                  <c:v>24.3125</c:v>
                </c:pt>
                <c:pt idx="5836" formatCode="General">
                  <c:v>24.316665999999998</c:v>
                </c:pt>
                <c:pt idx="5837" formatCode="General">
                  <c:v>24.320833</c:v>
                </c:pt>
                <c:pt idx="5838" formatCode="General">
                  <c:v>24.324999999999996</c:v>
                </c:pt>
                <c:pt idx="5839" formatCode="General">
                  <c:v>24.329166000000001</c:v>
                </c:pt>
                <c:pt idx="5840" formatCode="General">
                  <c:v>24.333332999999996</c:v>
                </c:pt>
                <c:pt idx="5841" formatCode="General">
                  <c:v>24.337499999999999</c:v>
                </c:pt>
                <c:pt idx="5842" formatCode="General">
                  <c:v>24.341665999999996</c:v>
                </c:pt>
                <c:pt idx="5843" formatCode="General">
                  <c:v>24.345832999999999</c:v>
                </c:pt>
                <c:pt idx="5844" formatCode="General">
                  <c:v>24.349999999999994</c:v>
                </c:pt>
                <c:pt idx="5845" formatCode="General">
                  <c:v>24.354165999999999</c:v>
                </c:pt>
                <c:pt idx="5846" formatCode="General">
                  <c:v>24.358332999999995</c:v>
                </c:pt>
                <c:pt idx="5847" formatCode="General">
                  <c:v>24.362499999999997</c:v>
                </c:pt>
                <c:pt idx="5848" formatCode="General">
                  <c:v>24.366665999999995</c:v>
                </c:pt>
                <c:pt idx="5849" formatCode="General">
                  <c:v>24.370832999999998</c:v>
                </c:pt>
                <c:pt idx="5850" formatCode="General">
                  <c:v>24.375</c:v>
                </c:pt>
                <c:pt idx="5851" formatCode="General">
                  <c:v>24.379165999999998</c:v>
                </c:pt>
                <c:pt idx="5852" formatCode="General">
                  <c:v>24.383333</c:v>
                </c:pt>
                <c:pt idx="5853" formatCode="General">
                  <c:v>24.387499999999996</c:v>
                </c:pt>
                <c:pt idx="5854" formatCode="General">
                  <c:v>24.391666000000001</c:v>
                </c:pt>
                <c:pt idx="5855" formatCode="General">
                  <c:v>24.395832999999996</c:v>
                </c:pt>
                <c:pt idx="5856" formatCode="General">
                  <c:v>24.4</c:v>
                </c:pt>
                <c:pt idx="5857" formatCode="General">
                  <c:v>24.404165999999996</c:v>
                </c:pt>
                <c:pt idx="5858" formatCode="General">
                  <c:v>24.408332999999999</c:v>
                </c:pt>
                <c:pt idx="5859" formatCode="General">
                  <c:v>24.412499999999994</c:v>
                </c:pt>
                <c:pt idx="5860" formatCode="General">
                  <c:v>24.416665999999999</c:v>
                </c:pt>
                <c:pt idx="5861" formatCode="General">
                  <c:v>24.420832999999995</c:v>
                </c:pt>
                <c:pt idx="5862" formatCode="General">
                  <c:v>24.424999999999997</c:v>
                </c:pt>
                <c:pt idx="5863" formatCode="General">
                  <c:v>24.429165999999995</c:v>
                </c:pt>
                <c:pt idx="5864" formatCode="General">
                  <c:v>24.433332999999998</c:v>
                </c:pt>
                <c:pt idx="5865" formatCode="General">
                  <c:v>24.4375</c:v>
                </c:pt>
                <c:pt idx="5866" formatCode="General">
                  <c:v>24.441665999999998</c:v>
                </c:pt>
                <c:pt idx="5867" formatCode="General">
                  <c:v>24.445833</c:v>
                </c:pt>
                <c:pt idx="5868" formatCode="General">
                  <c:v>24.449999999999996</c:v>
                </c:pt>
                <c:pt idx="5869" formatCode="General">
                  <c:v>24.454166000000001</c:v>
                </c:pt>
                <c:pt idx="5870" formatCode="General">
                  <c:v>24.458332999999996</c:v>
                </c:pt>
                <c:pt idx="5871" formatCode="General">
                  <c:v>24.462499999999999</c:v>
                </c:pt>
                <c:pt idx="5872" formatCode="General">
                  <c:v>24.466665999999996</c:v>
                </c:pt>
                <c:pt idx="5873" formatCode="General">
                  <c:v>24.470832999999999</c:v>
                </c:pt>
                <c:pt idx="5874" formatCode="General">
                  <c:v>24.474999999999994</c:v>
                </c:pt>
                <c:pt idx="5875" formatCode="General">
                  <c:v>24.479165999999999</c:v>
                </c:pt>
                <c:pt idx="5876" formatCode="General">
                  <c:v>24.483332999999995</c:v>
                </c:pt>
                <c:pt idx="5877" formatCode="General">
                  <c:v>24.487499999999997</c:v>
                </c:pt>
                <c:pt idx="5878" formatCode="General">
                  <c:v>24.491665999999995</c:v>
                </c:pt>
                <c:pt idx="5879" formatCode="General">
                  <c:v>24.495832999999998</c:v>
                </c:pt>
                <c:pt idx="5880" formatCode="General">
                  <c:v>24.5</c:v>
                </c:pt>
                <c:pt idx="5881" formatCode="General">
                  <c:v>24.504165999999998</c:v>
                </c:pt>
                <c:pt idx="5882" formatCode="General">
                  <c:v>24.508333</c:v>
                </c:pt>
                <c:pt idx="5883" formatCode="General">
                  <c:v>24.512499999999996</c:v>
                </c:pt>
                <c:pt idx="5884" formatCode="General">
                  <c:v>24.516666000000001</c:v>
                </c:pt>
                <c:pt idx="5885" formatCode="General">
                  <c:v>24.520832999999996</c:v>
                </c:pt>
                <c:pt idx="5886" formatCode="General">
                  <c:v>24.524999999999999</c:v>
                </c:pt>
                <c:pt idx="5887" formatCode="General">
                  <c:v>24.529165999999996</c:v>
                </c:pt>
                <c:pt idx="5888" formatCode="General">
                  <c:v>24.533332999999999</c:v>
                </c:pt>
                <c:pt idx="5889" formatCode="General">
                  <c:v>24.537499999999994</c:v>
                </c:pt>
                <c:pt idx="5890" formatCode="General">
                  <c:v>24.541665999999999</c:v>
                </c:pt>
                <c:pt idx="5891" formatCode="General">
                  <c:v>24.545832999999995</c:v>
                </c:pt>
                <c:pt idx="5892" formatCode="General">
                  <c:v>24.549999999999997</c:v>
                </c:pt>
                <c:pt idx="5893" formatCode="General">
                  <c:v>24.554165999999995</c:v>
                </c:pt>
                <c:pt idx="5894" formatCode="General">
                  <c:v>24.558332999999998</c:v>
                </c:pt>
                <c:pt idx="5895" formatCode="General">
                  <c:v>24.5625</c:v>
                </c:pt>
                <c:pt idx="5896" formatCode="General">
                  <c:v>24.566665999999998</c:v>
                </c:pt>
                <c:pt idx="5897" formatCode="General">
                  <c:v>24.570833</c:v>
                </c:pt>
                <c:pt idx="5898" formatCode="General">
                  <c:v>24.574999999999996</c:v>
                </c:pt>
                <c:pt idx="5899" formatCode="General">
                  <c:v>24.579166000000001</c:v>
                </c:pt>
                <c:pt idx="5900" formatCode="General">
                  <c:v>24.583332999999996</c:v>
                </c:pt>
                <c:pt idx="5901" formatCode="General">
                  <c:v>24.587499999999999</c:v>
                </c:pt>
                <c:pt idx="5902" formatCode="General">
                  <c:v>24.591665999999996</c:v>
                </c:pt>
                <c:pt idx="5903" formatCode="General">
                  <c:v>24.595832999999999</c:v>
                </c:pt>
                <c:pt idx="5904" formatCode="General">
                  <c:v>24.599999999999994</c:v>
                </c:pt>
                <c:pt idx="5905" formatCode="General">
                  <c:v>24.604165999999999</c:v>
                </c:pt>
                <c:pt idx="5906" formatCode="General">
                  <c:v>24.608332999999995</c:v>
                </c:pt>
                <c:pt idx="5907" formatCode="General">
                  <c:v>24.612499999999997</c:v>
                </c:pt>
                <c:pt idx="5908" formatCode="General">
                  <c:v>24.616665999999995</c:v>
                </c:pt>
                <c:pt idx="5909" formatCode="General">
                  <c:v>24.620832999999998</c:v>
                </c:pt>
                <c:pt idx="5910" formatCode="General">
                  <c:v>24.625</c:v>
                </c:pt>
                <c:pt idx="5911" formatCode="General">
                  <c:v>24.629165999999998</c:v>
                </c:pt>
                <c:pt idx="5912" formatCode="General">
                  <c:v>24.633333</c:v>
                </c:pt>
                <c:pt idx="5913" formatCode="General">
                  <c:v>24.637499999999996</c:v>
                </c:pt>
                <c:pt idx="5914" formatCode="General">
                  <c:v>24.641666000000001</c:v>
                </c:pt>
                <c:pt idx="5915" formatCode="General">
                  <c:v>24.645832999999996</c:v>
                </c:pt>
                <c:pt idx="5916" formatCode="General">
                  <c:v>24.65</c:v>
                </c:pt>
                <c:pt idx="5917" formatCode="General">
                  <c:v>24.654165999999996</c:v>
                </c:pt>
                <c:pt idx="5918" formatCode="General">
                  <c:v>24.658332999999999</c:v>
                </c:pt>
                <c:pt idx="5919" formatCode="General">
                  <c:v>24.662499999999994</c:v>
                </c:pt>
                <c:pt idx="5920" formatCode="General">
                  <c:v>24.666665999999999</c:v>
                </c:pt>
                <c:pt idx="5921" formatCode="General">
                  <c:v>24.670832999999995</c:v>
                </c:pt>
                <c:pt idx="5922" formatCode="General">
                  <c:v>24.674999999999997</c:v>
                </c:pt>
                <c:pt idx="5923" formatCode="General">
                  <c:v>24.679165999999995</c:v>
                </c:pt>
                <c:pt idx="5924" formatCode="General">
                  <c:v>24.683332999999998</c:v>
                </c:pt>
                <c:pt idx="5925" formatCode="General">
                  <c:v>24.6875</c:v>
                </c:pt>
                <c:pt idx="5926" formatCode="General">
                  <c:v>24.691665999999998</c:v>
                </c:pt>
                <c:pt idx="5927" formatCode="General">
                  <c:v>24.695833</c:v>
                </c:pt>
                <c:pt idx="5928" formatCode="General">
                  <c:v>24.699999999999996</c:v>
                </c:pt>
                <c:pt idx="5929" formatCode="General">
                  <c:v>24.704166000000001</c:v>
                </c:pt>
                <c:pt idx="5930" formatCode="General">
                  <c:v>24.708332999999996</c:v>
                </c:pt>
                <c:pt idx="5931" formatCode="General">
                  <c:v>24.712499999999999</c:v>
                </c:pt>
                <c:pt idx="5932" formatCode="General">
                  <c:v>24.716665999999996</c:v>
                </c:pt>
                <c:pt idx="5933" formatCode="General">
                  <c:v>24.720832999999999</c:v>
                </c:pt>
                <c:pt idx="5934" formatCode="General">
                  <c:v>24.724999999999994</c:v>
                </c:pt>
                <c:pt idx="5935" formatCode="General">
                  <c:v>24.729165999999999</c:v>
                </c:pt>
                <c:pt idx="5936" formatCode="General">
                  <c:v>24.733332999999995</c:v>
                </c:pt>
                <c:pt idx="5937" formatCode="General">
                  <c:v>24.737499999999997</c:v>
                </c:pt>
                <c:pt idx="5938" formatCode="General">
                  <c:v>24.741665999999995</c:v>
                </c:pt>
                <c:pt idx="5939" formatCode="General">
                  <c:v>24.745832999999998</c:v>
                </c:pt>
                <c:pt idx="5940" formatCode="General">
                  <c:v>24.75</c:v>
                </c:pt>
                <c:pt idx="5941" formatCode="General">
                  <c:v>24.754165999999998</c:v>
                </c:pt>
                <c:pt idx="5942" formatCode="General">
                  <c:v>24.758333</c:v>
                </c:pt>
                <c:pt idx="5943" formatCode="General">
                  <c:v>24.762499999999996</c:v>
                </c:pt>
                <c:pt idx="5944" formatCode="General">
                  <c:v>24.766666000000001</c:v>
                </c:pt>
                <c:pt idx="5945" formatCode="General">
                  <c:v>24.770832999999996</c:v>
                </c:pt>
                <c:pt idx="5946" formatCode="General">
                  <c:v>24.774999999999999</c:v>
                </c:pt>
                <c:pt idx="5947" formatCode="General">
                  <c:v>24.779165999999996</c:v>
                </c:pt>
                <c:pt idx="5948" formatCode="General">
                  <c:v>24.783332999999999</c:v>
                </c:pt>
                <c:pt idx="5949" formatCode="General">
                  <c:v>24.787499999999994</c:v>
                </c:pt>
                <c:pt idx="5950" formatCode="General">
                  <c:v>24.791665999999999</c:v>
                </c:pt>
                <c:pt idx="5951" formatCode="General">
                  <c:v>24.795832999999995</c:v>
                </c:pt>
                <c:pt idx="5952" formatCode="General">
                  <c:v>24.799999999999997</c:v>
                </c:pt>
                <c:pt idx="5953" formatCode="General">
                  <c:v>24.804165999999995</c:v>
                </c:pt>
                <c:pt idx="5954" formatCode="General">
                  <c:v>24.808332999999998</c:v>
                </c:pt>
                <c:pt idx="5955" formatCode="General">
                  <c:v>24.8125</c:v>
                </c:pt>
                <c:pt idx="5956" formatCode="General">
                  <c:v>24.816665999999998</c:v>
                </c:pt>
                <c:pt idx="5957" formatCode="General">
                  <c:v>24.820833</c:v>
                </c:pt>
                <c:pt idx="5958" formatCode="General">
                  <c:v>24.824999999999996</c:v>
                </c:pt>
                <c:pt idx="5959" formatCode="General">
                  <c:v>24.829166000000001</c:v>
                </c:pt>
                <c:pt idx="5960" formatCode="General">
                  <c:v>24.833332999999996</c:v>
                </c:pt>
                <c:pt idx="5961" formatCode="General">
                  <c:v>24.837499999999999</c:v>
                </c:pt>
                <c:pt idx="5962" formatCode="General">
                  <c:v>24.841665999999996</c:v>
                </c:pt>
                <c:pt idx="5963" formatCode="General">
                  <c:v>24.845832999999999</c:v>
                </c:pt>
                <c:pt idx="5964" formatCode="General">
                  <c:v>24.849999999999994</c:v>
                </c:pt>
                <c:pt idx="5965" formatCode="General">
                  <c:v>24.854165999999999</c:v>
                </c:pt>
                <c:pt idx="5966" formatCode="General">
                  <c:v>24.858332999999995</c:v>
                </c:pt>
                <c:pt idx="5967" formatCode="General">
                  <c:v>24.862499999999997</c:v>
                </c:pt>
                <c:pt idx="5968" formatCode="General">
                  <c:v>24.866665999999995</c:v>
                </c:pt>
                <c:pt idx="5969" formatCode="General">
                  <c:v>24.870832999999998</c:v>
                </c:pt>
                <c:pt idx="5970" formatCode="General">
                  <c:v>24.875</c:v>
                </c:pt>
                <c:pt idx="5971" formatCode="General">
                  <c:v>24.879165999999998</c:v>
                </c:pt>
                <c:pt idx="5972" formatCode="General">
                  <c:v>24.883333</c:v>
                </c:pt>
                <c:pt idx="5973" formatCode="General">
                  <c:v>24.887499999999996</c:v>
                </c:pt>
                <c:pt idx="5974" formatCode="General">
                  <c:v>24.891666000000001</c:v>
                </c:pt>
                <c:pt idx="5975" formatCode="General">
                  <c:v>24.895832999999996</c:v>
                </c:pt>
                <c:pt idx="5976" formatCode="General">
                  <c:v>24.9</c:v>
                </c:pt>
                <c:pt idx="5977" formatCode="General">
                  <c:v>24.904165999999996</c:v>
                </c:pt>
                <c:pt idx="5978" formatCode="General">
                  <c:v>24.908332999999999</c:v>
                </c:pt>
                <c:pt idx="5979" formatCode="General">
                  <c:v>24.912499999999994</c:v>
                </c:pt>
                <c:pt idx="5980" formatCode="General">
                  <c:v>24.916665999999999</c:v>
                </c:pt>
                <c:pt idx="5981" formatCode="General">
                  <c:v>24.920832999999995</c:v>
                </c:pt>
                <c:pt idx="5982" formatCode="General">
                  <c:v>24.924999999999997</c:v>
                </c:pt>
                <c:pt idx="5983" formatCode="General">
                  <c:v>24.929165999999995</c:v>
                </c:pt>
                <c:pt idx="5984" formatCode="General">
                  <c:v>24.933332999999998</c:v>
                </c:pt>
                <c:pt idx="5985" formatCode="General">
                  <c:v>24.9375</c:v>
                </c:pt>
                <c:pt idx="5986" formatCode="General">
                  <c:v>24.941665999999998</c:v>
                </c:pt>
                <c:pt idx="5987" formatCode="General">
                  <c:v>24.945833</c:v>
                </c:pt>
                <c:pt idx="5988" formatCode="General">
                  <c:v>24.949999999999996</c:v>
                </c:pt>
                <c:pt idx="5989" formatCode="General">
                  <c:v>24.954166000000001</c:v>
                </c:pt>
                <c:pt idx="5990" formatCode="General">
                  <c:v>24.958332999999996</c:v>
                </c:pt>
                <c:pt idx="5991" formatCode="General">
                  <c:v>24.962499999999999</c:v>
                </c:pt>
                <c:pt idx="5992" formatCode="General">
                  <c:v>24.966665999999996</c:v>
                </c:pt>
                <c:pt idx="5993" formatCode="General">
                  <c:v>24.970832999999999</c:v>
                </c:pt>
                <c:pt idx="5994" formatCode="General">
                  <c:v>24.974999999999994</c:v>
                </c:pt>
                <c:pt idx="5995" formatCode="General">
                  <c:v>24.979165999999999</c:v>
                </c:pt>
                <c:pt idx="5996" formatCode="General">
                  <c:v>24.983332999999995</c:v>
                </c:pt>
                <c:pt idx="5997" formatCode="General">
                  <c:v>24.987499999999997</c:v>
                </c:pt>
                <c:pt idx="5998" formatCode="General">
                  <c:v>24.991665999999995</c:v>
                </c:pt>
                <c:pt idx="5999" formatCode="General">
                  <c:v>24.995832999999998</c:v>
                </c:pt>
                <c:pt idx="6000" formatCode="General">
                  <c:v>25</c:v>
                </c:pt>
                <c:pt idx="6001" formatCode="General">
                  <c:v>25.004165999999998</c:v>
                </c:pt>
                <c:pt idx="6002" formatCode="General">
                  <c:v>25.008333</c:v>
                </c:pt>
                <c:pt idx="6003" formatCode="General">
                  <c:v>25.012499999999996</c:v>
                </c:pt>
                <c:pt idx="6004" formatCode="General">
                  <c:v>25.016666000000001</c:v>
                </c:pt>
                <c:pt idx="6005" formatCode="General">
                  <c:v>25.020832999999996</c:v>
                </c:pt>
                <c:pt idx="6006" formatCode="General">
                  <c:v>25.024999999999999</c:v>
                </c:pt>
                <c:pt idx="6007" formatCode="General">
                  <c:v>25.029165999999996</c:v>
                </c:pt>
                <c:pt idx="6008" formatCode="General">
                  <c:v>25.033332999999999</c:v>
                </c:pt>
                <c:pt idx="6009" formatCode="General">
                  <c:v>25.037499999999994</c:v>
                </c:pt>
                <c:pt idx="6010" formatCode="General">
                  <c:v>25.041665999999999</c:v>
                </c:pt>
                <c:pt idx="6011" formatCode="General">
                  <c:v>25.045832999999995</c:v>
                </c:pt>
                <c:pt idx="6012" formatCode="General">
                  <c:v>25.049999999999997</c:v>
                </c:pt>
                <c:pt idx="6013" formatCode="General">
                  <c:v>25.054165999999995</c:v>
                </c:pt>
                <c:pt idx="6014" formatCode="General">
                  <c:v>25.058332999999998</c:v>
                </c:pt>
                <c:pt idx="6015" formatCode="General">
                  <c:v>25.0625</c:v>
                </c:pt>
                <c:pt idx="6016" formatCode="General">
                  <c:v>25.066665999999998</c:v>
                </c:pt>
                <c:pt idx="6017" formatCode="General">
                  <c:v>25.070833</c:v>
                </c:pt>
                <c:pt idx="6018" formatCode="General">
                  <c:v>25.074999999999996</c:v>
                </c:pt>
                <c:pt idx="6019" formatCode="General">
                  <c:v>25.079166000000001</c:v>
                </c:pt>
                <c:pt idx="6020" formatCode="General">
                  <c:v>25.083332999999996</c:v>
                </c:pt>
                <c:pt idx="6021" formatCode="General">
                  <c:v>25.087499999999999</c:v>
                </c:pt>
                <c:pt idx="6022" formatCode="General">
                  <c:v>25.091665999999996</c:v>
                </c:pt>
                <c:pt idx="6023" formatCode="General">
                  <c:v>25.095832999999999</c:v>
                </c:pt>
                <c:pt idx="6024" formatCode="General">
                  <c:v>25.099999999999994</c:v>
                </c:pt>
                <c:pt idx="6025" formatCode="General">
                  <c:v>25.104165999999999</c:v>
                </c:pt>
                <c:pt idx="6026" formatCode="General">
                  <c:v>25.108332999999995</c:v>
                </c:pt>
                <c:pt idx="6027" formatCode="General">
                  <c:v>25.112499999999997</c:v>
                </c:pt>
                <c:pt idx="6028" formatCode="General">
                  <c:v>25.116665999999995</c:v>
                </c:pt>
                <c:pt idx="6029" formatCode="General">
                  <c:v>25.120832999999998</c:v>
                </c:pt>
                <c:pt idx="6030" formatCode="General">
                  <c:v>25.125</c:v>
                </c:pt>
                <c:pt idx="6031" formatCode="General">
                  <c:v>25.129165999999998</c:v>
                </c:pt>
                <c:pt idx="6032" formatCode="General">
                  <c:v>25.133333</c:v>
                </c:pt>
                <c:pt idx="6033" formatCode="General">
                  <c:v>25.137499999999996</c:v>
                </c:pt>
                <c:pt idx="6034" formatCode="General">
                  <c:v>25.141666000000001</c:v>
                </c:pt>
                <c:pt idx="6035" formatCode="General">
                  <c:v>25.145832999999996</c:v>
                </c:pt>
                <c:pt idx="6036" formatCode="General">
                  <c:v>25.15</c:v>
                </c:pt>
                <c:pt idx="6037" formatCode="General">
                  <c:v>25.154165999999996</c:v>
                </c:pt>
                <c:pt idx="6038" formatCode="General">
                  <c:v>25.158332999999999</c:v>
                </c:pt>
                <c:pt idx="6039" formatCode="General">
                  <c:v>25.162499999999994</c:v>
                </c:pt>
                <c:pt idx="6040" formatCode="General">
                  <c:v>25.166665999999999</c:v>
                </c:pt>
                <c:pt idx="6041" formatCode="General">
                  <c:v>25.170832999999995</c:v>
                </c:pt>
                <c:pt idx="6042" formatCode="General">
                  <c:v>25.174999999999997</c:v>
                </c:pt>
                <c:pt idx="6043" formatCode="General">
                  <c:v>25.179165999999995</c:v>
                </c:pt>
                <c:pt idx="6044" formatCode="General">
                  <c:v>25.183332999999998</c:v>
                </c:pt>
                <c:pt idx="6045" formatCode="General">
                  <c:v>25.1875</c:v>
                </c:pt>
                <c:pt idx="6046" formatCode="General">
                  <c:v>25.191665999999998</c:v>
                </c:pt>
                <c:pt idx="6047" formatCode="General">
                  <c:v>25.195833</c:v>
                </c:pt>
                <c:pt idx="6048" formatCode="General">
                  <c:v>25.199999999999996</c:v>
                </c:pt>
                <c:pt idx="6049" formatCode="General">
                  <c:v>25.204166000000001</c:v>
                </c:pt>
                <c:pt idx="6050" formatCode="General">
                  <c:v>25.208332999999996</c:v>
                </c:pt>
                <c:pt idx="6051" formatCode="General">
                  <c:v>25.212499999999999</c:v>
                </c:pt>
                <c:pt idx="6052" formatCode="General">
                  <c:v>25.216665999999996</c:v>
                </c:pt>
                <c:pt idx="6053" formatCode="General">
                  <c:v>25.220832999999999</c:v>
                </c:pt>
                <c:pt idx="6054" formatCode="General">
                  <c:v>25.224999999999994</c:v>
                </c:pt>
                <c:pt idx="6055" formatCode="General">
                  <c:v>25.229165999999999</c:v>
                </c:pt>
                <c:pt idx="6056" formatCode="General">
                  <c:v>25.233332999999995</c:v>
                </c:pt>
                <c:pt idx="6057" formatCode="General">
                  <c:v>25.237499999999997</c:v>
                </c:pt>
                <c:pt idx="6058" formatCode="General">
                  <c:v>25.241665999999995</c:v>
                </c:pt>
                <c:pt idx="6059" formatCode="General">
                  <c:v>25.245832999999998</c:v>
                </c:pt>
                <c:pt idx="6060" formatCode="General">
                  <c:v>25.25</c:v>
                </c:pt>
                <c:pt idx="6061" formatCode="General">
                  <c:v>25.254165999999998</c:v>
                </c:pt>
                <c:pt idx="6062" formatCode="General">
                  <c:v>25.258333</c:v>
                </c:pt>
                <c:pt idx="6063" formatCode="General">
                  <c:v>25.262499999999996</c:v>
                </c:pt>
                <c:pt idx="6064" formatCode="General">
                  <c:v>25.266666000000001</c:v>
                </c:pt>
                <c:pt idx="6065" formatCode="General">
                  <c:v>25.270832999999996</c:v>
                </c:pt>
                <c:pt idx="6066" formatCode="General">
                  <c:v>25.274999999999999</c:v>
                </c:pt>
                <c:pt idx="6067" formatCode="General">
                  <c:v>25.279165999999996</c:v>
                </c:pt>
                <c:pt idx="6068" formatCode="General">
                  <c:v>25.283332999999999</c:v>
                </c:pt>
                <c:pt idx="6069" formatCode="General">
                  <c:v>25.287499999999994</c:v>
                </c:pt>
                <c:pt idx="6070" formatCode="General">
                  <c:v>25.291665999999999</c:v>
                </c:pt>
                <c:pt idx="6071" formatCode="General">
                  <c:v>25.295832999999995</c:v>
                </c:pt>
                <c:pt idx="6072" formatCode="General">
                  <c:v>25.299999999999997</c:v>
                </c:pt>
                <c:pt idx="6073" formatCode="General">
                  <c:v>25.304165999999995</c:v>
                </c:pt>
                <c:pt idx="6074" formatCode="General">
                  <c:v>25.308332999999998</c:v>
                </c:pt>
                <c:pt idx="6075" formatCode="General">
                  <c:v>25.3125</c:v>
                </c:pt>
                <c:pt idx="6076" formatCode="General">
                  <c:v>25.316665999999998</c:v>
                </c:pt>
                <c:pt idx="6077" formatCode="General">
                  <c:v>25.320833</c:v>
                </c:pt>
                <c:pt idx="6078" formatCode="General">
                  <c:v>25.324999999999996</c:v>
                </c:pt>
                <c:pt idx="6079" formatCode="General">
                  <c:v>25.329166000000001</c:v>
                </c:pt>
                <c:pt idx="6080" formatCode="General">
                  <c:v>25.333332999999996</c:v>
                </c:pt>
                <c:pt idx="6081" formatCode="General">
                  <c:v>25.337499999999999</c:v>
                </c:pt>
                <c:pt idx="6082" formatCode="General">
                  <c:v>25.341665999999996</c:v>
                </c:pt>
                <c:pt idx="6083" formatCode="General">
                  <c:v>25.345832999999999</c:v>
                </c:pt>
                <c:pt idx="6084" formatCode="General">
                  <c:v>25.349999999999994</c:v>
                </c:pt>
                <c:pt idx="6085" formatCode="General">
                  <c:v>25.354165999999999</c:v>
                </c:pt>
                <c:pt idx="6086" formatCode="General">
                  <c:v>25.358332999999995</c:v>
                </c:pt>
                <c:pt idx="6087" formatCode="General">
                  <c:v>25.362499999999997</c:v>
                </c:pt>
                <c:pt idx="6088" formatCode="General">
                  <c:v>25.366665999999995</c:v>
                </c:pt>
                <c:pt idx="6089" formatCode="General">
                  <c:v>25.370832999999998</c:v>
                </c:pt>
                <c:pt idx="6090" formatCode="General">
                  <c:v>25.375</c:v>
                </c:pt>
                <c:pt idx="6091" formatCode="General">
                  <c:v>25.379165999999998</c:v>
                </c:pt>
                <c:pt idx="6092" formatCode="General">
                  <c:v>25.383333</c:v>
                </c:pt>
                <c:pt idx="6093" formatCode="General">
                  <c:v>25.387499999999996</c:v>
                </c:pt>
                <c:pt idx="6094" formatCode="General">
                  <c:v>25.391666000000001</c:v>
                </c:pt>
                <c:pt idx="6095" formatCode="General">
                  <c:v>25.395832999999996</c:v>
                </c:pt>
                <c:pt idx="6096" formatCode="General">
                  <c:v>25.4</c:v>
                </c:pt>
                <c:pt idx="6097" formatCode="General">
                  <c:v>25.404165999999996</c:v>
                </c:pt>
                <c:pt idx="6098" formatCode="General">
                  <c:v>25.408332999999999</c:v>
                </c:pt>
                <c:pt idx="6099" formatCode="General">
                  <c:v>25.412499999999994</c:v>
                </c:pt>
                <c:pt idx="6100" formatCode="General">
                  <c:v>25.416665999999999</c:v>
                </c:pt>
                <c:pt idx="6101" formatCode="General">
                  <c:v>25.420832999999995</c:v>
                </c:pt>
                <c:pt idx="6102" formatCode="General">
                  <c:v>25.424999999999997</c:v>
                </c:pt>
                <c:pt idx="6103" formatCode="General">
                  <c:v>25.429165999999995</c:v>
                </c:pt>
                <c:pt idx="6104" formatCode="General">
                  <c:v>25.433332999999998</c:v>
                </c:pt>
                <c:pt idx="6105" formatCode="General">
                  <c:v>25.4375</c:v>
                </c:pt>
                <c:pt idx="6106" formatCode="General">
                  <c:v>25.441665999999998</c:v>
                </c:pt>
                <c:pt idx="6107" formatCode="General">
                  <c:v>25.445833</c:v>
                </c:pt>
                <c:pt idx="6108" formatCode="General">
                  <c:v>25.449999999999996</c:v>
                </c:pt>
                <c:pt idx="6109" formatCode="General">
                  <c:v>25.454166000000001</c:v>
                </c:pt>
                <c:pt idx="6110" formatCode="General">
                  <c:v>25.458332999999996</c:v>
                </c:pt>
                <c:pt idx="6111" formatCode="General">
                  <c:v>25.462499999999999</c:v>
                </c:pt>
                <c:pt idx="6112" formatCode="General">
                  <c:v>25.466665999999996</c:v>
                </c:pt>
                <c:pt idx="6113" formatCode="General">
                  <c:v>25.470832999999999</c:v>
                </c:pt>
                <c:pt idx="6114" formatCode="General">
                  <c:v>25.474999999999994</c:v>
                </c:pt>
                <c:pt idx="6115" formatCode="General">
                  <c:v>25.479165999999999</c:v>
                </c:pt>
                <c:pt idx="6116" formatCode="General">
                  <c:v>25.483332999999995</c:v>
                </c:pt>
                <c:pt idx="6117" formatCode="General">
                  <c:v>25.487499999999997</c:v>
                </c:pt>
                <c:pt idx="6118" formatCode="General">
                  <c:v>25.491665999999995</c:v>
                </c:pt>
                <c:pt idx="6119" formatCode="General">
                  <c:v>25.495832999999998</c:v>
                </c:pt>
                <c:pt idx="6120" formatCode="General">
                  <c:v>25.5</c:v>
                </c:pt>
                <c:pt idx="6121" formatCode="General">
                  <c:v>25.504165999999998</c:v>
                </c:pt>
                <c:pt idx="6122" formatCode="General">
                  <c:v>25.508333</c:v>
                </c:pt>
                <c:pt idx="6123" formatCode="General">
                  <c:v>25.512499999999996</c:v>
                </c:pt>
                <c:pt idx="6124" formatCode="General">
                  <c:v>25.516666000000001</c:v>
                </c:pt>
                <c:pt idx="6125" formatCode="General">
                  <c:v>25.520832999999996</c:v>
                </c:pt>
                <c:pt idx="6126" formatCode="General">
                  <c:v>25.524999999999999</c:v>
                </c:pt>
                <c:pt idx="6127" formatCode="General">
                  <c:v>25.529165999999996</c:v>
                </c:pt>
                <c:pt idx="6128" formatCode="General">
                  <c:v>25.533332999999999</c:v>
                </c:pt>
                <c:pt idx="6129" formatCode="General">
                  <c:v>25.537499999999994</c:v>
                </c:pt>
                <c:pt idx="6130" formatCode="General">
                  <c:v>25.541665999999999</c:v>
                </c:pt>
                <c:pt idx="6131" formatCode="General">
                  <c:v>25.545832999999995</c:v>
                </c:pt>
                <c:pt idx="6132" formatCode="General">
                  <c:v>25.549999999999997</c:v>
                </c:pt>
                <c:pt idx="6133" formatCode="General">
                  <c:v>25.554165999999995</c:v>
                </c:pt>
                <c:pt idx="6134" formatCode="General">
                  <c:v>25.558332999999998</c:v>
                </c:pt>
                <c:pt idx="6135" formatCode="General">
                  <c:v>25.5625</c:v>
                </c:pt>
                <c:pt idx="6136" formatCode="General">
                  <c:v>25.566665999999998</c:v>
                </c:pt>
                <c:pt idx="6137" formatCode="General">
                  <c:v>25.570833</c:v>
                </c:pt>
                <c:pt idx="6138" formatCode="General">
                  <c:v>25.574999999999996</c:v>
                </c:pt>
                <c:pt idx="6139" formatCode="General">
                  <c:v>25.579166000000001</c:v>
                </c:pt>
                <c:pt idx="6140" formatCode="General">
                  <c:v>25.583332999999996</c:v>
                </c:pt>
                <c:pt idx="6141" formatCode="General">
                  <c:v>25.587499999999999</c:v>
                </c:pt>
                <c:pt idx="6142" formatCode="General">
                  <c:v>25.591665999999996</c:v>
                </c:pt>
                <c:pt idx="6143" formatCode="General">
                  <c:v>25.595832999999999</c:v>
                </c:pt>
                <c:pt idx="6144" formatCode="General">
                  <c:v>25.599999999999994</c:v>
                </c:pt>
                <c:pt idx="6145" formatCode="General">
                  <c:v>25.604165999999999</c:v>
                </c:pt>
                <c:pt idx="6146" formatCode="General">
                  <c:v>25.608332999999995</c:v>
                </c:pt>
                <c:pt idx="6147" formatCode="General">
                  <c:v>25.612499999999997</c:v>
                </c:pt>
                <c:pt idx="6148" formatCode="General">
                  <c:v>25.616665999999995</c:v>
                </c:pt>
                <c:pt idx="6149" formatCode="General">
                  <c:v>25.620832999999998</c:v>
                </c:pt>
                <c:pt idx="6150" formatCode="General">
                  <c:v>25.625</c:v>
                </c:pt>
                <c:pt idx="6151" formatCode="General">
                  <c:v>25.629165999999998</c:v>
                </c:pt>
                <c:pt idx="6152" formatCode="General">
                  <c:v>25.633333</c:v>
                </c:pt>
                <c:pt idx="6153" formatCode="General">
                  <c:v>25.637499999999996</c:v>
                </c:pt>
                <c:pt idx="6154" formatCode="General">
                  <c:v>25.641666000000001</c:v>
                </c:pt>
                <c:pt idx="6155" formatCode="General">
                  <c:v>25.645832999999996</c:v>
                </c:pt>
                <c:pt idx="6156" formatCode="General">
                  <c:v>25.65</c:v>
                </c:pt>
                <c:pt idx="6157" formatCode="General">
                  <c:v>25.654165999999996</c:v>
                </c:pt>
                <c:pt idx="6158" formatCode="General">
                  <c:v>25.658332999999999</c:v>
                </c:pt>
                <c:pt idx="6159" formatCode="General">
                  <c:v>25.662499999999994</c:v>
                </c:pt>
                <c:pt idx="6160" formatCode="General">
                  <c:v>25.666665999999999</c:v>
                </c:pt>
                <c:pt idx="6161" formatCode="General">
                  <c:v>25.670832999999995</c:v>
                </c:pt>
                <c:pt idx="6162" formatCode="General">
                  <c:v>25.674999999999997</c:v>
                </c:pt>
                <c:pt idx="6163" formatCode="General">
                  <c:v>25.679165999999995</c:v>
                </c:pt>
                <c:pt idx="6164" formatCode="General">
                  <c:v>25.683332999999998</c:v>
                </c:pt>
                <c:pt idx="6165" formatCode="General">
                  <c:v>25.6875</c:v>
                </c:pt>
                <c:pt idx="6166" formatCode="General">
                  <c:v>25.691665999999998</c:v>
                </c:pt>
                <c:pt idx="6167" formatCode="General">
                  <c:v>25.695833</c:v>
                </c:pt>
                <c:pt idx="6168" formatCode="General">
                  <c:v>25.699999999999996</c:v>
                </c:pt>
                <c:pt idx="6169" formatCode="General">
                  <c:v>25.704166000000001</c:v>
                </c:pt>
                <c:pt idx="6170" formatCode="General">
                  <c:v>25.708332999999996</c:v>
                </c:pt>
                <c:pt idx="6171" formatCode="General">
                  <c:v>25.712499999999999</c:v>
                </c:pt>
                <c:pt idx="6172" formatCode="General">
                  <c:v>25.716665999999996</c:v>
                </c:pt>
                <c:pt idx="6173" formatCode="General">
                  <c:v>25.720832999999999</c:v>
                </c:pt>
                <c:pt idx="6174" formatCode="General">
                  <c:v>25.724999999999994</c:v>
                </c:pt>
                <c:pt idx="6175" formatCode="General">
                  <c:v>25.729165999999999</c:v>
                </c:pt>
                <c:pt idx="6176" formatCode="General">
                  <c:v>25.733332999999995</c:v>
                </c:pt>
                <c:pt idx="6177" formatCode="General">
                  <c:v>25.737499999999997</c:v>
                </c:pt>
                <c:pt idx="6178" formatCode="General">
                  <c:v>25.741665999999995</c:v>
                </c:pt>
                <c:pt idx="6179" formatCode="General">
                  <c:v>25.745832999999998</c:v>
                </c:pt>
                <c:pt idx="6180" formatCode="General">
                  <c:v>25.75</c:v>
                </c:pt>
                <c:pt idx="6181" formatCode="General">
                  <c:v>25.754165999999998</c:v>
                </c:pt>
                <c:pt idx="6182" formatCode="General">
                  <c:v>25.758333</c:v>
                </c:pt>
                <c:pt idx="6183" formatCode="General">
                  <c:v>25.762499999999996</c:v>
                </c:pt>
                <c:pt idx="6184" formatCode="General">
                  <c:v>25.766666000000001</c:v>
                </c:pt>
                <c:pt idx="6185" formatCode="General">
                  <c:v>25.770832999999996</c:v>
                </c:pt>
                <c:pt idx="6186" formatCode="General">
                  <c:v>25.774999999999999</c:v>
                </c:pt>
                <c:pt idx="6187" formatCode="General">
                  <c:v>25.779165999999996</c:v>
                </c:pt>
                <c:pt idx="6188" formatCode="General">
                  <c:v>25.783332999999999</c:v>
                </c:pt>
                <c:pt idx="6189" formatCode="General">
                  <c:v>25.787499999999994</c:v>
                </c:pt>
                <c:pt idx="6190" formatCode="General">
                  <c:v>25.791665999999999</c:v>
                </c:pt>
                <c:pt idx="6191" formatCode="General">
                  <c:v>25.795832999999995</c:v>
                </c:pt>
                <c:pt idx="6192" formatCode="General">
                  <c:v>25.799999999999997</c:v>
                </c:pt>
                <c:pt idx="6193" formatCode="General">
                  <c:v>25.804165999999995</c:v>
                </c:pt>
                <c:pt idx="6194" formatCode="General">
                  <c:v>25.808332999999998</c:v>
                </c:pt>
                <c:pt idx="6195" formatCode="General">
                  <c:v>25.8125</c:v>
                </c:pt>
                <c:pt idx="6196" formatCode="General">
                  <c:v>25.816665999999998</c:v>
                </c:pt>
                <c:pt idx="6197" formatCode="General">
                  <c:v>25.820833</c:v>
                </c:pt>
                <c:pt idx="6198" formatCode="General">
                  <c:v>25.824999999999996</c:v>
                </c:pt>
                <c:pt idx="6199" formatCode="General">
                  <c:v>25.829166000000001</c:v>
                </c:pt>
                <c:pt idx="6200" formatCode="General">
                  <c:v>25.833332999999996</c:v>
                </c:pt>
                <c:pt idx="6201" formatCode="General">
                  <c:v>25.837499999999999</c:v>
                </c:pt>
                <c:pt idx="6202" formatCode="General">
                  <c:v>25.841665999999996</c:v>
                </c:pt>
                <c:pt idx="6203" formatCode="General">
                  <c:v>25.845832999999999</c:v>
                </c:pt>
                <c:pt idx="6204" formatCode="General">
                  <c:v>25.849999999999994</c:v>
                </c:pt>
                <c:pt idx="6205" formatCode="General">
                  <c:v>25.854165999999999</c:v>
                </c:pt>
                <c:pt idx="6206" formatCode="General">
                  <c:v>25.858332999999995</c:v>
                </c:pt>
                <c:pt idx="6207" formatCode="General">
                  <c:v>25.862499999999997</c:v>
                </c:pt>
                <c:pt idx="6208" formatCode="General">
                  <c:v>25.866665999999995</c:v>
                </c:pt>
                <c:pt idx="6209" formatCode="General">
                  <c:v>25.870832999999998</c:v>
                </c:pt>
                <c:pt idx="6210" formatCode="General">
                  <c:v>25.875</c:v>
                </c:pt>
                <c:pt idx="6211" formatCode="General">
                  <c:v>25.879165999999998</c:v>
                </c:pt>
                <c:pt idx="6212" formatCode="General">
                  <c:v>25.883333</c:v>
                </c:pt>
                <c:pt idx="6213" formatCode="General">
                  <c:v>25.887499999999996</c:v>
                </c:pt>
                <c:pt idx="6214" formatCode="General">
                  <c:v>25.891666000000001</c:v>
                </c:pt>
                <c:pt idx="6215" formatCode="General">
                  <c:v>25.895832999999996</c:v>
                </c:pt>
                <c:pt idx="6216" formatCode="General">
                  <c:v>25.9</c:v>
                </c:pt>
                <c:pt idx="6217" formatCode="General">
                  <c:v>25.904165999999996</c:v>
                </c:pt>
                <c:pt idx="6218" formatCode="General">
                  <c:v>25.908332999999999</c:v>
                </c:pt>
                <c:pt idx="6219" formatCode="General">
                  <c:v>25.912499999999994</c:v>
                </c:pt>
                <c:pt idx="6220" formatCode="General">
                  <c:v>25.916665999999999</c:v>
                </c:pt>
                <c:pt idx="6221" formatCode="General">
                  <c:v>25.920832999999995</c:v>
                </c:pt>
                <c:pt idx="6222" formatCode="General">
                  <c:v>25.924999999999997</c:v>
                </c:pt>
                <c:pt idx="6223" formatCode="General">
                  <c:v>25.929165999999995</c:v>
                </c:pt>
                <c:pt idx="6224" formatCode="General">
                  <c:v>25.933332999999998</c:v>
                </c:pt>
                <c:pt idx="6225" formatCode="General">
                  <c:v>25.9375</c:v>
                </c:pt>
                <c:pt idx="6226" formatCode="General">
                  <c:v>25.941665999999998</c:v>
                </c:pt>
                <c:pt idx="6227" formatCode="General">
                  <c:v>25.945833</c:v>
                </c:pt>
                <c:pt idx="6228" formatCode="General">
                  <c:v>25.949999999999996</c:v>
                </c:pt>
                <c:pt idx="6229" formatCode="General">
                  <c:v>25.954166000000001</c:v>
                </c:pt>
                <c:pt idx="6230" formatCode="General">
                  <c:v>25.958332999999996</c:v>
                </c:pt>
                <c:pt idx="6231" formatCode="General">
                  <c:v>25.962499999999999</c:v>
                </c:pt>
                <c:pt idx="6232" formatCode="General">
                  <c:v>25.966665999999996</c:v>
                </c:pt>
                <c:pt idx="6233" formatCode="General">
                  <c:v>25.970832999999999</c:v>
                </c:pt>
                <c:pt idx="6234" formatCode="General">
                  <c:v>25.974999999999994</c:v>
                </c:pt>
                <c:pt idx="6235" formatCode="General">
                  <c:v>25.979165999999999</c:v>
                </c:pt>
                <c:pt idx="6236" formatCode="General">
                  <c:v>25.983332999999995</c:v>
                </c:pt>
                <c:pt idx="6237" formatCode="General">
                  <c:v>25.987499999999997</c:v>
                </c:pt>
                <c:pt idx="6238" formatCode="General">
                  <c:v>25.991665999999995</c:v>
                </c:pt>
                <c:pt idx="6239" formatCode="General">
                  <c:v>25.995832999999998</c:v>
                </c:pt>
                <c:pt idx="6240" formatCode="General">
                  <c:v>26</c:v>
                </c:pt>
                <c:pt idx="6241" formatCode="General">
                  <c:v>26.004165999999998</c:v>
                </c:pt>
                <c:pt idx="6242" formatCode="General">
                  <c:v>26.008333</c:v>
                </c:pt>
                <c:pt idx="6243" formatCode="General">
                  <c:v>26.012499999999996</c:v>
                </c:pt>
                <c:pt idx="6244" formatCode="General">
                  <c:v>26.016666000000001</c:v>
                </c:pt>
                <c:pt idx="6245" formatCode="General">
                  <c:v>26.020832999999996</c:v>
                </c:pt>
                <c:pt idx="6246" formatCode="General">
                  <c:v>26.024999999999999</c:v>
                </c:pt>
                <c:pt idx="6247" formatCode="General">
                  <c:v>26.029165999999996</c:v>
                </c:pt>
                <c:pt idx="6248" formatCode="General">
                  <c:v>26.033332999999999</c:v>
                </c:pt>
                <c:pt idx="6249" formatCode="General">
                  <c:v>26.037499999999994</c:v>
                </c:pt>
                <c:pt idx="6250" formatCode="General">
                  <c:v>26.041665999999999</c:v>
                </c:pt>
                <c:pt idx="6251" formatCode="General">
                  <c:v>26.045832999999995</c:v>
                </c:pt>
                <c:pt idx="6252" formatCode="General">
                  <c:v>26.049999999999997</c:v>
                </c:pt>
                <c:pt idx="6253" formatCode="General">
                  <c:v>26.054165999999995</c:v>
                </c:pt>
                <c:pt idx="6254" formatCode="General">
                  <c:v>26.058332999999998</c:v>
                </c:pt>
                <c:pt idx="6255" formatCode="General">
                  <c:v>26.0625</c:v>
                </c:pt>
                <c:pt idx="6256" formatCode="General">
                  <c:v>26.066665999999998</c:v>
                </c:pt>
                <c:pt idx="6257" formatCode="General">
                  <c:v>26.070833</c:v>
                </c:pt>
                <c:pt idx="6258" formatCode="General">
                  <c:v>26.074999999999996</c:v>
                </c:pt>
                <c:pt idx="6259" formatCode="General">
                  <c:v>26.079166000000001</c:v>
                </c:pt>
                <c:pt idx="6260" formatCode="General">
                  <c:v>26.083332999999996</c:v>
                </c:pt>
                <c:pt idx="6261" formatCode="General">
                  <c:v>26.087499999999999</c:v>
                </c:pt>
                <c:pt idx="6262" formatCode="General">
                  <c:v>26.091665999999996</c:v>
                </c:pt>
                <c:pt idx="6263" formatCode="General">
                  <c:v>26.095832999999999</c:v>
                </c:pt>
                <c:pt idx="6264" formatCode="General">
                  <c:v>26.099999999999994</c:v>
                </c:pt>
                <c:pt idx="6265" formatCode="General">
                  <c:v>26.104165999999999</c:v>
                </c:pt>
                <c:pt idx="6266" formatCode="General">
                  <c:v>26.108332999999995</c:v>
                </c:pt>
                <c:pt idx="6267" formatCode="General">
                  <c:v>26.112499999999997</c:v>
                </c:pt>
                <c:pt idx="6268" formatCode="General">
                  <c:v>26.116665999999995</c:v>
                </c:pt>
                <c:pt idx="6269" formatCode="General">
                  <c:v>26.120832999999998</c:v>
                </c:pt>
                <c:pt idx="6270" formatCode="General">
                  <c:v>26.125</c:v>
                </c:pt>
                <c:pt idx="6271" formatCode="General">
                  <c:v>26.129165999999998</c:v>
                </c:pt>
                <c:pt idx="6272" formatCode="General">
                  <c:v>26.133333</c:v>
                </c:pt>
                <c:pt idx="6273" formatCode="General">
                  <c:v>26.137499999999996</c:v>
                </c:pt>
                <c:pt idx="6274" formatCode="General">
                  <c:v>26.141666000000001</c:v>
                </c:pt>
                <c:pt idx="6275" formatCode="General">
                  <c:v>26.145832999999996</c:v>
                </c:pt>
                <c:pt idx="6276" formatCode="General">
                  <c:v>26.15</c:v>
                </c:pt>
                <c:pt idx="6277" formatCode="General">
                  <c:v>26.154165999999996</c:v>
                </c:pt>
                <c:pt idx="6278" formatCode="General">
                  <c:v>26.158332999999999</c:v>
                </c:pt>
                <c:pt idx="6279" formatCode="General">
                  <c:v>26.162499999999994</c:v>
                </c:pt>
                <c:pt idx="6280" formatCode="General">
                  <c:v>26.166665999999999</c:v>
                </c:pt>
                <c:pt idx="6281" formatCode="General">
                  <c:v>26.170832999999995</c:v>
                </c:pt>
                <c:pt idx="6282" formatCode="General">
                  <c:v>26.174999999999997</c:v>
                </c:pt>
                <c:pt idx="6283" formatCode="General">
                  <c:v>26.179165999999995</c:v>
                </c:pt>
                <c:pt idx="6284" formatCode="General">
                  <c:v>26.183332999999998</c:v>
                </c:pt>
                <c:pt idx="6285" formatCode="General">
                  <c:v>26.1875</c:v>
                </c:pt>
                <c:pt idx="6286" formatCode="General">
                  <c:v>26.191665999999998</c:v>
                </c:pt>
                <c:pt idx="6287" formatCode="General">
                  <c:v>26.195833</c:v>
                </c:pt>
                <c:pt idx="6288" formatCode="General">
                  <c:v>26.199999999999996</c:v>
                </c:pt>
                <c:pt idx="6289" formatCode="General">
                  <c:v>26.204166000000001</c:v>
                </c:pt>
                <c:pt idx="6290" formatCode="General">
                  <c:v>26.208332999999996</c:v>
                </c:pt>
                <c:pt idx="6291" formatCode="General">
                  <c:v>26.212499999999999</c:v>
                </c:pt>
                <c:pt idx="6292" formatCode="General">
                  <c:v>26.216665999999996</c:v>
                </c:pt>
                <c:pt idx="6293" formatCode="General">
                  <c:v>26.220832999999999</c:v>
                </c:pt>
                <c:pt idx="6294" formatCode="General">
                  <c:v>26.224999999999994</c:v>
                </c:pt>
                <c:pt idx="6295" formatCode="General">
                  <c:v>26.229165999999999</c:v>
                </c:pt>
                <c:pt idx="6296" formatCode="General">
                  <c:v>26.233332999999995</c:v>
                </c:pt>
                <c:pt idx="6297" formatCode="General">
                  <c:v>26.237499999999997</c:v>
                </c:pt>
                <c:pt idx="6298" formatCode="General">
                  <c:v>26.241665999999995</c:v>
                </c:pt>
                <c:pt idx="6299" formatCode="General">
                  <c:v>26.245832999999998</c:v>
                </c:pt>
                <c:pt idx="6300" formatCode="General">
                  <c:v>26.25</c:v>
                </c:pt>
                <c:pt idx="6301" formatCode="General">
                  <c:v>26.254165999999998</c:v>
                </c:pt>
                <c:pt idx="6302" formatCode="General">
                  <c:v>26.258333</c:v>
                </c:pt>
                <c:pt idx="6303" formatCode="General">
                  <c:v>26.262499999999996</c:v>
                </c:pt>
                <c:pt idx="6304" formatCode="General">
                  <c:v>26.266666000000001</c:v>
                </c:pt>
                <c:pt idx="6305" formatCode="General">
                  <c:v>26.270832999999996</c:v>
                </c:pt>
                <c:pt idx="6306" formatCode="General">
                  <c:v>26.274999999999999</c:v>
                </c:pt>
                <c:pt idx="6307" formatCode="General">
                  <c:v>26.279165999999996</c:v>
                </c:pt>
                <c:pt idx="6308" formatCode="General">
                  <c:v>26.283332999999999</c:v>
                </c:pt>
                <c:pt idx="6309" formatCode="General">
                  <c:v>26.287499999999994</c:v>
                </c:pt>
                <c:pt idx="6310" formatCode="General">
                  <c:v>26.291665999999999</c:v>
                </c:pt>
                <c:pt idx="6311" formatCode="General">
                  <c:v>26.295832999999995</c:v>
                </c:pt>
                <c:pt idx="6312" formatCode="General">
                  <c:v>26.299999999999997</c:v>
                </c:pt>
                <c:pt idx="6313" formatCode="General">
                  <c:v>26.304165999999995</c:v>
                </c:pt>
                <c:pt idx="6314" formatCode="General">
                  <c:v>26.308332999999998</c:v>
                </c:pt>
                <c:pt idx="6315" formatCode="General">
                  <c:v>26.3125</c:v>
                </c:pt>
                <c:pt idx="6316" formatCode="General">
                  <c:v>26.316665999999998</c:v>
                </c:pt>
                <c:pt idx="6317" formatCode="General">
                  <c:v>26.320833</c:v>
                </c:pt>
                <c:pt idx="6318" formatCode="General">
                  <c:v>26.324999999999996</c:v>
                </c:pt>
                <c:pt idx="6319" formatCode="General">
                  <c:v>26.329166000000001</c:v>
                </c:pt>
                <c:pt idx="6320" formatCode="General">
                  <c:v>26.333332999999996</c:v>
                </c:pt>
                <c:pt idx="6321" formatCode="General">
                  <c:v>26.337499999999999</c:v>
                </c:pt>
                <c:pt idx="6322" formatCode="General">
                  <c:v>26.341665999999996</c:v>
                </c:pt>
                <c:pt idx="6323" formatCode="General">
                  <c:v>26.345832999999999</c:v>
                </c:pt>
                <c:pt idx="6324" formatCode="General">
                  <c:v>26.349999999999994</c:v>
                </c:pt>
                <c:pt idx="6325" formatCode="General">
                  <c:v>26.354165999999999</c:v>
                </c:pt>
                <c:pt idx="6326" formatCode="General">
                  <c:v>26.358332999999995</c:v>
                </c:pt>
                <c:pt idx="6327" formatCode="General">
                  <c:v>26.362499999999997</c:v>
                </c:pt>
                <c:pt idx="6328" formatCode="General">
                  <c:v>26.366665999999995</c:v>
                </c:pt>
                <c:pt idx="6329" formatCode="General">
                  <c:v>26.370832999999998</c:v>
                </c:pt>
                <c:pt idx="6330" formatCode="General">
                  <c:v>26.375</c:v>
                </c:pt>
                <c:pt idx="6331" formatCode="General">
                  <c:v>26.379165999999998</c:v>
                </c:pt>
                <c:pt idx="6332" formatCode="General">
                  <c:v>26.383333</c:v>
                </c:pt>
                <c:pt idx="6333" formatCode="General">
                  <c:v>26.387499999999996</c:v>
                </c:pt>
                <c:pt idx="6334" formatCode="General">
                  <c:v>26.391666000000001</c:v>
                </c:pt>
                <c:pt idx="6335" formatCode="General">
                  <c:v>26.395832999999996</c:v>
                </c:pt>
                <c:pt idx="6336" formatCode="General">
                  <c:v>26.4</c:v>
                </c:pt>
                <c:pt idx="6337" formatCode="General">
                  <c:v>26.404165999999996</c:v>
                </c:pt>
                <c:pt idx="6338" formatCode="General">
                  <c:v>26.408332999999999</c:v>
                </c:pt>
                <c:pt idx="6339" formatCode="General">
                  <c:v>26.412499999999994</c:v>
                </c:pt>
                <c:pt idx="6340" formatCode="General">
                  <c:v>26.416665999999999</c:v>
                </c:pt>
                <c:pt idx="6341" formatCode="General">
                  <c:v>26.420832999999995</c:v>
                </c:pt>
                <c:pt idx="6342" formatCode="General">
                  <c:v>26.424999999999997</c:v>
                </c:pt>
                <c:pt idx="6343" formatCode="General">
                  <c:v>26.429165999999995</c:v>
                </c:pt>
                <c:pt idx="6344" formatCode="General">
                  <c:v>26.433332999999998</c:v>
                </c:pt>
                <c:pt idx="6345" formatCode="General">
                  <c:v>26.4375</c:v>
                </c:pt>
                <c:pt idx="6346" formatCode="General">
                  <c:v>26.441665999999998</c:v>
                </c:pt>
                <c:pt idx="6347" formatCode="General">
                  <c:v>26.445833</c:v>
                </c:pt>
                <c:pt idx="6348" formatCode="General">
                  <c:v>26.449999999999996</c:v>
                </c:pt>
                <c:pt idx="6349" formatCode="General">
                  <c:v>26.454166000000001</c:v>
                </c:pt>
                <c:pt idx="6350" formatCode="General">
                  <c:v>26.458332999999996</c:v>
                </c:pt>
                <c:pt idx="6351" formatCode="General">
                  <c:v>26.462499999999999</c:v>
                </c:pt>
                <c:pt idx="6352" formatCode="General">
                  <c:v>26.466665999999996</c:v>
                </c:pt>
                <c:pt idx="6353" formatCode="General">
                  <c:v>26.470832999999999</c:v>
                </c:pt>
                <c:pt idx="6354" formatCode="General">
                  <c:v>26.474999999999994</c:v>
                </c:pt>
                <c:pt idx="6355" formatCode="General">
                  <c:v>26.479165999999999</c:v>
                </c:pt>
                <c:pt idx="6356" formatCode="General">
                  <c:v>26.483332999999995</c:v>
                </c:pt>
                <c:pt idx="6357" formatCode="General">
                  <c:v>26.487499999999997</c:v>
                </c:pt>
                <c:pt idx="6358" formatCode="General">
                  <c:v>26.491665999999995</c:v>
                </c:pt>
                <c:pt idx="6359" formatCode="General">
                  <c:v>26.495832999999998</c:v>
                </c:pt>
                <c:pt idx="6360" formatCode="General">
                  <c:v>26.5</c:v>
                </c:pt>
                <c:pt idx="6361" formatCode="General">
                  <c:v>26.504165999999998</c:v>
                </c:pt>
                <c:pt idx="6362" formatCode="General">
                  <c:v>26.508333</c:v>
                </c:pt>
                <c:pt idx="6363" formatCode="General">
                  <c:v>26.512499999999996</c:v>
                </c:pt>
                <c:pt idx="6364" formatCode="General">
                  <c:v>26.516666000000001</c:v>
                </c:pt>
                <c:pt idx="6365" formatCode="General">
                  <c:v>26.520832999999996</c:v>
                </c:pt>
                <c:pt idx="6366" formatCode="General">
                  <c:v>26.524999999999999</c:v>
                </c:pt>
                <c:pt idx="6367" formatCode="General">
                  <c:v>26.529165999999996</c:v>
                </c:pt>
                <c:pt idx="6368" formatCode="General">
                  <c:v>26.533332999999999</c:v>
                </c:pt>
                <c:pt idx="6369" formatCode="General">
                  <c:v>26.537499999999994</c:v>
                </c:pt>
                <c:pt idx="6370" formatCode="General">
                  <c:v>26.541665999999999</c:v>
                </c:pt>
                <c:pt idx="6371" formatCode="General">
                  <c:v>26.545832999999995</c:v>
                </c:pt>
                <c:pt idx="6372" formatCode="General">
                  <c:v>26.549999999999997</c:v>
                </c:pt>
                <c:pt idx="6373" formatCode="General">
                  <c:v>26.554165999999995</c:v>
                </c:pt>
                <c:pt idx="6374" formatCode="General">
                  <c:v>26.558332999999998</c:v>
                </c:pt>
                <c:pt idx="6375" formatCode="General">
                  <c:v>26.5625</c:v>
                </c:pt>
                <c:pt idx="6376" formatCode="General">
                  <c:v>26.566665999999998</c:v>
                </c:pt>
                <c:pt idx="6377" formatCode="General">
                  <c:v>26.570833</c:v>
                </c:pt>
                <c:pt idx="6378" formatCode="General">
                  <c:v>26.574999999999996</c:v>
                </c:pt>
                <c:pt idx="6379" formatCode="General">
                  <c:v>26.579166000000001</c:v>
                </c:pt>
                <c:pt idx="6380" formatCode="General">
                  <c:v>26.583332999999996</c:v>
                </c:pt>
                <c:pt idx="6381" formatCode="General">
                  <c:v>26.587499999999999</c:v>
                </c:pt>
                <c:pt idx="6382" formatCode="General">
                  <c:v>26.591665999999996</c:v>
                </c:pt>
                <c:pt idx="6383" formatCode="General">
                  <c:v>26.595832999999999</c:v>
                </c:pt>
                <c:pt idx="6384" formatCode="General">
                  <c:v>26.599999999999994</c:v>
                </c:pt>
                <c:pt idx="6385" formatCode="General">
                  <c:v>26.604165999999999</c:v>
                </c:pt>
                <c:pt idx="6386" formatCode="General">
                  <c:v>26.608332999999995</c:v>
                </c:pt>
                <c:pt idx="6387" formatCode="General">
                  <c:v>26.612499999999997</c:v>
                </c:pt>
                <c:pt idx="6388" formatCode="General">
                  <c:v>26.616665999999995</c:v>
                </c:pt>
                <c:pt idx="6389" formatCode="General">
                  <c:v>26.620832999999998</c:v>
                </c:pt>
                <c:pt idx="6390" formatCode="General">
                  <c:v>26.625</c:v>
                </c:pt>
                <c:pt idx="6391" formatCode="General">
                  <c:v>26.629165999999998</c:v>
                </c:pt>
                <c:pt idx="6392" formatCode="General">
                  <c:v>26.633333</c:v>
                </c:pt>
                <c:pt idx="6393" formatCode="General">
                  <c:v>26.637499999999996</c:v>
                </c:pt>
                <c:pt idx="6394" formatCode="General">
                  <c:v>26.641666000000001</c:v>
                </c:pt>
                <c:pt idx="6395" formatCode="General">
                  <c:v>26.645832999999996</c:v>
                </c:pt>
                <c:pt idx="6396" formatCode="General">
                  <c:v>26.65</c:v>
                </c:pt>
                <c:pt idx="6397" formatCode="General">
                  <c:v>26.654165999999996</c:v>
                </c:pt>
                <c:pt idx="6398" formatCode="General">
                  <c:v>26.658332999999999</c:v>
                </c:pt>
                <c:pt idx="6399" formatCode="General">
                  <c:v>26.662499999999994</c:v>
                </c:pt>
                <c:pt idx="6400" formatCode="General">
                  <c:v>26.666665999999999</c:v>
                </c:pt>
                <c:pt idx="6401" formatCode="General">
                  <c:v>26.670832999999995</c:v>
                </c:pt>
                <c:pt idx="6402" formatCode="General">
                  <c:v>26.674999999999997</c:v>
                </c:pt>
                <c:pt idx="6403" formatCode="General">
                  <c:v>26.679165999999995</c:v>
                </c:pt>
                <c:pt idx="6404" formatCode="General">
                  <c:v>26.683332999999998</c:v>
                </c:pt>
                <c:pt idx="6405" formatCode="General">
                  <c:v>26.6875</c:v>
                </c:pt>
                <c:pt idx="6406" formatCode="General">
                  <c:v>26.691665999999998</c:v>
                </c:pt>
                <c:pt idx="6407" formatCode="General">
                  <c:v>26.695833</c:v>
                </c:pt>
                <c:pt idx="6408" formatCode="General">
                  <c:v>26.699999999999996</c:v>
                </c:pt>
                <c:pt idx="6409" formatCode="General">
                  <c:v>26.704166000000001</c:v>
                </c:pt>
                <c:pt idx="6410" formatCode="General">
                  <c:v>26.708332999999996</c:v>
                </c:pt>
                <c:pt idx="6411" formatCode="General">
                  <c:v>26.712499999999999</c:v>
                </c:pt>
                <c:pt idx="6412" formatCode="General">
                  <c:v>26.716665999999996</c:v>
                </c:pt>
                <c:pt idx="6413" formatCode="General">
                  <c:v>26.720832999999999</c:v>
                </c:pt>
                <c:pt idx="6414" formatCode="General">
                  <c:v>26.724999999999994</c:v>
                </c:pt>
                <c:pt idx="6415" formatCode="General">
                  <c:v>26.729165999999999</c:v>
                </c:pt>
                <c:pt idx="6416" formatCode="General">
                  <c:v>26.733332999999995</c:v>
                </c:pt>
                <c:pt idx="6417" formatCode="General">
                  <c:v>26.737499999999997</c:v>
                </c:pt>
                <c:pt idx="6418" formatCode="General">
                  <c:v>26.741665999999995</c:v>
                </c:pt>
                <c:pt idx="6419" formatCode="General">
                  <c:v>26.745832999999998</c:v>
                </c:pt>
                <c:pt idx="6420" formatCode="General">
                  <c:v>26.75</c:v>
                </c:pt>
                <c:pt idx="6421" formatCode="General">
                  <c:v>26.754165999999998</c:v>
                </c:pt>
                <c:pt idx="6422" formatCode="General">
                  <c:v>26.758333</c:v>
                </c:pt>
                <c:pt idx="6423" formatCode="General">
                  <c:v>26.762499999999996</c:v>
                </c:pt>
                <c:pt idx="6424" formatCode="General">
                  <c:v>26.766666000000001</c:v>
                </c:pt>
                <c:pt idx="6425" formatCode="General">
                  <c:v>26.770832999999996</c:v>
                </c:pt>
                <c:pt idx="6426" formatCode="General">
                  <c:v>26.774999999999999</c:v>
                </c:pt>
                <c:pt idx="6427" formatCode="General">
                  <c:v>26.779165999999996</c:v>
                </c:pt>
                <c:pt idx="6428" formatCode="General">
                  <c:v>26.783332999999999</c:v>
                </c:pt>
                <c:pt idx="6429" formatCode="General">
                  <c:v>26.787499999999994</c:v>
                </c:pt>
                <c:pt idx="6430" formatCode="General">
                  <c:v>26.791665999999999</c:v>
                </c:pt>
                <c:pt idx="6431" formatCode="General">
                  <c:v>26.795832999999995</c:v>
                </c:pt>
                <c:pt idx="6432" formatCode="General">
                  <c:v>26.799999999999997</c:v>
                </c:pt>
                <c:pt idx="6433" formatCode="General">
                  <c:v>26.804165999999995</c:v>
                </c:pt>
                <c:pt idx="6434" formatCode="General">
                  <c:v>26.808332999999998</c:v>
                </c:pt>
                <c:pt idx="6435" formatCode="General">
                  <c:v>26.8125</c:v>
                </c:pt>
                <c:pt idx="6436" formatCode="General">
                  <c:v>26.816665999999998</c:v>
                </c:pt>
                <c:pt idx="6437" formatCode="General">
                  <c:v>26.820833</c:v>
                </c:pt>
                <c:pt idx="6438" formatCode="General">
                  <c:v>26.824999999999996</c:v>
                </c:pt>
                <c:pt idx="6439" formatCode="General">
                  <c:v>26.829166000000001</c:v>
                </c:pt>
                <c:pt idx="6440" formatCode="General">
                  <c:v>26.833332999999996</c:v>
                </c:pt>
                <c:pt idx="6441" formatCode="General">
                  <c:v>26.837499999999999</c:v>
                </c:pt>
                <c:pt idx="6442" formatCode="General">
                  <c:v>26.841665999999996</c:v>
                </c:pt>
                <c:pt idx="6443" formatCode="General">
                  <c:v>26.845832999999999</c:v>
                </c:pt>
                <c:pt idx="6444" formatCode="General">
                  <c:v>26.849999999999994</c:v>
                </c:pt>
                <c:pt idx="6445" formatCode="General">
                  <c:v>26.854165999999999</c:v>
                </c:pt>
                <c:pt idx="6446" formatCode="General">
                  <c:v>26.858332999999995</c:v>
                </c:pt>
                <c:pt idx="6447" formatCode="General">
                  <c:v>26.862499999999997</c:v>
                </c:pt>
                <c:pt idx="6448" formatCode="General">
                  <c:v>26.866665999999995</c:v>
                </c:pt>
                <c:pt idx="6449" formatCode="General">
                  <c:v>26.870832999999998</c:v>
                </c:pt>
                <c:pt idx="6450" formatCode="General">
                  <c:v>26.875</c:v>
                </c:pt>
                <c:pt idx="6451" formatCode="General">
                  <c:v>26.879165999999998</c:v>
                </c:pt>
                <c:pt idx="6452" formatCode="General">
                  <c:v>26.883333</c:v>
                </c:pt>
                <c:pt idx="6453" formatCode="General">
                  <c:v>26.887499999999996</c:v>
                </c:pt>
                <c:pt idx="6454" formatCode="General">
                  <c:v>26.891666000000001</c:v>
                </c:pt>
                <c:pt idx="6455" formatCode="General">
                  <c:v>26.895832999999996</c:v>
                </c:pt>
                <c:pt idx="6456" formatCode="General">
                  <c:v>26.9</c:v>
                </c:pt>
                <c:pt idx="6457" formatCode="General">
                  <c:v>26.904165999999996</c:v>
                </c:pt>
                <c:pt idx="6458" formatCode="General">
                  <c:v>26.908332999999999</c:v>
                </c:pt>
                <c:pt idx="6459" formatCode="General">
                  <c:v>26.912499999999994</c:v>
                </c:pt>
                <c:pt idx="6460" formatCode="General">
                  <c:v>26.916665999999999</c:v>
                </c:pt>
                <c:pt idx="6461" formatCode="General">
                  <c:v>26.920832999999995</c:v>
                </c:pt>
                <c:pt idx="6462" formatCode="General">
                  <c:v>26.924999999999997</c:v>
                </c:pt>
                <c:pt idx="6463" formatCode="General">
                  <c:v>26.929165999999995</c:v>
                </c:pt>
                <c:pt idx="6464" formatCode="General">
                  <c:v>26.933332999999998</c:v>
                </c:pt>
                <c:pt idx="6465" formatCode="General">
                  <c:v>26.9375</c:v>
                </c:pt>
                <c:pt idx="6466" formatCode="General">
                  <c:v>26.941665999999998</c:v>
                </c:pt>
                <c:pt idx="6467" formatCode="General">
                  <c:v>26.945833</c:v>
                </c:pt>
                <c:pt idx="6468" formatCode="General">
                  <c:v>26.949999999999996</c:v>
                </c:pt>
                <c:pt idx="6469" formatCode="General">
                  <c:v>26.954166000000001</c:v>
                </c:pt>
                <c:pt idx="6470" formatCode="General">
                  <c:v>26.958332999999996</c:v>
                </c:pt>
                <c:pt idx="6471" formatCode="General">
                  <c:v>26.962499999999999</c:v>
                </c:pt>
                <c:pt idx="6472" formatCode="General">
                  <c:v>26.966665999999996</c:v>
                </c:pt>
                <c:pt idx="6473" formatCode="General">
                  <c:v>26.970832999999999</c:v>
                </c:pt>
                <c:pt idx="6474" formatCode="General">
                  <c:v>26.974999999999994</c:v>
                </c:pt>
                <c:pt idx="6475" formatCode="General">
                  <c:v>26.979165999999999</c:v>
                </c:pt>
                <c:pt idx="6476" formatCode="General">
                  <c:v>26.983332999999995</c:v>
                </c:pt>
                <c:pt idx="6477" formatCode="General">
                  <c:v>26.987499999999997</c:v>
                </c:pt>
                <c:pt idx="6478" formatCode="General">
                  <c:v>26.991665999999995</c:v>
                </c:pt>
                <c:pt idx="6479" formatCode="General">
                  <c:v>26.995832999999998</c:v>
                </c:pt>
                <c:pt idx="6480" formatCode="General">
                  <c:v>27</c:v>
                </c:pt>
                <c:pt idx="6481" formatCode="General">
                  <c:v>27.004165999999998</c:v>
                </c:pt>
                <c:pt idx="6482" formatCode="General">
                  <c:v>27.008333</c:v>
                </c:pt>
                <c:pt idx="6483" formatCode="General">
                  <c:v>27.012499999999996</c:v>
                </c:pt>
                <c:pt idx="6484" formatCode="General">
                  <c:v>27.016666000000001</c:v>
                </c:pt>
                <c:pt idx="6485" formatCode="General">
                  <c:v>27.020832999999996</c:v>
                </c:pt>
                <c:pt idx="6486" formatCode="General">
                  <c:v>27.024999999999999</c:v>
                </c:pt>
                <c:pt idx="6487" formatCode="General">
                  <c:v>27.029165999999996</c:v>
                </c:pt>
                <c:pt idx="6488" formatCode="General">
                  <c:v>27.033332999999999</c:v>
                </c:pt>
                <c:pt idx="6489" formatCode="General">
                  <c:v>27.037499999999994</c:v>
                </c:pt>
                <c:pt idx="6490" formatCode="General">
                  <c:v>27.041665999999999</c:v>
                </c:pt>
                <c:pt idx="6491" formatCode="General">
                  <c:v>27.045832999999995</c:v>
                </c:pt>
                <c:pt idx="6492" formatCode="General">
                  <c:v>27.049999999999997</c:v>
                </c:pt>
                <c:pt idx="6493" formatCode="General">
                  <c:v>27.054165999999995</c:v>
                </c:pt>
                <c:pt idx="6494" formatCode="General">
                  <c:v>27.058332999999998</c:v>
                </c:pt>
                <c:pt idx="6495" formatCode="General">
                  <c:v>27.0625</c:v>
                </c:pt>
                <c:pt idx="6496" formatCode="General">
                  <c:v>27.066665999999998</c:v>
                </c:pt>
                <c:pt idx="6497" formatCode="General">
                  <c:v>27.070833</c:v>
                </c:pt>
                <c:pt idx="6498" formatCode="General">
                  <c:v>27.074999999999996</c:v>
                </c:pt>
                <c:pt idx="6499" formatCode="General">
                  <c:v>27.079166000000001</c:v>
                </c:pt>
                <c:pt idx="6500" formatCode="General">
                  <c:v>27.083332999999996</c:v>
                </c:pt>
                <c:pt idx="6501" formatCode="General">
                  <c:v>27.087499999999999</c:v>
                </c:pt>
                <c:pt idx="6502" formatCode="General">
                  <c:v>27.091665999999996</c:v>
                </c:pt>
                <c:pt idx="6503" formatCode="General">
                  <c:v>27.095832999999999</c:v>
                </c:pt>
                <c:pt idx="6504" formatCode="General">
                  <c:v>27.099999999999994</c:v>
                </c:pt>
                <c:pt idx="6505" formatCode="General">
                  <c:v>27.104165999999999</c:v>
                </c:pt>
                <c:pt idx="6506" formatCode="General">
                  <c:v>27.108332999999995</c:v>
                </c:pt>
                <c:pt idx="6507" formatCode="General">
                  <c:v>27.112499999999997</c:v>
                </c:pt>
                <c:pt idx="6508" formatCode="General">
                  <c:v>27.116665999999995</c:v>
                </c:pt>
                <c:pt idx="6509" formatCode="General">
                  <c:v>27.120832999999998</c:v>
                </c:pt>
                <c:pt idx="6510" formatCode="General">
                  <c:v>27.125</c:v>
                </c:pt>
                <c:pt idx="6511" formatCode="General">
                  <c:v>27.129165999999998</c:v>
                </c:pt>
                <c:pt idx="6512" formatCode="General">
                  <c:v>27.133333</c:v>
                </c:pt>
                <c:pt idx="6513" formatCode="General">
                  <c:v>27.137499999999996</c:v>
                </c:pt>
                <c:pt idx="6514" formatCode="General">
                  <c:v>27.141666000000001</c:v>
                </c:pt>
                <c:pt idx="6515" formatCode="General">
                  <c:v>27.145832999999996</c:v>
                </c:pt>
                <c:pt idx="6516" formatCode="General">
                  <c:v>27.15</c:v>
                </c:pt>
                <c:pt idx="6517" formatCode="General">
                  <c:v>27.154165999999996</c:v>
                </c:pt>
                <c:pt idx="6518" formatCode="General">
                  <c:v>27.158332999999999</c:v>
                </c:pt>
                <c:pt idx="6519" formatCode="General">
                  <c:v>27.162499999999994</c:v>
                </c:pt>
                <c:pt idx="6520" formatCode="General">
                  <c:v>27.166665999999999</c:v>
                </c:pt>
                <c:pt idx="6521" formatCode="General">
                  <c:v>27.170832999999995</c:v>
                </c:pt>
                <c:pt idx="6522" formatCode="General">
                  <c:v>27.174999999999997</c:v>
                </c:pt>
                <c:pt idx="6523" formatCode="General">
                  <c:v>27.179165999999995</c:v>
                </c:pt>
                <c:pt idx="6524" formatCode="General">
                  <c:v>27.183332999999998</c:v>
                </c:pt>
                <c:pt idx="6525" formatCode="General">
                  <c:v>27.1875</c:v>
                </c:pt>
                <c:pt idx="6526" formatCode="General">
                  <c:v>27.191665999999998</c:v>
                </c:pt>
                <c:pt idx="6527" formatCode="General">
                  <c:v>27.195833</c:v>
                </c:pt>
                <c:pt idx="6528" formatCode="General">
                  <c:v>27.199999999999996</c:v>
                </c:pt>
                <c:pt idx="6529" formatCode="General">
                  <c:v>27.204166000000001</c:v>
                </c:pt>
                <c:pt idx="6530" formatCode="General">
                  <c:v>27.208332999999996</c:v>
                </c:pt>
                <c:pt idx="6531" formatCode="General">
                  <c:v>27.212499999999999</c:v>
                </c:pt>
                <c:pt idx="6532" formatCode="General">
                  <c:v>27.216665999999996</c:v>
                </c:pt>
                <c:pt idx="6533" formatCode="General">
                  <c:v>27.220832999999999</c:v>
                </c:pt>
                <c:pt idx="6534" formatCode="General">
                  <c:v>27.224999999999994</c:v>
                </c:pt>
                <c:pt idx="6535" formatCode="General">
                  <c:v>27.229165999999999</c:v>
                </c:pt>
                <c:pt idx="6536" formatCode="General">
                  <c:v>27.233332999999995</c:v>
                </c:pt>
                <c:pt idx="6537" formatCode="General">
                  <c:v>27.237499999999997</c:v>
                </c:pt>
                <c:pt idx="6538" formatCode="General">
                  <c:v>27.241665999999995</c:v>
                </c:pt>
                <c:pt idx="6539" formatCode="General">
                  <c:v>27.245832999999998</c:v>
                </c:pt>
                <c:pt idx="6540" formatCode="General">
                  <c:v>27.25</c:v>
                </c:pt>
                <c:pt idx="6541" formatCode="General">
                  <c:v>27.254165999999998</c:v>
                </c:pt>
                <c:pt idx="6542" formatCode="General">
                  <c:v>27.258333</c:v>
                </c:pt>
                <c:pt idx="6543" formatCode="General">
                  <c:v>27.262499999999996</c:v>
                </c:pt>
                <c:pt idx="6544" formatCode="General">
                  <c:v>27.266666000000001</c:v>
                </c:pt>
                <c:pt idx="6545" formatCode="General">
                  <c:v>27.270832999999996</c:v>
                </c:pt>
                <c:pt idx="6546" formatCode="General">
                  <c:v>27.274999999999999</c:v>
                </c:pt>
                <c:pt idx="6547" formatCode="General">
                  <c:v>27.279165999999996</c:v>
                </c:pt>
                <c:pt idx="6548" formatCode="General">
                  <c:v>27.283332999999999</c:v>
                </c:pt>
                <c:pt idx="6549" formatCode="General">
                  <c:v>27.287499999999994</c:v>
                </c:pt>
                <c:pt idx="6550" formatCode="General">
                  <c:v>27.291665999999999</c:v>
                </c:pt>
                <c:pt idx="6551" formatCode="General">
                  <c:v>27.295832999999995</c:v>
                </c:pt>
                <c:pt idx="6552" formatCode="General">
                  <c:v>27.299999999999997</c:v>
                </c:pt>
                <c:pt idx="6553" formatCode="General">
                  <c:v>27.304165999999995</c:v>
                </c:pt>
                <c:pt idx="6554" formatCode="General">
                  <c:v>27.308332999999998</c:v>
                </c:pt>
                <c:pt idx="6555" formatCode="General">
                  <c:v>27.3125</c:v>
                </c:pt>
                <c:pt idx="6556" formatCode="General">
                  <c:v>27.316665999999998</c:v>
                </c:pt>
                <c:pt idx="6557" formatCode="General">
                  <c:v>27.320833</c:v>
                </c:pt>
                <c:pt idx="6558" formatCode="General">
                  <c:v>27.324999999999996</c:v>
                </c:pt>
                <c:pt idx="6559" formatCode="General">
                  <c:v>27.329166000000001</c:v>
                </c:pt>
                <c:pt idx="6560" formatCode="General">
                  <c:v>27.333332999999996</c:v>
                </c:pt>
                <c:pt idx="6561" formatCode="General">
                  <c:v>27.337499999999999</c:v>
                </c:pt>
                <c:pt idx="6562" formatCode="General">
                  <c:v>27.341665999999996</c:v>
                </c:pt>
                <c:pt idx="6563" formatCode="General">
                  <c:v>27.345832999999999</c:v>
                </c:pt>
                <c:pt idx="6564" formatCode="General">
                  <c:v>27.349999999999994</c:v>
                </c:pt>
                <c:pt idx="6565" formatCode="General">
                  <c:v>27.354165999999999</c:v>
                </c:pt>
                <c:pt idx="6566" formatCode="General">
                  <c:v>27.358332999999995</c:v>
                </c:pt>
                <c:pt idx="6567" formatCode="General">
                  <c:v>27.362499999999997</c:v>
                </c:pt>
                <c:pt idx="6568" formatCode="General">
                  <c:v>27.366665999999995</c:v>
                </c:pt>
                <c:pt idx="6569" formatCode="General">
                  <c:v>27.370832999999998</c:v>
                </c:pt>
                <c:pt idx="6570" formatCode="General">
                  <c:v>27.375</c:v>
                </c:pt>
                <c:pt idx="6571" formatCode="General">
                  <c:v>27.379165999999998</c:v>
                </c:pt>
                <c:pt idx="6572" formatCode="General">
                  <c:v>27.383333</c:v>
                </c:pt>
                <c:pt idx="6573" formatCode="General">
                  <c:v>27.387499999999996</c:v>
                </c:pt>
                <c:pt idx="6574" formatCode="General">
                  <c:v>27.391666000000001</c:v>
                </c:pt>
                <c:pt idx="6575" formatCode="General">
                  <c:v>27.395832999999996</c:v>
                </c:pt>
                <c:pt idx="6576" formatCode="General">
                  <c:v>27.4</c:v>
                </c:pt>
                <c:pt idx="6577" formatCode="General">
                  <c:v>27.404165999999996</c:v>
                </c:pt>
                <c:pt idx="6578" formatCode="General">
                  <c:v>27.408332999999999</c:v>
                </c:pt>
                <c:pt idx="6579" formatCode="General">
                  <c:v>27.412499999999994</c:v>
                </c:pt>
                <c:pt idx="6580" formatCode="General">
                  <c:v>27.416665999999999</c:v>
                </c:pt>
                <c:pt idx="6581" formatCode="General">
                  <c:v>27.420832999999995</c:v>
                </c:pt>
                <c:pt idx="6582" formatCode="General">
                  <c:v>27.424999999999997</c:v>
                </c:pt>
                <c:pt idx="6583" formatCode="General">
                  <c:v>27.429165999999995</c:v>
                </c:pt>
                <c:pt idx="6584" formatCode="General">
                  <c:v>27.433332999999998</c:v>
                </c:pt>
                <c:pt idx="6585" formatCode="General">
                  <c:v>27.4375</c:v>
                </c:pt>
                <c:pt idx="6586" formatCode="General">
                  <c:v>27.441665999999998</c:v>
                </c:pt>
                <c:pt idx="6587" formatCode="General">
                  <c:v>27.445833</c:v>
                </c:pt>
                <c:pt idx="6588" formatCode="General">
                  <c:v>27.449999999999996</c:v>
                </c:pt>
                <c:pt idx="6589" formatCode="General">
                  <c:v>27.454166000000001</c:v>
                </c:pt>
                <c:pt idx="6590" formatCode="General">
                  <c:v>27.458332999999996</c:v>
                </c:pt>
                <c:pt idx="6591" formatCode="General">
                  <c:v>27.462499999999999</c:v>
                </c:pt>
                <c:pt idx="6592" formatCode="General">
                  <c:v>27.466665999999996</c:v>
                </c:pt>
                <c:pt idx="6593" formatCode="General">
                  <c:v>27.470832999999999</c:v>
                </c:pt>
                <c:pt idx="6594" formatCode="General">
                  <c:v>27.474999999999994</c:v>
                </c:pt>
                <c:pt idx="6595" formatCode="General">
                  <c:v>27.479165999999999</c:v>
                </c:pt>
                <c:pt idx="6596" formatCode="General">
                  <c:v>27.483332999999995</c:v>
                </c:pt>
                <c:pt idx="6597" formatCode="General">
                  <c:v>27.487499999999997</c:v>
                </c:pt>
                <c:pt idx="6598" formatCode="General">
                  <c:v>27.491665999999995</c:v>
                </c:pt>
                <c:pt idx="6599" formatCode="General">
                  <c:v>27.495832999999998</c:v>
                </c:pt>
                <c:pt idx="6600" formatCode="General">
                  <c:v>27.5</c:v>
                </c:pt>
                <c:pt idx="6601" formatCode="General">
                  <c:v>27.504165999999998</c:v>
                </c:pt>
                <c:pt idx="6602" formatCode="General">
                  <c:v>27.508333</c:v>
                </c:pt>
                <c:pt idx="6603" formatCode="General">
                  <c:v>27.512499999999996</c:v>
                </c:pt>
                <c:pt idx="6604" formatCode="General">
                  <c:v>27.516666000000001</c:v>
                </c:pt>
                <c:pt idx="6605" formatCode="General">
                  <c:v>27.520832999999996</c:v>
                </c:pt>
                <c:pt idx="6606" formatCode="General">
                  <c:v>27.524999999999999</c:v>
                </c:pt>
                <c:pt idx="6607" formatCode="General">
                  <c:v>27.529165999999996</c:v>
                </c:pt>
                <c:pt idx="6608" formatCode="General">
                  <c:v>27.533332999999999</c:v>
                </c:pt>
                <c:pt idx="6609" formatCode="General">
                  <c:v>27.537499999999994</c:v>
                </c:pt>
                <c:pt idx="6610" formatCode="General">
                  <c:v>27.541665999999999</c:v>
                </c:pt>
                <c:pt idx="6611" formatCode="General">
                  <c:v>27.545832999999995</c:v>
                </c:pt>
                <c:pt idx="6612" formatCode="General">
                  <c:v>27.549999999999997</c:v>
                </c:pt>
                <c:pt idx="6613" formatCode="General">
                  <c:v>27.554165999999995</c:v>
                </c:pt>
                <c:pt idx="6614" formatCode="General">
                  <c:v>27.558332999999998</c:v>
                </c:pt>
                <c:pt idx="6615" formatCode="General">
                  <c:v>27.5625</c:v>
                </c:pt>
                <c:pt idx="6616" formatCode="General">
                  <c:v>27.566665999999998</c:v>
                </c:pt>
                <c:pt idx="6617" formatCode="General">
                  <c:v>27.570833</c:v>
                </c:pt>
                <c:pt idx="6618" formatCode="General">
                  <c:v>27.574999999999996</c:v>
                </c:pt>
                <c:pt idx="6619" formatCode="General">
                  <c:v>27.579166000000001</c:v>
                </c:pt>
                <c:pt idx="6620" formatCode="General">
                  <c:v>27.583332999999996</c:v>
                </c:pt>
                <c:pt idx="6621" formatCode="General">
                  <c:v>27.587499999999999</c:v>
                </c:pt>
                <c:pt idx="6622" formatCode="General">
                  <c:v>27.591665999999996</c:v>
                </c:pt>
                <c:pt idx="6623" formatCode="General">
                  <c:v>27.595832999999999</c:v>
                </c:pt>
                <c:pt idx="6624" formatCode="General">
                  <c:v>27.599999999999994</c:v>
                </c:pt>
                <c:pt idx="6625" formatCode="General">
                  <c:v>27.604165999999999</c:v>
                </c:pt>
                <c:pt idx="6626" formatCode="General">
                  <c:v>27.608332999999995</c:v>
                </c:pt>
                <c:pt idx="6627" formatCode="General">
                  <c:v>27.612499999999997</c:v>
                </c:pt>
                <c:pt idx="6628" formatCode="General">
                  <c:v>27.616665999999995</c:v>
                </c:pt>
                <c:pt idx="6629" formatCode="General">
                  <c:v>27.620832999999998</c:v>
                </c:pt>
                <c:pt idx="6630" formatCode="General">
                  <c:v>27.625</c:v>
                </c:pt>
                <c:pt idx="6631" formatCode="General">
                  <c:v>27.629165999999998</c:v>
                </c:pt>
                <c:pt idx="6632" formatCode="General">
                  <c:v>27.633333</c:v>
                </c:pt>
                <c:pt idx="6633" formatCode="General">
                  <c:v>27.637499999999996</c:v>
                </c:pt>
                <c:pt idx="6634" formatCode="General">
                  <c:v>27.641666000000001</c:v>
                </c:pt>
                <c:pt idx="6635" formatCode="General">
                  <c:v>27.645832999999996</c:v>
                </c:pt>
                <c:pt idx="6636" formatCode="General">
                  <c:v>27.65</c:v>
                </c:pt>
                <c:pt idx="6637" formatCode="General">
                  <c:v>27.654165999999996</c:v>
                </c:pt>
                <c:pt idx="6638" formatCode="General">
                  <c:v>27.658332999999999</c:v>
                </c:pt>
                <c:pt idx="6639" formatCode="General">
                  <c:v>27.662499999999994</c:v>
                </c:pt>
                <c:pt idx="6640" formatCode="General">
                  <c:v>27.666665999999999</c:v>
                </c:pt>
                <c:pt idx="6641" formatCode="General">
                  <c:v>27.670832999999995</c:v>
                </c:pt>
                <c:pt idx="6642" formatCode="General">
                  <c:v>27.674999999999997</c:v>
                </c:pt>
                <c:pt idx="6643" formatCode="General">
                  <c:v>27.679165999999995</c:v>
                </c:pt>
                <c:pt idx="6644" formatCode="General">
                  <c:v>27.683332999999998</c:v>
                </c:pt>
                <c:pt idx="6645" formatCode="General">
                  <c:v>27.6875</c:v>
                </c:pt>
                <c:pt idx="6646" formatCode="General">
                  <c:v>27.691665999999998</c:v>
                </c:pt>
                <c:pt idx="6647" formatCode="General">
                  <c:v>27.695833</c:v>
                </c:pt>
                <c:pt idx="6648" formatCode="General">
                  <c:v>27.699999999999996</c:v>
                </c:pt>
                <c:pt idx="6649" formatCode="General">
                  <c:v>27.704166000000001</c:v>
                </c:pt>
                <c:pt idx="6650" formatCode="General">
                  <c:v>27.708332999999996</c:v>
                </c:pt>
                <c:pt idx="6651" formatCode="General">
                  <c:v>27.712499999999999</c:v>
                </c:pt>
                <c:pt idx="6652" formatCode="General">
                  <c:v>27.716665999999996</c:v>
                </c:pt>
                <c:pt idx="6653" formatCode="General">
                  <c:v>27.720832999999999</c:v>
                </c:pt>
                <c:pt idx="6654" formatCode="General">
                  <c:v>27.724999999999994</c:v>
                </c:pt>
                <c:pt idx="6655" formatCode="General">
                  <c:v>27.729165999999999</c:v>
                </c:pt>
                <c:pt idx="6656" formatCode="General">
                  <c:v>27.733332999999995</c:v>
                </c:pt>
                <c:pt idx="6657" formatCode="General">
                  <c:v>27.737499999999997</c:v>
                </c:pt>
                <c:pt idx="6658" formatCode="General">
                  <c:v>27.741665999999995</c:v>
                </c:pt>
                <c:pt idx="6659" formatCode="General">
                  <c:v>27.745832999999998</c:v>
                </c:pt>
                <c:pt idx="6660" formatCode="General">
                  <c:v>27.75</c:v>
                </c:pt>
                <c:pt idx="6661" formatCode="General">
                  <c:v>27.754165999999998</c:v>
                </c:pt>
                <c:pt idx="6662" formatCode="General">
                  <c:v>27.758333</c:v>
                </c:pt>
                <c:pt idx="6663" formatCode="General">
                  <c:v>27.762499999999996</c:v>
                </c:pt>
                <c:pt idx="6664" formatCode="General">
                  <c:v>27.766666000000001</c:v>
                </c:pt>
                <c:pt idx="6665" formatCode="General">
                  <c:v>27.770832999999996</c:v>
                </c:pt>
                <c:pt idx="6666" formatCode="General">
                  <c:v>27.774999999999999</c:v>
                </c:pt>
                <c:pt idx="6667" formatCode="General">
                  <c:v>27.779165999999996</c:v>
                </c:pt>
                <c:pt idx="6668" formatCode="General">
                  <c:v>27.783332999999999</c:v>
                </c:pt>
                <c:pt idx="6669" formatCode="General">
                  <c:v>27.787499999999994</c:v>
                </c:pt>
                <c:pt idx="6670" formatCode="General">
                  <c:v>27.791665999999999</c:v>
                </c:pt>
                <c:pt idx="6671" formatCode="General">
                  <c:v>27.795832999999995</c:v>
                </c:pt>
                <c:pt idx="6672" formatCode="General">
                  <c:v>27.799999999999997</c:v>
                </c:pt>
                <c:pt idx="6673" formatCode="General">
                  <c:v>27.804165999999995</c:v>
                </c:pt>
                <c:pt idx="6674" formatCode="General">
                  <c:v>27.808332999999998</c:v>
                </c:pt>
                <c:pt idx="6675" formatCode="General">
                  <c:v>27.8125</c:v>
                </c:pt>
                <c:pt idx="6676" formatCode="General">
                  <c:v>27.816665999999998</c:v>
                </c:pt>
                <c:pt idx="6677" formatCode="General">
                  <c:v>27.820833</c:v>
                </c:pt>
                <c:pt idx="6678" formatCode="General">
                  <c:v>27.824999999999996</c:v>
                </c:pt>
                <c:pt idx="6679" formatCode="General">
                  <c:v>27.829166000000001</c:v>
                </c:pt>
                <c:pt idx="6680" formatCode="General">
                  <c:v>27.833332999999996</c:v>
                </c:pt>
                <c:pt idx="6681" formatCode="General">
                  <c:v>27.837499999999999</c:v>
                </c:pt>
                <c:pt idx="6682" formatCode="General">
                  <c:v>27.841665999999996</c:v>
                </c:pt>
                <c:pt idx="6683" formatCode="General">
                  <c:v>27.845832999999999</c:v>
                </c:pt>
                <c:pt idx="6684" formatCode="General">
                  <c:v>27.849999999999994</c:v>
                </c:pt>
                <c:pt idx="6685" formatCode="General">
                  <c:v>27.854165999999999</c:v>
                </c:pt>
                <c:pt idx="6686" formatCode="General">
                  <c:v>27.858332999999995</c:v>
                </c:pt>
                <c:pt idx="6687" formatCode="General">
                  <c:v>27.862499999999997</c:v>
                </c:pt>
                <c:pt idx="6688" formatCode="General">
                  <c:v>27.866665999999995</c:v>
                </c:pt>
                <c:pt idx="6689" formatCode="General">
                  <c:v>27.870832999999998</c:v>
                </c:pt>
                <c:pt idx="6690" formatCode="General">
                  <c:v>27.875</c:v>
                </c:pt>
                <c:pt idx="6691" formatCode="General">
                  <c:v>27.879165999999998</c:v>
                </c:pt>
                <c:pt idx="6692" formatCode="General">
                  <c:v>27.883333</c:v>
                </c:pt>
                <c:pt idx="6693" formatCode="General">
                  <c:v>27.887499999999996</c:v>
                </c:pt>
                <c:pt idx="6694" formatCode="General">
                  <c:v>27.891666000000001</c:v>
                </c:pt>
                <c:pt idx="6695" formatCode="General">
                  <c:v>27.895832999999996</c:v>
                </c:pt>
                <c:pt idx="6696" formatCode="General">
                  <c:v>27.9</c:v>
                </c:pt>
                <c:pt idx="6697" formatCode="General">
                  <c:v>27.904165999999996</c:v>
                </c:pt>
                <c:pt idx="6698" formatCode="General">
                  <c:v>27.908332999999999</c:v>
                </c:pt>
                <c:pt idx="6699" formatCode="General">
                  <c:v>27.912499999999994</c:v>
                </c:pt>
                <c:pt idx="6700" formatCode="General">
                  <c:v>27.916665999999999</c:v>
                </c:pt>
                <c:pt idx="6701" formatCode="General">
                  <c:v>27.920832999999995</c:v>
                </c:pt>
                <c:pt idx="6702" formatCode="General">
                  <c:v>27.924999999999997</c:v>
                </c:pt>
                <c:pt idx="6703" formatCode="General">
                  <c:v>27.929165999999995</c:v>
                </c:pt>
                <c:pt idx="6704" formatCode="General">
                  <c:v>27.933332999999998</c:v>
                </c:pt>
                <c:pt idx="6705" formatCode="General">
                  <c:v>27.9375</c:v>
                </c:pt>
                <c:pt idx="6706" formatCode="General">
                  <c:v>27.941665999999998</c:v>
                </c:pt>
                <c:pt idx="6707" formatCode="General">
                  <c:v>27.945833</c:v>
                </c:pt>
                <c:pt idx="6708" formatCode="General">
                  <c:v>27.949999999999996</c:v>
                </c:pt>
                <c:pt idx="6709" formatCode="General">
                  <c:v>27.954166000000001</c:v>
                </c:pt>
                <c:pt idx="6710" formatCode="General">
                  <c:v>27.958332999999996</c:v>
                </c:pt>
                <c:pt idx="6711" formatCode="General">
                  <c:v>27.962499999999999</c:v>
                </c:pt>
                <c:pt idx="6712" formatCode="General">
                  <c:v>27.966665999999996</c:v>
                </c:pt>
                <c:pt idx="6713" formatCode="General">
                  <c:v>27.970832999999999</c:v>
                </c:pt>
                <c:pt idx="6714" formatCode="General">
                  <c:v>27.974999999999994</c:v>
                </c:pt>
                <c:pt idx="6715" formatCode="General">
                  <c:v>27.979165999999999</c:v>
                </c:pt>
                <c:pt idx="6716" formatCode="General">
                  <c:v>27.983332999999995</c:v>
                </c:pt>
                <c:pt idx="6717" formatCode="General">
                  <c:v>27.987499999999997</c:v>
                </c:pt>
                <c:pt idx="6718" formatCode="General">
                  <c:v>27.991665999999995</c:v>
                </c:pt>
                <c:pt idx="6719" formatCode="General">
                  <c:v>27.995832999999998</c:v>
                </c:pt>
                <c:pt idx="6720" formatCode="General">
                  <c:v>28</c:v>
                </c:pt>
                <c:pt idx="6721" formatCode="General">
                  <c:v>28.004165999999998</c:v>
                </c:pt>
                <c:pt idx="6722" formatCode="General">
                  <c:v>28.008333</c:v>
                </c:pt>
                <c:pt idx="6723" formatCode="General">
                  <c:v>28.012499999999996</c:v>
                </c:pt>
                <c:pt idx="6724" formatCode="General">
                  <c:v>28.016666000000001</c:v>
                </c:pt>
                <c:pt idx="6725" formatCode="General">
                  <c:v>28.020832999999996</c:v>
                </c:pt>
                <c:pt idx="6726" formatCode="General">
                  <c:v>28.024999999999999</c:v>
                </c:pt>
                <c:pt idx="6727" formatCode="General">
                  <c:v>28.029165999999996</c:v>
                </c:pt>
                <c:pt idx="6728" formatCode="General">
                  <c:v>28.033332999999999</c:v>
                </c:pt>
                <c:pt idx="6729" formatCode="General">
                  <c:v>28.037499999999994</c:v>
                </c:pt>
                <c:pt idx="6730" formatCode="General">
                  <c:v>28.041665999999999</c:v>
                </c:pt>
                <c:pt idx="6731" formatCode="General">
                  <c:v>28.045832999999995</c:v>
                </c:pt>
                <c:pt idx="6732" formatCode="General">
                  <c:v>28.049999999999997</c:v>
                </c:pt>
                <c:pt idx="6733" formatCode="General">
                  <c:v>28.054165999999995</c:v>
                </c:pt>
                <c:pt idx="6734" formatCode="General">
                  <c:v>28.058332999999998</c:v>
                </c:pt>
                <c:pt idx="6735" formatCode="General">
                  <c:v>28.0625</c:v>
                </c:pt>
                <c:pt idx="6736" formatCode="General">
                  <c:v>28.066665999999998</c:v>
                </c:pt>
                <c:pt idx="6737" formatCode="General">
                  <c:v>28.070833</c:v>
                </c:pt>
                <c:pt idx="6738" formatCode="General">
                  <c:v>28.074999999999996</c:v>
                </c:pt>
                <c:pt idx="6739" formatCode="General">
                  <c:v>28.079166000000001</c:v>
                </c:pt>
                <c:pt idx="6740" formatCode="General">
                  <c:v>28.083332999999996</c:v>
                </c:pt>
                <c:pt idx="6741" formatCode="General">
                  <c:v>28.087499999999999</c:v>
                </c:pt>
                <c:pt idx="6742" formatCode="General">
                  <c:v>28.091665999999996</c:v>
                </c:pt>
                <c:pt idx="6743" formatCode="General">
                  <c:v>28.095832999999999</c:v>
                </c:pt>
                <c:pt idx="6744" formatCode="General">
                  <c:v>28.099999999999994</c:v>
                </c:pt>
                <c:pt idx="6745" formatCode="General">
                  <c:v>28.104165999999999</c:v>
                </c:pt>
                <c:pt idx="6746" formatCode="General">
                  <c:v>28.108332999999995</c:v>
                </c:pt>
                <c:pt idx="6747" formatCode="General">
                  <c:v>28.112499999999997</c:v>
                </c:pt>
                <c:pt idx="6748" formatCode="General">
                  <c:v>28.116665999999995</c:v>
                </c:pt>
                <c:pt idx="6749" formatCode="General">
                  <c:v>28.120832999999998</c:v>
                </c:pt>
                <c:pt idx="6750" formatCode="General">
                  <c:v>28.125</c:v>
                </c:pt>
                <c:pt idx="6751" formatCode="General">
                  <c:v>28.129165999999998</c:v>
                </c:pt>
                <c:pt idx="6752" formatCode="General">
                  <c:v>28.133333</c:v>
                </c:pt>
                <c:pt idx="6753" formatCode="General">
                  <c:v>28.137499999999996</c:v>
                </c:pt>
                <c:pt idx="6754" formatCode="General">
                  <c:v>28.141666000000001</c:v>
                </c:pt>
                <c:pt idx="6755" formatCode="General">
                  <c:v>28.145832999999996</c:v>
                </c:pt>
                <c:pt idx="6756" formatCode="General">
                  <c:v>28.15</c:v>
                </c:pt>
                <c:pt idx="6757" formatCode="General">
                  <c:v>28.154165999999996</c:v>
                </c:pt>
                <c:pt idx="6758" formatCode="General">
                  <c:v>28.158332999999999</c:v>
                </c:pt>
                <c:pt idx="6759" formatCode="General">
                  <c:v>28.162499999999994</c:v>
                </c:pt>
                <c:pt idx="6760" formatCode="General">
                  <c:v>28.166665999999999</c:v>
                </c:pt>
                <c:pt idx="6761" formatCode="General">
                  <c:v>28.170832999999995</c:v>
                </c:pt>
                <c:pt idx="6762" formatCode="General">
                  <c:v>28.174999999999997</c:v>
                </c:pt>
                <c:pt idx="6763" formatCode="General">
                  <c:v>28.179165999999995</c:v>
                </c:pt>
                <c:pt idx="6764" formatCode="General">
                  <c:v>28.183332999999998</c:v>
                </c:pt>
                <c:pt idx="6765" formatCode="General">
                  <c:v>28.1875</c:v>
                </c:pt>
                <c:pt idx="6766" formatCode="General">
                  <c:v>28.191665999999998</c:v>
                </c:pt>
                <c:pt idx="6767" formatCode="General">
                  <c:v>28.195833</c:v>
                </c:pt>
                <c:pt idx="6768" formatCode="General">
                  <c:v>28.199999999999996</c:v>
                </c:pt>
                <c:pt idx="6769" formatCode="General">
                  <c:v>28.204166000000001</c:v>
                </c:pt>
                <c:pt idx="6770" formatCode="General">
                  <c:v>28.208332999999996</c:v>
                </c:pt>
                <c:pt idx="6771" formatCode="General">
                  <c:v>28.212499999999999</c:v>
                </c:pt>
                <c:pt idx="6772" formatCode="General">
                  <c:v>28.216665999999996</c:v>
                </c:pt>
                <c:pt idx="6773" formatCode="General">
                  <c:v>28.220832999999999</c:v>
                </c:pt>
                <c:pt idx="6774" formatCode="General">
                  <c:v>28.224999999999994</c:v>
                </c:pt>
                <c:pt idx="6775" formatCode="General">
                  <c:v>28.229165999999999</c:v>
                </c:pt>
                <c:pt idx="6776" formatCode="General">
                  <c:v>28.233332999999995</c:v>
                </c:pt>
                <c:pt idx="6777" formatCode="General">
                  <c:v>28.237499999999997</c:v>
                </c:pt>
                <c:pt idx="6778" formatCode="General">
                  <c:v>28.241665999999995</c:v>
                </c:pt>
                <c:pt idx="6779" formatCode="General">
                  <c:v>28.245832999999998</c:v>
                </c:pt>
                <c:pt idx="6780" formatCode="General">
                  <c:v>28.25</c:v>
                </c:pt>
                <c:pt idx="6781" formatCode="General">
                  <c:v>28.254165999999998</c:v>
                </c:pt>
                <c:pt idx="6782" formatCode="General">
                  <c:v>28.258333</c:v>
                </c:pt>
                <c:pt idx="6783" formatCode="General">
                  <c:v>28.262499999999996</c:v>
                </c:pt>
                <c:pt idx="6784" formatCode="General">
                  <c:v>28.266666000000001</c:v>
                </c:pt>
                <c:pt idx="6785" formatCode="General">
                  <c:v>28.270832999999996</c:v>
                </c:pt>
                <c:pt idx="6786" formatCode="General">
                  <c:v>28.274999999999999</c:v>
                </c:pt>
                <c:pt idx="6787" formatCode="General">
                  <c:v>28.279165999999996</c:v>
                </c:pt>
                <c:pt idx="6788" formatCode="General">
                  <c:v>28.283332999999999</c:v>
                </c:pt>
                <c:pt idx="6789" formatCode="General">
                  <c:v>28.287499999999994</c:v>
                </c:pt>
                <c:pt idx="6790" formatCode="General">
                  <c:v>28.291665999999999</c:v>
                </c:pt>
                <c:pt idx="6791" formatCode="General">
                  <c:v>28.295832999999995</c:v>
                </c:pt>
                <c:pt idx="6792" formatCode="General">
                  <c:v>28.299999999999997</c:v>
                </c:pt>
                <c:pt idx="6793" formatCode="General">
                  <c:v>28.304165999999995</c:v>
                </c:pt>
                <c:pt idx="6794" formatCode="General">
                  <c:v>28.308332999999998</c:v>
                </c:pt>
                <c:pt idx="6795" formatCode="General">
                  <c:v>28.3125</c:v>
                </c:pt>
                <c:pt idx="6796" formatCode="General">
                  <c:v>28.316665999999998</c:v>
                </c:pt>
                <c:pt idx="6797" formatCode="General">
                  <c:v>28.320833</c:v>
                </c:pt>
                <c:pt idx="6798" formatCode="General">
                  <c:v>28.324999999999996</c:v>
                </c:pt>
                <c:pt idx="6799" formatCode="General">
                  <c:v>28.329166000000001</c:v>
                </c:pt>
                <c:pt idx="6800" formatCode="General">
                  <c:v>28.333332999999996</c:v>
                </c:pt>
                <c:pt idx="6801" formatCode="General">
                  <c:v>28.337499999999999</c:v>
                </c:pt>
                <c:pt idx="6802" formatCode="General">
                  <c:v>28.341665999999996</c:v>
                </c:pt>
                <c:pt idx="6803" formatCode="General">
                  <c:v>28.345832999999999</c:v>
                </c:pt>
                <c:pt idx="6804" formatCode="General">
                  <c:v>28.349999999999994</c:v>
                </c:pt>
                <c:pt idx="6805" formatCode="General">
                  <c:v>28.354165999999999</c:v>
                </c:pt>
                <c:pt idx="6806" formatCode="General">
                  <c:v>28.358332999999995</c:v>
                </c:pt>
                <c:pt idx="6807" formatCode="General">
                  <c:v>28.362499999999997</c:v>
                </c:pt>
                <c:pt idx="6808" formatCode="General">
                  <c:v>28.366665999999995</c:v>
                </c:pt>
                <c:pt idx="6809" formatCode="General">
                  <c:v>28.370832999999998</c:v>
                </c:pt>
                <c:pt idx="6810" formatCode="General">
                  <c:v>28.375</c:v>
                </c:pt>
                <c:pt idx="6811" formatCode="General">
                  <c:v>28.379165999999998</c:v>
                </c:pt>
                <c:pt idx="6812" formatCode="General">
                  <c:v>28.383333</c:v>
                </c:pt>
                <c:pt idx="6813" formatCode="General">
                  <c:v>28.387499999999996</c:v>
                </c:pt>
                <c:pt idx="6814" formatCode="General">
                  <c:v>28.391666000000001</c:v>
                </c:pt>
                <c:pt idx="6815" formatCode="General">
                  <c:v>28.395832999999996</c:v>
                </c:pt>
                <c:pt idx="6816" formatCode="General">
                  <c:v>28.4</c:v>
                </c:pt>
                <c:pt idx="6817" formatCode="General">
                  <c:v>28.404165999999996</c:v>
                </c:pt>
                <c:pt idx="6818" formatCode="General">
                  <c:v>28.408332999999999</c:v>
                </c:pt>
                <c:pt idx="6819" formatCode="General">
                  <c:v>28.412499999999994</c:v>
                </c:pt>
                <c:pt idx="6820" formatCode="General">
                  <c:v>28.416665999999999</c:v>
                </c:pt>
                <c:pt idx="6821" formatCode="General">
                  <c:v>28.420832999999995</c:v>
                </c:pt>
                <c:pt idx="6822" formatCode="General">
                  <c:v>28.424999999999997</c:v>
                </c:pt>
                <c:pt idx="6823" formatCode="General">
                  <c:v>28.429165999999995</c:v>
                </c:pt>
                <c:pt idx="6824" formatCode="General">
                  <c:v>28.433332999999998</c:v>
                </c:pt>
                <c:pt idx="6825" formatCode="General">
                  <c:v>28.4375</c:v>
                </c:pt>
                <c:pt idx="6826" formatCode="General">
                  <c:v>28.441665999999998</c:v>
                </c:pt>
                <c:pt idx="6827" formatCode="General">
                  <c:v>28.445833</c:v>
                </c:pt>
                <c:pt idx="6828" formatCode="General">
                  <c:v>28.449999999999996</c:v>
                </c:pt>
                <c:pt idx="6829" formatCode="General">
                  <c:v>28.454166000000001</c:v>
                </c:pt>
                <c:pt idx="6830" formatCode="General">
                  <c:v>28.458332999999996</c:v>
                </c:pt>
                <c:pt idx="6831" formatCode="General">
                  <c:v>28.462499999999999</c:v>
                </c:pt>
                <c:pt idx="6832" formatCode="General">
                  <c:v>28.466665999999996</c:v>
                </c:pt>
                <c:pt idx="6833" formatCode="General">
                  <c:v>28.470832999999999</c:v>
                </c:pt>
                <c:pt idx="6834" formatCode="General">
                  <c:v>28.474999999999994</c:v>
                </c:pt>
                <c:pt idx="6835" formatCode="General">
                  <c:v>28.479165999999999</c:v>
                </c:pt>
                <c:pt idx="6836" formatCode="General">
                  <c:v>28.483332999999995</c:v>
                </c:pt>
                <c:pt idx="6837" formatCode="General">
                  <c:v>28.487499999999997</c:v>
                </c:pt>
                <c:pt idx="6838" formatCode="General">
                  <c:v>28.491665999999995</c:v>
                </c:pt>
                <c:pt idx="6839" formatCode="General">
                  <c:v>28.495832999999998</c:v>
                </c:pt>
                <c:pt idx="6840" formatCode="General">
                  <c:v>28.5</c:v>
                </c:pt>
                <c:pt idx="6841" formatCode="General">
                  <c:v>28.504165999999998</c:v>
                </c:pt>
                <c:pt idx="6842" formatCode="General">
                  <c:v>28.508333</c:v>
                </c:pt>
                <c:pt idx="6843" formatCode="General">
                  <c:v>28.512499999999996</c:v>
                </c:pt>
                <c:pt idx="6844" formatCode="General">
                  <c:v>28.516666000000001</c:v>
                </c:pt>
                <c:pt idx="6845" formatCode="General">
                  <c:v>28.520832999999996</c:v>
                </c:pt>
                <c:pt idx="6846" formatCode="General">
                  <c:v>28.524999999999999</c:v>
                </c:pt>
                <c:pt idx="6847" formatCode="General">
                  <c:v>28.529165999999996</c:v>
                </c:pt>
                <c:pt idx="6848" formatCode="General">
                  <c:v>28.533332999999999</c:v>
                </c:pt>
                <c:pt idx="6849" formatCode="General">
                  <c:v>28.537499999999994</c:v>
                </c:pt>
                <c:pt idx="6850" formatCode="General">
                  <c:v>28.541665999999999</c:v>
                </c:pt>
                <c:pt idx="6851" formatCode="General">
                  <c:v>28.545832999999995</c:v>
                </c:pt>
                <c:pt idx="6852" formatCode="General">
                  <c:v>28.549999999999997</c:v>
                </c:pt>
                <c:pt idx="6853" formatCode="General">
                  <c:v>28.554165999999995</c:v>
                </c:pt>
                <c:pt idx="6854" formatCode="General">
                  <c:v>28.558332999999998</c:v>
                </c:pt>
                <c:pt idx="6855" formatCode="General">
                  <c:v>28.5625</c:v>
                </c:pt>
                <c:pt idx="6856" formatCode="General">
                  <c:v>28.566665999999998</c:v>
                </c:pt>
                <c:pt idx="6857" formatCode="General">
                  <c:v>28.570833</c:v>
                </c:pt>
                <c:pt idx="6858" formatCode="General">
                  <c:v>28.574999999999996</c:v>
                </c:pt>
                <c:pt idx="6859" formatCode="General">
                  <c:v>28.579166000000001</c:v>
                </c:pt>
                <c:pt idx="6860" formatCode="General">
                  <c:v>28.583332999999996</c:v>
                </c:pt>
                <c:pt idx="6861" formatCode="General">
                  <c:v>28.587499999999999</c:v>
                </c:pt>
                <c:pt idx="6862" formatCode="General">
                  <c:v>28.591665999999996</c:v>
                </c:pt>
                <c:pt idx="6863" formatCode="General">
                  <c:v>28.595832999999999</c:v>
                </c:pt>
                <c:pt idx="6864" formatCode="General">
                  <c:v>28.599999999999994</c:v>
                </c:pt>
                <c:pt idx="6865" formatCode="General">
                  <c:v>28.604165999999999</c:v>
                </c:pt>
                <c:pt idx="6866" formatCode="General">
                  <c:v>28.608332999999995</c:v>
                </c:pt>
                <c:pt idx="6867" formatCode="General">
                  <c:v>28.612499999999997</c:v>
                </c:pt>
                <c:pt idx="6868" formatCode="General">
                  <c:v>28.616665999999995</c:v>
                </c:pt>
                <c:pt idx="6869" formatCode="General">
                  <c:v>28.620832999999998</c:v>
                </c:pt>
                <c:pt idx="6870" formatCode="General">
                  <c:v>28.625</c:v>
                </c:pt>
                <c:pt idx="6871" formatCode="General">
                  <c:v>28.629165999999998</c:v>
                </c:pt>
                <c:pt idx="6872" formatCode="General">
                  <c:v>28.633333</c:v>
                </c:pt>
                <c:pt idx="6873" formatCode="General">
                  <c:v>28.637499999999996</c:v>
                </c:pt>
                <c:pt idx="6874" formatCode="General">
                  <c:v>28.641666000000001</c:v>
                </c:pt>
                <c:pt idx="6875" formatCode="General">
                  <c:v>28.645832999999996</c:v>
                </c:pt>
                <c:pt idx="6876" formatCode="General">
                  <c:v>28.65</c:v>
                </c:pt>
                <c:pt idx="6877" formatCode="General">
                  <c:v>28.654165999999996</c:v>
                </c:pt>
                <c:pt idx="6878" formatCode="General">
                  <c:v>28.658332999999999</c:v>
                </c:pt>
                <c:pt idx="6879" formatCode="General">
                  <c:v>28.662499999999994</c:v>
                </c:pt>
                <c:pt idx="6880" formatCode="General">
                  <c:v>28.666665999999999</c:v>
                </c:pt>
                <c:pt idx="6881" formatCode="General">
                  <c:v>28.670832999999995</c:v>
                </c:pt>
                <c:pt idx="6882" formatCode="General">
                  <c:v>28.674999999999997</c:v>
                </c:pt>
                <c:pt idx="6883" formatCode="General">
                  <c:v>28.679165999999995</c:v>
                </c:pt>
                <c:pt idx="6884" formatCode="General">
                  <c:v>28.683332999999998</c:v>
                </c:pt>
                <c:pt idx="6885" formatCode="General">
                  <c:v>28.6875</c:v>
                </c:pt>
                <c:pt idx="6886" formatCode="General">
                  <c:v>28.691665999999998</c:v>
                </c:pt>
                <c:pt idx="6887" formatCode="General">
                  <c:v>28.695833</c:v>
                </c:pt>
                <c:pt idx="6888" formatCode="General">
                  <c:v>28.699999999999996</c:v>
                </c:pt>
                <c:pt idx="6889" formatCode="General">
                  <c:v>28.704166000000001</c:v>
                </c:pt>
                <c:pt idx="6890" formatCode="General">
                  <c:v>28.708332999999996</c:v>
                </c:pt>
                <c:pt idx="6891" formatCode="General">
                  <c:v>28.712499999999999</c:v>
                </c:pt>
                <c:pt idx="6892" formatCode="General">
                  <c:v>28.716665999999996</c:v>
                </c:pt>
                <c:pt idx="6893" formatCode="General">
                  <c:v>28.720832999999999</c:v>
                </c:pt>
                <c:pt idx="6894" formatCode="General">
                  <c:v>28.724999999999994</c:v>
                </c:pt>
                <c:pt idx="6895" formatCode="General">
                  <c:v>28.729165999999999</c:v>
                </c:pt>
                <c:pt idx="6896" formatCode="General">
                  <c:v>28.733332999999995</c:v>
                </c:pt>
                <c:pt idx="6897" formatCode="General">
                  <c:v>28.737499999999997</c:v>
                </c:pt>
                <c:pt idx="6898" formatCode="General">
                  <c:v>28.741665999999995</c:v>
                </c:pt>
                <c:pt idx="6899" formatCode="General">
                  <c:v>28.745832999999998</c:v>
                </c:pt>
                <c:pt idx="6900" formatCode="General">
                  <c:v>28.75</c:v>
                </c:pt>
                <c:pt idx="6901" formatCode="General">
                  <c:v>28.754165999999998</c:v>
                </c:pt>
                <c:pt idx="6902" formatCode="General">
                  <c:v>28.758333</c:v>
                </c:pt>
                <c:pt idx="6903" formatCode="General">
                  <c:v>28.762499999999996</c:v>
                </c:pt>
                <c:pt idx="6904" formatCode="General">
                  <c:v>28.766666000000001</c:v>
                </c:pt>
                <c:pt idx="6905" formatCode="General">
                  <c:v>28.770832999999996</c:v>
                </c:pt>
                <c:pt idx="6906" formatCode="General">
                  <c:v>28.774999999999999</c:v>
                </c:pt>
                <c:pt idx="6907" formatCode="General">
                  <c:v>28.779165999999996</c:v>
                </c:pt>
                <c:pt idx="6908" formatCode="General">
                  <c:v>28.783332999999999</c:v>
                </c:pt>
                <c:pt idx="6909" formatCode="General">
                  <c:v>28.787499999999994</c:v>
                </c:pt>
                <c:pt idx="6910" formatCode="General">
                  <c:v>28.791665999999999</c:v>
                </c:pt>
                <c:pt idx="6911" formatCode="General">
                  <c:v>28.795832999999995</c:v>
                </c:pt>
                <c:pt idx="6912" formatCode="General">
                  <c:v>28.799999999999997</c:v>
                </c:pt>
                <c:pt idx="6913" formatCode="General">
                  <c:v>28.804165999999995</c:v>
                </c:pt>
                <c:pt idx="6914" formatCode="General">
                  <c:v>28.808332999999998</c:v>
                </c:pt>
                <c:pt idx="6915" formatCode="General">
                  <c:v>28.8125</c:v>
                </c:pt>
                <c:pt idx="6916" formatCode="General">
                  <c:v>28.816665999999998</c:v>
                </c:pt>
                <c:pt idx="6917" formatCode="General">
                  <c:v>28.820833</c:v>
                </c:pt>
                <c:pt idx="6918" formatCode="General">
                  <c:v>28.824999999999996</c:v>
                </c:pt>
                <c:pt idx="6919" formatCode="General">
                  <c:v>28.829166000000001</c:v>
                </c:pt>
                <c:pt idx="6920" formatCode="General">
                  <c:v>28.833332999999996</c:v>
                </c:pt>
                <c:pt idx="6921" formatCode="General">
                  <c:v>28.837499999999999</c:v>
                </c:pt>
                <c:pt idx="6922" formatCode="General">
                  <c:v>28.841665999999996</c:v>
                </c:pt>
                <c:pt idx="6923" formatCode="General">
                  <c:v>28.845832999999999</c:v>
                </c:pt>
                <c:pt idx="6924" formatCode="General">
                  <c:v>28.849999999999994</c:v>
                </c:pt>
                <c:pt idx="6925" formatCode="General">
                  <c:v>28.854165999999999</c:v>
                </c:pt>
                <c:pt idx="6926" formatCode="General">
                  <c:v>28.858332999999995</c:v>
                </c:pt>
                <c:pt idx="6927" formatCode="General">
                  <c:v>28.862499999999997</c:v>
                </c:pt>
                <c:pt idx="6928" formatCode="General">
                  <c:v>28.866665999999995</c:v>
                </c:pt>
                <c:pt idx="6929" formatCode="General">
                  <c:v>28.870832999999998</c:v>
                </c:pt>
                <c:pt idx="6930" formatCode="General">
                  <c:v>28.875</c:v>
                </c:pt>
                <c:pt idx="6931" formatCode="General">
                  <c:v>28.879165999999998</c:v>
                </c:pt>
                <c:pt idx="6932" formatCode="General">
                  <c:v>28.883333</c:v>
                </c:pt>
                <c:pt idx="6933" formatCode="General">
                  <c:v>28.887499999999996</c:v>
                </c:pt>
                <c:pt idx="6934" formatCode="General">
                  <c:v>28.891666000000001</c:v>
                </c:pt>
                <c:pt idx="6935" formatCode="General">
                  <c:v>28.895832999999996</c:v>
                </c:pt>
                <c:pt idx="6936" formatCode="General">
                  <c:v>28.9</c:v>
                </c:pt>
                <c:pt idx="6937" formatCode="General">
                  <c:v>28.904165999999996</c:v>
                </c:pt>
                <c:pt idx="6938" formatCode="General">
                  <c:v>28.908332999999999</c:v>
                </c:pt>
                <c:pt idx="6939" formatCode="General">
                  <c:v>28.912499999999994</c:v>
                </c:pt>
                <c:pt idx="6940" formatCode="General">
                  <c:v>28.916665999999999</c:v>
                </c:pt>
                <c:pt idx="6941" formatCode="General">
                  <c:v>28.920832999999995</c:v>
                </c:pt>
                <c:pt idx="6942" formatCode="General">
                  <c:v>28.924999999999997</c:v>
                </c:pt>
                <c:pt idx="6943" formatCode="General">
                  <c:v>28.929165999999995</c:v>
                </c:pt>
                <c:pt idx="6944" formatCode="General">
                  <c:v>28.933332999999998</c:v>
                </c:pt>
                <c:pt idx="6945" formatCode="General">
                  <c:v>28.9375</c:v>
                </c:pt>
                <c:pt idx="6946" formatCode="General">
                  <c:v>28.941665999999998</c:v>
                </c:pt>
                <c:pt idx="6947" formatCode="General">
                  <c:v>28.945833</c:v>
                </c:pt>
                <c:pt idx="6948" formatCode="General">
                  <c:v>28.949999999999996</c:v>
                </c:pt>
                <c:pt idx="6949" formatCode="General">
                  <c:v>28.954166000000001</c:v>
                </c:pt>
                <c:pt idx="6950" formatCode="General">
                  <c:v>28.958332999999996</c:v>
                </c:pt>
                <c:pt idx="6951" formatCode="General">
                  <c:v>28.962499999999999</c:v>
                </c:pt>
                <c:pt idx="6952" formatCode="General">
                  <c:v>28.966665999999996</c:v>
                </c:pt>
                <c:pt idx="6953" formatCode="General">
                  <c:v>28.970832999999999</c:v>
                </c:pt>
                <c:pt idx="6954" formatCode="General">
                  <c:v>28.974999999999994</c:v>
                </c:pt>
                <c:pt idx="6955" formatCode="General">
                  <c:v>28.979165999999999</c:v>
                </c:pt>
                <c:pt idx="6956" formatCode="General">
                  <c:v>28.983332999999995</c:v>
                </c:pt>
                <c:pt idx="6957" formatCode="General">
                  <c:v>28.987499999999997</c:v>
                </c:pt>
                <c:pt idx="6958" formatCode="General">
                  <c:v>28.991665999999995</c:v>
                </c:pt>
                <c:pt idx="6959" formatCode="General">
                  <c:v>28.995832999999998</c:v>
                </c:pt>
                <c:pt idx="6960" formatCode="General">
                  <c:v>29</c:v>
                </c:pt>
                <c:pt idx="6961" formatCode="General">
                  <c:v>29.004165999999998</c:v>
                </c:pt>
                <c:pt idx="6962" formatCode="General">
                  <c:v>29.008333</c:v>
                </c:pt>
                <c:pt idx="6963" formatCode="General">
                  <c:v>29.012499999999996</c:v>
                </c:pt>
                <c:pt idx="6964" formatCode="General">
                  <c:v>29.016666000000001</c:v>
                </c:pt>
                <c:pt idx="6965" formatCode="General">
                  <c:v>29.020832999999996</c:v>
                </c:pt>
                <c:pt idx="6966" formatCode="General">
                  <c:v>29.024999999999999</c:v>
                </c:pt>
                <c:pt idx="6967" formatCode="General">
                  <c:v>29.029165999999996</c:v>
                </c:pt>
                <c:pt idx="6968" formatCode="General">
                  <c:v>29.033332999999999</c:v>
                </c:pt>
                <c:pt idx="6969" formatCode="General">
                  <c:v>29.037499999999994</c:v>
                </c:pt>
                <c:pt idx="6970" formatCode="General">
                  <c:v>29.041665999999999</c:v>
                </c:pt>
                <c:pt idx="6971" formatCode="General">
                  <c:v>29.045832999999995</c:v>
                </c:pt>
                <c:pt idx="6972" formatCode="General">
                  <c:v>29.049999999999997</c:v>
                </c:pt>
                <c:pt idx="6973" formatCode="General">
                  <c:v>29.054165999999995</c:v>
                </c:pt>
                <c:pt idx="6974" formatCode="General">
                  <c:v>29.058332999999998</c:v>
                </c:pt>
                <c:pt idx="6975" formatCode="General">
                  <c:v>29.0625</c:v>
                </c:pt>
                <c:pt idx="6976" formatCode="General">
                  <c:v>29.066665999999998</c:v>
                </c:pt>
                <c:pt idx="6977" formatCode="General">
                  <c:v>29.070833</c:v>
                </c:pt>
                <c:pt idx="6978" formatCode="General">
                  <c:v>29.074999999999996</c:v>
                </c:pt>
                <c:pt idx="6979" formatCode="General">
                  <c:v>29.079166000000001</c:v>
                </c:pt>
                <c:pt idx="6980" formatCode="General">
                  <c:v>29.083332999999996</c:v>
                </c:pt>
                <c:pt idx="6981" formatCode="General">
                  <c:v>29.087499999999999</c:v>
                </c:pt>
                <c:pt idx="6982" formatCode="General">
                  <c:v>29.091665999999996</c:v>
                </c:pt>
                <c:pt idx="6983" formatCode="General">
                  <c:v>29.095832999999999</c:v>
                </c:pt>
                <c:pt idx="6984" formatCode="General">
                  <c:v>29.099999999999994</c:v>
                </c:pt>
                <c:pt idx="6985" formatCode="General">
                  <c:v>29.104165999999999</c:v>
                </c:pt>
                <c:pt idx="6986" formatCode="General">
                  <c:v>29.108332999999995</c:v>
                </c:pt>
                <c:pt idx="6987" formatCode="General">
                  <c:v>29.112499999999997</c:v>
                </c:pt>
                <c:pt idx="6988" formatCode="General">
                  <c:v>29.116665999999995</c:v>
                </c:pt>
                <c:pt idx="6989" formatCode="General">
                  <c:v>29.120832999999998</c:v>
                </c:pt>
                <c:pt idx="6990" formatCode="General">
                  <c:v>29.125</c:v>
                </c:pt>
                <c:pt idx="6991" formatCode="General">
                  <c:v>29.129165999999998</c:v>
                </c:pt>
                <c:pt idx="6992" formatCode="General">
                  <c:v>29.133333</c:v>
                </c:pt>
                <c:pt idx="6993" formatCode="General">
                  <c:v>29.137499999999996</c:v>
                </c:pt>
                <c:pt idx="6994" formatCode="General">
                  <c:v>29.141666000000001</c:v>
                </c:pt>
                <c:pt idx="6995" formatCode="General">
                  <c:v>29.145832999999996</c:v>
                </c:pt>
                <c:pt idx="6996" formatCode="General">
                  <c:v>29.15</c:v>
                </c:pt>
                <c:pt idx="6997" formatCode="General">
                  <c:v>29.154165999999996</c:v>
                </c:pt>
                <c:pt idx="6998" formatCode="General">
                  <c:v>29.158332999999999</c:v>
                </c:pt>
                <c:pt idx="6999" formatCode="General">
                  <c:v>29.162499999999994</c:v>
                </c:pt>
                <c:pt idx="7000" formatCode="General">
                  <c:v>29.166665999999999</c:v>
                </c:pt>
                <c:pt idx="7001" formatCode="General">
                  <c:v>29.170832999999995</c:v>
                </c:pt>
                <c:pt idx="7002" formatCode="General">
                  <c:v>29.174999999999997</c:v>
                </c:pt>
                <c:pt idx="7003" formatCode="General">
                  <c:v>29.179165999999995</c:v>
                </c:pt>
                <c:pt idx="7004" formatCode="General">
                  <c:v>29.183332999999998</c:v>
                </c:pt>
                <c:pt idx="7005" formatCode="General">
                  <c:v>29.1875</c:v>
                </c:pt>
                <c:pt idx="7006" formatCode="General">
                  <c:v>29.191665999999998</c:v>
                </c:pt>
                <c:pt idx="7007" formatCode="General">
                  <c:v>29.195833</c:v>
                </c:pt>
                <c:pt idx="7008" formatCode="General">
                  <c:v>29.199999999999996</c:v>
                </c:pt>
                <c:pt idx="7009" formatCode="General">
                  <c:v>29.204166000000001</c:v>
                </c:pt>
                <c:pt idx="7010" formatCode="General">
                  <c:v>29.208332999999996</c:v>
                </c:pt>
                <c:pt idx="7011" formatCode="General">
                  <c:v>29.212499999999999</c:v>
                </c:pt>
                <c:pt idx="7012" formatCode="General">
                  <c:v>29.216665999999996</c:v>
                </c:pt>
                <c:pt idx="7013" formatCode="General">
                  <c:v>29.220832999999999</c:v>
                </c:pt>
                <c:pt idx="7014" formatCode="General">
                  <c:v>29.224999999999994</c:v>
                </c:pt>
                <c:pt idx="7015" formatCode="General">
                  <c:v>29.229165999999999</c:v>
                </c:pt>
                <c:pt idx="7016" formatCode="General">
                  <c:v>29.233332999999995</c:v>
                </c:pt>
                <c:pt idx="7017" formatCode="General">
                  <c:v>29.237499999999997</c:v>
                </c:pt>
                <c:pt idx="7018" formatCode="General">
                  <c:v>29.241665999999995</c:v>
                </c:pt>
                <c:pt idx="7019" formatCode="General">
                  <c:v>29.245832999999998</c:v>
                </c:pt>
                <c:pt idx="7020" formatCode="General">
                  <c:v>29.25</c:v>
                </c:pt>
                <c:pt idx="7021" formatCode="General">
                  <c:v>29.254165999999998</c:v>
                </c:pt>
                <c:pt idx="7022" formatCode="General">
                  <c:v>29.258333</c:v>
                </c:pt>
                <c:pt idx="7023" formatCode="General">
                  <c:v>29.262499999999996</c:v>
                </c:pt>
                <c:pt idx="7024" formatCode="General">
                  <c:v>29.266666000000001</c:v>
                </c:pt>
                <c:pt idx="7025" formatCode="General">
                  <c:v>29.270832999999996</c:v>
                </c:pt>
                <c:pt idx="7026" formatCode="General">
                  <c:v>29.274999999999999</c:v>
                </c:pt>
                <c:pt idx="7027" formatCode="General">
                  <c:v>29.279165999999996</c:v>
                </c:pt>
                <c:pt idx="7028" formatCode="General">
                  <c:v>29.283332999999999</c:v>
                </c:pt>
                <c:pt idx="7029" formatCode="General">
                  <c:v>29.287499999999994</c:v>
                </c:pt>
                <c:pt idx="7030" formatCode="General">
                  <c:v>29.291665999999999</c:v>
                </c:pt>
                <c:pt idx="7031" formatCode="General">
                  <c:v>29.295832999999995</c:v>
                </c:pt>
                <c:pt idx="7032" formatCode="General">
                  <c:v>29.299999999999997</c:v>
                </c:pt>
                <c:pt idx="7033" formatCode="General">
                  <c:v>29.304165999999995</c:v>
                </c:pt>
                <c:pt idx="7034" formatCode="General">
                  <c:v>29.308332999999998</c:v>
                </c:pt>
                <c:pt idx="7035" formatCode="General">
                  <c:v>29.3125</c:v>
                </c:pt>
                <c:pt idx="7036" formatCode="General">
                  <c:v>29.316665999999998</c:v>
                </c:pt>
                <c:pt idx="7037" formatCode="General">
                  <c:v>29.320833</c:v>
                </c:pt>
                <c:pt idx="7038" formatCode="General">
                  <c:v>29.324999999999996</c:v>
                </c:pt>
                <c:pt idx="7039" formatCode="General">
                  <c:v>29.329166000000001</c:v>
                </c:pt>
                <c:pt idx="7040" formatCode="General">
                  <c:v>29.333332999999996</c:v>
                </c:pt>
                <c:pt idx="7041" formatCode="General">
                  <c:v>29.337499999999999</c:v>
                </c:pt>
                <c:pt idx="7042" formatCode="General">
                  <c:v>29.341665999999996</c:v>
                </c:pt>
                <c:pt idx="7043" formatCode="General">
                  <c:v>29.345832999999999</c:v>
                </c:pt>
                <c:pt idx="7044" formatCode="General">
                  <c:v>29.349999999999994</c:v>
                </c:pt>
                <c:pt idx="7045" formatCode="General">
                  <c:v>29.354165999999999</c:v>
                </c:pt>
                <c:pt idx="7046" formatCode="General">
                  <c:v>29.358332999999995</c:v>
                </c:pt>
                <c:pt idx="7047" formatCode="General">
                  <c:v>29.362499999999997</c:v>
                </c:pt>
                <c:pt idx="7048" formatCode="General">
                  <c:v>29.366665999999995</c:v>
                </c:pt>
                <c:pt idx="7049" formatCode="General">
                  <c:v>29.370832999999998</c:v>
                </c:pt>
                <c:pt idx="7050" formatCode="General">
                  <c:v>29.375</c:v>
                </c:pt>
                <c:pt idx="7051" formatCode="General">
                  <c:v>29.379165999999998</c:v>
                </c:pt>
                <c:pt idx="7052" formatCode="General">
                  <c:v>29.383333</c:v>
                </c:pt>
                <c:pt idx="7053" formatCode="General">
                  <c:v>29.387499999999996</c:v>
                </c:pt>
                <c:pt idx="7054" formatCode="General">
                  <c:v>29.391666000000001</c:v>
                </c:pt>
                <c:pt idx="7055" formatCode="General">
                  <c:v>29.395832999999996</c:v>
                </c:pt>
                <c:pt idx="7056" formatCode="General">
                  <c:v>29.4</c:v>
                </c:pt>
                <c:pt idx="7057" formatCode="General">
                  <c:v>29.404165999999996</c:v>
                </c:pt>
                <c:pt idx="7058" formatCode="General">
                  <c:v>29.408332999999999</c:v>
                </c:pt>
                <c:pt idx="7059" formatCode="General">
                  <c:v>29.412499999999994</c:v>
                </c:pt>
                <c:pt idx="7060" formatCode="General">
                  <c:v>29.416665999999999</c:v>
                </c:pt>
                <c:pt idx="7061" formatCode="General">
                  <c:v>29.420832999999995</c:v>
                </c:pt>
                <c:pt idx="7062" formatCode="General">
                  <c:v>29.424999999999997</c:v>
                </c:pt>
                <c:pt idx="7063" formatCode="General">
                  <c:v>29.429165999999995</c:v>
                </c:pt>
                <c:pt idx="7064" formatCode="General">
                  <c:v>29.433332999999998</c:v>
                </c:pt>
                <c:pt idx="7065" formatCode="General">
                  <c:v>29.4375</c:v>
                </c:pt>
                <c:pt idx="7066" formatCode="General">
                  <c:v>29.441665999999998</c:v>
                </c:pt>
                <c:pt idx="7067" formatCode="General">
                  <c:v>29.445833</c:v>
                </c:pt>
                <c:pt idx="7068" formatCode="General">
                  <c:v>29.449999999999996</c:v>
                </c:pt>
                <c:pt idx="7069" formatCode="General">
                  <c:v>29.454166000000001</c:v>
                </c:pt>
                <c:pt idx="7070" formatCode="General">
                  <c:v>29.458332999999996</c:v>
                </c:pt>
                <c:pt idx="7071" formatCode="General">
                  <c:v>29.462499999999999</c:v>
                </c:pt>
                <c:pt idx="7072" formatCode="General">
                  <c:v>29.466665999999996</c:v>
                </c:pt>
                <c:pt idx="7073" formatCode="General">
                  <c:v>29.470832999999999</c:v>
                </c:pt>
                <c:pt idx="7074" formatCode="General">
                  <c:v>29.474999999999994</c:v>
                </c:pt>
                <c:pt idx="7075" formatCode="General">
                  <c:v>29.479165999999999</c:v>
                </c:pt>
                <c:pt idx="7076" formatCode="General">
                  <c:v>29.483332999999995</c:v>
                </c:pt>
                <c:pt idx="7077" formatCode="General">
                  <c:v>29.487499999999997</c:v>
                </c:pt>
                <c:pt idx="7078" formatCode="General">
                  <c:v>29.491665999999995</c:v>
                </c:pt>
                <c:pt idx="7079" formatCode="General">
                  <c:v>29.495832999999998</c:v>
                </c:pt>
                <c:pt idx="7080" formatCode="General">
                  <c:v>29.5</c:v>
                </c:pt>
                <c:pt idx="7081" formatCode="General">
                  <c:v>29.504165999999998</c:v>
                </c:pt>
                <c:pt idx="7082" formatCode="General">
                  <c:v>29.508333</c:v>
                </c:pt>
                <c:pt idx="7083" formatCode="General">
                  <c:v>29.512499999999996</c:v>
                </c:pt>
                <c:pt idx="7084" formatCode="General">
                  <c:v>29.516666000000001</c:v>
                </c:pt>
                <c:pt idx="7085" formatCode="General">
                  <c:v>29.520832999999996</c:v>
                </c:pt>
                <c:pt idx="7086" formatCode="General">
                  <c:v>29.524999999999999</c:v>
                </c:pt>
                <c:pt idx="7087" formatCode="General">
                  <c:v>29.529165999999996</c:v>
                </c:pt>
                <c:pt idx="7088" formatCode="General">
                  <c:v>29.533332999999999</c:v>
                </c:pt>
                <c:pt idx="7089" formatCode="General">
                  <c:v>29.537499999999994</c:v>
                </c:pt>
                <c:pt idx="7090" formatCode="General">
                  <c:v>29.541665999999999</c:v>
                </c:pt>
                <c:pt idx="7091" formatCode="General">
                  <c:v>29.545832999999995</c:v>
                </c:pt>
                <c:pt idx="7092" formatCode="General">
                  <c:v>29.549999999999997</c:v>
                </c:pt>
                <c:pt idx="7093" formatCode="General">
                  <c:v>29.554165999999995</c:v>
                </c:pt>
                <c:pt idx="7094" formatCode="General">
                  <c:v>29.558332999999998</c:v>
                </c:pt>
                <c:pt idx="7095" formatCode="General">
                  <c:v>29.5625</c:v>
                </c:pt>
                <c:pt idx="7096" formatCode="General">
                  <c:v>29.566665999999998</c:v>
                </c:pt>
                <c:pt idx="7097" formatCode="General">
                  <c:v>29.570833</c:v>
                </c:pt>
                <c:pt idx="7098" formatCode="General">
                  <c:v>29.574999999999996</c:v>
                </c:pt>
                <c:pt idx="7099" formatCode="General">
                  <c:v>29.579166000000001</c:v>
                </c:pt>
                <c:pt idx="7100" formatCode="General">
                  <c:v>29.583332999999996</c:v>
                </c:pt>
                <c:pt idx="7101" formatCode="General">
                  <c:v>29.587499999999999</c:v>
                </c:pt>
                <c:pt idx="7102" formatCode="General">
                  <c:v>29.591665999999996</c:v>
                </c:pt>
                <c:pt idx="7103" formatCode="General">
                  <c:v>29.595832999999999</c:v>
                </c:pt>
                <c:pt idx="7104" formatCode="General">
                  <c:v>29.599999999999994</c:v>
                </c:pt>
                <c:pt idx="7105" formatCode="General">
                  <c:v>29.604165999999999</c:v>
                </c:pt>
                <c:pt idx="7106" formatCode="General">
                  <c:v>29.608332999999995</c:v>
                </c:pt>
                <c:pt idx="7107" formatCode="General">
                  <c:v>29.612499999999997</c:v>
                </c:pt>
                <c:pt idx="7108" formatCode="General">
                  <c:v>29.616665999999995</c:v>
                </c:pt>
                <c:pt idx="7109" formatCode="General">
                  <c:v>29.620832999999998</c:v>
                </c:pt>
                <c:pt idx="7110" formatCode="General">
                  <c:v>29.625</c:v>
                </c:pt>
                <c:pt idx="7111" formatCode="General">
                  <c:v>29.629165999999998</c:v>
                </c:pt>
                <c:pt idx="7112" formatCode="General">
                  <c:v>29.633333</c:v>
                </c:pt>
                <c:pt idx="7113" formatCode="General">
                  <c:v>29.637499999999996</c:v>
                </c:pt>
                <c:pt idx="7114" formatCode="General">
                  <c:v>29.641666000000001</c:v>
                </c:pt>
                <c:pt idx="7115" formatCode="General">
                  <c:v>29.645832999999996</c:v>
                </c:pt>
                <c:pt idx="7116" formatCode="General">
                  <c:v>29.65</c:v>
                </c:pt>
                <c:pt idx="7117" formatCode="General">
                  <c:v>29.654165999999996</c:v>
                </c:pt>
                <c:pt idx="7118" formatCode="General">
                  <c:v>29.658332999999999</c:v>
                </c:pt>
                <c:pt idx="7119" formatCode="General">
                  <c:v>29.662499999999994</c:v>
                </c:pt>
                <c:pt idx="7120" formatCode="General">
                  <c:v>29.666665999999999</c:v>
                </c:pt>
                <c:pt idx="7121" formatCode="General">
                  <c:v>29.670832999999995</c:v>
                </c:pt>
                <c:pt idx="7122" formatCode="General">
                  <c:v>29.674999999999997</c:v>
                </c:pt>
                <c:pt idx="7123" formatCode="General">
                  <c:v>29.679165999999995</c:v>
                </c:pt>
                <c:pt idx="7124" formatCode="General">
                  <c:v>29.683332999999998</c:v>
                </c:pt>
                <c:pt idx="7125" formatCode="General">
                  <c:v>29.6875</c:v>
                </c:pt>
                <c:pt idx="7126" formatCode="General">
                  <c:v>29.691665999999998</c:v>
                </c:pt>
                <c:pt idx="7127" formatCode="General">
                  <c:v>29.695833</c:v>
                </c:pt>
                <c:pt idx="7128" formatCode="General">
                  <c:v>29.699999999999996</c:v>
                </c:pt>
                <c:pt idx="7129" formatCode="General">
                  <c:v>29.704166000000001</c:v>
                </c:pt>
                <c:pt idx="7130" formatCode="General">
                  <c:v>29.708332999999996</c:v>
                </c:pt>
                <c:pt idx="7131" formatCode="General">
                  <c:v>29.712499999999999</c:v>
                </c:pt>
                <c:pt idx="7132" formatCode="General">
                  <c:v>29.716665999999996</c:v>
                </c:pt>
                <c:pt idx="7133" formatCode="General">
                  <c:v>29.720832999999999</c:v>
                </c:pt>
                <c:pt idx="7134" formatCode="General">
                  <c:v>29.724999999999994</c:v>
                </c:pt>
                <c:pt idx="7135" formatCode="General">
                  <c:v>29.729165999999999</c:v>
                </c:pt>
                <c:pt idx="7136" formatCode="General">
                  <c:v>29.733332999999995</c:v>
                </c:pt>
                <c:pt idx="7137" formatCode="General">
                  <c:v>29.737499999999997</c:v>
                </c:pt>
                <c:pt idx="7138" formatCode="General">
                  <c:v>29.741665999999995</c:v>
                </c:pt>
                <c:pt idx="7139" formatCode="General">
                  <c:v>29.745832999999998</c:v>
                </c:pt>
                <c:pt idx="7140" formatCode="General">
                  <c:v>29.75</c:v>
                </c:pt>
                <c:pt idx="7141" formatCode="General">
                  <c:v>29.754165999999998</c:v>
                </c:pt>
                <c:pt idx="7142" formatCode="General">
                  <c:v>29.758333</c:v>
                </c:pt>
                <c:pt idx="7143" formatCode="General">
                  <c:v>29.762499999999996</c:v>
                </c:pt>
                <c:pt idx="7144" formatCode="General">
                  <c:v>29.766666000000001</c:v>
                </c:pt>
                <c:pt idx="7145" formatCode="General">
                  <c:v>29.770832999999996</c:v>
                </c:pt>
                <c:pt idx="7146" formatCode="General">
                  <c:v>29.774999999999999</c:v>
                </c:pt>
                <c:pt idx="7147" formatCode="General">
                  <c:v>29.779165999999996</c:v>
                </c:pt>
                <c:pt idx="7148" formatCode="General">
                  <c:v>29.783332999999999</c:v>
                </c:pt>
                <c:pt idx="7149" formatCode="General">
                  <c:v>29.787499999999994</c:v>
                </c:pt>
                <c:pt idx="7150" formatCode="General">
                  <c:v>29.791665999999999</c:v>
                </c:pt>
                <c:pt idx="7151" formatCode="General">
                  <c:v>29.795832999999995</c:v>
                </c:pt>
                <c:pt idx="7152" formatCode="General">
                  <c:v>29.799999999999997</c:v>
                </c:pt>
                <c:pt idx="7153" formatCode="General">
                  <c:v>29.804165999999995</c:v>
                </c:pt>
                <c:pt idx="7154" formatCode="General">
                  <c:v>29.808332999999998</c:v>
                </c:pt>
                <c:pt idx="7155" formatCode="General">
                  <c:v>29.8125</c:v>
                </c:pt>
                <c:pt idx="7156" formatCode="General">
                  <c:v>29.816665999999998</c:v>
                </c:pt>
                <c:pt idx="7157" formatCode="General">
                  <c:v>29.820833</c:v>
                </c:pt>
                <c:pt idx="7158" formatCode="General">
                  <c:v>29.824999999999996</c:v>
                </c:pt>
                <c:pt idx="7159" formatCode="General">
                  <c:v>29.829166000000001</c:v>
                </c:pt>
                <c:pt idx="7160" formatCode="General">
                  <c:v>29.833332999999996</c:v>
                </c:pt>
                <c:pt idx="7161" formatCode="General">
                  <c:v>29.837499999999999</c:v>
                </c:pt>
                <c:pt idx="7162" formatCode="General">
                  <c:v>29.841665999999996</c:v>
                </c:pt>
                <c:pt idx="7163" formatCode="General">
                  <c:v>29.845832999999999</c:v>
                </c:pt>
                <c:pt idx="7164" formatCode="General">
                  <c:v>29.849999999999994</c:v>
                </c:pt>
                <c:pt idx="7165" formatCode="General">
                  <c:v>29.854165999999999</c:v>
                </c:pt>
                <c:pt idx="7166" formatCode="General">
                  <c:v>29.858332999999995</c:v>
                </c:pt>
                <c:pt idx="7167" formatCode="General">
                  <c:v>29.862499999999997</c:v>
                </c:pt>
                <c:pt idx="7168" formatCode="General">
                  <c:v>29.866665999999995</c:v>
                </c:pt>
                <c:pt idx="7169" formatCode="General">
                  <c:v>29.870832999999998</c:v>
                </c:pt>
                <c:pt idx="7170" formatCode="General">
                  <c:v>29.875</c:v>
                </c:pt>
                <c:pt idx="7171" formatCode="General">
                  <c:v>29.879165999999998</c:v>
                </c:pt>
                <c:pt idx="7172" formatCode="General">
                  <c:v>29.883333</c:v>
                </c:pt>
                <c:pt idx="7173" formatCode="General">
                  <c:v>29.887499999999996</c:v>
                </c:pt>
                <c:pt idx="7174" formatCode="General">
                  <c:v>29.891666000000001</c:v>
                </c:pt>
                <c:pt idx="7175" formatCode="General">
                  <c:v>29.895832999999996</c:v>
                </c:pt>
                <c:pt idx="7176" formatCode="General">
                  <c:v>29.9</c:v>
                </c:pt>
                <c:pt idx="7177" formatCode="General">
                  <c:v>29.904165999999996</c:v>
                </c:pt>
                <c:pt idx="7178" formatCode="General">
                  <c:v>29.908332999999999</c:v>
                </c:pt>
                <c:pt idx="7179" formatCode="General">
                  <c:v>29.912499999999994</c:v>
                </c:pt>
                <c:pt idx="7180" formatCode="General">
                  <c:v>29.916665999999999</c:v>
                </c:pt>
                <c:pt idx="7181" formatCode="General">
                  <c:v>29.920832999999995</c:v>
                </c:pt>
                <c:pt idx="7182" formatCode="General">
                  <c:v>29.924999999999997</c:v>
                </c:pt>
                <c:pt idx="7183" formatCode="General">
                  <c:v>29.929165999999995</c:v>
                </c:pt>
                <c:pt idx="7184" formatCode="General">
                  <c:v>29.933332999999998</c:v>
                </c:pt>
                <c:pt idx="7185" formatCode="General">
                  <c:v>29.9375</c:v>
                </c:pt>
                <c:pt idx="7186" formatCode="General">
                  <c:v>29.941665999999998</c:v>
                </c:pt>
                <c:pt idx="7187" formatCode="General">
                  <c:v>29.945833</c:v>
                </c:pt>
                <c:pt idx="7188" formatCode="General">
                  <c:v>29.949999999999996</c:v>
                </c:pt>
                <c:pt idx="7189" formatCode="General">
                  <c:v>29.954166000000001</c:v>
                </c:pt>
                <c:pt idx="7190" formatCode="General">
                  <c:v>29.958332999999996</c:v>
                </c:pt>
                <c:pt idx="7191" formatCode="General">
                  <c:v>29.962499999999999</c:v>
                </c:pt>
                <c:pt idx="7192" formatCode="General">
                  <c:v>29.966665999999996</c:v>
                </c:pt>
                <c:pt idx="7193" formatCode="General">
                  <c:v>29.970832999999999</c:v>
                </c:pt>
                <c:pt idx="7194" formatCode="General">
                  <c:v>29.974999999999994</c:v>
                </c:pt>
                <c:pt idx="7195" formatCode="General">
                  <c:v>29.979165999999999</c:v>
                </c:pt>
                <c:pt idx="7196" formatCode="General">
                  <c:v>29.983332999999995</c:v>
                </c:pt>
                <c:pt idx="7197" formatCode="General">
                  <c:v>29.987499999999997</c:v>
                </c:pt>
                <c:pt idx="7198" formatCode="General">
                  <c:v>29.991665999999995</c:v>
                </c:pt>
                <c:pt idx="7199" formatCode="General">
                  <c:v>29.995832999999998</c:v>
                </c:pt>
                <c:pt idx="7200" formatCode="General">
                  <c:v>30</c:v>
                </c:pt>
                <c:pt idx="7201" formatCode="General">
                  <c:v>30.004165999999998</c:v>
                </c:pt>
                <c:pt idx="7202" formatCode="General">
                  <c:v>30.008333</c:v>
                </c:pt>
                <c:pt idx="7203" formatCode="General">
                  <c:v>30.012499999999996</c:v>
                </c:pt>
                <c:pt idx="7204" formatCode="General">
                  <c:v>30.016666000000001</c:v>
                </c:pt>
                <c:pt idx="7205" formatCode="General">
                  <c:v>30.020832999999996</c:v>
                </c:pt>
                <c:pt idx="7206" formatCode="General">
                  <c:v>30.024999999999999</c:v>
                </c:pt>
                <c:pt idx="7207" formatCode="General">
                  <c:v>30.029165999999996</c:v>
                </c:pt>
                <c:pt idx="7208" formatCode="General">
                  <c:v>30.033332999999999</c:v>
                </c:pt>
                <c:pt idx="7209" formatCode="General">
                  <c:v>30.037499999999994</c:v>
                </c:pt>
                <c:pt idx="7210" formatCode="General">
                  <c:v>30.041665999999999</c:v>
                </c:pt>
                <c:pt idx="7211" formatCode="General">
                  <c:v>30.045832999999995</c:v>
                </c:pt>
                <c:pt idx="7212" formatCode="General">
                  <c:v>30.049999999999997</c:v>
                </c:pt>
                <c:pt idx="7213" formatCode="General">
                  <c:v>30.054165999999995</c:v>
                </c:pt>
                <c:pt idx="7214" formatCode="General">
                  <c:v>30.058332999999998</c:v>
                </c:pt>
                <c:pt idx="7215" formatCode="General">
                  <c:v>30.0625</c:v>
                </c:pt>
                <c:pt idx="7216" formatCode="General">
                  <c:v>30.066665999999998</c:v>
                </c:pt>
                <c:pt idx="7217" formatCode="General">
                  <c:v>30.070833</c:v>
                </c:pt>
                <c:pt idx="7218" formatCode="General">
                  <c:v>30.074999999999996</c:v>
                </c:pt>
                <c:pt idx="7219" formatCode="General">
                  <c:v>30.079166000000001</c:v>
                </c:pt>
                <c:pt idx="7220" formatCode="General">
                  <c:v>30.083332999999996</c:v>
                </c:pt>
                <c:pt idx="7221" formatCode="General">
                  <c:v>30.087499999999999</c:v>
                </c:pt>
                <c:pt idx="7222" formatCode="General">
                  <c:v>30.091665999999996</c:v>
                </c:pt>
                <c:pt idx="7223" formatCode="General">
                  <c:v>30.095832999999999</c:v>
                </c:pt>
                <c:pt idx="7224" formatCode="General">
                  <c:v>30.099999999999994</c:v>
                </c:pt>
                <c:pt idx="7225" formatCode="General">
                  <c:v>30.104165999999999</c:v>
                </c:pt>
                <c:pt idx="7226" formatCode="General">
                  <c:v>30.108332999999995</c:v>
                </c:pt>
                <c:pt idx="7227" formatCode="General">
                  <c:v>30.112499999999997</c:v>
                </c:pt>
                <c:pt idx="7228" formatCode="General">
                  <c:v>30.116665999999995</c:v>
                </c:pt>
                <c:pt idx="7229" formatCode="General">
                  <c:v>30.120832999999998</c:v>
                </c:pt>
                <c:pt idx="7230" formatCode="General">
                  <c:v>30.125</c:v>
                </c:pt>
                <c:pt idx="7231" formatCode="General">
                  <c:v>30.129165999999998</c:v>
                </c:pt>
                <c:pt idx="7232" formatCode="General">
                  <c:v>30.133333</c:v>
                </c:pt>
                <c:pt idx="7233" formatCode="General">
                  <c:v>30.137499999999996</c:v>
                </c:pt>
                <c:pt idx="7234" formatCode="General">
                  <c:v>30.141666000000001</c:v>
                </c:pt>
                <c:pt idx="7235" formatCode="General">
                  <c:v>30.145832999999996</c:v>
                </c:pt>
                <c:pt idx="7236" formatCode="General">
                  <c:v>30.15</c:v>
                </c:pt>
                <c:pt idx="7237" formatCode="General">
                  <c:v>30.154165999999996</c:v>
                </c:pt>
                <c:pt idx="7238" formatCode="General">
                  <c:v>30.158332999999999</c:v>
                </c:pt>
                <c:pt idx="7239" formatCode="General">
                  <c:v>30.162499999999994</c:v>
                </c:pt>
                <c:pt idx="7240" formatCode="General">
                  <c:v>30.166665999999999</c:v>
                </c:pt>
                <c:pt idx="7241" formatCode="General">
                  <c:v>30.170832999999995</c:v>
                </c:pt>
                <c:pt idx="7242" formatCode="General">
                  <c:v>30.174999999999997</c:v>
                </c:pt>
                <c:pt idx="7243" formatCode="General">
                  <c:v>30.179165999999995</c:v>
                </c:pt>
                <c:pt idx="7244" formatCode="General">
                  <c:v>30.183332999999998</c:v>
                </c:pt>
                <c:pt idx="7245" formatCode="General">
                  <c:v>30.1875</c:v>
                </c:pt>
                <c:pt idx="7246" formatCode="General">
                  <c:v>30.191665999999998</c:v>
                </c:pt>
                <c:pt idx="7247" formatCode="General">
                  <c:v>30.195833</c:v>
                </c:pt>
                <c:pt idx="7248" formatCode="General">
                  <c:v>30.199999999999996</c:v>
                </c:pt>
                <c:pt idx="7249" formatCode="General">
                  <c:v>30.204166000000001</c:v>
                </c:pt>
                <c:pt idx="7250" formatCode="General">
                  <c:v>30.208332999999996</c:v>
                </c:pt>
                <c:pt idx="7251" formatCode="General">
                  <c:v>30.212499999999999</c:v>
                </c:pt>
                <c:pt idx="7252" formatCode="General">
                  <c:v>30.216665999999996</c:v>
                </c:pt>
                <c:pt idx="7253" formatCode="General">
                  <c:v>30.220832999999999</c:v>
                </c:pt>
                <c:pt idx="7254" formatCode="General">
                  <c:v>30.224999999999994</c:v>
                </c:pt>
                <c:pt idx="7255" formatCode="General">
                  <c:v>30.229165999999999</c:v>
                </c:pt>
                <c:pt idx="7256" formatCode="General">
                  <c:v>30.233332999999995</c:v>
                </c:pt>
                <c:pt idx="7257" formatCode="General">
                  <c:v>30.237499999999997</c:v>
                </c:pt>
                <c:pt idx="7258" formatCode="General">
                  <c:v>30.241665999999995</c:v>
                </c:pt>
                <c:pt idx="7259" formatCode="General">
                  <c:v>30.245832999999998</c:v>
                </c:pt>
                <c:pt idx="7260" formatCode="General">
                  <c:v>30.25</c:v>
                </c:pt>
                <c:pt idx="7261" formatCode="General">
                  <c:v>30.254165999999998</c:v>
                </c:pt>
                <c:pt idx="7262" formatCode="General">
                  <c:v>30.258333</c:v>
                </c:pt>
                <c:pt idx="7263" formatCode="General">
                  <c:v>30.262499999999996</c:v>
                </c:pt>
                <c:pt idx="7264" formatCode="General">
                  <c:v>30.266666000000001</c:v>
                </c:pt>
                <c:pt idx="7265" formatCode="General">
                  <c:v>30.270832999999996</c:v>
                </c:pt>
                <c:pt idx="7266" formatCode="General">
                  <c:v>30.274999999999999</c:v>
                </c:pt>
                <c:pt idx="7267" formatCode="General">
                  <c:v>30.279165999999996</c:v>
                </c:pt>
                <c:pt idx="7268" formatCode="General">
                  <c:v>30.283332999999999</c:v>
                </c:pt>
                <c:pt idx="7269" formatCode="General">
                  <c:v>30.287499999999994</c:v>
                </c:pt>
                <c:pt idx="7270" formatCode="General">
                  <c:v>30.291665999999999</c:v>
                </c:pt>
                <c:pt idx="7271" formatCode="General">
                  <c:v>30.295832999999995</c:v>
                </c:pt>
                <c:pt idx="7272" formatCode="General">
                  <c:v>30.299999999999997</c:v>
                </c:pt>
                <c:pt idx="7273" formatCode="General">
                  <c:v>30.304165999999995</c:v>
                </c:pt>
                <c:pt idx="7274" formatCode="General">
                  <c:v>30.308332999999998</c:v>
                </c:pt>
                <c:pt idx="7275" formatCode="General">
                  <c:v>30.3125</c:v>
                </c:pt>
                <c:pt idx="7276" formatCode="General">
                  <c:v>30.316665999999998</c:v>
                </c:pt>
                <c:pt idx="7277" formatCode="General">
                  <c:v>30.320833</c:v>
                </c:pt>
                <c:pt idx="7278" formatCode="General">
                  <c:v>30.324999999999996</c:v>
                </c:pt>
                <c:pt idx="7279" formatCode="General">
                  <c:v>30.329166000000001</c:v>
                </c:pt>
                <c:pt idx="7280" formatCode="General">
                  <c:v>30.333332999999996</c:v>
                </c:pt>
                <c:pt idx="7281" formatCode="General">
                  <c:v>30.337499999999999</c:v>
                </c:pt>
                <c:pt idx="7282" formatCode="General">
                  <c:v>30.341665999999996</c:v>
                </c:pt>
                <c:pt idx="7283" formatCode="General">
                  <c:v>30.345832999999999</c:v>
                </c:pt>
                <c:pt idx="7284" formatCode="General">
                  <c:v>30.349999999999994</c:v>
                </c:pt>
                <c:pt idx="7285" formatCode="General">
                  <c:v>30.354165999999999</c:v>
                </c:pt>
                <c:pt idx="7286" formatCode="General">
                  <c:v>30.358332999999995</c:v>
                </c:pt>
                <c:pt idx="7287" formatCode="General">
                  <c:v>30.362499999999997</c:v>
                </c:pt>
                <c:pt idx="7288" formatCode="General">
                  <c:v>30.366665999999995</c:v>
                </c:pt>
                <c:pt idx="7289" formatCode="General">
                  <c:v>30.370832999999998</c:v>
                </c:pt>
                <c:pt idx="7290" formatCode="General">
                  <c:v>30.375</c:v>
                </c:pt>
                <c:pt idx="7291" formatCode="General">
                  <c:v>30.379165999999998</c:v>
                </c:pt>
                <c:pt idx="7292" formatCode="General">
                  <c:v>30.383333</c:v>
                </c:pt>
                <c:pt idx="7293" formatCode="General">
                  <c:v>30.387499999999996</c:v>
                </c:pt>
                <c:pt idx="7294" formatCode="General">
                  <c:v>30.391666000000001</c:v>
                </c:pt>
                <c:pt idx="7295" formatCode="General">
                  <c:v>30.395832999999996</c:v>
                </c:pt>
                <c:pt idx="7296" formatCode="General">
                  <c:v>30.4</c:v>
                </c:pt>
                <c:pt idx="7297" formatCode="General">
                  <c:v>30.404165999999996</c:v>
                </c:pt>
                <c:pt idx="7298" formatCode="General">
                  <c:v>30.408332999999999</c:v>
                </c:pt>
                <c:pt idx="7299" formatCode="General">
                  <c:v>30.412499999999994</c:v>
                </c:pt>
                <c:pt idx="7300" formatCode="General">
                  <c:v>30.416665999999999</c:v>
                </c:pt>
                <c:pt idx="7301" formatCode="General">
                  <c:v>30.420832999999995</c:v>
                </c:pt>
                <c:pt idx="7302" formatCode="General">
                  <c:v>30.424999999999997</c:v>
                </c:pt>
                <c:pt idx="7303" formatCode="General">
                  <c:v>30.429165999999995</c:v>
                </c:pt>
                <c:pt idx="7304" formatCode="General">
                  <c:v>30.433332999999998</c:v>
                </c:pt>
                <c:pt idx="7305" formatCode="General">
                  <c:v>30.4375</c:v>
                </c:pt>
                <c:pt idx="7306" formatCode="General">
                  <c:v>30.441665999999998</c:v>
                </c:pt>
                <c:pt idx="7307" formatCode="General">
                  <c:v>30.445833</c:v>
                </c:pt>
                <c:pt idx="7308" formatCode="General">
                  <c:v>30.449999999999996</c:v>
                </c:pt>
                <c:pt idx="7309" formatCode="General">
                  <c:v>30.454166000000001</c:v>
                </c:pt>
                <c:pt idx="7310" formatCode="General">
                  <c:v>30.458332999999996</c:v>
                </c:pt>
                <c:pt idx="7311" formatCode="General">
                  <c:v>30.462499999999999</c:v>
                </c:pt>
                <c:pt idx="7312" formatCode="General">
                  <c:v>30.466665999999996</c:v>
                </c:pt>
                <c:pt idx="7313" formatCode="General">
                  <c:v>30.470832999999999</c:v>
                </c:pt>
                <c:pt idx="7314" formatCode="General">
                  <c:v>30.474999999999994</c:v>
                </c:pt>
                <c:pt idx="7315" formatCode="General">
                  <c:v>30.479165999999999</c:v>
                </c:pt>
                <c:pt idx="7316" formatCode="General">
                  <c:v>30.483332999999995</c:v>
                </c:pt>
                <c:pt idx="7317" formatCode="General">
                  <c:v>30.487499999999997</c:v>
                </c:pt>
                <c:pt idx="7318" formatCode="General">
                  <c:v>30.491665999999995</c:v>
                </c:pt>
                <c:pt idx="7319" formatCode="General">
                  <c:v>30.495832999999998</c:v>
                </c:pt>
                <c:pt idx="7320" formatCode="General">
                  <c:v>30.5</c:v>
                </c:pt>
                <c:pt idx="7321" formatCode="General">
                  <c:v>30.504165999999998</c:v>
                </c:pt>
                <c:pt idx="7322" formatCode="General">
                  <c:v>30.508333</c:v>
                </c:pt>
                <c:pt idx="7323" formatCode="General">
                  <c:v>30.512499999999996</c:v>
                </c:pt>
                <c:pt idx="7324" formatCode="General">
                  <c:v>30.516666000000001</c:v>
                </c:pt>
                <c:pt idx="7325" formatCode="General">
                  <c:v>30.520832999999996</c:v>
                </c:pt>
                <c:pt idx="7326" formatCode="General">
                  <c:v>30.524999999999999</c:v>
                </c:pt>
                <c:pt idx="7327" formatCode="General">
                  <c:v>30.529165999999996</c:v>
                </c:pt>
                <c:pt idx="7328" formatCode="General">
                  <c:v>30.533332999999999</c:v>
                </c:pt>
                <c:pt idx="7329" formatCode="General">
                  <c:v>30.537499999999994</c:v>
                </c:pt>
                <c:pt idx="7330" formatCode="General">
                  <c:v>30.541665999999999</c:v>
                </c:pt>
                <c:pt idx="7331" formatCode="General">
                  <c:v>30.545832999999995</c:v>
                </c:pt>
                <c:pt idx="7332" formatCode="General">
                  <c:v>30.549999999999997</c:v>
                </c:pt>
                <c:pt idx="7333" formatCode="General">
                  <c:v>30.554165999999995</c:v>
                </c:pt>
                <c:pt idx="7334" formatCode="General">
                  <c:v>30.558332999999998</c:v>
                </c:pt>
                <c:pt idx="7335" formatCode="General">
                  <c:v>30.5625</c:v>
                </c:pt>
                <c:pt idx="7336" formatCode="General">
                  <c:v>30.566665999999998</c:v>
                </c:pt>
                <c:pt idx="7337" formatCode="General">
                  <c:v>30.570833</c:v>
                </c:pt>
                <c:pt idx="7338" formatCode="General">
                  <c:v>30.574999999999996</c:v>
                </c:pt>
                <c:pt idx="7339" formatCode="General">
                  <c:v>30.579166000000001</c:v>
                </c:pt>
                <c:pt idx="7340" formatCode="General">
                  <c:v>30.583332999999996</c:v>
                </c:pt>
                <c:pt idx="7341" formatCode="General">
                  <c:v>30.587499999999999</c:v>
                </c:pt>
                <c:pt idx="7342" formatCode="General">
                  <c:v>30.591665999999996</c:v>
                </c:pt>
                <c:pt idx="7343" formatCode="General">
                  <c:v>30.595832999999999</c:v>
                </c:pt>
                <c:pt idx="7344" formatCode="General">
                  <c:v>30.599999999999994</c:v>
                </c:pt>
                <c:pt idx="7345" formatCode="General">
                  <c:v>30.604165999999999</c:v>
                </c:pt>
                <c:pt idx="7346" formatCode="General">
                  <c:v>30.608332999999995</c:v>
                </c:pt>
                <c:pt idx="7347" formatCode="General">
                  <c:v>30.612499999999997</c:v>
                </c:pt>
                <c:pt idx="7348" formatCode="General">
                  <c:v>30.616665999999995</c:v>
                </c:pt>
                <c:pt idx="7349" formatCode="General">
                  <c:v>30.620832999999998</c:v>
                </c:pt>
                <c:pt idx="7350" formatCode="General">
                  <c:v>30.625</c:v>
                </c:pt>
                <c:pt idx="7351" formatCode="General">
                  <c:v>30.629165999999998</c:v>
                </c:pt>
                <c:pt idx="7352" formatCode="General">
                  <c:v>30.633333</c:v>
                </c:pt>
                <c:pt idx="7353" formatCode="General">
                  <c:v>30.637499999999996</c:v>
                </c:pt>
                <c:pt idx="7354" formatCode="General">
                  <c:v>30.641666000000001</c:v>
                </c:pt>
                <c:pt idx="7355" formatCode="General">
                  <c:v>30.645832999999996</c:v>
                </c:pt>
                <c:pt idx="7356" formatCode="General">
                  <c:v>30.65</c:v>
                </c:pt>
                <c:pt idx="7357" formatCode="General">
                  <c:v>30.654165999999996</c:v>
                </c:pt>
                <c:pt idx="7358" formatCode="General">
                  <c:v>30.658332999999999</c:v>
                </c:pt>
                <c:pt idx="7359" formatCode="General">
                  <c:v>30.662499999999994</c:v>
                </c:pt>
                <c:pt idx="7360" formatCode="General">
                  <c:v>30.666665999999999</c:v>
                </c:pt>
                <c:pt idx="7361" formatCode="General">
                  <c:v>30.670832999999995</c:v>
                </c:pt>
                <c:pt idx="7362" formatCode="General">
                  <c:v>30.674999999999997</c:v>
                </c:pt>
                <c:pt idx="7363" formatCode="General">
                  <c:v>30.679165999999995</c:v>
                </c:pt>
                <c:pt idx="7364" formatCode="General">
                  <c:v>30.683332999999998</c:v>
                </c:pt>
                <c:pt idx="7365" formatCode="General">
                  <c:v>30.6875</c:v>
                </c:pt>
                <c:pt idx="7366" formatCode="General">
                  <c:v>30.691665999999998</c:v>
                </c:pt>
                <c:pt idx="7367" formatCode="General">
                  <c:v>30.695833</c:v>
                </c:pt>
                <c:pt idx="7368" formatCode="General">
                  <c:v>30.699999999999996</c:v>
                </c:pt>
                <c:pt idx="7369" formatCode="General">
                  <c:v>30.704166000000001</c:v>
                </c:pt>
                <c:pt idx="7370" formatCode="General">
                  <c:v>30.708332999999996</c:v>
                </c:pt>
                <c:pt idx="7371" formatCode="General">
                  <c:v>30.712499999999999</c:v>
                </c:pt>
                <c:pt idx="7372" formatCode="General">
                  <c:v>30.716665999999996</c:v>
                </c:pt>
                <c:pt idx="7373" formatCode="General">
                  <c:v>30.720832999999999</c:v>
                </c:pt>
                <c:pt idx="7374" formatCode="General">
                  <c:v>30.724999999999994</c:v>
                </c:pt>
                <c:pt idx="7375" formatCode="General">
                  <c:v>30.729165999999999</c:v>
                </c:pt>
                <c:pt idx="7376" formatCode="General">
                  <c:v>30.733332999999995</c:v>
                </c:pt>
                <c:pt idx="7377" formatCode="General">
                  <c:v>30.737499999999997</c:v>
                </c:pt>
                <c:pt idx="7378" formatCode="General">
                  <c:v>30.741665999999995</c:v>
                </c:pt>
                <c:pt idx="7379" formatCode="General">
                  <c:v>30.745832999999998</c:v>
                </c:pt>
                <c:pt idx="7380" formatCode="General">
                  <c:v>30.75</c:v>
                </c:pt>
                <c:pt idx="7381" formatCode="General">
                  <c:v>30.754165999999998</c:v>
                </c:pt>
                <c:pt idx="7382" formatCode="General">
                  <c:v>30.758333</c:v>
                </c:pt>
                <c:pt idx="7383" formatCode="General">
                  <c:v>30.762499999999996</c:v>
                </c:pt>
                <c:pt idx="7384" formatCode="General">
                  <c:v>30.766666000000001</c:v>
                </c:pt>
                <c:pt idx="7385" formatCode="General">
                  <c:v>30.770832999999996</c:v>
                </c:pt>
                <c:pt idx="7386" formatCode="General">
                  <c:v>30.774999999999999</c:v>
                </c:pt>
                <c:pt idx="7387" formatCode="General">
                  <c:v>30.779165999999996</c:v>
                </c:pt>
                <c:pt idx="7388" formatCode="General">
                  <c:v>30.783332999999999</c:v>
                </c:pt>
                <c:pt idx="7389" formatCode="General">
                  <c:v>30.787499999999994</c:v>
                </c:pt>
                <c:pt idx="7390" formatCode="General">
                  <c:v>30.791665999999999</c:v>
                </c:pt>
                <c:pt idx="7391" formatCode="General">
                  <c:v>30.795832999999995</c:v>
                </c:pt>
                <c:pt idx="7392" formatCode="General">
                  <c:v>30.799999999999997</c:v>
                </c:pt>
                <c:pt idx="7393" formatCode="General">
                  <c:v>30.804165999999995</c:v>
                </c:pt>
                <c:pt idx="7394" formatCode="General">
                  <c:v>30.808332999999998</c:v>
                </c:pt>
                <c:pt idx="7395" formatCode="General">
                  <c:v>30.8125</c:v>
                </c:pt>
                <c:pt idx="7396" formatCode="General">
                  <c:v>30.816665999999998</c:v>
                </c:pt>
                <c:pt idx="7397" formatCode="General">
                  <c:v>30.820833</c:v>
                </c:pt>
                <c:pt idx="7398" formatCode="General">
                  <c:v>30.824999999999996</c:v>
                </c:pt>
                <c:pt idx="7399" formatCode="General">
                  <c:v>30.829166000000001</c:v>
                </c:pt>
                <c:pt idx="7400" formatCode="General">
                  <c:v>30.833332999999996</c:v>
                </c:pt>
                <c:pt idx="7401" formatCode="General">
                  <c:v>30.837499999999999</c:v>
                </c:pt>
                <c:pt idx="7402" formatCode="General">
                  <c:v>30.841665999999996</c:v>
                </c:pt>
                <c:pt idx="7403" formatCode="General">
                  <c:v>30.845832999999999</c:v>
                </c:pt>
                <c:pt idx="7404" formatCode="General">
                  <c:v>30.849999999999994</c:v>
                </c:pt>
                <c:pt idx="7405" formatCode="General">
                  <c:v>30.854165999999999</c:v>
                </c:pt>
                <c:pt idx="7406" formatCode="General">
                  <c:v>30.858332999999995</c:v>
                </c:pt>
                <c:pt idx="7407" formatCode="General">
                  <c:v>30.862499999999997</c:v>
                </c:pt>
                <c:pt idx="7408" formatCode="General">
                  <c:v>30.866665999999995</c:v>
                </c:pt>
                <c:pt idx="7409" formatCode="General">
                  <c:v>30.870832999999998</c:v>
                </c:pt>
                <c:pt idx="7410" formatCode="General">
                  <c:v>30.875</c:v>
                </c:pt>
                <c:pt idx="7411" formatCode="General">
                  <c:v>30.879165999999998</c:v>
                </c:pt>
                <c:pt idx="7412" formatCode="General">
                  <c:v>30.883333</c:v>
                </c:pt>
                <c:pt idx="7413" formatCode="General">
                  <c:v>30.887499999999996</c:v>
                </c:pt>
                <c:pt idx="7414" formatCode="General">
                  <c:v>30.891666000000001</c:v>
                </c:pt>
                <c:pt idx="7415" formatCode="General">
                  <c:v>30.895832999999996</c:v>
                </c:pt>
                <c:pt idx="7416" formatCode="General">
                  <c:v>30.9</c:v>
                </c:pt>
                <c:pt idx="7417" formatCode="General">
                  <c:v>30.904165999999996</c:v>
                </c:pt>
                <c:pt idx="7418" formatCode="General">
                  <c:v>30.908332999999999</c:v>
                </c:pt>
                <c:pt idx="7419" formatCode="General">
                  <c:v>30.912499999999994</c:v>
                </c:pt>
                <c:pt idx="7420" formatCode="General">
                  <c:v>30.916665999999999</c:v>
                </c:pt>
                <c:pt idx="7421" formatCode="General">
                  <c:v>30.920832999999995</c:v>
                </c:pt>
                <c:pt idx="7422" formatCode="General">
                  <c:v>30.924999999999997</c:v>
                </c:pt>
                <c:pt idx="7423" formatCode="General">
                  <c:v>30.929165999999995</c:v>
                </c:pt>
                <c:pt idx="7424" formatCode="General">
                  <c:v>30.933332999999998</c:v>
                </c:pt>
                <c:pt idx="7425" formatCode="General">
                  <c:v>30.9375</c:v>
                </c:pt>
                <c:pt idx="7426" formatCode="General">
                  <c:v>30.941665999999998</c:v>
                </c:pt>
                <c:pt idx="7427" formatCode="General">
                  <c:v>30.945833</c:v>
                </c:pt>
                <c:pt idx="7428" formatCode="General">
                  <c:v>30.949999999999996</c:v>
                </c:pt>
                <c:pt idx="7429" formatCode="General">
                  <c:v>30.954166000000001</c:v>
                </c:pt>
                <c:pt idx="7430" formatCode="General">
                  <c:v>30.958332999999996</c:v>
                </c:pt>
                <c:pt idx="7431" formatCode="General">
                  <c:v>30.962499999999999</c:v>
                </c:pt>
                <c:pt idx="7432" formatCode="General">
                  <c:v>30.966665999999996</c:v>
                </c:pt>
                <c:pt idx="7433" formatCode="General">
                  <c:v>30.970832999999999</c:v>
                </c:pt>
                <c:pt idx="7434" formatCode="General">
                  <c:v>30.974999999999994</c:v>
                </c:pt>
                <c:pt idx="7435" formatCode="General">
                  <c:v>30.979165999999999</c:v>
                </c:pt>
                <c:pt idx="7436" formatCode="General">
                  <c:v>30.983332999999995</c:v>
                </c:pt>
                <c:pt idx="7437" formatCode="General">
                  <c:v>30.987499999999997</c:v>
                </c:pt>
                <c:pt idx="7438" formatCode="General">
                  <c:v>30.991665999999995</c:v>
                </c:pt>
                <c:pt idx="7439" formatCode="General">
                  <c:v>30.995832999999998</c:v>
                </c:pt>
                <c:pt idx="7440" formatCode="General">
                  <c:v>31</c:v>
                </c:pt>
                <c:pt idx="7441" formatCode="General">
                  <c:v>31.004165999999998</c:v>
                </c:pt>
                <c:pt idx="7442" formatCode="General">
                  <c:v>31.008333</c:v>
                </c:pt>
                <c:pt idx="7443" formatCode="General">
                  <c:v>31.012499999999996</c:v>
                </c:pt>
                <c:pt idx="7444" formatCode="General">
                  <c:v>31.016666000000001</c:v>
                </c:pt>
                <c:pt idx="7445" formatCode="General">
                  <c:v>31.020832999999996</c:v>
                </c:pt>
                <c:pt idx="7446" formatCode="General">
                  <c:v>31.024999999999999</c:v>
                </c:pt>
                <c:pt idx="7447" formatCode="General">
                  <c:v>31.029165999999996</c:v>
                </c:pt>
                <c:pt idx="7448" formatCode="General">
                  <c:v>31.033332999999999</c:v>
                </c:pt>
                <c:pt idx="7449" formatCode="General">
                  <c:v>31.037499999999994</c:v>
                </c:pt>
                <c:pt idx="7450" formatCode="General">
                  <c:v>31.041665999999999</c:v>
                </c:pt>
                <c:pt idx="7451" formatCode="General">
                  <c:v>31.045832999999995</c:v>
                </c:pt>
                <c:pt idx="7452" formatCode="General">
                  <c:v>31.049999999999997</c:v>
                </c:pt>
                <c:pt idx="7453" formatCode="General">
                  <c:v>31.054165999999995</c:v>
                </c:pt>
                <c:pt idx="7454" formatCode="General">
                  <c:v>31.058332999999998</c:v>
                </c:pt>
                <c:pt idx="7455" formatCode="General">
                  <c:v>31.0625</c:v>
                </c:pt>
                <c:pt idx="7456" formatCode="General">
                  <c:v>31.066665999999998</c:v>
                </c:pt>
                <c:pt idx="7457" formatCode="General">
                  <c:v>31.070833</c:v>
                </c:pt>
                <c:pt idx="7458" formatCode="General">
                  <c:v>31.074999999999996</c:v>
                </c:pt>
                <c:pt idx="7459" formatCode="General">
                  <c:v>31.079166000000001</c:v>
                </c:pt>
                <c:pt idx="7460" formatCode="General">
                  <c:v>31.083332999999996</c:v>
                </c:pt>
                <c:pt idx="7461" formatCode="General">
                  <c:v>31.087499999999999</c:v>
                </c:pt>
                <c:pt idx="7462" formatCode="General">
                  <c:v>31.091665999999996</c:v>
                </c:pt>
                <c:pt idx="7463" formatCode="General">
                  <c:v>31.095832999999999</c:v>
                </c:pt>
                <c:pt idx="7464" formatCode="General">
                  <c:v>31.099999999999994</c:v>
                </c:pt>
                <c:pt idx="7465" formatCode="General">
                  <c:v>31.104165999999999</c:v>
                </c:pt>
                <c:pt idx="7466" formatCode="General">
                  <c:v>31.108332999999995</c:v>
                </c:pt>
                <c:pt idx="7467" formatCode="General">
                  <c:v>31.112499999999997</c:v>
                </c:pt>
                <c:pt idx="7468" formatCode="General">
                  <c:v>31.116665999999995</c:v>
                </c:pt>
                <c:pt idx="7469" formatCode="General">
                  <c:v>31.120832999999998</c:v>
                </c:pt>
                <c:pt idx="7470" formatCode="General">
                  <c:v>31.125</c:v>
                </c:pt>
                <c:pt idx="7471" formatCode="General">
                  <c:v>31.129165999999998</c:v>
                </c:pt>
                <c:pt idx="7472" formatCode="General">
                  <c:v>31.133333</c:v>
                </c:pt>
                <c:pt idx="7473" formatCode="General">
                  <c:v>31.137499999999996</c:v>
                </c:pt>
                <c:pt idx="7474" formatCode="General">
                  <c:v>31.141666000000001</c:v>
                </c:pt>
                <c:pt idx="7475" formatCode="General">
                  <c:v>31.145832999999996</c:v>
                </c:pt>
                <c:pt idx="7476" formatCode="General">
                  <c:v>31.15</c:v>
                </c:pt>
                <c:pt idx="7477" formatCode="General">
                  <c:v>31.154165999999996</c:v>
                </c:pt>
                <c:pt idx="7478" formatCode="General">
                  <c:v>31.158332999999999</c:v>
                </c:pt>
                <c:pt idx="7479" formatCode="General">
                  <c:v>31.162499999999994</c:v>
                </c:pt>
                <c:pt idx="7480" formatCode="General">
                  <c:v>31.166665999999999</c:v>
                </c:pt>
                <c:pt idx="7481" formatCode="General">
                  <c:v>31.170832999999995</c:v>
                </c:pt>
                <c:pt idx="7482" formatCode="General">
                  <c:v>31.174999999999997</c:v>
                </c:pt>
                <c:pt idx="7483" formatCode="General">
                  <c:v>31.179165999999995</c:v>
                </c:pt>
                <c:pt idx="7484" formatCode="General">
                  <c:v>31.183332999999998</c:v>
                </c:pt>
                <c:pt idx="7485" formatCode="General">
                  <c:v>31.1875</c:v>
                </c:pt>
                <c:pt idx="7486" formatCode="General">
                  <c:v>31.191665999999998</c:v>
                </c:pt>
                <c:pt idx="7487" formatCode="General">
                  <c:v>31.195833</c:v>
                </c:pt>
                <c:pt idx="7488" formatCode="General">
                  <c:v>31.199999999999996</c:v>
                </c:pt>
                <c:pt idx="7489" formatCode="General">
                  <c:v>31.204166000000001</c:v>
                </c:pt>
                <c:pt idx="7490" formatCode="General">
                  <c:v>31.208332999999996</c:v>
                </c:pt>
                <c:pt idx="7491" formatCode="General">
                  <c:v>31.212499999999999</c:v>
                </c:pt>
                <c:pt idx="7492" formatCode="General">
                  <c:v>31.216665999999996</c:v>
                </c:pt>
                <c:pt idx="7493" formatCode="General">
                  <c:v>31.220832999999999</c:v>
                </c:pt>
                <c:pt idx="7494" formatCode="General">
                  <c:v>31.224999999999994</c:v>
                </c:pt>
                <c:pt idx="7495" formatCode="General">
                  <c:v>31.229165999999999</c:v>
                </c:pt>
                <c:pt idx="7496" formatCode="General">
                  <c:v>31.233332999999995</c:v>
                </c:pt>
                <c:pt idx="7497" formatCode="General">
                  <c:v>31.237499999999997</c:v>
                </c:pt>
                <c:pt idx="7498" formatCode="General">
                  <c:v>31.241665999999995</c:v>
                </c:pt>
                <c:pt idx="7499" formatCode="General">
                  <c:v>31.245832999999998</c:v>
                </c:pt>
                <c:pt idx="7500" formatCode="General">
                  <c:v>31.25</c:v>
                </c:pt>
                <c:pt idx="7501" formatCode="General">
                  <c:v>31.254165999999998</c:v>
                </c:pt>
                <c:pt idx="7502" formatCode="General">
                  <c:v>31.258333</c:v>
                </c:pt>
                <c:pt idx="7503" formatCode="General">
                  <c:v>31.262499999999996</c:v>
                </c:pt>
                <c:pt idx="7504" formatCode="General">
                  <c:v>31.266666000000001</c:v>
                </c:pt>
                <c:pt idx="7505" formatCode="General">
                  <c:v>31.270832999999996</c:v>
                </c:pt>
                <c:pt idx="7506" formatCode="General">
                  <c:v>31.274999999999999</c:v>
                </c:pt>
                <c:pt idx="7507" formatCode="General">
                  <c:v>31.279165999999996</c:v>
                </c:pt>
                <c:pt idx="7508" formatCode="General">
                  <c:v>31.283332999999999</c:v>
                </c:pt>
                <c:pt idx="7509" formatCode="General">
                  <c:v>31.287499999999994</c:v>
                </c:pt>
                <c:pt idx="7510" formatCode="General">
                  <c:v>31.291665999999999</c:v>
                </c:pt>
                <c:pt idx="7511" formatCode="General">
                  <c:v>31.295832999999995</c:v>
                </c:pt>
                <c:pt idx="7512" formatCode="General">
                  <c:v>31.299999999999997</c:v>
                </c:pt>
                <c:pt idx="7513" formatCode="General">
                  <c:v>31.304165999999995</c:v>
                </c:pt>
                <c:pt idx="7514" formatCode="General">
                  <c:v>31.308332999999998</c:v>
                </c:pt>
                <c:pt idx="7515" formatCode="General">
                  <c:v>31.3125</c:v>
                </c:pt>
                <c:pt idx="7516" formatCode="General">
                  <c:v>31.316665999999998</c:v>
                </c:pt>
                <c:pt idx="7517" formatCode="General">
                  <c:v>31.320833</c:v>
                </c:pt>
                <c:pt idx="7518" formatCode="General">
                  <c:v>31.324999999999996</c:v>
                </c:pt>
                <c:pt idx="7519" formatCode="General">
                  <c:v>31.329166000000001</c:v>
                </c:pt>
                <c:pt idx="7520" formatCode="General">
                  <c:v>31.333332999999996</c:v>
                </c:pt>
                <c:pt idx="7521" formatCode="General">
                  <c:v>31.337499999999999</c:v>
                </c:pt>
                <c:pt idx="7522" formatCode="General">
                  <c:v>31.341665999999996</c:v>
                </c:pt>
                <c:pt idx="7523" formatCode="General">
                  <c:v>31.345832999999999</c:v>
                </c:pt>
                <c:pt idx="7524" formatCode="General">
                  <c:v>31.349999999999994</c:v>
                </c:pt>
                <c:pt idx="7525" formatCode="General">
                  <c:v>31.354165999999999</c:v>
                </c:pt>
                <c:pt idx="7526" formatCode="General">
                  <c:v>31.358332999999995</c:v>
                </c:pt>
                <c:pt idx="7527" formatCode="General">
                  <c:v>31.362499999999997</c:v>
                </c:pt>
                <c:pt idx="7528" formatCode="General">
                  <c:v>31.366665999999995</c:v>
                </c:pt>
                <c:pt idx="7529" formatCode="General">
                  <c:v>31.370832999999998</c:v>
                </c:pt>
                <c:pt idx="7530" formatCode="General">
                  <c:v>31.375</c:v>
                </c:pt>
                <c:pt idx="7531" formatCode="General">
                  <c:v>31.379165999999998</c:v>
                </c:pt>
                <c:pt idx="7532" formatCode="General">
                  <c:v>31.383333</c:v>
                </c:pt>
                <c:pt idx="7533" formatCode="General">
                  <c:v>31.387499999999996</c:v>
                </c:pt>
                <c:pt idx="7534" formatCode="General">
                  <c:v>31.391666000000001</c:v>
                </c:pt>
                <c:pt idx="7535" formatCode="General">
                  <c:v>31.395832999999996</c:v>
                </c:pt>
                <c:pt idx="7536" formatCode="General">
                  <c:v>31.4</c:v>
                </c:pt>
                <c:pt idx="7537" formatCode="General">
                  <c:v>31.404165999999996</c:v>
                </c:pt>
                <c:pt idx="7538" formatCode="General">
                  <c:v>31.408332999999999</c:v>
                </c:pt>
                <c:pt idx="7539" formatCode="General">
                  <c:v>31.412499999999994</c:v>
                </c:pt>
                <c:pt idx="7540" formatCode="General">
                  <c:v>31.416665999999999</c:v>
                </c:pt>
                <c:pt idx="7541" formatCode="General">
                  <c:v>31.420832999999995</c:v>
                </c:pt>
                <c:pt idx="7542" formatCode="General">
                  <c:v>31.424999999999997</c:v>
                </c:pt>
                <c:pt idx="7543" formatCode="General">
                  <c:v>31.429165999999995</c:v>
                </c:pt>
                <c:pt idx="7544" formatCode="General">
                  <c:v>31.433332999999998</c:v>
                </c:pt>
                <c:pt idx="7545" formatCode="General">
                  <c:v>31.4375</c:v>
                </c:pt>
                <c:pt idx="7546" formatCode="General">
                  <c:v>31.441665999999998</c:v>
                </c:pt>
                <c:pt idx="7547" formatCode="General">
                  <c:v>31.445833</c:v>
                </c:pt>
                <c:pt idx="7548" formatCode="General">
                  <c:v>31.449999999999996</c:v>
                </c:pt>
                <c:pt idx="7549" formatCode="General">
                  <c:v>31.454166000000001</c:v>
                </c:pt>
                <c:pt idx="7550" formatCode="General">
                  <c:v>31.458332999999996</c:v>
                </c:pt>
                <c:pt idx="7551" formatCode="General">
                  <c:v>31.462499999999999</c:v>
                </c:pt>
                <c:pt idx="7552" formatCode="General">
                  <c:v>31.466665999999996</c:v>
                </c:pt>
                <c:pt idx="7553" formatCode="General">
                  <c:v>31.470832999999999</c:v>
                </c:pt>
                <c:pt idx="7554" formatCode="General">
                  <c:v>31.474999999999994</c:v>
                </c:pt>
                <c:pt idx="7555" formatCode="General">
                  <c:v>31.479165999999999</c:v>
                </c:pt>
                <c:pt idx="7556" formatCode="General">
                  <c:v>31.483332999999995</c:v>
                </c:pt>
                <c:pt idx="7557" formatCode="General">
                  <c:v>31.487499999999997</c:v>
                </c:pt>
                <c:pt idx="7558" formatCode="General">
                  <c:v>31.491665999999995</c:v>
                </c:pt>
                <c:pt idx="7559" formatCode="General">
                  <c:v>31.495832999999998</c:v>
                </c:pt>
                <c:pt idx="7560" formatCode="General">
                  <c:v>31.5</c:v>
                </c:pt>
                <c:pt idx="7561" formatCode="General">
                  <c:v>31.504165999999998</c:v>
                </c:pt>
                <c:pt idx="7562" formatCode="General">
                  <c:v>31.508333</c:v>
                </c:pt>
                <c:pt idx="7563" formatCode="General">
                  <c:v>31.512499999999996</c:v>
                </c:pt>
                <c:pt idx="7564" formatCode="General">
                  <c:v>31.516666000000001</c:v>
                </c:pt>
                <c:pt idx="7565" formatCode="General">
                  <c:v>31.520832999999996</c:v>
                </c:pt>
                <c:pt idx="7566" formatCode="General">
                  <c:v>31.524999999999999</c:v>
                </c:pt>
                <c:pt idx="7567" formatCode="General">
                  <c:v>31.529165999999996</c:v>
                </c:pt>
                <c:pt idx="7568" formatCode="General">
                  <c:v>31.533332999999999</c:v>
                </c:pt>
                <c:pt idx="7569" formatCode="General">
                  <c:v>31.537499999999994</c:v>
                </c:pt>
                <c:pt idx="7570" formatCode="General">
                  <c:v>31.541665999999999</c:v>
                </c:pt>
                <c:pt idx="7571" formatCode="General">
                  <c:v>31.545832999999995</c:v>
                </c:pt>
                <c:pt idx="7572" formatCode="General">
                  <c:v>31.549999999999997</c:v>
                </c:pt>
                <c:pt idx="7573" formatCode="General">
                  <c:v>31.554165999999995</c:v>
                </c:pt>
                <c:pt idx="7574" formatCode="General">
                  <c:v>31.558332999999998</c:v>
                </c:pt>
                <c:pt idx="7575" formatCode="General">
                  <c:v>31.5625</c:v>
                </c:pt>
                <c:pt idx="7576" formatCode="General">
                  <c:v>31.566665999999998</c:v>
                </c:pt>
                <c:pt idx="7577" formatCode="General">
                  <c:v>31.570833</c:v>
                </c:pt>
                <c:pt idx="7578" formatCode="General">
                  <c:v>31.574999999999996</c:v>
                </c:pt>
                <c:pt idx="7579" formatCode="General">
                  <c:v>31.579166000000001</c:v>
                </c:pt>
                <c:pt idx="7580" formatCode="General">
                  <c:v>31.583332999999996</c:v>
                </c:pt>
                <c:pt idx="7581" formatCode="General">
                  <c:v>31.587499999999999</c:v>
                </c:pt>
                <c:pt idx="7582" formatCode="General">
                  <c:v>31.591665999999996</c:v>
                </c:pt>
                <c:pt idx="7583" formatCode="General">
                  <c:v>31.595832999999999</c:v>
                </c:pt>
                <c:pt idx="7584" formatCode="General">
                  <c:v>31.599999999999994</c:v>
                </c:pt>
                <c:pt idx="7585" formatCode="General">
                  <c:v>31.604165999999999</c:v>
                </c:pt>
                <c:pt idx="7586" formatCode="General">
                  <c:v>31.608332999999995</c:v>
                </c:pt>
                <c:pt idx="7587" formatCode="General">
                  <c:v>31.612499999999997</c:v>
                </c:pt>
                <c:pt idx="7588" formatCode="General">
                  <c:v>31.616665999999995</c:v>
                </c:pt>
                <c:pt idx="7589" formatCode="General">
                  <c:v>31.620832999999998</c:v>
                </c:pt>
                <c:pt idx="7590" formatCode="General">
                  <c:v>31.625</c:v>
                </c:pt>
                <c:pt idx="7591" formatCode="General">
                  <c:v>31.629165999999998</c:v>
                </c:pt>
                <c:pt idx="7592" formatCode="General">
                  <c:v>31.633333</c:v>
                </c:pt>
                <c:pt idx="7593" formatCode="General">
                  <c:v>31.637499999999996</c:v>
                </c:pt>
                <c:pt idx="7594" formatCode="General">
                  <c:v>31.641666000000001</c:v>
                </c:pt>
                <c:pt idx="7595" formatCode="General">
                  <c:v>31.645832999999996</c:v>
                </c:pt>
                <c:pt idx="7596" formatCode="General">
                  <c:v>31.65</c:v>
                </c:pt>
                <c:pt idx="7597" formatCode="General">
                  <c:v>31.654165999999996</c:v>
                </c:pt>
                <c:pt idx="7598" formatCode="General">
                  <c:v>31.658332999999999</c:v>
                </c:pt>
                <c:pt idx="7599" formatCode="General">
                  <c:v>31.662499999999994</c:v>
                </c:pt>
                <c:pt idx="7600" formatCode="General">
                  <c:v>31.666665999999999</c:v>
                </c:pt>
                <c:pt idx="7601" formatCode="General">
                  <c:v>31.670832999999995</c:v>
                </c:pt>
                <c:pt idx="7602" formatCode="General">
                  <c:v>31.674999999999997</c:v>
                </c:pt>
                <c:pt idx="7603" formatCode="General">
                  <c:v>31.679165999999995</c:v>
                </c:pt>
                <c:pt idx="7604" formatCode="General">
                  <c:v>31.683332999999998</c:v>
                </c:pt>
                <c:pt idx="7605" formatCode="General">
                  <c:v>31.6875</c:v>
                </c:pt>
                <c:pt idx="7606" formatCode="General">
                  <c:v>31.691665999999998</c:v>
                </c:pt>
                <c:pt idx="7607" formatCode="General">
                  <c:v>31.695833</c:v>
                </c:pt>
                <c:pt idx="7608" formatCode="General">
                  <c:v>31.699999999999996</c:v>
                </c:pt>
                <c:pt idx="7609" formatCode="General">
                  <c:v>31.704166000000001</c:v>
                </c:pt>
                <c:pt idx="7610" formatCode="General">
                  <c:v>31.708332999999996</c:v>
                </c:pt>
                <c:pt idx="7611" formatCode="General">
                  <c:v>31.712499999999999</c:v>
                </c:pt>
                <c:pt idx="7612" formatCode="General">
                  <c:v>31.716665999999996</c:v>
                </c:pt>
                <c:pt idx="7613" formatCode="General">
                  <c:v>31.720832999999999</c:v>
                </c:pt>
                <c:pt idx="7614" formatCode="General">
                  <c:v>31.724999999999994</c:v>
                </c:pt>
                <c:pt idx="7615" formatCode="General">
                  <c:v>31.729165999999999</c:v>
                </c:pt>
                <c:pt idx="7616" formatCode="General">
                  <c:v>31.733332999999995</c:v>
                </c:pt>
                <c:pt idx="7617" formatCode="General">
                  <c:v>31.737499999999997</c:v>
                </c:pt>
                <c:pt idx="7618" formatCode="General">
                  <c:v>31.741665999999995</c:v>
                </c:pt>
                <c:pt idx="7619" formatCode="General">
                  <c:v>31.745832999999998</c:v>
                </c:pt>
                <c:pt idx="7620" formatCode="General">
                  <c:v>31.75</c:v>
                </c:pt>
                <c:pt idx="7621" formatCode="General">
                  <c:v>31.754165999999998</c:v>
                </c:pt>
                <c:pt idx="7622" formatCode="General">
                  <c:v>31.758333</c:v>
                </c:pt>
                <c:pt idx="7623" formatCode="General">
                  <c:v>31.762499999999996</c:v>
                </c:pt>
                <c:pt idx="7624" formatCode="General">
                  <c:v>31.766666000000001</c:v>
                </c:pt>
                <c:pt idx="7625" formatCode="General">
                  <c:v>31.770832999999996</c:v>
                </c:pt>
                <c:pt idx="7626" formatCode="General">
                  <c:v>31.774999999999999</c:v>
                </c:pt>
                <c:pt idx="7627" formatCode="General">
                  <c:v>31.779165999999996</c:v>
                </c:pt>
                <c:pt idx="7628" formatCode="General">
                  <c:v>31.783332999999999</c:v>
                </c:pt>
                <c:pt idx="7629" formatCode="General">
                  <c:v>31.787499999999994</c:v>
                </c:pt>
                <c:pt idx="7630" formatCode="General">
                  <c:v>31.791665999999999</c:v>
                </c:pt>
                <c:pt idx="7631" formatCode="General">
                  <c:v>31.795832999999995</c:v>
                </c:pt>
                <c:pt idx="7632" formatCode="General">
                  <c:v>31.799999999999997</c:v>
                </c:pt>
                <c:pt idx="7633" formatCode="General">
                  <c:v>31.804165999999995</c:v>
                </c:pt>
                <c:pt idx="7634" formatCode="General">
                  <c:v>31.808332999999998</c:v>
                </c:pt>
                <c:pt idx="7635" formatCode="General">
                  <c:v>31.8125</c:v>
                </c:pt>
                <c:pt idx="7636" formatCode="General">
                  <c:v>31.816665999999998</c:v>
                </c:pt>
                <c:pt idx="7637" formatCode="General">
                  <c:v>31.820833</c:v>
                </c:pt>
                <c:pt idx="7638" formatCode="General">
                  <c:v>31.824999999999996</c:v>
                </c:pt>
                <c:pt idx="7639" formatCode="General">
                  <c:v>31.829166000000001</c:v>
                </c:pt>
                <c:pt idx="7640" formatCode="General">
                  <c:v>31.833332999999996</c:v>
                </c:pt>
                <c:pt idx="7641" formatCode="General">
                  <c:v>31.837499999999999</c:v>
                </c:pt>
                <c:pt idx="7642" formatCode="General">
                  <c:v>31.841665999999996</c:v>
                </c:pt>
                <c:pt idx="7643" formatCode="General">
                  <c:v>31.845832999999999</c:v>
                </c:pt>
                <c:pt idx="7644" formatCode="General">
                  <c:v>31.849999999999994</c:v>
                </c:pt>
                <c:pt idx="7645" formatCode="General">
                  <c:v>31.854165999999999</c:v>
                </c:pt>
                <c:pt idx="7646" formatCode="General">
                  <c:v>31.858332999999995</c:v>
                </c:pt>
                <c:pt idx="7647" formatCode="General">
                  <c:v>31.862499999999997</c:v>
                </c:pt>
                <c:pt idx="7648" formatCode="General">
                  <c:v>31.866665999999995</c:v>
                </c:pt>
                <c:pt idx="7649" formatCode="General">
                  <c:v>31.870832999999998</c:v>
                </c:pt>
                <c:pt idx="7650" formatCode="General">
                  <c:v>31.875</c:v>
                </c:pt>
                <c:pt idx="7651" formatCode="General">
                  <c:v>31.879165999999998</c:v>
                </c:pt>
                <c:pt idx="7652" formatCode="General">
                  <c:v>31.883333</c:v>
                </c:pt>
                <c:pt idx="7653" formatCode="General">
                  <c:v>31.887499999999996</c:v>
                </c:pt>
                <c:pt idx="7654" formatCode="General">
                  <c:v>31.891666000000001</c:v>
                </c:pt>
                <c:pt idx="7655" formatCode="General">
                  <c:v>31.895832999999996</c:v>
                </c:pt>
                <c:pt idx="7656" formatCode="General">
                  <c:v>31.9</c:v>
                </c:pt>
                <c:pt idx="7657" formatCode="General">
                  <c:v>31.904165999999996</c:v>
                </c:pt>
                <c:pt idx="7658" formatCode="General">
                  <c:v>31.908332999999999</c:v>
                </c:pt>
                <c:pt idx="7659" formatCode="General">
                  <c:v>31.912499999999994</c:v>
                </c:pt>
                <c:pt idx="7660" formatCode="General">
                  <c:v>31.916665999999999</c:v>
                </c:pt>
                <c:pt idx="7661" formatCode="General">
                  <c:v>31.920832999999995</c:v>
                </c:pt>
                <c:pt idx="7662" formatCode="General">
                  <c:v>31.924999999999997</c:v>
                </c:pt>
                <c:pt idx="7663" formatCode="General">
                  <c:v>31.929165999999995</c:v>
                </c:pt>
                <c:pt idx="7664" formatCode="General">
                  <c:v>31.933332999999998</c:v>
                </c:pt>
                <c:pt idx="7665" formatCode="General">
                  <c:v>31.9375</c:v>
                </c:pt>
                <c:pt idx="7666" formatCode="General">
                  <c:v>31.941665999999998</c:v>
                </c:pt>
                <c:pt idx="7667" formatCode="General">
                  <c:v>31.945833</c:v>
                </c:pt>
                <c:pt idx="7668" formatCode="General">
                  <c:v>31.949999999999996</c:v>
                </c:pt>
                <c:pt idx="7669" formatCode="General">
                  <c:v>31.954166000000001</c:v>
                </c:pt>
                <c:pt idx="7670" formatCode="General">
                  <c:v>31.958332999999996</c:v>
                </c:pt>
                <c:pt idx="7671" formatCode="General">
                  <c:v>31.962499999999999</c:v>
                </c:pt>
                <c:pt idx="7672" formatCode="General">
                  <c:v>31.966665999999996</c:v>
                </c:pt>
                <c:pt idx="7673" formatCode="General">
                  <c:v>31.970832999999999</c:v>
                </c:pt>
                <c:pt idx="7674" formatCode="General">
                  <c:v>31.974999999999994</c:v>
                </c:pt>
                <c:pt idx="7675" formatCode="General">
                  <c:v>31.979165999999999</c:v>
                </c:pt>
                <c:pt idx="7676" formatCode="General">
                  <c:v>31.983332999999995</c:v>
                </c:pt>
                <c:pt idx="7677" formatCode="General">
                  <c:v>31.987499999999997</c:v>
                </c:pt>
                <c:pt idx="7678" formatCode="General">
                  <c:v>31.991665999999995</c:v>
                </c:pt>
                <c:pt idx="7679" formatCode="General">
                  <c:v>31.995832999999998</c:v>
                </c:pt>
                <c:pt idx="7680" formatCode="General">
                  <c:v>32</c:v>
                </c:pt>
                <c:pt idx="7681" formatCode="General">
                  <c:v>32.004165999999998</c:v>
                </c:pt>
                <c:pt idx="7682" formatCode="General">
                  <c:v>32.008333</c:v>
                </c:pt>
                <c:pt idx="7683" formatCode="General">
                  <c:v>32.012499999999996</c:v>
                </c:pt>
                <c:pt idx="7684" formatCode="General">
                  <c:v>32.016666000000001</c:v>
                </c:pt>
                <c:pt idx="7685" formatCode="General">
                  <c:v>32.020832999999996</c:v>
                </c:pt>
                <c:pt idx="7686" formatCode="General">
                  <c:v>32.024999999999999</c:v>
                </c:pt>
                <c:pt idx="7687" formatCode="General">
                  <c:v>32.029165999999996</c:v>
                </c:pt>
                <c:pt idx="7688" formatCode="General">
                  <c:v>32.033332999999999</c:v>
                </c:pt>
                <c:pt idx="7689" formatCode="General">
                  <c:v>32.037499999999994</c:v>
                </c:pt>
                <c:pt idx="7690" formatCode="General">
                  <c:v>32.041665999999999</c:v>
                </c:pt>
                <c:pt idx="7691" formatCode="General">
                  <c:v>32.045832999999995</c:v>
                </c:pt>
                <c:pt idx="7692" formatCode="General">
                  <c:v>32.049999999999997</c:v>
                </c:pt>
                <c:pt idx="7693" formatCode="General">
                  <c:v>32.054165999999995</c:v>
                </c:pt>
                <c:pt idx="7694" formatCode="General">
                  <c:v>32.058332999999998</c:v>
                </c:pt>
                <c:pt idx="7695" formatCode="General">
                  <c:v>32.0625</c:v>
                </c:pt>
                <c:pt idx="7696" formatCode="General">
                  <c:v>32.066665999999998</c:v>
                </c:pt>
                <c:pt idx="7697" formatCode="General">
                  <c:v>32.070833</c:v>
                </c:pt>
                <c:pt idx="7698" formatCode="General">
                  <c:v>32.074999999999996</c:v>
                </c:pt>
                <c:pt idx="7699" formatCode="General">
                  <c:v>32.079166000000001</c:v>
                </c:pt>
                <c:pt idx="7700" formatCode="General">
                  <c:v>32.083332999999996</c:v>
                </c:pt>
                <c:pt idx="7701" formatCode="General">
                  <c:v>32.087499999999999</c:v>
                </c:pt>
                <c:pt idx="7702" formatCode="General">
                  <c:v>32.091665999999996</c:v>
                </c:pt>
                <c:pt idx="7703" formatCode="General">
                  <c:v>32.095832999999999</c:v>
                </c:pt>
                <c:pt idx="7704" formatCode="General">
                  <c:v>32.099999999999994</c:v>
                </c:pt>
                <c:pt idx="7705" formatCode="General">
                  <c:v>32.104165999999999</c:v>
                </c:pt>
                <c:pt idx="7706" formatCode="General">
                  <c:v>32.108332999999995</c:v>
                </c:pt>
                <c:pt idx="7707" formatCode="General">
                  <c:v>32.112499999999997</c:v>
                </c:pt>
                <c:pt idx="7708" formatCode="General">
                  <c:v>32.116665999999995</c:v>
                </c:pt>
                <c:pt idx="7709" formatCode="General">
                  <c:v>32.120832999999998</c:v>
                </c:pt>
                <c:pt idx="7710" formatCode="General">
                  <c:v>32.125</c:v>
                </c:pt>
                <c:pt idx="7711" formatCode="General">
                  <c:v>32.129165999999998</c:v>
                </c:pt>
                <c:pt idx="7712" formatCode="General">
                  <c:v>32.133333</c:v>
                </c:pt>
                <c:pt idx="7713" formatCode="General">
                  <c:v>32.137499999999996</c:v>
                </c:pt>
                <c:pt idx="7714" formatCode="General">
                  <c:v>32.141666000000001</c:v>
                </c:pt>
                <c:pt idx="7715" formatCode="General">
                  <c:v>32.145832999999996</c:v>
                </c:pt>
                <c:pt idx="7716" formatCode="General">
                  <c:v>32.15</c:v>
                </c:pt>
                <c:pt idx="7717" formatCode="General">
                  <c:v>32.154165999999996</c:v>
                </c:pt>
                <c:pt idx="7718" formatCode="General">
                  <c:v>32.158332999999999</c:v>
                </c:pt>
                <c:pt idx="7719" formatCode="General">
                  <c:v>32.162499999999994</c:v>
                </c:pt>
                <c:pt idx="7720" formatCode="General">
                  <c:v>32.166665999999999</c:v>
                </c:pt>
                <c:pt idx="7721" formatCode="General">
                  <c:v>32.170832999999995</c:v>
                </c:pt>
                <c:pt idx="7722" formatCode="General">
                  <c:v>32.174999999999997</c:v>
                </c:pt>
                <c:pt idx="7723" formatCode="General">
                  <c:v>32.179165999999995</c:v>
                </c:pt>
                <c:pt idx="7724" formatCode="General">
                  <c:v>32.183332999999998</c:v>
                </c:pt>
                <c:pt idx="7725" formatCode="General">
                  <c:v>32.1875</c:v>
                </c:pt>
                <c:pt idx="7726" formatCode="General">
                  <c:v>32.191665999999998</c:v>
                </c:pt>
                <c:pt idx="7727" formatCode="General">
                  <c:v>32.195833</c:v>
                </c:pt>
                <c:pt idx="7728" formatCode="General">
                  <c:v>32.199999999999996</c:v>
                </c:pt>
                <c:pt idx="7729" formatCode="General">
                  <c:v>32.204166000000001</c:v>
                </c:pt>
                <c:pt idx="7730" formatCode="General">
                  <c:v>32.208332999999996</c:v>
                </c:pt>
                <c:pt idx="7731" formatCode="General">
                  <c:v>32.212499999999999</c:v>
                </c:pt>
                <c:pt idx="7732" formatCode="General">
                  <c:v>32.216665999999996</c:v>
                </c:pt>
                <c:pt idx="7733" formatCode="General">
                  <c:v>32.220832999999999</c:v>
                </c:pt>
                <c:pt idx="7734" formatCode="General">
                  <c:v>32.224999999999994</c:v>
                </c:pt>
                <c:pt idx="7735" formatCode="General">
                  <c:v>32.229165999999999</c:v>
                </c:pt>
                <c:pt idx="7736" formatCode="General">
                  <c:v>32.233332999999995</c:v>
                </c:pt>
                <c:pt idx="7737" formatCode="General">
                  <c:v>32.237499999999997</c:v>
                </c:pt>
                <c:pt idx="7738" formatCode="General">
                  <c:v>32.241665999999995</c:v>
                </c:pt>
                <c:pt idx="7739" formatCode="General">
                  <c:v>32.245832999999998</c:v>
                </c:pt>
                <c:pt idx="7740" formatCode="General">
                  <c:v>32.25</c:v>
                </c:pt>
                <c:pt idx="7741" formatCode="General">
                  <c:v>32.254165999999998</c:v>
                </c:pt>
                <c:pt idx="7742" formatCode="General">
                  <c:v>32.258333</c:v>
                </c:pt>
                <c:pt idx="7743" formatCode="General">
                  <c:v>32.262499999999996</c:v>
                </c:pt>
                <c:pt idx="7744" formatCode="General">
                  <c:v>32.266666000000001</c:v>
                </c:pt>
                <c:pt idx="7745" formatCode="General">
                  <c:v>32.270832999999996</c:v>
                </c:pt>
                <c:pt idx="7746" formatCode="General">
                  <c:v>32.274999999999999</c:v>
                </c:pt>
                <c:pt idx="7747" formatCode="General">
                  <c:v>32.279165999999996</c:v>
                </c:pt>
                <c:pt idx="7748" formatCode="General">
                  <c:v>32.283332999999999</c:v>
                </c:pt>
                <c:pt idx="7749" formatCode="General">
                  <c:v>32.287499999999994</c:v>
                </c:pt>
                <c:pt idx="7750" formatCode="General">
                  <c:v>32.291665999999999</c:v>
                </c:pt>
                <c:pt idx="7751" formatCode="General">
                  <c:v>32.295832999999995</c:v>
                </c:pt>
                <c:pt idx="7752" formatCode="General">
                  <c:v>32.299999999999997</c:v>
                </c:pt>
                <c:pt idx="7753" formatCode="General">
                  <c:v>32.304165999999995</c:v>
                </c:pt>
                <c:pt idx="7754" formatCode="General">
                  <c:v>32.308332999999998</c:v>
                </c:pt>
                <c:pt idx="7755" formatCode="General">
                  <c:v>32.3125</c:v>
                </c:pt>
                <c:pt idx="7756" formatCode="General">
                  <c:v>32.316665999999998</c:v>
                </c:pt>
                <c:pt idx="7757" formatCode="General">
                  <c:v>32.320833</c:v>
                </c:pt>
                <c:pt idx="7758" formatCode="General">
                  <c:v>32.324999999999996</c:v>
                </c:pt>
                <c:pt idx="7759" formatCode="General">
                  <c:v>32.329166000000001</c:v>
                </c:pt>
                <c:pt idx="7760" formatCode="General">
                  <c:v>32.333332999999996</c:v>
                </c:pt>
                <c:pt idx="7761" formatCode="General">
                  <c:v>32.337499999999999</c:v>
                </c:pt>
                <c:pt idx="7762" formatCode="General">
                  <c:v>32.341665999999996</c:v>
                </c:pt>
                <c:pt idx="7763" formatCode="General">
                  <c:v>32.345832999999999</c:v>
                </c:pt>
                <c:pt idx="7764" formatCode="General">
                  <c:v>32.349999999999994</c:v>
                </c:pt>
                <c:pt idx="7765" formatCode="General">
                  <c:v>32.354165999999999</c:v>
                </c:pt>
                <c:pt idx="7766" formatCode="General">
                  <c:v>32.358332999999995</c:v>
                </c:pt>
                <c:pt idx="7767" formatCode="General">
                  <c:v>32.362499999999997</c:v>
                </c:pt>
                <c:pt idx="7768" formatCode="General">
                  <c:v>32.366665999999995</c:v>
                </c:pt>
                <c:pt idx="7769" formatCode="General">
                  <c:v>32.370832999999998</c:v>
                </c:pt>
                <c:pt idx="7770" formatCode="General">
                  <c:v>32.375</c:v>
                </c:pt>
                <c:pt idx="7771" formatCode="General">
                  <c:v>32.379165999999998</c:v>
                </c:pt>
                <c:pt idx="7772" formatCode="General">
                  <c:v>32.383333</c:v>
                </c:pt>
                <c:pt idx="7773" formatCode="General">
                  <c:v>32.387499999999996</c:v>
                </c:pt>
                <c:pt idx="7774" formatCode="General">
                  <c:v>32.391666000000001</c:v>
                </c:pt>
                <c:pt idx="7775" formatCode="General">
                  <c:v>32.395832999999996</c:v>
                </c:pt>
                <c:pt idx="7776" formatCode="General">
                  <c:v>32.4</c:v>
                </c:pt>
                <c:pt idx="7777" formatCode="General">
                  <c:v>32.404165999999996</c:v>
                </c:pt>
                <c:pt idx="7778" formatCode="General">
                  <c:v>32.408332999999999</c:v>
                </c:pt>
                <c:pt idx="7779" formatCode="General">
                  <c:v>32.412499999999994</c:v>
                </c:pt>
                <c:pt idx="7780" formatCode="General">
                  <c:v>32.416665999999999</c:v>
                </c:pt>
                <c:pt idx="7781" formatCode="General">
                  <c:v>32.420832999999995</c:v>
                </c:pt>
                <c:pt idx="7782" formatCode="General">
                  <c:v>32.424999999999997</c:v>
                </c:pt>
                <c:pt idx="7783" formatCode="General">
                  <c:v>32.429165999999995</c:v>
                </c:pt>
                <c:pt idx="7784" formatCode="General">
                  <c:v>32.433332999999998</c:v>
                </c:pt>
                <c:pt idx="7785" formatCode="General">
                  <c:v>32.4375</c:v>
                </c:pt>
                <c:pt idx="7786" formatCode="General">
                  <c:v>32.441665999999998</c:v>
                </c:pt>
                <c:pt idx="7787" formatCode="General">
                  <c:v>32.445833</c:v>
                </c:pt>
                <c:pt idx="7788" formatCode="General">
                  <c:v>32.449999999999996</c:v>
                </c:pt>
                <c:pt idx="7789" formatCode="General">
                  <c:v>32.454166000000001</c:v>
                </c:pt>
                <c:pt idx="7790" formatCode="General">
                  <c:v>32.458332999999996</c:v>
                </c:pt>
                <c:pt idx="7791" formatCode="General">
                  <c:v>32.462499999999999</c:v>
                </c:pt>
                <c:pt idx="7792" formatCode="General">
                  <c:v>32.466665999999996</c:v>
                </c:pt>
                <c:pt idx="7793" formatCode="General">
                  <c:v>32.470832999999999</c:v>
                </c:pt>
                <c:pt idx="7794" formatCode="General">
                  <c:v>32.474999999999994</c:v>
                </c:pt>
                <c:pt idx="7795" formatCode="General">
                  <c:v>32.479165999999999</c:v>
                </c:pt>
                <c:pt idx="7796" formatCode="General">
                  <c:v>32.483332999999995</c:v>
                </c:pt>
                <c:pt idx="7797" formatCode="General">
                  <c:v>32.487499999999997</c:v>
                </c:pt>
                <c:pt idx="7798" formatCode="General">
                  <c:v>32.491665999999995</c:v>
                </c:pt>
                <c:pt idx="7799" formatCode="General">
                  <c:v>32.495832999999998</c:v>
                </c:pt>
                <c:pt idx="7800" formatCode="General">
                  <c:v>32.5</c:v>
                </c:pt>
                <c:pt idx="7801" formatCode="General">
                  <c:v>32.504165999999998</c:v>
                </c:pt>
                <c:pt idx="7802" formatCode="General">
                  <c:v>32.508333</c:v>
                </c:pt>
                <c:pt idx="7803" formatCode="General">
                  <c:v>32.512499999999996</c:v>
                </c:pt>
                <c:pt idx="7804" formatCode="General">
                  <c:v>32.516666000000001</c:v>
                </c:pt>
                <c:pt idx="7805" formatCode="General">
                  <c:v>32.520832999999996</c:v>
                </c:pt>
                <c:pt idx="7806" formatCode="General">
                  <c:v>32.524999999999999</c:v>
                </c:pt>
                <c:pt idx="7807" formatCode="General">
                  <c:v>32.529165999999996</c:v>
                </c:pt>
                <c:pt idx="7808" formatCode="General">
                  <c:v>32.533332999999999</c:v>
                </c:pt>
                <c:pt idx="7809" formatCode="General">
                  <c:v>32.537499999999994</c:v>
                </c:pt>
                <c:pt idx="7810" formatCode="General">
                  <c:v>32.541665999999999</c:v>
                </c:pt>
                <c:pt idx="7811" formatCode="General">
                  <c:v>32.545832999999995</c:v>
                </c:pt>
                <c:pt idx="7812" formatCode="General">
                  <c:v>32.549999999999997</c:v>
                </c:pt>
                <c:pt idx="7813" formatCode="General">
                  <c:v>32.554165999999995</c:v>
                </c:pt>
                <c:pt idx="7814" formatCode="General">
                  <c:v>32.558332999999998</c:v>
                </c:pt>
                <c:pt idx="7815" formatCode="General">
                  <c:v>32.5625</c:v>
                </c:pt>
                <c:pt idx="7816" formatCode="General">
                  <c:v>32.566665999999998</c:v>
                </c:pt>
                <c:pt idx="7817" formatCode="General">
                  <c:v>32.570833</c:v>
                </c:pt>
                <c:pt idx="7818" formatCode="General">
                  <c:v>32.574999999999996</c:v>
                </c:pt>
                <c:pt idx="7819" formatCode="General">
                  <c:v>32.579166000000001</c:v>
                </c:pt>
                <c:pt idx="7820" formatCode="General">
                  <c:v>32.583332999999996</c:v>
                </c:pt>
                <c:pt idx="7821" formatCode="General">
                  <c:v>32.587499999999999</c:v>
                </c:pt>
                <c:pt idx="7822" formatCode="General">
                  <c:v>32.591665999999996</c:v>
                </c:pt>
                <c:pt idx="7823" formatCode="General">
                  <c:v>32.595832999999999</c:v>
                </c:pt>
                <c:pt idx="7824" formatCode="General">
                  <c:v>32.599999999999994</c:v>
                </c:pt>
                <c:pt idx="7825" formatCode="General">
                  <c:v>32.604165999999999</c:v>
                </c:pt>
                <c:pt idx="7826" formatCode="General">
                  <c:v>32.608332999999995</c:v>
                </c:pt>
                <c:pt idx="7827" formatCode="General">
                  <c:v>32.612499999999997</c:v>
                </c:pt>
                <c:pt idx="7828" formatCode="General">
                  <c:v>32.616665999999995</c:v>
                </c:pt>
                <c:pt idx="7829" formatCode="General">
                  <c:v>32.620832999999998</c:v>
                </c:pt>
                <c:pt idx="7830" formatCode="General">
                  <c:v>32.625</c:v>
                </c:pt>
                <c:pt idx="7831" formatCode="General">
                  <c:v>32.629165999999998</c:v>
                </c:pt>
                <c:pt idx="7832" formatCode="General">
                  <c:v>32.633333</c:v>
                </c:pt>
                <c:pt idx="7833" formatCode="General">
                  <c:v>32.637499999999996</c:v>
                </c:pt>
                <c:pt idx="7834" formatCode="General">
                  <c:v>32.641666000000001</c:v>
                </c:pt>
                <c:pt idx="7835" formatCode="General">
                  <c:v>32.645832999999996</c:v>
                </c:pt>
                <c:pt idx="7836" formatCode="General">
                  <c:v>32.65</c:v>
                </c:pt>
                <c:pt idx="7837" formatCode="General">
                  <c:v>32.654165999999996</c:v>
                </c:pt>
                <c:pt idx="7838" formatCode="General">
                  <c:v>32.658332999999999</c:v>
                </c:pt>
                <c:pt idx="7839" formatCode="General">
                  <c:v>32.662499999999994</c:v>
                </c:pt>
                <c:pt idx="7840" formatCode="General">
                  <c:v>32.666665999999999</c:v>
                </c:pt>
                <c:pt idx="7841" formatCode="General">
                  <c:v>32.670832999999995</c:v>
                </c:pt>
                <c:pt idx="7842" formatCode="General">
                  <c:v>32.674999999999997</c:v>
                </c:pt>
                <c:pt idx="7843" formatCode="General">
                  <c:v>32.679165999999995</c:v>
                </c:pt>
                <c:pt idx="7844" formatCode="General">
                  <c:v>32.683332999999998</c:v>
                </c:pt>
                <c:pt idx="7845" formatCode="General">
                  <c:v>32.6875</c:v>
                </c:pt>
                <c:pt idx="7846" formatCode="General">
                  <c:v>32.691665999999998</c:v>
                </c:pt>
                <c:pt idx="7847" formatCode="General">
                  <c:v>32.695833</c:v>
                </c:pt>
                <c:pt idx="7848" formatCode="General">
                  <c:v>32.699999999999996</c:v>
                </c:pt>
                <c:pt idx="7849" formatCode="General">
                  <c:v>32.704166000000001</c:v>
                </c:pt>
                <c:pt idx="7850" formatCode="General">
                  <c:v>32.708332999999996</c:v>
                </c:pt>
                <c:pt idx="7851" formatCode="General">
                  <c:v>32.712499999999999</c:v>
                </c:pt>
                <c:pt idx="7852" formatCode="General">
                  <c:v>32.716665999999996</c:v>
                </c:pt>
                <c:pt idx="7853" formatCode="General">
                  <c:v>32.720832999999999</c:v>
                </c:pt>
                <c:pt idx="7854" formatCode="General">
                  <c:v>32.724999999999994</c:v>
                </c:pt>
                <c:pt idx="7855" formatCode="General">
                  <c:v>32.729165999999999</c:v>
                </c:pt>
                <c:pt idx="7856" formatCode="General">
                  <c:v>32.733332999999995</c:v>
                </c:pt>
                <c:pt idx="7857" formatCode="General">
                  <c:v>32.737499999999997</c:v>
                </c:pt>
                <c:pt idx="7858" formatCode="General">
                  <c:v>32.741665999999995</c:v>
                </c:pt>
                <c:pt idx="7859" formatCode="General">
                  <c:v>32.745832999999998</c:v>
                </c:pt>
                <c:pt idx="7860" formatCode="General">
                  <c:v>32.75</c:v>
                </c:pt>
                <c:pt idx="7861" formatCode="General">
                  <c:v>32.754165999999998</c:v>
                </c:pt>
                <c:pt idx="7862" formatCode="General">
                  <c:v>32.758333</c:v>
                </c:pt>
                <c:pt idx="7863" formatCode="General">
                  <c:v>32.762499999999996</c:v>
                </c:pt>
                <c:pt idx="7864" formatCode="General">
                  <c:v>32.766666000000001</c:v>
                </c:pt>
                <c:pt idx="7865" formatCode="General">
                  <c:v>32.770832999999996</c:v>
                </c:pt>
                <c:pt idx="7866" formatCode="General">
                  <c:v>32.774999999999999</c:v>
                </c:pt>
                <c:pt idx="7867" formatCode="General">
                  <c:v>32.779165999999996</c:v>
                </c:pt>
                <c:pt idx="7868" formatCode="General">
                  <c:v>32.783332999999999</c:v>
                </c:pt>
                <c:pt idx="7869" formatCode="General">
                  <c:v>32.787499999999994</c:v>
                </c:pt>
                <c:pt idx="7870" formatCode="General">
                  <c:v>32.791665999999999</c:v>
                </c:pt>
                <c:pt idx="7871" formatCode="General">
                  <c:v>32.795832999999995</c:v>
                </c:pt>
                <c:pt idx="7872" formatCode="General">
                  <c:v>32.799999999999997</c:v>
                </c:pt>
                <c:pt idx="7873" formatCode="General">
                  <c:v>32.804165999999995</c:v>
                </c:pt>
                <c:pt idx="7874" formatCode="General">
                  <c:v>32.808332999999998</c:v>
                </c:pt>
                <c:pt idx="7875" formatCode="General">
                  <c:v>32.8125</c:v>
                </c:pt>
                <c:pt idx="7876" formatCode="General">
                  <c:v>32.816665999999998</c:v>
                </c:pt>
                <c:pt idx="7877" formatCode="General">
                  <c:v>32.820833</c:v>
                </c:pt>
                <c:pt idx="7878" formatCode="General">
                  <c:v>32.824999999999996</c:v>
                </c:pt>
                <c:pt idx="7879" formatCode="General">
                  <c:v>32.829166000000001</c:v>
                </c:pt>
                <c:pt idx="7880" formatCode="General">
                  <c:v>32.833332999999996</c:v>
                </c:pt>
                <c:pt idx="7881" formatCode="General">
                  <c:v>32.837499999999999</c:v>
                </c:pt>
                <c:pt idx="7882" formatCode="General">
                  <c:v>32.841665999999996</c:v>
                </c:pt>
                <c:pt idx="7883" formatCode="General">
                  <c:v>32.845832999999999</c:v>
                </c:pt>
                <c:pt idx="7884" formatCode="General">
                  <c:v>32.849999999999994</c:v>
                </c:pt>
                <c:pt idx="7885" formatCode="General">
                  <c:v>32.854165999999999</c:v>
                </c:pt>
                <c:pt idx="7886" formatCode="General">
                  <c:v>32.858332999999995</c:v>
                </c:pt>
                <c:pt idx="7887" formatCode="General">
                  <c:v>32.862499999999997</c:v>
                </c:pt>
                <c:pt idx="7888" formatCode="General">
                  <c:v>32.866665999999995</c:v>
                </c:pt>
                <c:pt idx="7889" formatCode="General">
                  <c:v>32.870832999999998</c:v>
                </c:pt>
                <c:pt idx="7890" formatCode="General">
                  <c:v>32.875</c:v>
                </c:pt>
                <c:pt idx="7891" formatCode="General">
                  <c:v>32.879165999999998</c:v>
                </c:pt>
                <c:pt idx="7892" formatCode="General">
                  <c:v>32.883333</c:v>
                </c:pt>
                <c:pt idx="7893" formatCode="General">
                  <c:v>32.887499999999996</c:v>
                </c:pt>
                <c:pt idx="7894" formatCode="General">
                  <c:v>32.891666000000001</c:v>
                </c:pt>
                <c:pt idx="7895" formatCode="General">
                  <c:v>32.895832999999996</c:v>
                </c:pt>
                <c:pt idx="7896" formatCode="General">
                  <c:v>32.9</c:v>
                </c:pt>
                <c:pt idx="7897" formatCode="General">
                  <c:v>32.904165999999996</c:v>
                </c:pt>
                <c:pt idx="7898" formatCode="General">
                  <c:v>32.908332999999999</c:v>
                </c:pt>
                <c:pt idx="7899" formatCode="General">
                  <c:v>32.912499999999994</c:v>
                </c:pt>
                <c:pt idx="7900" formatCode="General">
                  <c:v>32.916665999999999</c:v>
                </c:pt>
                <c:pt idx="7901" formatCode="General">
                  <c:v>32.920832999999995</c:v>
                </c:pt>
                <c:pt idx="7902" formatCode="General">
                  <c:v>32.924999999999997</c:v>
                </c:pt>
                <c:pt idx="7903" formatCode="General">
                  <c:v>32.929165999999995</c:v>
                </c:pt>
                <c:pt idx="7904" formatCode="General">
                  <c:v>32.933332999999998</c:v>
                </c:pt>
                <c:pt idx="7905" formatCode="General">
                  <c:v>32.9375</c:v>
                </c:pt>
                <c:pt idx="7906" formatCode="General">
                  <c:v>32.941665999999998</c:v>
                </c:pt>
                <c:pt idx="7907" formatCode="General">
                  <c:v>32.945833</c:v>
                </c:pt>
                <c:pt idx="7908" formatCode="General">
                  <c:v>32.949999999999996</c:v>
                </c:pt>
                <c:pt idx="7909" formatCode="General">
                  <c:v>32.954166000000001</c:v>
                </c:pt>
                <c:pt idx="7910" formatCode="General">
                  <c:v>32.958332999999996</c:v>
                </c:pt>
                <c:pt idx="7911" formatCode="General">
                  <c:v>32.962499999999999</c:v>
                </c:pt>
                <c:pt idx="7912" formatCode="General">
                  <c:v>32.966665999999996</c:v>
                </c:pt>
                <c:pt idx="7913" formatCode="General">
                  <c:v>32.970832999999999</c:v>
                </c:pt>
                <c:pt idx="7914" formatCode="General">
                  <c:v>32.974999999999994</c:v>
                </c:pt>
                <c:pt idx="7915" formatCode="General">
                  <c:v>32.979165999999999</c:v>
                </c:pt>
                <c:pt idx="7916" formatCode="General">
                  <c:v>32.983332999999995</c:v>
                </c:pt>
                <c:pt idx="7917" formatCode="General">
                  <c:v>32.987499999999997</c:v>
                </c:pt>
                <c:pt idx="7918" formatCode="General">
                  <c:v>32.991665999999995</c:v>
                </c:pt>
                <c:pt idx="7919" formatCode="General">
                  <c:v>32.995832999999998</c:v>
                </c:pt>
                <c:pt idx="7920" formatCode="General">
                  <c:v>33</c:v>
                </c:pt>
                <c:pt idx="7921" formatCode="General">
                  <c:v>33.004165999999998</c:v>
                </c:pt>
                <c:pt idx="7922" formatCode="General">
                  <c:v>33.008333</c:v>
                </c:pt>
                <c:pt idx="7923" formatCode="General">
                  <c:v>33.012499999999996</c:v>
                </c:pt>
                <c:pt idx="7924" formatCode="General">
                  <c:v>33.016666000000001</c:v>
                </c:pt>
                <c:pt idx="7925" formatCode="General">
                  <c:v>33.020832999999996</c:v>
                </c:pt>
                <c:pt idx="7926" formatCode="General">
                  <c:v>33.024999999999999</c:v>
                </c:pt>
                <c:pt idx="7927" formatCode="General">
                  <c:v>33.029165999999996</c:v>
                </c:pt>
                <c:pt idx="7928" formatCode="General">
                  <c:v>33.033332999999999</c:v>
                </c:pt>
                <c:pt idx="7929" formatCode="General">
                  <c:v>33.037499999999994</c:v>
                </c:pt>
                <c:pt idx="7930" formatCode="General">
                  <c:v>33.041665999999999</c:v>
                </c:pt>
                <c:pt idx="7931" formatCode="General">
                  <c:v>33.045832999999995</c:v>
                </c:pt>
                <c:pt idx="7932" formatCode="General">
                  <c:v>33.049999999999997</c:v>
                </c:pt>
                <c:pt idx="7933" formatCode="General">
                  <c:v>33.054165999999995</c:v>
                </c:pt>
                <c:pt idx="7934" formatCode="General">
                  <c:v>33.058332999999998</c:v>
                </c:pt>
                <c:pt idx="7935" formatCode="General">
                  <c:v>33.0625</c:v>
                </c:pt>
                <c:pt idx="7936" formatCode="General">
                  <c:v>33.066665999999998</c:v>
                </c:pt>
                <c:pt idx="7937" formatCode="General">
                  <c:v>33.070833</c:v>
                </c:pt>
                <c:pt idx="7938" formatCode="General">
                  <c:v>33.074999999999996</c:v>
                </c:pt>
                <c:pt idx="7939" formatCode="General">
                  <c:v>33.079166000000001</c:v>
                </c:pt>
                <c:pt idx="7940" formatCode="General">
                  <c:v>33.083332999999996</c:v>
                </c:pt>
                <c:pt idx="7941" formatCode="General">
                  <c:v>33.087499999999999</c:v>
                </c:pt>
                <c:pt idx="7942" formatCode="General">
                  <c:v>33.091665999999996</c:v>
                </c:pt>
                <c:pt idx="7943" formatCode="General">
                  <c:v>33.095832999999999</c:v>
                </c:pt>
                <c:pt idx="7944" formatCode="General">
                  <c:v>33.099999999999994</c:v>
                </c:pt>
                <c:pt idx="7945" formatCode="General">
                  <c:v>33.104165999999999</c:v>
                </c:pt>
                <c:pt idx="7946" formatCode="General">
                  <c:v>33.108332999999995</c:v>
                </c:pt>
                <c:pt idx="7947" formatCode="General">
                  <c:v>33.112499999999997</c:v>
                </c:pt>
                <c:pt idx="7948" formatCode="General">
                  <c:v>33.116665999999995</c:v>
                </c:pt>
                <c:pt idx="7949" formatCode="General">
                  <c:v>33.120832999999998</c:v>
                </c:pt>
                <c:pt idx="7950" formatCode="General">
                  <c:v>33.125</c:v>
                </c:pt>
                <c:pt idx="7951" formatCode="General">
                  <c:v>33.129165999999998</c:v>
                </c:pt>
                <c:pt idx="7952" formatCode="General">
                  <c:v>33.133333</c:v>
                </c:pt>
                <c:pt idx="7953" formatCode="General">
                  <c:v>33.137499999999996</c:v>
                </c:pt>
                <c:pt idx="7954" formatCode="General">
                  <c:v>33.141666000000001</c:v>
                </c:pt>
                <c:pt idx="7955" formatCode="General">
                  <c:v>33.145832999999996</c:v>
                </c:pt>
                <c:pt idx="7956" formatCode="General">
                  <c:v>33.15</c:v>
                </c:pt>
                <c:pt idx="7957" formatCode="General">
                  <c:v>33.154165999999996</c:v>
                </c:pt>
                <c:pt idx="7958" formatCode="General">
                  <c:v>33.158332999999999</c:v>
                </c:pt>
                <c:pt idx="7959" formatCode="General">
                  <c:v>33.162499999999994</c:v>
                </c:pt>
                <c:pt idx="7960" formatCode="General">
                  <c:v>33.166665999999999</c:v>
                </c:pt>
                <c:pt idx="7961" formatCode="General">
                  <c:v>33.170832999999995</c:v>
                </c:pt>
                <c:pt idx="7962" formatCode="General">
                  <c:v>33.174999999999997</c:v>
                </c:pt>
                <c:pt idx="7963" formatCode="General">
                  <c:v>33.179165999999995</c:v>
                </c:pt>
                <c:pt idx="7964" formatCode="General">
                  <c:v>33.183332999999998</c:v>
                </c:pt>
                <c:pt idx="7965" formatCode="General">
                  <c:v>33.1875</c:v>
                </c:pt>
                <c:pt idx="7966" formatCode="General">
                  <c:v>33.191665999999998</c:v>
                </c:pt>
                <c:pt idx="7967" formatCode="General">
                  <c:v>33.195833</c:v>
                </c:pt>
                <c:pt idx="7968" formatCode="General">
                  <c:v>33.199999999999996</c:v>
                </c:pt>
                <c:pt idx="7969" formatCode="General">
                  <c:v>33.204166000000001</c:v>
                </c:pt>
                <c:pt idx="7970" formatCode="General">
                  <c:v>33.208332999999996</c:v>
                </c:pt>
                <c:pt idx="7971" formatCode="General">
                  <c:v>33.212499999999999</c:v>
                </c:pt>
                <c:pt idx="7972" formatCode="General">
                  <c:v>33.216665999999996</c:v>
                </c:pt>
                <c:pt idx="7973" formatCode="General">
                  <c:v>33.220832999999999</c:v>
                </c:pt>
                <c:pt idx="7974" formatCode="General">
                  <c:v>33.224999999999994</c:v>
                </c:pt>
                <c:pt idx="7975" formatCode="General">
                  <c:v>33.229165999999999</c:v>
                </c:pt>
                <c:pt idx="7976" formatCode="General">
                  <c:v>33.233332999999995</c:v>
                </c:pt>
                <c:pt idx="7977" formatCode="General">
                  <c:v>33.237499999999997</c:v>
                </c:pt>
                <c:pt idx="7978" formatCode="General">
                  <c:v>33.241665999999995</c:v>
                </c:pt>
                <c:pt idx="7979" formatCode="General">
                  <c:v>33.245832999999998</c:v>
                </c:pt>
                <c:pt idx="7980" formatCode="General">
                  <c:v>33.25</c:v>
                </c:pt>
                <c:pt idx="7981" formatCode="General">
                  <c:v>33.254165999999998</c:v>
                </c:pt>
                <c:pt idx="7982" formatCode="General">
                  <c:v>33.258333</c:v>
                </c:pt>
                <c:pt idx="7983" formatCode="General">
                  <c:v>33.262499999999996</c:v>
                </c:pt>
                <c:pt idx="7984" formatCode="General">
                  <c:v>33.266666000000001</c:v>
                </c:pt>
                <c:pt idx="7985" formatCode="General">
                  <c:v>33.270832999999996</c:v>
                </c:pt>
                <c:pt idx="7986" formatCode="General">
                  <c:v>33.274999999999999</c:v>
                </c:pt>
                <c:pt idx="7987" formatCode="General">
                  <c:v>33.279165999999996</c:v>
                </c:pt>
                <c:pt idx="7988" formatCode="General">
                  <c:v>33.283332999999999</c:v>
                </c:pt>
                <c:pt idx="7989" formatCode="General">
                  <c:v>33.287499999999994</c:v>
                </c:pt>
                <c:pt idx="7990" formatCode="General">
                  <c:v>33.291665999999999</c:v>
                </c:pt>
                <c:pt idx="7991" formatCode="General">
                  <c:v>33.295832999999995</c:v>
                </c:pt>
                <c:pt idx="7992" formatCode="General">
                  <c:v>33.299999999999997</c:v>
                </c:pt>
                <c:pt idx="7993" formatCode="General">
                  <c:v>33.304165999999995</c:v>
                </c:pt>
                <c:pt idx="7994" formatCode="General">
                  <c:v>33.308332999999998</c:v>
                </c:pt>
                <c:pt idx="7995" formatCode="General">
                  <c:v>33.3125</c:v>
                </c:pt>
                <c:pt idx="7996" formatCode="General">
                  <c:v>33.316665999999998</c:v>
                </c:pt>
                <c:pt idx="7997" formatCode="General">
                  <c:v>33.320833</c:v>
                </c:pt>
                <c:pt idx="7998" formatCode="General">
                  <c:v>33.324999999999996</c:v>
                </c:pt>
                <c:pt idx="7999" formatCode="General">
                  <c:v>33.329166000000001</c:v>
                </c:pt>
                <c:pt idx="8000" formatCode="General">
                  <c:v>33.333332999999996</c:v>
                </c:pt>
                <c:pt idx="8001" formatCode="General">
                  <c:v>33.337499999999999</c:v>
                </c:pt>
                <c:pt idx="8002" formatCode="General">
                  <c:v>33.341665999999996</c:v>
                </c:pt>
                <c:pt idx="8003" formatCode="General">
                  <c:v>33.345832999999999</c:v>
                </c:pt>
                <c:pt idx="8004" formatCode="General">
                  <c:v>33.349999999999994</c:v>
                </c:pt>
                <c:pt idx="8005" formatCode="General">
                  <c:v>33.354165999999999</c:v>
                </c:pt>
                <c:pt idx="8006" formatCode="General">
                  <c:v>33.358332999999995</c:v>
                </c:pt>
                <c:pt idx="8007" formatCode="General">
                  <c:v>33.362499999999997</c:v>
                </c:pt>
                <c:pt idx="8008" formatCode="General">
                  <c:v>33.366665999999995</c:v>
                </c:pt>
                <c:pt idx="8009" formatCode="General">
                  <c:v>33.370832999999998</c:v>
                </c:pt>
                <c:pt idx="8010" formatCode="General">
                  <c:v>33.375</c:v>
                </c:pt>
                <c:pt idx="8011" formatCode="General">
                  <c:v>33.379165999999998</c:v>
                </c:pt>
                <c:pt idx="8012" formatCode="General">
                  <c:v>33.383333</c:v>
                </c:pt>
                <c:pt idx="8013" formatCode="General">
                  <c:v>33.387499999999996</c:v>
                </c:pt>
                <c:pt idx="8014" formatCode="General">
                  <c:v>33.391666000000001</c:v>
                </c:pt>
                <c:pt idx="8015" formatCode="General">
                  <c:v>33.395832999999996</c:v>
                </c:pt>
                <c:pt idx="8016" formatCode="General">
                  <c:v>33.4</c:v>
                </c:pt>
                <c:pt idx="8017" formatCode="General">
                  <c:v>33.404165999999996</c:v>
                </c:pt>
                <c:pt idx="8018" formatCode="General">
                  <c:v>33.408332999999999</c:v>
                </c:pt>
                <c:pt idx="8019" formatCode="General">
                  <c:v>33.412499999999994</c:v>
                </c:pt>
                <c:pt idx="8020" formatCode="General">
                  <c:v>33.416665999999999</c:v>
                </c:pt>
                <c:pt idx="8021" formatCode="General">
                  <c:v>33.420832999999995</c:v>
                </c:pt>
                <c:pt idx="8022" formatCode="General">
                  <c:v>33.424999999999997</c:v>
                </c:pt>
                <c:pt idx="8023" formatCode="General">
                  <c:v>33.429165999999995</c:v>
                </c:pt>
                <c:pt idx="8024" formatCode="General">
                  <c:v>33.433332999999998</c:v>
                </c:pt>
                <c:pt idx="8025" formatCode="General">
                  <c:v>33.4375</c:v>
                </c:pt>
                <c:pt idx="8026" formatCode="General">
                  <c:v>33.441665999999998</c:v>
                </c:pt>
                <c:pt idx="8027" formatCode="General">
                  <c:v>33.445833</c:v>
                </c:pt>
                <c:pt idx="8028" formatCode="General">
                  <c:v>33.449999999999996</c:v>
                </c:pt>
                <c:pt idx="8029" formatCode="General">
                  <c:v>33.454166000000001</c:v>
                </c:pt>
                <c:pt idx="8030" formatCode="General">
                  <c:v>33.458332999999996</c:v>
                </c:pt>
                <c:pt idx="8031" formatCode="General">
                  <c:v>33.462499999999999</c:v>
                </c:pt>
                <c:pt idx="8032" formatCode="General">
                  <c:v>33.466665999999996</c:v>
                </c:pt>
                <c:pt idx="8033" formatCode="General">
                  <c:v>33.470832999999999</c:v>
                </c:pt>
                <c:pt idx="8034" formatCode="General">
                  <c:v>33.474999999999994</c:v>
                </c:pt>
                <c:pt idx="8035" formatCode="General">
                  <c:v>33.479165999999999</c:v>
                </c:pt>
                <c:pt idx="8036" formatCode="General">
                  <c:v>33.483332999999995</c:v>
                </c:pt>
                <c:pt idx="8037" formatCode="General">
                  <c:v>33.487499999999997</c:v>
                </c:pt>
                <c:pt idx="8038" formatCode="General">
                  <c:v>33.491665999999995</c:v>
                </c:pt>
                <c:pt idx="8039" formatCode="General">
                  <c:v>33.495832999999998</c:v>
                </c:pt>
                <c:pt idx="8040" formatCode="General">
                  <c:v>33.5</c:v>
                </c:pt>
                <c:pt idx="8041" formatCode="General">
                  <c:v>33.504165999999998</c:v>
                </c:pt>
                <c:pt idx="8042" formatCode="General">
                  <c:v>33.508333</c:v>
                </c:pt>
                <c:pt idx="8043" formatCode="General">
                  <c:v>33.512499999999996</c:v>
                </c:pt>
                <c:pt idx="8044" formatCode="General">
                  <c:v>33.516666000000001</c:v>
                </c:pt>
                <c:pt idx="8045" formatCode="General">
                  <c:v>33.520832999999996</c:v>
                </c:pt>
                <c:pt idx="8046" formatCode="General">
                  <c:v>33.524999999999999</c:v>
                </c:pt>
                <c:pt idx="8047" formatCode="General">
                  <c:v>33.529165999999996</c:v>
                </c:pt>
                <c:pt idx="8048" formatCode="General">
                  <c:v>33.533332999999999</c:v>
                </c:pt>
                <c:pt idx="8049" formatCode="General">
                  <c:v>33.537499999999994</c:v>
                </c:pt>
                <c:pt idx="8050" formatCode="General">
                  <c:v>33.541665999999999</c:v>
                </c:pt>
                <c:pt idx="8051" formatCode="General">
                  <c:v>33.545832999999995</c:v>
                </c:pt>
                <c:pt idx="8052" formatCode="General">
                  <c:v>33.549999999999997</c:v>
                </c:pt>
                <c:pt idx="8053" formatCode="General">
                  <c:v>33.554165999999995</c:v>
                </c:pt>
                <c:pt idx="8054" formatCode="General">
                  <c:v>33.558332999999998</c:v>
                </c:pt>
                <c:pt idx="8055" formatCode="General">
                  <c:v>33.5625</c:v>
                </c:pt>
                <c:pt idx="8056" formatCode="General">
                  <c:v>33.566665999999998</c:v>
                </c:pt>
                <c:pt idx="8057" formatCode="General">
                  <c:v>33.570833</c:v>
                </c:pt>
                <c:pt idx="8058" formatCode="General">
                  <c:v>33.574999999999996</c:v>
                </c:pt>
                <c:pt idx="8059" formatCode="General">
                  <c:v>33.579166000000001</c:v>
                </c:pt>
                <c:pt idx="8060" formatCode="General">
                  <c:v>33.583332999999996</c:v>
                </c:pt>
                <c:pt idx="8061" formatCode="General">
                  <c:v>33.587499999999999</c:v>
                </c:pt>
                <c:pt idx="8062" formatCode="General">
                  <c:v>33.591665999999996</c:v>
                </c:pt>
                <c:pt idx="8063" formatCode="General">
                  <c:v>33.595832999999999</c:v>
                </c:pt>
                <c:pt idx="8064" formatCode="General">
                  <c:v>33.599999999999994</c:v>
                </c:pt>
                <c:pt idx="8065" formatCode="General">
                  <c:v>33.604165999999999</c:v>
                </c:pt>
                <c:pt idx="8066" formatCode="General">
                  <c:v>33.608332999999995</c:v>
                </c:pt>
                <c:pt idx="8067" formatCode="General">
                  <c:v>33.612499999999997</c:v>
                </c:pt>
                <c:pt idx="8068" formatCode="General">
                  <c:v>33.616665999999995</c:v>
                </c:pt>
                <c:pt idx="8069" formatCode="General">
                  <c:v>33.620832999999998</c:v>
                </c:pt>
                <c:pt idx="8070" formatCode="General">
                  <c:v>33.625</c:v>
                </c:pt>
                <c:pt idx="8071" formatCode="General">
                  <c:v>33.629165999999998</c:v>
                </c:pt>
                <c:pt idx="8072" formatCode="General">
                  <c:v>33.633333</c:v>
                </c:pt>
                <c:pt idx="8073" formatCode="General">
                  <c:v>33.637499999999996</c:v>
                </c:pt>
                <c:pt idx="8074" formatCode="General">
                  <c:v>33.641666000000001</c:v>
                </c:pt>
                <c:pt idx="8075" formatCode="General">
                  <c:v>33.645832999999996</c:v>
                </c:pt>
                <c:pt idx="8076" formatCode="General">
                  <c:v>33.65</c:v>
                </c:pt>
                <c:pt idx="8077" formatCode="General">
                  <c:v>33.654165999999996</c:v>
                </c:pt>
                <c:pt idx="8078" formatCode="General">
                  <c:v>33.658332999999999</c:v>
                </c:pt>
                <c:pt idx="8079" formatCode="General">
                  <c:v>33.662499999999994</c:v>
                </c:pt>
                <c:pt idx="8080" formatCode="General">
                  <c:v>33.666665999999999</c:v>
                </c:pt>
                <c:pt idx="8081" formatCode="General">
                  <c:v>33.670832999999995</c:v>
                </c:pt>
                <c:pt idx="8082" formatCode="General">
                  <c:v>33.674999999999997</c:v>
                </c:pt>
                <c:pt idx="8083" formatCode="General">
                  <c:v>33.679165999999995</c:v>
                </c:pt>
                <c:pt idx="8084" formatCode="General">
                  <c:v>33.683332999999998</c:v>
                </c:pt>
                <c:pt idx="8085" formatCode="General">
                  <c:v>33.6875</c:v>
                </c:pt>
                <c:pt idx="8086" formatCode="General">
                  <c:v>33.691665999999998</c:v>
                </c:pt>
                <c:pt idx="8087" formatCode="General">
                  <c:v>33.695833</c:v>
                </c:pt>
                <c:pt idx="8088" formatCode="General">
                  <c:v>33.699999999999996</c:v>
                </c:pt>
                <c:pt idx="8089" formatCode="General">
                  <c:v>33.704166000000001</c:v>
                </c:pt>
                <c:pt idx="8090" formatCode="General">
                  <c:v>33.708332999999996</c:v>
                </c:pt>
                <c:pt idx="8091" formatCode="General">
                  <c:v>33.712499999999999</c:v>
                </c:pt>
                <c:pt idx="8092" formatCode="General">
                  <c:v>33.716665999999996</c:v>
                </c:pt>
                <c:pt idx="8093" formatCode="General">
                  <c:v>33.720832999999999</c:v>
                </c:pt>
                <c:pt idx="8094" formatCode="General">
                  <c:v>33.724999999999994</c:v>
                </c:pt>
                <c:pt idx="8095" formatCode="General">
                  <c:v>33.729165999999999</c:v>
                </c:pt>
                <c:pt idx="8096" formatCode="General">
                  <c:v>33.733332999999995</c:v>
                </c:pt>
                <c:pt idx="8097" formatCode="General">
                  <c:v>33.737499999999997</c:v>
                </c:pt>
                <c:pt idx="8098" formatCode="General">
                  <c:v>33.741665999999995</c:v>
                </c:pt>
                <c:pt idx="8099" formatCode="General">
                  <c:v>33.745832999999998</c:v>
                </c:pt>
                <c:pt idx="8100" formatCode="General">
                  <c:v>33.75</c:v>
                </c:pt>
                <c:pt idx="8101" formatCode="General">
                  <c:v>33.754165999999998</c:v>
                </c:pt>
                <c:pt idx="8102" formatCode="General">
                  <c:v>33.758333</c:v>
                </c:pt>
                <c:pt idx="8103" formatCode="General">
                  <c:v>33.762499999999996</c:v>
                </c:pt>
                <c:pt idx="8104" formatCode="General">
                  <c:v>33.766666000000001</c:v>
                </c:pt>
                <c:pt idx="8105" formatCode="General">
                  <c:v>33.770832999999996</c:v>
                </c:pt>
                <c:pt idx="8106" formatCode="General">
                  <c:v>33.774999999999999</c:v>
                </c:pt>
                <c:pt idx="8107" formatCode="General">
                  <c:v>33.779165999999996</c:v>
                </c:pt>
                <c:pt idx="8108" formatCode="General">
                  <c:v>33.783332999999999</c:v>
                </c:pt>
                <c:pt idx="8109" formatCode="General">
                  <c:v>33.787499999999994</c:v>
                </c:pt>
                <c:pt idx="8110" formatCode="General">
                  <c:v>33.791665999999999</c:v>
                </c:pt>
                <c:pt idx="8111" formatCode="General">
                  <c:v>33.795832999999995</c:v>
                </c:pt>
                <c:pt idx="8112" formatCode="General">
                  <c:v>33.799999999999997</c:v>
                </c:pt>
                <c:pt idx="8113" formatCode="General">
                  <c:v>33.804165999999995</c:v>
                </c:pt>
                <c:pt idx="8114" formatCode="General">
                  <c:v>33.808332999999998</c:v>
                </c:pt>
                <c:pt idx="8115" formatCode="General">
                  <c:v>33.8125</c:v>
                </c:pt>
                <c:pt idx="8116" formatCode="General">
                  <c:v>33.816665999999998</c:v>
                </c:pt>
                <c:pt idx="8117" formatCode="General">
                  <c:v>33.820833</c:v>
                </c:pt>
                <c:pt idx="8118" formatCode="General">
                  <c:v>33.824999999999996</c:v>
                </c:pt>
                <c:pt idx="8119" formatCode="General">
                  <c:v>33.829166000000001</c:v>
                </c:pt>
                <c:pt idx="8120" formatCode="General">
                  <c:v>33.833332999999996</c:v>
                </c:pt>
                <c:pt idx="8121" formatCode="General">
                  <c:v>33.837499999999999</c:v>
                </c:pt>
                <c:pt idx="8122" formatCode="General">
                  <c:v>33.841665999999996</c:v>
                </c:pt>
                <c:pt idx="8123" formatCode="General">
                  <c:v>33.845832999999999</c:v>
                </c:pt>
                <c:pt idx="8124" formatCode="General">
                  <c:v>33.849999999999994</c:v>
                </c:pt>
                <c:pt idx="8125" formatCode="General">
                  <c:v>33.854165999999999</c:v>
                </c:pt>
                <c:pt idx="8126" formatCode="General">
                  <c:v>33.858332999999995</c:v>
                </c:pt>
                <c:pt idx="8127" formatCode="General">
                  <c:v>33.862499999999997</c:v>
                </c:pt>
                <c:pt idx="8128" formatCode="General">
                  <c:v>33.866665999999995</c:v>
                </c:pt>
                <c:pt idx="8129" formatCode="General">
                  <c:v>33.870832999999998</c:v>
                </c:pt>
                <c:pt idx="8130" formatCode="General">
                  <c:v>33.875</c:v>
                </c:pt>
                <c:pt idx="8131" formatCode="General">
                  <c:v>33.879165999999998</c:v>
                </c:pt>
                <c:pt idx="8132" formatCode="General">
                  <c:v>33.883333</c:v>
                </c:pt>
                <c:pt idx="8133" formatCode="General">
                  <c:v>33.887499999999996</c:v>
                </c:pt>
                <c:pt idx="8134" formatCode="General">
                  <c:v>33.891666000000001</c:v>
                </c:pt>
                <c:pt idx="8135" formatCode="General">
                  <c:v>33.895832999999996</c:v>
                </c:pt>
                <c:pt idx="8136" formatCode="General">
                  <c:v>33.9</c:v>
                </c:pt>
                <c:pt idx="8137" formatCode="General">
                  <c:v>33.904165999999996</c:v>
                </c:pt>
                <c:pt idx="8138" formatCode="General">
                  <c:v>33.908332999999999</c:v>
                </c:pt>
                <c:pt idx="8139" formatCode="General">
                  <c:v>33.912499999999994</c:v>
                </c:pt>
                <c:pt idx="8140" formatCode="General">
                  <c:v>33.916665999999999</c:v>
                </c:pt>
                <c:pt idx="8141" formatCode="General">
                  <c:v>33.920832999999995</c:v>
                </c:pt>
                <c:pt idx="8142" formatCode="General">
                  <c:v>33.924999999999997</c:v>
                </c:pt>
                <c:pt idx="8143" formatCode="General">
                  <c:v>33.929165999999995</c:v>
                </c:pt>
                <c:pt idx="8144" formatCode="General">
                  <c:v>33.933332999999998</c:v>
                </c:pt>
                <c:pt idx="8145" formatCode="General">
                  <c:v>33.9375</c:v>
                </c:pt>
              </c:numCache>
            </c:numRef>
          </c:xVal>
          <c:yVal>
            <c:numRef>
              <c:f>'prueba 1'!$U$3:$U$8148</c:f>
              <c:numCache>
                <c:formatCode>0.00</c:formatCode>
                <c:ptCount val="8146"/>
                <c:pt idx="0">
                  <c:v>1</c:v>
                </c:pt>
                <c:pt idx="1">
                  <c:v>1</c:v>
                </c:pt>
                <c:pt idx="2">
                  <c:v>1</c:v>
                </c:pt>
                <c:pt idx="3">
                  <c:v>1</c:v>
                </c:pt>
                <c:pt idx="4">
                  <c:v>1</c:v>
                </c:pt>
                <c:pt idx="5">
                  <c:v>1</c:v>
                </c:pt>
                <c:pt idx="6">
                  <c:v>1</c:v>
                </c:pt>
                <c:pt idx="7">
                  <c:v>1</c:v>
                </c:pt>
                <c:pt idx="8">
                  <c:v>1.000321806392884</c:v>
                </c:pt>
                <c:pt idx="9">
                  <c:v>1.000321806392884</c:v>
                </c:pt>
                <c:pt idx="10">
                  <c:v>1.0000000014217412</c:v>
                </c:pt>
                <c:pt idx="11">
                  <c:v>1.0037166675916762</c:v>
                </c:pt>
                <c:pt idx="12">
                  <c:v>1.0003215679885076</c:v>
                </c:pt>
                <c:pt idx="13">
                  <c:v>1.0003215679885076</c:v>
                </c:pt>
                <c:pt idx="14">
                  <c:v>1.0000000014041432</c:v>
                </c:pt>
                <c:pt idx="15">
                  <c:v>1.0000000014041432</c:v>
                </c:pt>
                <c:pt idx="16">
                  <c:v>1.0000000014041432</c:v>
                </c:pt>
                <c:pt idx="17">
                  <c:v>1.0000000014041432</c:v>
                </c:pt>
                <c:pt idx="18">
                  <c:v>1.0000000014041432</c:v>
                </c:pt>
                <c:pt idx="19">
                  <c:v>1.0000000014041432</c:v>
                </c:pt>
                <c:pt idx="20">
                  <c:v>1.0000000014041432</c:v>
                </c:pt>
                <c:pt idx="21">
                  <c:v>1.0000000014041432</c:v>
                </c:pt>
                <c:pt idx="22">
                  <c:v>1.0000000014041432</c:v>
                </c:pt>
                <c:pt idx="23">
                  <c:v>1.0000000014041432</c:v>
                </c:pt>
                <c:pt idx="24">
                  <c:v>1.0000000014041432</c:v>
                </c:pt>
                <c:pt idx="25">
                  <c:v>1.0000000014041432</c:v>
                </c:pt>
                <c:pt idx="26">
                  <c:v>1.001558288331498</c:v>
                </c:pt>
                <c:pt idx="27">
                  <c:v>1.0003216076454116</c:v>
                </c:pt>
                <c:pt idx="28">
                  <c:v>1.0067744073530824</c:v>
                </c:pt>
                <c:pt idx="29">
                  <c:v>1.0003226741276072</c:v>
                </c:pt>
                <c:pt idx="30">
                  <c:v>1.0003226741276072</c:v>
                </c:pt>
                <c:pt idx="31">
                  <c:v>1.0003226741276072</c:v>
                </c:pt>
                <c:pt idx="32">
                  <c:v>1.0000000010501404</c:v>
                </c:pt>
                <c:pt idx="33">
                  <c:v>1.0000000010501404</c:v>
                </c:pt>
                <c:pt idx="34">
                  <c:v>1.0000000010501404</c:v>
                </c:pt>
                <c:pt idx="35">
                  <c:v>1.0000000010501404</c:v>
                </c:pt>
                <c:pt idx="36">
                  <c:v>1.0000000010501404</c:v>
                </c:pt>
                <c:pt idx="37">
                  <c:v>1.0000000010501404</c:v>
                </c:pt>
                <c:pt idx="38">
                  <c:v>1.0000000010501404</c:v>
                </c:pt>
                <c:pt idx="39">
                  <c:v>1.0000000010501404</c:v>
                </c:pt>
                <c:pt idx="40">
                  <c:v>1.0000000010501404</c:v>
                </c:pt>
                <c:pt idx="41">
                  <c:v>1.0000000010501404</c:v>
                </c:pt>
                <c:pt idx="42">
                  <c:v>1.0000000010501404</c:v>
                </c:pt>
                <c:pt idx="43">
                  <c:v>1.0000000010501404</c:v>
                </c:pt>
                <c:pt idx="44">
                  <c:v>1.0003218059172161</c:v>
                </c:pt>
                <c:pt idx="45">
                  <c:v>1.0003218059172161</c:v>
                </c:pt>
                <c:pt idx="46">
                  <c:v>1.0015570419687567</c:v>
                </c:pt>
                <c:pt idx="47">
                  <c:v>1.003713096492076</c:v>
                </c:pt>
                <c:pt idx="48">
                  <c:v>1.003713096492076</c:v>
                </c:pt>
                <c:pt idx="49">
                  <c:v>1.0000000013019605</c:v>
                </c:pt>
                <c:pt idx="50">
                  <c:v>1.0000000013019605</c:v>
                </c:pt>
                <c:pt idx="51">
                  <c:v>1.0000000013019605</c:v>
                </c:pt>
                <c:pt idx="52">
                  <c:v>1.0000000013019605</c:v>
                </c:pt>
                <c:pt idx="53">
                  <c:v>1.0000000013019605</c:v>
                </c:pt>
                <c:pt idx="54">
                  <c:v>1.0000000013019605</c:v>
                </c:pt>
                <c:pt idx="55">
                  <c:v>1.0000000013019605</c:v>
                </c:pt>
                <c:pt idx="56">
                  <c:v>1.0000000013019605</c:v>
                </c:pt>
                <c:pt idx="57">
                  <c:v>1.0000000013019605</c:v>
                </c:pt>
                <c:pt idx="58">
                  <c:v>1.0000000013019605</c:v>
                </c:pt>
                <c:pt idx="59">
                  <c:v>1.0000000013019605</c:v>
                </c:pt>
                <c:pt idx="60">
                  <c:v>1.0000000013019605</c:v>
                </c:pt>
                <c:pt idx="61">
                  <c:v>1.0000000013019605</c:v>
                </c:pt>
                <c:pt idx="62">
                  <c:v>1.0000000013019605</c:v>
                </c:pt>
                <c:pt idx="63">
                  <c:v>1.0000000013019605</c:v>
                </c:pt>
                <c:pt idx="64">
                  <c:v>1.0000000013019605</c:v>
                </c:pt>
                <c:pt idx="65">
                  <c:v>1.0003218058627059</c:v>
                </c:pt>
                <c:pt idx="66">
                  <c:v>1.0000000014192358</c:v>
                </c:pt>
                <c:pt idx="67">
                  <c:v>1.0000000014192358</c:v>
                </c:pt>
                <c:pt idx="68">
                  <c:v>1.0000000014192358</c:v>
                </c:pt>
                <c:pt idx="69">
                  <c:v>1.0000000014192358</c:v>
                </c:pt>
                <c:pt idx="70">
                  <c:v>1.0000000014192358</c:v>
                </c:pt>
                <c:pt idx="71">
                  <c:v>1.0000000014192358</c:v>
                </c:pt>
                <c:pt idx="72">
                  <c:v>1.0000000014192358</c:v>
                </c:pt>
                <c:pt idx="73">
                  <c:v>1.0000000014192358</c:v>
                </c:pt>
                <c:pt idx="74">
                  <c:v>1.0000000014192358</c:v>
                </c:pt>
                <c:pt idx="75">
                  <c:v>1.0000000014192358</c:v>
                </c:pt>
                <c:pt idx="76">
                  <c:v>1.0000000014192358</c:v>
                </c:pt>
                <c:pt idx="77">
                  <c:v>1.0000000014192358</c:v>
                </c:pt>
                <c:pt idx="78">
                  <c:v>1.0000000014192358</c:v>
                </c:pt>
                <c:pt idx="79">
                  <c:v>1.0000000014192358</c:v>
                </c:pt>
                <c:pt idx="80">
                  <c:v>1.0000000014192358</c:v>
                </c:pt>
                <c:pt idx="81">
                  <c:v>1.0000000014192358</c:v>
                </c:pt>
                <c:pt idx="82">
                  <c:v>1.0003218058390984</c:v>
                </c:pt>
                <c:pt idx="83">
                  <c:v>1.0000000014191248</c:v>
                </c:pt>
                <c:pt idx="84">
                  <c:v>1.0000000014191248</c:v>
                </c:pt>
                <c:pt idx="85">
                  <c:v>1.0000000014191248</c:v>
                </c:pt>
                <c:pt idx="86">
                  <c:v>1.0000000014191248</c:v>
                </c:pt>
                <c:pt idx="87">
                  <c:v>1.0003218058391206</c:v>
                </c:pt>
                <c:pt idx="88">
                  <c:v>1.0000000014191248</c:v>
                </c:pt>
                <c:pt idx="89">
                  <c:v>1.0003218058391206</c:v>
                </c:pt>
                <c:pt idx="90">
                  <c:v>1.0000000014191248</c:v>
                </c:pt>
                <c:pt idx="91">
                  <c:v>1.0000000014191248</c:v>
                </c:pt>
                <c:pt idx="92">
                  <c:v>1.0003218058391206</c:v>
                </c:pt>
                <c:pt idx="93">
                  <c:v>1.0000000014191248</c:v>
                </c:pt>
                <c:pt idx="94">
                  <c:v>1.0003218058391206</c:v>
                </c:pt>
                <c:pt idx="95">
                  <c:v>1.0067744072459912</c:v>
                </c:pt>
                <c:pt idx="96">
                  <c:v>1.000000000685715</c:v>
                </c:pt>
                <c:pt idx="97">
                  <c:v>1.0015582894563111</c:v>
                </c:pt>
                <c:pt idx="98">
                  <c:v>1.0000000005687906</c:v>
                </c:pt>
                <c:pt idx="99">
                  <c:v>1.0015582896896402</c:v>
                </c:pt>
                <c:pt idx="100">
                  <c:v>1.0003216076258763</c:v>
                </c:pt>
                <c:pt idx="101">
                  <c:v>1.0003216076258763</c:v>
                </c:pt>
                <c:pt idx="102">
                  <c:v>1.0003216076258763</c:v>
                </c:pt>
                <c:pt idx="103">
                  <c:v>1.0003216076258763</c:v>
                </c:pt>
                <c:pt idx="104">
                  <c:v>1.0000000005526879</c:v>
                </c:pt>
                <c:pt idx="105">
                  <c:v>1.0000000005526879</c:v>
                </c:pt>
                <c:pt idx="106">
                  <c:v>1.0015582897235997</c:v>
                </c:pt>
                <c:pt idx="107">
                  <c:v>1.0000000005688399</c:v>
                </c:pt>
                <c:pt idx="108">
                  <c:v>1.0000000005688399</c:v>
                </c:pt>
                <c:pt idx="109">
                  <c:v>1.0000000005688399</c:v>
                </c:pt>
                <c:pt idx="110">
                  <c:v>1.0000000005688399</c:v>
                </c:pt>
                <c:pt idx="111">
                  <c:v>1.0003218060436287</c:v>
                </c:pt>
                <c:pt idx="112">
                  <c:v>1.0000000014200912</c:v>
                </c:pt>
                <c:pt idx="113">
                  <c:v>1.0000000014200912</c:v>
                </c:pt>
                <c:pt idx="114">
                  <c:v>1.0000000014200912</c:v>
                </c:pt>
                <c:pt idx="115">
                  <c:v>1.0000000014200912</c:v>
                </c:pt>
                <c:pt idx="116">
                  <c:v>1.00032180583893</c:v>
                </c:pt>
                <c:pt idx="117">
                  <c:v>1.0000000014191237</c:v>
                </c:pt>
                <c:pt idx="118">
                  <c:v>1.0000000014191237</c:v>
                </c:pt>
                <c:pt idx="119">
                  <c:v>1.0003218058391208</c:v>
                </c:pt>
                <c:pt idx="120">
                  <c:v>1.0000000014191244</c:v>
                </c:pt>
                <c:pt idx="121">
                  <c:v>1.0000000014191244</c:v>
                </c:pt>
                <c:pt idx="122">
                  <c:v>1.0000000014191244</c:v>
                </c:pt>
                <c:pt idx="123">
                  <c:v>1.0000000014191244</c:v>
                </c:pt>
                <c:pt idx="124">
                  <c:v>1.0000000014191244</c:v>
                </c:pt>
                <c:pt idx="125">
                  <c:v>1.0000000014191244</c:v>
                </c:pt>
                <c:pt idx="126">
                  <c:v>1.0000000014191244</c:v>
                </c:pt>
                <c:pt idx="127">
                  <c:v>1.0000000014191244</c:v>
                </c:pt>
                <c:pt idx="128">
                  <c:v>1.0000000014191244</c:v>
                </c:pt>
                <c:pt idx="129">
                  <c:v>1.0000000014191244</c:v>
                </c:pt>
                <c:pt idx="130">
                  <c:v>1.0000000014191244</c:v>
                </c:pt>
                <c:pt idx="131">
                  <c:v>1.0000000014191244</c:v>
                </c:pt>
                <c:pt idx="132">
                  <c:v>1.0000000014191244</c:v>
                </c:pt>
                <c:pt idx="133">
                  <c:v>1.0003218058391201</c:v>
                </c:pt>
                <c:pt idx="134">
                  <c:v>1.0003218058391201</c:v>
                </c:pt>
                <c:pt idx="135">
                  <c:v>1.0000000014191248</c:v>
                </c:pt>
                <c:pt idx="136">
                  <c:v>1.0037166675980989</c:v>
                </c:pt>
                <c:pt idx="137">
                  <c:v>1.0003215679885105</c:v>
                </c:pt>
                <c:pt idx="138">
                  <c:v>1.0037144657307995</c:v>
                </c:pt>
                <c:pt idx="139">
                  <c:v>1.00000000130648</c:v>
                </c:pt>
                <c:pt idx="140">
                  <c:v>1.00000000130648</c:v>
                </c:pt>
                <c:pt idx="141">
                  <c:v>1.00000000130648</c:v>
                </c:pt>
                <c:pt idx="142">
                  <c:v>1.0003218058617773</c:v>
                </c:pt>
                <c:pt idx="143">
                  <c:v>1.0000000014192318</c:v>
                </c:pt>
                <c:pt idx="144">
                  <c:v>1.0000000014192318</c:v>
                </c:pt>
                <c:pt idx="145">
                  <c:v>1.0000000014192318</c:v>
                </c:pt>
                <c:pt idx="146">
                  <c:v>1.0000000014192318</c:v>
                </c:pt>
                <c:pt idx="147">
                  <c:v>1.0037166675978351</c:v>
                </c:pt>
                <c:pt idx="148">
                  <c:v>1.010703716767849</c:v>
                </c:pt>
                <c:pt idx="149">
                  <c:v>1.0037135882934514</c:v>
                </c:pt>
                <c:pt idx="150">
                  <c:v>1.0000000013035835</c:v>
                </c:pt>
                <c:pt idx="151">
                  <c:v>1.0000000013035835</c:v>
                </c:pt>
                <c:pt idx="152">
                  <c:v>1.0000000013035835</c:v>
                </c:pt>
                <c:pt idx="153">
                  <c:v>1.000321805862372</c:v>
                </c:pt>
                <c:pt idx="154">
                  <c:v>1.0000000014192343</c:v>
                </c:pt>
                <c:pt idx="155">
                  <c:v>1.0000000014192343</c:v>
                </c:pt>
                <c:pt idx="156">
                  <c:v>1.0000000014192343</c:v>
                </c:pt>
                <c:pt idx="157">
                  <c:v>1.0000000014192343</c:v>
                </c:pt>
                <c:pt idx="158">
                  <c:v>1.0000000014192343</c:v>
                </c:pt>
                <c:pt idx="159">
                  <c:v>1.0000000014192343</c:v>
                </c:pt>
                <c:pt idx="160">
                  <c:v>1.0000000014192343</c:v>
                </c:pt>
                <c:pt idx="161">
                  <c:v>1.0000000014192343</c:v>
                </c:pt>
                <c:pt idx="162">
                  <c:v>1.000321805839099</c:v>
                </c:pt>
                <c:pt idx="163">
                  <c:v>1.0000000014191246</c:v>
                </c:pt>
                <c:pt idx="164">
                  <c:v>1.0003218058391203</c:v>
                </c:pt>
                <c:pt idx="165">
                  <c:v>1.000000001419125</c:v>
                </c:pt>
                <c:pt idx="166">
                  <c:v>1.000000001419125</c:v>
                </c:pt>
                <c:pt idx="167">
                  <c:v>1.0015582883116583</c:v>
                </c:pt>
                <c:pt idx="168">
                  <c:v>1.0000000005685805</c:v>
                </c:pt>
                <c:pt idx="169">
                  <c:v>1.0015582896900797</c:v>
                </c:pt>
                <c:pt idx="170">
                  <c:v>1.0000000005688334</c:v>
                </c:pt>
                <c:pt idx="171">
                  <c:v>1.0000000005688334</c:v>
                </c:pt>
                <c:pt idx="172">
                  <c:v>1.0000000005688334</c:v>
                </c:pt>
                <c:pt idx="173">
                  <c:v>1.0000000005688334</c:v>
                </c:pt>
                <c:pt idx="174">
                  <c:v>1.0000000005688334</c:v>
                </c:pt>
                <c:pt idx="175">
                  <c:v>1.0000000005688334</c:v>
                </c:pt>
                <c:pt idx="176">
                  <c:v>1.0000000005688334</c:v>
                </c:pt>
                <c:pt idx="177">
                  <c:v>1.0000000005688334</c:v>
                </c:pt>
                <c:pt idx="178">
                  <c:v>1.0000000005688334</c:v>
                </c:pt>
                <c:pt idx="179">
                  <c:v>1.0000000005688334</c:v>
                </c:pt>
                <c:pt idx="180">
                  <c:v>1.0000000005688334</c:v>
                </c:pt>
                <c:pt idx="181">
                  <c:v>1.0000000005688334</c:v>
                </c:pt>
                <c:pt idx="182">
                  <c:v>1.0000000005688334</c:v>
                </c:pt>
                <c:pt idx="183">
                  <c:v>1.0015582896895494</c:v>
                </c:pt>
                <c:pt idx="184">
                  <c:v>1.0037130957367681</c:v>
                </c:pt>
                <c:pt idx="185">
                  <c:v>1.0003215665049527</c:v>
                </c:pt>
                <c:pt idx="186">
                  <c:v>1.0000000013872958</c:v>
                </c:pt>
                <c:pt idx="187">
                  <c:v>1.0000000013872958</c:v>
                </c:pt>
                <c:pt idx="188">
                  <c:v>1.0037166676767102</c:v>
                </c:pt>
                <c:pt idx="189">
                  <c:v>1.0003215679885438</c:v>
                </c:pt>
                <c:pt idx="190">
                  <c:v>1.0003215679885438</c:v>
                </c:pt>
                <c:pt idx="191">
                  <c:v>1.0000000014041435</c:v>
                </c:pt>
                <c:pt idx="192">
                  <c:v>1.0000000014041435</c:v>
                </c:pt>
                <c:pt idx="193">
                  <c:v>1.0000000014041435</c:v>
                </c:pt>
                <c:pt idx="194">
                  <c:v>1.0000000014041435</c:v>
                </c:pt>
                <c:pt idx="195">
                  <c:v>1.0000000014041435</c:v>
                </c:pt>
                <c:pt idx="196">
                  <c:v>1.0000000014041435</c:v>
                </c:pt>
                <c:pt idx="197">
                  <c:v>1.0000000014041435</c:v>
                </c:pt>
                <c:pt idx="198">
                  <c:v>1.0003218058420813</c:v>
                </c:pt>
                <c:pt idx="199">
                  <c:v>1.0000000014191388</c:v>
                </c:pt>
                <c:pt idx="200">
                  <c:v>1.0000000014191388</c:v>
                </c:pt>
                <c:pt idx="201">
                  <c:v>1.0037166675980635</c:v>
                </c:pt>
                <c:pt idx="202">
                  <c:v>1.0000000013137542</c:v>
                </c:pt>
                <c:pt idx="203">
                  <c:v>1.0000000013137542</c:v>
                </c:pt>
                <c:pt idx="204">
                  <c:v>1.0015582884535421</c:v>
                </c:pt>
                <c:pt idx="205">
                  <c:v>1.0015582884535421</c:v>
                </c:pt>
                <c:pt idx="206">
                  <c:v>1.0000000005686065</c:v>
                </c:pt>
                <c:pt idx="207">
                  <c:v>1.0106975958008093</c:v>
                </c:pt>
                <c:pt idx="208">
                  <c:v>1.0003214347572889</c:v>
                </c:pt>
                <c:pt idx="209">
                  <c:v>1.0000000009368402</c:v>
                </c:pt>
                <c:pt idx="210">
                  <c:v>1.0003218059438321</c:v>
                </c:pt>
                <c:pt idx="211">
                  <c:v>1.0000000014196191</c:v>
                </c:pt>
                <c:pt idx="212">
                  <c:v>1.0000000014196191</c:v>
                </c:pt>
                <c:pt idx="213">
                  <c:v>1.0000000014196191</c:v>
                </c:pt>
                <c:pt idx="214">
                  <c:v>1.0000000014196191</c:v>
                </c:pt>
                <c:pt idx="215">
                  <c:v>1.0000000014196191</c:v>
                </c:pt>
                <c:pt idx="216">
                  <c:v>1.0000000014196191</c:v>
                </c:pt>
                <c:pt idx="217">
                  <c:v>1.0000000014196191</c:v>
                </c:pt>
                <c:pt idx="218">
                  <c:v>1.0000000014196191</c:v>
                </c:pt>
                <c:pt idx="219">
                  <c:v>1.0003218058390231</c:v>
                </c:pt>
                <c:pt idx="220">
                  <c:v>1.0000000014191244</c:v>
                </c:pt>
                <c:pt idx="221">
                  <c:v>1.0000000014191244</c:v>
                </c:pt>
                <c:pt idx="222">
                  <c:v>1.0003218058391201</c:v>
                </c:pt>
                <c:pt idx="223">
                  <c:v>1.0000000014191248</c:v>
                </c:pt>
                <c:pt idx="224">
                  <c:v>1.0000000014191248</c:v>
                </c:pt>
                <c:pt idx="225">
                  <c:v>1.0003218058391206</c:v>
                </c:pt>
                <c:pt idx="226">
                  <c:v>1.0003218058391206</c:v>
                </c:pt>
                <c:pt idx="227">
                  <c:v>1.0003218058391206</c:v>
                </c:pt>
                <c:pt idx="228">
                  <c:v>1.0003218058391206</c:v>
                </c:pt>
                <c:pt idx="229">
                  <c:v>1.0003218058391206</c:v>
                </c:pt>
                <c:pt idx="230">
                  <c:v>1.0000000014191244</c:v>
                </c:pt>
                <c:pt idx="231">
                  <c:v>1.0015582883116592</c:v>
                </c:pt>
                <c:pt idx="232">
                  <c:v>1.0000000005685807</c:v>
                </c:pt>
                <c:pt idx="233">
                  <c:v>1.0000000005685807</c:v>
                </c:pt>
                <c:pt idx="234">
                  <c:v>1.0000000005685807</c:v>
                </c:pt>
                <c:pt idx="235">
                  <c:v>1.0000000005685807</c:v>
                </c:pt>
                <c:pt idx="236">
                  <c:v>1.0003218060437085</c:v>
                </c:pt>
                <c:pt idx="237">
                  <c:v>1.0003218060437085</c:v>
                </c:pt>
                <c:pt idx="238">
                  <c:v>1.0000000014200916</c:v>
                </c:pt>
                <c:pt idx="239">
                  <c:v>1.0000000014200916</c:v>
                </c:pt>
                <c:pt idx="240">
                  <c:v>1.0000000014200916</c:v>
                </c:pt>
                <c:pt idx="241">
                  <c:v>1.0000000014200916</c:v>
                </c:pt>
                <c:pt idx="242">
                  <c:v>1.0015582883103815</c:v>
                </c:pt>
                <c:pt idx="243">
                  <c:v>1.0000000005685801</c:v>
                </c:pt>
                <c:pt idx="244">
                  <c:v>1.0000000005685801</c:v>
                </c:pt>
                <c:pt idx="245">
                  <c:v>1.0000000005685801</c:v>
                </c:pt>
                <c:pt idx="246">
                  <c:v>1.0000000005685801</c:v>
                </c:pt>
                <c:pt idx="247">
                  <c:v>1.0000000005685801</c:v>
                </c:pt>
                <c:pt idx="248">
                  <c:v>1.0000000005685801</c:v>
                </c:pt>
                <c:pt idx="249">
                  <c:v>1.0000000005685801</c:v>
                </c:pt>
                <c:pt idx="250">
                  <c:v>1.0000000005685801</c:v>
                </c:pt>
                <c:pt idx="251">
                  <c:v>1.0000000005685801</c:v>
                </c:pt>
                <c:pt idx="252">
                  <c:v>1.0000000005685801</c:v>
                </c:pt>
                <c:pt idx="253">
                  <c:v>1.0000000005685801</c:v>
                </c:pt>
                <c:pt idx="254">
                  <c:v>1.0037166701574103</c:v>
                </c:pt>
                <c:pt idx="255">
                  <c:v>1.0015577883329583</c:v>
                </c:pt>
                <c:pt idx="256">
                  <c:v>1.0106984241946024</c:v>
                </c:pt>
                <c:pt idx="257">
                  <c:v>1.0037136004391209</c:v>
                </c:pt>
                <c:pt idx="258">
                  <c:v>1.0067724503989011</c:v>
                </c:pt>
                <c:pt idx="259">
                  <c:v>1.0000000006806762</c:v>
                </c:pt>
                <c:pt idx="260">
                  <c:v>1.0015582894659321</c:v>
                </c:pt>
                <c:pt idx="261">
                  <c:v>1.0000000005687921</c:v>
                </c:pt>
                <c:pt idx="262">
                  <c:v>1.0000000005687921</c:v>
                </c:pt>
                <c:pt idx="263">
                  <c:v>1.0000000005687921</c:v>
                </c:pt>
                <c:pt idx="264">
                  <c:v>1.0000000005687921</c:v>
                </c:pt>
                <c:pt idx="265">
                  <c:v>1.0000000005687921</c:v>
                </c:pt>
                <c:pt idx="266">
                  <c:v>1.0000000005687921</c:v>
                </c:pt>
                <c:pt idx="267">
                  <c:v>1.0000000005687921</c:v>
                </c:pt>
                <c:pt idx="268">
                  <c:v>1.0000000005687921</c:v>
                </c:pt>
                <c:pt idx="269">
                  <c:v>1.0000000005687921</c:v>
                </c:pt>
                <c:pt idx="270">
                  <c:v>1.0003218060436432</c:v>
                </c:pt>
                <c:pt idx="271">
                  <c:v>1.0000000014200909</c:v>
                </c:pt>
                <c:pt idx="272">
                  <c:v>1.0037166675957252</c:v>
                </c:pt>
                <c:pt idx="273">
                  <c:v>1.0037166675957252</c:v>
                </c:pt>
                <c:pt idx="274">
                  <c:v>1.0015577883309923</c:v>
                </c:pt>
                <c:pt idx="275">
                  <c:v>1.0067743421820259</c:v>
                </c:pt>
                <c:pt idx="276">
                  <c:v>1.0015606096252916</c:v>
                </c:pt>
                <c:pt idx="277">
                  <c:v>1.0003215768379612</c:v>
                </c:pt>
                <c:pt idx="278">
                  <c:v>1.0003215768379612</c:v>
                </c:pt>
                <c:pt idx="279">
                  <c:v>1.000000000434264</c:v>
                </c:pt>
                <c:pt idx="280">
                  <c:v>1.000000000434264</c:v>
                </c:pt>
                <c:pt idx="281">
                  <c:v>1.000000000434264</c:v>
                </c:pt>
                <c:pt idx="282">
                  <c:v>1.000000000434264</c:v>
                </c:pt>
                <c:pt idx="283">
                  <c:v>1.000000000434264</c:v>
                </c:pt>
                <c:pt idx="284">
                  <c:v>1.000000000434264</c:v>
                </c:pt>
                <c:pt idx="285">
                  <c:v>1.000000000434264</c:v>
                </c:pt>
                <c:pt idx="286">
                  <c:v>1.000000000434264</c:v>
                </c:pt>
                <c:pt idx="287">
                  <c:v>1.0015582899904287</c:v>
                </c:pt>
                <c:pt idx="288">
                  <c:v>1.0003216076215498</c:v>
                </c:pt>
                <c:pt idx="289">
                  <c:v>1.0037144656390395</c:v>
                </c:pt>
                <c:pt idx="290">
                  <c:v>1.0037144656390395</c:v>
                </c:pt>
                <c:pt idx="291">
                  <c:v>1.0037144656390395</c:v>
                </c:pt>
                <c:pt idx="292">
                  <c:v>1.0037144656390395</c:v>
                </c:pt>
                <c:pt idx="293">
                  <c:v>1.0003215670709455</c:v>
                </c:pt>
                <c:pt idx="294">
                  <c:v>1.0037144657329236</c:v>
                </c:pt>
                <c:pt idx="295">
                  <c:v>1.0015577866305032</c:v>
                </c:pt>
                <c:pt idx="296">
                  <c:v>1.000321614983138</c:v>
                </c:pt>
                <c:pt idx="297">
                  <c:v>1.000321614983138</c:v>
                </c:pt>
                <c:pt idx="298">
                  <c:v>1.0000000005817971</c:v>
                </c:pt>
                <c:pt idx="299">
                  <c:v>1.0000000005817971</c:v>
                </c:pt>
                <c:pt idx="300">
                  <c:v>1.0000000005817971</c:v>
                </c:pt>
                <c:pt idx="301">
                  <c:v>1.0000000005817971</c:v>
                </c:pt>
                <c:pt idx="302">
                  <c:v>1.0000000005817971</c:v>
                </c:pt>
                <c:pt idx="303">
                  <c:v>1.0000000005817971</c:v>
                </c:pt>
                <c:pt idx="304">
                  <c:v>1.0003218060396468</c:v>
                </c:pt>
                <c:pt idx="305">
                  <c:v>1.0003218060396468</c:v>
                </c:pt>
                <c:pt idx="306">
                  <c:v>1.0000000014200723</c:v>
                </c:pt>
                <c:pt idx="307">
                  <c:v>1.0000000014200723</c:v>
                </c:pt>
                <c:pt idx="308">
                  <c:v>1.0015582883104082</c:v>
                </c:pt>
                <c:pt idx="309">
                  <c:v>1.0003216076457155</c:v>
                </c:pt>
                <c:pt idx="310">
                  <c:v>1.0000000005527663</c:v>
                </c:pt>
                <c:pt idx="311">
                  <c:v>1.0003218060486312</c:v>
                </c:pt>
                <c:pt idx="312">
                  <c:v>1.0000000014201145</c:v>
                </c:pt>
                <c:pt idx="313">
                  <c:v>1.0003218058389256</c:v>
                </c:pt>
                <c:pt idx="314">
                  <c:v>1.0000000014191237</c:v>
                </c:pt>
                <c:pt idx="315">
                  <c:v>1.0000000014191237</c:v>
                </c:pt>
                <c:pt idx="316">
                  <c:v>1.0000000014191237</c:v>
                </c:pt>
                <c:pt idx="317">
                  <c:v>1.0000000014191237</c:v>
                </c:pt>
                <c:pt idx="318">
                  <c:v>1.0000000014191237</c:v>
                </c:pt>
                <c:pt idx="319">
                  <c:v>1.0000000014191237</c:v>
                </c:pt>
                <c:pt idx="320">
                  <c:v>1.0003218058391201</c:v>
                </c:pt>
                <c:pt idx="321">
                  <c:v>1.0000000014191248</c:v>
                </c:pt>
                <c:pt idx="322">
                  <c:v>1.0003218058391206</c:v>
                </c:pt>
                <c:pt idx="323">
                  <c:v>1.0037144651802503</c:v>
                </c:pt>
                <c:pt idx="324">
                  <c:v>1.0015577866300747</c:v>
                </c:pt>
                <c:pt idx="325">
                  <c:v>1.0037130960412091</c:v>
                </c:pt>
                <c:pt idx="326">
                  <c:v>1.0067724511261664</c:v>
                </c:pt>
                <c:pt idx="327">
                  <c:v>1.003711004965431</c:v>
                </c:pt>
                <c:pt idx="328">
                  <c:v>1.0015577839173646</c:v>
                </c:pt>
                <c:pt idx="329">
                  <c:v>1.0000000004771388</c:v>
                </c:pt>
                <c:pt idx="330">
                  <c:v>1.0000000004771388</c:v>
                </c:pt>
                <c:pt idx="331">
                  <c:v>1.0000000004771388</c:v>
                </c:pt>
                <c:pt idx="332">
                  <c:v>1.0000000004771388</c:v>
                </c:pt>
                <c:pt idx="333">
                  <c:v>1.0000000004771388</c:v>
                </c:pt>
                <c:pt idx="334">
                  <c:v>1.0000000004771388</c:v>
                </c:pt>
                <c:pt idx="335">
                  <c:v>1.0000000004771388</c:v>
                </c:pt>
                <c:pt idx="336">
                  <c:v>1.0000000004771388</c:v>
                </c:pt>
                <c:pt idx="337">
                  <c:v>1.0000000004771388</c:v>
                </c:pt>
                <c:pt idx="338">
                  <c:v>1.0003218060731944</c:v>
                </c:pt>
                <c:pt idx="339">
                  <c:v>1.0000000014202304</c:v>
                </c:pt>
                <c:pt idx="340">
                  <c:v>1.0037166675953839</c:v>
                </c:pt>
                <c:pt idx="341">
                  <c:v>1.0037166675953839</c:v>
                </c:pt>
                <c:pt idx="342">
                  <c:v>1.0107037167678481</c:v>
                </c:pt>
                <c:pt idx="343">
                  <c:v>1.0037135882934511</c:v>
                </c:pt>
                <c:pt idx="344">
                  <c:v>1.0067724504164148</c:v>
                </c:pt>
                <c:pt idx="345">
                  <c:v>1.0037110049639812</c:v>
                </c:pt>
                <c:pt idx="346">
                  <c:v>1.0003215656482503</c:v>
                </c:pt>
                <c:pt idx="347">
                  <c:v>1.0015570408309227</c:v>
                </c:pt>
                <c:pt idx="348">
                  <c:v>1.0003216263382106</c:v>
                </c:pt>
                <c:pt idx="349">
                  <c:v>1.0000000006272927</c:v>
                </c:pt>
                <c:pt idx="350">
                  <c:v>1.0000000006272927</c:v>
                </c:pt>
                <c:pt idx="351">
                  <c:v>1.0000000006272927</c:v>
                </c:pt>
                <c:pt idx="352">
                  <c:v>1.0000000006272927</c:v>
                </c:pt>
                <c:pt idx="353">
                  <c:v>1.0000000006272927</c:v>
                </c:pt>
                <c:pt idx="354">
                  <c:v>1.0000000006272927</c:v>
                </c:pt>
                <c:pt idx="355">
                  <c:v>1.0000000006272927</c:v>
                </c:pt>
                <c:pt idx="356">
                  <c:v>1.0003218060260008</c:v>
                </c:pt>
                <c:pt idx="357">
                  <c:v>1.0037144651798182</c:v>
                </c:pt>
                <c:pt idx="358">
                  <c:v>1.0015577866300738</c:v>
                </c:pt>
                <c:pt idx="359">
                  <c:v>1.0015577866300738</c:v>
                </c:pt>
                <c:pt idx="360">
                  <c:v>1.0037130960412086</c:v>
                </c:pt>
                <c:pt idx="361">
                  <c:v>1.0067724511261666</c:v>
                </c:pt>
                <c:pt idx="362">
                  <c:v>1.0067724511261666</c:v>
                </c:pt>
                <c:pt idx="363">
                  <c:v>1.0003226780487751</c:v>
                </c:pt>
                <c:pt idx="364">
                  <c:v>1.0107019579027614</c:v>
                </c:pt>
                <c:pt idx="365">
                  <c:v>1.0000000009793579</c:v>
                </c:pt>
                <c:pt idx="366">
                  <c:v>1.0000000009793579</c:v>
                </c:pt>
                <c:pt idx="367">
                  <c:v>1.0000000009793579</c:v>
                </c:pt>
                <c:pt idx="368">
                  <c:v>1.0000000009793579</c:v>
                </c:pt>
                <c:pt idx="369">
                  <c:v>1.0000000009793579</c:v>
                </c:pt>
                <c:pt idx="370">
                  <c:v>1.0000000009793579</c:v>
                </c:pt>
                <c:pt idx="371">
                  <c:v>1.0000000009793579</c:v>
                </c:pt>
                <c:pt idx="372">
                  <c:v>1.0000000009793579</c:v>
                </c:pt>
                <c:pt idx="373">
                  <c:v>1.0003218059336683</c:v>
                </c:pt>
                <c:pt idx="374">
                  <c:v>1.0003218059336683</c:v>
                </c:pt>
                <c:pt idx="375">
                  <c:v>1.0015570419688347</c:v>
                </c:pt>
                <c:pt idx="376">
                  <c:v>1.0106984316736165</c:v>
                </c:pt>
                <c:pt idx="377">
                  <c:v>1.0003214339013602</c:v>
                </c:pt>
                <c:pt idx="378">
                  <c:v>1.0067744074470928</c:v>
                </c:pt>
                <c:pt idx="379">
                  <c:v>1.0067744074470928</c:v>
                </c:pt>
                <c:pt idx="380">
                  <c:v>1.0015606115540734</c:v>
                </c:pt>
                <c:pt idx="381">
                  <c:v>1.0037130943331296</c:v>
                </c:pt>
                <c:pt idx="382">
                  <c:v>1.0000000013019539</c:v>
                </c:pt>
                <c:pt idx="383">
                  <c:v>1.0000000013019539</c:v>
                </c:pt>
                <c:pt idx="384">
                  <c:v>1.0000000013019539</c:v>
                </c:pt>
                <c:pt idx="385">
                  <c:v>1.0000000013019539</c:v>
                </c:pt>
                <c:pt idx="386">
                  <c:v>1.0000000013019539</c:v>
                </c:pt>
                <c:pt idx="387">
                  <c:v>1.0000000013019539</c:v>
                </c:pt>
                <c:pt idx="388">
                  <c:v>1.0000000013019539</c:v>
                </c:pt>
                <c:pt idx="389">
                  <c:v>1.0000000013019539</c:v>
                </c:pt>
                <c:pt idx="390">
                  <c:v>1.0000000013019539</c:v>
                </c:pt>
                <c:pt idx="391">
                  <c:v>1.0000000013019539</c:v>
                </c:pt>
                <c:pt idx="392">
                  <c:v>1.0000000013019539</c:v>
                </c:pt>
                <c:pt idx="393">
                  <c:v>1.0037166678920681</c:v>
                </c:pt>
                <c:pt idx="394">
                  <c:v>1.0000000013137555</c:v>
                </c:pt>
                <c:pt idx="395">
                  <c:v>1.0003218058602854</c:v>
                </c:pt>
                <c:pt idx="396">
                  <c:v>1.0000000014192245</c:v>
                </c:pt>
                <c:pt idx="397">
                  <c:v>1.0015582883115268</c:v>
                </c:pt>
                <c:pt idx="398">
                  <c:v>1.0003216076456991</c:v>
                </c:pt>
                <c:pt idx="399">
                  <c:v>1.0003216076456991</c:v>
                </c:pt>
                <c:pt idx="400">
                  <c:v>1.0067744073530822</c:v>
                </c:pt>
                <c:pt idx="401">
                  <c:v>1.0000000006857153</c:v>
                </c:pt>
                <c:pt idx="402">
                  <c:v>1.0000000006857153</c:v>
                </c:pt>
                <c:pt idx="403">
                  <c:v>1.0000000006857153</c:v>
                </c:pt>
                <c:pt idx="404">
                  <c:v>1.0000000006857153</c:v>
                </c:pt>
                <c:pt idx="405">
                  <c:v>1.0000000006857153</c:v>
                </c:pt>
                <c:pt idx="406">
                  <c:v>1.0000000006857153</c:v>
                </c:pt>
                <c:pt idx="407">
                  <c:v>1.0003218060091748</c:v>
                </c:pt>
                <c:pt idx="408">
                  <c:v>1.0000000014199282</c:v>
                </c:pt>
                <c:pt idx="409">
                  <c:v>1.0000000014199282</c:v>
                </c:pt>
                <c:pt idx="410">
                  <c:v>1.0003218058389622</c:v>
                </c:pt>
                <c:pt idx="411">
                  <c:v>1.0037144651802512</c:v>
                </c:pt>
                <c:pt idx="412">
                  <c:v>1.000321567070755</c:v>
                </c:pt>
                <c:pt idx="413">
                  <c:v>1.0000000013937169</c:v>
                </c:pt>
                <c:pt idx="414">
                  <c:v>1.0000000013937169</c:v>
                </c:pt>
                <c:pt idx="415">
                  <c:v>1.0000000013937169</c:v>
                </c:pt>
                <c:pt idx="416">
                  <c:v>1.0000000013937169</c:v>
                </c:pt>
                <c:pt idx="417">
                  <c:v>1.0003218058441512</c:v>
                </c:pt>
                <c:pt idx="418">
                  <c:v>1.0000000014191486</c:v>
                </c:pt>
                <c:pt idx="419">
                  <c:v>1.0000000014191486</c:v>
                </c:pt>
                <c:pt idx="420">
                  <c:v>1.0000000014191486</c:v>
                </c:pt>
                <c:pt idx="421">
                  <c:v>1.0000000014191486</c:v>
                </c:pt>
                <c:pt idx="422">
                  <c:v>1.0000000014191486</c:v>
                </c:pt>
                <c:pt idx="423">
                  <c:v>1.0000000014191486</c:v>
                </c:pt>
                <c:pt idx="424">
                  <c:v>1.0000000014191486</c:v>
                </c:pt>
                <c:pt idx="425">
                  <c:v>1.0000000014191486</c:v>
                </c:pt>
                <c:pt idx="426">
                  <c:v>1.0003218058391157</c:v>
                </c:pt>
                <c:pt idx="427">
                  <c:v>1.0000000014191244</c:v>
                </c:pt>
                <c:pt idx="428">
                  <c:v>1.0000000014191244</c:v>
                </c:pt>
                <c:pt idx="429">
                  <c:v>1.0000000014191244</c:v>
                </c:pt>
                <c:pt idx="430">
                  <c:v>1.0000000014191244</c:v>
                </c:pt>
                <c:pt idx="431">
                  <c:v>1.0000000014191244</c:v>
                </c:pt>
                <c:pt idx="432">
                  <c:v>1.0000000014191244</c:v>
                </c:pt>
                <c:pt idx="433">
                  <c:v>1.0015582883116592</c:v>
                </c:pt>
                <c:pt idx="434">
                  <c:v>1.0015582883116592</c:v>
                </c:pt>
                <c:pt idx="435">
                  <c:v>1.0015582883116592</c:v>
                </c:pt>
                <c:pt idx="436">
                  <c:v>1.0000000005685807</c:v>
                </c:pt>
                <c:pt idx="437">
                  <c:v>1.0000000005685807</c:v>
                </c:pt>
                <c:pt idx="438">
                  <c:v>1.0000000005685807</c:v>
                </c:pt>
                <c:pt idx="439">
                  <c:v>1.0000000005685807</c:v>
                </c:pt>
                <c:pt idx="440">
                  <c:v>1.0000000005685807</c:v>
                </c:pt>
                <c:pt idx="441">
                  <c:v>1.0000000005685807</c:v>
                </c:pt>
                <c:pt idx="442">
                  <c:v>1.0000000005685807</c:v>
                </c:pt>
                <c:pt idx="443">
                  <c:v>1.0000000005685807</c:v>
                </c:pt>
                <c:pt idx="444">
                  <c:v>1.0000000005685807</c:v>
                </c:pt>
                <c:pt idx="445">
                  <c:v>1.0000000005685807</c:v>
                </c:pt>
                <c:pt idx="446">
                  <c:v>1.0003218060437085</c:v>
                </c:pt>
                <c:pt idx="447">
                  <c:v>1.0003218060437085</c:v>
                </c:pt>
                <c:pt idx="448">
                  <c:v>1.0037144651797769</c:v>
                </c:pt>
                <c:pt idx="449">
                  <c:v>1.0000000013064783</c:v>
                </c:pt>
                <c:pt idx="450">
                  <c:v>1.0015582884635468</c:v>
                </c:pt>
                <c:pt idx="451">
                  <c:v>1.0000000005686085</c:v>
                </c:pt>
                <c:pt idx="452">
                  <c:v>1.0003218060436996</c:v>
                </c:pt>
                <c:pt idx="453">
                  <c:v>1.0003218060436996</c:v>
                </c:pt>
                <c:pt idx="454">
                  <c:v>1.0000000014200914</c:v>
                </c:pt>
                <c:pt idx="455">
                  <c:v>1.0000000014200914</c:v>
                </c:pt>
                <c:pt idx="456">
                  <c:v>1.0000000014200914</c:v>
                </c:pt>
                <c:pt idx="457">
                  <c:v>1.0000000014200914</c:v>
                </c:pt>
                <c:pt idx="458">
                  <c:v>1.0000000014200914</c:v>
                </c:pt>
                <c:pt idx="459">
                  <c:v>1.0000000014200914</c:v>
                </c:pt>
                <c:pt idx="460">
                  <c:v>1.0000000014200914</c:v>
                </c:pt>
                <c:pt idx="461">
                  <c:v>1.0000000014200914</c:v>
                </c:pt>
                <c:pt idx="462">
                  <c:v>1.0000000014200914</c:v>
                </c:pt>
                <c:pt idx="463">
                  <c:v>1.0000000014200914</c:v>
                </c:pt>
                <c:pt idx="464">
                  <c:v>1.0000000014200914</c:v>
                </c:pt>
                <c:pt idx="465">
                  <c:v>1.0000000014200914</c:v>
                </c:pt>
                <c:pt idx="466">
                  <c:v>1.0003218058389303</c:v>
                </c:pt>
                <c:pt idx="467">
                  <c:v>1.0015570419683857</c:v>
                </c:pt>
                <c:pt idx="468">
                  <c:v>1.0037130964920769</c:v>
                </c:pt>
                <c:pt idx="469">
                  <c:v>1.0003215665052638</c:v>
                </c:pt>
                <c:pt idx="470">
                  <c:v>1.0037144657342336</c:v>
                </c:pt>
                <c:pt idx="471">
                  <c:v>1.0003215670709844</c:v>
                </c:pt>
                <c:pt idx="472">
                  <c:v>1.0037144657329236</c:v>
                </c:pt>
                <c:pt idx="473">
                  <c:v>1.00000000130648</c:v>
                </c:pt>
                <c:pt idx="474">
                  <c:v>1.0003218058617773</c:v>
                </c:pt>
                <c:pt idx="475">
                  <c:v>1.0000000014192318</c:v>
                </c:pt>
                <c:pt idx="476">
                  <c:v>1.0000000014192318</c:v>
                </c:pt>
                <c:pt idx="477">
                  <c:v>1.0000000014192318</c:v>
                </c:pt>
                <c:pt idx="478">
                  <c:v>1.0000000014192318</c:v>
                </c:pt>
                <c:pt idx="479">
                  <c:v>1.0015582883115175</c:v>
                </c:pt>
                <c:pt idx="480">
                  <c:v>1.0000000005685805</c:v>
                </c:pt>
                <c:pt idx="481">
                  <c:v>1.0000000005685805</c:v>
                </c:pt>
                <c:pt idx="482">
                  <c:v>1.0003218060437085</c:v>
                </c:pt>
                <c:pt idx="483">
                  <c:v>1.0000000014200909</c:v>
                </c:pt>
                <c:pt idx="484">
                  <c:v>1.0037166675957252</c:v>
                </c:pt>
                <c:pt idx="485">
                  <c:v>1.0003215679885098</c:v>
                </c:pt>
                <c:pt idx="486">
                  <c:v>1.0015570408420138</c:v>
                </c:pt>
                <c:pt idx="487">
                  <c:v>1.0037130964927587</c:v>
                </c:pt>
                <c:pt idx="488">
                  <c:v>1.0037130964927587</c:v>
                </c:pt>
                <c:pt idx="489">
                  <c:v>1.0015577855629811</c:v>
                </c:pt>
                <c:pt idx="490">
                  <c:v>1.006774342182599</c:v>
                </c:pt>
                <c:pt idx="491">
                  <c:v>1.006774342182599</c:v>
                </c:pt>
                <c:pt idx="492">
                  <c:v>1.010704011597144</c:v>
                </c:pt>
                <c:pt idx="493">
                  <c:v>1.010704011597144</c:v>
                </c:pt>
                <c:pt idx="494">
                  <c:v>1.0000000009909187</c:v>
                </c:pt>
                <c:pt idx="495">
                  <c:v>1.0000000009909187</c:v>
                </c:pt>
                <c:pt idx="496">
                  <c:v>1.0000000009909187</c:v>
                </c:pt>
                <c:pt idx="497">
                  <c:v>1.0000000009909187</c:v>
                </c:pt>
                <c:pt idx="498">
                  <c:v>1.0000000009909187</c:v>
                </c:pt>
                <c:pt idx="499">
                  <c:v>1.0000000009909187</c:v>
                </c:pt>
                <c:pt idx="500">
                  <c:v>1.0000000009909187</c:v>
                </c:pt>
                <c:pt idx="501">
                  <c:v>1.0000000009909187</c:v>
                </c:pt>
                <c:pt idx="502">
                  <c:v>1.0000000009909187</c:v>
                </c:pt>
                <c:pt idx="503">
                  <c:v>1.0000000009909187</c:v>
                </c:pt>
                <c:pt idx="504">
                  <c:v>1.0000000009909187</c:v>
                </c:pt>
                <c:pt idx="505">
                  <c:v>1.0015582889283829</c:v>
                </c:pt>
                <c:pt idx="506">
                  <c:v>1.000321607636826</c:v>
                </c:pt>
                <c:pt idx="507">
                  <c:v>1.0000000005527308</c:v>
                </c:pt>
                <c:pt idx="508">
                  <c:v>1.0003218060486418</c:v>
                </c:pt>
                <c:pt idx="509">
                  <c:v>1.0000000014201147</c:v>
                </c:pt>
                <c:pt idx="510">
                  <c:v>1.0003218058389249</c:v>
                </c:pt>
                <c:pt idx="511">
                  <c:v>1.0000000014191237</c:v>
                </c:pt>
                <c:pt idx="512">
                  <c:v>1.00155828831166</c:v>
                </c:pt>
                <c:pt idx="513">
                  <c:v>1.0000000005685805</c:v>
                </c:pt>
                <c:pt idx="514">
                  <c:v>1.0000000005685805</c:v>
                </c:pt>
                <c:pt idx="515">
                  <c:v>1.0000000005685805</c:v>
                </c:pt>
                <c:pt idx="516">
                  <c:v>1.0000000005685805</c:v>
                </c:pt>
                <c:pt idx="517">
                  <c:v>1.0000000005685805</c:v>
                </c:pt>
                <c:pt idx="518">
                  <c:v>1.0037166701574105</c:v>
                </c:pt>
                <c:pt idx="519">
                  <c:v>1.0003215679895823</c:v>
                </c:pt>
                <c:pt idx="520">
                  <c:v>1.003714465730797</c:v>
                </c:pt>
                <c:pt idx="521">
                  <c:v>1.0003215670709837</c:v>
                </c:pt>
                <c:pt idx="522">
                  <c:v>1.0037144657329238</c:v>
                </c:pt>
                <c:pt idx="523">
                  <c:v>1.0003215670709844</c:v>
                </c:pt>
                <c:pt idx="524">
                  <c:v>1.0003215670709844</c:v>
                </c:pt>
                <c:pt idx="525">
                  <c:v>1.0003215670709844</c:v>
                </c:pt>
                <c:pt idx="526">
                  <c:v>1.0037144657329236</c:v>
                </c:pt>
                <c:pt idx="527">
                  <c:v>1.0015577866305032</c:v>
                </c:pt>
                <c:pt idx="528">
                  <c:v>1.000321614983138</c:v>
                </c:pt>
                <c:pt idx="529">
                  <c:v>1.0015570410646892</c:v>
                </c:pt>
                <c:pt idx="530">
                  <c:v>1.0003216263345678</c:v>
                </c:pt>
                <c:pt idx="531">
                  <c:v>1.000000000627278</c:v>
                </c:pt>
                <c:pt idx="532">
                  <c:v>1.000000000627278</c:v>
                </c:pt>
                <c:pt idx="533">
                  <c:v>1.000000000627278</c:v>
                </c:pt>
                <c:pt idx="534">
                  <c:v>1.000000000627278</c:v>
                </c:pt>
                <c:pt idx="535">
                  <c:v>1.000000000627278</c:v>
                </c:pt>
                <c:pt idx="536">
                  <c:v>1.000000000627278</c:v>
                </c:pt>
                <c:pt idx="537">
                  <c:v>1.000000000627278</c:v>
                </c:pt>
                <c:pt idx="538">
                  <c:v>1.0003218060260051</c:v>
                </c:pt>
                <c:pt idx="539">
                  <c:v>1.0037144651798182</c:v>
                </c:pt>
                <c:pt idx="540">
                  <c:v>1.0003215670707548</c:v>
                </c:pt>
                <c:pt idx="541">
                  <c:v>1.0003215670707548</c:v>
                </c:pt>
                <c:pt idx="542">
                  <c:v>1.0003215670707548</c:v>
                </c:pt>
                <c:pt idx="543">
                  <c:v>1.0003215670707548</c:v>
                </c:pt>
                <c:pt idx="544">
                  <c:v>1.0003215670707548</c:v>
                </c:pt>
                <c:pt idx="545">
                  <c:v>1.0000000013937167</c:v>
                </c:pt>
                <c:pt idx="546">
                  <c:v>1.0000000013937167</c:v>
                </c:pt>
                <c:pt idx="547">
                  <c:v>1.0000000013937167</c:v>
                </c:pt>
                <c:pt idx="548">
                  <c:v>1.0000000013937167</c:v>
                </c:pt>
                <c:pt idx="549">
                  <c:v>1.0000000013937167</c:v>
                </c:pt>
                <c:pt idx="550">
                  <c:v>1.0000000013937167</c:v>
                </c:pt>
                <c:pt idx="551">
                  <c:v>1.0000000013937167</c:v>
                </c:pt>
                <c:pt idx="552">
                  <c:v>1.0000000013937167</c:v>
                </c:pt>
                <c:pt idx="553">
                  <c:v>1.000321805844151</c:v>
                </c:pt>
                <c:pt idx="554">
                  <c:v>1.0015570419684108</c:v>
                </c:pt>
                <c:pt idx="555">
                  <c:v>1.0003216263204846</c:v>
                </c:pt>
                <c:pt idx="556">
                  <c:v>1.0037144655957499</c:v>
                </c:pt>
                <c:pt idx="557">
                  <c:v>1.0037144655957499</c:v>
                </c:pt>
                <c:pt idx="558">
                  <c:v>1.0037144655957499</c:v>
                </c:pt>
                <c:pt idx="559">
                  <c:v>1.0000000013064798</c:v>
                </c:pt>
                <c:pt idx="560">
                  <c:v>1.0000000013064798</c:v>
                </c:pt>
                <c:pt idx="561">
                  <c:v>1.0037166678804739</c:v>
                </c:pt>
                <c:pt idx="562">
                  <c:v>1.0000000013137555</c:v>
                </c:pt>
                <c:pt idx="563">
                  <c:v>1.001558288453539</c:v>
                </c:pt>
                <c:pt idx="564">
                  <c:v>1.0000000005686061</c:v>
                </c:pt>
                <c:pt idx="565">
                  <c:v>1.0000000005686061</c:v>
                </c:pt>
                <c:pt idx="566">
                  <c:v>1.0000000005686061</c:v>
                </c:pt>
                <c:pt idx="567">
                  <c:v>1.0000000005686061</c:v>
                </c:pt>
                <c:pt idx="568">
                  <c:v>1.0000000005686061</c:v>
                </c:pt>
                <c:pt idx="569">
                  <c:v>1.0000000005686061</c:v>
                </c:pt>
                <c:pt idx="570">
                  <c:v>1.0000000005686061</c:v>
                </c:pt>
                <c:pt idx="571">
                  <c:v>1.0000000005686061</c:v>
                </c:pt>
                <c:pt idx="572">
                  <c:v>1.0000000005686061</c:v>
                </c:pt>
                <c:pt idx="573">
                  <c:v>1.0000000005686061</c:v>
                </c:pt>
                <c:pt idx="574">
                  <c:v>1.0000000005686061</c:v>
                </c:pt>
                <c:pt idx="575">
                  <c:v>1.0037166701573095</c:v>
                </c:pt>
                <c:pt idx="576">
                  <c:v>1.0000000013137627</c:v>
                </c:pt>
                <c:pt idx="577">
                  <c:v>1.0037166678618568</c:v>
                </c:pt>
                <c:pt idx="578">
                  <c:v>1.0015577883311966</c:v>
                </c:pt>
                <c:pt idx="579">
                  <c:v>1.0000000004779279</c:v>
                </c:pt>
                <c:pt idx="580">
                  <c:v>1.0003218060729286</c:v>
                </c:pt>
                <c:pt idx="581">
                  <c:v>1.000000001420229</c:v>
                </c:pt>
                <c:pt idx="582">
                  <c:v>1.000000001420229</c:v>
                </c:pt>
                <c:pt idx="583">
                  <c:v>1.000000001420229</c:v>
                </c:pt>
                <c:pt idx="584">
                  <c:v>1.000000001420229</c:v>
                </c:pt>
                <c:pt idx="585">
                  <c:v>1.0037166675953864</c:v>
                </c:pt>
                <c:pt idx="586">
                  <c:v>1.0000000013137544</c:v>
                </c:pt>
                <c:pt idx="587">
                  <c:v>1.0003218058602856</c:v>
                </c:pt>
                <c:pt idx="588">
                  <c:v>1.0000000014192245</c:v>
                </c:pt>
                <c:pt idx="589">
                  <c:v>1.0037166675978535</c:v>
                </c:pt>
                <c:pt idx="590">
                  <c:v>1.0067724459746923</c:v>
                </c:pt>
                <c:pt idx="591">
                  <c:v>1.0003226780590904</c:v>
                </c:pt>
                <c:pt idx="592">
                  <c:v>1.0107019579028387</c:v>
                </c:pt>
                <c:pt idx="593">
                  <c:v>1.0003214301968408</c:v>
                </c:pt>
                <c:pt idx="594">
                  <c:v>1.0107019484369559</c:v>
                </c:pt>
                <c:pt idx="595">
                  <c:v>1.0015583938390131</c:v>
                </c:pt>
                <c:pt idx="596">
                  <c:v>1.0000000005880121</c:v>
                </c:pt>
                <c:pt idx="597">
                  <c:v>1.0037166700825906</c:v>
                </c:pt>
                <c:pt idx="598">
                  <c:v>1.0000000013137624</c:v>
                </c:pt>
                <c:pt idx="599">
                  <c:v>1.0003218058602843</c:v>
                </c:pt>
                <c:pt idx="600">
                  <c:v>1.0000000014192247</c:v>
                </c:pt>
                <c:pt idx="601">
                  <c:v>1.0003218058391006</c:v>
                </c:pt>
                <c:pt idx="602">
                  <c:v>1.0000000014191244</c:v>
                </c:pt>
                <c:pt idx="603">
                  <c:v>1.0003218058391201</c:v>
                </c:pt>
                <c:pt idx="604">
                  <c:v>1.0000000014191248</c:v>
                </c:pt>
                <c:pt idx="605">
                  <c:v>1.0000000014191248</c:v>
                </c:pt>
                <c:pt idx="606">
                  <c:v>1.0003218058391206</c:v>
                </c:pt>
                <c:pt idx="607">
                  <c:v>1.0000000014191248</c:v>
                </c:pt>
                <c:pt idx="608">
                  <c:v>1.0003218058391206</c:v>
                </c:pt>
                <c:pt idx="609">
                  <c:v>1.0067744072459912</c:v>
                </c:pt>
                <c:pt idx="610">
                  <c:v>1.0015606115481295</c:v>
                </c:pt>
                <c:pt idx="611">
                  <c:v>1.0067743415948762</c:v>
                </c:pt>
                <c:pt idx="612">
                  <c:v>1.0107040115972037</c:v>
                </c:pt>
                <c:pt idx="613">
                  <c:v>1.0003214279683936</c:v>
                </c:pt>
                <c:pt idx="614">
                  <c:v>1.006774407450306</c:v>
                </c:pt>
                <c:pt idx="615">
                  <c:v>1.0015606115541682</c:v>
                </c:pt>
                <c:pt idx="616">
                  <c:v>1.0037130943331298</c:v>
                </c:pt>
                <c:pt idx="617">
                  <c:v>1.0000000013019532</c:v>
                </c:pt>
                <c:pt idx="618">
                  <c:v>1.0000000013019532</c:v>
                </c:pt>
                <c:pt idx="619">
                  <c:v>1.0000000013019532</c:v>
                </c:pt>
                <c:pt idx="620">
                  <c:v>1.0000000013019532</c:v>
                </c:pt>
                <c:pt idx="621">
                  <c:v>1.0000000013019532</c:v>
                </c:pt>
                <c:pt idx="622">
                  <c:v>1.0000000013019532</c:v>
                </c:pt>
                <c:pt idx="623">
                  <c:v>1.0000000013019532</c:v>
                </c:pt>
                <c:pt idx="624">
                  <c:v>1.0003218058627075</c:v>
                </c:pt>
                <c:pt idx="625">
                  <c:v>1.0003218058627075</c:v>
                </c:pt>
                <c:pt idx="626">
                  <c:v>1.0015570419684989</c:v>
                </c:pt>
                <c:pt idx="627">
                  <c:v>1.0003216263204826</c:v>
                </c:pt>
                <c:pt idx="628">
                  <c:v>1.0037144655957495</c:v>
                </c:pt>
                <c:pt idx="629">
                  <c:v>1.0003215670709271</c:v>
                </c:pt>
                <c:pt idx="630">
                  <c:v>1.0107019494771581</c:v>
                </c:pt>
                <c:pt idx="631">
                  <c:v>1.0003214302058754</c:v>
                </c:pt>
                <c:pt idx="632">
                  <c:v>1.0000000008249565</c:v>
                </c:pt>
                <c:pt idx="633">
                  <c:v>1.0106975960813664</c:v>
                </c:pt>
                <c:pt idx="634">
                  <c:v>1.0067690414887043</c:v>
                </c:pt>
                <c:pt idx="635">
                  <c:v>1.0067690414887043</c:v>
                </c:pt>
                <c:pt idx="636">
                  <c:v>1.0003226848646505</c:v>
                </c:pt>
                <c:pt idx="637">
                  <c:v>1.0003226848646505</c:v>
                </c:pt>
                <c:pt idx="638">
                  <c:v>1.0015570461172909</c:v>
                </c:pt>
                <c:pt idx="639">
                  <c:v>1.0037130964895635</c:v>
                </c:pt>
                <c:pt idx="640">
                  <c:v>1.0107037159214742</c:v>
                </c:pt>
                <c:pt idx="641">
                  <c:v>1.0015583884216011</c:v>
                </c:pt>
                <c:pt idx="642">
                  <c:v>1.000000000587012</c:v>
                </c:pt>
                <c:pt idx="643">
                  <c:v>1.0037166700864109</c:v>
                </c:pt>
                <c:pt idx="644">
                  <c:v>1.0000000013137622</c:v>
                </c:pt>
                <c:pt idx="645">
                  <c:v>1.0003218058602839</c:v>
                </c:pt>
                <c:pt idx="646">
                  <c:v>1.0037144651802015</c:v>
                </c:pt>
                <c:pt idx="647">
                  <c:v>1.0037144651802015</c:v>
                </c:pt>
                <c:pt idx="648">
                  <c:v>1.0037144651802015</c:v>
                </c:pt>
                <c:pt idx="649">
                  <c:v>1.0067724491518777</c:v>
                </c:pt>
                <c:pt idx="650">
                  <c:v>1.0003226780527281</c:v>
                </c:pt>
                <c:pt idx="651">
                  <c:v>1.006774406776598</c:v>
                </c:pt>
                <c:pt idx="652">
                  <c:v>1.0107040115906589</c:v>
                </c:pt>
                <c:pt idx="653">
                  <c:v>1.0003214279684007</c:v>
                </c:pt>
                <c:pt idx="654">
                  <c:v>1.0000000007707297</c:v>
                </c:pt>
                <c:pt idx="655">
                  <c:v>1.0003218059859054</c:v>
                </c:pt>
                <c:pt idx="656">
                  <c:v>1.0000000014198183</c:v>
                </c:pt>
                <c:pt idx="657">
                  <c:v>1.0003218058389838</c:v>
                </c:pt>
                <c:pt idx="658">
                  <c:v>1.0000000014191242</c:v>
                </c:pt>
                <c:pt idx="659">
                  <c:v>1.0000000014191242</c:v>
                </c:pt>
                <c:pt idx="660">
                  <c:v>1.0000000014191242</c:v>
                </c:pt>
                <c:pt idx="661">
                  <c:v>1.0000000014191242</c:v>
                </c:pt>
                <c:pt idx="662">
                  <c:v>1.0003218058391208</c:v>
                </c:pt>
                <c:pt idx="663">
                  <c:v>1.000000001419125</c:v>
                </c:pt>
                <c:pt idx="664">
                  <c:v>1.0015582883116583</c:v>
                </c:pt>
                <c:pt idx="665">
                  <c:v>1.0000000005685805</c:v>
                </c:pt>
                <c:pt idx="666">
                  <c:v>1.0037166701574105</c:v>
                </c:pt>
                <c:pt idx="667">
                  <c:v>1.0003215679895823</c:v>
                </c:pt>
                <c:pt idx="668">
                  <c:v>1.0003215679895823</c:v>
                </c:pt>
                <c:pt idx="669">
                  <c:v>1.0107019494841378</c:v>
                </c:pt>
                <c:pt idx="670">
                  <c:v>1.0037135923307763</c:v>
                </c:pt>
                <c:pt idx="671">
                  <c:v>1.0037135923307763</c:v>
                </c:pt>
                <c:pt idx="672">
                  <c:v>1.0003215667096985</c:v>
                </c:pt>
                <c:pt idx="673">
                  <c:v>1.0003215667096985</c:v>
                </c:pt>
                <c:pt idx="674">
                  <c:v>1.0003215667096985</c:v>
                </c:pt>
                <c:pt idx="675">
                  <c:v>1.0000000013896184</c:v>
                </c:pt>
                <c:pt idx="676">
                  <c:v>1.0000000013896184</c:v>
                </c:pt>
                <c:pt idx="677">
                  <c:v>1.0000000013896184</c:v>
                </c:pt>
                <c:pt idx="678">
                  <c:v>1.0000000013896184</c:v>
                </c:pt>
                <c:pt idx="679">
                  <c:v>1.0000000013896184</c:v>
                </c:pt>
                <c:pt idx="680">
                  <c:v>1.0000000013896184</c:v>
                </c:pt>
                <c:pt idx="681">
                  <c:v>1.003716667670943</c:v>
                </c:pt>
                <c:pt idx="682">
                  <c:v>1.0000000013137549</c:v>
                </c:pt>
                <c:pt idx="683">
                  <c:v>1.0037166678618756</c:v>
                </c:pt>
                <c:pt idx="684">
                  <c:v>1.0037166678618756</c:v>
                </c:pt>
                <c:pt idx="685">
                  <c:v>1.0037166678618756</c:v>
                </c:pt>
                <c:pt idx="686">
                  <c:v>1.0037166678618756</c:v>
                </c:pt>
                <c:pt idx="687">
                  <c:v>1.0000000013137549</c:v>
                </c:pt>
                <c:pt idx="688">
                  <c:v>1.0003218058602861</c:v>
                </c:pt>
                <c:pt idx="689">
                  <c:v>1.000000001419225</c:v>
                </c:pt>
                <c:pt idx="690">
                  <c:v>1.000000001419225</c:v>
                </c:pt>
                <c:pt idx="691">
                  <c:v>1.000000001419225</c:v>
                </c:pt>
                <c:pt idx="692">
                  <c:v>1.000000001419225</c:v>
                </c:pt>
                <c:pt idx="693">
                  <c:v>1.000000001419225</c:v>
                </c:pt>
                <c:pt idx="694">
                  <c:v>1.000000001419225</c:v>
                </c:pt>
                <c:pt idx="695">
                  <c:v>1.000000001419225</c:v>
                </c:pt>
                <c:pt idx="696">
                  <c:v>1.000000001419225</c:v>
                </c:pt>
                <c:pt idx="697">
                  <c:v>1.0003218058391008</c:v>
                </c:pt>
                <c:pt idx="698">
                  <c:v>1.0015570419683875</c:v>
                </c:pt>
                <c:pt idx="699">
                  <c:v>1.0003216263204848</c:v>
                </c:pt>
                <c:pt idx="700">
                  <c:v>1.0015570411184</c:v>
                </c:pt>
                <c:pt idx="701">
                  <c:v>1.0037130964925909</c:v>
                </c:pt>
                <c:pt idx="702">
                  <c:v>1.0015577855629807</c:v>
                </c:pt>
                <c:pt idx="703">
                  <c:v>1.0037130960418548</c:v>
                </c:pt>
                <c:pt idx="704">
                  <c:v>1.0037130960418548</c:v>
                </c:pt>
                <c:pt idx="705">
                  <c:v>1.0037130960418548</c:v>
                </c:pt>
                <c:pt idx="706">
                  <c:v>1.0003215665050782</c:v>
                </c:pt>
                <c:pt idx="707">
                  <c:v>1.0067744073753313</c:v>
                </c:pt>
                <c:pt idx="708">
                  <c:v>1.0000000006857153</c:v>
                </c:pt>
                <c:pt idx="709">
                  <c:v>1.0003218060091748</c:v>
                </c:pt>
                <c:pt idx="710">
                  <c:v>1.0000000014199282</c:v>
                </c:pt>
                <c:pt idx="711">
                  <c:v>1.0003218058389622</c:v>
                </c:pt>
                <c:pt idx="712">
                  <c:v>1.0003218058389622</c:v>
                </c:pt>
                <c:pt idx="713">
                  <c:v>1.0003218058389622</c:v>
                </c:pt>
                <c:pt idx="714">
                  <c:v>1.0000000014191237</c:v>
                </c:pt>
                <c:pt idx="715">
                  <c:v>1.0000000014191237</c:v>
                </c:pt>
                <c:pt idx="716">
                  <c:v>1.0003218058391201</c:v>
                </c:pt>
                <c:pt idx="717">
                  <c:v>1.0037144651802505</c:v>
                </c:pt>
                <c:pt idx="718">
                  <c:v>1.0000000013064783</c:v>
                </c:pt>
                <c:pt idx="719">
                  <c:v>1.0037166678804763</c:v>
                </c:pt>
                <c:pt idx="720">
                  <c:v>1.0037166678804763</c:v>
                </c:pt>
                <c:pt idx="721">
                  <c:v>1.0037166678804763</c:v>
                </c:pt>
                <c:pt idx="722">
                  <c:v>1.0000000013137553</c:v>
                </c:pt>
                <c:pt idx="723">
                  <c:v>1.0003218058602854</c:v>
                </c:pt>
                <c:pt idx="724">
                  <c:v>1.0015570419684876</c:v>
                </c:pt>
                <c:pt idx="725">
                  <c:v>1.0000000011737582</c:v>
                </c:pt>
                <c:pt idx="726">
                  <c:v>1.0000000011737582</c:v>
                </c:pt>
                <c:pt idx="727">
                  <c:v>1.0000000011737582</c:v>
                </c:pt>
                <c:pt idx="728">
                  <c:v>1.0000000011737582</c:v>
                </c:pt>
                <c:pt idx="729">
                  <c:v>1.0000000011737582</c:v>
                </c:pt>
                <c:pt idx="730">
                  <c:v>1.0000000011737582</c:v>
                </c:pt>
                <c:pt idx="731">
                  <c:v>1.0000000011737582</c:v>
                </c:pt>
                <c:pt idx="732">
                  <c:v>1.0000000011737582</c:v>
                </c:pt>
                <c:pt idx="733">
                  <c:v>1.0000000011737582</c:v>
                </c:pt>
                <c:pt idx="734">
                  <c:v>1.0000000011737582</c:v>
                </c:pt>
                <c:pt idx="735">
                  <c:v>1.0003218058897392</c:v>
                </c:pt>
                <c:pt idx="736">
                  <c:v>1.0037144651801333</c:v>
                </c:pt>
                <c:pt idx="737">
                  <c:v>1.0037144651801333</c:v>
                </c:pt>
                <c:pt idx="738">
                  <c:v>1.0037144651801333</c:v>
                </c:pt>
                <c:pt idx="739">
                  <c:v>1.0037144651801333</c:v>
                </c:pt>
                <c:pt idx="740">
                  <c:v>1.0067724491518779</c:v>
                </c:pt>
                <c:pt idx="741">
                  <c:v>1.0107040117869714</c:v>
                </c:pt>
                <c:pt idx="742">
                  <c:v>1.0037135876212646</c:v>
                </c:pt>
                <c:pt idx="743">
                  <c:v>1.0037135876212646</c:v>
                </c:pt>
                <c:pt idx="744">
                  <c:v>1.0037135876212646</c:v>
                </c:pt>
                <c:pt idx="745">
                  <c:v>1.0000000013035817</c:v>
                </c:pt>
                <c:pt idx="746">
                  <c:v>1.0000000013035817</c:v>
                </c:pt>
                <c:pt idx="747">
                  <c:v>1.0000000013035817</c:v>
                </c:pt>
                <c:pt idx="748">
                  <c:v>1.0000000013035817</c:v>
                </c:pt>
                <c:pt idx="749">
                  <c:v>1.0000000013035817</c:v>
                </c:pt>
                <c:pt idx="750">
                  <c:v>1.0000000013035817</c:v>
                </c:pt>
                <c:pt idx="751">
                  <c:v>1.0000000013035817</c:v>
                </c:pt>
                <c:pt idx="752">
                  <c:v>1.0003218058623722</c:v>
                </c:pt>
                <c:pt idx="753">
                  <c:v>1.0037144651801968</c:v>
                </c:pt>
                <c:pt idx="754">
                  <c:v>1.0003215670707548</c:v>
                </c:pt>
                <c:pt idx="755">
                  <c:v>1.0107019494771565</c:v>
                </c:pt>
                <c:pt idx="756">
                  <c:v>1.0003214302058754</c:v>
                </c:pt>
                <c:pt idx="757">
                  <c:v>1.0037144660498702</c:v>
                </c:pt>
                <c:pt idx="758">
                  <c:v>1.0015577866307501</c:v>
                </c:pt>
                <c:pt idx="759">
                  <c:v>1.0003216149831344</c:v>
                </c:pt>
                <c:pt idx="760">
                  <c:v>1.0003216149831344</c:v>
                </c:pt>
                <c:pt idx="761">
                  <c:v>1.0000000005817971</c:v>
                </c:pt>
                <c:pt idx="762">
                  <c:v>1.0000000005817971</c:v>
                </c:pt>
                <c:pt idx="763">
                  <c:v>1.0000000005817971</c:v>
                </c:pt>
                <c:pt idx="764">
                  <c:v>1.0000000005817971</c:v>
                </c:pt>
                <c:pt idx="765">
                  <c:v>1.0000000005817971</c:v>
                </c:pt>
                <c:pt idx="766" formatCode="General">
                  <c:v>1.0000000005817971</c:v>
                </c:pt>
                <c:pt idx="767" formatCode="General">
                  <c:v>1.0000000005817971</c:v>
                </c:pt>
                <c:pt idx="768" formatCode="General">
                  <c:v>1.0000000005817971</c:v>
                </c:pt>
                <c:pt idx="769" formatCode="General">
                  <c:v>1.0000000005817971</c:v>
                </c:pt>
                <c:pt idx="770" formatCode="General">
                  <c:v>1.0000000005817971</c:v>
                </c:pt>
                <c:pt idx="771" formatCode="General">
                  <c:v>1.0000000005817971</c:v>
                </c:pt>
                <c:pt idx="772" formatCode="General">
                  <c:v>1.0015582896625592</c:v>
                </c:pt>
                <c:pt idx="773" formatCode="General">
                  <c:v>1.0003216076262658</c:v>
                </c:pt>
                <c:pt idx="774" formatCode="General">
                  <c:v>1.0107019497852754</c:v>
                </c:pt>
                <c:pt idx="775" formatCode="General">
                  <c:v>1.0037135923300868</c:v>
                </c:pt>
                <c:pt idx="776" formatCode="General">
                  <c:v>1.0003215667096981</c:v>
                </c:pt>
                <c:pt idx="777" formatCode="General">
                  <c:v>1.00371446573376</c:v>
                </c:pt>
                <c:pt idx="778" formatCode="General">
                  <c:v>1.0003215670709846</c:v>
                </c:pt>
                <c:pt idx="779" formatCode="General">
                  <c:v>1.0037144657329238</c:v>
                </c:pt>
                <c:pt idx="780" formatCode="General">
                  <c:v>1.0000000013064803</c:v>
                </c:pt>
                <c:pt idx="781" formatCode="General">
                  <c:v>1.0000000013064803</c:v>
                </c:pt>
                <c:pt idx="782" formatCode="General">
                  <c:v>1.0000000013064803</c:v>
                </c:pt>
                <c:pt idx="783" formatCode="General">
                  <c:v>1.0000000013064803</c:v>
                </c:pt>
                <c:pt idx="784" formatCode="General">
                  <c:v>1.0000000013064803</c:v>
                </c:pt>
                <c:pt idx="785" formatCode="General">
                  <c:v>1.0000000013064803</c:v>
                </c:pt>
                <c:pt idx="786" formatCode="General">
                  <c:v>1.0000000013064803</c:v>
                </c:pt>
                <c:pt idx="787" formatCode="General">
                  <c:v>1.0003218058617767</c:v>
                </c:pt>
                <c:pt idx="788" formatCode="General">
                  <c:v>1.0003218058617767</c:v>
                </c:pt>
                <c:pt idx="789" formatCode="General">
                  <c:v>1.0015570419684938</c:v>
                </c:pt>
                <c:pt idx="790" formatCode="General">
                  <c:v>1.0015570419684938</c:v>
                </c:pt>
                <c:pt idx="791" formatCode="General">
                  <c:v>1.0015570419684938</c:v>
                </c:pt>
                <c:pt idx="792" formatCode="General">
                  <c:v>1.0067743423364488</c:v>
                </c:pt>
                <c:pt idx="793" formatCode="General">
                  <c:v>1.0037110088230272</c:v>
                </c:pt>
                <c:pt idx="794" formatCode="General">
                  <c:v>1.0015577839204171</c:v>
                </c:pt>
                <c:pt idx="795" formatCode="General">
                  <c:v>1.0037130960428493</c:v>
                </c:pt>
                <c:pt idx="796" formatCode="General">
                  <c:v>1.0015577855626285</c:v>
                </c:pt>
                <c:pt idx="797" formatCode="General">
                  <c:v>1.0003216149990148</c:v>
                </c:pt>
                <c:pt idx="798" formatCode="General">
                  <c:v>1.0000000005818603</c:v>
                </c:pt>
                <c:pt idx="799" formatCode="General">
                  <c:v>1.0000000005818603</c:v>
                </c:pt>
                <c:pt idx="800" formatCode="General">
                  <c:v>1.0000000005818603</c:v>
                </c:pt>
                <c:pt idx="801" formatCode="General">
                  <c:v>1.0000000005818603</c:v>
                </c:pt>
                <c:pt idx="802" formatCode="General">
                  <c:v>1.0000000005818603</c:v>
                </c:pt>
                <c:pt idx="803" formatCode="General">
                  <c:v>1.0000000005818603</c:v>
                </c:pt>
                <c:pt idx="804" formatCode="General">
                  <c:v>1.0003218060396273</c:v>
                </c:pt>
                <c:pt idx="805" formatCode="General">
                  <c:v>1.0000000014200718</c:v>
                </c:pt>
                <c:pt idx="806" formatCode="General">
                  <c:v>1.0015582883104079</c:v>
                </c:pt>
                <c:pt idx="807" formatCode="General">
                  <c:v>1.0037130957376017</c:v>
                </c:pt>
                <c:pt idx="808" formatCode="General">
                  <c:v>1.0067724511266047</c:v>
                </c:pt>
                <c:pt idx="809" formatCode="General">
                  <c:v>1.0067724511266047</c:v>
                </c:pt>
                <c:pt idx="810" formatCode="General">
                  <c:v>1.0107040117867729</c:v>
                </c:pt>
                <c:pt idx="811" formatCode="General">
                  <c:v>1.0015583875197822</c:v>
                </c:pt>
                <c:pt idx="812" formatCode="General">
                  <c:v>1.0037130956775759</c:v>
                </c:pt>
                <c:pt idx="813" formatCode="General">
                  <c:v>1.0067724511266913</c:v>
                </c:pt>
                <c:pt idx="814" formatCode="General">
                  <c:v>1.0000000006806786</c:v>
                </c:pt>
                <c:pt idx="815" formatCode="General">
                  <c:v>1.0037166697417363</c:v>
                </c:pt>
                <c:pt idx="816" formatCode="General">
                  <c:v>1.0000000013137609</c:v>
                </c:pt>
                <c:pt idx="817" formatCode="General">
                  <c:v>1.0003218058602845</c:v>
                </c:pt>
                <c:pt idx="818" formatCode="General">
                  <c:v>1.000000001419225</c:v>
                </c:pt>
                <c:pt idx="819" formatCode="General">
                  <c:v>1.000000001419225</c:v>
                </c:pt>
                <c:pt idx="820" formatCode="General">
                  <c:v>1.000000001419225</c:v>
                </c:pt>
                <c:pt idx="821" formatCode="General">
                  <c:v>1.000000001419225</c:v>
                </c:pt>
                <c:pt idx="822" formatCode="General">
                  <c:v>1.0037166675978513</c:v>
                </c:pt>
                <c:pt idx="823" formatCode="General">
                  <c:v>1.0003215679885107</c:v>
                </c:pt>
                <c:pt idx="824" formatCode="General">
                  <c:v>1.0067744073745291</c:v>
                </c:pt>
                <c:pt idx="825" formatCode="General">
                  <c:v>1.0107040115905985</c:v>
                </c:pt>
                <c:pt idx="826" formatCode="General">
                  <c:v>1.0015583875203793</c:v>
                </c:pt>
                <c:pt idx="827" formatCode="General">
                  <c:v>1.0106984181872469</c:v>
                </c:pt>
                <c:pt idx="828" formatCode="General">
                  <c:v>1.0067690412865589</c:v>
                </c:pt>
                <c:pt idx="829" formatCode="General">
                  <c:v>1.0067690412865589</c:v>
                </c:pt>
                <c:pt idx="830" formatCode="General">
                  <c:v>1.0037109979983265</c:v>
                </c:pt>
                <c:pt idx="831" formatCode="General">
                  <c:v>1.0015577839118521</c:v>
                </c:pt>
                <c:pt idx="832" formatCode="General">
                  <c:v>1.000321615023559</c:v>
                </c:pt>
                <c:pt idx="833" formatCode="General">
                  <c:v>1.000321615023559</c:v>
                </c:pt>
                <c:pt idx="834" formatCode="General">
                  <c:v>1.0000000005819585</c:v>
                </c:pt>
                <c:pt idx="835" formatCode="General">
                  <c:v>1.0000000005819585</c:v>
                </c:pt>
                <c:pt idx="836" formatCode="General">
                  <c:v>1.0000000005819585</c:v>
                </c:pt>
                <c:pt idx="837" formatCode="General">
                  <c:v>1.0037166701057674</c:v>
                </c:pt>
                <c:pt idx="838" formatCode="General">
                  <c:v>1.0000000013137627</c:v>
                </c:pt>
                <c:pt idx="839" formatCode="General">
                  <c:v>1.0000000013137627</c:v>
                </c:pt>
                <c:pt idx="840" formatCode="General">
                  <c:v>1.0000000013137627</c:v>
                </c:pt>
                <c:pt idx="841" formatCode="General">
                  <c:v>1.0015582884535301</c:v>
                </c:pt>
                <c:pt idx="842" formatCode="General">
                  <c:v>1.003713095737516</c:v>
                </c:pt>
                <c:pt idx="843" formatCode="General">
                  <c:v>1.0107037159212962</c:v>
                </c:pt>
                <c:pt idx="844" formatCode="General">
                  <c:v>1.0037135882953803</c:v>
                </c:pt>
                <c:pt idx="845" formatCode="General">
                  <c:v>1.0067724504164119</c:v>
                </c:pt>
                <c:pt idx="846" formatCode="General">
                  <c:v>1.0037110049639821</c:v>
                </c:pt>
                <c:pt idx="847" formatCode="General">
                  <c:v>1.0037110049639821</c:v>
                </c:pt>
                <c:pt idx="848" formatCode="General">
                  <c:v>1.0037110049639821</c:v>
                </c:pt>
                <c:pt idx="849" formatCode="General">
                  <c:v>1.0037110049639821</c:v>
                </c:pt>
                <c:pt idx="850" formatCode="General">
                  <c:v>1.0000000012950623</c:v>
                </c:pt>
                <c:pt idx="851" formatCode="General">
                  <c:v>1.0000000012950623</c:v>
                </c:pt>
                <c:pt idx="852" formatCode="General">
                  <c:v>1.0000000012950623</c:v>
                </c:pt>
                <c:pt idx="853" formatCode="General">
                  <c:v>1.0000000012950623</c:v>
                </c:pt>
                <c:pt idx="854" formatCode="General">
                  <c:v>1.0000000012950623</c:v>
                </c:pt>
                <c:pt idx="855" formatCode="General">
                  <c:v>1.0000000012950623</c:v>
                </c:pt>
                <c:pt idx="856" formatCode="General">
                  <c:v>1.0003218058641259</c:v>
                </c:pt>
                <c:pt idx="857" formatCode="General">
                  <c:v>1.0000000014192432</c:v>
                </c:pt>
                <c:pt idx="858" formatCode="General">
                  <c:v>1.0003218058390968</c:v>
                </c:pt>
                <c:pt idx="859" formatCode="General">
                  <c:v>1.0000000014191244</c:v>
                </c:pt>
                <c:pt idx="860" formatCode="General">
                  <c:v>1.0037166675980984</c:v>
                </c:pt>
                <c:pt idx="861" formatCode="General">
                  <c:v>1.0067724459746921</c:v>
                </c:pt>
                <c:pt idx="862" formatCode="General">
                  <c:v>1.0067724459746921</c:v>
                </c:pt>
                <c:pt idx="863" formatCode="General">
                  <c:v>1.0154828877066333</c:v>
                </c:pt>
                <c:pt idx="864" formatCode="General">
                  <c:v>1.0067685408077891</c:v>
                </c:pt>
                <c:pt idx="865" formatCode="General">
                  <c:v>1.0037109969744455</c:v>
                </c:pt>
                <c:pt idx="866" formatCode="General">
                  <c:v>1.0015577839110423</c:v>
                </c:pt>
                <c:pt idx="867" formatCode="General">
                  <c:v>1.0015577839110423</c:v>
                </c:pt>
                <c:pt idx="868" formatCode="General">
                  <c:v>1.0003216150235716</c:v>
                </c:pt>
                <c:pt idx="869" formatCode="General">
                  <c:v>1.0000000005819585</c:v>
                </c:pt>
                <c:pt idx="870" formatCode="General">
                  <c:v>1.0000000005819585</c:v>
                </c:pt>
                <c:pt idx="871" formatCode="General">
                  <c:v>1.0000000005819585</c:v>
                </c:pt>
                <c:pt idx="872" formatCode="General">
                  <c:v>1.0003218060395975</c:v>
                </c:pt>
                <c:pt idx="873" formatCode="General">
                  <c:v>1.0000000014200716</c:v>
                </c:pt>
                <c:pt idx="874" formatCode="General">
                  <c:v>1.0003218058389338</c:v>
                </c:pt>
                <c:pt idx="875" formatCode="General">
                  <c:v>1.0003218058389338</c:v>
                </c:pt>
                <c:pt idx="876" formatCode="General">
                  <c:v>1.0015570419683861</c:v>
                </c:pt>
                <c:pt idx="877" formatCode="General">
                  <c:v>1.0037130964920764</c:v>
                </c:pt>
                <c:pt idx="878" formatCode="General">
                  <c:v>1.0037130964920764</c:v>
                </c:pt>
                <c:pt idx="879" formatCode="General">
                  <c:v>1.0067724511255169</c:v>
                </c:pt>
                <c:pt idx="880" formatCode="General">
                  <c:v>1.0067724511255169</c:v>
                </c:pt>
                <c:pt idx="881" formatCode="General">
                  <c:v>1.0015605540315713</c:v>
                </c:pt>
                <c:pt idx="882" formatCode="General">
                  <c:v>1.0067743416068862</c:v>
                </c:pt>
                <c:pt idx="883" formatCode="General">
                  <c:v>1.0003226742595177</c:v>
                </c:pt>
                <c:pt idx="884" formatCode="General">
                  <c:v>1.0003226742595177</c:v>
                </c:pt>
                <c:pt idx="885" formatCode="General">
                  <c:v>1.0037144631728603</c:v>
                </c:pt>
                <c:pt idx="886" formatCode="General">
                  <c:v>1.0000000013064723</c:v>
                </c:pt>
                <c:pt idx="887" formatCode="General">
                  <c:v>1.0000000013064723</c:v>
                </c:pt>
                <c:pt idx="888" formatCode="General">
                  <c:v>1.0000000013064723</c:v>
                </c:pt>
                <c:pt idx="889" formatCode="General">
                  <c:v>1.0000000013064723</c:v>
                </c:pt>
                <c:pt idx="890" formatCode="General">
                  <c:v>1.0000000013064723</c:v>
                </c:pt>
                <c:pt idx="891" formatCode="General">
                  <c:v>1.0015582884635565</c:v>
                </c:pt>
                <c:pt idx="892" formatCode="General">
                  <c:v>1.000321607643512</c:v>
                </c:pt>
                <c:pt idx="893" formatCode="General">
                  <c:v>1.000321607643512</c:v>
                </c:pt>
                <c:pt idx="894" formatCode="General">
                  <c:v>1.0037144656389878</c:v>
                </c:pt>
                <c:pt idx="895" formatCode="General">
                  <c:v>1.0015577866304304</c:v>
                </c:pt>
                <c:pt idx="896" formatCode="General">
                  <c:v>1.0037130960412084</c:v>
                </c:pt>
                <c:pt idx="897" formatCode="General">
                  <c:v>1.0067724511261666</c:v>
                </c:pt>
                <c:pt idx="898" formatCode="General">
                  <c:v>1.0067724511261666</c:v>
                </c:pt>
                <c:pt idx="899" formatCode="General">
                  <c:v>1.0067724511261666</c:v>
                </c:pt>
                <c:pt idx="900" formatCode="General">
                  <c:v>1.0037110049654308</c:v>
                </c:pt>
                <c:pt idx="901" formatCode="General">
                  <c:v>1.0015577839173646</c:v>
                </c:pt>
                <c:pt idx="902" formatCode="General">
                  <c:v>1.0003216150234771</c:v>
                </c:pt>
                <c:pt idx="903" formatCode="General">
                  <c:v>1.0003216150234771</c:v>
                </c:pt>
                <c:pt idx="904" formatCode="General">
                  <c:v>1.0003216150234771</c:v>
                </c:pt>
                <c:pt idx="905" formatCode="General">
                  <c:v>1.0000000005819576</c:v>
                </c:pt>
                <c:pt idx="906" formatCode="General">
                  <c:v>1.0000000005819576</c:v>
                </c:pt>
                <c:pt idx="907" formatCode="General">
                  <c:v>1.0000000005819576</c:v>
                </c:pt>
                <c:pt idx="908" formatCode="General">
                  <c:v>1.0000000005819576</c:v>
                </c:pt>
                <c:pt idx="909" formatCode="General">
                  <c:v>1.0003218060395977</c:v>
                </c:pt>
                <c:pt idx="910" formatCode="General">
                  <c:v>1.0003218060395977</c:v>
                </c:pt>
                <c:pt idx="911" formatCode="General">
                  <c:v>1.0037144651797869</c:v>
                </c:pt>
                <c:pt idx="912" formatCode="General">
                  <c:v>1.0000000013064787</c:v>
                </c:pt>
                <c:pt idx="913" formatCode="General">
                  <c:v>1.0015582884635472</c:v>
                </c:pt>
                <c:pt idx="914" formatCode="General">
                  <c:v>1.0015582884635472</c:v>
                </c:pt>
                <c:pt idx="915" formatCode="General">
                  <c:v>1.0106984191805672</c:v>
                </c:pt>
                <c:pt idx="916" formatCode="General">
                  <c:v>1.0037136004507063</c:v>
                </c:pt>
                <c:pt idx="917" formatCode="General">
                  <c:v>1.0003215667130505</c:v>
                </c:pt>
                <c:pt idx="918" formatCode="General">
                  <c:v>1.0015570408359691</c:v>
                </c:pt>
                <c:pt idx="919" formatCode="General">
                  <c:v>1.000321626338132</c:v>
                </c:pt>
                <c:pt idx="920" formatCode="General">
                  <c:v>1.0000000006272927</c:v>
                </c:pt>
                <c:pt idx="921" formatCode="General">
                  <c:v>1.0003218060260008</c:v>
                </c:pt>
                <c:pt idx="922" formatCode="General">
                  <c:v>1.0000000014200074</c:v>
                </c:pt>
                <c:pt idx="923" formatCode="General">
                  <c:v>1.0003218058389463</c:v>
                </c:pt>
                <c:pt idx="924" formatCode="General">
                  <c:v>1.0000000014191237</c:v>
                </c:pt>
                <c:pt idx="925" formatCode="General">
                  <c:v>1.0000000014191237</c:v>
                </c:pt>
                <c:pt idx="926" formatCode="General">
                  <c:v>1.0000000014191237</c:v>
                </c:pt>
                <c:pt idx="927" formatCode="General">
                  <c:v>1.0037166675981009</c:v>
                </c:pt>
                <c:pt idx="928" formatCode="General">
                  <c:v>1.0015577883309941</c:v>
                </c:pt>
                <c:pt idx="929" formatCode="General">
                  <c:v>1.0015577883309941</c:v>
                </c:pt>
                <c:pt idx="930" formatCode="General">
                  <c:v>1.0067743421820263</c:v>
                </c:pt>
                <c:pt idx="931" formatCode="General">
                  <c:v>1.0037110088227121</c:v>
                </c:pt>
                <c:pt idx="932" formatCode="General">
                  <c:v>1.0003215656498239</c:v>
                </c:pt>
                <c:pt idx="933" formatCode="General">
                  <c:v>1.0037144657362147</c:v>
                </c:pt>
                <c:pt idx="934" formatCode="General">
                  <c:v>1.0037144657362147</c:v>
                </c:pt>
                <c:pt idx="935" formatCode="General">
                  <c:v>1.0067724491510757</c:v>
                </c:pt>
                <c:pt idx="936" formatCode="General">
                  <c:v>1.0000000006806735</c:v>
                </c:pt>
                <c:pt idx="937" formatCode="General">
                  <c:v>1.0000000006806735</c:v>
                </c:pt>
                <c:pt idx="938" formatCode="General">
                  <c:v>1.0000000006806735</c:v>
                </c:pt>
                <c:pt idx="939" formatCode="General">
                  <c:v>1.0000000006806735</c:v>
                </c:pt>
                <c:pt idx="940" formatCode="General">
                  <c:v>1.0000000006806735</c:v>
                </c:pt>
                <c:pt idx="941" formatCode="General">
                  <c:v>1.0003218060105985</c:v>
                </c:pt>
                <c:pt idx="942" formatCode="General">
                  <c:v>1.0003218060105985</c:v>
                </c:pt>
                <c:pt idx="943" formatCode="General">
                  <c:v>1.0003218060105985</c:v>
                </c:pt>
                <c:pt idx="944" formatCode="General">
                  <c:v>1.0000000014199351</c:v>
                </c:pt>
                <c:pt idx="945" formatCode="General">
                  <c:v>1.001558288310588</c:v>
                </c:pt>
                <c:pt idx="946" formatCode="General">
                  <c:v>1.0003216076457124</c:v>
                </c:pt>
                <c:pt idx="947" formatCode="General">
                  <c:v>1.0037144656389836</c:v>
                </c:pt>
                <c:pt idx="948" formatCode="General">
                  <c:v>1.0015577866304308</c:v>
                </c:pt>
                <c:pt idx="949" formatCode="General">
                  <c:v>1.0003216149831393</c:v>
                </c:pt>
                <c:pt idx="950" formatCode="General">
                  <c:v>1.0003216149831393</c:v>
                </c:pt>
                <c:pt idx="951" formatCode="General">
                  <c:v>1.0000000005817971</c:v>
                </c:pt>
                <c:pt idx="952" formatCode="General">
                  <c:v>1.0037166701063869</c:v>
                </c:pt>
                <c:pt idx="953" formatCode="General">
                  <c:v>1.0000000013137627</c:v>
                </c:pt>
                <c:pt idx="954" formatCode="General">
                  <c:v>1.0003218058602836</c:v>
                </c:pt>
                <c:pt idx="955" formatCode="General">
                  <c:v>1.0000000014192247</c:v>
                </c:pt>
                <c:pt idx="956" formatCode="General">
                  <c:v>1.0003218058391001</c:v>
                </c:pt>
                <c:pt idx="957" formatCode="General">
                  <c:v>1.0037144651802503</c:v>
                </c:pt>
                <c:pt idx="958" formatCode="General">
                  <c:v>1.0000000013064787</c:v>
                </c:pt>
                <c:pt idx="959" formatCode="General">
                  <c:v>1.0000000013064787</c:v>
                </c:pt>
                <c:pt idx="960" formatCode="General">
                  <c:v>1.0000000013064787</c:v>
                </c:pt>
                <c:pt idx="961" formatCode="General">
                  <c:v>1.0003218058617775</c:v>
                </c:pt>
                <c:pt idx="962" formatCode="General">
                  <c:v>1.0003218058617775</c:v>
                </c:pt>
                <c:pt idx="963" formatCode="General">
                  <c:v>1.0000000014192318</c:v>
                </c:pt>
                <c:pt idx="964" formatCode="General">
                  <c:v>1.0037166675978344</c:v>
                </c:pt>
                <c:pt idx="965" formatCode="General">
                  <c:v>1.000000001313754</c:v>
                </c:pt>
                <c:pt idx="966" formatCode="General">
                  <c:v>1.0037166678618783</c:v>
                </c:pt>
                <c:pt idx="967" formatCode="General">
                  <c:v>1.0003215679886208</c:v>
                </c:pt>
                <c:pt idx="968" formatCode="General">
                  <c:v>1.0000000014041448</c:v>
                </c:pt>
                <c:pt idx="969" formatCode="General">
                  <c:v>1.0003218058420813</c:v>
                </c:pt>
                <c:pt idx="970" formatCode="General">
                  <c:v>1.0003218058420813</c:v>
                </c:pt>
                <c:pt idx="971" formatCode="General">
                  <c:v>1.0015570419684008</c:v>
                </c:pt>
                <c:pt idx="972" formatCode="General">
                  <c:v>1.000000001173758</c:v>
                </c:pt>
                <c:pt idx="973" formatCode="General">
                  <c:v>1.000000001173758</c:v>
                </c:pt>
                <c:pt idx="974" formatCode="General">
                  <c:v>1.000321805889739</c:v>
                </c:pt>
                <c:pt idx="975" formatCode="General">
                  <c:v>1.000321805889739</c:v>
                </c:pt>
                <c:pt idx="976" formatCode="General">
                  <c:v>1.0000000014193635</c:v>
                </c:pt>
                <c:pt idx="977" formatCode="General">
                  <c:v>1.0000000014193635</c:v>
                </c:pt>
                <c:pt idx="978" formatCode="General">
                  <c:v>1.0000000014193635</c:v>
                </c:pt>
                <c:pt idx="979" formatCode="General">
                  <c:v>1.0000000014193635</c:v>
                </c:pt>
                <c:pt idx="980" formatCode="General">
                  <c:v>1.0003218058390733</c:v>
                </c:pt>
                <c:pt idx="981" formatCode="General">
                  <c:v>1.0015570419683864</c:v>
                </c:pt>
                <c:pt idx="982" formatCode="General">
                  <c:v>1.0037130964920766</c:v>
                </c:pt>
                <c:pt idx="983" formatCode="General">
                  <c:v>1.0037130964920766</c:v>
                </c:pt>
                <c:pt idx="984" formatCode="General">
                  <c:v>1.0015577855629796</c:v>
                </c:pt>
                <c:pt idx="985" formatCode="General">
                  <c:v>1.0037130960418548</c:v>
                </c:pt>
                <c:pt idx="986" formatCode="General">
                  <c:v>1.0037130960418548</c:v>
                </c:pt>
                <c:pt idx="987" formatCode="General">
                  <c:v>1.0037130960418548</c:v>
                </c:pt>
                <c:pt idx="988" formatCode="General">
                  <c:v>1.0015577855626279</c:v>
                </c:pt>
                <c:pt idx="989" formatCode="General">
                  <c:v>1.0015577855626279</c:v>
                </c:pt>
                <c:pt idx="990" formatCode="General">
                  <c:v>1.0003216149990146</c:v>
                </c:pt>
                <c:pt idx="991" formatCode="General">
                  <c:v>1.0000000005818606</c:v>
                </c:pt>
                <c:pt idx="992" formatCode="General">
                  <c:v>1.0003218060396277</c:v>
                </c:pt>
                <c:pt idx="993" formatCode="General">
                  <c:v>1.0037144651797867</c:v>
                </c:pt>
                <c:pt idx="994" formatCode="General">
                  <c:v>1.0000000013064787</c:v>
                </c:pt>
                <c:pt idx="995" formatCode="General">
                  <c:v>1.0037166678804765</c:v>
                </c:pt>
                <c:pt idx="996" formatCode="General">
                  <c:v>1.0037166678804765</c:v>
                </c:pt>
                <c:pt idx="997" formatCode="General">
                  <c:v>1.001557788331211</c:v>
                </c:pt>
                <c:pt idx="998" formatCode="General">
                  <c:v>1.001557788331211</c:v>
                </c:pt>
                <c:pt idx="999" formatCode="General">
                  <c:v>1.001557788331211</c:v>
                </c:pt>
                <c:pt idx="1000" formatCode="General">
                  <c:v>1.003713096040179</c:v>
                </c:pt>
                <c:pt idx="1001" formatCode="General">
                  <c:v>1.000000001301959</c:v>
                </c:pt>
                <c:pt idx="1002" formatCode="General">
                  <c:v>1.000000001301959</c:v>
                </c:pt>
                <c:pt idx="1003" formatCode="General">
                  <c:v>1.0015582884697767</c:v>
                </c:pt>
                <c:pt idx="1004" formatCode="General">
                  <c:v>1.0003216076434227</c:v>
                </c:pt>
                <c:pt idx="1005" formatCode="General">
                  <c:v>1.0015570410299162</c:v>
                </c:pt>
                <c:pt idx="1006" formatCode="General">
                  <c:v>1.0003216263351093</c:v>
                </c:pt>
                <c:pt idx="1007" formatCode="General">
                  <c:v>1.00000000062728</c:v>
                </c:pt>
                <c:pt idx="1008" formatCode="General">
                  <c:v>1.00000000062728</c:v>
                </c:pt>
                <c:pt idx="1009" formatCode="General">
                  <c:v>1.00000000062728</c:v>
                </c:pt>
                <c:pt idx="1010" formatCode="General">
                  <c:v>1.00000000062728</c:v>
                </c:pt>
                <c:pt idx="1011" formatCode="General">
                  <c:v>1.0003218060260046</c:v>
                </c:pt>
                <c:pt idx="1012" formatCode="General">
                  <c:v>1.0000000014200077</c:v>
                </c:pt>
                <c:pt idx="1013" formatCode="General">
                  <c:v>1.0003218058389465</c:v>
                </c:pt>
                <c:pt idx="1014" formatCode="General">
                  <c:v>1.0015570419683859</c:v>
                </c:pt>
                <c:pt idx="1015" formatCode="General">
                  <c:v>1.0067743423364486</c:v>
                </c:pt>
                <c:pt idx="1016" formatCode="General">
                  <c:v>1.0000000006855478</c:v>
                </c:pt>
                <c:pt idx="1017" formatCode="General">
                  <c:v>1.0067688472237737</c:v>
                </c:pt>
                <c:pt idx="1018" formatCode="General">
                  <c:v>1.0015604496507875</c:v>
                </c:pt>
                <c:pt idx="1019" formatCode="General">
                  <c:v>1.0067743416286761</c:v>
                </c:pt>
                <c:pt idx="1020" formatCode="General">
                  <c:v>1.0000000006855456</c:v>
                </c:pt>
                <c:pt idx="1021" formatCode="General">
                  <c:v>1.0037166697244992</c:v>
                </c:pt>
                <c:pt idx="1022" formatCode="General">
                  <c:v>1.0000000013137618</c:v>
                </c:pt>
                <c:pt idx="1023" formatCode="General">
                  <c:v>1.0003218058602843</c:v>
                </c:pt>
                <c:pt idx="1024" formatCode="General">
                  <c:v>1.0000000014192247</c:v>
                </c:pt>
                <c:pt idx="1025" formatCode="General">
                  <c:v>1.0000000014192247</c:v>
                </c:pt>
                <c:pt idx="1026" formatCode="General">
                  <c:v>1.0000000014192247</c:v>
                </c:pt>
                <c:pt idx="1027" formatCode="General">
                  <c:v>1.0000000014192247</c:v>
                </c:pt>
                <c:pt idx="1028" formatCode="General">
                  <c:v>1.0000000014192247</c:v>
                </c:pt>
                <c:pt idx="1029" formatCode="General">
                  <c:v>1.0000000014192247</c:v>
                </c:pt>
                <c:pt idx="1030" formatCode="General">
                  <c:v>1.0003218058391006</c:v>
                </c:pt>
                <c:pt idx="1031" formatCode="General">
                  <c:v>1.0015570419683872</c:v>
                </c:pt>
                <c:pt idx="1032" formatCode="General">
                  <c:v>1.0037130964920764</c:v>
                </c:pt>
                <c:pt idx="1033" formatCode="General">
                  <c:v>1.0037130964920764</c:v>
                </c:pt>
                <c:pt idx="1034" formatCode="General">
                  <c:v>1.0037130964920764</c:v>
                </c:pt>
                <c:pt idx="1035" formatCode="General">
                  <c:v>1.0037130964920764</c:v>
                </c:pt>
                <c:pt idx="1036" formatCode="General">
                  <c:v>1.0015577855629805</c:v>
                </c:pt>
                <c:pt idx="1037" formatCode="General">
                  <c:v>1.0015577855629805</c:v>
                </c:pt>
                <c:pt idx="1038" formatCode="General">
                  <c:v>1.0037130960418548</c:v>
                </c:pt>
                <c:pt idx="1039" formatCode="General">
                  <c:v>1.000321566505078</c:v>
                </c:pt>
                <c:pt idx="1040" formatCode="General">
                  <c:v>1.0000000013872969</c:v>
                </c:pt>
                <c:pt idx="1041" formatCode="General">
                  <c:v>1.0000000013872969</c:v>
                </c:pt>
                <c:pt idx="1042" formatCode="General">
                  <c:v>1.0000000013872969</c:v>
                </c:pt>
                <c:pt idx="1043" formatCode="General">
                  <c:v>1.0000000013872969</c:v>
                </c:pt>
                <c:pt idx="1044" formatCode="General">
                  <c:v>1.0000000013872969</c:v>
                </c:pt>
                <c:pt idx="1045" formatCode="General">
                  <c:v>1.0000000013872969</c:v>
                </c:pt>
                <c:pt idx="1046" formatCode="General">
                  <c:v>1.0000000013872969</c:v>
                </c:pt>
                <c:pt idx="1047" formatCode="General">
                  <c:v>1.0000000013872969</c:v>
                </c:pt>
                <c:pt idx="1048" formatCode="General">
                  <c:v>1.0000000013872969</c:v>
                </c:pt>
                <c:pt idx="1049" formatCode="General">
                  <c:v>1.0003218058454293</c:v>
                </c:pt>
                <c:pt idx="1050" formatCode="General">
                  <c:v>1.0015570419684168</c:v>
                </c:pt>
                <c:pt idx="1051" formatCode="General">
                  <c:v>1.0037130964920764</c:v>
                </c:pt>
                <c:pt idx="1052" formatCode="General">
                  <c:v>1.0003215665052636</c:v>
                </c:pt>
                <c:pt idx="1053" formatCode="General">
                  <c:v>1.0107019494728606</c:v>
                </c:pt>
                <c:pt idx="1054" formatCode="General">
                  <c:v>1.0003214302058803</c:v>
                </c:pt>
                <c:pt idx="1055" formatCode="General">
                  <c:v>1.0003214302058803</c:v>
                </c:pt>
                <c:pt idx="1056" formatCode="General">
                  <c:v>1.0003214302058803</c:v>
                </c:pt>
                <c:pt idx="1057" formatCode="General">
                  <c:v>1.0003214302058803</c:v>
                </c:pt>
                <c:pt idx="1058" formatCode="General">
                  <c:v>1.0000000008249565</c:v>
                </c:pt>
                <c:pt idx="1059" formatCode="General">
                  <c:v>1.0000000008249565</c:v>
                </c:pt>
                <c:pt idx="1060" formatCode="General">
                  <c:v>1.0000000008249565</c:v>
                </c:pt>
                <c:pt idx="1061" formatCode="General">
                  <c:v>1.0000000008249565</c:v>
                </c:pt>
                <c:pt idx="1062" formatCode="General">
                  <c:v>1.0000000008249565</c:v>
                </c:pt>
                <c:pt idx="1063" formatCode="General">
                  <c:v>1.0000000008249565</c:v>
                </c:pt>
                <c:pt idx="1064" formatCode="General">
                  <c:v>1.0003218059717194</c:v>
                </c:pt>
                <c:pt idx="1065" formatCode="General">
                  <c:v>1.0003218059717194</c:v>
                </c:pt>
                <c:pt idx="1066" formatCode="General">
                  <c:v>1.0015570419690143</c:v>
                </c:pt>
                <c:pt idx="1067" formatCode="General">
                  <c:v>1.0067743423364479</c:v>
                </c:pt>
                <c:pt idx="1068" formatCode="General">
                  <c:v>1.0037110088230274</c:v>
                </c:pt>
                <c:pt idx="1069" formatCode="General">
                  <c:v>1.0037110088230274</c:v>
                </c:pt>
                <c:pt idx="1070" formatCode="General">
                  <c:v>1.0067724541347141</c:v>
                </c:pt>
                <c:pt idx="1071" formatCode="General">
                  <c:v>1.003711004971571</c:v>
                </c:pt>
                <c:pt idx="1072" formatCode="General">
                  <c:v>1.003711004971571</c:v>
                </c:pt>
                <c:pt idx="1073" formatCode="General">
                  <c:v>1.0000000012950625</c:v>
                </c:pt>
                <c:pt idx="1074" formatCode="General">
                  <c:v>1.0000000012950625</c:v>
                </c:pt>
                <c:pt idx="1075" formatCode="General">
                  <c:v>1.0000000012950625</c:v>
                </c:pt>
                <c:pt idx="1076" formatCode="General">
                  <c:v>1.0000000012950625</c:v>
                </c:pt>
                <c:pt idx="1077" formatCode="General">
                  <c:v>1.0000000012950625</c:v>
                </c:pt>
                <c:pt idx="1078" formatCode="General">
                  <c:v>1.0000000012950625</c:v>
                </c:pt>
                <c:pt idx="1079" formatCode="General">
                  <c:v>1.0003218058641259</c:v>
                </c:pt>
                <c:pt idx="1080" formatCode="General">
                  <c:v>1.0000000014192432</c:v>
                </c:pt>
                <c:pt idx="1081" formatCode="General">
                  <c:v>1.0003218058390968</c:v>
                </c:pt>
                <c:pt idx="1082" formatCode="General">
                  <c:v>1.0003218058390968</c:v>
                </c:pt>
                <c:pt idx="1083" formatCode="General">
                  <c:v>1.0037144651802508</c:v>
                </c:pt>
                <c:pt idx="1084" formatCode="General">
                  <c:v>1.0003215670707548</c:v>
                </c:pt>
                <c:pt idx="1085" formatCode="General">
                  <c:v>1.0015570408376644</c:v>
                </c:pt>
                <c:pt idx="1086" formatCode="General">
                  <c:v>1.0037130964927607</c:v>
                </c:pt>
                <c:pt idx="1087" formatCode="General">
                  <c:v>1.0037130964927607</c:v>
                </c:pt>
                <c:pt idx="1088" formatCode="General">
                  <c:v>1.0037130964927607</c:v>
                </c:pt>
                <c:pt idx="1089" formatCode="General">
                  <c:v>1.0107037159214747</c:v>
                </c:pt>
                <c:pt idx="1090" formatCode="General">
                  <c:v>1.0000000009892522</c:v>
                </c:pt>
                <c:pt idx="1091" formatCode="General">
                  <c:v>1.0015582889310228</c:v>
                </c:pt>
                <c:pt idx="1092" formatCode="General">
                  <c:v>1.0003216076367878</c:v>
                </c:pt>
                <c:pt idx="1093" formatCode="General">
                  <c:v>1.0003216076367878</c:v>
                </c:pt>
                <c:pt idx="1094" formatCode="General">
                  <c:v>1.0000000005527308</c:v>
                </c:pt>
                <c:pt idx="1095" formatCode="General">
                  <c:v>1.0003218060486418</c:v>
                </c:pt>
                <c:pt idx="1096" formatCode="General">
                  <c:v>1.000000001420114</c:v>
                </c:pt>
                <c:pt idx="1097" formatCode="General">
                  <c:v>1.000000001420114</c:v>
                </c:pt>
                <c:pt idx="1098" formatCode="General">
                  <c:v>1.000000001420114</c:v>
                </c:pt>
                <c:pt idx="1099" formatCode="General">
                  <c:v>1.0003218058389256</c:v>
                </c:pt>
                <c:pt idx="1100" formatCode="General">
                  <c:v>1.0003218058389256</c:v>
                </c:pt>
                <c:pt idx="1101" formatCode="General">
                  <c:v>1.0067744072459914</c:v>
                </c:pt>
                <c:pt idx="1102" formatCode="General">
                  <c:v>1.001560611548129</c:v>
                </c:pt>
                <c:pt idx="1103" formatCode="General">
                  <c:v>1.006774341594876</c:v>
                </c:pt>
                <c:pt idx="1104" formatCode="General">
                  <c:v>1.001560609607943</c:v>
                </c:pt>
                <c:pt idx="1105" formatCode="General">
                  <c:v>1.001560609607943</c:v>
                </c:pt>
                <c:pt idx="1106" formatCode="General">
                  <c:v>1.001560609607943</c:v>
                </c:pt>
                <c:pt idx="1107" formatCode="General">
                  <c:v>1.0000000001550378</c:v>
                </c:pt>
                <c:pt idx="1108" formatCode="General">
                  <c:v>1.0003218062111288</c:v>
                </c:pt>
                <c:pt idx="1109" formatCode="General">
                  <c:v>1.0000000014208821</c:v>
                </c:pt>
                <c:pt idx="1110" formatCode="General">
                  <c:v>1.0000000014208821</c:v>
                </c:pt>
                <c:pt idx="1111" formatCode="General">
                  <c:v>1.0000000014208821</c:v>
                </c:pt>
                <c:pt idx="1112" formatCode="General">
                  <c:v>1.0000000014208821</c:v>
                </c:pt>
                <c:pt idx="1113" formatCode="General">
                  <c:v>1.0000000014208821</c:v>
                </c:pt>
                <c:pt idx="1114" formatCode="General">
                  <c:v>1.0000000014208821</c:v>
                </c:pt>
                <c:pt idx="1115" formatCode="General">
                  <c:v>1.0000000014208821</c:v>
                </c:pt>
                <c:pt idx="1116" formatCode="General">
                  <c:v>1.0015582883093386</c:v>
                </c:pt>
                <c:pt idx="1117" formatCode="General">
                  <c:v>1.0037130957376033</c:v>
                </c:pt>
                <c:pt idx="1118" formatCode="General">
                  <c:v>1.0037130957376033</c:v>
                </c:pt>
                <c:pt idx="1119" formatCode="General">
                  <c:v>1.006772451126605</c:v>
                </c:pt>
                <c:pt idx="1120" formatCode="General">
                  <c:v>1.0107040117867736</c:v>
                </c:pt>
                <c:pt idx="1121" formatCode="General">
                  <c:v>1.0037135876212651</c:v>
                </c:pt>
                <c:pt idx="1122" formatCode="General">
                  <c:v>1.0037135876212651</c:v>
                </c:pt>
                <c:pt idx="1123" formatCode="General">
                  <c:v>1.0037135876212651</c:v>
                </c:pt>
                <c:pt idx="1124" formatCode="General">
                  <c:v>1.001557785946777</c:v>
                </c:pt>
                <c:pt idx="1125" formatCode="General">
                  <c:v>1.001557785946777</c:v>
                </c:pt>
                <c:pt idx="1126" formatCode="General">
                  <c:v>1.001557785946777</c:v>
                </c:pt>
                <c:pt idx="1127" formatCode="General">
                  <c:v>1.0000000004775018</c:v>
                </c:pt>
                <c:pt idx="1128" formatCode="General">
                  <c:v>1.0000000004775018</c:v>
                </c:pt>
                <c:pt idx="1129" formatCode="General">
                  <c:v>1.0003218060730721</c:v>
                </c:pt>
                <c:pt idx="1130" formatCode="General">
                  <c:v>1.0000000014202297</c:v>
                </c:pt>
                <c:pt idx="1131" formatCode="General">
                  <c:v>1.0003218058389025</c:v>
                </c:pt>
                <c:pt idx="1132" formatCode="General">
                  <c:v>1.0000000014191239</c:v>
                </c:pt>
                <c:pt idx="1133" formatCode="General">
                  <c:v>1.0000000014191239</c:v>
                </c:pt>
                <c:pt idx="1134" formatCode="General">
                  <c:v>1.0037166675981011</c:v>
                </c:pt>
                <c:pt idx="1135" formatCode="General">
                  <c:v>1.0015577883309934</c:v>
                </c:pt>
                <c:pt idx="1136" formatCode="General">
                  <c:v>1.0015577883309934</c:v>
                </c:pt>
                <c:pt idx="1137" formatCode="General">
                  <c:v>1.0106984241946217</c:v>
                </c:pt>
                <c:pt idx="1138" formatCode="General">
                  <c:v>1.0015584047957773</c:v>
                </c:pt>
                <c:pt idx="1139" formatCode="General">
                  <c:v>1.006774342054227</c:v>
                </c:pt>
                <c:pt idx="1140" formatCode="General">
                  <c:v>1.0015606096215155</c:v>
                </c:pt>
                <c:pt idx="1141" formatCode="General">
                  <c:v>1.0037130943342965</c:v>
                </c:pt>
                <c:pt idx="1142" formatCode="General">
                  <c:v>1.0000000013019532</c:v>
                </c:pt>
                <c:pt idx="1143" formatCode="General">
                  <c:v>1.0003218058627075</c:v>
                </c:pt>
                <c:pt idx="1144" formatCode="General">
                  <c:v>1.0000000014192358</c:v>
                </c:pt>
                <c:pt idx="1145" formatCode="General">
                  <c:v>1.0003218058390984</c:v>
                </c:pt>
                <c:pt idx="1146" formatCode="General">
                  <c:v>1.0000000014191248</c:v>
                </c:pt>
                <c:pt idx="1147" formatCode="General">
                  <c:v>1.0000000014191248</c:v>
                </c:pt>
                <c:pt idx="1148" formatCode="General">
                  <c:v>1.0000000014191248</c:v>
                </c:pt>
                <c:pt idx="1149" formatCode="General">
                  <c:v>1.0000000014191248</c:v>
                </c:pt>
                <c:pt idx="1150" formatCode="General">
                  <c:v>1.0000000014191248</c:v>
                </c:pt>
                <c:pt idx="1151" formatCode="General">
                  <c:v>1.0003218058391206</c:v>
                </c:pt>
                <c:pt idx="1152" formatCode="General">
                  <c:v>1.0000000014191248</c:v>
                </c:pt>
                <c:pt idx="1153" formatCode="General">
                  <c:v>1.0003218058391206</c:v>
                </c:pt>
                <c:pt idx="1154" formatCode="General">
                  <c:v>1.0003218058391206</c:v>
                </c:pt>
                <c:pt idx="1155" formatCode="General">
                  <c:v>1.0037144651802503</c:v>
                </c:pt>
                <c:pt idx="1156" formatCode="General">
                  <c:v>1.000321567070755</c:v>
                </c:pt>
                <c:pt idx="1157" formatCode="General">
                  <c:v>1.000321567070755</c:v>
                </c:pt>
                <c:pt idx="1158" formatCode="General">
                  <c:v>1.000321567070755</c:v>
                </c:pt>
                <c:pt idx="1159" formatCode="General">
                  <c:v>1.0015570408376646</c:v>
                </c:pt>
                <c:pt idx="1160" formatCode="General">
                  <c:v>1.0000000011735029</c:v>
                </c:pt>
                <c:pt idx="1161" formatCode="General">
                  <c:v>1.003716668230018</c:v>
                </c:pt>
                <c:pt idx="1162" formatCode="General">
                  <c:v>1.0000000013137564</c:v>
                </c:pt>
                <c:pt idx="1163" formatCode="General">
                  <c:v>1.0000000013137564</c:v>
                </c:pt>
                <c:pt idx="1164" formatCode="General">
                  <c:v>1.0000000013137564</c:v>
                </c:pt>
                <c:pt idx="1165" formatCode="General">
                  <c:v>1.0000000013137564</c:v>
                </c:pt>
                <c:pt idx="1166" formatCode="General">
                  <c:v>1.0000000013137564</c:v>
                </c:pt>
                <c:pt idx="1167" formatCode="General">
                  <c:v>1.0015582884535377</c:v>
                </c:pt>
                <c:pt idx="1168" formatCode="General">
                  <c:v>1.0003216076436561</c:v>
                </c:pt>
                <c:pt idx="1169" formatCode="General">
                  <c:v>1.0000000005527574</c:v>
                </c:pt>
                <c:pt idx="1170" formatCode="General">
                  <c:v>1.0003218060486339</c:v>
                </c:pt>
                <c:pt idx="1171" formatCode="General">
                  <c:v>1.0003218060486339</c:v>
                </c:pt>
                <c:pt idx="1172" formatCode="General">
                  <c:v>1.0015570419693787</c:v>
                </c:pt>
                <c:pt idx="1173" formatCode="General">
                  <c:v>1.0037130964920753</c:v>
                </c:pt>
                <c:pt idx="1174" formatCode="General">
                  <c:v>1.0015577855629805</c:v>
                </c:pt>
                <c:pt idx="1175" formatCode="General">
                  <c:v>1.0037130960418548</c:v>
                </c:pt>
                <c:pt idx="1176" formatCode="General">
                  <c:v>1.000321566505078</c:v>
                </c:pt>
                <c:pt idx="1177" formatCode="General">
                  <c:v>1.0107019494728582</c:v>
                </c:pt>
                <c:pt idx="1178" formatCode="General">
                  <c:v>1.0003214302058796</c:v>
                </c:pt>
                <c:pt idx="1179" formatCode="General">
                  <c:v>1.0037144660498698</c:v>
                </c:pt>
                <c:pt idx="1180" formatCode="General">
                  <c:v>1.0015577866307497</c:v>
                </c:pt>
                <c:pt idx="1181" formatCode="General">
                  <c:v>1.0000000004776242</c:v>
                </c:pt>
                <c:pt idx="1182" formatCode="General">
                  <c:v>1.0000000004776242</c:v>
                </c:pt>
                <c:pt idx="1183" formatCode="General">
                  <c:v>1.000321806073031</c:v>
                </c:pt>
                <c:pt idx="1184" formatCode="General">
                  <c:v>1.0000000014202299</c:v>
                </c:pt>
                <c:pt idx="1185" formatCode="General">
                  <c:v>1.0000000014202299</c:v>
                </c:pt>
                <c:pt idx="1186" formatCode="General">
                  <c:v>1.0003218058389027</c:v>
                </c:pt>
                <c:pt idx="1187" formatCode="General">
                  <c:v>1.0015570419683861</c:v>
                </c:pt>
                <c:pt idx="1188" formatCode="General">
                  <c:v>1.0015570419683861</c:v>
                </c:pt>
                <c:pt idx="1189" formatCode="General">
                  <c:v>1.0067743423364481</c:v>
                </c:pt>
                <c:pt idx="1190" formatCode="General">
                  <c:v>1.0015606096298544</c:v>
                </c:pt>
                <c:pt idx="1191" formatCode="General">
                  <c:v>1.0037130943342913</c:v>
                </c:pt>
                <c:pt idx="1192" formatCode="General">
                  <c:v>1.0037130943342913</c:v>
                </c:pt>
                <c:pt idx="1193" formatCode="General">
                  <c:v>1.0037130943342913</c:v>
                </c:pt>
                <c:pt idx="1194" formatCode="General">
                  <c:v>1.0015577855612916</c:v>
                </c:pt>
                <c:pt idx="1195" formatCode="General">
                  <c:v>1.0037130960418563</c:v>
                </c:pt>
                <c:pt idx="1196" formatCode="General">
                  <c:v>1.0003215665050784</c:v>
                </c:pt>
                <c:pt idx="1197" formatCode="General">
                  <c:v>1.0015570408349836</c:v>
                </c:pt>
                <c:pt idx="1198" formatCode="General">
                  <c:v>1.0003216263381474</c:v>
                </c:pt>
                <c:pt idx="1199" formatCode="General">
                  <c:v>1.0107019499274239</c:v>
                </c:pt>
                <c:pt idx="1200" formatCode="General">
                  <c:v>1.001558393834423</c:v>
                </c:pt>
                <c:pt idx="1201" formatCode="General">
                  <c:v>1.0003216061331259</c:v>
                </c:pt>
                <c:pt idx="1202" formatCode="General">
                  <c:v>1.0003216061331259</c:v>
                </c:pt>
                <c:pt idx="1203" formatCode="General">
                  <c:v>1.0067744073539002</c:v>
                </c:pt>
                <c:pt idx="1204" formatCode="General">
                  <c:v>1.0037110089555628</c:v>
                </c:pt>
                <c:pt idx="1205" formatCode="General">
                  <c:v>1.0015577839205212</c:v>
                </c:pt>
                <c:pt idx="1206" formatCode="General">
                  <c:v>1.0037130960428489</c:v>
                </c:pt>
                <c:pt idx="1207" formatCode="General">
                  <c:v>1.0003215665050789</c:v>
                </c:pt>
                <c:pt idx="1208" formatCode="General">
                  <c:v>1.0037144657342336</c:v>
                </c:pt>
                <c:pt idx="1209" formatCode="General">
                  <c:v>1.0037144657342336</c:v>
                </c:pt>
                <c:pt idx="1210" formatCode="General">
                  <c:v>1.0037144657342336</c:v>
                </c:pt>
                <c:pt idx="1211" formatCode="General">
                  <c:v>1.0107037162460315</c:v>
                </c:pt>
                <c:pt idx="1212" formatCode="General">
                  <c:v>1.0003214282921329</c:v>
                </c:pt>
                <c:pt idx="1213" formatCode="General">
                  <c:v>1.0037144660543027</c:v>
                </c:pt>
                <c:pt idx="1214" formatCode="General">
                  <c:v>1.0000000013064816</c:v>
                </c:pt>
                <c:pt idx="1215" formatCode="General">
                  <c:v>1.001558288463543</c:v>
                </c:pt>
                <c:pt idx="1216" formatCode="General">
                  <c:v>1.0003216076435124</c:v>
                </c:pt>
                <c:pt idx="1217" formatCode="General">
                  <c:v>1.0000000005527572</c:v>
                </c:pt>
                <c:pt idx="1218" formatCode="General">
                  <c:v>1.0000000005527572</c:v>
                </c:pt>
                <c:pt idx="1219" formatCode="General">
                  <c:v>1.0003218060486332</c:v>
                </c:pt>
                <c:pt idx="1220" formatCode="General">
                  <c:v>1.0003218060486332</c:v>
                </c:pt>
                <c:pt idx="1221" formatCode="General">
                  <c:v>1.001557041969378</c:v>
                </c:pt>
                <c:pt idx="1222" formatCode="General">
                  <c:v>1.000000001173758</c:v>
                </c:pt>
                <c:pt idx="1223" formatCode="General">
                  <c:v>1.0037166682293277</c:v>
                </c:pt>
                <c:pt idx="1224" formatCode="General">
                  <c:v>1.000000001313756</c:v>
                </c:pt>
                <c:pt idx="1225" formatCode="General">
                  <c:v>1.0037166678618741</c:v>
                </c:pt>
                <c:pt idx="1226" formatCode="General">
                  <c:v>1.0015577883311961</c:v>
                </c:pt>
                <c:pt idx="1227" formatCode="General">
                  <c:v>1.0015577883311961</c:v>
                </c:pt>
                <c:pt idx="1228" formatCode="General">
                  <c:v>1.0000000004779284</c:v>
                </c:pt>
                <c:pt idx="1229" formatCode="General">
                  <c:v>1.0000000004779284</c:v>
                </c:pt>
                <c:pt idx="1230" formatCode="General">
                  <c:v>1.0000000004779284</c:v>
                </c:pt>
                <c:pt idx="1231" formatCode="General">
                  <c:v>1.0003218060729284</c:v>
                </c:pt>
                <c:pt idx="1232" formatCode="General">
                  <c:v>1.000000001420229</c:v>
                </c:pt>
                <c:pt idx="1233" formatCode="General">
                  <c:v>1.0003218058389025</c:v>
                </c:pt>
                <c:pt idx="1234" formatCode="General">
                  <c:v>1.0003218058389025</c:v>
                </c:pt>
                <c:pt idx="1235" formatCode="General">
                  <c:v>1.0000000014191239</c:v>
                </c:pt>
                <c:pt idx="1236" formatCode="General">
                  <c:v>1.0003218058391203</c:v>
                </c:pt>
                <c:pt idx="1237" formatCode="General">
                  <c:v>1.001557041968387</c:v>
                </c:pt>
                <c:pt idx="1238" formatCode="General">
                  <c:v>1.0037130964920764</c:v>
                </c:pt>
                <c:pt idx="1239" formatCode="General">
                  <c:v>1.0037130964920764</c:v>
                </c:pt>
                <c:pt idx="1240" formatCode="General">
                  <c:v>1.0037130964920764</c:v>
                </c:pt>
                <c:pt idx="1241" formatCode="General">
                  <c:v>1.0037130964920764</c:v>
                </c:pt>
                <c:pt idx="1242" formatCode="General">
                  <c:v>1.0037130964920764</c:v>
                </c:pt>
                <c:pt idx="1243" formatCode="General">
                  <c:v>1.0067724511255169</c:v>
                </c:pt>
                <c:pt idx="1244" formatCode="General">
                  <c:v>1.0037110049654292</c:v>
                </c:pt>
                <c:pt idx="1245" formatCode="General">
                  <c:v>1.0037110049654292</c:v>
                </c:pt>
                <c:pt idx="1246" formatCode="General">
                  <c:v>1.0003215656482507</c:v>
                </c:pt>
                <c:pt idx="1247" formatCode="General">
                  <c:v>1.0107019494663485</c:v>
                </c:pt>
                <c:pt idx="1248" formatCode="General">
                  <c:v>1.0003214302058872</c:v>
                </c:pt>
                <c:pt idx="1249" formatCode="General">
                  <c:v>1.0107019484370259</c:v>
                </c:pt>
                <c:pt idx="1250" formatCode="General">
                  <c:v>1.0000000009793044</c:v>
                </c:pt>
                <c:pt idx="1251" formatCode="General">
                  <c:v>1.0106975962296427</c:v>
                </c:pt>
                <c:pt idx="1252" formatCode="General">
                  <c:v>1.0037136023541589</c:v>
                </c:pt>
                <c:pt idx="1253" formatCode="General">
                  <c:v>1.0015577859582743</c:v>
                </c:pt>
                <c:pt idx="1254" formatCode="General">
                  <c:v>1.0003216149931324</c:v>
                </c:pt>
                <c:pt idx="1255" formatCode="General">
                  <c:v>1.003714465621973</c:v>
                </c:pt>
                <c:pt idx="1256" formatCode="General">
                  <c:v>1.0003215670709382</c:v>
                </c:pt>
                <c:pt idx="1257" formatCode="General">
                  <c:v>1.0067744073750255</c:v>
                </c:pt>
                <c:pt idx="1258" formatCode="General">
                  <c:v>1.000000000685715</c:v>
                </c:pt>
                <c:pt idx="1259" formatCode="General">
                  <c:v>1.0037166697238984</c:v>
                </c:pt>
                <c:pt idx="1260" formatCode="General">
                  <c:v>1.0015577883326252</c:v>
                </c:pt>
                <c:pt idx="1261" formatCode="General">
                  <c:v>1.0037130960401781</c:v>
                </c:pt>
                <c:pt idx="1262" formatCode="General">
                  <c:v>1.0015577855626261</c:v>
                </c:pt>
                <c:pt idx="1263" formatCode="General">
                  <c:v>1.0037130960418554</c:v>
                </c:pt>
                <c:pt idx="1264" formatCode="General">
                  <c:v>1.0003215665050784</c:v>
                </c:pt>
                <c:pt idx="1265" formatCode="General">
                  <c:v>1.0000000013872972</c:v>
                </c:pt>
                <c:pt idx="1266" formatCode="General">
                  <c:v>1.0037166676767075</c:v>
                </c:pt>
                <c:pt idx="1267" formatCode="General">
                  <c:v>1.0000000013137549</c:v>
                </c:pt>
                <c:pt idx="1268" formatCode="General">
                  <c:v>1.001558288453541</c:v>
                </c:pt>
                <c:pt idx="1269" formatCode="General">
                  <c:v>1.001558288453541</c:v>
                </c:pt>
                <c:pt idx="1270" formatCode="General">
                  <c:v>1.0003216076436565</c:v>
                </c:pt>
                <c:pt idx="1271" formatCode="General">
                  <c:v>1.0003216076436565</c:v>
                </c:pt>
                <c:pt idx="1272" formatCode="General">
                  <c:v>1.0037144656389883</c:v>
                </c:pt>
                <c:pt idx="1273" formatCode="General">
                  <c:v>1.00000000130648</c:v>
                </c:pt>
                <c:pt idx="1274" formatCode="General">
                  <c:v>1.0037166678804716</c:v>
                </c:pt>
                <c:pt idx="1275" formatCode="General">
                  <c:v>1.0037166678804716</c:v>
                </c:pt>
                <c:pt idx="1276" formatCode="General">
                  <c:v>1.0003215679886284</c:v>
                </c:pt>
                <c:pt idx="1277" formatCode="General">
                  <c:v>1.0003215679886284</c:v>
                </c:pt>
                <c:pt idx="1278" formatCode="General">
                  <c:v>1.0067744073745291</c:v>
                </c:pt>
                <c:pt idx="1279" formatCode="General">
                  <c:v>1.0067744073745291</c:v>
                </c:pt>
                <c:pt idx="1280" formatCode="General">
                  <c:v>1.0003226741275646</c:v>
                </c:pt>
                <c:pt idx="1281" formatCode="General">
                  <c:v>1.0037144631731649</c:v>
                </c:pt>
                <c:pt idx="1282" formatCode="General">
                  <c:v>1.0000000013064723</c:v>
                </c:pt>
                <c:pt idx="1283" formatCode="General">
                  <c:v>1.0106975965099485</c:v>
                </c:pt>
                <c:pt idx="1284" formatCode="General">
                  <c:v>1.0000000009549017</c:v>
                </c:pt>
                <c:pt idx="1285" formatCode="General">
                  <c:v>1.003716668850968</c:v>
                </c:pt>
                <c:pt idx="1286" formatCode="General">
                  <c:v>1.0003215679890358</c:v>
                </c:pt>
                <c:pt idx="1287" formatCode="General">
                  <c:v>1.0003215679890358</c:v>
                </c:pt>
                <c:pt idx="1288" formatCode="General">
                  <c:v>1.0000000014041492</c:v>
                </c:pt>
                <c:pt idx="1289" formatCode="General">
                  <c:v>1.0003218058420802</c:v>
                </c:pt>
                <c:pt idx="1290" formatCode="General">
                  <c:v>1.0000000014191388</c:v>
                </c:pt>
                <c:pt idx="1291" formatCode="General">
                  <c:v>1.0000000014191388</c:v>
                </c:pt>
                <c:pt idx="1292" formatCode="General">
                  <c:v>1.0003218058391177</c:v>
                </c:pt>
                <c:pt idx="1293" formatCode="General">
                  <c:v>1.0003218058391177</c:v>
                </c:pt>
                <c:pt idx="1294" formatCode="General">
                  <c:v>1.0003218058391177</c:v>
                </c:pt>
                <c:pt idx="1295" formatCode="General">
                  <c:v>1.0037144651802501</c:v>
                </c:pt>
                <c:pt idx="1296" formatCode="General">
                  <c:v>1.0003215670707548</c:v>
                </c:pt>
                <c:pt idx="1297" formatCode="General">
                  <c:v>1.0003215670707548</c:v>
                </c:pt>
                <c:pt idx="1298" formatCode="General">
                  <c:v>1.0003215670707548</c:v>
                </c:pt>
                <c:pt idx="1299" formatCode="General">
                  <c:v>1.0107019494771565</c:v>
                </c:pt>
                <c:pt idx="1300" formatCode="General">
                  <c:v>1.0003214302058754</c:v>
                </c:pt>
                <c:pt idx="1301" formatCode="General">
                  <c:v>1.0037144660498702</c:v>
                </c:pt>
                <c:pt idx="1302" formatCode="General">
                  <c:v>1.0037144660498702</c:v>
                </c:pt>
                <c:pt idx="1303" formatCode="General">
                  <c:v>1.0067724491506231</c:v>
                </c:pt>
                <c:pt idx="1304" formatCode="General">
                  <c:v>1.0015605539738086</c:v>
                </c:pt>
                <c:pt idx="1305" formatCode="General">
                  <c:v>1.0037130943679089</c:v>
                </c:pt>
                <c:pt idx="1306" formatCode="General">
                  <c:v>1.0003215665043892</c:v>
                </c:pt>
                <c:pt idx="1307" formatCode="General">
                  <c:v>1.006774407375332</c:v>
                </c:pt>
                <c:pt idx="1308" formatCode="General">
                  <c:v>1.0015606115519526</c:v>
                </c:pt>
                <c:pt idx="1309" formatCode="General">
                  <c:v>1.0106983958650251</c:v>
                </c:pt>
                <c:pt idx="1310" formatCode="General">
                  <c:v>1.0003214339382016</c:v>
                </c:pt>
                <c:pt idx="1311" formatCode="General">
                  <c:v>1.0067744074470735</c:v>
                </c:pt>
                <c:pt idx="1312" formatCode="General">
                  <c:v>1.0015606115540732</c:v>
                </c:pt>
                <c:pt idx="1313" formatCode="General">
                  <c:v>1.0003215768145091</c:v>
                </c:pt>
                <c:pt idx="1314" formatCode="General">
                  <c:v>1.0003215768145091</c:v>
                </c:pt>
                <c:pt idx="1315" formatCode="General">
                  <c:v>1.0003215768145091</c:v>
                </c:pt>
                <c:pt idx="1316" formatCode="General">
                  <c:v>1.0000000004341758</c:v>
                </c:pt>
                <c:pt idx="1317" formatCode="General">
                  <c:v>1.0067688472305616</c:v>
                </c:pt>
                <c:pt idx="1318" formatCode="General">
                  <c:v>1.0003226852522535</c:v>
                </c:pt>
                <c:pt idx="1319" formatCode="General">
                  <c:v>1.0015570461191161</c:v>
                </c:pt>
                <c:pt idx="1320" formatCode="General">
                  <c:v>1.0003216262558121</c:v>
                </c:pt>
                <c:pt idx="1321" formatCode="General">
                  <c:v>1.0107019499267982</c:v>
                </c:pt>
                <c:pt idx="1322" formatCode="General">
                  <c:v>1.0037135923297629</c:v>
                </c:pt>
                <c:pt idx="1323" formatCode="General">
                  <c:v>1.0107037160390107</c:v>
                </c:pt>
                <c:pt idx="1324" formatCode="General">
                  <c:v>1.003713588295112</c:v>
                </c:pt>
                <c:pt idx="1325" formatCode="General">
                  <c:v>1.003713588295112</c:v>
                </c:pt>
                <c:pt idx="1326" formatCode="General">
                  <c:v>1.0000000013035835</c:v>
                </c:pt>
                <c:pt idx="1327" formatCode="General">
                  <c:v>1.0037166678878906</c:v>
                </c:pt>
                <c:pt idx="1328" formatCode="General">
                  <c:v>1.0003215679886321</c:v>
                </c:pt>
                <c:pt idx="1329" formatCode="General">
                  <c:v>1.0107019494841298</c:v>
                </c:pt>
                <c:pt idx="1330" formatCode="General">
                  <c:v>1.0003214302058678</c:v>
                </c:pt>
                <c:pt idx="1331" formatCode="General">
                  <c:v>1.0037144660498698</c:v>
                </c:pt>
                <c:pt idx="1332" formatCode="General">
                  <c:v>1.0015577866307497</c:v>
                </c:pt>
                <c:pt idx="1333" formatCode="General">
                  <c:v>1.0037130960412086</c:v>
                </c:pt>
                <c:pt idx="1334" formatCode="General">
                  <c:v>1.0000000013019592</c:v>
                </c:pt>
                <c:pt idx="1335" formatCode="General">
                  <c:v>1.0003218058627055</c:v>
                </c:pt>
                <c:pt idx="1336" formatCode="General">
                  <c:v>1.0037144651801964</c:v>
                </c:pt>
                <c:pt idx="1337" formatCode="General">
                  <c:v>1.0000000013064787</c:v>
                </c:pt>
                <c:pt idx="1338" formatCode="General">
                  <c:v>1.0000000013064787</c:v>
                </c:pt>
                <c:pt idx="1339" formatCode="General">
                  <c:v>1.0000000013064787</c:v>
                </c:pt>
                <c:pt idx="1340" formatCode="General">
                  <c:v>1.0003218058617775</c:v>
                </c:pt>
                <c:pt idx="1341" formatCode="General">
                  <c:v>1.0037144651801984</c:v>
                </c:pt>
                <c:pt idx="1342" formatCode="General">
                  <c:v>1.0000000013064787</c:v>
                </c:pt>
                <c:pt idx="1343" formatCode="General">
                  <c:v>1.0037166678804765</c:v>
                </c:pt>
                <c:pt idx="1344" formatCode="General">
                  <c:v>1.0000000013137555</c:v>
                </c:pt>
                <c:pt idx="1345" formatCode="General">
                  <c:v>1.0037166678618739</c:v>
                </c:pt>
                <c:pt idx="1346" formatCode="General">
                  <c:v>1.0003215679886208</c:v>
                </c:pt>
                <c:pt idx="1347" formatCode="General">
                  <c:v>1.0003215679886208</c:v>
                </c:pt>
                <c:pt idx="1348" formatCode="General">
                  <c:v>1.0003215679886208</c:v>
                </c:pt>
                <c:pt idx="1349" formatCode="General">
                  <c:v>1.0000000014041448</c:v>
                </c:pt>
                <c:pt idx="1350" formatCode="General">
                  <c:v>1.0003218058420813</c:v>
                </c:pt>
                <c:pt idx="1351" formatCode="General">
                  <c:v>1.0015570419684008</c:v>
                </c:pt>
                <c:pt idx="1352" formatCode="General">
                  <c:v>1.0037130964920766</c:v>
                </c:pt>
                <c:pt idx="1353" formatCode="General">
                  <c:v>1.0107037159214751</c:v>
                </c:pt>
                <c:pt idx="1354" formatCode="General">
                  <c:v>1.000321428292487</c:v>
                </c:pt>
                <c:pt idx="1355" formatCode="General">
                  <c:v>1.0037144660543014</c:v>
                </c:pt>
                <c:pt idx="1356" formatCode="General">
                  <c:v>1.0015577866307537</c:v>
                </c:pt>
                <c:pt idx="1357" formatCode="General">
                  <c:v>1.0067743421823783</c:v>
                </c:pt>
                <c:pt idx="1358" formatCode="General">
                  <c:v>1.001560609625302</c:v>
                </c:pt>
                <c:pt idx="1359" formatCode="General">
                  <c:v>1.01069839588438</c:v>
                </c:pt>
                <c:pt idx="1360" formatCode="General">
                  <c:v>1.003713600504534</c:v>
                </c:pt>
                <c:pt idx="1361" formatCode="General">
                  <c:v>1.003713600504534</c:v>
                </c:pt>
                <c:pt idx="1362" formatCode="General">
                  <c:v>1.0067724503988069</c:v>
                </c:pt>
                <c:pt idx="1363" formatCode="General">
                  <c:v>1.0067724503988069</c:v>
                </c:pt>
                <c:pt idx="1364" formatCode="General">
                  <c:v>1.0037110049639459</c:v>
                </c:pt>
                <c:pt idx="1365" formatCode="General">
                  <c:v>1.0037110049639459</c:v>
                </c:pt>
                <c:pt idx="1366" formatCode="General">
                  <c:v>1.0037110049639459</c:v>
                </c:pt>
                <c:pt idx="1367" formatCode="General">
                  <c:v>1.0067724541402747</c:v>
                </c:pt>
                <c:pt idx="1368" formatCode="General">
                  <c:v>1.0107040117864718</c:v>
                </c:pt>
                <c:pt idx="1369" formatCode="General">
                  <c:v>1.0154872935783579</c:v>
                </c:pt>
                <c:pt idx="1370" formatCode="General">
                  <c:v>1.0107021255739801</c:v>
                </c:pt>
                <c:pt idx="1371" formatCode="General">
                  <c:v>1.0107021255739801</c:v>
                </c:pt>
                <c:pt idx="1372" formatCode="General">
                  <c:v>1.0037135919276818</c:v>
                </c:pt>
                <c:pt idx="1373" formatCode="General">
                  <c:v>1.0037135919276818</c:v>
                </c:pt>
                <c:pt idx="1374" formatCode="General">
                  <c:v>1.0037135919276818</c:v>
                </c:pt>
                <c:pt idx="1375" formatCode="General">
                  <c:v>1.0067724504111744</c:v>
                </c:pt>
                <c:pt idx="1376" formatCode="General">
                  <c:v>1.0003226780502068</c:v>
                </c:pt>
                <c:pt idx="1377" formatCode="General">
                  <c:v>1.0000000010676811</c:v>
                </c:pt>
                <c:pt idx="1378" formatCode="General">
                  <c:v>1.0015582888091377</c:v>
                </c:pt>
                <c:pt idx="1379" formatCode="General">
                  <c:v>1.0037130957373006</c:v>
                </c:pt>
                <c:pt idx="1380" formatCode="General">
                  <c:v>1.0000000013019583</c:v>
                </c:pt>
                <c:pt idx="1381" formatCode="General">
                  <c:v>1.0015582884697769</c:v>
                </c:pt>
                <c:pt idx="1382" formatCode="General">
                  <c:v>1.0003216076434229</c:v>
                </c:pt>
                <c:pt idx="1383" formatCode="General">
                  <c:v>1.0003216076434229</c:v>
                </c:pt>
                <c:pt idx="1384" formatCode="General">
                  <c:v>1.0003216076434229</c:v>
                </c:pt>
                <c:pt idx="1385" formatCode="General">
                  <c:v>1.0003216076434229</c:v>
                </c:pt>
                <c:pt idx="1386" formatCode="General">
                  <c:v>1.0067744073530835</c:v>
                </c:pt>
                <c:pt idx="1387" formatCode="General">
                  <c:v>1.0015606115512945</c:v>
                </c:pt>
                <c:pt idx="1388" formatCode="General">
                  <c:v>1.0000000001595482</c:v>
                </c:pt>
                <c:pt idx="1389" formatCode="General">
                  <c:v>1.0067688472409886</c:v>
                </c:pt>
                <c:pt idx="1390" formatCode="General">
                  <c:v>1.0003226852522324</c:v>
                </c:pt>
                <c:pt idx="1391" formatCode="General">
                  <c:v>1.0037144631474775</c:v>
                </c:pt>
                <c:pt idx="1392" formatCode="General">
                  <c:v>1.0037144631474775</c:v>
                </c:pt>
                <c:pt idx="1393" formatCode="General">
                  <c:v>1.0037144631474775</c:v>
                </c:pt>
                <c:pt idx="1394" formatCode="General">
                  <c:v>1.0003215670699124</c:v>
                </c:pt>
                <c:pt idx="1395" formatCode="General">
                  <c:v>1.003714465732926</c:v>
                </c:pt>
                <c:pt idx="1396" formatCode="General">
                  <c:v>1.000321567070984</c:v>
                </c:pt>
                <c:pt idx="1397" formatCode="General">
                  <c:v>1.0000000013937189</c:v>
                </c:pt>
                <c:pt idx="1398" formatCode="General">
                  <c:v>1.0015582883453666</c:v>
                </c:pt>
                <c:pt idx="1399" formatCode="General">
                  <c:v>1.0037130957375806</c:v>
                </c:pt>
                <c:pt idx="1400" formatCode="General">
                  <c:v>1.0037130957375806</c:v>
                </c:pt>
                <c:pt idx="1401" formatCode="General">
                  <c:v>1.0107037159212957</c:v>
                </c:pt>
                <c:pt idx="1402" formatCode="General">
                  <c:v>1.0037135882953805</c:v>
                </c:pt>
                <c:pt idx="1403" formatCode="General">
                  <c:v>1.0037135882953805</c:v>
                </c:pt>
                <c:pt idx="1404" formatCode="General">
                  <c:v>1.0067724504164122</c:v>
                </c:pt>
                <c:pt idx="1405" formatCode="General">
                  <c:v>1.0067724504164122</c:v>
                </c:pt>
                <c:pt idx="1406" formatCode="General">
                  <c:v>1.0037110049639824</c:v>
                </c:pt>
                <c:pt idx="1407" formatCode="General">
                  <c:v>1.0037110049639824</c:v>
                </c:pt>
                <c:pt idx="1408" formatCode="General">
                  <c:v>1.0067724541402747</c:v>
                </c:pt>
                <c:pt idx="1409" formatCode="General">
                  <c:v>1.0037110049715816</c:v>
                </c:pt>
                <c:pt idx="1410" formatCode="General">
                  <c:v>1.0037110049715816</c:v>
                </c:pt>
                <c:pt idx="1411" formatCode="General">
                  <c:v>1.0015577839173695</c:v>
                </c:pt>
                <c:pt idx="1412" formatCode="General">
                  <c:v>1.0003216150234773</c:v>
                </c:pt>
                <c:pt idx="1413" formatCode="General">
                  <c:v>1.0037144656219026</c:v>
                </c:pt>
                <c:pt idx="1414" formatCode="General">
                  <c:v>1.0003215670709382</c:v>
                </c:pt>
                <c:pt idx="1415" formatCode="General">
                  <c:v>1.0037144657329242</c:v>
                </c:pt>
                <c:pt idx="1416" formatCode="General">
                  <c:v>1.000321567070984</c:v>
                </c:pt>
                <c:pt idx="1417" formatCode="General">
                  <c:v>1.003714465732924</c:v>
                </c:pt>
                <c:pt idx="1418" formatCode="General">
                  <c:v>1.003714465732924</c:v>
                </c:pt>
                <c:pt idx="1419" formatCode="General">
                  <c:v>1.0003215670709842</c:v>
                </c:pt>
                <c:pt idx="1420" formatCode="General">
                  <c:v>1.003714465732924</c:v>
                </c:pt>
                <c:pt idx="1421" formatCode="General">
                  <c:v>1.0015577866305032</c:v>
                </c:pt>
                <c:pt idx="1422" formatCode="General">
                  <c:v>1.0003216149831387</c:v>
                </c:pt>
                <c:pt idx="1423" formatCode="General">
                  <c:v>1.0037144656219963</c:v>
                </c:pt>
                <c:pt idx="1424" formatCode="General">
                  <c:v>1.0000000013064798</c:v>
                </c:pt>
                <c:pt idx="1425" formatCode="General">
                  <c:v>1.0067688472111338</c:v>
                </c:pt>
                <c:pt idx="1426" formatCode="General">
                  <c:v>1.0003226852522928</c:v>
                </c:pt>
                <c:pt idx="1427" formatCode="General">
                  <c:v>1.0003226852522928</c:v>
                </c:pt>
                <c:pt idx="1428" formatCode="General">
                  <c:v>1.0067744067727371</c:v>
                </c:pt>
                <c:pt idx="1429" formatCode="General">
                  <c:v>1.0037110089543788</c:v>
                </c:pt>
                <c:pt idx="1430" formatCode="General">
                  <c:v>1.0037110089543788</c:v>
                </c:pt>
                <c:pt idx="1431" formatCode="General">
                  <c:v>1.0067724541345244</c:v>
                </c:pt>
                <c:pt idx="1432" formatCode="General">
                  <c:v>1.0067724541345244</c:v>
                </c:pt>
                <c:pt idx="1433" formatCode="General">
                  <c:v>1.003711004971571</c:v>
                </c:pt>
                <c:pt idx="1434" formatCode="General">
                  <c:v>1.003711004971571</c:v>
                </c:pt>
                <c:pt idx="1435" formatCode="General">
                  <c:v>1.003711004971571</c:v>
                </c:pt>
                <c:pt idx="1436" formatCode="General">
                  <c:v>1.0015577839173693</c:v>
                </c:pt>
                <c:pt idx="1437" formatCode="General">
                  <c:v>1.0106984242388621</c:v>
                </c:pt>
                <c:pt idx="1438" formatCode="General">
                  <c:v>1.0037136004390192</c:v>
                </c:pt>
                <c:pt idx="1439" formatCode="General">
                  <c:v>1.0037136004390192</c:v>
                </c:pt>
                <c:pt idx="1440" formatCode="General">
                  <c:v>1.0067724503989015</c:v>
                </c:pt>
                <c:pt idx="1441" formatCode="General">
                  <c:v>1.001560554010319</c:v>
                </c:pt>
                <c:pt idx="1442" formatCode="General">
                  <c:v>1.0003215775157297</c:v>
                </c:pt>
                <c:pt idx="1443" formatCode="General">
                  <c:v>1.0037144657087405</c:v>
                </c:pt>
                <c:pt idx="1444" formatCode="General">
                  <c:v>1.0037144657087405</c:v>
                </c:pt>
                <c:pt idx="1445" formatCode="General">
                  <c:v>1.0015577866304848</c:v>
                </c:pt>
                <c:pt idx="1446" formatCode="General">
                  <c:v>1.0015577866304848</c:v>
                </c:pt>
                <c:pt idx="1447" formatCode="General">
                  <c:v>1.0037130960412086</c:v>
                </c:pt>
                <c:pt idx="1448" formatCode="General">
                  <c:v>1.0000000013019592</c:v>
                </c:pt>
                <c:pt idx="1449" formatCode="General">
                  <c:v>1.0067688472112126</c:v>
                </c:pt>
                <c:pt idx="1450" formatCode="General">
                  <c:v>1.0037109976013263</c:v>
                </c:pt>
                <c:pt idx="1451" formatCode="General">
                  <c:v>1.0107037154238756</c:v>
                </c:pt>
                <c:pt idx="1452" formatCode="General">
                  <c:v>1.0037135882965142</c:v>
                </c:pt>
                <c:pt idx="1453" formatCode="General">
                  <c:v>1.0015577859473044</c:v>
                </c:pt>
                <c:pt idx="1454" formatCode="General">
                  <c:v>1.0003216149932959</c:v>
                </c:pt>
                <c:pt idx="1455" formatCode="General">
                  <c:v>1.0003216149932959</c:v>
                </c:pt>
                <c:pt idx="1456" formatCode="General">
                  <c:v>1.001557041064737</c:v>
                </c:pt>
                <c:pt idx="1457" formatCode="General">
                  <c:v>1.0003216263345671</c:v>
                </c:pt>
                <c:pt idx="1458" formatCode="General">
                  <c:v>1.000000000627278</c:v>
                </c:pt>
                <c:pt idx="1459" formatCode="General">
                  <c:v>1.0003218060260051</c:v>
                </c:pt>
                <c:pt idx="1460" formatCode="General">
                  <c:v>1.0003218060260051</c:v>
                </c:pt>
                <c:pt idx="1461" formatCode="General">
                  <c:v>1.0067744072458904</c:v>
                </c:pt>
                <c:pt idx="1462" formatCode="General">
                  <c:v>1.0000000006857148</c:v>
                </c:pt>
                <c:pt idx="1463" formatCode="General">
                  <c:v>1.0067688472237692</c:v>
                </c:pt>
                <c:pt idx="1464" formatCode="General">
                  <c:v>1.0037109976013519</c:v>
                </c:pt>
                <c:pt idx="1465" formatCode="General">
                  <c:v>1.0067724541508849</c:v>
                </c:pt>
                <c:pt idx="1466" formatCode="General">
                  <c:v>1.0037110049716043</c:v>
                </c:pt>
                <c:pt idx="1467" formatCode="General">
                  <c:v>1.0037110049716043</c:v>
                </c:pt>
                <c:pt idx="1468" formatCode="General">
                  <c:v>1.0037110049716043</c:v>
                </c:pt>
                <c:pt idx="1469" formatCode="General">
                  <c:v>1.0037110049716043</c:v>
                </c:pt>
                <c:pt idx="1470" formatCode="General">
                  <c:v>1.0067724541402641</c:v>
                </c:pt>
                <c:pt idx="1471" formatCode="General">
                  <c:v>1.0107040117864716</c:v>
                </c:pt>
                <c:pt idx="1472" formatCode="General">
                  <c:v>1.0000000009909189</c:v>
                </c:pt>
                <c:pt idx="1473" formatCode="General">
                  <c:v>1.0067688472170524</c:v>
                </c:pt>
                <c:pt idx="1474" formatCode="General">
                  <c:v>1.0037109976013379</c:v>
                </c:pt>
                <c:pt idx="1475" formatCode="General">
                  <c:v>1.0037109976013379</c:v>
                </c:pt>
                <c:pt idx="1476" formatCode="General">
                  <c:v>1.0037109976013379</c:v>
                </c:pt>
                <c:pt idx="1477" formatCode="General">
                  <c:v>1.0067724541508849</c:v>
                </c:pt>
                <c:pt idx="1478" formatCode="General">
                  <c:v>1.0000000006806857</c:v>
                </c:pt>
                <c:pt idx="1479" formatCode="General">
                  <c:v>1.0037166697417121</c:v>
                </c:pt>
                <c:pt idx="1480" formatCode="General">
                  <c:v>1.0037166697417121</c:v>
                </c:pt>
                <c:pt idx="1481" formatCode="General">
                  <c:v>1.0037166697417121</c:v>
                </c:pt>
                <c:pt idx="1482" formatCode="General">
                  <c:v>1.0107037167683568</c:v>
                </c:pt>
                <c:pt idx="1483" formatCode="General">
                  <c:v>1.0067690399903595</c:v>
                </c:pt>
                <c:pt idx="1484" formatCode="General">
                  <c:v>1.0003226848676405</c:v>
                </c:pt>
                <c:pt idx="1485" formatCode="General">
                  <c:v>1.0067744067729429</c:v>
                </c:pt>
                <c:pt idx="1486" formatCode="General">
                  <c:v>1.0015606115341464</c:v>
                </c:pt>
                <c:pt idx="1487" formatCode="General">
                  <c:v>1.0067743415948796</c:v>
                </c:pt>
                <c:pt idx="1488" formatCode="General">
                  <c:v>1.0015606096079428</c:v>
                </c:pt>
                <c:pt idx="1489" formatCode="General">
                  <c:v>1.0037130943343053</c:v>
                </c:pt>
                <c:pt idx="1490" formatCode="General">
                  <c:v>1.0000000013019532</c:v>
                </c:pt>
                <c:pt idx="1491" formatCode="General">
                  <c:v>1.0037166678920708</c:v>
                </c:pt>
                <c:pt idx="1492" formatCode="General">
                  <c:v>1.0003215679886335</c:v>
                </c:pt>
                <c:pt idx="1493" formatCode="General">
                  <c:v>1.0000000014041444</c:v>
                </c:pt>
                <c:pt idx="1494" formatCode="General">
                  <c:v>1.0037166676349851</c:v>
                </c:pt>
                <c:pt idx="1495" formatCode="General">
                  <c:v>1.0037166676349851</c:v>
                </c:pt>
                <c:pt idx="1496" formatCode="General">
                  <c:v>1.0003215679885262</c:v>
                </c:pt>
                <c:pt idx="1497" formatCode="General">
                  <c:v>1.0067744073745293</c:v>
                </c:pt>
                <c:pt idx="1498" formatCode="General">
                  <c:v>1.0037110089556054</c:v>
                </c:pt>
                <c:pt idx="1499" formatCode="General">
                  <c:v>1.0107037154265677</c:v>
                </c:pt>
                <c:pt idx="1500" formatCode="General">
                  <c:v>1.0037135882965083</c:v>
                </c:pt>
                <c:pt idx="1501" formatCode="General">
                  <c:v>1.0154870467217378</c:v>
                </c:pt>
                <c:pt idx="1502" formatCode="General">
                  <c:v>1.0037165302825348</c:v>
                </c:pt>
                <c:pt idx="1503" formatCode="General">
                  <c:v>1.0107037167353108</c:v>
                </c:pt>
                <c:pt idx="1504" formatCode="General">
                  <c:v>1.0037135882935253</c:v>
                </c:pt>
                <c:pt idx="1505" formatCode="General">
                  <c:v>1.0067724504164148</c:v>
                </c:pt>
                <c:pt idx="1506" formatCode="General">
                  <c:v>1.0037110049639812</c:v>
                </c:pt>
                <c:pt idx="1507" formatCode="General">
                  <c:v>1.0015577839173633</c:v>
                </c:pt>
                <c:pt idx="1508" formatCode="General">
                  <c:v>1.0003216150234773</c:v>
                </c:pt>
                <c:pt idx="1509" formatCode="General">
                  <c:v>1.0003216150234773</c:v>
                </c:pt>
                <c:pt idx="1510" formatCode="General">
                  <c:v>1.0003216150234773</c:v>
                </c:pt>
                <c:pt idx="1511" formatCode="General">
                  <c:v>1.0000000005819576</c:v>
                </c:pt>
                <c:pt idx="1512" formatCode="General">
                  <c:v>1.0003218060395977</c:v>
                </c:pt>
                <c:pt idx="1513" formatCode="General">
                  <c:v>1.0107019512921134</c:v>
                </c:pt>
                <c:pt idx="1514" formatCode="General">
                  <c:v>1.0037135923266369</c:v>
                </c:pt>
                <c:pt idx="1515" formatCode="General">
                  <c:v>1.01070371603901</c:v>
                </c:pt>
                <c:pt idx="1516" formatCode="General">
                  <c:v>1.0037135882951118</c:v>
                </c:pt>
                <c:pt idx="1517" formatCode="General">
                  <c:v>1.0037135882951118</c:v>
                </c:pt>
                <c:pt idx="1518" formatCode="General">
                  <c:v>1.0067724504164124</c:v>
                </c:pt>
                <c:pt idx="1519" formatCode="General">
                  <c:v>1.0067724504164124</c:v>
                </c:pt>
                <c:pt idx="1520" formatCode="General">
                  <c:v>1.0037110049639815</c:v>
                </c:pt>
                <c:pt idx="1521" formatCode="General">
                  <c:v>1.0037110049639815</c:v>
                </c:pt>
                <c:pt idx="1522" formatCode="General">
                  <c:v>1.0037110049639815</c:v>
                </c:pt>
                <c:pt idx="1523" formatCode="General">
                  <c:v>1.0067724541402752</c:v>
                </c:pt>
                <c:pt idx="1524" formatCode="General">
                  <c:v>1.001560554119749</c:v>
                </c:pt>
                <c:pt idx="1525" formatCode="General">
                  <c:v>1.0106983964419463</c:v>
                </c:pt>
                <c:pt idx="1526" formatCode="General">
                  <c:v>1.0003214339376076</c:v>
                </c:pt>
                <c:pt idx="1527" formatCode="General">
                  <c:v>1.0067744074470737</c:v>
                </c:pt>
                <c:pt idx="1528" formatCode="General">
                  <c:v>1.0003226741274189</c:v>
                </c:pt>
                <c:pt idx="1529" formatCode="General">
                  <c:v>1.0015570460667442</c:v>
                </c:pt>
                <c:pt idx="1530" formatCode="General">
                  <c:v>1.0003216262566279</c:v>
                </c:pt>
                <c:pt idx="1531" formatCode="General">
                  <c:v>1.0003216262566279</c:v>
                </c:pt>
                <c:pt idx="1532" formatCode="General">
                  <c:v>1.0003216262566279</c:v>
                </c:pt>
                <c:pt idx="1533" formatCode="General">
                  <c:v>1.0067744073430194</c:v>
                </c:pt>
                <c:pt idx="1534" formatCode="General">
                  <c:v>1.0037110089555408</c:v>
                </c:pt>
                <c:pt idx="1535" formatCode="General">
                  <c:v>1.0037110089555408</c:v>
                </c:pt>
                <c:pt idx="1536" formatCode="General">
                  <c:v>1.0037110089555408</c:v>
                </c:pt>
                <c:pt idx="1537" formatCode="General">
                  <c:v>1.0107037154265672</c:v>
                </c:pt>
                <c:pt idx="1538" formatCode="General">
                  <c:v>1.0015583884231103</c:v>
                </c:pt>
                <c:pt idx="1539" formatCode="General">
                  <c:v>1.0037130956770302</c:v>
                </c:pt>
                <c:pt idx="1540" formatCode="General">
                  <c:v>1.0037130956770302</c:v>
                </c:pt>
                <c:pt idx="1541" formatCode="General">
                  <c:v>1.0003215665049283</c:v>
                </c:pt>
                <c:pt idx="1542" formatCode="General">
                  <c:v>1.001557040834983</c:v>
                </c:pt>
                <c:pt idx="1543" formatCode="General">
                  <c:v>1.0003216263381474</c:v>
                </c:pt>
                <c:pt idx="1544" formatCode="General">
                  <c:v>1.0015570411184842</c:v>
                </c:pt>
                <c:pt idx="1545" formatCode="General">
                  <c:v>1.0015570411184842</c:v>
                </c:pt>
                <c:pt idx="1546" formatCode="General">
                  <c:v>1.0015570411184842</c:v>
                </c:pt>
                <c:pt idx="1547" formatCode="General">
                  <c:v>1.0037130964925909</c:v>
                </c:pt>
                <c:pt idx="1548" formatCode="General">
                  <c:v>1.0067724511255158</c:v>
                </c:pt>
                <c:pt idx="1549" formatCode="General">
                  <c:v>1.0067724511255158</c:v>
                </c:pt>
                <c:pt idx="1550" formatCode="General">
                  <c:v>1.0003226780487764</c:v>
                </c:pt>
                <c:pt idx="1551" formatCode="General">
                  <c:v>1.0037144631641108</c:v>
                </c:pt>
                <c:pt idx="1552" formatCode="General">
                  <c:v>1.0037144631641108</c:v>
                </c:pt>
                <c:pt idx="1553" formatCode="General">
                  <c:v>1.0003215670699195</c:v>
                </c:pt>
                <c:pt idx="1554" formatCode="General">
                  <c:v>1.0037144657329264</c:v>
                </c:pt>
                <c:pt idx="1555" formatCode="General">
                  <c:v>1.0015577866305032</c:v>
                </c:pt>
                <c:pt idx="1556" formatCode="General">
                  <c:v>1.0037130960412086</c:v>
                </c:pt>
                <c:pt idx="1557" formatCode="General">
                  <c:v>1.0037130960412086</c:v>
                </c:pt>
                <c:pt idx="1558" formatCode="General">
                  <c:v>1.0067724511261669</c:v>
                </c:pt>
                <c:pt idx="1559" formatCode="General">
                  <c:v>1.0067724511261669</c:v>
                </c:pt>
                <c:pt idx="1560" formatCode="General">
                  <c:v>1.0015605540315902</c:v>
                </c:pt>
                <c:pt idx="1561" formatCode="General">
                  <c:v>1.0067743416068862</c:v>
                </c:pt>
                <c:pt idx="1562" formatCode="General">
                  <c:v>1.0003226742595177</c:v>
                </c:pt>
                <c:pt idx="1563" formatCode="General">
                  <c:v>1.0015570460673662</c:v>
                </c:pt>
                <c:pt idx="1564" formatCode="General">
                  <c:v>1.0037130964895935</c:v>
                </c:pt>
                <c:pt idx="1565" formatCode="General">
                  <c:v>1.0037130964895935</c:v>
                </c:pt>
                <c:pt idx="1566" formatCode="General">
                  <c:v>1.0037130964895935</c:v>
                </c:pt>
                <c:pt idx="1567" formatCode="General">
                  <c:v>1.0003215665052623</c:v>
                </c:pt>
                <c:pt idx="1568" formatCode="General">
                  <c:v>1.0003215665052623</c:v>
                </c:pt>
                <c:pt idx="1569" formatCode="General">
                  <c:v>1.0067744073753317</c:v>
                </c:pt>
                <c:pt idx="1570" formatCode="General">
                  <c:v>1.0015606115519524</c:v>
                </c:pt>
                <c:pt idx="1571" formatCode="General">
                  <c:v>1.0037130943331307</c:v>
                </c:pt>
                <c:pt idx="1572" formatCode="General">
                  <c:v>1.0107037159209631</c:v>
                </c:pt>
                <c:pt idx="1573" formatCode="General">
                  <c:v>1.0037135882953812</c:v>
                </c:pt>
                <c:pt idx="1574" formatCode="General">
                  <c:v>1.0037135882953812</c:v>
                </c:pt>
                <c:pt idx="1575" formatCode="General">
                  <c:v>1.0000000013035837</c:v>
                </c:pt>
                <c:pt idx="1576" formatCode="General">
                  <c:v>1.0037166678878906</c:v>
                </c:pt>
                <c:pt idx="1577" formatCode="General">
                  <c:v>1.0003215679886317</c:v>
                </c:pt>
                <c:pt idx="1578" formatCode="General">
                  <c:v>1.0037144657307993</c:v>
                </c:pt>
                <c:pt idx="1579" formatCode="General">
                  <c:v>1.0003215670709837</c:v>
                </c:pt>
                <c:pt idx="1580" formatCode="General">
                  <c:v>1.0037144657329238</c:v>
                </c:pt>
                <c:pt idx="1581" formatCode="General">
                  <c:v>1.0003215670709844</c:v>
                </c:pt>
                <c:pt idx="1582" formatCode="General">
                  <c:v>1.0037144657329236</c:v>
                </c:pt>
                <c:pt idx="1583" formatCode="General">
                  <c:v>1.0015577866305032</c:v>
                </c:pt>
                <c:pt idx="1584" formatCode="General">
                  <c:v>1.0037130960412086</c:v>
                </c:pt>
                <c:pt idx="1585" formatCode="General">
                  <c:v>1.0067724511261666</c:v>
                </c:pt>
                <c:pt idx="1586" formatCode="General">
                  <c:v>1.0015605540315899</c:v>
                </c:pt>
                <c:pt idx="1587" formatCode="General">
                  <c:v>1.0037130943678738</c:v>
                </c:pt>
                <c:pt idx="1588" formatCode="General">
                  <c:v>1.0015577855613174</c:v>
                </c:pt>
                <c:pt idx="1589" formatCode="General">
                  <c:v>1.0037130960418559</c:v>
                </c:pt>
                <c:pt idx="1590" formatCode="General">
                  <c:v>1.0037130960418559</c:v>
                </c:pt>
                <c:pt idx="1591" formatCode="General">
                  <c:v>1.0015577855626274</c:v>
                </c:pt>
                <c:pt idx="1592" formatCode="General">
                  <c:v>1.0106984242223711</c:v>
                </c:pt>
                <c:pt idx="1593" formatCode="General">
                  <c:v>1.003713600439057</c:v>
                </c:pt>
                <c:pt idx="1594" formatCode="General">
                  <c:v>1.003713600439057</c:v>
                </c:pt>
                <c:pt idx="1595" formatCode="General">
                  <c:v>1.0067724503989013</c:v>
                </c:pt>
                <c:pt idx="1596" formatCode="General">
                  <c:v>1.0037110049639462</c:v>
                </c:pt>
                <c:pt idx="1597" formatCode="General">
                  <c:v>1.0015577839173633</c:v>
                </c:pt>
                <c:pt idx="1598" formatCode="General">
                  <c:v>1.0015577839173633</c:v>
                </c:pt>
                <c:pt idx="1599" formatCode="General">
                  <c:v>1.0015577839173633</c:v>
                </c:pt>
                <c:pt idx="1600" formatCode="General">
                  <c:v>1.0037130960428511</c:v>
                </c:pt>
                <c:pt idx="1601" formatCode="General">
                  <c:v>1.0067724511261646</c:v>
                </c:pt>
                <c:pt idx="1602" formatCode="General">
                  <c:v>1.0037110049654299</c:v>
                </c:pt>
                <c:pt idx="1603" formatCode="General">
                  <c:v>1.0003215656482505</c:v>
                </c:pt>
                <c:pt idx="1604" formatCode="General">
                  <c:v>1.0067744073757949</c:v>
                </c:pt>
                <c:pt idx="1605" formatCode="General">
                  <c:v>1.0037110089556078</c:v>
                </c:pt>
                <c:pt idx="1606" formatCode="General">
                  <c:v>1.0037110089556078</c:v>
                </c:pt>
                <c:pt idx="1607" formatCode="General">
                  <c:v>1.0037110089556078</c:v>
                </c:pt>
                <c:pt idx="1608" formatCode="General">
                  <c:v>1.0107037154265675</c:v>
                </c:pt>
                <c:pt idx="1609" formatCode="General">
                  <c:v>1.003713588296508</c:v>
                </c:pt>
                <c:pt idx="1610" formatCode="General">
                  <c:v>1.003713588296508</c:v>
                </c:pt>
                <c:pt idx="1611" formatCode="General">
                  <c:v>1.003713588296508</c:v>
                </c:pt>
                <c:pt idx="1612" formatCode="General">
                  <c:v>1.003713588296508</c:v>
                </c:pt>
                <c:pt idx="1613" formatCode="General">
                  <c:v>1.003713588296508</c:v>
                </c:pt>
                <c:pt idx="1614" formatCode="General">
                  <c:v>1.003713588296508</c:v>
                </c:pt>
                <c:pt idx="1615" formatCode="General">
                  <c:v>1.000321566708033</c:v>
                </c:pt>
                <c:pt idx="1616" formatCode="General">
                  <c:v>1.0015570408359449</c:v>
                </c:pt>
                <c:pt idx="1617" formatCode="General">
                  <c:v>1.0067743423366826</c:v>
                </c:pt>
                <c:pt idx="1618" formatCode="General">
                  <c:v>1.0015606096298615</c:v>
                </c:pt>
                <c:pt idx="1619" formatCode="General">
                  <c:v>1.0015606096298615</c:v>
                </c:pt>
                <c:pt idx="1620" formatCode="General">
                  <c:v>1.0037130943342916</c:v>
                </c:pt>
                <c:pt idx="1621" formatCode="General">
                  <c:v>1.0067724511286276</c:v>
                </c:pt>
                <c:pt idx="1622" formatCode="General">
                  <c:v>1.0003226780487697</c:v>
                </c:pt>
                <c:pt idx="1623" formatCode="General">
                  <c:v>1.0154789772266453</c:v>
                </c:pt>
                <c:pt idx="1624" formatCode="General">
                  <c:v>1.0015583789034463</c:v>
                </c:pt>
                <c:pt idx="1625" formatCode="General">
                  <c:v>1.0037130956827895</c:v>
                </c:pt>
                <c:pt idx="1626" formatCode="General">
                  <c:v>1.0037130956827895</c:v>
                </c:pt>
                <c:pt idx="1627" formatCode="General">
                  <c:v>1.0003215665049303</c:v>
                </c:pt>
                <c:pt idx="1628" formatCode="General">
                  <c:v>1.0037144657342341</c:v>
                </c:pt>
                <c:pt idx="1629" formatCode="General">
                  <c:v>1.001557786630505</c:v>
                </c:pt>
                <c:pt idx="1630" formatCode="General">
                  <c:v>1.0037130960412086</c:v>
                </c:pt>
                <c:pt idx="1631" formatCode="General">
                  <c:v>1.0037130960412086</c:v>
                </c:pt>
                <c:pt idx="1632" formatCode="General">
                  <c:v>1.001557785562627</c:v>
                </c:pt>
                <c:pt idx="1633" formatCode="General">
                  <c:v>1.003713096041855</c:v>
                </c:pt>
                <c:pt idx="1634" formatCode="General">
                  <c:v>1.003713096041855</c:v>
                </c:pt>
                <c:pt idx="1635" formatCode="General">
                  <c:v>1.003713096041855</c:v>
                </c:pt>
                <c:pt idx="1636" formatCode="General">
                  <c:v>1.0003215665050784</c:v>
                </c:pt>
                <c:pt idx="1637" formatCode="General">
                  <c:v>1.0037144657342338</c:v>
                </c:pt>
                <c:pt idx="1638" formatCode="General">
                  <c:v>1.0067724491510781</c:v>
                </c:pt>
                <c:pt idx="1639" formatCode="General">
                  <c:v>1.0003226780527297</c:v>
                </c:pt>
                <c:pt idx="1640" formatCode="General">
                  <c:v>1.0003226780527297</c:v>
                </c:pt>
                <c:pt idx="1641" formatCode="General">
                  <c:v>1.0003226780527297</c:v>
                </c:pt>
                <c:pt idx="1642" formatCode="General">
                  <c:v>1.0037144631641017</c:v>
                </c:pt>
                <c:pt idx="1643" formatCode="General">
                  <c:v>1.0037144631641017</c:v>
                </c:pt>
                <c:pt idx="1644" formatCode="General">
                  <c:v>1.0000000013064718</c:v>
                </c:pt>
                <c:pt idx="1645" formatCode="General">
                  <c:v>1.0015582884635563</c:v>
                </c:pt>
                <c:pt idx="1646" formatCode="General">
                  <c:v>1.0003216076435117</c:v>
                </c:pt>
                <c:pt idx="1647" formatCode="General">
                  <c:v>1.0037144656389885</c:v>
                </c:pt>
                <c:pt idx="1648" formatCode="General">
                  <c:v>1.0037144656389885</c:v>
                </c:pt>
                <c:pt idx="1649" formatCode="General">
                  <c:v>1.0003215670709453</c:v>
                </c:pt>
                <c:pt idx="1650" formatCode="General">
                  <c:v>1.0003215670709453</c:v>
                </c:pt>
                <c:pt idx="1651" formatCode="General">
                  <c:v>1.0015570408376644</c:v>
                </c:pt>
                <c:pt idx="1652" formatCode="General">
                  <c:v>1.0003216263381056</c:v>
                </c:pt>
                <c:pt idx="1653" formatCode="General">
                  <c:v>1.0037144655957089</c:v>
                </c:pt>
                <c:pt idx="1654" formatCode="General">
                  <c:v>1.0037144655957089</c:v>
                </c:pt>
                <c:pt idx="1655" formatCode="General">
                  <c:v>1.0037144655957089</c:v>
                </c:pt>
                <c:pt idx="1656" formatCode="General">
                  <c:v>1.0015577866303966</c:v>
                </c:pt>
                <c:pt idx="1657" formatCode="General">
                  <c:v>1.0037130960412082</c:v>
                </c:pt>
                <c:pt idx="1658" formatCode="General">
                  <c:v>1.0003215665050784</c:v>
                </c:pt>
                <c:pt idx="1659" formatCode="General">
                  <c:v>1.0037144657342338</c:v>
                </c:pt>
                <c:pt idx="1660" formatCode="General">
                  <c:v>1.00000000130648</c:v>
                </c:pt>
                <c:pt idx="1661" formatCode="General">
                  <c:v>1.0015582884635446</c:v>
                </c:pt>
                <c:pt idx="1662" formatCode="General">
                  <c:v>1.0037130957375093</c:v>
                </c:pt>
                <c:pt idx="1663" formatCode="General">
                  <c:v>1.000321566504953</c:v>
                </c:pt>
                <c:pt idx="1664" formatCode="General">
                  <c:v>1.0015570408349825</c:v>
                </c:pt>
                <c:pt idx="1665" formatCode="General">
                  <c:v>1.0015570408349825</c:v>
                </c:pt>
                <c:pt idx="1666" formatCode="General">
                  <c:v>1.0003216263381474</c:v>
                </c:pt>
                <c:pt idx="1667" formatCode="General">
                  <c:v>1.0037144655957089</c:v>
                </c:pt>
                <c:pt idx="1668" formatCode="General">
                  <c:v>1.0003215670709276</c:v>
                </c:pt>
                <c:pt idx="1669" formatCode="General">
                  <c:v>1.0107019494771583</c:v>
                </c:pt>
                <c:pt idx="1670" formatCode="General">
                  <c:v>1.0037135923307927</c:v>
                </c:pt>
                <c:pt idx="1671" formatCode="General">
                  <c:v>1.0067724504105928</c:v>
                </c:pt>
                <c:pt idx="1672" formatCode="General">
                  <c:v>1.0037110049639699</c:v>
                </c:pt>
                <c:pt idx="1673" formatCode="General">
                  <c:v>1.00032156564825</c:v>
                </c:pt>
                <c:pt idx="1674" formatCode="General">
                  <c:v>1.003714465736218</c:v>
                </c:pt>
                <c:pt idx="1675" formatCode="General">
                  <c:v>1.0003215670709857</c:v>
                </c:pt>
                <c:pt idx="1676" formatCode="General">
                  <c:v>1.0037144657329242</c:v>
                </c:pt>
                <c:pt idx="1677" formatCode="General">
                  <c:v>1.0015577866305032</c:v>
                </c:pt>
                <c:pt idx="1678" formatCode="General">
                  <c:v>1.0015577866305032</c:v>
                </c:pt>
                <c:pt idx="1679" formatCode="General">
                  <c:v>1.0037130960412086</c:v>
                </c:pt>
                <c:pt idx="1680" formatCode="General">
                  <c:v>1.001557785562627</c:v>
                </c:pt>
                <c:pt idx="1681" formatCode="General">
                  <c:v>1.0106984242223713</c:v>
                </c:pt>
                <c:pt idx="1682" formatCode="General">
                  <c:v>1.0037136004390572</c:v>
                </c:pt>
                <c:pt idx="1683" formatCode="General">
                  <c:v>1.0107037160409331</c:v>
                </c:pt>
                <c:pt idx="1684" formatCode="General">
                  <c:v>1.0067690399905371</c:v>
                </c:pt>
                <c:pt idx="1685" formatCode="General">
                  <c:v>1.0067690399905371</c:v>
                </c:pt>
                <c:pt idx="1686" formatCode="General">
                  <c:v>1.0015604551818806</c:v>
                </c:pt>
                <c:pt idx="1687" formatCode="General">
                  <c:v>1.0000000011523031</c:v>
                </c:pt>
                <c:pt idx="1688" formatCode="General">
                  <c:v>1.0037166682875431</c:v>
                </c:pt>
                <c:pt idx="1689" formatCode="General">
                  <c:v>1.0037166682875431</c:v>
                </c:pt>
                <c:pt idx="1690" formatCode="General">
                  <c:v>1.0067724459736975</c:v>
                </c:pt>
                <c:pt idx="1691" formatCode="General">
                  <c:v>1.0067724459736975</c:v>
                </c:pt>
                <c:pt idx="1692" formatCode="General">
                  <c:v>1.0067724459736975</c:v>
                </c:pt>
                <c:pt idx="1693" formatCode="General">
                  <c:v>1.0107040117872894</c:v>
                </c:pt>
                <c:pt idx="1694" formatCode="General">
                  <c:v>1.0037135876212635</c:v>
                </c:pt>
                <c:pt idx="1695" formatCode="General">
                  <c:v>1.010703716037894</c:v>
                </c:pt>
                <c:pt idx="1696" formatCode="General">
                  <c:v>1.0037135882951147</c:v>
                </c:pt>
                <c:pt idx="1697" formatCode="General">
                  <c:v>1.0037135882951147</c:v>
                </c:pt>
                <c:pt idx="1698" formatCode="General">
                  <c:v>1.0037135882951147</c:v>
                </c:pt>
                <c:pt idx="1699" formatCode="General">
                  <c:v>1.0015577859473033</c:v>
                </c:pt>
                <c:pt idx="1700" formatCode="General">
                  <c:v>1.0037130960416221</c:v>
                </c:pt>
                <c:pt idx="1701" formatCode="General">
                  <c:v>1.0037130960416221</c:v>
                </c:pt>
                <c:pt idx="1702" formatCode="General">
                  <c:v>1.0037130960416221</c:v>
                </c:pt>
                <c:pt idx="1703" formatCode="General">
                  <c:v>1.0067724511261658</c:v>
                </c:pt>
                <c:pt idx="1704" formatCode="General">
                  <c:v>1.0015605540315902</c:v>
                </c:pt>
                <c:pt idx="1705" formatCode="General">
                  <c:v>1.0067743416068855</c:v>
                </c:pt>
                <c:pt idx="1706" formatCode="General">
                  <c:v>1.0037110088215395</c:v>
                </c:pt>
                <c:pt idx="1707" formatCode="General">
                  <c:v>1.0107037154265355</c:v>
                </c:pt>
                <c:pt idx="1708" formatCode="General">
                  <c:v>1.0107037154265355</c:v>
                </c:pt>
                <c:pt idx="1709" formatCode="General">
                  <c:v>1.0037135882965083</c:v>
                </c:pt>
                <c:pt idx="1710" formatCode="General">
                  <c:v>1.010703716038055</c:v>
                </c:pt>
                <c:pt idx="1711" formatCode="General">
                  <c:v>1.0037135882951145</c:v>
                </c:pt>
                <c:pt idx="1712" formatCode="General">
                  <c:v>1.0067724504164119</c:v>
                </c:pt>
                <c:pt idx="1713" formatCode="General">
                  <c:v>1.0037110049639817</c:v>
                </c:pt>
                <c:pt idx="1714" formatCode="General">
                  <c:v>1.0037110049639817</c:v>
                </c:pt>
                <c:pt idx="1715" formatCode="General">
                  <c:v>1.0037110049639817</c:v>
                </c:pt>
                <c:pt idx="1716" formatCode="General">
                  <c:v>1.0037110049639817</c:v>
                </c:pt>
                <c:pt idx="1717" formatCode="General">
                  <c:v>1.0000000012950623</c:v>
                </c:pt>
                <c:pt idx="1718" formatCode="General">
                  <c:v>1.0037166679097635</c:v>
                </c:pt>
                <c:pt idx="1719" formatCode="General">
                  <c:v>1.0037166679097635</c:v>
                </c:pt>
                <c:pt idx="1720" formatCode="General">
                  <c:v>1.0067724459742422</c:v>
                </c:pt>
                <c:pt idx="1721" formatCode="General">
                  <c:v>1.0067724459742422</c:v>
                </c:pt>
                <c:pt idx="1722" formatCode="General">
                  <c:v>1.0067724459742422</c:v>
                </c:pt>
                <c:pt idx="1723" formatCode="General">
                  <c:v>1.0037110049549154</c:v>
                </c:pt>
                <c:pt idx="1724" formatCode="General">
                  <c:v>1.0037110049549154</c:v>
                </c:pt>
                <c:pt idx="1725" formatCode="General">
                  <c:v>1.006772454140288</c:v>
                </c:pt>
                <c:pt idx="1726" formatCode="General">
                  <c:v>1.0037110049715816</c:v>
                </c:pt>
                <c:pt idx="1727" formatCode="General">
                  <c:v>1.0067724541402641</c:v>
                </c:pt>
                <c:pt idx="1728" formatCode="General">
                  <c:v>1.0037110049715825</c:v>
                </c:pt>
                <c:pt idx="1729" formatCode="General">
                  <c:v>1.0154870462905654</c:v>
                </c:pt>
                <c:pt idx="1730" formatCode="General">
                  <c:v>1.0037165302793669</c:v>
                </c:pt>
                <c:pt idx="1731" formatCode="General">
                  <c:v>1.006772446172834</c:v>
                </c:pt>
                <c:pt idx="1732" formatCode="General">
                  <c:v>1.0037110049553208</c:v>
                </c:pt>
                <c:pt idx="1733" formatCode="General">
                  <c:v>1.0067724541402872</c:v>
                </c:pt>
                <c:pt idx="1734" formatCode="General">
                  <c:v>1.0037110049715818</c:v>
                </c:pt>
                <c:pt idx="1735" formatCode="General">
                  <c:v>1.0015577839173697</c:v>
                </c:pt>
                <c:pt idx="1736" formatCode="General">
                  <c:v>1.0037130960428509</c:v>
                </c:pt>
                <c:pt idx="1737" formatCode="General">
                  <c:v>1.0067724511261646</c:v>
                </c:pt>
                <c:pt idx="1738" formatCode="General">
                  <c:v>1.0037110049654299</c:v>
                </c:pt>
                <c:pt idx="1739" formatCode="General">
                  <c:v>1.0067724541402729</c:v>
                </c:pt>
                <c:pt idx="1740" formatCode="General">
                  <c:v>1.0003226780427397</c:v>
                </c:pt>
                <c:pt idx="1741" formatCode="General">
                  <c:v>1.006774406776604</c:v>
                </c:pt>
                <c:pt idx="1742" formatCode="General">
                  <c:v>1.0037110089543866</c:v>
                </c:pt>
                <c:pt idx="1743" formatCode="General">
                  <c:v>1.0107037154265672</c:v>
                </c:pt>
                <c:pt idx="1744" formatCode="General">
                  <c:v>1.0067690399906866</c:v>
                </c:pt>
                <c:pt idx="1745" formatCode="General">
                  <c:v>1.0067690399906866</c:v>
                </c:pt>
                <c:pt idx="1746" formatCode="General">
                  <c:v>1.0067690399906866</c:v>
                </c:pt>
                <c:pt idx="1747" formatCode="General">
                  <c:v>1.0037109979956766</c:v>
                </c:pt>
                <c:pt idx="1748" formatCode="General">
                  <c:v>1.0107037154239686</c:v>
                </c:pt>
                <c:pt idx="1749" formatCode="General">
                  <c:v>1.003713588296514</c:v>
                </c:pt>
                <c:pt idx="1750" formatCode="General">
                  <c:v>1.0067724504164104</c:v>
                </c:pt>
                <c:pt idx="1751" formatCode="General">
                  <c:v>1.0037110049639815</c:v>
                </c:pt>
                <c:pt idx="1752" formatCode="General">
                  <c:v>1.0037110049639815</c:v>
                </c:pt>
                <c:pt idx="1753" formatCode="General">
                  <c:v>1.0037110049639815</c:v>
                </c:pt>
                <c:pt idx="1754" formatCode="General">
                  <c:v>1.0037110049639815</c:v>
                </c:pt>
                <c:pt idx="1755" formatCode="General">
                  <c:v>1.0107037154256211</c:v>
                </c:pt>
                <c:pt idx="1756" formatCode="General">
                  <c:v>1.006769039990687</c:v>
                </c:pt>
                <c:pt idx="1757" formatCode="General">
                  <c:v>1.006769039990687</c:v>
                </c:pt>
                <c:pt idx="1758" formatCode="General">
                  <c:v>1.0107040121276234</c:v>
                </c:pt>
                <c:pt idx="1759" formatCode="General">
                  <c:v>1.0037135876204881</c:v>
                </c:pt>
                <c:pt idx="1760" formatCode="General">
                  <c:v>1.0107037160378942</c:v>
                </c:pt>
                <c:pt idx="1761" formatCode="General">
                  <c:v>1.0067690399905378</c:v>
                </c:pt>
                <c:pt idx="1762" formatCode="General">
                  <c:v>1.0107040121276238</c:v>
                </c:pt>
                <c:pt idx="1763" formatCode="General">
                  <c:v>1.0037135876204886</c:v>
                </c:pt>
                <c:pt idx="1764" formatCode="General">
                  <c:v>1.0067724504173854</c:v>
                </c:pt>
                <c:pt idx="1765" formatCode="General">
                  <c:v>1.0107040117868444</c:v>
                </c:pt>
                <c:pt idx="1766" formatCode="General">
                  <c:v>1.0037135876212644</c:v>
                </c:pt>
                <c:pt idx="1767" formatCode="General">
                  <c:v>1.0037135876212644</c:v>
                </c:pt>
                <c:pt idx="1768" formatCode="General">
                  <c:v>1.0107037160378942</c:v>
                </c:pt>
                <c:pt idx="1769" formatCode="General">
                  <c:v>1.0037135882951149</c:v>
                </c:pt>
                <c:pt idx="1770" formatCode="General">
                  <c:v>1.0067724504164119</c:v>
                </c:pt>
                <c:pt idx="1771" formatCode="General">
                  <c:v>1.0003226780501964</c:v>
                </c:pt>
                <c:pt idx="1772" formatCode="General">
                  <c:v>1.0037144631641068</c:v>
                </c:pt>
                <c:pt idx="1773" formatCode="General">
                  <c:v>1.0015577866285079</c:v>
                </c:pt>
                <c:pt idx="1774" formatCode="General">
                  <c:v>1.0037130960412097</c:v>
                </c:pt>
                <c:pt idx="1775" formatCode="General">
                  <c:v>1.0037130960412097</c:v>
                </c:pt>
                <c:pt idx="1776" formatCode="General">
                  <c:v>1.0037130960412097</c:v>
                </c:pt>
                <c:pt idx="1777" formatCode="General">
                  <c:v>1.0015577855626268</c:v>
                </c:pt>
                <c:pt idx="1778" formatCode="General">
                  <c:v>1.0037130960418548</c:v>
                </c:pt>
                <c:pt idx="1779" formatCode="General">
                  <c:v>1.0067724511261658</c:v>
                </c:pt>
                <c:pt idx="1780" formatCode="General">
                  <c:v>1.0067724511261658</c:v>
                </c:pt>
                <c:pt idx="1781" formatCode="General">
                  <c:v>1.0107040117867738</c:v>
                </c:pt>
                <c:pt idx="1782" formatCode="General">
                  <c:v>1.0067690399185252</c:v>
                </c:pt>
                <c:pt idx="1783" formatCode="General">
                  <c:v>1.0015604551798132</c:v>
                </c:pt>
                <c:pt idx="1784" formatCode="General">
                  <c:v>1.0106983974357628</c:v>
                </c:pt>
                <c:pt idx="1785" formatCode="General">
                  <c:v>1.0037136005009497</c:v>
                </c:pt>
                <c:pt idx="1786" formatCode="General">
                  <c:v>1.0037136005009497</c:v>
                </c:pt>
                <c:pt idx="1787" formatCode="General">
                  <c:v>1.0037136005009497</c:v>
                </c:pt>
                <c:pt idx="1788" formatCode="General">
                  <c:v>1.0107037160409471</c:v>
                </c:pt>
                <c:pt idx="1789" formatCode="General">
                  <c:v>1.0067690399905367</c:v>
                </c:pt>
                <c:pt idx="1790" formatCode="General">
                  <c:v>1.0003226848676396</c:v>
                </c:pt>
                <c:pt idx="1791" formatCode="General">
                  <c:v>1.0067744067729432</c:v>
                </c:pt>
                <c:pt idx="1792" formatCode="General">
                  <c:v>1.0107040115906596</c:v>
                </c:pt>
                <c:pt idx="1793" formatCode="General">
                  <c:v>1.0107040115906596</c:v>
                </c:pt>
                <c:pt idx="1794" formatCode="General">
                  <c:v>1.0107040115906596</c:v>
                </c:pt>
                <c:pt idx="1795" formatCode="General">
                  <c:v>1.0003214279684003</c:v>
                </c:pt>
                <c:pt idx="1796" formatCode="General">
                  <c:v>1.010701948420017</c:v>
                </c:pt>
                <c:pt idx="1797" formatCode="General">
                  <c:v>1.010701948420017</c:v>
                </c:pt>
                <c:pt idx="1798" formatCode="General">
                  <c:v>1.0067690404216785</c:v>
                </c:pt>
                <c:pt idx="1799" formatCode="General">
                  <c:v>1.0037109979965579</c:v>
                </c:pt>
                <c:pt idx="1800" formatCode="General">
                  <c:v>1.0037109979965579</c:v>
                </c:pt>
                <c:pt idx="1801" formatCode="General">
                  <c:v>1.0107037154239686</c:v>
                </c:pt>
                <c:pt idx="1802" formatCode="General">
                  <c:v>1.003713588296514</c:v>
                </c:pt>
                <c:pt idx="1803" formatCode="General">
                  <c:v>1.0107037160380543</c:v>
                </c:pt>
                <c:pt idx="1804" formatCode="General">
                  <c:v>1.0107037160380543</c:v>
                </c:pt>
                <c:pt idx="1805" formatCode="General">
                  <c:v>1.0107037160380543</c:v>
                </c:pt>
                <c:pt idx="1806" formatCode="General">
                  <c:v>1.0067690399905374</c:v>
                </c:pt>
                <c:pt idx="1807" formatCode="General">
                  <c:v>1.0003226848676399</c:v>
                </c:pt>
                <c:pt idx="1808" formatCode="General">
                  <c:v>1.0107019579543797</c:v>
                </c:pt>
                <c:pt idx="1809" formatCode="General">
                  <c:v>1.0037135923113829</c:v>
                </c:pt>
                <c:pt idx="1810" formatCode="General">
                  <c:v>1.0037135923113829</c:v>
                </c:pt>
                <c:pt idx="1811" formatCode="General">
                  <c:v>1.0067724504106206</c:v>
                </c:pt>
                <c:pt idx="1812" formatCode="General">
                  <c:v>1.0067724504106206</c:v>
                </c:pt>
                <c:pt idx="1813" formatCode="General">
                  <c:v>1.0067724504106206</c:v>
                </c:pt>
                <c:pt idx="1814" formatCode="General">
                  <c:v>1.0037110049639701</c:v>
                </c:pt>
                <c:pt idx="1815" formatCode="General">
                  <c:v>1.0107037154256207</c:v>
                </c:pt>
                <c:pt idx="1816" formatCode="General">
                  <c:v>1.006769039990687</c:v>
                </c:pt>
                <c:pt idx="1817" formatCode="General">
                  <c:v>1.0107040121276234</c:v>
                </c:pt>
                <c:pt idx="1818" formatCode="General">
                  <c:v>1.0154872935783614</c:v>
                </c:pt>
                <c:pt idx="1819" formatCode="General">
                  <c:v>1.0067685431752496</c:v>
                </c:pt>
                <c:pt idx="1820" formatCode="General">
                  <c:v>1.0037109969792903</c:v>
                </c:pt>
                <c:pt idx="1821" formatCode="General">
                  <c:v>1.0037109969792903</c:v>
                </c:pt>
                <c:pt idx="1822" formatCode="General">
                  <c:v>1.0067724541517815</c:v>
                </c:pt>
                <c:pt idx="1823" formatCode="General">
                  <c:v>1.0107040117864703</c:v>
                </c:pt>
                <c:pt idx="1824" formatCode="General">
                  <c:v>1.0067690399185256</c:v>
                </c:pt>
                <c:pt idx="1825" formatCode="General">
                  <c:v>1.003710997995529</c:v>
                </c:pt>
                <c:pt idx="1826" formatCode="General">
                  <c:v>1.0067724541503169</c:v>
                </c:pt>
                <c:pt idx="1827" formatCode="General">
                  <c:v>1.0067724541503169</c:v>
                </c:pt>
                <c:pt idx="1828" formatCode="General">
                  <c:v>1.0107040117864705</c:v>
                </c:pt>
                <c:pt idx="1829" formatCode="General">
                  <c:v>1.0037135876212657</c:v>
                </c:pt>
                <c:pt idx="1830" formatCode="General">
                  <c:v>1.015487046721625</c:v>
                </c:pt>
                <c:pt idx="1831" formatCode="General">
                  <c:v>1.0015583841269933</c:v>
                </c:pt>
                <c:pt idx="1832" formatCode="General">
                  <c:v>1.0106984182212757</c:v>
                </c:pt>
                <c:pt idx="1833" formatCode="General">
                  <c:v>1.0067690412865506</c:v>
                </c:pt>
                <c:pt idx="1834" formatCode="General">
                  <c:v>1.0107040121274942</c:v>
                </c:pt>
                <c:pt idx="1835" formatCode="General">
                  <c:v>1.0037135876204886</c:v>
                </c:pt>
                <c:pt idx="1836" formatCode="General">
                  <c:v>1.0067724504173854</c:v>
                </c:pt>
                <c:pt idx="1837" formatCode="General">
                  <c:v>1.0067724504173854</c:v>
                </c:pt>
                <c:pt idx="1838" formatCode="General">
                  <c:v>1.0037110049639832</c:v>
                </c:pt>
                <c:pt idx="1839" formatCode="General">
                  <c:v>1.0037110049639832</c:v>
                </c:pt>
                <c:pt idx="1840" formatCode="General">
                  <c:v>1.0107037154256204</c:v>
                </c:pt>
                <c:pt idx="1841" formatCode="General">
                  <c:v>1.0154872935753216</c:v>
                </c:pt>
                <c:pt idx="1842" formatCode="General">
                  <c:v>1.0154872935753216</c:v>
                </c:pt>
                <c:pt idx="1843" formatCode="General">
                  <c:v>1.0037165320964005</c:v>
                </c:pt>
                <c:pt idx="1844" formatCode="General">
                  <c:v>1.0107037167357404</c:v>
                </c:pt>
                <c:pt idx="1845" formatCode="General">
                  <c:v>1.0067690399903675</c:v>
                </c:pt>
                <c:pt idx="1846" formatCode="General">
                  <c:v>1.0067690399903675</c:v>
                </c:pt>
                <c:pt idx="1847" formatCode="General">
                  <c:v>1.0037109979956755</c:v>
                </c:pt>
                <c:pt idx="1848" formatCode="General">
                  <c:v>1.0037109979956755</c:v>
                </c:pt>
                <c:pt idx="1849" formatCode="General">
                  <c:v>1.0037109979956755</c:v>
                </c:pt>
                <c:pt idx="1850" formatCode="General">
                  <c:v>1.0015577839118501</c:v>
                </c:pt>
                <c:pt idx="1851" formatCode="General">
                  <c:v>1.0106984242389168</c:v>
                </c:pt>
                <c:pt idx="1852" formatCode="General">
                  <c:v>1.0067690412850723</c:v>
                </c:pt>
                <c:pt idx="1853" formatCode="General">
                  <c:v>1.0154829066040458</c:v>
                </c:pt>
                <c:pt idx="1854" formatCode="General">
                  <c:v>1.0107021240941778</c:v>
                </c:pt>
                <c:pt idx="1855" formatCode="General">
                  <c:v>1.0067690403787726</c:v>
                </c:pt>
                <c:pt idx="1856" formatCode="General">
                  <c:v>1.0037109979964698</c:v>
                </c:pt>
                <c:pt idx="1857" formatCode="General">
                  <c:v>1.0037109979964698</c:v>
                </c:pt>
                <c:pt idx="1858" formatCode="General">
                  <c:v>1.0107037154239691</c:v>
                </c:pt>
                <c:pt idx="1859" formatCode="General">
                  <c:v>1.0037135882965142</c:v>
                </c:pt>
                <c:pt idx="1860" formatCode="General">
                  <c:v>1.0107037160380543</c:v>
                </c:pt>
                <c:pt idx="1861" formatCode="General">
                  <c:v>1.0107037160380543</c:v>
                </c:pt>
                <c:pt idx="1862" formatCode="General">
                  <c:v>1.0037135882951145</c:v>
                </c:pt>
                <c:pt idx="1863" formatCode="General">
                  <c:v>1.0107037160380548</c:v>
                </c:pt>
                <c:pt idx="1864" formatCode="General">
                  <c:v>1.0107037160380548</c:v>
                </c:pt>
                <c:pt idx="1865" formatCode="General">
                  <c:v>1.0107037160380548</c:v>
                </c:pt>
                <c:pt idx="1866" formatCode="General">
                  <c:v>1.0154872935753274</c:v>
                </c:pt>
                <c:pt idx="1867" formatCode="General">
                  <c:v>1.0067685431752476</c:v>
                </c:pt>
                <c:pt idx="1868" formatCode="General">
                  <c:v>1.0037109969792897</c:v>
                </c:pt>
                <c:pt idx="1869" formatCode="General">
                  <c:v>1.0107037154237279</c:v>
                </c:pt>
                <c:pt idx="1870" formatCode="General">
                  <c:v>1.0107037154237279</c:v>
                </c:pt>
                <c:pt idx="1871" formatCode="General">
                  <c:v>1.0107037154237279</c:v>
                </c:pt>
                <c:pt idx="1872" formatCode="General">
                  <c:v>1.0067690399906877</c:v>
                </c:pt>
                <c:pt idx="1873" formatCode="General">
                  <c:v>1.0107040121276238</c:v>
                </c:pt>
                <c:pt idx="1874" formatCode="General">
                  <c:v>1.0037135876204888</c:v>
                </c:pt>
                <c:pt idx="1875" formatCode="General">
                  <c:v>1.0067724504173849</c:v>
                </c:pt>
                <c:pt idx="1876" formatCode="General">
                  <c:v>1.0154828876819562</c:v>
                </c:pt>
                <c:pt idx="1877" formatCode="General">
                  <c:v>1.0067685408077762</c:v>
                </c:pt>
                <c:pt idx="1878" formatCode="General">
                  <c:v>1.0067685408077762</c:v>
                </c:pt>
                <c:pt idx="1879" formatCode="General">
                  <c:v>1.003710996974446</c:v>
                </c:pt>
                <c:pt idx="1880" formatCode="General">
                  <c:v>1.0107037154237264</c:v>
                </c:pt>
                <c:pt idx="1881" formatCode="General">
                  <c:v>1.0067690399906875</c:v>
                </c:pt>
                <c:pt idx="1882" formatCode="General">
                  <c:v>1.003710997995676</c:v>
                </c:pt>
                <c:pt idx="1883" formatCode="General">
                  <c:v>1.0067724541503167</c:v>
                </c:pt>
                <c:pt idx="1884" formatCode="General">
                  <c:v>1.0037110049716023</c:v>
                </c:pt>
                <c:pt idx="1885" formatCode="General">
                  <c:v>1.0037110049716023</c:v>
                </c:pt>
                <c:pt idx="1886" formatCode="General">
                  <c:v>1.0015577839173695</c:v>
                </c:pt>
                <c:pt idx="1887" formatCode="General">
                  <c:v>1.0106984242388619</c:v>
                </c:pt>
                <c:pt idx="1888" formatCode="General">
                  <c:v>1.0106984242388619</c:v>
                </c:pt>
                <c:pt idx="1889" formatCode="General">
                  <c:v>1.0067690412850716</c:v>
                </c:pt>
                <c:pt idx="1890" formatCode="General">
                  <c:v>1.0154829066040467</c:v>
                </c:pt>
                <c:pt idx="1891" formatCode="General">
                  <c:v>1.0015583814417064</c:v>
                </c:pt>
                <c:pt idx="1892" formatCode="General">
                  <c:v>1.0067743420590727</c:v>
                </c:pt>
                <c:pt idx="1893" formatCode="General">
                  <c:v>1.0067743420590727</c:v>
                </c:pt>
                <c:pt idx="1894" formatCode="General">
                  <c:v>1.0107040115971571</c:v>
                </c:pt>
                <c:pt idx="1895" formatCode="General">
                  <c:v>1.0037135876216967</c:v>
                </c:pt>
                <c:pt idx="1896" formatCode="General">
                  <c:v>1.0107037160378949</c:v>
                </c:pt>
                <c:pt idx="1897" formatCode="General">
                  <c:v>1.0107037160378949</c:v>
                </c:pt>
                <c:pt idx="1898" formatCode="General">
                  <c:v>1.006769039990538</c:v>
                </c:pt>
                <c:pt idx="1899" formatCode="General">
                  <c:v>1.006769039990538</c:v>
                </c:pt>
                <c:pt idx="1900" formatCode="General">
                  <c:v>1.006769039990538</c:v>
                </c:pt>
                <c:pt idx="1901" formatCode="General">
                  <c:v>1.0107040121276238</c:v>
                </c:pt>
                <c:pt idx="1902" formatCode="General">
                  <c:v>1.0107040121276238</c:v>
                </c:pt>
                <c:pt idx="1903" formatCode="General">
                  <c:v>1.0037135876204886</c:v>
                </c:pt>
                <c:pt idx="1904" formatCode="General">
                  <c:v>1.0067724504173854</c:v>
                </c:pt>
                <c:pt idx="1905" formatCode="General">
                  <c:v>1.0037110049639832</c:v>
                </c:pt>
                <c:pt idx="1906" formatCode="General">
                  <c:v>1.0107037154256204</c:v>
                </c:pt>
                <c:pt idx="1907" formatCode="General">
                  <c:v>1.0107037154256204</c:v>
                </c:pt>
                <c:pt idx="1908" formatCode="General">
                  <c:v>1.0107037154256204</c:v>
                </c:pt>
                <c:pt idx="1909" formatCode="General">
                  <c:v>1.0067690399906868</c:v>
                </c:pt>
                <c:pt idx="1910" formatCode="General">
                  <c:v>1.0037109979956769</c:v>
                </c:pt>
                <c:pt idx="1911" formatCode="General">
                  <c:v>1.0067724541503169</c:v>
                </c:pt>
                <c:pt idx="1912" formatCode="General">
                  <c:v>1.0107040117864705</c:v>
                </c:pt>
                <c:pt idx="1913" formatCode="General">
                  <c:v>1.0037135876212657</c:v>
                </c:pt>
                <c:pt idx="1914" formatCode="General">
                  <c:v>1.015487046721625</c:v>
                </c:pt>
                <c:pt idx="1915" formatCode="General">
                  <c:v>1.0037165302825344</c:v>
                </c:pt>
                <c:pt idx="1916" formatCode="General">
                  <c:v>1.0037165302825344</c:v>
                </c:pt>
                <c:pt idx="1917" formatCode="General">
                  <c:v>1.0107037167353106</c:v>
                </c:pt>
                <c:pt idx="1918" formatCode="General">
                  <c:v>1.0107037167353106</c:v>
                </c:pt>
                <c:pt idx="1919" formatCode="General">
                  <c:v>1.0037135882935255</c:v>
                </c:pt>
                <c:pt idx="1920" formatCode="General">
                  <c:v>1.0037135882935255</c:v>
                </c:pt>
                <c:pt idx="1921" formatCode="General">
                  <c:v>1.0107037160380534</c:v>
                </c:pt>
                <c:pt idx="1922" formatCode="General">
                  <c:v>1.0037135882951145</c:v>
                </c:pt>
                <c:pt idx="1923" formatCode="General">
                  <c:v>1.0107037160380543</c:v>
                </c:pt>
                <c:pt idx="1924" formatCode="General">
                  <c:v>1.0154872935753274</c:v>
                </c:pt>
                <c:pt idx="1925" formatCode="General">
                  <c:v>1.0154872935753274</c:v>
                </c:pt>
                <c:pt idx="1926" formatCode="General">
                  <c:v>1.0067685431752476</c:v>
                </c:pt>
                <c:pt idx="1927" formatCode="General">
                  <c:v>1.0037109969792897</c:v>
                </c:pt>
                <c:pt idx="1928" formatCode="General">
                  <c:v>1.0107037154237279</c:v>
                </c:pt>
                <c:pt idx="1929" formatCode="General">
                  <c:v>1.0067690399906877</c:v>
                </c:pt>
                <c:pt idx="1930" formatCode="General">
                  <c:v>1.0037109979956764</c:v>
                </c:pt>
                <c:pt idx="1931" formatCode="General">
                  <c:v>1.0037109979956764</c:v>
                </c:pt>
                <c:pt idx="1932" formatCode="General">
                  <c:v>1.000321565645409</c:v>
                </c:pt>
                <c:pt idx="1933" formatCode="General">
                  <c:v>1.0067744073757969</c:v>
                </c:pt>
                <c:pt idx="1934" formatCode="General">
                  <c:v>1.0037110089556078</c:v>
                </c:pt>
                <c:pt idx="1935" formatCode="General">
                  <c:v>1.010703715426567</c:v>
                </c:pt>
                <c:pt idx="1936" formatCode="General">
                  <c:v>1.015487293575321</c:v>
                </c:pt>
                <c:pt idx="1937" formatCode="General">
                  <c:v>1.0107021255739796</c:v>
                </c:pt>
                <c:pt idx="1938" formatCode="General">
                  <c:v>1.0067690403784118</c:v>
                </c:pt>
                <c:pt idx="1939" formatCode="General">
                  <c:v>1.0037109979964698</c:v>
                </c:pt>
                <c:pt idx="1940" formatCode="General">
                  <c:v>1.0107037154239693</c:v>
                </c:pt>
                <c:pt idx="1941" formatCode="General">
                  <c:v>1.0037135882965145</c:v>
                </c:pt>
                <c:pt idx="1942" formatCode="General">
                  <c:v>1.0107037160380543</c:v>
                </c:pt>
                <c:pt idx="1943" formatCode="General">
                  <c:v>1.0107037160380543</c:v>
                </c:pt>
                <c:pt idx="1944" formatCode="General">
                  <c:v>1.0107037160380543</c:v>
                </c:pt>
                <c:pt idx="1945" formatCode="General">
                  <c:v>1.0107037160380543</c:v>
                </c:pt>
                <c:pt idx="1946" formatCode="General">
                  <c:v>1.0067690399905378</c:v>
                </c:pt>
                <c:pt idx="1947" formatCode="General">
                  <c:v>1.0154829066112256</c:v>
                </c:pt>
                <c:pt idx="1948" formatCode="General">
                  <c:v>1.0107021240941811</c:v>
                </c:pt>
                <c:pt idx="1949" formatCode="General">
                  <c:v>1.0067690403787728</c:v>
                </c:pt>
                <c:pt idx="1950" formatCode="General">
                  <c:v>1.0107040121275848</c:v>
                </c:pt>
                <c:pt idx="1951" formatCode="General">
                  <c:v>1.0015583875187439</c:v>
                </c:pt>
                <c:pt idx="1952" formatCode="General">
                  <c:v>1.0067743420578117</c:v>
                </c:pt>
                <c:pt idx="1953" formatCode="General">
                  <c:v>1.0037110088224588</c:v>
                </c:pt>
                <c:pt idx="1954" formatCode="General">
                  <c:v>1.0067724541347145</c:v>
                </c:pt>
                <c:pt idx="1955" formatCode="General">
                  <c:v>1.003711004971571</c:v>
                </c:pt>
                <c:pt idx="1956" formatCode="General">
                  <c:v>1.0067724541402638</c:v>
                </c:pt>
                <c:pt idx="1957" formatCode="General">
                  <c:v>1.0107040117864714</c:v>
                </c:pt>
                <c:pt idx="1958" formatCode="General">
                  <c:v>1.0037135876212651</c:v>
                </c:pt>
                <c:pt idx="1959" formatCode="General">
                  <c:v>1.0154870467216259</c:v>
                </c:pt>
                <c:pt idx="1960" formatCode="General">
                  <c:v>1.0154870467216259</c:v>
                </c:pt>
                <c:pt idx="1961" formatCode="General">
                  <c:v>1.0154870467216259</c:v>
                </c:pt>
                <c:pt idx="1962" formatCode="General">
                  <c:v>1.0154870467216259</c:v>
                </c:pt>
                <c:pt idx="1963" formatCode="General">
                  <c:v>1.0015583841269933</c:v>
                </c:pt>
                <c:pt idx="1964" formatCode="General">
                  <c:v>1.0067743420585156</c:v>
                </c:pt>
                <c:pt idx="1965" formatCode="General">
                  <c:v>1.003711008822461</c:v>
                </c:pt>
                <c:pt idx="1966" formatCode="General">
                  <c:v>1.003711008822461</c:v>
                </c:pt>
                <c:pt idx="1967" formatCode="General">
                  <c:v>1.0067724541347141</c:v>
                </c:pt>
                <c:pt idx="1968" formatCode="General">
                  <c:v>1.003711004971571</c:v>
                </c:pt>
                <c:pt idx="1969" formatCode="General">
                  <c:v>1.003711004971571</c:v>
                </c:pt>
                <c:pt idx="1970" formatCode="General">
                  <c:v>1.003711004971571</c:v>
                </c:pt>
                <c:pt idx="1971" formatCode="General">
                  <c:v>1.0107037154256227</c:v>
                </c:pt>
                <c:pt idx="1972" formatCode="General">
                  <c:v>1.0107037154256227</c:v>
                </c:pt>
                <c:pt idx="1973" formatCode="General">
                  <c:v>1.0107037154256227</c:v>
                </c:pt>
                <c:pt idx="1974" formatCode="General">
                  <c:v>1.0154872935753214</c:v>
                </c:pt>
                <c:pt idx="1975" formatCode="General">
                  <c:v>1.0037165320964003</c:v>
                </c:pt>
                <c:pt idx="1976" formatCode="General">
                  <c:v>1.0154870472109152</c:v>
                </c:pt>
                <c:pt idx="1977" formatCode="General">
                  <c:v>1.0107021254908273</c:v>
                </c:pt>
                <c:pt idx="1978" formatCode="General">
                  <c:v>1.0154872935589843</c:v>
                </c:pt>
                <c:pt idx="1979" formatCode="General">
                  <c:v>1.0107021255739734</c:v>
                </c:pt>
                <c:pt idx="1980" formatCode="General">
                  <c:v>1.0274643129472179</c:v>
                </c:pt>
                <c:pt idx="1981" formatCode="General">
                  <c:v>1.0107109101876794</c:v>
                </c:pt>
                <c:pt idx="1982" formatCode="General">
                  <c:v>1.0037135720472508</c:v>
                </c:pt>
                <c:pt idx="1983" formatCode="General">
                  <c:v>1.0154870467190311</c:v>
                </c:pt>
                <c:pt idx="1984" formatCode="General">
                  <c:v>1.0037165302825148</c:v>
                </c:pt>
                <c:pt idx="1985" formatCode="General">
                  <c:v>1.0107037167353106</c:v>
                </c:pt>
                <c:pt idx="1986" formatCode="General">
                  <c:v>1.0107037167353106</c:v>
                </c:pt>
                <c:pt idx="1987" formatCode="General">
                  <c:v>1.0067690399903675</c:v>
                </c:pt>
                <c:pt idx="1988" formatCode="General">
                  <c:v>1.0037109979956755</c:v>
                </c:pt>
                <c:pt idx="1989" formatCode="General">
                  <c:v>1.0107037154239689</c:v>
                </c:pt>
                <c:pt idx="1990" formatCode="General">
                  <c:v>1.0067690399906875</c:v>
                </c:pt>
                <c:pt idx="1991" formatCode="General">
                  <c:v>1.0067690399906875</c:v>
                </c:pt>
                <c:pt idx="1992" formatCode="General">
                  <c:v>1.0107040121276238</c:v>
                </c:pt>
                <c:pt idx="1993" formatCode="General">
                  <c:v>1.0107040121276238</c:v>
                </c:pt>
                <c:pt idx="1994" formatCode="General">
                  <c:v>1.0015583875187442</c:v>
                </c:pt>
                <c:pt idx="1995" formatCode="General">
                  <c:v>1.0154851545158581</c:v>
                </c:pt>
                <c:pt idx="1996" formatCode="General">
                  <c:v>1.0154851545158581</c:v>
                </c:pt>
                <c:pt idx="1997" formatCode="General">
                  <c:v>1.0154851545158581</c:v>
                </c:pt>
                <c:pt idx="1998" formatCode="General">
                  <c:v>1.0154851545158581</c:v>
                </c:pt>
                <c:pt idx="1999" formatCode="General">
                  <c:v>1.0037165163977013</c:v>
                </c:pt>
                <c:pt idx="2000" formatCode="General">
                  <c:v>1.0107037167320199</c:v>
                </c:pt>
                <c:pt idx="2001" formatCode="General">
                  <c:v>1.0067690399903684</c:v>
                </c:pt>
                <c:pt idx="2002" formatCode="General">
                  <c:v>1.0107040121276236</c:v>
                </c:pt>
                <c:pt idx="2003" formatCode="General">
                  <c:v>1.0107040121276236</c:v>
                </c:pt>
                <c:pt idx="2004" formatCode="General">
                  <c:v>1.0107040121276236</c:v>
                </c:pt>
                <c:pt idx="2005" formatCode="General">
                  <c:v>1.0037135876204886</c:v>
                </c:pt>
                <c:pt idx="2006" formatCode="General">
                  <c:v>1.0037135876204886</c:v>
                </c:pt>
                <c:pt idx="2007" formatCode="General">
                  <c:v>1.010703716037894</c:v>
                </c:pt>
                <c:pt idx="2008" formatCode="General">
                  <c:v>1.010703716037894</c:v>
                </c:pt>
                <c:pt idx="2009" formatCode="General">
                  <c:v>1.0154872935753274</c:v>
                </c:pt>
                <c:pt idx="2010" formatCode="General">
                  <c:v>1.0107021255739792</c:v>
                </c:pt>
                <c:pt idx="2011" formatCode="General">
                  <c:v>1.0037135919276814</c:v>
                </c:pt>
                <c:pt idx="2012" formatCode="General">
                  <c:v>1.0015577859501381</c:v>
                </c:pt>
                <c:pt idx="2013" formatCode="General">
                  <c:v>1.0037130960416205</c:v>
                </c:pt>
                <c:pt idx="2014" formatCode="General">
                  <c:v>1.0067724511261664</c:v>
                </c:pt>
                <c:pt idx="2015" formatCode="General">
                  <c:v>1.0107040117867734</c:v>
                </c:pt>
                <c:pt idx="2016" formatCode="General">
                  <c:v>1.0067690399185256</c:v>
                </c:pt>
                <c:pt idx="2017" formatCode="General">
                  <c:v>1.0107040121276309</c:v>
                </c:pt>
                <c:pt idx="2018" formatCode="General">
                  <c:v>1.0037135876204888</c:v>
                </c:pt>
                <c:pt idx="2019" formatCode="General">
                  <c:v>1.015487046721625</c:v>
                </c:pt>
                <c:pt idx="2020" formatCode="General">
                  <c:v>1.015487046721625</c:v>
                </c:pt>
                <c:pt idx="2021" formatCode="General">
                  <c:v>1.0067685430429558</c:v>
                </c:pt>
                <c:pt idx="2022" formatCode="General">
                  <c:v>1.0067685430429558</c:v>
                </c:pt>
                <c:pt idx="2023" formatCode="General">
                  <c:v>1.0015604409348418</c:v>
                </c:pt>
                <c:pt idx="2024" formatCode="General">
                  <c:v>1.0037130944361898</c:v>
                </c:pt>
                <c:pt idx="2025" formatCode="General">
                  <c:v>1.0003215665044167</c:v>
                </c:pt>
                <c:pt idx="2026" formatCode="General">
                  <c:v>1.0037144657342356</c:v>
                </c:pt>
                <c:pt idx="2027" formatCode="General">
                  <c:v>1.0067724491510788</c:v>
                </c:pt>
                <c:pt idx="2028" formatCode="General">
                  <c:v>1.0037110049613991</c:v>
                </c:pt>
                <c:pt idx="2029" formatCode="General">
                  <c:v>1.0107037154256202</c:v>
                </c:pt>
                <c:pt idx="2030" formatCode="General">
                  <c:v>1.0107037154256202</c:v>
                </c:pt>
                <c:pt idx="2031" formatCode="General">
                  <c:v>1.0154872935753212</c:v>
                </c:pt>
                <c:pt idx="2032" formatCode="General">
                  <c:v>1.0154872935753212</c:v>
                </c:pt>
                <c:pt idx="2033" formatCode="General">
                  <c:v>1.0210868506456383</c:v>
                </c:pt>
                <c:pt idx="2034" formatCode="General">
                  <c:v>1.0154869522757393</c:v>
                </c:pt>
                <c:pt idx="2035" formatCode="General">
                  <c:v>1.0067685429923299</c:v>
                </c:pt>
                <c:pt idx="2036" formatCode="General">
                  <c:v>1.0107040121771551</c:v>
                </c:pt>
                <c:pt idx="2037" formatCode="General">
                  <c:v>1.0067690399184308</c:v>
                </c:pt>
                <c:pt idx="2038" formatCode="General">
                  <c:v>1.003710997995529</c:v>
                </c:pt>
                <c:pt idx="2039" formatCode="General">
                  <c:v>1.0107037154239684</c:v>
                </c:pt>
                <c:pt idx="2040" formatCode="General">
                  <c:v>1.0067690399906877</c:v>
                </c:pt>
                <c:pt idx="2041" formatCode="General">
                  <c:v>1.0067690399906877</c:v>
                </c:pt>
                <c:pt idx="2042" formatCode="General">
                  <c:v>1.0037109979956764</c:v>
                </c:pt>
                <c:pt idx="2043" formatCode="General">
                  <c:v>1.0107037154239691</c:v>
                </c:pt>
                <c:pt idx="2044" formatCode="General">
                  <c:v>1.0154872935753212</c:v>
                </c:pt>
                <c:pt idx="2045" formatCode="General">
                  <c:v>1.0037165320964003</c:v>
                </c:pt>
                <c:pt idx="2046" formatCode="General">
                  <c:v>1.0154870472109152</c:v>
                </c:pt>
                <c:pt idx="2047" formatCode="General">
                  <c:v>1.0037165302861288</c:v>
                </c:pt>
                <c:pt idx="2048" formatCode="General">
                  <c:v>1.006772446172824</c:v>
                </c:pt>
                <c:pt idx="2049" formatCode="General">
                  <c:v>1.0107040117872697</c:v>
                </c:pt>
                <c:pt idx="2050" formatCode="General">
                  <c:v>1.0067690399185254</c:v>
                </c:pt>
                <c:pt idx="2051" formatCode="General">
                  <c:v>1.0037109979955292</c:v>
                </c:pt>
                <c:pt idx="2052" formatCode="General">
                  <c:v>1.0107037154239682</c:v>
                </c:pt>
                <c:pt idx="2053" formatCode="General">
                  <c:v>1.0037135882965138</c:v>
                </c:pt>
                <c:pt idx="2054" formatCode="General">
                  <c:v>1.0154870467217374</c:v>
                </c:pt>
                <c:pt idx="2055" formatCode="General">
                  <c:v>1.0154870467217374</c:v>
                </c:pt>
                <c:pt idx="2056" formatCode="General">
                  <c:v>1.0107021254906625</c:v>
                </c:pt>
                <c:pt idx="2057" formatCode="General">
                  <c:v>1.0037135919278721</c:v>
                </c:pt>
                <c:pt idx="2058" formatCode="General">
                  <c:v>1.0107037160389154</c:v>
                </c:pt>
                <c:pt idx="2059" formatCode="General">
                  <c:v>1.0037135882951127</c:v>
                </c:pt>
                <c:pt idx="2060" formatCode="General">
                  <c:v>1.0037135882951127</c:v>
                </c:pt>
                <c:pt idx="2061" formatCode="General">
                  <c:v>1.0107037160380548</c:v>
                </c:pt>
                <c:pt idx="2062" formatCode="General">
                  <c:v>1.003713588295114</c:v>
                </c:pt>
                <c:pt idx="2063" formatCode="General">
                  <c:v>1.003713588295114</c:v>
                </c:pt>
                <c:pt idx="2064" formatCode="General">
                  <c:v>1.0107037160380539</c:v>
                </c:pt>
                <c:pt idx="2065" formatCode="General">
                  <c:v>1.0107037160380539</c:v>
                </c:pt>
                <c:pt idx="2066" formatCode="General">
                  <c:v>1.0067690399905374</c:v>
                </c:pt>
                <c:pt idx="2067" formatCode="General">
                  <c:v>1.0154829066112263</c:v>
                </c:pt>
                <c:pt idx="2068" formatCode="General">
                  <c:v>1.0154829066112263</c:v>
                </c:pt>
                <c:pt idx="2069" formatCode="General">
                  <c:v>1.0107021240941809</c:v>
                </c:pt>
                <c:pt idx="2070" formatCode="General">
                  <c:v>1.0107021240941809</c:v>
                </c:pt>
                <c:pt idx="2071" formatCode="General">
                  <c:v>1.0067690403787726</c:v>
                </c:pt>
                <c:pt idx="2072" formatCode="General">
                  <c:v>1.0107040121275848</c:v>
                </c:pt>
                <c:pt idx="2073" formatCode="General">
                  <c:v>1.0037135876204888</c:v>
                </c:pt>
                <c:pt idx="2074" formatCode="General">
                  <c:v>1.0037135876204888</c:v>
                </c:pt>
                <c:pt idx="2075" formatCode="General">
                  <c:v>1.0037135876204888</c:v>
                </c:pt>
                <c:pt idx="2076" formatCode="General">
                  <c:v>1.0067724504173849</c:v>
                </c:pt>
                <c:pt idx="2077" formatCode="General">
                  <c:v>1.0037110049639844</c:v>
                </c:pt>
                <c:pt idx="2078" formatCode="General">
                  <c:v>1.0107037154256204</c:v>
                </c:pt>
                <c:pt idx="2079" formatCode="General">
                  <c:v>1.0154872935753216</c:v>
                </c:pt>
                <c:pt idx="2080" formatCode="General">
                  <c:v>1.0154872935753216</c:v>
                </c:pt>
                <c:pt idx="2081" formatCode="General">
                  <c:v>1.0067685431752471</c:v>
                </c:pt>
                <c:pt idx="2082" formatCode="General">
                  <c:v>1.0154829093663025</c:v>
                </c:pt>
                <c:pt idx="2083" formatCode="General">
                  <c:v>1.0067685408194607</c:v>
                </c:pt>
                <c:pt idx="2084" formatCode="General">
                  <c:v>1.0154829093793647</c:v>
                </c:pt>
                <c:pt idx="2085" formatCode="General">
                  <c:v>1.0107021240951144</c:v>
                </c:pt>
                <c:pt idx="2086" formatCode="General">
                  <c:v>1.0107021240951144</c:v>
                </c:pt>
                <c:pt idx="2087" formatCode="General">
                  <c:v>1.0067690403787728</c:v>
                </c:pt>
                <c:pt idx="2088" formatCode="General">
                  <c:v>1.0067690403787728</c:v>
                </c:pt>
                <c:pt idx="2089" formatCode="General">
                  <c:v>1.0107040121275848</c:v>
                </c:pt>
                <c:pt idx="2090" formatCode="General">
                  <c:v>1.0067690399184421</c:v>
                </c:pt>
                <c:pt idx="2091" formatCode="General">
                  <c:v>1.0107040121276309</c:v>
                </c:pt>
                <c:pt idx="2092" formatCode="General">
                  <c:v>1.0107040121276309</c:v>
                </c:pt>
                <c:pt idx="2093" formatCode="General">
                  <c:v>1.0067690399184421</c:v>
                </c:pt>
                <c:pt idx="2094" formatCode="General">
                  <c:v>1.0107040121276307</c:v>
                </c:pt>
                <c:pt idx="2095" formatCode="General">
                  <c:v>1.0037135876204881</c:v>
                </c:pt>
                <c:pt idx="2096" formatCode="General">
                  <c:v>1.0067724504173847</c:v>
                </c:pt>
                <c:pt idx="2097" formatCode="General">
                  <c:v>1.0037110049639832</c:v>
                </c:pt>
                <c:pt idx="2098" formatCode="General">
                  <c:v>1.0107037154256204</c:v>
                </c:pt>
                <c:pt idx="2099" formatCode="General">
                  <c:v>1.00371358829651</c:v>
                </c:pt>
                <c:pt idx="2100" formatCode="General">
                  <c:v>1.0067724504164099</c:v>
                </c:pt>
                <c:pt idx="2101" formatCode="General">
                  <c:v>1.0107040117868449</c:v>
                </c:pt>
                <c:pt idx="2102" formatCode="General">
                  <c:v>1.021086698980213</c:v>
                </c:pt>
                <c:pt idx="2103" formatCode="General">
                  <c:v>1.0107033996505128</c:v>
                </c:pt>
                <c:pt idx="2104" formatCode="General">
                  <c:v>1.0107033996505128</c:v>
                </c:pt>
                <c:pt idx="2105" formatCode="General">
                  <c:v>1.0107033996505128</c:v>
                </c:pt>
                <c:pt idx="2106" formatCode="General">
                  <c:v>1.0107033996505128</c:v>
                </c:pt>
                <c:pt idx="2107" formatCode="General">
                  <c:v>1.0067690400676144</c:v>
                </c:pt>
                <c:pt idx="2108" formatCode="General">
                  <c:v>1.0067690400676144</c:v>
                </c:pt>
                <c:pt idx="2109" formatCode="General">
                  <c:v>1.0037109979958343</c:v>
                </c:pt>
                <c:pt idx="2110" formatCode="General">
                  <c:v>1.0037109979958343</c:v>
                </c:pt>
                <c:pt idx="2111" formatCode="General">
                  <c:v>1.0037109979958343</c:v>
                </c:pt>
                <c:pt idx="2112" formatCode="General">
                  <c:v>1.0037109979958343</c:v>
                </c:pt>
                <c:pt idx="2113" formatCode="General">
                  <c:v>1.006772454150316</c:v>
                </c:pt>
                <c:pt idx="2114" formatCode="General">
                  <c:v>1.0107040117864705</c:v>
                </c:pt>
                <c:pt idx="2115" formatCode="General">
                  <c:v>1.0107040117864705</c:v>
                </c:pt>
                <c:pt idx="2116" formatCode="General">
                  <c:v>1.0154872935783579</c:v>
                </c:pt>
                <c:pt idx="2117" formatCode="General">
                  <c:v>1.0067685431752489</c:v>
                </c:pt>
                <c:pt idx="2118" formatCode="General">
                  <c:v>1.0154829093663025</c:v>
                </c:pt>
                <c:pt idx="2119" formatCode="General">
                  <c:v>1.0037164999665185</c:v>
                </c:pt>
                <c:pt idx="2120" formatCode="General">
                  <c:v>1.0037164999665185</c:v>
                </c:pt>
                <c:pt idx="2121" formatCode="General">
                  <c:v>1.0107037167281268</c:v>
                </c:pt>
                <c:pt idx="2122" formatCode="General">
                  <c:v>1.0037135882935413</c:v>
                </c:pt>
                <c:pt idx="2123" formatCode="General">
                  <c:v>1.0037135882935413</c:v>
                </c:pt>
                <c:pt idx="2124" formatCode="General">
                  <c:v>1.0037135882935413</c:v>
                </c:pt>
                <c:pt idx="2125" formatCode="General">
                  <c:v>1.0107037160380536</c:v>
                </c:pt>
                <c:pt idx="2126" formatCode="General">
                  <c:v>1.006769039990538</c:v>
                </c:pt>
                <c:pt idx="2127" formatCode="General">
                  <c:v>1.006769039990538</c:v>
                </c:pt>
                <c:pt idx="2128" formatCode="General">
                  <c:v>1.0107040121276238</c:v>
                </c:pt>
                <c:pt idx="2129" formatCode="General">
                  <c:v>1.0015583875187442</c:v>
                </c:pt>
                <c:pt idx="2130" formatCode="General">
                  <c:v>1.0106984181872627</c:v>
                </c:pt>
                <c:pt idx="2131" formatCode="General">
                  <c:v>1.0037136004530014</c:v>
                </c:pt>
                <c:pt idx="2132" formatCode="General">
                  <c:v>1.0067724503988813</c:v>
                </c:pt>
                <c:pt idx="2133" formatCode="General">
                  <c:v>1.0037110049639459</c:v>
                </c:pt>
                <c:pt idx="2134" formatCode="General">
                  <c:v>1.0067724541402749</c:v>
                </c:pt>
                <c:pt idx="2135" formatCode="General">
                  <c:v>1.0107040117864721</c:v>
                </c:pt>
                <c:pt idx="2136" formatCode="General">
                  <c:v>1.0067690399185252</c:v>
                </c:pt>
                <c:pt idx="2137" formatCode="General">
                  <c:v>1.0067690399185252</c:v>
                </c:pt>
                <c:pt idx="2138" formatCode="General">
                  <c:v>1.0154829066116253</c:v>
                </c:pt>
                <c:pt idx="2139" formatCode="General">
                  <c:v>1.0107021240941803</c:v>
                </c:pt>
                <c:pt idx="2140" formatCode="General">
                  <c:v>1.0107021240941803</c:v>
                </c:pt>
                <c:pt idx="2141" formatCode="General">
                  <c:v>1.0107021240941803</c:v>
                </c:pt>
                <c:pt idx="2142" formatCode="General">
                  <c:v>1.0107021240941803</c:v>
                </c:pt>
                <c:pt idx="2143" formatCode="General">
                  <c:v>1.0037135919310682</c:v>
                </c:pt>
                <c:pt idx="2144" formatCode="General">
                  <c:v>1.0037135919310682</c:v>
                </c:pt>
                <c:pt idx="2145" formatCode="General">
                  <c:v>1.006772450411169</c:v>
                </c:pt>
                <c:pt idx="2146" formatCode="General">
                  <c:v>1.006772450411169</c:v>
                </c:pt>
                <c:pt idx="2147" formatCode="General">
                  <c:v>1.003711004963971</c:v>
                </c:pt>
                <c:pt idx="2148" formatCode="General">
                  <c:v>1.0067724541402752</c:v>
                </c:pt>
                <c:pt idx="2149" formatCode="General">
                  <c:v>1.0107040117864714</c:v>
                </c:pt>
                <c:pt idx="2150" formatCode="General">
                  <c:v>1.0107040117864714</c:v>
                </c:pt>
                <c:pt idx="2151" formatCode="General">
                  <c:v>1.0154872935783574</c:v>
                </c:pt>
                <c:pt idx="2152" formatCode="General">
                  <c:v>1.0154872935783574</c:v>
                </c:pt>
                <c:pt idx="2153" formatCode="General">
                  <c:v>1.0107021255739808</c:v>
                </c:pt>
                <c:pt idx="2154" formatCode="General">
                  <c:v>1.0107021255739808</c:v>
                </c:pt>
                <c:pt idx="2155" formatCode="General">
                  <c:v>1.0107021255739808</c:v>
                </c:pt>
                <c:pt idx="2156" formatCode="General">
                  <c:v>1.0107021255739808</c:v>
                </c:pt>
                <c:pt idx="2157" formatCode="General">
                  <c:v>1.0037135919276812</c:v>
                </c:pt>
                <c:pt idx="2158" formatCode="General">
                  <c:v>1.0107037160389158</c:v>
                </c:pt>
                <c:pt idx="2159" formatCode="General">
                  <c:v>1.0037135882951127</c:v>
                </c:pt>
                <c:pt idx="2160" formatCode="General">
                  <c:v>1.0037135882951127</c:v>
                </c:pt>
                <c:pt idx="2161" formatCode="General">
                  <c:v>1.0067724504164122</c:v>
                </c:pt>
                <c:pt idx="2162" formatCode="General">
                  <c:v>1.0107040117868447</c:v>
                </c:pt>
                <c:pt idx="2163" formatCode="General">
                  <c:v>1.0067690399185252</c:v>
                </c:pt>
                <c:pt idx="2164" formatCode="General">
                  <c:v>1.0154829066116253</c:v>
                </c:pt>
                <c:pt idx="2165" formatCode="General">
                  <c:v>1.0107021240941803</c:v>
                </c:pt>
                <c:pt idx="2166" formatCode="General">
                  <c:v>1.0107021240941803</c:v>
                </c:pt>
                <c:pt idx="2167" formatCode="General">
                  <c:v>1.006769040378773</c:v>
                </c:pt>
                <c:pt idx="2168" formatCode="General">
                  <c:v>1.006769040378773</c:v>
                </c:pt>
                <c:pt idx="2169" formatCode="General">
                  <c:v>1.00371099799647</c:v>
                </c:pt>
                <c:pt idx="2170" formatCode="General">
                  <c:v>1.0107037154239691</c:v>
                </c:pt>
                <c:pt idx="2171" formatCode="General">
                  <c:v>1.0067690399906875</c:v>
                </c:pt>
                <c:pt idx="2172" formatCode="General">
                  <c:v>1.0107040121276236</c:v>
                </c:pt>
                <c:pt idx="2173" formatCode="General">
                  <c:v>1.015487293578361</c:v>
                </c:pt>
                <c:pt idx="2174" formatCode="General">
                  <c:v>1.0107021255739803</c:v>
                </c:pt>
                <c:pt idx="2175" formatCode="General">
                  <c:v>1.0107021255739803</c:v>
                </c:pt>
                <c:pt idx="2176" formatCode="General">
                  <c:v>1.0107021255739803</c:v>
                </c:pt>
                <c:pt idx="2177" formatCode="General">
                  <c:v>1.0037135919276818</c:v>
                </c:pt>
                <c:pt idx="2178" formatCode="General">
                  <c:v>1.0107037160389154</c:v>
                </c:pt>
                <c:pt idx="2179" formatCode="General">
                  <c:v>1.006769039990538</c:v>
                </c:pt>
                <c:pt idx="2180" formatCode="General">
                  <c:v>1.006769039990538</c:v>
                </c:pt>
                <c:pt idx="2181" formatCode="General">
                  <c:v>1.0107040121276236</c:v>
                </c:pt>
                <c:pt idx="2182" formatCode="General">
                  <c:v>1.0067690399184426</c:v>
                </c:pt>
                <c:pt idx="2183" formatCode="General">
                  <c:v>1.0037109979955285</c:v>
                </c:pt>
                <c:pt idx="2184" formatCode="General">
                  <c:v>1.0107037154239682</c:v>
                </c:pt>
                <c:pt idx="2185" formatCode="General">
                  <c:v>1.0107037154239682</c:v>
                </c:pt>
                <c:pt idx="2186" formatCode="General">
                  <c:v>1.015487293575321</c:v>
                </c:pt>
                <c:pt idx="2187" formatCode="General">
                  <c:v>1.015487293575321</c:v>
                </c:pt>
                <c:pt idx="2188" formatCode="General">
                  <c:v>1.0107021255739796</c:v>
                </c:pt>
                <c:pt idx="2189" formatCode="General">
                  <c:v>1.0037135919276814</c:v>
                </c:pt>
                <c:pt idx="2190" formatCode="General">
                  <c:v>1.0107037160389154</c:v>
                </c:pt>
                <c:pt idx="2191" formatCode="General">
                  <c:v>1.0037135882951127</c:v>
                </c:pt>
                <c:pt idx="2192" formatCode="General">
                  <c:v>1.0067724504164122</c:v>
                </c:pt>
                <c:pt idx="2193" formatCode="General">
                  <c:v>1.0037110049639824</c:v>
                </c:pt>
                <c:pt idx="2194" formatCode="General">
                  <c:v>1.0067724541402747</c:v>
                </c:pt>
                <c:pt idx="2195" formatCode="General">
                  <c:v>1.0037110049715816</c:v>
                </c:pt>
                <c:pt idx="2196" formatCode="General">
                  <c:v>1.0037110049715816</c:v>
                </c:pt>
                <c:pt idx="2197" formatCode="General">
                  <c:v>1.0107037154256224</c:v>
                </c:pt>
                <c:pt idx="2198" formatCode="General">
                  <c:v>1.0107037154256224</c:v>
                </c:pt>
                <c:pt idx="2199" formatCode="General">
                  <c:v>1.0067690399906875</c:v>
                </c:pt>
                <c:pt idx="2200" formatCode="General">
                  <c:v>1.0154829066112256</c:v>
                </c:pt>
                <c:pt idx="2201" formatCode="General">
                  <c:v>1.0107021240941811</c:v>
                </c:pt>
                <c:pt idx="2202" formatCode="General">
                  <c:v>1.0154872935589694</c:v>
                </c:pt>
                <c:pt idx="2203" formatCode="General">
                  <c:v>1.0067685431752389</c:v>
                </c:pt>
                <c:pt idx="2204" formatCode="General">
                  <c:v>1.0107040121771369</c:v>
                </c:pt>
                <c:pt idx="2205" formatCode="General">
                  <c:v>1.0037135876203762</c:v>
                </c:pt>
                <c:pt idx="2206" formatCode="General">
                  <c:v>1.0107037160378944</c:v>
                </c:pt>
                <c:pt idx="2207" formatCode="General">
                  <c:v>1.006769039990538</c:v>
                </c:pt>
                <c:pt idx="2208" formatCode="General">
                  <c:v>1.0107040121276236</c:v>
                </c:pt>
                <c:pt idx="2209" formatCode="General">
                  <c:v>1.0107040121276236</c:v>
                </c:pt>
                <c:pt idx="2210" formatCode="General">
                  <c:v>1.015487293578361</c:v>
                </c:pt>
                <c:pt idx="2211" formatCode="General">
                  <c:v>1.0037165320964225</c:v>
                </c:pt>
                <c:pt idx="2212" formatCode="General">
                  <c:v>1.0107037167357404</c:v>
                </c:pt>
                <c:pt idx="2213" formatCode="General">
                  <c:v>1.0037135882935242</c:v>
                </c:pt>
                <c:pt idx="2214" formatCode="General">
                  <c:v>1.0107037160380539</c:v>
                </c:pt>
                <c:pt idx="2215" formatCode="General">
                  <c:v>1.0107037160380539</c:v>
                </c:pt>
                <c:pt idx="2216" formatCode="General">
                  <c:v>1.0037135882951147</c:v>
                </c:pt>
                <c:pt idx="2217" formatCode="General">
                  <c:v>1.0037135882951147</c:v>
                </c:pt>
                <c:pt idx="2218" formatCode="General">
                  <c:v>1.0067724504164119</c:v>
                </c:pt>
                <c:pt idx="2219" formatCode="General">
                  <c:v>1.0037110049639817</c:v>
                </c:pt>
                <c:pt idx="2220" formatCode="General">
                  <c:v>1.0067724541402747</c:v>
                </c:pt>
                <c:pt idx="2221" formatCode="General">
                  <c:v>1.0107040117864716</c:v>
                </c:pt>
                <c:pt idx="2222" formatCode="General">
                  <c:v>1.0037135876212653</c:v>
                </c:pt>
                <c:pt idx="2223" formatCode="General">
                  <c:v>1.0107037160378942</c:v>
                </c:pt>
                <c:pt idx="2224" formatCode="General">
                  <c:v>1.0154872935753274</c:v>
                </c:pt>
                <c:pt idx="2225" formatCode="General">
                  <c:v>1.0067685431752476</c:v>
                </c:pt>
                <c:pt idx="2226" formatCode="General">
                  <c:v>1.0107040121771373</c:v>
                </c:pt>
                <c:pt idx="2227" formatCode="General">
                  <c:v>1.0037135876203758</c:v>
                </c:pt>
                <c:pt idx="2228" formatCode="General">
                  <c:v>1.010703716037894</c:v>
                </c:pt>
                <c:pt idx="2229" formatCode="General">
                  <c:v>1.0037135882951147</c:v>
                </c:pt>
                <c:pt idx="2230" formatCode="General">
                  <c:v>1.0037135882951147</c:v>
                </c:pt>
                <c:pt idx="2231" formatCode="General">
                  <c:v>1.0037135882951147</c:v>
                </c:pt>
                <c:pt idx="2232" formatCode="General">
                  <c:v>1.0015577859473033</c:v>
                </c:pt>
                <c:pt idx="2233" formatCode="General">
                  <c:v>1.0154851531276392</c:v>
                </c:pt>
                <c:pt idx="2234" formatCode="General">
                  <c:v>1.0154851531276392</c:v>
                </c:pt>
                <c:pt idx="2235" formatCode="General">
                  <c:v>1.0154851531276392</c:v>
                </c:pt>
                <c:pt idx="2236" formatCode="General">
                  <c:v>1.0107021248517374</c:v>
                </c:pt>
                <c:pt idx="2237" formatCode="General">
                  <c:v>1.0067690403785878</c:v>
                </c:pt>
                <c:pt idx="2238" formatCode="General">
                  <c:v>1.0107040121275845</c:v>
                </c:pt>
                <c:pt idx="2239" formatCode="General">
                  <c:v>1.0107040121275845</c:v>
                </c:pt>
                <c:pt idx="2240" formatCode="General">
                  <c:v>1.0107040121275845</c:v>
                </c:pt>
                <c:pt idx="2241" formatCode="General">
                  <c:v>1.0037135876204886</c:v>
                </c:pt>
                <c:pt idx="2242" formatCode="General">
                  <c:v>1.0067724504173852</c:v>
                </c:pt>
                <c:pt idx="2243" formatCode="General">
                  <c:v>1.0037110049639832</c:v>
                </c:pt>
                <c:pt idx="2244" formatCode="General">
                  <c:v>1.0037110049639832</c:v>
                </c:pt>
                <c:pt idx="2245" formatCode="General">
                  <c:v>1.0037110049639832</c:v>
                </c:pt>
                <c:pt idx="2246" formatCode="General">
                  <c:v>1.0107037154256204</c:v>
                </c:pt>
                <c:pt idx="2247" formatCode="General">
                  <c:v>1.0107037154256204</c:v>
                </c:pt>
                <c:pt idx="2248" formatCode="General">
                  <c:v>1.0107037154256204</c:v>
                </c:pt>
                <c:pt idx="2249" formatCode="General">
                  <c:v>1.00371358829651</c:v>
                </c:pt>
                <c:pt idx="2250" formatCode="General">
                  <c:v>1.0107037160380548</c:v>
                </c:pt>
                <c:pt idx="2251" formatCode="General">
                  <c:v>1.003713588295114</c:v>
                </c:pt>
                <c:pt idx="2252" formatCode="General">
                  <c:v>1.0067724504164124</c:v>
                </c:pt>
                <c:pt idx="2253" formatCode="General">
                  <c:v>1.0067724504164124</c:v>
                </c:pt>
                <c:pt idx="2254" formatCode="General">
                  <c:v>1.0037110049639812</c:v>
                </c:pt>
                <c:pt idx="2255" formatCode="General">
                  <c:v>1.0037110049639812</c:v>
                </c:pt>
                <c:pt idx="2256" formatCode="General">
                  <c:v>1.0067724541402749</c:v>
                </c:pt>
                <c:pt idx="2257" formatCode="General">
                  <c:v>1.0107040117864712</c:v>
                </c:pt>
                <c:pt idx="2258" formatCode="General">
                  <c:v>1.0107040117864712</c:v>
                </c:pt>
                <c:pt idx="2259" formatCode="General">
                  <c:v>1.0210866989802128</c:v>
                </c:pt>
                <c:pt idx="2260" formatCode="General">
                  <c:v>1.0107033996505126</c:v>
                </c:pt>
                <c:pt idx="2261" formatCode="General">
                  <c:v>1.0037135890165541</c:v>
                </c:pt>
                <c:pt idx="2262" formatCode="General">
                  <c:v>1.0107037160382251</c:v>
                </c:pt>
                <c:pt idx="2263" formatCode="General">
                  <c:v>1.003713588295114</c:v>
                </c:pt>
                <c:pt idx="2264" formatCode="General">
                  <c:v>1.003713588295114</c:v>
                </c:pt>
                <c:pt idx="2265" formatCode="General">
                  <c:v>1.003713588295114</c:v>
                </c:pt>
                <c:pt idx="2266" formatCode="General">
                  <c:v>1.0067724504164122</c:v>
                </c:pt>
                <c:pt idx="2267" formatCode="General">
                  <c:v>1.0037110049639824</c:v>
                </c:pt>
                <c:pt idx="2268" formatCode="General">
                  <c:v>1.0037110049639824</c:v>
                </c:pt>
                <c:pt idx="2269" formatCode="General">
                  <c:v>1.0107037154256211</c:v>
                </c:pt>
                <c:pt idx="2270" formatCode="General">
                  <c:v>1.015487293575321</c:v>
                </c:pt>
                <c:pt idx="2271" formatCode="General">
                  <c:v>1.015487293575321</c:v>
                </c:pt>
                <c:pt idx="2272" formatCode="General">
                  <c:v>1.015487293575321</c:v>
                </c:pt>
                <c:pt idx="2273" formatCode="General">
                  <c:v>1.0107021255739799</c:v>
                </c:pt>
                <c:pt idx="2274" formatCode="General">
                  <c:v>1.0107021255739799</c:v>
                </c:pt>
                <c:pt idx="2275" formatCode="General">
                  <c:v>1.0107021255739799</c:v>
                </c:pt>
                <c:pt idx="2276" formatCode="General">
                  <c:v>1.0107021255739799</c:v>
                </c:pt>
                <c:pt idx="2277" formatCode="General">
                  <c:v>1.0067690403784118</c:v>
                </c:pt>
                <c:pt idx="2278" formatCode="General">
                  <c:v>1.0037109979964698</c:v>
                </c:pt>
                <c:pt idx="2279" formatCode="General">
                  <c:v>1.0067724541503158</c:v>
                </c:pt>
                <c:pt idx="2280" formatCode="General">
                  <c:v>1.0154828876612205</c:v>
                </c:pt>
                <c:pt idx="2281" formatCode="General">
                  <c:v>1.010702124087792</c:v>
                </c:pt>
                <c:pt idx="2282" formatCode="General">
                  <c:v>1.0154872935589698</c:v>
                </c:pt>
                <c:pt idx="2283" formatCode="General">
                  <c:v>1.0154872935589698</c:v>
                </c:pt>
                <c:pt idx="2284" formatCode="General">
                  <c:v>1.0154872935589698</c:v>
                </c:pt>
                <c:pt idx="2285" formatCode="General">
                  <c:v>1.0107021255739743</c:v>
                </c:pt>
                <c:pt idx="2286" formatCode="General">
                  <c:v>1.0154872935589845</c:v>
                </c:pt>
                <c:pt idx="2287" formatCode="General">
                  <c:v>1.0067685431752389</c:v>
                </c:pt>
                <c:pt idx="2288" formatCode="General">
                  <c:v>1.0107040121771369</c:v>
                </c:pt>
                <c:pt idx="2289" formatCode="General">
                  <c:v>1.0067690399184308</c:v>
                </c:pt>
                <c:pt idx="2290" formatCode="General">
                  <c:v>1.0107040121276307</c:v>
                </c:pt>
                <c:pt idx="2291" formatCode="General">
                  <c:v>1.0037135876204881</c:v>
                </c:pt>
                <c:pt idx="2292" formatCode="General">
                  <c:v>1.010703716037894</c:v>
                </c:pt>
                <c:pt idx="2293" formatCode="General">
                  <c:v>1.0154872935753274</c:v>
                </c:pt>
                <c:pt idx="2294" formatCode="General">
                  <c:v>1.0107021255739792</c:v>
                </c:pt>
                <c:pt idx="2295" formatCode="General">
                  <c:v>1.0107021255739792</c:v>
                </c:pt>
                <c:pt idx="2296" formatCode="General">
                  <c:v>1.0107021255739792</c:v>
                </c:pt>
                <c:pt idx="2297" formatCode="General">
                  <c:v>1.0037135919276814</c:v>
                </c:pt>
                <c:pt idx="2298" formatCode="General">
                  <c:v>1.0154870467223425</c:v>
                </c:pt>
                <c:pt idx="2299" formatCode="General">
                  <c:v>1.0015583841269935</c:v>
                </c:pt>
                <c:pt idx="2300" formatCode="General">
                  <c:v>1.006774342058516</c:v>
                </c:pt>
                <c:pt idx="2301" formatCode="General">
                  <c:v>1.0037110088224608</c:v>
                </c:pt>
                <c:pt idx="2302" formatCode="General">
                  <c:v>1.0107037154265355</c:v>
                </c:pt>
                <c:pt idx="2303" formatCode="General">
                  <c:v>1.0107037154265355</c:v>
                </c:pt>
                <c:pt idx="2304" formatCode="General">
                  <c:v>1.0154872935753212</c:v>
                </c:pt>
                <c:pt idx="2305" formatCode="General">
                  <c:v>1.0107021255739796</c:v>
                </c:pt>
                <c:pt idx="2306" formatCode="General">
                  <c:v>1.0154872935589849</c:v>
                </c:pt>
                <c:pt idx="2307" formatCode="General">
                  <c:v>1.0154872935589849</c:v>
                </c:pt>
                <c:pt idx="2308" formatCode="General">
                  <c:v>1.0154872935589849</c:v>
                </c:pt>
                <c:pt idx="2309" formatCode="General">
                  <c:v>1.00371653209628</c:v>
                </c:pt>
                <c:pt idx="2310" formatCode="General">
                  <c:v>1.0107037167357402</c:v>
                </c:pt>
                <c:pt idx="2311" formatCode="General">
                  <c:v>1.0107037167357402</c:v>
                </c:pt>
                <c:pt idx="2312" formatCode="General">
                  <c:v>1.003713588293524</c:v>
                </c:pt>
                <c:pt idx="2313" formatCode="General">
                  <c:v>1.003713588293524</c:v>
                </c:pt>
                <c:pt idx="2314" formatCode="General">
                  <c:v>1.0067724504164144</c:v>
                </c:pt>
                <c:pt idx="2315" formatCode="General">
                  <c:v>1.0107040117868449</c:v>
                </c:pt>
                <c:pt idx="2316" formatCode="General">
                  <c:v>1.0154872935783581</c:v>
                </c:pt>
                <c:pt idx="2317" formatCode="General">
                  <c:v>1.010702125573981</c:v>
                </c:pt>
                <c:pt idx="2318" formatCode="General">
                  <c:v>1.0154872935589851</c:v>
                </c:pt>
                <c:pt idx="2319" formatCode="General">
                  <c:v>1.0107021255739739</c:v>
                </c:pt>
                <c:pt idx="2320" formatCode="General">
                  <c:v>1.0154872935589849</c:v>
                </c:pt>
                <c:pt idx="2321" formatCode="General">
                  <c:v>1.0107021255739743</c:v>
                </c:pt>
                <c:pt idx="2322" formatCode="General">
                  <c:v>1.0154872935589845</c:v>
                </c:pt>
                <c:pt idx="2323" formatCode="General">
                  <c:v>1.0107021255739737</c:v>
                </c:pt>
                <c:pt idx="2324" formatCode="General">
                  <c:v>1.0154872935589851</c:v>
                </c:pt>
                <c:pt idx="2325" formatCode="General">
                  <c:v>1.0154872935589851</c:v>
                </c:pt>
                <c:pt idx="2326" formatCode="General">
                  <c:v>1.0067685431752389</c:v>
                </c:pt>
                <c:pt idx="2327" formatCode="General">
                  <c:v>1.0107040121771369</c:v>
                </c:pt>
                <c:pt idx="2328" formatCode="General">
                  <c:v>1.0107040121771369</c:v>
                </c:pt>
                <c:pt idx="2329" formatCode="General">
                  <c:v>1.0067690399184308</c:v>
                </c:pt>
                <c:pt idx="2330" formatCode="General">
                  <c:v>1.0107040121276307</c:v>
                </c:pt>
                <c:pt idx="2331" formatCode="General">
                  <c:v>1.0037135876204881</c:v>
                </c:pt>
                <c:pt idx="2332" formatCode="General">
                  <c:v>1.0067724504173847</c:v>
                </c:pt>
                <c:pt idx="2333" formatCode="General">
                  <c:v>1.0037110049639832</c:v>
                </c:pt>
                <c:pt idx="2334" formatCode="General">
                  <c:v>1.0067724541402749</c:v>
                </c:pt>
                <c:pt idx="2335" formatCode="General">
                  <c:v>1.0107040117864712</c:v>
                </c:pt>
                <c:pt idx="2336" formatCode="General">
                  <c:v>1.0107040117864712</c:v>
                </c:pt>
                <c:pt idx="2337" formatCode="General">
                  <c:v>1.0107040117864712</c:v>
                </c:pt>
                <c:pt idx="2338" formatCode="General">
                  <c:v>1.0067690399185252</c:v>
                </c:pt>
                <c:pt idx="2339" formatCode="General">
                  <c:v>1.0107040121276303</c:v>
                </c:pt>
                <c:pt idx="2340" formatCode="General">
                  <c:v>1.0037135876204881</c:v>
                </c:pt>
                <c:pt idx="2341" formatCode="General">
                  <c:v>1.010703716037894</c:v>
                </c:pt>
                <c:pt idx="2342" formatCode="General">
                  <c:v>1.0067690399905378</c:v>
                </c:pt>
                <c:pt idx="2343" formatCode="General">
                  <c:v>1.0107040121276236</c:v>
                </c:pt>
                <c:pt idx="2344" formatCode="General">
                  <c:v>1.0107040121276236</c:v>
                </c:pt>
                <c:pt idx="2345" formatCode="General">
                  <c:v>1.0107040121276236</c:v>
                </c:pt>
                <c:pt idx="2346" formatCode="General">
                  <c:v>1.0037135876204886</c:v>
                </c:pt>
                <c:pt idx="2347" formatCode="General">
                  <c:v>1.010703716037894</c:v>
                </c:pt>
                <c:pt idx="2348" formatCode="General">
                  <c:v>1.0015583884212458</c:v>
                </c:pt>
                <c:pt idx="2349" formatCode="General">
                  <c:v>1.0067743420576245</c:v>
                </c:pt>
                <c:pt idx="2350" formatCode="General">
                  <c:v>1.003711008822459</c:v>
                </c:pt>
                <c:pt idx="2351" formatCode="General">
                  <c:v>1.0107037154265357</c:v>
                </c:pt>
                <c:pt idx="2352" formatCode="General">
                  <c:v>1.0015583884231105</c:v>
                </c:pt>
                <c:pt idx="2353" formatCode="General">
                  <c:v>1.0106984181781931</c:v>
                </c:pt>
                <c:pt idx="2354" formatCode="General">
                  <c:v>1.0037136004530218</c:v>
                </c:pt>
                <c:pt idx="2355" formatCode="General">
                  <c:v>1.0154870467237631</c:v>
                </c:pt>
                <c:pt idx="2356" formatCode="General">
                  <c:v>1.0107021254906632</c:v>
                </c:pt>
                <c:pt idx="2357" formatCode="General">
                  <c:v>1.0107021254906632</c:v>
                </c:pt>
                <c:pt idx="2358" formatCode="General">
                  <c:v>1.0067690403784317</c:v>
                </c:pt>
                <c:pt idx="2359" formatCode="General">
                  <c:v>1.0107040121275843</c:v>
                </c:pt>
                <c:pt idx="2360" formatCode="General">
                  <c:v>1.0015583875187439</c:v>
                </c:pt>
                <c:pt idx="2361" formatCode="General">
                  <c:v>1.0106984181872627</c:v>
                </c:pt>
                <c:pt idx="2362" formatCode="General">
                  <c:v>1.0037136004530014</c:v>
                </c:pt>
                <c:pt idx="2363" formatCode="General">
                  <c:v>1.0154870467237629</c:v>
                </c:pt>
                <c:pt idx="2364" formatCode="General">
                  <c:v>1.010702125490663</c:v>
                </c:pt>
                <c:pt idx="2365" formatCode="General">
                  <c:v>1.010702125490663</c:v>
                </c:pt>
                <c:pt idx="2366" formatCode="General">
                  <c:v>1.010702125490663</c:v>
                </c:pt>
                <c:pt idx="2367" formatCode="General">
                  <c:v>1.010702125490663</c:v>
                </c:pt>
                <c:pt idx="2368" formatCode="General">
                  <c:v>1.010702125490663</c:v>
                </c:pt>
                <c:pt idx="2369" formatCode="General">
                  <c:v>1.0154872935589836</c:v>
                </c:pt>
                <c:pt idx="2370" formatCode="General">
                  <c:v>1.0107021255739739</c:v>
                </c:pt>
                <c:pt idx="2371" formatCode="General">
                  <c:v>1.0107021255739739</c:v>
                </c:pt>
                <c:pt idx="2372" formatCode="General">
                  <c:v>1.0067690403784111</c:v>
                </c:pt>
                <c:pt idx="2373" formatCode="General">
                  <c:v>1.0154829066090747</c:v>
                </c:pt>
                <c:pt idx="2374" formatCode="General">
                  <c:v>1.0107021240941805</c:v>
                </c:pt>
                <c:pt idx="2375" formatCode="General">
                  <c:v>1.0067690403787732</c:v>
                </c:pt>
                <c:pt idx="2376" formatCode="General">
                  <c:v>1.0067690403787732</c:v>
                </c:pt>
                <c:pt idx="2377" formatCode="General">
                  <c:v>1.0015604551930264</c:v>
                </c:pt>
                <c:pt idx="2378" formatCode="General">
                  <c:v>1.0037130944275774</c:v>
                </c:pt>
                <c:pt idx="2379" formatCode="General">
                  <c:v>1.0107037159209853</c:v>
                </c:pt>
                <c:pt idx="2380" formatCode="General">
                  <c:v>1.0107037159209853</c:v>
                </c:pt>
                <c:pt idx="2381" formatCode="General">
                  <c:v>1.0154872935753263</c:v>
                </c:pt>
                <c:pt idx="2382" formatCode="General">
                  <c:v>1.0154872935753263</c:v>
                </c:pt>
                <c:pt idx="2383" formatCode="General">
                  <c:v>1.0107021255739792</c:v>
                </c:pt>
                <c:pt idx="2384" formatCode="General">
                  <c:v>1.0037135919276814</c:v>
                </c:pt>
                <c:pt idx="2385" formatCode="General">
                  <c:v>1.0067724504111739</c:v>
                </c:pt>
                <c:pt idx="2386" formatCode="General">
                  <c:v>1.0067724504111739</c:v>
                </c:pt>
                <c:pt idx="2387" formatCode="General">
                  <c:v>1.0154828876819899</c:v>
                </c:pt>
                <c:pt idx="2388" formatCode="General">
                  <c:v>1.0154828876819899</c:v>
                </c:pt>
                <c:pt idx="2389" formatCode="General">
                  <c:v>1.0067685408077762</c:v>
                </c:pt>
                <c:pt idx="2390" formatCode="General">
                  <c:v>1.0107040121773725</c:v>
                </c:pt>
                <c:pt idx="2391" formatCode="General">
                  <c:v>1.0154872935783623</c:v>
                </c:pt>
                <c:pt idx="2392" formatCode="General">
                  <c:v>1.0107021255739808</c:v>
                </c:pt>
                <c:pt idx="2393" formatCode="General">
                  <c:v>1.0037135919276818</c:v>
                </c:pt>
                <c:pt idx="2394" formatCode="General">
                  <c:v>1.0107037160389154</c:v>
                </c:pt>
                <c:pt idx="2395" formatCode="General">
                  <c:v>1.0067690399905378</c:v>
                </c:pt>
                <c:pt idx="2396" formatCode="General">
                  <c:v>1.0037109979956766</c:v>
                </c:pt>
                <c:pt idx="2397" formatCode="General">
                  <c:v>1.0154870462893983</c:v>
                </c:pt>
                <c:pt idx="2398" formatCode="General">
                  <c:v>1.0154870462893983</c:v>
                </c:pt>
                <c:pt idx="2399" formatCode="General">
                  <c:v>1.0107021254905164</c:v>
                </c:pt>
                <c:pt idx="2400" formatCode="General">
                  <c:v>1.0154872935589834</c:v>
                </c:pt>
                <c:pt idx="2401" formatCode="General">
                  <c:v>1.0067685431752391</c:v>
                </c:pt>
                <c:pt idx="2402" formatCode="General">
                  <c:v>1.0154829093663027</c:v>
                </c:pt>
                <c:pt idx="2403" formatCode="General">
                  <c:v>1.0037164999665182</c:v>
                </c:pt>
                <c:pt idx="2404" formatCode="General">
                  <c:v>1.0154870472055879</c:v>
                </c:pt>
                <c:pt idx="2405" formatCode="General">
                  <c:v>1.0107021254908253</c:v>
                </c:pt>
                <c:pt idx="2406" formatCode="General">
                  <c:v>1.015487293558984</c:v>
                </c:pt>
                <c:pt idx="2407" formatCode="General">
                  <c:v>1.0037165320962804</c:v>
                </c:pt>
                <c:pt idx="2408" formatCode="General">
                  <c:v>1.0154870472109145</c:v>
                </c:pt>
                <c:pt idx="2409" formatCode="General">
                  <c:v>1.0107021254908271</c:v>
                </c:pt>
                <c:pt idx="2410" formatCode="General">
                  <c:v>1.0274643129471759</c:v>
                </c:pt>
                <c:pt idx="2411" formatCode="General">
                  <c:v>1.0107109101876794</c:v>
                </c:pt>
                <c:pt idx="2412" formatCode="General">
                  <c:v>1.0015583668949848</c:v>
                </c:pt>
                <c:pt idx="2413" formatCode="General">
                  <c:v>1.0067743420620909</c:v>
                </c:pt>
                <c:pt idx="2414" formatCode="General">
                  <c:v>1.0107040115971571</c:v>
                </c:pt>
                <c:pt idx="2415" formatCode="General">
                  <c:v>1.0067690399185711</c:v>
                </c:pt>
                <c:pt idx="2416" formatCode="General">
                  <c:v>1.0067690399185711</c:v>
                </c:pt>
                <c:pt idx="2417" formatCode="General">
                  <c:v>1.0107040121276303</c:v>
                </c:pt>
                <c:pt idx="2418" formatCode="General">
                  <c:v>1.0067690399184424</c:v>
                </c:pt>
                <c:pt idx="2419" formatCode="General">
                  <c:v>1.0107040121276309</c:v>
                </c:pt>
                <c:pt idx="2420" formatCode="General">
                  <c:v>1.0067690399184421</c:v>
                </c:pt>
                <c:pt idx="2421" formatCode="General">
                  <c:v>1.0107040121276307</c:v>
                </c:pt>
                <c:pt idx="2422" formatCode="General">
                  <c:v>1.0067690399184426</c:v>
                </c:pt>
                <c:pt idx="2423" formatCode="General">
                  <c:v>1.0107040121276303</c:v>
                </c:pt>
                <c:pt idx="2424" formatCode="General">
                  <c:v>1.0037135876204881</c:v>
                </c:pt>
                <c:pt idx="2425" formatCode="General">
                  <c:v>1.010703716037894</c:v>
                </c:pt>
                <c:pt idx="2426" formatCode="General">
                  <c:v>1.0067690399905378</c:v>
                </c:pt>
                <c:pt idx="2427" formatCode="General">
                  <c:v>1.0154829066112254</c:v>
                </c:pt>
                <c:pt idx="2428" formatCode="General">
                  <c:v>1.0037164999463846</c:v>
                </c:pt>
                <c:pt idx="2429" formatCode="General">
                  <c:v>1.0274649022808493</c:v>
                </c:pt>
                <c:pt idx="2430" formatCode="General">
                  <c:v>1.0067688748264292</c:v>
                </c:pt>
                <c:pt idx="2431" formatCode="General">
                  <c:v>1.0107040121440878</c:v>
                </c:pt>
                <c:pt idx="2432" formatCode="General">
                  <c:v>1.0015583875186937</c:v>
                </c:pt>
                <c:pt idx="2433" formatCode="General">
                  <c:v>1.0154851545158572</c:v>
                </c:pt>
                <c:pt idx="2434" formatCode="General">
                  <c:v>1.0037165163977007</c:v>
                </c:pt>
                <c:pt idx="2435" formatCode="General">
                  <c:v>1.0067724461928642</c:v>
                </c:pt>
                <c:pt idx="2436" formatCode="General">
                  <c:v>1.0037110049553613</c:v>
                </c:pt>
                <c:pt idx="2437" formatCode="General">
                  <c:v>1.0107037154256184</c:v>
                </c:pt>
                <c:pt idx="2438" formatCode="General">
                  <c:v>1.0107037154256184</c:v>
                </c:pt>
                <c:pt idx="2439" formatCode="General">
                  <c:v>1.0210866987335843</c:v>
                </c:pt>
                <c:pt idx="2440" formatCode="General">
                  <c:v>1.010703399650158</c:v>
                </c:pt>
                <c:pt idx="2441" formatCode="General">
                  <c:v>1.0154872935720825</c:v>
                </c:pt>
                <c:pt idx="2442" formatCode="General">
                  <c:v>1.0107021255739785</c:v>
                </c:pt>
                <c:pt idx="2443" formatCode="General">
                  <c:v>1.0107021255739785</c:v>
                </c:pt>
                <c:pt idx="2444" formatCode="General">
                  <c:v>1.0107021255739785</c:v>
                </c:pt>
                <c:pt idx="2445" formatCode="General">
                  <c:v>1.0154872935589849</c:v>
                </c:pt>
                <c:pt idx="2446" formatCode="General">
                  <c:v>1.0107021255739743</c:v>
                </c:pt>
                <c:pt idx="2447" formatCode="General">
                  <c:v>1.0107021255739743</c:v>
                </c:pt>
                <c:pt idx="2448" formatCode="General">
                  <c:v>1.0154872935589845</c:v>
                </c:pt>
                <c:pt idx="2449" formatCode="General">
                  <c:v>1.0107021255739737</c:v>
                </c:pt>
                <c:pt idx="2450" formatCode="General">
                  <c:v>1.0107021255739737</c:v>
                </c:pt>
                <c:pt idx="2451" formatCode="General">
                  <c:v>1.0154872935589851</c:v>
                </c:pt>
                <c:pt idx="2452" formatCode="General">
                  <c:v>1.0107021255739739</c:v>
                </c:pt>
                <c:pt idx="2453" formatCode="General">
                  <c:v>1.0107021255739739</c:v>
                </c:pt>
                <c:pt idx="2454" formatCode="General">
                  <c:v>1.0154872935589849</c:v>
                </c:pt>
                <c:pt idx="2455" formatCode="General">
                  <c:v>1.0067685431752389</c:v>
                </c:pt>
                <c:pt idx="2456" formatCode="General">
                  <c:v>1.0107040121771369</c:v>
                </c:pt>
                <c:pt idx="2457" formatCode="General">
                  <c:v>1.0037135876203762</c:v>
                </c:pt>
                <c:pt idx="2458" formatCode="General">
                  <c:v>1.015487046721625</c:v>
                </c:pt>
                <c:pt idx="2459" formatCode="General">
                  <c:v>1.0107021254906621</c:v>
                </c:pt>
                <c:pt idx="2460" formatCode="General">
                  <c:v>1.0154872935589836</c:v>
                </c:pt>
                <c:pt idx="2461" formatCode="General">
                  <c:v>1.0274618819282944</c:v>
                </c:pt>
                <c:pt idx="2462" formatCode="General">
                  <c:v>1.0210867768809715</c:v>
                </c:pt>
                <c:pt idx="2463" formatCode="General">
                  <c:v>1.0154869522708103</c:v>
                </c:pt>
                <c:pt idx="2464" formatCode="General">
                  <c:v>1.0154869522708103</c:v>
                </c:pt>
                <c:pt idx="2465" formatCode="General">
                  <c:v>1.0154869522708103</c:v>
                </c:pt>
                <c:pt idx="2466" formatCode="General">
                  <c:v>1.0154869522708103</c:v>
                </c:pt>
                <c:pt idx="2467" formatCode="General">
                  <c:v>1.0067685429923274</c:v>
                </c:pt>
                <c:pt idx="2468" formatCode="General">
                  <c:v>1.0154829093673163</c:v>
                </c:pt>
                <c:pt idx="2469" formatCode="General">
                  <c:v>1.0107021240951097</c:v>
                </c:pt>
                <c:pt idx="2470" formatCode="General">
                  <c:v>1.0107021240951097</c:v>
                </c:pt>
                <c:pt idx="2471" formatCode="General">
                  <c:v>1.0154872935589689</c:v>
                </c:pt>
                <c:pt idx="2472" formatCode="General">
                  <c:v>1.0154872935589689</c:v>
                </c:pt>
                <c:pt idx="2473" formatCode="General">
                  <c:v>1.0210868506456388</c:v>
                </c:pt>
                <c:pt idx="2474" formatCode="General">
                  <c:v>1.0210868506456388</c:v>
                </c:pt>
                <c:pt idx="2475" formatCode="General">
                  <c:v>1.0067687557858449</c:v>
                </c:pt>
                <c:pt idx="2476" formatCode="General">
                  <c:v>1.0107040121559518</c:v>
                </c:pt>
                <c:pt idx="2477" formatCode="General">
                  <c:v>1.0067690399184359</c:v>
                </c:pt>
                <c:pt idx="2478" formatCode="General">
                  <c:v>1.0154829066116262</c:v>
                </c:pt>
                <c:pt idx="2479" formatCode="General">
                  <c:v>1.0107021240941803</c:v>
                </c:pt>
                <c:pt idx="2480" formatCode="General">
                  <c:v>1.027464312946484</c:v>
                </c:pt>
                <c:pt idx="2481" formatCode="General">
                  <c:v>1.0107109101876766</c:v>
                </c:pt>
                <c:pt idx="2482" formatCode="General">
                  <c:v>1.0154872936482695</c:v>
                </c:pt>
                <c:pt idx="2483" formatCode="General">
                  <c:v>1.0107021255740041</c:v>
                </c:pt>
                <c:pt idx="2484" formatCode="General">
                  <c:v>1.0154872935589845</c:v>
                </c:pt>
                <c:pt idx="2485" formatCode="General">
                  <c:v>1.0037165320962802</c:v>
                </c:pt>
                <c:pt idx="2486" formatCode="General">
                  <c:v>1.0154870472109152</c:v>
                </c:pt>
                <c:pt idx="2487" formatCode="General">
                  <c:v>1.0067685430432178</c:v>
                </c:pt>
                <c:pt idx="2488" formatCode="General">
                  <c:v>1.0107040121771498</c:v>
                </c:pt>
                <c:pt idx="2489" formatCode="General">
                  <c:v>1.0067690399184299</c:v>
                </c:pt>
                <c:pt idx="2490" formatCode="General">
                  <c:v>1.0067690399184299</c:v>
                </c:pt>
                <c:pt idx="2491" formatCode="General">
                  <c:v>1.0154829066116253</c:v>
                </c:pt>
                <c:pt idx="2492" formatCode="General">
                  <c:v>1.0154829066116253</c:v>
                </c:pt>
                <c:pt idx="2493" formatCode="General">
                  <c:v>1.0154829066116253</c:v>
                </c:pt>
                <c:pt idx="2494" formatCode="General">
                  <c:v>1.021086850603387</c:v>
                </c:pt>
                <c:pt idx="2495" formatCode="General">
                  <c:v>1.010703399868645</c:v>
                </c:pt>
                <c:pt idx="2496" formatCode="General">
                  <c:v>1.010703399868645</c:v>
                </c:pt>
                <c:pt idx="2497" formatCode="General">
                  <c:v>1.010703399868645</c:v>
                </c:pt>
                <c:pt idx="2498" formatCode="General">
                  <c:v>1.0154872935720851</c:v>
                </c:pt>
                <c:pt idx="2499" formatCode="General">
                  <c:v>1.0107021255739781</c:v>
                </c:pt>
                <c:pt idx="2500" formatCode="General">
                  <c:v>1.0107021255739781</c:v>
                </c:pt>
                <c:pt idx="2501" formatCode="General">
                  <c:v>1.0067690403784113</c:v>
                </c:pt>
                <c:pt idx="2502" formatCode="General">
                  <c:v>1.0037109979964693</c:v>
                </c:pt>
                <c:pt idx="2503" formatCode="General">
                  <c:v>1.0107037154239689</c:v>
                </c:pt>
                <c:pt idx="2504" formatCode="General">
                  <c:v>1.0107037154239689</c:v>
                </c:pt>
                <c:pt idx="2505" formatCode="General">
                  <c:v>1.0067690399906875</c:v>
                </c:pt>
                <c:pt idx="2506" formatCode="General">
                  <c:v>1.0067690399906875</c:v>
                </c:pt>
                <c:pt idx="2507" formatCode="General">
                  <c:v>1.0107040121276238</c:v>
                </c:pt>
                <c:pt idx="2508" formatCode="General">
                  <c:v>1.0015583875187442</c:v>
                </c:pt>
                <c:pt idx="2509" formatCode="General">
                  <c:v>1.0106984181872627</c:v>
                </c:pt>
                <c:pt idx="2510" formatCode="General">
                  <c:v>1.0037136004530014</c:v>
                </c:pt>
                <c:pt idx="2511" formatCode="General">
                  <c:v>1.0107037160409365</c:v>
                </c:pt>
                <c:pt idx="2512" formatCode="General">
                  <c:v>1.0107037160409365</c:v>
                </c:pt>
                <c:pt idx="2513" formatCode="General">
                  <c:v>1.0154872935753279</c:v>
                </c:pt>
                <c:pt idx="2514" formatCode="General">
                  <c:v>1.0107021255739796</c:v>
                </c:pt>
                <c:pt idx="2515" formatCode="General">
                  <c:v>1.0154872935589849</c:v>
                </c:pt>
                <c:pt idx="2516" formatCode="General">
                  <c:v>1.00371653209628</c:v>
                </c:pt>
                <c:pt idx="2517" formatCode="General">
                  <c:v>1.0107037167357402</c:v>
                </c:pt>
                <c:pt idx="2518" formatCode="General">
                  <c:v>1.003713588293524</c:v>
                </c:pt>
                <c:pt idx="2519" formatCode="General">
                  <c:v>1.0107037160380539</c:v>
                </c:pt>
                <c:pt idx="2520" formatCode="General">
                  <c:v>1.0107037160380539</c:v>
                </c:pt>
                <c:pt idx="2521" formatCode="General">
                  <c:v>1.0107037160380539</c:v>
                </c:pt>
                <c:pt idx="2522" formatCode="General">
                  <c:v>1.0037135882951147</c:v>
                </c:pt>
                <c:pt idx="2523" formatCode="General">
                  <c:v>1.0154870467217381</c:v>
                </c:pt>
                <c:pt idx="2524" formatCode="General">
                  <c:v>1.0067685430429556</c:v>
                </c:pt>
                <c:pt idx="2525" formatCode="General">
                  <c:v>1.0107040121771502</c:v>
                </c:pt>
                <c:pt idx="2526" formatCode="General">
                  <c:v>1.0154872935783619</c:v>
                </c:pt>
                <c:pt idx="2527" formatCode="General">
                  <c:v>1.0274618819283705</c:v>
                </c:pt>
                <c:pt idx="2528" formatCode="General">
                  <c:v>1.0037118230620279</c:v>
                </c:pt>
                <c:pt idx="2529" formatCode="General">
                  <c:v>1.0107037156195866</c:v>
                </c:pt>
                <c:pt idx="2530" formatCode="General">
                  <c:v>1.0210866987337466</c:v>
                </c:pt>
                <c:pt idx="2531" formatCode="General">
                  <c:v>1.003715352897083</c:v>
                </c:pt>
                <c:pt idx="2532" formatCode="General">
                  <c:v>1.0154870470152408</c:v>
                </c:pt>
                <c:pt idx="2533" formatCode="General">
                  <c:v>1.0107021254907613</c:v>
                </c:pt>
                <c:pt idx="2534" formatCode="General">
                  <c:v>1.0107021254907613</c:v>
                </c:pt>
                <c:pt idx="2535" formatCode="General">
                  <c:v>1.015487293558984</c:v>
                </c:pt>
                <c:pt idx="2536" formatCode="General">
                  <c:v>1.015487293558984</c:v>
                </c:pt>
                <c:pt idx="2537" formatCode="General">
                  <c:v>1.0107021255739743</c:v>
                </c:pt>
                <c:pt idx="2538" formatCode="General">
                  <c:v>1.0107021255739743</c:v>
                </c:pt>
                <c:pt idx="2539" formatCode="General">
                  <c:v>1.0067690403784118</c:v>
                </c:pt>
                <c:pt idx="2540" formatCode="General">
                  <c:v>1.0107040121275852</c:v>
                </c:pt>
                <c:pt idx="2541" formatCode="General">
                  <c:v>1.0107040121275852</c:v>
                </c:pt>
                <c:pt idx="2542" formatCode="General">
                  <c:v>1.021086698980497</c:v>
                </c:pt>
                <c:pt idx="2543" formatCode="General">
                  <c:v>1.0154869522656069</c:v>
                </c:pt>
                <c:pt idx="2544" formatCode="General">
                  <c:v>1.0154869522656069</c:v>
                </c:pt>
                <c:pt idx="2545" formatCode="General">
                  <c:v>1.0154869522656069</c:v>
                </c:pt>
                <c:pt idx="2546" formatCode="General">
                  <c:v>1.0154869522656069</c:v>
                </c:pt>
                <c:pt idx="2547" formatCode="General">
                  <c:v>1.0037165295886281</c:v>
                </c:pt>
                <c:pt idx="2548" formatCode="General">
                  <c:v>1.0154870472104991</c:v>
                </c:pt>
                <c:pt idx="2549" formatCode="General">
                  <c:v>1.0107021254908275</c:v>
                </c:pt>
                <c:pt idx="2550" formatCode="General">
                  <c:v>1.0037135919278719</c:v>
                </c:pt>
                <c:pt idx="2551" formatCode="General">
                  <c:v>1.0107037160389152</c:v>
                </c:pt>
                <c:pt idx="2552" formatCode="General">
                  <c:v>1.0107037160389152</c:v>
                </c:pt>
                <c:pt idx="2553" formatCode="General">
                  <c:v>1.0107037160389152</c:v>
                </c:pt>
                <c:pt idx="2554" formatCode="General">
                  <c:v>1.0210866987340952</c:v>
                </c:pt>
                <c:pt idx="2555" formatCode="General">
                  <c:v>1.010703399650158</c:v>
                </c:pt>
                <c:pt idx="2556" formatCode="General">
                  <c:v>1.0154872935720827</c:v>
                </c:pt>
                <c:pt idx="2557" formatCode="General">
                  <c:v>1.0107021255739788</c:v>
                </c:pt>
                <c:pt idx="2558" formatCode="General">
                  <c:v>1.0154872935589851</c:v>
                </c:pt>
                <c:pt idx="2559" formatCode="General">
                  <c:v>1.0107021255739739</c:v>
                </c:pt>
                <c:pt idx="2560" formatCode="General">
                  <c:v>1.0067690403784111</c:v>
                </c:pt>
                <c:pt idx="2561" formatCode="General">
                  <c:v>1.0107040121275848</c:v>
                </c:pt>
                <c:pt idx="2562" formatCode="General">
                  <c:v>1.0037135876204888</c:v>
                </c:pt>
                <c:pt idx="2563" formatCode="General">
                  <c:v>1.0107037160378942</c:v>
                </c:pt>
                <c:pt idx="2564" formatCode="General">
                  <c:v>1.0274643137354249</c:v>
                </c:pt>
                <c:pt idx="2565" formatCode="General">
                  <c:v>1.0107109101907668</c:v>
                </c:pt>
                <c:pt idx="2566" formatCode="General">
                  <c:v>1.0107109101907668</c:v>
                </c:pt>
                <c:pt idx="2567" formatCode="General">
                  <c:v>1.0107109101907668</c:v>
                </c:pt>
                <c:pt idx="2568" formatCode="General">
                  <c:v>1.0107109101907668</c:v>
                </c:pt>
                <c:pt idx="2569" formatCode="General">
                  <c:v>1.0107109101907668</c:v>
                </c:pt>
                <c:pt idx="2570" formatCode="General">
                  <c:v>1.0037135720472443</c:v>
                </c:pt>
                <c:pt idx="2571" formatCode="General">
                  <c:v>1.0107037160342029</c:v>
                </c:pt>
                <c:pt idx="2572" formatCode="General">
                  <c:v>1.0037135882951236</c:v>
                </c:pt>
                <c:pt idx="2573" formatCode="General">
                  <c:v>1.0345811468777371</c:v>
                </c:pt>
                <c:pt idx="2574" formatCode="General">
                  <c:v>1.0154925984416308</c:v>
                </c:pt>
                <c:pt idx="2575" formatCode="General">
                  <c:v>1.0210868506965731</c:v>
                </c:pt>
                <c:pt idx="2576" formatCode="General">
                  <c:v>1.0154869522757419</c:v>
                </c:pt>
                <c:pt idx="2577" formatCode="General">
                  <c:v>1.0107021254587865</c:v>
                </c:pt>
                <c:pt idx="2578" formatCode="General">
                  <c:v>1.0107021254587865</c:v>
                </c:pt>
                <c:pt idx="2579" formatCode="General">
                  <c:v>1.0210866974055897</c:v>
                </c:pt>
                <c:pt idx="2580" formatCode="General">
                  <c:v>1.0067687557966447</c:v>
                </c:pt>
                <c:pt idx="2581" formatCode="General">
                  <c:v>1.015482908187292</c:v>
                </c:pt>
                <c:pt idx="2582" formatCode="General">
                  <c:v>1.015482908187292</c:v>
                </c:pt>
                <c:pt idx="2583" formatCode="General">
                  <c:v>1.0274618647172526</c:v>
                </c:pt>
                <c:pt idx="2584" formatCode="General">
                  <c:v>1.010710900602142</c:v>
                </c:pt>
                <c:pt idx="2585" formatCode="General">
                  <c:v>1.0274643172873454</c:v>
                </c:pt>
                <c:pt idx="2586" formatCode="General">
                  <c:v>1.0107109102046798</c:v>
                </c:pt>
                <c:pt idx="2587" formatCode="General">
                  <c:v>1.0154872936482695</c:v>
                </c:pt>
                <c:pt idx="2588" formatCode="General">
                  <c:v>1.0037165320969363</c:v>
                </c:pt>
                <c:pt idx="2589" formatCode="General">
                  <c:v>1.01070371673574</c:v>
                </c:pt>
                <c:pt idx="2590" formatCode="General">
                  <c:v>1.003713588293524</c:v>
                </c:pt>
                <c:pt idx="2591" formatCode="General">
                  <c:v>1.0154870467217376</c:v>
                </c:pt>
                <c:pt idx="2592" formatCode="General">
                  <c:v>1.0154870467217376</c:v>
                </c:pt>
                <c:pt idx="2593" formatCode="General">
                  <c:v>1.0210868506432642</c:v>
                </c:pt>
                <c:pt idx="2594" formatCode="General">
                  <c:v>1.0107033998687029</c:v>
                </c:pt>
                <c:pt idx="2595" formatCode="General">
                  <c:v>1.0154872935720849</c:v>
                </c:pt>
                <c:pt idx="2596" formatCode="General">
                  <c:v>1.003716532096377</c:v>
                </c:pt>
                <c:pt idx="2597" formatCode="General">
                  <c:v>1.015487047210915</c:v>
                </c:pt>
                <c:pt idx="2598" formatCode="General">
                  <c:v>1.015487047210915</c:v>
                </c:pt>
                <c:pt idx="2599" formatCode="General">
                  <c:v>1.0107021254908271</c:v>
                </c:pt>
                <c:pt idx="2600" formatCode="General">
                  <c:v>1.0037135919278721</c:v>
                </c:pt>
                <c:pt idx="2601" formatCode="General">
                  <c:v>1.0067724504111741</c:v>
                </c:pt>
                <c:pt idx="2602" formatCode="General">
                  <c:v>1.003711004963971</c:v>
                </c:pt>
                <c:pt idx="2603" formatCode="General">
                  <c:v>1.0107037154256211</c:v>
                </c:pt>
                <c:pt idx="2604" formatCode="General">
                  <c:v>1.0037135882965107</c:v>
                </c:pt>
                <c:pt idx="2605" formatCode="General">
                  <c:v>1.0154870467217378</c:v>
                </c:pt>
                <c:pt idx="2606" formatCode="General">
                  <c:v>1.0067685430429556</c:v>
                </c:pt>
                <c:pt idx="2607" formatCode="General">
                  <c:v>1.0107040121771502</c:v>
                </c:pt>
                <c:pt idx="2608" formatCode="General">
                  <c:v>1.0154872935783619</c:v>
                </c:pt>
                <c:pt idx="2609" formatCode="General">
                  <c:v>1.0210868506456388</c:v>
                </c:pt>
                <c:pt idx="2610" formatCode="General">
                  <c:v>1.0210868506456388</c:v>
                </c:pt>
                <c:pt idx="2611" formatCode="General">
                  <c:v>1.0154869522757384</c:v>
                </c:pt>
                <c:pt idx="2612" formatCode="General">
                  <c:v>1.0107021254587869</c:v>
                </c:pt>
                <c:pt idx="2613" formatCode="General">
                  <c:v>1.0154872935589836</c:v>
                </c:pt>
                <c:pt idx="2614" formatCode="General">
                  <c:v>1.0154872935589836</c:v>
                </c:pt>
                <c:pt idx="2615" formatCode="General">
                  <c:v>1.0107021255739739</c:v>
                </c:pt>
                <c:pt idx="2616" formatCode="General">
                  <c:v>1.0107021255739739</c:v>
                </c:pt>
                <c:pt idx="2617" formatCode="General">
                  <c:v>1.0107021255739739</c:v>
                </c:pt>
                <c:pt idx="2618" formatCode="General">
                  <c:v>1.0107021255739739</c:v>
                </c:pt>
                <c:pt idx="2619" formatCode="General">
                  <c:v>1.0154872935589845</c:v>
                </c:pt>
                <c:pt idx="2620" formatCode="General">
                  <c:v>1.0154872935589845</c:v>
                </c:pt>
                <c:pt idx="2621" formatCode="General">
                  <c:v>1.0107021255739737</c:v>
                </c:pt>
                <c:pt idx="2622" formatCode="General">
                  <c:v>1.0154872935589851</c:v>
                </c:pt>
                <c:pt idx="2623" formatCode="General">
                  <c:v>1.0107021255739739</c:v>
                </c:pt>
                <c:pt idx="2624" formatCode="General">
                  <c:v>1.0107021255739739</c:v>
                </c:pt>
                <c:pt idx="2625" formatCode="General">
                  <c:v>1.0154872935589849</c:v>
                </c:pt>
                <c:pt idx="2626" formatCode="General">
                  <c:v>1.0107021255739743</c:v>
                </c:pt>
                <c:pt idx="2627" formatCode="General">
                  <c:v>1.0210866974056858</c:v>
                </c:pt>
                <c:pt idx="2628" formatCode="General">
                  <c:v>1.0210866974056858</c:v>
                </c:pt>
                <c:pt idx="2629" formatCode="General">
                  <c:v>1.0154869522655017</c:v>
                </c:pt>
                <c:pt idx="2630" formatCode="General">
                  <c:v>1.0210868506423558</c:v>
                </c:pt>
                <c:pt idx="2631" formatCode="General">
                  <c:v>1.0067687557858442</c:v>
                </c:pt>
                <c:pt idx="2632" formatCode="General">
                  <c:v>1.0154829081873522</c:v>
                </c:pt>
                <c:pt idx="2633" formatCode="General">
                  <c:v>1.0037164999579027</c:v>
                </c:pt>
                <c:pt idx="2634" formatCode="General">
                  <c:v>1.0067724462165855</c:v>
                </c:pt>
                <c:pt idx="2635" formatCode="General">
                  <c:v>1.010704011787265</c:v>
                </c:pt>
                <c:pt idx="2636" formatCode="General">
                  <c:v>1.0067690399185256</c:v>
                </c:pt>
                <c:pt idx="2637" formatCode="General">
                  <c:v>1.0107040121276309</c:v>
                </c:pt>
                <c:pt idx="2638" formatCode="General">
                  <c:v>1.0037135876204888</c:v>
                </c:pt>
                <c:pt idx="2639" formatCode="General">
                  <c:v>1.015487046721625</c:v>
                </c:pt>
                <c:pt idx="2640" formatCode="General">
                  <c:v>1.0015583841269933</c:v>
                </c:pt>
                <c:pt idx="2641" formatCode="General">
                  <c:v>1.015485154508033</c:v>
                </c:pt>
                <c:pt idx="2642" formatCode="General">
                  <c:v>1.0037165163976434</c:v>
                </c:pt>
                <c:pt idx="2643" formatCode="General">
                  <c:v>1.0107037167320199</c:v>
                </c:pt>
                <c:pt idx="2644" formatCode="General">
                  <c:v>1.0067690399903684</c:v>
                </c:pt>
                <c:pt idx="2645" formatCode="General">
                  <c:v>1.0210863477078567</c:v>
                </c:pt>
                <c:pt idx="2646" formatCode="General">
                  <c:v>1.0107033991458896</c:v>
                </c:pt>
                <c:pt idx="2647" formatCode="General">
                  <c:v>1.0154872935720773</c:v>
                </c:pt>
                <c:pt idx="2648" formatCode="General">
                  <c:v>1.0154872935720773</c:v>
                </c:pt>
                <c:pt idx="2649" formatCode="General">
                  <c:v>1.0345811035358428</c:v>
                </c:pt>
                <c:pt idx="2650" formatCode="General">
                  <c:v>1.0107011273934789</c:v>
                </c:pt>
                <c:pt idx="2651" formatCode="General">
                  <c:v>1.0107011273934789</c:v>
                </c:pt>
                <c:pt idx="2652" formatCode="General">
                  <c:v>1.0274643124521816</c:v>
                </c:pt>
                <c:pt idx="2653" formatCode="General">
                  <c:v>1.0107109101857408</c:v>
                </c:pt>
                <c:pt idx="2654" formatCode="General">
                  <c:v>1.0107109101857408</c:v>
                </c:pt>
                <c:pt idx="2655" formatCode="General">
                  <c:v>1.0107109101857408</c:v>
                </c:pt>
                <c:pt idx="2656" formatCode="General">
                  <c:v>1.0154872936482693</c:v>
                </c:pt>
                <c:pt idx="2657" formatCode="General">
                  <c:v>1.0154872936482693</c:v>
                </c:pt>
                <c:pt idx="2658" formatCode="General">
                  <c:v>1.0154872936482693</c:v>
                </c:pt>
                <c:pt idx="2659" formatCode="General">
                  <c:v>1.0154872936482693</c:v>
                </c:pt>
                <c:pt idx="2660" formatCode="General">
                  <c:v>1.0154872936482693</c:v>
                </c:pt>
                <c:pt idx="2661" formatCode="General">
                  <c:v>1.0107021255740041</c:v>
                </c:pt>
                <c:pt idx="2662" formatCode="General">
                  <c:v>1.0154872935589845</c:v>
                </c:pt>
                <c:pt idx="2663" formatCode="General">
                  <c:v>1.0154872935589845</c:v>
                </c:pt>
                <c:pt idx="2664" formatCode="General">
                  <c:v>1.0107021255739739</c:v>
                </c:pt>
                <c:pt idx="2665" formatCode="General">
                  <c:v>1.0154872935589845</c:v>
                </c:pt>
                <c:pt idx="2666" formatCode="General">
                  <c:v>1.0154872935589845</c:v>
                </c:pt>
                <c:pt idx="2667" formatCode="General">
                  <c:v>1.0067685431752389</c:v>
                </c:pt>
                <c:pt idx="2668" formatCode="General">
                  <c:v>1.0154829093663027</c:v>
                </c:pt>
                <c:pt idx="2669" formatCode="General">
                  <c:v>1.0037164999665187</c:v>
                </c:pt>
                <c:pt idx="2670" formatCode="General">
                  <c:v>1.0037164999665187</c:v>
                </c:pt>
                <c:pt idx="2671" formatCode="General">
                  <c:v>1.0154870472055886</c:v>
                </c:pt>
                <c:pt idx="2672" formatCode="General">
                  <c:v>1.0107021254908253</c:v>
                </c:pt>
                <c:pt idx="2673" formatCode="General">
                  <c:v>1.0107021254908253</c:v>
                </c:pt>
                <c:pt idx="2674" formatCode="General">
                  <c:v>1.0107021254908253</c:v>
                </c:pt>
                <c:pt idx="2675" formatCode="General">
                  <c:v>1.0107021254908253</c:v>
                </c:pt>
                <c:pt idx="2676" formatCode="General">
                  <c:v>1.006769040378432</c:v>
                </c:pt>
                <c:pt idx="2677" formatCode="General">
                  <c:v>1.0154829066090743</c:v>
                </c:pt>
                <c:pt idx="2678" formatCode="General">
                  <c:v>1.0067685408179747</c:v>
                </c:pt>
                <c:pt idx="2679" formatCode="General">
                  <c:v>1.0210863474843115</c:v>
                </c:pt>
                <c:pt idx="2680" formatCode="General">
                  <c:v>1.0067687558212992</c:v>
                </c:pt>
                <c:pt idx="2681" formatCode="General">
                  <c:v>1.0274582183975758</c:v>
                </c:pt>
                <c:pt idx="2682" formatCode="General">
                  <c:v>1.015493391590246</c:v>
                </c:pt>
                <c:pt idx="2683" formatCode="General">
                  <c:v>1.015493391590246</c:v>
                </c:pt>
                <c:pt idx="2684" formatCode="General">
                  <c:v>1.0210868507041737</c:v>
                </c:pt>
                <c:pt idx="2685" formatCode="General">
                  <c:v>1.0067687557858402</c:v>
                </c:pt>
                <c:pt idx="2686" formatCode="General">
                  <c:v>1.015482908187352</c:v>
                </c:pt>
                <c:pt idx="2687" formatCode="General">
                  <c:v>1.015482908187352</c:v>
                </c:pt>
                <c:pt idx="2688" formatCode="General">
                  <c:v>1.0067685408188256</c:v>
                </c:pt>
                <c:pt idx="2689" formatCode="General">
                  <c:v>1.0037109969744684</c:v>
                </c:pt>
                <c:pt idx="2690" formatCode="General">
                  <c:v>1.0274649016323618</c:v>
                </c:pt>
                <c:pt idx="2691" formatCode="General">
                  <c:v>1.006768874826393</c:v>
                </c:pt>
                <c:pt idx="2692" formatCode="General">
                  <c:v>1.0107040121440871</c:v>
                </c:pt>
                <c:pt idx="2693" formatCode="General">
                  <c:v>1.0154872935783619</c:v>
                </c:pt>
                <c:pt idx="2694" formatCode="General">
                  <c:v>1.021086850645639</c:v>
                </c:pt>
                <c:pt idx="2695" formatCode="General">
                  <c:v>1.0274589572923234</c:v>
                </c:pt>
                <c:pt idx="2696" formatCode="General">
                  <c:v>1.0107108892299981</c:v>
                </c:pt>
                <c:pt idx="2697" formatCode="General">
                  <c:v>1.0037135720941517</c:v>
                </c:pt>
                <c:pt idx="2698" formatCode="General">
                  <c:v>1.0037135720941517</c:v>
                </c:pt>
                <c:pt idx="2699" formatCode="General">
                  <c:v>1.0154870467190387</c:v>
                </c:pt>
                <c:pt idx="2700" formatCode="General">
                  <c:v>1.0154870467190387</c:v>
                </c:pt>
                <c:pt idx="2701" formatCode="General">
                  <c:v>1.0345811034329344</c:v>
                </c:pt>
                <c:pt idx="2702" formatCode="General">
                  <c:v>1.0274699298127297</c:v>
                </c:pt>
                <c:pt idx="2703" formatCode="General">
                  <c:v>1.0210867770197078</c:v>
                </c:pt>
                <c:pt idx="2704" formatCode="General">
                  <c:v>1.0154869522708203</c:v>
                </c:pt>
                <c:pt idx="2705" formatCode="General">
                  <c:v>1.0274618805908313</c:v>
                </c:pt>
                <c:pt idx="2706" formatCode="General">
                  <c:v>1.0154934193490239</c:v>
                </c:pt>
                <c:pt idx="2707" formatCode="General">
                  <c:v>1.0107021276434016</c:v>
                </c:pt>
                <c:pt idx="2708" formatCode="General">
                  <c:v>1.0107021276434016</c:v>
                </c:pt>
                <c:pt idx="2709" formatCode="General">
                  <c:v>1.0154872935590062</c:v>
                </c:pt>
                <c:pt idx="2710" formatCode="General">
                  <c:v>1.0107021255739743</c:v>
                </c:pt>
                <c:pt idx="2711" formatCode="General">
                  <c:v>1.0107021255739743</c:v>
                </c:pt>
                <c:pt idx="2712" formatCode="General">
                  <c:v>1.0067690403784118</c:v>
                </c:pt>
                <c:pt idx="2713" formatCode="General">
                  <c:v>1.0067690403784118</c:v>
                </c:pt>
                <c:pt idx="2714" formatCode="General">
                  <c:v>1.0210863477080301</c:v>
                </c:pt>
                <c:pt idx="2715" formatCode="General">
                  <c:v>1.0037153510379004</c:v>
                </c:pt>
                <c:pt idx="2716" formatCode="General">
                  <c:v>1.0107037164558539</c:v>
                </c:pt>
                <c:pt idx="2717" formatCode="General">
                  <c:v>1.0037135882941617</c:v>
                </c:pt>
                <c:pt idx="2718" formatCode="General">
                  <c:v>1.0154870467217374</c:v>
                </c:pt>
                <c:pt idx="2719" formatCode="General">
                  <c:v>1.0274618809610054</c:v>
                </c:pt>
                <c:pt idx="2720" formatCode="General">
                  <c:v>1.0037118230623951</c:v>
                </c:pt>
                <c:pt idx="2721" formatCode="General">
                  <c:v>1.0107037156195866</c:v>
                </c:pt>
                <c:pt idx="2722" formatCode="General">
                  <c:v>1.0107037156195866</c:v>
                </c:pt>
                <c:pt idx="2723" formatCode="General">
                  <c:v>1.0154872935753236</c:v>
                </c:pt>
                <c:pt idx="2724" formatCode="General">
                  <c:v>1.0154872935753236</c:v>
                </c:pt>
                <c:pt idx="2725" formatCode="General">
                  <c:v>1.0107021255739794</c:v>
                </c:pt>
                <c:pt idx="2726" formatCode="General">
                  <c:v>1.0037135919276812</c:v>
                </c:pt>
                <c:pt idx="2727" formatCode="General">
                  <c:v>1.0154870467223429</c:v>
                </c:pt>
                <c:pt idx="2728" formatCode="General">
                  <c:v>1.0154870467223429</c:v>
                </c:pt>
                <c:pt idx="2729" formatCode="General">
                  <c:v>1.0154870467223429</c:v>
                </c:pt>
                <c:pt idx="2730" formatCode="General">
                  <c:v>1.0210868506432638</c:v>
                </c:pt>
                <c:pt idx="2731" formatCode="General">
                  <c:v>1.0210868506432638</c:v>
                </c:pt>
                <c:pt idx="2732" formatCode="General">
                  <c:v>1.0154869522757379</c:v>
                </c:pt>
                <c:pt idx="2733" formatCode="General">
                  <c:v>1.0345811033935597</c:v>
                </c:pt>
                <c:pt idx="2734" formatCode="General">
                  <c:v>1.0154925983480119</c:v>
                </c:pt>
                <c:pt idx="2735" formatCode="General">
                  <c:v>1.0154925983480119</c:v>
                </c:pt>
                <c:pt idx="2736" formatCode="General">
                  <c:v>1.0274619026743133</c:v>
                </c:pt>
                <c:pt idx="2737" formatCode="General">
                  <c:v>1.0154934195166103</c:v>
                </c:pt>
                <c:pt idx="2738" formatCode="General">
                  <c:v>1.0154934195166103</c:v>
                </c:pt>
                <c:pt idx="2739" formatCode="General">
                  <c:v>1.0274619058785692</c:v>
                </c:pt>
                <c:pt idx="2740" formatCode="General">
                  <c:v>1.0154934195409262</c:v>
                </c:pt>
                <c:pt idx="2741" formatCode="General">
                  <c:v>1.0107021276434669</c:v>
                </c:pt>
                <c:pt idx="2742" formatCode="General">
                  <c:v>1.0107021276434669</c:v>
                </c:pt>
                <c:pt idx="2743" formatCode="General">
                  <c:v>1.0154872935590062</c:v>
                </c:pt>
                <c:pt idx="2744" formatCode="General">
                  <c:v>1.0154872935590062</c:v>
                </c:pt>
                <c:pt idx="2745" formatCode="General">
                  <c:v>1.0107021255739743</c:v>
                </c:pt>
                <c:pt idx="2746" formatCode="General">
                  <c:v>1.0274643129472174</c:v>
                </c:pt>
                <c:pt idx="2747" formatCode="General">
                  <c:v>1.0107109101876792</c:v>
                </c:pt>
                <c:pt idx="2748" formatCode="General">
                  <c:v>1.0274643172920748</c:v>
                </c:pt>
                <c:pt idx="2749" formatCode="General">
                  <c:v>1.0107109102046985</c:v>
                </c:pt>
                <c:pt idx="2750" formatCode="General">
                  <c:v>1.0067690382487964</c:v>
                </c:pt>
                <c:pt idx="2751" formatCode="General">
                  <c:v>1.027458219351999</c:v>
                </c:pt>
                <c:pt idx="2752" formatCode="General">
                  <c:v>1.0107108863455549</c:v>
                </c:pt>
                <c:pt idx="2753" formatCode="General">
                  <c:v>1.0107108863455549</c:v>
                </c:pt>
                <c:pt idx="2754" formatCode="General">
                  <c:v>1.0274643172803111</c:v>
                </c:pt>
                <c:pt idx="2755" formatCode="General">
                  <c:v>1.0345791194792284</c:v>
                </c:pt>
                <c:pt idx="2756" formatCode="General">
                  <c:v>1.0067685268602582</c:v>
                </c:pt>
                <c:pt idx="2757" formatCode="General">
                  <c:v>1.0210863474780587</c:v>
                </c:pt>
                <c:pt idx="2758" formatCode="General">
                  <c:v>1.0107033991455596</c:v>
                </c:pt>
                <c:pt idx="2759" formatCode="General">
                  <c:v>1.0154872935720773</c:v>
                </c:pt>
                <c:pt idx="2760" formatCode="General">
                  <c:v>1.0107021255739788</c:v>
                </c:pt>
                <c:pt idx="2761" formatCode="General">
                  <c:v>1.0107021255739788</c:v>
                </c:pt>
                <c:pt idx="2762" formatCode="General">
                  <c:v>1.0107021255739788</c:v>
                </c:pt>
                <c:pt idx="2763" formatCode="General">
                  <c:v>1.021086697405686</c:v>
                </c:pt>
                <c:pt idx="2764" formatCode="General">
                  <c:v>1.015486952265501</c:v>
                </c:pt>
                <c:pt idx="2765" formatCode="General">
                  <c:v>1.0107021254587838</c:v>
                </c:pt>
                <c:pt idx="2766" formatCode="General">
                  <c:v>1.0154872935589832</c:v>
                </c:pt>
                <c:pt idx="2767" formatCode="General">
                  <c:v>1.0107021255739739</c:v>
                </c:pt>
                <c:pt idx="2768" formatCode="General">
                  <c:v>1.0154872935589849</c:v>
                </c:pt>
                <c:pt idx="2769" formatCode="General">
                  <c:v>1.0154872935589849</c:v>
                </c:pt>
                <c:pt idx="2770" formatCode="General">
                  <c:v>1.0154872935589849</c:v>
                </c:pt>
                <c:pt idx="2771" formatCode="General">
                  <c:v>1.0154872935589849</c:v>
                </c:pt>
                <c:pt idx="2772" formatCode="General">
                  <c:v>1.0154872935589849</c:v>
                </c:pt>
                <c:pt idx="2773" formatCode="General">
                  <c:v>1.0067685431752389</c:v>
                </c:pt>
                <c:pt idx="2774" formatCode="General">
                  <c:v>1.0274582176788902</c:v>
                </c:pt>
                <c:pt idx="2775" formatCode="General">
                  <c:v>1.015493391584805</c:v>
                </c:pt>
                <c:pt idx="2776" formatCode="General">
                  <c:v>1.015493391584805</c:v>
                </c:pt>
                <c:pt idx="2777" formatCode="General">
                  <c:v>1.015493391584805</c:v>
                </c:pt>
                <c:pt idx="2778" formatCode="General">
                  <c:v>1.015493391584805</c:v>
                </c:pt>
                <c:pt idx="2779" formatCode="General">
                  <c:v>1.015493391584805</c:v>
                </c:pt>
                <c:pt idx="2780" formatCode="General">
                  <c:v>1.0067685464299516</c:v>
                </c:pt>
                <c:pt idx="2781" formatCode="General">
                  <c:v>1.0154829093482554</c:v>
                </c:pt>
                <c:pt idx="2782" formatCode="General">
                  <c:v>1.0210868506034134</c:v>
                </c:pt>
                <c:pt idx="2783" formatCode="General">
                  <c:v>1.042394928911168</c:v>
                </c:pt>
                <c:pt idx="2784" formatCode="General">
                  <c:v>1.0345839554375422</c:v>
                </c:pt>
                <c:pt idx="2785" formatCode="General">
                  <c:v>1.0423944161312633</c:v>
                </c:pt>
                <c:pt idx="2786" formatCode="General">
                  <c:v>1.0695923478664442</c:v>
                </c:pt>
                <c:pt idx="2787" formatCode="General">
                  <c:v>1.0423966733308672</c:v>
                </c:pt>
                <c:pt idx="2788" formatCode="General">
                  <c:v>1.0345839531044079</c:v>
                </c:pt>
                <c:pt idx="2789" formatCode="General">
                  <c:v>1.0345839531044079</c:v>
                </c:pt>
                <c:pt idx="2790" formatCode="General">
                  <c:v>1.0274699228119628</c:v>
                </c:pt>
                <c:pt idx="2791" formatCode="General">
                  <c:v>1.0274699228119628</c:v>
                </c:pt>
                <c:pt idx="2792" formatCode="General">
                  <c:v>1.01549348053607</c:v>
                </c:pt>
                <c:pt idx="2793" formatCode="General">
                  <c:v>1.0274619061165946</c:v>
                </c:pt>
                <c:pt idx="2794" formatCode="General">
                  <c:v>1.0210867768813883</c:v>
                </c:pt>
                <c:pt idx="2795" formatCode="General">
                  <c:v>1.0154869522708103</c:v>
                </c:pt>
                <c:pt idx="2796" formatCode="General">
                  <c:v>1.0107021254587853</c:v>
                </c:pt>
                <c:pt idx="2797" formatCode="General">
                  <c:v>1.0154872935589836</c:v>
                </c:pt>
                <c:pt idx="2798" formatCode="General">
                  <c:v>1.0154872935589836</c:v>
                </c:pt>
                <c:pt idx="2799" formatCode="General">
                  <c:v>1.0274618819282944</c:v>
                </c:pt>
                <c:pt idx="2800" formatCode="General">
                  <c:v>1.0423859910075066</c:v>
                </c:pt>
                <c:pt idx="2801" formatCode="General">
                  <c:v>1.0210904758910802</c:v>
                </c:pt>
                <c:pt idx="2802" formatCode="General">
                  <c:v>1.0274589498327222</c:v>
                </c:pt>
                <c:pt idx="2803" formatCode="General">
                  <c:v>1.0423859760242762</c:v>
                </c:pt>
                <c:pt idx="2804" formatCode="General">
                  <c:v>1.0599319348142728</c:v>
                </c:pt>
                <c:pt idx="2805" formatCode="General">
                  <c:v>1.0345834755417951</c:v>
                </c:pt>
                <c:pt idx="2806" formatCode="General">
                  <c:v>1.0423944165181438</c:v>
                </c:pt>
                <c:pt idx="2807" formatCode="General">
                  <c:v>1.0423944165181438</c:v>
                </c:pt>
                <c:pt idx="2808" formatCode="General">
                  <c:v>1.0423944165181438</c:v>
                </c:pt>
                <c:pt idx="2809" formatCode="General">
                  <c:v>1.0107036234153546</c:v>
                </c:pt>
                <c:pt idx="2810" formatCode="General">
                  <c:v>1.0423955703788965</c:v>
                </c:pt>
                <c:pt idx="2811" formatCode="General">
                  <c:v>1.0107036236035698</c:v>
                </c:pt>
                <c:pt idx="2812" formatCode="General">
                  <c:v>1.0154872935743795</c:v>
                </c:pt>
                <c:pt idx="2813" formatCode="General">
                  <c:v>1.0067685431752469</c:v>
                </c:pt>
                <c:pt idx="2814" formatCode="General">
                  <c:v>1.0154829093663027</c:v>
                </c:pt>
                <c:pt idx="2815" formatCode="General">
                  <c:v>1.0107021240951097</c:v>
                </c:pt>
                <c:pt idx="2816" formatCode="General">
                  <c:v>1.0210866974044464</c:v>
                </c:pt>
                <c:pt idx="2817" formatCode="General">
                  <c:v>1.0154869522655012</c:v>
                </c:pt>
                <c:pt idx="2818" formatCode="General">
                  <c:v>1.0274618805908098</c:v>
                </c:pt>
                <c:pt idx="2819" formatCode="General">
                  <c:v>1.0274618805908098</c:v>
                </c:pt>
                <c:pt idx="2820" formatCode="General">
                  <c:v>1.0423859910006754</c:v>
                </c:pt>
                <c:pt idx="2821" formatCode="General">
                  <c:v>1.0345839674042641</c:v>
                </c:pt>
                <c:pt idx="2822" formatCode="General">
                  <c:v>1.059942977365067</c:v>
                </c:pt>
                <c:pt idx="2823" formatCode="General">
                  <c:v>1.0154876302829272</c:v>
                </c:pt>
                <c:pt idx="2824" formatCode="General">
                  <c:v>1.0599432392809978</c:v>
                </c:pt>
                <c:pt idx="2825" formatCode="General">
                  <c:v>1.0154876303220142</c:v>
                </c:pt>
                <c:pt idx="2826" formatCode="General">
                  <c:v>1.0423899882727909</c:v>
                </c:pt>
                <c:pt idx="2827" formatCode="General">
                  <c:v>1.0423899882727909</c:v>
                </c:pt>
                <c:pt idx="2828" formatCode="General">
                  <c:v>1.0345839620498651</c:v>
                </c:pt>
                <c:pt idx="2829" formatCode="General">
                  <c:v>1.0274699227899899</c:v>
                </c:pt>
                <c:pt idx="2830" formatCode="General">
                  <c:v>1.0274699227899899</c:v>
                </c:pt>
                <c:pt idx="2831" formatCode="General">
                  <c:v>1.0107109321846219</c:v>
                </c:pt>
                <c:pt idx="2832" formatCode="General">
                  <c:v>1.0154872936484896</c:v>
                </c:pt>
                <c:pt idx="2833" formatCode="General">
                  <c:v>1.0210868506456394</c:v>
                </c:pt>
                <c:pt idx="2834" formatCode="General">
                  <c:v>1.0274589572923234</c:v>
                </c:pt>
                <c:pt idx="2835" formatCode="General">
                  <c:v>1.0154933971856983</c:v>
                </c:pt>
                <c:pt idx="2836" formatCode="General">
                  <c:v>1.0345811060768499</c:v>
                </c:pt>
                <c:pt idx="2837" formatCode="General">
                  <c:v>1.0154925983537888</c:v>
                </c:pt>
                <c:pt idx="2838" formatCode="General">
                  <c:v>1.0274619026743357</c:v>
                </c:pt>
                <c:pt idx="2839" formatCode="General">
                  <c:v>1.0508631261538308</c:v>
                </c:pt>
                <c:pt idx="2840" formatCode="General">
                  <c:v>1.0274674716180654</c:v>
                </c:pt>
                <c:pt idx="2841" formatCode="General">
                  <c:v>1.0154934618535616</c:v>
                </c:pt>
                <c:pt idx="2842" formatCode="General">
                  <c:v>1.0274619060437187</c:v>
                </c:pt>
                <c:pt idx="2843" formatCode="General">
                  <c:v>1.0154934195421796</c:v>
                </c:pt>
                <c:pt idx="2844" formatCode="General">
                  <c:v>1.0345811060861452</c:v>
                </c:pt>
                <c:pt idx="2845" formatCode="General">
                  <c:v>1.0154925983538088</c:v>
                </c:pt>
                <c:pt idx="2846" formatCode="General">
                  <c:v>1.0154925983538088</c:v>
                </c:pt>
                <c:pt idx="2847" formatCode="General">
                  <c:v>1.0154925983538088</c:v>
                </c:pt>
                <c:pt idx="2848" formatCode="General">
                  <c:v>1.0154925983538088</c:v>
                </c:pt>
                <c:pt idx="2849" formatCode="General">
                  <c:v>1.0274619026743352</c:v>
                </c:pt>
                <c:pt idx="2850" formatCode="General">
                  <c:v>1.0210867768813288</c:v>
                </c:pt>
                <c:pt idx="2851" formatCode="General">
                  <c:v>1.0107033997625607</c:v>
                </c:pt>
                <c:pt idx="2852" formatCode="General">
                  <c:v>1.015487293572084</c:v>
                </c:pt>
                <c:pt idx="2853" formatCode="General">
                  <c:v>1.015487293572084</c:v>
                </c:pt>
                <c:pt idx="2854" formatCode="General">
                  <c:v>1.015487293572084</c:v>
                </c:pt>
                <c:pt idx="2855" formatCode="General">
                  <c:v>1.015487293572084</c:v>
                </c:pt>
                <c:pt idx="2856" formatCode="General">
                  <c:v>1.015487293572084</c:v>
                </c:pt>
                <c:pt idx="2857" formatCode="General">
                  <c:v>1.0508636709585086</c:v>
                </c:pt>
                <c:pt idx="2858" formatCode="General">
                  <c:v>1.0345819702755337</c:v>
                </c:pt>
                <c:pt idx="2859" formatCode="General">
                  <c:v>1.0345819702755337</c:v>
                </c:pt>
                <c:pt idx="2860" formatCode="General">
                  <c:v>1.0210868617916278</c:v>
                </c:pt>
                <c:pt idx="2861" formatCode="General">
                  <c:v>1.0154869522764827</c:v>
                </c:pt>
                <c:pt idx="2862" formatCode="General">
                  <c:v>1.0154869522764827</c:v>
                </c:pt>
                <c:pt idx="2863" formatCode="General">
                  <c:v>1.0107021254587865</c:v>
                </c:pt>
                <c:pt idx="2864" formatCode="General">
                  <c:v>1.0210866974055899</c:v>
                </c:pt>
                <c:pt idx="2865" formatCode="General">
                  <c:v>1.0107033996482484</c:v>
                </c:pt>
                <c:pt idx="2866" formatCode="General">
                  <c:v>1.0210866984704867</c:v>
                </c:pt>
                <c:pt idx="2867" formatCode="General">
                  <c:v>1.0107033996497796</c:v>
                </c:pt>
                <c:pt idx="2868" formatCode="General">
                  <c:v>1.0210866984704872</c:v>
                </c:pt>
                <c:pt idx="2869" formatCode="General">
                  <c:v>1.0067687557965692</c:v>
                </c:pt>
                <c:pt idx="2870" formatCode="General">
                  <c:v>1.0154829081872929</c:v>
                </c:pt>
                <c:pt idx="2871" formatCode="General">
                  <c:v>1.0154829081872929</c:v>
                </c:pt>
                <c:pt idx="2872" formatCode="General">
                  <c:v>1.0154829081872929</c:v>
                </c:pt>
                <c:pt idx="2873" formatCode="General">
                  <c:v>1.0274618647172526</c:v>
                </c:pt>
                <c:pt idx="2874" formatCode="General">
                  <c:v>1.010710900602142</c:v>
                </c:pt>
                <c:pt idx="2875" formatCode="General">
                  <c:v>1.0274643172873454</c:v>
                </c:pt>
                <c:pt idx="2876" formatCode="General">
                  <c:v>1.0274643172873454</c:v>
                </c:pt>
                <c:pt idx="2877" formatCode="General">
                  <c:v>1.0107109102046798</c:v>
                </c:pt>
                <c:pt idx="2878" formatCode="General">
                  <c:v>1.0154872936482695</c:v>
                </c:pt>
                <c:pt idx="2879" formatCode="General">
                  <c:v>1.0274618819286441</c:v>
                </c:pt>
                <c:pt idx="2880" formatCode="General">
                  <c:v>1.021086776880971</c:v>
                </c:pt>
                <c:pt idx="2881" formatCode="General">
                  <c:v>1.0154869522708108</c:v>
                </c:pt>
                <c:pt idx="2882" formatCode="General">
                  <c:v>1.0107021254587845</c:v>
                </c:pt>
                <c:pt idx="2883" formatCode="General">
                  <c:v>1.0154872935589836</c:v>
                </c:pt>
                <c:pt idx="2884" formatCode="General">
                  <c:v>1.00371653209628</c:v>
                </c:pt>
                <c:pt idx="2885" formatCode="General">
                  <c:v>1.0154870472109145</c:v>
                </c:pt>
                <c:pt idx="2886" formatCode="General">
                  <c:v>1.0154870472109145</c:v>
                </c:pt>
                <c:pt idx="2887" formatCode="General">
                  <c:v>1.0210868506432691</c:v>
                </c:pt>
                <c:pt idx="2888" formatCode="General">
                  <c:v>1.0508592803526957</c:v>
                </c:pt>
                <c:pt idx="2889" formatCode="General">
                  <c:v>1.0210866000569254</c:v>
                </c:pt>
                <c:pt idx="2890" formatCode="General">
                  <c:v>1.0210866000569254</c:v>
                </c:pt>
                <c:pt idx="2891" formatCode="General">
                  <c:v>1.0274589578080995</c:v>
                </c:pt>
                <c:pt idx="2892" formatCode="General">
                  <c:v>1.0274589578080995</c:v>
                </c:pt>
                <c:pt idx="2893" formatCode="General">
                  <c:v>1.0274589578080995</c:v>
                </c:pt>
                <c:pt idx="2894" formatCode="General">
                  <c:v>1.0107108892320147</c:v>
                </c:pt>
                <c:pt idx="2895" formatCode="General">
                  <c:v>1.0210867046239847</c:v>
                </c:pt>
                <c:pt idx="2896" formatCode="General">
                  <c:v>1.0274589575928716</c:v>
                </c:pt>
                <c:pt idx="2897" formatCode="General">
                  <c:v>1.0154933971879743</c:v>
                </c:pt>
                <c:pt idx="2898" formatCode="General">
                  <c:v>1.0107021276359081</c:v>
                </c:pt>
                <c:pt idx="2899" formatCode="General">
                  <c:v>1.0107021276359081</c:v>
                </c:pt>
                <c:pt idx="2900" formatCode="General">
                  <c:v>1.0154872935590056</c:v>
                </c:pt>
                <c:pt idx="2901" formatCode="General">
                  <c:v>1.0274618819282944</c:v>
                </c:pt>
                <c:pt idx="2902" formatCode="General">
                  <c:v>1.0210867768809715</c:v>
                </c:pt>
                <c:pt idx="2903" formatCode="General">
                  <c:v>1.0154869522708103</c:v>
                </c:pt>
                <c:pt idx="2904" formatCode="General">
                  <c:v>1.0154869522708103</c:v>
                </c:pt>
                <c:pt idx="2905" formatCode="General">
                  <c:v>1.0210868506423556</c:v>
                </c:pt>
                <c:pt idx="2906" formatCode="General">
                  <c:v>1.0154869522757379</c:v>
                </c:pt>
                <c:pt idx="2907" formatCode="General">
                  <c:v>1.0067685429923301</c:v>
                </c:pt>
                <c:pt idx="2908" formatCode="General">
                  <c:v>1.0107040121771551</c:v>
                </c:pt>
                <c:pt idx="2909" formatCode="General">
                  <c:v>1.0107040121771551</c:v>
                </c:pt>
                <c:pt idx="2910" formatCode="General">
                  <c:v>1.0154872935783619</c:v>
                </c:pt>
                <c:pt idx="2911" formatCode="General">
                  <c:v>1.0345811035358463</c:v>
                </c:pt>
                <c:pt idx="2912" formatCode="General">
                  <c:v>1.0154925983483176</c:v>
                </c:pt>
                <c:pt idx="2913" formatCode="General">
                  <c:v>1.010702127365841</c:v>
                </c:pt>
                <c:pt idx="2914" formatCode="General">
                  <c:v>1.0154872935590027</c:v>
                </c:pt>
                <c:pt idx="2915" formatCode="General">
                  <c:v>1.0107021255739734</c:v>
                </c:pt>
                <c:pt idx="2916" formatCode="General">
                  <c:v>1.006769040378412</c:v>
                </c:pt>
                <c:pt idx="2917" formatCode="General">
                  <c:v>1.0107040121275848</c:v>
                </c:pt>
                <c:pt idx="2918" formatCode="General">
                  <c:v>1.0210866989804963</c:v>
                </c:pt>
                <c:pt idx="2919" formatCode="General">
                  <c:v>1.0274589576044872</c:v>
                </c:pt>
                <c:pt idx="2920" formatCode="General">
                  <c:v>1.0154933971880624</c:v>
                </c:pt>
                <c:pt idx="2921" formatCode="General">
                  <c:v>1.0274619057914673</c:v>
                </c:pt>
                <c:pt idx="2922" formatCode="General">
                  <c:v>1.0107109007628881</c:v>
                </c:pt>
                <c:pt idx="2923" formatCode="General">
                  <c:v>1.0274643172874252</c:v>
                </c:pt>
                <c:pt idx="2924" formatCode="General">
                  <c:v>1.0107109102046807</c:v>
                </c:pt>
                <c:pt idx="2925" formatCode="General">
                  <c:v>1.0154872936482697</c:v>
                </c:pt>
                <c:pt idx="2926" formatCode="General">
                  <c:v>1.0210868506456392</c:v>
                </c:pt>
                <c:pt idx="2927" formatCode="General">
                  <c:v>1.0154869522757384</c:v>
                </c:pt>
                <c:pt idx="2928" formatCode="General">
                  <c:v>1.0067685429923301</c:v>
                </c:pt>
                <c:pt idx="2929" formatCode="General">
                  <c:v>1.0067685429923301</c:v>
                </c:pt>
                <c:pt idx="2930" formatCode="General">
                  <c:v>1.0154829093673166</c:v>
                </c:pt>
                <c:pt idx="2931" formatCode="General">
                  <c:v>1.0154829093673166</c:v>
                </c:pt>
                <c:pt idx="2932" formatCode="General">
                  <c:v>1.0274618647218912</c:v>
                </c:pt>
                <c:pt idx="2933" formatCode="General">
                  <c:v>1.0154934192286</c:v>
                </c:pt>
                <c:pt idx="2934" formatCode="General">
                  <c:v>1.0345811060860142</c:v>
                </c:pt>
                <c:pt idx="2935" formatCode="General">
                  <c:v>1.0274699298062102</c:v>
                </c:pt>
                <c:pt idx="2936" formatCode="General">
                  <c:v>1.0345791120705701</c:v>
                </c:pt>
                <c:pt idx="2937" formatCode="General">
                  <c:v>1.027469934706025</c:v>
                </c:pt>
                <c:pt idx="2938" formatCode="General">
                  <c:v>1.0345791120641026</c:v>
                </c:pt>
                <c:pt idx="2939" formatCode="General">
                  <c:v>1.0423944200347788</c:v>
                </c:pt>
                <c:pt idx="2940" formatCode="General">
                  <c:v>1.0274651211253356</c:v>
                </c:pt>
                <c:pt idx="2941" formatCode="General">
                  <c:v>1.0107109133538408</c:v>
                </c:pt>
                <c:pt idx="2942" formatCode="General">
                  <c:v>1.0274643172936377</c:v>
                </c:pt>
                <c:pt idx="2943" formatCode="General">
                  <c:v>1.0274643172936377</c:v>
                </c:pt>
                <c:pt idx="2944" formatCode="General">
                  <c:v>1.0274643172936377</c:v>
                </c:pt>
                <c:pt idx="2945" formatCode="General">
                  <c:v>1.0274643172936377</c:v>
                </c:pt>
                <c:pt idx="2946" formatCode="General">
                  <c:v>1.0599401211024588</c:v>
                </c:pt>
                <c:pt idx="2947" formatCode="General">
                  <c:v>1.0274649876833368</c:v>
                </c:pt>
                <c:pt idx="2948" formatCode="General">
                  <c:v>1.0423860068617408</c:v>
                </c:pt>
                <c:pt idx="2949" formatCode="General">
                  <c:v>1.0274651207583412</c:v>
                </c:pt>
                <c:pt idx="2950" formatCode="General">
                  <c:v>1.0345791184186111</c:v>
                </c:pt>
                <c:pt idx="2951" formatCode="General">
                  <c:v>1.0154925940756891</c:v>
                </c:pt>
                <c:pt idx="2952" formatCode="General">
                  <c:v>1.042389997347605</c:v>
                </c:pt>
                <c:pt idx="2953" formatCode="General">
                  <c:v>1.0210904806682046</c:v>
                </c:pt>
                <c:pt idx="2954" formatCode="General">
                  <c:v>1.0508592848210583</c:v>
                </c:pt>
                <c:pt idx="2955" formatCode="General">
                  <c:v>1.0274674690253132</c:v>
                </c:pt>
                <c:pt idx="2956" formatCode="General">
                  <c:v>1.0274674690253132</c:v>
                </c:pt>
                <c:pt idx="2957" formatCode="General">
                  <c:v>1.0154934618338156</c:v>
                </c:pt>
                <c:pt idx="2958" formatCode="General">
                  <c:v>1.0274619060436418</c:v>
                </c:pt>
                <c:pt idx="2959" formatCode="General">
                  <c:v>1.0210867768813869</c:v>
                </c:pt>
                <c:pt idx="2960" formatCode="General">
                  <c:v>1.0154869522708103</c:v>
                </c:pt>
                <c:pt idx="2961" formatCode="General">
                  <c:v>1.0037165295886661</c:v>
                </c:pt>
                <c:pt idx="2962" formatCode="General">
                  <c:v>1.0274649022843356</c:v>
                </c:pt>
                <c:pt idx="2963" formatCode="General">
                  <c:v>1.0107109124964042</c:v>
                </c:pt>
                <c:pt idx="2964" formatCode="General">
                  <c:v>1.021086704642818</c:v>
                </c:pt>
                <c:pt idx="2965" formatCode="General">
                  <c:v>1.0154869522659844</c:v>
                </c:pt>
                <c:pt idx="2966" formatCode="General">
                  <c:v>1.0210868506423554</c:v>
                </c:pt>
                <c:pt idx="2967" formatCode="General">
                  <c:v>1.0423949289111798</c:v>
                </c:pt>
                <c:pt idx="2968" formatCode="General">
                  <c:v>1.0423949289111798</c:v>
                </c:pt>
                <c:pt idx="2969" formatCode="General">
                  <c:v>1.0274651211475878</c:v>
                </c:pt>
                <c:pt idx="2970" formatCode="General">
                  <c:v>1.0274651211475878</c:v>
                </c:pt>
                <c:pt idx="2971" formatCode="General">
                  <c:v>1.0274651211475878</c:v>
                </c:pt>
                <c:pt idx="2972" formatCode="General">
                  <c:v>1.0423860075426703</c:v>
                </c:pt>
                <c:pt idx="2973" formatCode="General">
                  <c:v>1.0154864937302697</c:v>
                </c:pt>
                <c:pt idx="2974" formatCode="General">
                  <c:v>1.0274618787933461</c:v>
                </c:pt>
                <c:pt idx="2975" formatCode="General">
                  <c:v>1.0154934193353831</c:v>
                </c:pt>
                <c:pt idx="2976" formatCode="General">
                  <c:v>1.0210868507044393</c:v>
                </c:pt>
                <c:pt idx="2977" formatCode="General">
                  <c:v>1.0274589572922022</c:v>
                </c:pt>
                <c:pt idx="2978" formatCode="General">
                  <c:v>1.0107108892299976</c:v>
                </c:pt>
                <c:pt idx="2979" formatCode="General">
                  <c:v>1.0345752473773739</c:v>
                </c:pt>
                <c:pt idx="2980" formatCode="General">
                  <c:v>1.0107011326470694</c:v>
                </c:pt>
                <c:pt idx="2981" formatCode="General">
                  <c:v>1.0210866965722174</c:v>
                </c:pt>
                <c:pt idx="2982" formatCode="General">
                  <c:v>1.0423949288632783</c:v>
                </c:pt>
                <c:pt idx="2983" formatCode="General">
                  <c:v>1.0345839554376062</c:v>
                </c:pt>
                <c:pt idx="2984" formatCode="General">
                  <c:v>1.0345839554376062</c:v>
                </c:pt>
                <c:pt idx="2985" formatCode="General">
                  <c:v>1.015492604490811</c:v>
                </c:pt>
                <c:pt idx="2986" formatCode="General">
                  <c:v>1.0210868506966315</c:v>
                </c:pt>
                <c:pt idx="2987" formatCode="General">
                  <c:v>1.0274589572922179</c:v>
                </c:pt>
                <c:pt idx="2988" formatCode="General">
                  <c:v>1.0274589572922179</c:v>
                </c:pt>
                <c:pt idx="2989" formatCode="General">
                  <c:v>1.0210867768305392</c:v>
                </c:pt>
                <c:pt idx="2990" formatCode="General">
                  <c:v>1.0423949288882315</c:v>
                </c:pt>
                <c:pt idx="2991" formatCode="General">
                  <c:v>1.0345839554375722</c:v>
                </c:pt>
                <c:pt idx="2992" formatCode="General">
                  <c:v>1.0210868618979176</c:v>
                </c:pt>
                <c:pt idx="2993" formatCode="General">
                  <c:v>1.0274589572691637</c:v>
                </c:pt>
                <c:pt idx="2994" formatCode="General">
                  <c:v>1.0274589572691637</c:v>
                </c:pt>
                <c:pt idx="2995" formatCode="General">
                  <c:v>1.0345791265546689</c:v>
                </c:pt>
                <c:pt idx="2996" formatCode="General">
                  <c:v>1.0210868616396431</c:v>
                </c:pt>
                <c:pt idx="2997" formatCode="General">
                  <c:v>1.0210868616396431</c:v>
                </c:pt>
                <c:pt idx="2998" formatCode="General">
                  <c:v>1.0210868616396431</c:v>
                </c:pt>
                <c:pt idx="2999" formatCode="General">
                  <c:v>1.0154869522764736</c:v>
                </c:pt>
                <c:pt idx="3000" formatCode="General">
                  <c:v>1.0154869522764736</c:v>
                </c:pt>
                <c:pt idx="3001" formatCode="General">
                  <c:v>1.0274618805908531</c:v>
                </c:pt>
                <c:pt idx="3002" formatCode="General">
                  <c:v>1.0345791226957506</c:v>
                </c:pt>
                <c:pt idx="3003" formatCode="General">
                  <c:v>1.0274699346799137</c:v>
                </c:pt>
                <c:pt idx="3004" formatCode="General">
                  <c:v>1.0154934806265961</c:v>
                </c:pt>
                <c:pt idx="3005" formatCode="General">
                  <c:v>1.0423899989670464</c:v>
                </c:pt>
                <c:pt idx="3006" formatCode="General">
                  <c:v>1.0423899989670464</c:v>
                </c:pt>
                <c:pt idx="3007" formatCode="General">
                  <c:v>1.0695923474315858</c:v>
                </c:pt>
                <c:pt idx="3008" formatCode="General">
                  <c:v>1.0210868523084475</c:v>
                </c:pt>
                <c:pt idx="3009" formatCode="General">
                  <c:v>1.0345749623408069</c:v>
                </c:pt>
                <c:pt idx="3010" formatCode="General">
                  <c:v>1.0107011329025024</c:v>
                </c:pt>
                <c:pt idx="3011" formatCode="General">
                  <c:v>1.0274643124549143</c:v>
                </c:pt>
                <c:pt idx="3012" formatCode="General">
                  <c:v>1.0154934378180818</c:v>
                </c:pt>
                <c:pt idx="3013" formatCode="General">
                  <c:v>1.0107021276496466</c:v>
                </c:pt>
                <c:pt idx="3014" formatCode="General">
                  <c:v>1.0423955703136769</c:v>
                </c:pt>
                <c:pt idx="3015" formatCode="General">
                  <c:v>1.0274651211756436</c:v>
                </c:pt>
                <c:pt idx="3016" formatCode="General">
                  <c:v>1.0154934439663601</c:v>
                </c:pt>
                <c:pt idx="3017" formatCode="General">
                  <c:v>1.0345811060962993</c:v>
                </c:pt>
                <c:pt idx="3018" formatCode="General">
                  <c:v>1.0274699298061853</c:v>
                </c:pt>
                <c:pt idx="3019" formatCode="General">
                  <c:v>1.042386032055473</c:v>
                </c:pt>
                <c:pt idx="3020" formatCode="General">
                  <c:v>1.0345839673492492</c:v>
                </c:pt>
                <c:pt idx="3021" formatCode="General">
                  <c:v>1.0210868618985556</c:v>
                </c:pt>
                <c:pt idx="3022" formatCode="General">
                  <c:v>1.0599294200650571</c:v>
                </c:pt>
                <c:pt idx="3023" formatCode="General">
                  <c:v>1.0695926248391363</c:v>
                </c:pt>
                <c:pt idx="3024" formatCode="General">
                  <c:v>1.021086852311399</c:v>
                </c:pt>
                <c:pt idx="3025" formatCode="General">
                  <c:v>1.0154869522758498</c:v>
                </c:pt>
                <c:pt idx="3026" formatCode="General">
                  <c:v>1.0274618805908506</c:v>
                </c:pt>
                <c:pt idx="3027" formatCode="General">
                  <c:v>1.0067688746558272</c:v>
                </c:pt>
                <c:pt idx="3028" formatCode="General">
                  <c:v>1.0508622076044472</c:v>
                </c:pt>
                <c:pt idx="3029" formatCode="General">
                  <c:v>1.021086599870952</c:v>
                </c:pt>
                <c:pt idx="3030" formatCode="General">
                  <c:v>1.0599294192878475</c:v>
                </c:pt>
                <c:pt idx="3031" formatCode="General">
                  <c:v>1.0345834745654525</c:v>
                </c:pt>
                <c:pt idx="3032" formatCode="General">
                  <c:v>1.0345834745654525</c:v>
                </c:pt>
                <c:pt idx="3033" formatCode="General">
                  <c:v>1.0274699239874532</c:v>
                </c:pt>
                <c:pt idx="3034" formatCode="General">
                  <c:v>1.0508631279025591</c:v>
                </c:pt>
                <c:pt idx="3035" formatCode="General">
                  <c:v>1.0274674716192465</c:v>
                </c:pt>
                <c:pt idx="3036" formatCode="General">
                  <c:v>1.0599401236561334</c:v>
                </c:pt>
                <c:pt idx="3037" formatCode="General">
                  <c:v>1.0345834787232415</c:v>
                </c:pt>
                <c:pt idx="3038" formatCode="General">
                  <c:v>1.0508526574734534</c:v>
                </c:pt>
                <c:pt idx="3039" formatCode="General">
                  <c:v>1.0599432389412333</c:v>
                </c:pt>
                <c:pt idx="3040" formatCode="General">
                  <c:v>1.0345834799348235</c:v>
                </c:pt>
                <c:pt idx="3041" formatCode="General">
                  <c:v>1.0508526574791579</c:v>
                </c:pt>
                <c:pt idx="3042" formatCode="General">
                  <c:v>1.034581969931037</c:v>
                </c:pt>
                <c:pt idx="3043" formatCode="General">
                  <c:v>1.0423944177317765</c:v>
                </c:pt>
                <c:pt idx="3044" formatCode="General">
                  <c:v>1.0345839561213865</c:v>
                </c:pt>
                <c:pt idx="3045" formatCode="General">
                  <c:v>1.0154926044922838</c:v>
                </c:pt>
                <c:pt idx="3046" formatCode="General">
                  <c:v>1.0274619026982947</c:v>
                </c:pt>
                <c:pt idx="3047" formatCode="General">
                  <c:v>1.0274619026982947</c:v>
                </c:pt>
                <c:pt idx="3048" formatCode="General">
                  <c:v>1.0599401191464823</c:v>
                </c:pt>
                <c:pt idx="3049" formatCode="General">
                  <c:v>1.042395706670358</c:v>
                </c:pt>
                <c:pt idx="3050" formatCode="General">
                  <c:v>1.0274651211816088</c:v>
                </c:pt>
                <c:pt idx="3051" formatCode="General">
                  <c:v>1.0274651211816088</c:v>
                </c:pt>
                <c:pt idx="3052" formatCode="General">
                  <c:v>1.0508631268560154</c:v>
                </c:pt>
                <c:pt idx="3053" formatCode="General">
                  <c:v>1.0508631268560154</c:v>
                </c:pt>
                <c:pt idx="3054" formatCode="General">
                  <c:v>1.0274674716185401</c:v>
                </c:pt>
                <c:pt idx="3055" formatCode="General">
                  <c:v>1.0423860195295711</c:v>
                </c:pt>
                <c:pt idx="3056" formatCode="General">
                  <c:v>1.0423860195295711</c:v>
                </c:pt>
                <c:pt idx="3057" formatCode="General">
                  <c:v>1.0599319349947682</c:v>
                </c:pt>
                <c:pt idx="3058" formatCode="General">
                  <c:v>1.0599319349947682</c:v>
                </c:pt>
                <c:pt idx="3059" formatCode="General">
                  <c:v>1.04239570649723</c:v>
                </c:pt>
                <c:pt idx="3060" formatCode="General">
                  <c:v>1.0274651211816017</c:v>
                </c:pt>
                <c:pt idx="3061" formatCode="General">
                  <c:v>1.0345791184180526</c:v>
                </c:pt>
                <c:pt idx="3062" formatCode="General">
                  <c:v>1.0599429766479256</c:v>
                </c:pt>
                <c:pt idx="3063" formatCode="General">
                  <c:v>1.0423957067309331</c:v>
                </c:pt>
                <c:pt idx="3064" formatCode="General">
                  <c:v>1.0107036236258176</c:v>
                </c:pt>
                <c:pt idx="3065" formatCode="General">
                  <c:v>1.0210866986571321</c:v>
                </c:pt>
                <c:pt idx="3066" formatCode="General">
                  <c:v>1.0274589576051532</c:v>
                </c:pt>
                <c:pt idx="3067" formatCode="General">
                  <c:v>1.0154933971880673</c:v>
                </c:pt>
                <c:pt idx="3068" formatCode="General">
                  <c:v>1.0274619057914671</c:v>
                </c:pt>
                <c:pt idx="3069" formatCode="General">
                  <c:v>1.0210867768813821</c:v>
                </c:pt>
                <c:pt idx="3070" formatCode="General">
                  <c:v>1.0274589574441473</c:v>
                </c:pt>
                <c:pt idx="3071" formatCode="General">
                  <c:v>1.0154933971868476</c:v>
                </c:pt>
                <c:pt idx="3072" formatCode="General">
                  <c:v>1.0423899988146472</c:v>
                </c:pt>
                <c:pt idx="3073" formatCode="General">
                  <c:v>1.0423899988146472</c:v>
                </c:pt>
                <c:pt idx="3074" formatCode="General">
                  <c:v>1.0599319514960712</c:v>
                </c:pt>
                <c:pt idx="3075" formatCode="General">
                  <c:v>1.050864050418884</c:v>
                </c:pt>
                <c:pt idx="3076" formatCode="General">
                  <c:v>1.0423964962562804</c:v>
                </c:pt>
                <c:pt idx="3077" formatCode="General">
                  <c:v>1.0423964962562804</c:v>
                </c:pt>
                <c:pt idx="3078" formatCode="General">
                  <c:v>1.027465121216163</c:v>
                </c:pt>
                <c:pt idx="3079" formatCode="General">
                  <c:v>1.0508631268560233</c:v>
                </c:pt>
                <c:pt idx="3080" formatCode="General">
                  <c:v>1.0423964969276194</c:v>
                </c:pt>
                <c:pt idx="3081" formatCode="General">
                  <c:v>1.0274651212161925</c:v>
                </c:pt>
                <c:pt idx="3082" formatCode="General">
                  <c:v>1.0599401217534621</c:v>
                </c:pt>
                <c:pt idx="3083" formatCode="General">
                  <c:v>1.0106986201814903</c:v>
                </c:pt>
                <c:pt idx="3084" formatCode="General">
                  <c:v>1.0274643112075532</c:v>
                </c:pt>
                <c:pt idx="3085" formatCode="General">
                  <c:v>1.0154934378086011</c:v>
                </c:pt>
                <c:pt idx="3086" formatCode="General">
                  <c:v>1.0274619059499239</c:v>
                </c:pt>
                <c:pt idx="3087" formatCode="General">
                  <c:v>1.0067688746572574</c:v>
                </c:pt>
                <c:pt idx="3088" formatCode="General">
                  <c:v>1.0345817794988297</c:v>
                </c:pt>
                <c:pt idx="3089" formatCode="General">
                  <c:v>1.0345817794988297</c:v>
                </c:pt>
                <c:pt idx="3090" formatCode="General">
                  <c:v>1.0423944178852622</c:v>
                </c:pt>
                <c:pt idx="3091" formatCode="General">
                  <c:v>1.0508632018055393</c:v>
                </c:pt>
                <c:pt idx="3092" formatCode="General">
                  <c:v>1.0345819702608241</c:v>
                </c:pt>
                <c:pt idx="3093" formatCode="General">
                  <c:v>1.079763322679113</c:v>
                </c:pt>
                <c:pt idx="3094" formatCode="General">
                  <c:v>1.0345816904607614</c:v>
                </c:pt>
                <c:pt idx="3095" formatCode="General">
                  <c:v>1.0508526490513486</c:v>
                </c:pt>
                <c:pt idx="3096" formatCode="General">
                  <c:v>1.0423965045578374</c:v>
                </c:pt>
                <c:pt idx="3097" formatCode="General">
                  <c:v>1.0345839533301042</c:v>
                </c:pt>
                <c:pt idx="3098" formatCode="General">
                  <c:v>1.0345839533301042</c:v>
                </c:pt>
                <c:pt idx="3099" formatCode="General">
                  <c:v>1.0274699228114088</c:v>
                </c:pt>
                <c:pt idx="3100" formatCode="General">
                  <c:v>1.0210867770195864</c:v>
                </c:pt>
                <c:pt idx="3101" formatCode="General">
                  <c:v>1.0107033997627601</c:v>
                </c:pt>
                <c:pt idx="3102" formatCode="General">
                  <c:v>1.0067690400675871</c:v>
                </c:pt>
                <c:pt idx="3103" formatCode="General">
                  <c:v>1.0274582193581447</c:v>
                </c:pt>
                <c:pt idx="3104" formatCode="General">
                  <c:v>1.0274582193581447</c:v>
                </c:pt>
                <c:pt idx="3105" formatCode="General">
                  <c:v>1.0210867768178136</c:v>
                </c:pt>
                <c:pt idx="3106" formatCode="General">
                  <c:v>1.0423949288882279</c:v>
                </c:pt>
                <c:pt idx="3107" formatCode="General">
                  <c:v>1.0274651211475869</c:v>
                </c:pt>
                <c:pt idx="3108" formatCode="General">
                  <c:v>1.0345791184180981</c:v>
                </c:pt>
                <c:pt idx="3109" formatCode="General">
                  <c:v>1.0423944200296593</c:v>
                </c:pt>
                <c:pt idx="3110" formatCode="General">
                  <c:v>1.0423944200296593</c:v>
                </c:pt>
                <c:pt idx="3111" formatCode="General">
                  <c:v>1.0423944200296593</c:v>
                </c:pt>
                <c:pt idx="3112" formatCode="General">
                  <c:v>1.0599319698113876</c:v>
                </c:pt>
                <c:pt idx="3113" formatCode="General">
                  <c:v>1.0345834755553815</c:v>
                </c:pt>
                <c:pt idx="3114" formatCode="General">
                  <c:v>1.0695902937279052</c:v>
                </c:pt>
                <c:pt idx="3115" formatCode="General">
                  <c:v>1.0345919864095776</c:v>
                </c:pt>
                <c:pt idx="3116" formatCode="General">
                  <c:v>1.0423944096533542</c:v>
                </c:pt>
                <c:pt idx="3117" formatCode="General">
                  <c:v>1.0274651211248813</c:v>
                </c:pt>
                <c:pt idx="3118" formatCode="General">
                  <c:v>1.0274651211248813</c:v>
                </c:pt>
                <c:pt idx="3119" formatCode="General">
                  <c:v>1.0345791184181274</c:v>
                </c:pt>
                <c:pt idx="3120" formatCode="General">
                  <c:v>1.0345791184181274</c:v>
                </c:pt>
                <c:pt idx="3121" formatCode="General">
                  <c:v>1.0154925940756885</c:v>
                </c:pt>
                <c:pt idx="3122" formatCode="General">
                  <c:v>1.0154925940756885</c:v>
                </c:pt>
                <c:pt idx="3123" formatCode="General">
                  <c:v>1.027461902657637</c:v>
                </c:pt>
                <c:pt idx="3124" formatCode="General">
                  <c:v>1.027461902657637</c:v>
                </c:pt>
                <c:pt idx="3125" formatCode="General">
                  <c:v>1.0210867768813285</c:v>
                </c:pt>
                <c:pt idx="3126" formatCode="General">
                  <c:v>1.0274589574441473</c:v>
                </c:pt>
                <c:pt idx="3127" formatCode="General">
                  <c:v>1.0274589574441473</c:v>
                </c:pt>
                <c:pt idx="3128" formatCode="General">
                  <c:v>1.0154933971868478</c:v>
                </c:pt>
                <c:pt idx="3129" formatCode="General">
                  <c:v>1.0210868507042274</c:v>
                </c:pt>
                <c:pt idx="3130" formatCode="General">
                  <c:v>1.0154869522757428</c:v>
                </c:pt>
                <c:pt idx="3131" formatCode="General">
                  <c:v>1.0508636709509129</c:v>
                </c:pt>
                <c:pt idx="3132" formatCode="General">
                  <c:v>1.0274674719859496</c:v>
                </c:pt>
                <c:pt idx="3133" formatCode="General">
                  <c:v>1.0154934618563636</c:v>
                </c:pt>
                <c:pt idx="3134" formatCode="General">
                  <c:v>1.0154934618563636</c:v>
                </c:pt>
                <c:pt idx="3135" formatCode="General">
                  <c:v>1.0274619060437304</c:v>
                </c:pt>
                <c:pt idx="3136" formatCode="General">
                  <c:v>1.0423859911306756</c:v>
                </c:pt>
                <c:pt idx="3137" formatCode="General">
                  <c:v>1.0423859911306756</c:v>
                </c:pt>
                <c:pt idx="3138" formatCode="General">
                  <c:v>1.0154864937338854</c:v>
                </c:pt>
                <c:pt idx="3139" formatCode="General">
                  <c:v>1.0274618787933603</c:v>
                </c:pt>
                <c:pt idx="3140" formatCode="General">
                  <c:v>1.0210867768809169</c:v>
                </c:pt>
                <c:pt idx="3141" formatCode="General">
                  <c:v>1.0345749619620335</c:v>
                </c:pt>
                <c:pt idx="3142" formatCode="General">
                  <c:v>1.0210868614176438</c:v>
                </c:pt>
                <c:pt idx="3143" formatCode="General">
                  <c:v>1.0154869522764585</c:v>
                </c:pt>
                <c:pt idx="3144" formatCode="General">
                  <c:v>1.0423899870321698</c:v>
                </c:pt>
                <c:pt idx="3145" formatCode="General">
                  <c:v>1.0274651209317518</c:v>
                </c:pt>
                <c:pt idx="3146" formatCode="General">
                  <c:v>1.0345791184183828</c:v>
                </c:pt>
                <c:pt idx="3147" formatCode="General">
                  <c:v>1.0423944200296587</c:v>
                </c:pt>
                <c:pt idx="3148" formatCode="General">
                  <c:v>1.0274651211253358</c:v>
                </c:pt>
                <c:pt idx="3149" formatCode="General">
                  <c:v>1.0508631268560029</c:v>
                </c:pt>
                <c:pt idx="3150" formatCode="General">
                  <c:v>1.0154801122607282</c:v>
                </c:pt>
                <c:pt idx="3151" formatCode="General">
                  <c:v>1.0274618537155129</c:v>
                </c:pt>
                <c:pt idx="3152" formatCode="General">
                  <c:v>1.0423859908634081</c:v>
                </c:pt>
                <c:pt idx="3153" formatCode="General">
                  <c:v>1.0508632057689056</c:v>
                </c:pt>
                <c:pt idx="3154" formatCode="General">
                  <c:v>1.0274674716718246</c:v>
                </c:pt>
                <c:pt idx="3155" formatCode="General">
                  <c:v>1.0423860195298427</c:v>
                </c:pt>
                <c:pt idx="3156" formatCode="General">
                  <c:v>1.0154864937276296</c:v>
                </c:pt>
                <c:pt idx="3157" formatCode="General">
                  <c:v>1.0423899861930248</c:v>
                </c:pt>
                <c:pt idx="3158" formatCode="General">
                  <c:v>1.0274651209317152</c:v>
                </c:pt>
                <c:pt idx="3159" formatCode="General">
                  <c:v>1.0154934439645051</c:v>
                </c:pt>
                <c:pt idx="3160" formatCode="General">
                  <c:v>1.0154934439645051</c:v>
                </c:pt>
                <c:pt idx="3161" formatCode="General">
                  <c:v>1.0274619059739372</c:v>
                </c:pt>
                <c:pt idx="3162" formatCode="General">
                  <c:v>1.0274619059739372</c:v>
                </c:pt>
                <c:pt idx="3163" formatCode="General">
                  <c:v>1.0345791226622443</c:v>
                </c:pt>
                <c:pt idx="3164" formatCode="General">
                  <c:v>1.021086861639436</c:v>
                </c:pt>
                <c:pt idx="3165" formatCode="General">
                  <c:v>1.0274589572696959</c:v>
                </c:pt>
                <c:pt idx="3166" formatCode="General">
                  <c:v>1.0274589572696959</c:v>
                </c:pt>
                <c:pt idx="3167" formatCode="General">
                  <c:v>1.0210867768305387</c:v>
                </c:pt>
                <c:pt idx="3168" formatCode="General">
                  <c:v>1.015486952270807</c:v>
                </c:pt>
                <c:pt idx="3169" formatCode="General">
                  <c:v>1.0345811033935575</c:v>
                </c:pt>
                <c:pt idx="3170" formatCode="General">
                  <c:v>1.0274699298128265</c:v>
                </c:pt>
                <c:pt idx="3171" formatCode="General">
                  <c:v>1.0345791120705607</c:v>
                </c:pt>
                <c:pt idx="3172" formatCode="General">
                  <c:v>1.0508526369005557</c:v>
                </c:pt>
                <c:pt idx="3173" formatCode="General">
                  <c:v>1.0508526369005557</c:v>
                </c:pt>
                <c:pt idx="3174" formatCode="General">
                  <c:v>1.027467464543085</c:v>
                </c:pt>
                <c:pt idx="3175" formatCode="General">
                  <c:v>1.0599401236504058</c:v>
                </c:pt>
                <c:pt idx="3176" formatCode="General">
                  <c:v>1.0274649876832851</c:v>
                </c:pt>
                <c:pt idx="3177" formatCode="General">
                  <c:v>1.0423860068617403</c:v>
                </c:pt>
                <c:pt idx="3178" formatCode="General">
                  <c:v>1.0599319349422114</c:v>
                </c:pt>
                <c:pt idx="3179" formatCode="General">
                  <c:v>1.0599319349422114</c:v>
                </c:pt>
                <c:pt idx="3180" formatCode="General">
                  <c:v>1.0423957064972289</c:v>
                </c:pt>
                <c:pt idx="3181" formatCode="General">
                  <c:v>1.0599319751370329</c:v>
                </c:pt>
                <c:pt idx="3182" formatCode="General">
                  <c:v>1.027464987848379</c:v>
                </c:pt>
                <c:pt idx="3183" formatCode="General">
                  <c:v>1.0423860068625834</c:v>
                </c:pt>
                <c:pt idx="3184" formatCode="General">
                  <c:v>1.05086320576139</c:v>
                </c:pt>
                <c:pt idx="3185" formatCode="General">
                  <c:v>1.0345819702609484</c:v>
                </c:pt>
                <c:pt idx="3186" formatCode="General">
                  <c:v>1.0423944177315108</c:v>
                </c:pt>
                <c:pt idx="3187" formatCode="General">
                  <c:v>1.0345839561213868</c:v>
                </c:pt>
                <c:pt idx="3188" formatCode="General">
                  <c:v>1.0599429773633995</c:v>
                </c:pt>
                <c:pt idx="3189" formatCode="General">
                  <c:v>1.0274649876253954</c:v>
                </c:pt>
                <c:pt idx="3190" formatCode="General">
                  <c:v>1.0599401216452904</c:v>
                </c:pt>
                <c:pt idx="3191" formatCode="General">
                  <c:v>1.0106986201815735</c:v>
                </c:pt>
                <c:pt idx="3192" formatCode="General">
                  <c:v>1.0508633781331711</c:v>
                </c:pt>
                <c:pt idx="3193" formatCode="General">
                  <c:v>1.0274674717882137</c:v>
                </c:pt>
                <c:pt idx="3194" formatCode="General">
                  <c:v>1.0274674717882137</c:v>
                </c:pt>
                <c:pt idx="3195" formatCode="General">
                  <c:v>1.0154934618548572</c:v>
                </c:pt>
                <c:pt idx="3196" formatCode="General">
                  <c:v>1.0210868507048465</c:v>
                </c:pt>
                <c:pt idx="3197" formatCode="General">
                  <c:v>1.0274589572922013</c:v>
                </c:pt>
                <c:pt idx="3198" formatCode="General">
                  <c:v>1.0107108892299979</c:v>
                </c:pt>
                <c:pt idx="3199" formatCode="General">
                  <c:v>1.0423955706950925</c:v>
                </c:pt>
                <c:pt idx="3200" formatCode="General">
                  <c:v>1.0423955706950925</c:v>
                </c:pt>
                <c:pt idx="3201" formatCode="General">
                  <c:v>1.0345839545790736</c:v>
                </c:pt>
                <c:pt idx="3202" formatCode="General">
                  <c:v>1.0508526597138579</c:v>
                </c:pt>
                <c:pt idx="3203" formatCode="General">
                  <c:v>1.0423965045500598</c:v>
                </c:pt>
                <c:pt idx="3204" formatCode="General">
                  <c:v>1.0695923480718796</c:v>
                </c:pt>
                <c:pt idx="3205" formatCode="General">
                  <c:v>1.0599435453429316</c:v>
                </c:pt>
                <c:pt idx="3206" formatCode="General">
                  <c:v>1.0423957067429959</c:v>
                </c:pt>
                <c:pt idx="3207" formatCode="General">
                  <c:v>1.0423957067429959</c:v>
                </c:pt>
                <c:pt idx="3208" formatCode="General">
                  <c:v>1.0345839543971063</c:v>
                </c:pt>
                <c:pt idx="3209" formatCode="General">
                  <c:v>1.0345839543971063</c:v>
                </c:pt>
                <c:pt idx="3210" formatCode="General">
                  <c:v>1.0423944161321015</c:v>
                </c:pt>
                <c:pt idx="3211" formatCode="General">
                  <c:v>1.0423944161321015</c:v>
                </c:pt>
                <c:pt idx="3212" formatCode="General">
                  <c:v>1.0599319697952496</c:v>
                </c:pt>
                <c:pt idx="3213" formatCode="General">
                  <c:v>1.0210848090886839</c:v>
                </c:pt>
                <c:pt idx="3214" formatCode="General">
                  <c:v>1.0345749520758121</c:v>
                </c:pt>
                <c:pt idx="3215" formatCode="General">
                  <c:v>1.0345749520758121</c:v>
                </c:pt>
                <c:pt idx="3216" formatCode="General">
                  <c:v>1.0695902892429672</c:v>
                </c:pt>
                <c:pt idx="3217" formatCode="General">
                  <c:v>1.0423966728617708</c:v>
                </c:pt>
                <c:pt idx="3218" formatCode="General">
                  <c:v>1.0423966728617708</c:v>
                </c:pt>
                <c:pt idx="3219" formatCode="General">
                  <c:v>1.0423966728617708</c:v>
                </c:pt>
                <c:pt idx="3220" formatCode="General">
                  <c:v>1.0423966728617708</c:v>
                </c:pt>
                <c:pt idx="3221" formatCode="General">
                  <c:v>1.069592348088432</c:v>
                </c:pt>
                <c:pt idx="3222" formatCode="General">
                  <c:v>1.042396673330918</c:v>
                </c:pt>
                <c:pt idx="3223" formatCode="General">
                  <c:v>1.0599319791383872</c:v>
                </c:pt>
                <c:pt idx="3224" formatCode="General">
                  <c:v>1.0274649878482973</c:v>
                </c:pt>
                <c:pt idx="3225" formatCode="General">
                  <c:v>1.0274649878482973</c:v>
                </c:pt>
                <c:pt idx="3226" formatCode="General">
                  <c:v>1.0274649878482973</c:v>
                </c:pt>
                <c:pt idx="3227" formatCode="General">
                  <c:v>1.0210867769345204</c:v>
                </c:pt>
                <c:pt idx="3228" formatCode="General">
                  <c:v>1.0154869522708143</c:v>
                </c:pt>
                <c:pt idx="3229" formatCode="General">
                  <c:v>1.0067685429923272</c:v>
                </c:pt>
                <c:pt idx="3230" formatCode="General">
                  <c:v>1.0274582176782714</c:v>
                </c:pt>
                <c:pt idx="3231" formatCode="General">
                  <c:v>1.0154933915848008</c:v>
                </c:pt>
                <c:pt idx="3232" formatCode="General">
                  <c:v>1.0274619057696088</c:v>
                </c:pt>
                <c:pt idx="3233" formatCode="General">
                  <c:v>1.0423859911292759</c:v>
                </c:pt>
                <c:pt idx="3234" formatCode="General">
                  <c:v>1.0423859911292759</c:v>
                </c:pt>
                <c:pt idx="3235" formatCode="General">
                  <c:v>1.050863205768781</c:v>
                </c:pt>
                <c:pt idx="3236" formatCode="General">
                  <c:v>1.0423964968702497</c:v>
                </c:pt>
                <c:pt idx="3237" formatCode="General">
                  <c:v>1.02746512121619</c:v>
                </c:pt>
                <c:pt idx="3238" formatCode="General">
                  <c:v>1.0695825798193739</c:v>
                </c:pt>
                <c:pt idx="3239" formatCode="General">
                  <c:v>1.0274644148295611</c:v>
                </c:pt>
                <c:pt idx="3240" formatCode="General">
                  <c:v>1.069582578474056</c:v>
                </c:pt>
                <c:pt idx="3241" formatCode="General">
                  <c:v>1.0423966711061656</c:v>
                </c:pt>
                <c:pt idx="3242" formatCode="General">
                  <c:v>1.034583953107383</c:v>
                </c:pt>
                <c:pt idx="3243" formatCode="General">
                  <c:v>1.034583953107383</c:v>
                </c:pt>
                <c:pt idx="3244" formatCode="General">
                  <c:v>1.0423944161331413</c:v>
                </c:pt>
                <c:pt idx="3245" formatCode="General">
                  <c:v>1.0345839561235255</c:v>
                </c:pt>
                <c:pt idx="3246" formatCode="General">
                  <c:v>1.0345839561235255</c:v>
                </c:pt>
                <c:pt idx="3247" formatCode="General">
                  <c:v>1.0423944161307102</c:v>
                </c:pt>
                <c:pt idx="3248" formatCode="General">
                  <c:v>1.0274651211251644</c:v>
                </c:pt>
                <c:pt idx="3249" formatCode="General">
                  <c:v>1.0154934439659764</c:v>
                </c:pt>
                <c:pt idx="3250" formatCode="General">
                  <c:v>1.0274619059739432</c:v>
                </c:pt>
                <c:pt idx="3251" formatCode="General">
                  <c:v>1.0423859911303193</c:v>
                </c:pt>
                <c:pt idx="3252" formatCode="General">
                  <c:v>1.0599319348769449</c:v>
                </c:pt>
                <c:pt idx="3253" formatCode="General">
                  <c:v>1.0345834755418193</c:v>
                </c:pt>
                <c:pt idx="3254" formatCode="General">
                  <c:v>1.0508526574584733</c:v>
                </c:pt>
                <c:pt idx="3255" formatCode="General">
                  <c:v>1.0423965045517047</c:v>
                </c:pt>
                <c:pt idx="3256" formatCode="General">
                  <c:v>1.0695923480718799</c:v>
                </c:pt>
                <c:pt idx="3257" formatCode="General">
                  <c:v>1.0423966733309142</c:v>
                </c:pt>
                <c:pt idx="3258" formatCode="General">
                  <c:v>1.0508632007431598</c:v>
                </c:pt>
                <c:pt idx="3259" formatCode="General">
                  <c:v>1.0695815494093133</c:v>
                </c:pt>
                <c:pt idx="3260" formatCode="General">
                  <c:v>1.0695815494093133</c:v>
                </c:pt>
                <c:pt idx="3261" formatCode="General">
                  <c:v>1.0274644149542937</c:v>
                </c:pt>
                <c:pt idx="3262" formatCode="General">
                  <c:v>1.0423860039393473</c:v>
                </c:pt>
                <c:pt idx="3263" formatCode="General">
                  <c:v>1.0154864937310637</c:v>
                </c:pt>
                <c:pt idx="3264" formatCode="General">
                  <c:v>1.0274618787933489</c:v>
                </c:pt>
                <c:pt idx="3265" formatCode="General">
                  <c:v>1.0274618787933489</c:v>
                </c:pt>
                <c:pt idx="3266" formatCode="General">
                  <c:v>1.0345791226981234</c:v>
                </c:pt>
                <c:pt idx="3267" formatCode="General">
                  <c:v>1.0210868616394375</c:v>
                </c:pt>
                <c:pt idx="3268" formatCode="General">
                  <c:v>1.0274589572696955</c:v>
                </c:pt>
                <c:pt idx="3269" formatCode="General">
                  <c:v>1.0695825680745845</c:v>
                </c:pt>
                <c:pt idx="3270" formatCode="General">
                  <c:v>1.0508790949231379</c:v>
                </c:pt>
                <c:pt idx="3271" formatCode="General">
                  <c:v>1.0599432320487443</c:v>
                </c:pt>
                <c:pt idx="3272" formatCode="General">
                  <c:v>1.0423957067363503</c:v>
                </c:pt>
                <c:pt idx="3273" formatCode="General">
                  <c:v>1.0599319751380221</c:v>
                </c:pt>
                <c:pt idx="3274" formatCode="General">
                  <c:v>1.0599319751380221</c:v>
                </c:pt>
                <c:pt idx="3275" formatCode="General">
                  <c:v>1.0423957064980773</c:v>
                </c:pt>
                <c:pt idx="3276" formatCode="General">
                  <c:v>1.0345839543974338</c:v>
                </c:pt>
                <c:pt idx="3277" formatCode="General">
                  <c:v>1.0599429773631448</c:v>
                </c:pt>
                <c:pt idx="3278" formatCode="General">
                  <c:v>1.0345834798330655</c:v>
                </c:pt>
                <c:pt idx="3279" formatCode="General">
                  <c:v>1.0274699239745126</c:v>
                </c:pt>
                <c:pt idx="3280" formatCode="General">
                  <c:v>1.0345791120782675</c:v>
                </c:pt>
                <c:pt idx="3281" formatCode="General">
                  <c:v>1.0274699347060061</c:v>
                </c:pt>
                <c:pt idx="3282" formatCode="General">
                  <c:v>1.0274699347060061</c:v>
                </c:pt>
                <c:pt idx="3283" formatCode="General">
                  <c:v>1.0345791120641021</c:v>
                </c:pt>
                <c:pt idx="3284" formatCode="General">
                  <c:v>1.0274699347060403</c:v>
                </c:pt>
                <c:pt idx="3285" formatCode="General">
                  <c:v>1.015493480626795</c:v>
                </c:pt>
                <c:pt idx="3286" formatCode="General">
                  <c:v>1.027461906116949</c:v>
                </c:pt>
                <c:pt idx="3287" formatCode="General">
                  <c:v>1.059940119149253</c:v>
                </c:pt>
                <c:pt idx="3288" formatCode="General">
                  <c:v>1.0274649876833757</c:v>
                </c:pt>
                <c:pt idx="3289" formatCode="General">
                  <c:v>1.059940121645337</c:v>
                </c:pt>
                <c:pt idx="3290" formatCode="General">
                  <c:v>1.0904370417877256</c:v>
                </c:pt>
                <c:pt idx="3291" formatCode="General">
                  <c:v>1.0696048555204325</c:v>
                </c:pt>
                <c:pt idx="3292" formatCode="General">
                  <c:v>1.0599435429482471</c:v>
                </c:pt>
                <c:pt idx="3293" formatCode="General">
                  <c:v>1.0423957067429452</c:v>
                </c:pt>
                <c:pt idx="3294" formatCode="General">
                  <c:v>1.0423957067429452</c:v>
                </c:pt>
                <c:pt idx="3295" formatCode="General">
                  <c:v>1.050863201198533</c:v>
                </c:pt>
                <c:pt idx="3296" formatCode="General">
                  <c:v>1.0274674716687382</c:v>
                </c:pt>
                <c:pt idx="3297" formatCode="General">
                  <c:v>1.0154934618539473</c:v>
                </c:pt>
                <c:pt idx="3298" formatCode="General">
                  <c:v>1.0154934618539473</c:v>
                </c:pt>
                <c:pt idx="3299" formatCode="General">
                  <c:v>1.0274619060437202</c:v>
                </c:pt>
                <c:pt idx="3300" formatCode="General">
                  <c:v>1.0345791226621512</c:v>
                </c:pt>
                <c:pt idx="3301" formatCode="General">
                  <c:v>1.0274699346799958</c:v>
                </c:pt>
                <c:pt idx="3302" formatCode="General">
                  <c:v>1.0274699346799958</c:v>
                </c:pt>
                <c:pt idx="3303" formatCode="General">
                  <c:v>1.021086777019792</c:v>
                </c:pt>
                <c:pt idx="3304" formatCode="General">
                  <c:v>1.0345749619627302</c:v>
                </c:pt>
                <c:pt idx="3305" formatCode="General">
                  <c:v>1.0423944233776026</c:v>
                </c:pt>
                <c:pt idx="3306" formatCode="General">
                  <c:v>1.0274651211254817</c:v>
                </c:pt>
                <c:pt idx="3307" formatCode="General">
                  <c:v>1.0599401217533886</c:v>
                </c:pt>
                <c:pt idx="3308" formatCode="General">
                  <c:v>1.0423957066704133</c:v>
                </c:pt>
                <c:pt idx="3309" formatCode="General">
                  <c:v>1.0423957066704133</c:v>
                </c:pt>
                <c:pt idx="3310" formatCode="General">
                  <c:v>1.0345839543972031</c:v>
                </c:pt>
                <c:pt idx="3311" formatCode="General">
                  <c:v>1.0274699228087871</c:v>
                </c:pt>
                <c:pt idx="3312" formatCode="General">
                  <c:v>1.0274699228087871</c:v>
                </c:pt>
                <c:pt idx="3313" formatCode="General">
                  <c:v>1.0274699228087871</c:v>
                </c:pt>
                <c:pt idx="3314" formatCode="General">
                  <c:v>1.0345791120798069</c:v>
                </c:pt>
                <c:pt idx="3315" formatCode="General">
                  <c:v>1.0154925940620498</c:v>
                </c:pt>
                <c:pt idx="3316" formatCode="General">
                  <c:v>1.0154925940620498</c:v>
                </c:pt>
                <c:pt idx="3317" formatCode="General">
                  <c:v>1.0274619026575833</c:v>
                </c:pt>
                <c:pt idx="3318" formatCode="General">
                  <c:v>1.0210867768813283</c:v>
                </c:pt>
                <c:pt idx="3319" formatCode="General">
                  <c:v>1.0274589574441473</c:v>
                </c:pt>
                <c:pt idx="3320" formatCode="General">
                  <c:v>1.034579126554438</c:v>
                </c:pt>
                <c:pt idx="3321" formatCode="General">
                  <c:v>1.0274699346704306</c:v>
                </c:pt>
                <c:pt idx="3322" formatCode="General">
                  <c:v>1.0154934806265232</c:v>
                </c:pt>
                <c:pt idx="3323" formatCode="General">
                  <c:v>1.0107021276641204</c:v>
                </c:pt>
                <c:pt idx="3324" formatCode="General">
                  <c:v>1.015487293559006</c:v>
                </c:pt>
                <c:pt idx="3325" formatCode="General">
                  <c:v>1.015487293559006</c:v>
                </c:pt>
                <c:pt idx="3326" formatCode="General">
                  <c:v>1.0423899876566456</c:v>
                </c:pt>
                <c:pt idx="3327" formatCode="General">
                  <c:v>1.0274651209317784</c:v>
                </c:pt>
                <c:pt idx="3328" formatCode="General">
                  <c:v>1.015493443964506</c:v>
                </c:pt>
                <c:pt idx="3329" formatCode="General">
                  <c:v>1.0508636710952279</c:v>
                </c:pt>
                <c:pt idx="3330" formatCode="General">
                  <c:v>1.0345819702755379</c:v>
                </c:pt>
                <c:pt idx="3331" formatCode="General">
                  <c:v>1.0423944177314988</c:v>
                </c:pt>
                <c:pt idx="3332" formatCode="General">
                  <c:v>1.0210904859443304</c:v>
                </c:pt>
                <c:pt idx="3333" formatCode="General">
                  <c:v>1.0423949300406667</c:v>
                </c:pt>
                <c:pt idx="3334" formatCode="General">
                  <c:v>1.0107036234991083</c:v>
                </c:pt>
                <c:pt idx="3335" formatCode="General">
                  <c:v>1.0274643136895836</c:v>
                </c:pt>
                <c:pt idx="3336" formatCode="General">
                  <c:v>1.0274643136895836</c:v>
                </c:pt>
                <c:pt idx="3337" formatCode="General">
                  <c:v>1.0154934378274658</c:v>
                </c:pt>
                <c:pt idx="3338" formatCode="General">
                  <c:v>1.0210868507046169</c:v>
                </c:pt>
                <c:pt idx="3339" formatCode="General">
                  <c:v>1.0508592803527705</c:v>
                </c:pt>
                <c:pt idx="3340" formatCode="General">
                  <c:v>1.0423964997257842</c:v>
                </c:pt>
                <c:pt idx="3341" formatCode="General">
                  <c:v>1.0423964997257842</c:v>
                </c:pt>
                <c:pt idx="3342" formatCode="General">
                  <c:v>1.0423964997257842</c:v>
                </c:pt>
                <c:pt idx="3343" formatCode="General">
                  <c:v>1.0345839533365662</c:v>
                </c:pt>
                <c:pt idx="3344" formatCode="General">
                  <c:v>1.042394416132957</c:v>
                </c:pt>
                <c:pt idx="3345" formatCode="General">
                  <c:v>1.0345839561235251</c:v>
                </c:pt>
                <c:pt idx="3346" formatCode="General">
                  <c:v>1.0274699228045472</c:v>
                </c:pt>
                <c:pt idx="3347" formatCode="General">
                  <c:v>1.0274699228045472</c:v>
                </c:pt>
                <c:pt idx="3348" formatCode="General">
                  <c:v>1.0423860320198102</c:v>
                </c:pt>
                <c:pt idx="3349" formatCode="General">
                  <c:v>1.027465120759437</c:v>
                </c:pt>
                <c:pt idx="3350" formatCode="General">
                  <c:v>1.027465120759437</c:v>
                </c:pt>
                <c:pt idx="3351" formatCode="General">
                  <c:v>1.0345791184186097</c:v>
                </c:pt>
                <c:pt idx="3352" formatCode="General">
                  <c:v>1.0508526369304827</c:v>
                </c:pt>
                <c:pt idx="3353" formatCode="General">
                  <c:v>1.0274674645431059</c:v>
                </c:pt>
                <c:pt idx="3354" formatCode="General">
                  <c:v>1.0154934617996794</c:v>
                </c:pt>
                <c:pt idx="3355" formatCode="General">
                  <c:v>1.0695921867651861</c:v>
                </c:pt>
                <c:pt idx="3356" formatCode="General">
                  <c:v>1.0695921867651861</c:v>
                </c:pt>
                <c:pt idx="3357" formatCode="General">
                  <c:v>1.0599435453739749</c:v>
                </c:pt>
                <c:pt idx="3358" formatCode="General">
                  <c:v>1.1015544158773856</c:v>
                </c:pt>
                <c:pt idx="3359" formatCode="General">
                  <c:v>1.0695929590006323</c:v>
                </c:pt>
                <c:pt idx="3360" formatCode="General">
                  <c:v>1.0695929590006323</c:v>
                </c:pt>
                <c:pt idx="3361" formatCode="General">
                  <c:v>1.0695929590006323</c:v>
                </c:pt>
                <c:pt idx="3362" formatCode="General">
                  <c:v>1.0599435452253978</c:v>
                </c:pt>
                <c:pt idx="3363" formatCode="General">
                  <c:v>1.0797600807175178</c:v>
                </c:pt>
                <c:pt idx="3364" formatCode="General">
                  <c:v>1.0424017725751611</c:v>
                </c:pt>
                <c:pt idx="3365" formatCode="General">
                  <c:v>1.0345839462888</c:v>
                </c:pt>
                <c:pt idx="3366" formatCode="General">
                  <c:v>1.0274699228287048</c:v>
                </c:pt>
                <c:pt idx="3367" formatCode="General">
                  <c:v>1.042386032019933</c:v>
                </c:pt>
                <c:pt idx="3368" formatCode="General">
                  <c:v>1.0274651207594367</c:v>
                </c:pt>
                <c:pt idx="3369" formatCode="General">
                  <c:v>1.0154934439631949</c:v>
                </c:pt>
                <c:pt idx="3370" formatCode="General">
                  <c:v>1.0599432396494908</c:v>
                </c:pt>
                <c:pt idx="3371" formatCode="General">
                  <c:v>1.034583479935099</c:v>
                </c:pt>
                <c:pt idx="3372" formatCode="General">
                  <c:v>1.0508526574791588</c:v>
                </c:pt>
                <c:pt idx="3373" formatCode="General">
                  <c:v>1.0423965045516899</c:v>
                </c:pt>
                <c:pt idx="3374" formatCode="General">
                  <c:v>1.0508632008226826</c:v>
                </c:pt>
                <c:pt idx="3375" formatCode="General">
                  <c:v>1.0508632008226826</c:v>
                </c:pt>
                <c:pt idx="3376" formatCode="General">
                  <c:v>1.0599432362033563</c:v>
                </c:pt>
                <c:pt idx="3377" formatCode="General">
                  <c:v>1.0599432362033563</c:v>
                </c:pt>
                <c:pt idx="3378" formatCode="General">
                  <c:v>1.0599432362033563</c:v>
                </c:pt>
                <c:pt idx="3379" formatCode="General">
                  <c:v>1.0599432362033563</c:v>
                </c:pt>
                <c:pt idx="3380" formatCode="General">
                  <c:v>1.0695926230338662</c:v>
                </c:pt>
                <c:pt idx="3381" formatCode="General">
                  <c:v>1.0345919899848079</c:v>
                </c:pt>
                <c:pt idx="3382" formatCode="General">
                  <c:v>1.0423944096504685</c:v>
                </c:pt>
                <c:pt idx="3383" formatCode="General">
                  <c:v>1.0423944096504685</c:v>
                </c:pt>
                <c:pt idx="3384" formatCode="General">
                  <c:v>1.0154864918772113</c:v>
                </c:pt>
                <c:pt idx="3385" formatCode="General">
                  <c:v>1.0154864918772113</c:v>
                </c:pt>
                <c:pt idx="3386" formatCode="General">
                  <c:v>1.0274618787860814</c:v>
                </c:pt>
                <c:pt idx="3387" formatCode="General">
                  <c:v>1.0210867768809166</c:v>
                </c:pt>
                <c:pt idx="3388" formatCode="General">
                  <c:v>1.0210867768809166</c:v>
                </c:pt>
                <c:pt idx="3389" formatCode="General">
                  <c:v>1.0599294198128875</c:v>
                </c:pt>
                <c:pt idx="3390" formatCode="General">
                  <c:v>1.0274649879000888</c:v>
                </c:pt>
                <c:pt idx="3391" formatCode="General">
                  <c:v>1.0599401216455133</c:v>
                </c:pt>
                <c:pt idx="3392" formatCode="General">
                  <c:v>1.0904370417877256</c:v>
                </c:pt>
                <c:pt idx="3393" formatCode="General">
                  <c:v>1.0423955803641209</c:v>
                </c:pt>
                <c:pt idx="3394" formatCode="General">
                  <c:v>1.0797687632488771</c:v>
                </c:pt>
                <c:pt idx="3395" formatCode="General">
                  <c:v>1.0904399612570779</c:v>
                </c:pt>
                <c:pt idx="3396" formatCode="General">
                  <c:v>1.0797758252849119</c:v>
                </c:pt>
                <c:pt idx="3397" formatCode="General">
                  <c:v>1.0696087046324101</c:v>
                </c:pt>
                <c:pt idx="3398" formatCode="General">
                  <c:v>1.0696087046324101</c:v>
                </c:pt>
                <c:pt idx="3399" formatCode="General">
                  <c:v>1.0696087046324101</c:v>
                </c:pt>
                <c:pt idx="3400" formatCode="General">
                  <c:v>1.0599435422162011</c:v>
                </c:pt>
                <c:pt idx="3401" formatCode="General">
                  <c:v>1.0599435422162011</c:v>
                </c:pt>
                <c:pt idx="3402" formatCode="General">
                  <c:v>1.0508640459404848</c:v>
                </c:pt>
                <c:pt idx="3403" formatCode="General">
                  <c:v>1.0695815523965044</c:v>
                </c:pt>
                <c:pt idx="3404" formatCode="General">
                  <c:v>1.0599435474294292</c:v>
                </c:pt>
                <c:pt idx="3405" formatCode="General">
                  <c:v>1.0599435474294292</c:v>
                </c:pt>
                <c:pt idx="3406" formatCode="General">
                  <c:v>1.0599435474294292</c:v>
                </c:pt>
                <c:pt idx="3407" formatCode="General">
                  <c:v>1.0274649876138264</c:v>
                </c:pt>
                <c:pt idx="3408" formatCode="General">
                  <c:v>1.0423860068613866</c:v>
                </c:pt>
                <c:pt idx="3409" formatCode="General">
                  <c:v>1.0423860068613866</c:v>
                </c:pt>
                <c:pt idx="3410" formatCode="General">
                  <c:v>1.0695923470381714</c:v>
                </c:pt>
                <c:pt idx="3411" formatCode="General">
                  <c:v>1.0599435453431307</c:v>
                </c:pt>
                <c:pt idx="3412" formatCode="General">
                  <c:v>1.0345834800540257</c:v>
                </c:pt>
                <c:pt idx="3413" formatCode="General">
                  <c:v>1.0599429772930329</c:v>
                </c:pt>
                <c:pt idx="3414" formatCode="General">
                  <c:v>1.0154876302829163</c:v>
                </c:pt>
                <c:pt idx="3415" formatCode="General">
                  <c:v>1.0423899882727199</c:v>
                </c:pt>
                <c:pt idx="3416" formatCode="General">
                  <c:v>1.0274651209318051</c:v>
                </c:pt>
                <c:pt idx="3417" formatCode="General">
                  <c:v>1.0345791184183828</c:v>
                </c:pt>
                <c:pt idx="3418" formatCode="General">
                  <c:v>1.0345791184183828</c:v>
                </c:pt>
                <c:pt idx="3419" formatCode="General">
                  <c:v>1.0423944200296587</c:v>
                </c:pt>
                <c:pt idx="3420" formatCode="General">
                  <c:v>1.0274651211253358</c:v>
                </c:pt>
                <c:pt idx="3421" formatCode="General">
                  <c:v>1.0274651211253358</c:v>
                </c:pt>
                <c:pt idx="3422" formatCode="General">
                  <c:v>1.0599401217533888</c:v>
                </c:pt>
                <c:pt idx="3423" formatCode="General">
                  <c:v>1.0599401217533888</c:v>
                </c:pt>
                <c:pt idx="3424" formatCode="General">
                  <c:v>1.0508640472593811</c:v>
                </c:pt>
                <c:pt idx="3425" formatCode="General">
                  <c:v>1.0599432359829279</c:v>
                </c:pt>
                <c:pt idx="3426" formatCode="General">
                  <c:v>1.042395706736434</c:v>
                </c:pt>
                <c:pt idx="3427" formatCode="General">
                  <c:v>1.0599319751380232</c:v>
                </c:pt>
                <c:pt idx="3428" formatCode="General">
                  <c:v>1.0599319751380232</c:v>
                </c:pt>
                <c:pt idx="3429" formatCode="General">
                  <c:v>1.0599319751380232</c:v>
                </c:pt>
                <c:pt idx="3430" formatCode="General">
                  <c:v>1.027464987848379</c:v>
                </c:pt>
                <c:pt idx="3431" formatCode="General">
                  <c:v>1.027464987848379</c:v>
                </c:pt>
                <c:pt idx="3432" formatCode="General">
                  <c:v>1.027464987848379</c:v>
                </c:pt>
                <c:pt idx="3433" formatCode="General">
                  <c:v>1.027464987848379</c:v>
                </c:pt>
                <c:pt idx="3434" formatCode="General">
                  <c:v>1.0154934429525249</c:v>
                </c:pt>
                <c:pt idx="3435" formatCode="General">
                  <c:v>1.0154934429525249</c:v>
                </c:pt>
                <c:pt idx="3436" formatCode="General">
                  <c:v>1.0154934429525249</c:v>
                </c:pt>
                <c:pt idx="3437" formatCode="General">
                  <c:v>1.0154934429525249</c:v>
                </c:pt>
                <c:pt idx="3438" formatCode="General">
                  <c:v>1.0423899988982368</c:v>
                </c:pt>
                <c:pt idx="3439" formatCode="General">
                  <c:v>1.0599319514964185</c:v>
                </c:pt>
                <c:pt idx="3440" formatCode="General">
                  <c:v>1.0695926245100174</c:v>
                </c:pt>
                <c:pt idx="3441" formatCode="General">
                  <c:v>1.0695926245100174</c:v>
                </c:pt>
                <c:pt idx="3442" formatCode="General">
                  <c:v>1.0695926245100174</c:v>
                </c:pt>
                <c:pt idx="3443" formatCode="General">
                  <c:v>1.1130881960511987</c:v>
                </c:pt>
                <c:pt idx="3444" formatCode="General">
                  <c:v>1.0904461860540171</c:v>
                </c:pt>
                <c:pt idx="3445" formatCode="General">
                  <c:v>1.0904461860540171</c:v>
                </c:pt>
                <c:pt idx="3446" formatCode="General">
                  <c:v>1.0904461860540171</c:v>
                </c:pt>
                <c:pt idx="3447" formatCode="General">
                  <c:v>1.0797756871740638</c:v>
                </c:pt>
                <c:pt idx="3448" formatCode="General">
                  <c:v>1.050864378750225</c:v>
                </c:pt>
                <c:pt idx="3449" formatCode="General">
                  <c:v>1.0695815535726094</c:v>
                </c:pt>
                <c:pt idx="3450" formatCode="General">
                  <c:v>1.0599435474292012</c:v>
                </c:pt>
                <c:pt idx="3451" formatCode="General">
                  <c:v>1.0423957067430407</c:v>
                </c:pt>
                <c:pt idx="3452" formatCode="General">
                  <c:v>1.0274651211816126</c:v>
                </c:pt>
                <c:pt idx="3453" formatCode="General">
                  <c:v>1.0154934439664058</c:v>
                </c:pt>
                <c:pt idx="3454" formatCode="General">
                  <c:v>1.0423899989000889</c:v>
                </c:pt>
                <c:pt idx="3455" formatCode="General">
                  <c:v>1.0154864928505518</c:v>
                </c:pt>
                <c:pt idx="3456" formatCode="General">
                  <c:v>1.0423899861914201</c:v>
                </c:pt>
                <c:pt idx="3457" formatCode="General">
                  <c:v>1.0508632038910208</c:v>
                </c:pt>
                <c:pt idx="3458" formatCode="General">
                  <c:v>1.0508632038910208</c:v>
                </c:pt>
                <c:pt idx="3459" formatCode="General">
                  <c:v>1.079770211592983</c:v>
                </c:pt>
                <c:pt idx="3460" formatCode="General">
                  <c:v>1.069608841458991</c:v>
                </c:pt>
                <c:pt idx="3461" formatCode="General">
                  <c:v>1.069608841458991</c:v>
                </c:pt>
                <c:pt idx="3462" formatCode="General">
                  <c:v>1.0904278678606583</c:v>
                </c:pt>
                <c:pt idx="3463" formatCode="General">
                  <c:v>1.1130814941993259</c:v>
                </c:pt>
                <c:pt idx="3464" formatCode="General">
                  <c:v>1.1015481938718279</c:v>
                </c:pt>
                <c:pt idx="3465" formatCode="General">
                  <c:v>1.0797809528677516</c:v>
                </c:pt>
                <c:pt idx="3466" formatCode="General">
                  <c:v>1.0797809528677516</c:v>
                </c:pt>
                <c:pt idx="3467" formatCode="General">
                  <c:v>1.0508643794645403</c:v>
                </c:pt>
                <c:pt idx="3468" formatCode="General">
                  <c:v>1.0508643794645403</c:v>
                </c:pt>
                <c:pt idx="3469" formatCode="General">
                  <c:v>1.0210865997328806</c:v>
                </c:pt>
                <c:pt idx="3470" formatCode="General">
                  <c:v>1.0107033995078341</c:v>
                </c:pt>
                <c:pt idx="3471" formatCode="General">
                  <c:v>1.0210866984703688</c:v>
                </c:pt>
                <c:pt idx="3472" formatCode="General">
                  <c:v>1.0154869522655725</c:v>
                </c:pt>
                <c:pt idx="3473" formatCode="General">
                  <c:v>1.02746188059081</c:v>
                </c:pt>
                <c:pt idx="3474" formatCode="General">
                  <c:v>1.0154934193490239</c:v>
                </c:pt>
                <c:pt idx="3475" formatCode="General">
                  <c:v>1.0599432396479322</c:v>
                </c:pt>
                <c:pt idx="3476" formatCode="General">
                  <c:v>1.0423957067365117</c:v>
                </c:pt>
                <c:pt idx="3477" formatCode="General">
                  <c:v>1.069592347993412</c:v>
                </c:pt>
                <c:pt idx="3478" formatCode="General">
                  <c:v>1.1015551070341183</c:v>
                </c:pt>
                <c:pt idx="3479" formatCode="General">
                  <c:v>1.0904351539045081</c:v>
                </c:pt>
                <c:pt idx="3480" formatCode="General">
                  <c:v>1.0696048501598785</c:v>
                </c:pt>
                <c:pt idx="3481" formatCode="General">
                  <c:v>1.0904278580732847</c:v>
                </c:pt>
                <c:pt idx="3482" formatCode="General">
                  <c:v>1.0797760933954414</c:v>
                </c:pt>
                <c:pt idx="3483" formatCode="General">
                  <c:v>1.0797760933954414</c:v>
                </c:pt>
                <c:pt idx="3484" formatCode="General">
                  <c:v>1.0508643788053096</c:v>
                </c:pt>
                <c:pt idx="3485" formatCode="General">
                  <c:v>1.0423964960176237</c:v>
                </c:pt>
                <c:pt idx="3486" formatCode="General">
                  <c:v>1.0423964960176237</c:v>
                </c:pt>
                <c:pt idx="3487" formatCode="General">
                  <c:v>1.0274651212161525</c:v>
                </c:pt>
                <c:pt idx="3488" formatCode="General">
                  <c:v>1.0345791184180073</c:v>
                </c:pt>
                <c:pt idx="3489" formatCode="General">
                  <c:v>1.0423944200296589</c:v>
                </c:pt>
                <c:pt idx="3490" formatCode="General">
                  <c:v>1.0274651211253358</c:v>
                </c:pt>
                <c:pt idx="3491" formatCode="General">
                  <c:v>1.0274651211253358</c:v>
                </c:pt>
                <c:pt idx="3492" formatCode="General">
                  <c:v>1.0345791184181266</c:v>
                </c:pt>
                <c:pt idx="3493" formatCode="General">
                  <c:v>1.0508526369304798</c:v>
                </c:pt>
                <c:pt idx="3494" formatCode="General">
                  <c:v>1.0274674645431054</c:v>
                </c:pt>
                <c:pt idx="3495" formatCode="General">
                  <c:v>1.0274674645431054</c:v>
                </c:pt>
                <c:pt idx="3496" formatCode="General">
                  <c:v>1.0423860194935031</c:v>
                </c:pt>
                <c:pt idx="3497" formatCode="General">
                  <c:v>1.0345839673660826</c:v>
                </c:pt>
                <c:pt idx="3498" formatCode="General">
                  <c:v>1.0599429773650624</c:v>
                </c:pt>
                <c:pt idx="3499" formatCode="General">
                  <c:v>1.0423957067309479</c:v>
                </c:pt>
                <c:pt idx="3500" formatCode="General">
                  <c:v>1.0274651211816117</c:v>
                </c:pt>
                <c:pt idx="3501" formatCode="General">
                  <c:v>1.0423860075428439</c:v>
                </c:pt>
                <c:pt idx="3502" formatCode="General">
                  <c:v>1.0154864937302692</c:v>
                </c:pt>
                <c:pt idx="3503" formatCode="General">
                  <c:v>1.0154864937302692</c:v>
                </c:pt>
                <c:pt idx="3504" formatCode="General">
                  <c:v>1.0210868506379436</c:v>
                </c:pt>
                <c:pt idx="3505" formatCode="General">
                  <c:v>1.0154869522757375</c:v>
                </c:pt>
                <c:pt idx="3506" formatCode="General">
                  <c:v>1.0154869522757375</c:v>
                </c:pt>
                <c:pt idx="3507" formatCode="General">
                  <c:v>1.0067685429923303</c:v>
                </c:pt>
                <c:pt idx="3508" formatCode="General">
                  <c:v>1.0210863474852854</c:v>
                </c:pt>
                <c:pt idx="3509" formatCode="General">
                  <c:v>1.0274589583279774</c:v>
                </c:pt>
                <c:pt idx="3510" formatCode="General">
                  <c:v>1.0210867768305574</c:v>
                </c:pt>
                <c:pt idx="3511" formatCode="General">
                  <c:v>1.0508592802617949</c:v>
                </c:pt>
                <c:pt idx="3512" formatCode="General">
                  <c:v>1.0345819701379932</c:v>
                </c:pt>
                <c:pt idx="3513" formatCode="General">
                  <c:v>1.0423944177316105</c:v>
                </c:pt>
                <c:pt idx="3514" formatCode="General">
                  <c:v>1.0423944177316105</c:v>
                </c:pt>
                <c:pt idx="3515" formatCode="General">
                  <c:v>1.0797687628541428</c:v>
                </c:pt>
                <c:pt idx="3516" formatCode="General">
                  <c:v>1.0599572847756396</c:v>
                </c:pt>
                <c:pt idx="3517" formatCode="General">
                  <c:v>1.0797601213945551</c:v>
                </c:pt>
                <c:pt idx="3518" formatCode="General">
                  <c:v>1.0696090870321389</c:v>
                </c:pt>
                <c:pt idx="3519" formatCode="General">
                  <c:v>1.0508792106520883</c:v>
                </c:pt>
                <c:pt idx="3520" formatCode="General">
                  <c:v>1.0508792106520883</c:v>
                </c:pt>
                <c:pt idx="3521" formatCode="General">
                  <c:v>1.0274674824968655</c:v>
                </c:pt>
                <c:pt idx="3522" formatCode="General">
                  <c:v>1.0210867769775254</c:v>
                </c:pt>
                <c:pt idx="3523" formatCode="General">
                  <c:v>1.0423949288882774</c:v>
                </c:pt>
                <c:pt idx="3524" formatCode="General">
                  <c:v>1.0345839554375724</c:v>
                </c:pt>
                <c:pt idx="3525" formatCode="General">
                  <c:v>1.0154926044908104</c:v>
                </c:pt>
                <c:pt idx="3526" formatCode="General">
                  <c:v>1.0274619026982892</c:v>
                </c:pt>
                <c:pt idx="3527" formatCode="General">
                  <c:v>1.0274619026982892</c:v>
                </c:pt>
                <c:pt idx="3528" formatCode="General">
                  <c:v>1.0508631261538361</c:v>
                </c:pt>
                <c:pt idx="3529" formatCode="General">
                  <c:v>1.0508631261538361</c:v>
                </c:pt>
                <c:pt idx="3530" formatCode="General">
                  <c:v>1.0508631261538361</c:v>
                </c:pt>
                <c:pt idx="3531" formatCode="General">
                  <c:v>1.0345819702584527</c:v>
                </c:pt>
                <c:pt idx="3532" formatCode="General">
                  <c:v>1.0599429770698134</c:v>
                </c:pt>
                <c:pt idx="3533" formatCode="General">
                  <c:v>1.0345834798329512</c:v>
                </c:pt>
                <c:pt idx="3534" formatCode="General">
                  <c:v>1.042394416514685</c:v>
                </c:pt>
                <c:pt idx="3535" formatCode="General">
                  <c:v>1.0695923478664819</c:v>
                </c:pt>
                <c:pt idx="3536" formatCode="General">
                  <c:v>1.0508791375428324</c:v>
                </c:pt>
                <c:pt idx="3537" formatCode="General">
                  <c:v>1.0695816056440697</c:v>
                </c:pt>
                <c:pt idx="3538" formatCode="General">
                  <c:v>1.0599435474190941</c:v>
                </c:pt>
                <c:pt idx="3539" formatCode="General">
                  <c:v>1.0423957067430398</c:v>
                </c:pt>
                <c:pt idx="3540" formatCode="General">
                  <c:v>1.0107036236258204</c:v>
                </c:pt>
                <c:pt idx="3541" formatCode="General">
                  <c:v>1.0423955703789058</c:v>
                </c:pt>
                <c:pt idx="3542" formatCode="General">
                  <c:v>1.0107036236035702</c:v>
                </c:pt>
                <c:pt idx="3543" formatCode="General">
                  <c:v>1.0154872935743799</c:v>
                </c:pt>
                <c:pt idx="3544" formatCode="General">
                  <c:v>1.0274618819283545</c:v>
                </c:pt>
                <c:pt idx="3545" formatCode="General">
                  <c:v>1.0345791226939847</c:v>
                </c:pt>
                <c:pt idx="3546" formatCode="General">
                  <c:v>1.0423944200262139</c:v>
                </c:pt>
                <c:pt idx="3547" formatCode="General">
                  <c:v>1.0508632018045314</c:v>
                </c:pt>
                <c:pt idx="3548" formatCode="General">
                  <c:v>1.0599432362031009</c:v>
                </c:pt>
                <c:pt idx="3549" formatCode="General">
                  <c:v>1.0599432362031009</c:v>
                </c:pt>
                <c:pt idx="3550" formatCode="General">
                  <c:v>1.0345834799337583</c:v>
                </c:pt>
                <c:pt idx="3551" formatCode="General">
                  <c:v>1.0599429772930151</c:v>
                </c:pt>
                <c:pt idx="3552" formatCode="General">
                  <c:v>1.0508640461581573</c:v>
                </c:pt>
                <c:pt idx="3553" formatCode="General">
                  <c:v>1.0599432359832148</c:v>
                </c:pt>
                <c:pt idx="3554" formatCode="General">
                  <c:v>1.0797600798007363</c:v>
                </c:pt>
                <c:pt idx="3555" formatCode="General">
                  <c:v>1.0274617107508319</c:v>
                </c:pt>
                <c:pt idx="3556" formatCode="General">
                  <c:v>1.04238599013319</c:v>
                </c:pt>
                <c:pt idx="3557" formatCode="General">
                  <c:v>1.0345839674054262</c:v>
                </c:pt>
                <c:pt idx="3558" formatCode="General">
                  <c:v>1.0274699227768349</c:v>
                </c:pt>
                <c:pt idx="3559" formatCode="General">
                  <c:v>1.0423860320196696</c:v>
                </c:pt>
                <c:pt idx="3560" formatCode="General">
                  <c:v>1.0423860320196696</c:v>
                </c:pt>
                <c:pt idx="3561" formatCode="General">
                  <c:v>1.0695923470406525</c:v>
                </c:pt>
                <c:pt idx="3562" formatCode="General">
                  <c:v>1.0423966733306791</c:v>
                </c:pt>
                <c:pt idx="3563" formatCode="General">
                  <c:v>1.0423966733306791</c:v>
                </c:pt>
                <c:pt idx="3564" formatCode="General">
                  <c:v>1.0599319791383861</c:v>
                </c:pt>
                <c:pt idx="3565" formatCode="General">
                  <c:v>1.0599319791383861</c:v>
                </c:pt>
                <c:pt idx="3566" formatCode="General">
                  <c:v>1.0599319791383861</c:v>
                </c:pt>
                <c:pt idx="3567" formatCode="General">
                  <c:v>1.0695926245064191</c:v>
                </c:pt>
                <c:pt idx="3568" formatCode="General">
                  <c:v>1.0508791387494207</c:v>
                </c:pt>
                <c:pt idx="3569" formatCode="General">
                  <c:v>1.0423964853167547</c:v>
                </c:pt>
                <c:pt idx="3570" formatCode="General">
                  <c:v>1.0423964853167547</c:v>
                </c:pt>
                <c:pt idx="3571" formatCode="General">
                  <c:v>1.021090488414089</c:v>
                </c:pt>
                <c:pt idx="3572" formatCode="General">
                  <c:v>1.0274589498069604</c:v>
                </c:pt>
                <c:pt idx="3573" formatCode="General">
                  <c:v>1.042385976024145</c:v>
                </c:pt>
                <c:pt idx="3574" formatCode="General">
                  <c:v>1.0274651207569994</c:v>
                </c:pt>
                <c:pt idx="3575" formatCode="General">
                  <c:v>1.0345791184186137</c:v>
                </c:pt>
                <c:pt idx="3576" formatCode="General">
                  <c:v>1.0274699346904241</c:v>
                </c:pt>
                <c:pt idx="3577" formatCode="General">
                  <c:v>1.0274699346904241</c:v>
                </c:pt>
                <c:pt idx="3578" formatCode="General">
                  <c:v>1.0904370757262467</c:v>
                </c:pt>
                <c:pt idx="3579" formatCode="General">
                  <c:v>1.0696048556168118</c:v>
                </c:pt>
                <c:pt idx="3580" formatCode="General">
                  <c:v>1.0508791921519312</c:v>
                </c:pt>
                <c:pt idx="3581" formatCode="General">
                  <c:v>1.0599432320232287</c:v>
                </c:pt>
                <c:pt idx="3582" formatCode="General">
                  <c:v>1.0599432320232287</c:v>
                </c:pt>
                <c:pt idx="3583" formatCode="General">
                  <c:v>1.0508640460599985</c:v>
                </c:pt>
                <c:pt idx="3584" formatCode="General">
                  <c:v>1.0599432359832406</c:v>
                </c:pt>
                <c:pt idx="3585" formatCode="General">
                  <c:v>1.0345834799336731</c:v>
                </c:pt>
                <c:pt idx="3586" formatCode="General">
                  <c:v>1.0508526574791524</c:v>
                </c:pt>
                <c:pt idx="3587" formatCode="General">
                  <c:v>1.021086600477185</c:v>
                </c:pt>
                <c:pt idx="3588" formatCode="General">
                  <c:v>1.0345749610761377</c:v>
                </c:pt>
                <c:pt idx="3589" formatCode="General">
                  <c:v>1.027469944909073</c:v>
                </c:pt>
                <c:pt idx="3590" formatCode="General">
                  <c:v>1.0345791120506342</c:v>
                </c:pt>
                <c:pt idx="3591" formatCode="General">
                  <c:v>1.0154925940619872</c:v>
                </c:pt>
                <c:pt idx="3592" formatCode="General">
                  <c:v>1.0210868506965309</c:v>
                </c:pt>
                <c:pt idx="3593" formatCode="General">
                  <c:v>1.0154869522757424</c:v>
                </c:pt>
                <c:pt idx="3594" formatCode="General">
                  <c:v>1.0154869522757424</c:v>
                </c:pt>
                <c:pt idx="3595" formatCode="General">
                  <c:v>1.0423899870321689</c:v>
                </c:pt>
                <c:pt idx="3596" formatCode="General">
                  <c:v>1.0274651209317518</c:v>
                </c:pt>
                <c:pt idx="3597" formatCode="General">
                  <c:v>1.0423860075415685</c:v>
                </c:pt>
                <c:pt idx="3598" formatCode="General">
                  <c:v>1.0423860075415685</c:v>
                </c:pt>
                <c:pt idx="3599" formatCode="General">
                  <c:v>1.0599319349450325</c:v>
                </c:pt>
                <c:pt idx="3600" formatCode="General">
                  <c:v>1.0345834755418459</c:v>
                </c:pt>
                <c:pt idx="3601" formatCode="General">
                  <c:v>1.0345834755418459</c:v>
                </c:pt>
                <c:pt idx="3602" formatCode="General">
                  <c:v>1.0274699239850544</c:v>
                </c:pt>
                <c:pt idx="3603" formatCode="General">
                  <c:v>1.0695825889619504</c:v>
                </c:pt>
                <c:pt idx="3604" formatCode="General">
                  <c:v>1.027464414828454</c:v>
                </c:pt>
                <c:pt idx="3605" formatCode="General">
                  <c:v>1.0423860039387052</c:v>
                </c:pt>
                <c:pt idx="3606" formatCode="General">
                  <c:v>1.0345839673869268</c:v>
                </c:pt>
                <c:pt idx="3607" formatCode="General">
                  <c:v>1.059942977365065</c:v>
                </c:pt>
                <c:pt idx="3608" formatCode="General">
                  <c:v>1.0154876302829279</c:v>
                </c:pt>
                <c:pt idx="3609" formatCode="General">
                  <c:v>1.0154876302829279</c:v>
                </c:pt>
                <c:pt idx="3610" formatCode="General">
                  <c:v>1.0508636709660018</c:v>
                </c:pt>
                <c:pt idx="3611" formatCode="General">
                  <c:v>1.0274674719859602</c:v>
                </c:pt>
                <c:pt idx="3612" formatCode="General">
                  <c:v>1.0423860195314443</c:v>
                </c:pt>
                <c:pt idx="3613" formatCode="General">
                  <c:v>1.0210904759250752</c:v>
                </c:pt>
                <c:pt idx="3614" formatCode="General">
                  <c:v>1.0154869525179833</c:v>
                </c:pt>
                <c:pt idx="3615" formatCode="General">
                  <c:v>1.0345811033936605</c:v>
                </c:pt>
                <c:pt idx="3616" formatCode="General">
                  <c:v>1.0154925983480114</c:v>
                </c:pt>
                <c:pt idx="3617" formatCode="General">
                  <c:v>1.0345811057446648</c:v>
                </c:pt>
                <c:pt idx="3618" formatCode="General">
                  <c:v>1.0154925983530732</c:v>
                </c:pt>
                <c:pt idx="3619" formatCode="General">
                  <c:v>1.0274619026743328</c:v>
                </c:pt>
                <c:pt idx="3620" formatCode="General">
                  <c:v>1.0508631261538313</c:v>
                </c:pt>
                <c:pt idx="3621" formatCode="General">
                  <c:v>1.0210865998125658</c:v>
                </c:pt>
                <c:pt idx="3622" formatCode="General">
                  <c:v>1.0274589578086029</c:v>
                </c:pt>
                <c:pt idx="3623" formatCode="General">
                  <c:v>1.0599401167595575</c:v>
                </c:pt>
                <c:pt idx="3624" formatCode="General">
                  <c:v>1.0274649876834245</c:v>
                </c:pt>
                <c:pt idx="3625" formatCode="General">
                  <c:v>1.0423860068617408</c:v>
                </c:pt>
                <c:pt idx="3626" formatCode="General">
                  <c:v>1.0599319349422112</c:v>
                </c:pt>
                <c:pt idx="3627" formatCode="General">
                  <c:v>1.034583475541845</c:v>
                </c:pt>
                <c:pt idx="3628" formatCode="General">
                  <c:v>1.0154926034568483</c:v>
                </c:pt>
                <c:pt idx="3629" formatCode="General">
                  <c:v>1.0423899973647435</c:v>
                </c:pt>
                <c:pt idx="3630" formatCode="General">
                  <c:v>1.0423899973647435</c:v>
                </c:pt>
                <c:pt idx="3631" formatCode="General">
                  <c:v>1.0274651209322017</c:v>
                </c:pt>
                <c:pt idx="3632" formatCode="General">
                  <c:v>1.0274651209322017</c:v>
                </c:pt>
                <c:pt idx="3633" formatCode="General">
                  <c:v>1.0210867769368153</c:v>
                </c:pt>
                <c:pt idx="3634" formatCode="General">
                  <c:v>1.0423949288882646</c:v>
                </c:pt>
                <c:pt idx="3635" formatCode="General">
                  <c:v>1.0154864917625475</c:v>
                </c:pt>
                <c:pt idx="3636" formatCode="General">
                  <c:v>1.027461878785632</c:v>
                </c:pt>
                <c:pt idx="3637" formatCode="General">
                  <c:v>1.0154934193353247</c:v>
                </c:pt>
                <c:pt idx="3638" formatCode="General">
                  <c:v>1.0210868507044393</c:v>
                </c:pt>
                <c:pt idx="3639" formatCode="General">
                  <c:v>1.0274589572922022</c:v>
                </c:pt>
                <c:pt idx="3640" formatCode="General">
                  <c:v>1.0695825680746285</c:v>
                </c:pt>
                <c:pt idx="3641" formatCode="General">
                  <c:v>1.0345919745581895</c:v>
                </c:pt>
                <c:pt idx="3642" formatCode="General">
                  <c:v>1.0423944096629183</c:v>
                </c:pt>
                <c:pt idx="3643" formatCode="General">
                  <c:v>1.0508632018094111</c:v>
                </c:pt>
                <c:pt idx="3644" formatCode="General">
                  <c:v>1.021086599807757</c:v>
                </c:pt>
                <c:pt idx="3645" formatCode="General">
                  <c:v>1.021086599807757</c:v>
                </c:pt>
                <c:pt idx="3646" formatCode="General">
                  <c:v>1.021086599807757</c:v>
                </c:pt>
                <c:pt idx="3647" formatCode="General">
                  <c:v>1.0154869522589813</c:v>
                </c:pt>
                <c:pt idx="3648" formatCode="General">
                  <c:v>1.0154869522589813</c:v>
                </c:pt>
                <c:pt idx="3649" formatCode="General">
                  <c:v>1.0154869522589813</c:v>
                </c:pt>
                <c:pt idx="3650" formatCode="General">
                  <c:v>1.0067685429923217</c:v>
                </c:pt>
                <c:pt idx="3651" formatCode="General">
                  <c:v>1.0154829093673163</c:v>
                </c:pt>
                <c:pt idx="3652" formatCode="General">
                  <c:v>1.0423899796298226</c:v>
                </c:pt>
                <c:pt idx="3653" formatCode="General">
                  <c:v>1.0599319514165537</c:v>
                </c:pt>
                <c:pt idx="3654" formatCode="General">
                  <c:v>1.021084809096285</c:v>
                </c:pt>
                <c:pt idx="3655" formatCode="General">
                  <c:v>1.0599294139751061</c:v>
                </c:pt>
                <c:pt idx="3656" formatCode="General">
                  <c:v>1.0423957064440079</c:v>
                </c:pt>
                <c:pt idx="3657" formatCode="General">
                  <c:v>1.0423957064440079</c:v>
                </c:pt>
                <c:pt idx="3658" formatCode="General">
                  <c:v>1.0599319751368124</c:v>
                </c:pt>
                <c:pt idx="3659" formatCode="General">
                  <c:v>1.0423957064980778</c:v>
                </c:pt>
                <c:pt idx="3660" formatCode="General">
                  <c:v>1.0695923479933882</c:v>
                </c:pt>
                <c:pt idx="3661" formatCode="General">
                  <c:v>1.0423966733308958</c:v>
                </c:pt>
                <c:pt idx="3662" formatCode="General">
                  <c:v>1.0695923480884779</c:v>
                </c:pt>
                <c:pt idx="3663" formatCode="General">
                  <c:v>1.0274644136461082</c:v>
                </c:pt>
                <c:pt idx="3664" formatCode="General">
                  <c:v>1.0423860039326711</c:v>
                </c:pt>
                <c:pt idx="3665" formatCode="General">
                  <c:v>1.0345839673869348</c:v>
                </c:pt>
                <c:pt idx="3666" formatCode="General">
                  <c:v>1.0210868618985578</c:v>
                </c:pt>
                <c:pt idx="3667" formatCode="General">
                  <c:v>1.0274589572691624</c:v>
                </c:pt>
                <c:pt idx="3668" formatCode="General">
                  <c:v>1.0599401167591203</c:v>
                </c:pt>
                <c:pt idx="3669" formatCode="General">
                  <c:v>1.0599401167591203</c:v>
                </c:pt>
                <c:pt idx="3670" formatCode="General">
                  <c:v>1.0423957066703076</c:v>
                </c:pt>
                <c:pt idx="3671" formatCode="General">
                  <c:v>1.0599319751377496</c:v>
                </c:pt>
                <c:pt idx="3672" formatCode="General">
                  <c:v>1.0345834755574492</c:v>
                </c:pt>
                <c:pt idx="3673" formatCode="General">
                  <c:v>1.0345834755574492</c:v>
                </c:pt>
                <c:pt idx="3674" formatCode="General">
                  <c:v>1.0695902937279056</c:v>
                </c:pt>
                <c:pt idx="3675" formatCode="General">
                  <c:v>1.0508791285852745</c:v>
                </c:pt>
                <c:pt idx="3676" formatCode="General">
                  <c:v>1.0508791285852745</c:v>
                </c:pt>
                <c:pt idx="3677" formatCode="General">
                  <c:v>1.0210865987932443</c:v>
                </c:pt>
                <c:pt idx="3678" formatCode="General">
                  <c:v>1.0274589578107012</c:v>
                </c:pt>
                <c:pt idx="3679" formatCode="General">
                  <c:v>1.0210867768305485</c:v>
                </c:pt>
                <c:pt idx="3680" formatCode="General">
                  <c:v>1.0210867768305485</c:v>
                </c:pt>
                <c:pt idx="3681" formatCode="General">
                  <c:v>1.0423949288882315</c:v>
                </c:pt>
                <c:pt idx="3682" formatCode="General">
                  <c:v>1.0274651211475869</c:v>
                </c:pt>
                <c:pt idx="3683" formatCode="General">
                  <c:v>1.0274651211475869</c:v>
                </c:pt>
                <c:pt idx="3684" formatCode="General">
                  <c:v>1.0154934439661467</c:v>
                </c:pt>
                <c:pt idx="3685" formatCode="General">
                  <c:v>1.010702127651725</c:v>
                </c:pt>
                <c:pt idx="3686" formatCode="General">
                  <c:v>1.0154872935590056</c:v>
                </c:pt>
                <c:pt idx="3687" formatCode="General">
                  <c:v>1.0274618819282944</c:v>
                </c:pt>
                <c:pt idx="3688" formatCode="General">
                  <c:v>1.0210867768809715</c:v>
                </c:pt>
                <c:pt idx="3689" formatCode="General">
                  <c:v>1.0274589574441482</c:v>
                </c:pt>
                <c:pt idx="3690" formatCode="General">
                  <c:v>1.0274589574441482</c:v>
                </c:pt>
                <c:pt idx="3691" formatCode="General">
                  <c:v>1.1015549475231086</c:v>
                </c:pt>
                <c:pt idx="3692" formatCode="General">
                  <c:v>1.0423952658240272</c:v>
                </c:pt>
                <c:pt idx="3693" formatCode="General">
                  <c:v>1.0423952658240272</c:v>
                </c:pt>
                <c:pt idx="3694" formatCode="General">
                  <c:v>1.0695923479500398</c:v>
                </c:pt>
                <c:pt idx="3695" formatCode="General">
                  <c:v>1.0423966733308865</c:v>
                </c:pt>
                <c:pt idx="3696" formatCode="General">
                  <c:v>1.090432256152756</c:v>
                </c:pt>
                <c:pt idx="3697" formatCode="General">
                  <c:v>1.0696048419345898</c:v>
                </c:pt>
                <c:pt idx="3698" formatCode="General">
                  <c:v>1.0423966761813579</c:v>
                </c:pt>
                <c:pt idx="3699" formatCode="General">
                  <c:v>1.0423966761813579</c:v>
                </c:pt>
                <c:pt idx="3700" formatCode="General">
                  <c:v>1.0695923480887584</c:v>
                </c:pt>
                <c:pt idx="3701" formatCode="General">
                  <c:v>1.050879137543802</c:v>
                </c:pt>
                <c:pt idx="3702" formatCode="General">
                  <c:v>1.0345819707621662</c:v>
                </c:pt>
                <c:pt idx="3703" formatCode="General">
                  <c:v>1.0508526503717524</c:v>
                </c:pt>
                <c:pt idx="3704" formatCode="General">
                  <c:v>1.027467464552162</c:v>
                </c:pt>
                <c:pt idx="3705" formatCode="General">
                  <c:v>1.0508631273668343</c:v>
                </c:pt>
                <c:pt idx="3706" formatCode="General">
                  <c:v>1.0423964969272479</c:v>
                </c:pt>
                <c:pt idx="3707" formatCode="General">
                  <c:v>1.0345839533403087</c:v>
                </c:pt>
                <c:pt idx="3708" formatCode="General">
                  <c:v>1.0274699228113835</c:v>
                </c:pt>
                <c:pt idx="3709" formatCode="General">
                  <c:v>1.0210867770195871</c:v>
                </c:pt>
                <c:pt idx="3710" formatCode="General">
                  <c:v>1.0345749619627296</c:v>
                </c:pt>
                <c:pt idx="3711" formatCode="General">
                  <c:v>1.0274699449068934</c:v>
                </c:pt>
                <c:pt idx="3712" formatCode="General">
                  <c:v>1.0599401256572409</c:v>
                </c:pt>
                <c:pt idx="3713" formatCode="General">
                  <c:v>1.0695926234422208</c:v>
                </c:pt>
                <c:pt idx="3714" formatCode="General">
                  <c:v>1.0599435452899468</c:v>
                </c:pt>
                <c:pt idx="3715" formatCode="General">
                  <c:v>1.0904370419325271</c:v>
                </c:pt>
                <c:pt idx="3716" formatCode="General">
                  <c:v>1.0904370419325271</c:v>
                </c:pt>
                <c:pt idx="3717" formatCode="General">
                  <c:v>1.0797758900053889</c:v>
                </c:pt>
                <c:pt idx="3718" formatCode="General">
                  <c:v>1.0508643787777296</c:v>
                </c:pt>
                <c:pt idx="3719" formatCode="General">
                  <c:v>1.0274674724639841</c:v>
                </c:pt>
                <c:pt idx="3720" formatCode="General">
                  <c:v>1.0274674724639841</c:v>
                </c:pt>
                <c:pt idx="3721" formatCode="General">
                  <c:v>1.0210867769773517</c:v>
                </c:pt>
                <c:pt idx="3722" formatCode="General">
                  <c:v>1.0154869522708174</c:v>
                </c:pt>
                <c:pt idx="3723" formatCode="General">
                  <c:v>1.0154869522708174</c:v>
                </c:pt>
                <c:pt idx="3724" formatCode="General">
                  <c:v>1.0274618805908311</c:v>
                </c:pt>
                <c:pt idx="3725" formatCode="General">
                  <c:v>1.0508631261490111</c:v>
                </c:pt>
                <c:pt idx="3726" formatCode="General">
                  <c:v>1.0423964969281339</c:v>
                </c:pt>
                <c:pt idx="3727" formatCode="General">
                  <c:v>1.0508632008262746</c:v>
                </c:pt>
                <c:pt idx="3728" formatCode="General">
                  <c:v>1.0599432362033554</c:v>
                </c:pt>
                <c:pt idx="3729" formatCode="General">
                  <c:v>1.0904370419194589</c:v>
                </c:pt>
                <c:pt idx="3730" formatCode="General">
                  <c:v>1.0904370419194589</c:v>
                </c:pt>
                <c:pt idx="3731" formatCode="General">
                  <c:v>1.0797758900056784</c:v>
                </c:pt>
                <c:pt idx="3732" formatCode="General">
                  <c:v>1.0797758900056784</c:v>
                </c:pt>
                <c:pt idx="3733" formatCode="General">
                  <c:v>1.0599573099178228</c:v>
                </c:pt>
                <c:pt idx="3734" formatCode="General">
                  <c:v>1.0695926211723847</c:v>
                </c:pt>
                <c:pt idx="3735" formatCode="General">
                  <c:v>1.0423966733931578</c:v>
                </c:pt>
                <c:pt idx="3736" formatCode="General">
                  <c:v>1.0210904886388095</c:v>
                </c:pt>
                <c:pt idx="3737" formatCode="General">
                  <c:v>1.0508592848308653</c:v>
                </c:pt>
                <c:pt idx="3738" formatCode="General">
                  <c:v>1.0154801185998199</c:v>
                </c:pt>
                <c:pt idx="3739" formatCode="General">
                  <c:v>1.0274618537404825</c:v>
                </c:pt>
                <c:pt idx="3740" formatCode="General">
                  <c:v>1.0210867768804854</c:v>
                </c:pt>
                <c:pt idx="3741" formatCode="General">
                  <c:v>1.0274589574441495</c:v>
                </c:pt>
                <c:pt idx="3742" formatCode="General">
                  <c:v>1.0274589574441495</c:v>
                </c:pt>
                <c:pt idx="3743" formatCode="General">
                  <c:v>1.034579126554438</c:v>
                </c:pt>
                <c:pt idx="3744" formatCode="General">
                  <c:v>1.0274699346704308</c:v>
                </c:pt>
                <c:pt idx="3745" formatCode="General">
                  <c:v>1.069582588982283</c:v>
                </c:pt>
                <c:pt idx="3746" formatCode="General">
                  <c:v>1.1130881951418172</c:v>
                </c:pt>
                <c:pt idx="3747" formatCode="General">
                  <c:v>1.0797706309613282</c:v>
                </c:pt>
                <c:pt idx="3748" formatCode="General">
                  <c:v>1.1130886674256766</c:v>
                </c:pt>
                <c:pt idx="3749" formatCode="General">
                  <c:v>1.090446186917869</c:v>
                </c:pt>
                <c:pt idx="3750" formatCode="General">
                  <c:v>1.0797756871548874</c:v>
                </c:pt>
                <c:pt idx="3751" formatCode="General">
                  <c:v>1.0797756871548874</c:v>
                </c:pt>
                <c:pt idx="3752" formatCode="General">
                  <c:v>1.0696087080008843</c:v>
                </c:pt>
                <c:pt idx="3753" formatCode="General">
                  <c:v>1.0423966770646029</c:v>
                </c:pt>
                <c:pt idx="3754" formatCode="General">
                  <c:v>1.0599319791538373</c:v>
                </c:pt>
                <c:pt idx="3755" formatCode="General">
                  <c:v>1.0210848090848132</c:v>
                </c:pt>
                <c:pt idx="3756" formatCode="General">
                  <c:v>1.0210848090848132</c:v>
                </c:pt>
                <c:pt idx="3757" formatCode="General">
                  <c:v>1.0274589614949305</c:v>
                </c:pt>
                <c:pt idx="3758" formatCode="General">
                  <c:v>1.0695825680826399</c:v>
                </c:pt>
                <c:pt idx="3759" formatCode="General">
                  <c:v>1.0423966711038015</c:v>
                </c:pt>
                <c:pt idx="3760" formatCode="General">
                  <c:v>1.0508632007442091</c:v>
                </c:pt>
                <c:pt idx="3761" formatCode="General">
                  <c:v>1.1015518160890772</c:v>
                </c:pt>
                <c:pt idx="3762" formatCode="General">
                  <c:v>1.1130800009609521</c:v>
                </c:pt>
                <c:pt idx="3763" formatCode="General">
                  <c:v>1.1372646357350689</c:v>
                </c:pt>
                <c:pt idx="3764" formatCode="General">
                  <c:v>1.0599432423517119</c:v>
                </c:pt>
                <c:pt idx="3765" formatCode="General">
                  <c:v>1.101554415834773</c:v>
                </c:pt>
                <c:pt idx="3766" formatCode="General">
                  <c:v>1.0797809670606517</c:v>
                </c:pt>
                <c:pt idx="3767" formatCode="General">
                  <c:v>1.0508643794664663</c:v>
                </c:pt>
                <c:pt idx="3768" formatCode="General">
                  <c:v>1.0599432358963901</c:v>
                </c:pt>
                <c:pt idx="3769" formatCode="General">
                  <c:v>1.0274649876201492</c:v>
                </c:pt>
                <c:pt idx="3770" formatCode="General">
                  <c:v>1.0423860068614184</c:v>
                </c:pt>
                <c:pt idx="3771" formatCode="General">
                  <c:v>1.0274651207583412</c:v>
                </c:pt>
                <c:pt idx="3772" formatCode="General">
                  <c:v>1.0274651207583412</c:v>
                </c:pt>
                <c:pt idx="3773" formatCode="General">
                  <c:v>1.0210867769368122</c:v>
                </c:pt>
                <c:pt idx="3774" formatCode="General">
                  <c:v>1.0423949288882648</c:v>
                </c:pt>
                <c:pt idx="3775" formatCode="General">
                  <c:v>1.0599319719181295</c:v>
                </c:pt>
                <c:pt idx="3776" formatCode="General">
                  <c:v>1.0599319719181295</c:v>
                </c:pt>
                <c:pt idx="3777" formatCode="General">
                  <c:v>1.1015544142484768</c:v>
                </c:pt>
                <c:pt idx="3778" formatCode="General">
                  <c:v>1.0904351678269675</c:v>
                </c:pt>
                <c:pt idx="3779" formatCode="General">
                  <c:v>1.0904351678269675</c:v>
                </c:pt>
                <c:pt idx="3780" formatCode="General">
                  <c:v>1.0797759315364774</c:v>
                </c:pt>
                <c:pt idx="3781" formatCode="General">
                  <c:v>1.090440113014119</c:v>
                </c:pt>
                <c:pt idx="3782" formatCode="General">
                  <c:v>1.0696048642440386</c:v>
                </c:pt>
                <c:pt idx="3783" formatCode="General">
                  <c:v>1.0599435429465851</c:v>
                </c:pt>
                <c:pt idx="3784" formatCode="General">
                  <c:v>1.0274649876139175</c:v>
                </c:pt>
                <c:pt idx="3785" formatCode="General">
                  <c:v>1.0210867769345169</c:v>
                </c:pt>
                <c:pt idx="3786" formatCode="General">
                  <c:v>1.0274589574440378</c:v>
                </c:pt>
                <c:pt idx="3787" formatCode="General">
                  <c:v>1.0154933971868469</c:v>
                </c:pt>
                <c:pt idx="3788" formatCode="General">
                  <c:v>1.0423899988146468</c:v>
                </c:pt>
                <c:pt idx="3789" formatCode="General">
                  <c:v>1.0274651209322654</c:v>
                </c:pt>
                <c:pt idx="3790" formatCode="General">
                  <c:v>1.0345791184183815</c:v>
                </c:pt>
                <c:pt idx="3791" formatCode="General">
                  <c:v>1.0423944200296584</c:v>
                </c:pt>
                <c:pt idx="3792" formatCode="General">
                  <c:v>1.0797687628549226</c:v>
                </c:pt>
                <c:pt idx="3793" formatCode="General">
                  <c:v>1.1015469130743667</c:v>
                </c:pt>
                <c:pt idx="3794" formatCode="General">
                  <c:v>1.1249979083110009</c:v>
                </c:pt>
                <c:pt idx="3795" formatCode="General">
                  <c:v>1.1372563135213576</c:v>
                </c:pt>
                <c:pt idx="3796" formatCode="General">
                  <c:v>1.124991829420491</c:v>
                </c:pt>
                <c:pt idx="3797" formatCode="General">
                  <c:v>1.1372562241940749</c:v>
                </c:pt>
                <c:pt idx="3798" formatCode="General">
                  <c:v>1.1372562241940749</c:v>
                </c:pt>
                <c:pt idx="3799" formatCode="General">
                  <c:v>1.1372562241940749</c:v>
                </c:pt>
                <c:pt idx="3800" formatCode="General">
                  <c:v>1.0904378028514521</c:v>
                </c:pt>
                <c:pt idx="3801" formatCode="General">
                  <c:v>1.0508674920135976</c:v>
                </c:pt>
                <c:pt idx="3802" formatCode="General">
                  <c:v>1.0274674745673551</c:v>
                </c:pt>
                <c:pt idx="3803" formatCode="General">
                  <c:v>1.0210867769773879</c:v>
                </c:pt>
                <c:pt idx="3804" formatCode="General">
                  <c:v>1.0210867769773879</c:v>
                </c:pt>
                <c:pt idx="3805" formatCode="General">
                  <c:v>1.0067687557910368</c:v>
                </c:pt>
                <c:pt idx="3806" formatCode="General">
                  <c:v>1.0154829081873233</c:v>
                </c:pt>
                <c:pt idx="3807" formatCode="General">
                  <c:v>1.0037164999579029</c:v>
                </c:pt>
                <c:pt idx="3808" formatCode="General">
                  <c:v>1.0210815495130758</c:v>
                </c:pt>
                <c:pt idx="3809" formatCode="General">
                  <c:v>1.0154869519217151</c:v>
                </c:pt>
                <c:pt idx="3810" formatCode="General">
                  <c:v>1.0423899870315207</c:v>
                </c:pt>
                <c:pt idx="3811" formatCode="General">
                  <c:v>1.0695923474304108</c:v>
                </c:pt>
                <c:pt idx="3812" formatCode="General">
                  <c:v>1.1130881960261081</c:v>
                </c:pt>
                <c:pt idx="3813" formatCode="General">
                  <c:v>1.1015480720969517</c:v>
                </c:pt>
                <c:pt idx="3814" formatCode="General">
                  <c:v>1.0904352952086458</c:v>
                </c:pt>
                <c:pt idx="3815" formatCode="General">
                  <c:v>1.1250040934054351</c:v>
                </c:pt>
                <c:pt idx="3816" formatCode="General">
                  <c:v>1.0797713834714286</c:v>
                </c:pt>
                <c:pt idx="3817" formatCode="General">
                  <c:v>1.1015469183766373</c:v>
                </c:pt>
                <c:pt idx="3818" formatCode="General">
                  <c:v>1.042395266213842</c:v>
                </c:pt>
                <c:pt idx="3819" formatCode="General">
                  <c:v>1.0904322550591918</c:v>
                </c:pt>
                <c:pt idx="3820" formatCode="General">
                  <c:v>1.0274651054883941</c:v>
                </c:pt>
                <c:pt idx="3821" formatCode="General">
                  <c:v>1.0423860074627791</c:v>
                </c:pt>
                <c:pt idx="3822" formatCode="General">
                  <c:v>1.0154864937302881</c:v>
                </c:pt>
                <c:pt idx="3823" formatCode="General">
                  <c:v>1.0154864937302881</c:v>
                </c:pt>
                <c:pt idx="3824" formatCode="General">
                  <c:v>1.0154864937302881</c:v>
                </c:pt>
                <c:pt idx="3825" formatCode="General">
                  <c:v>1.0154864937302881</c:v>
                </c:pt>
                <c:pt idx="3826" formatCode="General">
                  <c:v>1.0210868506379436</c:v>
                </c:pt>
                <c:pt idx="3827" formatCode="General">
                  <c:v>1.0274589572923389</c:v>
                </c:pt>
                <c:pt idx="3828" formatCode="General">
                  <c:v>1.0423859760624148</c:v>
                </c:pt>
                <c:pt idx="3829" formatCode="General">
                  <c:v>1.0599319348144303</c:v>
                </c:pt>
                <c:pt idx="3830" formatCode="General">
                  <c:v>1.0797600462595267</c:v>
                </c:pt>
                <c:pt idx="3831" formatCode="General">
                  <c:v>1.1130886672359508</c:v>
                </c:pt>
                <c:pt idx="3832" formatCode="General">
                  <c:v>1.1249924235581525</c:v>
                </c:pt>
                <c:pt idx="3833" formatCode="General">
                  <c:v>1.1130784460074057</c:v>
                </c:pt>
                <c:pt idx="3834" formatCode="General">
                  <c:v>1.1249922581785474</c:v>
                </c:pt>
                <c:pt idx="3835" formatCode="General">
                  <c:v>1.0797713822248451</c:v>
                </c:pt>
                <c:pt idx="3836" formatCode="General">
                  <c:v>1.1372688871932639</c:v>
                </c:pt>
                <c:pt idx="3837" formatCode="General">
                  <c:v>1.0696048589970044</c:v>
                </c:pt>
                <c:pt idx="3838" formatCode="General">
                  <c:v>1.0423966761852548</c:v>
                </c:pt>
                <c:pt idx="3839" formatCode="General">
                  <c:v>1.0599319791501989</c:v>
                </c:pt>
                <c:pt idx="3840" formatCode="General">
                  <c:v>1.0210848090848144</c:v>
                </c:pt>
                <c:pt idx="3841" formatCode="General">
                  <c:v>1.0210848090848144</c:v>
                </c:pt>
                <c:pt idx="3842" formatCode="General">
                  <c:v>1.0107033969476766</c:v>
                </c:pt>
                <c:pt idx="3843" formatCode="General">
                  <c:v>1.0210866984682352</c:v>
                </c:pt>
                <c:pt idx="3844" formatCode="General">
                  <c:v>1.0107033996497763</c:v>
                </c:pt>
                <c:pt idx="3845" formatCode="General">
                  <c:v>1.0154872935720827</c:v>
                </c:pt>
                <c:pt idx="3846" formatCode="General">
                  <c:v>1.0423899876566691</c:v>
                </c:pt>
                <c:pt idx="3847" formatCode="General">
                  <c:v>1.0508632038903316</c:v>
                </c:pt>
                <c:pt idx="3848" formatCode="General">
                  <c:v>1.0345819702608892</c:v>
                </c:pt>
                <c:pt idx="3849" formatCode="General">
                  <c:v>1.042394417731511</c:v>
                </c:pt>
                <c:pt idx="3850" formatCode="General">
                  <c:v>1.0345839561213863</c:v>
                </c:pt>
                <c:pt idx="3851" formatCode="General">
                  <c:v>1.1015551562484478</c:v>
                </c:pt>
                <c:pt idx="3852" formatCode="General">
                  <c:v>1.0423952658138886</c:v>
                </c:pt>
                <c:pt idx="3853" formatCode="General">
                  <c:v>1.0423952658138886</c:v>
                </c:pt>
                <c:pt idx="3854" formatCode="General">
                  <c:v>1.0695923479500387</c:v>
                </c:pt>
                <c:pt idx="3855" formatCode="General">
                  <c:v>1.0210868523084522</c:v>
                </c:pt>
                <c:pt idx="3856" formatCode="General">
                  <c:v>1.0274589572889006</c:v>
                </c:pt>
                <c:pt idx="3857" formatCode="General">
                  <c:v>1.010710889229985</c:v>
                </c:pt>
                <c:pt idx="3858" formatCode="General">
                  <c:v>1.0210867046239833</c:v>
                </c:pt>
                <c:pt idx="3859" formatCode="General">
                  <c:v>1.0107033996586283</c:v>
                </c:pt>
                <c:pt idx="3860" formatCode="General">
                  <c:v>1.0107033996586283</c:v>
                </c:pt>
                <c:pt idx="3861" formatCode="General">
                  <c:v>1.0107033996586283</c:v>
                </c:pt>
                <c:pt idx="3862" formatCode="General">
                  <c:v>1.0274643135786881</c:v>
                </c:pt>
                <c:pt idx="3863" formatCode="General">
                  <c:v>1.0154934378266229</c:v>
                </c:pt>
                <c:pt idx="3864" formatCode="General">
                  <c:v>1.0423899988888743</c:v>
                </c:pt>
                <c:pt idx="3865" formatCode="General">
                  <c:v>1.010703622695639</c:v>
                </c:pt>
                <c:pt idx="3866" formatCode="General">
                  <c:v>1.021086698656358</c:v>
                </c:pt>
                <c:pt idx="3867" formatCode="General">
                  <c:v>1.0154869522655852</c:v>
                </c:pt>
                <c:pt idx="3868" formatCode="General">
                  <c:v>1.0345811033935557</c:v>
                </c:pt>
                <c:pt idx="3869" formatCode="General">
                  <c:v>1.027469929812826</c:v>
                </c:pt>
                <c:pt idx="3870" formatCode="General">
                  <c:v>1.027469929812826</c:v>
                </c:pt>
                <c:pt idx="3871" formatCode="General">
                  <c:v>1.0210867770197076</c:v>
                </c:pt>
                <c:pt idx="3872" formatCode="General">
                  <c:v>1.0274589574438628</c:v>
                </c:pt>
                <c:pt idx="3873" formatCode="General">
                  <c:v>1.0154933971868461</c:v>
                </c:pt>
                <c:pt idx="3874" formatCode="General">
                  <c:v>1.0210868507042277</c:v>
                </c:pt>
                <c:pt idx="3875" formatCode="General">
                  <c:v>1.0107033998687902</c:v>
                </c:pt>
                <c:pt idx="3876" formatCode="General">
                  <c:v>1.0107033998687902</c:v>
                </c:pt>
                <c:pt idx="3877" formatCode="General">
                  <c:v>1.0154872935720844</c:v>
                </c:pt>
                <c:pt idx="3878" formatCode="General">
                  <c:v>1.0107021255739783</c:v>
                </c:pt>
                <c:pt idx="3879" formatCode="General">
                  <c:v>1.0154872935589847</c:v>
                </c:pt>
                <c:pt idx="3880" formatCode="General">
                  <c:v>1.0067685431752387</c:v>
                </c:pt>
                <c:pt idx="3881" formatCode="General">
                  <c:v>1.0274582176788902</c:v>
                </c:pt>
                <c:pt idx="3882" formatCode="General">
                  <c:v>1.0423859722805666</c:v>
                </c:pt>
                <c:pt idx="3883" formatCode="General">
                  <c:v>1.0599319347987404</c:v>
                </c:pt>
                <c:pt idx="3884" formatCode="General">
                  <c:v>1.0345834755417891</c:v>
                </c:pt>
                <c:pt idx="3885" formatCode="General">
                  <c:v>1.0599429772923665</c:v>
                </c:pt>
                <c:pt idx="3886" formatCode="General">
                  <c:v>1.0274649876253967</c:v>
                </c:pt>
                <c:pt idx="3887" formatCode="General">
                  <c:v>1.0210867769345171</c:v>
                </c:pt>
                <c:pt idx="3888" formatCode="General">
                  <c:v>1.0345749619623021</c:v>
                </c:pt>
                <c:pt idx="3889" formatCode="General">
                  <c:v>1.0423944233776032</c:v>
                </c:pt>
                <c:pt idx="3890" formatCode="General">
                  <c:v>1.034583956113833</c:v>
                </c:pt>
                <c:pt idx="3891" formatCode="General">
                  <c:v>1.0210868618979536</c:v>
                </c:pt>
                <c:pt idx="3892" formatCode="General">
                  <c:v>1.0210868618979536</c:v>
                </c:pt>
                <c:pt idx="3893" formatCode="General">
                  <c:v>1.0154869522764907</c:v>
                </c:pt>
                <c:pt idx="3894" formatCode="General">
                  <c:v>1.0107021254587865</c:v>
                </c:pt>
                <c:pt idx="3895" formatCode="General">
                  <c:v>1.0154872935589838</c:v>
                </c:pt>
                <c:pt idx="3896" formatCode="General">
                  <c:v>1.0107021255739741</c:v>
                </c:pt>
                <c:pt idx="3897" formatCode="General">
                  <c:v>1.0154872935589851</c:v>
                </c:pt>
                <c:pt idx="3898" formatCode="General">
                  <c:v>1.0274618819282944</c:v>
                </c:pt>
                <c:pt idx="3899" formatCode="General">
                  <c:v>1.0423859910075066</c:v>
                </c:pt>
                <c:pt idx="3900" formatCode="General">
                  <c:v>1.0508632057688381</c:v>
                </c:pt>
                <c:pt idx="3901" formatCode="General">
                  <c:v>1.0599432362020689</c:v>
                </c:pt>
                <c:pt idx="3902" formatCode="General">
                  <c:v>1.0345834799337581</c:v>
                </c:pt>
                <c:pt idx="3903" formatCode="General">
                  <c:v>1.0423944165146031</c:v>
                </c:pt>
                <c:pt idx="3904" formatCode="General">
                  <c:v>1.0274651211251815</c:v>
                </c:pt>
                <c:pt idx="3905" formatCode="General">
                  <c:v>1.0154934439659766</c:v>
                </c:pt>
                <c:pt idx="3906" formatCode="General">
                  <c:v>1.0210868507046755</c:v>
                </c:pt>
                <c:pt idx="3907" formatCode="General">
                  <c:v>1.0345749623327536</c:v>
                </c:pt>
                <c:pt idx="3908" formatCode="General">
                  <c:v>1.021086861417664</c:v>
                </c:pt>
                <c:pt idx="3909" formatCode="General">
                  <c:v>1.0107033998842101</c:v>
                </c:pt>
                <c:pt idx="3910" formatCode="General">
                  <c:v>1.0154872935720847</c:v>
                </c:pt>
                <c:pt idx="3911" formatCode="General">
                  <c:v>1.0107021255739783</c:v>
                </c:pt>
                <c:pt idx="3912" formatCode="General">
                  <c:v>1.0345752246181594</c:v>
                </c:pt>
                <c:pt idx="3913" formatCode="General">
                  <c:v>1.0274699442611737</c:v>
                </c:pt>
                <c:pt idx="3914" formatCode="General">
                  <c:v>1.0154934806996798</c:v>
                </c:pt>
                <c:pt idx="3915" formatCode="General">
                  <c:v>1.0345811061115713</c:v>
                </c:pt>
                <c:pt idx="3916" formatCode="General">
                  <c:v>1.0345811061115713</c:v>
                </c:pt>
                <c:pt idx="3917" formatCode="General">
                  <c:v>1.027469929806148</c:v>
                </c:pt>
                <c:pt idx="3918" formatCode="General">
                  <c:v>1.027469929806148</c:v>
                </c:pt>
                <c:pt idx="3919" formatCode="General">
                  <c:v>1.0345791120705699</c:v>
                </c:pt>
                <c:pt idx="3920" formatCode="General">
                  <c:v>1.0154925940620299</c:v>
                </c:pt>
                <c:pt idx="3921" formatCode="General">
                  <c:v>1.0599432395956629</c:v>
                </c:pt>
                <c:pt idx="3922" formatCode="General">
                  <c:v>1.0423957067365099</c:v>
                </c:pt>
                <c:pt idx="3923" formatCode="General">
                  <c:v>1.0508632011985364</c:v>
                </c:pt>
                <c:pt idx="3924" formatCode="General">
                  <c:v>1.0345819702608052</c:v>
                </c:pt>
                <c:pt idx="3925" formatCode="General">
                  <c:v>1.0107011266150174</c:v>
                </c:pt>
                <c:pt idx="3926" formatCode="General">
                  <c:v>1.0423955702700038</c:v>
                </c:pt>
                <c:pt idx="3927" formatCode="General">
                  <c:v>1.0107036236035525</c:v>
                </c:pt>
                <c:pt idx="3928" formatCode="General">
                  <c:v>1.0154872935743799</c:v>
                </c:pt>
                <c:pt idx="3929" formatCode="General">
                  <c:v>1.0107021255739796</c:v>
                </c:pt>
                <c:pt idx="3930" formatCode="General">
                  <c:v>1.0154872935589849</c:v>
                </c:pt>
                <c:pt idx="3931" formatCode="General">
                  <c:v>1.0423899876566454</c:v>
                </c:pt>
                <c:pt idx="3932" formatCode="General">
                  <c:v>1.0508632038903316</c:v>
                </c:pt>
                <c:pt idx="3933" formatCode="General">
                  <c:v>1.0508632038903316</c:v>
                </c:pt>
                <c:pt idx="3934" formatCode="General">
                  <c:v>1.0274674716705561</c:v>
                </c:pt>
                <c:pt idx="3935" formatCode="General">
                  <c:v>1.0274674716705561</c:v>
                </c:pt>
                <c:pt idx="3936" formatCode="General">
                  <c:v>1.0423860195298364</c:v>
                </c:pt>
                <c:pt idx="3937" formatCode="General">
                  <c:v>1.0154864937276293</c:v>
                </c:pt>
                <c:pt idx="3938" formatCode="General">
                  <c:v>1.0274618787933358</c:v>
                </c:pt>
                <c:pt idx="3939" formatCode="General">
                  <c:v>1.0107109006572292</c:v>
                </c:pt>
                <c:pt idx="3940" formatCode="General">
                  <c:v>1.0210867046332346</c:v>
                </c:pt>
                <c:pt idx="3941" formatCode="General">
                  <c:v>1.0345749615992155</c:v>
                </c:pt>
                <c:pt idx="3942" formatCode="General">
                  <c:v>1.0274699449077869</c:v>
                </c:pt>
                <c:pt idx="3943" formatCode="General">
                  <c:v>1.0210867770199681</c:v>
                </c:pt>
                <c:pt idx="3944" formatCode="General">
                  <c:v>1.0274589574438615</c:v>
                </c:pt>
                <c:pt idx="3945" formatCode="General">
                  <c:v>1.0154933971868463</c:v>
                </c:pt>
                <c:pt idx="3946" formatCode="General">
                  <c:v>1.0345811060768506</c:v>
                </c:pt>
                <c:pt idx="3947" formatCode="General">
                  <c:v>1.0274699298062329</c:v>
                </c:pt>
                <c:pt idx="3948" formatCode="General">
                  <c:v>1.0274699298062329</c:v>
                </c:pt>
                <c:pt idx="3949" formatCode="General">
                  <c:v>1.0274699298062329</c:v>
                </c:pt>
                <c:pt idx="3950" formatCode="General">
                  <c:v>1.0345791120705694</c:v>
                </c:pt>
                <c:pt idx="3951" formatCode="General">
                  <c:v>1.042394420034773</c:v>
                </c:pt>
                <c:pt idx="3952" formatCode="General">
                  <c:v>1.0274651211253352</c:v>
                </c:pt>
                <c:pt idx="3953" formatCode="General">
                  <c:v>1.0345791184181268</c:v>
                </c:pt>
                <c:pt idx="3954" formatCode="General">
                  <c:v>1.0423944200296589</c:v>
                </c:pt>
                <c:pt idx="3955" formatCode="General">
                  <c:v>1.0599319698113876</c:v>
                </c:pt>
                <c:pt idx="3956" formatCode="General">
                  <c:v>1.0210848090886773</c:v>
                </c:pt>
                <c:pt idx="3957" formatCode="General">
                  <c:v>1.0107033969476826</c:v>
                </c:pt>
                <c:pt idx="3958" formatCode="General">
                  <c:v>1.0154872935720551</c:v>
                </c:pt>
                <c:pt idx="3959" formatCode="General">
                  <c:v>1.0107021255739792</c:v>
                </c:pt>
                <c:pt idx="3960" formatCode="General">
                  <c:v>1.0037135919276818</c:v>
                </c:pt>
                <c:pt idx="3961" formatCode="General">
                  <c:v>1.0274649019384832</c:v>
                </c:pt>
                <c:pt idx="3962" formatCode="General">
                  <c:v>1.0154934422993018</c:v>
                </c:pt>
                <c:pt idx="3963" formatCode="General">
                  <c:v>1.0345811060956065</c:v>
                </c:pt>
                <c:pt idx="3964" formatCode="General">
                  <c:v>1.0154925983538292</c:v>
                </c:pt>
                <c:pt idx="3965" formatCode="General">
                  <c:v>1.0274619026743359</c:v>
                </c:pt>
                <c:pt idx="3966" formatCode="General">
                  <c:v>1.050863126153831</c:v>
                </c:pt>
                <c:pt idx="3967" formatCode="General">
                  <c:v>1.0423964969281303</c:v>
                </c:pt>
                <c:pt idx="3968" formatCode="General">
                  <c:v>1.0210904884279621</c:v>
                </c:pt>
                <c:pt idx="3969" formatCode="General">
                  <c:v>1.0599294308177503</c:v>
                </c:pt>
                <c:pt idx="3970" formatCode="General">
                  <c:v>1.0423957064443636</c:v>
                </c:pt>
                <c:pt idx="3971" formatCode="General">
                  <c:v>1.0154864915908055</c:v>
                </c:pt>
                <c:pt idx="3972" formatCode="General">
                  <c:v>1.0274618787849579</c:v>
                </c:pt>
                <c:pt idx="3973" formatCode="General">
                  <c:v>1.0599401191271065</c:v>
                </c:pt>
                <c:pt idx="3974" formatCode="General">
                  <c:v>1.0210848057160495</c:v>
                </c:pt>
                <c:pt idx="3975" formatCode="General">
                  <c:v>1.0274589615018657</c:v>
                </c:pt>
                <c:pt idx="3976" formatCode="General">
                  <c:v>1.0210867768306116</c:v>
                </c:pt>
                <c:pt idx="3977" formatCode="General">
                  <c:v>1.0274589574442514</c:v>
                </c:pt>
                <c:pt idx="3978" formatCode="General">
                  <c:v>1.0599401167592624</c:v>
                </c:pt>
                <c:pt idx="3979" formatCode="General">
                  <c:v>1.0274649876834241</c:v>
                </c:pt>
                <c:pt idx="3980" formatCode="General">
                  <c:v>1.042386006861741</c:v>
                </c:pt>
                <c:pt idx="3981" formatCode="General">
                  <c:v>1.042386006861741</c:v>
                </c:pt>
                <c:pt idx="3982" formatCode="General">
                  <c:v>1.042386006861741</c:v>
                </c:pt>
                <c:pt idx="3983" formatCode="General">
                  <c:v>1.0345839673830097</c:v>
                </c:pt>
                <c:pt idx="3984" formatCode="General">
                  <c:v>1.0345839673830097</c:v>
                </c:pt>
                <c:pt idx="3985" formatCode="General">
                  <c:v>1.0695902939864732</c:v>
                </c:pt>
                <c:pt idx="3986" formatCode="General">
                  <c:v>1.0599435457385353</c:v>
                </c:pt>
                <c:pt idx="3987" formatCode="General">
                  <c:v>1.0274649876138608</c:v>
                </c:pt>
                <c:pt idx="3988" formatCode="General">
                  <c:v>1.0154934429507412</c:v>
                </c:pt>
                <c:pt idx="3989" formatCode="General">
                  <c:v>1.0274619059699825</c:v>
                </c:pt>
                <c:pt idx="3990" formatCode="General">
                  <c:v>1.0154934195416205</c:v>
                </c:pt>
                <c:pt idx="3991" formatCode="General">
                  <c:v>1.0107021276434669</c:v>
                </c:pt>
                <c:pt idx="3992" formatCode="General">
                  <c:v>1.0154872935590062</c:v>
                </c:pt>
                <c:pt idx="3993" formatCode="General">
                  <c:v>1.0154872935590062</c:v>
                </c:pt>
                <c:pt idx="3994" formatCode="General">
                  <c:v>1.0154872935590062</c:v>
                </c:pt>
                <c:pt idx="3995" formatCode="General">
                  <c:v>1.0274618819282952</c:v>
                </c:pt>
                <c:pt idx="3996" formatCode="General">
                  <c:v>1.0508631261493031</c:v>
                </c:pt>
                <c:pt idx="3997" formatCode="General">
                  <c:v>1.0695815491456491</c:v>
                </c:pt>
                <c:pt idx="3998" formatCode="General">
                  <c:v>1.0904278007959962</c:v>
                </c:pt>
                <c:pt idx="3999" formatCode="General">
                  <c:v>1.0904278007959962</c:v>
                </c:pt>
                <c:pt idx="4000" formatCode="General">
                  <c:v>1.1015510139898195</c:v>
                </c:pt>
                <c:pt idx="4001" formatCode="General">
                  <c:v>1.0904352361371596</c:v>
                </c:pt>
                <c:pt idx="4002" formatCode="General">
                  <c:v>1.0696048503933455</c:v>
                </c:pt>
                <c:pt idx="4003" formatCode="General">
                  <c:v>1.0423966761832895</c:v>
                </c:pt>
                <c:pt idx="4004" formatCode="General">
                  <c:v>1.0423966761832895</c:v>
                </c:pt>
                <c:pt idx="4005" formatCode="General">
                  <c:v>1.0423966761832895</c:v>
                </c:pt>
                <c:pt idx="4006" formatCode="General">
                  <c:v>1.0345839531005929</c:v>
                </c:pt>
                <c:pt idx="4007" formatCode="General">
                  <c:v>1.0154926044857751</c:v>
                </c:pt>
                <c:pt idx="4008" formatCode="General">
                  <c:v>1.0210868506966313</c:v>
                </c:pt>
                <c:pt idx="4009" formatCode="General">
                  <c:v>1.0154869522757419</c:v>
                </c:pt>
                <c:pt idx="4010" formatCode="General">
                  <c:v>1.0154869522757419</c:v>
                </c:pt>
                <c:pt idx="4011" formatCode="General">
                  <c:v>1.0107021254587865</c:v>
                </c:pt>
                <c:pt idx="4012" formatCode="General">
                  <c:v>1.0274643129471599</c:v>
                </c:pt>
                <c:pt idx="4013" formatCode="General">
                  <c:v>1.0345791194849481</c:v>
                </c:pt>
                <c:pt idx="4014" formatCode="General">
                  <c:v>1.0423944200287993</c:v>
                </c:pt>
                <c:pt idx="4015" formatCode="General">
                  <c:v>1.0904322544014597</c:v>
                </c:pt>
                <c:pt idx="4016" formatCode="General">
                  <c:v>1.0797759960726556</c:v>
                </c:pt>
                <c:pt idx="4017" formatCode="General">
                  <c:v>1.1372688877985617</c:v>
                </c:pt>
                <c:pt idx="4018" formatCode="General">
                  <c:v>1.101555300149351</c:v>
                </c:pt>
                <c:pt idx="4019" formatCode="General">
                  <c:v>1.101555300149351</c:v>
                </c:pt>
                <c:pt idx="4020" formatCode="General">
                  <c:v>1.0695929590445323</c:v>
                </c:pt>
                <c:pt idx="4021" formatCode="General">
                  <c:v>1.0904278288728781</c:v>
                </c:pt>
                <c:pt idx="4022" formatCode="General">
                  <c:v>1.0696048293741267</c:v>
                </c:pt>
                <c:pt idx="4023" formatCode="General">
                  <c:v>1.0210868524414414</c:v>
                </c:pt>
                <c:pt idx="4024" formatCode="General">
                  <c:v>1.0154869522758587</c:v>
                </c:pt>
                <c:pt idx="4025" formatCode="General">
                  <c:v>1.0154869522758587</c:v>
                </c:pt>
                <c:pt idx="4026" formatCode="General">
                  <c:v>1.0107021254587869</c:v>
                </c:pt>
                <c:pt idx="4027" formatCode="General">
                  <c:v>1.0107021254587869</c:v>
                </c:pt>
                <c:pt idx="4028" formatCode="General">
                  <c:v>1.0107021254587869</c:v>
                </c:pt>
                <c:pt idx="4029" formatCode="General">
                  <c:v>1.0274643129471599</c:v>
                </c:pt>
                <c:pt idx="4030" formatCode="General">
                  <c:v>1.0508631266797472</c:v>
                </c:pt>
                <c:pt idx="4031" formatCode="General">
                  <c:v>1.0423964969277475</c:v>
                </c:pt>
                <c:pt idx="4032" formatCode="General">
                  <c:v>1.0797687635600115</c:v>
                </c:pt>
                <c:pt idx="4033" formatCode="General">
                  <c:v>1.0696088767295522</c:v>
                </c:pt>
                <c:pt idx="4034" formatCode="General">
                  <c:v>1.1130881975211842</c:v>
                </c:pt>
                <c:pt idx="4035" formatCode="General">
                  <c:v>1.0904461860567112</c:v>
                </c:pt>
                <c:pt idx="4036" formatCode="General">
                  <c:v>1.1130815245453971</c:v>
                </c:pt>
                <c:pt idx="4037" formatCode="General">
                  <c:v>1.1130815245453971</c:v>
                </c:pt>
                <c:pt idx="4038" formatCode="General">
                  <c:v>1.1015481933207083</c:v>
                </c:pt>
                <c:pt idx="4039" formatCode="General">
                  <c:v>1.0599457769698304</c:v>
                </c:pt>
                <c:pt idx="4040" formatCode="General">
                  <c:v>1.0904370420268594</c:v>
                </c:pt>
                <c:pt idx="4041" formatCode="General">
                  <c:v>1.0508674916359848</c:v>
                </c:pt>
                <c:pt idx="4042" formatCode="General">
                  <c:v>1.034581970395436</c:v>
                </c:pt>
                <c:pt idx="4043" formatCode="General">
                  <c:v>1.0423944177314024</c:v>
                </c:pt>
                <c:pt idx="4044" formatCode="General">
                  <c:v>1.034583956121387</c:v>
                </c:pt>
                <c:pt idx="4045" formatCode="General">
                  <c:v>1.0154926044922841</c:v>
                </c:pt>
                <c:pt idx="4046" formatCode="General">
                  <c:v>1.0107021273679178</c:v>
                </c:pt>
                <c:pt idx="4047" formatCode="General">
                  <c:v>1.0274643129481069</c:v>
                </c:pt>
                <c:pt idx="4048" formatCode="General">
                  <c:v>1.0508631266797472</c:v>
                </c:pt>
                <c:pt idx="4049" formatCode="General">
                  <c:v>1.0423964969277475</c:v>
                </c:pt>
                <c:pt idx="4050" formatCode="General">
                  <c:v>1.1130686533504945</c:v>
                </c:pt>
                <c:pt idx="4051" formatCode="General">
                  <c:v>1.0904461502836007</c:v>
                </c:pt>
                <c:pt idx="4052" formatCode="General">
                  <c:v>1.1015513708324167</c:v>
                </c:pt>
                <c:pt idx="4053" formatCode="General">
                  <c:v>1.1130799930466422</c:v>
                </c:pt>
                <c:pt idx="4054" formatCode="General">
                  <c:v>1.090446171029005</c:v>
                </c:pt>
                <c:pt idx="4055" formatCode="General">
                  <c:v>1.1130815245205377</c:v>
                </c:pt>
                <c:pt idx="4056" formatCode="General">
                  <c:v>1.090446173832976</c:v>
                </c:pt>
                <c:pt idx="4057" formatCode="General">
                  <c:v>1.090446173832976</c:v>
                </c:pt>
                <c:pt idx="4058" formatCode="General">
                  <c:v>1.090446173832976</c:v>
                </c:pt>
                <c:pt idx="4059" formatCode="General">
                  <c:v>1.0797756874453601</c:v>
                </c:pt>
                <c:pt idx="4060" formatCode="General">
                  <c:v>1.0508643787502618</c:v>
                </c:pt>
                <c:pt idx="4061" formatCode="General">
                  <c:v>1.0423964960176635</c:v>
                </c:pt>
                <c:pt idx="4062" formatCode="General">
                  <c:v>1.0345839533415253</c:v>
                </c:pt>
                <c:pt idx="4063" formatCode="General">
                  <c:v>1.0274699228113811</c:v>
                </c:pt>
                <c:pt idx="4064" formatCode="General">
                  <c:v>1.0274699228113811</c:v>
                </c:pt>
                <c:pt idx="4065" formatCode="General">
                  <c:v>1.0345791120798034</c:v>
                </c:pt>
                <c:pt idx="4066" formatCode="General">
                  <c:v>1.0423944200347655</c:v>
                </c:pt>
                <c:pt idx="4067" formatCode="General">
                  <c:v>1.0154864918749182</c:v>
                </c:pt>
                <c:pt idx="4068" formatCode="General">
                  <c:v>1.0210868506379258</c:v>
                </c:pt>
                <c:pt idx="4069" formatCode="General">
                  <c:v>1.0274589572923387</c:v>
                </c:pt>
                <c:pt idx="4070" formatCode="General">
                  <c:v>1.0423859760624146</c:v>
                </c:pt>
                <c:pt idx="4071" formatCode="General">
                  <c:v>1.0154864937372043</c:v>
                </c:pt>
                <c:pt idx="4072" formatCode="General">
                  <c:v>1.0599432392088814</c:v>
                </c:pt>
                <c:pt idx="4073" formatCode="General">
                  <c:v>1.0423957067365017</c:v>
                </c:pt>
                <c:pt idx="4074" formatCode="General">
                  <c:v>1.0599319751380234</c:v>
                </c:pt>
                <c:pt idx="4075" formatCode="General">
                  <c:v>1.0599319751380234</c:v>
                </c:pt>
                <c:pt idx="4076" formatCode="General">
                  <c:v>1.0695926245069405</c:v>
                </c:pt>
                <c:pt idx="4077" formatCode="General">
                  <c:v>1.0508791387494232</c:v>
                </c:pt>
                <c:pt idx="4078" formatCode="General">
                  <c:v>1.0599432320372428</c:v>
                </c:pt>
                <c:pt idx="4079" formatCode="General">
                  <c:v>1.0345834799321374</c:v>
                </c:pt>
                <c:pt idx="4080" formatCode="General">
                  <c:v>1.0274699239742699</c:v>
                </c:pt>
                <c:pt idx="4081" formatCode="General">
                  <c:v>1.0423860320257683</c:v>
                </c:pt>
                <c:pt idx="4082" formatCode="General">
                  <c:v>1.027465120759437</c:v>
                </c:pt>
                <c:pt idx="4083" formatCode="General">
                  <c:v>1.027465120759437</c:v>
                </c:pt>
                <c:pt idx="4084" formatCode="General">
                  <c:v>1.0423860075406899</c:v>
                </c:pt>
                <c:pt idx="4085" formatCode="General">
                  <c:v>1.0274651207583709</c:v>
                </c:pt>
                <c:pt idx="4086" formatCode="General">
                  <c:v>1.0423860075406837</c:v>
                </c:pt>
                <c:pt idx="4087" formatCode="General">
                  <c:v>1.0508632057610718</c:v>
                </c:pt>
                <c:pt idx="4088" formatCode="General">
                  <c:v>1.0797702115931043</c:v>
                </c:pt>
                <c:pt idx="4089" formatCode="General">
                  <c:v>1.0599572898841143</c:v>
                </c:pt>
                <c:pt idx="4090" formatCode="General">
                  <c:v>1.0599572898841143</c:v>
                </c:pt>
                <c:pt idx="4091" formatCode="General">
                  <c:v>1.0599572898841143</c:v>
                </c:pt>
                <c:pt idx="4092" formatCode="General">
                  <c:v>1.0423957070353391</c:v>
                </c:pt>
                <c:pt idx="4093" formatCode="General">
                  <c:v>1.0345839543967148</c:v>
                </c:pt>
                <c:pt idx="4094" formatCode="General">
                  <c:v>1.0599429773631448</c:v>
                </c:pt>
                <c:pt idx="4095" formatCode="General">
                  <c:v>1.0423957067309477</c:v>
                </c:pt>
                <c:pt idx="4096" formatCode="General">
                  <c:v>1.0599319751379996</c:v>
                </c:pt>
                <c:pt idx="4097" formatCode="General">
                  <c:v>1.0599319751379996</c:v>
                </c:pt>
                <c:pt idx="4098" formatCode="General">
                  <c:v>1.0599319751379996</c:v>
                </c:pt>
                <c:pt idx="4099" formatCode="General">
                  <c:v>1.0423957064980776</c:v>
                </c:pt>
                <c:pt idx="4100" formatCode="General">
                  <c:v>1.0423957064980776</c:v>
                </c:pt>
                <c:pt idx="4101" formatCode="General">
                  <c:v>1.0345839543974338</c:v>
                </c:pt>
                <c:pt idx="4102" formatCode="General">
                  <c:v>1.050852659713003</c:v>
                </c:pt>
                <c:pt idx="4103" formatCode="General">
                  <c:v>1.0599432389406536</c:v>
                </c:pt>
                <c:pt idx="4104" formatCode="General">
                  <c:v>1.0423957067364962</c:v>
                </c:pt>
                <c:pt idx="4105" formatCode="General">
                  <c:v>1.0210904874839215</c:v>
                </c:pt>
                <c:pt idx="4106" formatCode="General">
                  <c:v>1.0345749805801683</c:v>
                </c:pt>
                <c:pt idx="4107" formatCode="General">
                  <c:v>1.0423944233626112</c:v>
                </c:pt>
                <c:pt idx="4108" formatCode="General">
                  <c:v>1.05086320180296</c:v>
                </c:pt>
                <c:pt idx="4109" formatCode="General">
                  <c:v>1.0210865998077565</c:v>
                </c:pt>
                <c:pt idx="4110" formatCode="General">
                  <c:v>1.0274589578086131</c:v>
                </c:pt>
                <c:pt idx="4111" formatCode="General">
                  <c:v>1.0210867768305483</c:v>
                </c:pt>
                <c:pt idx="4112" formatCode="General">
                  <c:v>1.0423949288882313</c:v>
                </c:pt>
                <c:pt idx="4113" formatCode="General">
                  <c:v>1.0107036234989197</c:v>
                </c:pt>
                <c:pt idx="4114" formatCode="General">
                  <c:v>1.0154872935743784</c:v>
                </c:pt>
                <c:pt idx="4115" formatCode="General">
                  <c:v>1.0154872935743784</c:v>
                </c:pt>
                <c:pt idx="4116" formatCode="General">
                  <c:v>1.027461881928355</c:v>
                </c:pt>
                <c:pt idx="4117" formatCode="General">
                  <c:v>1.0107109006694979</c:v>
                </c:pt>
                <c:pt idx="4118" formatCode="General">
                  <c:v>1.0423955706955894</c:v>
                </c:pt>
                <c:pt idx="4119" formatCode="General">
                  <c:v>1.0345839545790725</c:v>
                </c:pt>
                <c:pt idx="4120" formatCode="General">
                  <c:v>1.0423944161319554</c:v>
                </c:pt>
                <c:pt idx="4121" formatCode="General">
                  <c:v>1.079768762853599</c:v>
                </c:pt>
                <c:pt idx="4122" formatCode="General">
                  <c:v>1.0599572847756376</c:v>
                </c:pt>
                <c:pt idx="4123" formatCode="General">
                  <c:v>1.0599572847756376</c:v>
                </c:pt>
                <c:pt idx="4124" formatCode="General">
                  <c:v>1.0274649873346007</c:v>
                </c:pt>
                <c:pt idx="4125" formatCode="General">
                  <c:v>1.050863126826828</c:v>
                </c:pt>
                <c:pt idx="4126" formatCode="General">
                  <c:v>1.0274674716185199</c:v>
                </c:pt>
                <c:pt idx="4127" formatCode="General">
                  <c:v>1.0210867769773375</c:v>
                </c:pt>
                <c:pt idx="4128" formatCode="General">
                  <c:v>1.0107033997626993</c:v>
                </c:pt>
                <c:pt idx="4129" formatCode="General">
                  <c:v>1.021086698470582</c:v>
                </c:pt>
                <c:pt idx="4130" formatCode="General">
                  <c:v>1.0154869522655723</c:v>
                </c:pt>
                <c:pt idx="4131" formatCode="General">
                  <c:v>1.0154869522655723</c:v>
                </c:pt>
                <c:pt idx="4132" formatCode="General">
                  <c:v>1.0274618805908109</c:v>
                </c:pt>
                <c:pt idx="4133" formatCode="General">
                  <c:v>1.0154934193490235</c:v>
                </c:pt>
                <c:pt idx="4134" formatCode="General">
                  <c:v>1.0345811060860646</c:v>
                </c:pt>
                <c:pt idx="4135" formatCode="General">
                  <c:v>1.0695902924818614</c:v>
                </c:pt>
                <c:pt idx="4136" formatCode="General">
                  <c:v>1.0345919864076651</c:v>
                </c:pt>
                <c:pt idx="4137" formatCode="General">
                  <c:v>1.0274699030869274</c:v>
                </c:pt>
                <c:pt idx="4138" formatCode="General">
                  <c:v>1.0508631278980083</c:v>
                </c:pt>
                <c:pt idx="4139" formatCode="General">
                  <c:v>1.0508631278980083</c:v>
                </c:pt>
                <c:pt idx="4140" formatCode="General">
                  <c:v>1.0508631278980083</c:v>
                </c:pt>
                <c:pt idx="4141" formatCode="General">
                  <c:v>1.0599432362223433</c:v>
                </c:pt>
                <c:pt idx="4142" formatCode="General">
                  <c:v>1.0423957067364384</c:v>
                </c:pt>
                <c:pt idx="4143" formatCode="General">
                  <c:v>1.0274651211816119</c:v>
                </c:pt>
                <c:pt idx="4144" formatCode="General">
                  <c:v>1.0345791184180526</c:v>
                </c:pt>
                <c:pt idx="4145" formatCode="General">
                  <c:v>1.021086861639209</c:v>
                </c:pt>
                <c:pt idx="4146" formatCode="General">
                  <c:v>1.0345749623876619</c:v>
                </c:pt>
                <c:pt idx="4147" formatCode="General">
                  <c:v>1.0423944233772611</c:v>
                </c:pt>
                <c:pt idx="4148" formatCode="General">
                  <c:v>1.0345839561138341</c:v>
                </c:pt>
                <c:pt idx="4149" formatCode="General">
                  <c:v>1.0274699228045714</c:v>
                </c:pt>
                <c:pt idx="4150" formatCode="General">
                  <c:v>1.0695825889597039</c:v>
                </c:pt>
                <c:pt idx="4151" formatCode="General">
                  <c:v>1.0423966711085522</c:v>
                </c:pt>
                <c:pt idx="4152" formatCode="General">
                  <c:v>1.1015443116046559</c:v>
                </c:pt>
                <c:pt idx="4153" formatCode="General">
                  <c:v>1.0508766462770835</c:v>
                </c:pt>
                <c:pt idx="4154" formatCode="General">
                  <c:v>1.1015518227604004</c:v>
                </c:pt>
                <c:pt idx="4155" formatCode="General">
                  <c:v>1.0599457780273831</c:v>
                </c:pt>
                <c:pt idx="4156" formatCode="General">
                  <c:v>1.0599457780273831</c:v>
                </c:pt>
                <c:pt idx="4157" formatCode="General">
                  <c:v>1.0599457780273831</c:v>
                </c:pt>
                <c:pt idx="4158" formatCode="General">
                  <c:v>1.0599457780273831</c:v>
                </c:pt>
                <c:pt idx="4159" formatCode="General">
                  <c:v>1.034583480922828</c:v>
                </c:pt>
                <c:pt idx="4160" formatCode="General">
                  <c:v>1.0107011252576275</c:v>
                </c:pt>
                <c:pt idx="4161" formatCode="General">
                  <c:v>1.0345752220158984</c:v>
                </c:pt>
                <c:pt idx="4162" formatCode="General">
                  <c:v>1.0107011326697988</c:v>
                </c:pt>
                <c:pt idx="4163" formatCode="General">
                  <c:v>1.0210866965722365</c:v>
                </c:pt>
                <c:pt idx="4164" formatCode="General">
                  <c:v>1.0154869522654459</c:v>
                </c:pt>
                <c:pt idx="4165" formatCode="General">
                  <c:v>1.0037165295886266</c:v>
                </c:pt>
                <c:pt idx="4166" formatCode="General">
                  <c:v>1.0274649022843361</c:v>
                </c:pt>
                <c:pt idx="4167" formatCode="General">
                  <c:v>1.0210867769330458</c:v>
                </c:pt>
                <c:pt idx="4168" formatCode="General">
                  <c:v>1.0210867769330458</c:v>
                </c:pt>
                <c:pt idx="4169" formatCode="General">
                  <c:v>1.0274589574440407</c:v>
                </c:pt>
                <c:pt idx="4170" formatCode="General">
                  <c:v>1.0695825680749178</c:v>
                </c:pt>
                <c:pt idx="4171" formatCode="General">
                  <c:v>1.0695825680749178</c:v>
                </c:pt>
                <c:pt idx="4172" formatCode="General">
                  <c:v>1.0599435472323573</c:v>
                </c:pt>
                <c:pt idx="4173" formatCode="General">
                  <c:v>1.0695926229929726</c:v>
                </c:pt>
                <c:pt idx="4174" formatCode="General">
                  <c:v>1.0904278280467548</c:v>
                </c:pt>
                <c:pt idx="4175" formatCode="General">
                  <c:v>1.0904278280467548</c:v>
                </c:pt>
                <c:pt idx="4176" formatCode="General">
                  <c:v>1.0797760940598917</c:v>
                </c:pt>
                <c:pt idx="4177" formatCode="General">
                  <c:v>1.0696086980777459</c:v>
                </c:pt>
                <c:pt idx="4178" formatCode="General">
                  <c:v>1.079783259791635</c:v>
                </c:pt>
                <c:pt idx="4179" formatCode="General">
                  <c:v>1.0696085232038781</c:v>
                </c:pt>
                <c:pt idx="4180" formatCode="General">
                  <c:v>1.034592014414647</c:v>
                </c:pt>
                <c:pt idx="4181" formatCode="General">
                  <c:v>1.0599429785531076</c:v>
                </c:pt>
                <c:pt idx="4182" formatCode="General">
                  <c:v>1.0508640461576721</c:v>
                </c:pt>
                <c:pt idx="4183" formatCode="General">
                  <c:v>1.0423964962593772</c:v>
                </c:pt>
                <c:pt idx="4184" formatCode="General">
                  <c:v>1.0423964962593772</c:v>
                </c:pt>
                <c:pt idx="4185" formatCode="General">
                  <c:v>1.0508632008265901</c:v>
                </c:pt>
                <c:pt idx="4186" formatCode="General">
                  <c:v>1.0423964968738431</c:v>
                </c:pt>
                <c:pt idx="4187" formatCode="General">
                  <c:v>1.0345839533403796</c:v>
                </c:pt>
                <c:pt idx="4188" formatCode="General">
                  <c:v>1.0599429773629885</c:v>
                </c:pt>
                <c:pt idx="4189" formatCode="General">
                  <c:v>1.0210848045320371</c:v>
                </c:pt>
                <c:pt idx="4190" formatCode="General">
                  <c:v>1.0210848045320371</c:v>
                </c:pt>
                <c:pt idx="4191" formatCode="General">
                  <c:v>1.0274589615043042</c:v>
                </c:pt>
                <c:pt idx="4192" formatCode="General">
                  <c:v>1.0210867768306122</c:v>
                </c:pt>
                <c:pt idx="4193" formatCode="General">
                  <c:v>1.0274589574442519</c:v>
                </c:pt>
                <c:pt idx="4194" formatCode="General">
                  <c:v>1.0154933971868487</c:v>
                </c:pt>
                <c:pt idx="4195" formatCode="General">
                  <c:v>1.0210868507042274</c:v>
                </c:pt>
                <c:pt idx="4196" formatCode="General">
                  <c:v>1.0154869522757428</c:v>
                </c:pt>
                <c:pt idx="4197" formatCode="General">
                  <c:v>1.0107021254587862</c:v>
                </c:pt>
                <c:pt idx="4198" formatCode="General">
                  <c:v>1.0210866974055897</c:v>
                </c:pt>
                <c:pt idx="4199" formatCode="General">
                  <c:v>1.0210866974055897</c:v>
                </c:pt>
                <c:pt idx="4200" formatCode="General">
                  <c:v>1.042394928863537</c:v>
                </c:pt>
                <c:pt idx="4201" formatCode="General">
                  <c:v>1.0154864917625523</c:v>
                </c:pt>
                <c:pt idx="4202" formatCode="General">
                  <c:v>1.0423899861894292</c:v>
                </c:pt>
                <c:pt idx="4203" formatCode="General">
                  <c:v>1.0274651209317143</c:v>
                </c:pt>
                <c:pt idx="4204" formatCode="General">
                  <c:v>1.069582579818833</c:v>
                </c:pt>
                <c:pt idx="4205" formatCode="General">
                  <c:v>1.0423966711064718</c:v>
                </c:pt>
                <c:pt idx="4206" formatCode="General">
                  <c:v>1.0599319791291817</c:v>
                </c:pt>
                <c:pt idx="4207" formatCode="General">
                  <c:v>1.0599319791291817</c:v>
                </c:pt>
                <c:pt idx="4208" formatCode="General">
                  <c:v>1.0599319791291817</c:v>
                </c:pt>
                <c:pt idx="4209" formatCode="General">
                  <c:v>1.0423957064981622</c:v>
                </c:pt>
                <c:pt idx="4210" formatCode="General">
                  <c:v>1.0695923479933882</c:v>
                </c:pt>
                <c:pt idx="4211" formatCode="General">
                  <c:v>1.0695923479933882</c:v>
                </c:pt>
                <c:pt idx="4212" formatCode="General">
                  <c:v>1.0345919895626026</c:v>
                </c:pt>
                <c:pt idx="4213" formatCode="General">
                  <c:v>1.0599429785494421</c:v>
                </c:pt>
                <c:pt idx="4214" formatCode="General">
                  <c:v>1.0274649876253714</c:v>
                </c:pt>
                <c:pt idx="4215" formatCode="General">
                  <c:v>1.0345791185943511</c:v>
                </c:pt>
                <c:pt idx="4216" formatCode="General">
                  <c:v>1.0274699346899927</c:v>
                </c:pt>
                <c:pt idx="4217" formatCode="General">
                  <c:v>1.0345791120641237</c:v>
                </c:pt>
                <c:pt idx="4218" formatCode="General">
                  <c:v>1.0154925940620165</c:v>
                </c:pt>
                <c:pt idx="4219" formatCode="General">
                  <c:v>1.0274619026575833</c:v>
                </c:pt>
                <c:pt idx="4220" formatCode="General">
                  <c:v>1.0274619026575833</c:v>
                </c:pt>
                <c:pt idx="4221" formatCode="General">
                  <c:v>1.0154934195164833</c:v>
                </c:pt>
                <c:pt idx="4222" formatCode="General">
                  <c:v>1.0154934195164833</c:v>
                </c:pt>
                <c:pt idx="4223" formatCode="General">
                  <c:v>1.0154934195164833</c:v>
                </c:pt>
                <c:pt idx="4224" formatCode="General">
                  <c:v>1.027461905878569</c:v>
                </c:pt>
                <c:pt idx="4225" formatCode="General">
                  <c:v>1.027461905878569</c:v>
                </c:pt>
                <c:pt idx="4226" formatCode="General">
                  <c:v>1.027461905878569</c:v>
                </c:pt>
                <c:pt idx="4227" formatCode="General">
                  <c:v>1.027461905878569</c:v>
                </c:pt>
                <c:pt idx="4228" formatCode="General">
                  <c:v>1.0423859911298323</c:v>
                </c:pt>
                <c:pt idx="4229" formatCode="General">
                  <c:v>1.0274651207576571</c:v>
                </c:pt>
                <c:pt idx="4230" formatCode="General">
                  <c:v>1.0423860075406806</c:v>
                </c:pt>
                <c:pt idx="4231" formatCode="General">
                  <c:v>1.0274651207583709</c:v>
                </c:pt>
                <c:pt idx="4232" formatCode="General">
                  <c:v>1.0274651207583709</c:v>
                </c:pt>
                <c:pt idx="4233" formatCode="General">
                  <c:v>1.0423860075406846</c:v>
                </c:pt>
                <c:pt idx="4234" formatCode="General">
                  <c:v>1.0345839673821002</c:v>
                </c:pt>
                <c:pt idx="4235" formatCode="General">
                  <c:v>1.015492604516548</c:v>
                </c:pt>
                <c:pt idx="4236" formatCode="General">
                  <c:v>1.0423899973666797</c:v>
                </c:pt>
                <c:pt idx="4237" formatCode="General">
                  <c:v>1.0274651209322019</c:v>
                </c:pt>
                <c:pt idx="4238" formatCode="General">
                  <c:v>1.0345791184183823</c:v>
                </c:pt>
                <c:pt idx="4239" formatCode="General">
                  <c:v>1.0274699346904252</c:v>
                </c:pt>
                <c:pt idx="4240" formatCode="General">
                  <c:v>1.0423860320803506</c:v>
                </c:pt>
                <c:pt idx="4241" formatCode="General">
                  <c:v>1.0274651207594396</c:v>
                </c:pt>
                <c:pt idx="4242" formatCode="General">
                  <c:v>1.0695825798185044</c:v>
                </c:pt>
                <c:pt idx="4243" formatCode="General">
                  <c:v>1.0695825798185044</c:v>
                </c:pt>
                <c:pt idx="4244" formatCode="General">
                  <c:v>1.0508790949742748</c:v>
                </c:pt>
                <c:pt idx="4245" formatCode="General">
                  <c:v>1.0599432320487305</c:v>
                </c:pt>
                <c:pt idx="4246" formatCode="General">
                  <c:v>1.0599432320487305</c:v>
                </c:pt>
                <c:pt idx="4247" formatCode="General">
                  <c:v>1.0423957067363501</c:v>
                </c:pt>
                <c:pt idx="4248" formatCode="General">
                  <c:v>1.0599319751380223</c:v>
                </c:pt>
                <c:pt idx="4249" formatCode="General">
                  <c:v>1.0274649878483786</c:v>
                </c:pt>
                <c:pt idx="4250" formatCode="General">
                  <c:v>1.0210867769345207</c:v>
                </c:pt>
                <c:pt idx="4251" formatCode="General">
                  <c:v>1.0107033997626376</c:v>
                </c:pt>
                <c:pt idx="4252" formatCode="General">
                  <c:v>1.015487293572084</c:v>
                </c:pt>
                <c:pt idx="4253" formatCode="General">
                  <c:v>1.0210868506456383</c:v>
                </c:pt>
                <c:pt idx="4254" formatCode="General">
                  <c:v>1.0154869522757393</c:v>
                </c:pt>
                <c:pt idx="4255" formatCode="General">
                  <c:v>1.0210868506423558</c:v>
                </c:pt>
                <c:pt idx="4256" formatCode="General">
                  <c:v>1.0274589572923303</c:v>
                </c:pt>
                <c:pt idx="4257" formatCode="General">
                  <c:v>1.0274589572923303</c:v>
                </c:pt>
                <c:pt idx="4258" formatCode="General">
                  <c:v>1.0274589572923303</c:v>
                </c:pt>
                <c:pt idx="4259" formatCode="General">
                  <c:v>1.0599401167591391</c:v>
                </c:pt>
                <c:pt idx="4260" formatCode="General">
                  <c:v>1.0599401167591391</c:v>
                </c:pt>
                <c:pt idx="4261" formatCode="General">
                  <c:v>1.0274649876834243</c:v>
                </c:pt>
                <c:pt idx="4262" formatCode="General">
                  <c:v>1.0695825795650729</c:v>
                </c:pt>
                <c:pt idx="4263" formatCode="General">
                  <c:v>1.0423966711064145</c:v>
                </c:pt>
                <c:pt idx="4264" formatCode="General">
                  <c:v>1.0423966711064145</c:v>
                </c:pt>
                <c:pt idx="4265" formatCode="General">
                  <c:v>1.0274651212238171</c:v>
                </c:pt>
                <c:pt idx="4266" formatCode="General">
                  <c:v>1.0695825798193885</c:v>
                </c:pt>
                <c:pt idx="4267" formatCode="General">
                  <c:v>1.0210868522046388</c:v>
                </c:pt>
                <c:pt idx="4268" formatCode="General">
                  <c:v>1.0154869522758423</c:v>
                </c:pt>
                <c:pt idx="4269" formatCode="General">
                  <c:v>1.0274618805908506</c:v>
                </c:pt>
                <c:pt idx="4270" formatCode="General">
                  <c:v>1.0210867768809477</c:v>
                </c:pt>
                <c:pt idx="4271" formatCode="General">
                  <c:v>1.0154869522708108</c:v>
                </c:pt>
                <c:pt idx="4272" formatCode="General">
                  <c:v>1.0274618805908311</c:v>
                </c:pt>
                <c:pt idx="4273" formatCode="General">
                  <c:v>1.0274618805908311</c:v>
                </c:pt>
                <c:pt idx="4274" formatCode="General">
                  <c:v>1.0274618805908311</c:v>
                </c:pt>
                <c:pt idx="4275" formatCode="General">
                  <c:v>1.0345791226957508</c:v>
                </c:pt>
                <c:pt idx="4276" formatCode="General">
                  <c:v>1.0508526369506457</c:v>
                </c:pt>
                <c:pt idx="4277" formatCode="General">
                  <c:v>1.0599432389465484</c:v>
                </c:pt>
                <c:pt idx="4278" formatCode="General">
                  <c:v>1.0423957067364966</c:v>
                </c:pt>
                <c:pt idx="4279" formatCode="General">
                  <c:v>1.059931975138023</c:v>
                </c:pt>
                <c:pt idx="4280" formatCode="General">
                  <c:v>1.06959262450694</c:v>
                </c:pt>
                <c:pt idx="4281" formatCode="General">
                  <c:v>1.0423966733939178</c:v>
                </c:pt>
                <c:pt idx="4282" formatCode="General">
                  <c:v>1.0274651212239168</c:v>
                </c:pt>
                <c:pt idx="4283" formatCode="General">
                  <c:v>1.0423860075430589</c:v>
                </c:pt>
                <c:pt idx="4284" formatCode="General">
                  <c:v>1.0423860075430589</c:v>
                </c:pt>
                <c:pt idx="4285" formatCode="General">
                  <c:v>1.0599319349450385</c:v>
                </c:pt>
                <c:pt idx="4286" formatCode="General">
                  <c:v>1.0345834755418459</c:v>
                </c:pt>
                <c:pt idx="4287" formatCode="General">
                  <c:v>1.0508526574584738</c:v>
                </c:pt>
                <c:pt idx="4288" formatCode="General">
                  <c:v>1.042396504551705</c:v>
                </c:pt>
                <c:pt idx="4289" formatCode="General">
                  <c:v>1.0599319784399419</c:v>
                </c:pt>
                <c:pt idx="4290" formatCode="General">
                  <c:v>1.0423957064981473</c:v>
                </c:pt>
                <c:pt idx="4291" formatCode="General">
                  <c:v>1.0423957064981473</c:v>
                </c:pt>
                <c:pt idx="4292" formatCode="General">
                  <c:v>1.0695923479933889</c:v>
                </c:pt>
                <c:pt idx="4293" formatCode="General">
                  <c:v>1.042396673330896</c:v>
                </c:pt>
                <c:pt idx="4294" formatCode="General">
                  <c:v>1.042396673330896</c:v>
                </c:pt>
                <c:pt idx="4295" formatCode="General">
                  <c:v>1.0154864913771922</c:v>
                </c:pt>
                <c:pt idx="4296" formatCode="General">
                  <c:v>1.0345811032013825</c:v>
                </c:pt>
                <c:pt idx="4297" formatCode="General">
                  <c:v>1.0274699298132985</c:v>
                </c:pt>
                <c:pt idx="4298" formatCode="General">
                  <c:v>1.0274699298132985</c:v>
                </c:pt>
                <c:pt idx="4299" formatCode="General">
                  <c:v>1.0154934805894742</c:v>
                </c:pt>
                <c:pt idx="4300" formatCode="General">
                  <c:v>1.0274619061168027</c:v>
                </c:pt>
                <c:pt idx="4301" formatCode="General">
                  <c:v>1.0274619061168027</c:v>
                </c:pt>
                <c:pt idx="4302" formatCode="General">
                  <c:v>1.0345791226620549</c:v>
                </c:pt>
                <c:pt idx="4303" formatCode="General">
                  <c:v>1.0107011291717409</c:v>
                </c:pt>
                <c:pt idx="4304" formatCode="General">
                  <c:v>1.0423955702701158</c:v>
                </c:pt>
                <c:pt idx="4305" formatCode="General">
                  <c:v>1.0423955702701158</c:v>
                </c:pt>
                <c:pt idx="4306" formatCode="General">
                  <c:v>1.0508632012628174</c:v>
                </c:pt>
                <c:pt idx="4307" formatCode="General">
                  <c:v>1.0274674716687819</c:v>
                </c:pt>
                <c:pt idx="4308" formatCode="General">
                  <c:v>1.0423860195298273</c:v>
                </c:pt>
                <c:pt idx="4309" formatCode="General">
                  <c:v>1.0345839673660342</c:v>
                </c:pt>
                <c:pt idx="4310" formatCode="General">
                  <c:v>1.0508526597740562</c:v>
                </c:pt>
                <c:pt idx="4311" formatCode="General">
                  <c:v>1.0423965045500159</c:v>
                </c:pt>
                <c:pt idx="4312" formatCode="General">
                  <c:v>1.0695923480718799</c:v>
                </c:pt>
                <c:pt idx="4313" formatCode="General">
                  <c:v>1.0423966733309138</c:v>
                </c:pt>
                <c:pt idx="4314" formatCode="General">
                  <c:v>1.0210904886387349</c:v>
                </c:pt>
                <c:pt idx="4315" formatCode="General">
                  <c:v>1.0274589498064985</c:v>
                </c:pt>
                <c:pt idx="4316" formatCode="General">
                  <c:v>1.0423859760241423</c:v>
                </c:pt>
                <c:pt idx="4317" formatCode="General">
                  <c:v>1.0423859760241423</c:v>
                </c:pt>
                <c:pt idx="4318" formatCode="General">
                  <c:v>1.0274651207569998</c:v>
                </c:pt>
                <c:pt idx="4319" formatCode="General">
                  <c:v>1.0210867769368115</c:v>
                </c:pt>
                <c:pt idx="4320" formatCode="General">
                  <c:v>1.0423949288882648</c:v>
                </c:pt>
                <c:pt idx="4321" formatCode="General">
                  <c:v>1.0274651211475867</c:v>
                </c:pt>
                <c:pt idx="4322" formatCode="General">
                  <c:v>1.050863126856008</c:v>
                </c:pt>
                <c:pt idx="4323" formatCode="General">
                  <c:v>1.0274674716185395</c:v>
                </c:pt>
                <c:pt idx="4324" formatCode="General">
                  <c:v>1.0107109225676367</c:v>
                </c:pt>
                <c:pt idx="4325" formatCode="General">
                  <c:v>1.0274643172981837</c:v>
                </c:pt>
                <c:pt idx="4326" formatCode="General">
                  <c:v>1.0210867769229608</c:v>
                </c:pt>
                <c:pt idx="4327" formatCode="General">
                  <c:v>1.0274589574440618</c:v>
                </c:pt>
                <c:pt idx="4328" formatCode="General">
                  <c:v>1.0423859760631904</c:v>
                </c:pt>
                <c:pt idx="4329" formatCode="General">
                  <c:v>1.0210904758732684</c:v>
                </c:pt>
                <c:pt idx="4330" formatCode="General">
                  <c:v>1.0797701887966069</c:v>
                </c:pt>
                <c:pt idx="4331" formatCode="General">
                  <c:v>1.0154820636136923</c:v>
                </c:pt>
                <c:pt idx="4332" formatCode="General">
                  <c:v>1.0599432389275345</c:v>
                </c:pt>
                <c:pt idx="4333" formatCode="General">
                  <c:v>1.0423957067364957</c:v>
                </c:pt>
                <c:pt idx="4334" formatCode="General">
                  <c:v>1.0345839543971143</c:v>
                </c:pt>
                <c:pt idx="4335" formatCode="General">
                  <c:v>1.027469922808788</c:v>
                </c:pt>
                <c:pt idx="4336" formatCode="General">
                  <c:v>1.0695825889597124</c:v>
                </c:pt>
                <c:pt idx="4337" formatCode="General">
                  <c:v>1.0423966711085519</c:v>
                </c:pt>
                <c:pt idx="4338" formatCode="General">
                  <c:v>1.0508632007442071</c:v>
                </c:pt>
                <c:pt idx="4339" formatCode="General">
                  <c:v>1.0423964968739032</c:v>
                </c:pt>
                <c:pt idx="4340" formatCode="General">
                  <c:v>1.0345839533403798</c:v>
                </c:pt>
                <c:pt idx="4341" formatCode="General">
                  <c:v>1.0599429773629887</c:v>
                </c:pt>
                <c:pt idx="4342" formatCode="General">
                  <c:v>1.0274649876253956</c:v>
                </c:pt>
                <c:pt idx="4343" formatCode="General">
                  <c:v>1.0345791185943511</c:v>
                </c:pt>
                <c:pt idx="4344" formatCode="General">
                  <c:v>1.0423944200295174</c:v>
                </c:pt>
                <c:pt idx="4345" formatCode="General">
                  <c:v>1.01548649187492</c:v>
                </c:pt>
                <c:pt idx="4346" formatCode="General">
                  <c:v>1.042389986189634</c:v>
                </c:pt>
                <c:pt idx="4347" formatCode="General">
                  <c:v>1.0345839620526549</c:v>
                </c:pt>
                <c:pt idx="4348" formatCode="General">
                  <c:v>1.0345839620526549</c:v>
                </c:pt>
                <c:pt idx="4349" formatCode="General">
                  <c:v>1.0274699227899828</c:v>
                </c:pt>
                <c:pt idx="4350" formatCode="General">
                  <c:v>1.0423860320197358</c:v>
                </c:pt>
                <c:pt idx="4351" formatCode="General">
                  <c:v>1.0210904759399595</c:v>
                </c:pt>
                <c:pt idx="4352" formatCode="General">
                  <c:v>1.0274589498326214</c:v>
                </c:pt>
                <c:pt idx="4353" formatCode="General">
                  <c:v>1.0154933971291944</c:v>
                </c:pt>
                <c:pt idx="4354" formatCode="General">
                  <c:v>1.042389998814542</c:v>
                </c:pt>
                <c:pt idx="4355" formatCode="General">
                  <c:v>1.0154864928505707</c:v>
                </c:pt>
                <c:pt idx="4356" formatCode="General">
                  <c:v>1.0345811032019963</c:v>
                </c:pt>
                <c:pt idx="4357" formatCode="General">
                  <c:v>1.0154925983475993</c:v>
                </c:pt>
                <c:pt idx="4358" formatCode="General">
                  <c:v>1.0599432395959338</c:v>
                </c:pt>
                <c:pt idx="4359" formatCode="General">
                  <c:v>1.0423957067365102</c:v>
                </c:pt>
                <c:pt idx="4360" formatCode="General">
                  <c:v>1.069592347993412</c:v>
                </c:pt>
                <c:pt idx="4361" formatCode="General">
                  <c:v>1.0423966733308958</c:v>
                </c:pt>
                <c:pt idx="4362" formatCode="General">
                  <c:v>1.0695923480884779</c:v>
                </c:pt>
                <c:pt idx="4363" formatCode="General">
                  <c:v>1.034591989562748</c:v>
                </c:pt>
                <c:pt idx="4364" formatCode="General">
                  <c:v>1.0599429785494421</c:v>
                </c:pt>
                <c:pt idx="4365" formatCode="General">
                  <c:v>1.0274649876253714</c:v>
                </c:pt>
                <c:pt idx="4366" formatCode="General">
                  <c:v>1.0695825795649618</c:v>
                </c:pt>
                <c:pt idx="4367" formatCode="General">
                  <c:v>1.0274644148295913</c:v>
                </c:pt>
                <c:pt idx="4368" formatCode="General">
                  <c:v>1.0423860039387107</c:v>
                </c:pt>
                <c:pt idx="4369" formatCode="General">
                  <c:v>1.0154864937310635</c:v>
                </c:pt>
                <c:pt idx="4370" formatCode="General">
                  <c:v>1.0274618787933498</c:v>
                </c:pt>
                <c:pt idx="4371" formatCode="General">
                  <c:v>1.0423859909914943</c:v>
                </c:pt>
                <c:pt idx="4372" formatCode="General">
                  <c:v>1.0345839674042765</c:v>
                </c:pt>
                <c:pt idx="4373" formatCode="General">
                  <c:v>1.0695902939864839</c:v>
                </c:pt>
                <c:pt idx="4374" formatCode="General">
                  <c:v>1.0423966728628515</c:v>
                </c:pt>
                <c:pt idx="4375" formatCode="General">
                  <c:v>1.0154864913772954</c:v>
                </c:pt>
                <c:pt idx="4376" formatCode="General">
                  <c:v>1.0210868506379214</c:v>
                </c:pt>
                <c:pt idx="4377" formatCode="General">
                  <c:v>1.0274589572923392</c:v>
                </c:pt>
                <c:pt idx="4378" formatCode="General">
                  <c:v>1.042385976062415</c:v>
                </c:pt>
                <c:pt idx="4379" formatCode="General">
                  <c:v>1.0107036220414536</c:v>
                </c:pt>
                <c:pt idx="4380" formatCode="General">
                  <c:v>1.0210866986558123</c:v>
                </c:pt>
                <c:pt idx="4381" formatCode="General">
                  <c:v>1.0508592801655201</c:v>
                </c:pt>
                <c:pt idx="4382" formatCode="General">
                  <c:v>1.0423964997259207</c:v>
                </c:pt>
                <c:pt idx="4383" formatCode="General">
                  <c:v>1.0423964997259207</c:v>
                </c:pt>
                <c:pt idx="4384" formatCode="General">
                  <c:v>1.0508632008249572</c:v>
                </c:pt>
                <c:pt idx="4385" formatCode="General">
                  <c:v>1.0423964968738442</c:v>
                </c:pt>
                <c:pt idx="4386" formatCode="General">
                  <c:v>1.0423964968738442</c:v>
                </c:pt>
                <c:pt idx="4387" formatCode="General">
                  <c:v>1.0423964968738442</c:v>
                </c:pt>
                <c:pt idx="4388" formatCode="General">
                  <c:v>1.0599319784081687</c:v>
                </c:pt>
                <c:pt idx="4389" formatCode="General">
                  <c:v>1.0423957064981466</c:v>
                </c:pt>
                <c:pt idx="4390" formatCode="General">
                  <c:v>1.0599319751370364</c:v>
                </c:pt>
                <c:pt idx="4391" formatCode="General">
                  <c:v>1.0599319751370364</c:v>
                </c:pt>
                <c:pt idx="4392" formatCode="General">
                  <c:v>1.0599319751370364</c:v>
                </c:pt>
                <c:pt idx="4393" formatCode="General">
                  <c:v>1.0423957064980778</c:v>
                </c:pt>
                <c:pt idx="4394" formatCode="General">
                  <c:v>1.0508632011986483</c:v>
                </c:pt>
                <c:pt idx="4395" formatCode="General">
                  <c:v>1.0345819702608052</c:v>
                </c:pt>
                <c:pt idx="4396" formatCode="General">
                  <c:v>1.0274699276829984</c:v>
                </c:pt>
                <c:pt idx="4397" formatCode="General">
                  <c:v>1.0274699276829984</c:v>
                </c:pt>
                <c:pt idx="4398" formatCode="General">
                  <c:v>1.0423860320446581</c:v>
                </c:pt>
                <c:pt idx="4399" formatCode="General">
                  <c:v>1.0508632057495604</c:v>
                </c:pt>
                <c:pt idx="4400" formatCode="General">
                  <c:v>1.034581970260948</c:v>
                </c:pt>
                <c:pt idx="4401" formatCode="General">
                  <c:v>1.0274699276829975</c:v>
                </c:pt>
                <c:pt idx="4402" formatCode="General">
                  <c:v>1.0345791120733725</c:v>
                </c:pt>
                <c:pt idx="4403" formatCode="General">
                  <c:v>1.0345791120733725</c:v>
                </c:pt>
                <c:pt idx="4404" formatCode="General">
                  <c:v>1.0508526369005691</c:v>
                </c:pt>
                <c:pt idx="4405" formatCode="General">
                  <c:v>1.0423965045667007</c:v>
                </c:pt>
                <c:pt idx="4406" formatCode="General">
                  <c:v>1.0599319784400039</c:v>
                </c:pt>
                <c:pt idx="4407" formatCode="General">
                  <c:v>1.0423957064981471</c:v>
                </c:pt>
                <c:pt idx="4408" formatCode="General">
                  <c:v>1.0274651211816019</c:v>
                </c:pt>
                <c:pt idx="4409" formatCode="General">
                  <c:v>1.0695825798193088</c:v>
                </c:pt>
                <c:pt idx="4410" formatCode="General">
                  <c:v>1.0345919745761989</c:v>
                </c:pt>
                <c:pt idx="4411" formatCode="General">
                  <c:v>1.027469903115968</c:v>
                </c:pt>
                <c:pt idx="4412" formatCode="General">
                  <c:v>1.027469903115968</c:v>
                </c:pt>
                <c:pt idx="4413" formatCode="General">
                  <c:v>1.034579112105801</c:v>
                </c:pt>
                <c:pt idx="4414" formatCode="General">
                  <c:v>1.0423944200347453</c:v>
                </c:pt>
                <c:pt idx="4415" formatCode="General">
                  <c:v>1.0154864918749189</c:v>
                </c:pt>
                <c:pt idx="4416" formatCode="General">
                  <c:v>1.0423899861896344</c:v>
                </c:pt>
                <c:pt idx="4417" formatCode="General">
                  <c:v>1.0274651209317149</c:v>
                </c:pt>
                <c:pt idx="4418" formatCode="General">
                  <c:v>1.0274651209317149</c:v>
                </c:pt>
                <c:pt idx="4419" formatCode="General">
                  <c:v>1.0423860075415685</c:v>
                </c:pt>
                <c:pt idx="4420" formatCode="General">
                  <c:v>1.0274651207583709</c:v>
                </c:pt>
                <c:pt idx="4421" formatCode="General">
                  <c:v>1.0210867769368122</c:v>
                </c:pt>
                <c:pt idx="4422" formatCode="General">
                  <c:v>1.0423949288882648</c:v>
                </c:pt>
                <c:pt idx="4423" formatCode="General">
                  <c:v>1.0508632015649013</c:v>
                </c:pt>
                <c:pt idx="4424" formatCode="General">
                  <c:v>1.0695815494122176</c:v>
                </c:pt>
                <c:pt idx="4425" formatCode="General">
                  <c:v>1.0274644149542937</c:v>
                </c:pt>
                <c:pt idx="4426" formatCode="General">
                  <c:v>1.0423860039393473</c:v>
                </c:pt>
                <c:pt idx="4427" formatCode="General">
                  <c:v>1.0274651207582148</c:v>
                </c:pt>
                <c:pt idx="4428" formatCode="General">
                  <c:v>1.0274651207582148</c:v>
                </c:pt>
                <c:pt idx="4429" formatCode="General">
                  <c:v>1.0423860075406832</c:v>
                </c:pt>
                <c:pt idx="4430" formatCode="General">
                  <c:v>1.0210904759107846</c:v>
                </c:pt>
                <c:pt idx="4431" formatCode="General">
                  <c:v>1.0345749805221487</c:v>
                </c:pt>
                <c:pt idx="4432" formatCode="General">
                  <c:v>1.0508526174120565</c:v>
                </c:pt>
                <c:pt idx="4433" formatCode="General">
                  <c:v>1.042396504580916</c:v>
                </c:pt>
                <c:pt idx="4434" formatCode="General">
                  <c:v>1.0274651212165278</c:v>
                </c:pt>
                <c:pt idx="4435" formatCode="General">
                  <c:v>1.0695825798193754</c:v>
                </c:pt>
                <c:pt idx="4436" formatCode="General">
                  <c:v>1.0695825798193754</c:v>
                </c:pt>
                <c:pt idx="4437" formatCode="General">
                  <c:v>1.0423966711064721</c:v>
                </c:pt>
                <c:pt idx="4438" formatCode="General">
                  <c:v>1.0599319791291819</c:v>
                </c:pt>
                <c:pt idx="4439" formatCode="General">
                  <c:v>1.0423957064981622</c:v>
                </c:pt>
                <c:pt idx="4440" formatCode="General">
                  <c:v>1.0904322554013888</c:v>
                </c:pt>
                <c:pt idx="4441" formatCode="General">
                  <c:v>1.059943857374281</c:v>
                </c:pt>
                <c:pt idx="4442" formatCode="General">
                  <c:v>1.059943857374281</c:v>
                </c:pt>
                <c:pt idx="4443" formatCode="General">
                  <c:v>1.059943857374281</c:v>
                </c:pt>
                <c:pt idx="4444" formatCode="General">
                  <c:v>1.059943857374281</c:v>
                </c:pt>
                <c:pt idx="4445" formatCode="General">
                  <c:v>1.050864045819077</c:v>
                </c:pt>
                <c:pt idx="4446" formatCode="General">
                  <c:v>1.034581970287288</c:v>
                </c:pt>
                <c:pt idx="4447" formatCode="General">
                  <c:v>1.0423944177314899</c:v>
                </c:pt>
                <c:pt idx="4448" formatCode="General">
                  <c:v>1.0423944177314899</c:v>
                </c:pt>
                <c:pt idx="4449" formatCode="General">
                  <c:v>1.034583956121387</c:v>
                </c:pt>
                <c:pt idx="4450" formatCode="General">
                  <c:v>1.0599429773633997</c:v>
                </c:pt>
                <c:pt idx="4451" formatCode="General">
                  <c:v>1.015487630282927</c:v>
                </c:pt>
                <c:pt idx="4452" formatCode="General">
                  <c:v>1.0508636709660013</c:v>
                </c:pt>
                <c:pt idx="4453" formatCode="General">
                  <c:v>1.0508636709660013</c:v>
                </c:pt>
                <c:pt idx="4454" formatCode="General">
                  <c:v>1.0695815510712936</c:v>
                </c:pt>
                <c:pt idx="4455" formatCode="General">
                  <c:v>1.0423966708724162</c:v>
                </c:pt>
                <c:pt idx="4456" formatCode="General">
                  <c:v>1.0423966708724162</c:v>
                </c:pt>
                <c:pt idx="4457" formatCode="General">
                  <c:v>1.0599319791282134</c:v>
                </c:pt>
                <c:pt idx="4458" formatCode="General">
                  <c:v>1.0423957064981617</c:v>
                </c:pt>
                <c:pt idx="4459" formatCode="General">
                  <c:v>1.0599319751370369</c:v>
                </c:pt>
                <c:pt idx="4460" formatCode="General">
                  <c:v>1.06959262450694</c:v>
                </c:pt>
                <c:pt idx="4461" formatCode="General">
                  <c:v>1.0274644136125928</c:v>
                </c:pt>
                <c:pt idx="4462" formatCode="General">
                  <c:v>1.0599401211804629</c:v>
                </c:pt>
                <c:pt idx="4463" formatCode="General">
                  <c:v>1.0210848057151987</c:v>
                </c:pt>
                <c:pt idx="4464" formatCode="General">
                  <c:v>1.0508592778337447</c:v>
                </c:pt>
                <c:pt idx="4465" formatCode="General">
                  <c:v>1.0345819701379166</c:v>
                </c:pt>
                <c:pt idx="4466" formatCode="General">
                  <c:v>1.0210868617916211</c:v>
                </c:pt>
                <c:pt idx="4467" formatCode="General">
                  <c:v>1.0154869522764829</c:v>
                </c:pt>
                <c:pt idx="4468" formatCode="General">
                  <c:v>1.0154869522764829</c:v>
                </c:pt>
                <c:pt idx="4469" formatCode="General">
                  <c:v>1.0154869522764829</c:v>
                </c:pt>
                <c:pt idx="4470" formatCode="General">
                  <c:v>1.0508636709509132</c:v>
                </c:pt>
                <c:pt idx="4471" formatCode="General">
                  <c:v>1.0423964965320924</c:v>
                </c:pt>
                <c:pt idx="4472" formatCode="General">
                  <c:v>1.0423964965320924</c:v>
                </c:pt>
                <c:pt idx="4473" formatCode="General">
                  <c:v>1.0695923480710916</c:v>
                </c:pt>
                <c:pt idx="4474" formatCode="General">
                  <c:v>1.059943545342932</c:v>
                </c:pt>
                <c:pt idx="4475" formatCode="General">
                  <c:v>1.0423957067429959</c:v>
                </c:pt>
                <c:pt idx="4476" formatCode="General">
                  <c:v>1.0797687632917803</c:v>
                </c:pt>
                <c:pt idx="4477" formatCode="General">
                  <c:v>1.0797687632917803</c:v>
                </c:pt>
                <c:pt idx="4478" formatCode="General">
                  <c:v>1.0508643778118567</c:v>
                </c:pt>
                <c:pt idx="4479" formatCode="General">
                  <c:v>1.0508643778118567</c:v>
                </c:pt>
                <c:pt idx="4480" formatCode="General">
                  <c:v>1.0345819702977006</c:v>
                </c:pt>
                <c:pt idx="4481" formatCode="General">
                  <c:v>1.0599429770698185</c:v>
                </c:pt>
                <c:pt idx="4482" formatCode="General">
                  <c:v>1.0345834798329512</c:v>
                </c:pt>
                <c:pt idx="4483" formatCode="General">
                  <c:v>1.0274699239745129</c:v>
                </c:pt>
                <c:pt idx="4484" formatCode="General">
                  <c:v>1.0107109321892713</c:v>
                </c:pt>
                <c:pt idx="4485" formatCode="General">
                  <c:v>1.042395570696959</c:v>
                </c:pt>
                <c:pt idx="4486" formatCode="General">
                  <c:v>1.0508632012626167</c:v>
                </c:pt>
                <c:pt idx="4487" formatCode="General">
                  <c:v>1.0274674716687819</c:v>
                </c:pt>
                <c:pt idx="4488" formatCode="General">
                  <c:v>1.0508631273683855</c:v>
                </c:pt>
                <c:pt idx="4489" formatCode="General">
                  <c:v>1.0210865998124887</c:v>
                </c:pt>
                <c:pt idx="4490" formatCode="General">
                  <c:v>1.069592580649154</c:v>
                </c:pt>
                <c:pt idx="4491" formatCode="General">
                  <c:v>1.0274644136179114</c:v>
                </c:pt>
                <c:pt idx="4492" formatCode="General">
                  <c:v>1.0274644136179114</c:v>
                </c:pt>
                <c:pt idx="4493" formatCode="General">
                  <c:v>1.0274644136179114</c:v>
                </c:pt>
                <c:pt idx="4494" formatCode="General">
                  <c:v>1.042386003932527</c:v>
                </c:pt>
                <c:pt idx="4495" formatCode="General">
                  <c:v>1.042386003932527</c:v>
                </c:pt>
                <c:pt idx="4496" formatCode="General">
                  <c:v>1.042386003932527</c:v>
                </c:pt>
                <c:pt idx="4497" formatCode="General">
                  <c:v>1.0154864937310648</c:v>
                </c:pt>
                <c:pt idx="4498" formatCode="General">
                  <c:v>1.0345811032023635</c:v>
                </c:pt>
                <c:pt idx="4499" formatCode="General">
                  <c:v>1.0210868617452531</c:v>
                </c:pt>
                <c:pt idx="4500" formatCode="General">
                  <c:v>1.0210868617452531</c:v>
                </c:pt>
                <c:pt idx="4501" formatCode="General">
                  <c:v>1.0423949289146326</c:v>
                </c:pt>
                <c:pt idx="4502" formatCode="General">
                  <c:v>1.0423949289146326</c:v>
                </c:pt>
                <c:pt idx="4503" formatCode="General">
                  <c:v>1.0274651211475876</c:v>
                </c:pt>
                <c:pt idx="4504" formatCode="General">
                  <c:v>1.0508631268560082</c:v>
                </c:pt>
                <c:pt idx="4505" formatCode="General">
                  <c:v>1.04239649692762</c:v>
                </c:pt>
                <c:pt idx="4506" formatCode="General">
                  <c:v>1.0695923480711305</c:v>
                </c:pt>
                <c:pt idx="4507" formatCode="General">
                  <c:v>1.0599435453429318</c:v>
                </c:pt>
                <c:pt idx="4508" formatCode="General">
                  <c:v>1.0599435453429318</c:v>
                </c:pt>
                <c:pt idx="4509" formatCode="General">
                  <c:v>1.0599435453429318</c:v>
                </c:pt>
                <c:pt idx="4510" formatCode="General">
                  <c:v>1.0599435453429318</c:v>
                </c:pt>
                <c:pt idx="4511" formatCode="General">
                  <c:v>1.0797600807178662</c:v>
                </c:pt>
                <c:pt idx="4512" formatCode="General">
                  <c:v>1.0424017725751611</c:v>
                </c:pt>
                <c:pt idx="4513" formatCode="General">
                  <c:v>1.069592348589627</c:v>
                </c:pt>
                <c:pt idx="4514" formatCode="General">
                  <c:v>1.069592348589627</c:v>
                </c:pt>
                <c:pt idx="4515" formatCode="General">
                  <c:v>1.0345919895635172</c:v>
                </c:pt>
                <c:pt idx="4516" formatCode="General">
                  <c:v>1.0423944096508084</c:v>
                </c:pt>
                <c:pt idx="4517" formatCode="General">
                  <c:v>1.0345839561321974</c:v>
                </c:pt>
                <c:pt idx="4518" formatCode="General">
                  <c:v>1.0345839561321974</c:v>
                </c:pt>
                <c:pt idx="4519" formatCode="General">
                  <c:v>1.0599429773634015</c:v>
                </c:pt>
                <c:pt idx="4520" formatCode="General">
                  <c:v>1.0423957067309484</c:v>
                </c:pt>
                <c:pt idx="4521" formatCode="General">
                  <c:v>1.0274651211816122</c:v>
                </c:pt>
                <c:pt idx="4522" formatCode="General">
                  <c:v>1.0274651211816122</c:v>
                </c:pt>
                <c:pt idx="4523" formatCode="General">
                  <c:v>1.0210867769368197</c:v>
                </c:pt>
                <c:pt idx="4524" formatCode="General">
                  <c:v>1.0210867769368197</c:v>
                </c:pt>
                <c:pt idx="4525" formatCode="General">
                  <c:v>1.0274589574440334</c:v>
                </c:pt>
                <c:pt idx="4526" formatCode="General">
                  <c:v>1.0423859760631902</c:v>
                </c:pt>
                <c:pt idx="4527" formatCode="General">
                  <c:v>1.0695923470351352</c:v>
                </c:pt>
                <c:pt idx="4528" formatCode="General">
                  <c:v>1.0345919895611311</c:v>
                </c:pt>
                <c:pt idx="4529" formatCode="General">
                  <c:v>1.0508526974985695</c:v>
                </c:pt>
                <c:pt idx="4530" formatCode="General">
                  <c:v>1.0423965045224979</c:v>
                </c:pt>
                <c:pt idx="4531" formatCode="General">
                  <c:v>1.0695923480718776</c:v>
                </c:pt>
                <c:pt idx="4532" formatCode="General">
                  <c:v>1.0695923480718776</c:v>
                </c:pt>
                <c:pt idx="4533" formatCode="General">
                  <c:v>1.0210868523084542</c:v>
                </c:pt>
                <c:pt idx="4534" formatCode="General">
                  <c:v>1.0274589572889008</c:v>
                </c:pt>
                <c:pt idx="4535" formatCode="General">
                  <c:v>1.0274589572889008</c:v>
                </c:pt>
                <c:pt idx="4536" formatCode="General">
                  <c:v>1.0508631255106267</c:v>
                </c:pt>
                <c:pt idx="4537" formatCode="General">
                  <c:v>1.0210865998126069</c:v>
                </c:pt>
                <c:pt idx="4538" formatCode="General">
                  <c:v>1.050859280043789</c:v>
                </c:pt>
                <c:pt idx="4539" formatCode="General">
                  <c:v>1.0599432372231876</c:v>
                </c:pt>
                <c:pt idx="4540" formatCode="General">
                  <c:v>1.0423957067364598</c:v>
                </c:pt>
                <c:pt idx="4541" formatCode="General">
                  <c:v>1.0508632011985362</c:v>
                </c:pt>
                <c:pt idx="4542" formatCode="General">
                  <c:v>1.0599432362032581</c:v>
                </c:pt>
                <c:pt idx="4543" formatCode="General">
                  <c:v>1.0599432362032581</c:v>
                </c:pt>
                <c:pt idx="4544" formatCode="General">
                  <c:v>1.0423957067364387</c:v>
                </c:pt>
                <c:pt idx="4545" formatCode="General">
                  <c:v>1.0274651211816126</c:v>
                </c:pt>
                <c:pt idx="4546" formatCode="General">
                  <c:v>1.0345791184180531</c:v>
                </c:pt>
                <c:pt idx="4547" formatCode="General">
                  <c:v>1.0274699346904255</c:v>
                </c:pt>
                <c:pt idx="4548" formatCode="General">
                  <c:v>1.0345791120641232</c:v>
                </c:pt>
                <c:pt idx="4549" formatCode="General">
                  <c:v>1.0274699347060408</c:v>
                </c:pt>
                <c:pt idx="4550" formatCode="General">
                  <c:v>1.0154934806267948</c:v>
                </c:pt>
                <c:pt idx="4551" formatCode="General">
                  <c:v>1.0154934806267948</c:v>
                </c:pt>
                <c:pt idx="4552" formatCode="General">
                  <c:v>1.0107021276641206</c:v>
                </c:pt>
                <c:pt idx="4553" formatCode="General">
                  <c:v>1.0210866974074366</c:v>
                </c:pt>
                <c:pt idx="4554" formatCode="General">
                  <c:v>1.0599294195771594</c:v>
                </c:pt>
                <c:pt idx="4555" formatCode="General">
                  <c:v>1.0274649879000941</c:v>
                </c:pt>
                <c:pt idx="4556" formatCode="General">
                  <c:v>1.0423860068628472</c:v>
                </c:pt>
                <c:pt idx="4557" formatCode="General">
                  <c:v>1.0423860068628472</c:v>
                </c:pt>
                <c:pt idx="4558" formatCode="General">
                  <c:v>1.0423860068628472</c:v>
                </c:pt>
                <c:pt idx="4559" formatCode="General">
                  <c:v>1.0154864937304193</c:v>
                </c:pt>
                <c:pt idx="4560" formatCode="General">
                  <c:v>1.0599432392088808</c:v>
                </c:pt>
                <c:pt idx="4561" formatCode="General">
                  <c:v>1.0274649876200819</c:v>
                </c:pt>
                <c:pt idx="4562" formatCode="General">
                  <c:v>1.0599401216452864</c:v>
                </c:pt>
                <c:pt idx="4563" formatCode="General">
                  <c:v>1.0274649876833257</c:v>
                </c:pt>
                <c:pt idx="4564" formatCode="General">
                  <c:v>1.059940121645337</c:v>
                </c:pt>
                <c:pt idx="4565" formatCode="General">
                  <c:v>1.0274649876833257</c:v>
                </c:pt>
                <c:pt idx="4566" formatCode="General">
                  <c:v>1.0423860068617405</c:v>
                </c:pt>
                <c:pt idx="4567" formatCode="General">
                  <c:v>1.0274651207583416</c:v>
                </c:pt>
                <c:pt idx="4568" formatCode="General">
                  <c:v>1.0345791184186113</c:v>
                </c:pt>
                <c:pt idx="4569" formatCode="General">
                  <c:v>1.0274699346904239</c:v>
                </c:pt>
                <c:pt idx="4570" formatCode="General">
                  <c:v>1.0423860320803502</c:v>
                </c:pt>
                <c:pt idx="4571" formatCode="General">
                  <c:v>1.0210904759400312</c:v>
                </c:pt>
                <c:pt idx="4572" formatCode="General">
                  <c:v>1.0423949300375597</c:v>
                </c:pt>
                <c:pt idx="4573" formatCode="General">
                  <c:v>1.0423949300375597</c:v>
                </c:pt>
                <c:pt idx="4574" formatCode="General">
                  <c:v>1.0423949300375597</c:v>
                </c:pt>
                <c:pt idx="4575" formatCode="General">
                  <c:v>1.0423949300375597</c:v>
                </c:pt>
                <c:pt idx="4576" formatCode="General">
                  <c:v>1.0423949300375597</c:v>
                </c:pt>
                <c:pt idx="4577" formatCode="General">
                  <c:v>1.0345839554360352</c:v>
                </c:pt>
                <c:pt idx="4578" formatCode="General">
                  <c:v>1.0423944161312646</c:v>
                </c:pt>
                <c:pt idx="4579" formatCode="General">
                  <c:v>1.0508632018063655</c:v>
                </c:pt>
                <c:pt idx="4580" formatCode="General">
                  <c:v>1.0695815494130714</c:v>
                </c:pt>
                <c:pt idx="4581" formatCode="General">
                  <c:v>1.0423966708720389</c:v>
                </c:pt>
                <c:pt idx="4582" formatCode="General">
                  <c:v>1.0599319791282114</c:v>
                </c:pt>
                <c:pt idx="4583" formatCode="General">
                  <c:v>1.027464987848298</c:v>
                </c:pt>
                <c:pt idx="4584" formatCode="General">
                  <c:v>1.0599401216454711</c:v>
                </c:pt>
                <c:pt idx="4585" formatCode="General">
                  <c:v>1.0274649876833255</c:v>
                </c:pt>
                <c:pt idx="4586" formatCode="General">
                  <c:v>1.021086776934518</c:v>
                </c:pt>
                <c:pt idx="4587" formatCode="General">
                  <c:v>1.027458957444038</c:v>
                </c:pt>
                <c:pt idx="4588" formatCode="General">
                  <c:v>1.0154933971868469</c:v>
                </c:pt>
                <c:pt idx="4589" formatCode="General">
                  <c:v>1.0210868507042277</c:v>
                </c:pt>
                <c:pt idx="4590" formatCode="General">
                  <c:v>1.015486952275743</c:v>
                </c:pt>
                <c:pt idx="4591" formatCode="General">
                  <c:v>1.0423899870321687</c:v>
                </c:pt>
                <c:pt idx="4592" formatCode="General">
                  <c:v>1.0154864928531684</c:v>
                </c:pt>
                <c:pt idx="4593" formatCode="General">
                  <c:v>1.0423899861914248</c:v>
                </c:pt>
                <c:pt idx="4594" formatCode="General">
                  <c:v>1.0695923474303277</c:v>
                </c:pt>
                <c:pt idx="4595" formatCode="General">
                  <c:v>1.0695923474303277</c:v>
                </c:pt>
                <c:pt idx="4596" formatCode="General">
                  <c:v>1.0599435453430552</c:v>
                </c:pt>
                <c:pt idx="4597" formatCode="General">
                  <c:v>1.0423957067429965</c:v>
                </c:pt>
                <c:pt idx="4598" formatCode="General">
                  <c:v>1.0274651211816128</c:v>
                </c:pt>
                <c:pt idx="4599" formatCode="General">
                  <c:v>1.0423860075428435</c:v>
                </c:pt>
                <c:pt idx="4600" formatCode="General">
                  <c:v>1.0423860075428435</c:v>
                </c:pt>
                <c:pt idx="4601" formatCode="General">
                  <c:v>1.0274651207583714</c:v>
                </c:pt>
                <c:pt idx="4602" formatCode="General">
                  <c:v>1.0423860075406841</c:v>
                </c:pt>
                <c:pt idx="4603" formatCode="General">
                  <c:v>1.0345839673821</c:v>
                </c:pt>
                <c:pt idx="4604" formatCode="General">
                  <c:v>1.0274699227768922</c:v>
                </c:pt>
                <c:pt idx="4605" formatCode="General">
                  <c:v>1.0423860320196696</c:v>
                </c:pt>
                <c:pt idx="4606" formatCode="General">
                  <c:v>1.0423860320196696</c:v>
                </c:pt>
                <c:pt idx="4607" formatCode="General">
                  <c:v>1.0154864937248778</c:v>
                </c:pt>
                <c:pt idx="4608" formatCode="General">
                  <c:v>1.0423899861930204</c:v>
                </c:pt>
                <c:pt idx="4609" formatCode="General">
                  <c:v>1.0274651209317147</c:v>
                </c:pt>
                <c:pt idx="4610" formatCode="General">
                  <c:v>1.0508631268559612</c:v>
                </c:pt>
                <c:pt idx="4611" formatCode="General">
                  <c:v>1.0345819702584744</c:v>
                </c:pt>
                <c:pt idx="4612" formatCode="General">
                  <c:v>1.0599429770698134</c:v>
                </c:pt>
                <c:pt idx="4613" formatCode="General">
                  <c:v>1.0345834798329512</c:v>
                </c:pt>
                <c:pt idx="4614" formatCode="General">
                  <c:v>1.0599429772930005</c:v>
                </c:pt>
                <c:pt idx="4615" formatCode="General">
                  <c:v>1.0508640461581573</c:v>
                </c:pt>
                <c:pt idx="4616" formatCode="General">
                  <c:v>1.0695815523972736</c:v>
                </c:pt>
                <c:pt idx="4617" formatCode="General">
                  <c:v>1.0154946192438663</c:v>
                </c:pt>
                <c:pt idx="4618" formatCode="General">
                  <c:v>1.0508636711213177</c:v>
                </c:pt>
                <c:pt idx="4619" formatCode="General">
                  <c:v>1.0423964965319688</c:v>
                </c:pt>
                <c:pt idx="4620" formatCode="General">
                  <c:v>1.0423964965319688</c:v>
                </c:pt>
                <c:pt idx="4621" formatCode="General">
                  <c:v>1.0154864914162558</c:v>
                </c:pt>
                <c:pt idx="4622" formatCode="General">
                  <c:v>1.027461878784274</c:v>
                </c:pt>
                <c:pt idx="4623" formatCode="General">
                  <c:v>1.0107109006571935</c:v>
                </c:pt>
                <c:pt idx="4624" formatCode="General">
                  <c:v>1.0210867046332337</c:v>
                </c:pt>
                <c:pt idx="4625" formatCode="General">
                  <c:v>1.0107033996586414</c:v>
                </c:pt>
                <c:pt idx="4626" formatCode="General">
                  <c:v>1.0274643135786876</c:v>
                </c:pt>
                <c:pt idx="4627" formatCode="General">
                  <c:v>1.0345791194841145</c:v>
                </c:pt>
                <c:pt idx="4628" formatCode="General">
                  <c:v>1.0423944200288002</c:v>
                </c:pt>
                <c:pt idx="4629" formatCode="General">
                  <c:v>1.0274651211253354</c:v>
                </c:pt>
                <c:pt idx="4630" formatCode="General">
                  <c:v>1.0274651211253354</c:v>
                </c:pt>
                <c:pt idx="4631" formatCode="General">
                  <c:v>1.0345791184181274</c:v>
                </c:pt>
                <c:pt idx="4632" formatCode="General">
                  <c:v>1.0599429766479256</c:v>
                </c:pt>
                <c:pt idx="4633" formatCode="General">
                  <c:v>1.0345834798327866</c:v>
                </c:pt>
                <c:pt idx="4634" formatCode="General">
                  <c:v>1.0210868618724387</c:v>
                </c:pt>
                <c:pt idx="4635" formatCode="General">
                  <c:v>1.0154869522764882</c:v>
                </c:pt>
                <c:pt idx="4636" formatCode="General">
                  <c:v>1.0210868506423554</c:v>
                </c:pt>
                <c:pt idx="4637" formatCode="General">
                  <c:v>1.0599294200316705</c:v>
                </c:pt>
                <c:pt idx="4638" formatCode="General">
                  <c:v>1.0423957064441356</c:v>
                </c:pt>
                <c:pt idx="4639" formatCode="General">
                  <c:v>1.0599319751368133</c:v>
                </c:pt>
                <c:pt idx="4640" formatCode="General">
                  <c:v>1.0423957064980776</c:v>
                </c:pt>
                <c:pt idx="4641" formatCode="General">
                  <c:v>1.0423957064980776</c:v>
                </c:pt>
                <c:pt idx="4642" formatCode="General">
                  <c:v>1.059931975137036</c:v>
                </c:pt>
                <c:pt idx="4643" formatCode="General">
                  <c:v>1.0423957064980778</c:v>
                </c:pt>
                <c:pt idx="4644" formatCode="General">
                  <c:v>1.0274651211816019</c:v>
                </c:pt>
                <c:pt idx="4645" formatCode="General">
                  <c:v>1.0423860075428439</c:v>
                </c:pt>
                <c:pt idx="4646" formatCode="General">
                  <c:v>1.0599319349450376</c:v>
                </c:pt>
                <c:pt idx="4647" formatCode="General">
                  <c:v>1.0423957064972282</c:v>
                </c:pt>
                <c:pt idx="4648" formatCode="General">
                  <c:v>1.0904322554013886</c:v>
                </c:pt>
                <c:pt idx="4649" formatCode="General">
                  <c:v>1.042395580429218</c:v>
                </c:pt>
                <c:pt idx="4650" formatCode="General">
                  <c:v>1.0695923479809875</c:v>
                </c:pt>
                <c:pt idx="4651" formatCode="General">
                  <c:v>1.0423966733308936</c:v>
                </c:pt>
                <c:pt idx="4652" formatCode="General">
                  <c:v>1.0508632007431598</c:v>
                </c:pt>
                <c:pt idx="4653" formatCode="General">
                  <c:v>1.0423964968739035</c:v>
                </c:pt>
                <c:pt idx="4654" formatCode="General">
                  <c:v>1.0599319784081687</c:v>
                </c:pt>
                <c:pt idx="4655" formatCode="General">
                  <c:v>1.0423957064981466</c:v>
                </c:pt>
                <c:pt idx="4656" formatCode="General">
                  <c:v>1.1130686515543391</c:v>
                </c:pt>
                <c:pt idx="4657" formatCode="General">
                  <c:v>1.0274664229444554</c:v>
                </c:pt>
                <c:pt idx="4658" formatCode="General">
                  <c:v>1.0599401228073413</c:v>
                </c:pt>
                <c:pt idx="4659" formatCode="General">
                  <c:v>1.0423957066704357</c:v>
                </c:pt>
                <c:pt idx="4660" formatCode="General">
                  <c:v>1.0508632011985677</c:v>
                </c:pt>
                <c:pt idx="4661" formatCode="General">
                  <c:v>1.0904360359924283</c:v>
                </c:pt>
                <c:pt idx="4662" formatCode="General">
                  <c:v>1.0696048526643498</c:v>
                </c:pt>
                <c:pt idx="4663" formatCode="General">
                  <c:v>1.0423966761838088</c:v>
                </c:pt>
                <c:pt idx="4664" formatCode="General">
                  <c:v>1.0508632007418159</c:v>
                </c:pt>
                <c:pt idx="4665" formatCode="General">
                  <c:v>1.0423964968739048</c:v>
                </c:pt>
                <c:pt idx="4666" formatCode="General">
                  <c:v>1.0423964968739048</c:v>
                </c:pt>
                <c:pt idx="4667" formatCode="General">
                  <c:v>1.0599319784081691</c:v>
                </c:pt>
                <c:pt idx="4668" formatCode="General">
                  <c:v>1.0599319784081691</c:v>
                </c:pt>
                <c:pt idx="4669" formatCode="General">
                  <c:v>1.0508640504084563</c:v>
                </c:pt>
                <c:pt idx="4670" formatCode="General">
                  <c:v>1.0423964962562882</c:v>
                </c:pt>
                <c:pt idx="4671" formatCode="General">
                  <c:v>1.0508632008265912</c:v>
                </c:pt>
                <c:pt idx="4672" formatCode="General">
                  <c:v>1.0599432362033554</c:v>
                </c:pt>
                <c:pt idx="4673" formatCode="General">
                  <c:v>1.0508640460583882</c:v>
                </c:pt>
                <c:pt idx="4674" formatCode="General">
                  <c:v>1.0599432359832408</c:v>
                </c:pt>
                <c:pt idx="4675" formatCode="General">
                  <c:v>1.0345834799336726</c:v>
                </c:pt>
                <c:pt idx="4676" formatCode="General">
                  <c:v>1.0599429772930153</c:v>
                </c:pt>
                <c:pt idx="4677" formatCode="General">
                  <c:v>1.0904370419085108</c:v>
                </c:pt>
                <c:pt idx="4678" formatCode="General">
                  <c:v>1.0345808012007993</c:v>
                </c:pt>
                <c:pt idx="4679" formatCode="General">
                  <c:v>1.0599429768969078</c:v>
                </c:pt>
                <c:pt idx="4680" formatCode="General">
                  <c:v>1.0599429768969078</c:v>
                </c:pt>
                <c:pt idx="4681" formatCode="General">
                  <c:v>1.0599429768969078</c:v>
                </c:pt>
                <c:pt idx="4682" formatCode="General">
                  <c:v>1.0508640461583107</c:v>
                </c:pt>
                <c:pt idx="4683" formatCode="General">
                  <c:v>1.0274674722393395</c:v>
                </c:pt>
                <c:pt idx="4684" formatCode="General">
                  <c:v>1.0274674722393395</c:v>
                </c:pt>
                <c:pt idx="4685" formatCode="General">
                  <c:v>1.0107109225700719</c:v>
                </c:pt>
                <c:pt idx="4686" formatCode="General">
                  <c:v>1.0274643172981848</c:v>
                </c:pt>
                <c:pt idx="4687" formatCode="General">
                  <c:v>1.015493437854893</c:v>
                </c:pt>
                <c:pt idx="4688" formatCode="General">
                  <c:v>1.0345811060937584</c:v>
                </c:pt>
                <c:pt idx="4689" formatCode="General">
                  <c:v>1.0154925983538243</c:v>
                </c:pt>
                <c:pt idx="4690" formatCode="General">
                  <c:v>1.0423899973554209</c:v>
                </c:pt>
                <c:pt idx="4691" formatCode="General">
                  <c:v>1.0508632038857699</c:v>
                </c:pt>
                <c:pt idx="4692" formatCode="General">
                  <c:v>1.0423964968716193</c:v>
                </c:pt>
                <c:pt idx="4693" formatCode="General">
                  <c:v>1.0345839533403831</c:v>
                </c:pt>
                <c:pt idx="4694" formatCode="General">
                  <c:v>1.0599429773629885</c:v>
                </c:pt>
                <c:pt idx="4695" formatCode="General">
                  <c:v>1.0274649876253956</c:v>
                </c:pt>
                <c:pt idx="4696" formatCode="General">
                  <c:v>1.0599401216452904</c:v>
                </c:pt>
                <c:pt idx="4697" formatCode="General">
                  <c:v>1.0345834787224599</c:v>
                </c:pt>
                <c:pt idx="4698" formatCode="General">
                  <c:v>1.0599429772928362</c:v>
                </c:pt>
                <c:pt idx="4699" formatCode="General">
                  <c:v>1.034583479833038</c:v>
                </c:pt>
                <c:pt idx="4700" formatCode="General">
                  <c:v>1.0274699239745129</c:v>
                </c:pt>
                <c:pt idx="4701" formatCode="General">
                  <c:v>1.0274699239745129</c:v>
                </c:pt>
                <c:pt idx="4702" formatCode="General">
                  <c:v>1.0423860320257701</c:v>
                </c:pt>
                <c:pt idx="4703" formatCode="General">
                  <c:v>1.0508632057495693</c:v>
                </c:pt>
                <c:pt idx="4704" formatCode="General">
                  <c:v>1.0210865998075063</c:v>
                </c:pt>
                <c:pt idx="4705" formatCode="General">
                  <c:v>1.0345749610727748</c:v>
                </c:pt>
                <c:pt idx="4706" formatCode="General">
                  <c:v>1.0423944233783193</c:v>
                </c:pt>
                <c:pt idx="4707" formatCode="General">
                  <c:v>1.0423944233783193</c:v>
                </c:pt>
                <c:pt idx="4708" formatCode="General">
                  <c:v>1.0274651211254815</c:v>
                </c:pt>
                <c:pt idx="4709" formatCode="General">
                  <c:v>1.0599401217533884</c:v>
                </c:pt>
                <c:pt idx="4710" formatCode="General">
                  <c:v>1.0599401217533884</c:v>
                </c:pt>
                <c:pt idx="4711" formatCode="General">
                  <c:v>1.0695926234427324</c:v>
                </c:pt>
                <c:pt idx="4712" formatCode="General">
                  <c:v>1.0599435452899471</c:v>
                </c:pt>
                <c:pt idx="4713" formatCode="General">
                  <c:v>1.0423957067429954</c:v>
                </c:pt>
                <c:pt idx="4714" formatCode="General">
                  <c:v>1.0695923479934124</c:v>
                </c:pt>
                <c:pt idx="4715" formatCode="General">
                  <c:v>1.0599435453429471</c:v>
                </c:pt>
                <c:pt idx="4716" formatCode="General">
                  <c:v>1.0599435453429471</c:v>
                </c:pt>
                <c:pt idx="4717" formatCode="General">
                  <c:v>1.0599435453429471</c:v>
                </c:pt>
                <c:pt idx="4718" formatCode="General">
                  <c:v>1.0695926229932218</c:v>
                </c:pt>
                <c:pt idx="4719" formatCode="General">
                  <c:v>1.0345919899847453</c:v>
                </c:pt>
                <c:pt idx="4720" formatCode="General">
                  <c:v>1.0345919899847453</c:v>
                </c:pt>
                <c:pt idx="4721" formatCode="General">
                  <c:v>1.027469903078148</c:v>
                </c:pt>
                <c:pt idx="4722" formatCode="General">
                  <c:v>1.0423860319193345</c:v>
                </c:pt>
                <c:pt idx="4723" formatCode="General">
                  <c:v>1.0423860319193345</c:v>
                </c:pt>
                <c:pt idx="4724" formatCode="General">
                  <c:v>1.0423860319193345</c:v>
                </c:pt>
                <c:pt idx="4725" formatCode="General">
                  <c:v>1.0274651207594323</c:v>
                </c:pt>
                <c:pt idx="4726" formatCode="General">
                  <c:v>1.0599401217530924</c:v>
                </c:pt>
                <c:pt idx="4727" formatCode="General">
                  <c:v>1.0345834787225023</c:v>
                </c:pt>
                <c:pt idx="4728" formatCode="General">
                  <c:v>1.0508526574734491</c:v>
                </c:pt>
                <c:pt idx="4729" formatCode="General">
                  <c:v>1.0423965045516941</c:v>
                </c:pt>
                <c:pt idx="4730" formatCode="General">
                  <c:v>1.0695923480718807</c:v>
                </c:pt>
                <c:pt idx="4731" formatCode="General">
                  <c:v>1.02746441364611</c:v>
                </c:pt>
                <c:pt idx="4732" formatCode="General">
                  <c:v>1.0599401211804902</c:v>
                </c:pt>
                <c:pt idx="4733" formatCode="General">
                  <c:v>1.0508640472596016</c:v>
                </c:pt>
                <c:pt idx="4734" formatCode="General">
                  <c:v>1.0508640472596016</c:v>
                </c:pt>
                <c:pt idx="4735" formatCode="General">
                  <c:v>1.0695815524011658</c:v>
                </c:pt>
                <c:pt idx="4736" formatCode="General">
                  <c:v>1.0599435474294288</c:v>
                </c:pt>
                <c:pt idx="4737" formatCode="General">
                  <c:v>1.0210848042958203</c:v>
                </c:pt>
                <c:pt idx="4738" formatCode="General">
                  <c:v>1.0154869521390497</c:v>
                </c:pt>
                <c:pt idx="4739" formatCode="General">
                  <c:v>1.0274618805903146</c:v>
                </c:pt>
                <c:pt idx="4740" formatCode="General">
                  <c:v>1.0274618805903146</c:v>
                </c:pt>
                <c:pt idx="4741" formatCode="General">
                  <c:v>1.0107109006642618</c:v>
                </c:pt>
                <c:pt idx="4742" formatCode="General">
                  <c:v>1.0599425361405712</c:v>
                </c:pt>
                <c:pt idx="4743" formatCode="General">
                  <c:v>1.0274649876343487</c:v>
                </c:pt>
                <c:pt idx="4744" formatCode="General">
                  <c:v>1.0599401216452979</c:v>
                </c:pt>
                <c:pt idx="4745" formatCode="General">
                  <c:v>1.0599401216452979</c:v>
                </c:pt>
                <c:pt idx="4746" formatCode="General">
                  <c:v>1.0423957066704108</c:v>
                </c:pt>
                <c:pt idx="4747" formatCode="General">
                  <c:v>1.0695923479934055</c:v>
                </c:pt>
                <c:pt idx="4748" formatCode="General">
                  <c:v>1.0599435453429467</c:v>
                </c:pt>
                <c:pt idx="4749" formatCode="General">
                  <c:v>1.0695926229932213</c:v>
                </c:pt>
                <c:pt idx="4750" formatCode="General">
                  <c:v>1.0695926229932213</c:v>
                </c:pt>
                <c:pt idx="4751" formatCode="General">
                  <c:v>1.0423966733935726</c:v>
                </c:pt>
                <c:pt idx="4752" formatCode="General">
                  <c:v>1.0695923480884841</c:v>
                </c:pt>
                <c:pt idx="4753" formatCode="General">
                  <c:v>1.0508791375438014</c:v>
                </c:pt>
                <c:pt idx="4754" formatCode="General">
                  <c:v>1.0508791375438014</c:v>
                </c:pt>
                <c:pt idx="4755" formatCode="General">
                  <c:v>1.0599432320375599</c:v>
                </c:pt>
                <c:pt idx="4756" formatCode="General">
                  <c:v>1.0423957067363501</c:v>
                </c:pt>
                <c:pt idx="4757" formatCode="General">
                  <c:v>1.0210904874839213</c:v>
                </c:pt>
                <c:pt idx="4758" formatCode="General">
                  <c:v>1.0345749805801681</c:v>
                </c:pt>
                <c:pt idx="4759" formatCode="General">
                  <c:v>1.0154925851775083</c:v>
                </c:pt>
                <c:pt idx="4760" formatCode="General">
                  <c:v>1.0423899973313486</c:v>
                </c:pt>
                <c:pt idx="4761" formatCode="General">
                  <c:v>1.0154864928508978</c:v>
                </c:pt>
                <c:pt idx="4762" formatCode="General">
                  <c:v>1.059943239208825</c:v>
                </c:pt>
                <c:pt idx="4763" formatCode="General">
                  <c:v>1.0274649876200819</c:v>
                </c:pt>
                <c:pt idx="4764" formatCode="General">
                  <c:v>1.0423860068614177</c:v>
                </c:pt>
                <c:pt idx="4765" formatCode="General">
                  <c:v>1.0274651207583414</c:v>
                </c:pt>
                <c:pt idx="4766" formatCode="General">
                  <c:v>1.0423860075406841</c:v>
                </c:pt>
                <c:pt idx="4767" formatCode="General">
                  <c:v>1.0599319349450285</c:v>
                </c:pt>
                <c:pt idx="4768" formatCode="General">
                  <c:v>1.0599319349450285</c:v>
                </c:pt>
                <c:pt idx="4769" formatCode="General">
                  <c:v>1.0423957064972289</c:v>
                </c:pt>
                <c:pt idx="4770" formatCode="General">
                  <c:v>1.0423957064972289</c:v>
                </c:pt>
                <c:pt idx="4771" formatCode="General">
                  <c:v>1.0904322554013886</c:v>
                </c:pt>
                <c:pt idx="4772" formatCode="General">
                  <c:v>1.0423955804292182</c:v>
                </c:pt>
                <c:pt idx="4773" formatCode="General">
                  <c:v>1.0423955804292182</c:v>
                </c:pt>
                <c:pt idx="4774" formatCode="General">
                  <c:v>1.0423955804292182</c:v>
                </c:pt>
                <c:pt idx="4775" formatCode="General">
                  <c:v>1.0695923479809877</c:v>
                </c:pt>
                <c:pt idx="4776" formatCode="General">
                  <c:v>1.0423966733308929</c:v>
                </c:pt>
                <c:pt idx="4777" formatCode="General">
                  <c:v>1.034583953104407</c:v>
                </c:pt>
                <c:pt idx="4778" formatCode="General">
                  <c:v>1.069590293978967</c:v>
                </c:pt>
                <c:pt idx="4779" formatCode="General">
                  <c:v>1.0274644138951174</c:v>
                </c:pt>
                <c:pt idx="4780" formatCode="General">
                  <c:v>1.0508631267017652</c:v>
                </c:pt>
                <c:pt idx="4781" formatCode="General">
                  <c:v>1.042396496927732</c:v>
                </c:pt>
                <c:pt idx="4782" formatCode="General">
                  <c:v>1.042396496927732</c:v>
                </c:pt>
                <c:pt idx="4783" formatCode="General">
                  <c:v>1.0599319784083918</c:v>
                </c:pt>
                <c:pt idx="4784" formatCode="General">
                  <c:v>1.0274649878483126</c:v>
                </c:pt>
                <c:pt idx="4785" formatCode="General">
                  <c:v>1.0695825795653866</c:v>
                </c:pt>
                <c:pt idx="4786" formatCode="General">
                  <c:v>1.0274644148295915</c:v>
                </c:pt>
                <c:pt idx="4787" formatCode="General">
                  <c:v>1.0599401211814476</c:v>
                </c:pt>
                <c:pt idx="4788" formatCode="General">
                  <c:v>1.0695926234428077</c:v>
                </c:pt>
                <c:pt idx="4789" formatCode="General">
                  <c:v>1.0345919899854357</c:v>
                </c:pt>
                <c:pt idx="4790" formatCode="General">
                  <c:v>1.0599429785495043</c:v>
                </c:pt>
                <c:pt idx="4791" formatCode="General">
                  <c:v>1.0423957067309733</c:v>
                </c:pt>
                <c:pt idx="4792" formatCode="General">
                  <c:v>1.0345839543971218</c:v>
                </c:pt>
                <c:pt idx="4793" formatCode="General">
                  <c:v>1.0599429773631446</c:v>
                </c:pt>
                <c:pt idx="4794" formatCode="General">
                  <c:v>1.0423957067309482</c:v>
                </c:pt>
                <c:pt idx="4795" formatCode="General">
                  <c:v>1.0599319751380001</c:v>
                </c:pt>
                <c:pt idx="4796" formatCode="General">
                  <c:v>1.0345834755574492</c:v>
                </c:pt>
                <c:pt idx="4797" formatCode="General">
                  <c:v>1.0508526574585473</c:v>
                </c:pt>
                <c:pt idx="4798" formatCode="General">
                  <c:v>1.069581512100644</c:v>
                </c:pt>
                <c:pt idx="4799" formatCode="General">
                  <c:v>1.0345919729390867</c:v>
                </c:pt>
                <c:pt idx="4800" formatCode="General">
                  <c:v>1.0508526974204917</c:v>
                </c:pt>
                <c:pt idx="4801" formatCode="General">
                  <c:v>1.0508526974204917</c:v>
                </c:pt>
                <c:pt idx="4802" formatCode="General">
                  <c:v>1.0599432389308878</c:v>
                </c:pt>
                <c:pt idx="4803" formatCode="General">
                  <c:v>1.0274649876200872</c:v>
                </c:pt>
                <c:pt idx="4804" formatCode="General">
                  <c:v>1.0423860068614177</c:v>
                </c:pt>
                <c:pt idx="4805" formatCode="General">
                  <c:v>1.0274651207583414</c:v>
                </c:pt>
                <c:pt idx="4806" formatCode="General">
                  <c:v>1.059940121753091</c:v>
                </c:pt>
                <c:pt idx="4807" formatCode="General">
                  <c:v>1.0423957066704137</c:v>
                </c:pt>
                <c:pt idx="4808" formatCode="General">
                  <c:v>1.0797687632917556</c:v>
                </c:pt>
                <c:pt idx="4809" formatCode="General">
                  <c:v>1.0424017800549954</c:v>
                </c:pt>
                <c:pt idx="4810" formatCode="General">
                  <c:v>1.0274651214477764</c:v>
                </c:pt>
                <c:pt idx="4811" formatCode="General">
                  <c:v>1.0423860075442013</c:v>
                </c:pt>
                <c:pt idx="4812" formatCode="General">
                  <c:v>1.0508632057610703</c:v>
                </c:pt>
                <c:pt idx="4813" formatCode="General">
                  <c:v>1.0154801121304886</c:v>
                </c:pt>
                <c:pt idx="4814" formatCode="General">
                  <c:v>1.0695921849354364</c:v>
                </c:pt>
                <c:pt idx="4815" formatCode="General">
                  <c:v>1.0508791368322217</c:v>
                </c:pt>
                <c:pt idx="4816" formatCode="General">
                  <c:v>1.0695816056415666</c:v>
                </c:pt>
                <c:pt idx="4817" formatCode="General">
                  <c:v>1.0423966708848309</c:v>
                </c:pt>
                <c:pt idx="4818" formatCode="General">
                  <c:v>1.0599319791282646</c:v>
                </c:pt>
                <c:pt idx="4819" formatCode="General">
                  <c:v>1.0599319791282646</c:v>
                </c:pt>
                <c:pt idx="4820" formatCode="General">
                  <c:v>1.0599319791282646</c:v>
                </c:pt>
                <c:pt idx="4821" formatCode="General">
                  <c:v>1.0599319791282646</c:v>
                </c:pt>
                <c:pt idx="4822" formatCode="General">
                  <c:v>1.0599319791282646</c:v>
                </c:pt>
                <c:pt idx="4823" formatCode="General">
                  <c:v>1.0345834755589984</c:v>
                </c:pt>
                <c:pt idx="4824" formatCode="General">
                  <c:v>1.059942977292369</c:v>
                </c:pt>
                <c:pt idx="4825" formatCode="General">
                  <c:v>1.0508640461581582</c:v>
                </c:pt>
                <c:pt idx="4826" formatCode="General">
                  <c:v>1.0599432359832148</c:v>
                </c:pt>
                <c:pt idx="4827" formatCode="General">
                  <c:v>1.0345834799336726</c:v>
                </c:pt>
                <c:pt idx="4828" formatCode="General">
                  <c:v>1.0423944165146029</c:v>
                </c:pt>
                <c:pt idx="4829" formatCode="General">
                  <c:v>1.0210904859428773</c:v>
                </c:pt>
                <c:pt idx="4830" formatCode="General">
                  <c:v>1.0154869525186536</c:v>
                </c:pt>
                <c:pt idx="4831" formatCode="General">
                  <c:v>1.0274618805918023</c:v>
                </c:pt>
                <c:pt idx="4832" formatCode="General">
                  <c:v>1.0599401191285707</c:v>
                </c:pt>
                <c:pt idx="4833" formatCode="General">
                  <c:v>1.0345834787214814</c:v>
                </c:pt>
                <c:pt idx="4834" formatCode="General">
                  <c:v>1.042394416515581</c:v>
                </c:pt>
                <c:pt idx="4835" formatCode="General">
                  <c:v>1.0904322543987288</c:v>
                </c:pt>
                <c:pt idx="4836" formatCode="General">
                  <c:v>1.0696048419296122</c:v>
                </c:pt>
                <c:pt idx="4837" formatCode="General">
                  <c:v>1.0508791920921103</c:v>
                </c:pt>
                <c:pt idx="4838" formatCode="General">
                  <c:v>1.0797702126256485</c:v>
                </c:pt>
                <c:pt idx="4839" formatCode="General">
                  <c:v>1.0274617059767539</c:v>
                </c:pt>
                <c:pt idx="4840" formatCode="General">
                  <c:v>1.0695825733135111</c:v>
                </c:pt>
                <c:pt idx="4841" formatCode="General">
                  <c:v>1.0423966711049921</c:v>
                </c:pt>
                <c:pt idx="4842" formatCode="General">
                  <c:v>1.0154864913776833</c:v>
                </c:pt>
                <c:pt idx="4843" formatCode="General">
                  <c:v>1.0154864913776833</c:v>
                </c:pt>
                <c:pt idx="4844" formatCode="General">
                  <c:v>1.0508636709406538</c:v>
                </c:pt>
                <c:pt idx="4845" formatCode="General">
                  <c:v>1.0154801113626326</c:v>
                </c:pt>
                <c:pt idx="4846" formatCode="General">
                  <c:v>1.0345811005372214</c:v>
                </c:pt>
                <c:pt idx="4847" formatCode="General">
                  <c:v>1.0154925983418617</c:v>
                </c:pt>
                <c:pt idx="4848" formatCode="General">
                  <c:v>1.0154925983418617</c:v>
                </c:pt>
                <c:pt idx="4849" formatCode="General">
                  <c:v>1.0274619026742886</c:v>
                </c:pt>
                <c:pt idx="4850" formatCode="General">
                  <c:v>1.0423859911134667</c:v>
                </c:pt>
                <c:pt idx="4851" formatCode="General">
                  <c:v>1.0423859911134667</c:v>
                </c:pt>
                <c:pt idx="4852" formatCode="General">
                  <c:v>1.0695923470366193</c:v>
                </c:pt>
                <c:pt idx="4853" formatCode="General">
                  <c:v>1.079782886058934</c:v>
                </c:pt>
                <c:pt idx="4854" formatCode="General">
                  <c:v>1.0508643797269328</c:v>
                </c:pt>
                <c:pt idx="4855" formatCode="General">
                  <c:v>1.0423964960169536</c:v>
                </c:pt>
                <c:pt idx="4856" formatCode="General">
                  <c:v>1.050863200826704</c:v>
                </c:pt>
                <c:pt idx="4857" formatCode="General">
                  <c:v>1.0210865998078196</c:v>
                </c:pt>
                <c:pt idx="4858" formatCode="General">
                  <c:v>1.0345749610727768</c:v>
                </c:pt>
                <c:pt idx="4859" formatCode="General">
                  <c:v>1.0274699449090818</c:v>
                </c:pt>
                <c:pt idx="4860" formatCode="General">
                  <c:v>1.0154934807046221</c:v>
                </c:pt>
                <c:pt idx="4861" formatCode="General">
                  <c:v>1.0154934807046221</c:v>
                </c:pt>
                <c:pt idx="4862" formatCode="General">
                  <c:v>1.0345811061115728</c:v>
                </c:pt>
                <c:pt idx="4863" formatCode="General">
                  <c:v>1.0154925983538632</c:v>
                </c:pt>
                <c:pt idx="4864" formatCode="General">
                  <c:v>1.0345811057446674</c:v>
                </c:pt>
                <c:pt idx="4865" formatCode="General">
                  <c:v>1.0423944184282681</c:v>
                </c:pt>
                <c:pt idx="4866" formatCode="General">
                  <c:v>1.0797687628543786</c:v>
                </c:pt>
                <c:pt idx="4867" formatCode="General">
                  <c:v>1.0599572847756404</c:v>
                </c:pt>
                <c:pt idx="4868" formatCode="General">
                  <c:v>1.0904370425126015</c:v>
                </c:pt>
                <c:pt idx="4869" formatCode="General">
                  <c:v>1.0904370425126015</c:v>
                </c:pt>
                <c:pt idx="4870" formatCode="General">
                  <c:v>1.1015511938716043</c:v>
                </c:pt>
                <c:pt idx="4871" formatCode="General">
                  <c:v>1.0904352325243274</c:v>
                </c:pt>
                <c:pt idx="4872" formatCode="General">
                  <c:v>1.0696048503830877</c:v>
                </c:pt>
                <c:pt idx="4873" formatCode="General">
                  <c:v>1.0599435429492257</c:v>
                </c:pt>
                <c:pt idx="4874" formatCode="General">
                  <c:v>1.0274649876139172</c:v>
                </c:pt>
                <c:pt idx="4875" formatCode="General">
                  <c:v>1.0695825795649407</c:v>
                </c:pt>
                <c:pt idx="4876" formatCode="General">
                  <c:v>1.0274644148295919</c:v>
                </c:pt>
                <c:pt idx="4877" formatCode="General">
                  <c:v>1.0599401211814481</c:v>
                </c:pt>
                <c:pt idx="4878" formatCode="General">
                  <c:v>1.042395706670401</c:v>
                </c:pt>
                <c:pt idx="4879" formatCode="General">
                  <c:v>1.0154864915907555</c:v>
                </c:pt>
                <c:pt idx="4880" formatCode="General">
                  <c:v>1.0274618787849585</c:v>
                </c:pt>
                <c:pt idx="4881" formatCode="General">
                  <c:v>1.0599401191271067</c:v>
                </c:pt>
                <c:pt idx="4882" formatCode="General">
                  <c:v>1.0599401191271067</c:v>
                </c:pt>
                <c:pt idx="4883" formatCode="General">
                  <c:v>1.0508640472603947</c:v>
                </c:pt>
                <c:pt idx="4884" formatCode="General">
                  <c:v>1.0904360361773415</c:v>
                </c:pt>
                <c:pt idx="4885" formatCode="General">
                  <c:v>1.0696048526648747</c:v>
                </c:pt>
                <c:pt idx="4886" formatCode="General">
                  <c:v>1.0599435429487913</c:v>
                </c:pt>
                <c:pt idx="4887" formatCode="General">
                  <c:v>1.0274649876139177</c:v>
                </c:pt>
                <c:pt idx="4888" formatCode="General">
                  <c:v>1.1015549478450273</c:v>
                </c:pt>
                <c:pt idx="4889" formatCode="General">
                  <c:v>1.0599457789382574</c:v>
                </c:pt>
                <c:pt idx="4890" formatCode="General">
                  <c:v>1.0508640450792501</c:v>
                </c:pt>
                <c:pt idx="4891" formatCode="General">
                  <c:v>1.0345819702872652</c:v>
                </c:pt>
                <c:pt idx="4892" formatCode="General">
                  <c:v>1.0508526503695148</c:v>
                </c:pt>
                <c:pt idx="4893" formatCode="General">
                  <c:v>1.02746746455216</c:v>
                </c:pt>
                <c:pt idx="4894" formatCode="General">
                  <c:v>1.02746746455216</c:v>
                </c:pt>
                <c:pt idx="4895" formatCode="General">
                  <c:v>1.0154934617997486</c:v>
                </c:pt>
                <c:pt idx="4896" formatCode="General">
                  <c:v>1.0210868507048463</c:v>
                </c:pt>
                <c:pt idx="4897" formatCode="General">
                  <c:v>1.0210868507048463</c:v>
                </c:pt>
                <c:pt idx="4898" formatCode="General">
                  <c:v>1.0423949289111998</c:v>
                </c:pt>
                <c:pt idx="4899" formatCode="General">
                  <c:v>1.0797687630277066</c:v>
                </c:pt>
                <c:pt idx="4900" formatCode="General">
                  <c:v>1.069608876742516</c:v>
                </c:pt>
                <c:pt idx="4901" formatCode="General">
                  <c:v>1.069608876742516</c:v>
                </c:pt>
                <c:pt idx="4902" formatCode="General">
                  <c:v>1.1130881975211848</c:v>
                </c:pt>
                <c:pt idx="4903" formatCode="General">
                  <c:v>1.090446186056711</c:v>
                </c:pt>
                <c:pt idx="4904" formatCode="General">
                  <c:v>1.1015513715268621</c:v>
                </c:pt>
                <c:pt idx="4905" formatCode="General">
                  <c:v>1.1130799930589859</c:v>
                </c:pt>
                <c:pt idx="4906" formatCode="General">
                  <c:v>1.1015482211311025</c:v>
                </c:pt>
                <c:pt idx="4907" formatCode="General">
                  <c:v>1.1015482211311025</c:v>
                </c:pt>
                <c:pt idx="4908" formatCode="General">
                  <c:v>1.0797809529299076</c:v>
                </c:pt>
                <c:pt idx="4909" formatCode="General">
                  <c:v>1.0696085795266048</c:v>
                </c:pt>
                <c:pt idx="4910" formatCode="General">
                  <c:v>1.0696085795266048</c:v>
                </c:pt>
                <c:pt idx="4911" formatCode="General">
                  <c:v>1.0599435422399575</c:v>
                </c:pt>
                <c:pt idx="4912" formatCode="General">
                  <c:v>1.0423957067429299</c:v>
                </c:pt>
                <c:pt idx="4913" formatCode="General">
                  <c:v>1.0345839543971065</c:v>
                </c:pt>
                <c:pt idx="4914" formatCode="General">
                  <c:v>1.050852659713001</c:v>
                </c:pt>
                <c:pt idx="4915" formatCode="General">
                  <c:v>1.0599432389406538</c:v>
                </c:pt>
                <c:pt idx="4916" formatCode="General">
                  <c:v>1.0345834799348239</c:v>
                </c:pt>
                <c:pt idx="4917" formatCode="General">
                  <c:v>1.0599429772930156</c:v>
                </c:pt>
                <c:pt idx="4918" formatCode="General">
                  <c:v>1.090437041908511</c:v>
                </c:pt>
                <c:pt idx="4919" formatCode="General">
                  <c:v>1.0599438577645508</c:v>
                </c:pt>
                <c:pt idx="4920" formatCode="General">
                  <c:v>1.0904370419457381</c:v>
                </c:pt>
                <c:pt idx="4921" formatCode="General">
                  <c:v>1.0797758900050962</c:v>
                </c:pt>
                <c:pt idx="4922" formatCode="General">
                  <c:v>1.0696087030540973</c:v>
                </c:pt>
                <c:pt idx="4923" formatCode="General">
                  <c:v>1.0423966770634718</c:v>
                </c:pt>
                <c:pt idx="4924" formatCode="General">
                  <c:v>1.0599319791538322</c:v>
                </c:pt>
                <c:pt idx="4925" formatCode="General">
                  <c:v>1.0423957064981626</c:v>
                </c:pt>
                <c:pt idx="4926" formatCode="General">
                  <c:v>1.0154864915907937</c:v>
                </c:pt>
                <c:pt idx="4927" formatCode="General">
                  <c:v>1.0599432392087456</c:v>
                </c:pt>
                <c:pt idx="4928" formatCode="General">
                  <c:v>1.015487630322004</c:v>
                </c:pt>
                <c:pt idx="4929" formatCode="General">
                  <c:v>1.015487630322004</c:v>
                </c:pt>
                <c:pt idx="4930" formatCode="General">
                  <c:v>1.0274618832476994</c:v>
                </c:pt>
                <c:pt idx="4931" formatCode="General">
                  <c:v>1.0345791226922436</c:v>
                </c:pt>
                <c:pt idx="4932" formatCode="General">
                  <c:v>1.0345791226922436</c:v>
                </c:pt>
                <c:pt idx="4933" formatCode="General">
                  <c:v>1.0274699346799219</c:v>
                </c:pt>
                <c:pt idx="4934" formatCode="General">
                  <c:v>1.0599401256489682</c:v>
                </c:pt>
                <c:pt idx="4935" formatCode="General">
                  <c:v>1.0508640472578774</c:v>
                </c:pt>
                <c:pt idx="4936" formatCode="General">
                  <c:v>1.0695815524011598</c:v>
                </c:pt>
                <c:pt idx="4937" formatCode="General">
                  <c:v>1.0904278008040156</c:v>
                </c:pt>
                <c:pt idx="4938" formatCode="General">
                  <c:v>1.1130814940880798</c:v>
                </c:pt>
                <c:pt idx="4939" formatCode="General">
                  <c:v>1.0599513091854336</c:v>
                </c:pt>
                <c:pt idx="4940" formatCode="General">
                  <c:v>1.0695926219688561</c:v>
                </c:pt>
                <c:pt idx="4941" formatCode="General">
                  <c:v>1.0797828923545447</c:v>
                </c:pt>
                <c:pt idx="4942" formatCode="General">
                  <c:v>1.0696085321765949</c:v>
                </c:pt>
                <c:pt idx="4943" formatCode="General">
                  <c:v>1.05994354224895</c:v>
                </c:pt>
                <c:pt idx="4944" formatCode="General">
                  <c:v>1.015487630367232</c:v>
                </c:pt>
                <c:pt idx="4945" formatCode="General">
                  <c:v>1.015487630367232</c:v>
                </c:pt>
                <c:pt idx="4946" formatCode="General">
                  <c:v>1.0274618832478761</c:v>
                </c:pt>
                <c:pt idx="4947" formatCode="General">
                  <c:v>1.0154934193691869</c:v>
                </c:pt>
                <c:pt idx="4948" formatCode="General">
                  <c:v>1.0274619058779946</c:v>
                </c:pt>
                <c:pt idx="4949" formatCode="General">
                  <c:v>1.0274619058779946</c:v>
                </c:pt>
                <c:pt idx="4950" formatCode="General">
                  <c:v>1.0274619058779946</c:v>
                </c:pt>
                <c:pt idx="4951" formatCode="General">
                  <c:v>1.090437075486596</c:v>
                </c:pt>
                <c:pt idx="4952" formatCode="General">
                  <c:v>1.0797758892616927</c:v>
                </c:pt>
                <c:pt idx="4953" formatCode="General">
                  <c:v>1.0904401121198006</c:v>
                </c:pt>
                <c:pt idx="4954" formatCode="General">
                  <c:v>1.0696048642414981</c:v>
                </c:pt>
                <c:pt idx="4955" formatCode="General">
                  <c:v>1.0904278581078284</c:v>
                </c:pt>
                <c:pt idx="4956" formatCode="General">
                  <c:v>1.0904278581078284</c:v>
                </c:pt>
                <c:pt idx="4957" formatCode="General">
                  <c:v>1.0696048294570426</c:v>
                </c:pt>
                <c:pt idx="4958" formatCode="General">
                  <c:v>1.0508791920375984</c:v>
                </c:pt>
                <c:pt idx="4959" formatCode="General">
                  <c:v>1.0599432320232591</c:v>
                </c:pt>
                <c:pt idx="4960" formatCode="General">
                  <c:v>1.0695926230344157</c:v>
                </c:pt>
                <c:pt idx="4961" formatCode="General">
                  <c:v>1.0274644136127715</c:v>
                </c:pt>
                <c:pt idx="4962" formatCode="General">
                  <c:v>1.0274644136127715</c:v>
                </c:pt>
                <c:pt idx="4963" formatCode="General">
                  <c:v>1.0345791193520661</c:v>
                </c:pt>
                <c:pt idx="4964" formatCode="General">
                  <c:v>1.015492594077698</c:v>
                </c:pt>
                <c:pt idx="4965" formatCode="General">
                  <c:v>1.0345811057428893</c:v>
                </c:pt>
                <c:pt idx="4966" formatCode="General">
                  <c:v>1.0274699298070535</c:v>
                </c:pt>
                <c:pt idx="4967" formatCode="General">
                  <c:v>1.0423860320554776</c:v>
                </c:pt>
                <c:pt idx="4968" formatCode="General">
                  <c:v>1.0599319350467351</c:v>
                </c:pt>
                <c:pt idx="4969" formatCode="General">
                  <c:v>1.0599319350467351</c:v>
                </c:pt>
                <c:pt idx="4970" formatCode="General">
                  <c:v>1.0797600462602177</c:v>
                </c:pt>
                <c:pt idx="4971" formatCode="General">
                  <c:v>1.0904397764075979</c:v>
                </c:pt>
                <c:pt idx="4972" formatCode="General">
                  <c:v>1.0696048632877493</c:v>
                </c:pt>
                <c:pt idx="4973" formatCode="General">
                  <c:v>1.0696048632877493</c:v>
                </c:pt>
                <c:pt idx="4974" formatCode="General">
                  <c:v>1.0904278581054883</c:v>
                </c:pt>
                <c:pt idx="4975" formatCode="General">
                  <c:v>1.0904278581054883</c:v>
                </c:pt>
                <c:pt idx="4976" formatCode="General">
                  <c:v>1.0508674870800043</c:v>
                </c:pt>
                <c:pt idx="4977" formatCode="General">
                  <c:v>1.0345819703952923</c:v>
                </c:pt>
                <c:pt idx="4978" formatCode="General">
                  <c:v>1.0345819703952923</c:v>
                </c:pt>
                <c:pt idx="4979" formatCode="General">
                  <c:v>1.027469927682668</c:v>
                </c:pt>
                <c:pt idx="4980" formatCode="General">
                  <c:v>1.0345791120733736</c:v>
                </c:pt>
                <c:pt idx="4981" formatCode="General">
                  <c:v>1.0107011291812431</c:v>
                </c:pt>
                <c:pt idx="4982" formatCode="General">
                  <c:v>1.0154872935487063</c:v>
                </c:pt>
                <c:pt idx="4983" formatCode="General">
                  <c:v>1.0154872935487063</c:v>
                </c:pt>
                <c:pt idx="4984" formatCode="General">
                  <c:v>1.0423899876566272</c:v>
                </c:pt>
                <c:pt idx="4985" formatCode="General">
                  <c:v>1.0423899876566272</c:v>
                </c:pt>
                <c:pt idx="4986" formatCode="General">
                  <c:v>1.0508632038903316</c:v>
                </c:pt>
                <c:pt idx="4987" formatCode="General">
                  <c:v>1.1130812806715888</c:v>
                </c:pt>
                <c:pt idx="4988" formatCode="General">
                  <c:v>1.0695941550892281</c:v>
                </c:pt>
                <c:pt idx="4989" formatCode="General">
                  <c:v>1.0695941550892281</c:v>
                </c:pt>
                <c:pt idx="4990" formatCode="General">
                  <c:v>1.0695941550892281</c:v>
                </c:pt>
                <c:pt idx="4991" formatCode="General">
                  <c:v>1.0904278318127421</c:v>
                </c:pt>
                <c:pt idx="4992" formatCode="General">
                  <c:v>1.0696048293824643</c:v>
                </c:pt>
                <c:pt idx="4993" formatCode="General">
                  <c:v>1.0508791920372726</c:v>
                </c:pt>
                <c:pt idx="4994" formatCode="General">
                  <c:v>1.0599432320232591</c:v>
                </c:pt>
                <c:pt idx="4995" formatCode="General">
                  <c:v>1.0695926230344157</c:v>
                </c:pt>
                <c:pt idx="4996" formatCode="General">
                  <c:v>1.0423966733935814</c:v>
                </c:pt>
                <c:pt idx="4997" formatCode="General">
                  <c:v>1.0423966733935814</c:v>
                </c:pt>
                <c:pt idx="4998" formatCode="General">
                  <c:v>1.0345839531043235</c:v>
                </c:pt>
                <c:pt idx="4999" formatCode="General">
                  <c:v>1.0345839531043235</c:v>
                </c:pt>
                <c:pt idx="5000" formatCode="General">
                  <c:v>1.0423944161331447</c:v>
                </c:pt>
                <c:pt idx="5001" formatCode="General">
                  <c:v>1.0274651211251646</c:v>
                </c:pt>
                <c:pt idx="5002" formatCode="General">
                  <c:v>1.0599401217533884</c:v>
                </c:pt>
                <c:pt idx="5003" formatCode="General">
                  <c:v>1.0695926234427324</c:v>
                </c:pt>
                <c:pt idx="5004" formatCode="General">
                  <c:v>1.0904278280478603</c:v>
                </c:pt>
                <c:pt idx="5005" formatCode="General">
                  <c:v>1.0599438570135364</c:v>
                </c:pt>
                <c:pt idx="5006" formatCode="General">
                  <c:v>1.1130864224456547</c:v>
                </c:pt>
                <c:pt idx="5007" formatCode="General">
                  <c:v>1.0599513126556297</c:v>
                </c:pt>
                <c:pt idx="5008" formatCode="General">
                  <c:v>1.0797601037269158</c:v>
                </c:pt>
                <c:pt idx="5009" formatCode="General">
                  <c:v>1.0599572542655007</c:v>
                </c:pt>
                <c:pt idx="5010" formatCode="General">
                  <c:v>1.0599572542655007</c:v>
                </c:pt>
                <c:pt idx="5011" formatCode="General">
                  <c:v>1.0423957070345795</c:v>
                </c:pt>
                <c:pt idx="5012" formatCode="General">
                  <c:v>1.0508632011983958</c:v>
                </c:pt>
                <c:pt idx="5013" formatCode="General">
                  <c:v>1.0508632011983958</c:v>
                </c:pt>
                <c:pt idx="5014" formatCode="General">
                  <c:v>1.0210865998077951</c:v>
                </c:pt>
                <c:pt idx="5015" formatCode="General">
                  <c:v>1.0274589578086124</c:v>
                </c:pt>
                <c:pt idx="5016" formatCode="General">
                  <c:v>1.0423859760650545</c:v>
                </c:pt>
                <c:pt idx="5017" formatCode="General">
                  <c:v>1.0345839674242781</c:v>
                </c:pt>
                <c:pt idx="5018" formatCode="General">
                  <c:v>1.0423944161215992</c:v>
                </c:pt>
                <c:pt idx="5019" formatCode="General">
                  <c:v>1.0508632018063702</c:v>
                </c:pt>
                <c:pt idx="5020" formatCode="General">
                  <c:v>1.0695815494130712</c:v>
                </c:pt>
                <c:pt idx="5021" formatCode="General">
                  <c:v>1.0423966708720396</c:v>
                </c:pt>
                <c:pt idx="5022" formatCode="General">
                  <c:v>1.0797687636190516</c:v>
                </c:pt>
                <c:pt idx="5023" formatCode="General">
                  <c:v>1.0797687636190516</c:v>
                </c:pt>
                <c:pt idx="5024" formatCode="General">
                  <c:v>1.0424017800552781</c:v>
                </c:pt>
                <c:pt idx="5025" formatCode="General">
                  <c:v>1.0695923485903625</c:v>
                </c:pt>
                <c:pt idx="5026" formatCode="General">
                  <c:v>1.0695923485903625</c:v>
                </c:pt>
                <c:pt idx="5027" formatCode="General">
                  <c:v>1.0797828860945142</c:v>
                </c:pt>
                <c:pt idx="5028" formatCode="General">
                  <c:v>1.0696085323294582</c:v>
                </c:pt>
                <c:pt idx="5029" formatCode="General">
                  <c:v>1.0696085323294582</c:v>
                </c:pt>
                <c:pt idx="5030" formatCode="General">
                  <c:v>1.0423966770244566</c:v>
                </c:pt>
                <c:pt idx="5031" formatCode="General">
                  <c:v>1.0599319791536712</c:v>
                </c:pt>
                <c:pt idx="5032" formatCode="General">
                  <c:v>1.0423957064981622</c:v>
                </c:pt>
                <c:pt idx="5033" formatCode="General">
                  <c:v>1.0599319751370366</c:v>
                </c:pt>
                <c:pt idx="5034" formatCode="General">
                  <c:v>1.027464987848379</c:v>
                </c:pt>
                <c:pt idx="5035" formatCode="General">
                  <c:v>1.0508631268269397</c:v>
                </c:pt>
                <c:pt idx="5036" formatCode="General">
                  <c:v>1.0695815491480447</c:v>
                </c:pt>
                <c:pt idx="5037" formatCode="General">
                  <c:v>1.090427800796002</c:v>
                </c:pt>
                <c:pt idx="5038" formatCode="General">
                  <c:v>1.0696048292944951</c:v>
                </c:pt>
                <c:pt idx="5039" formatCode="General">
                  <c:v>1.1015551073774181</c:v>
                </c:pt>
                <c:pt idx="5040" formatCode="General">
                  <c:v>1.0904351538976083</c:v>
                </c:pt>
                <c:pt idx="5041" formatCode="General">
                  <c:v>1.069604850159859</c:v>
                </c:pt>
                <c:pt idx="5042" formatCode="General">
                  <c:v>1.0797831719660493</c:v>
                </c:pt>
                <c:pt idx="5043" formatCode="General">
                  <c:v>1.0904402660683428</c:v>
                </c:pt>
                <c:pt idx="5044" formatCode="General">
                  <c:v>1.0508674932363331</c:v>
                </c:pt>
                <c:pt idx="5045" formatCode="General">
                  <c:v>1.0695815645747295</c:v>
                </c:pt>
                <c:pt idx="5046" formatCode="General">
                  <c:v>1.0508790905538745</c:v>
                </c:pt>
                <c:pt idx="5047" formatCode="General">
                  <c:v>1.0904360394609551</c:v>
                </c:pt>
                <c:pt idx="5048" formatCode="General">
                  <c:v>1.0599438576827929</c:v>
                </c:pt>
                <c:pt idx="5049" formatCode="General">
                  <c:v>1.0508640458189582</c:v>
                </c:pt>
                <c:pt idx="5050" formatCode="General">
                  <c:v>1.059943235983303</c:v>
                </c:pt>
                <c:pt idx="5051" formatCode="General">
                  <c:v>1.0904370419194496</c:v>
                </c:pt>
                <c:pt idx="5052" formatCode="General">
                  <c:v>1.1130815094079893</c:v>
                </c:pt>
                <c:pt idx="5053" formatCode="General">
                  <c:v>1.0508635776959583</c:v>
                </c:pt>
                <c:pt idx="5054" formatCode="General">
                  <c:v>1.0797702116171684</c:v>
                </c:pt>
                <c:pt idx="5055" formatCode="General">
                  <c:v>1.0904399919381971</c:v>
                </c:pt>
                <c:pt idx="5056" formatCode="General">
                  <c:v>1.0696048639000602</c:v>
                </c:pt>
                <c:pt idx="5057" formatCode="General">
                  <c:v>1.0797831722797959</c:v>
                </c:pt>
                <c:pt idx="5058" formatCode="General">
                  <c:v>1.0599573356351324</c:v>
                </c:pt>
                <c:pt idx="5059" formatCode="General">
                  <c:v>1.0695926211689626</c:v>
                </c:pt>
                <c:pt idx="5060" formatCode="General">
                  <c:v>1.0508791387348635</c:v>
                </c:pt>
                <c:pt idx="5061" formatCode="General">
                  <c:v>1.0599432320372468</c:v>
                </c:pt>
                <c:pt idx="5062" formatCode="General">
                  <c:v>1.0599432320372468</c:v>
                </c:pt>
                <c:pt idx="5063" formatCode="General">
                  <c:v>1.0423957067363498</c:v>
                </c:pt>
                <c:pt idx="5064" formatCode="General">
                  <c:v>1.0345839543971147</c:v>
                </c:pt>
                <c:pt idx="5065" formatCode="General">
                  <c:v>1.0423944161321015</c:v>
                </c:pt>
                <c:pt idx="5066" formatCode="General">
                  <c:v>1.0508632018063648</c:v>
                </c:pt>
                <c:pt idx="5067" formatCode="General">
                  <c:v>1.0423964968731303</c:v>
                </c:pt>
                <c:pt idx="5068" formatCode="General">
                  <c:v>1.0695923480711251</c:v>
                </c:pt>
                <c:pt idx="5069" formatCode="General">
                  <c:v>1.0274644136461104</c:v>
                </c:pt>
                <c:pt idx="5070" formatCode="General">
                  <c:v>1.0423860039326709</c:v>
                </c:pt>
                <c:pt idx="5071" formatCode="General">
                  <c:v>1.0904322478554476</c:v>
                </c:pt>
                <c:pt idx="5072" formatCode="General">
                  <c:v>1.0797759962176219</c:v>
                </c:pt>
                <c:pt idx="5073" formatCode="General">
                  <c:v>1.0696087004638815</c:v>
                </c:pt>
                <c:pt idx="5074" formatCode="General">
                  <c:v>1.0345920146872425</c:v>
                </c:pt>
                <c:pt idx="5075" formatCode="General">
                  <c:v>1.0423944096305329</c:v>
                </c:pt>
                <c:pt idx="5076" formatCode="General">
                  <c:v>1.0508632018094264</c:v>
                </c:pt>
                <c:pt idx="5077" formatCode="General">
                  <c:v>1.0423964968731283</c:v>
                </c:pt>
                <c:pt idx="5078" formatCode="General">
                  <c:v>1.0599319784081653</c:v>
                </c:pt>
                <c:pt idx="5079" formatCode="General">
                  <c:v>1.0599319784081653</c:v>
                </c:pt>
                <c:pt idx="5080" formatCode="General">
                  <c:v>1.0599319784081653</c:v>
                </c:pt>
                <c:pt idx="5081" formatCode="General">
                  <c:v>1.0695926245065146</c:v>
                </c:pt>
                <c:pt idx="5082" formatCode="General">
                  <c:v>1.0599435452897428</c:v>
                </c:pt>
                <c:pt idx="5083" formatCode="General">
                  <c:v>1.0904370419325271</c:v>
                </c:pt>
                <c:pt idx="5084" formatCode="General">
                  <c:v>1.0599438577645526</c:v>
                </c:pt>
                <c:pt idx="5085" formatCode="General">
                  <c:v>1.0599438577645526</c:v>
                </c:pt>
                <c:pt idx="5086" formatCode="General">
                  <c:v>1.0423957067496248</c:v>
                </c:pt>
                <c:pt idx="5087" formatCode="General">
                  <c:v>1.0695923479934133</c:v>
                </c:pt>
                <c:pt idx="5088" formatCode="General">
                  <c:v>1.0599435453429469</c:v>
                </c:pt>
                <c:pt idx="5089" formatCode="General">
                  <c:v>1.0695926229932216</c:v>
                </c:pt>
                <c:pt idx="5090" formatCode="General">
                  <c:v>1.0695926229932216</c:v>
                </c:pt>
                <c:pt idx="5091" formatCode="General">
                  <c:v>1.0508791387428207</c:v>
                </c:pt>
                <c:pt idx="5092" formatCode="General">
                  <c:v>1.0695816056482963</c:v>
                </c:pt>
                <c:pt idx="5093" formatCode="General">
                  <c:v>1.1250025678244013</c:v>
                </c:pt>
                <c:pt idx="5094" formatCode="General">
                  <c:v>1.0695975459563165</c:v>
                </c:pt>
                <c:pt idx="5095" formatCode="General">
                  <c:v>1.0797830050409936</c:v>
                </c:pt>
                <c:pt idx="5096" formatCode="General">
                  <c:v>1.0599573350442124</c:v>
                </c:pt>
                <c:pt idx="5097" formatCode="General">
                  <c:v>1.0695926211690405</c:v>
                </c:pt>
                <c:pt idx="5098" formatCode="General">
                  <c:v>1.0599435452903845</c:v>
                </c:pt>
                <c:pt idx="5099" formatCode="General">
                  <c:v>1.0695926229932282</c:v>
                </c:pt>
                <c:pt idx="5100" formatCode="General">
                  <c:v>1.0599435452900334</c:v>
                </c:pt>
                <c:pt idx="5101" formatCode="General">
                  <c:v>1.0695926229932282</c:v>
                </c:pt>
                <c:pt idx="5102" formatCode="General">
                  <c:v>1.0797828923780013</c:v>
                </c:pt>
                <c:pt idx="5103" formatCode="General">
                  <c:v>1.042401792241205</c:v>
                </c:pt>
                <c:pt idx="5104" formatCode="General">
                  <c:v>1.042401792241205</c:v>
                </c:pt>
                <c:pt idx="5105" formatCode="General">
                  <c:v>1.0695923485915588</c:v>
                </c:pt>
                <c:pt idx="5106" formatCode="General">
                  <c:v>1.0599435453428321</c:v>
                </c:pt>
                <c:pt idx="5107" formatCode="General">
                  <c:v>1.0695926229932218</c:v>
                </c:pt>
                <c:pt idx="5108" formatCode="General">
                  <c:v>1.0599435452900334</c:v>
                </c:pt>
                <c:pt idx="5109" formatCode="General">
                  <c:v>1.0508640459393004</c:v>
                </c:pt>
                <c:pt idx="5110" formatCode="General">
                  <c:v>1.0599432359832721</c:v>
                </c:pt>
                <c:pt idx="5111" formatCode="General">
                  <c:v>1.0695926230338955</c:v>
                </c:pt>
                <c:pt idx="5112" formatCode="General">
                  <c:v>1.0599435452900254</c:v>
                </c:pt>
                <c:pt idx="5113" formatCode="General">
                  <c:v>1.0599435452900254</c:v>
                </c:pt>
                <c:pt idx="5114" formatCode="General">
                  <c:v>1.1015544158773738</c:v>
                </c:pt>
                <c:pt idx="5115" formatCode="General">
                  <c:v>1.0695929590006321</c:v>
                </c:pt>
                <c:pt idx="5116" formatCode="General">
                  <c:v>1.0695929590006321</c:v>
                </c:pt>
                <c:pt idx="5117" formatCode="General">
                  <c:v>1.09042782887277</c:v>
                </c:pt>
                <c:pt idx="5118" formatCode="General">
                  <c:v>1.0696048293741258</c:v>
                </c:pt>
                <c:pt idx="5119" formatCode="General">
                  <c:v>1.0599435429532276</c:v>
                </c:pt>
                <c:pt idx="5120" formatCode="General">
                  <c:v>1.0274649876139179</c:v>
                </c:pt>
                <c:pt idx="5121" formatCode="General">
                  <c:v>1.0508631268268884</c:v>
                </c:pt>
                <c:pt idx="5122" formatCode="General">
                  <c:v>1.0695815491480443</c:v>
                </c:pt>
                <c:pt idx="5123" formatCode="General">
                  <c:v>1.0423966708719787</c:v>
                </c:pt>
                <c:pt idx="5124" formatCode="General">
                  <c:v>1.0695923480882361</c:v>
                </c:pt>
                <c:pt idx="5125" formatCode="General">
                  <c:v>1.0599435453429287</c:v>
                </c:pt>
                <c:pt idx="5126" formatCode="General">
                  <c:v>1.0695926229932213</c:v>
                </c:pt>
                <c:pt idx="5127" formatCode="General">
                  <c:v>1.0904278280467552</c:v>
                </c:pt>
                <c:pt idx="5128" formatCode="General">
                  <c:v>1.1015510145207026</c:v>
                </c:pt>
                <c:pt idx="5129" formatCode="General">
                  <c:v>1.0695929588318183</c:v>
                </c:pt>
                <c:pt idx="5130" formatCode="General">
                  <c:v>1.1130881960814714</c:v>
                </c:pt>
                <c:pt idx="5131" formatCode="General">
                  <c:v>1.0695941562925513</c:v>
                </c:pt>
                <c:pt idx="5132" formatCode="General">
                  <c:v>1.059943544995223</c:v>
                </c:pt>
                <c:pt idx="5133" formatCode="General">
                  <c:v>1.0797600807168359</c:v>
                </c:pt>
                <c:pt idx="5134" formatCode="General">
                  <c:v>1.0696090880212019</c:v>
                </c:pt>
                <c:pt idx="5135" formatCode="General">
                  <c:v>1.059943542143412</c:v>
                </c:pt>
                <c:pt idx="5136" formatCode="General">
                  <c:v>1.0508640459405125</c:v>
                </c:pt>
                <c:pt idx="5137" formatCode="General">
                  <c:v>1.034581970287292</c:v>
                </c:pt>
                <c:pt idx="5138" formatCode="General">
                  <c:v>1.0599429770698174</c:v>
                </c:pt>
                <c:pt idx="5139" formatCode="General">
                  <c:v>1.0508640461582435</c:v>
                </c:pt>
                <c:pt idx="5140" formatCode="General">
                  <c:v>1.0599432359832153</c:v>
                </c:pt>
                <c:pt idx="5141" formatCode="General">
                  <c:v>1.0423957067364336</c:v>
                </c:pt>
                <c:pt idx="5142" formatCode="General">
                  <c:v>1.090432255401574</c:v>
                </c:pt>
                <c:pt idx="5143" formatCode="General">
                  <c:v>1.090432255401574</c:v>
                </c:pt>
                <c:pt idx="5144" formatCode="General">
                  <c:v>1.042395580429218</c:v>
                </c:pt>
                <c:pt idx="5145" formatCode="General">
                  <c:v>1.0904322553034074</c:v>
                </c:pt>
                <c:pt idx="5146" formatCode="General">
                  <c:v>1.0904322553034074</c:v>
                </c:pt>
                <c:pt idx="5147" formatCode="General">
                  <c:v>1.06960484193218</c:v>
                </c:pt>
                <c:pt idx="5148" formatCode="General">
                  <c:v>1.0599435429508353</c:v>
                </c:pt>
                <c:pt idx="5149" formatCode="General">
                  <c:v>1.0904370419324283</c:v>
                </c:pt>
                <c:pt idx="5150" formatCode="General">
                  <c:v>1.0797758900053915</c:v>
                </c:pt>
                <c:pt idx="5151" formatCode="General">
                  <c:v>1.090440112135534</c:v>
                </c:pt>
                <c:pt idx="5152" formatCode="General">
                  <c:v>1.1130815144929023</c:v>
                </c:pt>
                <c:pt idx="5153" formatCode="General">
                  <c:v>1.0904461738146152</c:v>
                </c:pt>
                <c:pt idx="5154" formatCode="General">
                  <c:v>1.1372697009840791</c:v>
                </c:pt>
                <c:pt idx="5155" formatCode="General">
                  <c:v>1.1130951211388853</c:v>
                </c:pt>
                <c:pt idx="5156" formatCode="General">
                  <c:v>1.1130951211388853</c:v>
                </c:pt>
                <c:pt idx="5157" formatCode="General">
                  <c:v>1.1130951211388853</c:v>
                </c:pt>
                <c:pt idx="5158" formatCode="General">
                  <c:v>1.1015479461342577</c:v>
                </c:pt>
                <c:pt idx="5159" formatCode="General">
                  <c:v>1.1130799321522828</c:v>
                </c:pt>
                <c:pt idx="5160" formatCode="General">
                  <c:v>1.0797706307093247</c:v>
                </c:pt>
                <c:pt idx="5161" formatCode="General">
                  <c:v>1.0904400008141968</c:v>
                </c:pt>
                <c:pt idx="5162" formatCode="General">
                  <c:v>1.0599438580059417</c:v>
                </c:pt>
                <c:pt idx="5163" formatCode="General">
                  <c:v>1.0599438580059417</c:v>
                </c:pt>
                <c:pt idx="5164" formatCode="General">
                  <c:v>1.0695926229521027</c:v>
                </c:pt>
                <c:pt idx="5165" formatCode="General">
                  <c:v>1.0508791387426411</c:v>
                </c:pt>
                <c:pt idx="5166" formatCode="General">
                  <c:v>1.0423964853167591</c:v>
                </c:pt>
                <c:pt idx="5167" formatCode="General">
                  <c:v>1.0797687635560698</c:v>
                </c:pt>
                <c:pt idx="5168" formatCode="General">
                  <c:v>1.090439961263586</c:v>
                </c:pt>
                <c:pt idx="5169" formatCode="General">
                  <c:v>1.090439961263586</c:v>
                </c:pt>
                <c:pt idx="5170" formatCode="General">
                  <c:v>1.1130815142430845</c:v>
                </c:pt>
                <c:pt idx="5171" formatCode="General">
                  <c:v>1.0904461738141573</c:v>
                </c:pt>
                <c:pt idx="5172" formatCode="General">
                  <c:v>1.1130815245251451</c:v>
                </c:pt>
                <c:pt idx="5173" formatCode="General">
                  <c:v>1.1130815245251451</c:v>
                </c:pt>
                <c:pt idx="5174" formatCode="General">
                  <c:v>1.1130815245251451</c:v>
                </c:pt>
                <c:pt idx="5175" formatCode="General">
                  <c:v>1.1249923080194955</c:v>
                </c:pt>
                <c:pt idx="5176" formatCode="General">
                  <c:v>1.1130784479014009</c:v>
                </c:pt>
                <c:pt idx="5177" formatCode="General">
                  <c:v>1.0695941545965184</c:v>
                </c:pt>
                <c:pt idx="5178" formatCode="General">
                  <c:v>1.0904278318115306</c:v>
                </c:pt>
                <c:pt idx="5179" formatCode="General">
                  <c:v>1.0696048293824605</c:v>
                </c:pt>
                <c:pt idx="5180" formatCode="General">
                  <c:v>1.0904278580223168</c:v>
                </c:pt>
                <c:pt idx="5181" formatCode="General">
                  <c:v>1.0599438570159776</c:v>
                </c:pt>
                <c:pt idx="5182" formatCode="General">
                  <c:v>1.0345834801752853</c:v>
                </c:pt>
                <c:pt idx="5183" formatCode="General">
                  <c:v>1.0508526574802906</c:v>
                </c:pt>
                <c:pt idx="5184" formatCode="General">
                  <c:v>1.0508526574802906</c:v>
                </c:pt>
                <c:pt idx="5185" formatCode="General">
                  <c:v>1.0508526574802906</c:v>
                </c:pt>
                <c:pt idx="5186" formatCode="General">
                  <c:v>1.0797702109097809</c:v>
                </c:pt>
                <c:pt idx="5187" formatCode="General">
                  <c:v>1.0904399919232151</c:v>
                </c:pt>
                <c:pt idx="5188" formatCode="General">
                  <c:v>1.0904399919232151</c:v>
                </c:pt>
                <c:pt idx="5189" formatCode="General">
                  <c:v>1.1130815142938522</c:v>
                </c:pt>
                <c:pt idx="5190" formatCode="General">
                  <c:v>1.1372646374025939</c:v>
                </c:pt>
                <c:pt idx="5191" formatCode="General">
                  <c:v>1.124991706269717</c:v>
                </c:pt>
                <c:pt idx="5192" formatCode="General">
                  <c:v>1.1372562223834966</c:v>
                </c:pt>
                <c:pt idx="5193" formatCode="General">
                  <c:v>1.1372562223834966</c:v>
                </c:pt>
                <c:pt idx="5194" formatCode="General">
                  <c:v>1.0904378028513351</c:v>
                </c:pt>
                <c:pt idx="5195" formatCode="General">
                  <c:v>1.125004093434637</c:v>
                </c:pt>
                <c:pt idx="5196" formatCode="General">
                  <c:v>1.1130782545425704</c:v>
                </c:pt>
                <c:pt idx="5197" formatCode="General">
                  <c:v>1.0797706306581945</c:v>
                </c:pt>
                <c:pt idx="5198" formatCode="General">
                  <c:v>1.0508643780648346</c:v>
                </c:pt>
                <c:pt idx="5199" formatCode="General">
                  <c:v>1.0274674724635029</c:v>
                </c:pt>
                <c:pt idx="5200" formatCode="General">
                  <c:v>1.0274674724635029</c:v>
                </c:pt>
                <c:pt idx="5201" formatCode="General">
                  <c:v>1.0210867769773522</c:v>
                </c:pt>
                <c:pt idx="5202" formatCode="General">
                  <c:v>1.0423949288882774</c:v>
                </c:pt>
                <c:pt idx="5203" formatCode="General">
                  <c:v>1.0274651211475867</c:v>
                </c:pt>
                <c:pt idx="5204" formatCode="General">
                  <c:v>1.0508631268560082</c:v>
                </c:pt>
                <c:pt idx="5205" formatCode="General">
                  <c:v>1.0423964969276194</c:v>
                </c:pt>
                <c:pt idx="5206" formatCode="General">
                  <c:v>1.0345839533403078</c:v>
                </c:pt>
                <c:pt idx="5207" formatCode="General">
                  <c:v>1.0695902939790907</c:v>
                </c:pt>
                <c:pt idx="5208" formatCode="General">
                  <c:v>1.0695902939790907</c:v>
                </c:pt>
                <c:pt idx="5209" formatCode="General">
                  <c:v>1.101555106977542</c:v>
                </c:pt>
                <c:pt idx="5210" formatCode="General">
                  <c:v>1.1130800594357706</c:v>
                </c:pt>
                <c:pt idx="5211" formatCode="General">
                  <c:v>1.1130800594357706</c:v>
                </c:pt>
                <c:pt idx="5212" formatCode="General">
                  <c:v>1.0904461711505458</c:v>
                </c:pt>
                <c:pt idx="5213" formatCode="General">
                  <c:v>1.1250040935319958</c:v>
                </c:pt>
                <c:pt idx="5214" formatCode="General">
                  <c:v>1.1130782545409719</c:v>
                </c:pt>
                <c:pt idx="5215" formatCode="General">
                  <c:v>1.1130782545409719</c:v>
                </c:pt>
                <c:pt idx="5216" formatCode="General">
                  <c:v>1.0599513069049757</c:v>
                </c:pt>
                <c:pt idx="5217" formatCode="General">
                  <c:v>1.0797601037098936</c:v>
                </c:pt>
                <c:pt idx="5218" formatCode="General">
                  <c:v>1.0696090874621353</c:v>
                </c:pt>
                <c:pt idx="5219" formatCode="General">
                  <c:v>1.113088197540222</c:v>
                </c:pt>
                <c:pt idx="5220" formatCode="General">
                  <c:v>1.101548072069426</c:v>
                </c:pt>
                <c:pt idx="5221" formatCode="General">
                  <c:v>1.0904352952091976</c:v>
                </c:pt>
                <c:pt idx="5222" formatCode="General">
                  <c:v>1.0599438576221012</c:v>
                </c:pt>
                <c:pt idx="5223" formatCode="General">
                  <c:v>1.0797600816435966</c:v>
                </c:pt>
                <c:pt idx="5224" formatCode="General">
                  <c:v>1.0797600816435966</c:v>
                </c:pt>
                <c:pt idx="5225" formatCode="General">
                  <c:v>1.1130886672365852</c:v>
                </c:pt>
                <c:pt idx="5226" formatCode="General">
                  <c:v>1.0904461869175226</c:v>
                </c:pt>
                <c:pt idx="5227" formatCode="General">
                  <c:v>1.0696048815075117</c:v>
                </c:pt>
                <c:pt idx="5228" formatCode="General">
                  <c:v>1.1015551073788523</c:v>
                </c:pt>
                <c:pt idx="5229" formatCode="General">
                  <c:v>1.1372699166198523</c:v>
                </c:pt>
                <c:pt idx="5230" formatCode="General">
                  <c:v>1.1015553001615153</c:v>
                </c:pt>
                <c:pt idx="5231" formatCode="General">
                  <c:v>1.1130800628673165</c:v>
                </c:pt>
                <c:pt idx="5232" formatCode="General">
                  <c:v>1.1015482198635875</c:v>
                </c:pt>
                <c:pt idx="5233" formatCode="General">
                  <c:v>1.1498566826312198</c:v>
                </c:pt>
                <c:pt idx="5234" formatCode="General">
                  <c:v>1.1372563639280731</c:v>
                </c:pt>
                <c:pt idx="5235" formatCode="General">
                  <c:v>1.1130951053824503</c:v>
                </c:pt>
                <c:pt idx="5236" formatCode="General">
                  <c:v>1.1498568283367019</c:v>
                </c:pt>
                <c:pt idx="5237" formatCode="General">
                  <c:v>1.1015556036501926</c:v>
                </c:pt>
                <c:pt idx="5238" formatCode="General">
                  <c:v>1.1249979200657572</c:v>
                </c:pt>
                <c:pt idx="5239" formatCode="General">
                  <c:v>1.1015628057312477</c:v>
                </c:pt>
                <c:pt idx="5240" formatCode="General">
                  <c:v>1.0695929594173674</c:v>
                </c:pt>
                <c:pt idx="5241" formatCode="General">
                  <c:v>1.0274644135719844</c:v>
                </c:pt>
                <c:pt idx="5242" formatCode="General">
                  <c:v>1.0423860039322934</c:v>
                </c:pt>
                <c:pt idx="5243" formatCode="General">
                  <c:v>1.0274651207582139</c:v>
                </c:pt>
                <c:pt idx="5244" formatCode="General">
                  <c:v>1.0210867769368124</c:v>
                </c:pt>
                <c:pt idx="5245" formatCode="General">
                  <c:v>1.0599294198130536</c:v>
                </c:pt>
                <c:pt idx="5246" formatCode="General">
                  <c:v>1.0508640514005148</c:v>
                </c:pt>
                <c:pt idx="5247" formatCode="General">
                  <c:v>1.0599432359818497</c:v>
                </c:pt>
                <c:pt idx="5248" formatCode="General">
                  <c:v>1.0797600798007316</c:v>
                </c:pt>
                <c:pt idx="5249" formatCode="General">
                  <c:v>1.101546895489548</c:v>
                </c:pt>
                <c:pt idx="5250" formatCode="General">
                  <c:v>1.0797809499074638</c:v>
                </c:pt>
                <c:pt idx="5251" formatCode="General">
                  <c:v>1.1130886676102854</c:v>
                </c:pt>
                <c:pt idx="5252" formatCode="General">
                  <c:v>1.1015480635233954</c:v>
                </c:pt>
                <c:pt idx="5253" formatCode="General">
                  <c:v>1.1015480635233954</c:v>
                </c:pt>
                <c:pt idx="5254" formatCode="General">
                  <c:v>1.1130799342401974</c:v>
                </c:pt>
                <c:pt idx="5255" formatCode="General">
                  <c:v>1.101548222199068</c:v>
                </c:pt>
                <c:pt idx="5256" formatCode="General">
                  <c:v>1.0904352921953628</c:v>
                </c:pt>
                <c:pt idx="5257" formatCode="General">
                  <c:v>1.0508674907676128</c:v>
                </c:pt>
                <c:pt idx="5258" formatCode="General">
                  <c:v>1.0695815645660118</c:v>
                </c:pt>
                <c:pt idx="5259" formatCode="General">
                  <c:v>1.0695815645660118</c:v>
                </c:pt>
                <c:pt idx="5260" formatCode="General">
                  <c:v>1.0695815645660118</c:v>
                </c:pt>
                <c:pt idx="5261" formatCode="General">
                  <c:v>1.0599435474270669</c:v>
                </c:pt>
                <c:pt idx="5262" formatCode="General">
                  <c:v>1.0797600807240451</c:v>
                </c:pt>
                <c:pt idx="5263" formatCode="General">
                  <c:v>1.1015468954914196</c:v>
                </c:pt>
                <c:pt idx="5264" formatCode="General">
                  <c:v>1.1015468954914196</c:v>
                </c:pt>
                <c:pt idx="5265" formatCode="General">
                  <c:v>1.1130799134632972</c:v>
                </c:pt>
                <c:pt idx="5266" formatCode="General">
                  <c:v>1.0904461708833106</c:v>
                </c:pt>
                <c:pt idx="5267" formatCode="General">
                  <c:v>1.1130815245202972</c:v>
                </c:pt>
                <c:pt idx="5268" formatCode="General">
                  <c:v>1.1130815245202972</c:v>
                </c:pt>
                <c:pt idx="5269" formatCode="General">
                  <c:v>1.1130815245202972</c:v>
                </c:pt>
                <c:pt idx="5270" formatCode="General">
                  <c:v>1.0904461738329758</c:v>
                </c:pt>
                <c:pt idx="5271" formatCode="General">
                  <c:v>1.1372697009840804</c:v>
                </c:pt>
                <c:pt idx="5272" formatCode="General">
                  <c:v>1.0599432422645791</c:v>
                </c:pt>
                <c:pt idx="5273" formatCode="General">
                  <c:v>1.0599432422645791</c:v>
                </c:pt>
                <c:pt idx="5274" formatCode="General">
                  <c:v>1.0904370419197149</c:v>
                </c:pt>
                <c:pt idx="5275" formatCode="General">
                  <c:v>1.0904370419197149</c:v>
                </c:pt>
                <c:pt idx="5276" formatCode="General">
                  <c:v>1.0904370419197149</c:v>
                </c:pt>
                <c:pt idx="5277" formatCode="General">
                  <c:v>1.0696048555208066</c:v>
                </c:pt>
                <c:pt idx="5278" formatCode="General">
                  <c:v>1.0599435429482473</c:v>
                </c:pt>
                <c:pt idx="5279" formatCode="General">
                  <c:v>1.113086422345833</c:v>
                </c:pt>
                <c:pt idx="5280" formatCode="General">
                  <c:v>1.1015481043375328</c:v>
                </c:pt>
                <c:pt idx="5281" formatCode="General">
                  <c:v>1.1372699165667641</c:v>
                </c:pt>
                <c:pt idx="5282" formatCode="General">
                  <c:v>1.079773484423203</c:v>
                </c:pt>
                <c:pt idx="5283" formatCode="General">
                  <c:v>1.1015469226258114</c:v>
                </c:pt>
                <c:pt idx="5284" formatCode="General">
                  <c:v>1.1130799139460121</c:v>
                </c:pt>
                <c:pt idx="5285" formatCode="General">
                  <c:v>1.1372646356391771</c:v>
                </c:pt>
                <c:pt idx="5286" formatCode="General">
                  <c:v>1.113095115151894</c:v>
                </c:pt>
                <c:pt idx="5287" formatCode="General">
                  <c:v>1.113095115151894</c:v>
                </c:pt>
                <c:pt idx="5288" formatCode="General">
                  <c:v>1.0695941574972372</c:v>
                </c:pt>
                <c:pt idx="5289" formatCode="General">
                  <c:v>1.1250025703857609</c:v>
                </c:pt>
                <c:pt idx="5290" formatCode="General">
                  <c:v>1.0695975459573817</c:v>
                </c:pt>
                <c:pt idx="5291" formatCode="General">
                  <c:v>1.0695975459573817</c:v>
                </c:pt>
                <c:pt idx="5292" formatCode="General">
                  <c:v>1.0797830050410171</c:v>
                </c:pt>
                <c:pt idx="5293" formatCode="General">
                  <c:v>1.101546941862706</c:v>
                </c:pt>
                <c:pt idx="5294" formatCode="General">
                  <c:v>1.0695929586297914</c:v>
                </c:pt>
                <c:pt idx="5295" formatCode="General">
                  <c:v>1.1250025701412751</c:v>
                </c:pt>
                <c:pt idx="5296" formatCode="General">
                  <c:v>1.0599433796531712</c:v>
                </c:pt>
                <c:pt idx="5297" formatCode="General">
                  <c:v>1.1130864222939294</c:v>
                </c:pt>
                <c:pt idx="5298" formatCode="General">
                  <c:v>1.0599513126555227</c:v>
                </c:pt>
                <c:pt idx="5299" formatCode="General">
                  <c:v>1.0423957069080185</c:v>
                </c:pt>
                <c:pt idx="5300" formatCode="General">
                  <c:v>1.0904322554017074</c:v>
                </c:pt>
                <c:pt idx="5301" formatCode="General">
                  <c:v>1.0797759960505042</c:v>
                </c:pt>
                <c:pt idx="5302" formatCode="General">
                  <c:v>1.1130886675217029</c:v>
                </c:pt>
                <c:pt idx="5303" formatCode="General">
                  <c:v>1.0797706309757422</c:v>
                </c:pt>
                <c:pt idx="5304" formatCode="General">
                  <c:v>1.0696088312420551</c:v>
                </c:pt>
                <c:pt idx="5305" formatCode="General">
                  <c:v>1.1130881975170741</c:v>
                </c:pt>
                <c:pt idx="5306" formatCode="General">
                  <c:v>1.0695941562928013</c:v>
                </c:pt>
                <c:pt idx="5307" formatCode="General">
                  <c:v>1.0797829274814339</c:v>
                </c:pt>
                <c:pt idx="5308" formatCode="General">
                  <c:v>1.1130886676456249</c:v>
                </c:pt>
                <c:pt idx="5309" formatCode="General">
                  <c:v>1.0695941563746327</c:v>
                </c:pt>
                <c:pt idx="5310" formatCode="General">
                  <c:v>1.1015551070839094</c:v>
                </c:pt>
                <c:pt idx="5311" formatCode="General">
                  <c:v>1.11308005943766</c:v>
                </c:pt>
                <c:pt idx="5312" formatCode="General">
                  <c:v>1.11308005943766</c:v>
                </c:pt>
                <c:pt idx="5313" formatCode="General">
                  <c:v>1.0797706307132049</c:v>
                </c:pt>
                <c:pt idx="5314" formatCode="General">
                  <c:v>1.1130886674256717</c:v>
                </c:pt>
                <c:pt idx="5315" formatCode="General">
                  <c:v>1.1249924235612199</c:v>
                </c:pt>
                <c:pt idx="5316" formatCode="General">
                  <c:v>1.1130784460073551</c:v>
                </c:pt>
                <c:pt idx="5317" formatCode="General">
                  <c:v>1.1130784460073551</c:v>
                </c:pt>
                <c:pt idx="5318" formatCode="General">
                  <c:v>1.1130784460073551</c:v>
                </c:pt>
                <c:pt idx="5319" formatCode="General">
                  <c:v>1.0797706306640296</c:v>
                </c:pt>
                <c:pt idx="5320" formatCode="General">
                  <c:v>1.0696088312496488</c:v>
                </c:pt>
                <c:pt idx="5321" formatCode="General">
                  <c:v>1.0904278678356314</c:v>
                </c:pt>
                <c:pt idx="5322" formatCode="General">
                  <c:v>1.0904278678356314</c:v>
                </c:pt>
                <c:pt idx="5323" formatCode="General">
                  <c:v>1.0904278678356314</c:v>
                </c:pt>
                <c:pt idx="5324" formatCode="General">
                  <c:v>1.0696048294846321</c:v>
                </c:pt>
                <c:pt idx="5325" formatCode="General">
                  <c:v>1.1250025725606314</c:v>
                </c:pt>
                <c:pt idx="5326" formatCode="General">
                  <c:v>1.0904373273433123</c:v>
                </c:pt>
                <c:pt idx="5327" formatCode="General">
                  <c:v>1.101551199410485</c:v>
                </c:pt>
                <c:pt idx="5328" formatCode="General">
                  <c:v>1.1130799899994963</c:v>
                </c:pt>
                <c:pt idx="5329" formatCode="General">
                  <c:v>1.101548221186653</c:v>
                </c:pt>
                <c:pt idx="5330" formatCode="General">
                  <c:v>1.079780952930034</c:v>
                </c:pt>
                <c:pt idx="5331" formatCode="General">
                  <c:v>1.1015469377188796</c:v>
                </c:pt>
                <c:pt idx="5332" formatCode="General">
                  <c:v>1.1015469377188796</c:v>
                </c:pt>
                <c:pt idx="5333" formatCode="General">
                  <c:v>1.1130799142145134</c:v>
                </c:pt>
                <c:pt idx="5334" formatCode="General">
                  <c:v>1.0904461708846855</c:v>
                </c:pt>
                <c:pt idx="5335" formatCode="General">
                  <c:v>1.0904461708846855</c:v>
                </c:pt>
                <c:pt idx="5336" formatCode="General">
                  <c:v>1.0797756875108098</c:v>
                </c:pt>
                <c:pt idx="5337" formatCode="General">
                  <c:v>1.0797756875108098</c:v>
                </c:pt>
                <c:pt idx="5338" formatCode="General">
                  <c:v>1.0797756875108098</c:v>
                </c:pt>
                <c:pt idx="5339" formatCode="General">
                  <c:v>1.0904401078516732</c:v>
                </c:pt>
                <c:pt idx="5340" formatCode="General">
                  <c:v>1.0696048642293723</c:v>
                </c:pt>
                <c:pt idx="5341" formatCode="General">
                  <c:v>1.0797831722873152</c:v>
                </c:pt>
                <c:pt idx="5342" formatCode="General">
                  <c:v>1.0599573356351586</c:v>
                </c:pt>
                <c:pt idx="5343" formatCode="General">
                  <c:v>1.0599573356351586</c:v>
                </c:pt>
                <c:pt idx="5344" formatCode="General">
                  <c:v>1.0508640406448637</c:v>
                </c:pt>
                <c:pt idx="5345" formatCode="General">
                  <c:v>1.059943235984651</c:v>
                </c:pt>
                <c:pt idx="5346" formatCode="General">
                  <c:v>1.0797600798007405</c:v>
                </c:pt>
                <c:pt idx="5347" formatCode="General">
                  <c:v>1.0797600798007405</c:v>
                </c:pt>
                <c:pt idx="5348" formatCode="General">
                  <c:v>1.0904397771194891</c:v>
                </c:pt>
                <c:pt idx="5349" formatCode="General">
                  <c:v>1.1372697007428252</c:v>
                </c:pt>
                <c:pt idx="5350" formatCode="General">
                  <c:v>1.1130951211386009</c:v>
                </c:pt>
                <c:pt idx="5351" formatCode="General">
                  <c:v>1.1372646523797958</c:v>
                </c:pt>
                <c:pt idx="5352" formatCode="General">
                  <c:v>1.1249917060480026</c:v>
                </c:pt>
                <c:pt idx="5353" formatCode="General">
                  <c:v>1.1498523526607096</c:v>
                </c:pt>
                <c:pt idx="5354" formatCode="General">
                  <c:v>1.1372564217376036</c:v>
                </c:pt>
                <c:pt idx="5355" formatCode="General">
                  <c:v>1.0904378028641915</c:v>
                </c:pt>
                <c:pt idx="5356" formatCode="General">
                  <c:v>1.1372697006683248</c:v>
                </c:pt>
                <c:pt idx="5357" formatCode="General">
                  <c:v>1.1372697006683248</c:v>
                </c:pt>
                <c:pt idx="5358" formatCode="General">
                  <c:v>1.1249916312896193</c:v>
                </c:pt>
                <c:pt idx="5359" formatCode="General">
                  <c:v>1.1372562212811128</c:v>
                </c:pt>
                <c:pt idx="5360" formatCode="General">
                  <c:v>1.1130951052140545</c:v>
                </c:pt>
                <c:pt idx="5361" formatCode="General">
                  <c:v>1.0904461987209133</c:v>
                </c:pt>
                <c:pt idx="5362" formatCode="General">
                  <c:v>1.1015513717727041</c:v>
                </c:pt>
                <c:pt idx="5363" formatCode="General">
                  <c:v>1.0797809601154169</c:v>
                </c:pt>
                <c:pt idx="5364" formatCode="General">
                  <c:v>1.0599573278199028</c:v>
                </c:pt>
                <c:pt idx="5365" formatCode="General">
                  <c:v>1.0797601215218213</c:v>
                </c:pt>
                <c:pt idx="5366" formatCode="General">
                  <c:v>1.0696090870290447</c:v>
                </c:pt>
                <c:pt idx="5367" formatCode="General">
                  <c:v>1.0904278684626123</c:v>
                </c:pt>
                <c:pt idx="5368" formatCode="General">
                  <c:v>1.1130814942003244</c:v>
                </c:pt>
                <c:pt idx="5369" formatCode="General">
                  <c:v>1.0904461737774576</c:v>
                </c:pt>
                <c:pt idx="5370" formatCode="General">
                  <c:v>1.1015513712884921</c:v>
                </c:pt>
                <c:pt idx="5371" formatCode="General">
                  <c:v>1.0904352289608985</c:v>
                </c:pt>
                <c:pt idx="5372" formatCode="General">
                  <c:v>1.1130815064042097</c:v>
                </c:pt>
                <c:pt idx="5373" formatCode="General">
                  <c:v>1.0904461737998037</c:v>
                </c:pt>
                <c:pt idx="5374" formatCode="General">
                  <c:v>1.0696048814702117</c:v>
                </c:pt>
                <c:pt idx="5375" formatCode="General">
                  <c:v>1.0904278581500908</c:v>
                </c:pt>
                <c:pt idx="5376" formatCode="General">
                  <c:v>1.034580802531309</c:v>
                </c:pt>
                <c:pt idx="5377" formatCode="General">
                  <c:v>1.090421388091017</c:v>
                </c:pt>
                <c:pt idx="5378" formatCode="General">
                  <c:v>1.0797762364884731</c:v>
                </c:pt>
                <c:pt idx="5379" formatCode="General">
                  <c:v>1.0424017864983479</c:v>
                </c:pt>
                <c:pt idx="5380" formatCode="General">
                  <c:v>1.0904322601247176</c:v>
                </c:pt>
                <c:pt idx="5381" formatCode="General">
                  <c:v>1.0904322601247176</c:v>
                </c:pt>
                <c:pt idx="5382" formatCode="General">
                  <c:v>1.0904322601247176</c:v>
                </c:pt>
                <c:pt idx="5383" formatCode="General">
                  <c:v>1.0904322601247176</c:v>
                </c:pt>
                <c:pt idx="5384" formatCode="General">
                  <c:v>1.0904322601247176</c:v>
                </c:pt>
                <c:pt idx="5385" formatCode="General">
                  <c:v>1.0904322601247176</c:v>
                </c:pt>
                <c:pt idx="5386" formatCode="General">
                  <c:v>1.0696048419458624</c:v>
                </c:pt>
                <c:pt idx="5387" formatCode="General">
                  <c:v>1.1130881971565592</c:v>
                </c:pt>
                <c:pt idx="5388" formatCode="General">
                  <c:v>1.0904461860560433</c:v>
                </c:pt>
                <c:pt idx="5389" formatCode="General">
                  <c:v>1.1130815245453967</c:v>
                </c:pt>
                <c:pt idx="5390" formatCode="General">
                  <c:v>1.1015481933207079</c:v>
                </c:pt>
                <c:pt idx="5391" formatCode="General">
                  <c:v>1.1249979100435954</c:v>
                </c:pt>
                <c:pt idx="5392" formatCode="General">
                  <c:v>1.1130783560323256</c:v>
                </c:pt>
                <c:pt idx="5393" formatCode="General">
                  <c:v>1.0904461680323834</c:v>
                </c:pt>
                <c:pt idx="5394" formatCode="General">
                  <c:v>1.0696048814538131</c:v>
                </c:pt>
                <c:pt idx="5395" formatCode="General">
                  <c:v>1.0599435429433071</c:v>
                </c:pt>
                <c:pt idx="5396" formatCode="General">
                  <c:v>1.0210848042976794</c:v>
                </c:pt>
                <c:pt idx="5397" formatCode="General">
                  <c:v>1.069592580595055</c:v>
                </c:pt>
                <c:pt idx="5398" formatCode="General">
                  <c:v>1.0904278279425232</c:v>
                </c:pt>
                <c:pt idx="5399" formatCode="General">
                  <c:v>1.0696048293714879</c:v>
                </c:pt>
                <c:pt idx="5400" formatCode="General">
                  <c:v>1.0904278580222897</c:v>
                </c:pt>
                <c:pt idx="5401" formatCode="General">
                  <c:v>1.0904278580222897</c:v>
                </c:pt>
                <c:pt idx="5402" formatCode="General">
                  <c:v>1.1015510151046655</c:v>
                </c:pt>
                <c:pt idx="5403" formatCode="General">
                  <c:v>1.1130799867232242</c:v>
                </c:pt>
                <c:pt idx="5404" formatCode="General">
                  <c:v>1.1130799867232242</c:v>
                </c:pt>
                <c:pt idx="5405" formatCode="General">
                  <c:v>1.1249922831258956</c:v>
                </c:pt>
                <c:pt idx="5406" formatCode="General">
                  <c:v>1.1372562308641911</c:v>
                </c:pt>
                <c:pt idx="5407" formatCode="General">
                  <c:v>1.1249918306426783</c:v>
                </c:pt>
                <c:pt idx="5408" formatCode="General">
                  <c:v>1.1372562242120432</c:v>
                </c:pt>
                <c:pt idx="5409" formatCode="General">
                  <c:v>1.1372562242120432</c:v>
                </c:pt>
                <c:pt idx="5410" formatCode="General">
                  <c:v>1.1372562242120432</c:v>
                </c:pt>
                <c:pt idx="5411" formatCode="General">
                  <c:v>1.1372562242120432</c:v>
                </c:pt>
                <c:pt idx="5412" formatCode="General">
                  <c:v>1.1015552999997509</c:v>
                </c:pt>
                <c:pt idx="5413" formatCode="General">
                  <c:v>1.1249979196552988</c:v>
                </c:pt>
                <c:pt idx="5414" formatCode="General">
                  <c:v>1.0904373272553176</c:v>
                </c:pt>
                <c:pt idx="5415" formatCode="General">
                  <c:v>1.0599438577878249</c:v>
                </c:pt>
                <c:pt idx="5416" formatCode="General">
                  <c:v>1.1015544159213169</c:v>
                </c:pt>
                <c:pt idx="5417" formatCode="General">
                  <c:v>1.0904351677933513</c:v>
                </c:pt>
                <c:pt idx="5418" formatCode="General">
                  <c:v>1.1250040934039516</c:v>
                </c:pt>
                <c:pt idx="5419" formatCode="General">
                  <c:v>1.1130782545430744</c:v>
                </c:pt>
                <c:pt idx="5420" formatCode="General">
                  <c:v>1.1015482526930931</c:v>
                </c:pt>
                <c:pt idx="5421" formatCode="General">
                  <c:v>1.1249979101239376</c:v>
                </c:pt>
                <c:pt idx="5422" formatCode="General">
                  <c:v>1.1130783560310074</c:v>
                </c:pt>
                <c:pt idx="5423" formatCode="General">
                  <c:v>1.1130783560310074</c:v>
                </c:pt>
                <c:pt idx="5424" formatCode="General">
                  <c:v>1.0904461680323809</c:v>
                </c:pt>
                <c:pt idx="5425" formatCode="General">
                  <c:v>1.079775687574128</c:v>
                </c:pt>
                <c:pt idx="5426" formatCode="General">
                  <c:v>1.1250037740386392</c:v>
                </c:pt>
                <c:pt idx="5427" formatCode="General">
                  <c:v>1.1130782597871363</c:v>
                </c:pt>
                <c:pt idx="5428" formatCode="General">
                  <c:v>1.0695941545638039</c:v>
                </c:pt>
                <c:pt idx="5429" formatCode="General">
                  <c:v>1.1130881961897328</c:v>
                </c:pt>
                <c:pt idx="5430" formatCode="General">
                  <c:v>1.0904461860542709</c:v>
                </c:pt>
                <c:pt idx="5431" formatCode="General">
                  <c:v>1.1372697009845414</c:v>
                </c:pt>
                <c:pt idx="5432" formatCode="General">
                  <c:v>1.101555300158966</c:v>
                </c:pt>
                <c:pt idx="5433" formatCode="General">
                  <c:v>1.0904351500231271</c:v>
                </c:pt>
                <c:pt idx="5434" formatCode="General">
                  <c:v>1.0696048501488591</c:v>
                </c:pt>
                <c:pt idx="5435" formatCode="General">
                  <c:v>1.1372665203104459</c:v>
                </c:pt>
                <c:pt idx="5436" formatCode="General">
                  <c:v>1.0904378035156939</c:v>
                </c:pt>
                <c:pt idx="5437" formatCode="General">
                  <c:v>1.1250040934346452</c:v>
                </c:pt>
                <c:pt idx="5438" formatCode="General">
                  <c:v>1.1130782545425706</c:v>
                </c:pt>
                <c:pt idx="5439" formatCode="General">
                  <c:v>1.1372646338102659</c:v>
                </c:pt>
                <c:pt idx="5440" formatCode="General">
                  <c:v>1.1130951151497328</c:v>
                </c:pt>
                <c:pt idx="5441" formatCode="General">
                  <c:v>1.1130951151497328</c:v>
                </c:pt>
                <c:pt idx="5442" formatCode="General">
                  <c:v>1.1249925277364434</c:v>
                </c:pt>
                <c:pt idx="5443" formatCode="General">
                  <c:v>1.1015627978038103</c:v>
                </c:pt>
                <c:pt idx="5444" formatCode="General">
                  <c:v>1.1249979297850325</c:v>
                </c:pt>
                <c:pt idx="5445" formatCode="General">
                  <c:v>1.1130783557084483</c:v>
                </c:pt>
                <c:pt idx="5446" formatCode="General">
                  <c:v>1.1130783557084483</c:v>
                </c:pt>
                <c:pt idx="5447" formatCode="General">
                  <c:v>1.1130783557084483</c:v>
                </c:pt>
                <c:pt idx="5448" formatCode="General">
                  <c:v>1.1130783557084483</c:v>
                </c:pt>
                <c:pt idx="5449" formatCode="General">
                  <c:v>1.1372646339217785</c:v>
                </c:pt>
                <c:pt idx="5450" formatCode="General">
                  <c:v>1.1130951151498645</c:v>
                </c:pt>
                <c:pt idx="5451" formatCode="General">
                  <c:v>1.0695941574972363</c:v>
                </c:pt>
                <c:pt idx="5452" formatCode="General">
                  <c:v>1.0904278318186595</c:v>
                </c:pt>
                <c:pt idx="5453" formatCode="General">
                  <c:v>1.0904278318186595</c:v>
                </c:pt>
                <c:pt idx="5454" formatCode="General">
                  <c:v>1.1130814941395331</c:v>
                </c:pt>
                <c:pt idx="5455" formatCode="General">
                  <c:v>1.1372646373803881</c:v>
                </c:pt>
                <c:pt idx="5456" formatCode="General">
                  <c:v>1.079773483106391</c:v>
                </c:pt>
                <c:pt idx="5457" formatCode="General">
                  <c:v>1.1250037739099705</c:v>
                </c:pt>
                <c:pt idx="5458" formatCode="General">
                  <c:v>1.1372563996302307</c:v>
                </c:pt>
                <c:pt idx="5459" formatCode="General">
                  <c:v>1.1249918281472506</c:v>
                </c:pt>
                <c:pt idx="5460" formatCode="General">
                  <c:v>1.1249918281472506</c:v>
                </c:pt>
                <c:pt idx="5461" formatCode="General">
                  <c:v>1.11307845576748</c:v>
                </c:pt>
                <c:pt idx="5462" formatCode="General">
                  <c:v>1.11307845576748</c:v>
                </c:pt>
                <c:pt idx="5463" formatCode="General">
                  <c:v>1.1249922583366034</c:v>
                </c:pt>
                <c:pt idx="5464" formatCode="General">
                  <c:v>1.1130784487158289</c:v>
                </c:pt>
                <c:pt idx="5465" formatCode="General">
                  <c:v>1.0797706306641115</c:v>
                </c:pt>
                <c:pt idx="5466" formatCode="General">
                  <c:v>1.0904400008132387</c:v>
                </c:pt>
                <c:pt idx="5467" formatCode="General">
                  <c:v>1.0904400008132387</c:v>
                </c:pt>
                <c:pt idx="5468" formatCode="General">
                  <c:v>1.0904400008132387</c:v>
                </c:pt>
                <c:pt idx="5469" formatCode="General">
                  <c:v>1.1015512513845132</c:v>
                </c:pt>
                <c:pt idx="5470" formatCode="General">
                  <c:v>1.0599457778608716</c:v>
                </c:pt>
                <c:pt idx="5471" formatCode="General">
                  <c:v>1.1372606434983756</c:v>
                </c:pt>
                <c:pt idx="5472" formatCode="General">
                  <c:v>1.1015553000519318</c:v>
                </c:pt>
                <c:pt idx="5473" formatCode="General">
                  <c:v>1.137269916621312</c:v>
                </c:pt>
                <c:pt idx="5474" formatCode="General">
                  <c:v>1.090437803734924</c:v>
                </c:pt>
                <c:pt idx="5475" formatCode="General">
                  <c:v>1.1130815106699401</c:v>
                </c:pt>
                <c:pt idx="5476" formatCode="General">
                  <c:v>1.1249923077952395</c:v>
                </c:pt>
                <c:pt idx="5477" formatCode="General">
                  <c:v>1.1498523532001028</c:v>
                </c:pt>
                <c:pt idx="5478" formatCode="General">
                  <c:v>1.1250094660100802</c:v>
                </c:pt>
                <c:pt idx="5479" formatCode="General">
                  <c:v>1.1250094660100802</c:v>
                </c:pt>
                <c:pt idx="5480" formatCode="General">
                  <c:v>1.090437327473774</c:v>
                </c:pt>
                <c:pt idx="5481" formatCode="General">
                  <c:v>1.1130815098810292</c:v>
                </c:pt>
                <c:pt idx="5482" formatCode="General">
                  <c:v>1.0904461738061699</c:v>
                </c:pt>
                <c:pt idx="5483" formatCode="General">
                  <c:v>1.1250040935320267</c:v>
                </c:pt>
                <c:pt idx="5484" formatCode="General">
                  <c:v>1.0904373273720882</c:v>
                </c:pt>
                <c:pt idx="5485" formatCode="General">
                  <c:v>1.1015511994110443</c:v>
                </c:pt>
                <c:pt idx="5486" formatCode="General">
                  <c:v>1.0695929588409925</c:v>
                </c:pt>
                <c:pt idx="5487" formatCode="General">
                  <c:v>1.0695929588409925</c:v>
                </c:pt>
                <c:pt idx="5488" formatCode="General">
                  <c:v>1.1015551070509386</c:v>
                </c:pt>
                <c:pt idx="5489" formatCode="General">
                  <c:v>1.0797809686380917</c:v>
                </c:pt>
                <c:pt idx="5490" formatCode="General">
                  <c:v>1.1372688884505828</c:v>
                </c:pt>
                <c:pt idx="5491" formatCode="General">
                  <c:v>1.1130951201782811</c:v>
                </c:pt>
                <c:pt idx="5492" formatCode="General">
                  <c:v>1.1249925278176447</c:v>
                </c:pt>
                <c:pt idx="5493" formatCode="General">
                  <c:v>1.1372562344613033</c:v>
                </c:pt>
                <c:pt idx="5494" formatCode="General">
                  <c:v>1.1627338707086203</c:v>
                </c:pt>
                <c:pt idx="5495" formatCode="General">
                  <c:v>1.1372743754968226</c:v>
                </c:pt>
                <c:pt idx="5496" formatCode="General">
                  <c:v>1.1130951266669533</c:v>
                </c:pt>
                <c:pt idx="5497" formatCode="General">
                  <c:v>1.1130951266669533</c:v>
                </c:pt>
                <c:pt idx="5498" formatCode="General">
                  <c:v>1.1372646523858743</c:v>
                </c:pt>
                <c:pt idx="5499" formatCode="General">
                  <c:v>1.1015553000992908</c:v>
                </c:pt>
                <c:pt idx="5500" formatCode="General">
                  <c:v>1.1130800628662112</c:v>
                </c:pt>
                <c:pt idx="5501" formatCode="General">
                  <c:v>1.1015482198636075</c:v>
                </c:pt>
                <c:pt idx="5502" formatCode="General">
                  <c:v>1.0904352922422471</c:v>
                </c:pt>
                <c:pt idx="5503" formatCode="General">
                  <c:v>1.1250040934054011</c:v>
                </c:pt>
                <c:pt idx="5504" formatCode="General">
                  <c:v>1.0904373273720858</c:v>
                </c:pt>
                <c:pt idx="5505" formatCode="General">
                  <c:v>1.0904373273720858</c:v>
                </c:pt>
                <c:pt idx="5506" formatCode="General">
                  <c:v>1.1015511994110438</c:v>
                </c:pt>
                <c:pt idx="5507" formatCode="General">
                  <c:v>1.1130799899995054</c:v>
                </c:pt>
                <c:pt idx="5508" formatCode="General">
                  <c:v>1.090446171023427</c:v>
                </c:pt>
                <c:pt idx="5509" formatCode="General">
                  <c:v>1.113081524520529</c:v>
                </c:pt>
                <c:pt idx="5510" formatCode="General">
                  <c:v>1.113081524520529</c:v>
                </c:pt>
                <c:pt idx="5511" formatCode="General">
                  <c:v>1.113081524520529</c:v>
                </c:pt>
                <c:pt idx="5512" formatCode="General">
                  <c:v>1.113081524520529</c:v>
                </c:pt>
                <c:pt idx="5513" formatCode="General">
                  <c:v>1.1249923080194211</c:v>
                </c:pt>
                <c:pt idx="5514" formatCode="General">
                  <c:v>1.1130784479014018</c:v>
                </c:pt>
                <c:pt idx="5515" formatCode="General">
                  <c:v>1.1372646340233985</c:v>
                </c:pt>
                <c:pt idx="5516" formatCode="General">
                  <c:v>1.0797734831055539</c:v>
                </c:pt>
                <c:pt idx="5517" formatCode="General">
                  <c:v>1.0904400612048273</c:v>
                </c:pt>
                <c:pt idx="5518" formatCode="General">
                  <c:v>1.0797758230685237</c:v>
                </c:pt>
                <c:pt idx="5519" formatCode="General">
                  <c:v>1.1015469273539793</c:v>
                </c:pt>
                <c:pt idx="5520" formatCode="General">
                  <c:v>1.0904353181868232</c:v>
                </c:pt>
                <c:pt idx="5521" formatCode="General">
                  <c:v>1.1130815065520625</c:v>
                </c:pt>
                <c:pt idx="5522" formatCode="General">
                  <c:v>1.090446173800075</c:v>
                </c:pt>
                <c:pt idx="5523" formatCode="General">
                  <c:v>1.1015513712889311</c:v>
                </c:pt>
                <c:pt idx="5524" formatCode="General">
                  <c:v>1.113079993054757</c:v>
                </c:pt>
                <c:pt idx="5525" formatCode="General">
                  <c:v>1.0904461710290205</c:v>
                </c:pt>
                <c:pt idx="5526" formatCode="General">
                  <c:v>1.1015513712351379</c:v>
                </c:pt>
                <c:pt idx="5527" formatCode="General">
                  <c:v>1.1372699165915376</c:v>
                </c:pt>
                <c:pt idx="5528" formatCode="General">
                  <c:v>1.101555300161515</c:v>
                </c:pt>
                <c:pt idx="5529" formatCode="General">
                  <c:v>1.1372699166213127</c:v>
                </c:pt>
                <c:pt idx="5530" formatCode="General">
                  <c:v>1.1249916280904755</c:v>
                </c:pt>
                <c:pt idx="5531" formatCode="General">
                  <c:v>1.1130784590466551</c:v>
                </c:pt>
                <c:pt idx="5532" formatCode="General">
                  <c:v>1.079770630664427</c:v>
                </c:pt>
                <c:pt idx="5533" formatCode="General">
                  <c:v>1.079770630664427</c:v>
                </c:pt>
                <c:pt idx="5534" formatCode="General">
                  <c:v>1.0904400008132455</c:v>
                </c:pt>
                <c:pt idx="5535" formatCode="General">
                  <c:v>1.1015512513845127</c:v>
                </c:pt>
                <c:pt idx="5536" formatCode="General">
                  <c:v>1.1372699165906284</c:v>
                </c:pt>
                <c:pt idx="5537" formatCode="General">
                  <c:v>1.1249916280909307</c:v>
                </c:pt>
                <c:pt idx="5538" formatCode="General">
                  <c:v>1.137256221234084</c:v>
                </c:pt>
                <c:pt idx="5539" formatCode="General">
                  <c:v>1.137256221234084</c:v>
                </c:pt>
                <c:pt idx="5540" formatCode="General">
                  <c:v>1.137256221234084</c:v>
                </c:pt>
                <c:pt idx="5541" formatCode="General">
                  <c:v>1.1627338706989865</c:v>
                </c:pt>
                <c:pt idx="5542" formatCode="General">
                  <c:v>1.1372743754968151</c:v>
                </c:pt>
                <c:pt idx="5543" formatCode="General">
                  <c:v>1.1627338839055077</c:v>
                </c:pt>
                <c:pt idx="5544" formatCode="General">
                  <c:v>1.1372743755069143</c:v>
                </c:pt>
                <c:pt idx="5545" formatCode="General">
                  <c:v>1.1372743755069143</c:v>
                </c:pt>
                <c:pt idx="5546" formatCode="General">
                  <c:v>1.1372743755069143</c:v>
                </c:pt>
                <c:pt idx="5547" formatCode="General">
                  <c:v>1.1130951266669655</c:v>
                </c:pt>
                <c:pt idx="5548" formatCode="General">
                  <c:v>1.0904461987602609</c:v>
                </c:pt>
                <c:pt idx="5549" formatCode="General">
                  <c:v>1.0508674961825042</c:v>
                </c:pt>
                <c:pt idx="5550" formatCode="General">
                  <c:v>1.0695815645851336</c:v>
                </c:pt>
                <c:pt idx="5551" formatCode="General">
                  <c:v>1.0599435474270631</c:v>
                </c:pt>
                <c:pt idx="5552" formatCode="General">
                  <c:v>1.0423957067430403</c:v>
                </c:pt>
                <c:pt idx="5553" formatCode="General">
                  <c:v>1.0797687632917805</c:v>
                </c:pt>
                <c:pt idx="5554" formatCode="General">
                  <c:v>1.1015469130752513</c:v>
                </c:pt>
                <c:pt idx="5555" formatCode="General">
                  <c:v>1.1130799137761098</c:v>
                </c:pt>
                <c:pt idx="5556" formatCode="General">
                  <c:v>1.1249922819448799</c:v>
                </c:pt>
                <c:pt idx="5557" formatCode="General">
                  <c:v>1.1372562308468293</c:v>
                </c:pt>
                <c:pt idx="5558" formatCode="General">
                  <c:v>1.1627338707059878</c:v>
                </c:pt>
                <c:pt idx="5559" formatCode="General">
                  <c:v>1.1498429257766705</c:v>
                </c:pt>
                <c:pt idx="5560" formatCode="General">
                  <c:v>1.1498429257766705</c:v>
                </c:pt>
                <c:pt idx="5561" formatCode="General">
                  <c:v>1.1250094570572833</c:v>
                </c:pt>
                <c:pt idx="5562" formatCode="General">
                  <c:v>1.1372564829818224</c:v>
                </c:pt>
                <c:pt idx="5563" formatCode="General">
                  <c:v>1.1130951055229965</c:v>
                </c:pt>
                <c:pt idx="5564" formatCode="General">
                  <c:v>1.1372646523626233</c:v>
                </c:pt>
                <c:pt idx="5565" formatCode="General">
                  <c:v>1.0797734831101273</c:v>
                </c:pt>
                <c:pt idx="5566" formatCode="General">
                  <c:v>1.0904400612049248</c:v>
                </c:pt>
                <c:pt idx="5567" formatCode="General">
                  <c:v>1.0423955803230343</c:v>
                </c:pt>
                <c:pt idx="5568" formatCode="General">
                  <c:v>1.0423955803230343</c:v>
                </c:pt>
                <c:pt idx="5569" formatCode="General">
                  <c:v>1.0508632012580825</c:v>
                </c:pt>
                <c:pt idx="5570" formatCode="General">
                  <c:v>1.0423964968735295</c:v>
                </c:pt>
                <c:pt idx="5571" formatCode="General">
                  <c:v>1.090432256015631</c:v>
                </c:pt>
                <c:pt idx="5572" formatCode="General">
                  <c:v>1.0696048419342008</c:v>
                </c:pt>
                <c:pt idx="5573" formatCode="General">
                  <c:v>1.1372665203073966</c:v>
                </c:pt>
                <c:pt idx="5574" formatCode="General">
                  <c:v>1.1372665203073966</c:v>
                </c:pt>
                <c:pt idx="5575" formatCode="General">
                  <c:v>1.1627338781950314</c:v>
                </c:pt>
                <c:pt idx="5576" formatCode="General">
                  <c:v>1.1372743755025476</c:v>
                </c:pt>
                <c:pt idx="5577" formatCode="General">
                  <c:v>1.1627338839055112</c:v>
                </c:pt>
                <c:pt idx="5578" formatCode="General">
                  <c:v>1.1372743755069141</c:v>
                </c:pt>
                <c:pt idx="5579" formatCode="General">
                  <c:v>1.1627338839055148</c:v>
                </c:pt>
                <c:pt idx="5580" formatCode="General">
                  <c:v>1.137274375506915</c:v>
                </c:pt>
                <c:pt idx="5581" formatCode="General">
                  <c:v>1.137274375506915</c:v>
                </c:pt>
                <c:pt idx="5582" formatCode="General">
                  <c:v>1.1015553002142511</c:v>
                </c:pt>
                <c:pt idx="5583" formatCode="General">
                  <c:v>1.0904351500220157</c:v>
                </c:pt>
                <c:pt idx="5584" formatCode="General">
                  <c:v>1.0696048501488564</c:v>
                </c:pt>
                <c:pt idx="5585" formatCode="General">
                  <c:v>1.0599435429492701</c:v>
                </c:pt>
                <c:pt idx="5586" formatCode="General">
                  <c:v>1.0345834800530946</c:v>
                </c:pt>
                <c:pt idx="5587" formatCode="General">
                  <c:v>1.0599429772930327</c:v>
                </c:pt>
                <c:pt idx="5588" formatCode="General">
                  <c:v>1.0695926230678987</c:v>
                </c:pt>
                <c:pt idx="5589" formatCode="General">
                  <c:v>1.1250025700728385</c:v>
                </c:pt>
                <c:pt idx="5590" formatCode="General">
                  <c:v>1.1250025700728385</c:v>
                </c:pt>
                <c:pt idx="5591" formatCode="General">
                  <c:v>1.1372563819642565</c:v>
                </c:pt>
                <c:pt idx="5592" formatCode="General">
                  <c:v>1.1130951054037432</c:v>
                </c:pt>
                <c:pt idx="5593" formatCode="General">
                  <c:v>1.1627375399106255</c:v>
                </c:pt>
                <c:pt idx="5594" formatCode="General">
                  <c:v>1.1627375399106255</c:v>
                </c:pt>
                <c:pt idx="5595" formatCode="General">
                  <c:v>1.1372743783033215</c:v>
                </c:pt>
                <c:pt idx="5596" formatCode="General">
                  <c:v>1.1498424336458011</c:v>
                </c:pt>
                <c:pt idx="5597" formatCode="General">
                  <c:v>1.1130887973876515</c:v>
                </c:pt>
                <c:pt idx="5598" formatCode="General">
                  <c:v>1.1372646454227617</c:v>
                </c:pt>
                <c:pt idx="5599" formatCode="General">
                  <c:v>1.1015553000992089</c:v>
                </c:pt>
                <c:pt idx="5600" formatCode="General">
                  <c:v>1.0904351500243279</c:v>
                </c:pt>
                <c:pt idx="5601" formatCode="General">
                  <c:v>1.0696048501488624</c:v>
                </c:pt>
                <c:pt idx="5602" formatCode="General">
                  <c:v>1.101555107377991</c:v>
                </c:pt>
                <c:pt idx="5603" formatCode="General">
                  <c:v>1.042395265816263</c:v>
                </c:pt>
                <c:pt idx="5604" formatCode="General">
                  <c:v>1.0508632014062194</c:v>
                </c:pt>
                <c:pt idx="5605" formatCode="General">
                  <c:v>1.0695815494116567</c:v>
                </c:pt>
                <c:pt idx="5606" formatCode="General">
                  <c:v>1.101555106736432</c:v>
                </c:pt>
                <c:pt idx="5607" formatCode="General">
                  <c:v>1.0797809686373734</c:v>
                </c:pt>
                <c:pt idx="5608" formatCode="General">
                  <c:v>1.1130886676106204</c:v>
                </c:pt>
                <c:pt idx="5609" formatCode="General">
                  <c:v>1.1130886676106204</c:v>
                </c:pt>
                <c:pt idx="5610" formatCode="General">
                  <c:v>1.1372646452799235</c:v>
                </c:pt>
                <c:pt idx="5611" formatCode="General">
                  <c:v>1.1372646452799235</c:v>
                </c:pt>
                <c:pt idx="5612" formatCode="General">
                  <c:v>1.1372646452799235</c:v>
                </c:pt>
                <c:pt idx="5613" formatCode="General">
                  <c:v>1.1627338768310735</c:v>
                </c:pt>
                <c:pt idx="5614" formatCode="General">
                  <c:v>1.1372743755015047</c:v>
                </c:pt>
                <c:pt idx="5615" formatCode="General">
                  <c:v>1.1627338839055108</c:v>
                </c:pt>
                <c:pt idx="5616" formatCode="General">
                  <c:v>1.0904419001713768</c:v>
                </c:pt>
                <c:pt idx="5617" formatCode="General">
                  <c:v>1.1130815174531372</c:v>
                </c:pt>
                <c:pt idx="5618" formatCode="General">
                  <c:v>1.0599513092018826</c:v>
                </c:pt>
                <c:pt idx="5619" formatCode="General">
                  <c:v>1.0599513092018826</c:v>
                </c:pt>
                <c:pt idx="5620" formatCode="General">
                  <c:v>1.0508640429540173</c:v>
                </c:pt>
                <c:pt idx="5621" formatCode="General">
                  <c:v>1.0904360361764001</c:v>
                </c:pt>
                <c:pt idx="5622" formatCode="General">
                  <c:v>1.0904360361764001</c:v>
                </c:pt>
                <c:pt idx="5623" formatCode="General">
                  <c:v>1.1130815077417402</c:v>
                </c:pt>
                <c:pt idx="5624" formatCode="General">
                  <c:v>1.1130815077417402</c:v>
                </c:pt>
                <c:pt idx="5625" formatCode="General">
                  <c:v>1.137264637395375</c:v>
                </c:pt>
                <c:pt idx="5626" formatCode="General">
                  <c:v>1.1498423041708223</c:v>
                </c:pt>
                <c:pt idx="5627" formatCode="General">
                  <c:v>1.162722723228389</c:v>
                </c:pt>
                <c:pt idx="5628" formatCode="General">
                  <c:v>1.1372743669769745</c:v>
                </c:pt>
                <c:pt idx="5629" formatCode="General">
                  <c:v>1.1627338838993164</c:v>
                </c:pt>
                <c:pt idx="5630" formatCode="General">
                  <c:v>1.1372743755069099</c:v>
                </c:pt>
                <c:pt idx="5631" formatCode="General">
                  <c:v>1.1627338839055148</c:v>
                </c:pt>
                <c:pt idx="5632" formatCode="General">
                  <c:v>1.1130889918579148</c:v>
                </c:pt>
                <c:pt idx="5633" formatCode="General">
                  <c:v>1.1130889918579148</c:v>
                </c:pt>
                <c:pt idx="5634" formatCode="General">
                  <c:v>1.10154805762811</c:v>
                </c:pt>
                <c:pt idx="5635" formatCode="General">
                  <c:v>1.10154805762811</c:v>
                </c:pt>
                <c:pt idx="5636" formatCode="General">
                  <c:v>1.0904352954991017</c:v>
                </c:pt>
                <c:pt idx="5637" formatCode="General">
                  <c:v>1.0904352954991017</c:v>
                </c:pt>
                <c:pt idx="5638" formatCode="General">
                  <c:v>1.0904352954991017</c:v>
                </c:pt>
                <c:pt idx="5639" formatCode="General">
                  <c:v>1.1130815065144684</c:v>
                </c:pt>
                <c:pt idx="5640" formatCode="General">
                  <c:v>1.1249923077279809</c:v>
                </c:pt>
                <c:pt idx="5641" formatCode="General">
                  <c:v>1.1249923077279809</c:v>
                </c:pt>
                <c:pt idx="5642" formatCode="General">
                  <c:v>1.1372562312258623</c:v>
                </c:pt>
                <c:pt idx="5643" formatCode="General">
                  <c:v>1.1372562312258623</c:v>
                </c:pt>
                <c:pt idx="5644" formatCode="General">
                  <c:v>1.1372562312258623</c:v>
                </c:pt>
                <c:pt idx="5645" formatCode="General">
                  <c:v>1.1372562312258623</c:v>
                </c:pt>
                <c:pt idx="5646" formatCode="General">
                  <c:v>1.1130951052257949</c:v>
                </c:pt>
                <c:pt idx="5647" formatCode="General">
                  <c:v>1.1372646523622971</c:v>
                </c:pt>
                <c:pt idx="5648" formatCode="General">
                  <c:v>1.1130951151716546</c:v>
                </c:pt>
                <c:pt idx="5649" formatCode="General">
                  <c:v>1.1015479462428541</c:v>
                </c:pt>
                <c:pt idx="5650" formatCode="General">
                  <c:v>1.0797809523031234</c:v>
                </c:pt>
                <c:pt idx="5651" formatCode="General">
                  <c:v>1.0797809523031234</c:v>
                </c:pt>
                <c:pt idx="5652" formatCode="General">
                  <c:v>1.1015469377176135</c:v>
                </c:pt>
                <c:pt idx="5653" formatCode="General">
                  <c:v>1.0599457766040519</c:v>
                </c:pt>
                <c:pt idx="5654" formatCode="General">
                  <c:v>1.0599457766040519</c:v>
                </c:pt>
                <c:pt idx="5655" formatCode="General">
                  <c:v>1.0904370420268443</c:v>
                </c:pt>
                <c:pt idx="5656" formatCode="General">
                  <c:v>1.0797758900032992</c:v>
                </c:pt>
                <c:pt idx="5657" formatCode="General">
                  <c:v>1.1372688877846497</c:v>
                </c:pt>
                <c:pt idx="5658" formatCode="General">
                  <c:v>1.1372688877846497</c:v>
                </c:pt>
                <c:pt idx="5659" formatCode="General">
                  <c:v>1.1498423606908794</c:v>
                </c:pt>
                <c:pt idx="5660" formatCode="General">
                  <c:v>1.1372565550126472</c:v>
                </c:pt>
                <c:pt idx="5661" formatCode="General">
                  <c:v>1.1627338709420825</c:v>
                </c:pt>
                <c:pt idx="5662" formatCode="General">
                  <c:v>1.1250041807373614</c:v>
                </c:pt>
                <c:pt idx="5663" formatCode="General">
                  <c:v>1.1372564055995222</c:v>
                </c:pt>
                <c:pt idx="5664" formatCode="General">
                  <c:v>1.1130951054316445</c:v>
                </c:pt>
                <c:pt idx="5665" formatCode="General">
                  <c:v>1.1372646523625229</c:v>
                </c:pt>
                <c:pt idx="5666" formatCode="General">
                  <c:v>1.1015553000992908</c:v>
                </c:pt>
                <c:pt idx="5667" formatCode="General">
                  <c:v>1.1249979196554334</c:v>
                </c:pt>
                <c:pt idx="5668" formatCode="General">
                  <c:v>1.1249979196554334</c:v>
                </c:pt>
                <c:pt idx="5669" formatCode="General">
                  <c:v>1.1249979196554334</c:v>
                </c:pt>
                <c:pt idx="5670" formatCode="General">
                  <c:v>1.0904373272553172</c:v>
                </c:pt>
                <c:pt idx="5671" formatCode="General">
                  <c:v>1.0904373272553172</c:v>
                </c:pt>
                <c:pt idx="5672" formatCode="General">
                  <c:v>1.0696048563311258</c:v>
                </c:pt>
                <c:pt idx="5673" formatCode="General">
                  <c:v>1.0904278580884232</c:v>
                </c:pt>
                <c:pt idx="5674" formatCode="General">
                  <c:v>1.0904278580884232</c:v>
                </c:pt>
                <c:pt idx="5675" formatCode="General">
                  <c:v>1.1372697002927672</c:v>
                </c:pt>
                <c:pt idx="5676" formatCode="General">
                  <c:v>1.1130951211380689</c:v>
                </c:pt>
                <c:pt idx="5677" formatCode="General">
                  <c:v>1.1372646523797947</c:v>
                </c:pt>
                <c:pt idx="5678" formatCode="General">
                  <c:v>1.1372646523797947</c:v>
                </c:pt>
                <c:pt idx="5679" formatCode="General">
                  <c:v>1.124991706048003</c:v>
                </c:pt>
                <c:pt idx="5680" formatCode="General">
                  <c:v>1.1372562223802376</c:v>
                </c:pt>
                <c:pt idx="5681" formatCode="General">
                  <c:v>1.1130951052153522</c:v>
                </c:pt>
                <c:pt idx="5682" formatCode="General">
                  <c:v>1.1372646523622856</c:v>
                </c:pt>
                <c:pt idx="5683" formatCode="General">
                  <c:v>1.1130951151716546</c:v>
                </c:pt>
                <c:pt idx="5684" formatCode="General">
                  <c:v>1.1372646523732337</c:v>
                </c:pt>
                <c:pt idx="5685" formatCode="General">
                  <c:v>1.1498423043700585</c:v>
                </c:pt>
                <c:pt idx="5686" formatCode="General">
                  <c:v>1.1130887973866912</c:v>
                </c:pt>
                <c:pt idx="5687" formatCode="General">
                  <c:v>1.0904461871560476</c:v>
                </c:pt>
                <c:pt idx="5688" formatCode="General">
                  <c:v>1.0904461871560476</c:v>
                </c:pt>
                <c:pt idx="5689" formatCode="General">
                  <c:v>1.0797756871495998</c:v>
                </c:pt>
                <c:pt idx="5690" formatCode="General">
                  <c:v>1.0904401078440316</c:v>
                </c:pt>
                <c:pt idx="5691" formatCode="General">
                  <c:v>1.1130815144857968</c:v>
                </c:pt>
                <c:pt idx="5692" formatCode="General">
                  <c:v>1.1015481935034022</c:v>
                </c:pt>
                <c:pt idx="5693" formatCode="General">
                  <c:v>1.1372699165674411</c:v>
                </c:pt>
                <c:pt idx="5694" formatCode="General">
                  <c:v>1.1498423743655641</c:v>
                </c:pt>
                <c:pt idx="5695" formatCode="General">
                  <c:v>1.1372565548303737</c:v>
                </c:pt>
                <c:pt idx="5696" formatCode="General">
                  <c:v>1.1130951056078171</c:v>
                </c:pt>
                <c:pt idx="5697" formatCode="General">
                  <c:v>1.1249925275823616</c:v>
                </c:pt>
                <c:pt idx="5698" formatCode="General">
                  <c:v>1.1372562344578454</c:v>
                </c:pt>
                <c:pt idx="5699" formatCode="General">
                  <c:v>1.1372562344578454</c:v>
                </c:pt>
                <c:pt idx="5700" formatCode="General">
                  <c:v>1.1249918305895421</c:v>
                </c:pt>
                <c:pt idx="5701" formatCode="General">
                  <c:v>1.1372562242112618</c:v>
                </c:pt>
                <c:pt idx="5702" formatCode="General">
                  <c:v>1.1130951052175135</c:v>
                </c:pt>
                <c:pt idx="5703" formatCode="General">
                  <c:v>1.1372646523622876</c:v>
                </c:pt>
                <c:pt idx="5704" formatCode="General">
                  <c:v>1.1130951151716546</c:v>
                </c:pt>
                <c:pt idx="5705" formatCode="General">
                  <c:v>1.0797706311725832</c:v>
                </c:pt>
                <c:pt idx="5706" formatCode="General">
                  <c:v>1.0904400008240074</c:v>
                </c:pt>
                <c:pt idx="5707" formatCode="General">
                  <c:v>1.1130815143085906</c:v>
                </c:pt>
                <c:pt idx="5708" formatCode="General">
                  <c:v>1.0797706307575563</c:v>
                </c:pt>
                <c:pt idx="5709" formatCode="General">
                  <c:v>1.12500377374343</c:v>
                </c:pt>
                <c:pt idx="5710" formatCode="General">
                  <c:v>1.1372563996277869</c:v>
                </c:pt>
                <c:pt idx="5711" formatCode="General">
                  <c:v>1.0904378028627648</c:v>
                </c:pt>
                <c:pt idx="5712" formatCode="General">
                  <c:v>1.1130815106684957</c:v>
                </c:pt>
                <c:pt idx="5713" formatCode="General">
                  <c:v>1.0904461738076126</c:v>
                </c:pt>
                <c:pt idx="5714" formatCode="General">
                  <c:v>1.1372697009840791</c:v>
                </c:pt>
                <c:pt idx="5715" formatCode="General">
                  <c:v>1.1130951211388853</c:v>
                </c:pt>
                <c:pt idx="5716" formatCode="General">
                  <c:v>1.1249925278331563</c:v>
                </c:pt>
                <c:pt idx="5717" formatCode="General">
                  <c:v>1.137256234461532</c:v>
                </c:pt>
                <c:pt idx="5718" formatCode="General">
                  <c:v>1.1130951052296143</c:v>
                </c:pt>
                <c:pt idx="5719" formatCode="General">
                  <c:v>1.124992527576254</c:v>
                </c:pt>
                <c:pt idx="5720" formatCode="General">
                  <c:v>1.1015627978035742</c:v>
                </c:pt>
                <c:pt idx="5721" formatCode="General">
                  <c:v>1.1498566829876764</c:v>
                </c:pt>
                <c:pt idx="5722" formatCode="General">
                  <c:v>1.1250094701249498</c:v>
                </c:pt>
                <c:pt idx="5723" formatCode="General">
                  <c:v>1.1372564831733896</c:v>
                </c:pt>
                <c:pt idx="5724" formatCode="General">
                  <c:v>1.1015553000028078</c:v>
                </c:pt>
                <c:pt idx="5725" formatCode="General">
                  <c:v>1.1130800628644975</c:v>
                </c:pt>
                <c:pt idx="5726" formatCode="General">
                  <c:v>1.0904461711568234</c:v>
                </c:pt>
                <c:pt idx="5727" formatCode="General">
                  <c:v>1.1130815245207495</c:v>
                </c:pt>
                <c:pt idx="5728" formatCode="General">
                  <c:v>1.1130815245207495</c:v>
                </c:pt>
                <c:pt idx="5729" formatCode="General">
                  <c:v>1.1372646374138617</c:v>
                </c:pt>
                <c:pt idx="5730" formatCode="General">
                  <c:v>1.1130951151539912</c:v>
                </c:pt>
                <c:pt idx="5731" formatCode="General">
                  <c:v>1.1249925277365125</c:v>
                </c:pt>
                <c:pt idx="5732" formatCode="General">
                  <c:v>1.1130784442996102</c:v>
                </c:pt>
                <c:pt idx="5733" formatCode="General">
                  <c:v>1.1249922581508907</c:v>
                </c:pt>
                <c:pt idx="5734" formatCode="General">
                  <c:v>1.1249922581508907</c:v>
                </c:pt>
                <c:pt idx="5735" formatCode="General">
                  <c:v>1.1372562304970357</c:v>
                </c:pt>
                <c:pt idx="5736" formatCode="General">
                  <c:v>1.1249918306481075</c:v>
                </c:pt>
                <c:pt idx="5737" formatCode="General">
                  <c:v>1.1372562242121231</c:v>
                </c:pt>
                <c:pt idx="5738" formatCode="General">
                  <c:v>1.1249918307410367</c:v>
                </c:pt>
                <c:pt idx="5739" formatCode="General">
                  <c:v>1.1372562242134889</c:v>
                </c:pt>
                <c:pt idx="5740" formatCode="General">
                  <c:v>1.1372562242134889</c:v>
                </c:pt>
                <c:pt idx="5741" formatCode="General">
                  <c:v>1.1372562242134889</c:v>
                </c:pt>
                <c:pt idx="5742" formatCode="General">
                  <c:v>1.1372562242134889</c:v>
                </c:pt>
                <c:pt idx="5743" formatCode="General">
                  <c:v>1.1130951052175169</c:v>
                </c:pt>
                <c:pt idx="5744" formatCode="General">
                  <c:v>1.1249925275760586</c:v>
                </c:pt>
                <c:pt idx="5745" formatCode="General">
                  <c:v>1.1372562344577519</c:v>
                </c:pt>
                <c:pt idx="5746" formatCode="General">
                  <c:v>1.1015552999998717</c:v>
                </c:pt>
                <c:pt idx="5747" formatCode="General">
                  <c:v>1.1372699166213114</c:v>
                </c:pt>
                <c:pt idx="5748" formatCode="General">
                  <c:v>1.1498423743662798</c:v>
                </c:pt>
                <c:pt idx="5749" formatCode="General">
                  <c:v>1.1250094565339166</c:v>
                </c:pt>
                <c:pt idx="5750" formatCode="General">
                  <c:v>1.1250094565339166</c:v>
                </c:pt>
                <c:pt idx="5751" formatCode="General">
                  <c:v>1.1372564829741498</c:v>
                </c:pt>
                <c:pt idx="5752" formatCode="General">
                  <c:v>1.1627338708896162</c:v>
                </c:pt>
                <c:pt idx="5753" formatCode="General">
                  <c:v>1.1250041807373605</c:v>
                </c:pt>
                <c:pt idx="5754" formatCode="General">
                  <c:v>1.1627152490337562</c:v>
                </c:pt>
                <c:pt idx="5755" formatCode="General">
                  <c:v>1.1372743612701535</c:v>
                </c:pt>
                <c:pt idx="5756" formatCode="General">
                  <c:v>1.1372743612701535</c:v>
                </c:pt>
                <c:pt idx="5757" formatCode="General">
                  <c:v>1.1372743612701535</c:v>
                </c:pt>
                <c:pt idx="5758" formatCode="General">
                  <c:v>1.1372743612701535</c:v>
                </c:pt>
                <c:pt idx="5759" formatCode="General">
                  <c:v>1.1627338838951704</c:v>
                </c:pt>
                <c:pt idx="5760" formatCode="General">
                  <c:v>1.1130889918579143</c:v>
                </c:pt>
                <c:pt idx="5761" formatCode="General">
                  <c:v>1.1372646456367996</c:v>
                </c:pt>
                <c:pt idx="5762" formatCode="General">
                  <c:v>1.1498423042804502</c:v>
                </c:pt>
                <c:pt idx="5763" formatCode="General">
                  <c:v>1.1130887973866905</c:v>
                </c:pt>
                <c:pt idx="5764" formatCode="General">
                  <c:v>1.1372646454227611</c:v>
                </c:pt>
                <c:pt idx="5765" formatCode="General">
                  <c:v>1.1130951151634547</c:v>
                </c:pt>
                <c:pt idx="5766" formatCode="General">
                  <c:v>1.124992527736665</c:v>
                </c:pt>
                <c:pt idx="5767" formatCode="General">
                  <c:v>1.1372562344601127</c:v>
                </c:pt>
                <c:pt idx="5768" formatCode="General">
                  <c:v>1.149842192320639</c:v>
                </c:pt>
                <c:pt idx="5769" formatCode="General">
                  <c:v>1.1372565572568762</c:v>
                </c:pt>
                <c:pt idx="5770" formatCode="General">
                  <c:v>1.1249918258164806</c:v>
                </c:pt>
                <c:pt idx="5771" formatCode="General">
                  <c:v>1.1498523527680711</c:v>
                </c:pt>
                <c:pt idx="5772" formatCode="General">
                  <c:v>1.1130887974613859</c:v>
                </c:pt>
                <c:pt idx="5773" formatCode="General">
                  <c:v>1.137264645422843</c:v>
                </c:pt>
                <c:pt idx="5774" formatCode="General">
                  <c:v>1.137264645422843</c:v>
                </c:pt>
                <c:pt idx="5775" formatCode="General">
                  <c:v>1.137264645422843</c:v>
                </c:pt>
                <c:pt idx="5776" formatCode="General">
                  <c:v>1.137264645422843</c:v>
                </c:pt>
                <c:pt idx="5777" formatCode="General">
                  <c:v>1.1015553000992084</c:v>
                </c:pt>
                <c:pt idx="5778" formatCode="General">
                  <c:v>1.1130800628662099</c:v>
                </c:pt>
                <c:pt idx="5779" formatCode="General">
                  <c:v>1.1130800628662099</c:v>
                </c:pt>
                <c:pt idx="5780" formatCode="General">
                  <c:v>1.0904461711568263</c:v>
                </c:pt>
                <c:pt idx="5781" formatCode="General">
                  <c:v>1.1250040935319949</c:v>
                </c:pt>
                <c:pt idx="5782" formatCode="General">
                  <c:v>1.1130782545409721</c:v>
                </c:pt>
                <c:pt idx="5783" formatCode="General">
                  <c:v>1.149856828253502</c:v>
                </c:pt>
                <c:pt idx="5784" formatCode="General">
                  <c:v>1.113088797494683</c:v>
                </c:pt>
                <c:pt idx="5785" formatCode="General">
                  <c:v>1.1498568283055832</c:v>
                </c:pt>
                <c:pt idx="5786" formatCode="General">
                  <c:v>1.1372563619825879</c:v>
                </c:pt>
                <c:pt idx="5787" formatCode="General">
                  <c:v>1.1498421940191739</c:v>
                </c:pt>
                <c:pt idx="5788" formatCode="General">
                  <c:v>1.1498421940191739</c:v>
                </c:pt>
                <c:pt idx="5789" formatCode="General">
                  <c:v>1.1498421940191739</c:v>
                </c:pt>
                <c:pt idx="5790" formatCode="General">
                  <c:v>1.1130887973858707</c:v>
                </c:pt>
                <c:pt idx="5791" formatCode="General">
                  <c:v>1.1498568283055834</c:v>
                </c:pt>
                <c:pt idx="5792" formatCode="General">
                  <c:v>1.1130887974946835</c:v>
                </c:pt>
                <c:pt idx="5793" formatCode="General">
                  <c:v>1.1130887974946835</c:v>
                </c:pt>
                <c:pt idx="5794" formatCode="General">
                  <c:v>1.1249924256638713</c:v>
                </c:pt>
                <c:pt idx="5795" formatCode="General">
                  <c:v>1.1015627976537981</c:v>
                </c:pt>
                <c:pt idx="5796" formatCode="General">
                  <c:v>1.1130801959532282</c:v>
                </c:pt>
                <c:pt idx="5797" formatCode="General">
                  <c:v>1.1130801959532282</c:v>
                </c:pt>
                <c:pt idx="5798" formatCode="General">
                  <c:v>1.1130801959532282</c:v>
                </c:pt>
                <c:pt idx="5799" formatCode="General">
                  <c:v>1.1249922865132502</c:v>
                </c:pt>
                <c:pt idx="5800" formatCode="General">
                  <c:v>1.1130784482539435</c:v>
                </c:pt>
                <c:pt idx="5801" formatCode="General">
                  <c:v>1.1130784482539435</c:v>
                </c:pt>
                <c:pt idx="5802" formatCode="General">
                  <c:v>1.1372646340237869</c:v>
                </c:pt>
                <c:pt idx="5803" formatCode="General">
                  <c:v>1.1372646340237869</c:v>
                </c:pt>
                <c:pt idx="5804" formatCode="General">
                  <c:v>1.1372646340237869</c:v>
                </c:pt>
                <c:pt idx="5805" formatCode="General">
                  <c:v>1.1249917063197352</c:v>
                </c:pt>
                <c:pt idx="5806" formatCode="General">
                  <c:v>1.1130784577643931</c:v>
                </c:pt>
                <c:pt idx="5807" formatCode="General">
                  <c:v>1.124992258368942</c:v>
                </c:pt>
                <c:pt idx="5808" formatCode="General">
                  <c:v>1.1372562305002412</c:v>
                </c:pt>
                <c:pt idx="5809" formatCode="General">
                  <c:v>1.1249918306480595</c:v>
                </c:pt>
                <c:pt idx="5810" formatCode="General">
                  <c:v>1.1249918306480595</c:v>
                </c:pt>
                <c:pt idx="5811" formatCode="General">
                  <c:v>1.0904373271402408</c:v>
                </c:pt>
                <c:pt idx="5812" formatCode="General">
                  <c:v>1.0797758836838671</c:v>
                </c:pt>
                <c:pt idx="5813" formatCode="General">
                  <c:v>1.0904401120018017</c:v>
                </c:pt>
                <c:pt idx="5814" formatCode="General">
                  <c:v>1.0904401120018017</c:v>
                </c:pt>
                <c:pt idx="5815" formatCode="General">
                  <c:v>1.1015512535455108</c:v>
                </c:pt>
                <c:pt idx="5816" formatCode="General">
                  <c:v>1.069592958843679</c:v>
                </c:pt>
                <c:pt idx="5817" formatCode="General">
                  <c:v>1.1372665158938198</c:v>
                </c:pt>
                <c:pt idx="5818" formatCode="General">
                  <c:v>1.1498423291550368</c:v>
                </c:pt>
                <c:pt idx="5819" formatCode="General">
                  <c:v>1.137256555432997</c:v>
                </c:pt>
                <c:pt idx="5820" formatCode="General">
                  <c:v>1.1498421965957715</c:v>
                </c:pt>
                <c:pt idx="5821" formatCode="General">
                  <c:v>1.1372565571998934</c:v>
                </c:pt>
                <c:pt idx="5822" formatCode="General">
                  <c:v>1.162733870943675</c:v>
                </c:pt>
                <c:pt idx="5823" formatCode="General">
                  <c:v>1.1372743754970021</c:v>
                </c:pt>
                <c:pt idx="5824" formatCode="General">
                  <c:v>1.1372743754970021</c:v>
                </c:pt>
                <c:pt idx="5825" formatCode="General">
                  <c:v>1.1249915620149278</c:v>
                </c:pt>
                <c:pt idx="5826" formatCode="General">
                  <c:v>1.1372562202625993</c:v>
                </c:pt>
                <c:pt idx="5827" formatCode="General">
                  <c:v>1.1130951052128526</c:v>
                </c:pt>
                <c:pt idx="5828" formatCode="General">
                  <c:v>1.1249925275759831</c:v>
                </c:pt>
                <c:pt idx="5829" formatCode="General">
                  <c:v>1.0797713822532067</c:v>
                </c:pt>
                <c:pt idx="5830" formatCode="General">
                  <c:v>1.0696088129375412</c:v>
                </c:pt>
                <c:pt idx="5831" formatCode="General">
                  <c:v>1.0599435421956362</c:v>
                </c:pt>
                <c:pt idx="5832" formatCode="General">
                  <c:v>1.042395706742929</c:v>
                </c:pt>
                <c:pt idx="5833" formatCode="General">
                  <c:v>1.1130686515548951</c:v>
                </c:pt>
                <c:pt idx="5834" formatCode="General">
                  <c:v>1.0695941528935557</c:v>
                </c:pt>
                <c:pt idx="5835" formatCode="General">
                  <c:v>1.0695941528935557</c:v>
                </c:pt>
                <c:pt idx="5836" formatCode="General">
                  <c:v>1.113088196189582</c:v>
                </c:pt>
                <c:pt idx="5837" formatCode="General">
                  <c:v>1.1372646447610337</c:v>
                </c:pt>
                <c:pt idx="5838" formatCode="General">
                  <c:v>1.1498423042688009</c:v>
                </c:pt>
                <c:pt idx="5839" formatCode="General">
                  <c:v>1.1372565557647103</c:v>
                </c:pt>
                <c:pt idx="5840" formatCode="General">
                  <c:v>1.1130951056089198</c:v>
                </c:pt>
                <c:pt idx="5841" formatCode="General">
                  <c:v>1.1372646523627181</c:v>
                </c:pt>
                <c:pt idx="5842" formatCode="General">
                  <c:v>1.101555300099291</c:v>
                </c:pt>
                <c:pt idx="5843" formatCode="General">
                  <c:v>1.1372699166213127</c:v>
                </c:pt>
                <c:pt idx="5844" formatCode="General">
                  <c:v>1.1249916280904755</c:v>
                </c:pt>
                <c:pt idx="5845" formatCode="General">
                  <c:v>1.0797713821585135</c:v>
                </c:pt>
                <c:pt idx="5846" formatCode="General">
                  <c:v>1.1015469183739819</c:v>
                </c:pt>
                <c:pt idx="5847" formatCode="General">
                  <c:v>1.0904353183670596</c:v>
                </c:pt>
                <c:pt idx="5848" formatCode="General">
                  <c:v>1.079775928200934</c:v>
                </c:pt>
                <c:pt idx="5849" formatCode="General">
                  <c:v>1.0904401129435561</c:v>
                </c:pt>
                <c:pt idx="5850" formatCode="General">
                  <c:v>1.079775821921179</c:v>
                </c:pt>
                <c:pt idx="5851" formatCode="General">
                  <c:v>1.0904401106952029</c:v>
                </c:pt>
                <c:pt idx="5852" formatCode="General">
                  <c:v>1.1015512535201171</c:v>
                </c:pt>
                <c:pt idx="5853" formatCode="General">
                  <c:v>1.1130799909613431</c:v>
                </c:pt>
                <c:pt idx="5854" formatCode="General">
                  <c:v>1.1130799909613431</c:v>
                </c:pt>
                <c:pt idx="5855" formatCode="General">
                  <c:v>1.1498568282620858</c:v>
                </c:pt>
                <c:pt idx="5856" formatCode="General">
                  <c:v>1.1498568282620858</c:v>
                </c:pt>
                <c:pt idx="5857" formatCode="General">
                  <c:v>1.1372563619831693</c:v>
                </c:pt>
                <c:pt idx="5858" formatCode="General">
                  <c:v>1.1372563619831693</c:v>
                </c:pt>
                <c:pt idx="5859" formatCode="General">
                  <c:v>1.113095105380155</c:v>
                </c:pt>
                <c:pt idx="5860" formatCode="General">
                  <c:v>1.1372646523624668</c:v>
                </c:pt>
                <c:pt idx="5861" formatCode="General">
                  <c:v>1.1372646523624668</c:v>
                </c:pt>
                <c:pt idx="5862" formatCode="General">
                  <c:v>1.1249917060482602</c:v>
                </c:pt>
                <c:pt idx="5863" formatCode="General">
                  <c:v>1.1130784577688426</c:v>
                </c:pt>
                <c:pt idx="5864" formatCode="General">
                  <c:v>1.0797706306643882</c:v>
                </c:pt>
                <c:pt idx="5865" formatCode="General">
                  <c:v>1.113088667425671</c:v>
                </c:pt>
                <c:pt idx="5866" formatCode="General">
                  <c:v>1.090446186917869</c:v>
                </c:pt>
                <c:pt idx="5867" formatCode="General">
                  <c:v>1.0696048815075125</c:v>
                </c:pt>
                <c:pt idx="5868" formatCode="General">
                  <c:v>1.1130881971601354</c:v>
                </c:pt>
                <c:pt idx="5869" formatCode="General">
                  <c:v>1.1015480720763355</c:v>
                </c:pt>
                <c:pt idx="5870" formatCode="General">
                  <c:v>1.1372699165665201</c:v>
                </c:pt>
                <c:pt idx="5871" formatCode="General">
                  <c:v>1.1372699165665201</c:v>
                </c:pt>
                <c:pt idx="5872" formatCode="General">
                  <c:v>1.1249916280912877</c:v>
                </c:pt>
                <c:pt idx="5873" formatCode="General">
                  <c:v>1.1372562212340898</c:v>
                </c:pt>
                <c:pt idx="5874" formatCode="General">
                  <c:v>1.1498421921444726</c:v>
                </c:pt>
                <c:pt idx="5875" formatCode="General">
                  <c:v>1.1372565572592244</c:v>
                </c:pt>
                <c:pt idx="5876" formatCode="General">
                  <c:v>1.1372565572592244</c:v>
                </c:pt>
                <c:pt idx="5877" formatCode="General">
                  <c:v>1.1372565572592244</c:v>
                </c:pt>
                <c:pt idx="5878" formatCode="General">
                  <c:v>1.1015553000036824</c:v>
                </c:pt>
                <c:pt idx="5879" formatCode="General">
                  <c:v>1.113080062864513</c:v>
                </c:pt>
                <c:pt idx="5880" formatCode="General">
                  <c:v>1.113080062864513</c:v>
                </c:pt>
                <c:pt idx="5881" formatCode="General">
                  <c:v>1.113080062864513</c:v>
                </c:pt>
                <c:pt idx="5882" formatCode="General">
                  <c:v>1.0904461711568232</c:v>
                </c:pt>
                <c:pt idx="5883" formatCode="General">
                  <c:v>1.0797756875047684</c:v>
                </c:pt>
                <c:pt idx="5884" formatCode="General">
                  <c:v>1.0904401078515453</c:v>
                </c:pt>
                <c:pt idx="5885" formatCode="General">
                  <c:v>1.1130815144858091</c:v>
                </c:pt>
                <c:pt idx="5886" formatCode="General">
                  <c:v>1.1249923078570028</c:v>
                </c:pt>
                <c:pt idx="5887" formatCode="General">
                  <c:v>1.1130784479040639</c:v>
                </c:pt>
                <c:pt idx="5888" formatCode="General">
                  <c:v>1.1249922582092622</c:v>
                </c:pt>
                <c:pt idx="5889" formatCode="General">
                  <c:v>1.1498523531556573</c:v>
                </c:pt>
                <c:pt idx="5890" formatCode="General">
                  <c:v>1.1372564217309977</c:v>
                </c:pt>
                <c:pt idx="5891" formatCode="General">
                  <c:v>1.1498421948149808</c:v>
                </c:pt>
                <c:pt idx="5892" formatCode="General">
                  <c:v>1.1498421948149808</c:v>
                </c:pt>
                <c:pt idx="5893" formatCode="General">
                  <c:v>1.1498421948149808</c:v>
                </c:pt>
                <c:pt idx="5894" formatCode="General">
                  <c:v>1.1372565572236295</c:v>
                </c:pt>
                <c:pt idx="5895" formatCode="General">
                  <c:v>1.1372565572236295</c:v>
                </c:pt>
                <c:pt idx="5896" formatCode="General">
                  <c:v>1.1130951056106426</c:v>
                </c:pt>
                <c:pt idx="5897" formatCode="General">
                  <c:v>1.1372646523627197</c:v>
                </c:pt>
                <c:pt idx="5898" formatCode="General">
                  <c:v>1.1372646523627197</c:v>
                </c:pt>
                <c:pt idx="5899" formatCode="General">
                  <c:v>1.1130951151716546</c:v>
                </c:pt>
                <c:pt idx="5900" formatCode="General">
                  <c:v>1.1130951151716546</c:v>
                </c:pt>
                <c:pt idx="5901" formatCode="General">
                  <c:v>1.1130951151716546</c:v>
                </c:pt>
                <c:pt idx="5902" formatCode="General">
                  <c:v>1.1498568283367505</c:v>
                </c:pt>
                <c:pt idx="5903" formatCode="General">
                  <c:v>1.1498568283367505</c:v>
                </c:pt>
                <c:pt idx="5904" formatCode="General">
                  <c:v>1.1250094702631177</c:v>
                </c:pt>
                <c:pt idx="5905" formatCode="General">
                  <c:v>1.1372564831754151</c:v>
                </c:pt>
                <c:pt idx="5906" formatCode="General">
                  <c:v>1.1498421956333704</c:v>
                </c:pt>
                <c:pt idx="5907" formatCode="General">
                  <c:v>1.1498421956333704</c:v>
                </c:pt>
                <c:pt idx="5908" formatCode="General">
                  <c:v>1.1372565572127213</c:v>
                </c:pt>
                <c:pt idx="5909" formatCode="General">
                  <c:v>1.1249918258171332</c:v>
                </c:pt>
                <c:pt idx="5910" formatCode="General">
                  <c:v>1.1249918258171332</c:v>
                </c:pt>
                <c:pt idx="5911" formatCode="General">
                  <c:v>1.1372562241410979</c:v>
                </c:pt>
                <c:pt idx="5912" formatCode="General">
                  <c:v>1.1249918307420865</c:v>
                </c:pt>
                <c:pt idx="5913" formatCode="General">
                  <c:v>1.1130784557249467</c:v>
                </c:pt>
                <c:pt idx="5914" formatCode="General">
                  <c:v>1.0904461682148581</c:v>
                </c:pt>
                <c:pt idx="5915" formatCode="General">
                  <c:v>1.079775687570077</c:v>
                </c:pt>
                <c:pt idx="5916" formatCode="General">
                  <c:v>1.0904401078529271</c:v>
                </c:pt>
                <c:pt idx="5917" formatCode="General">
                  <c:v>1.0904401078529271</c:v>
                </c:pt>
                <c:pt idx="5918" formatCode="General">
                  <c:v>1.1015512534648764</c:v>
                </c:pt>
                <c:pt idx="5919" formatCode="General">
                  <c:v>1.1130799909603613</c:v>
                </c:pt>
                <c:pt idx="5920" formatCode="General">
                  <c:v>1.0904461710251858</c:v>
                </c:pt>
                <c:pt idx="5921" formatCode="General">
                  <c:v>1.0904461710251858</c:v>
                </c:pt>
                <c:pt idx="5922" formatCode="General">
                  <c:v>1.1250040935319945</c:v>
                </c:pt>
                <c:pt idx="5923" formatCode="General">
                  <c:v>1.1130782545409716</c:v>
                </c:pt>
                <c:pt idx="5924" formatCode="General">
                  <c:v>1.1372646338102641</c:v>
                </c:pt>
                <c:pt idx="5925" formatCode="General">
                  <c:v>1.1498423041231329</c:v>
                </c:pt>
                <c:pt idx="5926" formatCode="General">
                  <c:v>1.113088797386689</c:v>
                </c:pt>
                <c:pt idx="5927" formatCode="General">
                  <c:v>1.1498568283055832</c:v>
                </c:pt>
                <c:pt idx="5928" formatCode="General">
                  <c:v>1.1372563619825879</c:v>
                </c:pt>
                <c:pt idx="5929" formatCode="General">
                  <c:v>1.1627338708014974</c:v>
                </c:pt>
                <c:pt idx="5930" formatCode="General">
                  <c:v>1.1372743754968933</c:v>
                </c:pt>
                <c:pt idx="5931" formatCode="General">
                  <c:v>1.1249915620149293</c:v>
                </c:pt>
                <c:pt idx="5932" formatCode="General">
                  <c:v>1.113078460129693</c:v>
                </c:pt>
                <c:pt idx="5933" formatCode="General">
                  <c:v>1.113078460129693</c:v>
                </c:pt>
                <c:pt idx="5934" formatCode="General">
                  <c:v>1.0904461682229207</c:v>
                </c:pt>
                <c:pt idx="5935" formatCode="General">
                  <c:v>1.0904461682229207</c:v>
                </c:pt>
                <c:pt idx="5936" formatCode="General">
                  <c:v>1.0904461682229207</c:v>
                </c:pt>
                <c:pt idx="5937" formatCode="General">
                  <c:v>1.0904461682229207</c:v>
                </c:pt>
                <c:pt idx="5938" formatCode="General">
                  <c:v>1.1015513711806644</c:v>
                </c:pt>
                <c:pt idx="5939" formatCode="General">
                  <c:v>1.0695929588495166</c:v>
                </c:pt>
                <c:pt idx="5940" formatCode="General">
                  <c:v>1.0904278288723983</c:v>
                </c:pt>
                <c:pt idx="5941" formatCode="General">
                  <c:v>1.1372697002916632</c:v>
                </c:pt>
                <c:pt idx="5942" formatCode="General">
                  <c:v>1.1249916312951991</c:v>
                </c:pt>
                <c:pt idx="5943" formatCode="General">
                  <c:v>1.1372562212811945</c:v>
                </c:pt>
                <c:pt idx="5944" formatCode="General">
                  <c:v>1.1498421921451005</c:v>
                </c:pt>
                <c:pt idx="5945" formatCode="General">
                  <c:v>1.1372565572592155</c:v>
                </c:pt>
                <c:pt idx="5946" formatCode="General">
                  <c:v>1.124991825816446</c:v>
                </c:pt>
                <c:pt idx="5947" formatCode="General">
                  <c:v>1.1130784558056854</c:v>
                </c:pt>
                <c:pt idx="5948" formatCode="General">
                  <c:v>1.1372646340321113</c:v>
                </c:pt>
                <c:pt idx="5949" formatCode="General">
                  <c:v>1.1249917063196122</c:v>
                </c:pt>
                <c:pt idx="5950" formatCode="General">
                  <c:v>1.1372562223842306</c:v>
                </c:pt>
                <c:pt idx="5951" formatCode="General">
                  <c:v>1.1372562223842306</c:v>
                </c:pt>
                <c:pt idx="5952" formatCode="General">
                  <c:v>1.1015552999997289</c:v>
                </c:pt>
                <c:pt idx="5953" formatCode="General">
                  <c:v>1.1498566828044212</c:v>
                </c:pt>
                <c:pt idx="5954" formatCode="General">
                  <c:v>1.1130887974936006</c:v>
                </c:pt>
                <c:pt idx="5955" formatCode="General">
                  <c:v>1.1372646454228783</c:v>
                </c:pt>
                <c:pt idx="5956" formatCode="General">
                  <c:v>1.1372646454228783</c:v>
                </c:pt>
                <c:pt idx="5957" formatCode="General">
                  <c:v>1.1372646454228783</c:v>
                </c:pt>
                <c:pt idx="5958" formatCode="General">
                  <c:v>1.1372646454228783</c:v>
                </c:pt>
                <c:pt idx="5959" formatCode="General">
                  <c:v>1.1372646454228783</c:v>
                </c:pt>
                <c:pt idx="5960" formatCode="General">
                  <c:v>1.1130951151634549</c:v>
                </c:pt>
                <c:pt idx="5961" formatCode="General">
                  <c:v>1.1130951151634549</c:v>
                </c:pt>
                <c:pt idx="5962" formatCode="General">
                  <c:v>1.1015479462430033</c:v>
                </c:pt>
                <c:pt idx="5963" formatCode="General">
                  <c:v>1.1249979097092431</c:v>
                </c:pt>
                <c:pt idx="5964" formatCode="General">
                  <c:v>1.1015628057160169</c:v>
                </c:pt>
                <c:pt idx="5965" formatCode="General">
                  <c:v>1.1130801960962409</c:v>
                </c:pt>
                <c:pt idx="5966" formatCode="General">
                  <c:v>1.1130801960962409</c:v>
                </c:pt>
                <c:pt idx="5967" formatCode="General">
                  <c:v>1.1130801960962409</c:v>
                </c:pt>
                <c:pt idx="5968" formatCode="General">
                  <c:v>1.1130801960962409</c:v>
                </c:pt>
                <c:pt idx="5969" formatCode="General">
                  <c:v>1.1130801960962409</c:v>
                </c:pt>
                <c:pt idx="5970" formatCode="General">
                  <c:v>1.1130801960962409</c:v>
                </c:pt>
                <c:pt idx="5971" formatCode="General">
                  <c:v>1.1249922865155657</c:v>
                </c:pt>
                <c:pt idx="5972" formatCode="General">
                  <c:v>1.090437327148853</c:v>
                </c:pt>
                <c:pt idx="5973" formatCode="General">
                  <c:v>1.1372697006503711</c:v>
                </c:pt>
                <c:pt idx="5974" formatCode="General">
                  <c:v>1.1249916312898847</c:v>
                </c:pt>
                <c:pt idx="5975" formatCode="General">
                  <c:v>1.1498523525936954</c:v>
                </c:pt>
                <c:pt idx="5976" formatCode="General">
                  <c:v>1.1372564217384977</c:v>
                </c:pt>
                <c:pt idx="5977" formatCode="General">
                  <c:v>1.113095105450697</c:v>
                </c:pt>
                <c:pt idx="5978" formatCode="General">
                  <c:v>1.113095105450697</c:v>
                </c:pt>
                <c:pt idx="5979" formatCode="General">
                  <c:v>1.0797706311722859</c:v>
                </c:pt>
                <c:pt idx="5980" formatCode="General">
                  <c:v>1.1130886674256797</c:v>
                </c:pt>
                <c:pt idx="5981" formatCode="General">
                  <c:v>1.0904461869178694</c:v>
                </c:pt>
                <c:pt idx="5982" formatCode="General">
                  <c:v>1.0904461869178694</c:v>
                </c:pt>
                <c:pt idx="5983" formatCode="General">
                  <c:v>1.0904461869178694</c:v>
                </c:pt>
                <c:pt idx="5984" formatCode="General">
                  <c:v>1.113081524546822</c:v>
                </c:pt>
                <c:pt idx="5985" formatCode="General">
                  <c:v>1.090446173833024</c:v>
                </c:pt>
                <c:pt idx="5986" formatCode="General">
                  <c:v>1.090446173833024</c:v>
                </c:pt>
                <c:pt idx="5987" formatCode="General">
                  <c:v>1.1250040935320265</c:v>
                </c:pt>
                <c:pt idx="5988" formatCode="General">
                  <c:v>1.1130782545409714</c:v>
                </c:pt>
                <c:pt idx="5989" formatCode="General">
                  <c:v>1.1130782545409714</c:v>
                </c:pt>
                <c:pt idx="5990" formatCode="General">
                  <c:v>1.1249922550778531</c:v>
                </c:pt>
                <c:pt idx="5991" formatCode="General">
                  <c:v>1.1372562304518594</c:v>
                </c:pt>
                <c:pt idx="5992" formatCode="General">
                  <c:v>1.113095105224881</c:v>
                </c:pt>
                <c:pt idx="5993" formatCode="General">
                  <c:v>1.1498568283367014</c:v>
                </c:pt>
                <c:pt idx="5994" formatCode="General">
                  <c:v>1.1250094702631175</c:v>
                </c:pt>
                <c:pt idx="5995" formatCode="General">
                  <c:v>1.1372564831754146</c:v>
                </c:pt>
                <c:pt idx="5996" formatCode="General">
                  <c:v>1.1372564831754146</c:v>
                </c:pt>
                <c:pt idx="5997" formatCode="General">
                  <c:v>1.1249918269119032</c:v>
                </c:pt>
                <c:pt idx="5998" formatCode="General">
                  <c:v>1.0797713821794437</c:v>
                </c:pt>
                <c:pt idx="5999" formatCode="General">
                  <c:v>1.1372688871932579</c:v>
                </c:pt>
                <c:pt idx="6000" formatCode="General">
                  <c:v>1.1015553001493441</c:v>
                </c:pt>
                <c:pt idx="6001" formatCode="General">
                  <c:v>1.1249979196555009</c:v>
                </c:pt>
                <c:pt idx="6002" formatCode="General">
                  <c:v>1.1130783558746331</c:v>
                </c:pt>
                <c:pt idx="6003" formatCode="General">
                  <c:v>1.1249922567189088</c:v>
                </c:pt>
                <c:pt idx="6004" formatCode="General">
                  <c:v>1.1372562304759846</c:v>
                </c:pt>
                <c:pt idx="6005" formatCode="General">
                  <c:v>1.1130951052249096</c:v>
                </c:pt>
                <c:pt idx="6006" formatCode="General">
                  <c:v>1.149856828336701</c:v>
                </c:pt>
                <c:pt idx="6007" formatCode="General">
                  <c:v>1.149856828336701</c:v>
                </c:pt>
                <c:pt idx="6008" formatCode="General">
                  <c:v>1.113088797494683</c:v>
                </c:pt>
                <c:pt idx="6009" formatCode="General">
                  <c:v>1.1627375398104702</c:v>
                </c:pt>
                <c:pt idx="6010" formatCode="General">
                  <c:v>1.1372743783032453</c:v>
                </c:pt>
                <c:pt idx="6011" formatCode="General">
                  <c:v>1.1498424336458004</c:v>
                </c:pt>
                <c:pt idx="6012" formatCode="General">
                  <c:v>1.1130887973876518</c:v>
                </c:pt>
                <c:pt idx="6013" formatCode="General">
                  <c:v>1.1498568283055828</c:v>
                </c:pt>
                <c:pt idx="6014" formatCode="General">
                  <c:v>1.125009470263088</c:v>
                </c:pt>
                <c:pt idx="6015" formatCode="General">
                  <c:v>1.113078166217224</c:v>
                </c:pt>
                <c:pt idx="6016" formatCode="General">
                  <c:v>1.1627375396415018</c:v>
                </c:pt>
                <c:pt idx="6017" formatCode="General">
                  <c:v>1.125004180754652</c:v>
                </c:pt>
                <c:pt idx="6018" formatCode="General">
                  <c:v>1.137256405599776</c:v>
                </c:pt>
                <c:pt idx="6019" formatCode="General">
                  <c:v>1.1015553000018921</c:v>
                </c:pt>
                <c:pt idx="6020" formatCode="General">
                  <c:v>1.0797809690784546</c:v>
                </c:pt>
                <c:pt idx="6021" formatCode="General">
                  <c:v>1.1372688884506412</c:v>
                </c:pt>
                <c:pt idx="6022" formatCode="General">
                  <c:v>1.0904378036685503</c:v>
                </c:pt>
                <c:pt idx="6023" formatCode="General">
                  <c:v>1.1250040934346472</c:v>
                </c:pt>
                <c:pt idx="6024" formatCode="General">
                  <c:v>1.1130782545425706</c:v>
                </c:pt>
                <c:pt idx="6025" formatCode="General">
                  <c:v>1.0904461678466228</c:v>
                </c:pt>
                <c:pt idx="6026" formatCode="General">
                  <c:v>1.1250040935319572</c:v>
                </c:pt>
                <c:pt idx="6027" formatCode="General">
                  <c:v>1.113078254540973</c:v>
                </c:pt>
                <c:pt idx="6028" formatCode="General">
                  <c:v>1.1249922550778526</c:v>
                </c:pt>
                <c:pt idx="6029" formatCode="General">
                  <c:v>1.137256230451859</c:v>
                </c:pt>
                <c:pt idx="6030" formatCode="General">
                  <c:v>1.1015552999998246</c:v>
                </c:pt>
                <c:pt idx="6031" formatCode="General">
                  <c:v>1.1130800628644446</c:v>
                </c:pt>
                <c:pt idx="6032" formatCode="General">
                  <c:v>1.1372646358032863</c:v>
                </c:pt>
                <c:pt idx="6033" formatCode="General">
                  <c:v>1.1130951151520878</c:v>
                </c:pt>
                <c:pt idx="6034" formatCode="General">
                  <c:v>1.1015479462432103</c:v>
                </c:pt>
                <c:pt idx="6035" formatCode="General">
                  <c:v>1.1372699165655655</c:v>
                </c:pt>
                <c:pt idx="6036" formatCode="General">
                  <c:v>1.1249916280913013</c:v>
                </c:pt>
                <c:pt idx="6037" formatCode="General">
                  <c:v>1.0797713821585138</c:v>
                </c:pt>
                <c:pt idx="6038" formatCode="General">
                  <c:v>1.1372688871932555</c:v>
                </c:pt>
                <c:pt idx="6039" formatCode="General">
                  <c:v>1.1498423606830177</c:v>
                </c:pt>
                <c:pt idx="6040" formatCode="General">
                  <c:v>1.1130887973871089</c:v>
                </c:pt>
                <c:pt idx="6041" formatCode="General">
                  <c:v>1.1372646454227608</c:v>
                </c:pt>
                <c:pt idx="6042" formatCode="General">
                  <c:v>1.1372646454227608</c:v>
                </c:pt>
                <c:pt idx="6043" formatCode="General">
                  <c:v>1.1498423042776029</c:v>
                </c:pt>
                <c:pt idx="6044" formatCode="General">
                  <c:v>1.1372565557645931</c:v>
                </c:pt>
                <c:pt idx="6045" formatCode="General">
                  <c:v>1.1498421966001882</c:v>
                </c:pt>
                <c:pt idx="6046" formatCode="General">
                  <c:v>1.1130887973858905</c:v>
                </c:pt>
                <c:pt idx="6047" formatCode="General">
                  <c:v>1.13726464542276</c:v>
                </c:pt>
                <c:pt idx="6048" formatCode="General">
                  <c:v>1.1249917061509911</c:v>
                </c:pt>
                <c:pt idx="6049" formatCode="General">
                  <c:v>1.1372562223817511</c:v>
                </c:pt>
                <c:pt idx="6050" formatCode="General">
                  <c:v>1.1372562223817511</c:v>
                </c:pt>
                <c:pt idx="6051" formatCode="General">
                  <c:v>1.1372562223817511</c:v>
                </c:pt>
                <c:pt idx="6052" formatCode="General">
                  <c:v>1.1372562223817511</c:v>
                </c:pt>
                <c:pt idx="6053" formatCode="General">
                  <c:v>1.1130951052153537</c:v>
                </c:pt>
                <c:pt idx="6054" formatCode="General">
                  <c:v>1.1372646523622856</c:v>
                </c:pt>
                <c:pt idx="6055" formatCode="General">
                  <c:v>1.1015553000992908</c:v>
                </c:pt>
                <c:pt idx="6056" formatCode="General">
                  <c:v>1.1130800628662112</c:v>
                </c:pt>
                <c:pt idx="6057" formatCode="General">
                  <c:v>1.1498568282624415</c:v>
                </c:pt>
                <c:pt idx="6058" formatCode="General">
                  <c:v>1.1015556036501892</c:v>
                </c:pt>
                <c:pt idx="6059" formatCode="General">
                  <c:v>1.1372699166236118</c:v>
                </c:pt>
                <c:pt idx="6060" formatCode="General">
                  <c:v>1.1130951213938367</c:v>
                </c:pt>
                <c:pt idx="6061" formatCode="General">
                  <c:v>1.1372646523800762</c:v>
                </c:pt>
                <c:pt idx="6062" formatCode="General">
                  <c:v>1.1372646523800762</c:v>
                </c:pt>
                <c:pt idx="6063" formatCode="General">
                  <c:v>1.1130951151716748</c:v>
                </c:pt>
                <c:pt idx="6064" formatCode="General">
                  <c:v>1.1372646523732339</c:v>
                </c:pt>
                <c:pt idx="6065" formatCode="General">
                  <c:v>1.113095115171667</c:v>
                </c:pt>
                <c:pt idx="6066" formatCode="General">
                  <c:v>1.1372646523732339</c:v>
                </c:pt>
                <c:pt idx="6067" formatCode="General">
                  <c:v>1.1249917060481003</c:v>
                </c:pt>
                <c:pt idx="6068" formatCode="General">
                  <c:v>1.0904373271378869</c:v>
                </c:pt>
                <c:pt idx="6069" formatCode="General">
                  <c:v>1.1250040934290984</c:v>
                </c:pt>
                <c:pt idx="6070" formatCode="General">
                  <c:v>1.0904373273720862</c:v>
                </c:pt>
                <c:pt idx="6071" formatCode="General">
                  <c:v>1.1130815098808604</c:v>
                </c:pt>
                <c:pt idx="6072" formatCode="General">
                  <c:v>1.1130815098808604</c:v>
                </c:pt>
                <c:pt idx="6073" formatCode="General">
                  <c:v>1.1372646373977318</c:v>
                </c:pt>
                <c:pt idx="6074" formatCode="General">
                  <c:v>1.1372646373977318</c:v>
                </c:pt>
                <c:pt idx="6075" formatCode="General">
                  <c:v>1.1372646373977318</c:v>
                </c:pt>
                <c:pt idx="6076" formatCode="General">
                  <c:v>1.1498423041708534</c:v>
                </c:pt>
                <c:pt idx="6077" formatCode="General">
                  <c:v>1.1498423041708534</c:v>
                </c:pt>
                <c:pt idx="6078" formatCode="General">
                  <c:v>1.1627227232283899</c:v>
                </c:pt>
                <c:pt idx="6079" formatCode="General">
                  <c:v>1.1372743669769751</c:v>
                </c:pt>
                <c:pt idx="6080" formatCode="General">
                  <c:v>1.1627338838993171</c:v>
                </c:pt>
                <c:pt idx="6081" formatCode="General">
                  <c:v>1.1372743755069104</c:v>
                </c:pt>
                <c:pt idx="6082" formatCode="General">
                  <c:v>1.1372743755069104</c:v>
                </c:pt>
                <c:pt idx="6083" formatCode="General">
                  <c:v>1.1498424336086603</c:v>
                </c:pt>
                <c:pt idx="6084" formatCode="General">
                  <c:v>1.1130887973876509</c:v>
                </c:pt>
                <c:pt idx="6085" formatCode="General">
                  <c:v>1.1130887973876509</c:v>
                </c:pt>
                <c:pt idx="6086" formatCode="General">
                  <c:v>1.137264645422762</c:v>
                </c:pt>
                <c:pt idx="6087" formatCode="General">
                  <c:v>1.0797734831083967</c:v>
                </c:pt>
                <c:pt idx="6088" formatCode="General">
                  <c:v>1.0696087617375056</c:v>
                </c:pt>
                <c:pt idx="6089" formatCode="General">
                  <c:v>1.0904278676652353</c:v>
                </c:pt>
                <c:pt idx="6090" formatCode="General">
                  <c:v>1.1015510152925212</c:v>
                </c:pt>
                <c:pt idx="6091" formatCode="General">
                  <c:v>1.124997913861491</c:v>
                </c:pt>
                <c:pt idx="6092" formatCode="General">
                  <c:v>1.1498523582231386</c:v>
                </c:pt>
                <c:pt idx="6093" formatCode="General">
                  <c:v>1.1372564216633609</c:v>
                </c:pt>
                <c:pt idx="6094" formatCode="General">
                  <c:v>1.1372564216633609</c:v>
                </c:pt>
                <c:pt idx="6095" formatCode="General">
                  <c:v>1.1627338708449635</c:v>
                </c:pt>
                <c:pt idx="6096" formatCode="General">
                  <c:v>1.1498429257749989</c:v>
                </c:pt>
                <c:pt idx="6097" formatCode="General">
                  <c:v>1.1372565474801983</c:v>
                </c:pt>
                <c:pt idx="6098" formatCode="General">
                  <c:v>1.162733870936596</c:v>
                </c:pt>
                <c:pt idx="6099" formatCode="General">
                  <c:v>1.113088991857591</c:v>
                </c:pt>
                <c:pt idx="6100" formatCode="General">
                  <c:v>1.1372646456367996</c:v>
                </c:pt>
                <c:pt idx="6101" formatCode="General">
                  <c:v>1.1249917061478223</c:v>
                </c:pt>
                <c:pt idx="6102" formatCode="General">
                  <c:v>1.0904373271378889</c:v>
                </c:pt>
                <c:pt idx="6103" formatCode="General">
                  <c:v>1.1015511994064904</c:v>
                </c:pt>
                <c:pt idx="6104" formatCode="General">
                  <c:v>1.1130799899994246</c:v>
                </c:pt>
                <c:pt idx="6105" formatCode="General">
                  <c:v>1.0797706307110881</c:v>
                </c:pt>
                <c:pt idx="6106" formatCode="General">
                  <c:v>1.1130886674256719</c:v>
                </c:pt>
                <c:pt idx="6107" formatCode="General">
                  <c:v>1.1130886674256719</c:v>
                </c:pt>
                <c:pt idx="6108" formatCode="General">
                  <c:v>1.1249924235612201</c:v>
                </c:pt>
                <c:pt idx="6109" formatCode="General">
                  <c:v>1.1372562329286902</c:v>
                </c:pt>
                <c:pt idx="6110" formatCode="General">
                  <c:v>1.1372562329286902</c:v>
                </c:pt>
                <c:pt idx="6111" formatCode="General">
                  <c:v>1.1498421923002409</c:v>
                </c:pt>
                <c:pt idx="6112" formatCode="General">
                  <c:v>1.1372565572571482</c:v>
                </c:pt>
                <c:pt idx="6113" formatCode="General">
                  <c:v>1.1498421966200669</c:v>
                </c:pt>
                <c:pt idx="6114" formatCode="General">
                  <c:v>1.1498421966200669</c:v>
                </c:pt>
                <c:pt idx="6115" formatCode="General">
                  <c:v>1.1130887973858903</c:v>
                </c:pt>
                <c:pt idx="6116" formatCode="General">
                  <c:v>1.1249924256621127</c:v>
                </c:pt>
                <c:pt idx="6117" formatCode="General">
                  <c:v>1.1372562329595748</c:v>
                </c:pt>
                <c:pt idx="6118" formatCode="General">
                  <c:v>1.0797734810108872</c:v>
                </c:pt>
                <c:pt idx="6119" formatCode="General">
                  <c:v>1.1130886674766989</c:v>
                </c:pt>
                <c:pt idx="6120" formatCode="General">
                  <c:v>1.0797706309757413</c:v>
                </c:pt>
                <c:pt idx="6121" formatCode="General">
                  <c:v>1.1372688870946774</c:v>
                </c:pt>
                <c:pt idx="6122" formatCode="General">
                  <c:v>1.1130951201766781</c:v>
                </c:pt>
                <c:pt idx="6123" formatCode="General">
                  <c:v>1.1249925278176187</c:v>
                </c:pt>
                <c:pt idx="6124" formatCode="General">
                  <c:v>1.1372562344613033</c:v>
                </c:pt>
                <c:pt idx="6125" formatCode="General">
                  <c:v>1.1249918305894908</c:v>
                </c:pt>
                <c:pt idx="6126" formatCode="General">
                  <c:v>1.1627152176419826</c:v>
                </c:pt>
                <c:pt idx="6127" formatCode="General">
                  <c:v>1.1372743612461942</c:v>
                </c:pt>
                <c:pt idx="6128" formatCode="General">
                  <c:v>1.1372743612461942</c:v>
                </c:pt>
                <c:pt idx="6129" formatCode="General">
                  <c:v>1.1498424334192527</c:v>
                </c:pt>
                <c:pt idx="6130" formatCode="General">
                  <c:v>1.1250094565899653</c:v>
                </c:pt>
                <c:pt idx="6131" formatCode="General">
                  <c:v>1.1130781664419205</c:v>
                </c:pt>
                <c:pt idx="6132" formatCode="General">
                  <c:v>1.1498568282530661</c:v>
                </c:pt>
                <c:pt idx="6133" formatCode="General">
                  <c:v>1.0797779687962106</c:v>
                </c:pt>
                <c:pt idx="6134" formatCode="General">
                  <c:v>1.113088667556988</c:v>
                </c:pt>
                <c:pt idx="6135" formatCode="General">
                  <c:v>1.0904461869181095</c:v>
                </c:pt>
                <c:pt idx="6136" formatCode="General">
                  <c:v>1.1015513715435841</c:v>
                </c:pt>
                <c:pt idx="6137" formatCode="General">
                  <c:v>1.1130799930592832</c:v>
                </c:pt>
                <c:pt idx="6138" formatCode="General">
                  <c:v>1.0904461710290281</c:v>
                </c:pt>
                <c:pt idx="6139" formatCode="General">
                  <c:v>1.1372697009839745</c:v>
                </c:pt>
                <c:pt idx="6140" formatCode="General">
                  <c:v>1.1372697009839745</c:v>
                </c:pt>
                <c:pt idx="6141" formatCode="General">
                  <c:v>1.1498423715001904</c:v>
                </c:pt>
                <c:pt idx="6142" formatCode="General">
                  <c:v>1.1627227240396245</c:v>
                </c:pt>
                <c:pt idx="6143" formatCode="General">
                  <c:v>1.1627227240396245</c:v>
                </c:pt>
                <c:pt idx="6144" formatCode="General">
                  <c:v>1.1627227240396245</c:v>
                </c:pt>
                <c:pt idx="6145" formatCode="General">
                  <c:v>1.1498430597523084</c:v>
                </c:pt>
                <c:pt idx="6146" formatCode="General">
                  <c:v>1.1627227323317375</c:v>
                </c:pt>
                <c:pt idx="6147" formatCode="General">
                  <c:v>1.1627227323317375</c:v>
                </c:pt>
                <c:pt idx="6148" formatCode="General">
                  <c:v>1.1372743669839283</c:v>
                </c:pt>
                <c:pt idx="6149" formatCode="General">
                  <c:v>1.1130951266568831</c:v>
                </c:pt>
                <c:pt idx="6150" formatCode="General">
                  <c:v>1.0904461987602418</c:v>
                </c:pt>
                <c:pt idx="6151" formatCode="General">
                  <c:v>1.0599438585119152</c:v>
                </c:pt>
                <c:pt idx="6152" formatCode="General">
                  <c:v>1.0695926229520361</c:v>
                </c:pt>
                <c:pt idx="6153" formatCode="General">
                  <c:v>1.0904278280466542</c:v>
                </c:pt>
                <c:pt idx="6154" formatCode="General">
                  <c:v>1.0904278280466542</c:v>
                </c:pt>
                <c:pt idx="6155" formatCode="General">
                  <c:v>1.0599438570135362</c:v>
                </c:pt>
                <c:pt idx="6156" formatCode="General">
                  <c:v>1.1130864224456554</c:v>
                </c:pt>
                <c:pt idx="6157" formatCode="General">
                  <c:v>1.1498568282938588</c:v>
                </c:pt>
                <c:pt idx="6158" formatCode="General">
                  <c:v>1.1372563619827454</c:v>
                </c:pt>
                <c:pt idx="6159" formatCode="General">
                  <c:v>1.1627338708014976</c:v>
                </c:pt>
                <c:pt idx="6160" formatCode="General">
                  <c:v>1.1498429257755214</c:v>
                </c:pt>
                <c:pt idx="6161" formatCode="General">
                  <c:v>1.1498429257755214</c:v>
                </c:pt>
                <c:pt idx="6162" formatCode="General">
                  <c:v>1.1372565474801906</c:v>
                </c:pt>
                <c:pt idx="6163" formatCode="General">
                  <c:v>1.1627338709365966</c:v>
                </c:pt>
                <c:pt idx="6164" formatCode="General">
                  <c:v>1.1372743754969965</c:v>
                </c:pt>
                <c:pt idx="6165" formatCode="General">
                  <c:v>1.1372743754969965</c:v>
                </c:pt>
                <c:pt idx="6166" formatCode="General">
                  <c:v>1.1130951266669538</c:v>
                </c:pt>
                <c:pt idx="6167" formatCode="General">
                  <c:v>1.1130951266669538</c:v>
                </c:pt>
                <c:pt idx="6168" formatCode="General">
                  <c:v>1.1015479460336528</c:v>
                </c:pt>
                <c:pt idx="6169" formatCode="General">
                  <c:v>1.0904352977392957</c:v>
                </c:pt>
                <c:pt idx="6170" formatCode="General">
                  <c:v>1.069604850568241</c:v>
                </c:pt>
                <c:pt idx="6171" formatCode="General">
                  <c:v>1.0797831719753743</c:v>
                </c:pt>
                <c:pt idx="6172" formatCode="General">
                  <c:v>1.1130886676499938</c:v>
                </c:pt>
                <c:pt idx="6173" formatCode="General">
                  <c:v>1.09044618691828</c:v>
                </c:pt>
                <c:pt idx="6174" formatCode="General">
                  <c:v>1.1250040935321788</c:v>
                </c:pt>
                <c:pt idx="6175" formatCode="General">
                  <c:v>1.1372564043200126</c:v>
                </c:pt>
                <c:pt idx="6176" formatCode="General">
                  <c:v>1.1498421945830797</c:v>
                </c:pt>
                <c:pt idx="6177" formatCode="General">
                  <c:v>1.1498421945830797</c:v>
                </c:pt>
                <c:pt idx="6178" formatCode="General">
                  <c:v>1.162722721907975</c:v>
                </c:pt>
                <c:pt idx="6179" formatCode="General">
                  <c:v>1.162722721907975</c:v>
                </c:pt>
                <c:pt idx="6180" formatCode="General">
                  <c:v>1.1372743669759662</c:v>
                </c:pt>
                <c:pt idx="6181" formatCode="General">
                  <c:v>1.162733883899316</c:v>
                </c:pt>
                <c:pt idx="6182" formatCode="General">
                  <c:v>1.1372743755069095</c:v>
                </c:pt>
                <c:pt idx="6183" formatCode="General">
                  <c:v>1.1372743755069095</c:v>
                </c:pt>
                <c:pt idx="6184" formatCode="General">
                  <c:v>1.1372743755069095</c:v>
                </c:pt>
                <c:pt idx="6185" formatCode="General">
                  <c:v>1.1130951266669653</c:v>
                </c:pt>
                <c:pt idx="6186" formatCode="General">
                  <c:v>1.1130951266669653</c:v>
                </c:pt>
                <c:pt idx="6187" formatCode="General">
                  <c:v>1.1015479460336524</c:v>
                </c:pt>
                <c:pt idx="6188" formatCode="General">
                  <c:v>1.0695929586795936</c:v>
                </c:pt>
                <c:pt idx="6189" formatCode="General">
                  <c:v>1.1250025701412862</c:v>
                </c:pt>
                <c:pt idx="6190" formatCode="General">
                  <c:v>1.1130782795532614</c:v>
                </c:pt>
                <c:pt idx="6191" formatCode="General">
                  <c:v>1.1372646338378343</c:v>
                </c:pt>
                <c:pt idx="6192" formatCode="General">
                  <c:v>1.1372646338378343</c:v>
                </c:pt>
                <c:pt idx="6193" formatCode="General">
                  <c:v>1.1498423041234993</c:v>
                </c:pt>
                <c:pt idx="6194" formatCode="General">
                  <c:v>1.1498423041234993</c:v>
                </c:pt>
                <c:pt idx="6195" formatCode="General">
                  <c:v>1.1498423041234993</c:v>
                </c:pt>
                <c:pt idx="6196" formatCode="General">
                  <c:v>1.162722723227819</c:v>
                </c:pt>
                <c:pt idx="6197" formatCode="General">
                  <c:v>1.162722723227819</c:v>
                </c:pt>
                <c:pt idx="6198" formatCode="General">
                  <c:v>1.1372743669769743</c:v>
                </c:pt>
                <c:pt idx="6199" formatCode="General">
                  <c:v>1.1627338838993171</c:v>
                </c:pt>
                <c:pt idx="6200" formatCode="General">
                  <c:v>1.1498429256179803</c:v>
                </c:pt>
                <c:pt idx="6201" formatCode="General">
                  <c:v>1.1130887973913062</c:v>
                </c:pt>
                <c:pt idx="6202" formatCode="General">
                  <c:v>1.1249924256622004</c:v>
                </c:pt>
                <c:pt idx="6203" formatCode="General">
                  <c:v>1.1372562329595761</c:v>
                </c:pt>
                <c:pt idx="6204" formatCode="General">
                  <c:v>1.1130951052278415</c:v>
                </c:pt>
                <c:pt idx="6205" formatCode="General">
                  <c:v>1.1130951052278415</c:v>
                </c:pt>
                <c:pt idx="6206" formatCode="General">
                  <c:v>1.1130951052278415</c:v>
                </c:pt>
                <c:pt idx="6207" formatCode="General">
                  <c:v>1.1130951052278415</c:v>
                </c:pt>
                <c:pt idx="6208" formatCode="General">
                  <c:v>1.1372646523622991</c:v>
                </c:pt>
                <c:pt idx="6209" formatCode="General">
                  <c:v>1.1130951151716542</c:v>
                </c:pt>
                <c:pt idx="6210" formatCode="General">
                  <c:v>1.1372646523732344</c:v>
                </c:pt>
                <c:pt idx="6211" formatCode="General">
                  <c:v>1.1627338768362332</c:v>
                </c:pt>
                <c:pt idx="6212" formatCode="General">
                  <c:v>1.1627338768362332</c:v>
                </c:pt>
                <c:pt idx="6213" formatCode="General">
                  <c:v>1.1627338768362332</c:v>
                </c:pt>
                <c:pt idx="6214" formatCode="General">
                  <c:v>1.1498429257029352</c:v>
                </c:pt>
                <c:pt idx="6215" formatCode="General">
                  <c:v>1.1627227307167678</c:v>
                </c:pt>
                <c:pt idx="6216" formatCode="General">
                  <c:v>1.1372743669826948</c:v>
                </c:pt>
                <c:pt idx="6217" formatCode="General">
                  <c:v>1.1372743669826948</c:v>
                </c:pt>
                <c:pt idx="6218" formatCode="General">
                  <c:v>1.1372743669826948</c:v>
                </c:pt>
                <c:pt idx="6219" formatCode="General">
                  <c:v>1.124991562141139</c:v>
                </c:pt>
                <c:pt idx="6220" formatCode="General">
                  <c:v>1.124991562141139</c:v>
                </c:pt>
                <c:pt idx="6221" formatCode="General">
                  <c:v>1.113078460127624</c:v>
                </c:pt>
                <c:pt idx="6222" formatCode="General">
                  <c:v>1.113078460127624</c:v>
                </c:pt>
                <c:pt idx="6223" formatCode="General">
                  <c:v>1.1015482489612316</c:v>
                </c:pt>
                <c:pt idx="6224" formatCode="General">
                  <c:v>1.1372699165678617</c:v>
                </c:pt>
                <c:pt idx="6225" formatCode="General">
                  <c:v>1.1372699165678617</c:v>
                </c:pt>
                <c:pt idx="6226" formatCode="General">
                  <c:v>1.113095121393771</c:v>
                </c:pt>
                <c:pt idx="6227" formatCode="General">
                  <c:v>1.1372646523800762</c:v>
                </c:pt>
                <c:pt idx="6228" formatCode="General">
                  <c:v>1.124991706047999</c:v>
                </c:pt>
                <c:pt idx="6229" formatCode="General">
                  <c:v>1.1627152173252597</c:v>
                </c:pt>
                <c:pt idx="6230" formatCode="General">
                  <c:v>1.1372743612459528</c:v>
                </c:pt>
                <c:pt idx="6231" formatCode="General">
                  <c:v>1.1627338838951531</c:v>
                </c:pt>
                <c:pt idx="6232" formatCode="General">
                  <c:v>1.1372743755069066</c:v>
                </c:pt>
                <c:pt idx="6233" formatCode="General">
                  <c:v>1.1498424336086601</c:v>
                </c:pt>
                <c:pt idx="6234" formatCode="General">
                  <c:v>1.1627227247879481</c:v>
                </c:pt>
                <c:pt idx="6235" formatCode="General">
                  <c:v>1.1372743669781658</c:v>
                </c:pt>
                <c:pt idx="6236" formatCode="General">
                  <c:v>1.0904378040222835</c:v>
                </c:pt>
                <c:pt idx="6237" formatCode="General">
                  <c:v>1.1130815106704162</c:v>
                </c:pt>
                <c:pt idx="6238" formatCode="General">
                  <c:v>1.0797706307574446</c:v>
                </c:pt>
                <c:pt idx="6239" formatCode="General">
                  <c:v>1.0904400008152153</c:v>
                </c:pt>
                <c:pt idx="6240" formatCode="General">
                  <c:v>1.1130815143085755</c:v>
                </c:pt>
                <c:pt idx="6241" formatCode="General">
                  <c:v>1.1130815143085755</c:v>
                </c:pt>
                <c:pt idx="6242" formatCode="General">
                  <c:v>1.1130815143085755</c:v>
                </c:pt>
                <c:pt idx="6243" formatCode="General">
                  <c:v>1.1130815143085755</c:v>
                </c:pt>
                <c:pt idx="6244" formatCode="General">
                  <c:v>1.149856828269614</c:v>
                </c:pt>
                <c:pt idx="6245" formatCode="General">
                  <c:v>1.149856828269614</c:v>
                </c:pt>
                <c:pt idx="6246" formatCode="General">
                  <c:v>1.1627228980340005</c:v>
                </c:pt>
                <c:pt idx="6247" formatCode="General">
                  <c:v>1.1627228980340005</c:v>
                </c:pt>
                <c:pt idx="6248" formatCode="General">
                  <c:v>1.1250041806856863</c:v>
                </c:pt>
                <c:pt idx="6249" formatCode="General">
                  <c:v>1.1627152490336252</c:v>
                </c:pt>
                <c:pt idx="6250" formatCode="General">
                  <c:v>1.1627152490336252</c:v>
                </c:pt>
                <c:pt idx="6251" formatCode="General">
                  <c:v>1.1498431494882515</c:v>
                </c:pt>
                <c:pt idx="6252" formatCode="General">
                  <c:v>1.1130887973929693</c:v>
                </c:pt>
                <c:pt idx="6253" formatCode="General">
                  <c:v>1.0904461871560589</c:v>
                </c:pt>
                <c:pt idx="6254" formatCode="General">
                  <c:v>1.0696048815081898</c:v>
                </c:pt>
                <c:pt idx="6255" formatCode="General">
                  <c:v>1.0696048815081898</c:v>
                </c:pt>
                <c:pt idx="6256" formatCode="General">
                  <c:v>1.0904278581501845</c:v>
                </c:pt>
                <c:pt idx="6257" formatCode="General">
                  <c:v>1.0904278581501845</c:v>
                </c:pt>
                <c:pt idx="6258" formatCode="General">
                  <c:v>1.0904278581501845</c:v>
                </c:pt>
                <c:pt idx="6259" formatCode="General">
                  <c:v>1.1372697002927699</c:v>
                </c:pt>
                <c:pt idx="6260" formatCode="General">
                  <c:v>1.1130951211380682</c:v>
                </c:pt>
                <c:pt idx="6261" formatCode="General">
                  <c:v>1.1498568283367803</c:v>
                </c:pt>
                <c:pt idx="6262" formatCode="General">
                  <c:v>1.1372563619821721</c:v>
                </c:pt>
                <c:pt idx="6263" formatCode="General">
                  <c:v>1.1498421940191683</c:v>
                </c:pt>
                <c:pt idx="6264" formatCode="General">
                  <c:v>1.1372565572342366</c:v>
                </c:pt>
                <c:pt idx="6265" formatCode="General">
                  <c:v>1.1627338709437003</c:v>
                </c:pt>
                <c:pt idx="6266" formatCode="General">
                  <c:v>1.1627338709437003</c:v>
                </c:pt>
                <c:pt idx="6267" formatCode="General">
                  <c:v>1.1372743754970025</c:v>
                </c:pt>
                <c:pt idx="6268" formatCode="General">
                  <c:v>1.1627338839055077</c:v>
                </c:pt>
                <c:pt idx="6269" formatCode="General">
                  <c:v>1.1372743755069143</c:v>
                </c:pt>
                <c:pt idx="6270" formatCode="General">
                  <c:v>1.1498424336086599</c:v>
                </c:pt>
                <c:pt idx="6271" formatCode="General">
                  <c:v>1.1015556030752982</c:v>
                </c:pt>
                <c:pt idx="6272" formatCode="General">
                  <c:v>1.1130800682477613</c:v>
                </c:pt>
                <c:pt idx="6273" formatCode="General">
                  <c:v>1.1372646358092187</c:v>
                </c:pt>
                <c:pt idx="6274" formatCode="General">
                  <c:v>1.1249917062933052</c:v>
                </c:pt>
                <c:pt idx="6275" formatCode="General">
                  <c:v>1.1130784577648263</c:v>
                </c:pt>
                <c:pt idx="6276" formatCode="General">
                  <c:v>1.1130784577648263</c:v>
                </c:pt>
                <c:pt idx="6277" formatCode="General">
                  <c:v>1.1627375396461384</c:v>
                </c:pt>
                <c:pt idx="6278" formatCode="General">
                  <c:v>1.1498428816359521</c:v>
                </c:pt>
                <c:pt idx="6279" formatCode="General">
                  <c:v>1.1498428816359521</c:v>
                </c:pt>
                <c:pt idx="6280" formatCode="General">
                  <c:v>1.1372565480685821</c:v>
                </c:pt>
                <c:pt idx="6281" formatCode="General">
                  <c:v>1.1627338709370247</c:v>
                </c:pt>
                <c:pt idx="6282" formatCode="General">
                  <c:v>1.1498429257738911</c:v>
                </c:pt>
                <c:pt idx="6283" formatCode="General">
                  <c:v>1.1498429257738911</c:v>
                </c:pt>
                <c:pt idx="6284" formatCode="General">
                  <c:v>1.1372565474802121</c:v>
                </c:pt>
                <c:pt idx="6285" formatCode="General">
                  <c:v>1.1758685522961205</c:v>
                </c:pt>
                <c:pt idx="6286" formatCode="General">
                  <c:v>1.1372699750630462</c:v>
                </c:pt>
                <c:pt idx="6287" formatCode="General">
                  <c:v>1.1372699750630462</c:v>
                </c:pt>
                <c:pt idx="6288" formatCode="General">
                  <c:v>1.0904378037386968</c:v>
                </c:pt>
                <c:pt idx="6289" formatCode="General">
                  <c:v>1.1130815106699468</c:v>
                </c:pt>
                <c:pt idx="6290" formatCode="General">
                  <c:v>1.1372646373986015</c:v>
                </c:pt>
                <c:pt idx="6291" formatCode="General">
                  <c:v>1.1015553000991136</c:v>
                </c:pt>
                <c:pt idx="6292" formatCode="General">
                  <c:v>1.1249979196554323</c:v>
                </c:pt>
                <c:pt idx="6293" formatCode="General">
                  <c:v>1.137256313687977</c:v>
                </c:pt>
                <c:pt idx="6294" formatCode="General">
                  <c:v>1.1627338707663235</c:v>
                </c:pt>
                <c:pt idx="6295" formatCode="General">
                  <c:v>1.1627338707663235</c:v>
                </c:pt>
                <c:pt idx="6296" formatCode="General">
                  <c:v>1.1372743754968666</c:v>
                </c:pt>
                <c:pt idx="6297" formatCode="General">
                  <c:v>1.1498424336085262</c:v>
                </c:pt>
                <c:pt idx="6298" formatCode="General">
                  <c:v>1.1372565540407029</c:v>
                </c:pt>
                <c:pt idx="6299" formatCode="General">
                  <c:v>1.1627338709413744</c:v>
                </c:pt>
                <c:pt idx="6300" formatCode="General">
                  <c:v>1.1498429257738394</c:v>
                </c:pt>
                <c:pt idx="6301" formatCode="General">
                  <c:v>1.1498429257738394</c:v>
                </c:pt>
                <c:pt idx="6302" formatCode="General">
                  <c:v>1.1498429257738394</c:v>
                </c:pt>
                <c:pt idx="6303" formatCode="General">
                  <c:v>1.1372565474802139</c:v>
                </c:pt>
                <c:pt idx="6304" formatCode="General">
                  <c:v>1.1498421964898486</c:v>
                </c:pt>
                <c:pt idx="6305" formatCode="General">
                  <c:v>1.113088797385889</c:v>
                </c:pt>
                <c:pt idx="6306" formatCode="General">
                  <c:v>1.1372646454227597</c:v>
                </c:pt>
                <c:pt idx="6307" formatCode="General">
                  <c:v>1.1498423042776029</c:v>
                </c:pt>
                <c:pt idx="6308" formatCode="General">
                  <c:v>1.1130887973866905</c:v>
                </c:pt>
                <c:pt idx="6309" formatCode="General">
                  <c:v>1.1372646454227608</c:v>
                </c:pt>
                <c:pt idx="6310" formatCode="General">
                  <c:v>1.1130951151634547</c:v>
                </c:pt>
                <c:pt idx="6311" formatCode="General">
                  <c:v>1.1498568283367505</c:v>
                </c:pt>
                <c:pt idx="6312" formatCode="General">
                  <c:v>1.1372563619821718</c:v>
                </c:pt>
                <c:pt idx="6313" formatCode="General">
                  <c:v>1.1372563619821718</c:v>
                </c:pt>
                <c:pt idx="6314" formatCode="General">
                  <c:v>1.1627338708014965</c:v>
                </c:pt>
                <c:pt idx="6315" formatCode="General">
                  <c:v>1.1498429257755214</c:v>
                </c:pt>
                <c:pt idx="6316" formatCode="General">
                  <c:v>1.1498429257755214</c:v>
                </c:pt>
                <c:pt idx="6317" formatCode="General">
                  <c:v>1.1627227307176431</c:v>
                </c:pt>
                <c:pt idx="6318" formatCode="General">
                  <c:v>1.1372743669826957</c:v>
                </c:pt>
                <c:pt idx="6319" formatCode="General">
                  <c:v>1.1372743669826957</c:v>
                </c:pt>
                <c:pt idx="6320" formatCode="General">
                  <c:v>1.1372743669826957</c:v>
                </c:pt>
                <c:pt idx="6321" formatCode="General">
                  <c:v>1.1498424334954438</c:v>
                </c:pt>
                <c:pt idx="6322" formatCode="General">
                  <c:v>1.1498424334954438</c:v>
                </c:pt>
                <c:pt idx="6323" formatCode="General">
                  <c:v>1.1372565540422104</c:v>
                </c:pt>
                <c:pt idx="6324" formatCode="General">
                  <c:v>1.1130951056068863</c:v>
                </c:pt>
                <c:pt idx="6325" formatCode="General">
                  <c:v>1.124992527582346</c:v>
                </c:pt>
                <c:pt idx="6326" formatCode="General">
                  <c:v>1.124992527582346</c:v>
                </c:pt>
                <c:pt idx="6327" formatCode="General">
                  <c:v>1.137256234457845</c:v>
                </c:pt>
                <c:pt idx="6328" formatCode="General">
                  <c:v>1.1249918305895417</c:v>
                </c:pt>
                <c:pt idx="6329" formatCode="General">
                  <c:v>1.1372562242112614</c:v>
                </c:pt>
                <c:pt idx="6330" formatCode="General">
                  <c:v>1.1372562242112614</c:v>
                </c:pt>
                <c:pt idx="6331" formatCode="General">
                  <c:v>1.1498421921841273</c:v>
                </c:pt>
                <c:pt idx="6332" formatCode="General">
                  <c:v>1.1372565572586963</c:v>
                </c:pt>
                <c:pt idx="6333" formatCode="General">
                  <c:v>1.1372565572586963</c:v>
                </c:pt>
                <c:pt idx="6334" formatCode="General">
                  <c:v>1.1372565572586963</c:v>
                </c:pt>
                <c:pt idx="6335" formatCode="General">
                  <c:v>1.1498421966200882</c:v>
                </c:pt>
                <c:pt idx="6336" formatCode="General">
                  <c:v>1.1250094563652171</c:v>
                </c:pt>
                <c:pt idx="6337" formatCode="General">
                  <c:v>1.1498523685531643</c:v>
                </c:pt>
                <c:pt idx="6338" formatCode="General">
                  <c:v>1.1130887974615029</c:v>
                </c:pt>
                <c:pt idx="6339" formatCode="General">
                  <c:v>1.1130887974615029</c:v>
                </c:pt>
                <c:pt idx="6340" formatCode="General">
                  <c:v>1.1498568283055837</c:v>
                </c:pt>
                <c:pt idx="6341" formatCode="General">
                  <c:v>1.0904391186423301</c:v>
                </c:pt>
                <c:pt idx="6342" formatCode="General">
                  <c:v>1.1498561345638327</c:v>
                </c:pt>
                <c:pt idx="6343" formatCode="General">
                  <c:v>1.1498561345638327</c:v>
                </c:pt>
                <c:pt idx="6344" formatCode="General">
                  <c:v>1.1130887974895203</c:v>
                </c:pt>
                <c:pt idx="6345" formatCode="General">
                  <c:v>1.1498568283055837</c:v>
                </c:pt>
                <c:pt idx="6346" formatCode="General">
                  <c:v>1.1130887974946835</c:v>
                </c:pt>
                <c:pt idx="6347" formatCode="General">
                  <c:v>1.1249924256638713</c:v>
                </c:pt>
                <c:pt idx="6348" formatCode="General">
                  <c:v>1.1627152191552794</c:v>
                </c:pt>
                <c:pt idx="6349" formatCode="General">
                  <c:v>1.1372743612473493</c:v>
                </c:pt>
                <c:pt idx="6350" formatCode="General">
                  <c:v>1.1627338838951535</c:v>
                </c:pt>
                <c:pt idx="6351" formatCode="General">
                  <c:v>1.137274375506907</c:v>
                </c:pt>
                <c:pt idx="6352" formatCode="General">
                  <c:v>1.137274375506907</c:v>
                </c:pt>
                <c:pt idx="6353" formatCode="General">
                  <c:v>1.1498424336086603</c:v>
                </c:pt>
                <c:pt idx="6354" formatCode="General">
                  <c:v>1.1627227247879475</c:v>
                </c:pt>
                <c:pt idx="6355" formatCode="General">
                  <c:v>1.1372743669781658</c:v>
                </c:pt>
                <c:pt idx="6356" formatCode="General">
                  <c:v>1.1372743669781658</c:v>
                </c:pt>
                <c:pt idx="6357" formatCode="General">
                  <c:v>1.1372743669781658</c:v>
                </c:pt>
                <c:pt idx="6358" formatCode="General">
                  <c:v>1.1249915621412065</c:v>
                </c:pt>
                <c:pt idx="6359" formatCode="General">
                  <c:v>1.1627152169592845</c:v>
                </c:pt>
                <c:pt idx="6360" formatCode="General">
                  <c:v>1.1130889913924351</c:v>
                </c:pt>
                <c:pt idx="6361" formatCode="General">
                  <c:v>1.1372646456362876</c:v>
                </c:pt>
                <c:pt idx="6362" formatCode="General">
                  <c:v>1.1249917061478301</c:v>
                </c:pt>
                <c:pt idx="6363" formatCode="General">
                  <c:v>1.1249917061478301</c:v>
                </c:pt>
                <c:pt idx="6364" formatCode="General">
                  <c:v>1.1627152173255133</c:v>
                </c:pt>
                <c:pt idx="6365" formatCode="General">
                  <c:v>1.1372743612459533</c:v>
                </c:pt>
                <c:pt idx="6366" formatCode="General">
                  <c:v>1.1249915622261775</c:v>
                </c:pt>
                <c:pt idx="6367" formatCode="General">
                  <c:v>1.1372562202657055</c:v>
                </c:pt>
                <c:pt idx="6368" formatCode="General">
                  <c:v>1.1372562202657055</c:v>
                </c:pt>
                <c:pt idx="6369" formatCode="General">
                  <c:v>1.1372562202657055</c:v>
                </c:pt>
                <c:pt idx="6370" formatCode="General">
                  <c:v>1.1372562202657055</c:v>
                </c:pt>
                <c:pt idx="6371" formatCode="General">
                  <c:v>1.1372562202657055</c:v>
                </c:pt>
                <c:pt idx="6372" formatCode="General">
                  <c:v>1.1015552999997045</c:v>
                </c:pt>
                <c:pt idx="6373" formatCode="General">
                  <c:v>1.137269916621312</c:v>
                </c:pt>
                <c:pt idx="6374" formatCode="General">
                  <c:v>1.1249916280904757</c:v>
                </c:pt>
                <c:pt idx="6375" formatCode="General">
                  <c:v>1.1372562212340771</c:v>
                </c:pt>
                <c:pt idx="6376" formatCode="General">
                  <c:v>1.1498421921444719</c:v>
                </c:pt>
                <c:pt idx="6377" formatCode="General">
                  <c:v>1.1372565572592248</c:v>
                </c:pt>
                <c:pt idx="6378" formatCode="General">
                  <c:v>1.1627338709437183</c:v>
                </c:pt>
                <c:pt idx="6379" formatCode="General">
                  <c:v>1.1627338709437183</c:v>
                </c:pt>
                <c:pt idx="6380" formatCode="General">
                  <c:v>1.1250041807373612</c:v>
                </c:pt>
                <c:pt idx="6381" formatCode="General">
                  <c:v>1.1498523638337257</c:v>
                </c:pt>
                <c:pt idx="6382" formatCode="General">
                  <c:v>1.1372564215884757</c:v>
                </c:pt>
                <c:pt idx="6383" formatCode="General">
                  <c:v>1.1627338708449093</c:v>
                </c:pt>
                <c:pt idx="6384" formatCode="General">
                  <c:v>1.1372743754969266</c:v>
                </c:pt>
                <c:pt idx="6385" formatCode="General">
                  <c:v>1.1372743754969266</c:v>
                </c:pt>
                <c:pt idx="6386" formatCode="General">
                  <c:v>1.1372743754969266</c:v>
                </c:pt>
                <c:pt idx="6387" formatCode="General">
                  <c:v>1.1249915620149284</c:v>
                </c:pt>
                <c:pt idx="6388" formatCode="General">
                  <c:v>1.0904373271351664</c:v>
                </c:pt>
                <c:pt idx="6389" formatCode="General">
                  <c:v>1.0904373271351664</c:v>
                </c:pt>
                <c:pt idx="6390" formatCode="General">
                  <c:v>1.1130815098804683</c:v>
                </c:pt>
                <c:pt idx="6391" formatCode="General">
                  <c:v>1.0904461738061693</c:v>
                </c:pt>
                <c:pt idx="6392" formatCode="General">
                  <c:v>1.0904461738061693</c:v>
                </c:pt>
                <c:pt idx="6393" formatCode="General">
                  <c:v>1.1250040935320267</c:v>
                </c:pt>
                <c:pt idx="6394" formatCode="General">
                  <c:v>1.1015628148132031</c:v>
                </c:pt>
                <c:pt idx="6395" formatCode="General">
                  <c:v>1.1015628148132031</c:v>
                </c:pt>
                <c:pt idx="6396" formatCode="General">
                  <c:v>1.137269916678209</c:v>
                </c:pt>
                <c:pt idx="6397" formatCode="General">
                  <c:v>1.1249916280896326</c:v>
                </c:pt>
                <c:pt idx="6398" formatCode="General">
                  <c:v>1.113078459046668</c:v>
                </c:pt>
                <c:pt idx="6399" formatCode="General">
                  <c:v>1.113078459046668</c:v>
                </c:pt>
                <c:pt idx="6400" formatCode="General">
                  <c:v>1.1372646340356833</c:v>
                </c:pt>
                <c:pt idx="6401" formatCode="General">
                  <c:v>1.1372646340356833</c:v>
                </c:pt>
                <c:pt idx="6402" formatCode="General">
                  <c:v>1.1498423041261314</c:v>
                </c:pt>
                <c:pt idx="6403" formatCode="General">
                  <c:v>1.125009456467251</c:v>
                </c:pt>
                <c:pt idx="6404" formatCode="General">
                  <c:v>1.10156282270809</c:v>
                </c:pt>
                <c:pt idx="6405" formatCode="General">
                  <c:v>1.124997929818661</c:v>
                </c:pt>
                <c:pt idx="6406" formatCode="General">
                  <c:v>1.0904373272555097</c:v>
                </c:pt>
                <c:pt idx="6407" formatCode="General">
                  <c:v>1.1372697006503747</c:v>
                </c:pt>
                <c:pt idx="6408" formatCode="General">
                  <c:v>1.1130951211384912</c:v>
                </c:pt>
                <c:pt idx="6409" formatCode="General">
                  <c:v>1.1130951211384912</c:v>
                </c:pt>
                <c:pt idx="6410" formatCode="General">
                  <c:v>1.1130951211384912</c:v>
                </c:pt>
                <c:pt idx="6411" formatCode="General">
                  <c:v>1.1372646523797949</c:v>
                </c:pt>
                <c:pt idx="6412" formatCode="General">
                  <c:v>1.1372646523797949</c:v>
                </c:pt>
                <c:pt idx="6413" formatCode="General">
                  <c:v>1.1627338768362381</c:v>
                </c:pt>
                <c:pt idx="6414" formatCode="General">
                  <c:v>1.1498429257029359</c:v>
                </c:pt>
                <c:pt idx="6415" formatCode="General">
                  <c:v>1.1498429257029359</c:v>
                </c:pt>
                <c:pt idx="6416" formatCode="General">
                  <c:v>1.1627227307167685</c:v>
                </c:pt>
                <c:pt idx="6417" formatCode="General">
                  <c:v>1.1498430596721116</c:v>
                </c:pt>
                <c:pt idx="6418" formatCode="General">
                  <c:v>1.1627227323307709</c:v>
                </c:pt>
                <c:pt idx="6419" formatCode="General">
                  <c:v>1.1627227323307709</c:v>
                </c:pt>
                <c:pt idx="6420" formatCode="General">
                  <c:v>1.1627227323307709</c:v>
                </c:pt>
                <c:pt idx="6421" formatCode="General">
                  <c:v>1.1627227323307709</c:v>
                </c:pt>
                <c:pt idx="6422" formatCode="General">
                  <c:v>1.1372743669839276</c:v>
                </c:pt>
                <c:pt idx="6423" formatCode="General">
                  <c:v>1.0904378040222835</c:v>
                </c:pt>
                <c:pt idx="6424" formatCode="General">
                  <c:v>1.1015512086794068</c:v>
                </c:pt>
                <c:pt idx="6425" formatCode="General">
                  <c:v>1.0904352322269153</c:v>
                </c:pt>
                <c:pt idx="6426" formatCode="General">
                  <c:v>1.0904352322269153</c:v>
                </c:pt>
                <c:pt idx="6427" formatCode="General">
                  <c:v>1.1130815064096218</c:v>
                </c:pt>
                <c:pt idx="6428" formatCode="General">
                  <c:v>1.1130815064096218</c:v>
                </c:pt>
                <c:pt idx="6429" formatCode="General">
                  <c:v>1.1249923077262838</c:v>
                </c:pt>
                <c:pt idx="6430" formatCode="General">
                  <c:v>1.1372562312258376</c:v>
                </c:pt>
                <c:pt idx="6431" formatCode="General">
                  <c:v>1.1372562312258376</c:v>
                </c:pt>
                <c:pt idx="6432" formatCode="General">
                  <c:v>1.1498421922775588</c:v>
                </c:pt>
                <c:pt idx="6433" formatCode="General">
                  <c:v>1.1372565572574505</c:v>
                </c:pt>
                <c:pt idx="6434" formatCode="General">
                  <c:v>1.1372565572574505</c:v>
                </c:pt>
                <c:pt idx="6435" formatCode="General">
                  <c:v>1.1498421966200714</c:v>
                </c:pt>
                <c:pt idx="6436" formatCode="General">
                  <c:v>1.1250094563652171</c:v>
                </c:pt>
                <c:pt idx="6437" formatCode="General">
                  <c:v>1.1372564829716774</c:v>
                </c:pt>
                <c:pt idx="6438" formatCode="General">
                  <c:v>1.149842195630657</c:v>
                </c:pt>
                <c:pt idx="6439" formatCode="General">
                  <c:v>1.149842195630657</c:v>
                </c:pt>
                <c:pt idx="6440" formatCode="General">
                  <c:v>1.0904391164226532</c:v>
                </c:pt>
                <c:pt idx="6441" formatCode="General">
                  <c:v>1.1130815128440625</c:v>
                </c:pt>
                <c:pt idx="6442" formatCode="General">
                  <c:v>1.1130815128440625</c:v>
                </c:pt>
                <c:pt idx="6443" formatCode="General">
                  <c:v>1.1130815128440625</c:v>
                </c:pt>
                <c:pt idx="6444" formatCode="General">
                  <c:v>1.1249923078304291</c:v>
                </c:pt>
                <c:pt idx="6445" formatCode="General">
                  <c:v>1.1130784479044993</c:v>
                </c:pt>
                <c:pt idx="6446" formatCode="General">
                  <c:v>1.1372646340234018</c:v>
                </c:pt>
                <c:pt idx="6447" formatCode="General">
                  <c:v>1.1249917063197408</c:v>
                </c:pt>
                <c:pt idx="6448" formatCode="General">
                  <c:v>1.1498523526609534</c:v>
                </c:pt>
                <c:pt idx="6449" formatCode="General">
                  <c:v>1.1372564217376009</c:v>
                </c:pt>
                <c:pt idx="6450" formatCode="General">
                  <c:v>1.1627338708450172</c:v>
                </c:pt>
                <c:pt idx="6451" formatCode="General">
                  <c:v>1.1627338708450172</c:v>
                </c:pt>
                <c:pt idx="6452" formatCode="General">
                  <c:v>1.1372743754969266</c:v>
                </c:pt>
                <c:pt idx="6453" formatCode="General">
                  <c:v>1.1627338839055072</c:v>
                </c:pt>
                <c:pt idx="6454" formatCode="General">
                  <c:v>1.1498429256179052</c:v>
                </c:pt>
                <c:pt idx="6455" formatCode="General">
                  <c:v>1.1498429256179052</c:v>
                </c:pt>
                <c:pt idx="6456" formatCode="General">
                  <c:v>1.1130887973913068</c:v>
                </c:pt>
                <c:pt idx="6457" formatCode="General">
                  <c:v>1.1249924256621999</c:v>
                </c:pt>
                <c:pt idx="6458" formatCode="General">
                  <c:v>1.1249924256621999</c:v>
                </c:pt>
                <c:pt idx="6459" formatCode="General">
                  <c:v>1.1015627976537952</c:v>
                </c:pt>
                <c:pt idx="6460" formatCode="General">
                  <c:v>1.1130801959532275</c:v>
                </c:pt>
                <c:pt idx="6461" formatCode="General">
                  <c:v>1.1249922865132498</c:v>
                </c:pt>
                <c:pt idx="6462" formatCode="General">
                  <c:v>1.1130784482539433</c:v>
                </c:pt>
                <c:pt idx="6463" formatCode="General">
                  <c:v>1.1130784482539433</c:v>
                </c:pt>
                <c:pt idx="6464" formatCode="General">
                  <c:v>1.1372646340237866</c:v>
                </c:pt>
                <c:pt idx="6465" formatCode="General">
                  <c:v>1.1372646340237866</c:v>
                </c:pt>
                <c:pt idx="6466" formatCode="General">
                  <c:v>1.124991706319735</c:v>
                </c:pt>
                <c:pt idx="6467" formatCode="General">
                  <c:v>1.162715217325951</c:v>
                </c:pt>
                <c:pt idx="6468" formatCode="General">
                  <c:v>1.1372743612459537</c:v>
                </c:pt>
                <c:pt idx="6469" formatCode="General">
                  <c:v>1.1627338838951529</c:v>
                </c:pt>
                <c:pt idx="6470" formatCode="General">
                  <c:v>1.1498429256180305</c:v>
                </c:pt>
                <c:pt idx="6471" formatCode="General">
                  <c:v>1.1372565474822902</c:v>
                </c:pt>
                <c:pt idx="6472" formatCode="General">
                  <c:v>1.1498421964898764</c:v>
                </c:pt>
                <c:pt idx="6473" formatCode="General">
                  <c:v>1.1498421964898764</c:v>
                </c:pt>
                <c:pt idx="6474" formatCode="General">
                  <c:v>1.1372565572013045</c:v>
                </c:pt>
                <c:pt idx="6475" formatCode="General">
                  <c:v>1.1372565572013045</c:v>
                </c:pt>
                <c:pt idx="6476" formatCode="General">
                  <c:v>1.1372565572013045</c:v>
                </c:pt>
                <c:pt idx="6477" formatCode="General">
                  <c:v>1.1249918258173024</c:v>
                </c:pt>
                <c:pt idx="6478" formatCode="General">
                  <c:v>1.1372562241411006</c:v>
                </c:pt>
                <c:pt idx="6479" formatCode="General">
                  <c:v>1.1372562241411006</c:v>
                </c:pt>
                <c:pt idx="6480" formatCode="General">
                  <c:v>1.1249918307420868</c:v>
                </c:pt>
                <c:pt idx="6481" formatCode="General">
                  <c:v>1.1498523527724869</c:v>
                </c:pt>
                <c:pt idx="6482" formatCode="General">
                  <c:v>1.1498523527724869</c:v>
                </c:pt>
                <c:pt idx="6483" formatCode="General">
                  <c:v>1.1627228442099857</c:v>
                </c:pt>
                <c:pt idx="6484" formatCode="General">
                  <c:v>1.1372743670693859</c:v>
                </c:pt>
                <c:pt idx="6485" formatCode="General">
                  <c:v>1.1627338838993837</c:v>
                </c:pt>
                <c:pt idx="6486" formatCode="General">
                  <c:v>1.1372743755069101</c:v>
                </c:pt>
                <c:pt idx="6487" formatCode="General">
                  <c:v>1.1498424336086603</c:v>
                </c:pt>
                <c:pt idx="6488" formatCode="General">
                  <c:v>1.1372565540407009</c:v>
                </c:pt>
                <c:pt idx="6489" formatCode="General">
                  <c:v>1.1627338709413744</c:v>
                </c:pt>
                <c:pt idx="6490" formatCode="General">
                  <c:v>1.1627338709413744</c:v>
                </c:pt>
                <c:pt idx="6491" formatCode="General">
                  <c:v>1.1627338709413744</c:v>
                </c:pt>
                <c:pt idx="6492" formatCode="General">
                  <c:v>1.1498429257738394</c:v>
                </c:pt>
                <c:pt idx="6493" formatCode="General">
                  <c:v>1.1372565474802139</c:v>
                </c:pt>
                <c:pt idx="6494" formatCode="General">
                  <c:v>1.1372565474802139</c:v>
                </c:pt>
                <c:pt idx="6495" formatCode="General">
                  <c:v>1.1498421964898486</c:v>
                </c:pt>
                <c:pt idx="6496" formatCode="General">
                  <c:v>1.1250094563650932</c:v>
                </c:pt>
                <c:pt idx="6497" formatCode="General">
                  <c:v>1.1498523685531636</c:v>
                </c:pt>
                <c:pt idx="6498" formatCode="General">
                  <c:v>1.1627228443998343</c:v>
                </c:pt>
                <c:pt idx="6499" formatCode="General">
                  <c:v>1.1498430583066948</c:v>
                </c:pt>
                <c:pt idx="6500" formatCode="General">
                  <c:v>1.1250094571830773</c:v>
                </c:pt>
                <c:pt idx="6501" formatCode="General">
                  <c:v>1.1627152624358117</c:v>
                </c:pt>
                <c:pt idx="6502" formatCode="General">
                  <c:v>1.1372743612803831</c:v>
                </c:pt>
                <c:pt idx="6503" formatCode="General">
                  <c:v>1.1627338838951775</c:v>
                </c:pt>
                <c:pt idx="6504" formatCode="General">
                  <c:v>1.1627338838951775</c:v>
                </c:pt>
                <c:pt idx="6505" formatCode="General">
                  <c:v>1.137274375506907</c:v>
                </c:pt>
                <c:pt idx="6506" formatCode="General">
                  <c:v>1.137274375506907</c:v>
                </c:pt>
                <c:pt idx="6507" formatCode="General">
                  <c:v>1.1498424336086595</c:v>
                </c:pt>
                <c:pt idx="6508" formatCode="General">
                  <c:v>1.1372565540407014</c:v>
                </c:pt>
                <c:pt idx="6509" formatCode="General">
                  <c:v>1.1372565540407014</c:v>
                </c:pt>
                <c:pt idx="6510" formatCode="General">
                  <c:v>1.1498421965772274</c:v>
                </c:pt>
                <c:pt idx="6511" formatCode="General">
                  <c:v>1.1372565572001401</c:v>
                </c:pt>
                <c:pt idx="6512" formatCode="General">
                  <c:v>1.1372565572001401</c:v>
                </c:pt>
                <c:pt idx="6513" formatCode="General">
                  <c:v>1.1627338709436754</c:v>
                </c:pt>
                <c:pt idx="6514" formatCode="General">
                  <c:v>1.1627338709436754</c:v>
                </c:pt>
                <c:pt idx="6515" formatCode="General">
                  <c:v>1.1627338709436754</c:v>
                </c:pt>
                <c:pt idx="6516" formatCode="General">
                  <c:v>1.1372743754970023</c:v>
                </c:pt>
                <c:pt idx="6517" formatCode="General">
                  <c:v>1.1627338839055077</c:v>
                </c:pt>
                <c:pt idx="6518" formatCode="General">
                  <c:v>1.1498429256179055</c:v>
                </c:pt>
                <c:pt idx="6519" formatCode="General">
                  <c:v>1.1498429256179055</c:v>
                </c:pt>
                <c:pt idx="6520" formatCode="General">
                  <c:v>1.1498429256179055</c:v>
                </c:pt>
                <c:pt idx="6521" formatCode="General">
                  <c:v>1.1372565474822924</c:v>
                </c:pt>
                <c:pt idx="6522" formatCode="General">
                  <c:v>1.1498421964898764</c:v>
                </c:pt>
                <c:pt idx="6523" formatCode="General">
                  <c:v>1.1627227219309497</c:v>
                </c:pt>
                <c:pt idx="6524" formatCode="General">
                  <c:v>1.1250041806848579</c:v>
                </c:pt>
                <c:pt idx="6525" formatCode="General">
                  <c:v>1.1372564055987515</c:v>
                </c:pt>
                <c:pt idx="6526" formatCode="General">
                  <c:v>1.1372564055987515</c:v>
                </c:pt>
                <c:pt idx="6527" formatCode="General">
                  <c:v>1.1372564055987515</c:v>
                </c:pt>
                <c:pt idx="6528" formatCode="General">
                  <c:v>1.1372564055987515</c:v>
                </c:pt>
                <c:pt idx="6529" formatCode="General">
                  <c:v>1.113095105431644</c:v>
                </c:pt>
                <c:pt idx="6530" formatCode="General">
                  <c:v>1.1372646523625236</c:v>
                </c:pt>
                <c:pt idx="6531" formatCode="General">
                  <c:v>1.1372646523625236</c:v>
                </c:pt>
                <c:pt idx="6532" formatCode="General">
                  <c:v>1.1372646523625236</c:v>
                </c:pt>
                <c:pt idx="6533" formatCode="General">
                  <c:v>1.1372646523625236</c:v>
                </c:pt>
                <c:pt idx="6534" formatCode="General">
                  <c:v>1.1372646523625236</c:v>
                </c:pt>
                <c:pt idx="6535" formatCode="General">
                  <c:v>1.1627338768362259</c:v>
                </c:pt>
                <c:pt idx="6536" formatCode="General">
                  <c:v>1.1372743755015089</c:v>
                </c:pt>
                <c:pt idx="6537" formatCode="General">
                  <c:v>1.149842433608588</c:v>
                </c:pt>
                <c:pt idx="6538" formatCode="General">
                  <c:v>1.1372565540407025</c:v>
                </c:pt>
                <c:pt idx="6539" formatCode="General">
                  <c:v>1.1372565540407025</c:v>
                </c:pt>
                <c:pt idx="6540" formatCode="General">
                  <c:v>1.1498421965772274</c:v>
                </c:pt>
                <c:pt idx="6541" formatCode="General">
                  <c:v>1.1498421965772274</c:v>
                </c:pt>
                <c:pt idx="6542" formatCode="General">
                  <c:v>1.137256557200141</c:v>
                </c:pt>
                <c:pt idx="6543" formatCode="General">
                  <c:v>1.137256557200141</c:v>
                </c:pt>
                <c:pt idx="6544" formatCode="General">
                  <c:v>1.137256557200141</c:v>
                </c:pt>
                <c:pt idx="6545" formatCode="General">
                  <c:v>1.1130951056106149</c:v>
                </c:pt>
                <c:pt idx="6546" formatCode="General">
                  <c:v>1.1498568283367037</c:v>
                </c:pt>
                <c:pt idx="6547" formatCode="General">
                  <c:v>1.1372563619821727</c:v>
                </c:pt>
                <c:pt idx="6548" formatCode="General">
                  <c:v>1.1249918287039316</c:v>
                </c:pt>
                <c:pt idx="6549" formatCode="General">
                  <c:v>1.1372562241835398</c:v>
                </c:pt>
                <c:pt idx="6550" formatCode="General">
                  <c:v>1.1130951052174809</c:v>
                </c:pt>
                <c:pt idx="6551" formatCode="General">
                  <c:v>1.149856828336701</c:v>
                </c:pt>
                <c:pt idx="6552" formatCode="General">
                  <c:v>1.1250094702631179</c:v>
                </c:pt>
                <c:pt idx="6553" formatCode="General">
                  <c:v>1.1372564831754151</c:v>
                </c:pt>
                <c:pt idx="6554" formatCode="General">
                  <c:v>1.1372564831754151</c:v>
                </c:pt>
                <c:pt idx="6555" formatCode="General">
                  <c:v>1.1498421956333704</c:v>
                </c:pt>
                <c:pt idx="6556" formatCode="General">
                  <c:v>1.1372565572127213</c:v>
                </c:pt>
                <c:pt idx="6557" formatCode="General">
                  <c:v>1.1372565572127213</c:v>
                </c:pt>
                <c:pt idx="6558" formatCode="General">
                  <c:v>1.162733870943685</c:v>
                </c:pt>
                <c:pt idx="6559" formatCode="General">
                  <c:v>1.1372743754970025</c:v>
                </c:pt>
                <c:pt idx="6560" formatCode="General">
                  <c:v>1.113095126666954</c:v>
                </c:pt>
                <c:pt idx="6561" formatCode="General">
                  <c:v>1.1498568283368069</c:v>
                </c:pt>
                <c:pt idx="6562" formatCode="General">
                  <c:v>1.1250094702631181</c:v>
                </c:pt>
                <c:pt idx="6563" formatCode="General">
                  <c:v>1.1498523685655924</c:v>
                </c:pt>
                <c:pt idx="6564" formatCode="General">
                  <c:v>1.1372564215253185</c:v>
                </c:pt>
                <c:pt idx="6565" formatCode="General">
                  <c:v>1.1372564215253185</c:v>
                </c:pt>
                <c:pt idx="6566" formatCode="General">
                  <c:v>1.1372564215253185</c:v>
                </c:pt>
                <c:pt idx="6567" formatCode="General">
                  <c:v>1.1372564215253185</c:v>
                </c:pt>
                <c:pt idx="6568" formatCode="General">
                  <c:v>1.1627338708448631</c:v>
                </c:pt>
                <c:pt idx="6569" formatCode="General">
                  <c:v>1.1627338708448631</c:v>
                </c:pt>
                <c:pt idx="6570" formatCode="General">
                  <c:v>1.1498429257749998</c:v>
                </c:pt>
                <c:pt idx="6571" formatCode="General">
                  <c:v>1.1627227307176362</c:v>
                </c:pt>
                <c:pt idx="6572" formatCode="General">
                  <c:v>1.1372743669826955</c:v>
                </c:pt>
                <c:pt idx="6573" formatCode="General">
                  <c:v>1.1498424334954438</c:v>
                </c:pt>
                <c:pt idx="6574" formatCode="General">
                  <c:v>1.1250094565900368</c:v>
                </c:pt>
                <c:pt idx="6575" formatCode="General">
                  <c:v>1.1498523685533646</c:v>
                </c:pt>
                <c:pt idx="6576" formatCode="General">
                  <c:v>1.1130887974615029</c:v>
                </c:pt>
                <c:pt idx="6577" formatCode="General">
                  <c:v>1.1372646454228432</c:v>
                </c:pt>
                <c:pt idx="6578" formatCode="General">
                  <c:v>1.1249917061509898</c:v>
                </c:pt>
                <c:pt idx="6579" formatCode="General">
                  <c:v>1.1130784577671586</c:v>
                </c:pt>
                <c:pt idx="6580" formatCode="General">
                  <c:v>1.1627375396461381</c:v>
                </c:pt>
                <c:pt idx="6581" formatCode="General">
                  <c:v>1.1250041807546522</c:v>
                </c:pt>
                <c:pt idx="6582" formatCode="General">
                  <c:v>1.1372564055997763</c:v>
                </c:pt>
                <c:pt idx="6583" formatCode="General">
                  <c:v>1.1627338708332642</c:v>
                </c:pt>
                <c:pt idx="6584" formatCode="General">
                  <c:v>1.149842925775139</c:v>
                </c:pt>
                <c:pt idx="6585" formatCode="General">
                  <c:v>1.149842925775139</c:v>
                </c:pt>
                <c:pt idx="6586" formatCode="General">
                  <c:v>1.1627227307176382</c:v>
                </c:pt>
                <c:pt idx="6587" formatCode="General">
                  <c:v>1.1627227307176382</c:v>
                </c:pt>
                <c:pt idx="6588" formatCode="General">
                  <c:v>1.149843059672101</c:v>
                </c:pt>
                <c:pt idx="6589" formatCode="General">
                  <c:v>1.1250094571843736</c:v>
                </c:pt>
                <c:pt idx="6590" formatCode="General">
                  <c:v>1.1250094571843736</c:v>
                </c:pt>
                <c:pt idx="6591" formatCode="General">
                  <c:v>1.1130781664321521</c:v>
                </c:pt>
                <c:pt idx="6592" formatCode="General">
                  <c:v>1.1372646337131433</c:v>
                </c:pt>
                <c:pt idx="6593" formatCode="General">
                  <c:v>1.124991706324334</c:v>
                </c:pt>
                <c:pt idx="6594" formatCode="General">
                  <c:v>1.1015627965966646</c:v>
                </c:pt>
                <c:pt idx="6595" formatCode="General">
                  <c:v>1.1372699166780713</c:v>
                </c:pt>
                <c:pt idx="6596" formatCode="General">
                  <c:v>1.1130951213939007</c:v>
                </c:pt>
                <c:pt idx="6597" formatCode="General">
                  <c:v>1.1498568283367814</c:v>
                </c:pt>
                <c:pt idx="6598" formatCode="General">
                  <c:v>1.1250094702631181</c:v>
                </c:pt>
                <c:pt idx="6599" formatCode="General">
                  <c:v>1.1498523685655924</c:v>
                </c:pt>
                <c:pt idx="6600" formatCode="General">
                  <c:v>1.1372564215253185</c:v>
                </c:pt>
                <c:pt idx="6601" formatCode="General">
                  <c:v>1.1372564215253185</c:v>
                </c:pt>
                <c:pt idx="6602" formatCode="General">
                  <c:v>1.1130951054504452</c:v>
                </c:pt>
                <c:pt idx="6603" formatCode="General">
                  <c:v>1.1372646523625445</c:v>
                </c:pt>
                <c:pt idx="6604" formatCode="General">
                  <c:v>1.1498423043699162</c:v>
                </c:pt>
                <c:pt idx="6605" formatCode="General">
                  <c:v>1.1372565557633629</c:v>
                </c:pt>
                <c:pt idx="6606" formatCode="General">
                  <c:v>1.1498421966001715</c:v>
                </c:pt>
                <c:pt idx="6607" formatCode="General">
                  <c:v>1.1372565571998343</c:v>
                </c:pt>
                <c:pt idx="6608" formatCode="General">
                  <c:v>1.113095105610614</c:v>
                </c:pt>
                <c:pt idx="6609" formatCode="General">
                  <c:v>1.1372646523627199</c:v>
                </c:pt>
                <c:pt idx="6610" formatCode="General">
                  <c:v>1.1015553000992913</c:v>
                </c:pt>
                <c:pt idx="6611" formatCode="General">
                  <c:v>1.1249979196554329</c:v>
                </c:pt>
                <c:pt idx="6612" formatCode="General">
                  <c:v>1.1015628057306435</c:v>
                </c:pt>
                <c:pt idx="6613" formatCode="General">
                  <c:v>1.1372699166781404</c:v>
                </c:pt>
                <c:pt idx="6614" formatCode="General">
                  <c:v>1.1372699166781404</c:v>
                </c:pt>
                <c:pt idx="6615" formatCode="General">
                  <c:v>1.1249916280896337</c:v>
                </c:pt>
                <c:pt idx="6616" formatCode="General">
                  <c:v>1.1372562212340651</c:v>
                </c:pt>
                <c:pt idx="6617" formatCode="General">
                  <c:v>1.1498421921444721</c:v>
                </c:pt>
                <c:pt idx="6618" formatCode="General">
                  <c:v>1.1498421921444721</c:v>
                </c:pt>
                <c:pt idx="6619" formatCode="General">
                  <c:v>1.1372565572592239</c:v>
                </c:pt>
                <c:pt idx="6620" formatCode="General">
                  <c:v>1.1130951056106846</c:v>
                </c:pt>
                <c:pt idx="6621" formatCode="General">
                  <c:v>1.1627375399106283</c:v>
                </c:pt>
                <c:pt idx="6622" formatCode="General">
                  <c:v>1.125004180754654</c:v>
                </c:pt>
                <c:pt idx="6623" formatCode="General">
                  <c:v>1.1498523638337415</c:v>
                </c:pt>
                <c:pt idx="6624" formatCode="General">
                  <c:v>1.1372564215884757</c:v>
                </c:pt>
                <c:pt idx="6625" formatCode="General">
                  <c:v>1.1372564215884757</c:v>
                </c:pt>
                <c:pt idx="6626" formatCode="General">
                  <c:v>1.1372564215884757</c:v>
                </c:pt>
                <c:pt idx="6627" formatCode="General">
                  <c:v>1.1249918278225641</c:v>
                </c:pt>
                <c:pt idx="6628" formatCode="General">
                  <c:v>1.1372562241705817</c:v>
                </c:pt>
                <c:pt idx="6629" formatCode="General">
                  <c:v>1.1372562241705817</c:v>
                </c:pt>
                <c:pt idx="6630" formatCode="General">
                  <c:v>1.1498421921835855</c:v>
                </c:pt>
                <c:pt idx="6631" formatCode="General">
                  <c:v>1.1498421921835855</c:v>
                </c:pt>
                <c:pt idx="6632" formatCode="General">
                  <c:v>1.1372565572587028</c:v>
                </c:pt>
                <c:pt idx="6633" formatCode="General">
                  <c:v>1.1498421966200882</c:v>
                </c:pt>
                <c:pt idx="6634" formatCode="General">
                  <c:v>1.1372565571995688</c:v>
                </c:pt>
                <c:pt idx="6635" formatCode="General">
                  <c:v>1.1498421966193009</c:v>
                </c:pt>
                <c:pt idx="6636" formatCode="General">
                  <c:v>1.1372565571995794</c:v>
                </c:pt>
                <c:pt idx="6637" formatCode="General">
                  <c:v>1.1372565571995794</c:v>
                </c:pt>
                <c:pt idx="6638" formatCode="General">
                  <c:v>1.1249918258173279</c:v>
                </c:pt>
                <c:pt idx="6639" formatCode="General">
                  <c:v>1.1372562241411004</c:v>
                </c:pt>
                <c:pt idx="6640" formatCode="General">
                  <c:v>1.1372562241411004</c:v>
                </c:pt>
                <c:pt idx="6641" formatCode="General">
                  <c:v>1.1372562241411004</c:v>
                </c:pt>
                <c:pt idx="6642" formatCode="General">
                  <c:v>1.1372562241411004</c:v>
                </c:pt>
                <c:pt idx="6643" formatCode="General">
                  <c:v>1.1627338707011041</c:v>
                </c:pt>
                <c:pt idx="6644" formatCode="General">
                  <c:v>1.1372743754968164</c:v>
                </c:pt>
                <c:pt idx="6645" formatCode="General">
                  <c:v>1.1130951266669529</c:v>
                </c:pt>
                <c:pt idx="6646" formatCode="General">
                  <c:v>1.1130951266669529</c:v>
                </c:pt>
                <c:pt idx="6647" formatCode="General">
                  <c:v>1.1249925279224227</c:v>
                </c:pt>
                <c:pt idx="6648" formatCode="General">
                  <c:v>1.1130784442965627</c:v>
                </c:pt>
                <c:pt idx="6649" formatCode="General">
                  <c:v>1.1249922581508411</c:v>
                </c:pt>
                <c:pt idx="6650" formatCode="General">
                  <c:v>1.1372562304970355</c:v>
                </c:pt>
                <c:pt idx="6651" formatCode="General">
                  <c:v>1.1372562304970355</c:v>
                </c:pt>
                <c:pt idx="6652" formatCode="General">
                  <c:v>1.1249918306481073</c:v>
                </c:pt>
                <c:pt idx="6653" formatCode="General">
                  <c:v>1.1372562242121229</c:v>
                </c:pt>
                <c:pt idx="6654" formatCode="General">
                  <c:v>1.1249918307410367</c:v>
                </c:pt>
                <c:pt idx="6655" formatCode="General">
                  <c:v>1.1627152176423681</c:v>
                </c:pt>
                <c:pt idx="6656" formatCode="General">
                  <c:v>1.1015564315222925</c:v>
                </c:pt>
                <c:pt idx="6657" formatCode="General">
                  <c:v>1.1372699166298839</c:v>
                </c:pt>
                <c:pt idx="6658" formatCode="General">
                  <c:v>1.1372699166298839</c:v>
                </c:pt>
                <c:pt idx="6659" formatCode="General">
                  <c:v>1.1498423743663939</c:v>
                </c:pt>
                <c:pt idx="6660" formatCode="General">
                  <c:v>1.137256554830363</c:v>
                </c:pt>
                <c:pt idx="6661" formatCode="General">
                  <c:v>1.1498421965877454</c:v>
                </c:pt>
                <c:pt idx="6662" formatCode="General">
                  <c:v>1.1372565572000002</c:v>
                </c:pt>
                <c:pt idx="6663" formatCode="General">
                  <c:v>1.1498421966193066</c:v>
                </c:pt>
                <c:pt idx="6664" formatCode="General">
                  <c:v>1.1498421966193066</c:v>
                </c:pt>
                <c:pt idx="6665" formatCode="General">
                  <c:v>1.1498421966193066</c:v>
                </c:pt>
                <c:pt idx="6666" formatCode="General">
                  <c:v>1.1498421966193066</c:v>
                </c:pt>
                <c:pt idx="6667" formatCode="General">
                  <c:v>1.1627227219325096</c:v>
                </c:pt>
                <c:pt idx="6668" formatCode="General">
                  <c:v>1.1372743669759844</c:v>
                </c:pt>
                <c:pt idx="6669" formatCode="General">
                  <c:v>1.1498424334953543</c:v>
                </c:pt>
                <c:pt idx="6670" formatCode="General">
                  <c:v>1.1372565540422115</c:v>
                </c:pt>
                <c:pt idx="6671" formatCode="General">
                  <c:v>1.1627338709413755</c:v>
                </c:pt>
                <c:pt idx="6672" formatCode="General">
                  <c:v>1.1130889918575912</c:v>
                </c:pt>
                <c:pt idx="6673" formatCode="General">
                  <c:v>1.1498568283065431</c:v>
                </c:pt>
                <c:pt idx="6674" formatCode="General">
                  <c:v>1.1250094702630891</c:v>
                </c:pt>
                <c:pt idx="6675" formatCode="General">
                  <c:v>1.1498523685655917</c:v>
                </c:pt>
                <c:pt idx="6676" formatCode="General">
                  <c:v>1.1498523685655917</c:v>
                </c:pt>
                <c:pt idx="6677" formatCode="General">
                  <c:v>1.1498523685655917</c:v>
                </c:pt>
                <c:pt idx="6678" formatCode="General">
                  <c:v>1.1372564215253189</c:v>
                </c:pt>
                <c:pt idx="6679" formatCode="General">
                  <c:v>1.1249918278234987</c:v>
                </c:pt>
                <c:pt idx="6680" formatCode="General">
                  <c:v>1.1249918278234987</c:v>
                </c:pt>
                <c:pt idx="6681" formatCode="General">
                  <c:v>1.1372562241705952</c:v>
                </c:pt>
                <c:pt idx="6682" formatCode="General">
                  <c:v>1.1130951052174656</c:v>
                </c:pt>
                <c:pt idx="6683" formatCode="General">
                  <c:v>1.137264652362288</c:v>
                </c:pt>
                <c:pt idx="6684" formatCode="General">
                  <c:v>1.1498423043699126</c:v>
                </c:pt>
                <c:pt idx="6685" formatCode="General">
                  <c:v>1.1372565557633627</c:v>
                </c:pt>
                <c:pt idx="6686" formatCode="General">
                  <c:v>1.1372565557633627</c:v>
                </c:pt>
                <c:pt idx="6687" formatCode="General">
                  <c:v>1.1372565557633627</c:v>
                </c:pt>
                <c:pt idx="6688" formatCode="General">
                  <c:v>1.1627338709426285</c:v>
                </c:pt>
                <c:pt idx="6689" formatCode="General">
                  <c:v>1.1498429257738241</c:v>
                </c:pt>
                <c:pt idx="6690" formatCode="General">
                  <c:v>1.162722730717622</c:v>
                </c:pt>
                <c:pt idx="6691" formatCode="General">
                  <c:v>1.1372743669826952</c:v>
                </c:pt>
                <c:pt idx="6692" formatCode="General">
                  <c:v>1.113095126656882</c:v>
                </c:pt>
                <c:pt idx="6693" formatCode="General">
                  <c:v>1.1498568283368076</c:v>
                </c:pt>
                <c:pt idx="6694" formatCode="General">
                  <c:v>1.1130887974946835</c:v>
                </c:pt>
                <c:pt idx="6695" formatCode="General">
                  <c:v>1.1372646454228801</c:v>
                </c:pt>
                <c:pt idx="6696" formatCode="General">
                  <c:v>1.1372646454228801</c:v>
                </c:pt>
                <c:pt idx="6697" formatCode="General">
                  <c:v>1.1372646454228801</c:v>
                </c:pt>
                <c:pt idx="6698" formatCode="General">
                  <c:v>1.1372646454228801</c:v>
                </c:pt>
                <c:pt idx="6699" formatCode="General">
                  <c:v>1.1372646454228801</c:v>
                </c:pt>
                <c:pt idx="6700" formatCode="General">
                  <c:v>1.1627338768311768</c:v>
                </c:pt>
                <c:pt idx="6701" formatCode="General">
                  <c:v>1.1372743755015049</c:v>
                </c:pt>
                <c:pt idx="6702" formatCode="General">
                  <c:v>1.1498424336085884</c:v>
                </c:pt>
                <c:pt idx="6703" formatCode="General">
                  <c:v>1.1498424336085884</c:v>
                </c:pt>
                <c:pt idx="6704" formatCode="General">
                  <c:v>1.1015556030752984</c:v>
                </c:pt>
                <c:pt idx="6705" formatCode="General">
                  <c:v>1.137269916623608</c:v>
                </c:pt>
                <c:pt idx="6706" formatCode="General">
                  <c:v>1.137269916623608</c:v>
                </c:pt>
                <c:pt idx="6707" formatCode="General">
                  <c:v>1.1627338806647707</c:v>
                </c:pt>
                <c:pt idx="6708" formatCode="General">
                  <c:v>1.1250041807374072</c:v>
                </c:pt>
                <c:pt idx="6709" formatCode="General">
                  <c:v>1.1372564055995227</c:v>
                </c:pt>
                <c:pt idx="6710" formatCode="General">
                  <c:v>1.1372564055995227</c:v>
                </c:pt>
                <c:pt idx="6711" formatCode="General">
                  <c:v>1.1130951054316449</c:v>
                </c:pt>
                <c:pt idx="6712" formatCode="General">
                  <c:v>1.1498568283367028</c:v>
                </c:pt>
                <c:pt idx="6713" formatCode="General">
                  <c:v>1.1372563619821729</c:v>
                </c:pt>
                <c:pt idx="6714" formatCode="General">
                  <c:v>1.1498421940191683</c:v>
                </c:pt>
                <c:pt idx="6715" formatCode="General">
                  <c:v>1.1372565572342364</c:v>
                </c:pt>
                <c:pt idx="6716" formatCode="General">
                  <c:v>1.1372565572342364</c:v>
                </c:pt>
                <c:pt idx="6717" formatCode="General">
                  <c:v>1.1498421966197625</c:v>
                </c:pt>
                <c:pt idx="6718" formatCode="General">
                  <c:v>1.1627227219325151</c:v>
                </c:pt>
                <c:pt idx="6719" formatCode="General">
                  <c:v>1.1627227219325151</c:v>
                </c:pt>
                <c:pt idx="6720" formatCode="General">
                  <c:v>1.1372743669759851</c:v>
                </c:pt>
                <c:pt idx="6721" formatCode="General">
                  <c:v>1.1130951266568738</c:v>
                </c:pt>
                <c:pt idx="6722" formatCode="General">
                  <c:v>1.1498568283368067</c:v>
                </c:pt>
                <c:pt idx="6723" formatCode="General">
                  <c:v>1.1372563619821714</c:v>
                </c:pt>
                <c:pt idx="6724" formatCode="General">
                  <c:v>1.1372563619821714</c:v>
                </c:pt>
                <c:pt idx="6725" formatCode="General">
                  <c:v>1.1130951053801534</c:v>
                </c:pt>
                <c:pt idx="6726" formatCode="General">
                  <c:v>1.1627375399106252</c:v>
                </c:pt>
                <c:pt idx="6727" formatCode="General">
                  <c:v>1.149842881632769</c:v>
                </c:pt>
                <c:pt idx="6728" formatCode="General">
                  <c:v>1.1250094570153828</c:v>
                </c:pt>
                <c:pt idx="6729" formatCode="General">
                  <c:v>1.1498523685537456</c:v>
                </c:pt>
                <c:pt idx="6730" formatCode="General">
                  <c:v>1.1130887974615031</c:v>
                </c:pt>
                <c:pt idx="6731" formatCode="General">
                  <c:v>1.1372646454228432</c:v>
                </c:pt>
                <c:pt idx="6732" formatCode="General">
                  <c:v>1.1130951151634549</c:v>
                </c:pt>
                <c:pt idx="6733" formatCode="General">
                  <c:v>1.1249925277366652</c:v>
                </c:pt>
                <c:pt idx="6734" formatCode="General">
                  <c:v>1.1130784442996073</c:v>
                </c:pt>
                <c:pt idx="6735" formatCode="General">
                  <c:v>1.1372646340194286</c:v>
                </c:pt>
                <c:pt idx="6736" formatCode="General">
                  <c:v>1.1372646340194286</c:v>
                </c:pt>
                <c:pt idx="6737" formatCode="General">
                  <c:v>1.1372646340194286</c:v>
                </c:pt>
                <c:pt idx="6738" formatCode="General">
                  <c:v>1.1130951151499806</c:v>
                </c:pt>
                <c:pt idx="6739" formatCode="General">
                  <c:v>1.1372646523732097</c:v>
                </c:pt>
                <c:pt idx="6740" formatCode="General">
                  <c:v>1.1130951151716677</c:v>
                </c:pt>
                <c:pt idx="6741" formatCode="General">
                  <c:v>1.16273753991078</c:v>
                </c:pt>
                <c:pt idx="6742" formatCode="General">
                  <c:v>1.125004180754654</c:v>
                </c:pt>
                <c:pt idx="6743" formatCode="General">
                  <c:v>1.137256405599776</c:v>
                </c:pt>
                <c:pt idx="6744" formatCode="General">
                  <c:v>1.1130951054316454</c:v>
                </c:pt>
                <c:pt idx="6745" formatCode="General">
                  <c:v>1.1498568283367026</c:v>
                </c:pt>
                <c:pt idx="6746" formatCode="General">
                  <c:v>1.1372563619821727</c:v>
                </c:pt>
                <c:pt idx="6747" formatCode="General">
                  <c:v>1.1372563619821727</c:v>
                </c:pt>
                <c:pt idx="6748" formatCode="General">
                  <c:v>1.1498421940191683</c:v>
                </c:pt>
                <c:pt idx="6749" formatCode="General">
                  <c:v>1.1250094563627484</c:v>
                </c:pt>
                <c:pt idx="6750" formatCode="General">
                  <c:v>1.1498523685531621</c:v>
                </c:pt>
                <c:pt idx="6751" formatCode="General">
                  <c:v>1.1372564215254852</c:v>
                </c:pt>
                <c:pt idx="6752" formatCode="General">
                  <c:v>1.1372564215254852</c:v>
                </c:pt>
                <c:pt idx="6753" formatCode="General">
                  <c:v>1.1372564215254852</c:v>
                </c:pt>
                <c:pt idx="6754" formatCode="General">
                  <c:v>1.1498421948122446</c:v>
                </c:pt>
                <c:pt idx="6755" formatCode="General">
                  <c:v>1.1130887973858767</c:v>
                </c:pt>
                <c:pt idx="6756" formatCode="General">
                  <c:v>1.1130887973858767</c:v>
                </c:pt>
                <c:pt idx="6757" formatCode="General">
                  <c:v>1.13726464542276</c:v>
                </c:pt>
                <c:pt idx="6758" formatCode="General">
                  <c:v>1.1249917061509911</c:v>
                </c:pt>
                <c:pt idx="6759" formatCode="General">
                  <c:v>1.1130784577671586</c:v>
                </c:pt>
                <c:pt idx="6760" formatCode="General">
                  <c:v>1.149856828254507</c:v>
                </c:pt>
                <c:pt idx="6761" formatCode="General">
                  <c:v>1.1250094702630393</c:v>
                </c:pt>
                <c:pt idx="6762" formatCode="General">
                  <c:v>1.1250094702630393</c:v>
                </c:pt>
                <c:pt idx="6763" formatCode="General">
                  <c:v>1.1250094702630393</c:v>
                </c:pt>
                <c:pt idx="6764" formatCode="General">
                  <c:v>1.1250094702630393</c:v>
                </c:pt>
                <c:pt idx="6765" formatCode="General">
                  <c:v>1.1627152624690269</c:v>
                </c:pt>
                <c:pt idx="6766" formatCode="General">
                  <c:v>1.1250041806497664</c:v>
                </c:pt>
                <c:pt idx="6767" formatCode="General">
                  <c:v>1.1498523638336475</c:v>
                </c:pt>
                <c:pt idx="6768" formatCode="General">
                  <c:v>1.1372564215884771</c:v>
                </c:pt>
                <c:pt idx="6769" formatCode="General">
                  <c:v>1.1498421948130833</c:v>
                </c:pt>
                <c:pt idx="6770" formatCode="General">
                  <c:v>1.1498421948130833</c:v>
                </c:pt>
                <c:pt idx="6771" formatCode="General">
                  <c:v>1.1498421948130833</c:v>
                </c:pt>
                <c:pt idx="6772" formatCode="General">
                  <c:v>1.1627227219107465</c:v>
                </c:pt>
                <c:pt idx="6773" formatCode="General">
                  <c:v>1.1372743669759684</c:v>
                </c:pt>
                <c:pt idx="6774" formatCode="General">
                  <c:v>1.1498424334953548</c:v>
                </c:pt>
                <c:pt idx="6775" formatCode="General">
                  <c:v>1.1498424334953548</c:v>
                </c:pt>
                <c:pt idx="6776" formatCode="General">
                  <c:v>1.1498424334953548</c:v>
                </c:pt>
                <c:pt idx="6777" formatCode="General">
                  <c:v>1.1498424334953548</c:v>
                </c:pt>
                <c:pt idx="6778" formatCode="General">
                  <c:v>1.1627227247865826</c:v>
                </c:pt>
                <c:pt idx="6779" formatCode="General">
                  <c:v>1.1627227247865826</c:v>
                </c:pt>
                <c:pt idx="6780" formatCode="General">
                  <c:v>1.1498430597433371</c:v>
                </c:pt>
                <c:pt idx="6781" formatCode="General">
                  <c:v>1.1372565456943455</c:v>
                </c:pt>
                <c:pt idx="6782" formatCode="General">
                  <c:v>1.149842196466063</c:v>
                </c:pt>
                <c:pt idx="6783" formatCode="General">
                  <c:v>1.1372565572016216</c:v>
                </c:pt>
                <c:pt idx="6784" formatCode="General">
                  <c:v>1.1249918258172971</c:v>
                </c:pt>
                <c:pt idx="6785" formatCode="General">
                  <c:v>1.1372562241411008</c:v>
                </c:pt>
                <c:pt idx="6786" formatCode="General">
                  <c:v>1.1498421921831934</c:v>
                </c:pt>
                <c:pt idx="6787" formatCode="General">
                  <c:v>1.1498421921831934</c:v>
                </c:pt>
                <c:pt idx="6788" formatCode="General">
                  <c:v>1.1130887973858574</c:v>
                </c:pt>
                <c:pt idx="6789" formatCode="General">
                  <c:v>1.1372646454227595</c:v>
                </c:pt>
                <c:pt idx="6790" formatCode="General">
                  <c:v>1.1130951151634543</c:v>
                </c:pt>
                <c:pt idx="6791" formatCode="General">
                  <c:v>1.1372646523732244</c:v>
                </c:pt>
                <c:pt idx="6792" formatCode="General">
                  <c:v>1.1130951151716675</c:v>
                </c:pt>
                <c:pt idx="6793" formatCode="General">
                  <c:v>1.1372646523732344</c:v>
                </c:pt>
                <c:pt idx="6794" formatCode="General">
                  <c:v>1.1372646523732344</c:v>
                </c:pt>
                <c:pt idx="6795" formatCode="General">
                  <c:v>1.149842304370059</c:v>
                </c:pt>
                <c:pt idx="6796" formatCode="General">
                  <c:v>1.1627227232307902</c:v>
                </c:pt>
                <c:pt idx="6797" formatCode="General">
                  <c:v>1.1372743669769767</c:v>
                </c:pt>
                <c:pt idx="6798" formatCode="General">
                  <c:v>1.1498424334953679</c:v>
                </c:pt>
                <c:pt idx="6799" formatCode="General">
                  <c:v>1.1498424334953679</c:v>
                </c:pt>
                <c:pt idx="6800" formatCode="General">
                  <c:v>1.1372565540422115</c:v>
                </c:pt>
                <c:pt idx="6801" formatCode="General">
                  <c:v>1.1498421965772478</c:v>
                </c:pt>
                <c:pt idx="6802" formatCode="General">
                  <c:v>1.1498421965772478</c:v>
                </c:pt>
                <c:pt idx="6803" formatCode="General">
                  <c:v>1.1498421965772478</c:v>
                </c:pt>
                <c:pt idx="6804" formatCode="General">
                  <c:v>1.1130887973858898</c:v>
                </c:pt>
                <c:pt idx="6805" formatCode="General">
                  <c:v>1.1372646454227595</c:v>
                </c:pt>
                <c:pt idx="6806" formatCode="General">
                  <c:v>1.1372646454227595</c:v>
                </c:pt>
                <c:pt idx="6807" formatCode="General">
                  <c:v>1.1498423042776027</c:v>
                </c:pt>
                <c:pt idx="6808" formatCode="General">
                  <c:v>1.1372565557645931</c:v>
                </c:pt>
                <c:pt idx="6809" formatCode="General">
                  <c:v>1.1372565557645931</c:v>
                </c:pt>
                <c:pt idx="6810" formatCode="General">
                  <c:v>1.1498421966001882</c:v>
                </c:pt>
                <c:pt idx="6811" formatCode="General">
                  <c:v>1.1498421966001882</c:v>
                </c:pt>
                <c:pt idx="6812" formatCode="General">
                  <c:v>1.1250094563651987</c:v>
                </c:pt>
                <c:pt idx="6813" formatCode="General">
                  <c:v>1.1627152624337338</c:v>
                </c:pt>
                <c:pt idx="6814" formatCode="General">
                  <c:v>1.1627152624337338</c:v>
                </c:pt>
                <c:pt idx="6815" formatCode="General">
                  <c:v>1.1627152624337338</c:v>
                </c:pt>
                <c:pt idx="6816" formatCode="General">
                  <c:v>1.1498431493274643</c:v>
                </c:pt>
                <c:pt idx="6817" formatCode="General">
                  <c:v>1.1627227334108821</c:v>
                </c:pt>
                <c:pt idx="6818" formatCode="General">
                  <c:v>1.1627227334108821</c:v>
                </c:pt>
                <c:pt idx="6819" formatCode="General">
                  <c:v>1.1498430596397542</c:v>
                </c:pt>
                <c:pt idx="6820" formatCode="General">
                  <c:v>1.1627227323303808</c:v>
                </c:pt>
                <c:pt idx="6821" formatCode="General">
                  <c:v>1.1372743669839269</c:v>
                </c:pt>
                <c:pt idx="6822" formatCode="General">
                  <c:v>1.1498424334954602</c:v>
                </c:pt>
                <c:pt idx="6823" formatCode="General">
                  <c:v>1.1130887973876502</c:v>
                </c:pt>
                <c:pt idx="6824" formatCode="General">
                  <c:v>1.1130887973876502</c:v>
                </c:pt>
                <c:pt idx="6825" formatCode="General">
                  <c:v>1.1372646454227622</c:v>
                </c:pt>
                <c:pt idx="6826" formatCode="General">
                  <c:v>1.0904378033946966</c:v>
                </c:pt>
                <c:pt idx="6827" formatCode="General">
                  <c:v>1.113081510669377</c:v>
                </c:pt>
                <c:pt idx="6828" formatCode="General">
                  <c:v>1.0904461738076139</c:v>
                </c:pt>
                <c:pt idx="6829" formatCode="General">
                  <c:v>1.1372697009840795</c:v>
                </c:pt>
                <c:pt idx="6830" formatCode="General">
                  <c:v>1.1627338805079941</c:v>
                </c:pt>
                <c:pt idx="6831" formatCode="General">
                  <c:v>1.149842925658771</c:v>
                </c:pt>
                <c:pt idx="6832" formatCode="General">
                  <c:v>1.1627227307162362</c:v>
                </c:pt>
                <c:pt idx="6833" formatCode="General">
                  <c:v>1.1627227307162362</c:v>
                </c:pt>
                <c:pt idx="6834" formatCode="General">
                  <c:v>1.1627227307162362</c:v>
                </c:pt>
                <c:pt idx="6835" formatCode="General">
                  <c:v>1.1627227307162362</c:v>
                </c:pt>
                <c:pt idx="6836" formatCode="General">
                  <c:v>1.1498430596721179</c:v>
                </c:pt>
                <c:pt idx="6837" formatCode="General">
                  <c:v>1.1498430596721179</c:v>
                </c:pt>
                <c:pt idx="6838" formatCode="General">
                  <c:v>1.1372565456952946</c:v>
                </c:pt>
                <c:pt idx="6839" formatCode="General">
                  <c:v>1.1627338709352961</c:v>
                </c:pt>
                <c:pt idx="6840" formatCode="General">
                  <c:v>1.113088991857591</c:v>
                </c:pt>
                <c:pt idx="6841" formatCode="General">
                  <c:v>1.1372646456367996</c:v>
                </c:pt>
                <c:pt idx="6842" formatCode="General">
                  <c:v>1.0696048556035866</c:v>
                </c:pt>
                <c:pt idx="6843" formatCode="General">
                  <c:v>1.1015551073781407</c:v>
                </c:pt>
                <c:pt idx="6844" formatCode="General">
                  <c:v>1.1249979193949133</c:v>
                </c:pt>
                <c:pt idx="6845" formatCode="General">
                  <c:v>1.1249979193949133</c:v>
                </c:pt>
                <c:pt idx="6846" formatCode="General">
                  <c:v>1.1249979193949133</c:v>
                </c:pt>
                <c:pt idx="6847" formatCode="General">
                  <c:v>1.1498523582280951</c:v>
                </c:pt>
                <c:pt idx="6848" formatCode="General">
                  <c:v>1.1627228442756192</c:v>
                </c:pt>
                <c:pt idx="6849" formatCode="General">
                  <c:v>1.1627228442756192</c:v>
                </c:pt>
                <c:pt idx="6850" formatCode="General">
                  <c:v>1.1372743670694359</c:v>
                </c:pt>
                <c:pt idx="6851" formatCode="General">
                  <c:v>1.1627338838993846</c:v>
                </c:pt>
                <c:pt idx="6852" formatCode="General">
                  <c:v>1.149842925617979</c:v>
                </c:pt>
                <c:pt idx="6853" formatCode="General">
                  <c:v>1.149842925617979</c:v>
                </c:pt>
                <c:pt idx="6854" formatCode="General">
                  <c:v>1.149842925617979</c:v>
                </c:pt>
                <c:pt idx="6855" formatCode="General">
                  <c:v>1.149842925617979</c:v>
                </c:pt>
                <c:pt idx="6856" formatCode="General">
                  <c:v>1.1627227307157446</c:v>
                </c:pt>
                <c:pt idx="6857" formatCode="General">
                  <c:v>1.1372743669826939</c:v>
                </c:pt>
                <c:pt idx="6858" formatCode="General">
                  <c:v>1.1498424334954434</c:v>
                </c:pt>
                <c:pt idx="6859" formatCode="General">
                  <c:v>1.1250094565900375</c:v>
                </c:pt>
                <c:pt idx="6860" formatCode="General">
                  <c:v>1.1372564829749725</c:v>
                </c:pt>
                <c:pt idx="6861" formatCode="General">
                  <c:v>1.1249918269148669</c:v>
                </c:pt>
                <c:pt idx="6862" formatCode="General">
                  <c:v>1.1015627967738766</c:v>
                </c:pt>
                <c:pt idx="6863" formatCode="General">
                  <c:v>1.1498566829876518</c:v>
                </c:pt>
                <c:pt idx="6864" formatCode="General">
                  <c:v>1.1372563639233131</c:v>
                </c:pt>
                <c:pt idx="6865" formatCode="General">
                  <c:v>1.1627338708029107</c:v>
                </c:pt>
                <c:pt idx="6866" formatCode="General">
                  <c:v>1.1627338708029107</c:v>
                </c:pt>
                <c:pt idx="6867" formatCode="General">
                  <c:v>1.137274375496895</c:v>
                </c:pt>
                <c:pt idx="6868" formatCode="General">
                  <c:v>1.1498424336085273</c:v>
                </c:pt>
                <c:pt idx="6869" formatCode="General">
                  <c:v>1.1498424336085273</c:v>
                </c:pt>
                <c:pt idx="6870" formatCode="General">
                  <c:v>1.1627227247879464</c:v>
                </c:pt>
                <c:pt idx="6871" formatCode="General">
                  <c:v>1.1627227247879464</c:v>
                </c:pt>
                <c:pt idx="6872" formatCode="General">
                  <c:v>1.1627227247879464</c:v>
                </c:pt>
                <c:pt idx="6873" formatCode="General">
                  <c:v>1.1498430597433209</c:v>
                </c:pt>
                <c:pt idx="6874" formatCode="General">
                  <c:v>1.1372565456943453</c:v>
                </c:pt>
                <c:pt idx="6875" formatCode="General">
                  <c:v>1.1249918259874532</c:v>
                </c:pt>
                <c:pt idx="6876" formatCode="General">
                  <c:v>1.1249918259874532</c:v>
                </c:pt>
                <c:pt idx="6877" formatCode="General">
                  <c:v>1.1130784558028823</c:v>
                </c:pt>
                <c:pt idx="6878" formatCode="General">
                  <c:v>1.1249922583371765</c:v>
                </c:pt>
                <c:pt idx="6879" formatCode="General">
                  <c:v>1.137256230499774</c:v>
                </c:pt>
                <c:pt idx="6880" formatCode="General">
                  <c:v>1.1249918306480666</c:v>
                </c:pt>
                <c:pt idx="6881" formatCode="General">
                  <c:v>1.1130784557264881</c:v>
                </c:pt>
                <c:pt idx="6882" formatCode="General">
                  <c:v>1.1498568282544972</c:v>
                </c:pt>
                <c:pt idx="6883" formatCode="General">
                  <c:v>1.1372563619832707</c:v>
                </c:pt>
                <c:pt idx="6884" formatCode="General">
                  <c:v>1.1372563619832707</c:v>
                </c:pt>
                <c:pt idx="6885" formatCode="General">
                  <c:v>1.1627338708014974</c:v>
                </c:pt>
                <c:pt idx="6886" formatCode="General">
                  <c:v>1.1372743754968933</c:v>
                </c:pt>
                <c:pt idx="6887" formatCode="General">
                  <c:v>1.1627338839055077</c:v>
                </c:pt>
                <c:pt idx="6888" formatCode="General">
                  <c:v>1.1372743755069143</c:v>
                </c:pt>
                <c:pt idx="6889" formatCode="General">
                  <c:v>1.1627338839055148</c:v>
                </c:pt>
                <c:pt idx="6890" formatCode="General">
                  <c:v>1.1498429256179055</c:v>
                </c:pt>
                <c:pt idx="6891" formatCode="General">
                  <c:v>1.1372565474822924</c:v>
                </c:pt>
                <c:pt idx="6892" formatCode="General">
                  <c:v>1.1372565474822924</c:v>
                </c:pt>
                <c:pt idx="6893" formatCode="General">
                  <c:v>1.1498421964898764</c:v>
                </c:pt>
                <c:pt idx="6894" formatCode="General">
                  <c:v>1.1372565572013043</c:v>
                </c:pt>
                <c:pt idx="6895" formatCode="General">
                  <c:v>1.1130951056106155</c:v>
                </c:pt>
                <c:pt idx="6896" formatCode="General">
                  <c:v>1.1130951056106155</c:v>
                </c:pt>
                <c:pt idx="6897" formatCode="General">
                  <c:v>1.1372646523627201</c:v>
                </c:pt>
                <c:pt idx="6898" formatCode="General">
                  <c:v>1.1130951151716553</c:v>
                </c:pt>
                <c:pt idx="6899" formatCode="General">
                  <c:v>1.1498568283367503</c:v>
                </c:pt>
                <c:pt idx="6900" formatCode="General">
                  <c:v>1.1498568283367503</c:v>
                </c:pt>
                <c:pt idx="6901" formatCode="General">
                  <c:v>1.1627228980348079</c:v>
                </c:pt>
                <c:pt idx="6902" formatCode="General">
                  <c:v>1.1372743671104995</c:v>
                </c:pt>
                <c:pt idx="6903" formatCode="General">
                  <c:v>1.1758685888752125</c:v>
                </c:pt>
                <c:pt idx="6904" formatCode="General">
                  <c:v>1.1372699750631554</c:v>
                </c:pt>
                <c:pt idx="6905" formatCode="General">
                  <c:v>1.1372699750631554</c:v>
                </c:pt>
                <c:pt idx="6906" formatCode="General">
                  <c:v>1.1627338807072569</c:v>
                </c:pt>
                <c:pt idx="6907" formatCode="General">
                  <c:v>1.1372743755044687</c:v>
                </c:pt>
                <c:pt idx="6908" formatCode="General">
                  <c:v>1.1372743755044687</c:v>
                </c:pt>
                <c:pt idx="6909" formatCode="General">
                  <c:v>1.1372743755044687</c:v>
                </c:pt>
                <c:pt idx="6910" formatCode="General">
                  <c:v>1.1372743755044687</c:v>
                </c:pt>
                <c:pt idx="6911" formatCode="General">
                  <c:v>1.1372743755044687</c:v>
                </c:pt>
                <c:pt idx="6912" formatCode="General">
                  <c:v>1.1249915620148172</c:v>
                </c:pt>
                <c:pt idx="6913" formatCode="General">
                  <c:v>1.1249915620148172</c:v>
                </c:pt>
                <c:pt idx="6914" formatCode="General">
                  <c:v>1.1372562202625978</c:v>
                </c:pt>
                <c:pt idx="6915" formatCode="General">
                  <c:v>1.1372562202625978</c:v>
                </c:pt>
                <c:pt idx="6916" formatCode="General">
                  <c:v>1.1627338706982795</c:v>
                </c:pt>
                <c:pt idx="6917" formatCode="General">
                  <c:v>1.1498429257767628</c:v>
                </c:pt>
                <c:pt idx="6918" formatCode="General">
                  <c:v>1.1372565474801741</c:v>
                </c:pt>
                <c:pt idx="6919" formatCode="General">
                  <c:v>1.1627338709365962</c:v>
                </c:pt>
                <c:pt idx="6920" formatCode="General">
                  <c:v>1.1498429257738967</c:v>
                </c:pt>
                <c:pt idx="6921" formatCode="General">
                  <c:v>1.1627227307176236</c:v>
                </c:pt>
                <c:pt idx="6922" formatCode="General">
                  <c:v>1.1372743669826948</c:v>
                </c:pt>
                <c:pt idx="6923" formatCode="General">
                  <c:v>1.1627338838993209</c:v>
                </c:pt>
                <c:pt idx="6924" formatCode="General">
                  <c:v>1.1372743755069097</c:v>
                </c:pt>
                <c:pt idx="6925" formatCode="General">
                  <c:v>1.1627338839055146</c:v>
                </c:pt>
                <c:pt idx="6926" formatCode="General">
                  <c:v>1.137274375506915</c:v>
                </c:pt>
                <c:pt idx="6927" formatCode="General">
                  <c:v>1.1498424336086597</c:v>
                </c:pt>
                <c:pt idx="6928" formatCode="General">
                  <c:v>1.1250094565901443</c:v>
                </c:pt>
                <c:pt idx="6929" formatCode="General">
                  <c:v>1.1130781664419174</c:v>
                </c:pt>
                <c:pt idx="6930" formatCode="General">
                  <c:v>1.1372646337131542</c:v>
                </c:pt>
                <c:pt idx="6931" formatCode="General">
                  <c:v>1.1249917063243338</c:v>
                </c:pt>
                <c:pt idx="6932" formatCode="General">
                  <c:v>1.1130784577643178</c:v>
                </c:pt>
                <c:pt idx="6933" formatCode="General">
                  <c:v>1.1498568282545067</c:v>
                </c:pt>
                <c:pt idx="6934" formatCode="General">
                  <c:v>1.1372563619832703</c:v>
                </c:pt>
                <c:pt idx="6935" formatCode="General">
                  <c:v>1.1498421940191832</c:v>
                </c:pt>
                <c:pt idx="6936" formatCode="General">
                  <c:v>1.1372565572342366</c:v>
                </c:pt>
                <c:pt idx="6937" formatCode="General">
                  <c:v>1.1498421966197616</c:v>
                </c:pt>
                <c:pt idx="6938" formatCode="General">
                  <c:v>1.1372565571995736</c:v>
                </c:pt>
                <c:pt idx="6939" formatCode="General">
                  <c:v>1.162733870943675</c:v>
                </c:pt>
                <c:pt idx="6940" formatCode="General">
                  <c:v>1.162733870943675</c:v>
                </c:pt>
                <c:pt idx="6941" formatCode="General">
                  <c:v>1.162733870943675</c:v>
                </c:pt>
                <c:pt idx="6942" formatCode="General">
                  <c:v>1.162733870943675</c:v>
                </c:pt>
                <c:pt idx="6943" formatCode="General">
                  <c:v>1.162733870943675</c:v>
                </c:pt>
                <c:pt idx="6944" formatCode="General">
                  <c:v>1.1498429257738108</c:v>
                </c:pt>
                <c:pt idx="6945" formatCode="General">
                  <c:v>1.1627227307176222</c:v>
                </c:pt>
                <c:pt idx="6946" formatCode="General">
                  <c:v>1.1372743669826948</c:v>
                </c:pt>
                <c:pt idx="6947" formatCode="General">
                  <c:v>1.1498424334954442</c:v>
                </c:pt>
                <c:pt idx="6948" formatCode="General">
                  <c:v>1.1250094565900373</c:v>
                </c:pt>
                <c:pt idx="6949" formatCode="General">
                  <c:v>1.1627152624343049</c:v>
                </c:pt>
                <c:pt idx="6950" formatCode="General">
                  <c:v>1.137274361280382</c:v>
                </c:pt>
                <c:pt idx="6951" formatCode="General">
                  <c:v>1.137274361280382</c:v>
                </c:pt>
                <c:pt idx="6952" formatCode="General">
                  <c:v>1.1498424334197075</c:v>
                </c:pt>
                <c:pt idx="6953" formatCode="General">
                  <c:v>1.1372565540432205</c:v>
                </c:pt>
                <c:pt idx="6954" formatCode="General">
                  <c:v>1.1498421965772607</c:v>
                </c:pt>
                <c:pt idx="6955" formatCode="General">
                  <c:v>1.1372565572001401</c:v>
                </c:pt>
                <c:pt idx="6956" formatCode="General">
                  <c:v>1.1372565572001401</c:v>
                </c:pt>
                <c:pt idx="6957" formatCode="General">
                  <c:v>1.1627338709436754</c:v>
                </c:pt>
                <c:pt idx="6958" formatCode="General">
                  <c:v>1.1372743754970023</c:v>
                </c:pt>
                <c:pt idx="6959" formatCode="General">
                  <c:v>1.1498424336085282</c:v>
                </c:pt>
                <c:pt idx="6960" formatCode="General">
                  <c:v>1.1130887973876515</c:v>
                </c:pt>
                <c:pt idx="6961" formatCode="General">
                  <c:v>1.1372646454227617</c:v>
                </c:pt>
                <c:pt idx="6962" formatCode="General">
                  <c:v>1.1372646454227617</c:v>
                </c:pt>
                <c:pt idx="6963" formatCode="General">
                  <c:v>1.1130951151634543</c:v>
                </c:pt>
                <c:pt idx="6964" formatCode="General">
                  <c:v>1.1498568283367503</c:v>
                </c:pt>
                <c:pt idx="6965" formatCode="General">
                  <c:v>1.1372563619821727</c:v>
                </c:pt>
                <c:pt idx="6966" formatCode="General">
                  <c:v>1.1372563619821727</c:v>
                </c:pt>
                <c:pt idx="6967" formatCode="General">
                  <c:v>1.1249918287039316</c:v>
                </c:pt>
                <c:pt idx="6968" formatCode="General">
                  <c:v>1.1130784557583555</c:v>
                </c:pt>
                <c:pt idx="6969" formatCode="General">
                  <c:v>1.1627375396461064</c:v>
                </c:pt>
                <c:pt idx="6970" formatCode="General">
                  <c:v>1.1627375396461064</c:v>
                </c:pt>
                <c:pt idx="6971" formatCode="General">
                  <c:v>1.1498428816359523</c:v>
                </c:pt>
                <c:pt idx="6972" formatCode="General">
                  <c:v>1.1372565480685821</c:v>
                </c:pt>
                <c:pt idx="6973" formatCode="General">
                  <c:v>1.162733870937025</c:v>
                </c:pt>
                <c:pt idx="6974" formatCode="General">
                  <c:v>1.1372743754969974</c:v>
                </c:pt>
                <c:pt idx="6975" formatCode="General">
                  <c:v>1.1498424336085289</c:v>
                </c:pt>
                <c:pt idx="6976" formatCode="General">
                  <c:v>1.1372565540407034</c:v>
                </c:pt>
                <c:pt idx="6977" formatCode="General">
                  <c:v>1.1372565540407034</c:v>
                </c:pt>
                <c:pt idx="6978" formatCode="General">
                  <c:v>1.1249918258640368</c:v>
                </c:pt>
                <c:pt idx="6979" formatCode="General">
                  <c:v>1.1498523527681141</c:v>
                </c:pt>
                <c:pt idx="6980" formatCode="General">
                  <c:v>1.1015556034713785</c:v>
                </c:pt>
                <c:pt idx="6981" formatCode="General">
                  <c:v>1.1372699166236107</c:v>
                </c:pt>
                <c:pt idx="6982" formatCode="General">
                  <c:v>1.1130951213938367</c:v>
                </c:pt>
                <c:pt idx="6983" formatCode="General">
                  <c:v>1.1498568283367816</c:v>
                </c:pt>
                <c:pt idx="6984" formatCode="General">
                  <c:v>1.1498568283367816</c:v>
                </c:pt>
                <c:pt idx="6985" formatCode="General">
                  <c:v>1.1627228980348081</c:v>
                </c:pt>
                <c:pt idx="6986" formatCode="General">
                  <c:v>1.1372743671104995</c:v>
                </c:pt>
                <c:pt idx="6987" formatCode="General">
                  <c:v>1.1627338838994135</c:v>
                </c:pt>
                <c:pt idx="6988" formatCode="General">
                  <c:v>1.1627338838994135</c:v>
                </c:pt>
                <c:pt idx="6989" formatCode="General">
                  <c:v>1.1372743755069097</c:v>
                </c:pt>
                <c:pt idx="6990" formatCode="General">
                  <c:v>1.1498424336086599</c:v>
                </c:pt>
                <c:pt idx="6991" formatCode="General">
                  <c:v>1.1372565540407016</c:v>
                </c:pt>
                <c:pt idx="6992" formatCode="General">
                  <c:v>1.1498421965772274</c:v>
                </c:pt>
                <c:pt idx="6993" formatCode="General">
                  <c:v>1.1498421965772274</c:v>
                </c:pt>
                <c:pt idx="6994" formatCode="General">
                  <c:v>1.1372565572001401</c:v>
                </c:pt>
                <c:pt idx="6995" formatCode="General">
                  <c:v>1.1627338709436754</c:v>
                </c:pt>
                <c:pt idx="6996" formatCode="General">
                  <c:v>1.1250041807373612</c:v>
                </c:pt>
                <c:pt idx="6997" formatCode="General">
                  <c:v>1.1498523638337255</c:v>
                </c:pt>
                <c:pt idx="6998" formatCode="General">
                  <c:v>1.1130887974614678</c:v>
                </c:pt>
                <c:pt idx="6999" formatCode="General">
                  <c:v>1.1130887974614678</c:v>
                </c:pt>
                <c:pt idx="7000" formatCode="General">
                  <c:v>1.1498568283055832</c:v>
                </c:pt>
                <c:pt idx="7001" formatCode="General">
                  <c:v>1.1372563619825879</c:v>
                </c:pt>
                <c:pt idx="7002" formatCode="General">
                  <c:v>1.1498421940191739</c:v>
                </c:pt>
                <c:pt idx="7003" formatCode="General">
                  <c:v>1.1627227219011798</c:v>
                </c:pt>
                <c:pt idx="7004" formatCode="General">
                  <c:v>1.1498430597779923</c:v>
                </c:pt>
                <c:pt idx="7005" formatCode="General">
                  <c:v>1.1498430597779923</c:v>
                </c:pt>
                <c:pt idx="7006" formatCode="General">
                  <c:v>1.1498430597779923</c:v>
                </c:pt>
                <c:pt idx="7007" formatCode="General">
                  <c:v>1.1627227323320466</c:v>
                </c:pt>
                <c:pt idx="7008" formatCode="General">
                  <c:v>1.1130889915797595</c:v>
                </c:pt>
                <c:pt idx="7009" formatCode="General">
                  <c:v>1.1372646456364937</c:v>
                </c:pt>
                <c:pt idx="7010" formatCode="General">
                  <c:v>1.1372646456364937</c:v>
                </c:pt>
                <c:pt idx="7011" formatCode="General">
                  <c:v>1.1130951151637067</c:v>
                </c:pt>
                <c:pt idx="7012" formatCode="General">
                  <c:v>1.137264652373225</c:v>
                </c:pt>
                <c:pt idx="7013" formatCode="General">
                  <c:v>1.137264652373225</c:v>
                </c:pt>
                <c:pt idx="7014" formatCode="General">
                  <c:v>1.1627338768362334</c:v>
                </c:pt>
                <c:pt idx="7015" formatCode="General">
                  <c:v>1.1130889918577385</c:v>
                </c:pt>
                <c:pt idx="7016" formatCode="General">
                  <c:v>1.1130889918577385</c:v>
                </c:pt>
                <c:pt idx="7017" formatCode="General">
                  <c:v>1.1130889918577385</c:v>
                </c:pt>
                <c:pt idx="7018" formatCode="General">
                  <c:v>1.1249924288057902</c:v>
                </c:pt>
                <c:pt idx="7019" formatCode="General">
                  <c:v>1.1372562330057885</c:v>
                </c:pt>
                <c:pt idx="7020" formatCode="General">
                  <c:v>1.1372562330057885</c:v>
                </c:pt>
                <c:pt idx="7021" formatCode="General">
                  <c:v>1.1627338707075601</c:v>
                </c:pt>
                <c:pt idx="7022" formatCode="General">
                  <c:v>1.1498429257766518</c:v>
                </c:pt>
                <c:pt idx="7023" formatCode="General">
                  <c:v>1.1372565474801755</c:v>
                </c:pt>
                <c:pt idx="7024" formatCode="General">
                  <c:v>1.1498421964898478</c:v>
                </c:pt>
                <c:pt idx="7025" formatCode="General">
                  <c:v>1.1372565572013051</c:v>
                </c:pt>
                <c:pt idx="7026" formatCode="General">
                  <c:v>1.1627338709436763</c:v>
                </c:pt>
                <c:pt idx="7027" formatCode="General">
                  <c:v>1.1372743754970023</c:v>
                </c:pt>
                <c:pt idx="7028" formatCode="General">
                  <c:v>1.1372743754970023</c:v>
                </c:pt>
                <c:pt idx="7029" formatCode="General">
                  <c:v>1.1627338839055077</c:v>
                </c:pt>
                <c:pt idx="7030" formatCode="General">
                  <c:v>1.1627338839055077</c:v>
                </c:pt>
                <c:pt idx="7031" formatCode="General">
                  <c:v>1.1372743755069143</c:v>
                </c:pt>
                <c:pt idx="7032" formatCode="General">
                  <c:v>1.1249915620147808</c:v>
                </c:pt>
                <c:pt idx="7033" formatCode="General">
                  <c:v>1.1130784601296948</c:v>
                </c:pt>
                <c:pt idx="7034" formatCode="General">
                  <c:v>1.1130784601296948</c:v>
                </c:pt>
                <c:pt idx="7035" formatCode="General">
                  <c:v>1.1130784601296948</c:v>
                </c:pt>
                <c:pt idx="7036" formatCode="General">
                  <c:v>1.124992258407246</c:v>
                </c:pt>
                <c:pt idx="7037" formatCode="General">
                  <c:v>1.124992258407246</c:v>
                </c:pt>
                <c:pt idx="7038" formatCode="General">
                  <c:v>1.1372562305008045</c:v>
                </c:pt>
                <c:pt idx="7039" formatCode="General">
                  <c:v>1.1498421922679021</c:v>
                </c:pt>
                <c:pt idx="7040" formatCode="General">
                  <c:v>1.1372565572575792</c:v>
                </c:pt>
                <c:pt idx="7041" formatCode="General">
                  <c:v>1.1627338709437167</c:v>
                </c:pt>
                <c:pt idx="7042" formatCode="General">
                  <c:v>1.1372743754970025</c:v>
                </c:pt>
                <c:pt idx="7043" formatCode="General">
                  <c:v>1.1627338839055077</c:v>
                </c:pt>
                <c:pt idx="7044" formatCode="General">
                  <c:v>1.1372743755069143</c:v>
                </c:pt>
                <c:pt idx="7045" formatCode="General">
                  <c:v>1.1498424336086599</c:v>
                </c:pt>
                <c:pt idx="7046" formatCode="General">
                  <c:v>1.1250094565901445</c:v>
                </c:pt>
                <c:pt idx="7047" formatCode="General">
                  <c:v>1.1498523685533648</c:v>
                </c:pt>
                <c:pt idx="7048" formatCode="General">
                  <c:v>1.1498523685533648</c:v>
                </c:pt>
                <c:pt idx="7049" formatCode="General">
                  <c:v>1.1372564215254823</c:v>
                </c:pt>
                <c:pt idx="7050" formatCode="General">
                  <c:v>1.1498421948122437</c:v>
                </c:pt>
                <c:pt idx="7051" formatCode="General">
                  <c:v>1.1372565572236661</c:v>
                </c:pt>
                <c:pt idx="7052" formatCode="General">
                  <c:v>1.1372565572236661</c:v>
                </c:pt>
                <c:pt idx="7053" formatCode="General">
                  <c:v>1.1372565572236661</c:v>
                </c:pt>
                <c:pt idx="7054" formatCode="General">
                  <c:v>1.1372565572236661</c:v>
                </c:pt>
                <c:pt idx="7055" formatCode="General">
                  <c:v>1.1498421966196211</c:v>
                </c:pt>
                <c:pt idx="7056" formatCode="General">
                  <c:v>1.1627227219325134</c:v>
                </c:pt>
                <c:pt idx="7057" formatCode="General">
                  <c:v>1.1498430597776166</c:v>
                </c:pt>
                <c:pt idx="7058" formatCode="General">
                  <c:v>1.1498430597776166</c:v>
                </c:pt>
                <c:pt idx="7059" formatCode="General">
                  <c:v>1.1250094571844738</c:v>
                </c:pt>
                <c:pt idx="7060" formatCode="General">
                  <c:v>1.1372564829836869</c:v>
                </c:pt>
                <c:pt idx="7061" formatCode="General">
                  <c:v>1.1372564829836869</c:v>
                </c:pt>
                <c:pt idx="7062" formatCode="General">
                  <c:v>1.1498421956308162</c:v>
                </c:pt>
                <c:pt idx="7063" formatCode="General">
                  <c:v>1.1627227219205987</c:v>
                </c:pt>
                <c:pt idx="7064" formatCode="General">
                  <c:v>1.1372743669759757</c:v>
                </c:pt>
                <c:pt idx="7065" formatCode="General">
                  <c:v>1.1498424334953543</c:v>
                </c:pt>
                <c:pt idx="7066" formatCode="General">
                  <c:v>1.11308879738765</c:v>
                </c:pt>
                <c:pt idx="7067" formatCode="General">
                  <c:v>1.137264645422762</c:v>
                </c:pt>
                <c:pt idx="7068" formatCode="General">
                  <c:v>1.1249917061509909</c:v>
                </c:pt>
                <c:pt idx="7069" formatCode="General">
                  <c:v>1.1372562223817511</c:v>
                </c:pt>
                <c:pt idx="7070" formatCode="General">
                  <c:v>1.1249918307681011</c:v>
                </c:pt>
                <c:pt idx="7071" formatCode="General">
                  <c:v>1.1372562242138868</c:v>
                </c:pt>
                <c:pt idx="7072" formatCode="General">
                  <c:v>1.1498421921841624</c:v>
                </c:pt>
                <c:pt idx="7073" formatCode="General">
                  <c:v>1.1627227218790703</c:v>
                </c:pt>
                <c:pt idx="7074" formatCode="General">
                  <c:v>1.1498430597782585</c:v>
                </c:pt>
                <c:pt idx="7075" formatCode="General">
                  <c:v>1.1372565456938795</c:v>
                </c:pt>
                <c:pt idx="7076" formatCode="General">
                  <c:v>1.1372565456938795</c:v>
                </c:pt>
                <c:pt idx="7077" formatCode="General">
                  <c:v>1.1627338709352955</c:v>
                </c:pt>
                <c:pt idx="7078" formatCode="General">
                  <c:v>1.1130889918575915</c:v>
                </c:pt>
                <c:pt idx="7079" formatCode="General">
                  <c:v>1.1498568283065425</c:v>
                </c:pt>
                <c:pt idx="7080" formatCode="General">
                  <c:v>1.1372563619825755</c:v>
                </c:pt>
                <c:pt idx="7081" formatCode="General">
                  <c:v>1.1498421940191734</c:v>
                </c:pt>
                <c:pt idx="7082" formatCode="General">
                  <c:v>1.1372565572342361</c:v>
                </c:pt>
                <c:pt idx="7083" formatCode="General">
                  <c:v>1.1627338709437001</c:v>
                </c:pt>
                <c:pt idx="7084" formatCode="General">
                  <c:v>1.1372743754970025</c:v>
                </c:pt>
                <c:pt idx="7085" formatCode="General">
                  <c:v>1.1249915620149282</c:v>
                </c:pt>
                <c:pt idx="7086" formatCode="General">
                  <c:v>1.162715216958963</c:v>
                </c:pt>
                <c:pt idx="7087" formatCode="General">
                  <c:v>1.1498431498731134</c:v>
                </c:pt>
                <c:pt idx="7088" formatCode="General">
                  <c:v>1.13725654449286</c:v>
                </c:pt>
                <c:pt idx="7089" formatCode="General">
                  <c:v>1.1627338709344202</c:v>
                </c:pt>
                <c:pt idx="7090" formatCode="General">
                  <c:v>1.1627338709344202</c:v>
                </c:pt>
                <c:pt idx="7091" formatCode="General">
                  <c:v>1.1372743754969949</c:v>
                </c:pt>
                <c:pt idx="7092" formatCode="General">
                  <c:v>1.1372743754969949</c:v>
                </c:pt>
                <c:pt idx="7093" formatCode="General">
                  <c:v>1.1498424336085287</c:v>
                </c:pt>
                <c:pt idx="7094" formatCode="General">
                  <c:v>1.1627227247879466</c:v>
                </c:pt>
                <c:pt idx="7095" formatCode="General">
                  <c:v>1.137274366978166</c:v>
                </c:pt>
                <c:pt idx="7096" formatCode="General">
                  <c:v>1.137274366978166</c:v>
                </c:pt>
                <c:pt idx="7097" formatCode="General">
                  <c:v>1.137274366978166</c:v>
                </c:pt>
                <c:pt idx="7098" formatCode="General">
                  <c:v>1.137274366978166</c:v>
                </c:pt>
                <c:pt idx="7099" formatCode="General">
                  <c:v>1.137274366978166</c:v>
                </c:pt>
                <c:pt idx="7100" formatCode="General">
                  <c:v>1.1249915621412068</c:v>
                </c:pt>
                <c:pt idx="7101" formatCode="General">
                  <c:v>1.1498523525317086</c:v>
                </c:pt>
                <c:pt idx="7102" formatCode="General">
                  <c:v>1.1372564217393251</c:v>
                </c:pt>
                <c:pt idx="7103" formatCode="General">
                  <c:v>1.1498421948150921</c:v>
                </c:pt>
                <c:pt idx="7104" formatCode="General">
                  <c:v>1.1372565572236275</c:v>
                </c:pt>
                <c:pt idx="7105" formatCode="General">
                  <c:v>1.1498421966196206</c:v>
                </c:pt>
                <c:pt idx="7106" formatCode="General">
                  <c:v>1.1498421966196206</c:v>
                </c:pt>
                <c:pt idx="7107" formatCode="General">
                  <c:v>1.1372565571995756</c:v>
                </c:pt>
                <c:pt idx="7108" formatCode="General">
                  <c:v>1.1372565571995756</c:v>
                </c:pt>
                <c:pt idx="7109" formatCode="General">
                  <c:v>1.1498421966193002</c:v>
                </c:pt>
                <c:pt idx="7110" formatCode="General">
                  <c:v>1.1498421966193002</c:v>
                </c:pt>
                <c:pt idx="7111" formatCode="General">
                  <c:v>1.1498421966193002</c:v>
                </c:pt>
                <c:pt idx="7112" formatCode="General">
                  <c:v>1.1498421966193002</c:v>
                </c:pt>
                <c:pt idx="7113" formatCode="General">
                  <c:v>1.1498421966193002</c:v>
                </c:pt>
                <c:pt idx="7114" formatCode="General">
                  <c:v>1.1627227219325089</c:v>
                </c:pt>
                <c:pt idx="7115" formatCode="General">
                  <c:v>1.1498430597776166</c:v>
                </c:pt>
                <c:pt idx="7116" formatCode="General">
                  <c:v>1.1372565456938877</c:v>
                </c:pt>
                <c:pt idx="7117" formatCode="General">
                  <c:v>1.1627338709352952</c:v>
                </c:pt>
                <c:pt idx="7118" formatCode="General">
                  <c:v>1.1498429257739124</c:v>
                </c:pt>
                <c:pt idx="7119" formatCode="General">
                  <c:v>1.1130887973913073</c:v>
                </c:pt>
                <c:pt idx="7120" formatCode="General">
                  <c:v>1.1627375398104689</c:v>
                </c:pt>
                <c:pt idx="7121" formatCode="General">
                  <c:v>1.1498428816339745</c:v>
                </c:pt>
                <c:pt idx="7122" formatCode="General">
                  <c:v>1.1627227301858378</c:v>
                </c:pt>
                <c:pt idx="7123" formatCode="General">
                  <c:v>1.1627227301858378</c:v>
                </c:pt>
                <c:pt idx="7124" formatCode="General">
                  <c:v>1.1627227301858378</c:v>
                </c:pt>
                <c:pt idx="7125" formatCode="General">
                  <c:v>1.1372743669822887</c:v>
                </c:pt>
                <c:pt idx="7126" formatCode="General">
                  <c:v>1.1372743669822887</c:v>
                </c:pt>
                <c:pt idx="7127" formatCode="General">
                  <c:v>1.1627338838993211</c:v>
                </c:pt>
                <c:pt idx="7128" formatCode="General">
                  <c:v>1.1498429256179798</c:v>
                </c:pt>
                <c:pt idx="7129" formatCode="General">
                  <c:v>1.1372565474822907</c:v>
                </c:pt>
                <c:pt idx="7130" formatCode="General">
                  <c:v>1.1372565474822907</c:v>
                </c:pt>
                <c:pt idx="7131" formatCode="General">
                  <c:v>1.1372565474822907</c:v>
                </c:pt>
                <c:pt idx="7132" formatCode="General">
                  <c:v>1.162733870936598</c:v>
                </c:pt>
                <c:pt idx="7133" formatCode="General">
                  <c:v>1.1372743754969965</c:v>
                </c:pt>
                <c:pt idx="7134" formatCode="General">
                  <c:v>1.1372743754969965</c:v>
                </c:pt>
                <c:pt idx="7135" formatCode="General">
                  <c:v>1.1372743754969965</c:v>
                </c:pt>
                <c:pt idx="7136" formatCode="General">
                  <c:v>1.1372743754969965</c:v>
                </c:pt>
                <c:pt idx="7137" formatCode="General">
                  <c:v>1.1372743754969965</c:v>
                </c:pt>
                <c:pt idx="7138" formatCode="General">
                  <c:v>1.1498424336085282</c:v>
                </c:pt>
                <c:pt idx="7139" formatCode="General">
                  <c:v>1.1498424336085282</c:v>
                </c:pt>
                <c:pt idx="7140" formatCode="General">
                  <c:v>1.1372565540407027</c:v>
                </c:pt>
                <c:pt idx="7141" formatCode="General">
                  <c:v>1.1758685523095966</c:v>
                </c:pt>
                <c:pt idx="7142" formatCode="General">
                  <c:v>1.1498605076375472</c:v>
                </c:pt>
                <c:pt idx="7143" formatCode="General">
                  <c:v>1.1627229422560572</c:v>
                </c:pt>
                <c:pt idx="7144" formatCode="General">
                  <c:v>1.1372743671442778</c:v>
                </c:pt>
                <c:pt idx="7145" formatCode="General">
                  <c:v>1.1498424334975896</c:v>
                </c:pt>
                <c:pt idx="7146" formatCode="General">
                  <c:v>1.1372565540421822</c:v>
                </c:pt>
                <c:pt idx="7147" formatCode="General">
                  <c:v>1.149842196577247</c:v>
                </c:pt>
                <c:pt idx="7148" formatCode="General">
                  <c:v>1.1372565572001401</c:v>
                </c:pt>
                <c:pt idx="7149" formatCode="General">
                  <c:v>1.1372565572001401</c:v>
                </c:pt>
                <c:pt idx="7150" formatCode="General">
                  <c:v>1.1372565572001401</c:v>
                </c:pt>
                <c:pt idx="7151" formatCode="General">
                  <c:v>1.1372565572001401</c:v>
                </c:pt>
                <c:pt idx="7152" formatCode="General">
                  <c:v>1.1372565572001401</c:v>
                </c:pt>
                <c:pt idx="7153" formatCode="General">
                  <c:v>1.1498421966193075</c:v>
                </c:pt>
                <c:pt idx="7154" formatCode="General">
                  <c:v>1.1372565571995794</c:v>
                </c:pt>
                <c:pt idx="7155" formatCode="General">
                  <c:v>1.1498421966193009</c:v>
                </c:pt>
                <c:pt idx="7156" formatCode="General">
                  <c:v>1.1498421966193009</c:v>
                </c:pt>
                <c:pt idx="7157" formatCode="General">
                  <c:v>1.1498421966193009</c:v>
                </c:pt>
                <c:pt idx="7158" formatCode="General">
                  <c:v>1.1627227219325094</c:v>
                </c:pt>
                <c:pt idx="7159" formatCode="General">
                  <c:v>1.1627227219325094</c:v>
                </c:pt>
                <c:pt idx="7160" formatCode="General">
                  <c:v>1.1627227219325094</c:v>
                </c:pt>
                <c:pt idx="7161" formatCode="General">
                  <c:v>1.1627227219325094</c:v>
                </c:pt>
                <c:pt idx="7162" formatCode="General">
                  <c:v>1.1372743669759853</c:v>
                </c:pt>
                <c:pt idx="7163" formatCode="General">
                  <c:v>1.1249915621412385</c:v>
                </c:pt>
                <c:pt idx="7164" formatCode="General">
                  <c:v>1.1372562202644565</c:v>
                </c:pt>
                <c:pt idx="7165" formatCode="General">
                  <c:v>1.1372562202644565</c:v>
                </c:pt>
                <c:pt idx="7166" formatCode="General">
                  <c:v>1.1498421921315574</c:v>
                </c:pt>
                <c:pt idx="7167" formatCode="General">
                  <c:v>1.1130887973858572</c:v>
                </c:pt>
                <c:pt idx="7168" formatCode="General">
                  <c:v>1.0904461871560456</c:v>
                </c:pt>
                <c:pt idx="7169" formatCode="General">
                  <c:v>1.1372697009845829</c:v>
                </c:pt>
                <c:pt idx="7170" formatCode="General">
                  <c:v>1.1249916312849344</c:v>
                </c:pt>
                <c:pt idx="7171" formatCode="General">
                  <c:v>1.1372562212810438</c:v>
                </c:pt>
                <c:pt idx="7172" formatCode="General">
                  <c:v>1.1498421921450976</c:v>
                </c:pt>
                <c:pt idx="7173" formatCode="General">
                  <c:v>1.1627227218785994</c:v>
                </c:pt>
                <c:pt idx="7174" formatCode="General">
                  <c:v>1.137274366975944</c:v>
                </c:pt>
                <c:pt idx="7175" formatCode="General">
                  <c:v>1.137274366975944</c:v>
                </c:pt>
                <c:pt idx="7176" formatCode="General">
                  <c:v>1.137274366975944</c:v>
                </c:pt>
                <c:pt idx="7177" formatCode="General">
                  <c:v>1.1627338838993162</c:v>
                </c:pt>
                <c:pt idx="7178" formatCode="General">
                  <c:v>1.1250041807374223</c:v>
                </c:pt>
                <c:pt idx="7179" formatCode="General">
                  <c:v>1.1372564055995229</c:v>
                </c:pt>
                <c:pt idx="7180" formatCode="General">
                  <c:v>1.1372564055995229</c:v>
                </c:pt>
                <c:pt idx="7181" formatCode="General">
                  <c:v>1.1130951054316449</c:v>
                </c:pt>
                <c:pt idx="7182" formatCode="General">
                  <c:v>1.1372646523625232</c:v>
                </c:pt>
                <c:pt idx="7183" formatCode="General">
                  <c:v>1.1249917060482584</c:v>
                </c:pt>
                <c:pt idx="7184" formatCode="General">
                  <c:v>1.1015627965962587</c:v>
                </c:pt>
                <c:pt idx="7185" formatCode="General">
                  <c:v>1.1372699166780713</c:v>
                </c:pt>
                <c:pt idx="7186" formatCode="General">
                  <c:v>1.1372699166780713</c:v>
                </c:pt>
                <c:pt idx="7187" formatCode="General">
                  <c:v>1.1372699166780713</c:v>
                </c:pt>
                <c:pt idx="7188" formatCode="General">
                  <c:v>1.1498423743670345</c:v>
                </c:pt>
                <c:pt idx="7189" formatCode="General">
                  <c:v>1.1498423743670345</c:v>
                </c:pt>
                <c:pt idx="7190" formatCode="General">
                  <c:v>1.1372565548303546</c:v>
                </c:pt>
                <c:pt idx="7191" formatCode="General">
                  <c:v>1.1372565548303546</c:v>
                </c:pt>
                <c:pt idx="7192" formatCode="General">
                  <c:v>1.1627338709419497</c:v>
                </c:pt>
                <c:pt idx="7193" formatCode="General">
                  <c:v>1.1372743754970005</c:v>
                </c:pt>
                <c:pt idx="7194" formatCode="General">
                  <c:v>1.1498424336085278</c:v>
                </c:pt>
                <c:pt idx="7195" formatCode="General">
                  <c:v>1.1627227247879457</c:v>
                </c:pt>
                <c:pt idx="7196" formatCode="General">
                  <c:v>1.1627227247879457</c:v>
                </c:pt>
                <c:pt idx="7197" formatCode="General">
                  <c:v>1.1627227247879457</c:v>
                </c:pt>
                <c:pt idx="7198" formatCode="General">
                  <c:v>1.1372743669781658</c:v>
                </c:pt>
                <c:pt idx="7199" formatCode="General">
                  <c:v>1.1498424334953836</c:v>
                </c:pt>
                <c:pt idx="7200" formatCode="General">
                  <c:v>1.1372565540422115</c:v>
                </c:pt>
                <c:pt idx="7201" formatCode="General">
                  <c:v>1.1372565540422115</c:v>
                </c:pt>
                <c:pt idx="7202" formatCode="General">
                  <c:v>1.1372565540422115</c:v>
                </c:pt>
                <c:pt idx="7203" formatCode="General">
                  <c:v>1.1372565540422115</c:v>
                </c:pt>
                <c:pt idx="7204" formatCode="General">
                  <c:v>1.1372565540422115</c:v>
                </c:pt>
                <c:pt idx="7205" formatCode="General">
                  <c:v>1.1627338709413755</c:v>
                </c:pt>
                <c:pt idx="7206" formatCode="General">
                  <c:v>1.1498429257738394</c:v>
                </c:pt>
                <c:pt idx="7207" formatCode="General">
                  <c:v>1.1627227307176229</c:v>
                </c:pt>
                <c:pt idx="7208" formatCode="General">
                  <c:v>1.1372743669826952</c:v>
                </c:pt>
                <c:pt idx="7209" formatCode="General">
                  <c:v>1.1627338838993206</c:v>
                </c:pt>
                <c:pt idx="7210" formatCode="General">
                  <c:v>1.1372743755069104</c:v>
                </c:pt>
                <c:pt idx="7211" formatCode="General">
                  <c:v>1.162733883905515</c:v>
                </c:pt>
                <c:pt idx="7212" formatCode="General">
                  <c:v>1.1372743755069143</c:v>
                </c:pt>
                <c:pt idx="7213" formatCode="General">
                  <c:v>1.1627338839055148</c:v>
                </c:pt>
                <c:pt idx="7214" formatCode="General">
                  <c:v>1.137274375506915</c:v>
                </c:pt>
                <c:pt idx="7215" formatCode="General">
                  <c:v>1.137274375506915</c:v>
                </c:pt>
                <c:pt idx="7216" formatCode="General">
                  <c:v>1.1498424336086597</c:v>
                </c:pt>
                <c:pt idx="7217" formatCode="General">
                  <c:v>1.1372565540407016</c:v>
                </c:pt>
                <c:pt idx="7218" formatCode="General">
                  <c:v>1.1372565540407016</c:v>
                </c:pt>
                <c:pt idx="7219" formatCode="General">
                  <c:v>1.1372565540407016</c:v>
                </c:pt>
                <c:pt idx="7220" formatCode="General">
                  <c:v>1.1372565540407016</c:v>
                </c:pt>
                <c:pt idx="7221" formatCode="General">
                  <c:v>1.1627338709413741</c:v>
                </c:pt>
                <c:pt idx="7222" formatCode="General">
                  <c:v>1.1372743754970005</c:v>
                </c:pt>
                <c:pt idx="7223" formatCode="General">
                  <c:v>1.1627338839055077</c:v>
                </c:pt>
                <c:pt idx="7224" formatCode="General">
                  <c:v>1.1372743755069143</c:v>
                </c:pt>
                <c:pt idx="7225" formatCode="General">
                  <c:v>1.1372743755069143</c:v>
                </c:pt>
                <c:pt idx="7226" formatCode="General">
                  <c:v>1.1498424336086599</c:v>
                </c:pt>
                <c:pt idx="7227" formatCode="General">
                  <c:v>1.1372565540407018</c:v>
                </c:pt>
                <c:pt idx="7228" formatCode="General">
                  <c:v>1.1627338709413744</c:v>
                </c:pt>
                <c:pt idx="7229" formatCode="General">
                  <c:v>1.1250041807373612</c:v>
                </c:pt>
                <c:pt idx="7230" formatCode="General">
                  <c:v>1.1498523638337257</c:v>
                </c:pt>
                <c:pt idx="7231" formatCode="General">
                  <c:v>1.1372564215884757</c:v>
                </c:pt>
                <c:pt idx="7232" formatCode="General">
                  <c:v>1.1372564215884757</c:v>
                </c:pt>
                <c:pt idx="7233" formatCode="General">
                  <c:v>1.1372564215884757</c:v>
                </c:pt>
                <c:pt idx="7234" formatCode="General">
                  <c:v>1.1372564215884757</c:v>
                </c:pt>
                <c:pt idx="7235" formatCode="General">
                  <c:v>1.1627338708449093</c:v>
                </c:pt>
                <c:pt idx="7236" formatCode="General">
                  <c:v>1.113088991857589</c:v>
                </c:pt>
                <c:pt idx="7237" formatCode="General">
                  <c:v>1.1249924288057878</c:v>
                </c:pt>
                <c:pt idx="7238" formatCode="General">
                  <c:v>1.137256233005788</c:v>
                </c:pt>
                <c:pt idx="7239" formatCode="General">
                  <c:v>1.137256233005788</c:v>
                </c:pt>
                <c:pt idx="7240" formatCode="General">
                  <c:v>1.1498421923012681</c:v>
                </c:pt>
                <c:pt idx="7241" formatCode="General">
                  <c:v>1.1758840462933973</c:v>
                </c:pt>
                <c:pt idx="7242" formatCode="General">
                  <c:v>1.1498605171766139</c:v>
                </c:pt>
                <c:pt idx="7243" formatCode="General">
                  <c:v>1.1498605171766139</c:v>
                </c:pt>
                <c:pt idx="7244" formatCode="General">
                  <c:v>1.1372563127049824</c:v>
                </c:pt>
                <c:pt idx="7245" formatCode="General">
                  <c:v>1.1498421933628247</c:v>
                </c:pt>
                <c:pt idx="7246" formatCode="General">
                  <c:v>1.1627227218932719</c:v>
                </c:pt>
                <c:pt idx="7247" formatCode="General">
                  <c:v>1.1372743669759549</c:v>
                </c:pt>
                <c:pt idx="7248" formatCode="General">
                  <c:v>1.1249915621412385</c:v>
                </c:pt>
                <c:pt idx="7249" formatCode="General">
                  <c:v>1.1498523525317088</c:v>
                </c:pt>
                <c:pt idx="7250" formatCode="General">
                  <c:v>1.1250094660094456</c:v>
                </c:pt>
                <c:pt idx="7251" formatCode="General">
                  <c:v>1.0797713840377221</c:v>
                </c:pt>
                <c:pt idx="7252" formatCode="General">
                  <c:v>1.0904400167670738</c:v>
                </c:pt>
                <c:pt idx="7253" formatCode="General">
                  <c:v>1.0508674931125681</c:v>
                </c:pt>
                <c:pt idx="7254" formatCode="General">
                  <c:v>1.0695815645742932</c:v>
                </c:pt>
                <c:pt idx="7255" formatCode="General">
                  <c:v>1.0904278008340011</c:v>
                </c:pt>
                <c:pt idx="7256" formatCode="General">
                  <c:v>1.0797760946620747</c:v>
                </c:pt>
                <c:pt idx="7257" formatCode="General">
                  <c:v>1.1372688878114923</c:v>
                </c:pt>
                <c:pt idx="7258" formatCode="General">
                  <c:v>1.149842360691236</c:v>
                </c:pt>
                <c:pt idx="7259" formatCode="General">
                  <c:v>1.1627227239093909</c:v>
                </c:pt>
                <c:pt idx="7260" formatCode="General">
                  <c:v>1.1498430597538729</c:v>
                </c:pt>
                <c:pt idx="7261" formatCode="General">
                  <c:v>1.1498430597538729</c:v>
                </c:pt>
                <c:pt idx="7262" formatCode="General">
                  <c:v>1.1498430597538729</c:v>
                </c:pt>
                <c:pt idx="7263" formatCode="General">
                  <c:v>1.1498430597538729</c:v>
                </c:pt>
                <c:pt idx="7264" formatCode="General">
                  <c:v>1.1498430597538729</c:v>
                </c:pt>
                <c:pt idx="7265" formatCode="General">
                  <c:v>1.1627227323317555</c:v>
                </c:pt>
                <c:pt idx="7266" formatCode="General">
                  <c:v>1.1627227323317555</c:v>
                </c:pt>
                <c:pt idx="7267" formatCode="General">
                  <c:v>1.1372743669839285</c:v>
                </c:pt>
                <c:pt idx="7268" formatCode="General">
                  <c:v>1.1130951266568836</c:v>
                </c:pt>
                <c:pt idx="7269" formatCode="General">
                  <c:v>1.1130951266568836</c:v>
                </c:pt>
                <c:pt idx="7270" formatCode="General">
                  <c:v>1.0599513187872007</c:v>
                </c:pt>
                <c:pt idx="7271" formatCode="General">
                  <c:v>1.0797601037450655</c:v>
                </c:pt>
                <c:pt idx="7272" formatCode="General">
                  <c:v>1.0797601037450655</c:v>
                </c:pt>
                <c:pt idx="7273" formatCode="General">
                  <c:v>1.113088667236982</c:v>
                </c:pt>
                <c:pt idx="7274" formatCode="General">
                  <c:v>1.113088667236982</c:v>
                </c:pt>
                <c:pt idx="7275" formatCode="General">
                  <c:v>1.1498568283049408</c:v>
                </c:pt>
                <c:pt idx="7276" formatCode="General">
                  <c:v>1.1372563619825973</c:v>
                </c:pt>
                <c:pt idx="7277" formatCode="General">
                  <c:v>1.1498421940191743</c:v>
                </c:pt>
                <c:pt idx="7278" formatCode="General">
                  <c:v>1.1627227219011802</c:v>
                </c:pt>
                <c:pt idx="7279" formatCode="General">
                  <c:v>1.1372743669759611</c:v>
                </c:pt>
                <c:pt idx="7280" formatCode="General">
                  <c:v>1.1627338838993162</c:v>
                </c:pt>
                <c:pt idx="7281" formatCode="General">
                  <c:v>1.1627338838993162</c:v>
                </c:pt>
                <c:pt idx="7282" formatCode="General">
                  <c:v>1.1758726025848099</c:v>
                </c:pt>
                <c:pt idx="7283" formatCode="General">
                  <c:v>1.1627239492660069</c:v>
                </c:pt>
                <c:pt idx="7284" formatCode="General">
                  <c:v>1.1498430450353847</c:v>
                </c:pt>
                <c:pt idx="7285" formatCode="General">
                  <c:v>1.1130887973921935</c:v>
                </c:pt>
                <c:pt idx="7286" formatCode="General">
                  <c:v>1.1015480611638098</c:v>
                </c:pt>
                <c:pt idx="7287" formatCode="General">
                  <c:v>1.0599457769313292</c:v>
                </c:pt>
                <c:pt idx="7288" formatCode="General">
                  <c:v>1.0508640450800228</c:v>
                </c:pt>
                <c:pt idx="7289" formatCode="General">
                  <c:v>1.0508640450800228</c:v>
                </c:pt>
                <c:pt idx="7290" formatCode="General">
                  <c:v>1.090436036176865</c:v>
                </c:pt>
                <c:pt idx="7291" formatCode="General">
                  <c:v>1.1015511742997395</c:v>
                </c:pt>
                <c:pt idx="7292" formatCode="General">
                  <c:v>1.1372699165900442</c:v>
                </c:pt>
                <c:pt idx="7293" formatCode="General">
                  <c:v>1.162733880664746</c:v>
                </c:pt>
                <c:pt idx="7294" formatCode="General">
                  <c:v>1.1372743755044366</c:v>
                </c:pt>
                <c:pt idx="7295" formatCode="General">
                  <c:v>1.162733883905513</c:v>
                </c:pt>
                <c:pt idx="7296" formatCode="General">
                  <c:v>1.1372743755069148</c:v>
                </c:pt>
                <c:pt idx="7297" formatCode="General">
                  <c:v>1.1498424336086603</c:v>
                </c:pt>
                <c:pt idx="7298" formatCode="General">
                  <c:v>1.1498424336086603</c:v>
                </c:pt>
                <c:pt idx="7299" formatCode="General">
                  <c:v>1.1627227247879475</c:v>
                </c:pt>
                <c:pt idx="7300" formatCode="General">
                  <c:v>1.1498430597433209</c:v>
                </c:pt>
                <c:pt idx="7301" formatCode="General">
                  <c:v>1.1498430597433209</c:v>
                </c:pt>
                <c:pt idx="7302" formatCode="General">
                  <c:v>1.1372565456943453</c:v>
                </c:pt>
                <c:pt idx="7303" formatCode="General">
                  <c:v>1.1015553000035461</c:v>
                </c:pt>
                <c:pt idx="7304" formatCode="General">
                  <c:v>1.0797809690784579</c:v>
                </c:pt>
                <c:pt idx="7305" formatCode="General">
                  <c:v>1.0599573278515633</c:v>
                </c:pt>
                <c:pt idx="7306" formatCode="General">
                  <c:v>1.0599573278515633</c:v>
                </c:pt>
                <c:pt idx="7307" formatCode="General">
                  <c:v>1.0599573278515633</c:v>
                </c:pt>
                <c:pt idx="7308" formatCode="General">
                  <c:v>1.0599573278515633</c:v>
                </c:pt>
                <c:pt idx="7309" formatCode="General">
                  <c:v>1.1130864267236427</c:v>
                </c:pt>
                <c:pt idx="7310" formatCode="General">
                  <c:v>1.1249923873314314</c:v>
                </c:pt>
                <c:pt idx="7311" formatCode="General">
                  <c:v>1.1372562323960913</c:v>
                </c:pt>
                <c:pt idx="7312" formatCode="General">
                  <c:v>1.162733870707116</c:v>
                </c:pt>
                <c:pt idx="7313" formatCode="General">
                  <c:v>1.1372743754968218</c:v>
                </c:pt>
                <c:pt idx="7314" formatCode="General">
                  <c:v>1.1498424336085262</c:v>
                </c:pt>
                <c:pt idx="7315" formatCode="General">
                  <c:v>1.1498424336085262</c:v>
                </c:pt>
                <c:pt idx="7316" formatCode="General">
                  <c:v>1.1627227247879466</c:v>
                </c:pt>
                <c:pt idx="7317" formatCode="General">
                  <c:v>1.1627227247879466</c:v>
                </c:pt>
                <c:pt idx="7318" formatCode="General">
                  <c:v>1.1498430597433211</c:v>
                </c:pt>
                <c:pt idx="7319" formatCode="General">
                  <c:v>1.1627227323316285</c:v>
                </c:pt>
                <c:pt idx="7320" formatCode="General">
                  <c:v>1.0904418969558811</c:v>
                </c:pt>
                <c:pt idx="7321" formatCode="General">
                  <c:v>1.1015512882305127</c:v>
                </c:pt>
                <c:pt idx="7322" formatCode="General">
                  <c:v>1.0904352306291356</c:v>
                </c:pt>
                <c:pt idx="7323" formatCode="General">
                  <c:v>1.0797759301449696</c:v>
                </c:pt>
                <c:pt idx="7324" formatCode="General">
                  <c:v>1.0696087020752088</c:v>
                </c:pt>
                <c:pt idx="7325" formatCode="General">
                  <c:v>1.0904278675189814</c:v>
                </c:pt>
                <c:pt idx="7326" formatCode="General">
                  <c:v>1.0797760931864184</c:v>
                </c:pt>
                <c:pt idx="7327" formatCode="General">
                  <c:v>1.1130886675234404</c:v>
                </c:pt>
                <c:pt idx="7328" formatCode="General">
                  <c:v>1.1249924235627999</c:v>
                </c:pt>
                <c:pt idx="7329" formatCode="General">
                  <c:v>1.1372562329287139</c:v>
                </c:pt>
                <c:pt idx="7330" formatCode="General">
                  <c:v>1.1627338707075043</c:v>
                </c:pt>
                <c:pt idx="7331" formatCode="General">
                  <c:v>1.1627338707075043</c:v>
                </c:pt>
                <c:pt idx="7332" formatCode="General">
                  <c:v>1.1627338707075043</c:v>
                </c:pt>
                <c:pt idx="7333" formatCode="General">
                  <c:v>1.1758726024414266</c:v>
                </c:pt>
                <c:pt idx="7334" formatCode="General">
                  <c:v>1.1627239492675587</c:v>
                </c:pt>
                <c:pt idx="7335" formatCode="General">
                  <c:v>1.1627239492675587</c:v>
                </c:pt>
                <c:pt idx="7336" formatCode="General">
                  <c:v>1.1498430450353656</c:v>
                </c:pt>
                <c:pt idx="7337" formatCode="General">
                  <c:v>1.1372565458904094</c:v>
                </c:pt>
                <c:pt idx="7338" formatCode="General">
                  <c:v>1.1130951055972631</c:v>
                </c:pt>
                <c:pt idx="7339" formatCode="General">
                  <c:v>1.1015479464170965</c:v>
                </c:pt>
                <c:pt idx="7340" formatCode="General">
                  <c:v>1.0904352977315983</c:v>
                </c:pt>
                <c:pt idx="7341" formatCode="General">
                  <c:v>1.1015511599355614</c:v>
                </c:pt>
                <c:pt idx="7342" formatCode="General">
                  <c:v>1.1130799892977876</c:v>
                </c:pt>
                <c:pt idx="7343" formatCode="General">
                  <c:v>1.1249922831675776</c:v>
                </c:pt>
                <c:pt idx="7344" formatCode="General">
                  <c:v>1.1249922831675776</c:v>
                </c:pt>
                <c:pt idx="7345" formatCode="General">
                  <c:v>1.1249922831675776</c:v>
                </c:pt>
                <c:pt idx="7346" formatCode="General">
                  <c:v>1.1627152187929133</c:v>
                </c:pt>
                <c:pt idx="7347" formatCode="General">
                  <c:v>1.137274361247073</c:v>
                </c:pt>
                <c:pt idx="7348" formatCode="General">
                  <c:v>1.1627338838951533</c:v>
                </c:pt>
                <c:pt idx="7349" formatCode="General">
                  <c:v>1.1627338838951533</c:v>
                </c:pt>
                <c:pt idx="7350" formatCode="General">
                  <c:v>1.1498429256180298</c:v>
                </c:pt>
                <c:pt idx="7351" formatCode="General">
                  <c:v>1.1498429256180298</c:v>
                </c:pt>
                <c:pt idx="7352" formatCode="General">
                  <c:v>1.1498429256180298</c:v>
                </c:pt>
                <c:pt idx="7353" formatCode="General">
                  <c:v>1.13725654748229</c:v>
                </c:pt>
                <c:pt idx="7354" formatCode="General">
                  <c:v>1.124991825961015</c:v>
                </c:pt>
                <c:pt idx="7355" formatCode="General">
                  <c:v>1.1372562241432131</c:v>
                </c:pt>
                <c:pt idx="7356" formatCode="General">
                  <c:v>1.0904378028514485</c:v>
                </c:pt>
                <c:pt idx="7357" formatCode="General">
                  <c:v>1.0696048576818342</c:v>
                </c:pt>
                <c:pt idx="7358" formatCode="General">
                  <c:v>1.0904278580917366</c:v>
                </c:pt>
                <c:pt idx="7359" formatCode="General">
                  <c:v>1.0904278580917366</c:v>
                </c:pt>
                <c:pt idx="7360" formatCode="General">
                  <c:v>1.0904278580917366</c:v>
                </c:pt>
                <c:pt idx="7361" formatCode="General">
                  <c:v>1.1372697002927676</c:v>
                </c:pt>
                <c:pt idx="7362" formatCode="General">
                  <c:v>1.1372697002927676</c:v>
                </c:pt>
                <c:pt idx="7363" formatCode="General">
                  <c:v>1.162733880507492</c:v>
                </c:pt>
                <c:pt idx="7364" formatCode="General">
                  <c:v>1.1498429256587768</c:v>
                </c:pt>
                <c:pt idx="7365" formatCode="General">
                  <c:v>1.1627227307162367</c:v>
                </c:pt>
                <c:pt idx="7366" formatCode="General">
                  <c:v>1.1372743669826939</c:v>
                </c:pt>
                <c:pt idx="7367" formatCode="General">
                  <c:v>1.1498424334954434</c:v>
                </c:pt>
                <c:pt idx="7368" formatCode="General">
                  <c:v>1.1372565540422108</c:v>
                </c:pt>
                <c:pt idx="7369" formatCode="General">
                  <c:v>1.1627338709413755</c:v>
                </c:pt>
                <c:pt idx="7370" formatCode="General">
                  <c:v>1.1372743754970007</c:v>
                </c:pt>
                <c:pt idx="7371" formatCode="General">
                  <c:v>1.1372743754970007</c:v>
                </c:pt>
                <c:pt idx="7372" formatCode="General">
                  <c:v>1.1372743754970007</c:v>
                </c:pt>
                <c:pt idx="7373" formatCode="General">
                  <c:v>1.1130951266669535</c:v>
                </c:pt>
                <c:pt idx="7374" formatCode="General">
                  <c:v>1.1249925279224233</c:v>
                </c:pt>
                <c:pt idx="7375" formatCode="General">
                  <c:v>1.0904373271534147</c:v>
                </c:pt>
                <c:pt idx="7376" formatCode="General">
                  <c:v>1.0696048563308365</c:v>
                </c:pt>
                <c:pt idx="7377" formatCode="General">
                  <c:v>1.125002572566099</c:v>
                </c:pt>
                <c:pt idx="7378" formatCode="General">
                  <c:v>1.125002572566099</c:v>
                </c:pt>
                <c:pt idx="7379" formatCode="General">
                  <c:v>1.1372563820008481</c:v>
                </c:pt>
                <c:pt idx="7380" formatCode="General">
                  <c:v>1.1249918284079268</c:v>
                </c:pt>
                <c:pt idx="7381" formatCode="General">
                  <c:v>1.1498523527703939</c:v>
                </c:pt>
                <c:pt idx="7382" formatCode="General">
                  <c:v>1.1372564217361396</c:v>
                </c:pt>
                <c:pt idx="7383" formatCode="General">
                  <c:v>1.1372564217361396</c:v>
                </c:pt>
                <c:pt idx="7384" formatCode="General">
                  <c:v>1.1498421948150497</c:v>
                </c:pt>
                <c:pt idx="7385" formatCode="General">
                  <c:v>1.1498421948150497</c:v>
                </c:pt>
                <c:pt idx="7386" formatCode="General">
                  <c:v>1.1498421948150497</c:v>
                </c:pt>
                <c:pt idx="7387" formatCode="General">
                  <c:v>1.1498421948150497</c:v>
                </c:pt>
                <c:pt idx="7388" formatCode="General">
                  <c:v>1.1498421948150497</c:v>
                </c:pt>
                <c:pt idx="7389" formatCode="General">
                  <c:v>1.1498421948150497</c:v>
                </c:pt>
                <c:pt idx="7390" formatCode="General">
                  <c:v>1.1627227219107694</c:v>
                </c:pt>
                <c:pt idx="7391" formatCode="General">
                  <c:v>1.1372743669759684</c:v>
                </c:pt>
                <c:pt idx="7392" formatCode="General">
                  <c:v>1.162733883899316</c:v>
                </c:pt>
                <c:pt idx="7393" formatCode="General">
                  <c:v>1.162733883899316</c:v>
                </c:pt>
                <c:pt idx="7394" formatCode="General">
                  <c:v>1.1250041807374218</c:v>
                </c:pt>
                <c:pt idx="7395" formatCode="General">
                  <c:v>1.1372564055995233</c:v>
                </c:pt>
                <c:pt idx="7396" formatCode="General">
                  <c:v>1.1498421946001223</c:v>
                </c:pt>
                <c:pt idx="7397" formatCode="General">
                  <c:v>1.1130887973858756</c:v>
                </c:pt>
                <c:pt idx="7398" formatCode="General">
                  <c:v>1.1498568283055828</c:v>
                </c:pt>
                <c:pt idx="7399" formatCode="General">
                  <c:v>1.1372563619825888</c:v>
                </c:pt>
                <c:pt idx="7400" formatCode="General">
                  <c:v>1.1372563619825888</c:v>
                </c:pt>
                <c:pt idx="7401" formatCode="General">
                  <c:v>1.1627338708014971</c:v>
                </c:pt>
                <c:pt idx="7402" formatCode="General">
                  <c:v>1.1498429257755218</c:v>
                </c:pt>
                <c:pt idx="7403" formatCode="General">
                  <c:v>1.1498429257755218</c:v>
                </c:pt>
                <c:pt idx="7404" formatCode="General">
                  <c:v>1.137256547480191</c:v>
                </c:pt>
                <c:pt idx="7405" formatCode="General">
                  <c:v>1.1249918259610463</c:v>
                </c:pt>
                <c:pt idx="7406" formatCode="General">
                  <c:v>1.162715217630212</c:v>
                </c:pt>
                <c:pt idx="7407" formatCode="General">
                  <c:v>1.1372743612461853</c:v>
                </c:pt>
                <c:pt idx="7408" formatCode="General">
                  <c:v>1.1627338838951524</c:v>
                </c:pt>
                <c:pt idx="7409" formatCode="General">
                  <c:v>1.137274375506907</c:v>
                </c:pt>
                <c:pt idx="7410" formatCode="General">
                  <c:v>1.137274375506907</c:v>
                </c:pt>
                <c:pt idx="7411" formatCode="General">
                  <c:v>1.162733883905515</c:v>
                </c:pt>
                <c:pt idx="7412" formatCode="General">
                  <c:v>1.1498429256179059</c:v>
                </c:pt>
                <c:pt idx="7413" formatCode="General">
                  <c:v>1.1372565474822915</c:v>
                </c:pt>
                <c:pt idx="7414" formatCode="General">
                  <c:v>1.1372565474822915</c:v>
                </c:pt>
                <c:pt idx="7415" formatCode="General">
                  <c:v>1.1372565474822915</c:v>
                </c:pt>
                <c:pt idx="7416" formatCode="General">
                  <c:v>1.1130951055991425</c:v>
                </c:pt>
                <c:pt idx="7417" formatCode="General">
                  <c:v>1.124992527582221</c:v>
                </c:pt>
                <c:pt idx="7418" formatCode="General">
                  <c:v>1.137256234457843</c:v>
                </c:pt>
                <c:pt idx="7419" formatCode="General">
                  <c:v>1.1498421923206086</c:v>
                </c:pt>
                <c:pt idx="7420" formatCode="General">
                  <c:v>1.1498421923206086</c:v>
                </c:pt>
                <c:pt idx="7421" formatCode="General">
                  <c:v>1.1627227218807137</c:v>
                </c:pt>
                <c:pt idx="7422" formatCode="General">
                  <c:v>1.1372743669759453</c:v>
                </c:pt>
                <c:pt idx="7423" formatCode="General">
                  <c:v>1.1372743669759453</c:v>
                </c:pt>
                <c:pt idx="7424" formatCode="General">
                  <c:v>1.124991562141239</c:v>
                </c:pt>
                <c:pt idx="7425" formatCode="General">
                  <c:v>1.1498523525317081</c:v>
                </c:pt>
                <c:pt idx="7426" formatCode="General">
                  <c:v>1.1250094660094458</c:v>
                </c:pt>
                <c:pt idx="7427" formatCode="General">
                  <c:v>1.1498523685617883</c:v>
                </c:pt>
                <c:pt idx="7428" formatCode="General">
                  <c:v>1.1372564215253698</c:v>
                </c:pt>
                <c:pt idx="7429" formatCode="General">
                  <c:v>1.1498421948122421</c:v>
                </c:pt>
                <c:pt idx="7430" formatCode="General">
                  <c:v>1.1498421948122421</c:v>
                </c:pt>
                <c:pt idx="7431" formatCode="General">
                  <c:v>1.1498421948122421</c:v>
                </c:pt>
                <c:pt idx="7432" formatCode="General">
                  <c:v>1.1372565572236655</c:v>
                </c:pt>
                <c:pt idx="7433" formatCode="General">
                  <c:v>1.1627338709436927</c:v>
                </c:pt>
                <c:pt idx="7434" formatCode="General">
                  <c:v>1.1498429257738114</c:v>
                </c:pt>
                <c:pt idx="7435" formatCode="General">
                  <c:v>1.1372565474802141</c:v>
                </c:pt>
                <c:pt idx="7436" formatCode="General">
                  <c:v>1.1498421964898489</c:v>
                </c:pt>
                <c:pt idx="7437" formatCode="General">
                  <c:v>1.1498421964898489</c:v>
                </c:pt>
                <c:pt idx="7438" formatCode="General">
                  <c:v>1.1372565572013051</c:v>
                </c:pt>
                <c:pt idx="7439" formatCode="General">
                  <c:v>1.1498421966193235</c:v>
                </c:pt>
                <c:pt idx="7440" formatCode="General">
                  <c:v>1.1130887973858903</c:v>
                </c:pt>
                <c:pt idx="7441" formatCode="General">
                  <c:v>1.1498568283055828</c:v>
                </c:pt>
                <c:pt idx="7442" formatCode="General">
                  <c:v>1.1627228980344324</c:v>
                </c:pt>
                <c:pt idx="7443" formatCode="General">
                  <c:v>1.1498430576624965</c:v>
                </c:pt>
                <c:pt idx="7444" formatCode="General">
                  <c:v>1.1498430576624965</c:v>
                </c:pt>
                <c:pt idx="7445" formatCode="General">
                  <c:v>1.1130887973922872</c:v>
                </c:pt>
                <c:pt idx="7446" formatCode="General">
                  <c:v>1.1627375398104685</c:v>
                </c:pt>
                <c:pt idx="7447" formatCode="General">
                  <c:v>1.1372743783032448</c:v>
                </c:pt>
                <c:pt idx="7448" formatCode="General">
                  <c:v>1.1249915619733295</c:v>
                </c:pt>
                <c:pt idx="7449" formatCode="General">
                  <c:v>1.1372562202619878</c:v>
                </c:pt>
                <c:pt idx="7450" formatCode="General">
                  <c:v>1.124991830799444</c:v>
                </c:pt>
                <c:pt idx="7451" formatCode="General">
                  <c:v>1.1372562242143478</c:v>
                </c:pt>
                <c:pt idx="7452" formatCode="General">
                  <c:v>1.1372562242143478</c:v>
                </c:pt>
                <c:pt idx="7453" formatCode="General">
                  <c:v>1.1372562242143478</c:v>
                </c:pt>
                <c:pt idx="7454" formatCode="General">
                  <c:v>1.1372562242143478</c:v>
                </c:pt>
                <c:pt idx="7455" formatCode="General">
                  <c:v>1.1372562242143478</c:v>
                </c:pt>
                <c:pt idx="7456" formatCode="General">
                  <c:v>1.162733870701157</c:v>
                </c:pt>
                <c:pt idx="7457" formatCode="General">
                  <c:v>1.1372743754968169</c:v>
                </c:pt>
                <c:pt idx="7458" formatCode="General">
                  <c:v>1.1372743754968169</c:v>
                </c:pt>
                <c:pt idx="7459" formatCode="General">
                  <c:v>1.1372743754968169</c:v>
                </c:pt>
                <c:pt idx="7460" formatCode="General">
                  <c:v>1.1498424336085258</c:v>
                </c:pt>
                <c:pt idx="7461" formatCode="General">
                  <c:v>1.1372565540407036</c:v>
                </c:pt>
                <c:pt idx="7462" formatCode="General">
                  <c:v>1.1627338709413741</c:v>
                </c:pt>
                <c:pt idx="7463" formatCode="General">
                  <c:v>1.1498429257738394</c:v>
                </c:pt>
                <c:pt idx="7464" formatCode="General">
                  <c:v>1.1372565474802137</c:v>
                </c:pt>
                <c:pt idx="7465" formatCode="General">
                  <c:v>1.1372565474802137</c:v>
                </c:pt>
                <c:pt idx="7466" formatCode="General">
                  <c:v>1.1498421964898484</c:v>
                </c:pt>
                <c:pt idx="7467" formatCode="General">
                  <c:v>1.1130887973858898</c:v>
                </c:pt>
                <c:pt idx="7468" formatCode="General">
                  <c:v>1.1372646454227595</c:v>
                </c:pt>
                <c:pt idx="7469" formatCode="General">
                  <c:v>1.1372646454227595</c:v>
                </c:pt>
                <c:pt idx="7470" formatCode="General">
                  <c:v>1.1249917061509915</c:v>
                </c:pt>
                <c:pt idx="7471" formatCode="General">
                  <c:v>1.1249917061509915</c:v>
                </c:pt>
                <c:pt idx="7472" formatCode="General">
                  <c:v>1.1130784577671591</c:v>
                </c:pt>
                <c:pt idx="7473" formatCode="General">
                  <c:v>1.1372646340342731</c:v>
                </c:pt>
                <c:pt idx="7474" formatCode="General">
                  <c:v>1.1372646340342731</c:v>
                </c:pt>
                <c:pt idx="7475" formatCode="General">
                  <c:v>1.1372646340342731</c:v>
                </c:pt>
                <c:pt idx="7476" formatCode="General">
                  <c:v>1.1130951151499973</c:v>
                </c:pt>
                <c:pt idx="7477" formatCode="General">
                  <c:v>1.1372646523732097</c:v>
                </c:pt>
                <c:pt idx="7478" formatCode="General">
                  <c:v>1.1372646523732097</c:v>
                </c:pt>
                <c:pt idx="7479" formatCode="General">
                  <c:v>1.1627338768362341</c:v>
                </c:pt>
                <c:pt idx="7480" formatCode="General">
                  <c:v>1.1372743755015087</c:v>
                </c:pt>
                <c:pt idx="7481" formatCode="General">
                  <c:v>1.1627338839055108</c:v>
                </c:pt>
                <c:pt idx="7482" formatCode="General">
                  <c:v>1.1372743755069148</c:v>
                </c:pt>
                <c:pt idx="7483" formatCode="General">
                  <c:v>1.162733883905515</c:v>
                </c:pt>
                <c:pt idx="7484" formatCode="General">
                  <c:v>1.1372743755069143</c:v>
                </c:pt>
                <c:pt idx="7485" formatCode="General">
                  <c:v>1.1498424336086599</c:v>
                </c:pt>
                <c:pt idx="7486" formatCode="General">
                  <c:v>1.1372565540407018</c:v>
                </c:pt>
                <c:pt idx="7487" formatCode="General">
                  <c:v>1.1498421965772276</c:v>
                </c:pt>
                <c:pt idx="7488" formatCode="General">
                  <c:v>1.1130887973858898</c:v>
                </c:pt>
                <c:pt idx="7489" formatCode="General">
                  <c:v>1.1372646454227595</c:v>
                </c:pt>
                <c:pt idx="7490" formatCode="General">
                  <c:v>1.1498423042776027</c:v>
                </c:pt>
                <c:pt idx="7491" formatCode="General">
                  <c:v>1.1498423042776027</c:v>
                </c:pt>
                <c:pt idx="7492" formatCode="General">
                  <c:v>1.1372565557645931</c:v>
                </c:pt>
                <c:pt idx="7493" formatCode="General">
                  <c:v>1.1372565557645931</c:v>
                </c:pt>
                <c:pt idx="7494" formatCode="General">
                  <c:v>1.1372565557645931</c:v>
                </c:pt>
                <c:pt idx="7495" formatCode="General">
                  <c:v>1.1498421966001882</c:v>
                </c:pt>
                <c:pt idx="7496" formatCode="General">
                  <c:v>1.1372565571998339</c:v>
                </c:pt>
                <c:pt idx="7497" formatCode="General">
                  <c:v>1.1372565571998339</c:v>
                </c:pt>
                <c:pt idx="7498" formatCode="General">
                  <c:v>1.1372565571998339</c:v>
                </c:pt>
                <c:pt idx="7499" formatCode="General">
                  <c:v>1.1372565571998339</c:v>
                </c:pt>
                <c:pt idx="7500" formatCode="General">
                  <c:v>1.1372565571998339</c:v>
                </c:pt>
                <c:pt idx="7501" formatCode="General">
                  <c:v>1.1372565571998339</c:v>
                </c:pt>
                <c:pt idx="7502" formatCode="General">
                  <c:v>1.1249918258173242</c:v>
                </c:pt>
                <c:pt idx="7503" formatCode="General">
                  <c:v>1.1498523527680724</c:v>
                </c:pt>
                <c:pt idx="7504" formatCode="General">
                  <c:v>1.1372564217361703</c:v>
                </c:pt>
                <c:pt idx="7505" formatCode="General">
                  <c:v>1.1372564217361703</c:v>
                </c:pt>
                <c:pt idx="7506" formatCode="General">
                  <c:v>1.1372564217361703</c:v>
                </c:pt>
                <c:pt idx="7507" formatCode="General">
                  <c:v>1.1249918278203805</c:v>
                </c:pt>
                <c:pt idx="7508" formatCode="General">
                  <c:v>1.1498523527698672</c:v>
                </c:pt>
                <c:pt idx="7509" formatCode="General">
                  <c:v>1.1627228442099542</c:v>
                </c:pt>
                <c:pt idx="7510" formatCode="General">
                  <c:v>1.1758724824951929</c:v>
                </c:pt>
                <c:pt idx="7511" formatCode="General">
                  <c:v>1.1627239505653939</c:v>
                </c:pt>
                <c:pt idx="7512" formatCode="General">
                  <c:v>1.1627239505653939</c:v>
                </c:pt>
                <c:pt idx="7513" formatCode="General">
                  <c:v>1.1627239505653939</c:v>
                </c:pt>
                <c:pt idx="7514" formatCode="General">
                  <c:v>1.1627239505653939</c:v>
                </c:pt>
                <c:pt idx="7515" formatCode="General">
                  <c:v>1.1372743679145201</c:v>
                </c:pt>
                <c:pt idx="7516" formatCode="General">
                  <c:v>1.1627338838999985</c:v>
                </c:pt>
                <c:pt idx="7517" formatCode="General">
                  <c:v>1.1250041807374218</c:v>
                </c:pt>
                <c:pt idx="7518" formatCode="General">
                  <c:v>1.1372564055995233</c:v>
                </c:pt>
                <c:pt idx="7519" formatCode="General">
                  <c:v>1.1130951054316447</c:v>
                </c:pt>
                <c:pt idx="7520" formatCode="General">
                  <c:v>1.1130951054316447</c:v>
                </c:pt>
                <c:pt idx="7521" formatCode="General">
                  <c:v>1.1130951054316447</c:v>
                </c:pt>
                <c:pt idx="7522" formatCode="General">
                  <c:v>1.1130951054316447</c:v>
                </c:pt>
                <c:pt idx="7523" formatCode="General">
                  <c:v>1.1249925275795163</c:v>
                </c:pt>
                <c:pt idx="7524" formatCode="General">
                  <c:v>1.1130784443021837</c:v>
                </c:pt>
                <c:pt idx="7525" formatCode="General">
                  <c:v>1.137264634019431</c:v>
                </c:pt>
                <c:pt idx="7526" formatCode="General">
                  <c:v>1.137264634019431</c:v>
                </c:pt>
                <c:pt idx="7527" formatCode="General">
                  <c:v>1.1498423041259149</c:v>
                </c:pt>
                <c:pt idx="7528" formatCode="General">
                  <c:v>1.137256555766615</c:v>
                </c:pt>
                <c:pt idx="7529" formatCode="General">
                  <c:v>1.1627338709426311</c:v>
                </c:pt>
                <c:pt idx="7530" formatCode="General">
                  <c:v>1.1758726024439825</c:v>
                </c:pt>
                <c:pt idx="7531" formatCode="General">
                  <c:v>1.1498605101296024</c:v>
                </c:pt>
                <c:pt idx="7532" formatCode="General">
                  <c:v>1.1498605101296024</c:v>
                </c:pt>
                <c:pt idx="7533" formatCode="General">
                  <c:v>1.1498605101296024</c:v>
                </c:pt>
                <c:pt idx="7534" formatCode="General">
                  <c:v>1.1498605101296024</c:v>
                </c:pt>
                <c:pt idx="7535" formatCode="General">
                  <c:v>1.1250094737637306</c:v>
                </c:pt>
                <c:pt idx="7536" formatCode="General">
                  <c:v>1.090437327473921</c:v>
                </c:pt>
                <c:pt idx="7537" formatCode="General">
                  <c:v>1.1130815098810289</c:v>
                </c:pt>
                <c:pt idx="7538" formatCode="General">
                  <c:v>1.1015481935870304</c:v>
                </c:pt>
                <c:pt idx="7539" formatCode="General">
                  <c:v>1.0904352927697523</c:v>
                </c:pt>
                <c:pt idx="7540" formatCode="General">
                  <c:v>1.1250040934054069</c:v>
                </c:pt>
                <c:pt idx="7541" formatCode="General">
                  <c:v>1.0904373273720855</c:v>
                </c:pt>
                <c:pt idx="7542" formatCode="General">
                  <c:v>1.1498561344121179</c:v>
                </c:pt>
                <c:pt idx="7543" formatCode="General">
                  <c:v>1.1250094696034969</c:v>
                </c:pt>
                <c:pt idx="7544" formatCode="General">
                  <c:v>1.1498523685650024</c:v>
                </c:pt>
                <c:pt idx="7545" formatCode="General">
                  <c:v>1.1627228443999769</c:v>
                </c:pt>
                <c:pt idx="7546" formatCode="General">
                  <c:v>1.1758724824972615</c:v>
                </c:pt>
                <c:pt idx="7547" formatCode="General">
                  <c:v>1.1372699750748316</c:v>
                </c:pt>
                <c:pt idx="7548" formatCode="General">
                  <c:v>1.162733880707266</c:v>
                </c:pt>
                <c:pt idx="7549" formatCode="General">
                  <c:v>1.1372743755044685</c:v>
                </c:pt>
                <c:pt idx="7550" formatCode="General">
                  <c:v>1.162733883905513</c:v>
                </c:pt>
                <c:pt idx="7551" formatCode="General">
                  <c:v>1.149842925617905</c:v>
                </c:pt>
                <c:pt idx="7552" formatCode="General">
                  <c:v>1.137256547482292</c:v>
                </c:pt>
                <c:pt idx="7553" formatCode="General">
                  <c:v>1.137256547482292</c:v>
                </c:pt>
                <c:pt idx="7554" formatCode="General">
                  <c:v>1.0904378028723003</c:v>
                </c:pt>
                <c:pt idx="7555" formatCode="General">
                  <c:v>1.1130815106685117</c:v>
                </c:pt>
                <c:pt idx="7556" formatCode="General">
                  <c:v>1.1130815106685117</c:v>
                </c:pt>
                <c:pt idx="7557" formatCode="General">
                  <c:v>1.0904461738076119</c:v>
                </c:pt>
                <c:pt idx="7558" formatCode="General">
                  <c:v>1.1130815245251346</c:v>
                </c:pt>
                <c:pt idx="7559" formatCode="General">
                  <c:v>1.1498568282696648</c:v>
                </c:pt>
                <c:pt idx="7560" formatCode="General">
                  <c:v>1.1498568282696648</c:v>
                </c:pt>
                <c:pt idx="7561" formatCode="General">
                  <c:v>1.1498568282696648</c:v>
                </c:pt>
                <c:pt idx="7562" formatCode="General">
                  <c:v>1.1372563619830678</c:v>
                </c:pt>
                <c:pt idx="7563" formatCode="General">
                  <c:v>1.17586855191507</c:v>
                </c:pt>
                <c:pt idx="7564" formatCode="General">
                  <c:v>1.1498605076373045</c:v>
                </c:pt>
                <c:pt idx="7565" formatCode="General">
                  <c:v>1.162722942256055</c:v>
                </c:pt>
                <c:pt idx="7566" formatCode="General">
                  <c:v>1.162722942256055</c:v>
                </c:pt>
                <c:pt idx="7567" formatCode="General">
                  <c:v>1.162722942256055</c:v>
                </c:pt>
                <c:pt idx="7568" formatCode="General">
                  <c:v>1.1498430571313523</c:v>
                </c:pt>
                <c:pt idx="7569" formatCode="General">
                  <c:v>1.1498430571313523</c:v>
                </c:pt>
                <c:pt idx="7570" formatCode="General">
                  <c:v>1.125009457181962</c:v>
                </c:pt>
                <c:pt idx="7571" formatCode="General">
                  <c:v>1.1498523685538942</c:v>
                </c:pt>
                <c:pt idx="7572" formatCode="General">
                  <c:v>1.125009466024669</c:v>
                </c:pt>
                <c:pt idx="7573" formatCode="General">
                  <c:v>1.1130781662868761</c:v>
                </c:pt>
                <c:pt idx="7574" formatCode="General">
                  <c:v>1.0904461676850856</c:v>
                </c:pt>
                <c:pt idx="7575" formatCode="General">
                  <c:v>1.0696048814528254</c:v>
                </c:pt>
                <c:pt idx="7576" formatCode="General">
                  <c:v>1.1250025725712156</c:v>
                </c:pt>
                <c:pt idx="7577" formatCode="General">
                  <c:v>1.1130782795133689</c:v>
                </c:pt>
                <c:pt idx="7578" formatCode="General">
                  <c:v>1.1498568282536257</c:v>
                </c:pt>
                <c:pt idx="7579" formatCode="General">
                  <c:v>1.1372563619832825</c:v>
                </c:pt>
                <c:pt idx="7580" formatCode="General">
                  <c:v>1.1758685519150704</c:v>
                </c:pt>
                <c:pt idx="7581" formatCode="General">
                  <c:v>1.1498605076373045</c:v>
                </c:pt>
                <c:pt idx="7582" formatCode="General">
                  <c:v>1.1627229422560541</c:v>
                </c:pt>
                <c:pt idx="7583" formatCode="General">
                  <c:v>1.1627229422560541</c:v>
                </c:pt>
                <c:pt idx="7584" formatCode="General">
                  <c:v>1.1498430571313527</c:v>
                </c:pt>
                <c:pt idx="7585" formatCode="General">
                  <c:v>1.1372565457291643</c:v>
                </c:pt>
                <c:pt idx="7586" formatCode="General">
                  <c:v>1.149842196466526</c:v>
                </c:pt>
                <c:pt idx="7587" formatCode="General">
                  <c:v>1.1627227219306686</c:v>
                </c:pt>
                <c:pt idx="7588" formatCode="General">
                  <c:v>1.1130889915795006</c:v>
                </c:pt>
                <c:pt idx="7589" formatCode="General">
                  <c:v>1.1015480576331713</c:v>
                </c:pt>
                <c:pt idx="7590" formatCode="General">
                  <c:v>1.0904352954990002</c:v>
                </c:pt>
                <c:pt idx="7591" formatCode="General">
                  <c:v>1.0797759287076305</c:v>
                </c:pt>
                <c:pt idx="7592" formatCode="General">
                  <c:v>1.034581689966712</c:v>
                </c:pt>
                <c:pt idx="7593" formatCode="General">
                  <c:v>1.069590292788962</c:v>
                </c:pt>
                <c:pt idx="7594" formatCode="General">
                  <c:v>1.0797828390066924</c:v>
                </c:pt>
                <c:pt idx="7595" formatCode="General">
                  <c:v>1.1130886676440439</c:v>
                </c:pt>
                <c:pt idx="7596" formatCode="General">
                  <c:v>1.1130886676440439</c:v>
                </c:pt>
                <c:pt idx="7597" formatCode="General">
                  <c:v>1.1372646452799597</c:v>
                </c:pt>
                <c:pt idx="7598" formatCode="General">
                  <c:v>1.1627338768310729</c:v>
                </c:pt>
                <c:pt idx="7599" formatCode="General">
                  <c:v>1.1627338768310729</c:v>
                </c:pt>
                <c:pt idx="7600" formatCode="General">
                  <c:v>1.1627338768310729</c:v>
                </c:pt>
                <c:pt idx="7601" formatCode="General">
                  <c:v>1.1627338768310729</c:v>
                </c:pt>
                <c:pt idx="7602" formatCode="General">
                  <c:v>1.1758726025079844</c:v>
                </c:pt>
                <c:pt idx="7603" formatCode="General">
                  <c:v>1.162723949266838</c:v>
                </c:pt>
                <c:pt idx="7604" formatCode="General">
                  <c:v>1.137274367913528</c:v>
                </c:pt>
                <c:pt idx="7605" formatCode="General">
                  <c:v>1.1627338838999974</c:v>
                </c:pt>
                <c:pt idx="7606" formatCode="General">
                  <c:v>1.1498429256179719</c:v>
                </c:pt>
                <c:pt idx="7607" formatCode="General">
                  <c:v>1.1015556030949372</c:v>
                </c:pt>
                <c:pt idx="7608" formatCode="General">
                  <c:v>1.1249979200650062</c:v>
                </c:pt>
                <c:pt idx="7609" formatCode="General">
                  <c:v>1.079771382821048</c:v>
                </c:pt>
                <c:pt idx="7610" formatCode="General">
                  <c:v>1.1130886674391385</c:v>
                </c:pt>
                <c:pt idx="7611" formatCode="General">
                  <c:v>1.1015480635265074</c:v>
                </c:pt>
                <c:pt idx="7612" formatCode="General">
                  <c:v>1.0904352953806942</c:v>
                </c:pt>
                <c:pt idx="7613" formatCode="General">
                  <c:v>1.1372697005736763</c:v>
                </c:pt>
                <c:pt idx="7614" formatCode="General">
                  <c:v>1.1372697005736763</c:v>
                </c:pt>
                <c:pt idx="7615" formatCode="General">
                  <c:v>1.1627338805076961</c:v>
                </c:pt>
                <c:pt idx="7616" formatCode="General">
                  <c:v>1.1627338805076961</c:v>
                </c:pt>
                <c:pt idx="7617" formatCode="General">
                  <c:v>1.1627338805076961</c:v>
                </c:pt>
                <c:pt idx="7618" formatCode="General">
                  <c:v>1.1372743755043158</c:v>
                </c:pt>
                <c:pt idx="7619" formatCode="General">
                  <c:v>1.162733883905513</c:v>
                </c:pt>
                <c:pt idx="7620" formatCode="General">
                  <c:v>1.149842925617905</c:v>
                </c:pt>
                <c:pt idx="7621" formatCode="General">
                  <c:v>1.137256547482292</c:v>
                </c:pt>
                <c:pt idx="7622" formatCode="General">
                  <c:v>1.137256547482292</c:v>
                </c:pt>
                <c:pt idx="7623" formatCode="General">
                  <c:v>1.137256547482292</c:v>
                </c:pt>
                <c:pt idx="7624" formatCode="General">
                  <c:v>1.124991825961015</c:v>
                </c:pt>
                <c:pt idx="7625" formatCode="General">
                  <c:v>1.1130784558033153</c:v>
                </c:pt>
                <c:pt idx="7626" formatCode="General">
                  <c:v>1.137264634032108</c:v>
                </c:pt>
                <c:pt idx="7627" formatCode="General">
                  <c:v>1.1130951151499948</c:v>
                </c:pt>
                <c:pt idx="7628" formatCode="General">
                  <c:v>1.1372646523732104</c:v>
                </c:pt>
                <c:pt idx="7629" formatCode="General">
                  <c:v>1.1372646523732104</c:v>
                </c:pt>
                <c:pt idx="7630" formatCode="General">
                  <c:v>1.1498423043700581</c:v>
                </c:pt>
                <c:pt idx="7631" formatCode="General">
                  <c:v>1.1627227232307902</c:v>
                </c:pt>
                <c:pt idx="7632" formatCode="General">
                  <c:v>1.1758724811781012</c:v>
                </c:pt>
                <c:pt idx="7633" formatCode="General">
                  <c:v>1.1627239505796452</c:v>
                </c:pt>
                <c:pt idx="7634" formatCode="General">
                  <c:v>1.1758724945390771</c:v>
                </c:pt>
                <c:pt idx="7635" formatCode="General">
                  <c:v>1.149860510063194</c:v>
                </c:pt>
                <c:pt idx="7636" formatCode="General">
                  <c:v>1.1627229422852035</c:v>
                </c:pt>
                <c:pt idx="7637" formatCode="General">
                  <c:v>1.1372743671443004</c:v>
                </c:pt>
                <c:pt idx="7638" formatCode="General">
                  <c:v>1.1372743671443004</c:v>
                </c:pt>
                <c:pt idx="7639" formatCode="General">
                  <c:v>1.1498424334975903</c:v>
                </c:pt>
                <c:pt idx="7640" formatCode="General">
                  <c:v>1.1627227247866097</c:v>
                </c:pt>
                <c:pt idx="7641" formatCode="General">
                  <c:v>1.1372743669781649</c:v>
                </c:pt>
                <c:pt idx="7642" formatCode="General">
                  <c:v>1.0904378040222835</c:v>
                </c:pt>
                <c:pt idx="7643" formatCode="General">
                  <c:v>1.1130815106704166</c:v>
                </c:pt>
                <c:pt idx="7644" formatCode="General">
                  <c:v>1.0695941551292374</c:v>
                </c:pt>
                <c:pt idx="7645" formatCode="General">
                  <c:v>1.1015551070838747</c:v>
                </c:pt>
                <c:pt idx="7646" formatCode="General">
                  <c:v>1.11308005943766</c:v>
                </c:pt>
                <c:pt idx="7647" formatCode="General">
                  <c:v>1.1249922843031286</c:v>
                </c:pt>
                <c:pt idx="7648" formatCode="General">
                  <c:v>1.1498523531790465</c:v>
                </c:pt>
                <c:pt idx="7649" formatCode="General">
                  <c:v>1.1498523531790465</c:v>
                </c:pt>
                <c:pt idx="7650" formatCode="General">
                  <c:v>1.1372564217306851</c:v>
                </c:pt>
                <c:pt idx="7651" formatCode="General">
                  <c:v>1.1498421948149766</c:v>
                </c:pt>
                <c:pt idx="7652" formatCode="General">
                  <c:v>1.1372565572236291</c:v>
                </c:pt>
                <c:pt idx="7653" formatCode="General">
                  <c:v>1.1627338709436923</c:v>
                </c:pt>
                <c:pt idx="7654" formatCode="General">
                  <c:v>1.1372743754970021</c:v>
                </c:pt>
                <c:pt idx="7655" formatCode="General">
                  <c:v>1.1372743754970021</c:v>
                </c:pt>
                <c:pt idx="7656" formatCode="General">
                  <c:v>1.1627338839055075</c:v>
                </c:pt>
                <c:pt idx="7657" formatCode="General">
                  <c:v>1.1627338839055075</c:v>
                </c:pt>
                <c:pt idx="7658" formatCode="General">
                  <c:v>1.1627338839055075</c:v>
                </c:pt>
                <c:pt idx="7659" formatCode="General">
                  <c:v>1.113088991857915</c:v>
                </c:pt>
                <c:pt idx="7660" formatCode="General">
                  <c:v>1.1372646456367996</c:v>
                </c:pt>
                <c:pt idx="7661" formatCode="General">
                  <c:v>1.1130951151637072</c:v>
                </c:pt>
                <c:pt idx="7662" formatCode="General">
                  <c:v>1.1130951151637072</c:v>
                </c:pt>
                <c:pt idx="7663" formatCode="General">
                  <c:v>1.0904461987391623</c:v>
                </c:pt>
                <c:pt idx="7664" formatCode="General">
                  <c:v>1.1250040935323162</c:v>
                </c:pt>
                <c:pt idx="7665" formatCode="General">
                  <c:v>1.1372564043200151</c:v>
                </c:pt>
                <c:pt idx="7666" formatCode="General">
                  <c:v>1.1249918280779054</c:v>
                </c:pt>
                <c:pt idx="7667" formatCode="General">
                  <c:v>1.1372562241743356</c:v>
                </c:pt>
                <c:pt idx="7668" formatCode="General">
                  <c:v>1.1249918307415951</c:v>
                </c:pt>
                <c:pt idx="7669" formatCode="General">
                  <c:v>1.1498523527724858</c:v>
                </c:pt>
                <c:pt idx="7670" formatCode="General">
                  <c:v>1.1498523527724858</c:v>
                </c:pt>
                <c:pt idx="7671" formatCode="General">
                  <c:v>1.1627228442099857</c:v>
                </c:pt>
                <c:pt idx="7672" formatCode="General">
                  <c:v>1.1372743670693859</c:v>
                </c:pt>
                <c:pt idx="7673" formatCode="General">
                  <c:v>1.1627338838993837</c:v>
                </c:pt>
                <c:pt idx="7674" formatCode="General">
                  <c:v>1.1372743755069101</c:v>
                </c:pt>
                <c:pt idx="7675" formatCode="General">
                  <c:v>1.1498424336086603</c:v>
                </c:pt>
                <c:pt idx="7676" formatCode="General">
                  <c:v>1.1372565540407009</c:v>
                </c:pt>
                <c:pt idx="7677" formatCode="General">
                  <c:v>1.1627338709413744</c:v>
                </c:pt>
                <c:pt idx="7678" formatCode="General">
                  <c:v>1.1372743754970003</c:v>
                </c:pt>
                <c:pt idx="7679" formatCode="General">
                  <c:v>1.1498424336085287</c:v>
                </c:pt>
                <c:pt idx="7680" formatCode="General">
                  <c:v>1.1498424336085287</c:v>
                </c:pt>
                <c:pt idx="7681" formatCode="General">
                  <c:v>1.1498424336085287</c:v>
                </c:pt>
                <c:pt idx="7682" formatCode="General">
                  <c:v>1.1372565540407031</c:v>
                </c:pt>
                <c:pt idx="7683" formatCode="General">
                  <c:v>1.1498421965772279</c:v>
                </c:pt>
                <c:pt idx="7684" formatCode="General">
                  <c:v>1.1627227219320022</c:v>
                </c:pt>
                <c:pt idx="7685" formatCode="General">
                  <c:v>1.1627227219320022</c:v>
                </c:pt>
                <c:pt idx="7686" formatCode="General">
                  <c:v>1.1627227219320022</c:v>
                </c:pt>
                <c:pt idx="7687" formatCode="General">
                  <c:v>1.1250041806848579</c:v>
                </c:pt>
                <c:pt idx="7688" formatCode="General">
                  <c:v>1.1372564055987515</c:v>
                </c:pt>
                <c:pt idx="7689" formatCode="General">
                  <c:v>1.1498421946001114</c:v>
                </c:pt>
                <c:pt idx="7690" formatCode="General">
                  <c:v>1.1498421946001114</c:v>
                </c:pt>
                <c:pt idx="7691" formatCode="General">
                  <c:v>1.1498421946001114</c:v>
                </c:pt>
                <c:pt idx="7692" formatCode="General">
                  <c:v>1.1627227219081799</c:v>
                </c:pt>
                <c:pt idx="7693" formatCode="General">
                  <c:v>1.1627227219081799</c:v>
                </c:pt>
                <c:pt idx="7694" formatCode="General">
                  <c:v>1.1627227219081799</c:v>
                </c:pt>
                <c:pt idx="7695" formatCode="General">
                  <c:v>1.1372743669759662</c:v>
                </c:pt>
                <c:pt idx="7696" formatCode="General">
                  <c:v>1.162733883899316</c:v>
                </c:pt>
                <c:pt idx="7697" formatCode="General">
                  <c:v>1.1372743755069095</c:v>
                </c:pt>
                <c:pt idx="7698" formatCode="General">
                  <c:v>1.1627338839055146</c:v>
                </c:pt>
                <c:pt idx="7699" formatCode="General">
                  <c:v>1.1627338839055146</c:v>
                </c:pt>
                <c:pt idx="7700" formatCode="General">
                  <c:v>1.1627338839055146</c:v>
                </c:pt>
                <c:pt idx="7701" formatCode="General">
                  <c:v>1.1627338839055146</c:v>
                </c:pt>
                <c:pt idx="7702" formatCode="General">
                  <c:v>1.1627338839055146</c:v>
                </c:pt>
                <c:pt idx="7703" formatCode="General">
                  <c:v>1.137274375506915</c:v>
                </c:pt>
                <c:pt idx="7704" formatCode="General">
                  <c:v>1.137274375506915</c:v>
                </c:pt>
                <c:pt idx="7705" formatCode="General">
                  <c:v>1.1249915620147806</c:v>
                </c:pt>
                <c:pt idx="7706" formatCode="General">
                  <c:v>1.1627152169589627</c:v>
                </c:pt>
                <c:pt idx="7707" formatCode="General">
                  <c:v>1.1250041806495517</c:v>
                </c:pt>
                <c:pt idx="7708" formatCode="General">
                  <c:v>1.1627152490335333</c:v>
                </c:pt>
                <c:pt idx="7709" formatCode="General">
                  <c:v>1.1372743612701535</c:v>
                </c:pt>
                <c:pt idx="7710" formatCode="General">
                  <c:v>1.1372743612701535</c:v>
                </c:pt>
                <c:pt idx="7711" formatCode="General">
                  <c:v>1.1372743612701535</c:v>
                </c:pt>
                <c:pt idx="7712" formatCode="General">
                  <c:v>1.1758685888632325</c:v>
                </c:pt>
                <c:pt idx="7713" formatCode="General">
                  <c:v>1.1498605076600337</c:v>
                </c:pt>
                <c:pt idx="7714" formatCode="General">
                  <c:v>1.1627229422563274</c:v>
                </c:pt>
                <c:pt idx="7715" formatCode="General">
                  <c:v>1.1372743671442782</c:v>
                </c:pt>
                <c:pt idx="7716" formatCode="General">
                  <c:v>1.1627338838994388</c:v>
                </c:pt>
                <c:pt idx="7717" formatCode="General">
                  <c:v>1.1250041807374223</c:v>
                </c:pt>
                <c:pt idx="7718" formatCode="General">
                  <c:v>1.1627152490337567</c:v>
                </c:pt>
                <c:pt idx="7719" formatCode="General">
                  <c:v>1.1130889913932345</c:v>
                </c:pt>
                <c:pt idx="7720" formatCode="General">
                  <c:v>1.1372646456362885</c:v>
                </c:pt>
                <c:pt idx="7721" formatCode="General">
                  <c:v>1.1372646456362885</c:v>
                </c:pt>
                <c:pt idx="7722" formatCode="General">
                  <c:v>1.1372646456362885</c:v>
                </c:pt>
                <c:pt idx="7723" formatCode="General">
                  <c:v>1.1372646456362885</c:v>
                </c:pt>
                <c:pt idx="7724" formatCode="General">
                  <c:v>1.1372646456362885</c:v>
                </c:pt>
                <c:pt idx="7725" formatCode="General">
                  <c:v>1.1372646456362885</c:v>
                </c:pt>
                <c:pt idx="7726" formatCode="General">
                  <c:v>1.1249917061478301</c:v>
                </c:pt>
                <c:pt idx="7727" formatCode="General">
                  <c:v>1.1498523526607993</c:v>
                </c:pt>
                <c:pt idx="7728" formatCode="General">
                  <c:v>1.1498523526607993</c:v>
                </c:pt>
                <c:pt idx="7729" formatCode="General">
                  <c:v>1.1250094660095682</c:v>
                </c:pt>
                <c:pt idx="7730" formatCode="General">
                  <c:v>1.1627152624582253</c:v>
                </c:pt>
                <c:pt idx="7731" formatCode="General">
                  <c:v>1.1498431493271699</c:v>
                </c:pt>
                <c:pt idx="7732" formatCode="General">
                  <c:v>1.1627227334108783</c:v>
                </c:pt>
                <c:pt idx="7733" formatCode="General">
                  <c:v>1.1498430596397538</c:v>
                </c:pt>
                <c:pt idx="7734" formatCode="General">
                  <c:v>1.1498430596397538</c:v>
                </c:pt>
                <c:pt idx="7735" formatCode="General">
                  <c:v>1.1372565456957262</c:v>
                </c:pt>
                <c:pt idx="7736" formatCode="General">
                  <c:v>1.1249918259874327</c:v>
                </c:pt>
                <c:pt idx="7737" formatCode="General">
                  <c:v>1.1627152176302793</c:v>
                </c:pt>
                <c:pt idx="7738" formatCode="General">
                  <c:v>1.1498431498650576</c:v>
                </c:pt>
                <c:pt idx="7739" formatCode="General">
                  <c:v>1.1250094572699831</c:v>
                </c:pt>
                <c:pt idx="7740" formatCode="General">
                  <c:v>1.1627152624360315</c:v>
                </c:pt>
                <c:pt idx="7741" formatCode="General">
                  <c:v>1.1372743612803828</c:v>
                </c:pt>
                <c:pt idx="7742" formatCode="General">
                  <c:v>1.1372743612803828</c:v>
                </c:pt>
                <c:pt idx="7743" formatCode="General">
                  <c:v>1.1015553002140825</c:v>
                </c:pt>
                <c:pt idx="7744" formatCode="General">
                  <c:v>1.1249979196555879</c:v>
                </c:pt>
                <c:pt idx="7745" formatCode="General">
                  <c:v>1.1130783558746322</c:v>
                </c:pt>
                <c:pt idx="7746" formatCode="General">
                  <c:v>1.1498568282540029</c:v>
                </c:pt>
                <c:pt idx="7747" formatCode="General">
                  <c:v>1.1250094702630387</c:v>
                </c:pt>
                <c:pt idx="7748" formatCode="General">
                  <c:v>1.1627152624690265</c:v>
                </c:pt>
                <c:pt idx="7749" formatCode="General">
                  <c:v>1.1498431493270405</c:v>
                </c:pt>
                <c:pt idx="7750" formatCode="General">
                  <c:v>1.1372565445001401</c:v>
                </c:pt>
                <c:pt idx="7751" formatCode="General">
                  <c:v>1.1498421964501566</c:v>
                </c:pt>
                <c:pt idx="7752" formatCode="General">
                  <c:v>1.1372565572018345</c:v>
                </c:pt>
                <c:pt idx="7753" formatCode="General">
                  <c:v>1.1372565572018345</c:v>
                </c:pt>
                <c:pt idx="7754" formatCode="General">
                  <c:v>1.1498421966193306</c:v>
                </c:pt>
                <c:pt idx="7755" formatCode="General">
                  <c:v>1.1498421966193306</c:v>
                </c:pt>
                <c:pt idx="7756" formatCode="General">
                  <c:v>1.1372565571995785</c:v>
                </c:pt>
                <c:pt idx="7757" formatCode="General">
                  <c:v>1.1372565571995785</c:v>
                </c:pt>
                <c:pt idx="7758" formatCode="General">
                  <c:v>1.1372565571995785</c:v>
                </c:pt>
                <c:pt idx="7759" formatCode="General">
                  <c:v>1.1627338709436745</c:v>
                </c:pt>
                <c:pt idx="7760" formatCode="General">
                  <c:v>1.1372743754970025</c:v>
                </c:pt>
                <c:pt idx="7761" formatCode="General">
                  <c:v>1.1498424336085287</c:v>
                </c:pt>
                <c:pt idx="7762" formatCode="General">
                  <c:v>1.1372565540407031</c:v>
                </c:pt>
                <c:pt idx="7763" formatCode="General">
                  <c:v>1.1498421965772279</c:v>
                </c:pt>
                <c:pt idx="7764" formatCode="General">
                  <c:v>1.1372565572001403</c:v>
                </c:pt>
                <c:pt idx="7765" formatCode="General">
                  <c:v>1.1372565572001403</c:v>
                </c:pt>
                <c:pt idx="7766" formatCode="General">
                  <c:v>1.1372565572001403</c:v>
                </c:pt>
                <c:pt idx="7767" formatCode="General">
                  <c:v>1.1627338709436756</c:v>
                </c:pt>
                <c:pt idx="7768" formatCode="General">
                  <c:v>1.1498429257738114</c:v>
                </c:pt>
                <c:pt idx="7769" formatCode="General">
                  <c:v>1.1372565474802141</c:v>
                </c:pt>
                <c:pt idx="7770" formatCode="General">
                  <c:v>1.1627338709365964</c:v>
                </c:pt>
                <c:pt idx="7771" formatCode="General">
                  <c:v>1.125004180737361</c:v>
                </c:pt>
                <c:pt idx="7772" formatCode="General">
                  <c:v>1.137256405599522</c:v>
                </c:pt>
                <c:pt idx="7773" formatCode="General">
                  <c:v>1.149842194600122</c:v>
                </c:pt>
                <c:pt idx="7774" formatCode="General">
                  <c:v>1.1627227219081804</c:v>
                </c:pt>
                <c:pt idx="7775" formatCode="General">
                  <c:v>1.1627227219081804</c:v>
                </c:pt>
                <c:pt idx="7776" formatCode="General">
                  <c:v>1.1627227219081804</c:v>
                </c:pt>
                <c:pt idx="7777" formatCode="General">
                  <c:v>1.1372743669759664</c:v>
                </c:pt>
                <c:pt idx="7778" formatCode="General">
                  <c:v>1.1372743669759664</c:v>
                </c:pt>
                <c:pt idx="7779" formatCode="General">
                  <c:v>1.1130951266568738</c:v>
                </c:pt>
                <c:pt idx="7780" formatCode="General">
                  <c:v>1.1498568283368067</c:v>
                </c:pt>
                <c:pt idx="7781" formatCode="General">
                  <c:v>1.1250094702631181</c:v>
                </c:pt>
                <c:pt idx="7782" formatCode="General">
                  <c:v>1.1627152624690267</c:v>
                </c:pt>
                <c:pt idx="7783" formatCode="General">
                  <c:v>1.1372743612804082</c:v>
                </c:pt>
                <c:pt idx="7784" formatCode="General">
                  <c:v>1.1627338838951777</c:v>
                </c:pt>
                <c:pt idx="7785" formatCode="General">
                  <c:v>1.1627338838951777</c:v>
                </c:pt>
                <c:pt idx="7786" formatCode="General">
                  <c:v>1.1627338838951777</c:v>
                </c:pt>
                <c:pt idx="7787" formatCode="General">
                  <c:v>1.1372743755069066</c:v>
                </c:pt>
                <c:pt idx="7788" formatCode="General">
                  <c:v>1.1758685888924358</c:v>
                </c:pt>
                <c:pt idx="7789" formatCode="General">
                  <c:v>1.1372699750631559</c:v>
                </c:pt>
                <c:pt idx="7790" formatCode="General">
                  <c:v>1.1627338807072571</c:v>
                </c:pt>
                <c:pt idx="7791" formatCode="General">
                  <c:v>1.137274375504469</c:v>
                </c:pt>
                <c:pt idx="7792" formatCode="General">
                  <c:v>1.1627338839055128</c:v>
                </c:pt>
                <c:pt idx="7793" formatCode="General">
                  <c:v>1.1498429256179059</c:v>
                </c:pt>
                <c:pt idx="7794" formatCode="General">
                  <c:v>1.1372565474822915</c:v>
                </c:pt>
                <c:pt idx="7795" formatCode="General">
                  <c:v>1.1372565474822915</c:v>
                </c:pt>
                <c:pt idx="7796" formatCode="General">
                  <c:v>1.1498421964898766</c:v>
                </c:pt>
                <c:pt idx="7797" formatCode="General">
                  <c:v>1.1498421964898766</c:v>
                </c:pt>
                <c:pt idx="7798" formatCode="General">
                  <c:v>1.1627227219309499</c:v>
                </c:pt>
                <c:pt idx="7799" formatCode="General">
                  <c:v>1.1372743669759837</c:v>
                </c:pt>
                <c:pt idx="7800" formatCode="General">
                  <c:v>1.1372743669759837</c:v>
                </c:pt>
                <c:pt idx="7801" formatCode="General">
                  <c:v>1.1249915621412381</c:v>
                </c:pt>
                <c:pt idx="7802" formatCode="General">
                  <c:v>1.1627152169592843</c:v>
                </c:pt>
                <c:pt idx="7803" formatCode="General">
                  <c:v>1.1372743612456733</c:v>
                </c:pt>
                <c:pt idx="7804" formatCode="General">
                  <c:v>1.1372743612456733</c:v>
                </c:pt>
                <c:pt idx="7805" formatCode="General">
                  <c:v>1.1372743612456733</c:v>
                </c:pt>
                <c:pt idx="7806" formatCode="General">
                  <c:v>1.1372743612456733</c:v>
                </c:pt>
                <c:pt idx="7807" formatCode="General">
                  <c:v>1.1372743612456733</c:v>
                </c:pt>
                <c:pt idx="7808" formatCode="General">
                  <c:v>1.1627338838951529</c:v>
                </c:pt>
                <c:pt idx="7809" formatCode="General">
                  <c:v>1.1372743755069064</c:v>
                </c:pt>
                <c:pt idx="7810" formatCode="General">
                  <c:v>1.1372743755069064</c:v>
                </c:pt>
                <c:pt idx="7811" formatCode="General">
                  <c:v>1.1498424336086599</c:v>
                </c:pt>
                <c:pt idx="7812" formatCode="General">
                  <c:v>1.1372565540407018</c:v>
                </c:pt>
                <c:pt idx="7813" formatCode="General">
                  <c:v>1.1372565540407018</c:v>
                </c:pt>
                <c:pt idx="7814" formatCode="General">
                  <c:v>1.1372565540407018</c:v>
                </c:pt>
                <c:pt idx="7815" formatCode="General">
                  <c:v>1.1498421965772276</c:v>
                </c:pt>
                <c:pt idx="7816" formatCode="General">
                  <c:v>1.1498421965772276</c:v>
                </c:pt>
                <c:pt idx="7817" formatCode="General">
                  <c:v>1.1498421965772276</c:v>
                </c:pt>
                <c:pt idx="7818" formatCode="General">
                  <c:v>1.1372565572001401</c:v>
                </c:pt>
                <c:pt idx="7819" formatCode="General">
                  <c:v>1.1627338709436754</c:v>
                </c:pt>
                <c:pt idx="7820" formatCode="General">
                  <c:v>1.1498429257738114</c:v>
                </c:pt>
                <c:pt idx="7821" formatCode="General">
                  <c:v>1.1372565474802141</c:v>
                </c:pt>
                <c:pt idx="7822" formatCode="General">
                  <c:v>1.1372565474802141</c:v>
                </c:pt>
                <c:pt idx="7823" formatCode="General">
                  <c:v>1.1498421964898489</c:v>
                </c:pt>
                <c:pt idx="7824" formatCode="General">
                  <c:v>1.1372565572013051</c:v>
                </c:pt>
                <c:pt idx="7825" formatCode="General">
                  <c:v>1.1372565572013051</c:v>
                </c:pt>
                <c:pt idx="7826" formatCode="General">
                  <c:v>1.1130951056106164</c:v>
                </c:pt>
                <c:pt idx="7827" formatCode="General">
                  <c:v>1.1372646523627201</c:v>
                </c:pt>
                <c:pt idx="7828" formatCode="General">
                  <c:v>1.1372646523627201</c:v>
                </c:pt>
                <c:pt idx="7829" formatCode="General">
                  <c:v>1.1498423043699191</c:v>
                </c:pt>
                <c:pt idx="7830" formatCode="General">
                  <c:v>1.1372565557633623</c:v>
                </c:pt>
                <c:pt idx="7831" formatCode="General">
                  <c:v>1.1372565557633623</c:v>
                </c:pt>
                <c:pt idx="7832" formatCode="General">
                  <c:v>1.149842196600172</c:v>
                </c:pt>
                <c:pt idx="7833" formatCode="General">
                  <c:v>1.149842196600172</c:v>
                </c:pt>
                <c:pt idx="7834" formatCode="General">
                  <c:v>1.1130887973858898</c:v>
                </c:pt>
                <c:pt idx="7835" formatCode="General">
                  <c:v>1.13726464542276</c:v>
                </c:pt>
                <c:pt idx="7836" formatCode="General">
                  <c:v>1.13726464542276</c:v>
                </c:pt>
                <c:pt idx="7837" formatCode="General">
                  <c:v>1.1498423042776029</c:v>
                </c:pt>
                <c:pt idx="7838" formatCode="General">
                  <c:v>1.1372565557645931</c:v>
                </c:pt>
                <c:pt idx="7839" formatCode="General">
                  <c:v>1.1498421966001882</c:v>
                </c:pt>
                <c:pt idx="7840" formatCode="General">
                  <c:v>1.1627227219322793</c:v>
                </c:pt>
                <c:pt idx="7841" formatCode="General">
                  <c:v>1.149843059777619</c:v>
                </c:pt>
                <c:pt idx="7842" formatCode="General">
                  <c:v>1.1627227323320417</c:v>
                </c:pt>
                <c:pt idx="7843" formatCode="General">
                  <c:v>1.1372743669839285</c:v>
                </c:pt>
                <c:pt idx="7844" formatCode="General">
                  <c:v>1.1498424334954596</c:v>
                </c:pt>
                <c:pt idx="7845" formatCode="General">
                  <c:v>1.1627227247865843</c:v>
                </c:pt>
                <c:pt idx="7846" formatCode="General">
                  <c:v>1.1627227247865843</c:v>
                </c:pt>
                <c:pt idx="7847" formatCode="General">
                  <c:v>1.1627227247865843</c:v>
                </c:pt>
                <c:pt idx="7848" formatCode="General">
                  <c:v>1.1627227247865843</c:v>
                </c:pt>
                <c:pt idx="7849" formatCode="General">
                  <c:v>1.1498430597433373</c:v>
                </c:pt>
                <c:pt idx="7850" formatCode="General">
                  <c:v>1.1627227323316291</c:v>
                </c:pt>
                <c:pt idx="7851" formatCode="General">
                  <c:v>1.1250041806849063</c:v>
                </c:pt>
                <c:pt idx="7852" formatCode="General">
                  <c:v>1.1627152490336228</c:v>
                </c:pt>
                <c:pt idx="7853" formatCode="General">
                  <c:v>1.1372743612701537</c:v>
                </c:pt>
                <c:pt idx="7854" formatCode="General">
                  <c:v>1.1627338838951704</c:v>
                </c:pt>
                <c:pt idx="7855" formatCode="General">
                  <c:v>1.1372743755069064</c:v>
                </c:pt>
                <c:pt idx="7856" formatCode="General">
                  <c:v>1.1498424336086599</c:v>
                </c:pt>
                <c:pt idx="7857" formatCode="General">
                  <c:v>1.1498424336086599</c:v>
                </c:pt>
                <c:pt idx="7858" formatCode="General">
                  <c:v>1.1372565540407018</c:v>
                </c:pt>
                <c:pt idx="7859" formatCode="General">
                  <c:v>1.1372565540407018</c:v>
                </c:pt>
                <c:pt idx="7860" formatCode="General">
                  <c:v>1.1498421965772276</c:v>
                </c:pt>
                <c:pt idx="7861" formatCode="General">
                  <c:v>1.1372565572001401</c:v>
                </c:pt>
                <c:pt idx="7862" formatCode="General">
                  <c:v>1.1627338709436754</c:v>
                </c:pt>
                <c:pt idx="7863" formatCode="General">
                  <c:v>1.1250041807373612</c:v>
                </c:pt>
                <c:pt idx="7864" formatCode="General">
                  <c:v>1.1627152490337558</c:v>
                </c:pt>
                <c:pt idx="7865" formatCode="General">
                  <c:v>1.1372743612701541</c:v>
                </c:pt>
                <c:pt idx="7866" formatCode="General">
                  <c:v>1.1372743612701541</c:v>
                </c:pt>
                <c:pt idx="7867" formatCode="General">
                  <c:v>1.1372743612701541</c:v>
                </c:pt>
                <c:pt idx="7868" formatCode="General">
                  <c:v>1.1627338838951706</c:v>
                </c:pt>
                <c:pt idx="7869" formatCode="General">
                  <c:v>1.1372743755069066</c:v>
                </c:pt>
                <c:pt idx="7870" formatCode="General">
                  <c:v>1.1627338839055148</c:v>
                </c:pt>
                <c:pt idx="7871" formatCode="General">
                  <c:v>1.137274375506915</c:v>
                </c:pt>
                <c:pt idx="7872" formatCode="General">
                  <c:v>1.1498424336086597</c:v>
                </c:pt>
                <c:pt idx="7873" formatCode="General">
                  <c:v>1.1498424336086597</c:v>
                </c:pt>
                <c:pt idx="7874" formatCode="General">
                  <c:v>1.1372565540407016</c:v>
                </c:pt>
                <c:pt idx="7875" formatCode="General">
                  <c:v>1.1372565540407016</c:v>
                </c:pt>
                <c:pt idx="7876" formatCode="General">
                  <c:v>1.1372565540407016</c:v>
                </c:pt>
                <c:pt idx="7877" formatCode="General">
                  <c:v>1.1372565540407016</c:v>
                </c:pt>
                <c:pt idx="7878" formatCode="General">
                  <c:v>1.1372565540407016</c:v>
                </c:pt>
                <c:pt idx="7879" formatCode="General">
                  <c:v>1.1249918258640372</c:v>
                </c:pt>
                <c:pt idx="7880" formatCode="General">
                  <c:v>1.1249918258640372</c:v>
                </c:pt>
                <c:pt idx="7881" formatCode="General">
                  <c:v>1.1130784558049052</c:v>
                </c:pt>
                <c:pt idx="7882" formatCode="General">
                  <c:v>1.1130784558049052</c:v>
                </c:pt>
                <c:pt idx="7883" formatCode="General">
                  <c:v>1.1249922583372092</c:v>
                </c:pt>
                <c:pt idx="7884" formatCode="General">
                  <c:v>1.113078448715819</c:v>
                </c:pt>
                <c:pt idx="7885" formatCode="General">
                  <c:v>1.1627375396459938</c:v>
                </c:pt>
                <c:pt idx="7886" formatCode="General">
                  <c:v>1.1498428816359534</c:v>
                </c:pt>
                <c:pt idx="7887" formatCode="General">
                  <c:v>1.1627227301858609</c:v>
                </c:pt>
                <c:pt idx="7888" formatCode="General">
                  <c:v>1.1627227301858609</c:v>
                </c:pt>
                <c:pt idx="7889" formatCode="General">
                  <c:v>1.1372743669822891</c:v>
                </c:pt>
                <c:pt idx="7890" formatCode="General">
                  <c:v>1.1627338838993209</c:v>
                </c:pt>
                <c:pt idx="7891" formatCode="General">
                  <c:v>1.1372743755069097</c:v>
                </c:pt>
                <c:pt idx="7892" formatCode="General">
                  <c:v>1.1498424336086599</c:v>
                </c:pt>
                <c:pt idx="7893" formatCode="General">
                  <c:v>1.1627227247879479</c:v>
                </c:pt>
                <c:pt idx="7894" formatCode="General">
                  <c:v>1.1627227247879479</c:v>
                </c:pt>
                <c:pt idx="7895" formatCode="General">
                  <c:v>1.1627227247879479</c:v>
                </c:pt>
                <c:pt idx="7896" formatCode="General">
                  <c:v>1.1498430597433211</c:v>
                </c:pt>
                <c:pt idx="7897" formatCode="General">
                  <c:v>1.1372565456943455</c:v>
                </c:pt>
                <c:pt idx="7898" formatCode="General">
                  <c:v>1.1130951055970317</c:v>
                </c:pt>
                <c:pt idx="7899" formatCode="General">
                  <c:v>1.1130951055970317</c:v>
                </c:pt>
                <c:pt idx="7900" formatCode="General">
                  <c:v>1.1130951055970317</c:v>
                </c:pt>
                <c:pt idx="7901" formatCode="General">
                  <c:v>1.124992527582187</c:v>
                </c:pt>
                <c:pt idx="7902" formatCode="General">
                  <c:v>1.124992527582187</c:v>
                </c:pt>
                <c:pt idx="7903" formatCode="General">
                  <c:v>1.124992527582187</c:v>
                </c:pt>
                <c:pt idx="7904" formatCode="General">
                  <c:v>1.124992527582187</c:v>
                </c:pt>
                <c:pt idx="7905" formatCode="General">
                  <c:v>1.1130784443021398</c:v>
                </c:pt>
                <c:pt idx="7906" formatCode="General">
                  <c:v>1.1498568282544404</c:v>
                </c:pt>
                <c:pt idx="7907" formatCode="General">
                  <c:v>1.1372563619832718</c:v>
                </c:pt>
                <c:pt idx="7908" formatCode="General">
                  <c:v>1.1498421940191836</c:v>
                </c:pt>
                <c:pt idx="7909" formatCode="General">
                  <c:v>1.1372565572342361</c:v>
                </c:pt>
                <c:pt idx="7910" formatCode="General">
                  <c:v>1.1627338709437001</c:v>
                </c:pt>
                <c:pt idx="7911" formatCode="General">
                  <c:v>1.1498429257738108</c:v>
                </c:pt>
                <c:pt idx="7912" formatCode="General">
                  <c:v>1.1372565474802134</c:v>
                </c:pt>
                <c:pt idx="7913" formatCode="General">
                  <c:v>1.1498421964898484</c:v>
                </c:pt>
                <c:pt idx="7914" formatCode="General">
                  <c:v>1.1498421964898484</c:v>
                </c:pt>
                <c:pt idx="7915" formatCode="General">
                  <c:v>1.1372565572013049</c:v>
                </c:pt>
                <c:pt idx="7916" formatCode="General">
                  <c:v>1.1372565572013049</c:v>
                </c:pt>
                <c:pt idx="7917" formatCode="General">
                  <c:v>1.1498421966193233</c:v>
                </c:pt>
                <c:pt idx="7918" formatCode="General">
                  <c:v>1.1498421966193233</c:v>
                </c:pt>
                <c:pt idx="7919" formatCode="General">
                  <c:v>1.1498421966193233</c:v>
                </c:pt>
                <c:pt idx="7920" formatCode="General">
                  <c:v>1.1498421966193233</c:v>
                </c:pt>
                <c:pt idx="7921" formatCode="General">
                  <c:v>1.1372565571995794</c:v>
                </c:pt>
                <c:pt idx="7922" formatCode="General">
                  <c:v>1.1372565571995794</c:v>
                </c:pt>
                <c:pt idx="7923" formatCode="General">
                  <c:v>1.1627338709436752</c:v>
                </c:pt>
                <c:pt idx="7924" formatCode="General">
                  <c:v>1.1498429257738112</c:v>
                </c:pt>
                <c:pt idx="7925" formatCode="General">
                  <c:v>1.1498429257738112</c:v>
                </c:pt>
                <c:pt idx="7926" formatCode="General">
                  <c:v>1.1372565474802139</c:v>
                </c:pt>
                <c:pt idx="7927" formatCode="General">
                  <c:v>1.1627338709365964</c:v>
                </c:pt>
                <c:pt idx="7928" formatCode="General">
                  <c:v>1.1627338709365964</c:v>
                </c:pt>
                <c:pt idx="7929" formatCode="General">
                  <c:v>1.1372743754969969</c:v>
                </c:pt>
                <c:pt idx="7930" formatCode="General">
                  <c:v>1.1249915620149282</c:v>
                </c:pt>
                <c:pt idx="7931" formatCode="General">
                  <c:v>1.1372562202625995</c:v>
                </c:pt>
                <c:pt idx="7932" formatCode="General">
                  <c:v>1.1498421921315327</c:v>
                </c:pt>
                <c:pt idx="7933" formatCode="General">
                  <c:v>1.1498421921315327</c:v>
                </c:pt>
                <c:pt idx="7934" formatCode="General">
                  <c:v>1.1372565572593967</c:v>
                </c:pt>
                <c:pt idx="7935" formatCode="General">
                  <c:v>1.1130951056106844</c:v>
                </c:pt>
                <c:pt idx="7936" formatCode="General">
                  <c:v>1.1372646523627199</c:v>
                </c:pt>
                <c:pt idx="7937" formatCode="General">
                  <c:v>1.1372646523627199</c:v>
                </c:pt>
                <c:pt idx="7938" formatCode="General">
                  <c:v>1.1498423043699189</c:v>
                </c:pt>
                <c:pt idx="7939" formatCode="General">
                  <c:v>1.1372565557633623</c:v>
                </c:pt>
                <c:pt idx="7940" formatCode="General">
                  <c:v>1.1627338709426287</c:v>
                </c:pt>
                <c:pt idx="7941" formatCode="General">
                  <c:v>1.1372743754970016</c:v>
                </c:pt>
                <c:pt idx="7942" formatCode="General">
                  <c:v>1.1372743754970016</c:v>
                </c:pt>
                <c:pt idx="7943" formatCode="General">
                  <c:v>1.1372743754970016</c:v>
                </c:pt>
                <c:pt idx="7944" formatCode="General">
                  <c:v>1.1372743754970016</c:v>
                </c:pt>
                <c:pt idx="7945" formatCode="General">
                  <c:v>1.1372743754970016</c:v>
                </c:pt>
                <c:pt idx="7946" formatCode="General">
                  <c:v>1.1498424336085287</c:v>
                </c:pt>
                <c:pt idx="7947" formatCode="General">
                  <c:v>1.1498424336085287</c:v>
                </c:pt>
                <c:pt idx="7948" formatCode="General">
                  <c:v>1.1627227247879466</c:v>
                </c:pt>
                <c:pt idx="7949" formatCode="General">
                  <c:v>1.1627227247879466</c:v>
                </c:pt>
                <c:pt idx="7950" formatCode="General">
                  <c:v>1.137274366978166</c:v>
                </c:pt>
                <c:pt idx="7951" formatCode="General">
                  <c:v>1.1130951266568767</c:v>
                </c:pt>
                <c:pt idx="7952" formatCode="General">
                  <c:v>1.1249925279222606</c:v>
                </c:pt>
                <c:pt idx="7953" formatCode="General">
                  <c:v>1.1627152194153196</c:v>
                </c:pt>
                <c:pt idx="7954" formatCode="General">
                  <c:v>1.1250041806495636</c:v>
                </c:pt>
                <c:pt idx="7955" formatCode="General">
                  <c:v>1.1498523638336471</c:v>
                </c:pt>
                <c:pt idx="7956" formatCode="General">
                  <c:v>1.1627228443430573</c:v>
                </c:pt>
                <c:pt idx="7957" formatCode="General">
                  <c:v>1.1372743670694867</c:v>
                </c:pt>
                <c:pt idx="7958" formatCode="General">
                  <c:v>1.1627338838993841</c:v>
                </c:pt>
                <c:pt idx="7959" formatCode="General">
                  <c:v>1.1498429256179796</c:v>
                </c:pt>
                <c:pt idx="7960" formatCode="General">
                  <c:v>1.1627227307157451</c:v>
                </c:pt>
                <c:pt idx="7961" formatCode="General">
                  <c:v>1.1372743669826935</c:v>
                </c:pt>
                <c:pt idx="7962" formatCode="General">
                  <c:v>1.1372743669826935</c:v>
                </c:pt>
                <c:pt idx="7963" formatCode="General">
                  <c:v>1.1249915621411388</c:v>
                </c:pt>
                <c:pt idx="7964" formatCode="General">
                  <c:v>1.1372562202644549</c:v>
                </c:pt>
                <c:pt idx="7965" formatCode="General">
                  <c:v>1.1372562202644549</c:v>
                </c:pt>
                <c:pt idx="7966" formatCode="General">
                  <c:v>1.1372562202644549</c:v>
                </c:pt>
                <c:pt idx="7967" formatCode="General">
                  <c:v>1.1372562202644549</c:v>
                </c:pt>
                <c:pt idx="7968" formatCode="General">
                  <c:v>1.1372562202644549</c:v>
                </c:pt>
                <c:pt idx="7969" formatCode="General">
                  <c:v>1.1249918307994069</c:v>
                </c:pt>
                <c:pt idx="7970" formatCode="General">
                  <c:v>1.1372562242143474</c:v>
                </c:pt>
                <c:pt idx="7971" formatCode="General">
                  <c:v>1.1372562242143474</c:v>
                </c:pt>
                <c:pt idx="7972" formatCode="General">
                  <c:v>1.1372562242143474</c:v>
                </c:pt>
                <c:pt idx="7973" formatCode="General">
                  <c:v>1.1627338707011574</c:v>
                </c:pt>
                <c:pt idx="7974" formatCode="General">
                  <c:v>1.1627338707011574</c:v>
                </c:pt>
                <c:pt idx="7975" formatCode="General">
                  <c:v>1.1498429257767282</c:v>
                </c:pt>
                <c:pt idx="7976" formatCode="General">
                  <c:v>1.1372565474801748</c:v>
                </c:pt>
                <c:pt idx="7977" formatCode="General">
                  <c:v>1.1627338709365966</c:v>
                </c:pt>
                <c:pt idx="7978" formatCode="General">
                  <c:v>1.1372743754969965</c:v>
                </c:pt>
                <c:pt idx="7979" formatCode="General">
                  <c:v>1.1627338839055075</c:v>
                </c:pt>
                <c:pt idx="7980" formatCode="General">
                  <c:v>1.1627338839055075</c:v>
                </c:pt>
                <c:pt idx="7981" formatCode="General">
                  <c:v>1.137274375506915</c:v>
                </c:pt>
                <c:pt idx="7982" formatCode="General">
                  <c:v>1.1498424336086597</c:v>
                </c:pt>
                <c:pt idx="7983" formatCode="General">
                  <c:v>1.1372565540407016</c:v>
                </c:pt>
                <c:pt idx="7984" formatCode="General">
                  <c:v>1.1498421965772274</c:v>
                </c:pt>
                <c:pt idx="7985" formatCode="General">
                  <c:v>1.1372565572001401</c:v>
                </c:pt>
                <c:pt idx="7986" formatCode="General">
                  <c:v>1.1627338709436754</c:v>
                </c:pt>
                <c:pt idx="7987" formatCode="General">
                  <c:v>1.1372743754970023</c:v>
                </c:pt>
                <c:pt idx="7988" formatCode="General">
                  <c:v>1.1627338839055077</c:v>
                </c:pt>
                <c:pt idx="7989" formatCode="General">
                  <c:v>1.1498429256179055</c:v>
                </c:pt>
                <c:pt idx="7990" formatCode="General">
                  <c:v>1.1372565474822924</c:v>
                </c:pt>
                <c:pt idx="7991" formatCode="General">
                  <c:v>1.1498421964898764</c:v>
                </c:pt>
                <c:pt idx="7992" formatCode="General">
                  <c:v>1.1372565572013043</c:v>
                </c:pt>
                <c:pt idx="7993" formatCode="General">
                  <c:v>1.1372565572013043</c:v>
                </c:pt>
                <c:pt idx="7994" formatCode="General">
                  <c:v>1.1372565572013043</c:v>
                </c:pt>
                <c:pt idx="7995" formatCode="General">
                  <c:v>1.1130951056106155</c:v>
                </c:pt>
                <c:pt idx="7996" formatCode="General">
                  <c:v>1.1130951056106155</c:v>
                </c:pt>
                <c:pt idx="7997" formatCode="General">
                  <c:v>1.1372646523627201</c:v>
                </c:pt>
                <c:pt idx="7998" formatCode="General">
                  <c:v>1.1249917060482564</c:v>
                </c:pt>
                <c:pt idx="7999" formatCode="General">
                  <c:v>1.1372562223802407</c:v>
                </c:pt>
                <c:pt idx="8000" formatCode="General">
                  <c:v>1.1130951052153519</c:v>
                </c:pt>
                <c:pt idx="8001" formatCode="General">
                  <c:v>1.1249925275760235</c:v>
                </c:pt>
                <c:pt idx="8002" formatCode="General">
                  <c:v>1.1130784443022406</c:v>
                </c:pt>
                <c:pt idx="8003" formatCode="General">
                  <c:v>1.1498568282544404</c:v>
                </c:pt>
                <c:pt idx="8004" formatCode="General">
                  <c:v>1.1372563619832718</c:v>
                </c:pt>
                <c:pt idx="8005" formatCode="General">
                  <c:v>1.1372563619832718</c:v>
                </c:pt>
                <c:pt idx="8006" formatCode="General">
                  <c:v>1.1498421940191836</c:v>
                </c:pt>
                <c:pt idx="8007" formatCode="General">
                  <c:v>1.1372565572342361</c:v>
                </c:pt>
                <c:pt idx="8008" formatCode="General">
                  <c:v>1.1498421966197623</c:v>
                </c:pt>
                <c:pt idx="8009" formatCode="General">
                  <c:v>1.1250094563652171</c:v>
                </c:pt>
                <c:pt idx="8010" formatCode="General">
                  <c:v>1.1627152624337347</c:v>
                </c:pt>
                <c:pt idx="8011" formatCode="General">
                  <c:v>1.1015564315264705</c:v>
                </c:pt>
                <c:pt idx="8012" formatCode="General">
                  <c:v>1.1249979211847423</c:v>
                </c:pt>
                <c:pt idx="8013" formatCode="General">
                  <c:v>1.1498523582296976</c:v>
                </c:pt>
                <c:pt idx="8014" formatCode="General">
                  <c:v>1.1372564216632739</c:v>
                </c:pt>
                <c:pt idx="8015" formatCode="General">
                  <c:v>1.1627338708449635</c:v>
                </c:pt>
                <c:pt idx="8016" formatCode="General">
                  <c:v>1.1372743754969266</c:v>
                </c:pt>
                <c:pt idx="8017" formatCode="General">
                  <c:v>1.1372743754969266</c:v>
                </c:pt>
                <c:pt idx="8018" formatCode="General">
                  <c:v>1.1372743754969266</c:v>
                </c:pt>
                <c:pt idx="8019" formatCode="General">
                  <c:v>1.1249915620149284</c:v>
                </c:pt>
                <c:pt idx="8020" formatCode="General">
                  <c:v>1.1627152169589636</c:v>
                </c:pt>
                <c:pt idx="8021" formatCode="General">
                  <c:v>1.137274361245673</c:v>
                </c:pt>
                <c:pt idx="8022" formatCode="General">
                  <c:v>1.1627338838951526</c:v>
                </c:pt>
                <c:pt idx="8023" formatCode="General">
                  <c:v>1.1372743755069064</c:v>
                </c:pt>
                <c:pt idx="8024" formatCode="General">
                  <c:v>1.1627338839055148</c:v>
                </c:pt>
                <c:pt idx="8025" formatCode="General">
                  <c:v>1.1627338839055148</c:v>
                </c:pt>
                <c:pt idx="8026" formatCode="General">
                  <c:v>1.175872602584878</c:v>
                </c:pt>
                <c:pt idx="8027" formatCode="General">
                  <c:v>1.149860510129689</c:v>
                </c:pt>
                <c:pt idx="8028" formatCode="General">
                  <c:v>1.1372563127991417</c:v>
                </c:pt>
                <c:pt idx="8029" formatCode="General">
                  <c:v>1.1372563127991417</c:v>
                </c:pt>
                <c:pt idx="8030" formatCode="General">
                  <c:v>1.1372563127991417</c:v>
                </c:pt>
                <c:pt idx="8031" formatCode="General">
                  <c:v>1.1372563127991417</c:v>
                </c:pt>
                <c:pt idx="8032" formatCode="General">
                  <c:v>1.1498421933640797</c:v>
                </c:pt>
                <c:pt idx="8033" formatCode="General">
                  <c:v>1.1250094563621267</c:v>
                </c:pt>
                <c:pt idx="8034" formatCode="General">
                  <c:v>1.1250094563621267</c:v>
                </c:pt>
                <c:pt idx="8035" formatCode="General">
                  <c:v>1.1130781664456646</c:v>
                </c:pt>
                <c:pt idx="8036" formatCode="General">
                  <c:v>1.1372646337131576</c:v>
                </c:pt>
                <c:pt idx="8037" formatCode="General">
                  <c:v>1.1372646337131576</c:v>
                </c:pt>
                <c:pt idx="8038" formatCode="General">
                  <c:v>1.1372646337131576</c:v>
                </c:pt>
                <c:pt idx="8039" formatCode="General">
                  <c:v>1.1372646337131576</c:v>
                </c:pt>
                <c:pt idx="8040" formatCode="General">
                  <c:v>1.1372646337131576</c:v>
                </c:pt>
                <c:pt idx="8041" formatCode="General">
                  <c:v>1.1130951151496182</c:v>
                </c:pt>
                <c:pt idx="8042" formatCode="General">
                  <c:v>1.1372646523732095</c:v>
                </c:pt>
                <c:pt idx="8043" formatCode="General">
                  <c:v>1.1372646523732095</c:v>
                </c:pt>
                <c:pt idx="8044" formatCode="General">
                  <c:v>1.1372646523732095</c:v>
                </c:pt>
                <c:pt idx="8045" formatCode="General">
                  <c:v>1.1249917060481007</c:v>
                </c:pt>
                <c:pt idx="8046" formatCode="General">
                  <c:v>1.1372562223802383</c:v>
                </c:pt>
                <c:pt idx="8047" formatCode="General">
                  <c:v>1.1372562223802383</c:v>
                </c:pt>
                <c:pt idx="8048" formatCode="General">
                  <c:v>1.1372562223802383</c:v>
                </c:pt>
                <c:pt idx="8049" formatCode="General">
                  <c:v>1.1498421921597393</c:v>
                </c:pt>
                <c:pt idx="8050" formatCode="General">
                  <c:v>1.1498421921597393</c:v>
                </c:pt>
                <c:pt idx="8051" formatCode="General">
                  <c:v>1.1498421921597393</c:v>
                </c:pt>
                <c:pt idx="8052" formatCode="General">
                  <c:v>1.125009456360984</c:v>
                </c:pt>
                <c:pt idx="8053" formatCode="General">
                  <c:v>1.125009456360984</c:v>
                </c:pt>
                <c:pt idx="8054" formatCode="General">
                  <c:v>1.1372564829716145</c:v>
                </c:pt>
                <c:pt idx="8055" formatCode="General">
                  <c:v>1.1372564829716145</c:v>
                </c:pt>
                <c:pt idx="8056" formatCode="General">
                  <c:v>1.1372564829716145</c:v>
                </c:pt>
                <c:pt idx="8057" formatCode="General">
                  <c:v>1.113095105522985</c:v>
                </c:pt>
                <c:pt idx="8058" formatCode="General">
                  <c:v>1.137264652362624</c:v>
                </c:pt>
                <c:pt idx="8059" formatCode="General">
                  <c:v>1.113095115171655</c:v>
                </c:pt>
                <c:pt idx="8060" formatCode="General">
                  <c:v>1.1372646523732342</c:v>
                </c:pt>
                <c:pt idx="8061" formatCode="General">
                  <c:v>1.1372646523732342</c:v>
                </c:pt>
                <c:pt idx="8062" formatCode="General">
                  <c:v>1.1249917060481005</c:v>
                </c:pt>
                <c:pt idx="8063" formatCode="General">
                  <c:v>1.1627152173252604</c:v>
                </c:pt>
                <c:pt idx="8064" formatCode="General">
                  <c:v>1.1372743612459533</c:v>
                </c:pt>
                <c:pt idx="8065" formatCode="General">
                  <c:v>1.1372743612459533</c:v>
                </c:pt>
                <c:pt idx="8066" formatCode="General">
                  <c:v>1.1627338838951522</c:v>
                </c:pt>
                <c:pt idx="8067" formatCode="General">
                  <c:v>1.14984292561803</c:v>
                </c:pt>
                <c:pt idx="8068" formatCode="General">
                  <c:v>1.14984292561803</c:v>
                </c:pt>
                <c:pt idx="8069" formatCode="General">
                  <c:v>1.14984292561803</c:v>
                </c:pt>
                <c:pt idx="8070" formatCode="General">
                  <c:v>1.1627227307157455</c:v>
                </c:pt>
                <c:pt idx="8071" formatCode="General">
                  <c:v>1.1372743669826939</c:v>
                </c:pt>
                <c:pt idx="8072" formatCode="General">
                  <c:v>1.1372743669826939</c:v>
                </c:pt>
                <c:pt idx="8073" formatCode="General">
                  <c:v>1.1627338838993213</c:v>
                </c:pt>
                <c:pt idx="8074" formatCode="General">
                  <c:v>1.1250041807374218</c:v>
                </c:pt>
                <c:pt idx="8075" formatCode="General">
                  <c:v>1.1627152490337562</c:v>
                </c:pt>
                <c:pt idx="8076" formatCode="General">
                  <c:v>1.1372743612701535</c:v>
                </c:pt>
                <c:pt idx="8077" formatCode="General">
                  <c:v>1.1372743612701535</c:v>
                </c:pt>
                <c:pt idx="8078" formatCode="General">
                  <c:v>1.1498424334195712</c:v>
                </c:pt>
                <c:pt idx="8079" formatCode="General">
                  <c:v>1.1372565540432218</c:v>
                </c:pt>
                <c:pt idx="8080" formatCode="General">
                  <c:v>1.1372565540432218</c:v>
                </c:pt>
                <c:pt idx="8081" formatCode="General">
                  <c:v>1.1372565540432218</c:v>
                </c:pt>
                <c:pt idx="8082" formatCode="General">
                  <c:v>1.1498421965772612</c:v>
                </c:pt>
                <c:pt idx="8083" formatCode="General">
                  <c:v>1.1372565572001394</c:v>
                </c:pt>
                <c:pt idx="8084" formatCode="General">
                  <c:v>1.162733870943675</c:v>
                </c:pt>
                <c:pt idx="8085" formatCode="General">
                  <c:v>1.162733870943675</c:v>
                </c:pt>
                <c:pt idx="8086" formatCode="General">
                  <c:v>1.1372743754970023</c:v>
                </c:pt>
                <c:pt idx="8087" formatCode="General">
                  <c:v>1.1372743754970023</c:v>
                </c:pt>
                <c:pt idx="8088" formatCode="General">
                  <c:v>1.1249915620149278</c:v>
                </c:pt>
                <c:pt idx="8089" formatCode="General">
                  <c:v>1.1130784601296928</c:v>
                </c:pt>
                <c:pt idx="8090" formatCode="General">
                  <c:v>1.1372646340368768</c:v>
                </c:pt>
                <c:pt idx="8091" formatCode="General">
                  <c:v>1.124991706319542</c:v>
                </c:pt>
                <c:pt idx="8092" formatCode="General">
                  <c:v>1.1372562223842297</c:v>
                </c:pt>
                <c:pt idx="8093" formatCode="General">
                  <c:v>1.1372562223842297</c:v>
                </c:pt>
                <c:pt idx="8094" formatCode="General">
                  <c:v>1.1372562223842297</c:v>
                </c:pt>
                <c:pt idx="8095" formatCode="General">
                  <c:v>1.1249918307680642</c:v>
                </c:pt>
                <c:pt idx="8096" formatCode="General">
                  <c:v>1.1498523527725095</c:v>
                </c:pt>
                <c:pt idx="8097" formatCode="General">
                  <c:v>1.1372564217361116</c:v>
                </c:pt>
                <c:pt idx="8098" formatCode="General">
                  <c:v>1.1372564217361116</c:v>
                </c:pt>
                <c:pt idx="8099" formatCode="General">
                  <c:v>1.1498421948150492</c:v>
                </c:pt>
                <c:pt idx="8100" formatCode="General">
                  <c:v>1.1498421948150492</c:v>
                </c:pt>
                <c:pt idx="8101" formatCode="General">
                  <c:v>1.1250094563635042</c:v>
                </c:pt>
                <c:pt idx="8102" formatCode="General">
                  <c:v>1.1372564829716514</c:v>
                </c:pt>
                <c:pt idx="8103" formatCode="General">
                  <c:v>1.1372564829716514</c:v>
                </c:pt>
                <c:pt idx="8104" formatCode="General">
                  <c:v>1.1498421956306564</c:v>
                </c:pt>
                <c:pt idx="8105" formatCode="General">
                  <c:v>1.1372565572127571</c:v>
                </c:pt>
                <c:pt idx="8106" formatCode="General">
                  <c:v>1.1372565572127571</c:v>
                </c:pt>
                <c:pt idx="8107" formatCode="General">
                  <c:v>1.1627338709436843</c:v>
                </c:pt>
                <c:pt idx="8108" formatCode="General">
                  <c:v>1.1627338709436843</c:v>
                </c:pt>
                <c:pt idx="8109" formatCode="General">
                  <c:v>1.149842925773811</c:v>
                </c:pt>
                <c:pt idx="8110" formatCode="General">
                  <c:v>1.1130887973913079</c:v>
                </c:pt>
                <c:pt idx="8111" formatCode="General">
                  <c:v>1.1372646454227666</c:v>
                </c:pt>
                <c:pt idx="8112" formatCode="General">
                  <c:v>1.1372646454227666</c:v>
                </c:pt>
                <c:pt idx="8113" formatCode="General">
                  <c:v>1.1372646454227666</c:v>
                </c:pt>
                <c:pt idx="8114" formatCode="General">
                  <c:v>1.1498423042776031</c:v>
                </c:pt>
                <c:pt idx="8115" formatCode="General">
                  <c:v>1.1372565557645933</c:v>
                </c:pt>
                <c:pt idx="8116" formatCode="General">
                  <c:v>1.1627338709426296</c:v>
                </c:pt>
                <c:pt idx="8117" formatCode="General">
                  <c:v>1.1250041807373607</c:v>
                </c:pt>
                <c:pt idx="8118" formatCode="General">
                  <c:v>1.1498523638337259</c:v>
                </c:pt>
                <c:pt idx="8119" formatCode="General">
                  <c:v>1.137256421588476</c:v>
                </c:pt>
                <c:pt idx="8120" formatCode="General">
                  <c:v>1.137256421588476</c:v>
                </c:pt>
                <c:pt idx="8121" formatCode="General">
                  <c:v>1.149842194813083</c:v>
                </c:pt>
                <c:pt idx="8122" formatCode="General">
                  <c:v>1.149842194813083</c:v>
                </c:pt>
                <c:pt idx="8123" formatCode="General">
                  <c:v>1.1627227219107463</c:v>
                </c:pt>
                <c:pt idx="8124" formatCode="General">
                  <c:v>1.1498430597778782</c:v>
                </c:pt>
                <c:pt idx="8125" formatCode="General">
                  <c:v>1.1498430597778782</c:v>
                </c:pt>
                <c:pt idx="8126" formatCode="General">
                  <c:v>1.1627227323320457</c:v>
                </c:pt>
                <c:pt idx="8127" formatCode="General">
                  <c:v>1.1627227323320457</c:v>
                </c:pt>
                <c:pt idx="8128" formatCode="General">
                  <c:v>1.1627227323320457</c:v>
                </c:pt>
                <c:pt idx="8129" formatCode="General">
                  <c:v>1.1498430596527109</c:v>
                </c:pt>
                <c:pt idx="8130" formatCode="General">
                  <c:v>1.1498430596527109</c:v>
                </c:pt>
                <c:pt idx="8131" formatCode="General">
                  <c:v>1.1372565456955532</c:v>
                </c:pt>
                <c:pt idx="8132" formatCode="General">
                  <c:v>1.1372565456955532</c:v>
                </c:pt>
                <c:pt idx="8133" formatCode="General">
                  <c:v>1.1498421964660792</c:v>
                </c:pt>
                <c:pt idx="8134" formatCode="General">
                  <c:v>1.1372565572016218</c:v>
                </c:pt>
                <c:pt idx="8135" formatCode="General">
                  <c:v>1.1249918258172975</c:v>
                </c:pt>
                <c:pt idx="8136" formatCode="General">
                  <c:v>1.1372562241410999</c:v>
                </c:pt>
                <c:pt idx="8137" formatCode="General">
                  <c:v>1.1498421921831927</c:v>
                </c:pt>
                <c:pt idx="8138" formatCode="General">
                  <c:v>1.1372565572587083</c:v>
                </c:pt>
                <c:pt idx="8139" formatCode="General">
                  <c:v>1.1372565572587083</c:v>
                </c:pt>
                <c:pt idx="8140" formatCode="General">
                  <c:v>1.1498421966200882</c:v>
                </c:pt>
                <c:pt idx="8141" formatCode="General">
                  <c:v>1.1250094563652171</c:v>
                </c:pt>
                <c:pt idx="8142" formatCode="General">
                  <c:v>1.1372564829716774</c:v>
                </c:pt>
                <c:pt idx="8143" formatCode="General">
                  <c:v>1.1249918269149162</c:v>
                </c:pt>
                <c:pt idx="8144" formatCode="General">
                  <c:v>1.1627152176326381</c:v>
                </c:pt>
                <c:pt idx="8145" formatCode="General">
                  <c:v>1.0000000015004495</c:v>
                </c:pt>
              </c:numCache>
            </c:numRef>
          </c:yVal>
          <c:smooth val="0"/>
          <c:extLst xmlns:c16r2="http://schemas.microsoft.com/office/drawing/2015/06/chart">
            <c:ext xmlns:c16="http://schemas.microsoft.com/office/drawing/2014/chart" uri="{C3380CC4-5D6E-409C-BE32-E72D297353CC}">
              <c16:uniqueId val="{00000004-80EB-4727-BB1F-DF5023E0B2A4}"/>
            </c:ext>
          </c:extLst>
        </c:ser>
        <c:dLbls>
          <c:showLegendKey val="0"/>
          <c:showVal val="0"/>
          <c:showCatName val="0"/>
          <c:showSerName val="0"/>
          <c:showPercent val="0"/>
          <c:showBubbleSize val="0"/>
        </c:dLbls>
        <c:axId val="38155776"/>
        <c:axId val="38157696"/>
      </c:scatterChart>
      <c:valAx>
        <c:axId val="38155776"/>
        <c:scaling>
          <c:orientation val="minMax"/>
          <c:max val="35"/>
          <c:min val="0"/>
        </c:scaling>
        <c:delete val="0"/>
        <c:axPos val="b"/>
        <c:majorGridlines/>
        <c:title>
          <c:tx>
            <c:rich>
              <a:bodyPr/>
              <a:lstStyle/>
              <a:p>
                <a:pPr>
                  <a:defRPr sz="1200" baseline="0"/>
                </a:pPr>
                <a:r>
                  <a:rPr lang="en-US" sz="1200" baseline="0"/>
                  <a:t>Tiempo (s)</a:t>
                </a:r>
              </a:p>
            </c:rich>
          </c:tx>
          <c:layout/>
          <c:overlay val="0"/>
        </c:title>
        <c:numFmt formatCode="0" sourceLinked="0"/>
        <c:majorTickMark val="out"/>
        <c:minorTickMark val="out"/>
        <c:tickLblPos val="nextTo"/>
        <c:spPr>
          <a:ln w="3175"/>
        </c:spPr>
        <c:txPr>
          <a:bodyPr rot="0" vert="horz"/>
          <a:lstStyle/>
          <a:p>
            <a:pPr>
              <a:defRPr sz="1000" b="0" i="0" u="none" strike="noStrike" baseline="0">
                <a:solidFill>
                  <a:srgbClr val="000000"/>
                </a:solidFill>
                <a:latin typeface="Calibri"/>
                <a:ea typeface="Calibri"/>
                <a:cs typeface="Calibri"/>
              </a:defRPr>
            </a:pPr>
            <a:endParaRPr lang="es-ES"/>
          </a:p>
        </c:txPr>
        <c:crossAx val="38157696"/>
        <c:crosses val="autoZero"/>
        <c:crossBetween val="midCat"/>
        <c:majorUnit val="1"/>
        <c:minorUnit val="1"/>
      </c:valAx>
      <c:valAx>
        <c:axId val="38157696"/>
        <c:scaling>
          <c:orientation val="minMax"/>
          <c:max val="1.4"/>
          <c:min val="0"/>
        </c:scaling>
        <c:delete val="0"/>
        <c:axPos val="l"/>
        <c:majorGridlines>
          <c:spPr>
            <a:ln w="3175"/>
          </c:spPr>
        </c:majorGridlines>
        <c:title>
          <c:tx>
            <c:rich>
              <a:bodyPr/>
              <a:lstStyle/>
              <a:p>
                <a:pPr>
                  <a:defRPr sz="1200" baseline="0"/>
                </a:pPr>
                <a:r>
                  <a:rPr lang="en-US" sz="1200" baseline="0"/>
                  <a:t>Empuje (kg)/Presión (atm)</a:t>
                </a:r>
              </a:p>
            </c:rich>
          </c:tx>
          <c:layout>
            <c:manualLayout>
              <c:xMode val="edge"/>
              <c:yMode val="edge"/>
              <c:x val="1.717096181465658E-2"/>
              <c:y val="0.4206019105209472"/>
            </c:manualLayout>
          </c:layout>
          <c:overlay val="0"/>
        </c:title>
        <c:numFmt formatCode="0.0" sourceLinked="0"/>
        <c:majorTickMark val="out"/>
        <c:minorTickMark val="out"/>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38155776"/>
        <c:crosses val="autoZero"/>
        <c:crossBetween val="midCat"/>
      </c:valAx>
    </c:plotArea>
    <c:legend>
      <c:legendPos val="r"/>
      <c:layout>
        <c:manualLayout>
          <c:xMode val="edge"/>
          <c:yMode val="edge"/>
          <c:x val="0.8172060149374869"/>
          <c:y val="2.3467786526684166E-2"/>
          <c:w val="0.16546267781706966"/>
          <c:h val="6.0862432195975515E-2"/>
        </c:manualLayout>
      </c:layout>
      <c:overlay val="0"/>
      <c:txPr>
        <a:bodyPr/>
        <a:lstStyle/>
        <a:p>
          <a:pPr>
            <a:defRPr sz="92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s-ES"/>
        </a:p>
      </c:txPr>
    </c:title>
    <c:autoTitleDeleted val="0"/>
    <c:plotArea>
      <c:layout>
        <c:manualLayout>
          <c:layoutTarget val="inner"/>
          <c:xMode val="edge"/>
          <c:yMode val="edge"/>
          <c:x val="4.7761901326557693E-2"/>
          <c:y val="0.16203147816637317"/>
          <c:w val="0.92088069187763877"/>
          <c:h val="0.74150008247342658"/>
        </c:manualLayout>
      </c:layout>
      <c:scatterChart>
        <c:scatterStyle val="lineMarker"/>
        <c:varyColors val="0"/>
        <c:ser>
          <c:idx val="0"/>
          <c:order val="0"/>
          <c:tx>
            <c:strRef>
              <c:f>'prueba 1'!$AF$2</c:f>
              <c:strCache>
                <c:ptCount val="1"/>
                <c:pt idx="0">
                  <c:v>Cf (coef empuje)</c:v>
                </c:pt>
              </c:strCache>
            </c:strRef>
          </c:tx>
          <c:spPr>
            <a:ln w="22225">
              <a:solidFill>
                <a:schemeClr val="tx1"/>
              </a:solidFill>
            </a:ln>
          </c:spPr>
          <c:marker>
            <c:symbol val="none"/>
          </c:marker>
          <c:xVal>
            <c:numRef>
              <c:f>'prueba 1'!$A$3:$A$768</c:f>
              <c:numCache>
                <c:formatCode>0.0000</c:formatCode>
                <c:ptCount val="766"/>
                <c:pt idx="0">
                  <c:v>0</c:v>
                </c:pt>
                <c:pt idx="1">
                  <c:v>4.16599999999967E-3</c:v>
                </c:pt>
                <c:pt idx="2">
                  <c:v>8.3329999999985915E-3</c:v>
                </c:pt>
                <c:pt idx="3">
                  <c:v>1.2499999999999289E-2</c:v>
                </c:pt>
                <c:pt idx="4">
                  <c:v>1.6665999999998959E-2</c:v>
                </c:pt>
                <c:pt idx="5">
                  <c:v>2.0832999999999657E-2</c:v>
                </c:pt>
                <c:pt idx="6">
                  <c:v>2.4999999999998579E-2</c:v>
                </c:pt>
                <c:pt idx="7">
                  <c:v>2.9166000000000025E-2</c:v>
                </c:pt>
                <c:pt idx="8">
                  <c:v>3.3332999999998947E-2</c:v>
                </c:pt>
                <c:pt idx="9">
                  <c:v>3.7499999999999645E-2</c:v>
                </c:pt>
                <c:pt idx="10">
                  <c:v>4.1665999999999315E-2</c:v>
                </c:pt>
                <c:pt idx="11">
                  <c:v>4.5833000000000013E-2</c:v>
                </c:pt>
                <c:pt idx="12">
                  <c:v>4.9999999999998934E-2</c:v>
                </c:pt>
                <c:pt idx="13">
                  <c:v>5.4165999999998604E-2</c:v>
                </c:pt>
                <c:pt idx="14">
                  <c:v>5.8332999999999302E-2</c:v>
                </c:pt>
                <c:pt idx="15">
                  <c:v>6.25E-2</c:v>
                </c:pt>
                <c:pt idx="16">
                  <c:v>6.666599999999967E-2</c:v>
                </c:pt>
                <c:pt idx="17">
                  <c:v>7.0832999999998592E-2</c:v>
                </c:pt>
                <c:pt idx="18">
                  <c:v>7.4999999999999289E-2</c:v>
                </c:pt>
                <c:pt idx="19">
                  <c:v>7.9165999999998959E-2</c:v>
                </c:pt>
                <c:pt idx="20">
                  <c:v>8.3332999999999657E-2</c:v>
                </c:pt>
                <c:pt idx="21">
                  <c:v>8.7499999999998579E-2</c:v>
                </c:pt>
                <c:pt idx="22">
                  <c:v>9.1666000000000025E-2</c:v>
                </c:pt>
                <c:pt idx="23">
                  <c:v>9.5832999999998947E-2</c:v>
                </c:pt>
                <c:pt idx="24">
                  <c:v>9.9999999999999645E-2</c:v>
                </c:pt>
                <c:pt idx="25">
                  <c:v>0.10416599999999931</c:v>
                </c:pt>
                <c:pt idx="26">
                  <c:v>0.10833300000000001</c:v>
                </c:pt>
                <c:pt idx="27">
                  <c:v>0.11249999999999893</c:v>
                </c:pt>
                <c:pt idx="28">
                  <c:v>0.1166659999999986</c:v>
                </c:pt>
                <c:pt idx="29">
                  <c:v>0.1208329999999993</c:v>
                </c:pt>
                <c:pt idx="30">
                  <c:v>0.125</c:v>
                </c:pt>
                <c:pt idx="31">
                  <c:v>0.12916599999999967</c:v>
                </c:pt>
                <c:pt idx="32">
                  <c:v>0.13333299999999859</c:v>
                </c:pt>
                <c:pt idx="33">
                  <c:v>0.13749999999999929</c:v>
                </c:pt>
                <c:pt idx="34">
                  <c:v>0.14166599999999896</c:v>
                </c:pt>
                <c:pt idx="35">
                  <c:v>0.14583299999999966</c:v>
                </c:pt>
                <c:pt idx="36">
                  <c:v>0.14999999999999858</c:v>
                </c:pt>
                <c:pt idx="37">
                  <c:v>0.15416600000000003</c:v>
                </c:pt>
                <c:pt idx="38">
                  <c:v>0.15833299999999895</c:v>
                </c:pt>
                <c:pt idx="39">
                  <c:v>0.16249999999999964</c:v>
                </c:pt>
                <c:pt idx="40">
                  <c:v>0.16666599999999931</c:v>
                </c:pt>
                <c:pt idx="41">
                  <c:v>0.17083300000000001</c:v>
                </c:pt>
                <c:pt idx="42">
                  <c:v>0.17499999999999893</c:v>
                </c:pt>
                <c:pt idx="43">
                  <c:v>0.1791659999999986</c:v>
                </c:pt>
                <c:pt idx="44">
                  <c:v>0.1833329999999993</c:v>
                </c:pt>
                <c:pt idx="45">
                  <c:v>0.1875</c:v>
                </c:pt>
                <c:pt idx="46">
                  <c:v>0.19166599999999967</c:v>
                </c:pt>
                <c:pt idx="47">
                  <c:v>0.19583299999999859</c:v>
                </c:pt>
                <c:pt idx="48">
                  <c:v>0.19999999999999929</c:v>
                </c:pt>
                <c:pt idx="49">
                  <c:v>0.20416599999999896</c:v>
                </c:pt>
                <c:pt idx="50">
                  <c:v>0.20833299999999966</c:v>
                </c:pt>
                <c:pt idx="51">
                  <c:v>0.21249999999999858</c:v>
                </c:pt>
                <c:pt idx="52">
                  <c:v>0.21666600000000003</c:v>
                </c:pt>
                <c:pt idx="53">
                  <c:v>0.22083299999999895</c:v>
                </c:pt>
                <c:pt idx="54">
                  <c:v>0.22499999999999964</c:v>
                </c:pt>
                <c:pt idx="55">
                  <c:v>0.22916599999999931</c:v>
                </c:pt>
                <c:pt idx="56">
                  <c:v>0.23333300000000001</c:v>
                </c:pt>
                <c:pt idx="57">
                  <c:v>0.23749999999999893</c:v>
                </c:pt>
                <c:pt idx="58">
                  <c:v>0.2416659999999986</c:v>
                </c:pt>
                <c:pt idx="59">
                  <c:v>0.2458329999999993</c:v>
                </c:pt>
                <c:pt idx="60">
                  <c:v>0.25</c:v>
                </c:pt>
                <c:pt idx="61">
                  <c:v>0.25416599999999967</c:v>
                </c:pt>
                <c:pt idx="62">
                  <c:v>0.25833299999999859</c:v>
                </c:pt>
                <c:pt idx="63">
                  <c:v>0.26249999999999929</c:v>
                </c:pt>
                <c:pt idx="64">
                  <c:v>0.26666599999999896</c:v>
                </c:pt>
                <c:pt idx="65">
                  <c:v>0.27083299999999966</c:v>
                </c:pt>
                <c:pt idx="66">
                  <c:v>0.27499999999999858</c:v>
                </c:pt>
                <c:pt idx="67">
                  <c:v>0.27916600000000003</c:v>
                </c:pt>
                <c:pt idx="68">
                  <c:v>0.28333299999999895</c:v>
                </c:pt>
                <c:pt idx="69">
                  <c:v>0.28749999999999964</c:v>
                </c:pt>
                <c:pt idx="70">
                  <c:v>0.29166599999999931</c:v>
                </c:pt>
                <c:pt idx="71">
                  <c:v>0.29583300000000001</c:v>
                </c:pt>
                <c:pt idx="72">
                  <c:v>0.29999999999999893</c:v>
                </c:pt>
                <c:pt idx="73">
                  <c:v>0.3041659999999986</c:v>
                </c:pt>
                <c:pt idx="74">
                  <c:v>0.3083329999999993</c:v>
                </c:pt>
                <c:pt idx="75">
                  <c:v>0.3125</c:v>
                </c:pt>
                <c:pt idx="76">
                  <c:v>0.31666599999999967</c:v>
                </c:pt>
                <c:pt idx="77">
                  <c:v>0.32083299999999859</c:v>
                </c:pt>
                <c:pt idx="78">
                  <c:v>0.32499999999999929</c:v>
                </c:pt>
                <c:pt idx="79">
                  <c:v>0.32916599999999896</c:v>
                </c:pt>
                <c:pt idx="80">
                  <c:v>0.33333299999999966</c:v>
                </c:pt>
                <c:pt idx="81">
                  <c:v>0.33749999999999858</c:v>
                </c:pt>
                <c:pt idx="82">
                  <c:v>0.34166600000000003</c:v>
                </c:pt>
                <c:pt idx="83">
                  <c:v>0.34583299999999895</c:v>
                </c:pt>
                <c:pt idx="84">
                  <c:v>0.34999999999999964</c:v>
                </c:pt>
                <c:pt idx="85">
                  <c:v>0.35416599999999931</c:v>
                </c:pt>
                <c:pt idx="86">
                  <c:v>0.35833300000000001</c:v>
                </c:pt>
                <c:pt idx="87">
                  <c:v>0.36249999999999893</c:v>
                </c:pt>
                <c:pt idx="88">
                  <c:v>0.3666659999999986</c:v>
                </c:pt>
                <c:pt idx="89">
                  <c:v>0.3708329999999993</c:v>
                </c:pt>
                <c:pt idx="90">
                  <c:v>0.375</c:v>
                </c:pt>
                <c:pt idx="91">
                  <c:v>0.37916599999999967</c:v>
                </c:pt>
                <c:pt idx="92">
                  <c:v>0.38333299999999859</c:v>
                </c:pt>
                <c:pt idx="93">
                  <c:v>0.38749999999999929</c:v>
                </c:pt>
                <c:pt idx="94">
                  <c:v>0.39166599999999896</c:v>
                </c:pt>
                <c:pt idx="95">
                  <c:v>0.39583299999999966</c:v>
                </c:pt>
                <c:pt idx="96">
                  <c:v>0.39999999999999858</c:v>
                </c:pt>
                <c:pt idx="97">
                  <c:v>0.40416600000000003</c:v>
                </c:pt>
                <c:pt idx="98">
                  <c:v>0.40833299999999895</c:v>
                </c:pt>
                <c:pt idx="99">
                  <c:v>0.41249999999999964</c:v>
                </c:pt>
                <c:pt idx="100">
                  <c:v>0.41666599999999931</c:v>
                </c:pt>
                <c:pt idx="101">
                  <c:v>0.42083300000000001</c:v>
                </c:pt>
                <c:pt idx="102">
                  <c:v>0.42499999999999893</c:v>
                </c:pt>
                <c:pt idx="103">
                  <c:v>0.4291659999999986</c:v>
                </c:pt>
                <c:pt idx="104">
                  <c:v>0.4333329999999993</c:v>
                </c:pt>
                <c:pt idx="105">
                  <c:v>0.4375</c:v>
                </c:pt>
                <c:pt idx="106">
                  <c:v>0.44166599999999967</c:v>
                </c:pt>
                <c:pt idx="107">
                  <c:v>0.44583299999999859</c:v>
                </c:pt>
                <c:pt idx="108">
                  <c:v>0.44999999999999929</c:v>
                </c:pt>
                <c:pt idx="109">
                  <c:v>0.45416599999999896</c:v>
                </c:pt>
                <c:pt idx="110">
                  <c:v>0.45833299999999966</c:v>
                </c:pt>
                <c:pt idx="111">
                  <c:v>0.46249999999999858</c:v>
                </c:pt>
                <c:pt idx="112">
                  <c:v>0.46666600000000003</c:v>
                </c:pt>
                <c:pt idx="113">
                  <c:v>0.47083299999999895</c:v>
                </c:pt>
                <c:pt idx="114">
                  <c:v>0.47499999999999964</c:v>
                </c:pt>
                <c:pt idx="115">
                  <c:v>0.47916599999999931</c:v>
                </c:pt>
                <c:pt idx="116">
                  <c:v>0.48333300000000001</c:v>
                </c:pt>
                <c:pt idx="117">
                  <c:v>0.48749999999999893</c:v>
                </c:pt>
                <c:pt idx="118">
                  <c:v>0.4916659999999986</c:v>
                </c:pt>
                <c:pt idx="119">
                  <c:v>0.4958329999999993</c:v>
                </c:pt>
                <c:pt idx="120">
                  <c:v>0.5</c:v>
                </c:pt>
                <c:pt idx="121">
                  <c:v>0.50416599999999967</c:v>
                </c:pt>
                <c:pt idx="122">
                  <c:v>0.50833299999999859</c:v>
                </c:pt>
                <c:pt idx="123">
                  <c:v>0.51249999999999929</c:v>
                </c:pt>
                <c:pt idx="124">
                  <c:v>0.51666599999999896</c:v>
                </c:pt>
                <c:pt idx="125">
                  <c:v>0.52083299999999966</c:v>
                </c:pt>
                <c:pt idx="126">
                  <c:v>0.52499999999999858</c:v>
                </c:pt>
                <c:pt idx="127">
                  <c:v>0.52916600000000003</c:v>
                </c:pt>
                <c:pt idx="128">
                  <c:v>0.53333299999999895</c:v>
                </c:pt>
                <c:pt idx="129">
                  <c:v>0.53749999999999964</c:v>
                </c:pt>
                <c:pt idx="130">
                  <c:v>0.54166599999999931</c:v>
                </c:pt>
                <c:pt idx="131">
                  <c:v>0.54583300000000001</c:v>
                </c:pt>
                <c:pt idx="132">
                  <c:v>0.54999999999999893</c:v>
                </c:pt>
                <c:pt idx="133">
                  <c:v>0.5541659999999986</c:v>
                </c:pt>
                <c:pt idx="134">
                  <c:v>0.5583329999999993</c:v>
                </c:pt>
                <c:pt idx="135">
                  <c:v>0.5625</c:v>
                </c:pt>
                <c:pt idx="136">
                  <c:v>0.56666599999999967</c:v>
                </c:pt>
                <c:pt idx="137">
                  <c:v>0.57083299999999859</c:v>
                </c:pt>
                <c:pt idx="138">
                  <c:v>0.57499999999999929</c:v>
                </c:pt>
                <c:pt idx="139">
                  <c:v>0.57916599999999896</c:v>
                </c:pt>
                <c:pt idx="140">
                  <c:v>0.58333299999999966</c:v>
                </c:pt>
                <c:pt idx="141">
                  <c:v>0.58749999999999858</c:v>
                </c:pt>
                <c:pt idx="142">
                  <c:v>0.59166600000000003</c:v>
                </c:pt>
                <c:pt idx="143">
                  <c:v>0.59583299999999895</c:v>
                </c:pt>
                <c:pt idx="144">
                  <c:v>0.59999999999999964</c:v>
                </c:pt>
                <c:pt idx="145">
                  <c:v>0.60416599999999931</c:v>
                </c:pt>
                <c:pt idx="146">
                  <c:v>0.60833300000000001</c:v>
                </c:pt>
                <c:pt idx="147">
                  <c:v>0.61249999999999893</c:v>
                </c:pt>
                <c:pt idx="148">
                  <c:v>0.6166659999999986</c:v>
                </c:pt>
                <c:pt idx="149">
                  <c:v>0.6208329999999993</c:v>
                </c:pt>
                <c:pt idx="150">
                  <c:v>0.625</c:v>
                </c:pt>
                <c:pt idx="151">
                  <c:v>0.62916599999999967</c:v>
                </c:pt>
                <c:pt idx="152">
                  <c:v>0.63333299999999859</c:v>
                </c:pt>
                <c:pt idx="153">
                  <c:v>0.63749999999999929</c:v>
                </c:pt>
                <c:pt idx="154">
                  <c:v>0.64166599999999896</c:v>
                </c:pt>
                <c:pt idx="155">
                  <c:v>0.64583299999999966</c:v>
                </c:pt>
                <c:pt idx="156">
                  <c:v>0.64999999999999858</c:v>
                </c:pt>
                <c:pt idx="157">
                  <c:v>0.65416600000000003</c:v>
                </c:pt>
                <c:pt idx="158">
                  <c:v>0.65833299999999895</c:v>
                </c:pt>
                <c:pt idx="159">
                  <c:v>0.66249999999999964</c:v>
                </c:pt>
                <c:pt idx="160">
                  <c:v>0.66666599999999931</c:v>
                </c:pt>
                <c:pt idx="161">
                  <c:v>0.67083300000000001</c:v>
                </c:pt>
                <c:pt idx="162">
                  <c:v>0.67499999999999893</c:v>
                </c:pt>
                <c:pt idx="163">
                  <c:v>0.6791659999999986</c:v>
                </c:pt>
                <c:pt idx="164">
                  <c:v>0.6833329999999993</c:v>
                </c:pt>
                <c:pt idx="165">
                  <c:v>0.6875</c:v>
                </c:pt>
                <c:pt idx="166">
                  <c:v>0.69166599999999967</c:v>
                </c:pt>
                <c:pt idx="167">
                  <c:v>0.69583299999999859</c:v>
                </c:pt>
                <c:pt idx="168">
                  <c:v>0.69999999999999929</c:v>
                </c:pt>
                <c:pt idx="169">
                  <c:v>0.70416599999999896</c:v>
                </c:pt>
                <c:pt idx="170">
                  <c:v>0.70833299999999966</c:v>
                </c:pt>
                <c:pt idx="171">
                  <c:v>0.71249999999999858</c:v>
                </c:pt>
                <c:pt idx="172">
                  <c:v>0.71666600000000003</c:v>
                </c:pt>
                <c:pt idx="173">
                  <c:v>0.72083299999999895</c:v>
                </c:pt>
                <c:pt idx="174">
                  <c:v>0.72499999999999964</c:v>
                </c:pt>
                <c:pt idx="175">
                  <c:v>0.72916599999999931</c:v>
                </c:pt>
                <c:pt idx="176">
                  <c:v>0.73333300000000001</c:v>
                </c:pt>
                <c:pt idx="177">
                  <c:v>0.73749999999999893</c:v>
                </c:pt>
                <c:pt idx="178">
                  <c:v>0.7416659999999986</c:v>
                </c:pt>
                <c:pt idx="179">
                  <c:v>0.7458329999999993</c:v>
                </c:pt>
                <c:pt idx="180">
                  <c:v>0.75</c:v>
                </c:pt>
                <c:pt idx="181">
                  <c:v>0.75416599999999967</c:v>
                </c:pt>
                <c:pt idx="182">
                  <c:v>0.75833299999999859</c:v>
                </c:pt>
                <c:pt idx="183">
                  <c:v>0.76249999999999929</c:v>
                </c:pt>
                <c:pt idx="184">
                  <c:v>0.76666599999999896</c:v>
                </c:pt>
                <c:pt idx="185">
                  <c:v>0.77083299999999966</c:v>
                </c:pt>
                <c:pt idx="186">
                  <c:v>0.77499999999999858</c:v>
                </c:pt>
                <c:pt idx="187">
                  <c:v>0.77916600000000003</c:v>
                </c:pt>
                <c:pt idx="188">
                  <c:v>0.78333299999999895</c:v>
                </c:pt>
                <c:pt idx="189">
                  <c:v>0.78749999999999964</c:v>
                </c:pt>
                <c:pt idx="190">
                  <c:v>0.79166599999999931</c:v>
                </c:pt>
                <c:pt idx="191">
                  <c:v>0.79583300000000001</c:v>
                </c:pt>
                <c:pt idx="192">
                  <c:v>0.79999999999999893</c:v>
                </c:pt>
                <c:pt idx="193">
                  <c:v>0.8041659999999986</c:v>
                </c:pt>
                <c:pt idx="194">
                  <c:v>0.8083329999999993</c:v>
                </c:pt>
                <c:pt idx="195">
                  <c:v>0.8125</c:v>
                </c:pt>
                <c:pt idx="196">
                  <c:v>0.81666599999999967</c:v>
                </c:pt>
                <c:pt idx="197">
                  <c:v>0.82083299999999859</c:v>
                </c:pt>
                <c:pt idx="198">
                  <c:v>0.82499999999999929</c:v>
                </c:pt>
                <c:pt idx="199">
                  <c:v>0.82916599999999896</c:v>
                </c:pt>
                <c:pt idx="200">
                  <c:v>0.83333299999999966</c:v>
                </c:pt>
                <c:pt idx="201">
                  <c:v>0.83749999999999858</c:v>
                </c:pt>
                <c:pt idx="202">
                  <c:v>0.84166600000000003</c:v>
                </c:pt>
                <c:pt idx="203">
                  <c:v>0.84583299999999895</c:v>
                </c:pt>
                <c:pt idx="204">
                  <c:v>0.84999999999999964</c:v>
                </c:pt>
                <c:pt idx="205">
                  <c:v>0.85416599999999931</c:v>
                </c:pt>
                <c:pt idx="206">
                  <c:v>0.85833300000000001</c:v>
                </c:pt>
                <c:pt idx="207">
                  <c:v>0.86249999999999893</c:v>
                </c:pt>
                <c:pt idx="208">
                  <c:v>0.8666659999999986</c:v>
                </c:pt>
                <c:pt idx="209">
                  <c:v>0.8708329999999993</c:v>
                </c:pt>
                <c:pt idx="210">
                  <c:v>0.875</c:v>
                </c:pt>
                <c:pt idx="211">
                  <c:v>0.87916599999999967</c:v>
                </c:pt>
                <c:pt idx="212">
                  <c:v>0.88333299999999859</c:v>
                </c:pt>
                <c:pt idx="213">
                  <c:v>0.88749999999999929</c:v>
                </c:pt>
                <c:pt idx="214">
                  <c:v>0.89166599999999896</c:v>
                </c:pt>
                <c:pt idx="215">
                  <c:v>0.89583299999999966</c:v>
                </c:pt>
                <c:pt idx="216">
                  <c:v>0.89999999999999858</c:v>
                </c:pt>
                <c:pt idx="217">
                  <c:v>0.90416600000000003</c:v>
                </c:pt>
                <c:pt idx="218">
                  <c:v>0.90833299999999895</c:v>
                </c:pt>
                <c:pt idx="219">
                  <c:v>0.91249999999999964</c:v>
                </c:pt>
                <c:pt idx="220">
                  <c:v>0.91666599999999931</c:v>
                </c:pt>
                <c:pt idx="221">
                  <c:v>0.92083300000000001</c:v>
                </c:pt>
                <c:pt idx="222">
                  <c:v>0.92499999999999893</c:v>
                </c:pt>
                <c:pt idx="223">
                  <c:v>0.9291659999999986</c:v>
                </c:pt>
                <c:pt idx="224">
                  <c:v>0.9333329999999993</c:v>
                </c:pt>
                <c:pt idx="225">
                  <c:v>0.9375</c:v>
                </c:pt>
                <c:pt idx="226">
                  <c:v>0.94166599999999967</c:v>
                </c:pt>
                <c:pt idx="227">
                  <c:v>0.94583299999999859</c:v>
                </c:pt>
                <c:pt idx="228">
                  <c:v>0.94999999999999929</c:v>
                </c:pt>
                <c:pt idx="229">
                  <c:v>0.95416599999999896</c:v>
                </c:pt>
                <c:pt idx="230">
                  <c:v>0.95833299999999966</c:v>
                </c:pt>
                <c:pt idx="231">
                  <c:v>0.96249999999999858</c:v>
                </c:pt>
                <c:pt idx="232">
                  <c:v>0.96666600000000003</c:v>
                </c:pt>
                <c:pt idx="233">
                  <c:v>0.97083299999999895</c:v>
                </c:pt>
                <c:pt idx="234">
                  <c:v>0.97499999999999964</c:v>
                </c:pt>
                <c:pt idx="235">
                  <c:v>0.97916599999999931</c:v>
                </c:pt>
                <c:pt idx="236">
                  <c:v>0.98333300000000001</c:v>
                </c:pt>
                <c:pt idx="237">
                  <c:v>0.98749999999999893</c:v>
                </c:pt>
                <c:pt idx="238">
                  <c:v>0.9916659999999986</c:v>
                </c:pt>
                <c:pt idx="239">
                  <c:v>0.9958329999999993</c:v>
                </c:pt>
                <c:pt idx="240">
                  <c:v>1</c:v>
                </c:pt>
                <c:pt idx="241">
                  <c:v>1.0041659999999997</c:v>
                </c:pt>
                <c:pt idx="242">
                  <c:v>1.0083329999999986</c:v>
                </c:pt>
                <c:pt idx="243">
                  <c:v>1.0124999999999993</c:v>
                </c:pt>
                <c:pt idx="244">
                  <c:v>1.016665999999999</c:v>
                </c:pt>
                <c:pt idx="245">
                  <c:v>1.0208329999999997</c:v>
                </c:pt>
                <c:pt idx="246">
                  <c:v>1.0249999999999986</c:v>
                </c:pt>
                <c:pt idx="247">
                  <c:v>1.029166</c:v>
                </c:pt>
                <c:pt idx="248">
                  <c:v>1.0333329999999989</c:v>
                </c:pt>
                <c:pt idx="249">
                  <c:v>1.0374999999999996</c:v>
                </c:pt>
                <c:pt idx="250">
                  <c:v>1.0416659999999993</c:v>
                </c:pt>
                <c:pt idx="251">
                  <c:v>1.045833</c:v>
                </c:pt>
                <c:pt idx="252">
                  <c:v>1.0499999999999989</c:v>
                </c:pt>
                <c:pt idx="253">
                  <c:v>1.0541659999999986</c:v>
                </c:pt>
                <c:pt idx="254">
                  <c:v>1.0583329999999993</c:v>
                </c:pt>
                <c:pt idx="255">
                  <c:v>1.0625</c:v>
                </c:pt>
                <c:pt idx="256">
                  <c:v>1.0666659999999997</c:v>
                </c:pt>
                <c:pt idx="257">
                  <c:v>1.0708329999999986</c:v>
                </c:pt>
                <c:pt idx="258">
                  <c:v>1.0749999999999993</c:v>
                </c:pt>
                <c:pt idx="259">
                  <c:v>1.079165999999999</c:v>
                </c:pt>
                <c:pt idx="260">
                  <c:v>1.0833329999999997</c:v>
                </c:pt>
                <c:pt idx="261">
                  <c:v>1.0874999999999986</c:v>
                </c:pt>
                <c:pt idx="262">
                  <c:v>1.091666</c:v>
                </c:pt>
                <c:pt idx="263">
                  <c:v>1.0958329999999989</c:v>
                </c:pt>
                <c:pt idx="264">
                  <c:v>1.0999999999999996</c:v>
                </c:pt>
                <c:pt idx="265">
                  <c:v>1.1041659999999993</c:v>
                </c:pt>
                <c:pt idx="266">
                  <c:v>1.108333</c:v>
                </c:pt>
                <c:pt idx="267">
                  <c:v>1.1124999999999989</c:v>
                </c:pt>
                <c:pt idx="268">
                  <c:v>1.1166659999999986</c:v>
                </c:pt>
                <c:pt idx="269">
                  <c:v>1.1208329999999993</c:v>
                </c:pt>
                <c:pt idx="270">
                  <c:v>1.125</c:v>
                </c:pt>
                <c:pt idx="271">
                  <c:v>1.1291659999999997</c:v>
                </c:pt>
                <c:pt idx="272">
                  <c:v>1.1333329999999986</c:v>
                </c:pt>
                <c:pt idx="273">
                  <c:v>1.1374999999999993</c:v>
                </c:pt>
                <c:pt idx="274">
                  <c:v>1.141665999999999</c:v>
                </c:pt>
                <c:pt idx="275">
                  <c:v>1.1458329999999997</c:v>
                </c:pt>
                <c:pt idx="276">
                  <c:v>1.1499999999999986</c:v>
                </c:pt>
                <c:pt idx="277">
                  <c:v>1.154166</c:v>
                </c:pt>
                <c:pt idx="278">
                  <c:v>1.1583329999999989</c:v>
                </c:pt>
                <c:pt idx="279">
                  <c:v>1.1624999999999996</c:v>
                </c:pt>
                <c:pt idx="280">
                  <c:v>1.1666659999999993</c:v>
                </c:pt>
                <c:pt idx="281">
                  <c:v>1.170833</c:v>
                </c:pt>
                <c:pt idx="282">
                  <c:v>1.1749999999999989</c:v>
                </c:pt>
                <c:pt idx="283">
                  <c:v>1.1791659999999986</c:v>
                </c:pt>
                <c:pt idx="284">
                  <c:v>1.1833329999999993</c:v>
                </c:pt>
                <c:pt idx="285">
                  <c:v>1.1875</c:v>
                </c:pt>
                <c:pt idx="286">
                  <c:v>1.1916659999999997</c:v>
                </c:pt>
                <c:pt idx="287">
                  <c:v>1.1958329999999986</c:v>
                </c:pt>
                <c:pt idx="288">
                  <c:v>1.1999999999999993</c:v>
                </c:pt>
                <c:pt idx="289">
                  <c:v>1.204165999999999</c:v>
                </c:pt>
                <c:pt idx="290">
                  <c:v>1.2083329999999997</c:v>
                </c:pt>
                <c:pt idx="291">
                  <c:v>1.2124999999999986</c:v>
                </c:pt>
                <c:pt idx="292">
                  <c:v>1.216666</c:v>
                </c:pt>
                <c:pt idx="293">
                  <c:v>1.2208329999999989</c:v>
                </c:pt>
                <c:pt idx="294">
                  <c:v>1.2249999999999996</c:v>
                </c:pt>
                <c:pt idx="295">
                  <c:v>1.2291659999999993</c:v>
                </c:pt>
                <c:pt idx="296">
                  <c:v>1.233333</c:v>
                </c:pt>
                <c:pt idx="297">
                  <c:v>1.2374999999999989</c:v>
                </c:pt>
                <c:pt idx="298">
                  <c:v>1.2416659999999986</c:v>
                </c:pt>
                <c:pt idx="299">
                  <c:v>1.2458329999999993</c:v>
                </c:pt>
                <c:pt idx="300">
                  <c:v>1.25</c:v>
                </c:pt>
                <c:pt idx="301">
                  <c:v>1.2541659999999997</c:v>
                </c:pt>
                <c:pt idx="302">
                  <c:v>1.2583329999999986</c:v>
                </c:pt>
                <c:pt idx="303">
                  <c:v>1.2624999999999993</c:v>
                </c:pt>
                <c:pt idx="304">
                  <c:v>1.266665999999999</c:v>
                </c:pt>
                <c:pt idx="305">
                  <c:v>1.2708329999999997</c:v>
                </c:pt>
                <c:pt idx="306">
                  <c:v>1.2749999999999986</c:v>
                </c:pt>
                <c:pt idx="307">
                  <c:v>1.279166</c:v>
                </c:pt>
                <c:pt idx="308">
                  <c:v>1.2833329999999989</c:v>
                </c:pt>
                <c:pt idx="309">
                  <c:v>1.2874999999999996</c:v>
                </c:pt>
                <c:pt idx="310">
                  <c:v>1.2916659999999993</c:v>
                </c:pt>
                <c:pt idx="311">
                  <c:v>1.295833</c:v>
                </c:pt>
                <c:pt idx="312">
                  <c:v>1.2999999999999989</c:v>
                </c:pt>
                <c:pt idx="313">
                  <c:v>1.3041659999999986</c:v>
                </c:pt>
                <c:pt idx="314">
                  <c:v>1.3083329999999993</c:v>
                </c:pt>
                <c:pt idx="315">
                  <c:v>1.3125</c:v>
                </c:pt>
                <c:pt idx="316">
                  <c:v>1.3166659999999997</c:v>
                </c:pt>
                <c:pt idx="317">
                  <c:v>1.3208329999999986</c:v>
                </c:pt>
                <c:pt idx="318">
                  <c:v>1.3249999999999993</c:v>
                </c:pt>
                <c:pt idx="319">
                  <c:v>1.329165999999999</c:v>
                </c:pt>
                <c:pt idx="320">
                  <c:v>1.3333329999999997</c:v>
                </c:pt>
                <c:pt idx="321">
                  <c:v>1.3374999999999986</c:v>
                </c:pt>
                <c:pt idx="322">
                  <c:v>1.341666</c:v>
                </c:pt>
                <c:pt idx="323">
                  <c:v>1.3458329999999989</c:v>
                </c:pt>
                <c:pt idx="324">
                  <c:v>1.3499999999999996</c:v>
                </c:pt>
                <c:pt idx="325">
                  <c:v>1.3541659999999993</c:v>
                </c:pt>
                <c:pt idx="326">
                  <c:v>1.358333</c:v>
                </c:pt>
                <c:pt idx="327">
                  <c:v>1.3624999999999989</c:v>
                </c:pt>
                <c:pt idx="328">
                  <c:v>1.3666659999999986</c:v>
                </c:pt>
                <c:pt idx="329">
                  <c:v>1.3708329999999993</c:v>
                </c:pt>
                <c:pt idx="330">
                  <c:v>1.375</c:v>
                </c:pt>
                <c:pt idx="331">
                  <c:v>1.3791659999999997</c:v>
                </c:pt>
                <c:pt idx="332">
                  <c:v>1.3833329999999986</c:v>
                </c:pt>
                <c:pt idx="333">
                  <c:v>1.3874999999999993</c:v>
                </c:pt>
                <c:pt idx="334">
                  <c:v>1.391665999999999</c:v>
                </c:pt>
                <c:pt idx="335">
                  <c:v>1.3958329999999997</c:v>
                </c:pt>
                <c:pt idx="336">
                  <c:v>1.3999999999999986</c:v>
                </c:pt>
                <c:pt idx="337">
                  <c:v>1.404166</c:v>
                </c:pt>
                <c:pt idx="338">
                  <c:v>1.4083329999999989</c:v>
                </c:pt>
                <c:pt idx="339">
                  <c:v>1.4124999999999996</c:v>
                </c:pt>
                <c:pt idx="340">
                  <c:v>1.4166659999999993</c:v>
                </c:pt>
                <c:pt idx="341">
                  <c:v>1.420833</c:v>
                </c:pt>
                <c:pt idx="342">
                  <c:v>1.4249999999999989</c:v>
                </c:pt>
                <c:pt idx="343">
                  <c:v>1.4291659999999986</c:v>
                </c:pt>
                <c:pt idx="344">
                  <c:v>1.4333329999999993</c:v>
                </c:pt>
                <c:pt idx="345">
                  <c:v>1.4375</c:v>
                </c:pt>
                <c:pt idx="346">
                  <c:v>1.4416659999999997</c:v>
                </c:pt>
                <c:pt idx="347">
                  <c:v>1.4458329999999986</c:v>
                </c:pt>
                <c:pt idx="348">
                  <c:v>1.4499999999999993</c:v>
                </c:pt>
                <c:pt idx="349">
                  <c:v>1.454165999999999</c:v>
                </c:pt>
                <c:pt idx="350">
                  <c:v>1.4583329999999997</c:v>
                </c:pt>
                <c:pt idx="351">
                  <c:v>1.4624999999999986</c:v>
                </c:pt>
                <c:pt idx="352">
                  <c:v>1.466666</c:v>
                </c:pt>
                <c:pt idx="353">
                  <c:v>1.4708329999999989</c:v>
                </c:pt>
                <c:pt idx="354">
                  <c:v>1.4749999999999996</c:v>
                </c:pt>
                <c:pt idx="355">
                  <c:v>1.4791659999999993</c:v>
                </c:pt>
                <c:pt idx="356">
                  <c:v>1.483333</c:v>
                </c:pt>
                <c:pt idx="357">
                  <c:v>1.4874999999999989</c:v>
                </c:pt>
                <c:pt idx="358">
                  <c:v>1.4916659999999986</c:v>
                </c:pt>
                <c:pt idx="359">
                  <c:v>1.4958329999999993</c:v>
                </c:pt>
                <c:pt idx="360">
                  <c:v>1.5</c:v>
                </c:pt>
                <c:pt idx="361">
                  <c:v>1.5041659999999997</c:v>
                </c:pt>
                <c:pt idx="362">
                  <c:v>1.5083329999999986</c:v>
                </c:pt>
                <c:pt idx="363">
                  <c:v>1.5124999999999993</c:v>
                </c:pt>
                <c:pt idx="364">
                  <c:v>1.516665999999999</c:v>
                </c:pt>
                <c:pt idx="365">
                  <c:v>1.5208329999999997</c:v>
                </c:pt>
                <c:pt idx="366">
                  <c:v>1.5249999999999986</c:v>
                </c:pt>
                <c:pt idx="367">
                  <c:v>1.529166</c:v>
                </c:pt>
                <c:pt idx="368">
                  <c:v>1.5333329999999989</c:v>
                </c:pt>
                <c:pt idx="369">
                  <c:v>1.5374999999999996</c:v>
                </c:pt>
                <c:pt idx="370">
                  <c:v>1.5416659999999993</c:v>
                </c:pt>
                <c:pt idx="371">
                  <c:v>1.545833</c:v>
                </c:pt>
                <c:pt idx="372">
                  <c:v>1.5499999999999989</c:v>
                </c:pt>
                <c:pt idx="373">
                  <c:v>1.5541659999999986</c:v>
                </c:pt>
                <c:pt idx="374">
                  <c:v>1.5583329999999993</c:v>
                </c:pt>
                <c:pt idx="375">
                  <c:v>1.5625</c:v>
                </c:pt>
                <c:pt idx="376">
                  <c:v>1.5666659999999997</c:v>
                </c:pt>
                <c:pt idx="377">
                  <c:v>1.5708329999999986</c:v>
                </c:pt>
                <c:pt idx="378">
                  <c:v>1.5749999999999993</c:v>
                </c:pt>
                <c:pt idx="379">
                  <c:v>1.579165999999999</c:v>
                </c:pt>
                <c:pt idx="380">
                  <c:v>1.5833329999999997</c:v>
                </c:pt>
                <c:pt idx="381">
                  <c:v>1.5874999999999986</c:v>
                </c:pt>
                <c:pt idx="382">
                  <c:v>1.591666</c:v>
                </c:pt>
                <c:pt idx="383">
                  <c:v>1.5958329999999989</c:v>
                </c:pt>
                <c:pt idx="384">
                  <c:v>1.5999999999999996</c:v>
                </c:pt>
                <c:pt idx="385">
                  <c:v>1.6041659999999993</c:v>
                </c:pt>
                <c:pt idx="386">
                  <c:v>1.608333</c:v>
                </c:pt>
                <c:pt idx="387">
                  <c:v>1.6124999999999989</c:v>
                </c:pt>
                <c:pt idx="388">
                  <c:v>1.6166659999999986</c:v>
                </c:pt>
                <c:pt idx="389">
                  <c:v>1.6208329999999993</c:v>
                </c:pt>
                <c:pt idx="390">
                  <c:v>1.625</c:v>
                </c:pt>
                <c:pt idx="391">
                  <c:v>1.6291659999999997</c:v>
                </c:pt>
                <c:pt idx="392">
                  <c:v>1.6333329999999986</c:v>
                </c:pt>
                <c:pt idx="393">
                  <c:v>1.6374999999999993</c:v>
                </c:pt>
                <c:pt idx="394">
                  <c:v>1.641665999999999</c:v>
                </c:pt>
                <c:pt idx="395">
                  <c:v>1.6458329999999997</c:v>
                </c:pt>
                <c:pt idx="396">
                  <c:v>1.6499999999999986</c:v>
                </c:pt>
                <c:pt idx="397">
                  <c:v>1.654166</c:v>
                </c:pt>
                <c:pt idx="398">
                  <c:v>1.6583329999999989</c:v>
                </c:pt>
                <c:pt idx="399">
                  <c:v>1.6624999999999996</c:v>
                </c:pt>
                <c:pt idx="400">
                  <c:v>1.6666659999999993</c:v>
                </c:pt>
                <c:pt idx="401">
                  <c:v>1.670833</c:v>
                </c:pt>
                <c:pt idx="402">
                  <c:v>1.6749999999999989</c:v>
                </c:pt>
                <c:pt idx="403">
                  <c:v>1.6791659999999986</c:v>
                </c:pt>
                <c:pt idx="404">
                  <c:v>1.6833329999999993</c:v>
                </c:pt>
                <c:pt idx="405">
                  <c:v>1.6875</c:v>
                </c:pt>
                <c:pt idx="406">
                  <c:v>1.6916659999999997</c:v>
                </c:pt>
                <c:pt idx="407">
                  <c:v>1.6958329999999986</c:v>
                </c:pt>
                <c:pt idx="408">
                  <c:v>1.6999999999999993</c:v>
                </c:pt>
                <c:pt idx="409">
                  <c:v>1.704165999999999</c:v>
                </c:pt>
                <c:pt idx="410">
                  <c:v>1.7083329999999997</c:v>
                </c:pt>
                <c:pt idx="411">
                  <c:v>1.7124999999999986</c:v>
                </c:pt>
                <c:pt idx="412">
                  <c:v>1.716666</c:v>
                </c:pt>
                <c:pt idx="413">
                  <c:v>1.7208329999999989</c:v>
                </c:pt>
                <c:pt idx="414">
                  <c:v>1.7249999999999996</c:v>
                </c:pt>
                <c:pt idx="415">
                  <c:v>1.7291659999999993</c:v>
                </c:pt>
                <c:pt idx="416">
                  <c:v>1.733333</c:v>
                </c:pt>
                <c:pt idx="417">
                  <c:v>1.7374999999999989</c:v>
                </c:pt>
                <c:pt idx="418">
                  <c:v>1.7416659999999986</c:v>
                </c:pt>
                <c:pt idx="419">
                  <c:v>1.7458329999999993</c:v>
                </c:pt>
                <c:pt idx="420">
                  <c:v>1.75</c:v>
                </c:pt>
                <c:pt idx="421">
                  <c:v>1.7541659999999997</c:v>
                </c:pt>
                <c:pt idx="422">
                  <c:v>1.7583329999999986</c:v>
                </c:pt>
                <c:pt idx="423">
                  <c:v>1.7624999999999993</c:v>
                </c:pt>
                <c:pt idx="424">
                  <c:v>1.766665999999999</c:v>
                </c:pt>
                <c:pt idx="425">
                  <c:v>1.7708329999999997</c:v>
                </c:pt>
                <c:pt idx="426">
                  <c:v>1.7749999999999986</c:v>
                </c:pt>
                <c:pt idx="427">
                  <c:v>1.779166</c:v>
                </c:pt>
                <c:pt idx="428">
                  <c:v>1.7833329999999989</c:v>
                </c:pt>
                <c:pt idx="429">
                  <c:v>1.7874999999999996</c:v>
                </c:pt>
                <c:pt idx="430">
                  <c:v>1.7916659999999993</c:v>
                </c:pt>
                <c:pt idx="431">
                  <c:v>1.795833</c:v>
                </c:pt>
                <c:pt idx="432">
                  <c:v>1.7999999999999989</c:v>
                </c:pt>
                <c:pt idx="433">
                  <c:v>1.8041659999999986</c:v>
                </c:pt>
                <c:pt idx="434">
                  <c:v>1.8083329999999993</c:v>
                </c:pt>
                <c:pt idx="435">
                  <c:v>1.8125</c:v>
                </c:pt>
                <c:pt idx="436">
                  <c:v>1.8166659999999997</c:v>
                </c:pt>
                <c:pt idx="437">
                  <c:v>1.8208329999999986</c:v>
                </c:pt>
                <c:pt idx="438">
                  <c:v>1.8249999999999993</c:v>
                </c:pt>
                <c:pt idx="439">
                  <c:v>1.829165999999999</c:v>
                </c:pt>
                <c:pt idx="440">
                  <c:v>1.8333329999999997</c:v>
                </c:pt>
                <c:pt idx="441">
                  <c:v>1.8374999999999986</c:v>
                </c:pt>
                <c:pt idx="442">
                  <c:v>1.841666</c:v>
                </c:pt>
                <c:pt idx="443">
                  <c:v>1.8458329999999989</c:v>
                </c:pt>
                <c:pt idx="444">
                  <c:v>1.8499999999999996</c:v>
                </c:pt>
                <c:pt idx="445">
                  <c:v>1.8541659999999993</c:v>
                </c:pt>
                <c:pt idx="446">
                  <c:v>1.858333</c:v>
                </c:pt>
                <c:pt idx="447">
                  <c:v>1.8624999999999989</c:v>
                </c:pt>
                <c:pt idx="448">
                  <c:v>1.8666659999999986</c:v>
                </c:pt>
                <c:pt idx="449">
                  <c:v>1.8708329999999993</c:v>
                </c:pt>
                <c:pt idx="450">
                  <c:v>1.875</c:v>
                </c:pt>
                <c:pt idx="451">
                  <c:v>1.8791659999999997</c:v>
                </c:pt>
                <c:pt idx="452">
                  <c:v>1.8833329999999986</c:v>
                </c:pt>
                <c:pt idx="453">
                  <c:v>1.8874999999999993</c:v>
                </c:pt>
                <c:pt idx="454">
                  <c:v>1.891665999999999</c:v>
                </c:pt>
                <c:pt idx="455">
                  <c:v>1.8958329999999997</c:v>
                </c:pt>
                <c:pt idx="456">
                  <c:v>1.8999999999999986</c:v>
                </c:pt>
                <c:pt idx="457">
                  <c:v>1.904166</c:v>
                </c:pt>
                <c:pt idx="458">
                  <c:v>1.9083329999999989</c:v>
                </c:pt>
                <c:pt idx="459">
                  <c:v>1.9124999999999996</c:v>
                </c:pt>
                <c:pt idx="460">
                  <c:v>1.9166659999999993</c:v>
                </c:pt>
                <c:pt idx="461">
                  <c:v>1.920833</c:v>
                </c:pt>
                <c:pt idx="462">
                  <c:v>1.9249999999999989</c:v>
                </c:pt>
                <c:pt idx="463">
                  <c:v>1.9291659999999986</c:v>
                </c:pt>
                <c:pt idx="464">
                  <c:v>1.9333329999999993</c:v>
                </c:pt>
                <c:pt idx="465">
                  <c:v>1.9375</c:v>
                </c:pt>
                <c:pt idx="466">
                  <c:v>1.9416659999999997</c:v>
                </c:pt>
                <c:pt idx="467">
                  <c:v>1.9458329999999986</c:v>
                </c:pt>
                <c:pt idx="468">
                  <c:v>1.9499999999999993</c:v>
                </c:pt>
                <c:pt idx="469">
                  <c:v>1.954165999999999</c:v>
                </c:pt>
                <c:pt idx="470">
                  <c:v>1.9583329999999997</c:v>
                </c:pt>
                <c:pt idx="471">
                  <c:v>1.9624999999999986</c:v>
                </c:pt>
                <c:pt idx="472">
                  <c:v>1.966666</c:v>
                </c:pt>
                <c:pt idx="473">
                  <c:v>1.9708329999999989</c:v>
                </c:pt>
                <c:pt idx="474">
                  <c:v>1.9749999999999996</c:v>
                </c:pt>
                <c:pt idx="475">
                  <c:v>1.9791659999999993</c:v>
                </c:pt>
                <c:pt idx="476">
                  <c:v>1.983333</c:v>
                </c:pt>
                <c:pt idx="477">
                  <c:v>1.9874999999999989</c:v>
                </c:pt>
                <c:pt idx="478">
                  <c:v>1.9916659999999986</c:v>
                </c:pt>
                <c:pt idx="479">
                  <c:v>1.9958329999999993</c:v>
                </c:pt>
                <c:pt idx="480">
                  <c:v>2</c:v>
                </c:pt>
                <c:pt idx="481">
                  <c:v>2.0041659999999997</c:v>
                </c:pt>
                <c:pt idx="482">
                  <c:v>2.0083329999999986</c:v>
                </c:pt>
                <c:pt idx="483">
                  <c:v>2.0124999999999993</c:v>
                </c:pt>
                <c:pt idx="484">
                  <c:v>2.016665999999999</c:v>
                </c:pt>
                <c:pt idx="485">
                  <c:v>2.0208329999999997</c:v>
                </c:pt>
                <c:pt idx="486">
                  <c:v>2.0249999999999986</c:v>
                </c:pt>
                <c:pt idx="487">
                  <c:v>2.029166</c:v>
                </c:pt>
                <c:pt idx="488">
                  <c:v>2.0333329999999989</c:v>
                </c:pt>
                <c:pt idx="489">
                  <c:v>2.0374999999999996</c:v>
                </c:pt>
                <c:pt idx="490">
                  <c:v>2.0416659999999993</c:v>
                </c:pt>
                <c:pt idx="491">
                  <c:v>2.045833</c:v>
                </c:pt>
                <c:pt idx="492">
                  <c:v>2.0499999999999989</c:v>
                </c:pt>
                <c:pt idx="493">
                  <c:v>2.0541659999999986</c:v>
                </c:pt>
                <c:pt idx="494">
                  <c:v>2.0583329999999993</c:v>
                </c:pt>
                <c:pt idx="495">
                  <c:v>2.0625</c:v>
                </c:pt>
                <c:pt idx="496">
                  <c:v>2.0666659999999997</c:v>
                </c:pt>
                <c:pt idx="497">
                  <c:v>2.0708329999999986</c:v>
                </c:pt>
                <c:pt idx="498">
                  <c:v>2.0749999999999993</c:v>
                </c:pt>
                <c:pt idx="499">
                  <c:v>2.079165999999999</c:v>
                </c:pt>
                <c:pt idx="500">
                  <c:v>2.0833329999999997</c:v>
                </c:pt>
                <c:pt idx="501">
                  <c:v>2.0874999999999986</c:v>
                </c:pt>
                <c:pt idx="502">
                  <c:v>2.091666</c:v>
                </c:pt>
                <c:pt idx="503">
                  <c:v>2.0958329999999989</c:v>
                </c:pt>
                <c:pt idx="504">
                  <c:v>2.0999999999999996</c:v>
                </c:pt>
                <c:pt idx="505">
                  <c:v>2.1041659999999993</c:v>
                </c:pt>
                <c:pt idx="506">
                  <c:v>2.108333</c:v>
                </c:pt>
                <c:pt idx="507">
                  <c:v>2.1124999999999989</c:v>
                </c:pt>
                <c:pt idx="508">
                  <c:v>2.1166659999999986</c:v>
                </c:pt>
                <c:pt idx="509">
                  <c:v>2.1208329999999993</c:v>
                </c:pt>
                <c:pt idx="510">
                  <c:v>2.125</c:v>
                </c:pt>
                <c:pt idx="511">
                  <c:v>2.1291659999999997</c:v>
                </c:pt>
                <c:pt idx="512">
                  <c:v>2.1333329999999986</c:v>
                </c:pt>
                <c:pt idx="513">
                  <c:v>2.1374999999999993</c:v>
                </c:pt>
                <c:pt idx="514">
                  <c:v>2.141665999999999</c:v>
                </c:pt>
                <c:pt idx="515">
                  <c:v>2.1458329999999997</c:v>
                </c:pt>
                <c:pt idx="516">
                  <c:v>2.1499999999999986</c:v>
                </c:pt>
                <c:pt idx="517">
                  <c:v>2.154166</c:v>
                </c:pt>
                <c:pt idx="518">
                  <c:v>2.1583329999999989</c:v>
                </c:pt>
                <c:pt idx="519">
                  <c:v>2.1624999999999996</c:v>
                </c:pt>
                <c:pt idx="520">
                  <c:v>2.1666659999999993</c:v>
                </c:pt>
                <c:pt idx="521">
                  <c:v>2.170833</c:v>
                </c:pt>
                <c:pt idx="522">
                  <c:v>2.1749999999999989</c:v>
                </c:pt>
                <c:pt idx="523">
                  <c:v>2.1791659999999986</c:v>
                </c:pt>
                <c:pt idx="524">
                  <c:v>2.1833329999999993</c:v>
                </c:pt>
                <c:pt idx="525">
                  <c:v>2.1875</c:v>
                </c:pt>
                <c:pt idx="526">
                  <c:v>2.1916659999999997</c:v>
                </c:pt>
                <c:pt idx="527">
                  <c:v>2.1958329999999986</c:v>
                </c:pt>
                <c:pt idx="528">
                  <c:v>2.1999999999999993</c:v>
                </c:pt>
                <c:pt idx="529">
                  <c:v>2.204165999999999</c:v>
                </c:pt>
                <c:pt idx="530">
                  <c:v>2.2083329999999997</c:v>
                </c:pt>
                <c:pt idx="531">
                  <c:v>2.2124999999999986</c:v>
                </c:pt>
                <c:pt idx="532">
                  <c:v>2.216666</c:v>
                </c:pt>
                <c:pt idx="533">
                  <c:v>2.2208329999999989</c:v>
                </c:pt>
                <c:pt idx="534">
                  <c:v>2.2249999999999996</c:v>
                </c:pt>
                <c:pt idx="535">
                  <c:v>2.2291659999999993</c:v>
                </c:pt>
                <c:pt idx="536">
                  <c:v>2.233333</c:v>
                </c:pt>
                <c:pt idx="537">
                  <c:v>2.2374999999999989</c:v>
                </c:pt>
                <c:pt idx="538">
                  <c:v>2.2416659999999986</c:v>
                </c:pt>
                <c:pt idx="539">
                  <c:v>2.2458329999999993</c:v>
                </c:pt>
                <c:pt idx="540">
                  <c:v>2.25</c:v>
                </c:pt>
                <c:pt idx="541">
                  <c:v>2.2541659999999997</c:v>
                </c:pt>
                <c:pt idx="542">
                  <c:v>2.2583329999999986</c:v>
                </c:pt>
                <c:pt idx="543">
                  <c:v>2.2624999999999993</c:v>
                </c:pt>
                <c:pt idx="544">
                  <c:v>2.266665999999999</c:v>
                </c:pt>
                <c:pt idx="545">
                  <c:v>2.2708329999999997</c:v>
                </c:pt>
                <c:pt idx="546">
                  <c:v>2.2749999999999986</c:v>
                </c:pt>
                <c:pt idx="547">
                  <c:v>2.279166</c:v>
                </c:pt>
                <c:pt idx="548">
                  <c:v>2.2833329999999989</c:v>
                </c:pt>
                <c:pt idx="549">
                  <c:v>2.2874999999999996</c:v>
                </c:pt>
                <c:pt idx="550">
                  <c:v>2.2916659999999993</c:v>
                </c:pt>
                <c:pt idx="551">
                  <c:v>2.295833</c:v>
                </c:pt>
                <c:pt idx="552">
                  <c:v>2.2999999999999989</c:v>
                </c:pt>
                <c:pt idx="553">
                  <c:v>2.3041659999999986</c:v>
                </c:pt>
                <c:pt idx="554">
                  <c:v>2.3083329999999993</c:v>
                </c:pt>
                <c:pt idx="555">
                  <c:v>2.3125</c:v>
                </c:pt>
                <c:pt idx="556">
                  <c:v>2.3166659999999997</c:v>
                </c:pt>
                <c:pt idx="557">
                  <c:v>2.3208329999999986</c:v>
                </c:pt>
                <c:pt idx="558">
                  <c:v>2.3249999999999993</c:v>
                </c:pt>
                <c:pt idx="559">
                  <c:v>2.329165999999999</c:v>
                </c:pt>
                <c:pt idx="560">
                  <c:v>2.3333329999999997</c:v>
                </c:pt>
                <c:pt idx="561">
                  <c:v>2.3374999999999986</c:v>
                </c:pt>
                <c:pt idx="562">
                  <c:v>2.341666</c:v>
                </c:pt>
                <c:pt idx="563">
                  <c:v>2.3458329999999989</c:v>
                </c:pt>
                <c:pt idx="564">
                  <c:v>2.3499999999999996</c:v>
                </c:pt>
                <c:pt idx="565">
                  <c:v>2.3541659999999993</c:v>
                </c:pt>
                <c:pt idx="566">
                  <c:v>2.358333</c:v>
                </c:pt>
                <c:pt idx="567">
                  <c:v>2.3624999999999989</c:v>
                </c:pt>
                <c:pt idx="568">
                  <c:v>2.3666659999999986</c:v>
                </c:pt>
                <c:pt idx="569">
                  <c:v>2.3708329999999993</c:v>
                </c:pt>
                <c:pt idx="570">
                  <c:v>2.375</c:v>
                </c:pt>
                <c:pt idx="571">
                  <c:v>2.3791659999999997</c:v>
                </c:pt>
                <c:pt idx="572">
                  <c:v>2.3833329999999986</c:v>
                </c:pt>
                <c:pt idx="573">
                  <c:v>2.3874999999999993</c:v>
                </c:pt>
                <c:pt idx="574">
                  <c:v>2.391665999999999</c:v>
                </c:pt>
                <c:pt idx="575">
                  <c:v>2.3958329999999997</c:v>
                </c:pt>
                <c:pt idx="576">
                  <c:v>2.3999999999999986</c:v>
                </c:pt>
                <c:pt idx="577">
                  <c:v>2.404166</c:v>
                </c:pt>
                <c:pt idx="578">
                  <c:v>2.4083329999999989</c:v>
                </c:pt>
                <c:pt idx="579">
                  <c:v>2.4124999999999996</c:v>
                </c:pt>
                <c:pt idx="580">
                  <c:v>2.4166659999999993</c:v>
                </c:pt>
                <c:pt idx="581">
                  <c:v>2.420833</c:v>
                </c:pt>
                <c:pt idx="582">
                  <c:v>2.4249999999999989</c:v>
                </c:pt>
                <c:pt idx="583">
                  <c:v>2.4291659999999986</c:v>
                </c:pt>
                <c:pt idx="584">
                  <c:v>2.4333329999999993</c:v>
                </c:pt>
                <c:pt idx="585">
                  <c:v>2.4375</c:v>
                </c:pt>
                <c:pt idx="586">
                  <c:v>2.4416659999999997</c:v>
                </c:pt>
                <c:pt idx="587">
                  <c:v>2.4458329999999986</c:v>
                </c:pt>
                <c:pt idx="588">
                  <c:v>2.4499999999999993</c:v>
                </c:pt>
                <c:pt idx="589">
                  <c:v>2.454165999999999</c:v>
                </c:pt>
                <c:pt idx="590">
                  <c:v>2.4583329999999997</c:v>
                </c:pt>
                <c:pt idx="591">
                  <c:v>2.4624999999999986</c:v>
                </c:pt>
                <c:pt idx="592">
                  <c:v>2.466666</c:v>
                </c:pt>
                <c:pt idx="593">
                  <c:v>2.4708329999999989</c:v>
                </c:pt>
                <c:pt idx="594">
                  <c:v>2.4749999999999996</c:v>
                </c:pt>
                <c:pt idx="595">
                  <c:v>2.4791659999999993</c:v>
                </c:pt>
                <c:pt idx="596">
                  <c:v>2.483333</c:v>
                </c:pt>
                <c:pt idx="597">
                  <c:v>2.4874999999999989</c:v>
                </c:pt>
                <c:pt idx="598">
                  <c:v>2.4916659999999986</c:v>
                </c:pt>
                <c:pt idx="599">
                  <c:v>2.4958329999999993</c:v>
                </c:pt>
                <c:pt idx="600">
                  <c:v>2.5</c:v>
                </c:pt>
                <c:pt idx="601">
                  <c:v>2.5041659999999997</c:v>
                </c:pt>
                <c:pt idx="602">
                  <c:v>2.5083329999999986</c:v>
                </c:pt>
                <c:pt idx="603">
                  <c:v>2.5124999999999993</c:v>
                </c:pt>
                <c:pt idx="604">
                  <c:v>2.516665999999999</c:v>
                </c:pt>
                <c:pt idx="605">
                  <c:v>2.5208329999999997</c:v>
                </c:pt>
                <c:pt idx="606">
                  <c:v>2.5249999999999986</c:v>
                </c:pt>
                <c:pt idx="607">
                  <c:v>2.529166</c:v>
                </c:pt>
                <c:pt idx="608">
                  <c:v>2.5333329999999989</c:v>
                </c:pt>
                <c:pt idx="609">
                  <c:v>2.5374999999999996</c:v>
                </c:pt>
                <c:pt idx="610">
                  <c:v>2.5416659999999993</c:v>
                </c:pt>
                <c:pt idx="611">
                  <c:v>2.545833</c:v>
                </c:pt>
                <c:pt idx="612">
                  <c:v>2.5499999999999989</c:v>
                </c:pt>
                <c:pt idx="613">
                  <c:v>2.5541659999999986</c:v>
                </c:pt>
                <c:pt idx="614">
                  <c:v>2.5583329999999993</c:v>
                </c:pt>
                <c:pt idx="615">
                  <c:v>2.5625</c:v>
                </c:pt>
                <c:pt idx="616">
                  <c:v>2.5666659999999997</c:v>
                </c:pt>
                <c:pt idx="617">
                  <c:v>2.5708329999999986</c:v>
                </c:pt>
                <c:pt idx="618">
                  <c:v>2.5749999999999993</c:v>
                </c:pt>
                <c:pt idx="619">
                  <c:v>2.579165999999999</c:v>
                </c:pt>
                <c:pt idx="620">
                  <c:v>2.5833329999999997</c:v>
                </c:pt>
                <c:pt idx="621">
                  <c:v>2.5874999999999986</c:v>
                </c:pt>
                <c:pt idx="622">
                  <c:v>2.591666</c:v>
                </c:pt>
                <c:pt idx="623">
                  <c:v>2.5958329999999989</c:v>
                </c:pt>
                <c:pt idx="624">
                  <c:v>2.5999999999999996</c:v>
                </c:pt>
                <c:pt idx="625">
                  <c:v>2.6041659999999993</c:v>
                </c:pt>
                <c:pt idx="626">
                  <c:v>2.608333</c:v>
                </c:pt>
                <c:pt idx="627">
                  <c:v>2.6124999999999989</c:v>
                </c:pt>
                <c:pt idx="628">
                  <c:v>2.6166659999999986</c:v>
                </c:pt>
                <c:pt idx="629">
                  <c:v>2.6208329999999993</c:v>
                </c:pt>
                <c:pt idx="630">
                  <c:v>2.625</c:v>
                </c:pt>
                <c:pt idx="631">
                  <c:v>2.6291659999999997</c:v>
                </c:pt>
                <c:pt idx="632">
                  <c:v>2.6333329999999986</c:v>
                </c:pt>
                <c:pt idx="633">
                  <c:v>2.6374999999999993</c:v>
                </c:pt>
                <c:pt idx="634">
                  <c:v>2.641665999999999</c:v>
                </c:pt>
                <c:pt idx="635">
                  <c:v>2.6458329999999997</c:v>
                </c:pt>
                <c:pt idx="636">
                  <c:v>2.6499999999999986</c:v>
                </c:pt>
                <c:pt idx="637">
                  <c:v>2.654166</c:v>
                </c:pt>
                <c:pt idx="638">
                  <c:v>2.6583329999999989</c:v>
                </c:pt>
                <c:pt idx="639">
                  <c:v>2.6624999999999996</c:v>
                </c:pt>
                <c:pt idx="640">
                  <c:v>2.6666659999999993</c:v>
                </c:pt>
                <c:pt idx="641">
                  <c:v>2.670833</c:v>
                </c:pt>
                <c:pt idx="642">
                  <c:v>2.6749999999999989</c:v>
                </c:pt>
                <c:pt idx="643">
                  <c:v>2.6791659999999986</c:v>
                </c:pt>
                <c:pt idx="644">
                  <c:v>2.6833329999999993</c:v>
                </c:pt>
                <c:pt idx="645">
                  <c:v>2.6875</c:v>
                </c:pt>
                <c:pt idx="646">
                  <c:v>2.6916659999999997</c:v>
                </c:pt>
                <c:pt idx="647">
                  <c:v>2.6958329999999986</c:v>
                </c:pt>
                <c:pt idx="648">
                  <c:v>2.6999999999999993</c:v>
                </c:pt>
                <c:pt idx="649">
                  <c:v>2.704165999999999</c:v>
                </c:pt>
                <c:pt idx="650">
                  <c:v>2.7083329999999997</c:v>
                </c:pt>
                <c:pt idx="651">
                  <c:v>2.7124999999999986</c:v>
                </c:pt>
                <c:pt idx="652">
                  <c:v>2.716666</c:v>
                </c:pt>
                <c:pt idx="653">
                  <c:v>2.7208329999999989</c:v>
                </c:pt>
                <c:pt idx="654">
                  <c:v>2.7249999999999996</c:v>
                </c:pt>
                <c:pt idx="655">
                  <c:v>2.7291659999999993</c:v>
                </c:pt>
                <c:pt idx="656">
                  <c:v>2.733333</c:v>
                </c:pt>
                <c:pt idx="657">
                  <c:v>2.7374999999999989</c:v>
                </c:pt>
                <c:pt idx="658">
                  <c:v>2.7416659999999986</c:v>
                </c:pt>
                <c:pt idx="659">
                  <c:v>2.7458329999999993</c:v>
                </c:pt>
                <c:pt idx="660">
                  <c:v>2.75</c:v>
                </c:pt>
                <c:pt idx="661">
                  <c:v>2.7541659999999997</c:v>
                </c:pt>
                <c:pt idx="662">
                  <c:v>2.7583329999999986</c:v>
                </c:pt>
                <c:pt idx="663">
                  <c:v>2.7624999999999993</c:v>
                </c:pt>
                <c:pt idx="664">
                  <c:v>2.766665999999999</c:v>
                </c:pt>
                <c:pt idx="665">
                  <c:v>2.7708329999999997</c:v>
                </c:pt>
                <c:pt idx="666">
                  <c:v>2.7749999999999986</c:v>
                </c:pt>
                <c:pt idx="667">
                  <c:v>2.779166</c:v>
                </c:pt>
                <c:pt idx="668">
                  <c:v>2.7833329999999989</c:v>
                </c:pt>
                <c:pt idx="669">
                  <c:v>2.7874999999999996</c:v>
                </c:pt>
                <c:pt idx="670">
                  <c:v>2.7916659999999993</c:v>
                </c:pt>
                <c:pt idx="671">
                  <c:v>2.795833</c:v>
                </c:pt>
                <c:pt idx="672">
                  <c:v>2.7999999999999989</c:v>
                </c:pt>
                <c:pt idx="673">
                  <c:v>2.8041659999999986</c:v>
                </c:pt>
                <c:pt idx="674">
                  <c:v>2.8083329999999993</c:v>
                </c:pt>
                <c:pt idx="675">
                  <c:v>2.8125</c:v>
                </c:pt>
                <c:pt idx="676">
                  <c:v>2.8166659999999997</c:v>
                </c:pt>
                <c:pt idx="677">
                  <c:v>2.8208329999999986</c:v>
                </c:pt>
                <c:pt idx="678">
                  <c:v>2.8249999999999993</c:v>
                </c:pt>
                <c:pt idx="679">
                  <c:v>2.829165999999999</c:v>
                </c:pt>
                <c:pt idx="680">
                  <c:v>2.8333329999999997</c:v>
                </c:pt>
                <c:pt idx="681">
                  <c:v>2.8374999999999986</c:v>
                </c:pt>
                <c:pt idx="682">
                  <c:v>2.841666</c:v>
                </c:pt>
                <c:pt idx="683">
                  <c:v>2.8458329999999989</c:v>
                </c:pt>
                <c:pt idx="684">
                  <c:v>2.8499999999999996</c:v>
                </c:pt>
                <c:pt idx="685">
                  <c:v>2.8541659999999993</c:v>
                </c:pt>
                <c:pt idx="686">
                  <c:v>2.858333</c:v>
                </c:pt>
                <c:pt idx="687">
                  <c:v>2.8624999999999989</c:v>
                </c:pt>
                <c:pt idx="688">
                  <c:v>2.8666659999999986</c:v>
                </c:pt>
                <c:pt idx="689">
                  <c:v>2.8708329999999993</c:v>
                </c:pt>
                <c:pt idx="690">
                  <c:v>2.875</c:v>
                </c:pt>
                <c:pt idx="691">
                  <c:v>2.8791659999999997</c:v>
                </c:pt>
                <c:pt idx="692">
                  <c:v>2.8833329999999986</c:v>
                </c:pt>
                <c:pt idx="693">
                  <c:v>2.8874999999999993</c:v>
                </c:pt>
                <c:pt idx="694">
                  <c:v>2.891665999999999</c:v>
                </c:pt>
                <c:pt idx="695">
                  <c:v>2.8958329999999997</c:v>
                </c:pt>
                <c:pt idx="696">
                  <c:v>2.8999999999999986</c:v>
                </c:pt>
                <c:pt idx="697">
                  <c:v>2.904166</c:v>
                </c:pt>
                <c:pt idx="698">
                  <c:v>2.9083329999999989</c:v>
                </c:pt>
                <c:pt idx="699">
                  <c:v>2.9124999999999996</c:v>
                </c:pt>
                <c:pt idx="700">
                  <c:v>2.9166659999999993</c:v>
                </c:pt>
                <c:pt idx="701">
                  <c:v>2.920833</c:v>
                </c:pt>
                <c:pt idx="702">
                  <c:v>2.9249999999999989</c:v>
                </c:pt>
                <c:pt idx="703">
                  <c:v>2.9291659999999986</c:v>
                </c:pt>
                <c:pt idx="704">
                  <c:v>2.9333329999999993</c:v>
                </c:pt>
                <c:pt idx="705">
                  <c:v>2.9375</c:v>
                </c:pt>
                <c:pt idx="706">
                  <c:v>2.9416659999999997</c:v>
                </c:pt>
                <c:pt idx="707">
                  <c:v>2.9458329999999986</c:v>
                </c:pt>
                <c:pt idx="708">
                  <c:v>2.9499999999999993</c:v>
                </c:pt>
                <c:pt idx="709">
                  <c:v>2.954165999999999</c:v>
                </c:pt>
                <c:pt idx="710">
                  <c:v>2.9583329999999997</c:v>
                </c:pt>
                <c:pt idx="711">
                  <c:v>2.9624999999999986</c:v>
                </c:pt>
                <c:pt idx="712">
                  <c:v>2.966666</c:v>
                </c:pt>
                <c:pt idx="713">
                  <c:v>2.9708329999999989</c:v>
                </c:pt>
                <c:pt idx="714">
                  <c:v>2.9749999999999996</c:v>
                </c:pt>
                <c:pt idx="715">
                  <c:v>2.9791659999999993</c:v>
                </c:pt>
                <c:pt idx="716">
                  <c:v>2.983333</c:v>
                </c:pt>
                <c:pt idx="717">
                  <c:v>2.9874999999999989</c:v>
                </c:pt>
                <c:pt idx="718">
                  <c:v>2.9916659999999986</c:v>
                </c:pt>
                <c:pt idx="719">
                  <c:v>2.9958329999999993</c:v>
                </c:pt>
                <c:pt idx="720">
                  <c:v>3</c:v>
                </c:pt>
                <c:pt idx="721">
                  <c:v>3.0041659999999997</c:v>
                </c:pt>
                <c:pt idx="722">
                  <c:v>3.0083329999999986</c:v>
                </c:pt>
                <c:pt idx="723">
                  <c:v>3.0124999999999993</c:v>
                </c:pt>
                <c:pt idx="724">
                  <c:v>3.016665999999999</c:v>
                </c:pt>
                <c:pt idx="725">
                  <c:v>3.0208329999999997</c:v>
                </c:pt>
                <c:pt idx="726">
                  <c:v>3.0249999999999986</c:v>
                </c:pt>
                <c:pt idx="727">
                  <c:v>3.029166</c:v>
                </c:pt>
                <c:pt idx="728">
                  <c:v>3.0333329999999989</c:v>
                </c:pt>
                <c:pt idx="729">
                  <c:v>3.0374999999999996</c:v>
                </c:pt>
                <c:pt idx="730">
                  <c:v>3.0416659999999993</c:v>
                </c:pt>
                <c:pt idx="731">
                  <c:v>3.045833</c:v>
                </c:pt>
                <c:pt idx="732">
                  <c:v>3.0499999999999989</c:v>
                </c:pt>
                <c:pt idx="733">
                  <c:v>3.0541659999999986</c:v>
                </c:pt>
                <c:pt idx="734">
                  <c:v>3.0583329999999993</c:v>
                </c:pt>
                <c:pt idx="735">
                  <c:v>3.0625</c:v>
                </c:pt>
                <c:pt idx="736">
                  <c:v>3.0666659999999997</c:v>
                </c:pt>
                <c:pt idx="737">
                  <c:v>3.0708329999999986</c:v>
                </c:pt>
                <c:pt idx="738">
                  <c:v>3.0749999999999993</c:v>
                </c:pt>
                <c:pt idx="739">
                  <c:v>3.079165999999999</c:v>
                </c:pt>
                <c:pt idx="740">
                  <c:v>3.0833329999999997</c:v>
                </c:pt>
                <c:pt idx="741">
                  <c:v>3.0874999999999986</c:v>
                </c:pt>
                <c:pt idx="742">
                  <c:v>3.091666</c:v>
                </c:pt>
                <c:pt idx="743">
                  <c:v>3.0958329999999989</c:v>
                </c:pt>
                <c:pt idx="744">
                  <c:v>3.0999999999999996</c:v>
                </c:pt>
                <c:pt idx="745">
                  <c:v>3.1041659999999993</c:v>
                </c:pt>
                <c:pt idx="746">
                  <c:v>3.108333</c:v>
                </c:pt>
                <c:pt idx="747">
                  <c:v>3.1124999999999989</c:v>
                </c:pt>
                <c:pt idx="748">
                  <c:v>3.1166659999999986</c:v>
                </c:pt>
                <c:pt idx="749">
                  <c:v>3.1208329999999993</c:v>
                </c:pt>
                <c:pt idx="750">
                  <c:v>3.125</c:v>
                </c:pt>
                <c:pt idx="751">
                  <c:v>3.1291659999999997</c:v>
                </c:pt>
                <c:pt idx="752">
                  <c:v>3.1333329999999986</c:v>
                </c:pt>
                <c:pt idx="753">
                  <c:v>3.1374999999999993</c:v>
                </c:pt>
                <c:pt idx="754">
                  <c:v>3.141665999999999</c:v>
                </c:pt>
                <c:pt idx="755">
                  <c:v>3.1458329999999997</c:v>
                </c:pt>
                <c:pt idx="756">
                  <c:v>3.1499999999999986</c:v>
                </c:pt>
                <c:pt idx="757">
                  <c:v>3.154166</c:v>
                </c:pt>
                <c:pt idx="758">
                  <c:v>3.1583329999999989</c:v>
                </c:pt>
                <c:pt idx="759">
                  <c:v>3.1624999999999996</c:v>
                </c:pt>
                <c:pt idx="760">
                  <c:v>3.1666659999999993</c:v>
                </c:pt>
                <c:pt idx="761">
                  <c:v>3.170833</c:v>
                </c:pt>
                <c:pt idx="762">
                  <c:v>3.1749999999999989</c:v>
                </c:pt>
                <c:pt idx="763">
                  <c:v>3.1791659999999986</c:v>
                </c:pt>
                <c:pt idx="764">
                  <c:v>3.1833329999999993</c:v>
                </c:pt>
                <c:pt idx="765">
                  <c:v>3.1875</c:v>
                </c:pt>
              </c:numCache>
            </c:numRef>
          </c:xVal>
          <c:yVal>
            <c:numRef>
              <c:f>'prueba 1'!$AF$3:$AF$768</c:f>
              <c:numCache>
                <c:formatCode>General</c:formatCode>
                <c:ptCount val="766"/>
                <c:pt idx="0">
                  <c:v>0</c:v>
                </c:pt>
                <c:pt idx="1">
                  <c:v>0</c:v>
                </c:pt>
                <c:pt idx="2">
                  <c:v>0</c:v>
                </c:pt>
                <c:pt idx="3">
                  <c:v>0</c:v>
                </c:pt>
                <c:pt idx="4">
                  <c:v>0</c:v>
                </c:pt>
                <c:pt idx="5">
                  <c:v>0</c:v>
                </c:pt>
                <c:pt idx="6">
                  <c:v>0</c:v>
                </c:pt>
                <c:pt idx="7">
                  <c:v>0</c:v>
                </c:pt>
                <c:pt idx="8">
                  <c:v>1.6093873123097468E-2</c:v>
                </c:pt>
                <c:pt idx="9">
                  <c:v>1.6093873123097468E-2</c:v>
                </c:pt>
                <c:pt idx="10">
                  <c:v>0</c:v>
                </c:pt>
                <c:pt idx="11">
                  <c:v>5.4638414056847384E-2</c:v>
                </c:pt>
                <c:pt idx="12">
                  <c:v>1.6093876958713844E-2</c:v>
                </c:pt>
                <c:pt idx="13">
                  <c:v>1.6093876958713844E-2</c:v>
                </c:pt>
                <c:pt idx="14">
                  <c:v>0</c:v>
                </c:pt>
                <c:pt idx="15">
                  <c:v>0</c:v>
                </c:pt>
                <c:pt idx="16">
                  <c:v>0</c:v>
                </c:pt>
                <c:pt idx="17">
                  <c:v>0</c:v>
                </c:pt>
                <c:pt idx="18">
                  <c:v>0</c:v>
                </c:pt>
                <c:pt idx="19">
                  <c:v>0</c:v>
                </c:pt>
                <c:pt idx="20">
                  <c:v>0</c:v>
                </c:pt>
                <c:pt idx="21">
                  <c:v>0</c:v>
                </c:pt>
                <c:pt idx="22">
                  <c:v>0</c:v>
                </c:pt>
                <c:pt idx="23">
                  <c:v>0</c:v>
                </c:pt>
                <c:pt idx="24">
                  <c:v>0</c:v>
                </c:pt>
                <c:pt idx="25">
                  <c:v>0</c:v>
                </c:pt>
                <c:pt idx="26">
                  <c:v>3.5415082646946178E-2</c:v>
                </c:pt>
                <c:pt idx="27">
                  <c:v>1.6093876320685707E-2</c:v>
                </c:pt>
                <c:pt idx="28">
                  <c:v>7.3713340009690362E-2</c:v>
                </c:pt>
                <c:pt idx="29">
                  <c:v>1.6093859162389687E-2</c:v>
                </c:pt>
                <c:pt idx="30">
                  <c:v>1.6093859162389687E-2</c:v>
                </c:pt>
                <c:pt idx="31">
                  <c:v>1.6093859162389687E-2</c:v>
                </c:pt>
                <c:pt idx="32">
                  <c:v>0</c:v>
                </c:pt>
                <c:pt idx="33">
                  <c:v>0</c:v>
                </c:pt>
                <c:pt idx="34">
                  <c:v>0</c:v>
                </c:pt>
                <c:pt idx="35">
                  <c:v>0</c:v>
                </c:pt>
                <c:pt idx="36">
                  <c:v>0</c:v>
                </c:pt>
                <c:pt idx="37">
                  <c:v>0</c:v>
                </c:pt>
                <c:pt idx="38">
                  <c:v>0</c:v>
                </c:pt>
                <c:pt idx="39">
                  <c:v>0</c:v>
                </c:pt>
                <c:pt idx="40">
                  <c:v>0</c:v>
                </c:pt>
                <c:pt idx="41">
                  <c:v>0</c:v>
                </c:pt>
                <c:pt idx="42">
                  <c:v>0</c:v>
                </c:pt>
                <c:pt idx="43">
                  <c:v>0</c:v>
                </c:pt>
                <c:pt idx="44">
                  <c:v>1.6093873130750343E-2</c:v>
                </c:pt>
                <c:pt idx="45">
                  <c:v>1.6093873130750343E-2</c:v>
                </c:pt>
                <c:pt idx="46">
                  <c:v>3.5415126718364616E-2</c:v>
                </c:pt>
                <c:pt idx="47">
                  <c:v>5.4638608454249664E-2</c:v>
                </c:pt>
                <c:pt idx="48">
                  <c:v>5.4638608454249664E-2</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1.6093873131627343E-2</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1.6093873132007157E-2</c:v>
                </c:pt>
                <c:pt idx="83">
                  <c:v>0</c:v>
                </c:pt>
                <c:pt idx="84">
                  <c:v>0</c:v>
                </c:pt>
                <c:pt idx="85">
                  <c:v>0</c:v>
                </c:pt>
                <c:pt idx="86">
                  <c:v>0</c:v>
                </c:pt>
                <c:pt idx="87">
                  <c:v>1.6093873132006799E-2</c:v>
                </c:pt>
                <c:pt idx="88">
                  <c:v>0</c:v>
                </c:pt>
                <c:pt idx="89">
                  <c:v>1.6093873132006799E-2</c:v>
                </c:pt>
                <c:pt idx="90">
                  <c:v>0</c:v>
                </c:pt>
                <c:pt idx="91">
                  <c:v>0</c:v>
                </c:pt>
                <c:pt idx="92">
                  <c:v>1.6093873132006799E-2</c:v>
                </c:pt>
                <c:pt idx="93">
                  <c:v>0</c:v>
                </c:pt>
                <c:pt idx="94">
                  <c:v>1.6093873132006799E-2</c:v>
                </c:pt>
                <c:pt idx="95">
                  <c:v>7.3713340017531284E-2</c:v>
                </c:pt>
                <c:pt idx="96">
                  <c:v>0</c:v>
                </c:pt>
                <c:pt idx="97">
                  <c:v>3.5415082607172806E-2</c:v>
                </c:pt>
                <c:pt idx="98">
                  <c:v>0</c:v>
                </c:pt>
                <c:pt idx="99">
                  <c:v>3.5415082598922287E-2</c:v>
                </c:pt>
                <c:pt idx="100">
                  <c:v>1.6093876321000001E-2</c:v>
                </c:pt>
                <c:pt idx="101">
                  <c:v>1.6093876321000001E-2</c:v>
                </c:pt>
                <c:pt idx="102">
                  <c:v>1.6093876321000001E-2</c:v>
                </c:pt>
                <c:pt idx="103">
                  <c:v>1.6093876321000001E-2</c:v>
                </c:pt>
                <c:pt idx="104">
                  <c:v>0</c:v>
                </c:pt>
                <c:pt idx="105">
                  <c:v>0</c:v>
                </c:pt>
                <c:pt idx="106">
                  <c:v>3.5415082597721477E-2</c:v>
                </c:pt>
                <c:pt idx="107">
                  <c:v>0</c:v>
                </c:pt>
                <c:pt idx="108">
                  <c:v>0</c:v>
                </c:pt>
                <c:pt idx="109">
                  <c:v>0</c:v>
                </c:pt>
                <c:pt idx="110">
                  <c:v>0</c:v>
                </c:pt>
                <c:pt idx="111">
                  <c:v>1.6093873128716532E-2</c:v>
                </c:pt>
                <c:pt idx="112">
                  <c:v>0</c:v>
                </c:pt>
                <c:pt idx="113">
                  <c:v>0</c:v>
                </c:pt>
                <c:pt idx="114">
                  <c:v>0</c:v>
                </c:pt>
                <c:pt idx="115">
                  <c:v>0</c:v>
                </c:pt>
                <c:pt idx="116">
                  <c:v>1.6093873132009866E-2</c:v>
                </c:pt>
                <c:pt idx="117">
                  <c:v>0</c:v>
                </c:pt>
                <c:pt idx="118">
                  <c:v>0</c:v>
                </c:pt>
                <c:pt idx="119">
                  <c:v>1.6093873132006796E-2</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1.6093873132006806E-2</c:v>
                </c:pt>
                <c:pt idx="134">
                  <c:v>1.6093873132006806E-2</c:v>
                </c:pt>
                <c:pt idx="135">
                  <c:v>0</c:v>
                </c:pt>
                <c:pt idx="136">
                  <c:v>5.4638414056497768E-2</c:v>
                </c:pt>
                <c:pt idx="137">
                  <c:v>1.6093876958713796E-2</c:v>
                </c:pt>
                <c:pt idx="138">
                  <c:v>5.4638533917814203E-2</c:v>
                </c:pt>
                <c:pt idx="139">
                  <c:v>0</c:v>
                </c:pt>
                <c:pt idx="140">
                  <c:v>0</c:v>
                </c:pt>
                <c:pt idx="141">
                  <c:v>0</c:v>
                </c:pt>
                <c:pt idx="142">
                  <c:v>1.6093873131642285E-2</c:v>
                </c:pt>
                <c:pt idx="143">
                  <c:v>0</c:v>
                </c:pt>
                <c:pt idx="144">
                  <c:v>0</c:v>
                </c:pt>
                <c:pt idx="145">
                  <c:v>0</c:v>
                </c:pt>
                <c:pt idx="146">
                  <c:v>0</c:v>
                </c:pt>
                <c:pt idx="147">
                  <c:v>5.4638414056512118E-2</c:v>
                </c:pt>
                <c:pt idx="148">
                  <c:v>9.2592834054460088E-2</c:v>
                </c:pt>
                <c:pt idx="149">
                  <c:v>5.4638581682326791E-2</c:v>
                </c:pt>
                <c:pt idx="150">
                  <c:v>0</c:v>
                </c:pt>
                <c:pt idx="151">
                  <c:v>0</c:v>
                </c:pt>
                <c:pt idx="152">
                  <c:v>0</c:v>
                </c:pt>
                <c:pt idx="153">
                  <c:v>1.6093873131632713E-2</c:v>
                </c:pt>
                <c:pt idx="154">
                  <c:v>0</c:v>
                </c:pt>
                <c:pt idx="155">
                  <c:v>0</c:v>
                </c:pt>
                <c:pt idx="156">
                  <c:v>0</c:v>
                </c:pt>
                <c:pt idx="157">
                  <c:v>0</c:v>
                </c:pt>
                <c:pt idx="158">
                  <c:v>0</c:v>
                </c:pt>
                <c:pt idx="159">
                  <c:v>0</c:v>
                </c:pt>
                <c:pt idx="160">
                  <c:v>0</c:v>
                </c:pt>
                <c:pt idx="161">
                  <c:v>0</c:v>
                </c:pt>
                <c:pt idx="162">
                  <c:v>1.6093873132007146E-2</c:v>
                </c:pt>
                <c:pt idx="163">
                  <c:v>0</c:v>
                </c:pt>
                <c:pt idx="164">
                  <c:v>1.6093873132006803E-2</c:v>
                </c:pt>
                <c:pt idx="165">
                  <c:v>0</c:v>
                </c:pt>
                <c:pt idx="166">
                  <c:v>0</c:v>
                </c:pt>
                <c:pt idx="167">
                  <c:v>3.54150826476477E-2</c:v>
                </c:pt>
                <c:pt idx="168">
                  <c:v>0</c:v>
                </c:pt>
                <c:pt idx="169">
                  <c:v>3.5415082598906744E-2</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3.5415082598925493E-2</c:v>
                </c:pt>
                <c:pt idx="184">
                  <c:v>5.4638608495365983E-2</c:v>
                </c:pt>
                <c:pt idx="185">
                  <c:v>1.6093876982582314E-2</c:v>
                </c:pt>
                <c:pt idx="186">
                  <c:v>0</c:v>
                </c:pt>
                <c:pt idx="187">
                  <c:v>0</c:v>
                </c:pt>
                <c:pt idx="188">
                  <c:v>5.4638414052218483E-2</c:v>
                </c:pt>
                <c:pt idx="189">
                  <c:v>1.6093876958713262E-2</c:v>
                </c:pt>
                <c:pt idx="190">
                  <c:v>1.6093876958713262E-2</c:v>
                </c:pt>
                <c:pt idx="191">
                  <c:v>0</c:v>
                </c:pt>
                <c:pt idx="192">
                  <c:v>0</c:v>
                </c:pt>
                <c:pt idx="193">
                  <c:v>0</c:v>
                </c:pt>
                <c:pt idx="194">
                  <c:v>0</c:v>
                </c:pt>
                <c:pt idx="195">
                  <c:v>0</c:v>
                </c:pt>
                <c:pt idx="196">
                  <c:v>0</c:v>
                </c:pt>
                <c:pt idx="197">
                  <c:v>0</c:v>
                </c:pt>
                <c:pt idx="198">
                  <c:v>1.6093873131959164E-2</c:v>
                </c:pt>
                <c:pt idx="199">
                  <c:v>0</c:v>
                </c:pt>
                <c:pt idx="200">
                  <c:v>0</c:v>
                </c:pt>
                <c:pt idx="201">
                  <c:v>5.463841405649969E-2</c:v>
                </c:pt>
                <c:pt idx="202">
                  <c:v>0</c:v>
                </c:pt>
                <c:pt idx="203">
                  <c:v>0</c:v>
                </c:pt>
                <c:pt idx="204">
                  <c:v>3.5415082642630699E-2</c:v>
                </c:pt>
                <c:pt idx="205">
                  <c:v>3.5415082642630699E-2</c:v>
                </c:pt>
                <c:pt idx="206">
                  <c:v>0</c:v>
                </c:pt>
                <c:pt idx="207">
                  <c:v>9.2593394813373239E-2</c:v>
                </c:pt>
                <c:pt idx="208">
                  <c:v>1.6093879102231687E-2</c:v>
                </c:pt>
                <c:pt idx="209">
                  <c:v>0</c:v>
                </c:pt>
                <c:pt idx="210">
                  <c:v>1.609387313032213E-2</c:v>
                </c:pt>
                <c:pt idx="211">
                  <c:v>0</c:v>
                </c:pt>
                <c:pt idx="212">
                  <c:v>0</c:v>
                </c:pt>
                <c:pt idx="213">
                  <c:v>0</c:v>
                </c:pt>
                <c:pt idx="214">
                  <c:v>0</c:v>
                </c:pt>
                <c:pt idx="215">
                  <c:v>0</c:v>
                </c:pt>
                <c:pt idx="216">
                  <c:v>0</c:v>
                </c:pt>
                <c:pt idx="217">
                  <c:v>0</c:v>
                </c:pt>
                <c:pt idx="218">
                  <c:v>0</c:v>
                </c:pt>
                <c:pt idx="219">
                  <c:v>1.6093873132008368E-2</c:v>
                </c:pt>
                <c:pt idx="220">
                  <c:v>0</c:v>
                </c:pt>
                <c:pt idx="221">
                  <c:v>0</c:v>
                </c:pt>
                <c:pt idx="222">
                  <c:v>1.6093873132006806E-2</c:v>
                </c:pt>
                <c:pt idx="223">
                  <c:v>0</c:v>
                </c:pt>
                <c:pt idx="224">
                  <c:v>0</c:v>
                </c:pt>
                <c:pt idx="225">
                  <c:v>1.6093873132006799E-2</c:v>
                </c:pt>
                <c:pt idx="226">
                  <c:v>1.6093873132006799E-2</c:v>
                </c:pt>
                <c:pt idx="227">
                  <c:v>1.6093873132006799E-2</c:v>
                </c:pt>
                <c:pt idx="228">
                  <c:v>1.6093873132006799E-2</c:v>
                </c:pt>
                <c:pt idx="229">
                  <c:v>1.6093873132006799E-2</c:v>
                </c:pt>
                <c:pt idx="230">
                  <c:v>0</c:v>
                </c:pt>
                <c:pt idx="231">
                  <c:v>3.5415082647647672E-2</c:v>
                </c:pt>
                <c:pt idx="232">
                  <c:v>0</c:v>
                </c:pt>
                <c:pt idx="233">
                  <c:v>0</c:v>
                </c:pt>
                <c:pt idx="234">
                  <c:v>0</c:v>
                </c:pt>
                <c:pt idx="235">
                  <c:v>0</c:v>
                </c:pt>
                <c:pt idx="236">
                  <c:v>1.6093873128715248E-2</c:v>
                </c:pt>
                <c:pt idx="237">
                  <c:v>1.6093873128715248E-2</c:v>
                </c:pt>
                <c:pt idx="238">
                  <c:v>0</c:v>
                </c:pt>
                <c:pt idx="239">
                  <c:v>0</c:v>
                </c:pt>
                <c:pt idx="240">
                  <c:v>0</c:v>
                </c:pt>
                <c:pt idx="241">
                  <c:v>0</c:v>
                </c:pt>
                <c:pt idx="242">
                  <c:v>3.5415082647692851E-2</c:v>
                </c:pt>
                <c:pt idx="243">
                  <c:v>0</c:v>
                </c:pt>
                <c:pt idx="244">
                  <c:v>0</c:v>
                </c:pt>
                <c:pt idx="245">
                  <c:v>0</c:v>
                </c:pt>
                <c:pt idx="246">
                  <c:v>0</c:v>
                </c:pt>
                <c:pt idx="247">
                  <c:v>0</c:v>
                </c:pt>
                <c:pt idx="248">
                  <c:v>0</c:v>
                </c:pt>
                <c:pt idx="249">
                  <c:v>0</c:v>
                </c:pt>
                <c:pt idx="250">
                  <c:v>0</c:v>
                </c:pt>
                <c:pt idx="251">
                  <c:v>0</c:v>
                </c:pt>
                <c:pt idx="252">
                  <c:v>0</c:v>
                </c:pt>
                <c:pt idx="253">
                  <c:v>0</c:v>
                </c:pt>
                <c:pt idx="254">
                  <c:v>5.463841391717885E-2</c:v>
                </c:pt>
                <c:pt idx="255">
                  <c:v>3.5415100326894162E-2</c:v>
                </c:pt>
                <c:pt idx="256">
                  <c:v>9.2593318921503118E-2</c:v>
                </c:pt>
                <c:pt idx="257">
                  <c:v>5.4638581021159933E-2</c:v>
                </c:pt>
                <c:pt idx="258">
                  <c:v>7.3713483292940585E-2</c:v>
                </c:pt>
                <c:pt idx="259">
                  <c:v>0</c:v>
                </c:pt>
                <c:pt idx="260">
                  <c:v>3.5415082606832599E-2</c:v>
                </c:pt>
                <c:pt idx="261">
                  <c:v>0</c:v>
                </c:pt>
                <c:pt idx="262">
                  <c:v>0</c:v>
                </c:pt>
                <c:pt idx="263">
                  <c:v>0</c:v>
                </c:pt>
                <c:pt idx="264">
                  <c:v>0</c:v>
                </c:pt>
                <c:pt idx="265">
                  <c:v>0</c:v>
                </c:pt>
                <c:pt idx="266">
                  <c:v>0</c:v>
                </c:pt>
                <c:pt idx="267">
                  <c:v>0</c:v>
                </c:pt>
                <c:pt idx="268">
                  <c:v>0</c:v>
                </c:pt>
                <c:pt idx="269">
                  <c:v>0</c:v>
                </c:pt>
                <c:pt idx="270">
                  <c:v>1.6093873128716296E-2</c:v>
                </c:pt>
                <c:pt idx="271">
                  <c:v>0</c:v>
                </c:pt>
                <c:pt idx="272">
                  <c:v>5.4638414056626977E-2</c:v>
                </c:pt>
                <c:pt idx="273">
                  <c:v>5.4638414056626977E-2</c:v>
                </c:pt>
                <c:pt idx="274">
                  <c:v>3.5415100326963676E-2</c:v>
                </c:pt>
                <c:pt idx="275">
                  <c:v>7.3713344781341797E-2</c:v>
                </c:pt>
                <c:pt idx="276">
                  <c:v>3.5415000566230578E-2</c:v>
                </c:pt>
                <c:pt idx="277">
                  <c:v>1.6093876816337612E-2</c:v>
                </c:pt>
                <c:pt idx="278">
                  <c:v>1.6093876816337612E-2</c:v>
                </c:pt>
                <c:pt idx="279">
                  <c:v>0</c:v>
                </c:pt>
                <c:pt idx="280">
                  <c:v>0</c:v>
                </c:pt>
                <c:pt idx="281">
                  <c:v>0</c:v>
                </c:pt>
                <c:pt idx="282">
                  <c:v>0</c:v>
                </c:pt>
                <c:pt idx="283">
                  <c:v>0</c:v>
                </c:pt>
                <c:pt idx="284">
                  <c:v>0</c:v>
                </c:pt>
                <c:pt idx="285">
                  <c:v>0</c:v>
                </c:pt>
                <c:pt idx="286">
                  <c:v>0</c:v>
                </c:pt>
                <c:pt idx="287">
                  <c:v>3.5415082588286413E-2</c:v>
                </c:pt>
                <c:pt idx="288">
                  <c:v>1.6093876321069612E-2</c:v>
                </c:pt>
                <c:pt idx="289">
                  <c:v>5.4638533922809276E-2</c:v>
                </c:pt>
                <c:pt idx="290">
                  <c:v>5.4638533922809276E-2</c:v>
                </c:pt>
                <c:pt idx="291">
                  <c:v>5.4638533922809276E-2</c:v>
                </c:pt>
                <c:pt idx="292">
                  <c:v>5.4638533922809276E-2</c:v>
                </c:pt>
                <c:pt idx="293">
                  <c:v>1.6093876973476227E-2</c:v>
                </c:pt>
                <c:pt idx="294">
                  <c:v>5.4638533917698587E-2</c:v>
                </c:pt>
                <c:pt idx="295">
                  <c:v>3.5415100387093001E-2</c:v>
                </c:pt>
                <c:pt idx="296">
                  <c:v>1.6093876202631214E-2</c:v>
                </c:pt>
                <c:pt idx="297">
                  <c:v>1.6093876202631214E-2</c:v>
                </c:pt>
                <c:pt idx="298">
                  <c:v>0</c:v>
                </c:pt>
                <c:pt idx="299">
                  <c:v>0</c:v>
                </c:pt>
                <c:pt idx="300">
                  <c:v>0</c:v>
                </c:pt>
                <c:pt idx="301">
                  <c:v>0</c:v>
                </c:pt>
                <c:pt idx="302">
                  <c:v>0</c:v>
                </c:pt>
                <c:pt idx="303">
                  <c:v>0</c:v>
                </c:pt>
                <c:pt idx="304">
                  <c:v>1.6093873128780595E-2</c:v>
                </c:pt>
                <c:pt idx="305">
                  <c:v>1.6093873128780595E-2</c:v>
                </c:pt>
                <c:pt idx="306">
                  <c:v>0</c:v>
                </c:pt>
                <c:pt idx="307">
                  <c:v>0</c:v>
                </c:pt>
                <c:pt idx="308">
                  <c:v>3.5415082647691914E-2</c:v>
                </c:pt>
                <c:pt idx="309">
                  <c:v>1.6093876320680812E-2</c:v>
                </c:pt>
                <c:pt idx="310">
                  <c:v>0</c:v>
                </c:pt>
                <c:pt idx="311">
                  <c:v>1.6093873128636048E-2</c:v>
                </c:pt>
                <c:pt idx="312">
                  <c:v>0</c:v>
                </c:pt>
                <c:pt idx="313">
                  <c:v>1.6093873132009936E-2</c:v>
                </c:pt>
                <c:pt idx="314">
                  <c:v>0</c:v>
                </c:pt>
                <c:pt idx="315">
                  <c:v>0</c:v>
                </c:pt>
                <c:pt idx="316">
                  <c:v>0</c:v>
                </c:pt>
                <c:pt idx="317">
                  <c:v>0</c:v>
                </c:pt>
                <c:pt idx="318">
                  <c:v>0</c:v>
                </c:pt>
                <c:pt idx="319">
                  <c:v>0</c:v>
                </c:pt>
                <c:pt idx="320">
                  <c:v>1.6093873132006806E-2</c:v>
                </c:pt>
                <c:pt idx="321">
                  <c:v>0</c:v>
                </c:pt>
                <c:pt idx="322">
                  <c:v>1.6093873132006799E-2</c:v>
                </c:pt>
                <c:pt idx="323">
                  <c:v>5.463853394778409E-2</c:v>
                </c:pt>
                <c:pt idx="324">
                  <c:v>3.5415100387108156E-2</c:v>
                </c:pt>
                <c:pt idx="325">
                  <c:v>5.4638608478793274E-2</c:v>
                </c:pt>
                <c:pt idx="326">
                  <c:v>7.3713483239691957E-2</c:v>
                </c:pt>
                <c:pt idx="327">
                  <c:v>5.4638722309836449E-2</c:v>
                </c:pt>
                <c:pt idx="328">
                  <c:v>3.5415100483029635E-2</c:v>
                </c:pt>
                <c:pt idx="329">
                  <c:v>0</c:v>
                </c:pt>
                <c:pt idx="330">
                  <c:v>0</c:v>
                </c:pt>
                <c:pt idx="331">
                  <c:v>0</c:v>
                </c:pt>
                <c:pt idx="332">
                  <c:v>0</c:v>
                </c:pt>
                <c:pt idx="333">
                  <c:v>0</c:v>
                </c:pt>
                <c:pt idx="334">
                  <c:v>0</c:v>
                </c:pt>
                <c:pt idx="335">
                  <c:v>0</c:v>
                </c:pt>
                <c:pt idx="336">
                  <c:v>0</c:v>
                </c:pt>
                <c:pt idx="337">
                  <c:v>0</c:v>
                </c:pt>
                <c:pt idx="338">
                  <c:v>1.609387312824086E-2</c:v>
                </c:pt>
                <c:pt idx="339">
                  <c:v>0</c:v>
                </c:pt>
                <c:pt idx="340">
                  <c:v>5.4638414056645553E-2</c:v>
                </c:pt>
                <c:pt idx="341">
                  <c:v>5.4638414056645553E-2</c:v>
                </c:pt>
                <c:pt idx="342">
                  <c:v>9.2592834054460171E-2</c:v>
                </c:pt>
                <c:pt idx="343">
                  <c:v>5.4638581682326798E-2</c:v>
                </c:pt>
                <c:pt idx="344">
                  <c:v>7.3713483291658277E-2</c:v>
                </c:pt>
                <c:pt idx="345">
                  <c:v>5.4638722309915372E-2</c:v>
                </c:pt>
                <c:pt idx="346">
                  <c:v>1.6093876996365553E-2</c:v>
                </c:pt>
                <c:pt idx="347">
                  <c:v>3.5415126758598502E-2</c:v>
                </c:pt>
                <c:pt idx="348">
                  <c:v>1.6093876019942839E-2</c:v>
                </c:pt>
                <c:pt idx="349">
                  <c:v>0</c:v>
                </c:pt>
                <c:pt idx="350">
                  <c:v>0</c:v>
                </c:pt>
                <c:pt idx="351">
                  <c:v>0</c:v>
                </c:pt>
                <c:pt idx="352">
                  <c:v>0</c:v>
                </c:pt>
                <c:pt idx="353">
                  <c:v>0</c:v>
                </c:pt>
                <c:pt idx="354">
                  <c:v>0</c:v>
                </c:pt>
                <c:pt idx="355">
                  <c:v>0</c:v>
                </c:pt>
                <c:pt idx="356">
                  <c:v>1.6093873129000142E-2</c:v>
                </c:pt>
                <c:pt idx="357">
                  <c:v>5.4638533947807613E-2</c:v>
                </c:pt>
                <c:pt idx="358">
                  <c:v>3.5415100387108191E-2</c:v>
                </c:pt>
                <c:pt idx="359">
                  <c:v>3.5415100387108191E-2</c:v>
                </c:pt>
                <c:pt idx="360">
                  <c:v>5.4638608478793295E-2</c:v>
                </c:pt>
                <c:pt idx="361">
                  <c:v>7.3713483239691943E-2</c:v>
                </c:pt>
                <c:pt idx="362">
                  <c:v>7.3713483239691943E-2</c:v>
                </c:pt>
                <c:pt idx="363">
                  <c:v>1.6093859099303325E-2</c:v>
                </c:pt>
                <c:pt idx="364">
                  <c:v>9.2592995188315513E-2</c:v>
                </c:pt>
                <c:pt idx="365">
                  <c:v>0</c:v>
                </c:pt>
                <c:pt idx="366">
                  <c:v>0</c:v>
                </c:pt>
                <c:pt idx="367">
                  <c:v>0</c:v>
                </c:pt>
                <c:pt idx="368">
                  <c:v>0</c:v>
                </c:pt>
                <c:pt idx="369">
                  <c:v>0</c:v>
                </c:pt>
                <c:pt idx="370">
                  <c:v>0</c:v>
                </c:pt>
                <c:pt idx="371">
                  <c:v>0</c:v>
                </c:pt>
                <c:pt idx="372">
                  <c:v>0</c:v>
                </c:pt>
                <c:pt idx="373">
                  <c:v>1.6093873130485652E-2</c:v>
                </c:pt>
                <c:pt idx="374">
                  <c:v>1.6093873130485652E-2</c:v>
                </c:pt>
                <c:pt idx="375">
                  <c:v>3.5415126718361861E-2</c:v>
                </c:pt>
                <c:pt idx="376">
                  <c:v>9.2593318236326674E-2</c:v>
                </c:pt>
                <c:pt idx="377">
                  <c:v>1.6093879116002466E-2</c:v>
                </c:pt>
                <c:pt idx="378">
                  <c:v>7.3713340002807146E-2</c:v>
                </c:pt>
                <c:pt idx="379">
                  <c:v>7.3713340002807146E-2</c:v>
                </c:pt>
                <c:pt idx="380">
                  <c:v>3.541500049802921E-2</c:v>
                </c:pt>
                <c:pt idx="381">
                  <c:v>5.4638608571775098E-2</c:v>
                </c:pt>
                <c:pt idx="382">
                  <c:v>0</c:v>
                </c:pt>
                <c:pt idx="383">
                  <c:v>0</c:v>
                </c:pt>
                <c:pt idx="384">
                  <c:v>0</c:v>
                </c:pt>
                <c:pt idx="385">
                  <c:v>0</c:v>
                </c:pt>
                <c:pt idx="386">
                  <c:v>0</c:v>
                </c:pt>
                <c:pt idx="387">
                  <c:v>0</c:v>
                </c:pt>
                <c:pt idx="388">
                  <c:v>0</c:v>
                </c:pt>
                <c:pt idx="389">
                  <c:v>0</c:v>
                </c:pt>
                <c:pt idx="390">
                  <c:v>0</c:v>
                </c:pt>
                <c:pt idx="391">
                  <c:v>0</c:v>
                </c:pt>
                <c:pt idx="392">
                  <c:v>0</c:v>
                </c:pt>
                <c:pt idx="393">
                  <c:v>5.4638414040495215E-2</c:v>
                </c:pt>
                <c:pt idx="394">
                  <c:v>0</c:v>
                </c:pt>
                <c:pt idx="395">
                  <c:v>1.6093873131666284E-2</c:v>
                </c:pt>
                <c:pt idx="396">
                  <c:v>0</c:v>
                </c:pt>
                <c:pt idx="397">
                  <c:v>3.5415082647652356E-2</c:v>
                </c:pt>
                <c:pt idx="398">
                  <c:v>1.6093876320681082E-2</c:v>
                </c:pt>
                <c:pt idx="399">
                  <c:v>1.6093876320681082E-2</c:v>
                </c:pt>
                <c:pt idx="400">
                  <c:v>7.3713340009690362E-2</c:v>
                </c:pt>
                <c:pt idx="401">
                  <c:v>0</c:v>
                </c:pt>
                <c:pt idx="402">
                  <c:v>0</c:v>
                </c:pt>
                <c:pt idx="403">
                  <c:v>0</c:v>
                </c:pt>
                <c:pt idx="404">
                  <c:v>0</c:v>
                </c:pt>
                <c:pt idx="405">
                  <c:v>0</c:v>
                </c:pt>
                <c:pt idx="406">
                  <c:v>0</c:v>
                </c:pt>
                <c:pt idx="407">
                  <c:v>1.6093873129270849E-2</c:v>
                </c:pt>
                <c:pt idx="408">
                  <c:v>0</c:v>
                </c:pt>
                <c:pt idx="409">
                  <c:v>0</c:v>
                </c:pt>
                <c:pt idx="410">
                  <c:v>1.6093873132009349E-2</c:v>
                </c:pt>
                <c:pt idx="411">
                  <c:v>5.4638533947784035E-2</c:v>
                </c:pt>
                <c:pt idx="412">
                  <c:v>1.6093876973479294E-2</c:v>
                </c:pt>
                <c:pt idx="413">
                  <c:v>0</c:v>
                </c:pt>
                <c:pt idx="414">
                  <c:v>0</c:v>
                </c:pt>
                <c:pt idx="415">
                  <c:v>0</c:v>
                </c:pt>
                <c:pt idx="416">
                  <c:v>0</c:v>
                </c:pt>
                <c:pt idx="417">
                  <c:v>1.6093873131925868E-2</c:v>
                </c:pt>
                <c:pt idx="418">
                  <c:v>0</c:v>
                </c:pt>
                <c:pt idx="419">
                  <c:v>0</c:v>
                </c:pt>
                <c:pt idx="420">
                  <c:v>0</c:v>
                </c:pt>
                <c:pt idx="421">
                  <c:v>0</c:v>
                </c:pt>
                <c:pt idx="422">
                  <c:v>0</c:v>
                </c:pt>
                <c:pt idx="423">
                  <c:v>0</c:v>
                </c:pt>
                <c:pt idx="424">
                  <c:v>0</c:v>
                </c:pt>
                <c:pt idx="425">
                  <c:v>0</c:v>
                </c:pt>
                <c:pt idx="426">
                  <c:v>1.6093873132006879E-2</c:v>
                </c:pt>
                <c:pt idx="427">
                  <c:v>0</c:v>
                </c:pt>
                <c:pt idx="428">
                  <c:v>0</c:v>
                </c:pt>
                <c:pt idx="429">
                  <c:v>0</c:v>
                </c:pt>
                <c:pt idx="430">
                  <c:v>0</c:v>
                </c:pt>
                <c:pt idx="431">
                  <c:v>0</c:v>
                </c:pt>
                <c:pt idx="432">
                  <c:v>0</c:v>
                </c:pt>
                <c:pt idx="433">
                  <c:v>3.5415082647647672E-2</c:v>
                </c:pt>
                <c:pt idx="434">
                  <c:v>3.5415082647647672E-2</c:v>
                </c:pt>
                <c:pt idx="435">
                  <c:v>3.5415082647647672E-2</c:v>
                </c:pt>
                <c:pt idx="436">
                  <c:v>0</c:v>
                </c:pt>
                <c:pt idx="437">
                  <c:v>0</c:v>
                </c:pt>
                <c:pt idx="438">
                  <c:v>0</c:v>
                </c:pt>
                <c:pt idx="439">
                  <c:v>0</c:v>
                </c:pt>
                <c:pt idx="440">
                  <c:v>0</c:v>
                </c:pt>
                <c:pt idx="441">
                  <c:v>0</c:v>
                </c:pt>
                <c:pt idx="442">
                  <c:v>0</c:v>
                </c:pt>
                <c:pt idx="443">
                  <c:v>0</c:v>
                </c:pt>
                <c:pt idx="444">
                  <c:v>0</c:v>
                </c:pt>
                <c:pt idx="445">
                  <c:v>0</c:v>
                </c:pt>
                <c:pt idx="446">
                  <c:v>1.6093873128715248E-2</c:v>
                </c:pt>
                <c:pt idx="447">
                  <c:v>1.6093873128715248E-2</c:v>
                </c:pt>
                <c:pt idx="448">
                  <c:v>5.4638533947809868E-2</c:v>
                </c:pt>
                <c:pt idx="449">
                  <c:v>0</c:v>
                </c:pt>
                <c:pt idx="450">
                  <c:v>3.5415082642276927E-2</c:v>
                </c:pt>
                <c:pt idx="451">
                  <c:v>0</c:v>
                </c:pt>
                <c:pt idx="452">
                  <c:v>1.6093873128715391E-2</c:v>
                </c:pt>
                <c:pt idx="453">
                  <c:v>1.6093873128715391E-2</c:v>
                </c:pt>
                <c:pt idx="454">
                  <c:v>0</c:v>
                </c:pt>
                <c:pt idx="455">
                  <c:v>0</c:v>
                </c:pt>
                <c:pt idx="456">
                  <c:v>0</c:v>
                </c:pt>
                <c:pt idx="457">
                  <c:v>0</c:v>
                </c:pt>
                <c:pt idx="458">
                  <c:v>0</c:v>
                </c:pt>
                <c:pt idx="459">
                  <c:v>0</c:v>
                </c:pt>
                <c:pt idx="460">
                  <c:v>0</c:v>
                </c:pt>
                <c:pt idx="461">
                  <c:v>0</c:v>
                </c:pt>
                <c:pt idx="462">
                  <c:v>0</c:v>
                </c:pt>
                <c:pt idx="463">
                  <c:v>0</c:v>
                </c:pt>
                <c:pt idx="464">
                  <c:v>0</c:v>
                </c:pt>
                <c:pt idx="465">
                  <c:v>0</c:v>
                </c:pt>
                <c:pt idx="466">
                  <c:v>1.6093873132009863E-2</c:v>
                </c:pt>
                <c:pt idx="467">
                  <c:v>3.5415126718377737E-2</c:v>
                </c:pt>
                <c:pt idx="468">
                  <c:v>5.4638608454249622E-2</c:v>
                </c:pt>
                <c:pt idx="469">
                  <c:v>1.6093876982577311E-2</c:v>
                </c:pt>
                <c:pt idx="470">
                  <c:v>5.4638533917627269E-2</c:v>
                </c:pt>
                <c:pt idx="471">
                  <c:v>1.6093876973475602E-2</c:v>
                </c:pt>
                <c:pt idx="472">
                  <c:v>5.4638533917698587E-2</c:v>
                </c:pt>
                <c:pt idx="473">
                  <c:v>0</c:v>
                </c:pt>
                <c:pt idx="474">
                  <c:v>1.6093873131642285E-2</c:v>
                </c:pt>
                <c:pt idx="475">
                  <c:v>0</c:v>
                </c:pt>
                <c:pt idx="476">
                  <c:v>0</c:v>
                </c:pt>
                <c:pt idx="477">
                  <c:v>0</c:v>
                </c:pt>
                <c:pt idx="478">
                  <c:v>0</c:v>
                </c:pt>
                <c:pt idx="479">
                  <c:v>3.5415082647652682E-2</c:v>
                </c:pt>
                <c:pt idx="480">
                  <c:v>0</c:v>
                </c:pt>
                <c:pt idx="481">
                  <c:v>0</c:v>
                </c:pt>
                <c:pt idx="482">
                  <c:v>1.6093873128715248E-2</c:v>
                </c:pt>
                <c:pt idx="483">
                  <c:v>0</c:v>
                </c:pt>
                <c:pt idx="484">
                  <c:v>5.4638414056626977E-2</c:v>
                </c:pt>
                <c:pt idx="485">
                  <c:v>1.609387695871381E-2</c:v>
                </c:pt>
                <c:pt idx="486">
                  <c:v>3.5415126758206322E-2</c:v>
                </c:pt>
                <c:pt idx="487">
                  <c:v>5.4638608454212499E-2</c:v>
                </c:pt>
                <c:pt idx="488">
                  <c:v>5.4638608454212499E-2</c:v>
                </c:pt>
                <c:pt idx="489">
                  <c:v>3.5415100424840598E-2</c:v>
                </c:pt>
                <c:pt idx="490">
                  <c:v>7.371334478129983E-2</c:v>
                </c:pt>
                <c:pt idx="491">
                  <c:v>7.371334478129983E-2</c:v>
                </c:pt>
                <c:pt idx="492">
                  <c:v>9.2592807044495073E-2</c:v>
                </c:pt>
                <c:pt idx="493">
                  <c:v>9.2592807044495073E-2</c:v>
                </c:pt>
                <c:pt idx="494">
                  <c:v>0</c:v>
                </c:pt>
                <c:pt idx="495">
                  <c:v>0</c:v>
                </c:pt>
                <c:pt idx="496">
                  <c:v>0</c:v>
                </c:pt>
                <c:pt idx="497">
                  <c:v>0</c:v>
                </c:pt>
                <c:pt idx="498">
                  <c:v>0</c:v>
                </c:pt>
                <c:pt idx="499">
                  <c:v>0</c:v>
                </c:pt>
                <c:pt idx="500">
                  <c:v>0</c:v>
                </c:pt>
                <c:pt idx="501">
                  <c:v>0</c:v>
                </c:pt>
                <c:pt idx="502">
                  <c:v>0</c:v>
                </c:pt>
                <c:pt idx="503">
                  <c:v>0</c:v>
                </c:pt>
                <c:pt idx="504">
                  <c:v>0</c:v>
                </c:pt>
                <c:pt idx="505">
                  <c:v>3.5415082625840325E-2</c:v>
                </c:pt>
                <c:pt idx="506">
                  <c:v>1.6093876320823836E-2</c:v>
                </c:pt>
                <c:pt idx="507">
                  <c:v>0</c:v>
                </c:pt>
                <c:pt idx="508">
                  <c:v>1.6093873128635878E-2</c:v>
                </c:pt>
                <c:pt idx="509">
                  <c:v>0</c:v>
                </c:pt>
                <c:pt idx="510">
                  <c:v>1.6093873132009946E-2</c:v>
                </c:pt>
                <c:pt idx="511">
                  <c:v>0</c:v>
                </c:pt>
                <c:pt idx="512">
                  <c:v>3.5415082647647644E-2</c:v>
                </c:pt>
                <c:pt idx="513">
                  <c:v>0</c:v>
                </c:pt>
                <c:pt idx="514">
                  <c:v>0</c:v>
                </c:pt>
                <c:pt idx="515">
                  <c:v>0</c:v>
                </c:pt>
                <c:pt idx="516">
                  <c:v>0</c:v>
                </c:pt>
                <c:pt idx="517">
                  <c:v>0</c:v>
                </c:pt>
                <c:pt idx="518">
                  <c:v>5.4638413917178844E-2</c:v>
                </c:pt>
                <c:pt idx="519">
                  <c:v>1.6093876958696553E-2</c:v>
                </c:pt>
                <c:pt idx="520">
                  <c:v>5.4638533917814348E-2</c:v>
                </c:pt>
                <c:pt idx="521">
                  <c:v>1.6093876973475616E-2</c:v>
                </c:pt>
                <c:pt idx="522">
                  <c:v>5.4638533917698573E-2</c:v>
                </c:pt>
                <c:pt idx="523">
                  <c:v>1.6093876973475602E-2</c:v>
                </c:pt>
                <c:pt idx="524">
                  <c:v>1.6093876973475602E-2</c:v>
                </c:pt>
                <c:pt idx="525">
                  <c:v>1.6093876973475602E-2</c:v>
                </c:pt>
                <c:pt idx="526">
                  <c:v>5.4638533917698587E-2</c:v>
                </c:pt>
                <c:pt idx="527">
                  <c:v>3.5415100387093001E-2</c:v>
                </c:pt>
                <c:pt idx="528">
                  <c:v>1.6093876202631214E-2</c:v>
                </c:pt>
                <c:pt idx="529">
                  <c:v>3.5415126750332503E-2</c:v>
                </c:pt>
                <c:pt idx="530">
                  <c:v>1.6093876020001445E-2</c:v>
                </c:pt>
                <c:pt idx="531">
                  <c:v>0</c:v>
                </c:pt>
                <c:pt idx="532">
                  <c:v>0</c:v>
                </c:pt>
                <c:pt idx="533">
                  <c:v>0</c:v>
                </c:pt>
                <c:pt idx="534">
                  <c:v>0</c:v>
                </c:pt>
                <c:pt idx="535">
                  <c:v>0</c:v>
                </c:pt>
                <c:pt idx="536">
                  <c:v>0</c:v>
                </c:pt>
                <c:pt idx="537">
                  <c:v>0</c:v>
                </c:pt>
                <c:pt idx="538">
                  <c:v>1.6093873129000073E-2</c:v>
                </c:pt>
                <c:pt idx="539">
                  <c:v>5.4638533947807613E-2</c:v>
                </c:pt>
                <c:pt idx="540">
                  <c:v>1.6093876973479294E-2</c:v>
                </c:pt>
                <c:pt idx="541">
                  <c:v>1.6093876973479294E-2</c:v>
                </c:pt>
                <c:pt idx="542">
                  <c:v>1.6093876973479294E-2</c:v>
                </c:pt>
                <c:pt idx="543">
                  <c:v>1.6093876973479294E-2</c:v>
                </c:pt>
                <c:pt idx="544">
                  <c:v>1.6093876973479294E-2</c:v>
                </c:pt>
                <c:pt idx="545">
                  <c:v>0</c:v>
                </c:pt>
                <c:pt idx="546">
                  <c:v>0</c:v>
                </c:pt>
                <c:pt idx="547">
                  <c:v>0</c:v>
                </c:pt>
                <c:pt idx="548">
                  <c:v>0</c:v>
                </c:pt>
                <c:pt idx="549">
                  <c:v>0</c:v>
                </c:pt>
                <c:pt idx="550">
                  <c:v>0</c:v>
                </c:pt>
                <c:pt idx="551">
                  <c:v>0</c:v>
                </c:pt>
                <c:pt idx="552">
                  <c:v>0</c:v>
                </c:pt>
                <c:pt idx="553">
                  <c:v>1.6093873131925868E-2</c:v>
                </c:pt>
                <c:pt idx="554">
                  <c:v>3.5415126718376842E-2</c:v>
                </c:pt>
                <c:pt idx="555">
                  <c:v>1.6093876020228024E-2</c:v>
                </c:pt>
                <c:pt idx="556">
                  <c:v>5.4638533925165815E-2</c:v>
                </c:pt>
                <c:pt idx="557">
                  <c:v>5.4638533925165815E-2</c:v>
                </c:pt>
                <c:pt idx="558">
                  <c:v>5.4638533925165815E-2</c:v>
                </c:pt>
                <c:pt idx="559">
                  <c:v>0</c:v>
                </c:pt>
                <c:pt idx="560">
                  <c:v>0</c:v>
                </c:pt>
                <c:pt idx="561">
                  <c:v>5.4638414041126383E-2</c:v>
                </c:pt>
                <c:pt idx="562">
                  <c:v>0</c:v>
                </c:pt>
                <c:pt idx="563">
                  <c:v>3.5415082642630803E-2</c:v>
                </c:pt>
                <c:pt idx="564">
                  <c:v>0</c:v>
                </c:pt>
                <c:pt idx="565">
                  <c:v>0</c:v>
                </c:pt>
                <c:pt idx="566">
                  <c:v>0</c:v>
                </c:pt>
                <c:pt idx="567">
                  <c:v>0</c:v>
                </c:pt>
                <c:pt idx="568">
                  <c:v>0</c:v>
                </c:pt>
                <c:pt idx="569">
                  <c:v>0</c:v>
                </c:pt>
                <c:pt idx="570">
                  <c:v>0</c:v>
                </c:pt>
                <c:pt idx="571">
                  <c:v>0</c:v>
                </c:pt>
                <c:pt idx="572">
                  <c:v>0</c:v>
                </c:pt>
                <c:pt idx="573">
                  <c:v>0</c:v>
                </c:pt>
                <c:pt idx="574">
                  <c:v>0</c:v>
                </c:pt>
                <c:pt idx="575">
                  <c:v>5.4638413917184339E-2</c:v>
                </c:pt>
                <c:pt idx="576">
                  <c:v>0</c:v>
                </c:pt>
                <c:pt idx="577">
                  <c:v>5.4638414042139816E-2</c:v>
                </c:pt>
                <c:pt idx="578">
                  <c:v>3.5415100326956467E-2</c:v>
                </c:pt>
                <c:pt idx="579">
                  <c:v>0</c:v>
                </c:pt>
                <c:pt idx="580">
                  <c:v>1.6093873128245135E-2</c:v>
                </c:pt>
                <c:pt idx="581">
                  <c:v>0</c:v>
                </c:pt>
                <c:pt idx="582">
                  <c:v>0</c:v>
                </c:pt>
                <c:pt idx="583">
                  <c:v>0</c:v>
                </c:pt>
                <c:pt idx="584">
                  <c:v>0</c:v>
                </c:pt>
                <c:pt idx="585">
                  <c:v>5.4638414056645421E-2</c:v>
                </c:pt>
                <c:pt idx="586">
                  <c:v>0</c:v>
                </c:pt>
                <c:pt idx="587">
                  <c:v>1.6093873131666284E-2</c:v>
                </c:pt>
                <c:pt idx="588">
                  <c:v>0</c:v>
                </c:pt>
                <c:pt idx="589">
                  <c:v>5.4638414056511118E-2</c:v>
                </c:pt>
                <c:pt idx="590">
                  <c:v>7.3713483616870634E-2</c:v>
                </c:pt>
                <c:pt idx="591">
                  <c:v>1.6093859099137364E-2</c:v>
                </c:pt>
                <c:pt idx="592">
                  <c:v>9.2592995188308436E-2</c:v>
                </c:pt>
                <c:pt idx="593">
                  <c:v>1.6093879175603395E-2</c:v>
                </c:pt>
                <c:pt idx="594">
                  <c:v>9.2592996055502225E-2</c:v>
                </c:pt>
                <c:pt idx="595">
                  <c:v>3.5415078916202776E-2</c:v>
                </c:pt>
                <c:pt idx="596">
                  <c:v>0</c:v>
                </c:pt>
                <c:pt idx="597">
                  <c:v>5.4638413921251745E-2</c:v>
                </c:pt>
                <c:pt idx="598">
                  <c:v>0</c:v>
                </c:pt>
                <c:pt idx="599">
                  <c:v>1.6093873131666304E-2</c:v>
                </c:pt>
                <c:pt idx="600">
                  <c:v>0</c:v>
                </c:pt>
                <c:pt idx="601">
                  <c:v>1.6093873132007122E-2</c:v>
                </c:pt>
                <c:pt idx="602">
                  <c:v>0</c:v>
                </c:pt>
                <c:pt idx="603">
                  <c:v>1.6093873132006806E-2</c:v>
                </c:pt>
                <c:pt idx="604">
                  <c:v>0</c:v>
                </c:pt>
                <c:pt idx="605">
                  <c:v>0</c:v>
                </c:pt>
                <c:pt idx="606">
                  <c:v>1.6093873132006799E-2</c:v>
                </c:pt>
                <c:pt idx="607">
                  <c:v>0</c:v>
                </c:pt>
                <c:pt idx="608">
                  <c:v>1.6093873132006799E-2</c:v>
                </c:pt>
                <c:pt idx="609">
                  <c:v>7.3713340017531284E-2</c:v>
                </c:pt>
                <c:pt idx="610">
                  <c:v>3.5415000498239382E-2</c:v>
                </c:pt>
                <c:pt idx="611">
                  <c:v>7.3713344824331326E-2</c:v>
                </c:pt>
                <c:pt idx="612">
                  <c:v>9.2592807044489606E-2</c:v>
                </c:pt>
                <c:pt idx="613">
                  <c:v>1.6093879211456236E-2</c:v>
                </c:pt>
                <c:pt idx="614">
                  <c:v>7.3713340002571889E-2</c:v>
                </c:pt>
                <c:pt idx="615">
                  <c:v>3.5415000498025852E-2</c:v>
                </c:pt>
                <c:pt idx="616">
                  <c:v>5.4638608571775091E-2</c:v>
                </c:pt>
                <c:pt idx="617">
                  <c:v>0</c:v>
                </c:pt>
                <c:pt idx="618">
                  <c:v>0</c:v>
                </c:pt>
                <c:pt idx="619">
                  <c:v>0</c:v>
                </c:pt>
                <c:pt idx="620">
                  <c:v>0</c:v>
                </c:pt>
                <c:pt idx="621">
                  <c:v>0</c:v>
                </c:pt>
                <c:pt idx="622">
                  <c:v>0</c:v>
                </c:pt>
                <c:pt idx="623">
                  <c:v>0</c:v>
                </c:pt>
                <c:pt idx="624">
                  <c:v>1.6093873131627315E-2</c:v>
                </c:pt>
                <c:pt idx="625">
                  <c:v>1.6093873131627315E-2</c:v>
                </c:pt>
                <c:pt idx="626">
                  <c:v>3.5415126718373727E-2</c:v>
                </c:pt>
                <c:pt idx="627">
                  <c:v>1.6093876020228055E-2</c:v>
                </c:pt>
                <c:pt idx="628">
                  <c:v>5.4638533925165836E-2</c:v>
                </c:pt>
                <c:pt idx="629">
                  <c:v>1.6093876973476525E-2</c:v>
                </c:pt>
                <c:pt idx="630">
                  <c:v>9.259299596020662E-2</c:v>
                </c:pt>
                <c:pt idx="631">
                  <c:v>1.6093879175458046E-2</c:v>
                </c:pt>
                <c:pt idx="632">
                  <c:v>0</c:v>
                </c:pt>
                <c:pt idx="633">
                  <c:v>9.2593394787670466E-2</c:v>
                </c:pt>
                <c:pt idx="634">
                  <c:v>7.3713732886079117E-2</c:v>
                </c:pt>
                <c:pt idx="635">
                  <c:v>7.3713732886079117E-2</c:v>
                </c:pt>
                <c:pt idx="636">
                  <c:v>1.6093858989644969E-2</c:v>
                </c:pt>
                <c:pt idx="637">
                  <c:v>1.6093858989644969E-2</c:v>
                </c:pt>
                <c:pt idx="638">
                  <c:v>3.5415126571672159E-2</c:v>
                </c:pt>
                <c:pt idx="639">
                  <c:v>5.4638608454386429E-2</c:v>
                </c:pt>
                <c:pt idx="640">
                  <c:v>9.2592834131998369E-2</c:v>
                </c:pt>
                <c:pt idx="641">
                  <c:v>3.5415079107762322E-2</c:v>
                </c:pt>
                <c:pt idx="642">
                  <c:v>0</c:v>
                </c:pt>
                <c:pt idx="643">
                  <c:v>5.463841392104378E-2</c:v>
                </c:pt>
                <c:pt idx="644">
                  <c:v>0</c:v>
                </c:pt>
                <c:pt idx="645">
                  <c:v>1.6093873131666311E-2</c:v>
                </c:pt>
                <c:pt idx="646">
                  <c:v>5.4638533947786748E-2</c:v>
                </c:pt>
                <c:pt idx="647">
                  <c:v>5.4638533947786748E-2</c:v>
                </c:pt>
                <c:pt idx="648">
                  <c:v>5.4638533947786748E-2</c:v>
                </c:pt>
                <c:pt idx="649">
                  <c:v>7.3713483384244674E-2</c:v>
                </c:pt>
                <c:pt idx="650">
                  <c:v>1.6093859099239723E-2</c:v>
                </c:pt>
                <c:pt idx="651">
                  <c:v>7.3713340051899001E-2</c:v>
                </c:pt>
                <c:pt idx="652">
                  <c:v>9.2592807045089182E-2</c:v>
                </c:pt>
                <c:pt idx="653">
                  <c:v>1.6093879211456118E-2</c:v>
                </c:pt>
                <c:pt idx="654">
                  <c:v>0</c:v>
                </c:pt>
                <c:pt idx="655">
                  <c:v>1.6093873129645223E-2</c:v>
                </c:pt>
                <c:pt idx="656">
                  <c:v>0</c:v>
                </c:pt>
                <c:pt idx="657">
                  <c:v>1.6093873132009003E-2</c:v>
                </c:pt>
                <c:pt idx="658">
                  <c:v>0</c:v>
                </c:pt>
                <c:pt idx="659">
                  <c:v>0</c:v>
                </c:pt>
                <c:pt idx="660">
                  <c:v>0</c:v>
                </c:pt>
                <c:pt idx="661">
                  <c:v>0</c:v>
                </c:pt>
                <c:pt idx="662">
                  <c:v>1.6093873132006796E-2</c:v>
                </c:pt>
                <c:pt idx="663">
                  <c:v>0</c:v>
                </c:pt>
                <c:pt idx="664">
                  <c:v>3.54150826476477E-2</c:v>
                </c:pt>
                <c:pt idx="665">
                  <c:v>0</c:v>
                </c:pt>
                <c:pt idx="666">
                  <c:v>5.4638413917178844E-2</c:v>
                </c:pt>
                <c:pt idx="667">
                  <c:v>1.6093876958696553E-2</c:v>
                </c:pt>
                <c:pt idx="668">
                  <c:v>1.6093876958696553E-2</c:v>
                </c:pt>
                <c:pt idx="669">
                  <c:v>9.2592995959567187E-2</c:v>
                </c:pt>
                <c:pt idx="670">
                  <c:v>5.4638581462549241E-2</c:v>
                </c:pt>
                <c:pt idx="671">
                  <c:v>5.4638581462549241E-2</c:v>
                </c:pt>
                <c:pt idx="672">
                  <c:v>1.6093876979288223E-2</c:v>
                </c:pt>
                <c:pt idx="673">
                  <c:v>1.6093876979288223E-2</c:v>
                </c:pt>
                <c:pt idx="674">
                  <c:v>1.6093876979288223E-2</c:v>
                </c:pt>
                <c:pt idx="675">
                  <c:v>0</c:v>
                </c:pt>
                <c:pt idx="676">
                  <c:v>0</c:v>
                </c:pt>
                <c:pt idx="677">
                  <c:v>0</c:v>
                </c:pt>
                <c:pt idx="678">
                  <c:v>0</c:v>
                </c:pt>
                <c:pt idx="679">
                  <c:v>0</c:v>
                </c:pt>
                <c:pt idx="680">
                  <c:v>0</c:v>
                </c:pt>
                <c:pt idx="681">
                  <c:v>5.4638414052532405E-2</c:v>
                </c:pt>
                <c:pt idx="682">
                  <c:v>0</c:v>
                </c:pt>
                <c:pt idx="683">
                  <c:v>5.4638414042138789E-2</c:v>
                </c:pt>
                <c:pt idx="684">
                  <c:v>5.4638414042138789E-2</c:v>
                </c:pt>
                <c:pt idx="685">
                  <c:v>5.4638414042138789E-2</c:v>
                </c:pt>
                <c:pt idx="686">
                  <c:v>5.4638414042138789E-2</c:v>
                </c:pt>
                <c:pt idx="687">
                  <c:v>0</c:v>
                </c:pt>
                <c:pt idx="688">
                  <c:v>1.6093873131666277E-2</c:v>
                </c:pt>
                <c:pt idx="689">
                  <c:v>0</c:v>
                </c:pt>
                <c:pt idx="690">
                  <c:v>0</c:v>
                </c:pt>
                <c:pt idx="691">
                  <c:v>0</c:v>
                </c:pt>
                <c:pt idx="692">
                  <c:v>0</c:v>
                </c:pt>
                <c:pt idx="693">
                  <c:v>0</c:v>
                </c:pt>
                <c:pt idx="694">
                  <c:v>0</c:v>
                </c:pt>
                <c:pt idx="695">
                  <c:v>0</c:v>
                </c:pt>
                <c:pt idx="696">
                  <c:v>0</c:v>
                </c:pt>
                <c:pt idx="697">
                  <c:v>1.6093873132007119E-2</c:v>
                </c:pt>
                <c:pt idx="698">
                  <c:v>3.5415126718377668E-2</c:v>
                </c:pt>
                <c:pt idx="699">
                  <c:v>1.6093876020228024E-2</c:v>
                </c:pt>
                <c:pt idx="700">
                  <c:v>3.5415126748433286E-2</c:v>
                </c:pt>
                <c:pt idx="701">
                  <c:v>5.4638608454221645E-2</c:v>
                </c:pt>
                <c:pt idx="702">
                  <c:v>3.5415100424840619E-2</c:v>
                </c:pt>
                <c:pt idx="703">
                  <c:v>5.4638608478758136E-2</c:v>
                </c:pt>
                <c:pt idx="704">
                  <c:v>5.4638608478758136E-2</c:v>
                </c:pt>
                <c:pt idx="705">
                  <c:v>5.4638608478758136E-2</c:v>
                </c:pt>
                <c:pt idx="706">
                  <c:v>1.6093876982580302E-2</c:v>
                </c:pt>
                <c:pt idx="707">
                  <c:v>7.3713340008061332E-2</c:v>
                </c:pt>
                <c:pt idx="708">
                  <c:v>0</c:v>
                </c:pt>
                <c:pt idx="709">
                  <c:v>1.6093873129270849E-2</c:v>
                </c:pt>
                <c:pt idx="710">
                  <c:v>0</c:v>
                </c:pt>
                <c:pt idx="711">
                  <c:v>1.6093873132009349E-2</c:v>
                </c:pt>
                <c:pt idx="712">
                  <c:v>1.6093873132009349E-2</c:v>
                </c:pt>
                <c:pt idx="713">
                  <c:v>1.6093873132009349E-2</c:v>
                </c:pt>
                <c:pt idx="714">
                  <c:v>0</c:v>
                </c:pt>
                <c:pt idx="715">
                  <c:v>0</c:v>
                </c:pt>
                <c:pt idx="716">
                  <c:v>1.6093873132006806E-2</c:v>
                </c:pt>
                <c:pt idx="717">
                  <c:v>5.4638533947784076E-2</c:v>
                </c:pt>
                <c:pt idx="718">
                  <c:v>0</c:v>
                </c:pt>
                <c:pt idx="719">
                  <c:v>5.4638414041126231E-2</c:v>
                </c:pt>
                <c:pt idx="720">
                  <c:v>5.4638414041126231E-2</c:v>
                </c:pt>
                <c:pt idx="721">
                  <c:v>5.4638414041126231E-2</c:v>
                </c:pt>
                <c:pt idx="722">
                  <c:v>0</c:v>
                </c:pt>
                <c:pt idx="723">
                  <c:v>1.6093873131666284E-2</c:v>
                </c:pt>
                <c:pt idx="724">
                  <c:v>3.5415126718374129E-2</c:v>
                </c:pt>
                <c:pt idx="725">
                  <c:v>0</c:v>
                </c:pt>
                <c:pt idx="726">
                  <c:v>0</c:v>
                </c:pt>
                <c:pt idx="727">
                  <c:v>0</c:v>
                </c:pt>
                <c:pt idx="728">
                  <c:v>0</c:v>
                </c:pt>
                <c:pt idx="729">
                  <c:v>0</c:v>
                </c:pt>
                <c:pt idx="730">
                  <c:v>0</c:v>
                </c:pt>
                <c:pt idx="731">
                  <c:v>0</c:v>
                </c:pt>
                <c:pt idx="732">
                  <c:v>0</c:v>
                </c:pt>
                <c:pt idx="733">
                  <c:v>0</c:v>
                </c:pt>
                <c:pt idx="734">
                  <c:v>0</c:v>
                </c:pt>
                <c:pt idx="735">
                  <c:v>1.6093873131192413E-2</c:v>
                </c:pt>
                <c:pt idx="736">
                  <c:v>5.463853394779046E-2</c:v>
                </c:pt>
                <c:pt idx="737">
                  <c:v>5.463853394779046E-2</c:v>
                </c:pt>
                <c:pt idx="738">
                  <c:v>5.463853394779046E-2</c:v>
                </c:pt>
                <c:pt idx="739">
                  <c:v>5.463853394779046E-2</c:v>
                </c:pt>
                <c:pt idx="740">
                  <c:v>7.3713483384244674E-2</c:v>
                </c:pt>
                <c:pt idx="741">
                  <c:v>9.2592807027104554E-2</c:v>
                </c:pt>
                <c:pt idx="742">
                  <c:v>5.4638581718918229E-2</c:v>
                </c:pt>
                <c:pt idx="743">
                  <c:v>5.4638581718918229E-2</c:v>
                </c:pt>
                <c:pt idx="744">
                  <c:v>5.4638581718918229E-2</c:v>
                </c:pt>
                <c:pt idx="745">
                  <c:v>0</c:v>
                </c:pt>
                <c:pt idx="746">
                  <c:v>0</c:v>
                </c:pt>
                <c:pt idx="747">
                  <c:v>0</c:v>
                </c:pt>
                <c:pt idx="748">
                  <c:v>0</c:v>
                </c:pt>
                <c:pt idx="749">
                  <c:v>0</c:v>
                </c:pt>
                <c:pt idx="750">
                  <c:v>0</c:v>
                </c:pt>
                <c:pt idx="751">
                  <c:v>0</c:v>
                </c:pt>
                <c:pt idx="752">
                  <c:v>1.609387313163271E-2</c:v>
                </c:pt>
                <c:pt idx="753">
                  <c:v>5.4638533947787005E-2</c:v>
                </c:pt>
                <c:pt idx="754">
                  <c:v>1.6093876973479294E-2</c:v>
                </c:pt>
                <c:pt idx="755">
                  <c:v>9.2592995960206759E-2</c:v>
                </c:pt>
                <c:pt idx="756">
                  <c:v>1.6093879175458046E-2</c:v>
                </c:pt>
                <c:pt idx="757">
                  <c:v>5.4638533900445166E-2</c:v>
                </c:pt>
                <c:pt idx="758">
                  <c:v>3.5415100387084265E-2</c:v>
                </c:pt>
                <c:pt idx="759">
                  <c:v>1.6093876202631269E-2</c:v>
                </c:pt>
                <c:pt idx="760">
                  <c:v>1.6093876202631269E-2</c:v>
                </c:pt>
                <c:pt idx="761">
                  <c:v>0</c:v>
                </c:pt>
                <c:pt idx="762">
                  <c:v>0</c:v>
                </c:pt>
                <c:pt idx="763">
                  <c:v>0</c:v>
                </c:pt>
                <c:pt idx="764">
                  <c:v>0</c:v>
                </c:pt>
                <c:pt idx="765">
                  <c:v>0</c:v>
                </c:pt>
              </c:numCache>
            </c:numRef>
          </c:yVal>
          <c:smooth val="0"/>
          <c:extLst xmlns:c16r2="http://schemas.microsoft.com/office/drawing/2015/06/chart">
            <c:ext xmlns:c16="http://schemas.microsoft.com/office/drawing/2014/chart" uri="{C3380CC4-5D6E-409C-BE32-E72D297353CC}">
              <c16:uniqueId val="{00000000-86FD-4BB0-987E-EB9ACF45B904}"/>
            </c:ext>
          </c:extLst>
        </c:ser>
        <c:dLbls>
          <c:showLegendKey val="0"/>
          <c:showVal val="0"/>
          <c:showCatName val="0"/>
          <c:showSerName val="0"/>
          <c:showPercent val="0"/>
          <c:showBubbleSize val="0"/>
        </c:dLbls>
        <c:axId val="38736256"/>
        <c:axId val="38737792"/>
      </c:scatterChart>
      <c:valAx>
        <c:axId val="38736256"/>
        <c:scaling>
          <c:orientation val="minMax"/>
          <c:max val="3.3"/>
          <c:min val="0"/>
        </c:scaling>
        <c:delete val="0"/>
        <c:axPos val="b"/>
        <c:majorGridlines/>
        <c:numFmt formatCode="0.0" sourceLinked="0"/>
        <c:majorTickMark val="out"/>
        <c:minorTickMark val="out"/>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38737792"/>
        <c:crosses val="autoZero"/>
        <c:crossBetween val="midCat"/>
        <c:majorUnit val="0.5"/>
        <c:minorUnit val="0.1"/>
      </c:valAx>
      <c:valAx>
        <c:axId val="38737792"/>
        <c:scaling>
          <c:orientation val="minMax"/>
          <c:max val="1.5"/>
        </c:scaling>
        <c:delete val="0"/>
        <c:axPos val="l"/>
        <c:majorGridlines/>
        <c:numFmt formatCode="General" sourceLinked="1"/>
        <c:majorTickMark val="out"/>
        <c:minorTickMark val="out"/>
        <c:tickLblPos val="nextTo"/>
        <c:txPr>
          <a:bodyPr rot="0" vert="horz"/>
          <a:lstStyle/>
          <a:p>
            <a:pPr>
              <a:defRPr sz="1000" b="0" i="0" u="none" strike="noStrike" baseline="0">
                <a:solidFill>
                  <a:srgbClr val="000000"/>
                </a:solidFill>
                <a:latin typeface="Calibri"/>
                <a:ea typeface="Calibri"/>
                <a:cs typeface="Calibri"/>
              </a:defRPr>
            </a:pPr>
            <a:endParaRPr lang="es-ES"/>
          </a:p>
        </c:txPr>
        <c:crossAx val="38736256"/>
        <c:crosses val="autoZero"/>
        <c:crossBetween val="midCat"/>
        <c:majorUnit val="0.5"/>
        <c:minorUnit val="0.1"/>
      </c:valAx>
    </c:plotArea>
    <c:legend>
      <c:legendPos val="r"/>
      <c:layout>
        <c:manualLayout>
          <c:xMode val="edge"/>
          <c:yMode val="edge"/>
          <c:x val="0.88175838223153324"/>
          <c:y val="3.1922382534553123E-2"/>
          <c:w val="0.10143046098944508"/>
          <c:h val="0.11584270174320696"/>
        </c:manualLayout>
      </c:layout>
      <c:overlay val="0"/>
      <c:txPr>
        <a:bodyPr/>
        <a:lstStyle/>
        <a:p>
          <a:pPr>
            <a:defRPr sz="920" b="0" i="0" u="none" strike="noStrike" baseline="0">
              <a:solidFill>
                <a:srgbClr val="000000"/>
              </a:solidFill>
              <a:latin typeface="Calibri"/>
              <a:ea typeface="Calibri"/>
              <a:cs typeface="Calibri"/>
            </a:defRPr>
          </a:pPr>
          <a:endParaRPr lang="es-E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E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36286</xdr:colOff>
      <xdr:row>0</xdr:row>
      <xdr:rowOff>93737</xdr:rowOff>
    </xdr:from>
    <xdr:to>
      <xdr:col>11</xdr:col>
      <xdr:colOff>207253</xdr:colOff>
      <xdr:row>14</xdr:row>
      <xdr:rowOff>129354</xdr:rowOff>
    </xdr:to>
    <xdr:pic>
      <xdr:nvPicPr>
        <xdr:cNvPr id="3" name="Imagen 2"/>
        <xdr:cNvPicPr>
          <a:picLocks noChangeAspect="1"/>
        </xdr:cNvPicPr>
      </xdr:nvPicPr>
      <xdr:blipFill>
        <a:blip xmlns:r="http://schemas.openxmlformats.org/officeDocument/2006/relationships" r:embed="rId1"/>
        <a:stretch>
          <a:fillRect/>
        </a:stretch>
      </xdr:blipFill>
      <xdr:spPr>
        <a:xfrm>
          <a:off x="5370286" y="93737"/>
          <a:ext cx="3218967" cy="2743438"/>
        </a:xfrm>
        <a:prstGeom prst="rect">
          <a:avLst/>
        </a:prstGeom>
      </xdr:spPr>
    </xdr:pic>
    <xdr:clientData/>
  </xdr:twoCellAnchor>
  <xdr:twoCellAnchor editAs="oneCell">
    <xdr:from>
      <xdr:col>7</xdr:col>
      <xdr:colOff>0</xdr:colOff>
      <xdr:row>18</xdr:row>
      <xdr:rowOff>95250</xdr:rowOff>
    </xdr:from>
    <xdr:to>
      <xdr:col>10</xdr:col>
      <xdr:colOff>756168</xdr:colOff>
      <xdr:row>35</xdr:row>
      <xdr:rowOff>93355</xdr:rowOff>
    </xdr:to>
    <xdr:pic>
      <xdr:nvPicPr>
        <xdr:cNvPr id="5" name="Imagen 4"/>
        <xdr:cNvPicPr>
          <a:picLocks noChangeAspect="1"/>
        </xdr:cNvPicPr>
      </xdr:nvPicPr>
      <xdr:blipFill>
        <a:blip xmlns:r="http://schemas.openxmlformats.org/officeDocument/2006/relationships" r:embed="rId2"/>
        <a:stretch>
          <a:fillRect/>
        </a:stretch>
      </xdr:blipFill>
      <xdr:spPr>
        <a:xfrm>
          <a:off x="5334000" y="3578679"/>
          <a:ext cx="3042168" cy="32774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408215</xdr:colOff>
      <xdr:row>2</xdr:row>
      <xdr:rowOff>27215</xdr:rowOff>
    </xdr:from>
    <xdr:to>
      <xdr:col>17</xdr:col>
      <xdr:colOff>544286</xdr:colOff>
      <xdr:row>39</xdr:row>
      <xdr:rowOff>95251</xdr:rowOff>
    </xdr:to>
    <xdr:graphicFrame macro="">
      <xdr:nvGraphicFramePr>
        <xdr:cNvPr id="752503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130969</xdr:colOff>
      <xdr:row>7</xdr:row>
      <xdr:rowOff>119063</xdr:rowOff>
    </xdr:from>
    <xdr:to>
      <xdr:col>3</xdr:col>
      <xdr:colOff>226219</xdr:colOff>
      <xdr:row>7</xdr:row>
      <xdr:rowOff>119063</xdr:rowOff>
    </xdr:to>
    <xdr:cxnSp macro="">
      <xdr:nvCxnSpPr>
        <xdr:cNvPr id="12" name="11 Conector recto"/>
        <xdr:cNvCxnSpPr/>
      </xdr:nvCxnSpPr>
      <xdr:spPr>
        <a:xfrm>
          <a:off x="3940969" y="1452563"/>
          <a:ext cx="952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60</xdr:row>
      <xdr:rowOff>0</xdr:rowOff>
    </xdr:from>
    <xdr:to>
      <xdr:col>17</xdr:col>
      <xdr:colOff>544285</xdr:colOff>
      <xdr:row>77</xdr:row>
      <xdr:rowOff>57150</xdr:rowOff>
    </xdr:to>
    <xdr:graphicFrame macro="">
      <xdr:nvGraphicFramePr>
        <xdr:cNvPr id="7525035"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_MISDOC/Y_Privado%20y%20Personal/Rckt/10_JESUS%20SAEZ/01_SRM.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ckt/10_JESUS%20SAEZ/01_SR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SOFFICE/EXCEL/BATES3_.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sheetData sheetId="1">
        <row r="12">
          <cell r="C12">
            <v>1</v>
          </cell>
        </row>
      </sheetData>
      <sheetData sheetId="2"/>
      <sheetData sheetId="3"/>
      <sheetData sheetId="4"/>
      <sheetData sheetId="5">
        <row r="9">
          <cell r="F9">
            <v>1.879</v>
          </cell>
          <cell r="G9">
            <v>1.841</v>
          </cell>
          <cell r="H9">
            <v>1.89</v>
          </cell>
        </row>
        <row r="12">
          <cell r="G12">
            <v>39.9</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refreshError="1"/>
      <sheetData sheetId="1" refreshError="1">
        <row r="27">
          <cell r="C27">
            <v>6.0778267781571561E-2</v>
          </cell>
        </row>
        <row r="33">
          <cell r="C33">
            <v>72.037192301468835</v>
          </cell>
        </row>
        <row r="35">
          <cell r="C35">
            <v>6.49992378386216</v>
          </cell>
        </row>
        <row r="42">
          <cell r="C42">
            <v>0.215</v>
          </cell>
        </row>
        <row r="45">
          <cell r="G45">
            <v>10.75</v>
          </cell>
          <cell r="M45">
            <v>72.037192301468835</v>
          </cell>
        </row>
        <row r="46">
          <cell r="M46">
            <v>73.924351350100821</v>
          </cell>
        </row>
        <row r="47">
          <cell r="M47">
            <v>75.758993190821386</v>
          </cell>
        </row>
        <row r="48">
          <cell r="M48">
            <v>77.541117823630486</v>
          </cell>
        </row>
        <row r="49">
          <cell r="M49">
            <v>79.270725248528123</v>
          </cell>
        </row>
        <row r="50">
          <cell r="M50">
            <v>80.947815465514324</v>
          </cell>
        </row>
        <row r="51">
          <cell r="M51">
            <v>82.572388474589076</v>
          </cell>
        </row>
        <row r="52">
          <cell r="M52">
            <v>84.144444275752363</v>
          </cell>
        </row>
        <row r="53">
          <cell r="M53">
            <v>85.663982869004229</v>
          </cell>
        </row>
        <row r="54">
          <cell r="M54">
            <v>87.131004254344617</v>
          </cell>
        </row>
        <row r="55">
          <cell r="M55">
            <v>88.545508431773555</v>
          </cell>
        </row>
        <row r="56">
          <cell r="M56">
            <v>89.907495401291058</v>
          </cell>
        </row>
        <row r="57">
          <cell r="M57">
            <v>91.216965162897111</v>
          </cell>
        </row>
        <row r="58">
          <cell r="M58">
            <v>92.4739177165917</v>
          </cell>
        </row>
        <row r="59">
          <cell r="M59">
            <v>93.678353062374839</v>
          </cell>
        </row>
        <row r="60">
          <cell r="M60">
            <v>94.830271200246543</v>
          </cell>
        </row>
        <row r="61">
          <cell r="M61">
            <v>95.929672130206797</v>
          </cell>
        </row>
        <row r="62">
          <cell r="M62">
            <v>96.976555852255572</v>
          </cell>
        </row>
        <row r="63">
          <cell r="M63">
            <v>97.970922366392941</v>
          </cell>
        </row>
        <row r="64">
          <cell r="M64">
            <v>98.912771672618803</v>
          </cell>
        </row>
        <row r="65">
          <cell r="M65">
            <v>99.802103770933243</v>
          </cell>
        </row>
        <row r="66">
          <cell r="M66">
            <v>100.63891866133625</v>
          </cell>
        </row>
        <row r="67">
          <cell r="M67">
            <v>101.4232163438278</v>
          </cell>
        </row>
        <row r="68">
          <cell r="M68">
            <v>102.15499681840788</v>
          </cell>
        </row>
        <row r="69">
          <cell r="M69">
            <v>102.83426008507654</v>
          </cell>
        </row>
        <row r="70">
          <cell r="M70">
            <v>103.4610061438337</v>
          </cell>
        </row>
        <row r="71">
          <cell r="M71">
            <v>104.03523499467947</v>
          </cell>
        </row>
        <row r="72">
          <cell r="M72">
            <v>104.55694663761375</v>
          </cell>
        </row>
        <row r="73">
          <cell r="M73">
            <v>105.02614107263659</v>
          </cell>
        </row>
        <row r="74">
          <cell r="M74">
            <v>105.44281829974797</v>
          </cell>
        </row>
        <row r="75">
          <cell r="M75">
            <v>105.80697831894793</v>
          </cell>
        </row>
        <row r="76">
          <cell r="M76">
            <v>106.11862113023642</v>
          </cell>
        </row>
        <row r="77">
          <cell r="M77">
            <v>106.37774673361346</v>
          </cell>
        </row>
        <row r="78">
          <cell r="M78">
            <v>106.58435512907904</v>
          </cell>
        </row>
        <row r="79">
          <cell r="M79">
            <v>106.73844631663319</v>
          </cell>
        </row>
        <row r="80">
          <cell r="M80">
            <v>106.84002029627587</v>
          </cell>
        </row>
        <row r="81">
          <cell r="M81">
            <v>106.88907706800711</v>
          </cell>
        </row>
        <row r="82">
          <cell r="M82">
            <v>106.88561663182688</v>
          </cell>
        </row>
        <row r="83">
          <cell r="M83">
            <v>106.82963898773524</v>
          </cell>
        </row>
        <row r="84">
          <cell r="M84">
            <v>106.72114413573213</v>
          </cell>
        </row>
        <row r="85">
          <cell r="M85">
            <v>106.56013207581759</v>
          </cell>
        </row>
        <row r="86">
          <cell r="M86">
            <v>106.34660280799154</v>
          </cell>
        </row>
        <row r="87">
          <cell r="M87">
            <v>106.0805563322541</v>
          </cell>
        </row>
        <row r="88">
          <cell r="M88">
            <v>105.76199264860519</v>
          </cell>
        </row>
        <row r="89">
          <cell r="M89">
            <v>105.39091175704483</v>
          </cell>
        </row>
        <row r="90">
          <cell r="M90">
            <v>104.96731365757299</v>
          </cell>
        </row>
        <row r="91">
          <cell r="M91">
            <v>104.49119835018976</v>
          </cell>
        </row>
        <row r="92">
          <cell r="M92">
            <v>103.96256583489502</v>
          </cell>
        </row>
        <row r="93">
          <cell r="M93">
            <v>103.38141611168888</v>
          </cell>
        </row>
        <row r="94">
          <cell r="M94">
            <v>102.74774918057126</v>
          </cell>
        </row>
        <row r="95">
          <cell r="C95">
            <v>10.749999999999995</v>
          </cell>
          <cell r="G95">
            <v>5.3290705182007514E-15</v>
          </cell>
          <cell r="M95">
            <v>102.0615650415422</v>
          </cell>
        </row>
        <row r="96">
          <cell r="C96">
            <v>0</v>
          </cell>
        </row>
      </sheetData>
      <sheetData sheetId="2" refreshError="1">
        <row r="9">
          <cell r="C9">
            <v>8314</v>
          </cell>
        </row>
        <row r="10">
          <cell r="C10">
            <v>41.98</v>
          </cell>
        </row>
        <row r="11">
          <cell r="C11">
            <v>198.04668889947595</v>
          </cell>
        </row>
        <row r="12">
          <cell r="C12">
            <v>1.1326000000000001</v>
          </cell>
        </row>
        <row r="13">
          <cell r="C13">
            <v>0.95</v>
          </cell>
        </row>
        <row r="14">
          <cell r="C14">
            <v>1720</v>
          </cell>
        </row>
        <row r="15">
          <cell r="C15">
            <v>1634</v>
          </cell>
        </row>
        <row r="16">
          <cell r="C16">
            <v>0.10100000000000001</v>
          </cell>
        </row>
        <row r="17">
          <cell r="C17">
            <v>895.70129027384849</v>
          </cell>
        </row>
        <row r="18">
          <cell r="C18">
            <v>61</v>
          </cell>
        </row>
        <row r="19">
          <cell r="C19">
            <v>0</v>
          </cell>
        </row>
        <row r="22">
          <cell r="X22">
            <v>0</v>
          </cell>
        </row>
        <row r="23">
          <cell r="J23">
            <v>3.0050691152762473E-4</v>
          </cell>
        </row>
        <row r="24">
          <cell r="C24">
            <v>1.2889688249400186E-2</v>
          </cell>
        </row>
        <row r="862">
          <cell r="D862">
            <v>3.4461322684364859E-13</v>
          </cell>
          <cell r="I862">
            <v>3.3182294227913635E-5</v>
          </cell>
          <cell r="AB862">
            <v>1.7843562030934108</v>
          </cell>
        </row>
        <row r="863">
          <cell r="P863">
            <v>10.35613660290203</v>
          </cell>
        </row>
        <row r="864">
          <cell r="D864">
            <v>10.749999999999655</v>
          </cell>
        </row>
        <row r="907">
          <cell r="AA907">
            <v>0.02</v>
          </cell>
        </row>
        <row r="909">
          <cell r="AA909">
            <v>1.9948294078038498E-4</v>
          </cell>
          <cell r="AB909">
            <v>0.20217888037078355</v>
          </cell>
        </row>
      </sheetData>
      <sheetData sheetId="3" refreshError="1">
        <row r="3">
          <cell r="C3">
            <v>1.044</v>
          </cell>
        </row>
        <row r="4">
          <cell r="C4">
            <v>0.75</v>
          </cell>
        </row>
        <row r="5">
          <cell r="C5">
            <v>1</v>
          </cell>
        </row>
        <row r="8">
          <cell r="C8">
            <v>33.182294227913637</v>
          </cell>
        </row>
        <row r="9">
          <cell r="C9">
            <v>0.96888037830800933</v>
          </cell>
        </row>
        <row r="10">
          <cell r="C10">
            <v>0.96888037830800378</v>
          </cell>
        </row>
        <row r="16">
          <cell r="C16">
            <v>63.733327443690563</v>
          </cell>
        </row>
        <row r="17">
          <cell r="C17">
            <v>58.401028610726868</v>
          </cell>
        </row>
        <row r="862">
          <cell r="E862">
            <v>33.182294227913637</v>
          </cell>
          <cell r="F862">
            <v>1</v>
          </cell>
        </row>
        <row r="911">
          <cell r="L911">
            <v>58.401028610726868</v>
          </cell>
        </row>
      </sheetData>
      <sheetData sheetId="4" refreshError="1"/>
      <sheetData sheetId="5" refreshError="1">
        <row r="10">
          <cell r="F10">
            <v>1.0429999999999999</v>
          </cell>
          <cell r="G10">
            <v>1.042</v>
          </cell>
          <cell r="H10">
            <v>1.044</v>
          </cell>
        </row>
        <row r="11">
          <cell r="F11">
            <v>1.1308</v>
          </cell>
          <cell r="G11">
            <v>1.1361000000000001</v>
          </cell>
          <cell r="H11">
            <v>1.1326000000000001</v>
          </cell>
        </row>
        <row r="12">
          <cell r="F12">
            <v>42.39</v>
          </cell>
          <cell r="G12">
            <v>39.9</v>
          </cell>
          <cell r="H12">
            <v>41.98</v>
          </cell>
        </row>
        <row r="13">
          <cell r="F13">
            <v>1710</v>
          </cell>
          <cell r="G13">
            <v>1600</v>
          </cell>
          <cell r="H13">
            <v>1720</v>
          </cell>
        </row>
      </sheetData>
      <sheetData sheetId="6" refreshError="1">
        <row r="8">
          <cell r="G8">
            <v>0.1</v>
          </cell>
          <cell r="H8" t="str">
            <v>to</v>
          </cell>
          <cell r="I8">
            <v>0.77913500000000002</v>
          </cell>
          <cell r="J8">
            <v>8.8754449677853557</v>
          </cell>
          <cell r="K8">
            <v>0.61929999999999996</v>
          </cell>
        </row>
        <row r="9">
          <cell r="G9">
            <v>0.77913500000000002</v>
          </cell>
          <cell r="H9" t="str">
            <v>to</v>
          </cell>
          <cell r="I9">
            <v>2.5718350000000001</v>
          </cell>
          <cell r="J9">
            <v>7.5527844238794399</v>
          </cell>
          <cell r="K9">
            <v>-8.6999999999999994E-3</v>
          </cell>
        </row>
        <row r="10">
          <cell r="G10">
            <v>2.5718350000000001</v>
          </cell>
          <cell r="H10" t="str">
            <v>to</v>
          </cell>
          <cell r="I10">
            <v>5.9297000000000004</v>
          </cell>
          <cell r="J10">
            <v>3.8408799049960156</v>
          </cell>
          <cell r="K10">
            <v>0.68820000000000003</v>
          </cell>
        </row>
        <row r="11">
          <cell r="G11">
            <v>5.9297000000000004</v>
          </cell>
          <cell r="H11" t="str">
            <v>to</v>
          </cell>
          <cell r="I11">
            <v>8.5015350000000005</v>
          </cell>
          <cell r="J11">
            <v>17.20418640980624</v>
          </cell>
          <cell r="K11">
            <v>-0.14810000000000001</v>
          </cell>
        </row>
        <row r="12">
          <cell r="G12">
            <v>8.5015350000000005</v>
          </cell>
          <cell r="H12" t="str">
            <v>to</v>
          </cell>
          <cell r="I12">
            <v>11.204375000000001</v>
          </cell>
          <cell r="J12">
            <v>4.7752408634765926</v>
          </cell>
          <cell r="K12">
            <v>0.44169999999999998</v>
          </cell>
        </row>
        <row r="19">
          <cell r="G19">
            <v>0.10100000000000001</v>
          </cell>
          <cell r="H19" t="str">
            <v>to</v>
          </cell>
          <cell r="I19">
            <v>0.80671499999999996</v>
          </cell>
          <cell r="J19">
            <v>10.707683798033065</v>
          </cell>
          <cell r="K19">
            <v>0.62470000000000003</v>
          </cell>
        </row>
        <row r="20">
          <cell r="G20">
            <v>0.80671499999999996</v>
          </cell>
          <cell r="H20" t="str">
            <v>to</v>
          </cell>
          <cell r="I20">
            <v>1.5031099999999999</v>
          </cell>
          <cell r="J20">
            <v>8.7632800710177339</v>
          </cell>
          <cell r="K20">
            <v>-0.31419999999999998</v>
          </cell>
        </row>
        <row r="21">
          <cell r="G21">
            <v>1.5031099999999999</v>
          </cell>
          <cell r="H21" t="str">
            <v>to</v>
          </cell>
          <cell r="I21">
            <v>3.7922500000000001</v>
          </cell>
          <cell r="J21">
            <v>7.8521657949784069</v>
          </cell>
          <cell r="K21">
            <v>-1.2999999999999999E-2</v>
          </cell>
        </row>
        <row r="22">
          <cell r="G22">
            <v>3.7922500000000001</v>
          </cell>
          <cell r="H22" t="str">
            <v>to</v>
          </cell>
          <cell r="I22">
            <v>7.0328999999999997</v>
          </cell>
          <cell r="J22">
            <v>3.9067683041390504</v>
          </cell>
          <cell r="K22">
            <v>0.53539999999999999</v>
          </cell>
        </row>
        <row r="23">
          <cell r="G23">
            <v>7.0328999999999997</v>
          </cell>
          <cell r="H23" t="str">
            <v>to</v>
          </cell>
          <cell r="I23">
            <v>10.67346</v>
          </cell>
          <cell r="J23">
            <v>9.6532036198768516</v>
          </cell>
          <cell r="K23">
            <v>6.3799999999999996E-2</v>
          </cell>
        </row>
        <row r="52">
          <cell r="J52">
            <v>8.8000000000000007</v>
          </cell>
          <cell r="K52">
            <v>0.32</v>
          </cell>
        </row>
        <row r="59">
          <cell r="B59">
            <v>0</v>
          </cell>
          <cell r="C59" t="str">
            <v>to</v>
          </cell>
          <cell r="D59">
            <v>6.8950000000000005</v>
          </cell>
          <cell r="E59">
            <v>8.8000000000000007</v>
          </cell>
          <cell r="F59">
            <v>0.32</v>
          </cell>
        </row>
        <row r="60">
          <cell r="B60">
            <v>6.8950000000000005</v>
          </cell>
          <cell r="C60" t="str">
            <v>to</v>
          </cell>
          <cell r="D60">
            <v>34.475000000000001</v>
          </cell>
          <cell r="E60">
            <v>8.8000000000000007</v>
          </cell>
          <cell r="F60">
            <v>0.32</v>
          </cell>
        </row>
        <row r="61">
          <cell r="B61">
            <v>34.475000000000001</v>
          </cell>
          <cell r="C61" t="str">
            <v>to</v>
          </cell>
          <cell r="D61">
            <v>68.95</v>
          </cell>
          <cell r="E61">
            <v>8.8000000000000007</v>
          </cell>
          <cell r="F61">
            <v>0.32</v>
          </cell>
        </row>
        <row r="62">
          <cell r="B62">
            <v>68.95</v>
          </cell>
          <cell r="C62" t="str">
            <v>to</v>
          </cell>
          <cell r="D62">
            <v>137.9</v>
          </cell>
          <cell r="E62">
            <v>8.8000000000000007</v>
          </cell>
          <cell r="F62">
            <v>0.32</v>
          </cell>
        </row>
        <row r="63">
          <cell r="B63">
            <v>137.9</v>
          </cell>
          <cell r="C63" t="str">
            <v>to</v>
          </cell>
          <cell r="D63">
            <v>206.85</v>
          </cell>
          <cell r="E63">
            <v>8.8000000000000007</v>
          </cell>
          <cell r="F63">
            <v>0.32</v>
          </cell>
        </row>
      </sheetData>
      <sheetData sheetId="7" refreshError="1"/>
      <sheetData sheetId="8" refreshError="1">
        <row r="6">
          <cell r="B6">
            <v>1.26</v>
          </cell>
          <cell r="C6" t="str">
            <v>A</v>
          </cell>
          <cell r="D6">
            <v>1.26</v>
          </cell>
        </row>
        <row r="7">
          <cell r="B7">
            <v>2.5</v>
          </cell>
          <cell r="C7" t="str">
            <v>B</v>
          </cell>
          <cell r="D7">
            <v>2.5</v>
          </cell>
        </row>
        <row r="8">
          <cell r="B8">
            <v>5</v>
          </cell>
          <cell r="C8" t="str">
            <v>C</v>
          </cell>
          <cell r="D8">
            <v>5</v>
          </cell>
        </row>
        <row r="9">
          <cell r="B9">
            <v>10</v>
          </cell>
          <cell r="C9" t="str">
            <v>D</v>
          </cell>
          <cell r="D9">
            <v>10</v>
          </cell>
        </row>
        <row r="10">
          <cell r="B10">
            <v>20</v>
          </cell>
          <cell r="C10" t="str">
            <v>E</v>
          </cell>
          <cell r="D10">
            <v>20</v>
          </cell>
        </row>
        <row r="11">
          <cell r="B11">
            <v>40</v>
          </cell>
          <cell r="C11" t="str">
            <v>F</v>
          </cell>
          <cell r="D11">
            <v>40</v>
          </cell>
        </row>
        <row r="12">
          <cell r="B12">
            <v>80</v>
          </cell>
          <cell r="C12" t="str">
            <v>G</v>
          </cell>
          <cell r="D12">
            <v>80</v>
          </cell>
        </row>
        <row r="13">
          <cell r="B13">
            <v>160</v>
          </cell>
          <cell r="C13" t="str">
            <v>H</v>
          </cell>
          <cell r="D13">
            <v>160</v>
          </cell>
        </row>
        <row r="14">
          <cell r="B14">
            <v>320</v>
          </cell>
          <cell r="C14" t="str">
            <v>I</v>
          </cell>
          <cell r="D14">
            <v>320</v>
          </cell>
        </row>
        <row r="15">
          <cell r="B15">
            <v>640</v>
          </cell>
          <cell r="C15" t="str">
            <v>J</v>
          </cell>
          <cell r="D15">
            <v>640</v>
          </cell>
        </row>
        <row r="16">
          <cell r="B16">
            <v>1280</v>
          </cell>
          <cell r="C16" t="str">
            <v>K</v>
          </cell>
          <cell r="D16">
            <v>1280</v>
          </cell>
        </row>
        <row r="17">
          <cell r="B17">
            <v>2560</v>
          </cell>
          <cell r="C17" t="str">
            <v>L</v>
          </cell>
          <cell r="D17">
            <v>2560</v>
          </cell>
        </row>
        <row r="18">
          <cell r="B18">
            <v>5120</v>
          </cell>
          <cell r="C18" t="str">
            <v>M</v>
          </cell>
          <cell r="D18">
            <v>5120</v>
          </cell>
        </row>
        <row r="19">
          <cell r="B19">
            <v>10240</v>
          </cell>
          <cell r="C19" t="str">
            <v>N</v>
          </cell>
          <cell r="D19">
            <v>10240</v>
          </cell>
        </row>
        <row r="20">
          <cell r="B20">
            <v>20480</v>
          </cell>
          <cell r="C20" t="str">
            <v>O</v>
          </cell>
          <cell r="D20">
            <v>20480</v>
          </cell>
        </row>
        <row r="21">
          <cell r="B21">
            <v>40960</v>
          </cell>
          <cell r="C21" t="str">
            <v>P</v>
          </cell>
          <cell r="D21">
            <v>40960</v>
          </cell>
        </row>
        <row r="22">
          <cell r="B22">
            <v>81920</v>
          </cell>
          <cell r="C22" t="str">
            <v>Q</v>
          </cell>
          <cell r="D22">
            <v>81920</v>
          </cell>
        </row>
      </sheetData>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class"/>
      <sheetName val="Perf"/>
      <sheetName val="Press"/>
      <sheetName val="Burnrate"/>
    </sheetNames>
    <sheetDataSet>
      <sheetData sheetId="0" refreshError="1">
        <row r="25">
          <cell r="F25">
            <v>7.8909999999999982</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9"/>
  <sheetViews>
    <sheetView workbookViewId="0">
      <selection activeCell="A24" sqref="A24"/>
    </sheetView>
  </sheetViews>
  <sheetFormatPr baseColWidth="10" defaultRowHeight="15" x14ac:dyDescent="0.25"/>
  <cols>
    <col min="1" max="1" width="159.7109375" style="21" customWidth="1"/>
    <col min="2" max="16384" width="11.42578125" style="143"/>
  </cols>
  <sheetData>
    <row r="2" spans="1:1" x14ac:dyDescent="0.25">
      <c r="A2" s="193" t="s">
        <v>233</v>
      </c>
    </row>
    <row r="3" spans="1:1" x14ac:dyDescent="0.25">
      <c r="A3" s="21" t="s">
        <v>234</v>
      </c>
    </row>
    <row r="4" spans="1:1" x14ac:dyDescent="0.25">
      <c r="A4" s="21" t="s">
        <v>235</v>
      </c>
    </row>
    <row r="5" spans="1:1" x14ac:dyDescent="0.25">
      <c r="A5" s="21" t="s">
        <v>236</v>
      </c>
    </row>
    <row r="7" spans="1:1" x14ac:dyDescent="0.25">
      <c r="A7" s="193" t="s">
        <v>237</v>
      </c>
    </row>
    <row r="8" spans="1:1" ht="30" x14ac:dyDescent="0.25">
      <c r="A8" s="21" t="s">
        <v>238</v>
      </c>
    </row>
    <row r="9" spans="1:1" ht="30" x14ac:dyDescent="0.25">
      <c r="A9" s="21" t="s">
        <v>239</v>
      </c>
    </row>
    <row r="11" spans="1:1" x14ac:dyDescent="0.25">
      <c r="A11" s="193" t="s">
        <v>240</v>
      </c>
    </row>
    <row r="12" spans="1:1" x14ac:dyDescent="0.25">
      <c r="A12" s="21" t="s">
        <v>241</v>
      </c>
    </row>
    <row r="13" spans="1:1" x14ac:dyDescent="0.25">
      <c r="A13" s="21" t="s">
        <v>242</v>
      </c>
    </row>
    <row r="14" spans="1:1" ht="30" x14ac:dyDescent="0.25">
      <c r="A14" s="21" t="s">
        <v>243</v>
      </c>
    </row>
    <row r="15" spans="1:1" ht="30" x14ac:dyDescent="0.25">
      <c r="A15" s="21" t="s">
        <v>244</v>
      </c>
    </row>
    <row r="16" spans="1:1" x14ac:dyDescent="0.25">
      <c r="A16" s="194" t="s">
        <v>245</v>
      </c>
    </row>
    <row r="17" spans="1:1" x14ac:dyDescent="0.25">
      <c r="A17" s="195" t="s">
        <v>246</v>
      </c>
    </row>
    <row r="18" spans="1:1" x14ac:dyDescent="0.25">
      <c r="A18" s="21" t="s">
        <v>247</v>
      </c>
    </row>
    <row r="19" spans="1:1" x14ac:dyDescent="0.25">
      <c r="A19" s="21" t="s">
        <v>248</v>
      </c>
    </row>
    <row r="20" spans="1:1" ht="30" x14ac:dyDescent="0.25">
      <c r="A20" s="21" t="s">
        <v>249</v>
      </c>
    </row>
    <row r="21" spans="1:1" x14ac:dyDescent="0.25">
      <c r="A21" s="21" t="s">
        <v>250</v>
      </c>
    </row>
    <row r="22" spans="1:1" x14ac:dyDescent="0.25">
      <c r="A22" s="21" t="s">
        <v>251</v>
      </c>
    </row>
    <row r="24" spans="1:1" ht="30" x14ac:dyDescent="0.25">
      <c r="A24" s="196" t="s">
        <v>252</v>
      </c>
    </row>
    <row r="26" spans="1:1" x14ac:dyDescent="0.25">
      <c r="A26" s="193" t="s">
        <v>253</v>
      </c>
    </row>
    <row r="27" spans="1:1" x14ac:dyDescent="0.25">
      <c r="A27" s="21" t="s">
        <v>254</v>
      </c>
    </row>
    <row r="28" spans="1:1" x14ac:dyDescent="0.25">
      <c r="A28" s="21" t="s">
        <v>255</v>
      </c>
    </row>
    <row r="29" spans="1:1" x14ac:dyDescent="0.25">
      <c r="A29" s="21" t="s">
        <v>256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92D050"/>
  </sheetPr>
  <dimension ref="A1:R71"/>
  <sheetViews>
    <sheetView zoomScale="80" zoomScaleNormal="80" workbookViewId="0">
      <selection activeCell="L19" sqref="L19"/>
    </sheetView>
  </sheetViews>
  <sheetFormatPr baseColWidth="10" defaultColWidth="9.140625" defaultRowHeight="15" x14ac:dyDescent="0.25"/>
  <cols>
    <col min="1" max="1" width="21.28515625" style="6" customWidth="1"/>
    <col min="2" max="2" width="12.7109375" customWidth="1"/>
    <col min="3" max="3" width="8.7109375" customWidth="1"/>
    <col min="4" max="4" width="9" customWidth="1"/>
    <col min="5" max="5" width="9.85546875" customWidth="1"/>
    <col min="6" max="6" width="11.140625" customWidth="1"/>
    <col min="7" max="7" width="10.140625" customWidth="1"/>
    <col min="8" max="8" width="14" customWidth="1"/>
    <col min="9" max="9" width="11.28515625" bestFit="1" customWidth="1"/>
    <col min="10" max="10" width="12.42578125" customWidth="1"/>
    <col min="11" max="11" width="10" customWidth="1"/>
    <col min="12" max="12" width="11.28515625" customWidth="1"/>
    <col min="14" max="14" width="10.7109375" customWidth="1"/>
    <col min="15" max="15" width="11.7109375" customWidth="1"/>
    <col min="16" max="16" width="9.5703125" bestFit="1" customWidth="1"/>
    <col min="17" max="17" width="63.28515625" customWidth="1"/>
    <col min="18" max="18" width="53.42578125" customWidth="1"/>
  </cols>
  <sheetData>
    <row r="1" spans="1:18" ht="15.75" thickBot="1" x14ac:dyDescent="0.3">
      <c r="A1" s="2" t="s">
        <v>25</v>
      </c>
      <c r="B1" s="3" t="s">
        <v>5</v>
      </c>
      <c r="C1" s="3" t="s">
        <v>6</v>
      </c>
      <c r="D1" s="3" t="s">
        <v>7</v>
      </c>
      <c r="E1" s="3" t="s">
        <v>8</v>
      </c>
      <c r="F1" s="84" t="s">
        <v>28</v>
      </c>
      <c r="G1" s="3" t="s">
        <v>9</v>
      </c>
      <c r="H1" s="8" t="s">
        <v>23</v>
      </c>
      <c r="I1" s="8" t="s">
        <v>24</v>
      </c>
      <c r="J1" s="8" t="s">
        <v>27</v>
      </c>
      <c r="K1" s="8" t="s">
        <v>26</v>
      </c>
      <c r="L1" s="3" t="s">
        <v>10</v>
      </c>
      <c r="M1" s="3" t="s">
        <v>11</v>
      </c>
      <c r="N1" s="3" t="s">
        <v>3</v>
      </c>
      <c r="O1" s="3" t="s">
        <v>22</v>
      </c>
      <c r="P1" s="3" t="s">
        <v>12</v>
      </c>
      <c r="Q1" s="15" t="s">
        <v>13</v>
      </c>
      <c r="R1" s="16" t="s">
        <v>35</v>
      </c>
    </row>
    <row r="2" spans="1:18" x14ac:dyDescent="0.25">
      <c r="A2" s="31">
        <v>1</v>
      </c>
      <c r="B2" s="32">
        <v>65</v>
      </c>
      <c r="C2" s="32" t="s">
        <v>4</v>
      </c>
      <c r="D2" s="32" t="s">
        <v>4</v>
      </c>
      <c r="E2" s="32" t="s">
        <v>4</v>
      </c>
      <c r="F2" s="32">
        <v>35</v>
      </c>
      <c r="G2" s="32">
        <v>12</v>
      </c>
      <c r="H2" s="33" t="s">
        <v>4</v>
      </c>
      <c r="I2" s="34">
        <v>43449</v>
      </c>
      <c r="J2" s="34">
        <v>43450</v>
      </c>
      <c r="K2" s="33">
        <f>+J2-I2</f>
        <v>1</v>
      </c>
      <c r="L2" s="39">
        <v>240</v>
      </c>
      <c r="M2" s="32">
        <v>17</v>
      </c>
      <c r="N2" s="35">
        <f>+K10</f>
        <v>151.96428571428572</v>
      </c>
      <c r="O2" s="36">
        <f>L2/N2</f>
        <v>1.5793184488836662</v>
      </c>
      <c r="P2" s="37">
        <f>+O10</f>
        <v>6.5327115407406051</v>
      </c>
      <c r="Q2" s="38" t="s">
        <v>97</v>
      </c>
      <c r="R2" s="17" t="s">
        <v>205</v>
      </c>
    </row>
    <row r="3" spans="1:18" ht="15.75" thickBot="1" x14ac:dyDescent="0.3">
      <c r="A3" s="70"/>
      <c r="B3" s="71"/>
      <c r="C3" s="71"/>
      <c r="D3" s="71"/>
      <c r="E3" s="71"/>
      <c r="F3" s="71"/>
      <c r="G3" s="71"/>
      <c r="H3" s="72"/>
      <c r="I3" s="73"/>
      <c r="J3" s="73"/>
      <c r="K3" s="72"/>
      <c r="L3" s="74"/>
      <c r="M3" s="71"/>
      <c r="N3" s="75"/>
      <c r="O3" s="76"/>
      <c r="P3" s="77"/>
      <c r="Q3" s="78"/>
      <c r="R3" s="79"/>
    </row>
    <row r="4" spans="1:18" ht="15.75" thickBot="1" x14ac:dyDescent="0.3">
      <c r="A4" s="70"/>
      <c r="B4" s="71"/>
      <c r="C4" s="71"/>
      <c r="D4" s="71"/>
      <c r="E4" s="71"/>
      <c r="F4" s="71"/>
      <c r="G4" s="71"/>
      <c r="H4" s="20"/>
      <c r="I4" s="80" t="s">
        <v>91</v>
      </c>
      <c r="J4" s="80" t="s">
        <v>92</v>
      </c>
      <c r="K4" s="81" t="s">
        <v>93</v>
      </c>
      <c r="L4" s="83" t="s">
        <v>94</v>
      </c>
      <c r="M4" s="83" t="s">
        <v>95</v>
      </c>
      <c r="N4" s="83" t="s">
        <v>22</v>
      </c>
      <c r="O4" s="82" t="s">
        <v>12</v>
      </c>
      <c r="P4" s="76"/>
      <c r="Q4" s="78"/>
      <c r="R4" s="79"/>
    </row>
    <row r="5" spans="1:18" x14ac:dyDescent="0.25">
      <c r="A5" s="70"/>
      <c r="B5" s="71"/>
      <c r="C5" s="71"/>
      <c r="D5" s="71"/>
      <c r="E5" s="71"/>
      <c r="F5" s="71"/>
      <c r="G5" s="71"/>
      <c r="H5" s="20"/>
      <c r="I5" s="143">
        <v>0</v>
      </c>
      <c r="J5" s="20"/>
      <c r="K5" s="20"/>
      <c r="L5" s="20"/>
      <c r="M5" s="20"/>
      <c r="N5" s="152"/>
      <c r="O5" s="152"/>
      <c r="P5" s="76"/>
      <c r="Q5" s="78"/>
      <c r="R5" s="79"/>
    </row>
    <row r="6" spans="1:18" x14ac:dyDescent="0.25">
      <c r="B6" s="143"/>
      <c r="C6" s="143"/>
      <c r="D6" s="143"/>
      <c r="E6" s="143"/>
      <c r="F6" s="143"/>
      <c r="G6" s="143"/>
      <c r="H6" s="143"/>
      <c r="I6" s="143">
        <v>50</v>
      </c>
      <c r="J6" s="153">
        <v>34.035714285714292</v>
      </c>
      <c r="K6" s="153">
        <f>+K5+J6</f>
        <v>34.035714285714292</v>
      </c>
      <c r="L6" s="152">
        <f>(I6-I5)/J6</f>
        <v>1.4690451206715631</v>
      </c>
      <c r="M6" s="152">
        <f>+L6/0.101^0.6193</f>
        <v>6.0765756396142159</v>
      </c>
      <c r="N6" s="152">
        <f>I6/K6</f>
        <v>1.4690451206715631</v>
      </c>
      <c r="O6" s="152">
        <f>+N6/0.101^0.6193</f>
        <v>6.0765756396142159</v>
      </c>
      <c r="P6" s="143"/>
      <c r="Q6" s="143"/>
      <c r="R6" s="143"/>
    </row>
    <row r="7" spans="1:18" x14ac:dyDescent="0.25">
      <c r="B7" s="143"/>
      <c r="C7" s="143"/>
      <c r="D7" s="143"/>
      <c r="E7" s="143"/>
      <c r="F7" s="143"/>
      <c r="G7" s="143"/>
      <c r="H7" s="143"/>
      <c r="I7" s="143">
        <v>100</v>
      </c>
      <c r="J7" s="153">
        <v>34.964285714285715</v>
      </c>
      <c r="K7" s="153">
        <f>+K6+J7</f>
        <v>69</v>
      </c>
      <c r="L7" s="152">
        <f>(I7-I6)/J7</f>
        <v>1.4300306435137895</v>
      </c>
      <c r="M7" s="152">
        <f t="shared" ref="M7:M10" si="0">+L7/0.101^0.6193</f>
        <v>5.9151956941290589</v>
      </c>
      <c r="N7" s="152">
        <f>I7/K7</f>
        <v>1.4492753623188406</v>
      </c>
      <c r="O7" s="152">
        <f t="shared" ref="O7:O10" si="1">+N7/0.101^0.6193</f>
        <v>5.9947997769693053</v>
      </c>
      <c r="P7" s="143"/>
      <c r="Q7" s="143"/>
      <c r="R7" s="143"/>
    </row>
    <row r="8" spans="1:18" x14ac:dyDescent="0.25">
      <c r="B8" s="143"/>
      <c r="C8" s="143"/>
      <c r="D8" s="143"/>
      <c r="E8" s="143"/>
      <c r="F8" s="143"/>
      <c r="G8" s="143"/>
      <c r="H8" s="143"/>
      <c r="I8" s="143">
        <v>150</v>
      </c>
      <c r="J8" s="153">
        <v>34.142857142857139</v>
      </c>
      <c r="K8" s="153">
        <f>+K7+J8</f>
        <v>103.14285714285714</v>
      </c>
      <c r="L8" s="152">
        <f>(I8-I7)/J8</f>
        <v>1.4644351464435148</v>
      </c>
      <c r="M8" s="152">
        <f t="shared" si="0"/>
        <v>6.0575068876070608</v>
      </c>
      <c r="N8" s="152">
        <f>I8/K8</f>
        <v>1.4542936288088644</v>
      </c>
      <c r="O8" s="152">
        <f t="shared" si="1"/>
        <v>6.0155573939255707</v>
      </c>
      <c r="P8" s="143"/>
      <c r="Q8" s="143"/>
      <c r="R8" s="143"/>
    </row>
    <row r="9" spans="1:18" x14ac:dyDescent="0.25">
      <c r="A9" s="4"/>
      <c r="B9" s="143"/>
      <c r="C9" s="143"/>
      <c r="D9" s="154"/>
      <c r="E9" s="143"/>
      <c r="F9" s="143"/>
      <c r="G9" s="143"/>
      <c r="H9" s="143"/>
      <c r="I9" s="143">
        <v>200</v>
      </c>
      <c r="J9" s="153">
        <v>30</v>
      </c>
      <c r="K9" s="153">
        <f>+K8+J9</f>
        <v>133.14285714285714</v>
      </c>
      <c r="L9" s="152">
        <f>(I9-I8)/J9</f>
        <v>1.6666666666666667</v>
      </c>
      <c r="M9" s="152">
        <f t="shared" si="0"/>
        <v>6.8940197435147015</v>
      </c>
      <c r="N9" s="152">
        <f>I9/K9</f>
        <v>1.5021459227467813</v>
      </c>
      <c r="O9" s="152">
        <f t="shared" si="1"/>
        <v>6.2134941894338516</v>
      </c>
      <c r="P9" s="19"/>
      <c r="Q9" s="143"/>
      <c r="R9" s="143"/>
    </row>
    <row r="10" spans="1:18" x14ac:dyDescent="0.25">
      <c r="B10" s="143"/>
      <c r="C10" s="143"/>
      <c r="D10" s="143"/>
      <c r="E10" s="143"/>
      <c r="F10" s="143"/>
      <c r="G10" s="143"/>
      <c r="H10" s="143"/>
      <c r="I10" s="143">
        <v>240</v>
      </c>
      <c r="J10" s="153">
        <v>18.821428571428584</v>
      </c>
      <c r="K10" s="153">
        <f>+K9+J10</f>
        <v>151.96428571428572</v>
      </c>
      <c r="L10" s="152">
        <f>(I10-I9)/J10</f>
        <v>2.1252371916508523</v>
      </c>
      <c r="M10" s="152">
        <f t="shared" si="0"/>
        <v>8.7908562953356277</v>
      </c>
      <c r="N10" s="152">
        <f>I10/K10</f>
        <v>1.5793184488836662</v>
      </c>
      <c r="O10" s="152">
        <f t="shared" si="1"/>
        <v>6.5327115407406051</v>
      </c>
      <c r="P10" s="19"/>
      <c r="Q10" s="143"/>
      <c r="R10" s="143"/>
    </row>
    <row r="11" spans="1:18" x14ac:dyDescent="0.25">
      <c r="A11" s="4"/>
      <c r="B11" s="143"/>
      <c r="C11" s="143"/>
      <c r="D11" s="154"/>
      <c r="E11" s="143"/>
      <c r="F11" s="143"/>
      <c r="G11" s="143"/>
      <c r="H11" s="143"/>
      <c r="I11" s="143"/>
      <c r="J11" s="152"/>
      <c r="K11" s="152"/>
      <c r="L11" s="152"/>
      <c r="M11" s="155">
        <f>AVERAGE(M6:M10)</f>
        <v>6.7468308520401319</v>
      </c>
      <c r="N11" s="152"/>
      <c r="O11" s="152"/>
      <c r="P11" s="156">
        <f>AVERAGE(M11,O10)</f>
        <v>6.6397711963903685</v>
      </c>
      <c r="Q11" s="143"/>
      <c r="R11" s="143"/>
    </row>
    <row r="12" spans="1:18" x14ac:dyDescent="0.25">
      <c r="A12" s="4"/>
      <c r="D12" s="14"/>
      <c r="I12" s="143"/>
      <c r="J12" s="143"/>
      <c r="K12" s="143"/>
      <c r="L12" s="143"/>
      <c r="M12" s="143"/>
      <c r="N12" s="143"/>
      <c r="O12" s="143"/>
      <c r="P12" s="143"/>
    </row>
    <row r="13" spans="1:18" x14ac:dyDescent="0.25">
      <c r="B13" t="s">
        <v>31</v>
      </c>
      <c r="C13" t="s">
        <v>32</v>
      </c>
      <c r="D13" t="s">
        <v>33</v>
      </c>
      <c r="I13" s="143"/>
      <c r="J13" s="143"/>
      <c r="K13" s="143"/>
      <c r="L13" s="143"/>
      <c r="M13" s="143"/>
      <c r="N13" s="143"/>
      <c r="O13" s="143"/>
      <c r="P13" s="143"/>
    </row>
    <row r="14" spans="1:18" x14ac:dyDescent="0.25">
      <c r="A14" s="4" t="s">
        <v>30</v>
      </c>
      <c r="C14">
        <v>155</v>
      </c>
      <c r="D14" s="14">
        <v>1879</v>
      </c>
      <c r="I14" s="143"/>
      <c r="J14" s="143"/>
      <c r="K14" s="143"/>
      <c r="L14" s="143"/>
      <c r="M14" s="143"/>
      <c r="N14" s="143"/>
      <c r="O14" s="143"/>
      <c r="P14" s="143"/>
    </row>
    <row r="15" spans="1:18" x14ac:dyDescent="0.25">
      <c r="A15" s="5" t="s">
        <v>29</v>
      </c>
      <c r="C15">
        <v>135</v>
      </c>
      <c r="J15" s="143"/>
      <c r="K15" s="143"/>
      <c r="L15" s="143"/>
      <c r="M15" s="143"/>
      <c r="N15" s="143"/>
      <c r="O15" s="143"/>
      <c r="P15" s="143"/>
    </row>
    <row r="16" spans="1:18" x14ac:dyDescent="0.25">
      <c r="J16" s="143"/>
      <c r="K16" s="143"/>
      <c r="L16" s="143"/>
      <c r="M16" s="143"/>
      <c r="N16" s="143"/>
      <c r="O16" s="143"/>
      <c r="P16" s="143"/>
    </row>
    <row r="17" spans="1:16" x14ac:dyDescent="0.25">
      <c r="A17" s="5" t="s">
        <v>14</v>
      </c>
      <c r="I17" s="80"/>
      <c r="J17" s="143"/>
      <c r="K17" s="143"/>
      <c r="L17" s="143"/>
      <c r="M17" s="143"/>
      <c r="N17" s="143"/>
      <c r="O17" s="143"/>
      <c r="P17" s="143"/>
    </row>
    <row r="18" spans="1:16" x14ac:dyDescent="0.25">
      <c r="A18" t="s">
        <v>17</v>
      </c>
      <c r="D18" t="s">
        <v>15</v>
      </c>
      <c r="J18" s="143"/>
      <c r="K18" s="143"/>
      <c r="L18" s="143"/>
      <c r="M18" s="143"/>
      <c r="N18" s="143"/>
      <c r="O18" s="143"/>
      <c r="P18" s="143"/>
    </row>
    <row r="19" spans="1:16" x14ac:dyDescent="0.25">
      <c r="A19" s="5" t="s">
        <v>16</v>
      </c>
      <c r="J19" s="143"/>
      <c r="K19" s="143"/>
      <c r="L19" s="143"/>
      <c r="M19" s="143"/>
      <c r="N19" s="143"/>
      <c r="O19" s="143"/>
      <c r="P19" s="143"/>
    </row>
    <row r="20" spans="1:16" x14ac:dyDescent="0.25">
      <c r="A20" t="s">
        <v>17</v>
      </c>
      <c r="D20" t="s">
        <v>19</v>
      </c>
      <c r="J20" s="143"/>
      <c r="K20" s="143"/>
      <c r="L20" s="143"/>
      <c r="M20" s="143"/>
      <c r="N20" s="143"/>
      <c r="O20" s="143"/>
      <c r="P20" s="143"/>
    </row>
    <row r="21" spans="1:16" x14ac:dyDescent="0.25">
      <c r="A21" t="s">
        <v>18</v>
      </c>
      <c r="D21" t="s">
        <v>20</v>
      </c>
      <c r="J21" s="143"/>
      <c r="K21" s="143"/>
      <c r="L21" s="143"/>
      <c r="M21" s="143"/>
      <c r="N21" s="143"/>
      <c r="O21" s="143"/>
      <c r="P21" s="143"/>
    </row>
    <row r="22" spans="1:16" x14ac:dyDescent="0.25">
      <c r="A22"/>
      <c r="J22" s="143"/>
      <c r="K22" s="143"/>
      <c r="L22" s="143"/>
      <c r="M22" s="143"/>
      <c r="N22" s="143"/>
      <c r="O22" s="143"/>
      <c r="P22" s="143"/>
    </row>
    <row r="23" spans="1:16" x14ac:dyDescent="0.25">
      <c r="J23" s="143"/>
      <c r="K23" s="143"/>
      <c r="L23" s="143"/>
      <c r="M23" s="143"/>
      <c r="N23" s="143"/>
      <c r="O23" s="143"/>
      <c r="P23" s="143"/>
    </row>
    <row r="24" spans="1:16" x14ac:dyDescent="0.25">
      <c r="B24" s="1" t="s">
        <v>0</v>
      </c>
      <c r="C24" s="1" t="s">
        <v>10</v>
      </c>
      <c r="D24" s="1" t="s">
        <v>1</v>
      </c>
      <c r="E24" s="1" t="s">
        <v>21</v>
      </c>
      <c r="F24" s="1" t="s">
        <v>2</v>
      </c>
      <c r="G24" s="13" t="s">
        <v>232</v>
      </c>
      <c r="H24" s="9" t="s">
        <v>34</v>
      </c>
      <c r="J24" s="143"/>
      <c r="K24" s="143"/>
      <c r="L24" s="143"/>
      <c r="M24" s="143"/>
      <c r="N24" s="143"/>
      <c r="O24" s="143"/>
      <c r="P24" s="143"/>
    </row>
    <row r="25" spans="1:16" x14ac:dyDescent="0.25">
      <c r="A25" s="6" t="s">
        <v>102</v>
      </c>
      <c r="B25" s="144">
        <v>58.35</v>
      </c>
      <c r="C25" s="10">
        <v>50.89</v>
      </c>
      <c r="D25" s="91">
        <v>25</v>
      </c>
      <c r="E25" s="44">
        <v>191.4</v>
      </c>
      <c r="F25" s="12">
        <f t="shared" ref="F25:F26" si="2">+PI()/4*(B25^2-D25^2)*C25</f>
        <v>111102.48547489475</v>
      </c>
      <c r="G25" s="11">
        <f t="shared" ref="G25:G26" si="3">+E25/F25*1000000</f>
        <v>1722.7337370706225</v>
      </c>
      <c r="H25" s="45">
        <f t="shared" ref="H25:H31" si="4">+G25/$D$14</f>
        <v>0.91683541089442389</v>
      </c>
      <c r="I25" s="80"/>
      <c r="J25" s="143"/>
      <c r="K25" s="143"/>
      <c r="L25" s="143"/>
      <c r="M25" s="143"/>
      <c r="N25" s="143"/>
      <c r="O25" s="143"/>
      <c r="P25" s="143"/>
    </row>
    <row r="26" spans="1:16" x14ac:dyDescent="0.25">
      <c r="A26" s="6" t="s">
        <v>103</v>
      </c>
      <c r="B26" s="144">
        <v>58.41</v>
      </c>
      <c r="C26" s="10">
        <v>60.31</v>
      </c>
      <c r="D26" s="91">
        <v>25</v>
      </c>
      <c r="E26" s="44">
        <v>228.9</v>
      </c>
      <c r="F26" s="12">
        <f t="shared" si="2"/>
        <v>131999.96214848832</v>
      </c>
      <c r="G26" s="11">
        <f t="shared" si="3"/>
        <v>1734.0914063483417</v>
      </c>
      <c r="H26" s="45">
        <f t="shared" si="4"/>
        <v>0.92287993951481728</v>
      </c>
      <c r="J26" s="143"/>
      <c r="K26" s="143"/>
      <c r="L26" s="143"/>
      <c r="M26" s="143"/>
      <c r="N26" s="143"/>
      <c r="O26" s="143"/>
      <c r="P26" s="143"/>
    </row>
    <row r="27" spans="1:16" x14ac:dyDescent="0.25">
      <c r="A27" s="6" t="s">
        <v>104</v>
      </c>
      <c r="B27" s="144"/>
      <c r="C27" s="10"/>
      <c r="D27" s="91"/>
      <c r="E27" s="44"/>
      <c r="F27" s="12"/>
      <c r="G27" s="11"/>
      <c r="H27" s="45">
        <f t="shared" si="4"/>
        <v>0</v>
      </c>
      <c r="J27" s="143"/>
      <c r="K27" s="143"/>
      <c r="L27" s="143"/>
      <c r="M27" s="143"/>
      <c r="N27" s="143"/>
      <c r="O27" s="143"/>
      <c r="P27" s="143"/>
    </row>
    <row r="28" spans="1:16" x14ac:dyDescent="0.25">
      <c r="A28" s="6" t="s">
        <v>105</v>
      </c>
      <c r="B28" s="144"/>
      <c r="C28" s="10"/>
      <c r="D28" s="91"/>
      <c r="E28" s="44"/>
      <c r="F28" s="12"/>
      <c r="G28" s="11"/>
      <c r="H28" s="45">
        <f t="shared" si="4"/>
        <v>0</v>
      </c>
      <c r="J28" s="143"/>
      <c r="K28" s="143"/>
      <c r="L28" s="143"/>
      <c r="M28" s="143"/>
      <c r="N28" s="143"/>
      <c r="O28" s="143"/>
      <c r="P28" s="143"/>
    </row>
    <row r="29" spans="1:16" s="143" customFormat="1" x14ac:dyDescent="0.25">
      <c r="A29" s="6" t="s">
        <v>106</v>
      </c>
      <c r="B29" s="144"/>
      <c r="C29" s="10"/>
      <c r="D29" s="91"/>
      <c r="E29" s="44"/>
      <c r="F29" s="12"/>
      <c r="G29" s="11"/>
      <c r="H29" s="45">
        <f t="shared" si="4"/>
        <v>0</v>
      </c>
    </row>
    <row r="30" spans="1:16" s="143" customFormat="1" x14ac:dyDescent="0.25">
      <c r="A30" s="6" t="s">
        <v>203</v>
      </c>
      <c r="B30" s="144"/>
      <c r="C30" s="10"/>
      <c r="D30" s="91"/>
      <c r="E30" s="44"/>
      <c r="F30" s="12"/>
      <c r="G30" s="11"/>
      <c r="H30" s="45">
        <f t="shared" si="4"/>
        <v>0</v>
      </c>
    </row>
    <row r="31" spans="1:16" x14ac:dyDescent="0.25">
      <c r="A31" s="6" t="s">
        <v>204</v>
      </c>
      <c r="B31" s="144"/>
      <c r="C31" s="10"/>
      <c r="D31" s="91"/>
      <c r="E31" s="44"/>
      <c r="F31" s="12"/>
      <c r="G31" s="11"/>
      <c r="H31" s="45">
        <f t="shared" si="4"/>
        <v>0</v>
      </c>
      <c r="J31" s="143"/>
      <c r="K31" s="143"/>
      <c r="L31" s="143"/>
      <c r="M31" s="143"/>
      <c r="N31" s="143"/>
      <c r="O31" s="143"/>
      <c r="P31" s="143"/>
    </row>
    <row r="32" spans="1:16" x14ac:dyDescent="0.25">
      <c r="B32" s="7">
        <f>AVERAGE(B25:B31)</f>
        <v>58.379999999999995</v>
      </c>
      <c r="C32" s="7">
        <f>AVERAGE(C25:C31)</f>
        <v>55.6</v>
      </c>
      <c r="E32" s="7">
        <f>SUM(E25:E31)</f>
        <v>420.3</v>
      </c>
      <c r="J32" s="143"/>
      <c r="K32" s="143"/>
      <c r="L32" s="143"/>
      <c r="M32" s="143"/>
      <c r="N32" s="143"/>
      <c r="O32" s="143"/>
      <c r="P32" s="143"/>
    </row>
    <row r="33" spans="2:16" x14ac:dyDescent="0.25">
      <c r="C33">
        <f>SUM(C25:C31)</f>
        <v>111.2</v>
      </c>
      <c r="E33" s="85"/>
      <c r="F33" s="85"/>
      <c r="J33" s="143"/>
      <c r="K33" s="143"/>
      <c r="L33" s="143"/>
      <c r="M33" s="143"/>
      <c r="N33" s="143"/>
      <c r="O33" s="143"/>
      <c r="P33" s="143"/>
    </row>
    <row r="34" spans="2:16" x14ac:dyDescent="0.25">
      <c r="B34" s="6"/>
      <c r="C34" s="6"/>
      <c r="D34" s="6"/>
      <c r="E34" s="6"/>
      <c r="F34" s="6"/>
      <c r="G34" s="6"/>
      <c r="H34" s="6"/>
      <c r="J34" s="143"/>
      <c r="K34" s="143"/>
      <c r="L34" s="143"/>
      <c r="M34" s="143"/>
      <c r="N34" s="143"/>
      <c r="O34" s="143"/>
      <c r="P34" s="143"/>
    </row>
    <row r="35" spans="2:16" x14ac:dyDescent="0.25">
      <c r="B35" s="6"/>
      <c r="C35" s="6"/>
      <c r="D35" s="6"/>
      <c r="E35" s="6"/>
      <c r="F35" s="6"/>
      <c r="G35" s="6"/>
      <c r="H35" s="6"/>
      <c r="J35" s="143"/>
      <c r="K35" s="143"/>
      <c r="L35" s="143"/>
      <c r="M35" s="143"/>
      <c r="N35" s="143"/>
      <c r="O35" s="143"/>
      <c r="P35" s="143"/>
    </row>
    <row r="36" spans="2:16" x14ac:dyDescent="0.25">
      <c r="B36" s="6"/>
      <c r="C36" s="6"/>
      <c r="D36" s="6"/>
      <c r="E36" s="6"/>
      <c r="F36" s="6"/>
      <c r="G36" s="6"/>
      <c r="H36" s="6"/>
      <c r="J36" s="143"/>
      <c r="K36" s="143"/>
      <c r="L36" s="143"/>
      <c r="M36" s="143"/>
      <c r="N36" s="143"/>
      <c r="O36" s="143"/>
      <c r="P36" s="143"/>
    </row>
    <row r="37" spans="2:16" x14ac:dyDescent="0.25">
      <c r="B37" s="6"/>
      <c r="C37" s="6"/>
      <c r="D37" s="6"/>
      <c r="E37" s="6"/>
      <c r="F37" s="6"/>
      <c r="G37" s="6"/>
      <c r="H37" s="6"/>
      <c r="I37" s="80"/>
      <c r="J37" s="143"/>
      <c r="K37" s="143"/>
      <c r="L37" s="143"/>
      <c r="M37" s="143"/>
      <c r="N37" s="143"/>
      <c r="O37" s="143"/>
      <c r="P37" s="143"/>
    </row>
    <row r="38" spans="2:16" x14ac:dyDescent="0.25">
      <c r="B38" s="6"/>
      <c r="C38" s="6"/>
      <c r="D38" s="6"/>
      <c r="E38" s="6"/>
      <c r="F38" s="6"/>
      <c r="G38" s="6"/>
      <c r="H38" s="6"/>
      <c r="J38" s="143"/>
      <c r="K38" s="143"/>
      <c r="L38" s="143"/>
      <c r="M38" s="143"/>
      <c r="N38" s="143"/>
      <c r="O38" s="143"/>
      <c r="P38" s="143"/>
    </row>
    <row r="39" spans="2:16" x14ac:dyDescent="0.25">
      <c r="J39" s="143"/>
      <c r="K39" s="143"/>
      <c r="L39" s="143"/>
      <c r="M39" s="143"/>
      <c r="N39" s="143"/>
      <c r="O39" s="143"/>
      <c r="P39" s="143"/>
    </row>
    <row r="40" spans="2:16" x14ac:dyDescent="0.25">
      <c r="B40" s="95"/>
      <c r="C40" s="7"/>
      <c r="J40" s="143"/>
      <c r="K40" s="143"/>
      <c r="L40" s="143"/>
      <c r="M40" s="143"/>
      <c r="N40" s="143"/>
      <c r="O40" s="143"/>
      <c r="P40" s="143"/>
    </row>
    <row r="41" spans="2:16" x14ac:dyDescent="0.25">
      <c r="J41" s="143"/>
      <c r="K41" s="143"/>
      <c r="L41" s="143"/>
      <c r="M41" s="143"/>
      <c r="N41" s="143"/>
      <c r="O41" s="143"/>
      <c r="P41" s="143"/>
    </row>
    <row r="42" spans="2:16" x14ac:dyDescent="0.25">
      <c r="J42" s="143"/>
      <c r="K42" s="143"/>
      <c r="L42" s="143"/>
      <c r="M42" s="143"/>
      <c r="N42" s="143"/>
      <c r="O42" s="143"/>
      <c r="P42" s="143"/>
    </row>
    <row r="43" spans="2:16" x14ac:dyDescent="0.25">
      <c r="J43" s="143"/>
      <c r="K43" s="143"/>
      <c r="L43" s="143"/>
      <c r="M43" s="143"/>
      <c r="N43" s="143"/>
      <c r="O43" s="143"/>
      <c r="P43" s="143"/>
    </row>
    <row r="44" spans="2:16" x14ac:dyDescent="0.25">
      <c r="J44" s="143"/>
      <c r="K44" s="143"/>
      <c r="L44" s="143"/>
      <c r="M44" s="143"/>
      <c r="N44" s="143"/>
      <c r="O44" s="143"/>
      <c r="P44" s="143"/>
    </row>
    <row r="45" spans="2:16" x14ac:dyDescent="0.25">
      <c r="J45" s="143"/>
      <c r="K45" s="143"/>
      <c r="L45" s="143"/>
      <c r="M45" s="143"/>
      <c r="N45" s="143"/>
      <c r="O45" s="143"/>
      <c r="P45" s="143"/>
    </row>
    <row r="46" spans="2:16" x14ac:dyDescent="0.25">
      <c r="J46" s="143"/>
      <c r="K46" s="143"/>
      <c r="L46" s="143"/>
      <c r="M46" s="143"/>
      <c r="N46" s="143"/>
      <c r="O46" s="143"/>
      <c r="P46" s="143"/>
    </row>
    <row r="47" spans="2:16" x14ac:dyDescent="0.25">
      <c r="I47" s="80"/>
      <c r="J47" s="143"/>
      <c r="K47" s="143"/>
      <c r="L47" s="143"/>
      <c r="M47" s="143"/>
      <c r="N47" s="143"/>
      <c r="O47" s="143"/>
      <c r="P47" s="143"/>
    </row>
    <row r="48" spans="2:16" x14ac:dyDescent="0.25">
      <c r="J48" s="143"/>
      <c r="K48" s="143"/>
      <c r="L48" s="143"/>
      <c r="M48" s="143"/>
      <c r="N48" s="143"/>
      <c r="O48" s="143"/>
      <c r="P48" s="143"/>
    </row>
    <row r="49" spans="10:16" x14ac:dyDescent="0.25">
      <c r="J49" s="143"/>
      <c r="K49" s="143"/>
      <c r="L49" s="143"/>
      <c r="M49" s="143"/>
      <c r="N49" s="143"/>
      <c r="O49" s="143"/>
      <c r="P49" s="143"/>
    </row>
    <row r="50" spans="10:16" x14ac:dyDescent="0.25">
      <c r="J50" s="143"/>
      <c r="K50" s="143"/>
      <c r="L50" s="143"/>
      <c r="M50" s="143"/>
      <c r="N50" s="143"/>
      <c r="O50" s="143"/>
      <c r="P50" s="143"/>
    </row>
    <row r="51" spans="10:16" x14ac:dyDescent="0.25">
      <c r="J51" s="143"/>
      <c r="K51" s="143"/>
      <c r="L51" s="143"/>
      <c r="M51" s="143"/>
      <c r="N51" s="143"/>
      <c r="O51" s="143"/>
      <c r="P51" s="143"/>
    </row>
    <row r="52" spans="10:16" x14ac:dyDescent="0.25">
      <c r="J52" s="143"/>
      <c r="K52" s="143"/>
      <c r="L52" s="143"/>
      <c r="M52" s="143"/>
      <c r="N52" s="143"/>
      <c r="O52" s="143"/>
      <c r="P52" s="143"/>
    </row>
    <row r="53" spans="10:16" x14ac:dyDescent="0.25">
      <c r="J53" s="143"/>
      <c r="K53" s="143"/>
      <c r="L53" s="143"/>
      <c r="M53" s="143"/>
      <c r="N53" s="143"/>
      <c r="O53" s="143"/>
      <c r="P53" s="143"/>
    </row>
    <row r="54" spans="10:16" x14ac:dyDescent="0.25">
      <c r="J54" s="143"/>
      <c r="K54" s="143"/>
      <c r="L54" s="143"/>
      <c r="M54" s="143"/>
      <c r="N54" s="143"/>
      <c r="O54" s="143"/>
      <c r="P54" s="143"/>
    </row>
    <row r="55" spans="10:16" x14ac:dyDescent="0.25">
      <c r="J55" s="143"/>
      <c r="K55" s="143"/>
      <c r="L55" s="143"/>
      <c r="M55" s="143"/>
      <c r="N55" s="143"/>
      <c r="O55" s="143"/>
      <c r="P55" s="143"/>
    </row>
    <row r="56" spans="10:16" x14ac:dyDescent="0.25">
      <c r="J56" s="143"/>
      <c r="K56" s="143"/>
      <c r="L56" s="143"/>
      <c r="M56" s="143"/>
      <c r="N56" s="143"/>
      <c r="O56" s="143"/>
      <c r="P56" s="143"/>
    </row>
    <row r="57" spans="10:16" x14ac:dyDescent="0.25">
      <c r="J57" s="143"/>
      <c r="K57" s="143"/>
      <c r="L57" s="143"/>
      <c r="M57" s="143"/>
      <c r="N57" s="143"/>
      <c r="O57" s="143"/>
      <c r="P57" s="143"/>
    </row>
    <row r="58" spans="10:16" x14ac:dyDescent="0.25">
      <c r="J58" s="143"/>
      <c r="K58" s="143"/>
      <c r="L58" s="143"/>
      <c r="M58" s="143"/>
      <c r="N58" s="143"/>
      <c r="O58" s="143"/>
      <c r="P58" s="143"/>
    </row>
    <row r="59" spans="10:16" x14ac:dyDescent="0.25">
      <c r="J59" s="143"/>
      <c r="K59" s="143"/>
      <c r="L59" s="143"/>
      <c r="M59" s="143"/>
      <c r="N59" s="143"/>
      <c r="O59" s="143"/>
      <c r="P59" s="143"/>
    </row>
    <row r="60" spans="10:16" x14ac:dyDescent="0.25">
      <c r="J60" s="143"/>
      <c r="K60" s="143"/>
      <c r="L60" s="143"/>
      <c r="M60" s="143"/>
      <c r="N60" s="143"/>
      <c r="O60" s="143"/>
      <c r="P60" s="143"/>
    </row>
    <row r="61" spans="10:16" x14ac:dyDescent="0.25">
      <c r="J61" s="143"/>
      <c r="K61" s="143"/>
      <c r="L61" s="143"/>
      <c r="M61" s="143"/>
      <c r="N61" s="143"/>
      <c r="O61" s="143"/>
      <c r="P61" s="143"/>
    </row>
    <row r="62" spans="10:16" x14ac:dyDescent="0.25">
      <c r="J62" s="143"/>
      <c r="K62" s="143"/>
      <c r="L62" s="143"/>
      <c r="M62" s="143"/>
      <c r="N62" s="143"/>
      <c r="O62" s="143"/>
      <c r="P62" s="143"/>
    </row>
    <row r="63" spans="10:16" x14ac:dyDescent="0.25">
      <c r="J63" s="143"/>
      <c r="K63" s="143"/>
      <c r="L63" s="143"/>
      <c r="M63" s="143"/>
      <c r="N63" s="143"/>
      <c r="O63" s="143"/>
      <c r="P63" s="143"/>
    </row>
    <row r="64" spans="10:16" x14ac:dyDescent="0.25">
      <c r="J64" s="143"/>
      <c r="K64" s="143"/>
      <c r="L64" s="143"/>
      <c r="M64" s="143"/>
      <c r="N64" s="143"/>
      <c r="O64" s="143"/>
      <c r="P64" s="143"/>
    </row>
    <row r="65" spans="10:16" x14ac:dyDescent="0.25">
      <c r="J65" s="143"/>
      <c r="K65" s="143"/>
      <c r="L65" s="143"/>
      <c r="M65" s="143"/>
      <c r="N65" s="143"/>
      <c r="O65" s="143"/>
      <c r="P65" s="143"/>
    </row>
    <row r="66" spans="10:16" x14ac:dyDescent="0.25">
      <c r="J66" s="143"/>
      <c r="K66" s="143"/>
      <c r="L66" s="143"/>
      <c r="M66" s="143"/>
      <c r="N66" s="143"/>
      <c r="O66" s="143"/>
      <c r="P66" s="143"/>
    </row>
    <row r="67" spans="10:16" x14ac:dyDescent="0.25">
      <c r="J67" s="143"/>
      <c r="K67" s="143"/>
      <c r="L67" s="143"/>
      <c r="M67" s="143"/>
      <c r="N67" s="143"/>
      <c r="O67" s="143"/>
      <c r="P67" s="143"/>
    </row>
    <row r="68" spans="10:16" x14ac:dyDescent="0.25">
      <c r="J68" s="143"/>
      <c r="K68" s="143"/>
      <c r="L68" s="143"/>
      <c r="M68" s="143"/>
      <c r="N68" s="143"/>
      <c r="O68" s="143"/>
      <c r="P68" s="143"/>
    </row>
    <row r="69" spans="10:16" x14ac:dyDescent="0.25">
      <c r="J69" s="143"/>
      <c r="K69" s="143"/>
      <c r="L69" s="143"/>
      <c r="M69" s="143"/>
      <c r="N69" s="143"/>
      <c r="O69" s="143"/>
      <c r="P69" s="143"/>
    </row>
    <row r="70" spans="10:16" x14ac:dyDescent="0.25">
      <c r="J70" s="143"/>
      <c r="K70" s="143"/>
      <c r="L70" s="143"/>
      <c r="M70" s="143"/>
      <c r="N70" s="143"/>
      <c r="O70" s="143"/>
      <c r="P70" s="143"/>
    </row>
    <row r="71" spans="10:16" x14ac:dyDescent="0.25">
      <c r="J71" s="143"/>
      <c r="K71" s="143"/>
      <c r="L71" s="143"/>
      <c r="M71" s="143"/>
      <c r="N71" s="143"/>
      <c r="O71" s="143"/>
      <c r="P71" s="143"/>
    </row>
  </sheetData>
  <phoneticPr fontId="5" type="noConversion"/>
  <conditionalFormatting sqref="H25:H26">
    <cfRule type="cellIs" dxfId="8" priority="39" operator="greaterThan">
      <formula>0.9</formula>
    </cfRule>
    <cfRule type="cellIs" dxfId="7" priority="40" operator="between">
      <formula>0.88</formula>
      <formula>0.9</formula>
    </cfRule>
    <cfRule type="cellIs" dxfId="6" priority="41" operator="lessThan">
      <formula>0.88</formula>
    </cfRule>
  </conditionalFormatting>
  <conditionalFormatting sqref="H27:H31">
    <cfRule type="cellIs" dxfId="5" priority="16" operator="greaterThan">
      <formula>0.9</formula>
    </cfRule>
    <cfRule type="cellIs" dxfId="4" priority="17" operator="between">
      <formula>0.88</formula>
      <formula>0.9</formula>
    </cfRule>
    <cfRule type="cellIs" dxfId="3" priority="18" operator="lessThan">
      <formula>0.88</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C000"/>
    <pageSetUpPr fitToPage="1"/>
  </sheetPr>
  <dimension ref="A1:X28"/>
  <sheetViews>
    <sheetView topLeftCell="A13" zoomScale="60" zoomScaleNormal="60" workbookViewId="0">
      <pane xSplit="1" ySplit="3" topLeftCell="B16" activePane="bottomRight" state="frozen"/>
      <selection activeCell="A13" sqref="A13"/>
      <selection pane="topRight" activeCell="B13" sqref="B13"/>
      <selection pane="bottomLeft" activeCell="A16" sqref="A16"/>
      <selection pane="bottomRight" activeCell="C16" sqref="C16"/>
    </sheetView>
  </sheetViews>
  <sheetFormatPr baseColWidth="10" defaultColWidth="9.140625" defaultRowHeight="15" x14ac:dyDescent="0.25"/>
  <cols>
    <col min="1" max="1" width="33" customWidth="1"/>
    <col min="2" max="2" width="9.28515625" customWidth="1"/>
    <col min="3" max="3" width="12.7109375" customWidth="1"/>
    <col min="4" max="4" width="9.140625" customWidth="1"/>
    <col min="5" max="5" width="11.28515625" customWidth="1"/>
    <col min="6" max="6" width="10.85546875" customWidth="1"/>
    <col min="7" max="7" width="13.42578125" customWidth="1"/>
    <col min="8" max="8" width="14" customWidth="1"/>
    <col min="9" max="9" width="15.140625" customWidth="1"/>
    <col min="10" max="10" width="13.5703125" customWidth="1"/>
    <col min="11" max="11" width="8.5703125" customWidth="1"/>
    <col min="12" max="12" width="11.140625" customWidth="1"/>
    <col min="13" max="13" width="10.7109375" customWidth="1"/>
    <col min="14" max="14" width="16.7109375" customWidth="1"/>
    <col min="15" max="15" width="11.42578125" customWidth="1"/>
    <col min="16" max="16" width="9.140625" customWidth="1"/>
    <col min="17" max="17" width="10" bestFit="1" customWidth="1"/>
    <col min="18" max="18" width="28.42578125" style="43" customWidth="1"/>
    <col min="19" max="19" width="10.28515625" bestFit="1" customWidth="1"/>
    <col min="20" max="20" width="10.28515625" customWidth="1"/>
    <col min="21" max="21" width="178" customWidth="1"/>
    <col min="22" max="22" width="31.28515625" customWidth="1"/>
    <col min="23" max="23" width="13.5703125" customWidth="1"/>
  </cols>
  <sheetData>
    <row r="1" spans="1:24" x14ac:dyDescent="0.25">
      <c r="A1" s="5" t="s">
        <v>41</v>
      </c>
      <c r="B1" t="s">
        <v>42</v>
      </c>
    </row>
    <row r="2" spans="1:24" x14ac:dyDescent="0.25">
      <c r="A2" s="5" t="s">
        <v>43</v>
      </c>
      <c r="B2" s="22">
        <v>41259</v>
      </c>
    </row>
    <row r="4" spans="1:24" x14ac:dyDescent="0.25">
      <c r="A4" s="5" t="s">
        <v>44</v>
      </c>
    </row>
    <row r="6" spans="1:24" x14ac:dyDescent="0.25">
      <c r="A6" s="23" t="s">
        <v>45</v>
      </c>
    </row>
    <row r="7" spans="1:24" x14ac:dyDescent="0.25">
      <c r="A7" t="s">
        <v>46</v>
      </c>
    </row>
    <row r="8" spans="1:24" x14ac:dyDescent="0.25">
      <c r="A8" t="s">
        <v>47</v>
      </c>
    </row>
    <row r="9" spans="1:24" x14ac:dyDescent="0.25">
      <c r="A9" t="s">
        <v>48</v>
      </c>
    </row>
    <row r="10" spans="1:24" x14ac:dyDescent="0.25">
      <c r="A10" t="s">
        <v>49</v>
      </c>
    </row>
    <row r="11" spans="1:24" x14ac:dyDescent="0.25">
      <c r="A11" t="s">
        <v>50</v>
      </c>
    </row>
    <row r="12" spans="1:24" x14ac:dyDescent="0.25">
      <c r="A12" t="s">
        <v>51</v>
      </c>
    </row>
    <row r="13" spans="1:24" x14ac:dyDescent="0.25">
      <c r="A13" t="s">
        <v>52</v>
      </c>
    </row>
    <row r="14" spans="1:24" ht="15.75" thickBot="1" x14ac:dyDescent="0.3"/>
    <row r="15" spans="1:24" s="24" customFormat="1" ht="90.75" thickBot="1" x14ac:dyDescent="0.3">
      <c r="A15" s="57" t="s">
        <v>53</v>
      </c>
      <c r="B15" s="55" t="s">
        <v>37</v>
      </c>
      <c r="C15" s="49" t="s">
        <v>54</v>
      </c>
      <c r="D15" s="49" t="s">
        <v>55</v>
      </c>
      <c r="E15" s="49" t="s">
        <v>56</v>
      </c>
      <c r="F15" s="49" t="s">
        <v>57</v>
      </c>
      <c r="G15" s="50" t="str">
        <f>'prueba propulsante'!G24</f>
        <v>densidad (Kg/cm3)</v>
      </c>
      <c r="H15" s="51" t="str">
        <f>'prueba propulsante'!H24</f>
        <v>Relación (real/ideal)</v>
      </c>
      <c r="I15" s="49" t="s">
        <v>58</v>
      </c>
      <c r="J15" s="49" t="s">
        <v>59</v>
      </c>
      <c r="K15" s="49" t="s">
        <v>60</v>
      </c>
      <c r="L15" s="49" t="s">
        <v>61</v>
      </c>
      <c r="M15" s="49" t="s">
        <v>62</v>
      </c>
      <c r="N15" s="49" t="s">
        <v>63</v>
      </c>
      <c r="O15" s="49" t="s">
        <v>64</v>
      </c>
      <c r="P15" s="49" t="s">
        <v>65</v>
      </c>
      <c r="Q15" s="49" t="s">
        <v>66</v>
      </c>
      <c r="R15" s="49" t="s">
        <v>86</v>
      </c>
      <c r="S15" s="49" t="s">
        <v>67</v>
      </c>
      <c r="T15" s="49" t="s">
        <v>68</v>
      </c>
      <c r="U15" s="49" t="s">
        <v>36</v>
      </c>
      <c r="V15" s="49" t="s">
        <v>85</v>
      </c>
      <c r="W15" s="49" t="s">
        <v>39</v>
      </c>
      <c r="X15" s="52" t="s">
        <v>40</v>
      </c>
    </row>
    <row r="16" spans="1:24" s="40" customFormat="1" ht="375" x14ac:dyDescent="0.25">
      <c r="A16" s="88" t="s">
        <v>101</v>
      </c>
      <c r="B16" s="56" t="s">
        <v>84</v>
      </c>
      <c r="C16" s="142">
        <f>AVERAGE('prueba propulsante'!B25:B31)</f>
        <v>58.379999999999995</v>
      </c>
      <c r="D16" s="68">
        <v>19</v>
      </c>
      <c r="E16" s="26" t="s">
        <v>260</v>
      </c>
      <c r="F16" s="25" t="s">
        <v>262</v>
      </c>
      <c r="G16" s="11">
        <f>AVERAGE('prueba propulsante'!G25:G31)</f>
        <v>1728.4125717094821</v>
      </c>
      <c r="H16" s="45">
        <f>AVERAGE('prueba propulsante'!H25:H26)</f>
        <v>0.91985767520462058</v>
      </c>
      <c r="I16" s="30" t="s">
        <v>261</v>
      </c>
      <c r="J16" s="46">
        <v>1.5</v>
      </c>
      <c r="K16" s="53">
        <f>63.5-3</f>
        <v>60.5</v>
      </c>
      <c r="L16" s="89">
        <f>SUM('prueba propulsante'!E25:E31)</f>
        <v>420.3</v>
      </c>
      <c r="M16" s="47">
        <v>2106.3000000000002</v>
      </c>
      <c r="N16" s="46" t="s">
        <v>98</v>
      </c>
      <c r="O16" s="54"/>
      <c r="P16" s="47"/>
      <c r="Q16" s="47"/>
      <c r="R16" s="48" t="s">
        <v>263</v>
      </c>
      <c r="S16" s="46" t="s">
        <v>96</v>
      </c>
      <c r="T16" s="46" t="s">
        <v>69</v>
      </c>
      <c r="U16" s="48" t="s">
        <v>270</v>
      </c>
      <c r="V16" s="48" t="s">
        <v>264</v>
      </c>
      <c r="W16" s="42" t="s">
        <v>266</v>
      </c>
      <c r="X16" s="67" t="s">
        <v>265</v>
      </c>
    </row>
    <row r="17" spans="5:12" x14ac:dyDescent="0.25">
      <c r="G17" s="19"/>
      <c r="H17" s="19"/>
      <c r="I17" s="86"/>
      <c r="J17" s="19"/>
      <c r="L17" s="87"/>
    </row>
    <row r="18" spans="5:12" x14ac:dyDescent="0.25">
      <c r="I18" s="7"/>
      <c r="J18" s="7"/>
      <c r="K18" s="7"/>
      <c r="L18" s="7"/>
    </row>
    <row r="19" spans="5:12" x14ac:dyDescent="0.25">
      <c r="I19" s="7"/>
      <c r="J19" s="7"/>
      <c r="K19" s="7"/>
      <c r="L19" s="7"/>
    </row>
    <row r="20" spans="5:12" x14ac:dyDescent="0.25">
      <c r="I20" s="7"/>
      <c r="J20" s="7"/>
      <c r="K20" s="7"/>
      <c r="L20" s="7"/>
    </row>
    <row r="24" spans="5:12" x14ac:dyDescent="0.25">
      <c r="E24" s="7"/>
    </row>
    <row r="25" spans="5:12" x14ac:dyDescent="0.25">
      <c r="E25" s="7"/>
    </row>
    <row r="26" spans="5:12" x14ac:dyDescent="0.25">
      <c r="E26" s="7"/>
    </row>
    <row r="27" spans="5:12" x14ac:dyDescent="0.25">
      <c r="E27" s="7"/>
    </row>
    <row r="28" spans="5:12" x14ac:dyDescent="0.25">
      <c r="E28" s="92"/>
    </row>
  </sheetData>
  <conditionalFormatting sqref="H16">
    <cfRule type="cellIs" dxfId="2" priority="4" operator="greaterThan">
      <formula>0.9</formula>
    </cfRule>
    <cfRule type="cellIs" dxfId="1" priority="5" operator="between">
      <formula>0.88</formula>
      <formula>0.9</formula>
    </cfRule>
    <cfRule type="cellIs" dxfId="0" priority="6" operator="lessThan">
      <formula>0.88</formula>
    </cfRule>
  </conditionalFormatting>
  <pageMargins left="0.7" right="0.7" top="0.75" bottom="0.75" header="0.3" footer="0.3"/>
  <pageSetup paperSize="9" scale="44" orientation="portrait" horizontalDpi="75" verticalDpi="75"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rgb="FFFFC000"/>
  </sheetPr>
  <dimension ref="A1:T10"/>
  <sheetViews>
    <sheetView zoomScale="60" zoomScaleNormal="60" workbookViewId="0">
      <pane xSplit="1" ySplit="1" topLeftCell="B2" activePane="bottomRight" state="frozen"/>
      <selection pane="topRight" activeCell="B1" sqref="B1"/>
      <selection pane="bottomLeft" activeCell="A2" sqref="A2"/>
      <selection pane="bottomRight" activeCell="K3" sqref="K3"/>
    </sheetView>
  </sheetViews>
  <sheetFormatPr baseColWidth="10" defaultColWidth="9.140625" defaultRowHeight="15" x14ac:dyDescent="0.25"/>
  <cols>
    <col min="1" max="1" width="31.7109375" customWidth="1"/>
    <col min="2" max="2" width="11.7109375" customWidth="1"/>
    <col min="3" max="3" width="8.85546875" customWidth="1"/>
    <col min="4" max="4" width="10.140625" customWidth="1"/>
    <col min="5" max="5" width="9.85546875" customWidth="1"/>
    <col min="6" max="6" width="12.85546875" customWidth="1"/>
    <col min="7" max="7" width="11.140625" customWidth="1"/>
    <col min="8" max="8" width="11" customWidth="1"/>
    <col min="9" max="12" width="11.42578125" customWidth="1"/>
    <col min="13" max="13" width="8.140625" bestFit="1" customWidth="1"/>
    <col min="14" max="14" width="9.28515625" customWidth="1"/>
    <col min="15" max="15" width="10.7109375" customWidth="1"/>
    <col min="16" max="16" width="11" customWidth="1"/>
    <col min="17" max="17" width="11.28515625" style="21" customWidth="1"/>
    <col min="18" max="18" width="6.28515625" style="21" customWidth="1"/>
    <col min="19" max="19" width="208.5703125" style="21" customWidth="1"/>
    <col min="20" max="20" width="47.140625" customWidth="1"/>
    <col min="21" max="21" width="54" customWidth="1"/>
  </cols>
  <sheetData>
    <row r="1" spans="1:20" s="5" customFormat="1" ht="90.75" thickBot="1" x14ac:dyDescent="0.3">
      <c r="A1" s="66" t="s">
        <v>38</v>
      </c>
      <c r="B1" s="64" t="s">
        <v>70</v>
      </c>
      <c r="C1" s="59" t="s">
        <v>71</v>
      </c>
      <c r="D1" s="60" t="s">
        <v>72</v>
      </c>
      <c r="E1" s="61" t="s">
        <v>73</v>
      </c>
      <c r="F1" s="61" t="s">
        <v>74</v>
      </c>
      <c r="G1" s="60" t="s">
        <v>75</v>
      </c>
      <c r="H1" s="61" t="s">
        <v>76</v>
      </c>
      <c r="I1" s="62" t="s">
        <v>77</v>
      </c>
      <c r="J1" s="63" t="s">
        <v>78</v>
      </c>
      <c r="K1" s="62" t="s">
        <v>99</v>
      </c>
      <c r="L1" s="63" t="s">
        <v>100</v>
      </c>
      <c r="M1" s="62" t="s">
        <v>79</v>
      </c>
      <c r="N1" s="61" t="s">
        <v>80</v>
      </c>
      <c r="O1" s="62" t="s">
        <v>81</v>
      </c>
      <c r="P1" s="61" t="s">
        <v>82</v>
      </c>
      <c r="Q1" s="61" t="s">
        <v>68</v>
      </c>
      <c r="R1" s="61" t="s">
        <v>89</v>
      </c>
      <c r="S1" s="49" t="s">
        <v>36</v>
      </c>
      <c r="T1" s="52" t="s">
        <v>87</v>
      </c>
    </row>
    <row r="2" spans="1:20" ht="409.6" customHeight="1" x14ac:dyDescent="0.25">
      <c r="A2" s="58" t="s">
        <v>101</v>
      </c>
      <c r="B2" s="65">
        <v>44287</v>
      </c>
      <c r="C2" s="27" t="s">
        <v>38</v>
      </c>
      <c r="D2" s="90">
        <f>'prueba 1'!F6</f>
        <v>33.9375</v>
      </c>
      <c r="E2" s="188">
        <v>2.641</v>
      </c>
      <c r="F2" s="189">
        <v>8.3000000000000007</v>
      </c>
      <c r="G2" s="69">
        <f>'prueba 1'!F7</f>
        <v>1.2384453429393101</v>
      </c>
      <c r="H2" s="186">
        <v>22</v>
      </c>
      <c r="I2" s="93">
        <f>'prueba 1'!F10</f>
        <v>194.74712230993566</v>
      </c>
      <c r="J2" s="94">
        <v>404</v>
      </c>
      <c r="K2" s="69">
        <f>'prueba 1'!F11</f>
        <v>47.232686887147899</v>
      </c>
      <c r="L2" s="186">
        <v>98.1</v>
      </c>
      <c r="M2" s="28"/>
      <c r="N2" s="187"/>
      <c r="O2" s="69"/>
      <c r="P2" s="29" t="s">
        <v>88</v>
      </c>
      <c r="Q2" s="27" t="s">
        <v>83</v>
      </c>
      <c r="R2" s="27">
        <v>25</v>
      </c>
      <c r="S2" s="158" t="s">
        <v>269</v>
      </c>
      <c r="T2" s="41" t="s">
        <v>90</v>
      </c>
    </row>
    <row r="10" spans="1:20" x14ac:dyDescent="0.25">
      <c r="G10" s="143"/>
      <c r="H10" s="143"/>
    </row>
  </sheetData>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topLeftCell="A37" zoomScale="70" zoomScaleNormal="70" workbookViewId="0">
      <selection activeCell="H37" sqref="H37:N39"/>
    </sheetView>
  </sheetViews>
  <sheetFormatPr baseColWidth="10" defaultRowHeight="15" x14ac:dyDescent="0.25"/>
  <sheetData>
    <row r="1" spans="1:13" ht="18" x14ac:dyDescent="0.25">
      <c r="A1" s="198" t="s">
        <v>267</v>
      </c>
      <c r="B1" s="143"/>
      <c r="C1" s="143"/>
    </row>
    <row r="2" spans="1:13" x14ac:dyDescent="0.25">
      <c r="A2" s="96" t="s">
        <v>107</v>
      </c>
      <c r="B2" s="143"/>
      <c r="C2" s="143"/>
    </row>
    <row r="3" spans="1:13" x14ac:dyDescent="0.25">
      <c r="A3" s="97" t="s">
        <v>108</v>
      </c>
      <c r="B3" s="98">
        <v>60.5</v>
      </c>
      <c r="C3" s="143" t="s">
        <v>109</v>
      </c>
    </row>
    <row r="4" spans="1:13" x14ac:dyDescent="0.25">
      <c r="A4" s="97" t="s">
        <v>110</v>
      </c>
      <c r="B4" s="99">
        <v>200</v>
      </c>
      <c r="C4" s="143" t="s">
        <v>109</v>
      </c>
    </row>
    <row r="5" spans="1:13" x14ac:dyDescent="0.25">
      <c r="A5" s="97" t="s">
        <v>111</v>
      </c>
      <c r="B5" s="100">
        <v>574950.72551510204</v>
      </c>
      <c r="C5" s="143" t="s">
        <v>112</v>
      </c>
    </row>
    <row r="6" spans="1:13" x14ac:dyDescent="0.25">
      <c r="A6" s="96" t="s">
        <v>113</v>
      </c>
      <c r="B6" s="143"/>
      <c r="C6" s="143"/>
    </row>
    <row r="7" spans="1:13" x14ac:dyDescent="0.25">
      <c r="A7" s="97" t="s">
        <v>114</v>
      </c>
      <c r="B7" s="101">
        <v>1</v>
      </c>
      <c r="C7" s="143"/>
    </row>
    <row r="8" spans="1:13" x14ac:dyDescent="0.25">
      <c r="A8" s="97"/>
      <c r="B8" s="143"/>
      <c r="C8" s="143"/>
    </row>
    <row r="9" spans="1:13" x14ac:dyDescent="0.25">
      <c r="A9" s="97" t="s">
        <v>115</v>
      </c>
      <c r="B9" s="102">
        <v>58.38</v>
      </c>
      <c r="C9" s="143" t="s">
        <v>109</v>
      </c>
    </row>
    <row r="10" spans="1:13" x14ac:dyDescent="0.25">
      <c r="A10" s="97" t="s">
        <v>116</v>
      </c>
      <c r="B10" s="98">
        <v>25</v>
      </c>
      <c r="C10" s="143" t="s">
        <v>109</v>
      </c>
    </row>
    <row r="11" spans="1:13" x14ac:dyDescent="0.25">
      <c r="A11" s="97" t="s">
        <v>117</v>
      </c>
      <c r="B11" s="102">
        <v>55.6</v>
      </c>
      <c r="C11" s="143" t="s">
        <v>109</v>
      </c>
    </row>
    <row r="12" spans="1:13" x14ac:dyDescent="0.25">
      <c r="A12" s="97" t="s">
        <v>118</v>
      </c>
      <c r="B12" s="98">
        <v>2</v>
      </c>
      <c r="C12" s="143"/>
    </row>
    <row r="13" spans="1:13" x14ac:dyDescent="0.25">
      <c r="A13" s="97" t="s">
        <v>119</v>
      </c>
      <c r="B13" s="98">
        <v>0</v>
      </c>
      <c r="C13" s="143"/>
    </row>
    <row r="14" spans="1:13" x14ac:dyDescent="0.25">
      <c r="A14" s="97" t="s">
        <v>120</v>
      </c>
      <c r="B14" s="98">
        <v>1</v>
      </c>
      <c r="C14" s="143"/>
    </row>
    <row r="15" spans="1:13" x14ac:dyDescent="0.25">
      <c r="A15" s="97" t="s">
        <v>121</v>
      </c>
      <c r="B15" s="98">
        <v>1</v>
      </c>
      <c r="C15" s="143"/>
    </row>
    <row r="16" spans="1:13" ht="15.75" x14ac:dyDescent="0.25">
      <c r="A16" s="97" t="s">
        <v>122</v>
      </c>
      <c r="B16" s="103">
        <v>111.2</v>
      </c>
      <c r="C16" s="143" t="s">
        <v>109</v>
      </c>
      <c r="H16" s="113" t="s">
        <v>159</v>
      </c>
      <c r="I16" s="114">
        <v>0.81834670170331625</v>
      </c>
      <c r="J16" s="115" t="s">
        <v>154</v>
      </c>
      <c r="K16" s="116" t="s">
        <v>160</v>
      </c>
      <c r="L16" s="117">
        <v>8.3445204964158073</v>
      </c>
      <c r="M16" s="118" t="s">
        <v>161</v>
      </c>
    </row>
    <row r="17" spans="1:13" x14ac:dyDescent="0.25">
      <c r="A17" s="97" t="s">
        <v>123</v>
      </c>
      <c r="B17" s="104">
        <v>243076.45372762575</v>
      </c>
      <c r="C17" s="143" t="s">
        <v>112</v>
      </c>
      <c r="H17" s="119" t="s">
        <v>162</v>
      </c>
      <c r="I17" s="120">
        <v>2.6388009366722156</v>
      </c>
      <c r="J17" s="121" t="s">
        <v>163</v>
      </c>
      <c r="K17" s="204" t="s">
        <v>164</v>
      </c>
      <c r="L17" s="205"/>
      <c r="M17" s="206"/>
    </row>
    <row r="18" spans="1:13" x14ac:dyDescent="0.25">
      <c r="A18" s="97" t="s">
        <v>124</v>
      </c>
      <c r="B18" s="105">
        <v>0.42277788850488363</v>
      </c>
      <c r="C18" s="143"/>
      <c r="H18" s="122" t="s">
        <v>165</v>
      </c>
      <c r="I18" s="123">
        <v>2.6406579386186158</v>
      </c>
      <c r="J18" s="124" t="s">
        <v>163</v>
      </c>
      <c r="K18" s="207" t="s">
        <v>166</v>
      </c>
      <c r="L18" s="208"/>
      <c r="M18" s="209"/>
    </row>
    <row r="19" spans="1:13" x14ac:dyDescent="0.25">
      <c r="A19" s="106" t="s">
        <v>125</v>
      </c>
      <c r="B19" s="143">
        <v>1.879</v>
      </c>
      <c r="C19" s="143" t="s">
        <v>126</v>
      </c>
    </row>
    <row r="20" spans="1:13" x14ac:dyDescent="0.25">
      <c r="A20" s="143"/>
      <c r="B20" s="199">
        <v>0.92</v>
      </c>
      <c r="C20" s="143"/>
    </row>
    <row r="21" spans="1:13" x14ac:dyDescent="0.25">
      <c r="A21" s="106" t="s">
        <v>127</v>
      </c>
      <c r="B21" s="105">
        <v>1.72868</v>
      </c>
      <c r="C21" s="143" t="s">
        <v>126</v>
      </c>
    </row>
    <row r="22" spans="1:13" x14ac:dyDescent="0.25">
      <c r="A22" s="97" t="s">
        <v>128</v>
      </c>
      <c r="B22" s="105">
        <v>0.42020140402987211</v>
      </c>
      <c r="C22" s="143" t="s">
        <v>129</v>
      </c>
    </row>
    <row r="23" spans="1:13" x14ac:dyDescent="0.25">
      <c r="A23" s="97" t="s">
        <v>130</v>
      </c>
      <c r="B23" s="100">
        <v>8743.7573283318616</v>
      </c>
      <c r="C23" s="143" t="s">
        <v>131</v>
      </c>
    </row>
    <row r="24" spans="1:13" x14ac:dyDescent="0.25">
      <c r="A24" s="97" t="s">
        <v>132</v>
      </c>
      <c r="B24" s="100">
        <v>8733.6275769796248</v>
      </c>
      <c r="C24" s="143" t="s">
        <v>131</v>
      </c>
    </row>
    <row r="25" spans="1:13" x14ac:dyDescent="0.25">
      <c r="A25" s="97" t="s">
        <v>133</v>
      </c>
      <c r="B25" s="100">
        <v>0</v>
      </c>
      <c r="C25" s="143" t="s">
        <v>131</v>
      </c>
    </row>
    <row r="26" spans="1:13" x14ac:dyDescent="0.25">
      <c r="A26" s="97" t="s">
        <v>134</v>
      </c>
      <c r="B26" s="100">
        <v>17477.384905311486</v>
      </c>
      <c r="C26" s="143" t="s">
        <v>131</v>
      </c>
    </row>
    <row r="27" spans="1:13" x14ac:dyDescent="0.25">
      <c r="A27" s="107" t="s">
        <v>135</v>
      </c>
      <c r="B27" s="143"/>
      <c r="C27" s="143"/>
    </row>
    <row r="28" spans="1:13" x14ac:dyDescent="0.25">
      <c r="A28" s="97" t="s">
        <v>136</v>
      </c>
      <c r="B28" s="108">
        <v>61.64</v>
      </c>
      <c r="C28" s="143"/>
    </row>
    <row r="29" spans="1:13" x14ac:dyDescent="0.25">
      <c r="A29" s="97" t="s">
        <v>137</v>
      </c>
      <c r="B29" s="100">
        <v>283.53966426527393</v>
      </c>
      <c r="C29" s="143" t="s">
        <v>131</v>
      </c>
    </row>
    <row r="30" spans="1:13" x14ac:dyDescent="0.25">
      <c r="A30" s="97" t="s">
        <v>138</v>
      </c>
      <c r="B30" s="105">
        <v>19.000366129195466</v>
      </c>
      <c r="C30" s="143" t="s">
        <v>139</v>
      </c>
    </row>
    <row r="31" spans="1:13" x14ac:dyDescent="0.25">
      <c r="A31" s="143"/>
      <c r="B31" s="143"/>
      <c r="C31" s="143"/>
    </row>
    <row r="32" spans="1:13" x14ac:dyDescent="0.25">
      <c r="A32" s="97" t="s">
        <v>140</v>
      </c>
      <c r="B32" s="99">
        <v>0</v>
      </c>
      <c r="C32" s="143" t="s">
        <v>109</v>
      </c>
    </row>
    <row r="33" spans="1:14" x14ac:dyDescent="0.25">
      <c r="A33" s="97" t="s">
        <v>141</v>
      </c>
      <c r="B33" s="7">
        <v>19.000366129195466</v>
      </c>
      <c r="C33" s="143" t="s">
        <v>139</v>
      </c>
    </row>
    <row r="35" spans="1:14" ht="18" x14ac:dyDescent="0.25">
      <c r="A35" s="125" t="s">
        <v>193</v>
      </c>
      <c r="B35" s="143"/>
      <c r="C35" s="143"/>
    </row>
    <row r="36" spans="1:14" x14ac:dyDescent="0.25">
      <c r="A36" s="97" t="s">
        <v>142</v>
      </c>
      <c r="B36" s="143">
        <v>8314</v>
      </c>
      <c r="C36" s="109" t="s">
        <v>143</v>
      </c>
    </row>
    <row r="37" spans="1:14" x14ac:dyDescent="0.25">
      <c r="A37" s="97" t="s">
        <v>144</v>
      </c>
      <c r="B37" s="143">
        <v>42.39</v>
      </c>
      <c r="C37" s="109" t="s">
        <v>145</v>
      </c>
      <c r="H37" s="113" t="s">
        <v>185</v>
      </c>
      <c r="I37" s="137">
        <v>219.00625170754813</v>
      </c>
      <c r="J37" s="115" t="s">
        <v>186</v>
      </c>
      <c r="K37" s="143"/>
      <c r="L37" s="113" t="s">
        <v>185</v>
      </c>
      <c r="M37" s="137">
        <v>22.332417896621415</v>
      </c>
      <c r="N37" s="115" t="s">
        <v>187</v>
      </c>
    </row>
    <row r="38" spans="1:14" x14ac:dyDescent="0.25">
      <c r="A38" s="97" t="s">
        <v>146</v>
      </c>
      <c r="B38" s="110">
        <v>196.13116301014389</v>
      </c>
      <c r="C38" s="109" t="s">
        <v>147</v>
      </c>
      <c r="H38" s="119" t="s">
        <v>188</v>
      </c>
      <c r="I38" s="138">
        <v>153.09173473682384</v>
      </c>
      <c r="J38" s="121" t="s">
        <v>186</v>
      </c>
      <c r="K38" s="143"/>
      <c r="L38" s="119" t="s">
        <v>188</v>
      </c>
      <c r="M38" s="138">
        <v>15.611009137889505</v>
      </c>
      <c r="N38" s="121" t="s">
        <v>186</v>
      </c>
    </row>
    <row r="39" spans="1:14" x14ac:dyDescent="0.25">
      <c r="A39" s="97" t="s">
        <v>148</v>
      </c>
      <c r="B39" s="143">
        <v>1.1308</v>
      </c>
      <c r="C39" s="109"/>
      <c r="H39" s="122" t="s">
        <v>165</v>
      </c>
      <c r="I39" s="123">
        <v>2.6406579386186158</v>
      </c>
      <c r="J39" s="124" t="s">
        <v>189</v>
      </c>
      <c r="K39" s="143"/>
      <c r="L39" s="122" t="s">
        <v>165</v>
      </c>
      <c r="M39" s="123">
        <v>2.6406579386186158</v>
      </c>
      <c r="N39" s="124" t="s">
        <v>189</v>
      </c>
    </row>
    <row r="40" spans="1:14" x14ac:dyDescent="0.25">
      <c r="A40" s="106" t="s">
        <v>149</v>
      </c>
      <c r="B40" s="111">
        <v>0.95</v>
      </c>
      <c r="C40" s="109"/>
    </row>
    <row r="41" spans="1:14" x14ac:dyDescent="0.25">
      <c r="A41" s="97" t="s">
        <v>150</v>
      </c>
      <c r="B41" s="112">
        <v>1710</v>
      </c>
      <c r="C41" s="109" t="s">
        <v>151</v>
      </c>
    </row>
    <row r="42" spans="1:14" x14ac:dyDescent="0.25">
      <c r="A42" s="97" t="s">
        <v>152</v>
      </c>
      <c r="B42" s="100">
        <v>1624.5</v>
      </c>
      <c r="C42" s="109" t="s">
        <v>151</v>
      </c>
    </row>
    <row r="43" spans="1:14" x14ac:dyDescent="0.25">
      <c r="A43" s="97" t="s">
        <v>153</v>
      </c>
      <c r="B43" s="111">
        <v>0.10100000000000001</v>
      </c>
      <c r="C43" s="109" t="s">
        <v>154</v>
      </c>
    </row>
    <row r="44" spans="1:14" x14ac:dyDescent="0.25">
      <c r="A44" s="97" t="s">
        <v>155</v>
      </c>
      <c r="B44" s="100">
        <v>889.27952136020156</v>
      </c>
      <c r="C44" s="143" t="s">
        <v>156</v>
      </c>
    </row>
    <row r="45" spans="1:14" x14ac:dyDescent="0.25">
      <c r="A45" s="97" t="s">
        <v>157</v>
      </c>
      <c r="B45" s="111">
        <v>6</v>
      </c>
      <c r="C45" s="143"/>
    </row>
    <row r="46" spans="1:14" x14ac:dyDescent="0.25">
      <c r="A46" s="97" t="s">
        <v>158</v>
      </c>
      <c r="B46" s="111">
        <v>0</v>
      </c>
      <c r="C46" s="143"/>
    </row>
    <row r="48" spans="1:14" ht="18" x14ac:dyDescent="0.25">
      <c r="A48" s="125" t="s">
        <v>167</v>
      </c>
      <c r="B48" s="143"/>
      <c r="C48" s="143"/>
    </row>
    <row r="49" spans="1:3" x14ac:dyDescent="0.25">
      <c r="A49" s="143"/>
      <c r="B49" s="143"/>
      <c r="C49" s="143"/>
    </row>
    <row r="50" spans="1:3" x14ac:dyDescent="0.25">
      <c r="A50" s="97" t="s">
        <v>148</v>
      </c>
      <c r="B50" s="143">
        <v>1.0429999999999999</v>
      </c>
      <c r="C50" s="109"/>
    </row>
    <row r="51" spans="1:3" x14ac:dyDescent="0.25">
      <c r="A51" s="106" t="s">
        <v>168</v>
      </c>
      <c r="B51" s="126">
        <v>0.75</v>
      </c>
      <c r="C51" s="127" t="s">
        <v>169</v>
      </c>
    </row>
    <row r="52" spans="1:3" x14ac:dyDescent="0.25">
      <c r="A52" s="97" t="s">
        <v>170</v>
      </c>
      <c r="B52" s="126">
        <v>1</v>
      </c>
      <c r="C52" s="109"/>
    </row>
    <row r="53" spans="1:3" x14ac:dyDescent="0.25">
      <c r="A53" s="97" t="s">
        <v>153</v>
      </c>
      <c r="B53" s="103">
        <v>0.10100000000000001</v>
      </c>
      <c r="C53" s="109" t="s">
        <v>154</v>
      </c>
    </row>
    <row r="54" spans="1:3" x14ac:dyDescent="0.25">
      <c r="A54" s="97" t="s">
        <v>137</v>
      </c>
      <c r="B54" s="110">
        <v>283.53966426527393</v>
      </c>
      <c r="C54" s="109" t="s">
        <v>131</v>
      </c>
    </row>
    <row r="55" spans="1:3" x14ac:dyDescent="0.25">
      <c r="A55" s="97" t="s">
        <v>171</v>
      </c>
      <c r="B55" s="110">
        <v>283.53966426527393</v>
      </c>
      <c r="C55" s="109" t="s">
        <v>131</v>
      </c>
    </row>
    <row r="56" spans="1:3" x14ac:dyDescent="0.25">
      <c r="A56" s="97" t="s">
        <v>172</v>
      </c>
      <c r="B56" s="128">
        <v>0.97758923653597518</v>
      </c>
      <c r="C56" s="129">
        <v>-4.7597358488138397E-4</v>
      </c>
    </row>
    <row r="57" spans="1:3" x14ac:dyDescent="0.25">
      <c r="A57" s="97" t="s">
        <v>173</v>
      </c>
      <c r="B57" s="128">
        <v>0.97758923653598773</v>
      </c>
      <c r="C57" s="129">
        <v>-4.7597358488338237E-4</v>
      </c>
    </row>
    <row r="58" spans="1:3" x14ac:dyDescent="0.25">
      <c r="A58" s="97" t="s">
        <v>174</v>
      </c>
      <c r="B58" s="7">
        <v>19.000366129195466</v>
      </c>
      <c r="C58" s="109" t="s">
        <v>139</v>
      </c>
    </row>
    <row r="59" spans="1:3" x14ac:dyDescent="0.25">
      <c r="A59" s="97" t="s">
        <v>175</v>
      </c>
      <c r="B59" s="105">
        <v>2.2872728405735958</v>
      </c>
      <c r="C59" s="109"/>
    </row>
    <row r="60" spans="1:3" x14ac:dyDescent="0.25">
      <c r="A60" s="97" t="s">
        <v>175</v>
      </c>
      <c r="B60" s="105">
        <v>1.8631824188415658</v>
      </c>
      <c r="C60" s="109"/>
    </row>
    <row r="61" spans="1:3" x14ac:dyDescent="0.25">
      <c r="A61" s="97" t="s">
        <v>176</v>
      </c>
      <c r="B61" s="105">
        <v>0.59316843794974572</v>
      </c>
      <c r="C61" s="143"/>
    </row>
    <row r="62" spans="1:3" x14ac:dyDescent="0.25">
      <c r="A62" s="97" t="s">
        <v>177</v>
      </c>
      <c r="B62" s="105">
        <v>0.94385516159117966</v>
      </c>
      <c r="C62" s="109"/>
    </row>
    <row r="63" spans="1:3" x14ac:dyDescent="0.25">
      <c r="A63" s="130" t="s">
        <v>178</v>
      </c>
      <c r="B63" s="131">
        <v>219.00625170754813</v>
      </c>
      <c r="C63" s="132" t="s">
        <v>179</v>
      </c>
    </row>
    <row r="64" spans="1:3" x14ac:dyDescent="0.25">
      <c r="A64" s="133" t="s">
        <v>180</v>
      </c>
      <c r="B64" s="131">
        <v>404.26290466968919</v>
      </c>
      <c r="C64" s="134" t="s">
        <v>181</v>
      </c>
    </row>
    <row r="65" spans="1:3" x14ac:dyDescent="0.25">
      <c r="A65" s="133" t="s">
        <v>182</v>
      </c>
      <c r="B65" s="135">
        <v>98.110277483013206</v>
      </c>
      <c r="C65" s="134" t="s">
        <v>183</v>
      </c>
    </row>
    <row r="66" spans="1:3" x14ac:dyDescent="0.25">
      <c r="A66" s="130" t="s">
        <v>184</v>
      </c>
      <c r="B66" s="136" t="s">
        <v>268</v>
      </c>
      <c r="C66" s="134"/>
    </row>
  </sheetData>
  <mergeCells count="2">
    <mergeCell ref="K17:M17"/>
    <mergeCell ref="K18:M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AH8148"/>
  <sheetViews>
    <sheetView tabSelected="1" zoomScale="70" zoomScaleNormal="70" workbookViewId="0">
      <pane xSplit="1" ySplit="2" topLeftCell="B3" activePane="bottomRight" state="frozen"/>
      <selection pane="topRight" activeCell="B1" sqref="B1"/>
      <selection pane="bottomLeft" activeCell="A3" sqref="A3"/>
      <selection pane="bottomRight" activeCell="E7" sqref="E7"/>
    </sheetView>
  </sheetViews>
  <sheetFormatPr baseColWidth="10" defaultRowHeight="15" x14ac:dyDescent="0.25"/>
  <cols>
    <col min="5" max="5" width="31" customWidth="1"/>
    <col min="6" max="6" width="8.28515625" bestFit="1" customWidth="1"/>
    <col min="7" max="7" width="9.42578125" customWidth="1"/>
    <col min="19" max="19" width="1.7109375" style="160" customWidth="1"/>
    <col min="20" max="20" width="10.140625" style="20" customWidth="1"/>
    <col min="21" max="21" width="18.7109375" style="19" bestFit="1" customWidth="1"/>
    <col min="28" max="28" width="13" bestFit="1" customWidth="1"/>
  </cols>
  <sheetData>
    <row r="1" spans="1:34" s="143" customFormat="1" x14ac:dyDescent="0.25">
      <c r="B1" s="139"/>
      <c r="C1" s="139"/>
      <c r="G1" s="141"/>
      <c r="H1" s="140"/>
      <c r="S1" s="160"/>
      <c r="T1" s="20"/>
      <c r="U1" s="18" t="s">
        <v>207</v>
      </c>
      <c r="V1" s="161">
        <f>LOG!$C$16</f>
        <v>58.379999999999995</v>
      </c>
      <c r="W1" s="139" t="s">
        <v>206</v>
      </c>
      <c r="X1" s="161" t="str">
        <f>LOG!$F$16</f>
        <v>25</v>
      </c>
      <c r="Y1" s="139" t="s">
        <v>208</v>
      </c>
      <c r="Z1" s="161">
        <f>'prueba propulsante'!$C$32</f>
        <v>55.6</v>
      </c>
      <c r="AA1" s="139" t="s">
        <v>218</v>
      </c>
      <c r="AB1" s="161">
        <f>LOG!$G$16</f>
        <v>1728.4125717094821</v>
      </c>
      <c r="AC1" s="139" t="s">
        <v>225</v>
      </c>
      <c r="AD1" s="178">
        <v>2</v>
      </c>
      <c r="AE1" s="139" t="s">
        <v>227</v>
      </c>
      <c r="AF1" s="181">
        <f>LOG!L16/1000</f>
        <v>0.42030000000000001</v>
      </c>
      <c r="AG1" s="139" t="s">
        <v>231</v>
      </c>
      <c r="AH1" s="143">
        <f>+PI()*(19/2000)^2</f>
        <v>2.835287369864788E-4</v>
      </c>
    </row>
    <row r="2" spans="1:34" x14ac:dyDescent="0.25">
      <c r="A2" s="18" t="s">
        <v>200</v>
      </c>
      <c r="B2" s="18" t="s">
        <v>229</v>
      </c>
      <c r="C2" s="139" t="s">
        <v>191</v>
      </c>
      <c r="D2" s="139" t="s">
        <v>192</v>
      </c>
      <c r="E2" s="139" t="s">
        <v>201</v>
      </c>
      <c r="G2" s="149"/>
      <c r="H2" s="150"/>
      <c r="S2" s="176"/>
      <c r="T2" s="180" t="s">
        <v>257</v>
      </c>
      <c r="U2" s="179" t="s">
        <v>258</v>
      </c>
      <c r="V2" s="180" t="s">
        <v>219</v>
      </c>
      <c r="W2" s="180" t="s">
        <v>217</v>
      </c>
      <c r="X2" s="180" t="s">
        <v>209</v>
      </c>
      <c r="Y2" s="180" t="s">
        <v>220</v>
      </c>
      <c r="Z2" s="180" t="s">
        <v>221</v>
      </c>
      <c r="AA2" s="180" t="s">
        <v>222</v>
      </c>
      <c r="AB2" s="177" t="s">
        <v>223</v>
      </c>
      <c r="AC2" s="177" t="s">
        <v>228</v>
      </c>
      <c r="AD2" s="177" t="s">
        <v>224</v>
      </c>
      <c r="AE2" s="183" t="s">
        <v>226</v>
      </c>
      <c r="AF2" s="19" t="s">
        <v>230</v>
      </c>
      <c r="AG2" s="19"/>
    </row>
    <row r="3" spans="1:34" x14ac:dyDescent="0.25">
      <c r="A3" s="184">
        <v>0</v>
      </c>
      <c r="B3" s="7">
        <v>0</v>
      </c>
      <c r="G3" s="151"/>
      <c r="H3" s="140"/>
      <c r="T3" s="182">
        <f>+U3/1000000*101325</f>
        <v>0.101325</v>
      </c>
      <c r="U3" s="191">
        <v>1</v>
      </c>
      <c r="W3" s="143">
        <f>IF(AND(T3&lt;=$O$55,T3&gt;$M$55),$P$55,IF(AND(T3&lt;=$O$56,T3&gt;$M$56),$P$56,IF(AND(T3&lt;=$O$57,T3&gt;$M$57),$P$57,IF(AND(T3&lt;=$O$58,T3&gt;$M$58),$P$58,IF(AND(T3&lt;=$O$59,T3&gt;$M$59),$P$59,"Valor no encontrado para Po")))))</f>
        <v>8.8754449677853557</v>
      </c>
      <c r="X3" s="143">
        <f>IF(AND(T3&lt;=$O$55,T3&gt;$M$55),$Q$55,IF(AND(T3&lt;=$O$56,T3&gt;$M$56),$Q$56,IF(AND(T3&lt;=$O$57,T3&gt;$M$57),$Q$57,IF(AND(T3&lt;=$O$58,T3&gt;$M$58),$Q$58,IF(AND(T3&lt;=$O$59,T3&gt;$M$59),$Q$59,"Valor no encontrado para Po")))))</f>
        <v>0.61929999999999996</v>
      </c>
      <c r="Y3" s="143">
        <v>0</v>
      </c>
      <c r="Z3">
        <v>0</v>
      </c>
      <c r="AA3" s="143">
        <f t="shared" ref="AA3:AA10" si="0">2*$AD$1*PI()*((Z3+$X$1/2)*(2*Z3-$Z$1)+(Z3+$X$1/2)^2-($V$1/2)^2)*Y3</f>
        <v>0</v>
      </c>
      <c r="AB3" s="143">
        <f>-AA3*0.000000001*$AB$1</f>
        <v>0</v>
      </c>
      <c r="AC3">
        <v>0</v>
      </c>
      <c r="AD3">
        <v>0</v>
      </c>
      <c r="AE3" s="105">
        <f>+$AF$1</f>
        <v>0.42030000000000001</v>
      </c>
      <c r="AF3">
        <f t="shared" ref="AF3:AF66" si="1">B3*9.81/(T3*1000000*$AH$1)</f>
        <v>0</v>
      </c>
    </row>
    <row r="4" spans="1:34" x14ac:dyDescent="0.25">
      <c r="A4" s="184">
        <v>4.16599999999967E-3</v>
      </c>
      <c r="B4" s="7">
        <v>0</v>
      </c>
      <c r="C4">
        <f t="shared" ref="C4:C11" si="2">+(B3+B4)/2*(A4-A3)</f>
        <v>0</v>
      </c>
      <c r="D4">
        <f>C4*9.81</f>
        <v>0</v>
      </c>
      <c r="F4" s="7"/>
      <c r="G4" s="151"/>
      <c r="H4" s="140"/>
      <c r="T4" s="182">
        <f t="shared" ref="T4:T67" si="3">+U4/1000000*101325</f>
        <v>0.101325</v>
      </c>
      <c r="U4" s="191">
        <v>1</v>
      </c>
      <c r="V4" s="105">
        <f t="shared" ref="V4:V67" si="4">+A4-A3</f>
        <v>4.16599999999967E-3</v>
      </c>
      <c r="W4">
        <f>IF(AND(T4&lt;=$O$55,T4&gt;$M$55),$P$55,IF(AND(T4&lt;=$O$56,T4&gt;$M$56),$P$56,IF(AND(T4&lt;=$O$57,T4&gt;$M$57),$P$57,IF(AND(T4&lt;=$O$58,T4&gt;$M$58),$P$58,IF(AND(T4&lt;=$O$59,T4&gt;$M$59),$P$59,"Valor no encontrado para Po")))))</f>
        <v>8.8754449677853557</v>
      </c>
      <c r="X4">
        <f t="shared" ref="X4:X10" si="5">IF(AND(T4&lt;=$O$55,T4&gt;$M$55),$Q$55,IF(AND(T4&lt;=$O$56,T4&gt;$M$56),$Q$56,IF(AND(T4&lt;=$O$57,T4&gt;$M$57),$Q$57,IF(AND(T4&lt;=$O$58,T4&gt;$M$58),$Q$58,IF(AND(T4&lt;=$O$59,T4&gt;$M$59),$Q$59,"Valor no encontrado para Po")))))</f>
        <v>0.61929999999999996</v>
      </c>
      <c r="Y4">
        <f t="shared" ref="Y4:Y10" si="6">IF(OR(Z3&gt;=($V$1-$X$1)/2,Z3&gt;=$Z$1/2),0,W4*T4^X4*V4)</f>
        <v>8.9567344658789509E-3</v>
      </c>
      <c r="Z4">
        <f t="shared" ref="Z4:Z10" si="7">+Z3+Y4</f>
        <v>8.9567344658789509E-3</v>
      </c>
      <c r="AA4">
        <f t="shared" si="0"/>
        <v>-156.5459141000452</v>
      </c>
      <c r="AB4">
        <f>-AA4*0.000000001*$AB$1</f>
        <v>2.7057592598027082E-4</v>
      </c>
      <c r="AC4">
        <f>+AC3+AB4</f>
        <v>2.7057592598027082E-4</v>
      </c>
      <c r="AD4">
        <f>+AB4/V4</f>
        <v>6.4948614013512304E-2</v>
      </c>
      <c r="AE4" s="105">
        <f>+AE3-AB4</f>
        <v>0.42002942407401972</v>
      </c>
      <c r="AF4" s="143">
        <f t="shared" si="1"/>
        <v>0</v>
      </c>
    </row>
    <row r="5" spans="1:34" ht="15.75" thickBot="1" x14ac:dyDescent="0.3">
      <c r="A5" s="184">
        <v>8.3329999999985915E-3</v>
      </c>
      <c r="B5" s="7">
        <v>0</v>
      </c>
      <c r="C5" s="143">
        <f t="shared" si="2"/>
        <v>0</v>
      </c>
      <c r="D5" s="143">
        <f t="shared" ref="D5:D11" si="8">C5*9.81</f>
        <v>0</v>
      </c>
      <c r="G5" s="151"/>
      <c r="H5" s="140"/>
      <c r="T5" s="182">
        <f t="shared" si="3"/>
        <v>0.101325</v>
      </c>
      <c r="U5" s="191">
        <v>1</v>
      </c>
      <c r="V5" s="105">
        <f t="shared" si="4"/>
        <v>4.1669999999989216E-3</v>
      </c>
      <c r="W5" s="143">
        <f t="shared" ref="W5:W10" si="9">IF(AND(T5&lt;=$O$55,T5&gt;$M$55),$P$55,IF(AND(T5&lt;=$O$56,T5&gt;$M$56),$P$56,IF(AND(T5&lt;=$O$57,T5&gt;$M$57),$P$57,IF(AND(T5&lt;=$O$58,T5&gt;$M$58),$P$58,IF(AND(T5&lt;=$O$59,T5&gt;$M$59),$P$59,"a N/A")))))</f>
        <v>8.8754449677853557</v>
      </c>
      <c r="X5" s="143">
        <f t="shared" si="5"/>
        <v>0.61929999999999996</v>
      </c>
      <c r="Y5" s="143">
        <f t="shared" si="6"/>
        <v>8.9588844261427967E-3</v>
      </c>
      <c r="Z5" s="143">
        <f t="shared" si="7"/>
        <v>1.7915618892021749E-2</v>
      </c>
      <c r="AA5" s="143">
        <f t="shared" si="0"/>
        <v>-156.58905796557059</v>
      </c>
      <c r="AB5" s="143">
        <f t="shared" ref="AB5:AB10" si="10">-AA5*0.000000001*$AB$1</f>
        <v>2.7065049637983702E-4</v>
      </c>
      <c r="AC5" s="143">
        <f t="shared" ref="AC5:AC10" si="11">+AC4+AB5</f>
        <v>5.4122642236010784E-4</v>
      </c>
      <c r="AD5" s="143">
        <f t="shared" ref="AD5:AD10" si="12">+AB5/V5</f>
        <v>6.4950923057333104E-2</v>
      </c>
      <c r="AE5" s="105">
        <f t="shared" ref="AE5:AE10" si="13">+AE4-AB5</f>
        <v>0.41975877357763991</v>
      </c>
      <c r="AF5" s="143">
        <f t="shared" si="1"/>
        <v>0</v>
      </c>
    </row>
    <row r="6" spans="1:34" x14ac:dyDescent="0.25">
      <c r="A6" s="184">
        <v>1.2499999999999289E-2</v>
      </c>
      <c r="B6" s="7">
        <v>0</v>
      </c>
      <c r="C6" s="143">
        <f t="shared" si="2"/>
        <v>0</v>
      </c>
      <c r="D6" s="143">
        <f t="shared" si="8"/>
        <v>0</v>
      </c>
      <c r="E6" s="145" t="s">
        <v>194</v>
      </c>
      <c r="F6" s="200">
        <f>MAX(A:A)</f>
        <v>33.9375</v>
      </c>
      <c r="G6" s="151"/>
      <c r="H6" s="140"/>
      <c r="T6" s="182">
        <f t="shared" si="3"/>
        <v>0.101325</v>
      </c>
      <c r="U6" s="191">
        <v>1</v>
      </c>
      <c r="V6" s="105">
        <f t="shared" si="4"/>
        <v>4.1670000000006979E-3</v>
      </c>
      <c r="W6" s="143">
        <f t="shared" si="9"/>
        <v>8.8754449677853557</v>
      </c>
      <c r="X6" s="143">
        <f t="shared" si="5"/>
        <v>0.61929999999999996</v>
      </c>
      <c r="Y6" s="143">
        <f t="shared" si="6"/>
        <v>8.9588844261466148E-3</v>
      </c>
      <c r="Z6" s="143">
        <f t="shared" si="7"/>
        <v>2.6874503318168364E-2</v>
      </c>
      <c r="AA6" s="143">
        <f t="shared" si="0"/>
        <v>-156.59457058405047</v>
      </c>
      <c r="AB6" s="143">
        <f t="shared" si="10"/>
        <v>2.7066002445892072E-4</v>
      </c>
      <c r="AC6" s="143">
        <f t="shared" si="11"/>
        <v>8.1188644681902855E-4</v>
      </c>
      <c r="AD6" s="143">
        <f t="shared" si="12"/>
        <v>6.4953209613361026E-2</v>
      </c>
      <c r="AE6" s="105">
        <f t="shared" si="13"/>
        <v>0.419488113553181</v>
      </c>
      <c r="AF6" s="143">
        <f t="shared" si="1"/>
        <v>0</v>
      </c>
    </row>
    <row r="7" spans="1:34" x14ac:dyDescent="0.25">
      <c r="A7" s="184">
        <v>1.6665999999998959E-2</v>
      </c>
      <c r="B7" s="7">
        <v>0</v>
      </c>
      <c r="C7" s="143">
        <f t="shared" si="2"/>
        <v>0</v>
      </c>
      <c r="D7" s="143">
        <f t="shared" si="8"/>
        <v>0</v>
      </c>
      <c r="E7" s="146" t="s">
        <v>195</v>
      </c>
      <c r="F7" s="159">
        <f>MAX(B:B)</f>
        <v>1.2384453429393101</v>
      </c>
      <c r="G7" s="151"/>
      <c r="H7" s="140"/>
      <c r="T7" s="182">
        <f t="shared" si="3"/>
        <v>0.101325</v>
      </c>
      <c r="U7" s="191">
        <v>1</v>
      </c>
      <c r="V7" s="105">
        <f t="shared" si="4"/>
        <v>4.16599999999967E-3</v>
      </c>
      <c r="W7" s="143">
        <f t="shared" si="9"/>
        <v>8.8754449677853557</v>
      </c>
      <c r="X7" s="143">
        <f t="shared" si="5"/>
        <v>0.61929999999999996</v>
      </c>
      <c r="Y7" s="143">
        <f t="shared" si="6"/>
        <v>8.9567344658789509E-3</v>
      </c>
      <c r="Z7" s="143">
        <f t="shared" si="7"/>
        <v>3.5831237784047315E-2</v>
      </c>
      <c r="AA7" s="143">
        <f t="shared" si="0"/>
        <v>-156.56244668342163</v>
      </c>
      <c r="AB7" s="143">
        <f t="shared" si="10"/>
        <v>2.7060450110522147E-4</v>
      </c>
      <c r="AC7" s="143">
        <f t="shared" si="11"/>
        <v>1.0824909479242501E-3</v>
      </c>
      <c r="AD7" s="143">
        <f t="shared" si="12"/>
        <v>6.4955473140960854E-2</v>
      </c>
      <c r="AE7" s="105">
        <f t="shared" si="13"/>
        <v>0.41921750905207578</v>
      </c>
      <c r="AF7" s="143">
        <f t="shared" si="1"/>
        <v>0</v>
      </c>
    </row>
    <row r="8" spans="1:34" x14ac:dyDescent="0.25">
      <c r="A8" s="184">
        <v>2.0832999999999657E-2</v>
      </c>
      <c r="B8" s="7">
        <v>0</v>
      </c>
      <c r="C8" s="143">
        <f t="shared" si="2"/>
        <v>0</v>
      </c>
      <c r="D8" s="143">
        <f t="shared" si="8"/>
        <v>0</v>
      </c>
      <c r="E8" s="146" t="s">
        <v>202</v>
      </c>
      <c r="F8" s="159" t="s">
        <v>4</v>
      </c>
      <c r="G8" s="151"/>
      <c r="H8" s="140"/>
      <c r="T8" s="182">
        <f t="shared" si="3"/>
        <v>0.101325</v>
      </c>
      <c r="U8" s="191">
        <v>1</v>
      </c>
      <c r="V8" s="105">
        <f t="shared" si="4"/>
        <v>4.1670000000006979E-3</v>
      </c>
      <c r="W8" s="143">
        <f t="shared" si="9"/>
        <v>8.8754449677853557</v>
      </c>
      <c r="X8" s="143">
        <f t="shared" si="5"/>
        <v>0.61929999999999996</v>
      </c>
      <c r="Y8" s="143">
        <f t="shared" si="6"/>
        <v>8.9588844261466148E-3</v>
      </c>
      <c r="Z8" s="143">
        <f t="shared" si="7"/>
        <v>4.4790122210193933E-2</v>
      </c>
      <c r="AA8" s="143">
        <f t="shared" si="0"/>
        <v>-156.60543188418569</v>
      </c>
      <c r="AB8" s="143">
        <f t="shared" si="10"/>
        <v>2.7067879726661953E-4</v>
      </c>
      <c r="AC8" s="143">
        <f t="shared" si="11"/>
        <v>1.3531697451908697E-3</v>
      </c>
      <c r="AD8" s="143">
        <f t="shared" si="12"/>
        <v>6.4957714726799662E-2</v>
      </c>
      <c r="AE8" s="105">
        <f t="shared" si="13"/>
        <v>0.41894683025480917</v>
      </c>
      <c r="AF8" s="143">
        <f t="shared" si="1"/>
        <v>0</v>
      </c>
    </row>
    <row r="9" spans="1:34" x14ac:dyDescent="0.25">
      <c r="A9" s="184">
        <v>2.4999999999998579E-2</v>
      </c>
      <c r="B9" s="7">
        <v>0</v>
      </c>
      <c r="C9" s="143">
        <f t="shared" si="2"/>
        <v>0</v>
      </c>
      <c r="D9" s="143">
        <f t="shared" si="8"/>
        <v>0</v>
      </c>
      <c r="E9" s="146" t="s">
        <v>259</v>
      </c>
      <c r="F9" s="192">
        <f>MAX(U$3:U$1048576)</f>
        <v>1.1758840462933973</v>
      </c>
      <c r="G9" s="151"/>
      <c r="H9" s="140"/>
      <c r="T9" s="182">
        <f t="shared" si="3"/>
        <v>0.101325</v>
      </c>
      <c r="U9" s="191">
        <v>1</v>
      </c>
      <c r="V9" s="105">
        <f t="shared" si="4"/>
        <v>4.1669999999989216E-3</v>
      </c>
      <c r="W9" s="143">
        <f t="shared" si="9"/>
        <v>8.8754449677853557</v>
      </c>
      <c r="X9" s="143">
        <f t="shared" si="5"/>
        <v>0.61929999999999996</v>
      </c>
      <c r="Y9" s="143">
        <f t="shared" si="6"/>
        <v>8.9588844261427967E-3</v>
      </c>
      <c r="Z9" s="143">
        <f t="shared" si="7"/>
        <v>5.3749006636336728E-2</v>
      </c>
      <c r="AA9" s="143">
        <f t="shared" si="0"/>
        <v>-156.61078186924908</v>
      </c>
      <c r="AB9" s="143">
        <f t="shared" si="10"/>
        <v>2.7068804424806153E-4</v>
      </c>
      <c r="AC9" s="143">
        <f t="shared" si="11"/>
        <v>1.6238577894389311E-3</v>
      </c>
      <c r="AD9" s="143">
        <f t="shared" si="12"/>
        <v>6.4959933824845592E-2</v>
      </c>
      <c r="AE9" s="105">
        <f t="shared" si="13"/>
        <v>0.4186761422105611</v>
      </c>
      <c r="AF9" s="143">
        <f t="shared" si="1"/>
        <v>0</v>
      </c>
    </row>
    <row r="10" spans="1:34" x14ac:dyDescent="0.25">
      <c r="A10" s="184">
        <v>2.9166000000000025E-2</v>
      </c>
      <c r="B10" s="7">
        <v>0</v>
      </c>
      <c r="C10" s="143">
        <f t="shared" si="2"/>
        <v>0</v>
      </c>
      <c r="D10" s="143">
        <f t="shared" si="8"/>
        <v>0</v>
      </c>
      <c r="E10" s="146" t="s">
        <v>196</v>
      </c>
      <c r="F10" s="159">
        <f>SUM(D:D)</f>
        <v>194.74712230993566</v>
      </c>
      <c r="G10" s="151"/>
      <c r="H10" s="140"/>
      <c r="T10" s="182">
        <f t="shared" si="3"/>
        <v>0.101325</v>
      </c>
      <c r="U10" s="191">
        <v>1</v>
      </c>
      <c r="V10" s="105">
        <f t="shared" si="4"/>
        <v>4.1660000000014463E-3</v>
      </c>
      <c r="W10" s="143">
        <f t="shared" si="9"/>
        <v>8.8754449677853557</v>
      </c>
      <c r="X10" s="143">
        <f t="shared" si="5"/>
        <v>0.61929999999999996</v>
      </c>
      <c r="Y10" s="143">
        <f t="shared" si="6"/>
        <v>8.9567344658827708E-3</v>
      </c>
      <c r="Z10" s="143">
        <f t="shared" si="7"/>
        <v>6.2705741102219492E-2</v>
      </c>
      <c r="AA10" s="143">
        <f t="shared" si="0"/>
        <v>-156.57849152312187</v>
      </c>
      <c r="AB10" s="143">
        <f t="shared" si="10"/>
        <v>2.7063223320787042E-4</v>
      </c>
      <c r="AC10" s="143">
        <f t="shared" si="11"/>
        <v>1.8944900226468015E-3</v>
      </c>
      <c r="AD10" s="143">
        <f t="shared" si="12"/>
        <v>6.4962129910652061E-2</v>
      </c>
      <c r="AE10" s="105">
        <f t="shared" si="13"/>
        <v>0.41840550997735321</v>
      </c>
      <c r="AF10" s="143">
        <f t="shared" si="1"/>
        <v>0</v>
      </c>
    </row>
    <row r="11" spans="1:34" x14ac:dyDescent="0.25">
      <c r="A11" s="184">
        <v>3.3332999999998947E-2</v>
      </c>
      <c r="B11" s="7">
        <v>4.7146015840770022E-2</v>
      </c>
      <c r="C11" s="203">
        <f t="shared" si="2"/>
        <v>9.8228724004218918E-5</v>
      </c>
      <c r="D11" s="184">
        <f t="shared" si="8"/>
        <v>9.6362378248138767E-4</v>
      </c>
      <c r="E11" s="146" t="s">
        <v>197</v>
      </c>
      <c r="F11" s="159">
        <f>+F10/9.81/(LOG!L16/1000)</f>
        <v>47.232686887147899</v>
      </c>
      <c r="G11" s="151"/>
      <c r="H11" s="140"/>
      <c r="T11" s="182">
        <f t="shared" si="3"/>
        <v>0.10135760703275898</v>
      </c>
      <c r="U11" s="191">
        <v>1.000321806392884</v>
      </c>
      <c r="V11" s="105">
        <f t="shared" si="4"/>
        <v>4.1669999999989216E-3</v>
      </c>
      <c r="W11" s="143">
        <f t="shared" ref="W11:W74" si="14">IF(AND(T11&lt;=$O$55,T11&gt;$M$55),$P$55,IF(AND(T11&lt;=$O$56,T11&gt;$M$56),$P$56,IF(AND(T11&lt;=$O$57,T11&gt;$M$57),$P$57,IF(AND(T11&lt;=$O$58,T11&gt;$M$58),$P$58,IF(AND(T11&lt;=$O$59,T11&gt;$M$59),$P$59,"a N/A")))))</f>
        <v>8.8754449677853557</v>
      </c>
      <c r="X11" s="143">
        <f t="shared" ref="X11:X74" si="15">IF(AND(T11&lt;=$O$55,T11&gt;$M$55),$Q$55,IF(AND(T11&lt;=$O$56,T11&gt;$M$56),$Q$56,IF(AND(T11&lt;=$O$57,T11&gt;$M$57),$Q$57,IF(AND(T11&lt;=$O$58,T11&gt;$M$58),$Q$58,IF(AND(T11&lt;=$O$59,T11&gt;$M$59),$Q$59,"Valor no encontrado para Po")))))</f>
        <v>0.61929999999999996</v>
      </c>
      <c r="Y11" s="143">
        <f t="shared" ref="Y11:Y74" si="16">IF(OR(Z10&gt;=($V$1-$X$1)/2,Z10&gt;=$Z$1/2),0,W11*T11^X11*V11)</f>
        <v>8.9606697749653342E-3</v>
      </c>
      <c r="Z11" s="143">
        <f t="shared" ref="Z11:Z74" si="17">+Z10+Y11</f>
        <v>7.1666410877184825E-2</v>
      </c>
      <c r="AA11" s="143">
        <f t="shared" ref="AA11:AA74" si="18">2*$AD$1*PI()*((Z11+$X$1/2)*(2*Z11-$Z$1)+(Z11+$X$1/2)^2-($V$1/2)^2)*Y11</f>
        <v>-156.65253086789298</v>
      </c>
      <c r="AB11" s="143">
        <f t="shared" ref="AB11:AB74" si="19">-AA11*0.000000001*$AB$1</f>
        <v>2.7076020374217395E-4</v>
      </c>
      <c r="AC11" s="143">
        <f t="shared" ref="AC11:AC74" si="20">+AC10+AB11</f>
        <v>2.1652502263889753E-3</v>
      </c>
      <c r="AD11" s="143">
        <f t="shared" ref="AD11:AD74" si="21">+AB11/V11</f>
        <v>6.4977250718081123E-2</v>
      </c>
      <c r="AE11" s="105">
        <f t="shared" ref="AE11:AE74" si="22">+AE10-AB11</f>
        <v>0.41813474977361104</v>
      </c>
      <c r="AF11" s="143">
        <f t="shared" si="1"/>
        <v>1.6093873123097468E-2</v>
      </c>
    </row>
    <row r="12" spans="1:34" x14ac:dyDescent="0.25">
      <c r="A12" s="184">
        <v>3.7499999999999645E-2</v>
      </c>
      <c r="B12" s="7">
        <v>4.7146015840770022E-2</v>
      </c>
      <c r="C12" s="203">
        <f t="shared" ref="C12:C75" si="23">+(B11+B12)/2*(A12-A11)</f>
        <v>1.9645744800852159E-4</v>
      </c>
      <c r="D12" s="184">
        <f t="shared" ref="D12:D75" si="24">C12*9.81</f>
        <v>1.9272475649635969E-3</v>
      </c>
      <c r="E12" s="147" t="s">
        <v>198</v>
      </c>
      <c r="F12" s="201">
        <f>+F13/9.81</f>
        <v>0.58495464600127478</v>
      </c>
      <c r="G12" s="151"/>
      <c r="H12" s="140"/>
      <c r="T12" s="182">
        <f t="shared" si="3"/>
        <v>0.10135760703275898</v>
      </c>
      <c r="U12" s="191">
        <v>1.000321806392884</v>
      </c>
      <c r="V12" s="105">
        <f t="shared" si="4"/>
        <v>4.1670000000006979E-3</v>
      </c>
      <c r="W12" s="143">
        <f t="shared" si="14"/>
        <v>8.8754449677853557</v>
      </c>
      <c r="X12" s="143">
        <f t="shared" si="15"/>
        <v>0.61929999999999996</v>
      </c>
      <c r="Y12" s="143">
        <f t="shared" si="16"/>
        <v>8.9606697749691541E-3</v>
      </c>
      <c r="Z12" s="143">
        <f t="shared" si="17"/>
        <v>8.0627080652153973E-2</v>
      </c>
      <c r="AA12" s="143">
        <f t="shared" si="18"/>
        <v>-156.65772027129699</v>
      </c>
      <c r="AB12" s="143">
        <f t="shared" si="19"/>
        <v>2.707691731722571E-4</v>
      </c>
      <c r="AC12" s="143">
        <f t="shared" si="20"/>
        <v>2.4360193995612324E-3</v>
      </c>
      <c r="AD12" s="143">
        <f t="shared" si="21"/>
        <v>6.4979403209074096E-2</v>
      </c>
      <c r="AE12" s="105">
        <f t="shared" si="22"/>
        <v>0.41786398060043878</v>
      </c>
      <c r="AF12" s="143">
        <f t="shared" si="1"/>
        <v>1.6093873123097468E-2</v>
      </c>
    </row>
    <row r="13" spans="1:34" ht="15.75" thickBot="1" x14ac:dyDescent="0.3">
      <c r="A13" s="184">
        <v>4.1665999999999315E-2</v>
      </c>
      <c r="B13" s="7">
        <v>0</v>
      </c>
      <c r="C13" s="203">
        <f t="shared" si="23"/>
        <v>9.8205150996316171E-5</v>
      </c>
      <c r="D13" s="184">
        <f t="shared" si="24"/>
        <v>9.6339253127386169E-4</v>
      </c>
      <c r="E13" s="148" t="s">
        <v>199</v>
      </c>
      <c r="F13" s="202">
        <f>+F10/F6</f>
        <v>5.7384050772725059</v>
      </c>
      <c r="G13" s="151"/>
      <c r="H13" s="140"/>
      <c r="T13" s="182">
        <f t="shared" si="3"/>
        <v>0.10132500014405792</v>
      </c>
      <c r="U13" s="191">
        <v>1.0000000014217412</v>
      </c>
      <c r="V13" s="105">
        <f t="shared" si="4"/>
        <v>4.16599999999967E-3</v>
      </c>
      <c r="W13" s="143">
        <f t="shared" si="14"/>
        <v>8.8754449677853557</v>
      </c>
      <c r="X13" s="143">
        <f t="shared" si="15"/>
        <v>0.61929999999999996</v>
      </c>
      <c r="Y13" s="143">
        <f t="shared" si="16"/>
        <v>8.9567344737652155E-3</v>
      </c>
      <c r="Z13" s="143">
        <f t="shared" si="17"/>
        <v>8.9583815125919189E-2</v>
      </c>
      <c r="AA13" s="143">
        <f t="shared" si="18"/>
        <v>-156.59405079142545</v>
      </c>
      <c r="AB13" s="143">
        <f t="shared" si="19"/>
        <v>2.7065912604281293E-4</v>
      </c>
      <c r="AC13" s="143">
        <f t="shared" si="20"/>
        <v>2.7066785256040452E-3</v>
      </c>
      <c r="AD13" s="143">
        <f t="shared" si="21"/>
        <v>6.4968585223916075E-2</v>
      </c>
      <c r="AE13" s="105">
        <f t="shared" si="22"/>
        <v>0.41759332147439598</v>
      </c>
      <c r="AF13" s="143">
        <f t="shared" si="1"/>
        <v>0</v>
      </c>
    </row>
    <row r="14" spans="1:34" x14ac:dyDescent="0.25">
      <c r="A14" s="184">
        <v>4.5833000000000013E-2</v>
      </c>
      <c r="B14" s="7">
        <v>0.1606030946120594</v>
      </c>
      <c r="C14" s="203">
        <f t="shared" si="23"/>
        <v>3.3461654762428184E-4</v>
      </c>
      <c r="D14" s="184">
        <f t="shared" si="24"/>
        <v>3.2825883321942052E-3</v>
      </c>
      <c r="G14" s="151"/>
      <c r="H14" s="140"/>
      <c r="T14" s="182">
        <f t="shared" si="3"/>
        <v>0.1017015913437266</v>
      </c>
      <c r="U14" s="191">
        <v>1.0037166675916762</v>
      </c>
      <c r="V14" s="105">
        <f t="shared" si="4"/>
        <v>4.1670000000006979E-3</v>
      </c>
      <c r="W14" s="143">
        <f t="shared" si="14"/>
        <v>8.8754449677853557</v>
      </c>
      <c r="X14" s="143">
        <f t="shared" si="15"/>
        <v>0.61929999999999996</v>
      </c>
      <c r="Y14" s="143">
        <f t="shared" si="16"/>
        <v>8.9794908155020146E-3</v>
      </c>
      <c r="Z14" s="143">
        <f t="shared" si="17"/>
        <v>9.8563305941421209E-2</v>
      </c>
      <c r="AA14" s="143">
        <f t="shared" si="18"/>
        <v>-156.99701095056531</v>
      </c>
      <c r="AB14" s="143">
        <f t="shared" si="19"/>
        <v>2.7135560744776833E-4</v>
      </c>
      <c r="AC14" s="143">
        <f t="shared" si="20"/>
        <v>2.9780341330518136E-3</v>
      </c>
      <c r="AD14" s="143">
        <f t="shared" si="21"/>
        <v>6.5120136176559373E-2</v>
      </c>
      <c r="AE14" s="105">
        <f t="shared" si="22"/>
        <v>0.4173219658669482</v>
      </c>
      <c r="AF14" s="143">
        <f t="shared" si="1"/>
        <v>5.4638414056847384E-2</v>
      </c>
    </row>
    <row r="15" spans="1:34" x14ac:dyDescent="0.25">
      <c r="A15" s="184">
        <v>4.9999999999998934E-2</v>
      </c>
      <c r="B15" s="7">
        <v>4.7146015840770022E-2</v>
      </c>
      <c r="C15" s="203">
        <f t="shared" si="23"/>
        <v>4.3284527162835811E-4</v>
      </c>
      <c r="D15" s="184">
        <f t="shared" si="24"/>
        <v>4.246212114674193E-3</v>
      </c>
      <c r="E15" s="143"/>
      <c r="F15" s="143"/>
      <c r="G15" s="151"/>
      <c r="H15" s="140"/>
      <c r="T15" s="182">
        <f t="shared" si="3"/>
        <v>0.10135758287643552</v>
      </c>
      <c r="U15" s="191">
        <v>1.0003215679885076</v>
      </c>
      <c r="V15" s="105">
        <f t="shared" si="4"/>
        <v>4.1669999999989216E-3</v>
      </c>
      <c r="W15" s="143">
        <f t="shared" si="14"/>
        <v>8.8754449677853557</v>
      </c>
      <c r="X15" s="143">
        <f t="shared" si="15"/>
        <v>0.61929999999999996</v>
      </c>
      <c r="Y15" s="143">
        <f t="shared" si="16"/>
        <v>8.9606684524032761E-3</v>
      </c>
      <c r="Z15" s="143">
        <f t="shared" si="17"/>
        <v>0.10752397439382448</v>
      </c>
      <c r="AA15" s="143">
        <f t="shared" si="18"/>
        <v>-156.67294817435283</v>
      </c>
      <c r="AB15" s="143">
        <f t="shared" si="19"/>
        <v>2.7079549327133957E-4</v>
      </c>
      <c r="AC15" s="143">
        <f t="shared" si="20"/>
        <v>3.248829626323153E-3</v>
      </c>
      <c r="AD15" s="143">
        <f t="shared" si="21"/>
        <v>6.4985719527576105E-2</v>
      </c>
      <c r="AE15" s="105">
        <f t="shared" si="22"/>
        <v>0.41705117037367684</v>
      </c>
      <c r="AF15" s="143">
        <f t="shared" si="1"/>
        <v>1.6093876958713844E-2</v>
      </c>
    </row>
    <row r="16" spans="1:34" x14ac:dyDescent="0.25">
      <c r="A16" s="184">
        <v>5.4165999999998604E-2</v>
      </c>
      <c r="B16" s="7">
        <v>4.7146015840770022E-2</v>
      </c>
      <c r="C16" s="203">
        <f t="shared" si="23"/>
        <v>1.9641030199263234E-4</v>
      </c>
      <c r="D16" s="184">
        <f t="shared" si="24"/>
        <v>1.9267850625477234E-3</v>
      </c>
      <c r="E16" s="143"/>
      <c r="F16" s="143"/>
      <c r="G16" s="151"/>
      <c r="H16" s="140"/>
      <c r="T16" s="182">
        <f t="shared" si="3"/>
        <v>0.10135758287643552</v>
      </c>
      <c r="U16" s="191">
        <v>1.0003215679885076</v>
      </c>
      <c r="V16" s="105">
        <f t="shared" si="4"/>
        <v>4.16599999999967E-3</v>
      </c>
      <c r="W16" s="143">
        <f t="shared" si="14"/>
        <v>8.8754449677853557</v>
      </c>
      <c r="X16" s="143">
        <f t="shared" si="15"/>
        <v>0.61929999999999996</v>
      </c>
      <c r="Y16" s="143">
        <f t="shared" si="16"/>
        <v>8.9585180640073796E-3</v>
      </c>
      <c r="Z16" s="143">
        <f t="shared" si="17"/>
        <v>0.11648249245783186</v>
      </c>
      <c r="AA16" s="143">
        <f t="shared" si="18"/>
        <v>-156.64031961533098</v>
      </c>
      <c r="AB16" s="143">
        <f t="shared" si="19"/>
        <v>2.7073909765972946E-4</v>
      </c>
      <c r="AC16" s="143">
        <f t="shared" si="20"/>
        <v>3.5195687239828826E-3</v>
      </c>
      <c r="AD16" s="143">
        <f t="shared" si="21"/>
        <v>6.4987781483377555E-2</v>
      </c>
      <c r="AE16" s="105">
        <f t="shared" si="22"/>
        <v>0.4167804312760171</v>
      </c>
      <c r="AF16" s="143">
        <f t="shared" si="1"/>
        <v>1.6093876958713844E-2</v>
      </c>
    </row>
    <row r="17" spans="1:32" x14ac:dyDescent="0.25">
      <c r="A17" s="184">
        <v>5.8332999999999302E-2</v>
      </c>
      <c r="B17" s="7">
        <v>0</v>
      </c>
      <c r="C17" s="203">
        <f t="shared" si="23"/>
        <v>9.8228724004260795E-5</v>
      </c>
      <c r="D17" s="184">
        <f t="shared" si="24"/>
        <v>9.6362378248179847E-4</v>
      </c>
      <c r="E17" s="143"/>
      <c r="F17" s="143"/>
      <c r="G17" s="151"/>
      <c r="H17" s="140"/>
      <c r="T17" s="182">
        <f t="shared" si="3"/>
        <v>0.10132500014227482</v>
      </c>
      <c r="U17" s="191">
        <v>1.0000000014041432</v>
      </c>
      <c r="V17" s="105">
        <f t="shared" si="4"/>
        <v>4.1670000000006979E-3</v>
      </c>
      <c r="W17" s="143">
        <f t="shared" si="14"/>
        <v>8.8754449677853557</v>
      </c>
      <c r="X17" s="143">
        <f t="shared" si="15"/>
        <v>0.61929999999999996</v>
      </c>
      <c r="Y17" s="143">
        <f t="shared" si="16"/>
        <v>8.9588844339371348E-3</v>
      </c>
      <c r="Z17" s="143">
        <f t="shared" si="17"/>
        <v>0.12544137689176899</v>
      </c>
      <c r="AA17" s="143">
        <f t="shared" si="18"/>
        <v>-156.65164175219059</v>
      </c>
      <c r="AB17" s="143">
        <f t="shared" si="19"/>
        <v>2.7075866698341626E-4</v>
      </c>
      <c r="AC17" s="143">
        <f t="shared" si="20"/>
        <v>3.7903273909662989E-3</v>
      </c>
      <c r="AD17" s="143">
        <f t="shared" si="21"/>
        <v>6.4976881925454977E-2</v>
      </c>
      <c r="AE17" s="105">
        <f t="shared" si="22"/>
        <v>0.41650967260903371</v>
      </c>
      <c r="AF17" s="143">
        <f t="shared" si="1"/>
        <v>0</v>
      </c>
    </row>
    <row r="18" spans="1:32" x14ac:dyDescent="0.25">
      <c r="A18" s="184">
        <v>6.25E-2</v>
      </c>
      <c r="B18" s="7">
        <v>0</v>
      </c>
      <c r="C18" s="203">
        <f t="shared" si="23"/>
        <v>0</v>
      </c>
      <c r="D18" s="184">
        <f t="shared" si="24"/>
        <v>0</v>
      </c>
      <c r="G18" s="151"/>
      <c r="H18" s="140"/>
      <c r="T18" s="182">
        <f t="shared" si="3"/>
        <v>0.10132500014227482</v>
      </c>
      <c r="U18" s="191">
        <v>1.0000000014041432</v>
      </c>
      <c r="V18" s="105">
        <f t="shared" si="4"/>
        <v>4.1670000000006979E-3</v>
      </c>
      <c r="W18" s="143">
        <f t="shared" si="14"/>
        <v>8.8754449677853557</v>
      </c>
      <c r="X18" s="143">
        <f t="shared" si="15"/>
        <v>0.61929999999999996</v>
      </c>
      <c r="Y18" s="143">
        <f t="shared" si="16"/>
        <v>8.9588844339371348E-3</v>
      </c>
      <c r="Z18" s="143">
        <f t="shared" si="17"/>
        <v>0.13440026132570612</v>
      </c>
      <c r="AA18" s="143">
        <f t="shared" si="18"/>
        <v>-156.65650366958062</v>
      </c>
      <c r="AB18" s="143">
        <f t="shared" si="19"/>
        <v>2.7076707038255579E-4</v>
      </c>
      <c r="AC18" s="143">
        <f t="shared" si="20"/>
        <v>4.0610944613488544E-3</v>
      </c>
      <c r="AD18" s="143">
        <f t="shared" si="21"/>
        <v>6.4978898579916108E-2</v>
      </c>
      <c r="AE18" s="105">
        <f t="shared" si="22"/>
        <v>0.41623890553865117</v>
      </c>
      <c r="AF18" s="143">
        <f t="shared" si="1"/>
        <v>0</v>
      </c>
    </row>
    <row r="19" spans="1:32" x14ac:dyDescent="0.25">
      <c r="A19" s="184">
        <v>6.666599999999967E-2</v>
      </c>
      <c r="B19" s="7">
        <v>0</v>
      </c>
      <c r="C19" s="203">
        <f t="shared" si="23"/>
        <v>0</v>
      </c>
      <c r="D19" s="184">
        <f t="shared" si="24"/>
        <v>0</v>
      </c>
      <c r="G19" s="151"/>
      <c r="H19" s="140"/>
      <c r="T19" s="182">
        <f t="shared" si="3"/>
        <v>0.10132500014227482</v>
      </c>
      <c r="U19" s="191">
        <v>1.0000000014041432</v>
      </c>
      <c r="V19" s="105">
        <f t="shared" si="4"/>
        <v>4.16599999999967E-3</v>
      </c>
      <c r="W19" s="143">
        <f t="shared" si="14"/>
        <v>8.8754449677853557</v>
      </c>
      <c r="X19" s="143">
        <f t="shared" si="15"/>
        <v>0.61929999999999996</v>
      </c>
      <c r="Y19" s="143">
        <f t="shared" si="16"/>
        <v>8.9567344736676009E-3</v>
      </c>
      <c r="Z19" s="143">
        <f t="shared" si="17"/>
        <v>0.14335699579937372</v>
      </c>
      <c r="AA19" s="143">
        <f t="shared" si="18"/>
        <v>-156.62371451745094</v>
      </c>
      <c r="AB19" s="143">
        <f t="shared" si="19"/>
        <v>2.7071039719979916E-4</v>
      </c>
      <c r="AC19" s="143">
        <f t="shared" si="20"/>
        <v>4.3318048585486539E-3</v>
      </c>
      <c r="AD19" s="143">
        <f t="shared" si="21"/>
        <v>6.4980892270720264E-2</v>
      </c>
      <c r="AE19" s="105">
        <f t="shared" si="22"/>
        <v>0.41596819514145139</v>
      </c>
      <c r="AF19" s="143">
        <f t="shared" si="1"/>
        <v>0</v>
      </c>
    </row>
    <row r="20" spans="1:32" x14ac:dyDescent="0.25">
      <c r="A20" s="184">
        <v>7.0832999999998592E-2</v>
      </c>
      <c r="B20" s="7">
        <v>0</v>
      </c>
      <c r="C20" s="203">
        <f t="shared" si="23"/>
        <v>0</v>
      </c>
      <c r="D20" s="184">
        <f t="shared" si="24"/>
        <v>0</v>
      </c>
      <c r="G20" s="151"/>
      <c r="H20" s="140"/>
      <c r="T20" s="182">
        <f t="shared" si="3"/>
        <v>0.10132500014227482</v>
      </c>
      <c r="U20" s="191">
        <v>1.0000000014041432</v>
      </c>
      <c r="V20" s="105">
        <f t="shared" si="4"/>
        <v>4.1669999999989216E-3</v>
      </c>
      <c r="W20" s="143">
        <f t="shared" si="14"/>
        <v>8.8754449677853557</v>
      </c>
      <c r="X20" s="143">
        <f t="shared" si="15"/>
        <v>0.61929999999999996</v>
      </c>
      <c r="Y20" s="143">
        <f t="shared" si="16"/>
        <v>8.9588844339333149E-3</v>
      </c>
      <c r="Z20" s="143">
        <f t="shared" si="17"/>
        <v>0.15231588023330703</v>
      </c>
      <c r="AA20" s="143">
        <f t="shared" si="18"/>
        <v>-156.66606372375801</v>
      </c>
      <c r="AB20" s="143">
        <f t="shared" si="19"/>
        <v>2.707835941003822E-4</v>
      </c>
      <c r="AC20" s="143">
        <f t="shared" si="20"/>
        <v>4.6025884526490358E-3</v>
      </c>
      <c r="AD20" s="143">
        <f t="shared" si="21"/>
        <v>6.4982863954992143E-2</v>
      </c>
      <c r="AE20" s="105">
        <f t="shared" si="22"/>
        <v>0.41569741154735101</v>
      </c>
      <c r="AF20" s="143">
        <f t="shared" si="1"/>
        <v>0</v>
      </c>
    </row>
    <row r="21" spans="1:32" x14ac:dyDescent="0.25">
      <c r="A21" s="184">
        <v>7.4999999999999289E-2</v>
      </c>
      <c r="B21" s="7">
        <v>0</v>
      </c>
      <c r="C21" s="203">
        <f t="shared" si="23"/>
        <v>0</v>
      </c>
      <c r="D21" s="184">
        <f t="shared" si="24"/>
        <v>0</v>
      </c>
      <c r="G21" s="151"/>
      <c r="H21" s="140"/>
      <c r="T21" s="182">
        <f t="shared" si="3"/>
        <v>0.10132500014227482</v>
      </c>
      <c r="U21" s="191">
        <v>1.0000000014041432</v>
      </c>
      <c r="V21" s="105">
        <f t="shared" si="4"/>
        <v>4.1670000000006979E-3</v>
      </c>
      <c r="W21" s="143">
        <f t="shared" si="14"/>
        <v>8.8754449677853557</v>
      </c>
      <c r="X21" s="143">
        <f t="shared" si="15"/>
        <v>0.61929999999999996</v>
      </c>
      <c r="Y21" s="143">
        <f t="shared" si="16"/>
        <v>8.9588844339371348E-3</v>
      </c>
      <c r="Z21" s="143">
        <f t="shared" si="17"/>
        <v>0.16127476466724416</v>
      </c>
      <c r="AA21" s="143">
        <f t="shared" si="18"/>
        <v>-156.67076300793141</v>
      </c>
      <c r="AB21" s="143">
        <f t="shared" si="19"/>
        <v>2.7079171640222556E-4</v>
      </c>
      <c r="AC21" s="143">
        <f t="shared" si="20"/>
        <v>4.8733801690512609E-3</v>
      </c>
      <c r="AD21" s="143">
        <f t="shared" si="21"/>
        <v>6.498481315147113E-2</v>
      </c>
      <c r="AE21" s="105">
        <f t="shared" si="22"/>
        <v>0.41542661983094881</v>
      </c>
      <c r="AF21" s="143">
        <f t="shared" si="1"/>
        <v>0</v>
      </c>
    </row>
    <row r="22" spans="1:32" x14ac:dyDescent="0.25">
      <c r="A22" s="184">
        <v>7.9165999999998959E-2</v>
      </c>
      <c r="B22" s="7">
        <v>0</v>
      </c>
      <c r="C22" s="203">
        <f t="shared" si="23"/>
        <v>0</v>
      </c>
      <c r="D22" s="184">
        <f t="shared" si="24"/>
        <v>0</v>
      </c>
      <c r="G22" s="151"/>
      <c r="H22" s="140"/>
      <c r="T22" s="182">
        <f t="shared" si="3"/>
        <v>0.10132500014227482</v>
      </c>
      <c r="U22" s="191">
        <v>1.0000000014041432</v>
      </c>
      <c r="V22" s="105">
        <f t="shared" si="4"/>
        <v>4.16599999999967E-3</v>
      </c>
      <c r="W22" s="143">
        <f t="shared" si="14"/>
        <v>8.8754449677853557</v>
      </c>
      <c r="X22" s="143">
        <f t="shared" si="15"/>
        <v>0.61929999999999996</v>
      </c>
      <c r="Y22" s="143">
        <f t="shared" si="16"/>
        <v>8.9567344736676009E-3</v>
      </c>
      <c r="Z22" s="143">
        <f t="shared" si="17"/>
        <v>0.17023149914091176</v>
      </c>
      <c r="AA22" s="143">
        <f t="shared" si="18"/>
        <v>-156.63780787859923</v>
      </c>
      <c r="AB22" s="143">
        <f t="shared" si="19"/>
        <v>2.7073475634238549E-4</v>
      </c>
      <c r="AC22" s="143">
        <f t="shared" si="20"/>
        <v>5.1441149253936462E-3</v>
      </c>
      <c r="AD22" s="143">
        <f t="shared" si="21"/>
        <v>6.4986739400481747E-2</v>
      </c>
      <c r="AE22" s="105">
        <f t="shared" si="22"/>
        <v>0.41515588507460643</v>
      </c>
      <c r="AF22" s="143">
        <f t="shared" si="1"/>
        <v>0</v>
      </c>
    </row>
    <row r="23" spans="1:32" x14ac:dyDescent="0.25">
      <c r="A23" s="184">
        <v>8.3332999999999657E-2</v>
      </c>
      <c r="B23" s="7">
        <v>0</v>
      </c>
      <c r="C23" s="203">
        <f t="shared" si="23"/>
        <v>0</v>
      </c>
      <c r="D23" s="184">
        <f t="shared" si="24"/>
        <v>0</v>
      </c>
      <c r="G23" s="151"/>
      <c r="H23" s="140"/>
      <c r="T23" s="182">
        <f t="shared" si="3"/>
        <v>0.10132500014227482</v>
      </c>
      <c r="U23" s="191">
        <v>1.0000000014041432</v>
      </c>
      <c r="V23" s="105">
        <f t="shared" si="4"/>
        <v>4.1670000000006979E-3</v>
      </c>
      <c r="W23" s="143">
        <f t="shared" si="14"/>
        <v>8.8754449677853557</v>
      </c>
      <c r="X23" s="143">
        <f t="shared" si="15"/>
        <v>0.61929999999999996</v>
      </c>
      <c r="Y23" s="143">
        <f t="shared" si="16"/>
        <v>8.9588844339371348E-3</v>
      </c>
      <c r="Z23" s="143">
        <f t="shared" si="17"/>
        <v>0.1791903835748489</v>
      </c>
      <c r="AA23" s="143">
        <f t="shared" si="18"/>
        <v>-156.67999783463765</v>
      </c>
      <c r="AB23" s="143">
        <f t="shared" si="19"/>
        <v>2.7080767799280217E-4</v>
      </c>
      <c r="AC23" s="143">
        <f t="shared" si="20"/>
        <v>5.4149226033864484E-3</v>
      </c>
      <c r="AD23" s="143">
        <f t="shared" si="21"/>
        <v>6.4988643626771495E-2</v>
      </c>
      <c r="AE23" s="105">
        <f t="shared" si="22"/>
        <v>0.41488507739661362</v>
      </c>
      <c r="AF23" s="143">
        <f t="shared" si="1"/>
        <v>0</v>
      </c>
    </row>
    <row r="24" spans="1:32" x14ac:dyDescent="0.25">
      <c r="A24" s="184">
        <v>8.7499999999998579E-2</v>
      </c>
      <c r="B24" s="7">
        <v>0</v>
      </c>
      <c r="C24" s="203">
        <f t="shared" si="23"/>
        <v>0</v>
      </c>
      <c r="D24" s="184">
        <f t="shared" si="24"/>
        <v>0</v>
      </c>
      <c r="G24" s="151"/>
      <c r="H24" s="140"/>
      <c r="T24" s="182">
        <f t="shared" si="3"/>
        <v>0.10132500014227482</v>
      </c>
      <c r="U24" s="191">
        <v>1.0000000014041432</v>
      </c>
      <c r="V24" s="105">
        <f t="shared" si="4"/>
        <v>4.1669999999989216E-3</v>
      </c>
      <c r="W24" s="143">
        <f t="shared" si="14"/>
        <v>8.8754449677853557</v>
      </c>
      <c r="X24" s="143">
        <f t="shared" si="15"/>
        <v>0.61929999999999996</v>
      </c>
      <c r="Y24" s="143">
        <f t="shared" si="16"/>
        <v>8.9588844339333149E-3</v>
      </c>
      <c r="Z24" s="143">
        <f t="shared" si="17"/>
        <v>0.18814926800878221</v>
      </c>
      <c r="AA24" s="143">
        <f t="shared" si="18"/>
        <v>-156.68453448539398</v>
      </c>
      <c r="AB24" s="143">
        <f t="shared" si="19"/>
        <v>2.7081551919700287E-4</v>
      </c>
      <c r="AC24" s="143">
        <f t="shared" si="20"/>
        <v>5.6857381225834513E-3</v>
      </c>
      <c r="AD24" s="143">
        <f t="shared" si="21"/>
        <v>6.4990525365268295E-2</v>
      </c>
      <c r="AE24" s="105">
        <f t="shared" si="22"/>
        <v>0.41461426187741662</v>
      </c>
      <c r="AF24" s="143">
        <f t="shared" si="1"/>
        <v>0</v>
      </c>
    </row>
    <row r="25" spans="1:32" x14ac:dyDescent="0.25">
      <c r="A25" s="184">
        <v>9.1666000000000025E-2</v>
      </c>
      <c r="B25" s="7">
        <v>0</v>
      </c>
      <c r="C25" s="203">
        <f t="shared" si="23"/>
        <v>0</v>
      </c>
      <c r="D25" s="184">
        <f t="shared" si="24"/>
        <v>0</v>
      </c>
      <c r="G25" s="151"/>
      <c r="H25" s="140"/>
      <c r="T25" s="182">
        <f t="shared" si="3"/>
        <v>0.10132500014227482</v>
      </c>
      <c r="U25" s="191">
        <v>1.0000000014041432</v>
      </c>
      <c r="V25" s="105">
        <f t="shared" si="4"/>
        <v>4.1660000000014463E-3</v>
      </c>
      <c r="W25" s="143">
        <f t="shared" si="14"/>
        <v>8.8754449677853557</v>
      </c>
      <c r="X25" s="143">
        <f t="shared" si="15"/>
        <v>0.61929999999999996</v>
      </c>
      <c r="Y25" s="143">
        <f t="shared" si="16"/>
        <v>8.9567344736714207E-3</v>
      </c>
      <c r="Z25" s="143">
        <f t="shared" si="17"/>
        <v>0.19710600248245363</v>
      </c>
      <c r="AA25" s="143">
        <f t="shared" si="18"/>
        <v>-156.65141349607009</v>
      </c>
      <c r="AB25" s="143">
        <f t="shared" si="19"/>
        <v>2.70758272462668E-4</v>
      </c>
      <c r="AC25" s="143">
        <f t="shared" si="20"/>
        <v>5.9564963950461194E-3</v>
      </c>
      <c r="AD25" s="143">
        <f t="shared" si="21"/>
        <v>6.499238417248536E-2</v>
      </c>
      <c r="AE25" s="105">
        <f t="shared" si="22"/>
        <v>0.41434350360495398</v>
      </c>
      <c r="AF25" s="143">
        <f t="shared" si="1"/>
        <v>0</v>
      </c>
    </row>
    <row r="26" spans="1:32" x14ac:dyDescent="0.25">
      <c r="A26" s="184">
        <v>9.5832999999998947E-2</v>
      </c>
      <c r="B26" s="7">
        <v>0</v>
      </c>
      <c r="C26" s="203">
        <f t="shared" si="23"/>
        <v>0</v>
      </c>
      <c r="D26" s="184">
        <f t="shared" si="24"/>
        <v>0</v>
      </c>
      <c r="T26" s="182">
        <f t="shared" si="3"/>
        <v>0.10132500014227482</v>
      </c>
      <c r="U26" s="191">
        <v>1.0000000014041432</v>
      </c>
      <c r="V26" s="105">
        <f t="shared" si="4"/>
        <v>4.1669999999989216E-3</v>
      </c>
      <c r="W26" s="143">
        <f t="shared" si="14"/>
        <v>8.8754449677853557</v>
      </c>
      <c r="X26" s="143">
        <f t="shared" si="15"/>
        <v>0.61929999999999996</v>
      </c>
      <c r="Y26" s="143">
        <f t="shared" si="16"/>
        <v>8.9588844339333149E-3</v>
      </c>
      <c r="Z26" s="143">
        <f t="shared" si="17"/>
        <v>0.20606488691638694</v>
      </c>
      <c r="AA26" s="143">
        <f t="shared" si="18"/>
        <v>-156.69344408456217</v>
      </c>
      <c r="AB26" s="143">
        <f t="shared" si="19"/>
        <v>2.708309186602141E-4</v>
      </c>
      <c r="AC26" s="143">
        <f t="shared" si="20"/>
        <v>6.2273273137063339E-3</v>
      </c>
      <c r="AD26" s="143">
        <f t="shared" si="21"/>
        <v>6.4994220940792935E-2</v>
      </c>
      <c r="AE26" s="105">
        <f t="shared" si="22"/>
        <v>0.41407267268629377</v>
      </c>
      <c r="AF26" s="143">
        <f t="shared" si="1"/>
        <v>0</v>
      </c>
    </row>
    <row r="27" spans="1:32" x14ac:dyDescent="0.25">
      <c r="A27" s="184">
        <v>9.9999999999999645E-2</v>
      </c>
      <c r="B27" s="7">
        <v>0</v>
      </c>
      <c r="C27" s="203">
        <f t="shared" si="23"/>
        <v>0</v>
      </c>
      <c r="D27" s="184">
        <f t="shared" si="24"/>
        <v>0</v>
      </c>
      <c r="T27" s="182">
        <f t="shared" si="3"/>
        <v>0.10132500014227482</v>
      </c>
      <c r="U27" s="191">
        <v>1.0000000014041432</v>
      </c>
      <c r="V27" s="105">
        <f t="shared" si="4"/>
        <v>4.1670000000006979E-3</v>
      </c>
      <c r="W27" s="143">
        <f t="shared" si="14"/>
        <v>8.8754449677853557</v>
      </c>
      <c r="X27" s="143">
        <f t="shared" si="15"/>
        <v>0.61929999999999996</v>
      </c>
      <c r="Y27" s="143">
        <f t="shared" si="16"/>
        <v>8.9588844339371348E-3</v>
      </c>
      <c r="Z27" s="143">
        <f t="shared" si="17"/>
        <v>0.21502377135032408</v>
      </c>
      <c r="AA27" s="143">
        <f t="shared" si="18"/>
        <v>-156.69781810216867</v>
      </c>
      <c r="AB27" s="143">
        <f t="shared" si="19"/>
        <v>2.70838478767234E-4</v>
      </c>
      <c r="AC27" s="143">
        <f t="shared" si="20"/>
        <v>6.4981657924735679E-3</v>
      </c>
      <c r="AD27" s="143">
        <f t="shared" si="21"/>
        <v>6.4996035221307563E-2</v>
      </c>
      <c r="AE27" s="105">
        <f t="shared" si="22"/>
        <v>0.41380183420752653</v>
      </c>
      <c r="AF27" s="143">
        <f t="shared" si="1"/>
        <v>0</v>
      </c>
    </row>
    <row r="28" spans="1:32" x14ac:dyDescent="0.25">
      <c r="A28" s="184">
        <v>0.10416599999999931</v>
      </c>
      <c r="B28" s="7">
        <v>0</v>
      </c>
      <c r="C28" s="203">
        <f t="shared" si="23"/>
        <v>0</v>
      </c>
      <c r="D28" s="184">
        <f t="shared" si="24"/>
        <v>0</v>
      </c>
      <c r="T28" s="182">
        <f t="shared" si="3"/>
        <v>0.10132500014227482</v>
      </c>
      <c r="U28" s="191">
        <v>1.0000000014041432</v>
      </c>
      <c r="V28" s="105">
        <f t="shared" si="4"/>
        <v>4.16599999999967E-3</v>
      </c>
      <c r="W28" s="143">
        <f t="shared" si="14"/>
        <v>8.8754449677853557</v>
      </c>
      <c r="X28" s="143">
        <f t="shared" si="15"/>
        <v>0.61929999999999996</v>
      </c>
      <c r="Y28" s="143">
        <f t="shared" si="16"/>
        <v>8.9567344736676009E-3</v>
      </c>
      <c r="Z28" s="143">
        <f t="shared" si="17"/>
        <v>0.22398050582399168</v>
      </c>
      <c r="AA28" s="143">
        <f t="shared" si="18"/>
        <v>-156.66453136966317</v>
      </c>
      <c r="AB28" s="143">
        <f t="shared" si="19"/>
        <v>2.7078094556030034E-4</v>
      </c>
      <c r="AC28" s="143">
        <f t="shared" si="20"/>
        <v>6.768946738033868E-3</v>
      </c>
      <c r="AD28" s="143">
        <f t="shared" si="21"/>
        <v>6.4997826586731103E-2</v>
      </c>
      <c r="AE28" s="105">
        <f t="shared" si="22"/>
        <v>0.41353105326196621</v>
      </c>
      <c r="AF28" s="143">
        <f t="shared" si="1"/>
        <v>0</v>
      </c>
    </row>
    <row r="29" spans="1:32" x14ac:dyDescent="0.25">
      <c r="A29" s="184">
        <v>0.10833300000000001</v>
      </c>
      <c r="B29" s="7">
        <v>0.10387455522641484</v>
      </c>
      <c r="C29" s="203">
        <f t="shared" si="23"/>
        <v>2.1642263581427156E-4</v>
      </c>
      <c r="D29" s="184">
        <f t="shared" si="24"/>
        <v>2.1231060573380042E-3</v>
      </c>
      <c r="T29" s="182">
        <f t="shared" si="3"/>
        <v>0.10148289356518903</v>
      </c>
      <c r="U29" s="191">
        <v>1.001558288331498</v>
      </c>
      <c r="V29" s="105">
        <f t="shared" si="4"/>
        <v>4.1670000000006979E-3</v>
      </c>
      <c r="W29" s="143">
        <f t="shared" si="14"/>
        <v>8.8754449677853557</v>
      </c>
      <c r="X29" s="143">
        <f t="shared" si="15"/>
        <v>0.61929999999999996</v>
      </c>
      <c r="Y29" s="143">
        <f t="shared" si="16"/>
        <v>8.9675276166516632E-3</v>
      </c>
      <c r="Z29" s="143">
        <f t="shared" si="17"/>
        <v>0.23294803344064335</v>
      </c>
      <c r="AA29" s="143">
        <f t="shared" si="18"/>
        <v>-156.85759079956455</v>
      </c>
      <c r="AB29" s="143">
        <f t="shared" si="19"/>
        <v>2.71114631906029E-4</v>
      </c>
      <c r="AC29" s="143">
        <f t="shared" si="20"/>
        <v>7.0400613699398967E-3</v>
      </c>
      <c r="AD29" s="143">
        <f t="shared" si="21"/>
        <v>6.5062306672902234E-2</v>
      </c>
      <c r="AE29" s="105">
        <f t="shared" si="22"/>
        <v>0.41325993863006016</v>
      </c>
      <c r="AF29" s="143">
        <f t="shared" si="1"/>
        <v>3.5415082646946178E-2</v>
      </c>
    </row>
    <row r="30" spans="1:32" x14ac:dyDescent="0.25">
      <c r="A30" s="184">
        <v>0.11249999999999893</v>
      </c>
      <c r="B30" s="7">
        <v>4.7146015840770022E-2</v>
      </c>
      <c r="C30" s="203">
        <f t="shared" si="23"/>
        <v>3.1465135981839821E-4</v>
      </c>
      <c r="D30" s="184">
        <f t="shared" si="24"/>
        <v>3.0867298398184868E-3</v>
      </c>
      <c r="T30" s="182">
        <f t="shared" si="3"/>
        <v>0.10135758689467132</v>
      </c>
      <c r="U30" s="191">
        <v>1.0003216076454116</v>
      </c>
      <c r="V30" s="105">
        <f t="shared" si="4"/>
        <v>4.1669999999989216E-3</v>
      </c>
      <c r="W30" s="143">
        <f t="shared" si="14"/>
        <v>8.8754449677853557</v>
      </c>
      <c r="X30" s="143">
        <f t="shared" si="15"/>
        <v>0.61929999999999996</v>
      </c>
      <c r="Y30" s="143">
        <f t="shared" si="16"/>
        <v>8.9606686724022517E-3</v>
      </c>
      <c r="Z30" s="143">
        <f t="shared" si="17"/>
        <v>0.2419087021130456</v>
      </c>
      <c r="AA30" s="143">
        <f t="shared" si="18"/>
        <v>-156.74182898832882</v>
      </c>
      <c r="AB30" s="143">
        <f t="shared" si="19"/>
        <v>2.7091454773616532E-4</v>
      </c>
      <c r="AC30" s="143">
        <f t="shared" si="20"/>
        <v>7.3109759176760618E-3</v>
      </c>
      <c r="AD30" s="143">
        <f t="shared" si="21"/>
        <v>6.5014290313471432E-2</v>
      </c>
      <c r="AE30" s="105">
        <f t="shared" si="22"/>
        <v>0.41298902408232402</v>
      </c>
      <c r="AF30" s="143">
        <f t="shared" si="1"/>
        <v>1.6093876320685707E-2</v>
      </c>
    </row>
    <row r="31" spans="1:32" x14ac:dyDescent="0.25">
      <c r="A31" s="184">
        <v>0.1166659999999986</v>
      </c>
      <c r="B31" s="7">
        <v>0.21733163399770422</v>
      </c>
      <c r="C31" s="203">
        <f t="shared" si="23"/>
        <v>5.5090694461349819E-4</v>
      </c>
      <c r="D31" s="184">
        <f t="shared" si="24"/>
        <v>5.4043971266584173E-3</v>
      </c>
      <c r="T31" s="182">
        <f t="shared" si="3"/>
        <v>0.10201141682505106</v>
      </c>
      <c r="U31" s="191">
        <v>1.0067744073530824</v>
      </c>
      <c r="V31" s="105">
        <f t="shared" si="4"/>
        <v>4.16599999999967E-3</v>
      </c>
      <c r="W31" s="143">
        <f t="shared" si="14"/>
        <v>8.8754449677853557</v>
      </c>
      <c r="X31" s="143">
        <f t="shared" si="15"/>
        <v>0.61929999999999996</v>
      </c>
      <c r="Y31" s="143">
        <f t="shared" si="16"/>
        <v>8.9942631589461919E-3</v>
      </c>
      <c r="Z31" s="143">
        <f t="shared" si="17"/>
        <v>0.2509029652719918</v>
      </c>
      <c r="AA31" s="143">
        <f t="shared" si="18"/>
        <v>-157.33366043803323</v>
      </c>
      <c r="AB31" s="143">
        <f t="shared" si="19"/>
        <v>2.7193747665416745E-4</v>
      </c>
      <c r="AC31" s="143">
        <f t="shared" si="20"/>
        <v>7.5829133943302292E-3</v>
      </c>
      <c r="AD31" s="143">
        <f t="shared" si="21"/>
        <v>6.5275438467160107E-2</v>
      </c>
      <c r="AE31" s="105">
        <f t="shared" si="22"/>
        <v>0.41271708660566986</v>
      </c>
      <c r="AF31" s="143">
        <f t="shared" si="1"/>
        <v>7.3713340009690362E-2</v>
      </c>
    </row>
    <row r="32" spans="1:32" x14ac:dyDescent="0.25">
      <c r="A32" s="184">
        <v>0.1208329999999993</v>
      </c>
      <c r="B32" s="7">
        <v>4.7146015840770022E-2</v>
      </c>
      <c r="C32" s="203">
        <f t="shared" si="23"/>
        <v>5.5103918343855332E-4</v>
      </c>
      <c r="D32" s="184">
        <f t="shared" si="24"/>
        <v>5.4056943895322085E-3</v>
      </c>
      <c r="T32" s="182">
        <f t="shared" si="3"/>
        <v>0.10135769495597981</v>
      </c>
      <c r="U32" s="191">
        <v>1.0003226741276072</v>
      </c>
      <c r="V32" s="105">
        <f t="shared" si="4"/>
        <v>4.1670000000006979E-3</v>
      </c>
      <c r="W32" s="143">
        <f t="shared" si="14"/>
        <v>8.8754449677853557</v>
      </c>
      <c r="X32" s="143">
        <f t="shared" si="15"/>
        <v>0.61929999999999996</v>
      </c>
      <c r="Y32" s="143">
        <f t="shared" si="16"/>
        <v>8.9606745887766785E-3</v>
      </c>
      <c r="Z32" s="143">
        <f t="shared" si="17"/>
        <v>0.25986363986076849</v>
      </c>
      <c r="AA32" s="143">
        <f t="shared" si="18"/>
        <v>-156.75021103790166</v>
      </c>
      <c r="AB32" s="143">
        <f t="shared" si="19"/>
        <v>2.7092903537602366E-4</v>
      </c>
      <c r="AC32" s="143">
        <f t="shared" si="20"/>
        <v>7.853842429706253E-3</v>
      </c>
      <c r="AD32" s="143">
        <f t="shared" si="21"/>
        <v>6.5017767068869275E-2</v>
      </c>
      <c r="AE32" s="105">
        <f t="shared" si="22"/>
        <v>0.41244615757029385</v>
      </c>
      <c r="AF32" s="143">
        <f t="shared" si="1"/>
        <v>1.6093859162389687E-2</v>
      </c>
    </row>
    <row r="33" spans="1:32" x14ac:dyDescent="0.25">
      <c r="A33" s="184">
        <v>0.125</v>
      </c>
      <c r="B33" s="7">
        <v>4.7146015840770022E-2</v>
      </c>
      <c r="C33" s="203">
        <f t="shared" si="23"/>
        <v>1.9645744800852159E-4</v>
      </c>
      <c r="D33" s="184">
        <f t="shared" si="24"/>
        <v>1.9272475649635969E-3</v>
      </c>
      <c r="T33" s="182">
        <f t="shared" si="3"/>
        <v>0.10135769495597981</v>
      </c>
      <c r="U33" s="191">
        <v>1.0003226741276072</v>
      </c>
      <c r="V33" s="105">
        <f t="shared" si="4"/>
        <v>4.1670000000006979E-3</v>
      </c>
      <c r="W33" s="143">
        <f t="shared" si="14"/>
        <v>8.8754449677853557</v>
      </c>
      <c r="X33" s="143">
        <f t="shared" si="15"/>
        <v>0.61929999999999996</v>
      </c>
      <c r="Y33" s="143">
        <f t="shared" si="16"/>
        <v>8.9606745887766785E-3</v>
      </c>
      <c r="Z33" s="143">
        <f t="shared" si="17"/>
        <v>0.26882431444954519</v>
      </c>
      <c r="AA33" s="143">
        <f t="shared" si="18"/>
        <v>-156.75426110048772</v>
      </c>
      <c r="AB33" s="143">
        <f t="shared" si="19"/>
        <v>2.7093603555511365E-4</v>
      </c>
      <c r="AC33" s="143">
        <f t="shared" si="20"/>
        <v>8.1247784652613668E-3</v>
      </c>
      <c r="AD33" s="143">
        <f t="shared" si="21"/>
        <v>6.5019446977458192E-2</v>
      </c>
      <c r="AE33" s="105">
        <f t="shared" si="22"/>
        <v>0.41217522153473873</v>
      </c>
      <c r="AF33" s="143">
        <f t="shared" si="1"/>
        <v>1.6093859162389687E-2</v>
      </c>
    </row>
    <row r="34" spans="1:32" x14ac:dyDescent="0.25">
      <c r="A34" s="184">
        <v>0.12916599999999967</v>
      </c>
      <c r="B34" s="7">
        <v>4.7146015840770022E-2</v>
      </c>
      <c r="C34" s="203">
        <f t="shared" si="23"/>
        <v>1.9641030199263234E-4</v>
      </c>
      <c r="D34" s="184">
        <f t="shared" si="24"/>
        <v>1.9267850625477234E-3</v>
      </c>
      <c r="T34" s="182">
        <f t="shared" si="3"/>
        <v>0.10135769495597981</v>
      </c>
      <c r="U34" s="191">
        <v>1.0003226741276072</v>
      </c>
      <c r="V34" s="105">
        <f t="shared" si="4"/>
        <v>4.16599999999967E-3</v>
      </c>
      <c r="W34" s="143">
        <f t="shared" si="14"/>
        <v>8.8754449677853557</v>
      </c>
      <c r="X34" s="143">
        <f t="shared" si="15"/>
        <v>0.61929999999999996</v>
      </c>
      <c r="Y34" s="143">
        <f t="shared" si="16"/>
        <v>8.9585241989043503E-3</v>
      </c>
      <c r="Z34" s="143">
        <f t="shared" si="17"/>
        <v>0.27778283864844955</v>
      </c>
      <c r="AA34" s="143">
        <f t="shared" si="18"/>
        <v>-156.72063699077296</v>
      </c>
      <c r="AB34" s="143">
        <f t="shared" si="19"/>
        <v>2.7087791922117009E-4</v>
      </c>
      <c r="AC34" s="143">
        <f t="shared" si="20"/>
        <v>8.3956563844825374E-3</v>
      </c>
      <c r="AD34" s="143">
        <f t="shared" si="21"/>
        <v>6.5021103989724327E-2</v>
      </c>
      <c r="AE34" s="105">
        <f t="shared" si="22"/>
        <v>0.41190434361551759</v>
      </c>
      <c r="AF34" s="143">
        <f t="shared" si="1"/>
        <v>1.6093859162389687E-2</v>
      </c>
    </row>
    <row r="35" spans="1:32" x14ac:dyDescent="0.25">
      <c r="A35" s="184">
        <v>0.13333299999999859</v>
      </c>
      <c r="B35" s="7">
        <v>0</v>
      </c>
      <c r="C35" s="203">
        <f t="shared" si="23"/>
        <v>9.8228724004218918E-5</v>
      </c>
      <c r="D35" s="184">
        <f t="shared" si="24"/>
        <v>9.6362378248138767E-4</v>
      </c>
      <c r="H35" s="143"/>
      <c r="T35" s="182">
        <f t="shared" si="3"/>
        <v>0.10132500010640548</v>
      </c>
      <c r="U35" s="191">
        <v>1.0000000010501404</v>
      </c>
      <c r="V35" s="105">
        <f t="shared" si="4"/>
        <v>4.1669999999989216E-3</v>
      </c>
      <c r="W35" s="143">
        <f t="shared" si="14"/>
        <v>8.8754449677853557</v>
      </c>
      <c r="X35" s="143">
        <f t="shared" si="15"/>
        <v>0.61929999999999996</v>
      </c>
      <c r="Y35" s="143">
        <f t="shared" si="16"/>
        <v>8.9588844319692228E-3</v>
      </c>
      <c r="Z35" s="143">
        <f t="shared" si="17"/>
        <v>0.28674172308041879</v>
      </c>
      <c r="AA35" s="143">
        <f t="shared" si="18"/>
        <v>-156.73087892705286</v>
      </c>
      <c r="AB35" s="143">
        <f t="shared" si="19"/>
        <v>2.7089562151259492E-4</v>
      </c>
      <c r="AC35" s="143">
        <f t="shared" si="20"/>
        <v>8.6665520059951325E-3</v>
      </c>
      <c r="AD35" s="143">
        <f t="shared" si="21"/>
        <v>6.5009748383168947E-2</v>
      </c>
      <c r="AE35" s="105">
        <f t="shared" si="22"/>
        <v>0.41163344799400498</v>
      </c>
      <c r="AF35" s="143">
        <f t="shared" si="1"/>
        <v>0</v>
      </c>
    </row>
    <row r="36" spans="1:32" x14ac:dyDescent="0.25">
      <c r="A36" s="184">
        <v>0.13749999999999929</v>
      </c>
      <c r="B36" s="7">
        <v>0</v>
      </c>
      <c r="C36" s="203">
        <f t="shared" si="23"/>
        <v>0</v>
      </c>
      <c r="D36" s="184">
        <f t="shared" si="24"/>
        <v>0</v>
      </c>
      <c r="H36" s="143"/>
      <c r="T36" s="182">
        <f t="shared" si="3"/>
        <v>0.10132500010640548</v>
      </c>
      <c r="U36" s="191">
        <v>1.0000000010501404</v>
      </c>
      <c r="V36" s="105">
        <f t="shared" si="4"/>
        <v>4.1670000000006979E-3</v>
      </c>
      <c r="W36" s="143">
        <f t="shared" si="14"/>
        <v>8.8754449677853557</v>
      </c>
      <c r="X36" s="143">
        <f t="shared" si="15"/>
        <v>0.61929999999999996</v>
      </c>
      <c r="Y36" s="143">
        <f t="shared" si="16"/>
        <v>8.958884431973041E-3</v>
      </c>
      <c r="Z36" s="143">
        <f t="shared" si="17"/>
        <v>0.2957006075123918</v>
      </c>
      <c r="AA36" s="143">
        <f t="shared" si="18"/>
        <v>-156.73476472209978</v>
      </c>
      <c r="AB36" s="143">
        <f t="shared" si="19"/>
        <v>2.7090233776960509E-4</v>
      </c>
      <c r="AC36" s="143">
        <f t="shared" si="20"/>
        <v>8.9374543437647381E-3</v>
      </c>
      <c r="AD36" s="143">
        <f t="shared" si="21"/>
        <v>6.5011360155881867E-2</v>
      </c>
      <c r="AE36" s="105">
        <f t="shared" si="22"/>
        <v>0.41136254565623537</v>
      </c>
      <c r="AF36" s="143">
        <f t="shared" si="1"/>
        <v>0</v>
      </c>
    </row>
    <row r="37" spans="1:32" x14ac:dyDescent="0.25">
      <c r="A37" s="184">
        <v>0.14166599999999896</v>
      </c>
      <c r="B37" s="7">
        <v>0</v>
      </c>
      <c r="C37" s="203">
        <f t="shared" si="23"/>
        <v>0</v>
      </c>
      <c r="D37" s="184">
        <f t="shared" si="24"/>
        <v>0</v>
      </c>
      <c r="T37" s="182">
        <f t="shared" si="3"/>
        <v>0.10132500010640548</v>
      </c>
      <c r="U37" s="191">
        <v>1.0000000010501404</v>
      </c>
      <c r="V37" s="105">
        <f t="shared" si="4"/>
        <v>4.16599999999967E-3</v>
      </c>
      <c r="W37" s="143">
        <f t="shared" si="14"/>
        <v>8.8754449677853557</v>
      </c>
      <c r="X37" s="143">
        <f t="shared" si="15"/>
        <v>0.61929999999999996</v>
      </c>
      <c r="Y37" s="143">
        <f t="shared" si="16"/>
        <v>8.9567344717039789E-3</v>
      </c>
      <c r="Z37" s="143">
        <f t="shared" si="17"/>
        <v>0.30465734198409578</v>
      </c>
      <c r="AA37" s="143">
        <f t="shared" si="18"/>
        <v>-156.70098113485523</v>
      </c>
      <c r="AB37" s="143">
        <f t="shared" si="19"/>
        <v>2.7084394579269421E-4</v>
      </c>
      <c r="AC37" s="143">
        <f t="shared" si="20"/>
        <v>9.208298289557432E-3</v>
      </c>
      <c r="AD37" s="143">
        <f t="shared" si="21"/>
        <v>6.5012949062101699E-2</v>
      </c>
      <c r="AE37" s="105">
        <f t="shared" si="22"/>
        <v>0.41109170171044268</v>
      </c>
      <c r="AF37" s="143">
        <f t="shared" si="1"/>
        <v>0</v>
      </c>
    </row>
    <row r="38" spans="1:32" x14ac:dyDescent="0.25">
      <c r="A38" s="184">
        <v>0.14583299999999966</v>
      </c>
      <c r="B38" s="7">
        <v>0</v>
      </c>
      <c r="C38" s="203">
        <f t="shared" si="23"/>
        <v>0</v>
      </c>
      <c r="D38" s="184">
        <f t="shared" si="24"/>
        <v>0</v>
      </c>
      <c r="T38" s="182">
        <f t="shared" si="3"/>
        <v>0.10132500010640548</v>
      </c>
      <c r="U38" s="191">
        <v>1.0000000010501404</v>
      </c>
      <c r="V38" s="105">
        <f t="shared" si="4"/>
        <v>4.1670000000006979E-3</v>
      </c>
      <c r="W38" s="143">
        <f t="shared" si="14"/>
        <v>8.8754449677853557</v>
      </c>
      <c r="X38" s="143">
        <f t="shared" si="15"/>
        <v>0.61929999999999996</v>
      </c>
      <c r="Y38" s="143">
        <f t="shared" si="16"/>
        <v>8.958884431973041E-3</v>
      </c>
      <c r="Z38" s="143">
        <f t="shared" si="17"/>
        <v>0.31361622641606879</v>
      </c>
      <c r="AA38" s="143">
        <f t="shared" si="18"/>
        <v>-156.74237276577503</v>
      </c>
      <c r="AB38" s="143">
        <f t="shared" si="19"/>
        <v>2.7091548760793953E-4</v>
      </c>
      <c r="AC38" s="143">
        <f t="shared" si="20"/>
        <v>9.4792137771653722E-3</v>
      </c>
      <c r="AD38" s="143">
        <f t="shared" si="21"/>
        <v>6.5014515864625422E-2</v>
      </c>
      <c r="AE38" s="105">
        <f t="shared" si="22"/>
        <v>0.41082078622283474</v>
      </c>
      <c r="AF38" s="143">
        <f t="shared" si="1"/>
        <v>0</v>
      </c>
    </row>
    <row r="39" spans="1:32" x14ac:dyDescent="0.25">
      <c r="A39" s="184">
        <v>0.14999999999999858</v>
      </c>
      <c r="B39" s="7">
        <v>0</v>
      </c>
      <c r="C39" s="203">
        <f t="shared" si="23"/>
        <v>0</v>
      </c>
      <c r="D39" s="184">
        <f t="shared" si="24"/>
        <v>0</v>
      </c>
      <c r="T39" s="182">
        <f t="shared" si="3"/>
        <v>0.10132500010640548</v>
      </c>
      <c r="U39" s="191">
        <v>1.0000000010501404</v>
      </c>
      <c r="V39" s="105">
        <f t="shared" si="4"/>
        <v>4.1669999999989216E-3</v>
      </c>
      <c r="W39" s="143">
        <f t="shared" si="14"/>
        <v>8.8754449677853557</v>
      </c>
      <c r="X39" s="143">
        <f t="shared" si="15"/>
        <v>0.61929999999999996</v>
      </c>
      <c r="Y39" s="143">
        <f t="shared" si="16"/>
        <v>8.9588844319692228E-3</v>
      </c>
      <c r="Z39" s="143">
        <f t="shared" si="17"/>
        <v>0.32257511084803803</v>
      </c>
      <c r="AA39" s="143">
        <f t="shared" si="18"/>
        <v>-156.74609592740501</v>
      </c>
      <c r="AB39" s="143">
        <f t="shared" si="19"/>
        <v>2.7092192276730726E-4</v>
      </c>
      <c r="AC39" s="143">
        <f t="shared" si="20"/>
        <v>9.7501356999326796E-3</v>
      </c>
      <c r="AD39" s="143">
        <f t="shared" si="21"/>
        <v>6.5016060179356225E-2</v>
      </c>
      <c r="AE39" s="105">
        <f t="shared" si="22"/>
        <v>0.41054986430006746</v>
      </c>
      <c r="AF39" s="143">
        <f t="shared" si="1"/>
        <v>0</v>
      </c>
    </row>
    <row r="40" spans="1:32" x14ac:dyDescent="0.25">
      <c r="A40" s="184">
        <v>0.15416600000000003</v>
      </c>
      <c r="B40" s="7">
        <v>0</v>
      </c>
      <c r="C40" s="203">
        <f t="shared" si="23"/>
        <v>0</v>
      </c>
      <c r="D40" s="184">
        <f t="shared" si="24"/>
        <v>0</v>
      </c>
      <c r="T40" s="182">
        <f t="shared" si="3"/>
        <v>0.10132500010640548</v>
      </c>
      <c r="U40" s="191">
        <v>1.0000000010501404</v>
      </c>
      <c r="V40" s="105">
        <f t="shared" si="4"/>
        <v>4.1660000000014463E-3</v>
      </c>
      <c r="W40" s="143">
        <f t="shared" si="14"/>
        <v>8.8754449677853557</v>
      </c>
      <c r="X40" s="143">
        <f t="shared" si="15"/>
        <v>0.61929999999999996</v>
      </c>
      <c r="Y40" s="143">
        <f t="shared" si="16"/>
        <v>8.9567344717077987E-3</v>
      </c>
      <c r="Z40" s="143">
        <f t="shared" si="17"/>
        <v>0.33153184531974583</v>
      </c>
      <c r="AA40" s="143">
        <f t="shared" si="18"/>
        <v>-156.71214706578738</v>
      </c>
      <c r="AB40" s="143">
        <f t="shared" si="19"/>
        <v>2.7086324512809218E-4</v>
      </c>
      <c r="AC40" s="143">
        <f t="shared" si="20"/>
        <v>1.0020998945060772E-2</v>
      </c>
      <c r="AD40" s="143">
        <f t="shared" si="21"/>
        <v>6.501758164378256E-2</v>
      </c>
      <c r="AE40" s="105">
        <f t="shared" si="22"/>
        <v>0.41027900105493936</v>
      </c>
      <c r="AF40" s="143">
        <f t="shared" si="1"/>
        <v>0</v>
      </c>
    </row>
    <row r="41" spans="1:32" x14ac:dyDescent="0.25">
      <c r="A41" s="184">
        <v>0.15833299999999895</v>
      </c>
      <c r="B41" s="7">
        <v>0</v>
      </c>
      <c r="C41" s="203">
        <f t="shared" si="23"/>
        <v>0</v>
      </c>
      <c r="D41" s="184">
        <f t="shared" si="24"/>
        <v>0</v>
      </c>
      <c r="T41" s="182">
        <f t="shared" si="3"/>
        <v>0.10132500010640548</v>
      </c>
      <c r="U41" s="191">
        <v>1.0000000010501404</v>
      </c>
      <c r="V41" s="105">
        <f t="shared" si="4"/>
        <v>4.1669999999989216E-3</v>
      </c>
      <c r="W41" s="143">
        <f t="shared" si="14"/>
        <v>8.8754449677853557</v>
      </c>
      <c r="X41" s="143">
        <f t="shared" si="15"/>
        <v>0.61929999999999996</v>
      </c>
      <c r="Y41" s="143">
        <f t="shared" si="16"/>
        <v>8.9588844319692228E-3</v>
      </c>
      <c r="Z41" s="143">
        <f t="shared" si="17"/>
        <v>0.34049072975171507</v>
      </c>
      <c r="AA41" s="143">
        <f t="shared" si="18"/>
        <v>-156.75337874354244</v>
      </c>
      <c r="AB41" s="143">
        <f t="shared" si="19"/>
        <v>2.7093451047827669E-4</v>
      </c>
      <c r="AC41" s="143">
        <f t="shared" si="20"/>
        <v>1.0291933455539049E-2</v>
      </c>
      <c r="AD41" s="143">
        <f t="shared" si="21"/>
        <v>6.5019080988324165E-2</v>
      </c>
      <c r="AE41" s="105">
        <f t="shared" si="22"/>
        <v>0.41000806654446109</v>
      </c>
      <c r="AF41" s="143">
        <f t="shared" si="1"/>
        <v>0</v>
      </c>
    </row>
    <row r="42" spans="1:32" x14ac:dyDescent="0.25">
      <c r="A42" s="184">
        <v>0.16249999999999964</v>
      </c>
      <c r="B42" s="7">
        <v>0</v>
      </c>
      <c r="C42" s="203">
        <f t="shared" si="23"/>
        <v>0</v>
      </c>
      <c r="D42" s="184">
        <f t="shared" si="24"/>
        <v>0</v>
      </c>
      <c r="T42" s="182">
        <f t="shared" si="3"/>
        <v>0.10132500010640548</v>
      </c>
      <c r="U42" s="191">
        <v>1.0000000010501404</v>
      </c>
      <c r="V42" s="105">
        <f t="shared" si="4"/>
        <v>4.1670000000006979E-3</v>
      </c>
      <c r="W42" s="143">
        <f t="shared" si="14"/>
        <v>8.8754449677853557</v>
      </c>
      <c r="X42" s="143">
        <f t="shared" si="15"/>
        <v>0.61929999999999996</v>
      </c>
      <c r="Y42" s="143">
        <f t="shared" si="16"/>
        <v>8.958884431973041E-3</v>
      </c>
      <c r="Z42" s="143">
        <f t="shared" si="17"/>
        <v>0.34944961418368814</v>
      </c>
      <c r="AA42" s="143">
        <f t="shared" si="18"/>
        <v>-156.75693927202272</v>
      </c>
      <c r="AB42" s="143">
        <f t="shared" si="19"/>
        <v>2.7094066454046389E-4</v>
      </c>
      <c r="AC42" s="143">
        <f t="shared" si="20"/>
        <v>1.0562874120079512E-2</v>
      </c>
      <c r="AD42" s="143">
        <f t="shared" si="21"/>
        <v>6.5020557845072838E-2</v>
      </c>
      <c r="AE42" s="105">
        <f t="shared" si="22"/>
        <v>0.40973712587992062</v>
      </c>
      <c r="AF42" s="143">
        <f t="shared" si="1"/>
        <v>0</v>
      </c>
    </row>
    <row r="43" spans="1:32" x14ac:dyDescent="0.25">
      <c r="A43" s="184">
        <v>0.16666599999999931</v>
      </c>
      <c r="B43" s="7">
        <v>0</v>
      </c>
      <c r="C43" s="203">
        <f t="shared" si="23"/>
        <v>0</v>
      </c>
      <c r="D43" s="184">
        <f t="shared" si="24"/>
        <v>0</v>
      </c>
      <c r="T43" s="182">
        <f t="shared" si="3"/>
        <v>0.10132500010640548</v>
      </c>
      <c r="U43" s="191">
        <v>1.0000000010501404</v>
      </c>
      <c r="V43" s="105">
        <f t="shared" si="4"/>
        <v>4.16599999999967E-3</v>
      </c>
      <c r="W43" s="143">
        <f t="shared" si="14"/>
        <v>8.8754449677853557</v>
      </c>
      <c r="X43" s="143">
        <f t="shared" si="15"/>
        <v>0.61929999999999996</v>
      </c>
      <c r="Y43" s="143">
        <f t="shared" si="16"/>
        <v>8.9567344717039789E-3</v>
      </c>
      <c r="Z43" s="143">
        <f t="shared" si="17"/>
        <v>0.35840634865539212</v>
      </c>
      <c r="AA43" s="143">
        <f t="shared" si="18"/>
        <v>-156.72282525284191</v>
      </c>
      <c r="AB43" s="143">
        <f t="shared" si="19"/>
        <v>2.7088170144084025E-4</v>
      </c>
      <c r="AC43" s="143">
        <f t="shared" si="20"/>
        <v>1.0833755821520352E-2</v>
      </c>
      <c r="AD43" s="143">
        <f t="shared" si="21"/>
        <v>6.5022011867705648E-2</v>
      </c>
      <c r="AE43" s="105">
        <f t="shared" si="22"/>
        <v>0.40946624417847977</v>
      </c>
      <c r="AF43" s="143">
        <f t="shared" si="1"/>
        <v>0</v>
      </c>
    </row>
    <row r="44" spans="1:32" x14ac:dyDescent="0.25">
      <c r="A44" s="184">
        <v>0.17083300000000001</v>
      </c>
      <c r="B44" s="7">
        <v>0</v>
      </c>
      <c r="C44" s="203">
        <f t="shared" si="23"/>
        <v>0</v>
      </c>
      <c r="D44" s="184">
        <f t="shared" si="24"/>
        <v>0</v>
      </c>
      <c r="T44" s="182">
        <f t="shared" si="3"/>
        <v>0.10132500010640548</v>
      </c>
      <c r="U44" s="191">
        <v>1.0000000010501404</v>
      </c>
      <c r="V44" s="105">
        <f t="shared" si="4"/>
        <v>4.1670000000006979E-3</v>
      </c>
      <c r="W44" s="143">
        <f t="shared" si="14"/>
        <v>8.8754449677853557</v>
      </c>
      <c r="X44" s="143">
        <f t="shared" si="15"/>
        <v>0.61929999999999996</v>
      </c>
      <c r="Y44" s="143">
        <f t="shared" si="16"/>
        <v>8.958884431973041E-3</v>
      </c>
      <c r="Z44" s="143">
        <f t="shared" si="17"/>
        <v>0.36736523308736513</v>
      </c>
      <c r="AA44" s="143">
        <f t="shared" si="18"/>
        <v>-156.76389686062231</v>
      </c>
      <c r="AB44" s="143">
        <f t="shared" si="19"/>
        <v>2.7095269012406822E-4</v>
      </c>
      <c r="AC44" s="143">
        <f t="shared" si="20"/>
        <v>1.1104708511644421E-2</v>
      </c>
      <c r="AD44" s="143">
        <f t="shared" si="21"/>
        <v>6.5023443754265137E-2</v>
      </c>
      <c r="AE44" s="105">
        <f t="shared" si="22"/>
        <v>0.40919529148835571</v>
      </c>
      <c r="AF44" s="143">
        <f t="shared" si="1"/>
        <v>0</v>
      </c>
    </row>
    <row r="45" spans="1:32" x14ac:dyDescent="0.25">
      <c r="A45" s="184">
        <v>0.17499999999999893</v>
      </c>
      <c r="B45" s="7">
        <v>0</v>
      </c>
      <c r="C45" s="203">
        <f t="shared" si="23"/>
        <v>0</v>
      </c>
      <c r="D45" s="184">
        <f t="shared" si="24"/>
        <v>0</v>
      </c>
      <c r="H45" s="143"/>
      <c r="T45" s="182">
        <f t="shared" si="3"/>
        <v>0.10132500010640548</v>
      </c>
      <c r="U45" s="191">
        <v>1.0000000010501404</v>
      </c>
      <c r="V45" s="105">
        <f t="shared" si="4"/>
        <v>4.1669999999989216E-3</v>
      </c>
      <c r="W45" s="143">
        <f t="shared" si="14"/>
        <v>8.8754449677853557</v>
      </c>
      <c r="X45" s="143">
        <f t="shared" si="15"/>
        <v>0.61929999999999996</v>
      </c>
      <c r="Y45" s="143">
        <f t="shared" si="16"/>
        <v>8.9588844319692228E-3</v>
      </c>
      <c r="Z45" s="143">
        <f t="shared" si="17"/>
        <v>0.37632411751933437</v>
      </c>
      <c r="AA45" s="143">
        <f t="shared" si="18"/>
        <v>-156.76729475568564</v>
      </c>
      <c r="AB45" s="143">
        <f t="shared" si="19"/>
        <v>2.7095856308861303E-4</v>
      </c>
      <c r="AC45" s="143">
        <f t="shared" si="20"/>
        <v>1.1375667074733035E-2</v>
      </c>
      <c r="AD45" s="143">
        <f t="shared" si="21"/>
        <v>6.502485315303172E-2</v>
      </c>
      <c r="AE45" s="105">
        <f t="shared" si="22"/>
        <v>0.40892433292526709</v>
      </c>
      <c r="AF45" s="143">
        <f t="shared" si="1"/>
        <v>0</v>
      </c>
    </row>
    <row r="46" spans="1:32" x14ac:dyDescent="0.25">
      <c r="A46" s="184">
        <v>0.1791659999999986</v>
      </c>
      <c r="B46" s="7">
        <v>0</v>
      </c>
      <c r="C46" s="203">
        <f t="shared" si="23"/>
        <v>0</v>
      </c>
      <c r="D46" s="184">
        <f t="shared" si="24"/>
        <v>0</v>
      </c>
      <c r="T46" s="182">
        <f t="shared" si="3"/>
        <v>0.10132500010640548</v>
      </c>
      <c r="U46" s="191">
        <v>1.0000000010501404</v>
      </c>
      <c r="V46" s="105">
        <f t="shared" si="4"/>
        <v>4.16599999999967E-3</v>
      </c>
      <c r="W46" s="143">
        <f t="shared" si="14"/>
        <v>8.8754449677853557</v>
      </c>
      <c r="X46" s="143">
        <f t="shared" si="15"/>
        <v>0.61929999999999996</v>
      </c>
      <c r="Y46" s="143">
        <f t="shared" si="16"/>
        <v>8.9567344717039789E-3</v>
      </c>
      <c r="Z46" s="143">
        <f t="shared" si="17"/>
        <v>0.38528085199103834</v>
      </c>
      <c r="AA46" s="143">
        <f t="shared" si="18"/>
        <v>-156.73301569621941</v>
      </c>
      <c r="AB46" s="143">
        <f t="shared" si="19"/>
        <v>2.7089931473128526E-4</v>
      </c>
      <c r="AC46" s="143">
        <f t="shared" si="20"/>
        <v>1.1646566389464321E-2</v>
      </c>
      <c r="AD46" s="143">
        <f t="shared" si="21"/>
        <v>6.5026239733871033E-2</v>
      </c>
      <c r="AE46" s="105">
        <f t="shared" si="22"/>
        <v>0.4086534336105358</v>
      </c>
      <c r="AF46" s="143">
        <f t="shared" si="1"/>
        <v>0</v>
      </c>
    </row>
    <row r="47" spans="1:32" x14ac:dyDescent="0.25">
      <c r="A47" s="184">
        <v>0.1833329999999993</v>
      </c>
      <c r="B47" s="7">
        <v>4.7146015840770022E-2</v>
      </c>
      <c r="C47" s="203">
        <f t="shared" si="23"/>
        <v>9.8228724004260795E-5</v>
      </c>
      <c r="D47" s="184">
        <f t="shared" si="24"/>
        <v>9.6362378248179847E-4</v>
      </c>
      <c r="T47" s="182">
        <f t="shared" si="3"/>
        <v>0.10135760698456193</v>
      </c>
      <c r="U47" s="191">
        <v>1.0003218059172161</v>
      </c>
      <c r="V47" s="105">
        <f t="shared" si="4"/>
        <v>4.1670000000006979E-3</v>
      </c>
      <c r="W47" s="143">
        <f t="shared" si="14"/>
        <v>8.8754449677853557</v>
      </c>
      <c r="X47" s="143">
        <f t="shared" si="15"/>
        <v>0.61929999999999996</v>
      </c>
      <c r="Y47" s="143">
        <f t="shared" si="16"/>
        <v>8.9606697723303604E-3</v>
      </c>
      <c r="Z47" s="143">
        <f t="shared" si="17"/>
        <v>0.39424152176336869</v>
      </c>
      <c r="AA47" s="143">
        <f t="shared" si="18"/>
        <v>-156.80516991794354</v>
      </c>
      <c r="AB47" s="143">
        <f t="shared" si="19"/>
        <v>2.7102402699521517E-4</v>
      </c>
      <c r="AC47" s="143">
        <f t="shared" si="20"/>
        <v>1.1917590416459536E-2</v>
      </c>
      <c r="AD47" s="143">
        <f t="shared" si="21"/>
        <v>6.5040563233782045E-2</v>
      </c>
      <c r="AE47" s="105">
        <f t="shared" si="22"/>
        <v>0.40838240958354061</v>
      </c>
      <c r="AF47" s="143">
        <f t="shared" si="1"/>
        <v>1.6093873130750343E-2</v>
      </c>
    </row>
    <row r="48" spans="1:32" x14ac:dyDescent="0.25">
      <c r="A48" s="184">
        <v>0.1875</v>
      </c>
      <c r="B48" s="7">
        <v>4.7146015840770022E-2</v>
      </c>
      <c r="C48" s="203">
        <f t="shared" si="23"/>
        <v>1.9645744800852159E-4</v>
      </c>
      <c r="D48" s="184">
        <f t="shared" si="24"/>
        <v>1.9272475649635969E-3</v>
      </c>
      <c r="T48" s="182">
        <f t="shared" si="3"/>
        <v>0.10135760698456193</v>
      </c>
      <c r="U48" s="191">
        <v>1.0003218059172161</v>
      </c>
      <c r="V48" s="105">
        <f t="shared" si="4"/>
        <v>4.1670000000006979E-3</v>
      </c>
      <c r="W48" s="143">
        <f t="shared" si="14"/>
        <v>8.8754449677853557</v>
      </c>
      <c r="X48" s="143">
        <f t="shared" si="15"/>
        <v>0.61929999999999996</v>
      </c>
      <c r="Y48" s="143">
        <f t="shared" si="16"/>
        <v>8.9606697723303604E-3</v>
      </c>
      <c r="Z48" s="143">
        <f t="shared" si="17"/>
        <v>0.40320219153569903</v>
      </c>
      <c r="AA48" s="143">
        <f t="shared" si="18"/>
        <v>-156.80840645316218</v>
      </c>
      <c r="AB48" s="143">
        <f t="shared" si="19"/>
        <v>2.710296210633758E-4</v>
      </c>
      <c r="AC48" s="143">
        <f t="shared" si="20"/>
        <v>1.2188620037522911E-2</v>
      </c>
      <c r="AD48" s="143">
        <f t="shared" si="21"/>
        <v>6.5041905702743083E-2</v>
      </c>
      <c r="AE48" s="105">
        <f t="shared" si="22"/>
        <v>0.40811137996247721</v>
      </c>
      <c r="AF48" s="143">
        <f t="shared" si="1"/>
        <v>1.6093873130750343E-2</v>
      </c>
    </row>
    <row r="49" spans="1:32" x14ac:dyDescent="0.25">
      <c r="A49" s="184">
        <v>0.19166599999999967</v>
      </c>
      <c r="B49" s="7">
        <v>0.10387455522641484</v>
      </c>
      <c r="C49" s="203">
        <f t="shared" si="23"/>
        <v>3.1457584953292116E-4</v>
      </c>
      <c r="D49" s="184">
        <f t="shared" si="24"/>
        <v>3.0859890839179567E-3</v>
      </c>
      <c r="T49" s="182">
        <f t="shared" si="3"/>
        <v>0.10148276727748427</v>
      </c>
      <c r="U49" s="191">
        <v>1.0015570419687567</v>
      </c>
      <c r="V49" s="105">
        <f t="shared" si="4"/>
        <v>4.16599999999967E-3</v>
      </c>
      <c r="W49" s="143">
        <f t="shared" si="14"/>
        <v>8.8754449677853557</v>
      </c>
      <c r="X49" s="143">
        <f t="shared" si="15"/>
        <v>0.61929999999999996</v>
      </c>
      <c r="Y49" s="143">
        <f t="shared" si="16"/>
        <v>8.9653686728229705E-3</v>
      </c>
      <c r="Z49" s="143">
        <f t="shared" si="17"/>
        <v>0.41216756020852202</v>
      </c>
      <c r="AA49" s="143">
        <f t="shared" si="18"/>
        <v>-156.89382108518876</v>
      </c>
      <c r="AB49" s="143">
        <f t="shared" si="19"/>
        <v>2.711772527871785E-4</v>
      </c>
      <c r="AC49" s="143">
        <f t="shared" si="20"/>
        <v>1.245979729031009E-2</v>
      </c>
      <c r="AD49" s="143">
        <f t="shared" si="21"/>
        <v>6.5092955541814684E-2</v>
      </c>
      <c r="AE49" s="105">
        <f t="shared" si="22"/>
        <v>0.40784020270969001</v>
      </c>
      <c r="AF49" s="143">
        <f t="shared" si="1"/>
        <v>3.5415126718364616E-2</v>
      </c>
    </row>
    <row r="50" spans="1:32" x14ac:dyDescent="0.25">
      <c r="A50" s="184">
        <v>0.19583299999999859</v>
      </c>
      <c r="B50" s="7">
        <v>0.1606030946120594</v>
      </c>
      <c r="C50" s="203">
        <f t="shared" si="23"/>
        <v>5.5103918343831838E-4</v>
      </c>
      <c r="D50" s="184">
        <f t="shared" si="24"/>
        <v>5.4056943895299039E-3</v>
      </c>
      <c r="T50" s="182">
        <f t="shared" si="3"/>
        <v>0.10170122950205961</v>
      </c>
      <c r="U50" s="191">
        <v>1.003713096492076</v>
      </c>
      <c r="V50" s="105">
        <f t="shared" si="4"/>
        <v>4.1669999999989216E-3</v>
      </c>
      <c r="W50" s="143">
        <f t="shared" si="14"/>
        <v>8.8754449677853557</v>
      </c>
      <c r="X50" s="143">
        <f t="shared" si="15"/>
        <v>0.61929999999999996</v>
      </c>
      <c r="Y50" s="143">
        <f t="shared" si="16"/>
        <v>8.9794710301402368E-3</v>
      </c>
      <c r="Z50" s="143">
        <f t="shared" si="17"/>
        <v>0.42114703123866226</v>
      </c>
      <c r="AA50" s="143">
        <f t="shared" si="18"/>
        <v>-157.1437532267328</v>
      </c>
      <c r="AB50" s="143">
        <f t="shared" si="19"/>
        <v>2.7160923864269748E-4</v>
      </c>
      <c r="AC50" s="143">
        <f t="shared" si="20"/>
        <v>1.2731406528952787E-2</v>
      </c>
      <c r="AD50" s="143">
        <f t="shared" si="21"/>
        <v>6.5181002794040738E-2</v>
      </c>
      <c r="AE50" s="105">
        <f t="shared" si="22"/>
        <v>0.40756859347104729</v>
      </c>
      <c r="AF50" s="143">
        <f t="shared" si="1"/>
        <v>5.4638608454249664E-2</v>
      </c>
    </row>
    <row r="51" spans="1:32" x14ac:dyDescent="0.25">
      <c r="A51" s="184">
        <v>0.19999999999999929</v>
      </c>
      <c r="B51" s="7">
        <v>0.1606030946120594</v>
      </c>
      <c r="C51" s="203">
        <f t="shared" si="23"/>
        <v>6.6923309524856368E-4</v>
      </c>
      <c r="D51" s="184">
        <f t="shared" si="24"/>
        <v>6.5651766643884104E-3</v>
      </c>
      <c r="T51" s="182">
        <f t="shared" si="3"/>
        <v>0.10170122950205961</v>
      </c>
      <c r="U51" s="191">
        <v>1.003713096492076</v>
      </c>
      <c r="V51" s="105">
        <f t="shared" si="4"/>
        <v>4.1670000000006979E-3</v>
      </c>
      <c r="W51" s="143">
        <f t="shared" si="14"/>
        <v>8.8754449677853557</v>
      </c>
      <c r="X51" s="143">
        <f t="shared" si="15"/>
        <v>0.61929999999999996</v>
      </c>
      <c r="Y51" s="143">
        <f t="shared" si="16"/>
        <v>8.9794710301440636E-3</v>
      </c>
      <c r="Z51" s="143">
        <f t="shared" si="17"/>
        <v>0.43012650226880633</v>
      </c>
      <c r="AA51" s="143">
        <f t="shared" si="18"/>
        <v>-157.14683973082805</v>
      </c>
      <c r="AB51" s="143">
        <f t="shared" si="19"/>
        <v>2.7161457339517839E-4</v>
      </c>
      <c r="AC51" s="143">
        <f t="shared" si="20"/>
        <v>1.3003021102347965E-2</v>
      </c>
      <c r="AD51" s="143">
        <f t="shared" si="21"/>
        <v>6.5182283032189314E-2</v>
      </c>
      <c r="AE51" s="105">
        <f t="shared" si="22"/>
        <v>0.4072969788976521</v>
      </c>
      <c r="AF51" s="143">
        <f t="shared" si="1"/>
        <v>5.4638608454249664E-2</v>
      </c>
    </row>
    <row r="52" spans="1:32" x14ac:dyDescent="0.25">
      <c r="A52" s="184">
        <v>0.20416599999999896</v>
      </c>
      <c r="B52" s="7">
        <v>0</v>
      </c>
      <c r="C52" s="203">
        <f t="shared" si="23"/>
        <v>3.3453624607689326E-4</v>
      </c>
      <c r="D52" s="184">
        <f t="shared" si="24"/>
        <v>3.2818005740143231E-3</v>
      </c>
      <c r="H52" s="210" t="s">
        <v>210</v>
      </c>
      <c r="I52" s="211"/>
      <c r="J52" s="211"/>
      <c r="K52" s="211"/>
      <c r="L52" s="211"/>
      <c r="M52" s="211"/>
      <c r="N52" s="211"/>
      <c r="O52" s="211"/>
      <c r="P52" s="211"/>
      <c r="Q52" s="212"/>
      <c r="T52" s="182">
        <f t="shared" si="3"/>
        <v>0.10132500013192115</v>
      </c>
      <c r="U52" s="191">
        <v>1.0000000013019605</v>
      </c>
      <c r="V52" s="105">
        <f t="shared" si="4"/>
        <v>4.16599999999967E-3</v>
      </c>
      <c r="W52" s="143">
        <f t="shared" si="14"/>
        <v>8.8754449677853557</v>
      </c>
      <c r="X52" s="143">
        <f t="shared" si="15"/>
        <v>0.61929999999999996</v>
      </c>
      <c r="Y52" s="143">
        <f t="shared" si="16"/>
        <v>8.9567344731008025E-3</v>
      </c>
      <c r="Z52" s="143">
        <f t="shared" si="17"/>
        <v>0.43908323674190713</v>
      </c>
      <c r="AA52" s="143">
        <f t="shared" si="18"/>
        <v>-156.75195119357383</v>
      </c>
      <c r="AB52" s="143">
        <f t="shared" si="19"/>
        <v>2.7093204308296421E-4</v>
      </c>
      <c r="AC52" s="143">
        <f t="shared" si="20"/>
        <v>1.3273953145430929E-2</v>
      </c>
      <c r="AD52" s="143">
        <f t="shared" si="21"/>
        <v>6.5034095795243801E-2</v>
      </c>
      <c r="AE52" s="105">
        <f t="shared" si="22"/>
        <v>0.40702604685456911</v>
      </c>
      <c r="AF52" s="143">
        <f t="shared" si="1"/>
        <v>0</v>
      </c>
    </row>
    <row r="53" spans="1:32" x14ac:dyDescent="0.25">
      <c r="A53" s="184">
        <v>0.20833299999999966</v>
      </c>
      <c r="B53" s="7">
        <v>0</v>
      </c>
      <c r="C53" s="203">
        <f t="shared" si="23"/>
        <v>0</v>
      </c>
      <c r="D53" s="184">
        <f t="shared" si="24"/>
        <v>0</v>
      </c>
      <c r="H53" s="213" t="s">
        <v>211</v>
      </c>
      <c r="I53" s="213"/>
      <c r="J53" s="213"/>
      <c r="K53" s="157" t="s">
        <v>190</v>
      </c>
      <c r="L53" s="157" t="s">
        <v>209</v>
      </c>
      <c r="M53" s="213" t="s">
        <v>211</v>
      </c>
      <c r="N53" s="213"/>
      <c r="O53" s="213"/>
      <c r="P53" s="157" t="s">
        <v>190</v>
      </c>
      <c r="Q53" s="157" t="s">
        <v>209</v>
      </c>
      <c r="T53" s="182">
        <f t="shared" si="3"/>
        <v>0.10132500013192115</v>
      </c>
      <c r="U53" s="191">
        <v>1.0000000013019605</v>
      </c>
      <c r="V53" s="105">
        <f t="shared" si="4"/>
        <v>4.1670000000006979E-3</v>
      </c>
      <c r="W53" s="143">
        <f t="shared" si="14"/>
        <v>8.8754449677853557</v>
      </c>
      <c r="X53" s="143">
        <f t="shared" si="15"/>
        <v>0.61929999999999996</v>
      </c>
      <c r="Y53" s="143">
        <f t="shared" si="16"/>
        <v>8.9588844333702011E-3</v>
      </c>
      <c r="Z53" s="143">
        <f t="shared" si="17"/>
        <v>0.44804212117527731</v>
      </c>
      <c r="AA53" s="143">
        <f t="shared" si="18"/>
        <v>-156.79254156982773</v>
      </c>
      <c r="AB53" s="143">
        <f t="shared" si="19"/>
        <v>2.7100219999957187E-4</v>
      </c>
      <c r="AC53" s="143">
        <f t="shared" si="20"/>
        <v>1.3544955345430501E-2</v>
      </c>
      <c r="AD53" s="143">
        <f t="shared" si="21"/>
        <v>6.5035325173872449E-2</v>
      </c>
      <c r="AE53" s="105">
        <f t="shared" si="22"/>
        <v>0.40675504465456952</v>
      </c>
      <c r="AF53" s="143">
        <f t="shared" si="1"/>
        <v>0</v>
      </c>
    </row>
    <row r="54" spans="1:32" ht="15.75" thickBot="1" x14ac:dyDescent="0.3">
      <c r="A54" s="184">
        <v>0.21249999999999858</v>
      </c>
      <c r="B54" s="7">
        <v>0</v>
      </c>
      <c r="C54" s="203">
        <f t="shared" si="23"/>
        <v>0</v>
      </c>
      <c r="D54" s="184">
        <f t="shared" si="24"/>
        <v>0</v>
      </c>
      <c r="H54" s="214" t="s">
        <v>212</v>
      </c>
      <c r="I54" s="214"/>
      <c r="J54" s="214"/>
      <c r="K54" s="214" t="s">
        <v>213</v>
      </c>
      <c r="L54" s="214"/>
      <c r="M54" s="214" t="s">
        <v>214</v>
      </c>
      <c r="N54" s="214"/>
      <c r="O54" s="214"/>
      <c r="P54" s="214" t="s">
        <v>215</v>
      </c>
      <c r="Q54" s="214"/>
      <c r="T54" s="182">
        <f t="shared" si="3"/>
        <v>0.10132500013192115</v>
      </c>
      <c r="U54" s="191">
        <v>1.0000000013019605</v>
      </c>
      <c r="V54" s="105">
        <f t="shared" si="4"/>
        <v>4.1669999999989216E-3</v>
      </c>
      <c r="W54" s="143">
        <f t="shared" si="14"/>
        <v>8.8754449677853557</v>
      </c>
      <c r="X54" s="143">
        <f t="shared" si="15"/>
        <v>0.61929999999999996</v>
      </c>
      <c r="Y54" s="143">
        <f t="shared" si="16"/>
        <v>8.9588844333663813E-3</v>
      </c>
      <c r="Z54" s="143">
        <f t="shared" si="17"/>
        <v>0.45700100560864371</v>
      </c>
      <c r="AA54" s="143">
        <f t="shared" si="18"/>
        <v>-156.79545124202008</v>
      </c>
      <c r="AB54" s="143">
        <f t="shared" si="19"/>
        <v>2.7100722911356864E-4</v>
      </c>
      <c r="AC54" s="143">
        <f t="shared" si="20"/>
        <v>1.381596257454407E-2</v>
      </c>
      <c r="AD54" s="143">
        <f t="shared" si="21"/>
        <v>6.5036532064708136E-2</v>
      </c>
      <c r="AE54" s="105">
        <f t="shared" si="22"/>
        <v>0.40648403742545597</v>
      </c>
      <c r="AF54" s="143">
        <f t="shared" si="1"/>
        <v>0</v>
      </c>
    </row>
    <row r="55" spans="1:32" ht="15.75" thickTop="1" x14ac:dyDescent="0.25">
      <c r="A55" s="184">
        <v>0.21666600000000003</v>
      </c>
      <c r="B55" s="7">
        <v>0</v>
      </c>
      <c r="C55" s="203">
        <f t="shared" si="23"/>
        <v>0</v>
      </c>
      <c r="D55" s="184">
        <f t="shared" si="24"/>
        <v>0</v>
      </c>
      <c r="H55" s="162">
        <v>14.7</v>
      </c>
      <c r="I55" s="163" t="s">
        <v>216</v>
      </c>
      <c r="J55" s="164">
        <v>113</v>
      </c>
      <c r="K55" s="165">
        <v>1.6023622047244095E-2</v>
      </c>
      <c r="L55" s="165">
        <v>0.61929999999999996</v>
      </c>
      <c r="M55" s="166">
        <v>0.1</v>
      </c>
      <c r="N55" s="163" t="s">
        <v>216</v>
      </c>
      <c r="O55" s="167">
        <v>0.77913500000000002</v>
      </c>
      <c r="P55" s="165">
        <v>8.8754449677853557</v>
      </c>
      <c r="Q55" s="165">
        <v>0.61929999999999996</v>
      </c>
      <c r="T55" s="182">
        <f t="shared" si="3"/>
        <v>0.10132500013192115</v>
      </c>
      <c r="U55" s="191">
        <v>1.0000000013019605</v>
      </c>
      <c r="V55" s="105">
        <f t="shared" si="4"/>
        <v>4.1660000000014463E-3</v>
      </c>
      <c r="W55" s="143">
        <f t="shared" si="14"/>
        <v>8.8754449677853557</v>
      </c>
      <c r="X55" s="143">
        <f t="shared" si="15"/>
        <v>0.61929999999999996</v>
      </c>
      <c r="Y55" s="143">
        <f t="shared" si="16"/>
        <v>8.9567344731046224E-3</v>
      </c>
      <c r="Z55" s="143">
        <f t="shared" si="17"/>
        <v>0.46595774008174834</v>
      </c>
      <c r="AA55" s="143">
        <f t="shared" si="18"/>
        <v>-156.76067743703362</v>
      </c>
      <c r="AB55" s="143">
        <f t="shared" si="19"/>
        <v>2.7094712563186391E-4</v>
      </c>
      <c r="AC55" s="143">
        <f t="shared" si="20"/>
        <v>1.4086909700175933E-2</v>
      </c>
      <c r="AD55" s="143">
        <f t="shared" si="21"/>
        <v>6.5037716186214553E-2</v>
      </c>
      <c r="AE55" s="105">
        <f t="shared" si="22"/>
        <v>0.40621309029982411</v>
      </c>
      <c r="AF55" s="143">
        <f t="shared" si="1"/>
        <v>0</v>
      </c>
    </row>
    <row r="56" spans="1:32" x14ac:dyDescent="0.25">
      <c r="A56" s="184">
        <v>0.22083299999999895</v>
      </c>
      <c r="B56" s="7">
        <v>0</v>
      </c>
      <c r="C56" s="203">
        <f t="shared" si="23"/>
        <v>0</v>
      </c>
      <c r="D56" s="184">
        <f t="shared" si="24"/>
        <v>0</v>
      </c>
      <c r="H56" s="168">
        <v>113</v>
      </c>
      <c r="I56" s="169" t="s">
        <v>216</v>
      </c>
      <c r="J56" s="170">
        <v>373</v>
      </c>
      <c r="K56" s="171">
        <v>0.31051181102362202</v>
      </c>
      <c r="L56" s="171">
        <v>-8.6999999999999994E-3</v>
      </c>
      <c r="M56" s="172">
        <v>0.77913500000000002</v>
      </c>
      <c r="N56" s="169" t="s">
        <v>216</v>
      </c>
      <c r="O56" s="173">
        <v>2.5718350000000001</v>
      </c>
      <c r="P56" s="171">
        <v>7.5527844238794399</v>
      </c>
      <c r="Q56" s="171">
        <v>-8.6999999999999994E-3</v>
      </c>
      <c r="T56" s="182">
        <f t="shared" si="3"/>
        <v>0.10132500013192115</v>
      </c>
      <c r="U56" s="191">
        <v>1.0000000013019605</v>
      </c>
      <c r="V56" s="105">
        <f t="shared" si="4"/>
        <v>4.1669999999989216E-3</v>
      </c>
      <c r="W56" s="143">
        <f t="shared" si="14"/>
        <v>8.8754449677853557</v>
      </c>
      <c r="X56" s="143">
        <f t="shared" si="15"/>
        <v>0.61929999999999996</v>
      </c>
      <c r="Y56" s="143">
        <f t="shared" si="16"/>
        <v>8.9588844333663813E-3</v>
      </c>
      <c r="Z56" s="143">
        <f t="shared" si="17"/>
        <v>0.47491662451511474</v>
      </c>
      <c r="AA56" s="143">
        <f t="shared" si="18"/>
        <v>-156.80110727450392</v>
      </c>
      <c r="AB56" s="143">
        <f t="shared" si="19"/>
        <v>2.7101700507121973E-4</v>
      </c>
      <c r="AC56" s="143">
        <f t="shared" si="20"/>
        <v>1.4357926705247152E-2</v>
      </c>
      <c r="AD56" s="143">
        <f t="shared" si="21"/>
        <v>6.5038878106861014E-2</v>
      </c>
      <c r="AE56" s="105">
        <f t="shared" si="22"/>
        <v>0.4059420732947529</v>
      </c>
      <c r="AF56" s="143">
        <f t="shared" si="1"/>
        <v>0</v>
      </c>
    </row>
    <row r="57" spans="1:32" x14ac:dyDescent="0.25">
      <c r="A57" s="184">
        <v>0.22499999999999964</v>
      </c>
      <c r="B57" s="7">
        <v>0</v>
      </c>
      <c r="C57" s="203">
        <f t="shared" si="23"/>
        <v>0</v>
      </c>
      <c r="D57" s="184">
        <f t="shared" si="24"/>
        <v>0</v>
      </c>
      <c r="H57" s="168">
        <v>373</v>
      </c>
      <c r="I57" s="169" t="s">
        <v>216</v>
      </c>
      <c r="J57" s="170">
        <v>860</v>
      </c>
      <c r="K57" s="171">
        <v>4.921259842519685E-3</v>
      </c>
      <c r="L57" s="171">
        <v>0.68820000000000003</v>
      </c>
      <c r="M57" s="172">
        <v>2.5718350000000001</v>
      </c>
      <c r="N57" s="169" t="s">
        <v>216</v>
      </c>
      <c r="O57" s="173">
        <v>5.9297000000000004</v>
      </c>
      <c r="P57" s="171">
        <v>3.8408799049960156</v>
      </c>
      <c r="Q57" s="171">
        <v>0.68820000000000003</v>
      </c>
      <c r="T57" s="182">
        <f t="shared" si="3"/>
        <v>0.10132500013192115</v>
      </c>
      <c r="U57" s="191">
        <v>1.0000000013019605</v>
      </c>
      <c r="V57" s="105">
        <f t="shared" si="4"/>
        <v>4.1670000000006979E-3</v>
      </c>
      <c r="W57" s="143">
        <f t="shared" si="14"/>
        <v>8.8754449677853557</v>
      </c>
      <c r="X57" s="143">
        <f t="shared" si="15"/>
        <v>0.61929999999999996</v>
      </c>
      <c r="Y57" s="143">
        <f t="shared" si="16"/>
        <v>8.9588844333702011E-3</v>
      </c>
      <c r="Z57" s="143">
        <f t="shared" si="17"/>
        <v>0.48387550894848497</v>
      </c>
      <c r="AA57" s="143">
        <f t="shared" si="18"/>
        <v>-156.80385431354657</v>
      </c>
      <c r="AB57" s="143">
        <f t="shared" si="19"/>
        <v>2.7102175308803603E-4</v>
      </c>
      <c r="AC57" s="143">
        <f t="shared" si="20"/>
        <v>1.4628948458335189E-2</v>
      </c>
      <c r="AD57" s="143">
        <f t="shared" si="21"/>
        <v>6.504001753971457E-2</v>
      </c>
      <c r="AE57" s="105">
        <f t="shared" si="22"/>
        <v>0.40567105154166488</v>
      </c>
      <c r="AF57" s="143">
        <f t="shared" si="1"/>
        <v>0</v>
      </c>
    </row>
    <row r="58" spans="1:32" x14ac:dyDescent="0.25">
      <c r="A58" s="184">
        <v>0.22916599999999931</v>
      </c>
      <c r="B58" s="7">
        <v>0</v>
      </c>
      <c r="C58" s="203">
        <f t="shared" si="23"/>
        <v>0</v>
      </c>
      <c r="D58" s="184">
        <f t="shared" si="24"/>
        <v>0</v>
      </c>
      <c r="H58" s="168">
        <v>860</v>
      </c>
      <c r="I58" s="169" t="s">
        <v>216</v>
      </c>
      <c r="J58" s="170">
        <v>1233</v>
      </c>
      <c r="K58" s="171">
        <v>1.415511811023622</v>
      </c>
      <c r="L58" s="171">
        <v>-0.14810000000000001</v>
      </c>
      <c r="M58" s="172">
        <v>5.9297000000000004</v>
      </c>
      <c r="N58" s="169" t="s">
        <v>216</v>
      </c>
      <c r="O58" s="173">
        <v>8.5015350000000005</v>
      </c>
      <c r="P58" s="174">
        <v>17.20418640980624</v>
      </c>
      <c r="Q58" s="171">
        <v>-0.14810000000000001</v>
      </c>
      <c r="T58" s="182">
        <f t="shared" si="3"/>
        <v>0.10132500013192115</v>
      </c>
      <c r="U58" s="191">
        <v>1.0000000013019605</v>
      </c>
      <c r="V58" s="105">
        <f t="shared" si="4"/>
        <v>4.16599999999967E-3</v>
      </c>
      <c r="W58" s="143">
        <f t="shared" si="14"/>
        <v>8.8754449677853557</v>
      </c>
      <c r="X58" s="143">
        <f t="shared" si="15"/>
        <v>0.61929999999999996</v>
      </c>
      <c r="Y58" s="143">
        <f t="shared" si="16"/>
        <v>8.9567344731008025E-3</v>
      </c>
      <c r="Z58" s="143">
        <f t="shared" si="17"/>
        <v>0.49283224342158577</v>
      </c>
      <c r="AA58" s="143">
        <f t="shared" si="18"/>
        <v>-156.76891593661557</v>
      </c>
      <c r="AB58" s="143">
        <f t="shared" si="19"/>
        <v>2.7096136515811334E-4</v>
      </c>
      <c r="AC58" s="143">
        <f t="shared" si="20"/>
        <v>1.4899909823493302E-2</v>
      </c>
      <c r="AD58" s="143">
        <f t="shared" si="21"/>
        <v>6.5041134219427463E-2</v>
      </c>
      <c r="AE58" s="105">
        <f t="shared" si="22"/>
        <v>0.40540009017650674</v>
      </c>
      <c r="AF58" s="143">
        <f t="shared" si="1"/>
        <v>0</v>
      </c>
    </row>
    <row r="59" spans="1:32" x14ac:dyDescent="0.25">
      <c r="A59" s="184">
        <v>0.23333300000000001</v>
      </c>
      <c r="B59" s="7">
        <v>0</v>
      </c>
      <c r="C59" s="203">
        <f t="shared" si="23"/>
        <v>0</v>
      </c>
      <c r="D59" s="184">
        <f t="shared" si="24"/>
        <v>0</v>
      </c>
      <c r="H59" s="162">
        <v>1233</v>
      </c>
      <c r="I59" s="163" t="s">
        <v>216</v>
      </c>
      <c r="J59" s="164">
        <v>1625</v>
      </c>
      <c r="K59" s="171">
        <v>2.0866141732283464E-2</v>
      </c>
      <c r="L59" s="171">
        <v>0.44169999999999998</v>
      </c>
      <c r="M59" s="166">
        <v>8.5015350000000005</v>
      </c>
      <c r="N59" s="163" t="s">
        <v>216</v>
      </c>
      <c r="O59" s="175">
        <v>11.204375000000001</v>
      </c>
      <c r="P59" s="171">
        <v>4.7752408634765926</v>
      </c>
      <c r="Q59" s="171">
        <v>0.44169999999999998</v>
      </c>
      <c r="T59" s="182">
        <f t="shared" si="3"/>
        <v>0.10132500013192115</v>
      </c>
      <c r="U59" s="191">
        <v>1.0000000013019605</v>
      </c>
      <c r="V59" s="105">
        <f t="shared" si="4"/>
        <v>4.1670000000006979E-3</v>
      </c>
      <c r="W59" s="143">
        <f t="shared" si="14"/>
        <v>8.8754449677853557</v>
      </c>
      <c r="X59" s="143">
        <f t="shared" si="15"/>
        <v>0.61929999999999996</v>
      </c>
      <c r="Y59" s="143">
        <f t="shared" si="16"/>
        <v>8.9588844333702011E-3</v>
      </c>
      <c r="Z59" s="143">
        <f t="shared" si="17"/>
        <v>0.50179112785495594</v>
      </c>
      <c r="AA59" s="143">
        <f t="shared" si="18"/>
        <v>-156.80918511849251</v>
      </c>
      <c r="AB59" s="143">
        <f t="shared" si="19"/>
        <v>2.710309669183219E-4</v>
      </c>
      <c r="AC59" s="143">
        <f t="shared" si="20"/>
        <v>1.5170940790411624E-2</v>
      </c>
      <c r="AD59" s="143">
        <f t="shared" si="21"/>
        <v>6.5042228682091793E-2</v>
      </c>
      <c r="AE59" s="105">
        <f t="shared" si="22"/>
        <v>0.40512905920958842</v>
      </c>
      <c r="AF59" s="143">
        <f t="shared" si="1"/>
        <v>0</v>
      </c>
    </row>
    <row r="60" spans="1:32" x14ac:dyDescent="0.25">
      <c r="A60" s="184">
        <v>0.23749999999999893</v>
      </c>
      <c r="B60" s="7">
        <v>0</v>
      </c>
      <c r="C60" s="203">
        <f t="shared" si="23"/>
        <v>0</v>
      </c>
      <c r="D60" s="184">
        <f t="shared" si="24"/>
        <v>0</v>
      </c>
      <c r="T60" s="182">
        <f t="shared" si="3"/>
        <v>0.10132500013192115</v>
      </c>
      <c r="U60" s="191">
        <v>1.0000000013019605</v>
      </c>
      <c r="V60" s="105">
        <f t="shared" si="4"/>
        <v>4.1669999999989216E-3</v>
      </c>
      <c r="W60" s="143">
        <f t="shared" si="14"/>
        <v>8.8754449677853557</v>
      </c>
      <c r="X60" s="143">
        <f t="shared" si="15"/>
        <v>0.61929999999999996</v>
      </c>
      <c r="Y60" s="143">
        <f t="shared" si="16"/>
        <v>8.9588844333663813E-3</v>
      </c>
      <c r="Z60" s="143">
        <f t="shared" si="17"/>
        <v>0.51075001228832229</v>
      </c>
      <c r="AA60" s="143">
        <f t="shared" si="18"/>
        <v>-156.81176952411801</v>
      </c>
      <c r="AB60" s="143">
        <f t="shared" si="19"/>
        <v>2.7103543383749542E-4</v>
      </c>
      <c r="AC60" s="143">
        <f t="shared" si="20"/>
        <v>1.5441976224249119E-2</v>
      </c>
      <c r="AD60" s="143">
        <f t="shared" si="21"/>
        <v>6.5043300656963177E-2</v>
      </c>
      <c r="AE60" s="105">
        <f t="shared" si="22"/>
        <v>0.40485802377575092</v>
      </c>
      <c r="AF60" s="143">
        <f t="shared" si="1"/>
        <v>0</v>
      </c>
    </row>
    <row r="61" spans="1:32" x14ac:dyDescent="0.25">
      <c r="A61" s="184">
        <v>0.2416659999999986</v>
      </c>
      <c r="B61" s="7">
        <v>0</v>
      </c>
      <c r="C61" s="203">
        <f t="shared" si="23"/>
        <v>0</v>
      </c>
      <c r="D61" s="184">
        <f t="shared" si="24"/>
        <v>0</v>
      </c>
      <c r="T61" s="182">
        <f t="shared" si="3"/>
        <v>0.10132500013192115</v>
      </c>
      <c r="U61" s="191">
        <v>1.0000000013019605</v>
      </c>
      <c r="V61" s="105">
        <f t="shared" si="4"/>
        <v>4.16599999999967E-3</v>
      </c>
      <c r="W61" s="143">
        <f t="shared" si="14"/>
        <v>8.8754449677853557</v>
      </c>
      <c r="X61" s="143">
        <f t="shared" si="15"/>
        <v>0.61929999999999996</v>
      </c>
      <c r="Y61" s="143">
        <f t="shared" si="16"/>
        <v>8.9567344731008025E-3</v>
      </c>
      <c r="Z61" s="143">
        <f t="shared" si="17"/>
        <v>0.51970674676142314</v>
      </c>
      <c r="AA61" s="143">
        <f t="shared" si="18"/>
        <v>-156.77666669252022</v>
      </c>
      <c r="AB61" s="143">
        <f t="shared" si="19"/>
        <v>2.7097476166205916E-4</v>
      </c>
      <c r="AC61" s="143">
        <f t="shared" si="20"/>
        <v>1.5712950985911179E-2</v>
      </c>
      <c r="AD61" s="143">
        <f t="shared" si="21"/>
        <v>6.504434989488253E-2</v>
      </c>
      <c r="AE61" s="105">
        <f t="shared" si="22"/>
        <v>0.40458704901408887</v>
      </c>
      <c r="AF61" s="143">
        <f t="shared" si="1"/>
        <v>0</v>
      </c>
    </row>
    <row r="62" spans="1:32" x14ac:dyDescent="0.25">
      <c r="A62" s="184">
        <v>0.2458329999999993</v>
      </c>
      <c r="B62" s="7">
        <v>0</v>
      </c>
      <c r="C62" s="203">
        <f t="shared" si="23"/>
        <v>0</v>
      </c>
      <c r="D62" s="184">
        <f t="shared" si="24"/>
        <v>0</v>
      </c>
      <c r="T62" s="182">
        <f t="shared" si="3"/>
        <v>0.10132500013192115</v>
      </c>
      <c r="U62" s="191">
        <v>1.0000000013019605</v>
      </c>
      <c r="V62" s="105">
        <f t="shared" si="4"/>
        <v>4.1670000000006979E-3</v>
      </c>
      <c r="W62" s="143">
        <f t="shared" si="14"/>
        <v>8.8754449677853557</v>
      </c>
      <c r="X62" s="143">
        <f t="shared" si="15"/>
        <v>0.61929999999999996</v>
      </c>
      <c r="Y62" s="143">
        <f t="shared" si="16"/>
        <v>8.9588844333702011E-3</v>
      </c>
      <c r="Z62" s="143">
        <f t="shared" si="17"/>
        <v>0.52866563119479337</v>
      </c>
      <c r="AA62" s="143">
        <f t="shared" si="18"/>
        <v>-156.81677510159287</v>
      </c>
      <c r="AB62" s="143">
        <f t="shared" si="19"/>
        <v>2.710440855405316E-4</v>
      </c>
      <c r="AC62" s="143">
        <f t="shared" si="20"/>
        <v>1.598399507145171E-2</v>
      </c>
      <c r="AD62" s="143">
        <f t="shared" si="21"/>
        <v>6.5045376899564716E-2</v>
      </c>
      <c r="AE62" s="105">
        <f t="shared" si="22"/>
        <v>0.40431600492854836</v>
      </c>
      <c r="AF62" s="143">
        <f t="shared" si="1"/>
        <v>0</v>
      </c>
    </row>
    <row r="63" spans="1:32" x14ac:dyDescent="0.25">
      <c r="A63" s="184">
        <v>0.25</v>
      </c>
      <c r="B63" s="7">
        <v>0</v>
      </c>
      <c r="C63" s="203">
        <f t="shared" si="23"/>
        <v>0</v>
      </c>
      <c r="D63" s="184">
        <f t="shared" si="24"/>
        <v>0</v>
      </c>
      <c r="T63" s="182">
        <f t="shared" si="3"/>
        <v>0.10132500013192115</v>
      </c>
      <c r="U63" s="191">
        <v>1.0000000013019605</v>
      </c>
      <c r="V63" s="105">
        <f t="shared" si="4"/>
        <v>4.1670000000006979E-3</v>
      </c>
      <c r="W63" s="143">
        <f t="shared" si="14"/>
        <v>8.8754449677853557</v>
      </c>
      <c r="X63" s="143">
        <f t="shared" si="15"/>
        <v>0.61929999999999996</v>
      </c>
      <c r="Y63" s="143">
        <f t="shared" si="16"/>
        <v>8.9588844333702011E-3</v>
      </c>
      <c r="Z63" s="143">
        <f t="shared" si="17"/>
        <v>0.5376245156281636</v>
      </c>
      <c r="AA63" s="143">
        <f t="shared" si="18"/>
        <v>-156.81919687400185</v>
      </c>
      <c r="AB63" s="143">
        <f t="shared" si="19"/>
        <v>2.7104827136240913E-4</v>
      </c>
      <c r="AC63" s="143">
        <f t="shared" si="20"/>
        <v>1.6255043342814118E-2</v>
      </c>
      <c r="AD63" s="143">
        <f t="shared" si="21"/>
        <v>6.5046381416453983E-2</v>
      </c>
      <c r="AE63" s="105">
        <f t="shared" si="22"/>
        <v>0.40404495665718593</v>
      </c>
      <c r="AF63" s="143">
        <f t="shared" si="1"/>
        <v>0</v>
      </c>
    </row>
    <row r="64" spans="1:32" x14ac:dyDescent="0.25">
      <c r="A64" s="184">
        <v>0.25416599999999967</v>
      </c>
      <c r="B64" s="7">
        <v>0</v>
      </c>
      <c r="C64" s="203">
        <f t="shared" si="23"/>
        <v>0</v>
      </c>
      <c r="D64" s="184">
        <f t="shared" si="24"/>
        <v>0</v>
      </c>
      <c r="T64" s="182">
        <f t="shared" si="3"/>
        <v>0.10132500013192115</v>
      </c>
      <c r="U64" s="191">
        <v>1.0000000013019605</v>
      </c>
      <c r="V64" s="105">
        <f t="shared" si="4"/>
        <v>4.16599999999967E-3</v>
      </c>
      <c r="W64" s="143">
        <f t="shared" si="14"/>
        <v>8.8754449677853557</v>
      </c>
      <c r="X64" s="143">
        <f t="shared" si="15"/>
        <v>0.61929999999999996</v>
      </c>
      <c r="Y64" s="143">
        <f t="shared" si="16"/>
        <v>8.9567344731008025E-3</v>
      </c>
      <c r="Z64" s="143">
        <f t="shared" si="17"/>
        <v>0.54658125010126435</v>
      </c>
      <c r="AA64" s="143">
        <f t="shared" si="18"/>
        <v>-156.78392970468076</v>
      </c>
      <c r="AB64" s="143">
        <f t="shared" si="19"/>
        <v>2.7098731514358596E-4</v>
      </c>
      <c r="AC64" s="143">
        <f t="shared" si="20"/>
        <v>1.6526030657957703E-2</v>
      </c>
      <c r="AD64" s="143">
        <f t="shared" si="21"/>
        <v>6.5047363212579798E-2</v>
      </c>
      <c r="AE64" s="105">
        <f t="shared" si="22"/>
        <v>0.40377396934204235</v>
      </c>
      <c r="AF64" s="143">
        <f t="shared" si="1"/>
        <v>0</v>
      </c>
    </row>
    <row r="65" spans="1:32" x14ac:dyDescent="0.25">
      <c r="A65" s="184">
        <v>0.25833299999999859</v>
      </c>
      <c r="B65" s="7">
        <v>0</v>
      </c>
      <c r="C65" s="203">
        <f t="shared" si="23"/>
        <v>0</v>
      </c>
      <c r="D65" s="184">
        <f t="shared" si="24"/>
        <v>0</v>
      </c>
      <c r="H65" s="143"/>
      <c r="T65" s="182">
        <f t="shared" si="3"/>
        <v>0.10132500013192115</v>
      </c>
      <c r="U65" s="191">
        <v>1.0000000013019605</v>
      </c>
      <c r="V65" s="105">
        <f t="shared" si="4"/>
        <v>4.1669999999989216E-3</v>
      </c>
      <c r="W65" s="143">
        <f t="shared" si="14"/>
        <v>8.8754449677853557</v>
      </c>
      <c r="X65" s="143">
        <f t="shared" si="15"/>
        <v>0.61929999999999996</v>
      </c>
      <c r="Y65" s="143">
        <f t="shared" si="16"/>
        <v>8.9588844333663813E-3</v>
      </c>
      <c r="Z65" s="143">
        <f t="shared" si="17"/>
        <v>0.55554013453463069</v>
      </c>
      <c r="AA65" s="143">
        <f t="shared" si="18"/>
        <v>-156.823877223805</v>
      </c>
      <c r="AB65" s="143">
        <f t="shared" si="19"/>
        <v>2.7105636093784888E-4</v>
      </c>
      <c r="AC65" s="143">
        <f t="shared" si="20"/>
        <v>1.6797087018895551E-2</v>
      </c>
      <c r="AD65" s="143">
        <f t="shared" si="21"/>
        <v>6.5048322759279825E-2</v>
      </c>
      <c r="AE65" s="105">
        <f t="shared" si="22"/>
        <v>0.40350291298110452</v>
      </c>
      <c r="AF65" s="143">
        <f t="shared" si="1"/>
        <v>0</v>
      </c>
    </row>
    <row r="66" spans="1:32" x14ac:dyDescent="0.25">
      <c r="A66" s="184">
        <v>0.26249999999999929</v>
      </c>
      <c r="B66" s="7">
        <v>0</v>
      </c>
      <c r="C66" s="203">
        <f t="shared" si="23"/>
        <v>0</v>
      </c>
      <c r="D66" s="184">
        <f t="shared" si="24"/>
        <v>0</v>
      </c>
      <c r="T66" s="182">
        <f t="shared" si="3"/>
        <v>0.10132500013192115</v>
      </c>
      <c r="U66" s="191">
        <v>1.0000000013019605</v>
      </c>
      <c r="V66" s="105">
        <f t="shared" si="4"/>
        <v>4.1670000000006979E-3</v>
      </c>
      <c r="W66" s="143">
        <f t="shared" si="14"/>
        <v>8.8754449677853557</v>
      </c>
      <c r="X66" s="143">
        <f t="shared" si="15"/>
        <v>0.61929999999999996</v>
      </c>
      <c r="Y66" s="143">
        <f t="shared" si="16"/>
        <v>8.9588844333702011E-3</v>
      </c>
      <c r="Z66" s="143">
        <f t="shared" si="17"/>
        <v>0.56449901896800092</v>
      </c>
      <c r="AA66" s="143">
        <f t="shared" si="18"/>
        <v>-156.82613636299737</v>
      </c>
      <c r="AB66" s="143">
        <f t="shared" si="19"/>
        <v>2.7106026566243026E-4</v>
      </c>
      <c r="AC66" s="143">
        <f t="shared" si="20"/>
        <v>1.706814728455798E-2</v>
      </c>
      <c r="AD66" s="143">
        <f t="shared" si="21"/>
        <v>6.5049259818186905E-2</v>
      </c>
      <c r="AE66" s="105">
        <f t="shared" si="22"/>
        <v>0.4032318527154421</v>
      </c>
      <c r="AF66" s="143">
        <f t="shared" si="1"/>
        <v>0</v>
      </c>
    </row>
    <row r="67" spans="1:32" x14ac:dyDescent="0.25">
      <c r="A67" s="184">
        <v>0.26666599999999896</v>
      </c>
      <c r="B67" s="7">
        <v>0</v>
      </c>
      <c r="C67" s="203">
        <f t="shared" si="23"/>
        <v>0</v>
      </c>
      <c r="D67" s="184">
        <f t="shared" si="24"/>
        <v>0</v>
      </c>
      <c r="T67" s="182">
        <f t="shared" si="3"/>
        <v>0.10132500013192115</v>
      </c>
      <c r="U67" s="191">
        <v>1.0000000013019605</v>
      </c>
      <c r="V67" s="105">
        <f t="shared" si="4"/>
        <v>4.16599999999967E-3</v>
      </c>
      <c r="W67" s="143">
        <f t="shared" si="14"/>
        <v>8.8754449677853557</v>
      </c>
      <c r="X67" s="143">
        <f t="shared" si="15"/>
        <v>0.61929999999999996</v>
      </c>
      <c r="Y67" s="143">
        <f t="shared" si="16"/>
        <v>8.9567344731008025E-3</v>
      </c>
      <c r="Z67" s="143">
        <f t="shared" si="17"/>
        <v>0.57345575344110178</v>
      </c>
      <c r="AA67" s="143">
        <f t="shared" si="18"/>
        <v>-156.79070497309721</v>
      </c>
      <c r="AB67" s="143">
        <f t="shared" si="19"/>
        <v>2.7099902560269364E-4</v>
      </c>
      <c r="AC67" s="143">
        <f t="shared" si="20"/>
        <v>1.7339146310160675E-2</v>
      </c>
      <c r="AD67" s="143">
        <f t="shared" si="21"/>
        <v>6.5050174172519223E-2</v>
      </c>
      <c r="AE67" s="105">
        <f t="shared" si="22"/>
        <v>0.40296085368983942</v>
      </c>
      <c r="AF67" s="143">
        <f t="shared" ref="AF67:AF130" si="25">B67*9.81/(T67*1000000*$AH$1)</f>
        <v>0</v>
      </c>
    </row>
    <row r="68" spans="1:32" x14ac:dyDescent="0.25">
      <c r="A68" s="184">
        <v>0.27083299999999966</v>
      </c>
      <c r="B68" s="7">
        <v>4.7146015840770022E-2</v>
      </c>
      <c r="C68" s="203">
        <f t="shared" si="23"/>
        <v>9.8228724004260795E-5</v>
      </c>
      <c r="D68" s="184">
        <f t="shared" si="24"/>
        <v>9.6362378248179847E-4</v>
      </c>
      <c r="T68" s="182">
        <f t="shared" ref="T68:T131" si="26">+U68/1000000*101325</f>
        <v>0.10135760697903869</v>
      </c>
      <c r="U68" s="191">
        <v>1.0003218058627059</v>
      </c>
      <c r="V68" s="105">
        <f t="shared" ref="V68:V131" si="27">+A68-A67</f>
        <v>4.1670000000006979E-3</v>
      </c>
      <c r="W68" s="143">
        <f t="shared" si="14"/>
        <v>8.8754449677853557</v>
      </c>
      <c r="X68" s="143">
        <f t="shared" si="15"/>
        <v>0.61929999999999996</v>
      </c>
      <c r="Y68" s="143">
        <f t="shared" si="16"/>
        <v>8.9606697720279616E-3</v>
      </c>
      <c r="Z68" s="143">
        <f t="shared" si="17"/>
        <v>0.5824164232131297</v>
      </c>
      <c r="AA68" s="143">
        <f t="shared" si="18"/>
        <v>-156.86174530195831</v>
      </c>
      <c r="AB68" s="143">
        <f t="shared" si="19"/>
        <v>2.7112181260019556E-4</v>
      </c>
      <c r="AC68" s="143">
        <f t="shared" si="20"/>
        <v>1.7610268122760869E-2</v>
      </c>
      <c r="AD68" s="143">
        <f t="shared" si="21"/>
        <v>6.5064029901643908E-2</v>
      </c>
      <c r="AE68" s="105">
        <f t="shared" si="22"/>
        <v>0.40268973187723922</v>
      </c>
      <c r="AF68" s="143">
        <f t="shared" si="25"/>
        <v>1.6093873131627343E-2</v>
      </c>
    </row>
    <row r="69" spans="1:32" x14ac:dyDescent="0.25">
      <c r="A69" s="184">
        <v>0.27499999999999858</v>
      </c>
      <c r="B69" s="7">
        <v>0</v>
      </c>
      <c r="C69" s="203">
        <f t="shared" si="23"/>
        <v>9.8228724004218918E-5</v>
      </c>
      <c r="D69" s="184">
        <f t="shared" si="24"/>
        <v>9.6362378248138767E-4</v>
      </c>
      <c r="T69" s="182">
        <f t="shared" si="26"/>
        <v>0.10132500014380408</v>
      </c>
      <c r="U69" s="191">
        <v>1.0000000014192358</v>
      </c>
      <c r="V69" s="105">
        <f t="shared" si="27"/>
        <v>4.1669999999989216E-3</v>
      </c>
      <c r="W69" s="143">
        <f t="shared" si="14"/>
        <v>8.8754449677853557</v>
      </c>
      <c r="X69" s="143">
        <f t="shared" si="15"/>
        <v>0.61929999999999996</v>
      </c>
      <c r="Y69" s="143">
        <f t="shared" si="16"/>
        <v>8.9588844340170518E-3</v>
      </c>
      <c r="Z69" s="143">
        <f t="shared" si="17"/>
        <v>0.59137530764714674</v>
      </c>
      <c r="AA69" s="143">
        <f t="shared" si="18"/>
        <v>-156.8325884148868</v>
      </c>
      <c r="AB69" s="143">
        <f t="shared" si="19"/>
        <v>2.7107141747002926E-4</v>
      </c>
      <c r="AC69" s="143">
        <f t="shared" si="20"/>
        <v>1.7881339540230898E-2</v>
      </c>
      <c r="AD69" s="143">
        <f t="shared" si="21"/>
        <v>6.5051936037940822E-2</v>
      </c>
      <c r="AE69" s="105">
        <f t="shared" si="22"/>
        <v>0.40241866045976921</v>
      </c>
      <c r="AF69" s="143">
        <f t="shared" si="25"/>
        <v>0</v>
      </c>
    </row>
    <row r="70" spans="1:32" x14ac:dyDescent="0.25">
      <c r="A70" s="184">
        <v>0.27916600000000003</v>
      </c>
      <c r="B70" s="7">
        <v>0</v>
      </c>
      <c r="C70" s="203">
        <f t="shared" si="23"/>
        <v>0</v>
      </c>
      <c r="D70" s="184">
        <f t="shared" si="24"/>
        <v>0</v>
      </c>
      <c r="T70" s="182">
        <f t="shared" si="26"/>
        <v>0.10132500014380408</v>
      </c>
      <c r="U70" s="191">
        <v>1.0000000014192358</v>
      </c>
      <c r="V70" s="105">
        <f t="shared" si="27"/>
        <v>4.1660000000014463E-3</v>
      </c>
      <c r="W70" s="143">
        <f t="shared" si="14"/>
        <v>8.8754449677853557</v>
      </c>
      <c r="X70" s="143">
        <f t="shared" si="15"/>
        <v>0.61929999999999996</v>
      </c>
      <c r="Y70" s="143">
        <f t="shared" si="16"/>
        <v>8.9567344737551367E-3</v>
      </c>
      <c r="Z70" s="143">
        <f t="shared" si="17"/>
        <v>0.60033204212090185</v>
      </c>
      <c r="AA70" s="143">
        <f t="shared" si="18"/>
        <v>-156.79699291071805</v>
      </c>
      <c r="AB70" s="143">
        <f t="shared" si="19"/>
        <v>2.7100989375312767E-4</v>
      </c>
      <c r="AC70" s="143">
        <f t="shared" si="20"/>
        <v>1.8152349433984024E-2</v>
      </c>
      <c r="AD70" s="143">
        <f t="shared" si="21"/>
        <v>6.5052782945999421E-2</v>
      </c>
      <c r="AE70" s="105">
        <f t="shared" si="22"/>
        <v>0.40214765056601609</v>
      </c>
      <c r="AF70" s="143">
        <f t="shared" si="25"/>
        <v>0</v>
      </c>
    </row>
    <row r="71" spans="1:32" x14ac:dyDescent="0.25">
      <c r="A71" s="184">
        <v>0.28333299999999895</v>
      </c>
      <c r="B71" s="7">
        <v>0</v>
      </c>
      <c r="C71" s="203">
        <f t="shared" si="23"/>
        <v>0</v>
      </c>
      <c r="D71" s="184">
        <f t="shared" si="24"/>
        <v>0</v>
      </c>
      <c r="T71" s="182">
        <f t="shared" si="26"/>
        <v>0.10132500014380408</v>
      </c>
      <c r="U71" s="191">
        <v>1.0000000014192358</v>
      </c>
      <c r="V71" s="105">
        <f t="shared" si="27"/>
        <v>4.1669999999989216E-3</v>
      </c>
      <c r="W71" s="143">
        <f t="shared" si="14"/>
        <v>8.8754449677853557</v>
      </c>
      <c r="X71" s="143">
        <f t="shared" si="15"/>
        <v>0.61929999999999996</v>
      </c>
      <c r="Y71" s="143">
        <f t="shared" si="16"/>
        <v>8.9588844340170518E-3</v>
      </c>
      <c r="Z71" s="143">
        <f t="shared" si="17"/>
        <v>0.6092909265549189</v>
      </c>
      <c r="AA71" s="143">
        <f t="shared" si="18"/>
        <v>-156.83661828807587</v>
      </c>
      <c r="AB71" s="143">
        <f t="shared" si="19"/>
        <v>2.7107838275351162E-4</v>
      </c>
      <c r="AC71" s="143">
        <f t="shared" si="20"/>
        <v>1.8423427816737534E-2</v>
      </c>
      <c r="AD71" s="143">
        <f t="shared" si="21"/>
        <v>6.5053607572253841E-2</v>
      </c>
      <c r="AE71" s="105">
        <f t="shared" si="22"/>
        <v>0.40187657218326256</v>
      </c>
      <c r="AF71" s="143">
        <f t="shared" si="25"/>
        <v>0</v>
      </c>
    </row>
    <row r="72" spans="1:32" x14ac:dyDescent="0.25">
      <c r="A72" s="184">
        <v>0.28749999999999964</v>
      </c>
      <c r="B72" s="7">
        <v>0</v>
      </c>
      <c r="C72" s="203">
        <f t="shared" si="23"/>
        <v>0</v>
      </c>
      <c r="D72" s="184">
        <f t="shared" si="24"/>
        <v>0</v>
      </c>
      <c r="T72" s="182">
        <f t="shared" si="26"/>
        <v>0.10132500014380408</v>
      </c>
      <c r="U72" s="191">
        <v>1.0000000014192358</v>
      </c>
      <c r="V72" s="105">
        <f t="shared" si="27"/>
        <v>4.1670000000006979E-3</v>
      </c>
      <c r="W72" s="143">
        <f t="shared" si="14"/>
        <v>8.8754449677853557</v>
      </c>
      <c r="X72" s="143">
        <f t="shared" si="15"/>
        <v>0.61929999999999996</v>
      </c>
      <c r="Y72" s="143">
        <f t="shared" si="16"/>
        <v>8.9588844340208716E-3</v>
      </c>
      <c r="Z72" s="143">
        <f t="shared" si="17"/>
        <v>0.61824981098893972</v>
      </c>
      <c r="AA72" s="143">
        <f t="shared" si="18"/>
        <v>-156.83855214989759</v>
      </c>
      <c r="AB72" s="143">
        <f t="shared" si="19"/>
        <v>2.7108172526459627E-4</v>
      </c>
      <c r="AC72" s="143">
        <f t="shared" si="20"/>
        <v>1.8694509542002132E-2</v>
      </c>
      <c r="AD72" s="143">
        <f t="shared" si="21"/>
        <v>6.5054409710715355E-2</v>
      </c>
      <c r="AE72" s="105">
        <f t="shared" si="22"/>
        <v>0.40160549045799798</v>
      </c>
      <c r="AF72" s="143">
        <f t="shared" si="25"/>
        <v>0</v>
      </c>
    </row>
    <row r="73" spans="1:32" x14ac:dyDescent="0.25">
      <c r="A73" s="184">
        <v>0.29166599999999931</v>
      </c>
      <c r="B73" s="7">
        <v>0</v>
      </c>
      <c r="C73" s="203">
        <f t="shared" si="23"/>
        <v>0</v>
      </c>
      <c r="D73" s="184">
        <f t="shared" si="24"/>
        <v>0</v>
      </c>
      <c r="T73" s="182">
        <f t="shared" si="26"/>
        <v>0.10132500014380408</v>
      </c>
      <c r="U73" s="191">
        <v>1.0000000014192358</v>
      </c>
      <c r="V73" s="105">
        <f t="shared" si="27"/>
        <v>4.16599999999967E-3</v>
      </c>
      <c r="W73" s="143">
        <f t="shared" si="14"/>
        <v>8.8754449677853557</v>
      </c>
      <c r="X73" s="143">
        <f t="shared" si="15"/>
        <v>0.61929999999999996</v>
      </c>
      <c r="Y73" s="143">
        <f t="shared" si="16"/>
        <v>8.9567344737513169E-3</v>
      </c>
      <c r="Z73" s="143">
        <f t="shared" si="17"/>
        <v>0.62720654546269106</v>
      </c>
      <c r="AA73" s="143">
        <f t="shared" si="18"/>
        <v>-156.80279265917812</v>
      </c>
      <c r="AB73" s="143">
        <f t="shared" si="19"/>
        <v>2.7101991811127879E-4</v>
      </c>
      <c r="AC73" s="143">
        <f t="shared" si="20"/>
        <v>1.8965529460113411E-2</v>
      </c>
      <c r="AD73" s="143">
        <f t="shared" si="21"/>
        <v>6.5055189176980374E-2</v>
      </c>
      <c r="AE73" s="105">
        <f t="shared" si="22"/>
        <v>0.40133447053988669</v>
      </c>
      <c r="AF73" s="143">
        <f t="shared" si="25"/>
        <v>0</v>
      </c>
    </row>
    <row r="74" spans="1:32" x14ac:dyDescent="0.25">
      <c r="A74" s="184">
        <v>0.29583300000000001</v>
      </c>
      <c r="B74" s="7">
        <v>0</v>
      </c>
      <c r="C74" s="203">
        <f t="shared" si="23"/>
        <v>0</v>
      </c>
      <c r="D74" s="184">
        <f t="shared" si="24"/>
        <v>0</v>
      </c>
      <c r="T74" s="182">
        <f t="shared" si="26"/>
        <v>0.10132500014380408</v>
      </c>
      <c r="U74" s="191">
        <v>1.0000000014192358</v>
      </c>
      <c r="V74" s="105">
        <f t="shared" si="27"/>
        <v>4.1670000000006979E-3</v>
      </c>
      <c r="W74" s="143">
        <f t="shared" si="14"/>
        <v>8.8754449677853557</v>
      </c>
      <c r="X74" s="143">
        <f t="shared" si="15"/>
        <v>0.61929999999999996</v>
      </c>
      <c r="Y74" s="143">
        <f t="shared" si="16"/>
        <v>8.9588844340208716E-3</v>
      </c>
      <c r="Z74" s="143">
        <f t="shared" si="17"/>
        <v>0.63616542989671188</v>
      </c>
      <c r="AA74" s="143">
        <f t="shared" si="18"/>
        <v>-156.84225679554862</v>
      </c>
      <c r="AB74" s="143">
        <f t="shared" si="19"/>
        <v>2.7108812842071325E-4</v>
      </c>
      <c r="AC74" s="143">
        <f t="shared" si="20"/>
        <v>1.9236617588534125E-2</v>
      </c>
      <c r="AD74" s="143">
        <f t="shared" si="21"/>
        <v>6.5055946345252663E-2</v>
      </c>
      <c r="AE74" s="105">
        <f t="shared" si="22"/>
        <v>0.401063382411466</v>
      </c>
      <c r="AF74" s="143">
        <f t="shared" si="25"/>
        <v>0</v>
      </c>
    </row>
    <row r="75" spans="1:32" x14ac:dyDescent="0.25">
      <c r="A75" s="184">
        <v>0.29999999999999893</v>
      </c>
      <c r="B75" s="7">
        <v>0</v>
      </c>
      <c r="C75" s="203">
        <f t="shared" si="23"/>
        <v>0</v>
      </c>
      <c r="D75" s="184">
        <f t="shared" si="24"/>
        <v>0</v>
      </c>
      <c r="H75" s="143"/>
      <c r="T75" s="182">
        <f t="shared" si="26"/>
        <v>0.10132500014380408</v>
      </c>
      <c r="U75" s="191">
        <v>1.0000000014192358</v>
      </c>
      <c r="V75" s="105">
        <f t="shared" si="27"/>
        <v>4.1669999999989216E-3</v>
      </c>
      <c r="W75" s="143">
        <f t="shared" ref="W75:W138" si="28">IF(AND(T75&lt;=$O$55,T75&gt;$M$55),$P$55,IF(AND(T75&lt;=$O$56,T75&gt;$M$56),$P$56,IF(AND(T75&lt;=$O$57,T75&gt;$M$57),$P$57,IF(AND(T75&lt;=$O$58,T75&gt;$M$58),$P$58,IF(AND(T75&lt;=$O$59,T75&gt;$M$59),$P$59,"a N/A")))))</f>
        <v>8.8754449677853557</v>
      </c>
      <c r="X75" s="143">
        <f t="shared" ref="X75:X138" si="29">IF(AND(T75&lt;=$O$55,T75&gt;$M$55),$Q$55,IF(AND(T75&lt;=$O$56,T75&gt;$M$56),$Q$56,IF(AND(T75&lt;=$O$57,T75&gt;$M$57),$Q$57,IF(AND(T75&lt;=$O$58,T75&gt;$M$58),$Q$58,IF(AND(T75&lt;=$O$59,T75&gt;$M$59),$Q$59,"Valor no encontrado para Po")))))</f>
        <v>0.61929999999999996</v>
      </c>
      <c r="Y75" s="143">
        <f t="shared" ref="Y75:Y138" si="30">IF(OR(Z74&gt;=($V$1-$X$1)/2,Z74&gt;=$Z$1/2),0,W75*T75^X75*V75)</f>
        <v>8.9588844340170518E-3</v>
      </c>
      <c r="Z75" s="143">
        <f t="shared" ref="Z75:Z138" si="31">+Z74+Y75</f>
        <v>0.64512431433072892</v>
      </c>
      <c r="AA75" s="143">
        <f t="shared" ref="AA75:AA138" si="32">2*$AD$1*PI()*((Z75+$X$1/2)*(2*Z75-$Z$1)+(Z75+$X$1/2)^2-($V$1/2)^2)*Y75</f>
        <v>-156.84402802395317</v>
      </c>
      <c r="AB75" s="143">
        <f t="shared" ref="AB75:AB138" si="33">-AA75*0.000000001*$AB$1</f>
        <v>2.7109118983415501E-4</v>
      </c>
      <c r="AC75" s="143">
        <f t="shared" ref="AC75:AC138" si="34">+AC74+AB75</f>
        <v>1.9507708778368282E-2</v>
      </c>
      <c r="AD75" s="143">
        <f t="shared" ref="AD75:AD138" si="35">+AB75/V75</f>
        <v>6.5056681025731977E-2</v>
      </c>
      <c r="AE75" s="105">
        <f t="shared" ref="AE75:AE138" si="36">+AE74-AB75</f>
        <v>0.40079229122163185</v>
      </c>
      <c r="AF75" s="143">
        <f t="shared" si="25"/>
        <v>0</v>
      </c>
    </row>
    <row r="76" spans="1:32" x14ac:dyDescent="0.25">
      <c r="A76" s="184">
        <v>0.3041659999999986</v>
      </c>
      <c r="B76" s="7">
        <v>0</v>
      </c>
      <c r="C76" s="203">
        <f t="shared" ref="C76:C139" si="37">+(B75+B76)/2*(A76-A75)</f>
        <v>0</v>
      </c>
      <c r="D76" s="184">
        <f t="shared" ref="D76:D139" si="38">C76*9.81</f>
        <v>0</v>
      </c>
      <c r="T76" s="182">
        <f t="shared" si="26"/>
        <v>0.10132500014380408</v>
      </c>
      <c r="U76" s="191">
        <v>1.0000000014192358</v>
      </c>
      <c r="V76" s="105">
        <f t="shared" si="27"/>
        <v>4.16599999999967E-3</v>
      </c>
      <c r="W76" s="143">
        <f t="shared" si="28"/>
        <v>8.8754449677853557</v>
      </c>
      <c r="X76" s="143">
        <f t="shared" si="29"/>
        <v>0.61929999999999996</v>
      </c>
      <c r="Y76" s="143">
        <f t="shared" si="30"/>
        <v>8.9567344737513169E-3</v>
      </c>
      <c r="Z76" s="143">
        <f t="shared" si="31"/>
        <v>0.65408104880448026</v>
      </c>
      <c r="AA76" s="143">
        <f t="shared" si="32"/>
        <v>-156.80810466396079</v>
      </c>
      <c r="AB76" s="143">
        <f t="shared" si="33"/>
        <v>2.7102909944712609E-4</v>
      </c>
      <c r="AC76" s="143">
        <f t="shared" si="34"/>
        <v>1.9778737877815408E-2</v>
      </c>
      <c r="AD76" s="143">
        <f t="shared" si="35"/>
        <v>6.5057393050203444E-2</v>
      </c>
      <c r="AE76" s="105">
        <f t="shared" si="36"/>
        <v>0.4005212621221847</v>
      </c>
      <c r="AF76" s="143">
        <f t="shared" si="25"/>
        <v>0</v>
      </c>
    </row>
    <row r="77" spans="1:32" x14ac:dyDescent="0.25">
      <c r="A77" s="184">
        <v>0.3083329999999993</v>
      </c>
      <c r="B77" s="7">
        <v>0</v>
      </c>
      <c r="C77" s="203">
        <f t="shared" si="37"/>
        <v>0</v>
      </c>
      <c r="D77" s="184">
        <f t="shared" si="38"/>
        <v>0</v>
      </c>
      <c r="T77" s="182">
        <f t="shared" si="26"/>
        <v>0.10132500014380408</v>
      </c>
      <c r="U77" s="191">
        <v>1.0000000014192358</v>
      </c>
      <c r="V77" s="105">
        <f t="shared" si="27"/>
        <v>4.1670000000006979E-3</v>
      </c>
      <c r="W77" s="143">
        <f t="shared" si="28"/>
        <v>8.8754449677853557</v>
      </c>
      <c r="X77" s="143">
        <f t="shared" si="29"/>
        <v>0.61929999999999996</v>
      </c>
      <c r="Y77" s="143">
        <f t="shared" si="30"/>
        <v>8.9588844340208716E-3</v>
      </c>
      <c r="Z77" s="143">
        <f t="shared" si="31"/>
        <v>0.66303993323850108</v>
      </c>
      <c r="AA77" s="143">
        <f t="shared" si="32"/>
        <v>-156.84740744213306</v>
      </c>
      <c r="AB77" s="143">
        <f t="shared" si="33"/>
        <v>2.7109703086302219E-4</v>
      </c>
      <c r="AC77" s="143">
        <f t="shared" si="34"/>
        <v>2.004983490867843E-2</v>
      </c>
      <c r="AD77" s="143">
        <f t="shared" si="35"/>
        <v>6.5058082760493588E-2</v>
      </c>
      <c r="AE77" s="105">
        <f t="shared" si="36"/>
        <v>0.40025016509132166</v>
      </c>
      <c r="AF77" s="143">
        <f t="shared" si="25"/>
        <v>0</v>
      </c>
    </row>
    <row r="78" spans="1:32" x14ac:dyDescent="0.25">
      <c r="A78" s="184">
        <v>0.3125</v>
      </c>
      <c r="B78" s="7">
        <v>0</v>
      </c>
      <c r="C78" s="203">
        <f t="shared" si="37"/>
        <v>0</v>
      </c>
      <c r="D78" s="184">
        <f t="shared" si="38"/>
        <v>0</v>
      </c>
      <c r="T78" s="182">
        <f t="shared" si="26"/>
        <v>0.10132500014380408</v>
      </c>
      <c r="U78" s="191">
        <v>1.0000000014192358</v>
      </c>
      <c r="V78" s="105">
        <f t="shared" si="27"/>
        <v>4.1670000000006979E-3</v>
      </c>
      <c r="W78" s="143">
        <f t="shared" si="28"/>
        <v>8.8754449677853557</v>
      </c>
      <c r="X78" s="143">
        <f t="shared" si="29"/>
        <v>0.61929999999999996</v>
      </c>
      <c r="Y78" s="143">
        <f t="shared" si="30"/>
        <v>8.9588844340208716E-3</v>
      </c>
      <c r="Z78" s="143">
        <f t="shared" si="31"/>
        <v>0.6719988176725219</v>
      </c>
      <c r="AA78" s="143">
        <f t="shared" si="32"/>
        <v>-156.84901603732106</v>
      </c>
      <c r="AB78" s="143">
        <f t="shared" si="33"/>
        <v>2.710998111791679E-4</v>
      </c>
      <c r="AC78" s="143">
        <f t="shared" si="34"/>
        <v>2.0320934719857599E-2</v>
      </c>
      <c r="AD78" s="143">
        <f t="shared" si="35"/>
        <v>6.5058749982990757E-2</v>
      </c>
      <c r="AE78" s="105">
        <f t="shared" si="36"/>
        <v>0.39997906528014249</v>
      </c>
      <c r="AF78" s="143">
        <f t="shared" si="25"/>
        <v>0</v>
      </c>
    </row>
    <row r="79" spans="1:32" x14ac:dyDescent="0.25">
      <c r="A79" s="184">
        <v>0.31666599999999967</v>
      </c>
      <c r="B79" s="7">
        <v>0</v>
      </c>
      <c r="C79" s="203">
        <f t="shared" si="37"/>
        <v>0</v>
      </c>
      <c r="D79" s="184">
        <f t="shared" si="38"/>
        <v>0</v>
      </c>
      <c r="T79" s="182">
        <f t="shared" si="26"/>
        <v>0.10132500014380408</v>
      </c>
      <c r="U79" s="191">
        <v>1.0000000014192358</v>
      </c>
      <c r="V79" s="105">
        <f t="shared" si="27"/>
        <v>4.16599999999967E-3</v>
      </c>
      <c r="W79" s="143">
        <f t="shared" si="28"/>
        <v>8.8754449677853557</v>
      </c>
      <c r="X79" s="143">
        <f t="shared" si="29"/>
        <v>0.61929999999999996</v>
      </c>
      <c r="Y79" s="143">
        <f t="shared" si="30"/>
        <v>8.9567344737513169E-3</v>
      </c>
      <c r="Z79" s="143">
        <f t="shared" si="31"/>
        <v>0.68095555214627324</v>
      </c>
      <c r="AA79" s="143">
        <f t="shared" si="32"/>
        <v>-156.81292892499934</v>
      </c>
      <c r="AB79" s="143">
        <f t="shared" si="33"/>
        <v>2.7103743776055438E-4</v>
      </c>
      <c r="AC79" s="143">
        <f t="shared" si="34"/>
        <v>2.0591972157618155E-2</v>
      </c>
      <c r="AD79" s="143">
        <f t="shared" si="35"/>
        <v>6.5059394565668713E-2</v>
      </c>
      <c r="AE79" s="105">
        <f t="shared" si="36"/>
        <v>0.39970802784238191</v>
      </c>
      <c r="AF79" s="143">
        <f t="shared" si="25"/>
        <v>0</v>
      </c>
    </row>
    <row r="80" spans="1:32" x14ac:dyDescent="0.25">
      <c r="A80" s="184">
        <v>0.32083299999999859</v>
      </c>
      <c r="B80" s="7">
        <v>0</v>
      </c>
      <c r="C80" s="203">
        <f t="shared" si="37"/>
        <v>0</v>
      </c>
      <c r="D80" s="184">
        <f t="shared" si="38"/>
        <v>0</v>
      </c>
      <c r="T80" s="182">
        <f t="shared" si="26"/>
        <v>0.10132500014380408</v>
      </c>
      <c r="U80" s="191">
        <v>1.0000000014192358</v>
      </c>
      <c r="V80" s="105">
        <f t="shared" si="27"/>
        <v>4.1669999999989216E-3</v>
      </c>
      <c r="W80" s="143">
        <f t="shared" si="28"/>
        <v>8.8754449677853557</v>
      </c>
      <c r="X80" s="143">
        <f t="shared" si="29"/>
        <v>0.61929999999999996</v>
      </c>
      <c r="Y80" s="143">
        <f t="shared" si="30"/>
        <v>8.9588844340170518E-3</v>
      </c>
      <c r="Z80" s="143">
        <f t="shared" si="31"/>
        <v>0.68991443658029028</v>
      </c>
      <c r="AA80" s="143">
        <f t="shared" si="32"/>
        <v>-156.85207022782916</v>
      </c>
      <c r="AB80" s="143">
        <f t="shared" si="33"/>
        <v>2.711050900804385E-4</v>
      </c>
      <c r="AC80" s="143">
        <f t="shared" si="34"/>
        <v>2.0863077247698592E-2</v>
      </c>
      <c r="AD80" s="143">
        <f t="shared" si="35"/>
        <v>6.5060016817976643E-2</v>
      </c>
      <c r="AE80" s="105">
        <f t="shared" si="36"/>
        <v>0.39943692275230147</v>
      </c>
      <c r="AF80" s="143">
        <f t="shared" si="25"/>
        <v>0</v>
      </c>
    </row>
    <row r="81" spans="1:32" x14ac:dyDescent="0.25">
      <c r="A81" s="184">
        <v>0.32499999999999929</v>
      </c>
      <c r="B81" s="7">
        <v>0</v>
      </c>
      <c r="C81" s="203">
        <f t="shared" si="37"/>
        <v>0</v>
      </c>
      <c r="D81" s="184">
        <f t="shared" si="38"/>
        <v>0</v>
      </c>
      <c r="T81" s="182">
        <f t="shared" si="26"/>
        <v>0.10132500014380408</v>
      </c>
      <c r="U81" s="191">
        <v>1.0000000014192358</v>
      </c>
      <c r="V81" s="105">
        <f t="shared" si="27"/>
        <v>4.1670000000006979E-3</v>
      </c>
      <c r="W81" s="143">
        <f t="shared" si="28"/>
        <v>8.8754449677853557</v>
      </c>
      <c r="X81" s="143">
        <f t="shared" si="29"/>
        <v>0.61929999999999996</v>
      </c>
      <c r="Y81" s="143">
        <f t="shared" si="30"/>
        <v>8.9588844340208716E-3</v>
      </c>
      <c r="Z81" s="143">
        <f t="shared" si="31"/>
        <v>0.6988733210143111</v>
      </c>
      <c r="AA81" s="143">
        <f t="shared" si="32"/>
        <v>-156.85351618980056</v>
      </c>
      <c r="AB81" s="143">
        <f t="shared" si="33"/>
        <v>2.7110758929928811E-4</v>
      </c>
      <c r="AC81" s="143">
        <f t="shared" si="34"/>
        <v>2.1134184836997881E-2</v>
      </c>
      <c r="AD81" s="143">
        <f t="shared" si="35"/>
        <v>6.5060616582491654E-2</v>
      </c>
      <c r="AE81" s="105">
        <f t="shared" si="36"/>
        <v>0.3991658151630022</v>
      </c>
      <c r="AF81" s="143">
        <f t="shared" si="25"/>
        <v>0</v>
      </c>
    </row>
    <row r="82" spans="1:32" x14ac:dyDescent="0.25">
      <c r="A82" s="184">
        <v>0.32916599999999896</v>
      </c>
      <c r="B82" s="7">
        <v>0</v>
      </c>
      <c r="C82" s="203">
        <f t="shared" si="37"/>
        <v>0</v>
      </c>
      <c r="D82" s="184">
        <f t="shared" si="38"/>
        <v>0</v>
      </c>
      <c r="T82" s="182">
        <f t="shared" si="26"/>
        <v>0.10132500014380408</v>
      </c>
      <c r="U82" s="191">
        <v>1.0000000014192358</v>
      </c>
      <c r="V82" s="105">
        <f t="shared" si="27"/>
        <v>4.16599999999967E-3</v>
      </c>
      <c r="W82" s="143">
        <f t="shared" si="28"/>
        <v>8.8754449677853557</v>
      </c>
      <c r="X82" s="143">
        <f t="shared" si="29"/>
        <v>0.61929999999999996</v>
      </c>
      <c r="Y82" s="143">
        <f t="shared" si="30"/>
        <v>8.9567344737513169E-3</v>
      </c>
      <c r="Z82" s="143">
        <f t="shared" si="31"/>
        <v>0.70783005548806244</v>
      </c>
      <c r="AA82" s="143">
        <f t="shared" si="32"/>
        <v>-156.81726544229355</v>
      </c>
      <c r="AB82" s="143">
        <f t="shared" si="33"/>
        <v>2.7104493305156311E-4</v>
      </c>
      <c r="AC82" s="143">
        <f t="shared" si="34"/>
        <v>2.1405229770049446E-2</v>
      </c>
      <c r="AD82" s="143">
        <f t="shared" si="35"/>
        <v>6.5061193723376043E-2</v>
      </c>
      <c r="AE82" s="105">
        <f t="shared" si="36"/>
        <v>0.39889477022995062</v>
      </c>
      <c r="AF82" s="143">
        <f t="shared" si="25"/>
        <v>0</v>
      </c>
    </row>
    <row r="83" spans="1:32" x14ac:dyDescent="0.25">
      <c r="A83" s="184">
        <v>0.33333299999999966</v>
      </c>
      <c r="B83" s="7">
        <v>0</v>
      </c>
      <c r="C83" s="203">
        <f t="shared" si="37"/>
        <v>0</v>
      </c>
      <c r="D83" s="184">
        <f t="shared" si="38"/>
        <v>0</v>
      </c>
      <c r="T83" s="182">
        <f t="shared" si="26"/>
        <v>0.10132500014380408</v>
      </c>
      <c r="U83" s="191">
        <v>1.0000000014192358</v>
      </c>
      <c r="V83" s="105">
        <f t="shared" si="27"/>
        <v>4.1670000000006979E-3</v>
      </c>
      <c r="W83" s="143">
        <f t="shared" si="28"/>
        <v>8.8754449677853557</v>
      </c>
      <c r="X83" s="143">
        <f t="shared" si="29"/>
        <v>0.61929999999999996</v>
      </c>
      <c r="Y83" s="143">
        <f t="shared" si="30"/>
        <v>8.9588844340208716E-3</v>
      </c>
      <c r="Z83" s="143">
        <f t="shared" si="31"/>
        <v>0.71678893992208326</v>
      </c>
      <c r="AA83" s="143">
        <f t="shared" si="32"/>
        <v>-156.85624515283749</v>
      </c>
      <c r="AB83" s="143">
        <f t="shared" si="33"/>
        <v>2.7111230607330884E-4</v>
      </c>
      <c r="AC83" s="143">
        <f t="shared" si="34"/>
        <v>2.1676342076122755E-2</v>
      </c>
      <c r="AD83" s="143">
        <f t="shared" si="35"/>
        <v>6.5061748517701815E-2</v>
      </c>
      <c r="AE83" s="105">
        <f t="shared" si="36"/>
        <v>0.39862365792387733</v>
      </c>
      <c r="AF83" s="143">
        <f t="shared" si="25"/>
        <v>0</v>
      </c>
    </row>
    <row r="84" spans="1:32" x14ac:dyDescent="0.25">
      <c r="A84" s="184">
        <v>0.33749999999999858</v>
      </c>
      <c r="B84" s="7">
        <v>0</v>
      </c>
      <c r="C84" s="203">
        <f t="shared" si="37"/>
        <v>0</v>
      </c>
      <c r="D84" s="184">
        <f t="shared" si="38"/>
        <v>0</v>
      </c>
      <c r="T84" s="182">
        <f t="shared" si="26"/>
        <v>0.10132500014380408</v>
      </c>
      <c r="U84" s="191">
        <v>1.0000000014192358</v>
      </c>
      <c r="V84" s="105">
        <f t="shared" si="27"/>
        <v>4.1669999999989216E-3</v>
      </c>
      <c r="W84" s="143">
        <f t="shared" si="28"/>
        <v>8.8754449677853557</v>
      </c>
      <c r="X84" s="143">
        <f t="shared" si="29"/>
        <v>0.61929999999999996</v>
      </c>
      <c r="Y84" s="143">
        <f t="shared" si="30"/>
        <v>8.9588844340170518E-3</v>
      </c>
      <c r="Z84" s="143">
        <f t="shared" si="31"/>
        <v>0.7257478243561003</v>
      </c>
      <c r="AA84" s="143">
        <f t="shared" si="32"/>
        <v>-156.85752848139171</v>
      </c>
      <c r="AB84" s="143">
        <f t="shared" si="33"/>
        <v>2.7111452419451557E-4</v>
      </c>
      <c r="AC84" s="143">
        <f t="shared" si="34"/>
        <v>2.1947456600317272E-2</v>
      </c>
      <c r="AD84" s="143">
        <f t="shared" si="35"/>
        <v>6.5062280824234639E-2</v>
      </c>
      <c r="AE84" s="105">
        <f t="shared" si="36"/>
        <v>0.39835254339968279</v>
      </c>
      <c r="AF84" s="143">
        <f t="shared" si="25"/>
        <v>0</v>
      </c>
    </row>
    <row r="85" spans="1:32" x14ac:dyDescent="0.25">
      <c r="A85" s="184">
        <v>0.34166600000000003</v>
      </c>
      <c r="B85" s="7">
        <v>4.7146015840770022E-2</v>
      </c>
      <c r="C85" s="203">
        <f t="shared" si="37"/>
        <v>9.8205150996358049E-5</v>
      </c>
      <c r="D85" s="184">
        <f t="shared" si="38"/>
        <v>9.6339253127427249E-4</v>
      </c>
      <c r="T85" s="182">
        <f t="shared" si="26"/>
        <v>0.10135760697664664</v>
      </c>
      <c r="U85" s="191">
        <v>1.0003218058390984</v>
      </c>
      <c r="V85" s="105">
        <f t="shared" si="27"/>
        <v>4.1660000000014463E-3</v>
      </c>
      <c r="W85" s="143">
        <f t="shared" si="28"/>
        <v>8.8754449677853557</v>
      </c>
      <c r="X85" s="143">
        <f t="shared" si="29"/>
        <v>0.61929999999999996</v>
      </c>
      <c r="Y85" s="143">
        <f t="shared" si="30"/>
        <v>8.9585193831844493E-3</v>
      </c>
      <c r="Z85" s="143">
        <f t="shared" si="31"/>
        <v>0.73470634373928478</v>
      </c>
      <c r="AA85" s="143">
        <f t="shared" si="32"/>
        <v>-156.85236596633152</v>
      </c>
      <c r="AB85" s="143">
        <f t="shared" si="33"/>
        <v>2.7110560123858393E-4</v>
      </c>
      <c r="AC85" s="143">
        <f t="shared" si="34"/>
        <v>2.2218562201555856E-2</v>
      </c>
      <c r="AD85" s="143">
        <f t="shared" si="35"/>
        <v>6.5075756418264477E-2</v>
      </c>
      <c r="AE85" s="105">
        <f t="shared" si="36"/>
        <v>0.39808143779844418</v>
      </c>
      <c r="AF85" s="143">
        <f t="shared" si="25"/>
        <v>1.6093873132007157E-2</v>
      </c>
    </row>
    <row r="86" spans="1:32" x14ac:dyDescent="0.25">
      <c r="A86" s="184">
        <v>0.34583299999999895</v>
      </c>
      <c r="B86" s="7">
        <v>0</v>
      </c>
      <c r="C86" s="203">
        <f t="shared" si="37"/>
        <v>9.8228724004218918E-5</v>
      </c>
      <c r="D86" s="184">
        <f t="shared" si="38"/>
        <v>9.6362378248138767E-4</v>
      </c>
      <c r="H86" s="143"/>
      <c r="T86" s="182">
        <f t="shared" si="26"/>
        <v>0.10132500014379282</v>
      </c>
      <c r="U86" s="191">
        <v>1.0000000014191248</v>
      </c>
      <c r="V86" s="105">
        <f t="shared" si="27"/>
        <v>4.1669999999989216E-3</v>
      </c>
      <c r="W86" s="143">
        <f t="shared" si="28"/>
        <v>8.8754449677853557</v>
      </c>
      <c r="X86" s="143">
        <f t="shared" si="29"/>
        <v>0.61929999999999996</v>
      </c>
      <c r="Y86" s="143">
        <f t="shared" si="30"/>
        <v>8.9588844340164359E-3</v>
      </c>
      <c r="Z86" s="143">
        <f t="shared" si="31"/>
        <v>0.74366522817330127</v>
      </c>
      <c r="AA86" s="143">
        <f t="shared" si="32"/>
        <v>-156.85993244555956</v>
      </c>
      <c r="AB86" s="143">
        <f t="shared" si="33"/>
        <v>2.7111867923640528E-4</v>
      </c>
      <c r="AC86" s="143">
        <f t="shared" si="34"/>
        <v>2.248968088079226E-2</v>
      </c>
      <c r="AD86" s="143">
        <f t="shared" si="35"/>
        <v>6.5063277954517745E-2</v>
      </c>
      <c r="AE86" s="105">
        <f t="shared" si="36"/>
        <v>0.39781031911920778</v>
      </c>
      <c r="AF86" s="143">
        <f t="shared" si="25"/>
        <v>0</v>
      </c>
    </row>
    <row r="87" spans="1:32" x14ac:dyDescent="0.25">
      <c r="A87" s="184">
        <v>0.34999999999999964</v>
      </c>
      <c r="B87" s="7">
        <v>0</v>
      </c>
      <c r="C87" s="203">
        <f t="shared" si="37"/>
        <v>0</v>
      </c>
      <c r="D87" s="184">
        <f t="shared" si="38"/>
        <v>0</v>
      </c>
      <c r="T87" s="182">
        <f t="shared" si="26"/>
        <v>0.10132500014379282</v>
      </c>
      <c r="U87" s="191">
        <v>1.0000000014191248</v>
      </c>
      <c r="V87" s="105">
        <f t="shared" si="27"/>
        <v>4.1670000000006979E-3</v>
      </c>
      <c r="W87" s="143">
        <f t="shared" si="28"/>
        <v>8.8754449677853557</v>
      </c>
      <c r="X87" s="143">
        <f t="shared" si="29"/>
        <v>0.61929999999999996</v>
      </c>
      <c r="Y87" s="143">
        <f t="shared" si="30"/>
        <v>8.9588844340202541E-3</v>
      </c>
      <c r="Z87" s="143">
        <f t="shared" si="31"/>
        <v>0.75262411260732154</v>
      </c>
      <c r="AA87" s="143">
        <f t="shared" si="32"/>
        <v>-156.86105313016253</v>
      </c>
      <c r="AB87" s="143">
        <f t="shared" si="33"/>
        <v>2.7112061624176196E-4</v>
      </c>
      <c r="AC87" s="143">
        <f t="shared" si="34"/>
        <v>2.2760801497034022E-2</v>
      </c>
      <c r="AD87" s="143">
        <f t="shared" si="35"/>
        <v>6.5063742798588078E-2</v>
      </c>
      <c r="AE87" s="105">
        <f t="shared" si="36"/>
        <v>0.39753919850296604</v>
      </c>
      <c r="AF87" s="143">
        <f t="shared" si="25"/>
        <v>0</v>
      </c>
    </row>
    <row r="88" spans="1:32" x14ac:dyDescent="0.25">
      <c r="A88" s="184">
        <v>0.35416599999999931</v>
      </c>
      <c r="B88" s="7">
        <v>0</v>
      </c>
      <c r="C88" s="203">
        <f t="shared" si="37"/>
        <v>0</v>
      </c>
      <c r="D88" s="184">
        <f t="shared" si="38"/>
        <v>0</v>
      </c>
      <c r="T88" s="182">
        <f t="shared" si="26"/>
        <v>0.10132500014379282</v>
      </c>
      <c r="U88" s="191">
        <v>1.0000000014191248</v>
      </c>
      <c r="V88" s="105">
        <f t="shared" si="27"/>
        <v>4.16599999999967E-3</v>
      </c>
      <c r="W88" s="143">
        <f t="shared" si="28"/>
        <v>8.8754449677853557</v>
      </c>
      <c r="X88" s="143">
        <f t="shared" si="29"/>
        <v>0.61929999999999996</v>
      </c>
      <c r="Y88" s="143">
        <f t="shared" si="30"/>
        <v>8.956734473750701E-3</v>
      </c>
      <c r="Z88" s="143">
        <f t="shared" si="31"/>
        <v>0.76158084708107221</v>
      </c>
      <c r="AA88" s="143">
        <f t="shared" si="32"/>
        <v>-156.82447545266805</v>
      </c>
      <c r="AB88" s="143">
        <f t="shared" si="33"/>
        <v>2.7105739492413658E-4</v>
      </c>
      <c r="AC88" s="143">
        <f t="shared" si="34"/>
        <v>2.3031858891958159E-2</v>
      </c>
      <c r="AD88" s="143">
        <f t="shared" si="35"/>
        <v>6.5064185051406154E-2</v>
      </c>
      <c r="AE88" s="105">
        <f t="shared" si="36"/>
        <v>0.39726814110804193</v>
      </c>
      <c r="AF88" s="143">
        <f t="shared" si="25"/>
        <v>0</v>
      </c>
    </row>
    <row r="89" spans="1:32" x14ac:dyDescent="0.25">
      <c r="A89" s="184">
        <v>0.35833300000000001</v>
      </c>
      <c r="B89" s="7">
        <v>0</v>
      </c>
      <c r="C89" s="203">
        <f t="shared" si="37"/>
        <v>0</v>
      </c>
      <c r="D89" s="184">
        <f t="shared" si="38"/>
        <v>0</v>
      </c>
      <c r="T89" s="182">
        <f t="shared" si="26"/>
        <v>0.10132500014379282</v>
      </c>
      <c r="U89" s="191">
        <v>1.0000000014191248</v>
      </c>
      <c r="V89" s="105">
        <f t="shared" si="27"/>
        <v>4.1670000000006979E-3</v>
      </c>
      <c r="W89" s="143">
        <f t="shared" si="28"/>
        <v>8.8754449677853557</v>
      </c>
      <c r="X89" s="143">
        <f t="shared" si="29"/>
        <v>0.61929999999999996</v>
      </c>
      <c r="Y89" s="143">
        <f t="shared" si="30"/>
        <v>8.9588844340202541E-3</v>
      </c>
      <c r="Z89" s="143">
        <f t="shared" si="31"/>
        <v>0.77053973151509247</v>
      </c>
      <c r="AA89" s="143">
        <f t="shared" si="32"/>
        <v>-156.86313161652296</v>
      </c>
      <c r="AB89" s="143">
        <f t="shared" si="33"/>
        <v>2.7112420872371748E-4</v>
      </c>
      <c r="AC89" s="143">
        <f t="shared" si="34"/>
        <v>2.3302983100681875E-2</v>
      </c>
      <c r="AD89" s="143">
        <f t="shared" si="35"/>
        <v>6.5064604925287275E-2</v>
      </c>
      <c r="AE89" s="105">
        <f t="shared" si="36"/>
        <v>0.39699701689931821</v>
      </c>
      <c r="AF89" s="143">
        <f t="shared" si="25"/>
        <v>0</v>
      </c>
    </row>
    <row r="90" spans="1:32" x14ac:dyDescent="0.25">
      <c r="A90" s="184">
        <v>0.36249999999999893</v>
      </c>
      <c r="B90" s="7">
        <v>4.7146015840770022E-2</v>
      </c>
      <c r="C90" s="203">
        <f t="shared" si="37"/>
        <v>9.8228724004218918E-5</v>
      </c>
      <c r="D90" s="184">
        <f t="shared" si="38"/>
        <v>9.6362378248138767E-4</v>
      </c>
      <c r="T90" s="182">
        <f t="shared" si="26"/>
        <v>0.10135760697664889</v>
      </c>
      <c r="U90" s="191">
        <v>1.0003218058391206</v>
      </c>
      <c r="V90" s="105">
        <f t="shared" si="27"/>
        <v>4.1669999999989216E-3</v>
      </c>
      <c r="W90" s="143">
        <f t="shared" si="28"/>
        <v>8.8754449677853557</v>
      </c>
      <c r="X90" s="143">
        <f t="shared" si="29"/>
        <v>0.61929999999999996</v>
      </c>
      <c r="Y90" s="143">
        <f t="shared" si="30"/>
        <v>8.960669771893302E-3</v>
      </c>
      <c r="Z90" s="143">
        <f t="shared" si="31"/>
        <v>0.77950040128698572</v>
      </c>
      <c r="AA90" s="143">
        <f t="shared" si="32"/>
        <v>-156.89534992842954</v>
      </c>
      <c r="AB90" s="143">
        <f t="shared" si="33"/>
        <v>2.7117989525905604E-4</v>
      </c>
      <c r="AC90" s="143">
        <f t="shared" si="34"/>
        <v>2.3574162995940933E-2</v>
      </c>
      <c r="AD90" s="143">
        <f t="shared" si="35"/>
        <v>6.5077968624700319E-2</v>
      </c>
      <c r="AE90" s="105">
        <f t="shared" si="36"/>
        <v>0.39672583700405917</v>
      </c>
      <c r="AF90" s="143">
        <f t="shared" si="25"/>
        <v>1.6093873132006799E-2</v>
      </c>
    </row>
    <row r="91" spans="1:32" x14ac:dyDescent="0.25">
      <c r="A91" s="184">
        <v>0.3666659999999986</v>
      </c>
      <c r="B91" s="7">
        <v>0</v>
      </c>
      <c r="C91" s="203">
        <f t="shared" si="37"/>
        <v>9.8205150996316171E-5</v>
      </c>
      <c r="D91" s="184">
        <f t="shared" si="38"/>
        <v>9.6339253127386169E-4</v>
      </c>
      <c r="T91" s="182">
        <f t="shared" si="26"/>
        <v>0.10132500014379282</v>
      </c>
      <c r="U91" s="191">
        <v>1.0000000014191248</v>
      </c>
      <c r="V91" s="105">
        <f t="shared" si="27"/>
        <v>4.16599999999967E-3</v>
      </c>
      <c r="W91" s="143">
        <f t="shared" si="28"/>
        <v>8.8754449677853557</v>
      </c>
      <c r="X91" s="143">
        <f t="shared" si="29"/>
        <v>0.61929999999999996</v>
      </c>
      <c r="Y91" s="143">
        <f t="shared" si="30"/>
        <v>8.956734473750701E-3</v>
      </c>
      <c r="Z91" s="143">
        <f t="shared" si="31"/>
        <v>0.78845713576073639</v>
      </c>
      <c r="AA91" s="143">
        <f t="shared" si="32"/>
        <v>-156.82734888101047</v>
      </c>
      <c r="AB91" s="143">
        <f t="shared" si="33"/>
        <v>2.7106236139380749E-4</v>
      </c>
      <c r="AC91" s="143">
        <f t="shared" si="34"/>
        <v>2.3845225357334739E-2</v>
      </c>
      <c r="AD91" s="143">
        <f t="shared" si="35"/>
        <v>6.5065377194870128E-2</v>
      </c>
      <c r="AE91" s="105">
        <f t="shared" si="36"/>
        <v>0.39645477464266538</v>
      </c>
      <c r="AF91" s="143">
        <f t="shared" si="25"/>
        <v>0</v>
      </c>
    </row>
    <row r="92" spans="1:32" x14ac:dyDescent="0.25">
      <c r="A92" s="184">
        <v>0.3708329999999993</v>
      </c>
      <c r="B92" s="7">
        <v>4.7146015840770022E-2</v>
      </c>
      <c r="C92" s="203">
        <f t="shared" si="37"/>
        <v>9.8228724004260795E-5</v>
      </c>
      <c r="D92" s="184">
        <f t="shared" si="38"/>
        <v>9.6362378248179847E-4</v>
      </c>
      <c r="T92" s="182">
        <f t="shared" si="26"/>
        <v>0.10135760697664889</v>
      </c>
      <c r="U92" s="191">
        <v>1.0003218058391206</v>
      </c>
      <c r="V92" s="105">
        <f t="shared" si="27"/>
        <v>4.1670000000006979E-3</v>
      </c>
      <c r="W92" s="143">
        <f t="shared" si="28"/>
        <v>8.8754449677853557</v>
      </c>
      <c r="X92" s="143">
        <f t="shared" si="29"/>
        <v>0.61929999999999996</v>
      </c>
      <c r="Y92" s="143">
        <f t="shared" si="30"/>
        <v>8.9606697718971218E-3</v>
      </c>
      <c r="Z92" s="143">
        <f t="shared" si="31"/>
        <v>0.79741780553263353</v>
      </c>
      <c r="AA92" s="143">
        <f t="shared" si="32"/>
        <v>-156.89710367904397</v>
      </c>
      <c r="AB92" s="143">
        <f t="shared" si="33"/>
        <v>2.7118292646366568E-4</v>
      </c>
      <c r="AC92" s="143">
        <f t="shared" si="34"/>
        <v>2.4116408283798404E-2</v>
      </c>
      <c r="AD92" s="143">
        <f t="shared" si="35"/>
        <v>6.5078696055584417E-2</v>
      </c>
      <c r="AE92" s="105">
        <f t="shared" si="36"/>
        <v>0.39618359171620171</v>
      </c>
      <c r="AF92" s="143">
        <f t="shared" si="25"/>
        <v>1.6093873132006799E-2</v>
      </c>
    </row>
    <row r="93" spans="1:32" x14ac:dyDescent="0.25">
      <c r="A93" s="184">
        <v>0.375</v>
      </c>
      <c r="B93" s="7">
        <v>0</v>
      </c>
      <c r="C93" s="203">
        <f t="shared" si="37"/>
        <v>9.8228724004260795E-5</v>
      </c>
      <c r="D93" s="184">
        <f t="shared" si="38"/>
        <v>9.6362378248179847E-4</v>
      </c>
      <c r="T93" s="182">
        <f t="shared" si="26"/>
        <v>0.10132500014379282</v>
      </c>
      <c r="U93" s="191">
        <v>1.0000000014191248</v>
      </c>
      <c r="V93" s="105">
        <f t="shared" si="27"/>
        <v>4.1670000000006979E-3</v>
      </c>
      <c r="W93" s="143">
        <f t="shared" si="28"/>
        <v>8.8754449677853557</v>
      </c>
      <c r="X93" s="143">
        <f t="shared" si="29"/>
        <v>0.61929999999999996</v>
      </c>
      <c r="Y93" s="143">
        <f t="shared" si="30"/>
        <v>8.9588844340202541E-3</v>
      </c>
      <c r="Z93" s="143">
        <f t="shared" si="31"/>
        <v>0.80637668996665379</v>
      </c>
      <c r="AA93" s="143">
        <f t="shared" si="32"/>
        <v>-156.86663865078268</v>
      </c>
      <c r="AB93" s="143">
        <f t="shared" si="33"/>
        <v>2.7113027032582131E-4</v>
      </c>
      <c r="AC93" s="143">
        <f t="shared" si="34"/>
        <v>2.4387538554124226E-2</v>
      </c>
      <c r="AD93" s="143">
        <f t="shared" si="35"/>
        <v>6.506605959341874E-2</v>
      </c>
      <c r="AE93" s="105">
        <f t="shared" si="36"/>
        <v>0.39591246144587589</v>
      </c>
      <c r="AF93" s="143">
        <f t="shared" si="25"/>
        <v>0</v>
      </c>
    </row>
    <row r="94" spans="1:32" x14ac:dyDescent="0.25">
      <c r="A94" s="184">
        <v>0.37916599999999967</v>
      </c>
      <c r="B94" s="7">
        <v>0</v>
      </c>
      <c r="C94" s="203">
        <f t="shared" si="37"/>
        <v>0</v>
      </c>
      <c r="D94" s="184">
        <f t="shared" si="38"/>
        <v>0</v>
      </c>
      <c r="H94" s="143"/>
      <c r="T94" s="182">
        <f t="shared" si="26"/>
        <v>0.10132500014379282</v>
      </c>
      <c r="U94" s="191">
        <v>1.0000000014191248</v>
      </c>
      <c r="V94" s="105">
        <f t="shared" si="27"/>
        <v>4.16599999999967E-3</v>
      </c>
      <c r="W94" s="143">
        <f t="shared" si="28"/>
        <v>8.8754449677853557</v>
      </c>
      <c r="X94" s="143">
        <f t="shared" si="29"/>
        <v>0.61929999999999996</v>
      </c>
      <c r="Y94" s="143">
        <f t="shared" si="30"/>
        <v>8.956734473750701E-3</v>
      </c>
      <c r="Z94" s="143">
        <f t="shared" si="31"/>
        <v>0.81533342444040446</v>
      </c>
      <c r="AA94" s="143">
        <f t="shared" si="32"/>
        <v>-156.82973450080252</v>
      </c>
      <c r="AB94" s="143">
        <f t="shared" si="33"/>
        <v>2.7106648472904741E-4</v>
      </c>
      <c r="AC94" s="143">
        <f t="shared" si="34"/>
        <v>2.4658605038853275E-2</v>
      </c>
      <c r="AD94" s="143">
        <f t="shared" si="35"/>
        <v>6.5066366953689128E-2</v>
      </c>
      <c r="AE94" s="105">
        <f t="shared" si="36"/>
        <v>0.39564139496114686</v>
      </c>
      <c r="AF94" s="143">
        <f t="shared" si="25"/>
        <v>0</v>
      </c>
    </row>
    <row r="95" spans="1:32" x14ac:dyDescent="0.25">
      <c r="A95" s="184">
        <v>0.38333299999999859</v>
      </c>
      <c r="B95" s="7">
        <v>4.7146015840770022E-2</v>
      </c>
      <c r="C95" s="203">
        <f t="shared" si="37"/>
        <v>9.8228724004218918E-5</v>
      </c>
      <c r="D95" s="184">
        <f t="shared" si="38"/>
        <v>9.6362378248138767E-4</v>
      </c>
      <c r="H95" s="143"/>
      <c r="T95" s="182">
        <f t="shared" si="26"/>
        <v>0.10135760697664889</v>
      </c>
      <c r="U95" s="191">
        <v>1.0003218058391206</v>
      </c>
      <c r="V95" s="105">
        <f t="shared" si="27"/>
        <v>4.1669999999989216E-3</v>
      </c>
      <c r="W95" s="143">
        <f t="shared" si="28"/>
        <v>8.8754449677853557</v>
      </c>
      <c r="X95" s="143">
        <f t="shared" si="29"/>
        <v>0.61929999999999996</v>
      </c>
      <c r="Y95" s="143">
        <f t="shared" si="30"/>
        <v>8.960669771893302E-3</v>
      </c>
      <c r="Z95" s="143">
        <f t="shared" si="31"/>
        <v>0.82429409421229771</v>
      </c>
      <c r="AA95" s="143">
        <f t="shared" si="32"/>
        <v>-156.89932763801508</v>
      </c>
      <c r="AB95" s="143">
        <f t="shared" si="33"/>
        <v>2.7118677038231033E-4</v>
      </c>
      <c r="AC95" s="143">
        <f t="shared" si="34"/>
        <v>2.4929791809235585E-2</v>
      </c>
      <c r="AD95" s="143">
        <f t="shared" si="35"/>
        <v>6.5079618522289537E-2</v>
      </c>
      <c r="AE95" s="105">
        <f t="shared" si="36"/>
        <v>0.39537020819076457</v>
      </c>
      <c r="AF95" s="143">
        <f t="shared" si="25"/>
        <v>1.6093873132006799E-2</v>
      </c>
    </row>
    <row r="96" spans="1:32" x14ac:dyDescent="0.25">
      <c r="A96" s="184">
        <v>0.38749999999999929</v>
      </c>
      <c r="B96" s="7">
        <v>0</v>
      </c>
      <c r="C96" s="203">
        <f t="shared" si="37"/>
        <v>9.8228724004260795E-5</v>
      </c>
      <c r="D96" s="184">
        <f t="shared" si="38"/>
        <v>9.6362378248179847E-4</v>
      </c>
      <c r="H96" s="143"/>
      <c r="T96" s="182">
        <f t="shared" si="26"/>
        <v>0.10132500014379282</v>
      </c>
      <c r="U96" s="191">
        <v>1.0000000014191248</v>
      </c>
      <c r="V96" s="105">
        <f t="shared" si="27"/>
        <v>4.1670000000006979E-3</v>
      </c>
      <c r="W96" s="143">
        <f t="shared" si="28"/>
        <v>8.8754449677853557</v>
      </c>
      <c r="X96" s="143">
        <f t="shared" si="29"/>
        <v>0.61929999999999996</v>
      </c>
      <c r="Y96" s="143">
        <f t="shared" si="30"/>
        <v>8.9588844340202541E-3</v>
      </c>
      <c r="Z96" s="143">
        <f t="shared" si="31"/>
        <v>0.83325297864631798</v>
      </c>
      <c r="AA96" s="143">
        <f t="shared" si="32"/>
        <v>-156.86869952262805</v>
      </c>
      <c r="AB96" s="143">
        <f t="shared" si="33"/>
        <v>2.7113383236262756E-4</v>
      </c>
      <c r="AC96" s="143">
        <f t="shared" si="34"/>
        <v>2.5200925641598211E-2</v>
      </c>
      <c r="AD96" s="143">
        <f t="shared" si="35"/>
        <v>6.5066914413866611E-2</v>
      </c>
      <c r="AE96" s="105">
        <f t="shared" si="36"/>
        <v>0.39509907435840197</v>
      </c>
      <c r="AF96" s="143">
        <f t="shared" si="25"/>
        <v>0</v>
      </c>
    </row>
    <row r="97" spans="1:32" x14ac:dyDescent="0.25">
      <c r="A97" s="184">
        <v>0.39166599999999896</v>
      </c>
      <c r="B97" s="7">
        <v>4.7146015840770022E-2</v>
      </c>
      <c r="C97" s="203">
        <f t="shared" si="37"/>
        <v>9.8205150996316171E-5</v>
      </c>
      <c r="D97" s="184">
        <f t="shared" si="38"/>
        <v>9.6339253127386169E-4</v>
      </c>
      <c r="H97" s="143"/>
      <c r="T97" s="182">
        <f t="shared" si="26"/>
        <v>0.10135760697664889</v>
      </c>
      <c r="U97" s="191">
        <v>1.0003218058391206</v>
      </c>
      <c r="V97" s="105">
        <f t="shared" si="27"/>
        <v>4.16599999999967E-3</v>
      </c>
      <c r="W97" s="143">
        <f t="shared" si="28"/>
        <v>8.8754449677853557</v>
      </c>
      <c r="X97" s="143">
        <f t="shared" si="29"/>
        <v>0.61929999999999996</v>
      </c>
      <c r="Y97" s="143">
        <f t="shared" si="30"/>
        <v>8.9585193831807526E-3</v>
      </c>
      <c r="Z97" s="143">
        <f t="shared" si="31"/>
        <v>0.84221149802949868</v>
      </c>
      <c r="AA97" s="143">
        <f t="shared" si="32"/>
        <v>-156.86288602892645</v>
      </c>
      <c r="AB97" s="143">
        <f t="shared" si="33"/>
        <v>2.7112378424702817E-4</v>
      </c>
      <c r="AC97" s="143">
        <f t="shared" si="34"/>
        <v>2.5472049425845238E-2</v>
      </c>
      <c r="AD97" s="143">
        <f t="shared" si="35"/>
        <v>6.5080121038658095E-2</v>
      </c>
      <c r="AE97" s="105">
        <f t="shared" si="36"/>
        <v>0.39482795057415493</v>
      </c>
      <c r="AF97" s="143">
        <f t="shared" si="25"/>
        <v>1.6093873132006799E-2</v>
      </c>
    </row>
    <row r="98" spans="1:32" x14ac:dyDescent="0.25">
      <c r="A98" s="184">
        <v>0.39583299999999966</v>
      </c>
      <c r="B98" s="7">
        <v>0.21733163399770422</v>
      </c>
      <c r="C98" s="203">
        <f t="shared" si="37"/>
        <v>5.5103918343855332E-4</v>
      </c>
      <c r="D98" s="184">
        <f t="shared" si="38"/>
        <v>5.4056943895322085E-3</v>
      </c>
      <c r="H98" s="143"/>
      <c r="T98" s="182">
        <f t="shared" si="26"/>
        <v>0.10201141681420005</v>
      </c>
      <c r="U98" s="191">
        <v>1.0067744072459912</v>
      </c>
      <c r="V98" s="105">
        <f t="shared" si="27"/>
        <v>4.1670000000006979E-3</v>
      </c>
      <c r="W98" s="143">
        <f t="shared" si="28"/>
        <v>8.8754449677853557</v>
      </c>
      <c r="X98" s="143">
        <f t="shared" si="29"/>
        <v>0.61929999999999996</v>
      </c>
      <c r="Y98" s="143">
        <f t="shared" si="30"/>
        <v>8.9964221269488928E-3</v>
      </c>
      <c r="Z98" s="143">
        <f t="shared" si="31"/>
        <v>0.85120792015644753</v>
      </c>
      <c r="AA98" s="143">
        <f t="shared" si="32"/>
        <v>-157.52708834889481</v>
      </c>
      <c r="AB98" s="143">
        <f t="shared" si="33"/>
        <v>2.722717998870201E-4</v>
      </c>
      <c r="AC98" s="143">
        <f t="shared" si="34"/>
        <v>2.5744321225732256E-2</v>
      </c>
      <c r="AD98" s="143">
        <f t="shared" si="35"/>
        <v>6.5340004772492077E-2</v>
      </c>
      <c r="AE98" s="105">
        <f t="shared" si="36"/>
        <v>0.39455567877426789</v>
      </c>
      <c r="AF98" s="143">
        <f t="shared" si="25"/>
        <v>7.3713340017531284E-2</v>
      </c>
    </row>
    <row r="99" spans="1:32" x14ac:dyDescent="0.25">
      <c r="A99" s="184">
        <v>0.39999999999999858</v>
      </c>
      <c r="B99" s="7">
        <v>0</v>
      </c>
      <c r="C99" s="203">
        <f t="shared" si="37"/>
        <v>4.5281045943409954E-4</v>
      </c>
      <c r="D99" s="184">
        <f t="shared" si="38"/>
        <v>4.4420706070485167E-3</v>
      </c>
      <c r="H99" s="143"/>
      <c r="T99" s="182">
        <f t="shared" si="26"/>
        <v>0.10132500006948007</v>
      </c>
      <c r="U99" s="191">
        <v>1.000000000685715</v>
      </c>
      <c r="V99" s="105">
        <f t="shared" si="27"/>
        <v>4.1669999999989216E-3</v>
      </c>
      <c r="W99" s="143">
        <f t="shared" si="28"/>
        <v>8.8754449677853557</v>
      </c>
      <c r="X99" s="143">
        <f t="shared" si="29"/>
        <v>0.61929999999999996</v>
      </c>
      <c r="Y99" s="143">
        <f t="shared" si="30"/>
        <v>8.9588844299473037E-3</v>
      </c>
      <c r="Z99" s="143">
        <f t="shared" si="31"/>
        <v>0.86016680458639483</v>
      </c>
      <c r="AA99" s="143">
        <f t="shared" si="32"/>
        <v>-156.87027425318587</v>
      </c>
      <c r="AB99" s="143">
        <f t="shared" si="33"/>
        <v>2.7113655414672075E-4</v>
      </c>
      <c r="AC99" s="143">
        <f t="shared" si="34"/>
        <v>2.6015457779878976E-2</v>
      </c>
      <c r="AD99" s="143">
        <f t="shared" si="35"/>
        <v>6.5067567589822642E-2</v>
      </c>
      <c r="AE99" s="105">
        <f t="shared" si="36"/>
        <v>0.39428454222012116</v>
      </c>
      <c r="AF99" s="143">
        <f t="shared" si="25"/>
        <v>0</v>
      </c>
    </row>
    <row r="100" spans="1:32" x14ac:dyDescent="0.25">
      <c r="A100" s="184">
        <v>0.40416600000000003</v>
      </c>
      <c r="B100" s="7">
        <v>0.10387455522641484</v>
      </c>
      <c r="C100" s="203">
        <f t="shared" si="37"/>
        <v>2.1637069853669723E-4</v>
      </c>
      <c r="D100" s="184">
        <f t="shared" si="38"/>
        <v>2.1225965526450001E-3</v>
      </c>
      <c r="H100" s="143"/>
      <c r="T100" s="182">
        <f t="shared" si="26"/>
        <v>0.10148289367916072</v>
      </c>
      <c r="U100" s="191">
        <v>1.0015582894563111</v>
      </c>
      <c r="V100" s="105">
        <f t="shared" si="27"/>
        <v>4.1660000000014463E-3</v>
      </c>
      <c r="W100" s="143">
        <f t="shared" si="28"/>
        <v>8.8754449677853557</v>
      </c>
      <c r="X100" s="143">
        <f t="shared" si="29"/>
        <v>0.61929999999999996</v>
      </c>
      <c r="Y100" s="143">
        <f t="shared" si="30"/>
        <v>8.9653755884235697E-3</v>
      </c>
      <c r="Z100" s="143">
        <f t="shared" si="31"/>
        <v>0.86913218017481841</v>
      </c>
      <c r="AA100" s="143">
        <f t="shared" si="32"/>
        <v>-156.98435083721222</v>
      </c>
      <c r="AB100" s="143">
        <f t="shared" si="33"/>
        <v>2.7133372554868961E-4</v>
      </c>
      <c r="AC100" s="143">
        <f t="shared" si="34"/>
        <v>2.6286791505427665E-2</v>
      </c>
      <c r="AD100" s="143">
        <f t="shared" si="35"/>
        <v>6.5130515014065152E-2</v>
      </c>
      <c r="AE100" s="105">
        <f t="shared" si="36"/>
        <v>0.39401320849457244</v>
      </c>
      <c r="AF100" s="143">
        <f t="shared" si="25"/>
        <v>3.5415082607172806E-2</v>
      </c>
    </row>
    <row r="101" spans="1:32" x14ac:dyDescent="0.25">
      <c r="A101" s="184">
        <v>0.40833299999999895</v>
      </c>
      <c r="B101" s="7">
        <v>0</v>
      </c>
      <c r="C101" s="203">
        <f t="shared" si="37"/>
        <v>2.164226358141793E-4</v>
      </c>
      <c r="D101" s="184">
        <f t="shared" si="38"/>
        <v>2.1231060573370991E-3</v>
      </c>
      <c r="H101" s="143"/>
      <c r="T101" s="182">
        <f t="shared" si="26"/>
        <v>0.10132500005763272</v>
      </c>
      <c r="U101" s="191">
        <v>1.0000000005687906</v>
      </c>
      <c r="V101" s="105">
        <f t="shared" si="27"/>
        <v>4.1669999999989216E-3</v>
      </c>
      <c r="W101" s="143">
        <f t="shared" si="28"/>
        <v>8.8754449677853557</v>
      </c>
      <c r="X101" s="143">
        <f t="shared" si="29"/>
        <v>0.61929999999999996</v>
      </c>
      <c r="Y101" s="143">
        <f t="shared" si="30"/>
        <v>8.9588844292985796E-3</v>
      </c>
      <c r="Z101" s="143">
        <f t="shared" si="31"/>
        <v>0.87809106460411701</v>
      </c>
      <c r="AA101" s="143">
        <f t="shared" si="32"/>
        <v>-156.87105159981746</v>
      </c>
      <c r="AB101" s="143">
        <f t="shared" si="33"/>
        <v>2.7113789772241134E-4</v>
      </c>
      <c r="AC101" s="143">
        <f t="shared" si="34"/>
        <v>2.6557929403150077E-2</v>
      </c>
      <c r="AD101" s="143">
        <f t="shared" si="35"/>
        <v>6.5067890022193792E-2</v>
      </c>
      <c r="AE101" s="105">
        <f t="shared" si="36"/>
        <v>0.39374207059685001</v>
      </c>
      <c r="AF101" s="143">
        <f t="shared" si="25"/>
        <v>0</v>
      </c>
    </row>
    <row r="102" spans="1:32" x14ac:dyDescent="0.25">
      <c r="A102" s="184">
        <v>0.41249999999999964</v>
      </c>
      <c r="B102" s="7">
        <v>0.10387455522641484</v>
      </c>
      <c r="C102" s="203">
        <f t="shared" si="37"/>
        <v>2.1642263581427156E-4</v>
      </c>
      <c r="D102" s="184">
        <f t="shared" si="38"/>
        <v>2.1231060573380042E-3</v>
      </c>
      <c r="H102" s="143"/>
      <c r="T102" s="182">
        <f t="shared" si="26"/>
        <v>0.10148289370280281</v>
      </c>
      <c r="U102" s="191">
        <v>1.0015582896896402</v>
      </c>
      <c r="V102" s="105">
        <f t="shared" si="27"/>
        <v>4.1670000000006979E-3</v>
      </c>
      <c r="W102" s="143">
        <f t="shared" si="28"/>
        <v>8.8754449677853557</v>
      </c>
      <c r="X102" s="143">
        <f t="shared" si="29"/>
        <v>0.61929999999999996</v>
      </c>
      <c r="Y102" s="143">
        <f t="shared" si="30"/>
        <v>8.9675276241824951E-3</v>
      </c>
      <c r="Z102" s="143">
        <f t="shared" si="31"/>
        <v>0.88705859222829953</v>
      </c>
      <c r="AA102" s="143">
        <f t="shared" si="32"/>
        <v>-157.02270265503407</v>
      </c>
      <c r="AB102" s="143">
        <f t="shared" si="33"/>
        <v>2.7140001331276076E-4</v>
      </c>
      <c r="AC102" s="143">
        <f t="shared" si="34"/>
        <v>2.6829329416462839E-2</v>
      </c>
      <c r="AD102" s="143">
        <f t="shared" si="35"/>
        <v>6.5130792731633136E-2</v>
      </c>
      <c r="AE102" s="105">
        <f t="shared" si="36"/>
        <v>0.39347067058353724</v>
      </c>
      <c r="AF102" s="143">
        <f t="shared" si="25"/>
        <v>3.5415082598922287E-2</v>
      </c>
    </row>
    <row r="103" spans="1:32" x14ac:dyDescent="0.25">
      <c r="A103" s="184">
        <v>0.41666599999999931</v>
      </c>
      <c r="B103" s="7">
        <v>4.7146015840770022E-2</v>
      </c>
      <c r="C103" s="203">
        <f t="shared" si="37"/>
        <v>3.1457584953292116E-4</v>
      </c>
      <c r="D103" s="184">
        <f t="shared" si="38"/>
        <v>3.0859890839179567E-3</v>
      </c>
      <c r="H103" s="143"/>
      <c r="T103" s="182">
        <f t="shared" si="26"/>
        <v>0.10135758689269192</v>
      </c>
      <c r="U103" s="191">
        <v>1.0003216076258763</v>
      </c>
      <c r="V103" s="105">
        <f t="shared" si="27"/>
        <v>4.16599999999967E-3</v>
      </c>
      <c r="W103" s="143">
        <f t="shared" si="28"/>
        <v>8.8754449677853557</v>
      </c>
      <c r="X103" s="143">
        <f t="shared" si="29"/>
        <v>0.61929999999999996</v>
      </c>
      <c r="Y103" s="143">
        <f t="shared" si="30"/>
        <v>8.9585182838452133E-3</v>
      </c>
      <c r="Z103" s="143">
        <f t="shared" si="31"/>
        <v>0.89601711051214472</v>
      </c>
      <c r="AA103" s="143">
        <f t="shared" si="32"/>
        <v>-156.86520071388705</v>
      </c>
      <c r="AB103" s="143">
        <f t="shared" si="33"/>
        <v>2.7112778497761359E-4</v>
      </c>
      <c r="AC103" s="143">
        <f t="shared" si="34"/>
        <v>2.7100457201440453E-2</v>
      </c>
      <c r="AD103" s="143">
        <f t="shared" si="35"/>
        <v>6.5081081367651242E-2</v>
      </c>
      <c r="AE103" s="105">
        <f t="shared" si="36"/>
        <v>0.39319954279855962</v>
      </c>
      <c r="AF103" s="143">
        <f t="shared" si="25"/>
        <v>1.6093876321000001E-2</v>
      </c>
    </row>
    <row r="104" spans="1:32" x14ac:dyDescent="0.25">
      <c r="A104" s="184">
        <v>0.42083300000000001</v>
      </c>
      <c r="B104" s="7">
        <v>4.7146015840770022E-2</v>
      </c>
      <c r="C104" s="203">
        <f t="shared" si="37"/>
        <v>1.9645744800852159E-4</v>
      </c>
      <c r="D104" s="184">
        <f t="shared" si="38"/>
        <v>1.9272475649635969E-3</v>
      </c>
      <c r="H104" s="143"/>
      <c r="T104" s="182">
        <f t="shared" si="26"/>
        <v>0.10135758689269192</v>
      </c>
      <c r="U104" s="191">
        <v>1.0003216076258763</v>
      </c>
      <c r="V104" s="105">
        <f t="shared" si="27"/>
        <v>4.1670000000006979E-3</v>
      </c>
      <c r="W104" s="143">
        <f t="shared" si="28"/>
        <v>8.8754449677853557</v>
      </c>
      <c r="X104" s="143">
        <f t="shared" si="29"/>
        <v>0.61929999999999996</v>
      </c>
      <c r="Y104" s="143">
        <f t="shared" si="30"/>
        <v>8.9606686722976999E-3</v>
      </c>
      <c r="Z104" s="143">
        <f t="shared" si="31"/>
        <v>0.90497777918444244</v>
      </c>
      <c r="AA104" s="143">
        <f t="shared" si="32"/>
        <v>-156.90305317494142</v>
      </c>
      <c r="AB104" s="143">
        <f t="shared" si="33"/>
        <v>2.7119320964717015E-4</v>
      </c>
      <c r="AC104" s="143">
        <f t="shared" si="34"/>
        <v>2.7371650411087623E-2</v>
      </c>
      <c r="AD104" s="143">
        <f t="shared" si="35"/>
        <v>6.5081163822204163E-2</v>
      </c>
      <c r="AE104" s="105">
        <f t="shared" si="36"/>
        <v>0.39292834958891243</v>
      </c>
      <c r="AF104" s="143">
        <f t="shared" si="25"/>
        <v>1.6093876321000001E-2</v>
      </c>
    </row>
    <row r="105" spans="1:32" x14ac:dyDescent="0.25">
      <c r="A105" s="184">
        <v>0.42499999999999893</v>
      </c>
      <c r="B105" s="7">
        <v>4.7146015840770022E-2</v>
      </c>
      <c r="C105" s="203">
        <f t="shared" si="37"/>
        <v>1.9645744800843784E-4</v>
      </c>
      <c r="D105" s="184">
        <f t="shared" si="38"/>
        <v>1.9272475649627753E-3</v>
      </c>
      <c r="H105" s="143"/>
      <c r="T105" s="182">
        <f t="shared" si="26"/>
        <v>0.10135758689269192</v>
      </c>
      <c r="U105" s="191">
        <v>1.0003216076258763</v>
      </c>
      <c r="V105" s="105">
        <f t="shared" si="27"/>
        <v>4.1669999999989216E-3</v>
      </c>
      <c r="W105" s="143">
        <f t="shared" si="28"/>
        <v>8.8754449677853557</v>
      </c>
      <c r="X105" s="143">
        <f t="shared" si="29"/>
        <v>0.61929999999999996</v>
      </c>
      <c r="Y105" s="143">
        <f t="shared" si="30"/>
        <v>8.96066867229388E-3</v>
      </c>
      <c r="Z105" s="143">
        <f t="shared" si="31"/>
        <v>0.91393844785673628</v>
      </c>
      <c r="AA105" s="143">
        <f t="shared" si="32"/>
        <v>-156.90319771530093</v>
      </c>
      <c r="AB105" s="143">
        <f t="shared" si="33"/>
        <v>2.7119345947254462E-4</v>
      </c>
      <c r="AC105" s="143">
        <f t="shared" si="34"/>
        <v>2.7642843870560169E-2</v>
      </c>
      <c r="AD105" s="143">
        <f t="shared" si="35"/>
        <v>6.5081223775525512E-2</v>
      </c>
      <c r="AE105" s="105">
        <f t="shared" si="36"/>
        <v>0.39265715612943991</v>
      </c>
      <c r="AF105" s="143">
        <f t="shared" si="25"/>
        <v>1.6093876321000001E-2</v>
      </c>
    </row>
    <row r="106" spans="1:32" x14ac:dyDescent="0.25">
      <c r="A106" s="184">
        <v>0.4291659999999986</v>
      </c>
      <c r="B106" s="7">
        <v>4.7146015840770022E-2</v>
      </c>
      <c r="C106" s="203">
        <f t="shared" si="37"/>
        <v>1.9641030199263234E-4</v>
      </c>
      <c r="D106" s="184">
        <f t="shared" si="38"/>
        <v>1.9267850625477234E-3</v>
      </c>
      <c r="H106" s="143"/>
      <c r="T106" s="182">
        <f t="shared" si="26"/>
        <v>0.10135758689269192</v>
      </c>
      <c r="U106" s="191">
        <v>1.0003216076258763</v>
      </c>
      <c r="V106" s="105">
        <f t="shared" si="27"/>
        <v>4.16599999999967E-3</v>
      </c>
      <c r="W106" s="143">
        <f t="shared" si="28"/>
        <v>8.8754449677853557</v>
      </c>
      <c r="X106" s="143">
        <f t="shared" si="29"/>
        <v>0.61929999999999996</v>
      </c>
      <c r="Y106" s="143">
        <f t="shared" si="30"/>
        <v>8.9585182838452133E-3</v>
      </c>
      <c r="Z106" s="143">
        <f t="shared" si="31"/>
        <v>0.92289696614058148</v>
      </c>
      <c r="AA106" s="143">
        <f t="shared" si="32"/>
        <v>-156.86563421594838</v>
      </c>
      <c r="AB106" s="143">
        <f t="shared" si="33"/>
        <v>2.7112853424802628E-4</v>
      </c>
      <c r="AC106" s="143">
        <f t="shared" si="34"/>
        <v>2.7913972404808196E-2</v>
      </c>
      <c r="AD106" s="143">
        <f t="shared" si="35"/>
        <v>6.5081261221326875E-2</v>
      </c>
      <c r="AE106" s="105">
        <f t="shared" si="36"/>
        <v>0.39238602759519187</v>
      </c>
      <c r="AF106" s="143">
        <f t="shared" si="25"/>
        <v>1.6093876321000001E-2</v>
      </c>
    </row>
    <row r="107" spans="1:32" x14ac:dyDescent="0.25">
      <c r="A107" s="184">
        <v>0.4333329999999993</v>
      </c>
      <c r="B107" s="7">
        <v>0</v>
      </c>
      <c r="C107" s="203">
        <f t="shared" si="37"/>
        <v>9.8228724004260795E-5</v>
      </c>
      <c r="D107" s="184">
        <f t="shared" si="38"/>
        <v>9.6362378248179847E-4</v>
      </c>
      <c r="H107" s="143"/>
      <c r="T107" s="182">
        <f t="shared" si="26"/>
        <v>0.1013250000560011</v>
      </c>
      <c r="U107" s="191">
        <v>1.0000000005526879</v>
      </c>
      <c r="V107" s="105">
        <f t="shared" si="27"/>
        <v>4.1670000000006979E-3</v>
      </c>
      <c r="W107" s="143">
        <f t="shared" si="28"/>
        <v>8.8754449677853557</v>
      </c>
      <c r="X107" s="143">
        <f t="shared" si="29"/>
        <v>0.61929999999999996</v>
      </c>
      <c r="Y107" s="143">
        <f t="shared" si="30"/>
        <v>8.9588844292130595E-3</v>
      </c>
      <c r="Z107" s="143">
        <f t="shared" si="31"/>
        <v>0.93185585056979459</v>
      </c>
      <c r="AA107" s="143">
        <f t="shared" si="32"/>
        <v>-156.87208155105111</v>
      </c>
      <c r="AB107" s="143">
        <f t="shared" si="33"/>
        <v>2.7113967790307183E-4</v>
      </c>
      <c r="AC107" s="143">
        <f t="shared" si="34"/>
        <v>2.8185112082711267E-2</v>
      </c>
      <c r="AD107" s="143">
        <f t="shared" si="35"/>
        <v>6.506831723134783E-2</v>
      </c>
      <c r="AE107" s="105">
        <f t="shared" si="36"/>
        <v>0.39211488791728877</v>
      </c>
      <c r="AF107" s="143">
        <f t="shared" si="25"/>
        <v>0</v>
      </c>
    </row>
    <row r="108" spans="1:32" x14ac:dyDescent="0.25">
      <c r="A108" s="184">
        <v>0.4375</v>
      </c>
      <c r="B108" s="7">
        <v>0</v>
      </c>
      <c r="C108" s="203">
        <f t="shared" si="37"/>
        <v>0</v>
      </c>
      <c r="D108" s="184">
        <f t="shared" si="38"/>
        <v>0</v>
      </c>
      <c r="H108" s="143"/>
      <c r="T108" s="182">
        <f t="shared" si="26"/>
        <v>0.1013250000560011</v>
      </c>
      <c r="U108" s="191">
        <v>1.0000000005526879</v>
      </c>
      <c r="V108" s="105">
        <f t="shared" si="27"/>
        <v>4.1670000000006979E-3</v>
      </c>
      <c r="W108" s="143">
        <f t="shared" si="28"/>
        <v>8.8754449677853557</v>
      </c>
      <c r="X108" s="143">
        <f t="shared" si="29"/>
        <v>0.61929999999999996</v>
      </c>
      <c r="Y108" s="143">
        <f t="shared" si="30"/>
        <v>8.9588844292130595E-3</v>
      </c>
      <c r="Z108" s="143">
        <f t="shared" si="31"/>
        <v>0.9408147349990077</v>
      </c>
      <c r="AA108" s="143">
        <f t="shared" si="32"/>
        <v>-156.8720633844448</v>
      </c>
      <c r="AB108" s="143">
        <f t="shared" si="33"/>
        <v>2.7113964650368115E-4</v>
      </c>
      <c r="AC108" s="143">
        <f t="shared" si="34"/>
        <v>2.8456251729214947E-2</v>
      </c>
      <c r="AD108" s="143">
        <f t="shared" si="35"/>
        <v>6.5068309696096893E-2</v>
      </c>
      <c r="AE108" s="105">
        <f t="shared" si="36"/>
        <v>0.39184374827078511</v>
      </c>
      <c r="AF108" s="143">
        <f t="shared" si="25"/>
        <v>0</v>
      </c>
    </row>
    <row r="109" spans="1:32" x14ac:dyDescent="0.25">
      <c r="A109" s="184">
        <v>0.44166599999999967</v>
      </c>
      <c r="B109" s="7">
        <v>0.10387455522641484</v>
      </c>
      <c r="C109" s="203">
        <f t="shared" si="37"/>
        <v>2.1637069853660496E-4</v>
      </c>
      <c r="D109" s="184">
        <f t="shared" si="38"/>
        <v>2.1225965526440946E-3</v>
      </c>
      <c r="T109" s="182">
        <f t="shared" si="26"/>
        <v>0.10148289370624375</v>
      </c>
      <c r="U109" s="191">
        <v>1.0015582897235997</v>
      </c>
      <c r="V109" s="105">
        <f t="shared" si="27"/>
        <v>4.16599999999967E-3</v>
      </c>
      <c r="W109" s="143">
        <f t="shared" si="28"/>
        <v>8.8754449677853557</v>
      </c>
      <c r="X109" s="143">
        <f t="shared" si="29"/>
        <v>0.61929999999999996</v>
      </c>
      <c r="Y109" s="143">
        <f t="shared" si="30"/>
        <v>8.9653755899014951E-3</v>
      </c>
      <c r="Z109" s="143">
        <f t="shared" si="31"/>
        <v>0.94978011058890921</v>
      </c>
      <c r="AA109" s="143">
        <f t="shared" si="32"/>
        <v>-156.98565254841307</v>
      </c>
      <c r="AB109" s="143">
        <f t="shared" si="33"/>
        <v>2.7133597544269384E-4</v>
      </c>
      <c r="AC109" s="143">
        <f t="shared" si="34"/>
        <v>2.872758770465764E-2</v>
      </c>
      <c r="AD109" s="143">
        <f t="shared" si="35"/>
        <v>6.5131055075063685E-2</v>
      </c>
      <c r="AE109" s="105">
        <f t="shared" si="36"/>
        <v>0.3915724122953424</v>
      </c>
      <c r="AF109" s="143">
        <f t="shared" si="25"/>
        <v>3.5415082597721477E-2</v>
      </c>
    </row>
    <row r="110" spans="1:32" x14ac:dyDescent="0.25">
      <c r="A110" s="184">
        <v>0.44583299999999859</v>
      </c>
      <c r="B110" s="7">
        <v>0</v>
      </c>
      <c r="C110" s="203">
        <f t="shared" si="37"/>
        <v>2.164226358141793E-4</v>
      </c>
      <c r="D110" s="184">
        <f t="shared" si="38"/>
        <v>2.1231060573370991E-3</v>
      </c>
      <c r="T110" s="182">
        <f t="shared" si="26"/>
        <v>0.10132500005763771</v>
      </c>
      <c r="U110" s="191">
        <v>1.0000000005688399</v>
      </c>
      <c r="V110" s="105">
        <f t="shared" si="27"/>
        <v>4.1669999999989216E-3</v>
      </c>
      <c r="W110" s="143">
        <f t="shared" si="28"/>
        <v>8.8754449677853557</v>
      </c>
      <c r="X110" s="143">
        <f t="shared" si="29"/>
        <v>0.61929999999999996</v>
      </c>
      <c r="Y110" s="143">
        <f t="shared" si="30"/>
        <v>8.9588844292988554E-3</v>
      </c>
      <c r="Z110" s="143">
        <f t="shared" si="31"/>
        <v>0.95873899501820803</v>
      </c>
      <c r="AA110" s="143">
        <f t="shared" si="32"/>
        <v>-156.87186429505931</v>
      </c>
      <c r="AB110" s="143">
        <f t="shared" si="33"/>
        <v>2.7113930239508434E-4</v>
      </c>
      <c r="AC110" s="143">
        <f t="shared" si="34"/>
        <v>2.8998727007052725E-2</v>
      </c>
      <c r="AD110" s="143">
        <f t="shared" si="35"/>
        <v>6.5068227116667751E-2</v>
      </c>
      <c r="AE110" s="105">
        <f t="shared" si="36"/>
        <v>0.39130127299294731</v>
      </c>
      <c r="AF110" s="143">
        <f t="shared" si="25"/>
        <v>0</v>
      </c>
    </row>
    <row r="111" spans="1:32" x14ac:dyDescent="0.25">
      <c r="A111" s="184">
        <v>0.44999999999999929</v>
      </c>
      <c r="B111" s="7">
        <v>0</v>
      </c>
      <c r="C111" s="203">
        <f t="shared" si="37"/>
        <v>0</v>
      </c>
      <c r="D111" s="184">
        <f t="shared" si="38"/>
        <v>0</v>
      </c>
      <c r="T111" s="182">
        <f t="shared" si="26"/>
        <v>0.10132500005763771</v>
      </c>
      <c r="U111" s="191">
        <v>1.0000000005688399</v>
      </c>
      <c r="V111" s="105">
        <f t="shared" si="27"/>
        <v>4.1670000000006979E-3</v>
      </c>
      <c r="W111" s="143">
        <f t="shared" si="28"/>
        <v>8.8754449677853557</v>
      </c>
      <c r="X111" s="143">
        <f t="shared" si="29"/>
        <v>0.61929999999999996</v>
      </c>
      <c r="Y111" s="143">
        <f t="shared" si="30"/>
        <v>8.9588844293026753E-3</v>
      </c>
      <c r="Z111" s="143">
        <f t="shared" si="31"/>
        <v>0.96769787944751073</v>
      </c>
      <c r="AA111" s="143">
        <f t="shared" si="32"/>
        <v>-156.87168344294423</v>
      </c>
      <c r="AB111" s="143">
        <f t="shared" si="33"/>
        <v>2.7113898980801504E-4</v>
      </c>
      <c r="AC111" s="143">
        <f t="shared" si="34"/>
        <v>2.9269865996860739E-2</v>
      </c>
      <c r="AD111" s="143">
        <f t="shared" si="35"/>
        <v>6.5068152101744575E-2</v>
      </c>
      <c r="AE111" s="105">
        <f t="shared" si="36"/>
        <v>0.3910301340031393</v>
      </c>
      <c r="AF111" s="143">
        <f t="shared" si="25"/>
        <v>0</v>
      </c>
    </row>
    <row r="112" spans="1:32" x14ac:dyDescent="0.25">
      <c r="A112" s="184">
        <v>0.45416599999999896</v>
      </c>
      <c r="B112" s="7">
        <v>0</v>
      </c>
      <c r="C112" s="203">
        <f t="shared" si="37"/>
        <v>0</v>
      </c>
      <c r="D112" s="184">
        <f t="shared" si="38"/>
        <v>0</v>
      </c>
      <c r="T112" s="182">
        <f t="shared" si="26"/>
        <v>0.10132500005763771</v>
      </c>
      <c r="U112" s="191">
        <v>1.0000000005688399</v>
      </c>
      <c r="V112" s="105">
        <f t="shared" si="27"/>
        <v>4.16599999999967E-3</v>
      </c>
      <c r="W112" s="143">
        <f t="shared" si="28"/>
        <v>8.8754449677853557</v>
      </c>
      <c r="X112" s="143">
        <f t="shared" si="29"/>
        <v>0.61929999999999996</v>
      </c>
      <c r="Y112" s="143">
        <f t="shared" si="30"/>
        <v>8.9567344690342533E-3</v>
      </c>
      <c r="Z112" s="143">
        <f t="shared" si="31"/>
        <v>0.97665461391654496</v>
      </c>
      <c r="AA112" s="143">
        <f t="shared" si="32"/>
        <v>-156.83380230227345</v>
      </c>
      <c r="AB112" s="143">
        <f t="shared" si="33"/>
        <v>2.7107351556824894E-4</v>
      </c>
      <c r="AC112" s="143">
        <f t="shared" si="34"/>
        <v>2.9540939512428987E-2</v>
      </c>
      <c r="AD112" s="143">
        <f t="shared" si="35"/>
        <v>6.5068054625124924E-2</v>
      </c>
      <c r="AE112" s="105">
        <f t="shared" si="36"/>
        <v>0.39075906048757103</v>
      </c>
      <c r="AF112" s="143">
        <f t="shared" si="25"/>
        <v>0</v>
      </c>
    </row>
    <row r="113" spans="1:32" x14ac:dyDescent="0.25">
      <c r="A113" s="184">
        <v>0.45833299999999966</v>
      </c>
      <c r="B113" s="7">
        <v>0</v>
      </c>
      <c r="C113" s="203">
        <f t="shared" si="37"/>
        <v>0</v>
      </c>
      <c r="D113" s="184">
        <f t="shared" si="38"/>
        <v>0</v>
      </c>
      <c r="T113" s="182">
        <f t="shared" si="26"/>
        <v>0.10132500005763771</v>
      </c>
      <c r="U113" s="191">
        <v>1.0000000005688399</v>
      </c>
      <c r="V113" s="105">
        <f t="shared" si="27"/>
        <v>4.1670000000006979E-3</v>
      </c>
      <c r="W113" s="143">
        <f t="shared" si="28"/>
        <v>8.8754449677853557</v>
      </c>
      <c r="X113" s="143">
        <f t="shared" si="29"/>
        <v>0.61929999999999996</v>
      </c>
      <c r="Y113" s="143">
        <f t="shared" si="30"/>
        <v>8.9588844293026753E-3</v>
      </c>
      <c r="Z113" s="143">
        <f t="shared" si="31"/>
        <v>0.98561349834584766</v>
      </c>
      <c r="AA113" s="143">
        <f t="shared" si="32"/>
        <v>-156.87115916821264</v>
      </c>
      <c r="AB113" s="143">
        <f t="shared" si="33"/>
        <v>2.7113808364497791E-4</v>
      </c>
      <c r="AC113" s="143">
        <f t="shared" si="34"/>
        <v>2.9812077596073964E-2</v>
      </c>
      <c r="AD113" s="143">
        <f t="shared" si="35"/>
        <v>6.5067934640012592E-2</v>
      </c>
      <c r="AE113" s="105">
        <f t="shared" si="36"/>
        <v>0.39048792240392605</v>
      </c>
      <c r="AF113" s="143">
        <f t="shared" si="25"/>
        <v>0</v>
      </c>
    </row>
    <row r="114" spans="1:32" x14ac:dyDescent="0.25">
      <c r="A114" s="184">
        <v>0.46249999999999858</v>
      </c>
      <c r="B114" s="7">
        <v>4.7146015840770022E-2</v>
      </c>
      <c r="C114" s="203">
        <f t="shared" si="37"/>
        <v>9.8228724004218918E-5</v>
      </c>
      <c r="D114" s="184">
        <f t="shared" si="38"/>
        <v>9.6362378248138767E-4</v>
      </c>
      <c r="T114" s="182">
        <f t="shared" si="26"/>
        <v>0.10135760699737068</v>
      </c>
      <c r="U114" s="191">
        <v>1.0003218060436287</v>
      </c>
      <c r="V114" s="105">
        <f t="shared" si="27"/>
        <v>4.1669999999989216E-3</v>
      </c>
      <c r="W114" s="143">
        <f t="shared" si="28"/>
        <v>8.8754449677853557</v>
      </c>
      <c r="X114" s="143">
        <f t="shared" si="29"/>
        <v>0.61929999999999996</v>
      </c>
      <c r="Y114" s="143">
        <f t="shared" si="30"/>
        <v>8.9606697730278198E-3</v>
      </c>
      <c r="Z114" s="143">
        <f t="shared" si="31"/>
        <v>0.99457416811887545</v>
      </c>
      <c r="AA114" s="143">
        <f t="shared" si="32"/>
        <v>-156.90207712683355</v>
      </c>
      <c r="AB114" s="143">
        <f t="shared" si="33"/>
        <v>2.711915226333499E-4</v>
      </c>
      <c r="AC114" s="143">
        <f t="shared" si="34"/>
        <v>3.0083269118707314E-2</v>
      </c>
      <c r="AD114" s="143">
        <f t="shared" si="35"/>
        <v>6.508075897130311E-2</v>
      </c>
      <c r="AE114" s="105">
        <f t="shared" si="36"/>
        <v>0.39021673088129272</v>
      </c>
      <c r="AF114" s="143">
        <f t="shared" si="25"/>
        <v>1.6093873128716532E-2</v>
      </c>
    </row>
    <row r="115" spans="1:32" x14ac:dyDescent="0.25">
      <c r="A115" s="184">
        <v>0.46666600000000003</v>
      </c>
      <c r="B115" s="7">
        <v>0</v>
      </c>
      <c r="C115" s="203">
        <f t="shared" si="37"/>
        <v>9.8205150996358049E-5</v>
      </c>
      <c r="D115" s="184">
        <f t="shared" si="38"/>
        <v>9.6339253127427249E-4</v>
      </c>
      <c r="T115" s="182">
        <f t="shared" si="26"/>
        <v>0.10132500014389073</v>
      </c>
      <c r="U115" s="191">
        <v>1.0000000014200912</v>
      </c>
      <c r="V115" s="105">
        <f t="shared" si="27"/>
        <v>4.1660000000014463E-3</v>
      </c>
      <c r="W115" s="143">
        <f t="shared" si="28"/>
        <v>8.8754449677853557</v>
      </c>
      <c r="X115" s="143">
        <f t="shared" si="29"/>
        <v>0.61929999999999996</v>
      </c>
      <c r="Y115" s="143">
        <f t="shared" si="30"/>
        <v>8.9567344737598795E-3</v>
      </c>
      <c r="Z115" s="143">
        <f t="shared" si="31"/>
        <v>1.0035309025926353</v>
      </c>
      <c r="AA115" s="143">
        <f t="shared" si="32"/>
        <v>-156.83277219319851</v>
      </c>
      <c r="AB115" s="143">
        <f t="shared" si="33"/>
        <v>2.7107173511477359E-4</v>
      </c>
      <c r="AC115" s="143">
        <f t="shared" si="34"/>
        <v>3.0354340853822086E-2</v>
      </c>
      <c r="AD115" s="143">
        <f t="shared" si="35"/>
        <v>6.5067627247882731E-2</v>
      </c>
      <c r="AE115" s="105">
        <f t="shared" si="36"/>
        <v>0.38994565914617796</v>
      </c>
      <c r="AF115" s="143">
        <f t="shared" si="25"/>
        <v>0</v>
      </c>
    </row>
    <row r="116" spans="1:32" x14ac:dyDescent="0.25">
      <c r="A116" s="184">
        <v>0.47083299999999895</v>
      </c>
      <c r="B116" s="7">
        <v>0</v>
      </c>
      <c r="C116" s="203">
        <f t="shared" si="37"/>
        <v>0</v>
      </c>
      <c r="D116" s="184">
        <f t="shared" si="38"/>
        <v>0</v>
      </c>
      <c r="T116" s="182">
        <f t="shared" si="26"/>
        <v>0.10132500014389073</v>
      </c>
      <c r="U116" s="191">
        <v>1.0000000014200912</v>
      </c>
      <c r="V116" s="105">
        <f t="shared" si="27"/>
        <v>4.1669999999989216E-3</v>
      </c>
      <c r="W116" s="143">
        <f t="shared" si="28"/>
        <v>8.8754449677853557</v>
      </c>
      <c r="X116" s="143">
        <f t="shared" si="29"/>
        <v>0.61929999999999996</v>
      </c>
      <c r="Y116" s="143">
        <f t="shared" si="30"/>
        <v>8.9588844340217962E-3</v>
      </c>
      <c r="Z116" s="143">
        <f t="shared" si="31"/>
        <v>1.0124897870266572</v>
      </c>
      <c r="AA116" s="143">
        <f t="shared" si="32"/>
        <v>-156.86996616765035</v>
      </c>
      <c r="AB116" s="143">
        <f t="shared" si="33"/>
        <v>2.71136021647808E-4</v>
      </c>
      <c r="AC116" s="143">
        <f t="shared" si="34"/>
        <v>3.0625476875469893E-2</v>
      </c>
      <c r="AD116" s="143">
        <f t="shared" si="35"/>
        <v>6.5067439800306742E-2</v>
      </c>
      <c r="AE116" s="105">
        <f t="shared" si="36"/>
        <v>0.38967452312453016</v>
      </c>
      <c r="AF116" s="143">
        <f t="shared" si="25"/>
        <v>0</v>
      </c>
    </row>
    <row r="117" spans="1:32" x14ac:dyDescent="0.25">
      <c r="A117" s="184">
        <v>0.47499999999999964</v>
      </c>
      <c r="B117" s="7">
        <v>0</v>
      </c>
      <c r="C117" s="203">
        <f t="shared" si="37"/>
        <v>0</v>
      </c>
      <c r="D117" s="184">
        <f t="shared" si="38"/>
        <v>0</v>
      </c>
      <c r="T117" s="182">
        <f t="shared" si="26"/>
        <v>0.10132500014389073</v>
      </c>
      <c r="U117" s="191">
        <v>1.0000000014200912</v>
      </c>
      <c r="V117" s="105">
        <f t="shared" si="27"/>
        <v>4.1670000000006979E-3</v>
      </c>
      <c r="W117" s="143">
        <f t="shared" si="28"/>
        <v>8.8754449677853557</v>
      </c>
      <c r="X117" s="143">
        <f t="shared" si="29"/>
        <v>0.61929999999999996</v>
      </c>
      <c r="Y117" s="143">
        <f t="shared" si="30"/>
        <v>8.9588844340256161E-3</v>
      </c>
      <c r="Z117" s="143">
        <f t="shared" si="31"/>
        <v>1.0214486714606827</v>
      </c>
      <c r="AA117" s="143">
        <f t="shared" si="32"/>
        <v>-156.86946003816414</v>
      </c>
      <c r="AB117" s="143">
        <f t="shared" si="33"/>
        <v>2.7113514684724117E-4</v>
      </c>
      <c r="AC117" s="143">
        <f t="shared" si="34"/>
        <v>3.0896612022317135E-2</v>
      </c>
      <c r="AD117" s="143">
        <f t="shared" si="35"/>
        <v>6.5067229864937792E-2</v>
      </c>
      <c r="AE117" s="105">
        <f t="shared" si="36"/>
        <v>0.38940338797768292</v>
      </c>
      <c r="AF117" s="143">
        <f t="shared" si="25"/>
        <v>0</v>
      </c>
    </row>
    <row r="118" spans="1:32" x14ac:dyDescent="0.25">
      <c r="A118" s="184">
        <v>0.47916599999999931</v>
      </c>
      <c r="B118" s="7">
        <v>0</v>
      </c>
      <c r="C118" s="203">
        <f t="shared" si="37"/>
        <v>0</v>
      </c>
      <c r="D118" s="184">
        <f t="shared" si="38"/>
        <v>0</v>
      </c>
      <c r="T118" s="182">
        <f t="shared" si="26"/>
        <v>0.10132500014389073</v>
      </c>
      <c r="U118" s="191">
        <v>1.0000000014200912</v>
      </c>
      <c r="V118" s="105">
        <f t="shared" si="27"/>
        <v>4.16599999999967E-3</v>
      </c>
      <c r="W118" s="143">
        <f t="shared" si="28"/>
        <v>8.8754449677853557</v>
      </c>
      <c r="X118" s="143">
        <f t="shared" si="29"/>
        <v>0.61929999999999996</v>
      </c>
      <c r="Y118" s="143">
        <f t="shared" si="30"/>
        <v>8.9567344737560613E-3</v>
      </c>
      <c r="Z118" s="143">
        <f t="shared" si="31"/>
        <v>1.0304054059344387</v>
      </c>
      <c r="AA118" s="143">
        <f t="shared" si="32"/>
        <v>-156.83125430979854</v>
      </c>
      <c r="AB118" s="143">
        <f t="shared" si="33"/>
        <v>2.7106911158602268E-4</v>
      </c>
      <c r="AC118" s="143">
        <f t="shared" si="34"/>
        <v>3.1167681133903159E-2</v>
      </c>
      <c r="AD118" s="143">
        <f t="shared" si="35"/>
        <v>6.5066997500250634E-2</v>
      </c>
      <c r="AE118" s="105">
        <f t="shared" si="36"/>
        <v>0.38913231886609689</v>
      </c>
      <c r="AF118" s="143">
        <f t="shared" si="25"/>
        <v>0</v>
      </c>
    </row>
    <row r="119" spans="1:32" x14ac:dyDescent="0.25">
      <c r="A119" s="184">
        <v>0.48333300000000001</v>
      </c>
      <c r="B119" s="7">
        <v>4.7146015840770022E-2</v>
      </c>
      <c r="C119" s="203">
        <f t="shared" si="37"/>
        <v>9.8228724004260795E-5</v>
      </c>
      <c r="D119" s="184">
        <f t="shared" si="38"/>
        <v>9.6362378248179847E-4</v>
      </c>
      <c r="T119" s="182">
        <f t="shared" si="26"/>
        <v>0.10135760697662959</v>
      </c>
      <c r="U119" s="191">
        <v>1.00032180583893</v>
      </c>
      <c r="V119" s="105">
        <f t="shared" si="27"/>
        <v>4.1670000000006979E-3</v>
      </c>
      <c r="W119" s="143">
        <f t="shared" si="28"/>
        <v>8.8754449677853557</v>
      </c>
      <c r="X119" s="143">
        <f t="shared" si="29"/>
        <v>0.61929999999999996</v>
      </c>
      <c r="Y119" s="143">
        <f t="shared" si="30"/>
        <v>8.9606697718960637E-3</v>
      </c>
      <c r="Z119" s="143">
        <f t="shared" si="31"/>
        <v>1.0393660757063348</v>
      </c>
      <c r="AA119" s="143">
        <f t="shared" si="32"/>
        <v>-156.89954607001499</v>
      </c>
      <c r="AB119" s="143">
        <f t="shared" si="33"/>
        <v>2.7118714792292498E-4</v>
      </c>
      <c r="AC119" s="143">
        <f t="shared" si="34"/>
        <v>3.1438868281826085E-2</v>
      </c>
      <c r="AD119" s="143">
        <f t="shared" si="35"/>
        <v>6.5079709124761118E-2</v>
      </c>
      <c r="AE119" s="105">
        <f t="shared" si="36"/>
        <v>0.38886113171817399</v>
      </c>
      <c r="AF119" s="143">
        <f t="shared" si="25"/>
        <v>1.6093873132009866E-2</v>
      </c>
    </row>
    <row r="120" spans="1:32" x14ac:dyDescent="0.25">
      <c r="A120" s="184">
        <v>0.48749999999999893</v>
      </c>
      <c r="B120" s="7">
        <v>0</v>
      </c>
      <c r="C120" s="203">
        <f t="shared" si="37"/>
        <v>9.8228724004218918E-5</v>
      </c>
      <c r="D120" s="184">
        <f t="shared" si="38"/>
        <v>9.6362378248138767E-4</v>
      </c>
      <c r="T120" s="182">
        <f t="shared" si="26"/>
        <v>0.1013250001437927</v>
      </c>
      <c r="U120" s="191">
        <v>1.0000000014191237</v>
      </c>
      <c r="V120" s="105">
        <f t="shared" si="27"/>
        <v>4.1669999999989216E-3</v>
      </c>
      <c r="W120" s="143">
        <f t="shared" si="28"/>
        <v>8.8754449677853557</v>
      </c>
      <c r="X120" s="143">
        <f t="shared" si="29"/>
        <v>0.61929999999999996</v>
      </c>
      <c r="Y120" s="143">
        <f t="shared" si="30"/>
        <v>8.9588844340164273E-3</v>
      </c>
      <c r="Z120" s="143">
        <f t="shared" si="31"/>
        <v>1.0483249601403513</v>
      </c>
      <c r="AA120" s="143">
        <f t="shared" si="32"/>
        <v>-156.86761638507789</v>
      </c>
      <c r="AB120" s="143">
        <f t="shared" si="33"/>
        <v>2.71131960254069E-4</v>
      </c>
      <c r="AC120" s="143">
        <f t="shared" si="34"/>
        <v>3.1710000242080157E-2</v>
      </c>
      <c r="AD120" s="143">
        <f t="shared" si="35"/>
        <v>6.5066465143781893E-2</v>
      </c>
      <c r="AE120" s="105">
        <f t="shared" si="36"/>
        <v>0.38858999975791991</v>
      </c>
      <c r="AF120" s="143">
        <f t="shared" si="25"/>
        <v>0</v>
      </c>
    </row>
    <row r="121" spans="1:32" x14ac:dyDescent="0.25">
      <c r="A121" s="184">
        <v>0.4916659999999986</v>
      </c>
      <c r="B121" s="7">
        <v>0</v>
      </c>
      <c r="C121" s="203">
        <f t="shared" si="37"/>
        <v>0</v>
      </c>
      <c r="D121" s="184">
        <f t="shared" si="38"/>
        <v>0</v>
      </c>
      <c r="T121" s="182">
        <f t="shared" si="26"/>
        <v>0.1013250001437927</v>
      </c>
      <c r="U121" s="191">
        <v>1.0000000014191237</v>
      </c>
      <c r="V121" s="105">
        <f t="shared" si="27"/>
        <v>4.16599999999967E-3</v>
      </c>
      <c r="W121" s="143">
        <f t="shared" si="28"/>
        <v>8.8754449677853557</v>
      </c>
      <c r="X121" s="143">
        <f t="shared" si="29"/>
        <v>0.61929999999999996</v>
      </c>
      <c r="Y121" s="143">
        <f t="shared" si="30"/>
        <v>8.9567344737506941E-3</v>
      </c>
      <c r="Z121" s="143">
        <f t="shared" si="31"/>
        <v>1.0572816946141019</v>
      </c>
      <c r="AA121" s="143">
        <f t="shared" si="32"/>
        <v>-156.8292485331865</v>
      </c>
      <c r="AB121" s="143">
        <f t="shared" si="33"/>
        <v>2.7106564477651042E-4</v>
      </c>
      <c r="AC121" s="143">
        <f t="shared" si="34"/>
        <v>3.1981065886856667E-2</v>
      </c>
      <c r="AD121" s="143">
        <f t="shared" si="35"/>
        <v>6.5066165332820905E-2</v>
      </c>
      <c r="AE121" s="105">
        <f t="shared" si="36"/>
        <v>0.38831893411314339</v>
      </c>
      <c r="AF121" s="143">
        <f t="shared" si="25"/>
        <v>0</v>
      </c>
    </row>
    <row r="122" spans="1:32" x14ac:dyDescent="0.25">
      <c r="A122" s="184">
        <v>0.4958329999999993</v>
      </c>
      <c r="B122" s="7">
        <v>4.7146015840770022E-2</v>
      </c>
      <c r="C122" s="203">
        <f t="shared" si="37"/>
        <v>9.8228724004260795E-5</v>
      </c>
      <c r="D122" s="184">
        <f t="shared" si="38"/>
        <v>9.6362378248179847E-4</v>
      </c>
      <c r="T122" s="182">
        <f t="shared" si="26"/>
        <v>0.10135760697664892</v>
      </c>
      <c r="U122" s="191">
        <v>1.0003218058391208</v>
      </c>
      <c r="V122" s="105">
        <f t="shared" si="27"/>
        <v>4.1670000000006979E-3</v>
      </c>
      <c r="W122" s="143">
        <f t="shared" si="28"/>
        <v>8.8754449677853557</v>
      </c>
      <c r="X122" s="143">
        <f t="shared" si="29"/>
        <v>0.61929999999999996</v>
      </c>
      <c r="Y122" s="143">
        <f t="shared" si="30"/>
        <v>8.9606697718971218E-3</v>
      </c>
      <c r="Z122" s="143">
        <f t="shared" si="31"/>
        <v>1.0662423643859991</v>
      </c>
      <c r="AA122" s="143">
        <f t="shared" si="32"/>
        <v>-156.8973767033246</v>
      </c>
      <c r="AB122" s="143">
        <f t="shared" si="33"/>
        <v>2.7118339836226471E-4</v>
      </c>
      <c r="AC122" s="143">
        <f t="shared" si="34"/>
        <v>3.2252249285218935E-2</v>
      </c>
      <c r="AD122" s="143">
        <f t="shared" si="35"/>
        <v>6.5078809302188456E-2</v>
      </c>
      <c r="AE122" s="105">
        <f t="shared" si="36"/>
        <v>0.38804775071478115</v>
      </c>
      <c r="AF122" s="143">
        <f t="shared" si="25"/>
        <v>1.6093873132006796E-2</v>
      </c>
    </row>
    <row r="123" spans="1:32" x14ac:dyDescent="0.25">
      <c r="A123" s="184">
        <v>0.5</v>
      </c>
      <c r="B123" s="7">
        <v>0</v>
      </c>
      <c r="C123" s="203">
        <f t="shared" si="37"/>
        <v>9.8228724004260795E-5</v>
      </c>
      <c r="D123" s="184">
        <f t="shared" si="38"/>
        <v>9.6362378248179847E-4</v>
      </c>
      <c r="T123" s="182">
        <f t="shared" si="26"/>
        <v>0.10132500014379278</v>
      </c>
      <c r="U123" s="191">
        <v>1.0000000014191244</v>
      </c>
      <c r="V123" s="105">
        <f t="shared" si="27"/>
        <v>4.1670000000006979E-3</v>
      </c>
      <c r="W123" s="143">
        <f t="shared" si="28"/>
        <v>8.8754449677853557</v>
      </c>
      <c r="X123" s="143">
        <f t="shared" si="29"/>
        <v>0.61929999999999996</v>
      </c>
      <c r="Y123" s="143">
        <f t="shared" si="30"/>
        <v>8.9588844340202523E-3</v>
      </c>
      <c r="Z123" s="143">
        <f t="shared" si="31"/>
        <v>1.0752012488200193</v>
      </c>
      <c r="AA123" s="143">
        <f t="shared" si="32"/>
        <v>-156.86528480657634</v>
      </c>
      <c r="AB123" s="143">
        <f t="shared" si="33"/>
        <v>2.7112793032447498E-4</v>
      </c>
      <c r="AC123" s="143">
        <f t="shared" si="34"/>
        <v>3.2523377215543409E-2</v>
      </c>
      <c r="AD123" s="143">
        <f t="shared" si="35"/>
        <v>6.5065498038020059E-2</v>
      </c>
      <c r="AE123" s="105">
        <f t="shared" si="36"/>
        <v>0.38777662278445668</v>
      </c>
      <c r="AF123" s="143">
        <f t="shared" si="25"/>
        <v>0</v>
      </c>
    </row>
    <row r="124" spans="1:32" x14ac:dyDescent="0.25">
      <c r="A124" s="184">
        <v>0.50416599999999967</v>
      </c>
      <c r="B124" s="7">
        <v>0</v>
      </c>
      <c r="C124" s="203">
        <f t="shared" si="37"/>
        <v>0</v>
      </c>
      <c r="D124" s="184">
        <f t="shared" si="38"/>
        <v>0</v>
      </c>
      <c r="T124" s="182">
        <f t="shared" si="26"/>
        <v>0.10132500014379278</v>
      </c>
      <c r="U124" s="191">
        <v>1.0000000014191244</v>
      </c>
      <c r="V124" s="105">
        <f t="shared" si="27"/>
        <v>4.16599999999967E-3</v>
      </c>
      <c r="W124" s="143">
        <f t="shared" si="28"/>
        <v>8.8754449677853557</v>
      </c>
      <c r="X124" s="143">
        <f t="shared" si="29"/>
        <v>0.61929999999999996</v>
      </c>
      <c r="Y124" s="143">
        <f t="shared" si="30"/>
        <v>8.9567344737506993E-3</v>
      </c>
      <c r="Z124" s="143">
        <f t="shared" si="31"/>
        <v>1.08415798329377</v>
      </c>
      <c r="AA124" s="143">
        <f t="shared" si="32"/>
        <v>-156.82675494811815</v>
      </c>
      <c r="AB124" s="143">
        <f t="shared" si="33"/>
        <v>2.7106133483272964E-4</v>
      </c>
      <c r="AC124" s="143">
        <f t="shared" si="34"/>
        <v>3.2794438550376136E-2</v>
      </c>
      <c r="AD124" s="143">
        <f t="shared" si="35"/>
        <v>6.5065130780785199E-2</v>
      </c>
      <c r="AE124" s="105">
        <f t="shared" si="36"/>
        <v>0.38750556144962395</v>
      </c>
      <c r="AF124" s="143">
        <f t="shared" si="25"/>
        <v>0</v>
      </c>
    </row>
    <row r="125" spans="1:32" x14ac:dyDescent="0.25">
      <c r="A125" s="184">
        <v>0.50833299999999859</v>
      </c>
      <c r="B125" s="7">
        <v>0</v>
      </c>
      <c r="C125" s="203">
        <f t="shared" si="37"/>
        <v>0</v>
      </c>
      <c r="D125" s="184">
        <f t="shared" si="38"/>
        <v>0</v>
      </c>
      <c r="T125" s="182">
        <f t="shared" si="26"/>
        <v>0.10132500014379278</v>
      </c>
      <c r="U125" s="191">
        <v>1.0000000014191244</v>
      </c>
      <c r="V125" s="105">
        <f t="shared" si="27"/>
        <v>4.1669999999989216E-3</v>
      </c>
      <c r="W125" s="143">
        <f t="shared" si="28"/>
        <v>8.8754449677853557</v>
      </c>
      <c r="X125" s="143">
        <f t="shared" si="29"/>
        <v>0.61929999999999996</v>
      </c>
      <c r="Y125" s="143">
        <f t="shared" si="30"/>
        <v>8.9588844340164342E-3</v>
      </c>
      <c r="Z125" s="143">
        <f t="shared" si="31"/>
        <v>1.0931168677277865</v>
      </c>
      <c r="AA125" s="143">
        <f t="shared" si="32"/>
        <v>-156.86345955680835</v>
      </c>
      <c r="AB125" s="143">
        <f t="shared" si="33"/>
        <v>2.7112477553982943E-4</v>
      </c>
      <c r="AC125" s="143">
        <f t="shared" si="34"/>
        <v>3.3065563325915967E-2</v>
      </c>
      <c r="AD125" s="143">
        <f t="shared" si="35"/>
        <v>6.5064740950299876E-2</v>
      </c>
      <c r="AE125" s="105">
        <f t="shared" si="36"/>
        <v>0.38723443667408414</v>
      </c>
      <c r="AF125" s="143">
        <f t="shared" si="25"/>
        <v>0</v>
      </c>
    </row>
    <row r="126" spans="1:32" x14ac:dyDescent="0.25">
      <c r="A126" s="184">
        <v>0.51249999999999929</v>
      </c>
      <c r="B126" s="7">
        <v>0</v>
      </c>
      <c r="C126" s="203">
        <f t="shared" si="37"/>
        <v>0</v>
      </c>
      <c r="D126" s="184">
        <f t="shared" si="38"/>
        <v>0</v>
      </c>
      <c r="T126" s="182">
        <f t="shared" si="26"/>
        <v>0.10132500014379278</v>
      </c>
      <c r="U126" s="191">
        <v>1.0000000014191244</v>
      </c>
      <c r="V126" s="105">
        <f t="shared" si="27"/>
        <v>4.1670000000006979E-3</v>
      </c>
      <c r="W126" s="143">
        <f t="shared" si="28"/>
        <v>8.8754449677853557</v>
      </c>
      <c r="X126" s="143">
        <f t="shared" si="29"/>
        <v>0.61929999999999996</v>
      </c>
      <c r="Y126" s="143">
        <f t="shared" si="30"/>
        <v>8.9588844340202523E-3</v>
      </c>
      <c r="Z126" s="143">
        <f t="shared" si="31"/>
        <v>1.1020757521618068</v>
      </c>
      <c r="AA126" s="143">
        <f t="shared" si="32"/>
        <v>-156.86246550586353</v>
      </c>
      <c r="AB126" s="143">
        <f t="shared" si="33"/>
        <v>2.7112305740967956E-4</v>
      </c>
      <c r="AC126" s="143">
        <f t="shared" si="34"/>
        <v>3.3336686383325646E-2</v>
      </c>
      <c r="AD126" s="143">
        <f t="shared" si="35"/>
        <v>6.5064328632021634E-2</v>
      </c>
      <c r="AE126" s="105">
        <f t="shared" si="36"/>
        <v>0.38696331361667446</v>
      </c>
      <c r="AF126" s="143">
        <f t="shared" si="25"/>
        <v>0</v>
      </c>
    </row>
    <row r="127" spans="1:32" x14ac:dyDescent="0.25">
      <c r="A127" s="184">
        <v>0.51666599999999896</v>
      </c>
      <c r="B127" s="7">
        <v>0</v>
      </c>
      <c r="C127" s="203">
        <f t="shared" si="37"/>
        <v>0</v>
      </c>
      <c r="D127" s="184">
        <f t="shared" si="38"/>
        <v>0</v>
      </c>
      <c r="T127" s="182">
        <f t="shared" si="26"/>
        <v>0.10132500014379278</v>
      </c>
      <c r="U127" s="191">
        <v>1.0000000014191244</v>
      </c>
      <c r="V127" s="105">
        <f t="shared" si="27"/>
        <v>4.16599999999967E-3</v>
      </c>
      <c r="W127" s="143">
        <f t="shared" si="28"/>
        <v>8.8754449677853557</v>
      </c>
      <c r="X127" s="143">
        <f t="shared" si="29"/>
        <v>0.61929999999999996</v>
      </c>
      <c r="Y127" s="143">
        <f t="shared" si="30"/>
        <v>8.9567344737506993E-3</v>
      </c>
      <c r="Z127" s="143">
        <f t="shared" si="31"/>
        <v>1.1110324866355574</v>
      </c>
      <c r="AA127" s="143">
        <f t="shared" si="32"/>
        <v>-156.82377376874828</v>
      </c>
      <c r="AB127" s="143">
        <f t="shared" si="33"/>
        <v>2.7105618212482823E-4</v>
      </c>
      <c r="AC127" s="143">
        <f t="shared" si="34"/>
        <v>3.3607742565450474E-2</v>
      </c>
      <c r="AD127" s="143">
        <f t="shared" si="35"/>
        <v>6.5063893932993208E-2</v>
      </c>
      <c r="AE127" s="105">
        <f t="shared" si="36"/>
        <v>0.38669225743454966</v>
      </c>
      <c r="AF127" s="143">
        <f t="shared" si="25"/>
        <v>0</v>
      </c>
    </row>
    <row r="128" spans="1:32" x14ac:dyDescent="0.25">
      <c r="A128" s="184">
        <v>0.52083299999999966</v>
      </c>
      <c r="B128" s="7">
        <v>0</v>
      </c>
      <c r="C128" s="203">
        <f t="shared" si="37"/>
        <v>0</v>
      </c>
      <c r="D128" s="184">
        <f t="shared" si="38"/>
        <v>0</v>
      </c>
      <c r="T128" s="182">
        <f t="shared" si="26"/>
        <v>0.10132500014379278</v>
      </c>
      <c r="U128" s="191">
        <v>1.0000000014191244</v>
      </c>
      <c r="V128" s="105">
        <f t="shared" si="27"/>
        <v>4.1670000000006979E-3</v>
      </c>
      <c r="W128" s="143">
        <f t="shared" si="28"/>
        <v>8.8754449677853557</v>
      </c>
      <c r="X128" s="143">
        <f t="shared" si="29"/>
        <v>0.61929999999999996</v>
      </c>
      <c r="Y128" s="143">
        <f t="shared" si="30"/>
        <v>8.9588844340202523E-3</v>
      </c>
      <c r="Z128" s="143">
        <f t="shared" si="31"/>
        <v>1.1199913710695777</v>
      </c>
      <c r="AA128" s="143">
        <f t="shared" si="32"/>
        <v>-156.86031502862437</v>
      </c>
      <c r="AB128" s="143">
        <f t="shared" si="33"/>
        <v>2.7111934049778421E-4</v>
      </c>
      <c r="AC128" s="143">
        <f t="shared" si="34"/>
        <v>3.3878861905948257E-2</v>
      </c>
      <c r="AD128" s="143">
        <f t="shared" si="35"/>
        <v>6.5063436644525754E-2</v>
      </c>
      <c r="AE128" s="105">
        <f t="shared" si="36"/>
        <v>0.38642113809405187</v>
      </c>
      <c r="AF128" s="143">
        <f t="shared" si="25"/>
        <v>0</v>
      </c>
    </row>
    <row r="129" spans="1:32" x14ac:dyDescent="0.25">
      <c r="A129" s="184">
        <v>0.52499999999999858</v>
      </c>
      <c r="B129" s="7">
        <v>0</v>
      </c>
      <c r="C129" s="203">
        <f t="shared" si="37"/>
        <v>0</v>
      </c>
      <c r="D129" s="184">
        <f t="shared" si="38"/>
        <v>0</v>
      </c>
      <c r="T129" s="182">
        <f t="shared" si="26"/>
        <v>0.10132500014379278</v>
      </c>
      <c r="U129" s="191">
        <v>1.0000000014191244</v>
      </c>
      <c r="V129" s="105">
        <f t="shared" si="27"/>
        <v>4.1669999999989216E-3</v>
      </c>
      <c r="W129" s="143">
        <f t="shared" si="28"/>
        <v>8.8754449677853557</v>
      </c>
      <c r="X129" s="143">
        <f t="shared" si="29"/>
        <v>0.61929999999999996</v>
      </c>
      <c r="Y129" s="143">
        <f t="shared" si="30"/>
        <v>8.9588844340164342E-3</v>
      </c>
      <c r="Z129" s="143">
        <f t="shared" si="31"/>
        <v>1.1289502555035942</v>
      </c>
      <c r="AA129" s="143">
        <f t="shared" si="32"/>
        <v>-156.85915834426243</v>
      </c>
      <c r="AB129" s="143">
        <f t="shared" si="33"/>
        <v>2.7111734126999151E-4</v>
      </c>
      <c r="AC129" s="143">
        <f t="shared" si="34"/>
        <v>3.414997924721825E-2</v>
      </c>
      <c r="AD129" s="143">
        <f t="shared" si="35"/>
        <v>6.506295686826534E-2</v>
      </c>
      <c r="AE129" s="105">
        <f t="shared" si="36"/>
        <v>0.38615002075278188</v>
      </c>
      <c r="AF129" s="143">
        <f t="shared" si="25"/>
        <v>0</v>
      </c>
    </row>
    <row r="130" spans="1:32" x14ac:dyDescent="0.25">
      <c r="A130" s="184">
        <v>0.52916600000000003</v>
      </c>
      <c r="B130" s="7">
        <v>0</v>
      </c>
      <c r="C130" s="203">
        <f t="shared" si="37"/>
        <v>0</v>
      </c>
      <c r="D130" s="184">
        <f t="shared" si="38"/>
        <v>0</v>
      </c>
      <c r="T130" s="182">
        <f t="shared" si="26"/>
        <v>0.10132500014379278</v>
      </c>
      <c r="U130" s="191">
        <v>1.0000000014191244</v>
      </c>
      <c r="V130" s="105">
        <f t="shared" si="27"/>
        <v>4.1660000000014463E-3</v>
      </c>
      <c r="W130" s="143">
        <f t="shared" si="28"/>
        <v>8.8754449677853557</v>
      </c>
      <c r="X130" s="143">
        <f t="shared" si="29"/>
        <v>0.61929999999999996</v>
      </c>
      <c r="Y130" s="143">
        <f t="shared" si="30"/>
        <v>8.9567344737545192E-3</v>
      </c>
      <c r="Z130" s="143">
        <f t="shared" si="31"/>
        <v>1.1379069899773486</v>
      </c>
      <c r="AA130" s="143">
        <f t="shared" si="32"/>
        <v>-156.82030484570114</v>
      </c>
      <c r="AB130" s="143">
        <f t="shared" si="33"/>
        <v>2.7105018639462332E-4</v>
      </c>
      <c r="AC130" s="143">
        <f t="shared" si="34"/>
        <v>3.4421029433612874E-2</v>
      </c>
      <c r="AD130" s="143">
        <f t="shared" si="35"/>
        <v>6.5062454727443403E-2</v>
      </c>
      <c r="AE130" s="105">
        <f t="shared" si="36"/>
        <v>0.38587897056638726</v>
      </c>
      <c r="AF130" s="143">
        <f t="shared" si="25"/>
        <v>0</v>
      </c>
    </row>
    <row r="131" spans="1:32" x14ac:dyDescent="0.25">
      <c r="A131" s="184">
        <v>0.53333299999999895</v>
      </c>
      <c r="B131" s="7">
        <v>0</v>
      </c>
      <c r="C131" s="203">
        <f t="shared" si="37"/>
        <v>0</v>
      </c>
      <c r="D131" s="184">
        <f t="shared" si="38"/>
        <v>0</v>
      </c>
      <c r="T131" s="182">
        <f t="shared" si="26"/>
        <v>0.10132500014379278</v>
      </c>
      <c r="U131" s="191">
        <v>1.0000000014191244</v>
      </c>
      <c r="V131" s="105">
        <f t="shared" si="27"/>
        <v>4.1669999999989216E-3</v>
      </c>
      <c r="W131" s="143">
        <f t="shared" si="28"/>
        <v>8.8754449677853557</v>
      </c>
      <c r="X131" s="143">
        <f t="shared" si="29"/>
        <v>0.61929999999999996</v>
      </c>
      <c r="Y131" s="143">
        <f t="shared" si="30"/>
        <v>8.9588844340164342E-3</v>
      </c>
      <c r="Z131" s="143">
        <f t="shared" si="31"/>
        <v>1.1468658744113651</v>
      </c>
      <c r="AA131" s="143">
        <f t="shared" si="32"/>
        <v>-156.85668263948523</v>
      </c>
      <c r="AB131" s="143">
        <f t="shared" si="33"/>
        <v>2.7111306223073073E-4</v>
      </c>
      <c r="AC131" s="143">
        <f t="shared" si="34"/>
        <v>3.4692142495843604E-2</v>
      </c>
      <c r="AD131" s="143">
        <f t="shared" si="35"/>
        <v>6.5061929980993735E-2</v>
      </c>
      <c r="AE131" s="105">
        <f t="shared" si="36"/>
        <v>0.38560785750415655</v>
      </c>
      <c r="AF131" s="143">
        <f t="shared" ref="AF131:AF194" si="39">B131*9.81/(T131*1000000*$AH$1)</f>
        <v>0</v>
      </c>
    </row>
    <row r="132" spans="1:32" x14ac:dyDescent="0.25">
      <c r="A132" s="184">
        <v>0.53749999999999964</v>
      </c>
      <c r="B132" s="7">
        <v>0</v>
      </c>
      <c r="C132" s="203">
        <f t="shared" si="37"/>
        <v>0</v>
      </c>
      <c r="D132" s="184">
        <f t="shared" si="38"/>
        <v>0</v>
      </c>
      <c r="T132" s="182">
        <f t="shared" ref="T132:T195" si="40">+U132/1000000*101325</f>
        <v>0.10132500014379278</v>
      </c>
      <c r="U132" s="191">
        <v>1.0000000014191244</v>
      </c>
      <c r="V132" s="105">
        <f t="shared" ref="V132:V195" si="41">+A132-A131</f>
        <v>4.1670000000006979E-3</v>
      </c>
      <c r="W132" s="143">
        <f t="shared" si="28"/>
        <v>8.8754449677853557</v>
      </c>
      <c r="X132" s="143">
        <f t="shared" si="29"/>
        <v>0.61929999999999996</v>
      </c>
      <c r="Y132" s="143">
        <f t="shared" si="30"/>
        <v>8.9588844340202523E-3</v>
      </c>
      <c r="Z132" s="143">
        <f t="shared" si="31"/>
        <v>1.1558247588453854</v>
      </c>
      <c r="AA132" s="143">
        <f t="shared" si="32"/>
        <v>-156.85536332197353</v>
      </c>
      <c r="AB132" s="143">
        <f t="shared" si="33"/>
        <v>2.7111078190575745E-4</v>
      </c>
      <c r="AC132" s="143">
        <f t="shared" si="34"/>
        <v>3.4963253277749365E-2</v>
      </c>
      <c r="AD132" s="143">
        <f t="shared" si="35"/>
        <v>6.5061382746751148E-2</v>
      </c>
      <c r="AE132" s="105">
        <f t="shared" si="36"/>
        <v>0.38533674672225077</v>
      </c>
      <c r="AF132" s="143">
        <f t="shared" si="39"/>
        <v>0</v>
      </c>
    </row>
    <row r="133" spans="1:32" x14ac:dyDescent="0.25">
      <c r="A133" s="184">
        <v>0.54166599999999931</v>
      </c>
      <c r="B133" s="7">
        <v>0</v>
      </c>
      <c r="C133" s="203">
        <f t="shared" si="37"/>
        <v>0</v>
      </c>
      <c r="D133" s="184">
        <f t="shared" si="38"/>
        <v>0</v>
      </c>
      <c r="T133" s="182">
        <f t="shared" si="40"/>
        <v>0.10132500014379278</v>
      </c>
      <c r="U133" s="191">
        <v>1.0000000014191244</v>
      </c>
      <c r="V133" s="105">
        <f t="shared" si="41"/>
        <v>4.16599999999967E-3</v>
      </c>
      <c r="W133" s="143">
        <f t="shared" si="28"/>
        <v>8.8754449677853557</v>
      </c>
      <c r="X133" s="143">
        <f t="shared" si="29"/>
        <v>0.61929999999999996</v>
      </c>
      <c r="Y133" s="143">
        <f t="shared" si="30"/>
        <v>8.9567344737506993E-3</v>
      </c>
      <c r="Z133" s="143">
        <f t="shared" si="31"/>
        <v>1.1647814933191361</v>
      </c>
      <c r="AA133" s="143">
        <f t="shared" si="32"/>
        <v>-156.816348178776</v>
      </c>
      <c r="AB133" s="143">
        <f t="shared" si="33"/>
        <v>2.710433476417678E-4</v>
      </c>
      <c r="AC133" s="143">
        <f t="shared" si="34"/>
        <v>3.5234296625391133E-2</v>
      </c>
      <c r="AD133" s="143">
        <f t="shared" si="35"/>
        <v>6.5060813164135686E-2</v>
      </c>
      <c r="AE133" s="105">
        <f t="shared" si="36"/>
        <v>0.38506570337460899</v>
      </c>
      <c r="AF133" s="143">
        <f t="shared" si="39"/>
        <v>0</v>
      </c>
    </row>
    <row r="134" spans="1:32" x14ac:dyDescent="0.25">
      <c r="A134" s="184">
        <v>0.54583300000000001</v>
      </c>
      <c r="B134" s="7">
        <v>0</v>
      </c>
      <c r="C134" s="203">
        <f t="shared" si="37"/>
        <v>0</v>
      </c>
      <c r="D134" s="184">
        <f t="shared" si="38"/>
        <v>0</v>
      </c>
      <c r="T134" s="182">
        <f t="shared" si="40"/>
        <v>0.10132500014379278</v>
      </c>
      <c r="U134" s="191">
        <v>1.0000000014191244</v>
      </c>
      <c r="V134" s="105">
        <f t="shared" si="41"/>
        <v>4.1670000000006979E-3</v>
      </c>
      <c r="W134" s="143">
        <f t="shared" si="28"/>
        <v>8.8754449677853557</v>
      </c>
      <c r="X134" s="143">
        <f t="shared" si="29"/>
        <v>0.61929999999999996</v>
      </c>
      <c r="Y134" s="143">
        <f t="shared" si="30"/>
        <v>8.9588844340202523E-3</v>
      </c>
      <c r="Z134" s="143">
        <f t="shared" si="31"/>
        <v>1.1737403777531563</v>
      </c>
      <c r="AA134" s="143">
        <f t="shared" si="32"/>
        <v>-156.85256238965835</v>
      </c>
      <c r="AB134" s="143">
        <f t="shared" si="33"/>
        <v>2.711059407391314E-4</v>
      </c>
      <c r="AC134" s="143">
        <f t="shared" si="34"/>
        <v>3.5505402566130266E-2</v>
      </c>
      <c r="AD134" s="143">
        <f t="shared" si="35"/>
        <v>6.506022095970386E-2</v>
      </c>
      <c r="AE134" s="105">
        <f t="shared" si="36"/>
        <v>0.38479459743386984</v>
      </c>
      <c r="AF134" s="143">
        <f t="shared" si="39"/>
        <v>0</v>
      </c>
    </row>
    <row r="135" spans="1:32" x14ac:dyDescent="0.25">
      <c r="A135" s="184">
        <v>0.54999999999999893</v>
      </c>
      <c r="B135" s="7">
        <v>0</v>
      </c>
      <c r="C135" s="203">
        <f t="shared" si="37"/>
        <v>0</v>
      </c>
      <c r="D135" s="184">
        <f t="shared" si="38"/>
        <v>0</v>
      </c>
      <c r="T135" s="182">
        <f t="shared" si="40"/>
        <v>0.10132500014379278</v>
      </c>
      <c r="U135" s="191">
        <v>1.0000000014191244</v>
      </c>
      <c r="V135" s="105">
        <f t="shared" si="41"/>
        <v>4.1669999999989216E-3</v>
      </c>
      <c r="W135" s="143">
        <f t="shared" si="28"/>
        <v>8.8754449677853557</v>
      </c>
      <c r="X135" s="143">
        <f t="shared" si="29"/>
        <v>0.61929999999999996</v>
      </c>
      <c r="Y135" s="143">
        <f t="shared" si="30"/>
        <v>8.9588844340164342E-3</v>
      </c>
      <c r="Z135" s="143">
        <f t="shared" si="31"/>
        <v>1.1826992621871728</v>
      </c>
      <c r="AA135" s="143">
        <f t="shared" si="32"/>
        <v>-156.85108043872953</v>
      </c>
      <c r="AB135" s="143">
        <f t="shared" si="33"/>
        <v>2.7110337931651534E-4</v>
      </c>
      <c r="AC135" s="143">
        <f t="shared" si="34"/>
        <v>3.5776505945446783E-2</v>
      </c>
      <c r="AD135" s="143">
        <f t="shared" si="35"/>
        <v>6.5059606267479128E-2</v>
      </c>
      <c r="AE135" s="105">
        <f t="shared" si="36"/>
        <v>0.38452349405455333</v>
      </c>
      <c r="AF135" s="143">
        <f t="shared" si="39"/>
        <v>0</v>
      </c>
    </row>
    <row r="136" spans="1:32" x14ac:dyDescent="0.25">
      <c r="A136" s="184">
        <v>0.5541659999999986</v>
      </c>
      <c r="B136" s="7">
        <v>4.7146015840770022E-2</v>
      </c>
      <c r="C136" s="203">
        <f t="shared" si="37"/>
        <v>9.8205150996316171E-5</v>
      </c>
      <c r="D136" s="184">
        <f t="shared" si="38"/>
        <v>9.6339253127386169E-4</v>
      </c>
      <c r="T136" s="182">
        <f t="shared" si="40"/>
        <v>0.10135760697664885</v>
      </c>
      <c r="U136" s="191">
        <v>1.0003218058391201</v>
      </c>
      <c r="V136" s="105">
        <f t="shared" si="41"/>
        <v>4.16599999999967E-3</v>
      </c>
      <c r="W136" s="143">
        <f t="shared" si="28"/>
        <v>8.8754449677853557</v>
      </c>
      <c r="X136" s="143">
        <f t="shared" si="29"/>
        <v>0.61929999999999996</v>
      </c>
      <c r="Y136" s="143">
        <f t="shared" si="30"/>
        <v>8.9585193831807491E-3</v>
      </c>
      <c r="Z136" s="143">
        <f t="shared" si="31"/>
        <v>1.1916577815703535</v>
      </c>
      <c r="AA136" s="143">
        <f t="shared" si="32"/>
        <v>-156.84315313222396</v>
      </c>
      <c r="AB136" s="143">
        <f t="shared" si="33"/>
        <v>2.7108967766029135E-4</v>
      </c>
      <c r="AC136" s="143">
        <f t="shared" si="34"/>
        <v>3.6047595623107075E-2</v>
      </c>
      <c r="AD136" s="143">
        <f t="shared" si="35"/>
        <v>6.5071934147938743E-2</v>
      </c>
      <c r="AE136" s="105">
        <f t="shared" si="36"/>
        <v>0.38425240437689301</v>
      </c>
      <c r="AF136" s="143">
        <f t="shared" si="39"/>
        <v>1.6093873132006806E-2</v>
      </c>
    </row>
    <row r="137" spans="1:32" x14ac:dyDescent="0.25">
      <c r="A137" s="184">
        <v>0.5583329999999993</v>
      </c>
      <c r="B137" s="7">
        <v>4.7146015840770022E-2</v>
      </c>
      <c r="C137" s="203">
        <f t="shared" si="37"/>
        <v>1.9645744800852159E-4</v>
      </c>
      <c r="D137" s="184">
        <f t="shared" si="38"/>
        <v>1.9272475649635969E-3</v>
      </c>
      <c r="T137" s="182">
        <f t="shared" si="40"/>
        <v>0.10135760697664885</v>
      </c>
      <c r="U137" s="191">
        <v>1.0003218058391201</v>
      </c>
      <c r="V137" s="105">
        <f t="shared" si="41"/>
        <v>4.1670000000006979E-3</v>
      </c>
      <c r="W137" s="143">
        <f t="shared" si="28"/>
        <v>8.8754449677853557</v>
      </c>
      <c r="X137" s="143">
        <f t="shared" si="29"/>
        <v>0.61929999999999996</v>
      </c>
      <c r="Y137" s="143">
        <f t="shared" si="30"/>
        <v>8.9606697718971184E-3</v>
      </c>
      <c r="Z137" s="143">
        <f t="shared" si="31"/>
        <v>1.2006184513422506</v>
      </c>
      <c r="AA137" s="143">
        <f t="shared" si="32"/>
        <v>-156.87921049390664</v>
      </c>
      <c r="AB137" s="143">
        <f t="shared" si="33"/>
        <v>2.7115199965752632E-4</v>
      </c>
      <c r="AC137" s="143">
        <f t="shared" si="34"/>
        <v>3.6318747622764602E-2</v>
      </c>
      <c r="AD137" s="143">
        <f t="shared" si="35"/>
        <v>6.5071274215858149E-2</v>
      </c>
      <c r="AE137" s="105">
        <f t="shared" si="36"/>
        <v>0.38398125237723546</v>
      </c>
      <c r="AF137" s="143">
        <f t="shared" si="39"/>
        <v>1.6093873132006806E-2</v>
      </c>
    </row>
    <row r="138" spans="1:32" x14ac:dyDescent="0.25">
      <c r="A138" s="184">
        <v>0.5625</v>
      </c>
      <c r="B138" s="7">
        <v>0</v>
      </c>
      <c r="C138" s="203">
        <f t="shared" si="37"/>
        <v>9.8228724004260795E-5</v>
      </c>
      <c r="D138" s="184">
        <f t="shared" si="38"/>
        <v>9.6362378248179847E-4</v>
      </c>
      <c r="T138" s="182">
        <f t="shared" si="40"/>
        <v>0.10132500014379282</v>
      </c>
      <c r="U138" s="191">
        <v>1.0000000014191248</v>
      </c>
      <c r="V138" s="105">
        <f t="shared" si="41"/>
        <v>4.1670000000006979E-3</v>
      </c>
      <c r="W138" s="143">
        <f t="shared" si="28"/>
        <v>8.8754449677853557</v>
      </c>
      <c r="X138" s="143">
        <f t="shared" si="29"/>
        <v>0.61929999999999996</v>
      </c>
      <c r="Y138" s="143">
        <f t="shared" si="30"/>
        <v>8.9588844340202541E-3</v>
      </c>
      <c r="Z138" s="143">
        <f t="shared" si="31"/>
        <v>1.2095773357762709</v>
      </c>
      <c r="AA138" s="143">
        <f t="shared" si="32"/>
        <v>-156.84630902859962</v>
      </c>
      <c r="AB138" s="143">
        <f t="shared" si="33"/>
        <v>2.7109513235126206E-4</v>
      </c>
      <c r="AC138" s="143">
        <f t="shared" si="34"/>
        <v>3.6589842755115863E-2</v>
      </c>
      <c r="AD138" s="143">
        <f t="shared" si="35"/>
        <v>6.5057627154119668E-2</v>
      </c>
      <c r="AE138" s="105">
        <f t="shared" si="36"/>
        <v>0.38371015724488422</v>
      </c>
      <c r="AF138" s="143">
        <f t="shared" si="39"/>
        <v>0</v>
      </c>
    </row>
    <row r="139" spans="1:32" x14ac:dyDescent="0.25">
      <c r="A139" s="184">
        <v>0.56666599999999967</v>
      </c>
      <c r="B139" s="7">
        <v>0.1606030946120594</v>
      </c>
      <c r="C139" s="203">
        <f t="shared" si="37"/>
        <v>3.3453624607689326E-4</v>
      </c>
      <c r="D139" s="184">
        <f t="shared" si="38"/>
        <v>3.2818005740143231E-3</v>
      </c>
      <c r="T139" s="182">
        <f t="shared" si="40"/>
        <v>0.10170159134437737</v>
      </c>
      <c r="U139" s="191">
        <v>1.0037166675980989</v>
      </c>
      <c r="V139" s="105">
        <f t="shared" si="41"/>
        <v>4.16599999999967E-3</v>
      </c>
      <c r="W139" s="143">
        <f t="shared" ref="W139:W202" si="42">IF(AND(T139&lt;=$O$55,T139&gt;$M$55),$P$55,IF(AND(T139&lt;=$O$56,T139&gt;$M$56),$P$56,IF(AND(T139&lt;=$O$57,T139&gt;$M$57),$P$57,IF(AND(T139&lt;=$O$58,T139&gt;$M$58),$P$58,IF(AND(T139&lt;=$O$59,T139&gt;$M$59),$P$59,"a N/A")))))</f>
        <v>8.8754449677853557</v>
      </c>
      <c r="X139" s="143">
        <f t="shared" ref="X139:X202" si="43">IF(AND(T139&lt;=$O$55,T139&gt;$M$55),$Q$55,IF(AND(T139&lt;=$O$56,T139&gt;$M$56),$Q$56,IF(AND(T139&lt;=$O$57,T139&gt;$M$57),$Q$57,IF(AND(T139&lt;=$O$58,T139&gt;$M$58),$Q$58,IF(AND(T139&lt;=$O$59,T139&gt;$M$59),$Q$59,"Valor no encontrado para Po")))))</f>
        <v>0.61929999999999996</v>
      </c>
      <c r="Y139" s="143">
        <f t="shared" ref="Y139:Y202" si="44">IF(OR(Z138&gt;=($V$1-$X$1)/2,Z138&gt;=$Z$1/2),0,W139*T139^X139*V139)</f>
        <v>8.9773359101320855E-3</v>
      </c>
      <c r="Z139" s="143">
        <f t="shared" ref="Z139:Z202" si="45">+Z138+Y139</f>
        <v>1.2185546716864031</v>
      </c>
      <c r="AA139" s="143">
        <f t="shared" ref="AA139:AA202" si="46">2*$AD$1*PI()*((Z139+$X$1/2)*(2*Z139-$Z$1)+(Z139+$X$1/2)^2-($V$1/2)^2)*Y139</f>
        <v>-157.16763956305491</v>
      </c>
      <c r="AB139" s="143">
        <f t="shared" ref="AB139:AB202" si="47">-AA139*0.000000001*$AB$1</f>
        <v>2.7165052408668867E-4</v>
      </c>
      <c r="AC139" s="143">
        <f t="shared" ref="AC139:AC202" si="48">+AC138+AB139</f>
        <v>3.6861493279202552E-2</v>
      </c>
      <c r="AD139" s="143">
        <f t="shared" ref="AD139:AD202" si="49">+AB139/V139</f>
        <v>6.5206558830223277E-2</v>
      </c>
      <c r="AE139" s="105">
        <f t="shared" ref="AE139:AE202" si="50">+AE138-AB139</f>
        <v>0.38343850672079755</v>
      </c>
      <c r="AF139" s="143">
        <f t="shared" si="39"/>
        <v>5.4638414056497768E-2</v>
      </c>
    </row>
    <row r="140" spans="1:32" x14ac:dyDescent="0.25">
      <c r="A140" s="184">
        <v>0.57083299999999859</v>
      </c>
      <c r="B140" s="7">
        <v>4.7146015840770022E-2</v>
      </c>
      <c r="C140" s="203">
        <f t="shared" ref="C140:C203" si="51">+(B139+B140)/2*(A140-A139)</f>
        <v>4.3284527162835811E-4</v>
      </c>
      <c r="D140" s="184">
        <f t="shared" ref="D140:D203" si="52">C140*9.81</f>
        <v>4.246212114674193E-3</v>
      </c>
      <c r="T140" s="182">
        <f t="shared" si="40"/>
        <v>0.10135758287643583</v>
      </c>
      <c r="U140" s="191">
        <v>1.0003215679885105</v>
      </c>
      <c r="V140" s="105">
        <f t="shared" si="41"/>
        <v>4.1669999999989216E-3</v>
      </c>
      <c r="W140" s="143">
        <f t="shared" si="42"/>
        <v>8.8754449677853557</v>
      </c>
      <c r="X140" s="143">
        <f t="shared" si="43"/>
        <v>0.61929999999999996</v>
      </c>
      <c r="Y140" s="143">
        <f t="shared" si="44"/>
        <v>8.9606684524032917E-3</v>
      </c>
      <c r="Z140" s="143">
        <f t="shared" si="45"/>
        <v>1.2275153401388064</v>
      </c>
      <c r="AA140" s="143">
        <f t="shared" si="46"/>
        <v>-156.87408589263674</v>
      </c>
      <c r="AB140" s="143">
        <f t="shared" si="47"/>
        <v>2.7114314223226649E-4</v>
      </c>
      <c r="AC140" s="143">
        <f t="shared" si="48"/>
        <v>3.7132636421434821E-2</v>
      </c>
      <c r="AD140" s="143">
        <f t="shared" si="49"/>
        <v>6.5069148603872487E-2</v>
      </c>
      <c r="AE140" s="105">
        <f t="shared" si="50"/>
        <v>0.38316736357856529</v>
      </c>
      <c r="AF140" s="143">
        <f t="shared" si="39"/>
        <v>1.6093876958713796E-2</v>
      </c>
    </row>
    <row r="141" spans="1:32" x14ac:dyDescent="0.25">
      <c r="A141" s="184">
        <v>0.57499999999999929</v>
      </c>
      <c r="B141" s="7">
        <v>0.1606030946120594</v>
      </c>
      <c r="C141" s="203">
        <f t="shared" si="51"/>
        <v>4.3284527162854258E-4</v>
      </c>
      <c r="D141" s="184">
        <f t="shared" si="52"/>
        <v>4.2462121146760031E-3</v>
      </c>
      <c r="T141" s="182">
        <f t="shared" si="40"/>
        <v>0.10170136824017327</v>
      </c>
      <c r="U141" s="191">
        <v>1.0037144657307995</v>
      </c>
      <c r="V141" s="105">
        <f t="shared" si="41"/>
        <v>4.1670000000006979E-3</v>
      </c>
      <c r="W141" s="143">
        <f t="shared" si="42"/>
        <v>8.8754449677853557</v>
      </c>
      <c r="X141" s="143">
        <f t="shared" si="43"/>
        <v>0.61929999999999996</v>
      </c>
      <c r="Y141" s="143">
        <f t="shared" si="44"/>
        <v>8.9794786162919211E-3</v>
      </c>
      <c r="Z141" s="143">
        <f t="shared" si="45"/>
        <v>1.2364948187550984</v>
      </c>
      <c r="AA141" s="143">
        <f t="shared" si="46"/>
        <v>-157.20157896899366</v>
      </c>
      <c r="AB141" s="143">
        <f t="shared" si="47"/>
        <v>2.7170918538258957E-4</v>
      </c>
      <c r="AC141" s="143">
        <f t="shared" si="48"/>
        <v>3.7404345606817407E-2</v>
      </c>
      <c r="AD141" s="143">
        <f t="shared" si="49"/>
        <v>6.520498809276315E-2</v>
      </c>
      <c r="AE141" s="105">
        <f t="shared" si="50"/>
        <v>0.38289565439318268</v>
      </c>
      <c r="AF141" s="143">
        <f t="shared" si="39"/>
        <v>5.4638533917814203E-2</v>
      </c>
    </row>
    <row r="142" spans="1:32" x14ac:dyDescent="0.25">
      <c r="A142" s="184">
        <v>0.57916599999999896</v>
      </c>
      <c r="B142" s="7">
        <v>0</v>
      </c>
      <c r="C142" s="203">
        <f t="shared" si="51"/>
        <v>3.3453624607689326E-4</v>
      </c>
      <c r="D142" s="184">
        <f t="shared" si="52"/>
        <v>3.2818005740143231E-3</v>
      </c>
      <c r="T142" s="182">
        <f t="shared" si="40"/>
        <v>0.10132500013237909</v>
      </c>
      <c r="U142" s="191">
        <v>1.00000000130648</v>
      </c>
      <c r="V142" s="105">
        <f t="shared" si="41"/>
        <v>4.16599999999967E-3</v>
      </c>
      <c r="W142" s="143">
        <f t="shared" si="42"/>
        <v>8.8754449677853557</v>
      </c>
      <c r="X142" s="143">
        <f t="shared" si="43"/>
        <v>0.61929999999999996</v>
      </c>
      <c r="Y142" s="143">
        <f t="shared" si="44"/>
        <v>8.9567344731258727E-3</v>
      </c>
      <c r="Z142" s="143">
        <f t="shared" si="45"/>
        <v>1.2454515532282242</v>
      </c>
      <c r="AA142" s="143">
        <f t="shared" si="46"/>
        <v>-156.80154189373221</v>
      </c>
      <c r="AB142" s="143">
        <f t="shared" si="47"/>
        <v>2.7101775627255779E-4</v>
      </c>
      <c r="AC142" s="143">
        <f t="shared" si="48"/>
        <v>3.7675363363089964E-2</v>
      </c>
      <c r="AD142" s="143">
        <f t="shared" si="49"/>
        <v>6.5054670252659444E-2</v>
      </c>
      <c r="AE142" s="105">
        <f t="shared" si="50"/>
        <v>0.3826246366369101</v>
      </c>
      <c r="AF142" s="143">
        <f t="shared" si="39"/>
        <v>0</v>
      </c>
    </row>
    <row r="143" spans="1:32" x14ac:dyDescent="0.25">
      <c r="A143" s="184">
        <v>0.58333299999999966</v>
      </c>
      <c r="B143" s="7">
        <v>0</v>
      </c>
      <c r="C143" s="203">
        <f t="shared" si="51"/>
        <v>0</v>
      </c>
      <c r="D143" s="184">
        <f t="shared" si="52"/>
        <v>0</v>
      </c>
      <c r="T143" s="182">
        <f t="shared" si="40"/>
        <v>0.10132500013237909</v>
      </c>
      <c r="U143" s="191">
        <v>1.00000000130648</v>
      </c>
      <c r="V143" s="105">
        <f t="shared" si="41"/>
        <v>4.1670000000006979E-3</v>
      </c>
      <c r="W143" s="143">
        <f t="shared" si="42"/>
        <v>8.8754449677853557</v>
      </c>
      <c r="X143" s="143">
        <f t="shared" si="43"/>
        <v>0.61929999999999996</v>
      </c>
      <c r="Y143" s="143">
        <f t="shared" si="44"/>
        <v>8.9588844333952766E-3</v>
      </c>
      <c r="Z143" s="143">
        <f t="shared" si="45"/>
        <v>1.2544104376616194</v>
      </c>
      <c r="AA143" s="143">
        <f t="shared" si="46"/>
        <v>-156.83726436898698</v>
      </c>
      <c r="AB143" s="143">
        <f t="shared" si="47"/>
        <v>2.710794994478807E-4</v>
      </c>
      <c r="AC143" s="143">
        <f t="shared" si="48"/>
        <v>3.7946442862537844E-2</v>
      </c>
      <c r="AD143" s="143">
        <f t="shared" si="49"/>
        <v>6.5053875557435872E-2</v>
      </c>
      <c r="AE143" s="105">
        <f t="shared" si="50"/>
        <v>0.38235355713746222</v>
      </c>
      <c r="AF143" s="143">
        <f t="shared" si="39"/>
        <v>0</v>
      </c>
    </row>
    <row r="144" spans="1:32" x14ac:dyDescent="0.25">
      <c r="A144" s="184">
        <v>0.58749999999999858</v>
      </c>
      <c r="B144" s="7">
        <v>0</v>
      </c>
      <c r="C144" s="203">
        <f t="shared" si="51"/>
        <v>0</v>
      </c>
      <c r="D144" s="184">
        <f t="shared" si="52"/>
        <v>0</v>
      </c>
      <c r="T144" s="182">
        <f t="shared" si="40"/>
        <v>0.10132500013237909</v>
      </c>
      <c r="U144" s="191">
        <v>1.00000000130648</v>
      </c>
      <c r="V144" s="105">
        <f t="shared" si="41"/>
        <v>4.1669999999989216E-3</v>
      </c>
      <c r="W144" s="143">
        <f t="shared" si="42"/>
        <v>8.8754449677853557</v>
      </c>
      <c r="X144" s="143">
        <f t="shared" si="43"/>
        <v>0.61929999999999996</v>
      </c>
      <c r="Y144" s="143">
        <f t="shared" si="44"/>
        <v>8.9588844333914567E-3</v>
      </c>
      <c r="Z144" s="143">
        <f t="shared" si="45"/>
        <v>1.2633693220950108</v>
      </c>
      <c r="AA144" s="143">
        <f t="shared" si="46"/>
        <v>-156.83529423650762</v>
      </c>
      <c r="AB144" s="143">
        <f t="shared" si="47"/>
        <v>2.710760942461355E-4</v>
      </c>
      <c r="AC144" s="143">
        <f t="shared" si="48"/>
        <v>3.8217518956783977E-2</v>
      </c>
      <c r="AD144" s="143">
        <f t="shared" si="49"/>
        <v>6.5053058374419409E-2</v>
      </c>
      <c r="AE144" s="105">
        <f t="shared" si="50"/>
        <v>0.38208248104321607</v>
      </c>
      <c r="AF144" s="143">
        <f t="shared" si="39"/>
        <v>0</v>
      </c>
    </row>
    <row r="145" spans="1:32" x14ac:dyDescent="0.25">
      <c r="A145" s="184">
        <v>0.59166600000000003</v>
      </c>
      <c r="B145" s="7">
        <v>4.7146015840770022E-2</v>
      </c>
      <c r="C145" s="203">
        <f t="shared" si="51"/>
        <v>9.8205150996358049E-5</v>
      </c>
      <c r="D145" s="184">
        <f t="shared" si="52"/>
        <v>9.6339253127427249E-4</v>
      </c>
      <c r="T145" s="182">
        <f t="shared" si="40"/>
        <v>0.10135760697894458</v>
      </c>
      <c r="U145" s="191">
        <v>1.0003218058617773</v>
      </c>
      <c r="V145" s="105">
        <f t="shared" si="41"/>
        <v>4.1660000000014463E-3</v>
      </c>
      <c r="W145" s="143">
        <f t="shared" si="42"/>
        <v>8.8754449677853557</v>
      </c>
      <c r="X145" s="143">
        <f t="shared" si="43"/>
        <v>0.61929999999999996</v>
      </c>
      <c r="Y145" s="143">
        <f t="shared" si="44"/>
        <v>8.9585193833102324E-3</v>
      </c>
      <c r="Z145" s="143">
        <f t="shared" si="45"/>
        <v>1.272327841478321</v>
      </c>
      <c r="AA145" s="143">
        <f t="shared" si="46"/>
        <v>-156.82687944468779</v>
      </c>
      <c r="AB145" s="143">
        <f t="shared" si="47"/>
        <v>2.7106155001416574E-4</v>
      </c>
      <c r="AC145" s="143">
        <f t="shared" si="48"/>
        <v>3.8488580506798147E-2</v>
      </c>
      <c r="AD145" s="143">
        <f t="shared" si="49"/>
        <v>6.5065182432566399E-2</v>
      </c>
      <c r="AE145" s="105">
        <f t="shared" si="50"/>
        <v>0.38181141949320191</v>
      </c>
      <c r="AF145" s="143">
        <f t="shared" si="39"/>
        <v>1.6093873131642285E-2</v>
      </c>
    </row>
    <row r="146" spans="1:32" x14ac:dyDescent="0.25">
      <c r="A146" s="184">
        <v>0.59583299999999895</v>
      </c>
      <c r="B146" s="7">
        <v>0</v>
      </c>
      <c r="C146" s="203">
        <f t="shared" si="51"/>
        <v>9.8228724004218918E-5</v>
      </c>
      <c r="D146" s="184">
        <f t="shared" si="52"/>
        <v>9.6362378248138767E-4</v>
      </c>
      <c r="T146" s="182">
        <f t="shared" si="40"/>
        <v>0.10132500014380366</v>
      </c>
      <c r="U146" s="191">
        <v>1.0000000014192318</v>
      </c>
      <c r="V146" s="105">
        <f t="shared" si="41"/>
        <v>4.1669999999989216E-3</v>
      </c>
      <c r="W146" s="143">
        <f t="shared" si="42"/>
        <v>8.8754449677853557</v>
      </c>
      <c r="X146" s="143">
        <f t="shared" si="43"/>
        <v>0.61929999999999996</v>
      </c>
      <c r="Y146" s="143">
        <f t="shared" si="44"/>
        <v>8.9588844340170309E-3</v>
      </c>
      <c r="Z146" s="143">
        <f t="shared" si="45"/>
        <v>1.2812867259123379</v>
      </c>
      <c r="AA146" s="143">
        <f t="shared" si="46"/>
        <v>-156.83119142213977</v>
      </c>
      <c r="AB146" s="143">
        <f t="shared" si="47"/>
        <v>2.7106900289020265E-4</v>
      </c>
      <c r="AC146" s="143">
        <f t="shared" si="48"/>
        <v>3.8759649509688347E-2</v>
      </c>
      <c r="AD146" s="143">
        <f t="shared" si="49"/>
        <v>6.5051356585138664E-2</v>
      </c>
      <c r="AE146" s="105">
        <f t="shared" si="50"/>
        <v>0.38154035049031171</v>
      </c>
      <c r="AF146" s="143">
        <f t="shared" si="39"/>
        <v>0</v>
      </c>
    </row>
    <row r="147" spans="1:32" x14ac:dyDescent="0.25">
      <c r="A147" s="184">
        <v>0.59999999999999964</v>
      </c>
      <c r="B147" s="7">
        <v>0</v>
      </c>
      <c r="C147" s="203">
        <f t="shared" si="51"/>
        <v>0</v>
      </c>
      <c r="D147" s="184">
        <f t="shared" si="52"/>
        <v>0</v>
      </c>
      <c r="T147" s="182">
        <f t="shared" si="40"/>
        <v>0.10132500014380366</v>
      </c>
      <c r="U147" s="191">
        <v>1.0000000014192318</v>
      </c>
      <c r="V147" s="105">
        <f t="shared" si="41"/>
        <v>4.1670000000006979E-3</v>
      </c>
      <c r="W147" s="143">
        <f t="shared" si="42"/>
        <v>8.8754449677853557</v>
      </c>
      <c r="X147" s="143">
        <f t="shared" si="43"/>
        <v>0.61929999999999996</v>
      </c>
      <c r="Y147" s="143">
        <f t="shared" si="44"/>
        <v>8.9588844340208508E-3</v>
      </c>
      <c r="Z147" s="143">
        <f t="shared" si="45"/>
        <v>1.2902456103463589</v>
      </c>
      <c r="AA147" s="143">
        <f t="shared" si="46"/>
        <v>-156.82905864570887</v>
      </c>
      <c r="AB147" s="143">
        <f t="shared" si="47"/>
        <v>2.7106531657260691E-4</v>
      </c>
      <c r="AC147" s="143">
        <f t="shared" si="48"/>
        <v>3.9030714826260957E-2</v>
      </c>
      <c r="AD147" s="143">
        <f t="shared" si="49"/>
        <v>6.5050471939659585E-2</v>
      </c>
      <c r="AE147" s="105">
        <f t="shared" si="50"/>
        <v>0.38126928517373909</v>
      </c>
      <c r="AF147" s="143">
        <f t="shared" si="39"/>
        <v>0</v>
      </c>
    </row>
    <row r="148" spans="1:32" x14ac:dyDescent="0.25">
      <c r="A148" s="184">
        <v>0.60416599999999931</v>
      </c>
      <c r="B148" s="7">
        <v>0</v>
      </c>
      <c r="C148" s="203">
        <f t="shared" si="51"/>
        <v>0</v>
      </c>
      <c r="D148" s="184">
        <f t="shared" si="52"/>
        <v>0</v>
      </c>
      <c r="T148" s="182">
        <f t="shared" si="40"/>
        <v>0.10132500014380366</v>
      </c>
      <c r="U148" s="191">
        <v>1.0000000014192318</v>
      </c>
      <c r="V148" s="105">
        <f t="shared" si="41"/>
        <v>4.16599999999967E-3</v>
      </c>
      <c r="W148" s="143">
        <f t="shared" si="42"/>
        <v>8.8754449677853557</v>
      </c>
      <c r="X148" s="143">
        <f t="shared" si="43"/>
        <v>0.61929999999999996</v>
      </c>
      <c r="Y148" s="143">
        <f t="shared" si="44"/>
        <v>8.9567344737512978E-3</v>
      </c>
      <c r="Z148" s="143">
        <f t="shared" si="45"/>
        <v>1.2992023448201102</v>
      </c>
      <c r="AA148" s="143">
        <f t="shared" si="46"/>
        <v>-156.78923674659154</v>
      </c>
      <c r="AB148" s="143">
        <f t="shared" si="47"/>
        <v>2.7099648790154313E-4</v>
      </c>
      <c r="AC148" s="143">
        <f t="shared" si="48"/>
        <v>3.9301711314162498E-2</v>
      </c>
      <c r="AD148" s="143">
        <f t="shared" si="49"/>
        <v>6.504956502677979E-2</v>
      </c>
      <c r="AE148" s="105">
        <f t="shared" si="50"/>
        <v>0.38099828868583757</v>
      </c>
      <c r="AF148" s="143">
        <f t="shared" si="39"/>
        <v>0</v>
      </c>
    </row>
    <row r="149" spans="1:32" x14ac:dyDescent="0.25">
      <c r="A149" s="184">
        <v>0.60833300000000001</v>
      </c>
      <c r="B149" s="7">
        <v>0</v>
      </c>
      <c r="C149" s="203">
        <f t="shared" si="51"/>
        <v>0</v>
      </c>
      <c r="D149" s="184">
        <f t="shared" si="52"/>
        <v>0</v>
      </c>
      <c r="T149" s="182">
        <f t="shared" si="40"/>
        <v>0.10132500014380366</v>
      </c>
      <c r="U149" s="191">
        <v>1.0000000014192318</v>
      </c>
      <c r="V149" s="105">
        <f t="shared" si="41"/>
        <v>4.1670000000006979E-3</v>
      </c>
      <c r="W149" s="143">
        <f t="shared" si="42"/>
        <v>8.8754449677853557</v>
      </c>
      <c r="X149" s="143">
        <f t="shared" si="43"/>
        <v>0.61929999999999996</v>
      </c>
      <c r="Y149" s="143">
        <f t="shared" si="44"/>
        <v>8.9588844340208508E-3</v>
      </c>
      <c r="Z149" s="143">
        <f t="shared" si="45"/>
        <v>1.3081612292541311</v>
      </c>
      <c r="AA149" s="143">
        <f t="shared" si="46"/>
        <v>-156.82463099076972</v>
      </c>
      <c r="AB149" s="143">
        <f t="shared" si="47"/>
        <v>2.7105766375814687E-4</v>
      </c>
      <c r="AC149" s="143">
        <f t="shared" si="48"/>
        <v>3.9572768977920642E-2</v>
      </c>
      <c r="AD149" s="143">
        <f t="shared" si="49"/>
        <v>6.5048635411111458E-2</v>
      </c>
      <c r="AE149" s="105">
        <f t="shared" si="50"/>
        <v>0.38072723102207945</v>
      </c>
      <c r="AF149" s="143">
        <f t="shared" si="39"/>
        <v>0</v>
      </c>
    </row>
    <row r="150" spans="1:32" x14ac:dyDescent="0.25">
      <c r="A150" s="184">
        <v>0.61249999999999893</v>
      </c>
      <c r="B150" s="7">
        <v>0.1606030946120594</v>
      </c>
      <c r="C150" s="203">
        <f t="shared" si="51"/>
        <v>3.3461654762413916E-4</v>
      </c>
      <c r="D150" s="184">
        <f t="shared" si="52"/>
        <v>3.2825883321928053E-3</v>
      </c>
      <c r="T150" s="182">
        <f t="shared" si="40"/>
        <v>0.10170159134435064</v>
      </c>
      <c r="U150" s="191">
        <v>1.0037166675978351</v>
      </c>
      <c r="V150" s="105">
        <f t="shared" si="41"/>
        <v>4.1669999999989216E-3</v>
      </c>
      <c r="W150" s="143">
        <f t="shared" si="42"/>
        <v>8.8754449677853557</v>
      </c>
      <c r="X150" s="143">
        <f t="shared" si="43"/>
        <v>0.61929999999999996</v>
      </c>
      <c r="Y150" s="143">
        <f t="shared" si="44"/>
        <v>8.9794908155323115E-3</v>
      </c>
      <c r="Z150" s="143">
        <f t="shared" si="45"/>
        <v>1.3171407200696634</v>
      </c>
      <c r="AA150" s="143">
        <f t="shared" si="46"/>
        <v>-157.18303818076524</v>
      </c>
      <c r="AB150" s="143">
        <f t="shared" si="47"/>
        <v>2.7167713925112615E-4</v>
      </c>
      <c r="AC150" s="143">
        <f t="shared" si="48"/>
        <v>3.9844446117171771E-2</v>
      </c>
      <c r="AD150" s="143">
        <f t="shared" si="49"/>
        <v>6.5197297636476234E-2</v>
      </c>
      <c r="AE150" s="105">
        <f t="shared" si="50"/>
        <v>0.38045555388282831</v>
      </c>
      <c r="AF150" s="143">
        <f t="shared" si="39"/>
        <v>5.4638414056512118E-2</v>
      </c>
    </row>
    <row r="151" spans="1:32" x14ac:dyDescent="0.25">
      <c r="A151" s="184">
        <v>0.6166659999999986</v>
      </c>
      <c r="B151" s="7">
        <v>0.27406017338334904</v>
      </c>
      <c r="C151" s="203">
        <f t="shared" si="51"/>
        <v>9.0540358723436405E-4</v>
      </c>
      <c r="D151" s="184">
        <f t="shared" si="52"/>
        <v>8.8820091907691121E-3</v>
      </c>
      <c r="T151" s="182">
        <f t="shared" si="40"/>
        <v>0.10240955410150229</v>
      </c>
      <c r="U151" s="191">
        <v>1.010703716767849</v>
      </c>
      <c r="V151" s="105">
        <f t="shared" si="41"/>
        <v>4.16599999999967E-3</v>
      </c>
      <c r="W151" s="143">
        <f t="shared" si="42"/>
        <v>8.8754449677853557</v>
      </c>
      <c r="X151" s="143">
        <f t="shared" si="43"/>
        <v>0.61929999999999996</v>
      </c>
      <c r="Y151" s="143">
        <f t="shared" si="44"/>
        <v>9.0159865964304989E-3</v>
      </c>
      <c r="Z151" s="143">
        <f t="shared" si="45"/>
        <v>1.326156706666094</v>
      </c>
      <c r="AA151" s="143">
        <f t="shared" si="46"/>
        <v>-157.81950486742579</v>
      </c>
      <c r="AB151" s="143">
        <f t="shared" si="47"/>
        <v>2.7277721627382451E-4</v>
      </c>
      <c r="AC151" s="143">
        <f t="shared" si="48"/>
        <v>4.0117223333445598E-2</v>
      </c>
      <c r="AD151" s="143">
        <f t="shared" si="49"/>
        <v>6.547700822703939E-2</v>
      </c>
      <c r="AE151" s="105">
        <f t="shared" si="50"/>
        <v>0.38018277666655448</v>
      </c>
      <c r="AF151" s="143">
        <f t="shared" si="39"/>
        <v>9.2592834054460088E-2</v>
      </c>
    </row>
    <row r="152" spans="1:32" x14ac:dyDescent="0.25">
      <c r="A152" s="184">
        <v>0.6208329999999993</v>
      </c>
      <c r="B152" s="7">
        <v>0.1606030946120594</v>
      </c>
      <c r="C152" s="203">
        <f t="shared" si="51"/>
        <v>9.0562091886858516E-4</v>
      </c>
      <c r="D152" s="184">
        <f t="shared" si="52"/>
        <v>8.8841412141008203E-3</v>
      </c>
      <c r="T152" s="182">
        <f t="shared" si="40"/>
        <v>0.10170127933383395</v>
      </c>
      <c r="U152" s="191">
        <v>1.0037135882934514</v>
      </c>
      <c r="V152" s="105">
        <f t="shared" si="41"/>
        <v>4.1670000000006979E-3</v>
      </c>
      <c r="W152" s="143">
        <f t="shared" si="42"/>
        <v>8.8754449677853557</v>
      </c>
      <c r="X152" s="143">
        <f t="shared" si="43"/>
        <v>0.61929999999999996</v>
      </c>
      <c r="Y152" s="143">
        <f t="shared" si="44"/>
        <v>8.9794737549271902E-3</v>
      </c>
      <c r="Z152" s="143">
        <f t="shared" si="45"/>
        <v>1.3351361804210211</v>
      </c>
      <c r="AA152" s="143">
        <f t="shared" si="46"/>
        <v>-157.17795376745025</v>
      </c>
      <c r="AB152" s="143">
        <f t="shared" si="47"/>
        <v>2.7166835128723278E-4</v>
      </c>
      <c r="AC152" s="143">
        <f t="shared" si="48"/>
        <v>4.0388891684732829E-2</v>
      </c>
      <c r="AD152" s="143">
        <f t="shared" si="49"/>
        <v>6.5195188693829439E-2</v>
      </c>
      <c r="AE152" s="105">
        <f t="shared" si="50"/>
        <v>0.37991110831526725</v>
      </c>
      <c r="AF152" s="143">
        <f t="shared" si="39"/>
        <v>5.4638581682326791E-2</v>
      </c>
    </row>
    <row r="153" spans="1:32" x14ac:dyDescent="0.25">
      <c r="A153" s="184">
        <v>0.625</v>
      </c>
      <c r="B153" s="7">
        <v>0</v>
      </c>
      <c r="C153" s="203">
        <f t="shared" si="51"/>
        <v>3.3461654762428184E-4</v>
      </c>
      <c r="D153" s="184">
        <f t="shared" si="52"/>
        <v>3.2825883321942052E-3</v>
      </c>
      <c r="T153" s="182">
        <f t="shared" si="40"/>
        <v>0.10132500013208559</v>
      </c>
      <c r="U153" s="191">
        <v>1.0000000013035835</v>
      </c>
      <c r="V153" s="105">
        <f t="shared" si="41"/>
        <v>4.1670000000006979E-3</v>
      </c>
      <c r="W153" s="143">
        <f t="shared" si="42"/>
        <v>8.8754449677853557</v>
      </c>
      <c r="X153" s="143">
        <f t="shared" si="43"/>
        <v>0.61929999999999996</v>
      </c>
      <c r="Y153" s="143">
        <f t="shared" si="44"/>
        <v>8.9588844333792043E-3</v>
      </c>
      <c r="Z153" s="143">
        <f t="shared" si="45"/>
        <v>1.3440950648544003</v>
      </c>
      <c r="AA153" s="143">
        <f t="shared" si="46"/>
        <v>-156.81509677707189</v>
      </c>
      <c r="AB153" s="143">
        <f t="shared" si="47"/>
        <v>2.7104118470333013E-4</v>
      </c>
      <c r="AC153" s="143">
        <f t="shared" si="48"/>
        <v>4.0659932869436158E-2</v>
      </c>
      <c r="AD153" s="143">
        <f t="shared" si="49"/>
        <v>6.5044680754327983E-2</v>
      </c>
      <c r="AE153" s="105">
        <f t="shared" si="50"/>
        <v>0.37964006713056392</v>
      </c>
      <c r="AF153" s="143">
        <f t="shared" si="39"/>
        <v>0</v>
      </c>
    </row>
    <row r="154" spans="1:32" x14ac:dyDescent="0.25">
      <c r="A154" s="184">
        <v>0.62916599999999967</v>
      </c>
      <c r="B154" s="7">
        <v>0</v>
      </c>
      <c r="C154" s="203">
        <f t="shared" si="51"/>
        <v>0</v>
      </c>
      <c r="D154" s="184">
        <f t="shared" si="52"/>
        <v>0</v>
      </c>
      <c r="T154" s="182">
        <f t="shared" si="40"/>
        <v>0.10132500013208559</v>
      </c>
      <c r="U154" s="191">
        <v>1.0000000013035835</v>
      </c>
      <c r="V154" s="105">
        <f t="shared" si="41"/>
        <v>4.16599999999967E-3</v>
      </c>
      <c r="W154" s="143">
        <f t="shared" si="42"/>
        <v>8.8754449677853557</v>
      </c>
      <c r="X154" s="143">
        <f t="shared" si="43"/>
        <v>0.61929999999999996</v>
      </c>
      <c r="Y154" s="143">
        <f t="shared" si="44"/>
        <v>8.9567344731098057E-3</v>
      </c>
      <c r="Z154" s="143">
        <f t="shared" si="45"/>
        <v>1.3530517993275102</v>
      </c>
      <c r="AA154" s="143">
        <f t="shared" si="46"/>
        <v>-156.77495251048856</v>
      </c>
      <c r="AB154" s="143">
        <f t="shared" si="47"/>
        <v>2.7097179884828549E-4</v>
      </c>
      <c r="AC154" s="143">
        <f t="shared" si="48"/>
        <v>4.0930904668284446E-2</v>
      </c>
      <c r="AD154" s="143">
        <f t="shared" si="49"/>
        <v>6.5043638705786597E-2</v>
      </c>
      <c r="AE154" s="105">
        <f t="shared" si="50"/>
        <v>0.37936909533171564</v>
      </c>
      <c r="AF154" s="143">
        <f t="shared" si="39"/>
        <v>0</v>
      </c>
    </row>
    <row r="155" spans="1:32" x14ac:dyDescent="0.25">
      <c r="A155" s="184">
        <v>0.63333299999999859</v>
      </c>
      <c r="B155" s="7">
        <v>0</v>
      </c>
      <c r="C155" s="203">
        <f t="shared" si="51"/>
        <v>0</v>
      </c>
      <c r="D155" s="184">
        <f t="shared" si="52"/>
        <v>0</v>
      </c>
      <c r="T155" s="182">
        <f t="shared" si="40"/>
        <v>0.10132500013208559</v>
      </c>
      <c r="U155" s="191">
        <v>1.0000000013035835</v>
      </c>
      <c r="V155" s="105">
        <f t="shared" si="41"/>
        <v>4.1669999999989216E-3</v>
      </c>
      <c r="W155" s="143">
        <f t="shared" si="42"/>
        <v>8.8754449677853557</v>
      </c>
      <c r="X155" s="143">
        <f t="shared" si="43"/>
        <v>0.61929999999999996</v>
      </c>
      <c r="Y155" s="143">
        <f t="shared" si="44"/>
        <v>8.9588844333753862E-3</v>
      </c>
      <c r="Z155" s="143">
        <f t="shared" si="45"/>
        <v>1.3620106837608856</v>
      </c>
      <c r="AA155" s="143">
        <f t="shared" si="46"/>
        <v>-156.8100174513998</v>
      </c>
      <c r="AB155" s="143">
        <f t="shared" si="47"/>
        <v>2.7103240553298273E-4</v>
      </c>
      <c r="AC155" s="143">
        <f t="shared" si="48"/>
        <v>4.1201937073817425E-2</v>
      </c>
      <c r="AD155" s="143">
        <f t="shared" si="49"/>
        <v>6.5042573922018926E-2</v>
      </c>
      <c r="AE155" s="105">
        <f t="shared" si="50"/>
        <v>0.37909806292618264</v>
      </c>
      <c r="AF155" s="143">
        <f t="shared" si="39"/>
        <v>0</v>
      </c>
    </row>
    <row r="156" spans="1:32" x14ac:dyDescent="0.25">
      <c r="A156" s="184">
        <v>0.63749999999999929</v>
      </c>
      <c r="B156" s="7">
        <v>4.7146015840770022E-2</v>
      </c>
      <c r="C156" s="203">
        <f t="shared" si="51"/>
        <v>9.8228724004260795E-5</v>
      </c>
      <c r="D156" s="184">
        <f t="shared" si="52"/>
        <v>9.6362378248179847E-4</v>
      </c>
      <c r="T156" s="182">
        <f t="shared" si="40"/>
        <v>0.10135760697900485</v>
      </c>
      <c r="U156" s="191">
        <v>1.000321805862372</v>
      </c>
      <c r="V156" s="105">
        <f t="shared" si="41"/>
        <v>4.1670000000006979E-3</v>
      </c>
      <c r="W156" s="143">
        <f t="shared" si="42"/>
        <v>8.8754449677853557</v>
      </c>
      <c r="X156" s="143">
        <f t="shared" si="43"/>
        <v>0.61929999999999996</v>
      </c>
      <c r="Y156" s="143">
        <f t="shared" si="44"/>
        <v>8.9606697720261107E-3</v>
      </c>
      <c r="Z156" s="143">
        <f t="shared" si="45"/>
        <v>1.3709713535329118</v>
      </c>
      <c r="AA156" s="143">
        <f t="shared" si="46"/>
        <v>-156.83864443006183</v>
      </c>
      <c r="AB156" s="143">
        <f t="shared" si="47"/>
        <v>2.7108188476279222E-4</v>
      </c>
      <c r="AC156" s="143">
        <f t="shared" si="48"/>
        <v>4.1473018958580216E-2</v>
      </c>
      <c r="AD156" s="143">
        <f t="shared" si="49"/>
        <v>6.5054447987220265E-2</v>
      </c>
      <c r="AE156" s="105">
        <f t="shared" si="50"/>
        <v>0.37882698104141987</v>
      </c>
      <c r="AF156" s="143">
        <f t="shared" si="39"/>
        <v>1.6093873131632713E-2</v>
      </c>
    </row>
    <row r="157" spans="1:32" x14ac:dyDescent="0.25">
      <c r="A157" s="184">
        <v>0.64166599999999896</v>
      </c>
      <c r="B157" s="7">
        <v>0</v>
      </c>
      <c r="C157" s="203">
        <f t="shared" si="51"/>
        <v>9.8205150996316171E-5</v>
      </c>
      <c r="D157" s="184">
        <f t="shared" si="52"/>
        <v>9.6339253127386169E-4</v>
      </c>
      <c r="T157" s="182">
        <f t="shared" si="40"/>
        <v>0.10132500014380393</v>
      </c>
      <c r="U157" s="191">
        <v>1.0000000014192343</v>
      </c>
      <c r="V157" s="105">
        <f t="shared" si="41"/>
        <v>4.16599999999967E-3</v>
      </c>
      <c r="W157" s="143">
        <f t="shared" si="42"/>
        <v>8.8754449677853557</v>
      </c>
      <c r="X157" s="143">
        <f t="shared" si="43"/>
        <v>0.61929999999999996</v>
      </c>
      <c r="Y157" s="143">
        <f t="shared" si="44"/>
        <v>8.9567344737513099E-3</v>
      </c>
      <c r="Z157" s="143">
        <f t="shared" si="45"/>
        <v>1.3799280880066631</v>
      </c>
      <c r="AA157" s="143">
        <f t="shared" si="46"/>
        <v>-156.76709066621015</v>
      </c>
      <c r="AB157" s="143">
        <f t="shared" si="47"/>
        <v>2.7095821033779781E-4</v>
      </c>
      <c r="AC157" s="143">
        <f t="shared" si="48"/>
        <v>4.1743977168918013E-2</v>
      </c>
      <c r="AD157" s="143">
        <f t="shared" si="49"/>
        <v>6.5040376941387243E-2</v>
      </c>
      <c r="AE157" s="105">
        <f t="shared" si="50"/>
        <v>0.37855602283108208</v>
      </c>
      <c r="AF157" s="143">
        <f t="shared" si="39"/>
        <v>0</v>
      </c>
    </row>
    <row r="158" spans="1:32" x14ac:dyDescent="0.25">
      <c r="A158" s="184">
        <v>0.64583299999999966</v>
      </c>
      <c r="B158" s="7">
        <v>0</v>
      </c>
      <c r="C158" s="203">
        <f t="shared" si="51"/>
        <v>0</v>
      </c>
      <c r="D158" s="184">
        <f t="shared" si="52"/>
        <v>0</v>
      </c>
      <c r="T158" s="182">
        <f t="shared" si="40"/>
        <v>0.10132500014380393</v>
      </c>
      <c r="U158" s="191">
        <v>1.0000000014192343</v>
      </c>
      <c r="V158" s="105">
        <f t="shared" si="41"/>
        <v>4.1670000000006979E-3</v>
      </c>
      <c r="W158" s="143">
        <f t="shared" si="42"/>
        <v>8.8754449677853557</v>
      </c>
      <c r="X158" s="143">
        <f t="shared" si="43"/>
        <v>0.61929999999999996</v>
      </c>
      <c r="Y158" s="143">
        <f t="shared" si="44"/>
        <v>8.9588844340208629E-3</v>
      </c>
      <c r="Z158" s="143">
        <f t="shared" si="45"/>
        <v>1.388886972440684</v>
      </c>
      <c r="AA158" s="143">
        <f t="shared" si="46"/>
        <v>-156.80199107595573</v>
      </c>
      <c r="AB158" s="143">
        <f t="shared" si="47"/>
        <v>2.7101853264475994E-4</v>
      </c>
      <c r="AC158" s="143">
        <f t="shared" si="48"/>
        <v>4.2014995701562773E-2</v>
      </c>
      <c r="AD158" s="143">
        <f t="shared" si="49"/>
        <v>6.5039244695155873E-2</v>
      </c>
      <c r="AE158" s="105">
        <f t="shared" si="50"/>
        <v>0.37828500429843731</v>
      </c>
      <c r="AF158" s="143">
        <f t="shared" si="39"/>
        <v>0</v>
      </c>
    </row>
    <row r="159" spans="1:32" x14ac:dyDescent="0.25">
      <c r="A159" s="184">
        <v>0.64999999999999858</v>
      </c>
      <c r="B159" s="7">
        <v>0</v>
      </c>
      <c r="C159" s="203">
        <f t="shared" si="51"/>
        <v>0</v>
      </c>
      <c r="D159" s="184">
        <f t="shared" si="52"/>
        <v>0</v>
      </c>
      <c r="T159" s="182">
        <f t="shared" si="40"/>
        <v>0.10132500014380393</v>
      </c>
      <c r="U159" s="191">
        <v>1.0000000014192343</v>
      </c>
      <c r="V159" s="105">
        <f t="shared" si="41"/>
        <v>4.1669999999989216E-3</v>
      </c>
      <c r="W159" s="143">
        <f t="shared" si="42"/>
        <v>8.8754449677853557</v>
      </c>
      <c r="X159" s="143">
        <f t="shared" si="43"/>
        <v>0.61929999999999996</v>
      </c>
      <c r="Y159" s="143">
        <f t="shared" si="44"/>
        <v>8.9588844340170448E-3</v>
      </c>
      <c r="Z159" s="143">
        <f t="shared" si="45"/>
        <v>1.3978458568747012</v>
      </c>
      <c r="AA159" s="143">
        <f t="shared" si="46"/>
        <v>-156.79920714758495</v>
      </c>
      <c r="AB159" s="143">
        <f t="shared" si="47"/>
        <v>2.7101372086796516E-4</v>
      </c>
      <c r="AC159" s="143">
        <f t="shared" si="48"/>
        <v>4.2286009422430736E-2</v>
      </c>
      <c r="AD159" s="143">
        <f t="shared" si="49"/>
        <v>6.5038089961131584E-2</v>
      </c>
      <c r="AE159" s="105">
        <f t="shared" si="50"/>
        <v>0.37801399057756935</v>
      </c>
      <c r="AF159" s="143">
        <f t="shared" si="39"/>
        <v>0</v>
      </c>
    </row>
    <row r="160" spans="1:32" x14ac:dyDescent="0.25">
      <c r="A160" s="184">
        <v>0.65416600000000003</v>
      </c>
      <c r="B160" s="7">
        <v>0</v>
      </c>
      <c r="C160" s="203">
        <f t="shared" si="51"/>
        <v>0</v>
      </c>
      <c r="D160" s="184">
        <f t="shared" si="52"/>
        <v>0</v>
      </c>
      <c r="T160" s="182">
        <f t="shared" si="40"/>
        <v>0.10132500014380393</v>
      </c>
      <c r="U160" s="191">
        <v>1.0000000014192343</v>
      </c>
      <c r="V160" s="105">
        <f t="shared" si="41"/>
        <v>4.1660000000014463E-3</v>
      </c>
      <c r="W160" s="143">
        <f t="shared" si="42"/>
        <v>8.8754449677853557</v>
      </c>
      <c r="X160" s="143">
        <f t="shared" si="43"/>
        <v>0.61929999999999996</v>
      </c>
      <c r="Y160" s="143">
        <f t="shared" si="44"/>
        <v>8.9567344737551298E-3</v>
      </c>
      <c r="Z160" s="143">
        <f t="shared" si="45"/>
        <v>1.4068025913484563</v>
      </c>
      <c r="AA160" s="143">
        <f t="shared" si="46"/>
        <v>-156.75874157307186</v>
      </c>
      <c r="AB160" s="143">
        <f t="shared" si="47"/>
        <v>2.7094377966025525E-4</v>
      </c>
      <c r="AC160" s="143">
        <f t="shared" si="48"/>
        <v>4.2556953202090991E-2</v>
      </c>
      <c r="AD160" s="143">
        <f t="shared" si="49"/>
        <v>6.5036913024522608E-2</v>
      </c>
      <c r="AE160" s="105">
        <f t="shared" si="50"/>
        <v>0.3777430467979091</v>
      </c>
      <c r="AF160" s="143">
        <f t="shared" si="39"/>
        <v>0</v>
      </c>
    </row>
    <row r="161" spans="1:32" x14ac:dyDescent="0.25">
      <c r="A161" s="184">
        <v>0.65833299999999895</v>
      </c>
      <c r="B161" s="7">
        <v>0</v>
      </c>
      <c r="C161" s="203">
        <f t="shared" si="51"/>
        <v>0</v>
      </c>
      <c r="D161" s="184">
        <f t="shared" si="52"/>
        <v>0</v>
      </c>
      <c r="T161" s="182">
        <f t="shared" si="40"/>
        <v>0.10132500014380393</v>
      </c>
      <c r="U161" s="191">
        <v>1.0000000014192343</v>
      </c>
      <c r="V161" s="105">
        <f t="shared" si="41"/>
        <v>4.1669999999989216E-3</v>
      </c>
      <c r="W161" s="143">
        <f t="shared" si="42"/>
        <v>8.8754449677853557</v>
      </c>
      <c r="X161" s="143">
        <f t="shared" si="43"/>
        <v>0.61929999999999996</v>
      </c>
      <c r="Y161" s="143">
        <f t="shared" si="44"/>
        <v>8.9588844340170448E-3</v>
      </c>
      <c r="Z161" s="143">
        <f t="shared" si="45"/>
        <v>1.4157614757824732</v>
      </c>
      <c r="AA161" s="143">
        <f t="shared" si="46"/>
        <v>-156.79347734529728</v>
      </c>
      <c r="AB161" s="143">
        <f t="shared" si="47"/>
        <v>2.7100381740565772E-4</v>
      </c>
      <c r="AC161" s="143">
        <f t="shared" si="48"/>
        <v>4.2827957019496647E-2</v>
      </c>
      <c r="AD161" s="143">
        <f t="shared" si="49"/>
        <v>6.5035713320309066E-2</v>
      </c>
      <c r="AE161" s="105">
        <f t="shared" si="50"/>
        <v>0.37747204298050346</v>
      </c>
      <c r="AF161" s="143">
        <f t="shared" si="39"/>
        <v>0</v>
      </c>
    </row>
    <row r="162" spans="1:32" x14ac:dyDescent="0.25">
      <c r="A162" s="184">
        <v>0.66249999999999964</v>
      </c>
      <c r="B162" s="7">
        <v>0</v>
      </c>
      <c r="C162" s="203">
        <f t="shared" si="51"/>
        <v>0</v>
      </c>
      <c r="D162" s="184">
        <f t="shared" si="52"/>
        <v>0</v>
      </c>
      <c r="T162" s="182">
        <f t="shared" si="40"/>
        <v>0.10132500014380393</v>
      </c>
      <c r="U162" s="191">
        <v>1.0000000014192343</v>
      </c>
      <c r="V162" s="105">
        <f t="shared" si="41"/>
        <v>4.1670000000006979E-3</v>
      </c>
      <c r="W162" s="143">
        <f t="shared" si="42"/>
        <v>8.8754449677853557</v>
      </c>
      <c r="X162" s="143">
        <f t="shared" si="43"/>
        <v>0.61929999999999996</v>
      </c>
      <c r="Y162" s="143">
        <f t="shared" si="44"/>
        <v>8.9588844340208629E-3</v>
      </c>
      <c r="Z162" s="143">
        <f t="shared" si="45"/>
        <v>1.4247203602164942</v>
      </c>
      <c r="AA162" s="143">
        <f t="shared" si="46"/>
        <v>-156.79053078377672</v>
      </c>
      <c r="AB162" s="143">
        <f t="shared" si="47"/>
        <v>2.7099872453168226E-4</v>
      </c>
      <c r="AC162" s="143">
        <f t="shared" si="48"/>
        <v>4.3098955744028326E-2</v>
      </c>
      <c r="AD162" s="143">
        <f t="shared" si="49"/>
        <v>6.5034491128302591E-2</v>
      </c>
      <c r="AE162" s="105">
        <f t="shared" si="50"/>
        <v>0.37720104425597178</v>
      </c>
      <c r="AF162" s="143">
        <f t="shared" si="39"/>
        <v>0</v>
      </c>
    </row>
    <row r="163" spans="1:32" x14ac:dyDescent="0.25">
      <c r="A163" s="184">
        <v>0.66666599999999931</v>
      </c>
      <c r="B163" s="7">
        <v>0</v>
      </c>
      <c r="C163" s="203">
        <f t="shared" si="51"/>
        <v>0</v>
      </c>
      <c r="D163" s="184">
        <f t="shared" si="52"/>
        <v>0</v>
      </c>
      <c r="T163" s="182">
        <f t="shared" si="40"/>
        <v>0.10132500014380393</v>
      </c>
      <c r="U163" s="191">
        <v>1.0000000014192343</v>
      </c>
      <c r="V163" s="105">
        <f t="shared" si="41"/>
        <v>4.16599999999967E-3</v>
      </c>
      <c r="W163" s="143">
        <f t="shared" si="42"/>
        <v>8.8754449677853557</v>
      </c>
      <c r="X163" s="143">
        <f t="shared" si="43"/>
        <v>0.61929999999999996</v>
      </c>
      <c r="Y163" s="143">
        <f t="shared" si="44"/>
        <v>8.9567344737513099E-3</v>
      </c>
      <c r="Z163" s="143">
        <f t="shared" si="45"/>
        <v>1.4336770946902455</v>
      </c>
      <c r="AA163" s="143">
        <f t="shared" si="46"/>
        <v>-156.74990473605567</v>
      </c>
      <c r="AB163" s="143">
        <f t="shared" si="47"/>
        <v>2.7092850596006235E-4</v>
      </c>
      <c r="AC163" s="143">
        <f t="shared" si="48"/>
        <v>4.3369884249988389E-2</v>
      </c>
      <c r="AD163" s="143">
        <f t="shared" si="49"/>
        <v>6.5033246749900103E-2</v>
      </c>
      <c r="AE163" s="105">
        <f t="shared" si="50"/>
        <v>0.37693011575001173</v>
      </c>
      <c r="AF163" s="143">
        <f t="shared" si="39"/>
        <v>0</v>
      </c>
    </row>
    <row r="164" spans="1:32" x14ac:dyDescent="0.25">
      <c r="A164" s="184">
        <v>0.67083300000000001</v>
      </c>
      <c r="B164" s="7">
        <v>0</v>
      </c>
      <c r="C164" s="203">
        <f t="shared" si="51"/>
        <v>0</v>
      </c>
      <c r="D164" s="184">
        <f t="shared" si="52"/>
        <v>0</v>
      </c>
      <c r="T164" s="182">
        <f t="shared" si="40"/>
        <v>0.10132500014380393</v>
      </c>
      <c r="U164" s="191">
        <v>1.0000000014192343</v>
      </c>
      <c r="V164" s="105">
        <f t="shared" si="41"/>
        <v>4.1670000000006979E-3</v>
      </c>
      <c r="W164" s="143">
        <f t="shared" si="42"/>
        <v>8.8754449677853557</v>
      </c>
      <c r="X164" s="143">
        <f t="shared" si="43"/>
        <v>0.61929999999999996</v>
      </c>
      <c r="Y164" s="143">
        <f t="shared" si="44"/>
        <v>8.9588844340208629E-3</v>
      </c>
      <c r="Z164" s="143">
        <f t="shared" si="45"/>
        <v>1.4426359791242664</v>
      </c>
      <c r="AA164" s="143">
        <f t="shared" si="46"/>
        <v>-156.78447575395106</v>
      </c>
      <c r="AB164" s="143">
        <f t="shared" si="47"/>
        <v>2.7098825894200955E-4</v>
      </c>
      <c r="AC164" s="143">
        <f t="shared" si="48"/>
        <v>4.3640872508930395E-2</v>
      </c>
      <c r="AD164" s="143">
        <f t="shared" si="49"/>
        <v>6.5031979587704375E-2</v>
      </c>
      <c r="AE164" s="105">
        <f t="shared" si="50"/>
        <v>0.37665912749106972</v>
      </c>
      <c r="AF164" s="143">
        <f t="shared" si="39"/>
        <v>0</v>
      </c>
    </row>
    <row r="165" spans="1:32" x14ac:dyDescent="0.25">
      <c r="A165" s="184">
        <v>0.67499999999999893</v>
      </c>
      <c r="B165" s="7">
        <v>4.7146015840770022E-2</v>
      </c>
      <c r="C165" s="203">
        <f t="shared" si="51"/>
        <v>9.8228724004218918E-5</v>
      </c>
      <c r="D165" s="184">
        <f t="shared" si="52"/>
        <v>9.6362378248138767E-4</v>
      </c>
      <c r="T165" s="182">
        <f t="shared" si="40"/>
        <v>0.10135760697664671</v>
      </c>
      <c r="U165" s="191">
        <v>1.000321805839099</v>
      </c>
      <c r="V165" s="105">
        <f t="shared" si="41"/>
        <v>4.1669999999989216E-3</v>
      </c>
      <c r="W165" s="143">
        <f t="shared" si="42"/>
        <v>8.8754449677853557</v>
      </c>
      <c r="X165" s="143">
        <f t="shared" si="43"/>
        <v>0.61929999999999996</v>
      </c>
      <c r="Y165" s="143">
        <f t="shared" si="44"/>
        <v>8.9606697718931823E-3</v>
      </c>
      <c r="Z165" s="143">
        <f t="shared" si="45"/>
        <v>1.4515966488961596</v>
      </c>
      <c r="AA165" s="143">
        <f t="shared" si="46"/>
        <v>-156.81260952386759</v>
      </c>
      <c r="AB165" s="143">
        <f t="shared" si="47"/>
        <v>2.710368857036228E-4</v>
      </c>
      <c r="AC165" s="143">
        <f t="shared" si="48"/>
        <v>4.3911909394634019E-2</v>
      </c>
      <c r="AD165" s="143">
        <f t="shared" si="49"/>
        <v>6.5043649076960156E-2</v>
      </c>
      <c r="AE165" s="105">
        <f t="shared" si="50"/>
        <v>0.3763880906053661</v>
      </c>
      <c r="AF165" s="143">
        <f t="shared" si="39"/>
        <v>1.6093873132007146E-2</v>
      </c>
    </row>
    <row r="166" spans="1:32" x14ac:dyDescent="0.25">
      <c r="A166" s="184">
        <v>0.6791659999999986</v>
      </c>
      <c r="B166" s="7">
        <v>0</v>
      </c>
      <c r="C166" s="203">
        <f t="shared" si="51"/>
        <v>9.8205150996316171E-5</v>
      </c>
      <c r="D166" s="184">
        <f t="shared" si="52"/>
        <v>9.6339253127386169E-4</v>
      </c>
      <c r="T166" s="182">
        <f t="shared" si="40"/>
        <v>0.10132500014379281</v>
      </c>
      <c r="U166" s="191">
        <v>1.0000000014191246</v>
      </c>
      <c r="V166" s="105">
        <f t="shared" si="41"/>
        <v>4.16599999999967E-3</v>
      </c>
      <c r="W166" s="143">
        <f t="shared" si="42"/>
        <v>8.8754449677853557</v>
      </c>
      <c r="X166" s="143">
        <f t="shared" si="43"/>
        <v>0.61929999999999996</v>
      </c>
      <c r="Y166" s="143">
        <f t="shared" si="44"/>
        <v>8.956734473750701E-3</v>
      </c>
      <c r="Z166" s="143">
        <f t="shared" si="45"/>
        <v>1.4605533833699103</v>
      </c>
      <c r="AA166" s="143">
        <f t="shared" si="46"/>
        <v>-156.74057951969499</v>
      </c>
      <c r="AB166" s="143">
        <f t="shared" si="47"/>
        <v>2.709123881388706E-4</v>
      </c>
      <c r="AC166" s="143">
        <f t="shared" si="48"/>
        <v>4.4182821782772892E-2</v>
      </c>
      <c r="AD166" s="143">
        <f t="shared" si="49"/>
        <v>6.5029377853790704E-2</v>
      </c>
      <c r="AE166" s="105">
        <f t="shared" si="50"/>
        <v>0.37611717821722723</v>
      </c>
      <c r="AF166" s="143">
        <f t="shared" si="39"/>
        <v>0</v>
      </c>
    </row>
    <row r="167" spans="1:32" x14ac:dyDescent="0.25">
      <c r="A167" s="184">
        <v>0.6833329999999993</v>
      </c>
      <c r="B167" s="7">
        <v>4.7146015840770022E-2</v>
      </c>
      <c r="C167" s="203">
        <f t="shared" si="51"/>
        <v>9.8228724004260795E-5</v>
      </c>
      <c r="D167" s="184">
        <f t="shared" si="52"/>
        <v>9.6362378248179847E-4</v>
      </c>
      <c r="T167" s="182">
        <f t="shared" si="40"/>
        <v>0.10135760697664888</v>
      </c>
      <c r="U167" s="191">
        <v>1.0003218058391203</v>
      </c>
      <c r="V167" s="105">
        <f t="shared" si="41"/>
        <v>4.1670000000006979E-3</v>
      </c>
      <c r="W167" s="143">
        <f t="shared" si="42"/>
        <v>8.8754449677853557</v>
      </c>
      <c r="X167" s="143">
        <f t="shared" si="43"/>
        <v>0.61929999999999996</v>
      </c>
      <c r="Y167" s="143">
        <f t="shared" si="44"/>
        <v>8.9606697718971184E-3</v>
      </c>
      <c r="Z167" s="143">
        <f t="shared" si="45"/>
        <v>1.4695140531418074</v>
      </c>
      <c r="AA167" s="143">
        <f t="shared" si="46"/>
        <v>-156.80622732675295</v>
      </c>
      <c r="AB167" s="143">
        <f t="shared" si="47"/>
        <v>2.7102585463389473E-4</v>
      </c>
      <c r="AC167" s="143">
        <f t="shared" si="48"/>
        <v>4.4453847637406785E-2</v>
      </c>
      <c r="AD167" s="143">
        <f t="shared" si="49"/>
        <v>6.504100183197728E-2</v>
      </c>
      <c r="AE167" s="105">
        <f t="shared" si="50"/>
        <v>0.37584615236259333</v>
      </c>
      <c r="AF167" s="143">
        <f t="shared" si="39"/>
        <v>1.6093873132006803E-2</v>
      </c>
    </row>
    <row r="168" spans="1:32" x14ac:dyDescent="0.25">
      <c r="A168" s="184">
        <v>0.6875</v>
      </c>
      <c r="B168" s="7">
        <v>0</v>
      </c>
      <c r="C168" s="203">
        <f t="shared" si="51"/>
        <v>9.8228724004260795E-5</v>
      </c>
      <c r="D168" s="184">
        <f t="shared" si="52"/>
        <v>9.6362378248179847E-4</v>
      </c>
      <c r="T168" s="182">
        <f t="shared" si="40"/>
        <v>0.10132500014379285</v>
      </c>
      <c r="U168" s="191">
        <v>1.000000001419125</v>
      </c>
      <c r="V168" s="105">
        <f t="shared" si="41"/>
        <v>4.1670000000006979E-3</v>
      </c>
      <c r="W168" s="143">
        <f t="shared" si="42"/>
        <v>8.8754449677853557</v>
      </c>
      <c r="X168" s="143">
        <f t="shared" si="43"/>
        <v>0.61929999999999996</v>
      </c>
      <c r="Y168" s="143">
        <f t="shared" si="44"/>
        <v>8.9588844340202575E-3</v>
      </c>
      <c r="Z168" s="143">
        <f t="shared" si="45"/>
        <v>1.4784729375758277</v>
      </c>
      <c r="AA168" s="143">
        <f t="shared" si="46"/>
        <v>-156.77171315871502</v>
      </c>
      <c r="AB168" s="143">
        <f t="shared" si="47"/>
        <v>2.7096619991195589E-4</v>
      </c>
      <c r="AC168" s="143">
        <f t="shared" si="48"/>
        <v>4.4724813837318737E-2</v>
      </c>
      <c r="AD168" s="143">
        <f t="shared" si="49"/>
        <v>6.5026685843991003E-2</v>
      </c>
      <c r="AE168" s="105">
        <f t="shared" si="50"/>
        <v>0.37557518616268137</v>
      </c>
      <c r="AF168" s="143">
        <f t="shared" si="39"/>
        <v>0</v>
      </c>
    </row>
    <row r="169" spans="1:32" x14ac:dyDescent="0.25">
      <c r="A169" s="184">
        <v>0.69166599999999967</v>
      </c>
      <c r="B169" s="7">
        <v>0</v>
      </c>
      <c r="C169" s="203">
        <f t="shared" si="51"/>
        <v>0</v>
      </c>
      <c r="D169" s="184">
        <f t="shared" si="52"/>
        <v>0</v>
      </c>
      <c r="T169" s="182">
        <f t="shared" si="40"/>
        <v>0.10132500014379285</v>
      </c>
      <c r="U169" s="191">
        <v>1.000000001419125</v>
      </c>
      <c r="V169" s="105">
        <f t="shared" si="41"/>
        <v>4.16599999999967E-3</v>
      </c>
      <c r="W169" s="143">
        <f t="shared" si="42"/>
        <v>8.8754449677853557</v>
      </c>
      <c r="X169" s="143">
        <f t="shared" si="43"/>
        <v>0.61929999999999996</v>
      </c>
      <c r="Y169" s="143">
        <f t="shared" si="44"/>
        <v>8.9567344737507045E-3</v>
      </c>
      <c r="Z169" s="143">
        <f t="shared" si="45"/>
        <v>1.4874296720495783</v>
      </c>
      <c r="AA169" s="143">
        <f t="shared" si="46"/>
        <v>-156.73076649479469</v>
      </c>
      <c r="AB169" s="143">
        <f t="shared" si="47"/>
        <v>2.7089542718326641E-4</v>
      </c>
      <c r="AC169" s="143">
        <f t="shared" si="48"/>
        <v>4.4995709264502005E-2</v>
      </c>
      <c r="AD169" s="143">
        <f t="shared" si="49"/>
        <v>6.5025306573040773E-2</v>
      </c>
      <c r="AE169" s="105">
        <f t="shared" si="50"/>
        <v>0.37530429073549809</v>
      </c>
      <c r="AF169" s="143">
        <f t="shared" si="39"/>
        <v>0</v>
      </c>
    </row>
    <row r="170" spans="1:32" x14ac:dyDescent="0.25">
      <c r="A170" s="184">
        <v>0.69583299999999859</v>
      </c>
      <c r="B170" s="7">
        <v>0.10387455522641484</v>
      </c>
      <c r="C170" s="203">
        <f t="shared" si="51"/>
        <v>2.164226358141793E-4</v>
      </c>
      <c r="D170" s="184">
        <f t="shared" si="52"/>
        <v>2.1231060573370991E-3</v>
      </c>
      <c r="T170" s="182">
        <f t="shared" si="40"/>
        <v>0.10148289356317879</v>
      </c>
      <c r="U170" s="191">
        <v>1.0015582883116583</v>
      </c>
      <c r="V170" s="105">
        <f t="shared" si="41"/>
        <v>4.1669999999989216E-3</v>
      </c>
      <c r="W170" s="143">
        <f t="shared" si="42"/>
        <v>8.8754449677853557</v>
      </c>
      <c r="X170" s="143">
        <f t="shared" si="43"/>
        <v>0.61929999999999996</v>
      </c>
      <c r="Y170" s="143">
        <f t="shared" si="44"/>
        <v>8.9675276165378306E-3</v>
      </c>
      <c r="Z170" s="143">
        <f t="shared" si="45"/>
        <v>1.4963971996661161</v>
      </c>
      <c r="AA170" s="143">
        <f t="shared" si="46"/>
        <v>-156.91624510934091</v>
      </c>
      <c r="AB170" s="143">
        <f t="shared" si="47"/>
        <v>2.7121601075243135E-4</v>
      </c>
      <c r="AC170" s="143">
        <f t="shared" si="48"/>
        <v>4.5266925275254437E-2</v>
      </c>
      <c r="AD170" s="143">
        <f t="shared" si="49"/>
        <v>6.5086635649748384E-2</v>
      </c>
      <c r="AE170" s="105">
        <f t="shared" si="50"/>
        <v>0.37503307472474567</v>
      </c>
      <c r="AF170" s="143">
        <f t="shared" si="39"/>
        <v>3.54150826476477E-2</v>
      </c>
    </row>
    <row r="171" spans="1:32" x14ac:dyDescent="0.25">
      <c r="A171" s="184">
        <v>0.69999999999999929</v>
      </c>
      <c r="B171" s="7">
        <v>0</v>
      </c>
      <c r="C171" s="203">
        <f t="shared" si="51"/>
        <v>2.1642263581427156E-4</v>
      </c>
      <c r="D171" s="184">
        <f t="shared" si="52"/>
        <v>2.1231060573380042E-3</v>
      </c>
      <c r="T171" s="182">
        <f t="shared" si="40"/>
        <v>0.10132500005761143</v>
      </c>
      <c r="U171" s="191">
        <v>1.0000000005685805</v>
      </c>
      <c r="V171" s="105">
        <f t="shared" si="41"/>
        <v>4.1670000000006979E-3</v>
      </c>
      <c r="W171" s="143">
        <f t="shared" si="42"/>
        <v>8.8754449677853557</v>
      </c>
      <c r="X171" s="143">
        <f t="shared" si="43"/>
        <v>0.61929999999999996</v>
      </c>
      <c r="Y171" s="143">
        <f t="shared" si="44"/>
        <v>8.9588844293012355E-3</v>
      </c>
      <c r="Z171" s="143">
        <f t="shared" si="45"/>
        <v>1.5053560840954172</v>
      </c>
      <c r="AA171" s="143">
        <f t="shared" si="46"/>
        <v>-156.76156972535185</v>
      </c>
      <c r="AB171" s="143">
        <f t="shared" si="47"/>
        <v>2.7094866787421071E-4</v>
      </c>
      <c r="AC171" s="143">
        <f t="shared" si="48"/>
        <v>4.5537873943128644E-2</v>
      </c>
      <c r="AD171" s="143">
        <f t="shared" si="49"/>
        <v>6.5022478491520361E-2</v>
      </c>
      <c r="AE171" s="105">
        <f t="shared" si="50"/>
        <v>0.37476212605687148</v>
      </c>
      <c r="AF171" s="143">
        <f t="shared" si="39"/>
        <v>0</v>
      </c>
    </row>
    <row r="172" spans="1:32" x14ac:dyDescent="0.25">
      <c r="A172" s="184">
        <v>0.70416599999999896</v>
      </c>
      <c r="B172" s="7">
        <v>0.10387455522641484</v>
      </c>
      <c r="C172" s="203">
        <f t="shared" si="51"/>
        <v>2.1637069853660496E-4</v>
      </c>
      <c r="D172" s="184">
        <f t="shared" si="52"/>
        <v>2.1225965526440946E-3</v>
      </c>
      <c r="T172" s="182">
        <f t="shared" si="40"/>
        <v>0.10148289370284733</v>
      </c>
      <c r="U172" s="191">
        <v>1.0015582896900797</v>
      </c>
      <c r="V172" s="105">
        <f t="shared" si="41"/>
        <v>4.16599999999967E-3</v>
      </c>
      <c r="W172" s="143">
        <f t="shared" si="42"/>
        <v>8.8754449677853557</v>
      </c>
      <c r="X172" s="143">
        <f t="shared" si="43"/>
        <v>0.61929999999999996</v>
      </c>
      <c r="Y172" s="143">
        <f t="shared" si="44"/>
        <v>8.9653755897156715E-3</v>
      </c>
      <c r="Z172" s="143">
        <f t="shared" si="45"/>
        <v>1.5143214596851329</v>
      </c>
      <c r="AA172" s="143">
        <f t="shared" si="46"/>
        <v>-156.87165750513688</v>
      </c>
      <c r="AB172" s="143">
        <f t="shared" si="47"/>
        <v>2.7113894497678273E-4</v>
      </c>
      <c r="AC172" s="143">
        <f t="shared" si="48"/>
        <v>4.5809012888105426E-2</v>
      </c>
      <c r="AD172" s="143">
        <f t="shared" si="49"/>
        <v>6.5083760196064377E-2</v>
      </c>
      <c r="AE172" s="105">
        <f t="shared" si="50"/>
        <v>0.37449098711189471</v>
      </c>
      <c r="AF172" s="143">
        <f t="shared" si="39"/>
        <v>3.5415082598906744E-2</v>
      </c>
    </row>
    <row r="173" spans="1:32" x14ac:dyDescent="0.25">
      <c r="A173" s="184">
        <v>0.70833299999999966</v>
      </c>
      <c r="B173" s="7">
        <v>0</v>
      </c>
      <c r="C173" s="203">
        <f t="shared" si="51"/>
        <v>2.1642263581427156E-4</v>
      </c>
      <c r="D173" s="184">
        <f t="shared" si="52"/>
        <v>2.1231060573380042E-3</v>
      </c>
      <c r="T173" s="182">
        <f t="shared" si="40"/>
        <v>0.10132500005763705</v>
      </c>
      <c r="U173" s="191">
        <v>1.0000000005688334</v>
      </c>
      <c r="V173" s="105">
        <f t="shared" si="41"/>
        <v>4.1670000000006979E-3</v>
      </c>
      <c r="W173" s="143">
        <f t="shared" si="42"/>
        <v>8.8754449677853557</v>
      </c>
      <c r="X173" s="143">
        <f t="shared" si="43"/>
        <v>0.61929999999999996</v>
      </c>
      <c r="Y173" s="143">
        <f t="shared" si="44"/>
        <v>8.9588844293026371E-3</v>
      </c>
      <c r="Z173" s="143">
        <f t="shared" si="45"/>
        <v>1.5232803441144356</v>
      </c>
      <c r="AA173" s="143">
        <f t="shared" si="46"/>
        <v>-156.75453542167634</v>
      </c>
      <c r="AB173" s="143">
        <f t="shared" si="47"/>
        <v>2.7093650969530473E-4</v>
      </c>
      <c r="AC173" s="143">
        <f t="shared" si="48"/>
        <v>4.6079949397800732E-2</v>
      </c>
      <c r="AD173" s="143">
        <f t="shared" si="49"/>
        <v>6.5019560762001286E-2</v>
      </c>
      <c r="AE173" s="105">
        <f t="shared" si="50"/>
        <v>0.37422005060219943</v>
      </c>
      <c r="AF173" s="143">
        <f t="shared" si="39"/>
        <v>0</v>
      </c>
    </row>
    <row r="174" spans="1:32" x14ac:dyDescent="0.25">
      <c r="A174" s="184">
        <v>0.71249999999999858</v>
      </c>
      <c r="B174" s="7">
        <v>0</v>
      </c>
      <c r="C174" s="203">
        <f t="shared" si="51"/>
        <v>0</v>
      </c>
      <c r="D174" s="184">
        <f t="shared" si="52"/>
        <v>0</v>
      </c>
      <c r="T174" s="182">
        <f t="shared" si="40"/>
        <v>0.10132500005763705</v>
      </c>
      <c r="U174" s="191">
        <v>1.0000000005688334</v>
      </c>
      <c r="V174" s="105">
        <f t="shared" si="41"/>
        <v>4.1669999999989216E-3</v>
      </c>
      <c r="W174" s="143">
        <f t="shared" si="42"/>
        <v>8.8754449677853557</v>
      </c>
      <c r="X174" s="143">
        <f t="shared" si="43"/>
        <v>0.61929999999999996</v>
      </c>
      <c r="Y174" s="143">
        <f t="shared" si="44"/>
        <v>8.958884429298819E-3</v>
      </c>
      <c r="Z174" s="143">
        <f t="shared" si="45"/>
        <v>1.5322392285437343</v>
      </c>
      <c r="AA174" s="143">
        <f t="shared" si="46"/>
        <v>-156.75093820068659</v>
      </c>
      <c r="AB174" s="143">
        <f t="shared" si="47"/>
        <v>2.7093029221332283E-4</v>
      </c>
      <c r="AC174" s="143">
        <f t="shared" si="48"/>
        <v>4.6350879690014057E-2</v>
      </c>
      <c r="AD174" s="143">
        <f t="shared" si="49"/>
        <v>6.5018068685719452E-2</v>
      </c>
      <c r="AE174" s="105">
        <f t="shared" si="50"/>
        <v>0.37394912030998612</v>
      </c>
      <c r="AF174" s="143">
        <f t="shared" si="39"/>
        <v>0</v>
      </c>
    </row>
    <row r="175" spans="1:32" x14ac:dyDescent="0.25">
      <c r="A175" s="184">
        <v>0.71666600000000003</v>
      </c>
      <c r="B175" s="7">
        <v>0</v>
      </c>
      <c r="C175" s="203">
        <f t="shared" si="51"/>
        <v>0</v>
      </c>
      <c r="D175" s="184">
        <f t="shared" si="52"/>
        <v>0</v>
      </c>
      <c r="T175" s="182">
        <f t="shared" si="40"/>
        <v>0.10132500005763705</v>
      </c>
      <c r="U175" s="191">
        <v>1.0000000005688334</v>
      </c>
      <c r="V175" s="105">
        <f t="shared" si="41"/>
        <v>4.1660000000014463E-3</v>
      </c>
      <c r="W175" s="143">
        <f t="shared" si="42"/>
        <v>8.8754449677853557</v>
      </c>
      <c r="X175" s="143">
        <f t="shared" si="43"/>
        <v>0.61929999999999996</v>
      </c>
      <c r="Y175" s="143">
        <f t="shared" si="44"/>
        <v>8.956734469038035E-3</v>
      </c>
      <c r="Z175" s="143">
        <f t="shared" si="45"/>
        <v>1.5411959630127723</v>
      </c>
      <c r="AA175" s="143">
        <f t="shared" si="46"/>
        <v>-156.70967130747761</v>
      </c>
      <c r="AB175" s="143">
        <f t="shared" si="47"/>
        <v>2.7085896599630504E-4</v>
      </c>
      <c r="AC175" s="143">
        <f t="shared" si="48"/>
        <v>4.662173865601036E-2</v>
      </c>
      <c r="AD175" s="143">
        <f t="shared" si="49"/>
        <v>6.5016554487808687E-2</v>
      </c>
      <c r="AE175" s="105">
        <f t="shared" si="50"/>
        <v>0.37367826134398979</v>
      </c>
      <c r="AF175" s="143">
        <f t="shared" si="39"/>
        <v>0</v>
      </c>
    </row>
    <row r="176" spans="1:32" x14ac:dyDescent="0.25">
      <c r="A176" s="184">
        <v>0.72083299999999895</v>
      </c>
      <c r="B176" s="7">
        <v>0</v>
      </c>
      <c r="C176" s="203">
        <f t="shared" si="51"/>
        <v>0</v>
      </c>
      <c r="D176" s="184">
        <f t="shared" si="52"/>
        <v>0</v>
      </c>
      <c r="T176" s="182">
        <f t="shared" si="40"/>
        <v>0.10132500005763705</v>
      </c>
      <c r="U176" s="191">
        <v>1.0000000005688334</v>
      </c>
      <c r="V176" s="105">
        <f t="shared" si="41"/>
        <v>4.1669999999989216E-3</v>
      </c>
      <c r="W176" s="143">
        <f t="shared" si="42"/>
        <v>8.8754449677853557</v>
      </c>
      <c r="X176" s="143">
        <f t="shared" si="43"/>
        <v>0.61929999999999996</v>
      </c>
      <c r="Y176" s="143">
        <f t="shared" si="44"/>
        <v>8.958884429298819E-3</v>
      </c>
      <c r="Z176" s="143">
        <f t="shared" si="45"/>
        <v>1.5501548474420712</v>
      </c>
      <c r="AA176" s="143">
        <f t="shared" si="46"/>
        <v>-156.74358200833592</v>
      </c>
      <c r="AB176" s="143">
        <f t="shared" si="47"/>
        <v>2.7091757767798403E-4</v>
      </c>
      <c r="AC176" s="143">
        <f t="shared" si="48"/>
        <v>4.6892656233688344E-2</v>
      </c>
      <c r="AD176" s="143">
        <f t="shared" si="49"/>
        <v>6.5015017441337683E-2</v>
      </c>
      <c r="AE176" s="105">
        <f t="shared" si="50"/>
        <v>0.37340734376631179</v>
      </c>
      <c r="AF176" s="143">
        <f t="shared" si="39"/>
        <v>0</v>
      </c>
    </row>
    <row r="177" spans="1:32" x14ac:dyDescent="0.25">
      <c r="A177" s="184">
        <v>0.72499999999999964</v>
      </c>
      <c r="B177" s="7">
        <v>0</v>
      </c>
      <c r="C177" s="203">
        <f t="shared" si="51"/>
        <v>0</v>
      </c>
      <c r="D177" s="184">
        <f t="shared" si="52"/>
        <v>0</v>
      </c>
      <c r="T177" s="182">
        <f t="shared" si="40"/>
        <v>0.10132500005763705</v>
      </c>
      <c r="U177" s="191">
        <v>1.0000000005688334</v>
      </c>
      <c r="V177" s="105">
        <f t="shared" si="41"/>
        <v>4.1670000000006979E-3</v>
      </c>
      <c r="W177" s="143">
        <f t="shared" si="42"/>
        <v>8.8754449677853557</v>
      </c>
      <c r="X177" s="143">
        <f t="shared" si="43"/>
        <v>0.61929999999999996</v>
      </c>
      <c r="Y177" s="143">
        <f t="shared" si="44"/>
        <v>8.9588844293026371E-3</v>
      </c>
      <c r="Z177" s="143">
        <f t="shared" si="45"/>
        <v>1.5591137318713739</v>
      </c>
      <c r="AA177" s="143">
        <f t="shared" si="46"/>
        <v>-156.73982215419659</v>
      </c>
      <c r="AB177" s="143">
        <f t="shared" si="47"/>
        <v>2.7091107909882182E-4</v>
      </c>
      <c r="AC177" s="143">
        <f t="shared" si="48"/>
        <v>4.7163567312787168E-2</v>
      </c>
      <c r="AD177" s="143">
        <f t="shared" si="49"/>
        <v>6.5013457907073788E-2</v>
      </c>
      <c r="AE177" s="105">
        <f t="shared" si="50"/>
        <v>0.37313643268721297</v>
      </c>
      <c r="AF177" s="143">
        <f t="shared" si="39"/>
        <v>0</v>
      </c>
    </row>
    <row r="178" spans="1:32" x14ac:dyDescent="0.25">
      <c r="A178" s="184">
        <v>0.72916599999999931</v>
      </c>
      <c r="B178" s="7">
        <v>0</v>
      </c>
      <c r="C178" s="203">
        <f t="shared" si="51"/>
        <v>0</v>
      </c>
      <c r="D178" s="184">
        <f t="shared" si="52"/>
        <v>0</v>
      </c>
      <c r="T178" s="182">
        <f t="shared" si="40"/>
        <v>0.10132500005763705</v>
      </c>
      <c r="U178" s="191">
        <v>1.0000000005688334</v>
      </c>
      <c r="V178" s="105">
        <f t="shared" si="41"/>
        <v>4.16599999999967E-3</v>
      </c>
      <c r="W178" s="143">
        <f t="shared" si="42"/>
        <v>8.8754449677853557</v>
      </c>
      <c r="X178" s="143">
        <f t="shared" si="43"/>
        <v>0.61929999999999996</v>
      </c>
      <c r="Y178" s="143">
        <f t="shared" si="44"/>
        <v>8.9567344690342169E-3</v>
      </c>
      <c r="Z178" s="143">
        <f t="shared" si="45"/>
        <v>1.5680704663404081</v>
      </c>
      <c r="AA178" s="143">
        <f t="shared" si="46"/>
        <v>-156.69839537325691</v>
      </c>
      <c r="AB178" s="143">
        <f t="shared" si="47"/>
        <v>2.7083947652984021E-4</v>
      </c>
      <c r="AC178" s="143">
        <f t="shared" si="48"/>
        <v>4.7434406789317006E-2</v>
      </c>
      <c r="AD178" s="143">
        <f t="shared" si="49"/>
        <v>6.5011876267369581E-2</v>
      </c>
      <c r="AE178" s="105">
        <f t="shared" si="50"/>
        <v>0.37286559321068313</v>
      </c>
      <c r="AF178" s="143">
        <f t="shared" si="39"/>
        <v>0</v>
      </c>
    </row>
    <row r="179" spans="1:32" x14ac:dyDescent="0.25">
      <c r="A179" s="184">
        <v>0.73333300000000001</v>
      </c>
      <c r="B179" s="7">
        <v>0</v>
      </c>
      <c r="C179" s="203">
        <f t="shared" si="51"/>
        <v>0</v>
      </c>
      <c r="D179" s="184">
        <f t="shared" si="52"/>
        <v>0</v>
      </c>
      <c r="T179" s="182">
        <f t="shared" si="40"/>
        <v>0.10132500005763705</v>
      </c>
      <c r="U179" s="191">
        <v>1.0000000005688334</v>
      </c>
      <c r="V179" s="105">
        <f t="shared" si="41"/>
        <v>4.1670000000006979E-3</v>
      </c>
      <c r="W179" s="143">
        <f t="shared" si="42"/>
        <v>8.8754449677853557</v>
      </c>
      <c r="X179" s="143">
        <f t="shared" si="43"/>
        <v>0.61929999999999996</v>
      </c>
      <c r="Y179" s="143">
        <f t="shared" si="44"/>
        <v>8.9588844293026371E-3</v>
      </c>
      <c r="Z179" s="143">
        <f t="shared" si="45"/>
        <v>1.5770293507697108</v>
      </c>
      <c r="AA179" s="143">
        <f t="shared" si="46"/>
        <v>-156.73214073430842</v>
      </c>
      <c r="AB179" s="143">
        <f t="shared" si="47"/>
        <v>2.7089780243611851E-4</v>
      </c>
      <c r="AC179" s="143">
        <f t="shared" si="48"/>
        <v>4.7705304591753123E-2</v>
      </c>
      <c r="AD179" s="143">
        <f t="shared" si="49"/>
        <v>6.5010271762916516E-2</v>
      </c>
      <c r="AE179" s="105">
        <f t="shared" si="50"/>
        <v>0.37259469540824702</v>
      </c>
      <c r="AF179" s="143">
        <f t="shared" si="39"/>
        <v>0</v>
      </c>
    </row>
    <row r="180" spans="1:32" x14ac:dyDescent="0.25">
      <c r="A180" s="184">
        <v>0.73749999999999893</v>
      </c>
      <c r="B180" s="7">
        <v>0</v>
      </c>
      <c r="C180" s="203">
        <f t="shared" si="51"/>
        <v>0</v>
      </c>
      <c r="D180" s="184">
        <f t="shared" si="52"/>
        <v>0</v>
      </c>
      <c r="T180" s="182">
        <f t="shared" si="40"/>
        <v>0.10132500005763705</v>
      </c>
      <c r="U180" s="191">
        <v>1.0000000005688334</v>
      </c>
      <c r="V180" s="105">
        <f t="shared" si="41"/>
        <v>4.1669999999989216E-3</v>
      </c>
      <c r="W180" s="143">
        <f t="shared" si="42"/>
        <v>8.8754449677853557</v>
      </c>
      <c r="X180" s="143">
        <f t="shared" si="43"/>
        <v>0.61929999999999996</v>
      </c>
      <c r="Y180" s="143">
        <f t="shared" si="44"/>
        <v>8.958884429298819E-3</v>
      </c>
      <c r="Z180" s="143">
        <f t="shared" si="45"/>
        <v>1.5859882351990096</v>
      </c>
      <c r="AA180" s="143">
        <f t="shared" si="46"/>
        <v>-156.72821824675225</v>
      </c>
      <c r="AB180" s="143">
        <f t="shared" si="47"/>
        <v>2.7089102275931407E-4</v>
      </c>
      <c r="AC180" s="143">
        <f t="shared" si="48"/>
        <v>4.797619561451244E-2</v>
      </c>
      <c r="AD180" s="143">
        <f t="shared" si="49"/>
        <v>6.5008644770670546E-2</v>
      </c>
      <c r="AE180" s="105">
        <f t="shared" si="50"/>
        <v>0.37232380438548773</v>
      </c>
      <c r="AF180" s="143">
        <f t="shared" si="39"/>
        <v>0</v>
      </c>
    </row>
    <row r="181" spans="1:32" x14ac:dyDescent="0.25">
      <c r="A181" s="184">
        <v>0.7416659999999986</v>
      </c>
      <c r="B181" s="7">
        <v>0</v>
      </c>
      <c r="C181" s="203">
        <f t="shared" si="51"/>
        <v>0</v>
      </c>
      <c r="D181" s="184">
        <f t="shared" si="52"/>
        <v>0</v>
      </c>
      <c r="T181" s="182">
        <f t="shared" si="40"/>
        <v>0.10132500005763705</v>
      </c>
      <c r="U181" s="191">
        <v>1.0000000005688334</v>
      </c>
      <c r="V181" s="105">
        <f t="shared" si="41"/>
        <v>4.16599999999967E-3</v>
      </c>
      <c r="W181" s="143">
        <f t="shared" si="42"/>
        <v>8.8754449677853557</v>
      </c>
      <c r="X181" s="143">
        <f t="shared" si="43"/>
        <v>0.61929999999999996</v>
      </c>
      <c r="Y181" s="143">
        <f t="shared" si="44"/>
        <v>8.9567344690342169E-3</v>
      </c>
      <c r="Z181" s="143">
        <f t="shared" si="45"/>
        <v>1.5949449696680438</v>
      </c>
      <c r="AA181" s="143">
        <f t="shared" si="46"/>
        <v>-156.68663169535955</v>
      </c>
      <c r="AB181" s="143">
        <f t="shared" si="47"/>
        <v>2.708191440410729E-4</v>
      </c>
      <c r="AC181" s="143">
        <f t="shared" si="48"/>
        <v>4.8247014758553516E-2</v>
      </c>
      <c r="AD181" s="143">
        <f t="shared" si="49"/>
        <v>6.5006995689172911E-2</v>
      </c>
      <c r="AE181" s="105">
        <f t="shared" si="50"/>
        <v>0.37205298524144664</v>
      </c>
      <c r="AF181" s="143">
        <f t="shared" si="39"/>
        <v>0</v>
      </c>
    </row>
    <row r="182" spans="1:32" x14ac:dyDescent="0.25">
      <c r="A182" s="184">
        <v>0.7458329999999993</v>
      </c>
      <c r="B182" s="7">
        <v>0</v>
      </c>
      <c r="C182" s="203">
        <f t="shared" si="51"/>
        <v>0</v>
      </c>
      <c r="D182" s="184">
        <f t="shared" si="52"/>
        <v>0</v>
      </c>
      <c r="T182" s="182">
        <f t="shared" si="40"/>
        <v>0.10132500005763705</v>
      </c>
      <c r="U182" s="191">
        <v>1.0000000005688334</v>
      </c>
      <c r="V182" s="105">
        <f t="shared" si="41"/>
        <v>4.1670000000006979E-3</v>
      </c>
      <c r="W182" s="143">
        <f t="shared" si="42"/>
        <v>8.8754449677853557</v>
      </c>
      <c r="X182" s="143">
        <f t="shared" si="43"/>
        <v>0.61929999999999996</v>
      </c>
      <c r="Y182" s="143">
        <f t="shared" si="44"/>
        <v>8.9588844293026371E-3</v>
      </c>
      <c r="Z182" s="143">
        <f t="shared" si="45"/>
        <v>1.6039038540973465</v>
      </c>
      <c r="AA182" s="143">
        <f t="shared" si="46"/>
        <v>-156.72021159939339</v>
      </c>
      <c r="AB182" s="143">
        <f t="shared" si="47"/>
        <v>2.7087718396936176E-4</v>
      </c>
      <c r="AC182" s="143">
        <f t="shared" si="48"/>
        <v>4.851789194252288E-2</v>
      </c>
      <c r="AD182" s="143">
        <f t="shared" si="49"/>
        <v>6.5005323726737799E-2</v>
      </c>
      <c r="AE182" s="105">
        <f t="shared" si="50"/>
        <v>0.3717821080574773</v>
      </c>
      <c r="AF182" s="143">
        <f t="shared" si="39"/>
        <v>0</v>
      </c>
    </row>
    <row r="183" spans="1:32" x14ac:dyDescent="0.25">
      <c r="A183" s="184">
        <v>0.75</v>
      </c>
      <c r="B183" s="7">
        <v>0</v>
      </c>
      <c r="C183" s="203">
        <f t="shared" si="51"/>
        <v>0</v>
      </c>
      <c r="D183" s="184">
        <f t="shared" si="52"/>
        <v>0</v>
      </c>
      <c r="T183" s="182">
        <f t="shared" si="40"/>
        <v>0.10132500005763705</v>
      </c>
      <c r="U183" s="191">
        <v>1.0000000005688334</v>
      </c>
      <c r="V183" s="105">
        <f t="shared" si="41"/>
        <v>4.1670000000006979E-3</v>
      </c>
      <c r="W183" s="143">
        <f t="shared" si="42"/>
        <v>8.8754449677853557</v>
      </c>
      <c r="X183" s="143">
        <f t="shared" si="43"/>
        <v>0.61929999999999996</v>
      </c>
      <c r="Y183" s="143">
        <f t="shared" si="44"/>
        <v>8.9588844293026371E-3</v>
      </c>
      <c r="Z183" s="143">
        <f t="shared" si="45"/>
        <v>1.6128627385266492</v>
      </c>
      <c r="AA183" s="143">
        <f t="shared" si="46"/>
        <v>-156.71612647862085</v>
      </c>
      <c r="AB183" s="143">
        <f t="shared" si="47"/>
        <v>2.7087012319526154E-4</v>
      </c>
      <c r="AC183" s="143">
        <f t="shared" si="48"/>
        <v>4.8788762065718139E-2</v>
      </c>
      <c r="AD183" s="143">
        <f t="shared" si="49"/>
        <v>6.5003629276509767E-2</v>
      </c>
      <c r="AE183" s="105">
        <f t="shared" si="50"/>
        <v>0.37151123793428203</v>
      </c>
      <c r="AF183" s="143">
        <f t="shared" si="39"/>
        <v>0</v>
      </c>
    </row>
    <row r="184" spans="1:32" x14ac:dyDescent="0.25">
      <c r="A184" s="184">
        <v>0.75416599999999967</v>
      </c>
      <c r="B184" s="7">
        <v>0</v>
      </c>
      <c r="C184" s="203">
        <f t="shared" si="51"/>
        <v>0</v>
      </c>
      <c r="D184" s="184">
        <f t="shared" si="52"/>
        <v>0</v>
      </c>
      <c r="T184" s="182">
        <f t="shared" si="40"/>
        <v>0.10132500005763705</v>
      </c>
      <c r="U184" s="191">
        <v>1.0000000005688334</v>
      </c>
      <c r="V184" s="105">
        <f t="shared" si="41"/>
        <v>4.16599999999967E-3</v>
      </c>
      <c r="W184" s="143">
        <f t="shared" si="42"/>
        <v>8.8754449677853557</v>
      </c>
      <c r="X184" s="143">
        <f t="shared" si="43"/>
        <v>0.61929999999999996</v>
      </c>
      <c r="Y184" s="143">
        <f t="shared" si="44"/>
        <v>8.9567344690342169E-3</v>
      </c>
      <c r="Z184" s="143">
        <f t="shared" si="45"/>
        <v>1.6218194729956834</v>
      </c>
      <c r="AA184" s="143">
        <f t="shared" si="46"/>
        <v>-156.67438027371875</v>
      </c>
      <c r="AB184" s="143">
        <f t="shared" si="47"/>
        <v>2.7079796852988761E-4</v>
      </c>
      <c r="AC184" s="143">
        <f t="shared" si="48"/>
        <v>4.9059560034248023E-2</v>
      </c>
      <c r="AD184" s="143">
        <f t="shared" si="49"/>
        <v>6.5001912753218691E-2</v>
      </c>
      <c r="AE184" s="105">
        <f t="shared" si="50"/>
        <v>0.37124043996575212</v>
      </c>
      <c r="AF184" s="143">
        <f t="shared" si="39"/>
        <v>0</v>
      </c>
    </row>
    <row r="185" spans="1:32" x14ac:dyDescent="0.25">
      <c r="A185" s="184">
        <v>0.75833299999999859</v>
      </c>
      <c r="B185" s="7">
        <v>0</v>
      </c>
      <c r="C185" s="203">
        <f t="shared" si="51"/>
        <v>0</v>
      </c>
      <c r="D185" s="184">
        <f t="shared" si="52"/>
        <v>0</v>
      </c>
      <c r="T185" s="182">
        <f t="shared" si="40"/>
        <v>0.10132500005763705</v>
      </c>
      <c r="U185" s="191">
        <v>1.0000000005688334</v>
      </c>
      <c r="V185" s="105">
        <f t="shared" si="41"/>
        <v>4.1669999999989216E-3</v>
      </c>
      <c r="W185" s="143">
        <f t="shared" si="42"/>
        <v>8.8754449677853557</v>
      </c>
      <c r="X185" s="143">
        <f t="shared" si="43"/>
        <v>0.61929999999999996</v>
      </c>
      <c r="Y185" s="143">
        <f t="shared" si="44"/>
        <v>8.958884429298819E-3</v>
      </c>
      <c r="Z185" s="143">
        <f t="shared" si="45"/>
        <v>1.6307783574249823</v>
      </c>
      <c r="AA185" s="143">
        <f t="shared" si="46"/>
        <v>-156.70779460359088</v>
      </c>
      <c r="AB185" s="143">
        <f t="shared" si="47"/>
        <v>2.7085572227771384E-4</v>
      </c>
      <c r="AC185" s="143">
        <f t="shared" si="48"/>
        <v>4.933041575652574E-2</v>
      </c>
      <c r="AD185" s="143">
        <f t="shared" si="49"/>
        <v>6.5000173332801517E-2</v>
      </c>
      <c r="AE185" s="105">
        <f t="shared" si="50"/>
        <v>0.37096958424347443</v>
      </c>
      <c r="AF185" s="143">
        <f t="shared" si="39"/>
        <v>0</v>
      </c>
    </row>
    <row r="186" spans="1:32" x14ac:dyDescent="0.25">
      <c r="A186" s="184">
        <v>0.76249999999999929</v>
      </c>
      <c r="B186" s="7">
        <v>0.10387455522641484</v>
      </c>
      <c r="C186" s="203">
        <f t="shared" si="51"/>
        <v>2.1642263581427156E-4</v>
      </c>
      <c r="D186" s="184">
        <f t="shared" si="52"/>
        <v>2.1231060573380042E-3</v>
      </c>
      <c r="T186" s="182">
        <f t="shared" si="40"/>
        <v>0.10148289370279361</v>
      </c>
      <c r="U186" s="191">
        <v>1.0015582896895494</v>
      </c>
      <c r="V186" s="105">
        <f t="shared" si="41"/>
        <v>4.1670000000006979E-3</v>
      </c>
      <c r="W186" s="143">
        <f t="shared" si="42"/>
        <v>8.8754449677853557</v>
      </c>
      <c r="X186" s="143">
        <f t="shared" si="43"/>
        <v>0.61929999999999996</v>
      </c>
      <c r="Y186" s="143">
        <f t="shared" si="44"/>
        <v>8.967527624181992E-3</v>
      </c>
      <c r="Z186" s="143">
        <f t="shared" si="45"/>
        <v>1.6397458850491644</v>
      </c>
      <c r="AA186" s="143">
        <f t="shared" si="46"/>
        <v>-156.85472441194904</v>
      </c>
      <c r="AB186" s="143">
        <f t="shared" si="47"/>
        <v>2.7110967760563893E-4</v>
      </c>
      <c r="AC186" s="143">
        <f t="shared" si="48"/>
        <v>4.9601525434131377E-2</v>
      </c>
      <c r="AD186" s="143">
        <f t="shared" si="49"/>
        <v>6.5061117735923574E-2</v>
      </c>
      <c r="AE186" s="105">
        <f t="shared" si="50"/>
        <v>0.3706984745658688</v>
      </c>
      <c r="AF186" s="143">
        <f t="shared" si="39"/>
        <v>3.5415082598925493E-2</v>
      </c>
    </row>
    <row r="187" spans="1:32" x14ac:dyDescent="0.25">
      <c r="A187" s="184">
        <v>0.76666599999999896</v>
      </c>
      <c r="B187" s="7">
        <v>0.1606030946120594</v>
      </c>
      <c r="C187" s="203">
        <f t="shared" si="51"/>
        <v>5.5090694461349819E-4</v>
      </c>
      <c r="D187" s="184">
        <f t="shared" si="52"/>
        <v>5.4043971266584173E-3</v>
      </c>
      <c r="T187" s="182">
        <f t="shared" si="40"/>
        <v>0.10170122942552802</v>
      </c>
      <c r="U187" s="191">
        <v>1.0037130957367681</v>
      </c>
      <c r="V187" s="105">
        <f t="shared" si="41"/>
        <v>4.16599999999967E-3</v>
      </c>
      <c r="W187" s="143">
        <f t="shared" si="42"/>
        <v>8.8754449677853557</v>
      </c>
      <c r="X187" s="143">
        <f t="shared" si="43"/>
        <v>0.61929999999999996</v>
      </c>
      <c r="Y187" s="143">
        <f t="shared" si="44"/>
        <v>8.9773161253029546E-3</v>
      </c>
      <c r="Z187" s="143">
        <f t="shared" si="45"/>
        <v>1.6487232011744675</v>
      </c>
      <c r="AA187" s="143">
        <f t="shared" si="46"/>
        <v>-157.02161932475067</v>
      </c>
      <c r="AB187" s="143">
        <f t="shared" si="47"/>
        <v>2.7139814087107967E-4</v>
      </c>
      <c r="AC187" s="143">
        <f t="shared" si="48"/>
        <v>4.9872923575002455E-2</v>
      </c>
      <c r="AD187" s="143">
        <f t="shared" si="49"/>
        <v>6.5145977165410748E-2</v>
      </c>
      <c r="AE187" s="105">
        <f t="shared" si="50"/>
        <v>0.37042707642499773</v>
      </c>
      <c r="AF187" s="143">
        <f t="shared" si="39"/>
        <v>5.4638608495365983E-2</v>
      </c>
    </row>
    <row r="188" spans="1:32" x14ac:dyDescent="0.25">
      <c r="A188" s="184">
        <v>0.77083299999999966</v>
      </c>
      <c r="B188" s="7">
        <v>4.7146015840770022E-2</v>
      </c>
      <c r="C188" s="203">
        <f t="shared" si="51"/>
        <v>4.3284527162854258E-4</v>
      </c>
      <c r="D188" s="184">
        <f t="shared" si="52"/>
        <v>4.2462121146760031E-3</v>
      </c>
      <c r="T188" s="182">
        <f t="shared" si="40"/>
        <v>0.10135758272611435</v>
      </c>
      <c r="U188" s="191">
        <v>1.0003215665049527</v>
      </c>
      <c r="V188" s="105">
        <f t="shared" si="41"/>
        <v>4.1670000000006979E-3</v>
      </c>
      <c r="W188" s="143">
        <f t="shared" si="42"/>
        <v>8.8754449677853557</v>
      </c>
      <c r="X188" s="143">
        <f t="shared" si="43"/>
        <v>0.61929999999999996</v>
      </c>
      <c r="Y188" s="143">
        <f t="shared" si="44"/>
        <v>8.9606684441769901E-3</v>
      </c>
      <c r="Z188" s="143">
        <f t="shared" si="45"/>
        <v>1.6576838696186444</v>
      </c>
      <c r="AA188" s="143">
        <f t="shared" si="46"/>
        <v>-156.72607778906587</v>
      </c>
      <c r="AB188" s="143">
        <f t="shared" si="47"/>
        <v>2.7088732316533974E-4</v>
      </c>
      <c r="AC188" s="143">
        <f t="shared" si="48"/>
        <v>5.0143810898167794E-2</v>
      </c>
      <c r="AD188" s="143">
        <f t="shared" si="49"/>
        <v>6.5007756939115521E-2</v>
      </c>
      <c r="AE188" s="105">
        <f t="shared" si="50"/>
        <v>0.3701561891018324</v>
      </c>
      <c r="AF188" s="143">
        <f t="shared" si="39"/>
        <v>1.6093876982582314E-2</v>
      </c>
    </row>
    <row r="189" spans="1:32" x14ac:dyDescent="0.25">
      <c r="A189" s="184">
        <v>0.77499999999999858</v>
      </c>
      <c r="B189" s="7">
        <v>0</v>
      </c>
      <c r="C189" s="203">
        <f t="shared" si="51"/>
        <v>9.8228724004218918E-5</v>
      </c>
      <c r="D189" s="184">
        <f t="shared" si="52"/>
        <v>9.6362378248138767E-4</v>
      </c>
      <c r="T189" s="182">
        <f t="shared" si="40"/>
        <v>0.10132500014056776</v>
      </c>
      <c r="U189" s="191">
        <v>1.0000000013872958</v>
      </c>
      <c r="V189" s="105">
        <f t="shared" si="41"/>
        <v>4.1669999999989216E-3</v>
      </c>
      <c r="W189" s="143">
        <f t="shared" si="42"/>
        <v>8.8754449677853557</v>
      </c>
      <c r="X189" s="143">
        <f t="shared" si="43"/>
        <v>0.61929999999999996</v>
      </c>
      <c r="Y189" s="143">
        <f t="shared" si="44"/>
        <v>8.9588844338398428E-3</v>
      </c>
      <c r="Z189" s="143">
        <f t="shared" si="45"/>
        <v>1.6666427540524842</v>
      </c>
      <c r="AA189" s="143">
        <f t="shared" si="46"/>
        <v>-156.69046407954713</v>
      </c>
      <c r="AB189" s="143">
        <f t="shared" si="47"/>
        <v>2.7082576798208232E-4</v>
      </c>
      <c r="AC189" s="143">
        <f t="shared" si="48"/>
        <v>5.0414636666149877E-2</v>
      </c>
      <c r="AD189" s="143">
        <f t="shared" si="49"/>
        <v>6.4992984876926424E-2</v>
      </c>
      <c r="AE189" s="105">
        <f t="shared" si="50"/>
        <v>0.3698853633338503</v>
      </c>
      <c r="AF189" s="143">
        <f t="shared" si="39"/>
        <v>0</v>
      </c>
    </row>
    <row r="190" spans="1:32" x14ac:dyDescent="0.25">
      <c r="A190" s="184">
        <v>0.77916600000000003</v>
      </c>
      <c r="B190" s="7">
        <v>0</v>
      </c>
      <c r="C190" s="203">
        <f t="shared" si="51"/>
        <v>0</v>
      </c>
      <c r="D190" s="184">
        <f t="shared" si="52"/>
        <v>0</v>
      </c>
      <c r="T190" s="182">
        <f t="shared" si="40"/>
        <v>0.10132500014056776</v>
      </c>
      <c r="U190" s="191">
        <v>1.0000000013872958</v>
      </c>
      <c r="V190" s="105">
        <f t="shared" si="41"/>
        <v>4.1660000000014463E-3</v>
      </c>
      <c r="W190" s="143">
        <f t="shared" si="42"/>
        <v>8.8754449677853557</v>
      </c>
      <c r="X190" s="143">
        <f t="shared" si="43"/>
        <v>0.61929999999999996</v>
      </c>
      <c r="Y190" s="143">
        <f t="shared" si="44"/>
        <v>8.9567344735779694E-3</v>
      </c>
      <c r="Z190" s="143">
        <f t="shared" si="45"/>
        <v>1.6755994885260621</v>
      </c>
      <c r="AA190" s="143">
        <f t="shared" si="46"/>
        <v>-156.64839873522482</v>
      </c>
      <c r="AB190" s="143">
        <f t="shared" si="47"/>
        <v>2.7075306171212232E-4</v>
      </c>
      <c r="AC190" s="143">
        <f t="shared" si="48"/>
        <v>5.0685389727861997E-2</v>
      </c>
      <c r="AD190" s="143">
        <f t="shared" si="49"/>
        <v>6.4991133392229561E-2</v>
      </c>
      <c r="AE190" s="105">
        <f t="shared" si="50"/>
        <v>0.36961461027213816</v>
      </c>
      <c r="AF190" s="143">
        <f t="shared" si="39"/>
        <v>0</v>
      </c>
    </row>
    <row r="191" spans="1:32" x14ac:dyDescent="0.25">
      <c r="A191" s="184">
        <v>0.78333299999999895</v>
      </c>
      <c r="B191" s="7">
        <v>0.1606030946120594</v>
      </c>
      <c r="C191" s="203">
        <f t="shared" si="51"/>
        <v>3.3461654762413916E-4</v>
      </c>
      <c r="D191" s="184">
        <f t="shared" si="52"/>
        <v>3.2825883321928053E-3</v>
      </c>
      <c r="T191" s="182">
        <f t="shared" si="40"/>
        <v>0.10170159135234265</v>
      </c>
      <c r="U191" s="191">
        <v>1.0037166676767102</v>
      </c>
      <c r="V191" s="105">
        <f t="shared" si="41"/>
        <v>4.1669999999989216E-3</v>
      </c>
      <c r="W191" s="143">
        <f t="shared" si="42"/>
        <v>8.8754449677853557</v>
      </c>
      <c r="X191" s="143">
        <f t="shared" si="43"/>
        <v>0.61929999999999996</v>
      </c>
      <c r="Y191" s="143">
        <f t="shared" si="44"/>
        <v>8.9794908159693092E-3</v>
      </c>
      <c r="Z191" s="143">
        <f t="shared" si="45"/>
        <v>1.6845789793420314</v>
      </c>
      <c r="AA191" s="143">
        <f t="shared" si="46"/>
        <v>-157.0418548790218</v>
      </c>
      <c r="AB191" s="143">
        <f t="shared" si="47"/>
        <v>2.714331162574774E-4</v>
      </c>
      <c r="AC191" s="143">
        <f t="shared" si="48"/>
        <v>5.0956822844119475E-2</v>
      </c>
      <c r="AD191" s="143">
        <f t="shared" si="49"/>
        <v>6.5138736802867206E-2</v>
      </c>
      <c r="AE191" s="105">
        <f t="shared" si="50"/>
        <v>0.36934317715588066</v>
      </c>
      <c r="AF191" s="143">
        <f t="shared" si="39"/>
        <v>5.4638414052218483E-2</v>
      </c>
    </row>
    <row r="192" spans="1:32" x14ac:dyDescent="0.25">
      <c r="A192" s="184">
        <v>0.78749999999999964</v>
      </c>
      <c r="B192" s="7">
        <v>4.7146015840770022E-2</v>
      </c>
      <c r="C192" s="203">
        <f t="shared" si="51"/>
        <v>4.3284527162854258E-4</v>
      </c>
      <c r="D192" s="184">
        <f t="shared" si="52"/>
        <v>4.2462121146760031E-3</v>
      </c>
      <c r="T192" s="182">
        <f t="shared" si="40"/>
        <v>0.1013575828764392</v>
      </c>
      <c r="U192" s="191">
        <v>1.0003215679885438</v>
      </c>
      <c r="V192" s="105">
        <f t="shared" si="41"/>
        <v>4.1670000000006979E-3</v>
      </c>
      <c r="W192" s="143">
        <f t="shared" si="42"/>
        <v>8.8754449677853557</v>
      </c>
      <c r="X192" s="143">
        <f t="shared" si="43"/>
        <v>0.61929999999999996</v>
      </c>
      <c r="Y192" s="143">
        <f t="shared" si="44"/>
        <v>8.9606684524072971E-3</v>
      </c>
      <c r="Z192" s="143">
        <f t="shared" si="45"/>
        <v>1.6935396477944387</v>
      </c>
      <c r="AA192" s="143">
        <f t="shared" si="46"/>
        <v>-156.70809636694347</v>
      </c>
      <c r="AB192" s="143">
        <f t="shared" si="47"/>
        <v>2.7085624384928612E-4</v>
      </c>
      <c r="AC192" s="143">
        <f t="shared" si="48"/>
        <v>5.1227679087968762E-2</v>
      </c>
      <c r="AD192" s="143">
        <f t="shared" si="49"/>
        <v>6.5000298499937784E-2</v>
      </c>
      <c r="AE192" s="105">
        <f t="shared" si="50"/>
        <v>0.3690723209120314</v>
      </c>
      <c r="AF192" s="143">
        <f t="shared" si="39"/>
        <v>1.6093876958713262E-2</v>
      </c>
    </row>
    <row r="193" spans="1:32" x14ac:dyDescent="0.25">
      <c r="A193" s="184">
        <v>0.79166599999999931</v>
      </c>
      <c r="B193" s="7">
        <v>4.7146015840770022E-2</v>
      </c>
      <c r="C193" s="203">
        <f t="shared" si="51"/>
        <v>1.9641030199263234E-4</v>
      </c>
      <c r="D193" s="184">
        <f t="shared" si="52"/>
        <v>1.9267850625477234E-3</v>
      </c>
      <c r="T193" s="182">
        <f t="shared" si="40"/>
        <v>0.1013575828764392</v>
      </c>
      <c r="U193" s="191">
        <v>1.0003215679885438</v>
      </c>
      <c r="V193" s="105">
        <f t="shared" si="41"/>
        <v>4.16599999999967E-3</v>
      </c>
      <c r="W193" s="143">
        <f t="shared" si="42"/>
        <v>8.8754449677853557</v>
      </c>
      <c r="X193" s="143">
        <f t="shared" si="43"/>
        <v>0.61929999999999996</v>
      </c>
      <c r="Y193" s="143">
        <f t="shared" si="44"/>
        <v>8.9585180640075809E-3</v>
      </c>
      <c r="Z193" s="143">
        <f t="shared" si="45"/>
        <v>1.7024981658584462</v>
      </c>
      <c r="AA193" s="143">
        <f t="shared" si="46"/>
        <v>-156.66586225270817</v>
      </c>
      <c r="AB193" s="143">
        <f t="shared" si="47"/>
        <v>2.7078324587528685E-4</v>
      </c>
      <c r="AC193" s="143">
        <f t="shared" si="48"/>
        <v>5.1498462333844051E-2</v>
      </c>
      <c r="AD193" s="143">
        <f t="shared" si="49"/>
        <v>6.4998378750674102E-2</v>
      </c>
      <c r="AE193" s="105">
        <f t="shared" si="50"/>
        <v>0.36880153766615614</v>
      </c>
      <c r="AF193" s="143">
        <f t="shared" si="39"/>
        <v>1.6093876958713262E-2</v>
      </c>
    </row>
    <row r="194" spans="1:32" x14ac:dyDescent="0.25">
      <c r="A194" s="184">
        <v>0.79583300000000001</v>
      </c>
      <c r="B194" s="7">
        <v>0</v>
      </c>
      <c r="C194" s="203">
        <f t="shared" si="51"/>
        <v>9.8228724004260795E-5</v>
      </c>
      <c r="D194" s="184">
        <f t="shared" si="52"/>
        <v>9.6362378248179847E-4</v>
      </c>
      <c r="T194" s="182">
        <f t="shared" si="40"/>
        <v>0.10132500014227483</v>
      </c>
      <c r="U194" s="191">
        <v>1.0000000014041435</v>
      </c>
      <c r="V194" s="105">
        <f t="shared" si="41"/>
        <v>4.1670000000006979E-3</v>
      </c>
      <c r="W194" s="143">
        <f t="shared" si="42"/>
        <v>8.8754449677853557</v>
      </c>
      <c r="X194" s="143">
        <f t="shared" si="43"/>
        <v>0.61929999999999996</v>
      </c>
      <c r="Y194" s="143">
        <f t="shared" si="44"/>
        <v>8.9588844339371348E-3</v>
      </c>
      <c r="Z194" s="143">
        <f t="shared" si="45"/>
        <v>1.7114570502923834</v>
      </c>
      <c r="AA194" s="143">
        <f t="shared" si="46"/>
        <v>-156.66758752891877</v>
      </c>
      <c r="AB194" s="143">
        <f t="shared" si="47"/>
        <v>2.7078622786437891E-4</v>
      </c>
      <c r="AC194" s="143">
        <f t="shared" si="48"/>
        <v>5.1769248561708434E-2</v>
      </c>
      <c r="AD194" s="143">
        <f t="shared" si="49"/>
        <v>6.4983496007759434E-2</v>
      </c>
      <c r="AE194" s="105">
        <f t="shared" si="50"/>
        <v>0.36853075143829178</v>
      </c>
      <c r="AF194" s="143">
        <f t="shared" si="39"/>
        <v>0</v>
      </c>
    </row>
    <row r="195" spans="1:32" x14ac:dyDescent="0.25">
      <c r="A195" s="184">
        <v>0.79999999999999893</v>
      </c>
      <c r="B195" s="7">
        <v>0</v>
      </c>
      <c r="C195" s="203">
        <f t="shared" si="51"/>
        <v>0</v>
      </c>
      <c r="D195" s="184">
        <f t="shared" si="52"/>
        <v>0</v>
      </c>
      <c r="T195" s="182">
        <f t="shared" si="40"/>
        <v>0.10132500014227483</v>
      </c>
      <c r="U195" s="191">
        <v>1.0000000014041435</v>
      </c>
      <c r="V195" s="105">
        <f t="shared" si="41"/>
        <v>4.1669999999989216E-3</v>
      </c>
      <c r="W195" s="143">
        <f t="shared" si="42"/>
        <v>8.8754449677853557</v>
      </c>
      <c r="X195" s="143">
        <f t="shared" si="43"/>
        <v>0.61929999999999996</v>
      </c>
      <c r="Y195" s="143">
        <f t="shared" si="44"/>
        <v>8.9588844339333149E-3</v>
      </c>
      <c r="Z195" s="143">
        <f t="shared" si="45"/>
        <v>1.7204159347263166</v>
      </c>
      <c r="AA195" s="143">
        <f t="shared" si="46"/>
        <v>-156.66285154099796</v>
      </c>
      <c r="AB195" s="143">
        <f t="shared" si="47"/>
        <v>2.707780421233171E-4</v>
      </c>
      <c r="AC195" s="143">
        <f t="shared" si="48"/>
        <v>5.2040026603831752E-2</v>
      </c>
      <c r="AD195" s="143">
        <f t="shared" si="49"/>
        <v>6.4981531587085958E-2</v>
      </c>
      <c r="AE195" s="105">
        <f t="shared" si="50"/>
        <v>0.36825997339616845</v>
      </c>
      <c r="AF195" s="143">
        <f t="shared" ref="AF195:AF258" si="53">B195*9.81/(T195*1000000*$AH$1)</f>
        <v>0</v>
      </c>
    </row>
    <row r="196" spans="1:32" x14ac:dyDescent="0.25">
      <c r="A196" s="184">
        <v>0.8041659999999986</v>
      </c>
      <c r="B196" s="7">
        <v>0</v>
      </c>
      <c r="C196" s="203">
        <f t="shared" si="51"/>
        <v>0</v>
      </c>
      <c r="D196" s="184">
        <f t="shared" si="52"/>
        <v>0</v>
      </c>
      <c r="T196" s="182">
        <f t="shared" ref="T196:T259" si="54">+U196/1000000*101325</f>
        <v>0.10132500014227483</v>
      </c>
      <c r="U196" s="191">
        <v>1.0000000014041435</v>
      </c>
      <c r="V196" s="105">
        <f t="shared" ref="V196:V259" si="55">+A196-A195</f>
        <v>4.16599999999967E-3</v>
      </c>
      <c r="W196" s="143">
        <f t="shared" si="42"/>
        <v>8.8754449677853557</v>
      </c>
      <c r="X196" s="143">
        <f t="shared" si="43"/>
        <v>0.61929999999999996</v>
      </c>
      <c r="Y196" s="143">
        <f t="shared" si="44"/>
        <v>8.9567344736676009E-3</v>
      </c>
      <c r="Z196" s="143">
        <f t="shared" si="45"/>
        <v>1.7293726691999842</v>
      </c>
      <c r="AA196" s="143">
        <f t="shared" si="46"/>
        <v>-156.62046756639702</v>
      </c>
      <c r="AB196" s="143">
        <f t="shared" si="47"/>
        <v>2.7070478512877783E-4</v>
      </c>
      <c r="AC196" s="143">
        <f t="shared" si="48"/>
        <v>5.231073138896053E-2</v>
      </c>
      <c r="AD196" s="143">
        <f t="shared" si="49"/>
        <v>6.4979545158137128E-2</v>
      </c>
      <c r="AE196" s="105">
        <f t="shared" si="50"/>
        <v>0.3679892686110397</v>
      </c>
      <c r="AF196" s="143">
        <f t="shared" si="53"/>
        <v>0</v>
      </c>
    </row>
    <row r="197" spans="1:32" x14ac:dyDescent="0.25">
      <c r="A197" s="184">
        <v>0.8083329999999993</v>
      </c>
      <c r="B197" s="7">
        <v>0</v>
      </c>
      <c r="C197" s="203">
        <f t="shared" si="51"/>
        <v>0</v>
      </c>
      <c r="D197" s="184">
        <f t="shared" si="52"/>
        <v>0</v>
      </c>
      <c r="T197" s="182">
        <f t="shared" si="54"/>
        <v>0.10132500014227483</v>
      </c>
      <c r="U197" s="191">
        <v>1.0000000014041435</v>
      </c>
      <c r="V197" s="105">
        <f t="shared" si="55"/>
        <v>4.1670000000006979E-3</v>
      </c>
      <c r="W197" s="143">
        <f t="shared" si="42"/>
        <v>8.8754449677853557</v>
      </c>
      <c r="X197" s="143">
        <f t="shared" si="43"/>
        <v>0.61929999999999996</v>
      </c>
      <c r="Y197" s="143">
        <f t="shared" si="44"/>
        <v>8.9588844339371348E-3</v>
      </c>
      <c r="Z197" s="143">
        <f t="shared" si="45"/>
        <v>1.7383315536339214</v>
      </c>
      <c r="AA197" s="143">
        <f t="shared" si="46"/>
        <v>-156.65321808813397</v>
      </c>
      <c r="AB197" s="143">
        <f t="shared" si="47"/>
        <v>2.7076139154227799E-4</v>
      </c>
      <c r="AC197" s="143">
        <f t="shared" si="48"/>
        <v>5.2581492780502809E-2</v>
      </c>
      <c r="AD197" s="143">
        <f t="shared" si="49"/>
        <v>6.4977535767274455E-2</v>
      </c>
      <c r="AE197" s="105">
        <f t="shared" si="50"/>
        <v>0.36771850721949745</v>
      </c>
      <c r="AF197" s="143">
        <f t="shared" si="53"/>
        <v>0</v>
      </c>
    </row>
    <row r="198" spans="1:32" x14ac:dyDescent="0.25">
      <c r="A198" s="184">
        <v>0.8125</v>
      </c>
      <c r="B198" s="7">
        <v>0</v>
      </c>
      <c r="C198" s="203">
        <f t="shared" si="51"/>
        <v>0</v>
      </c>
      <c r="D198" s="184">
        <f t="shared" si="52"/>
        <v>0</v>
      </c>
      <c r="T198" s="182">
        <f t="shared" si="54"/>
        <v>0.10132500014227483</v>
      </c>
      <c r="U198" s="191">
        <v>1.0000000014041435</v>
      </c>
      <c r="V198" s="105">
        <f t="shared" si="55"/>
        <v>4.1670000000006979E-3</v>
      </c>
      <c r="W198" s="143">
        <f t="shared" si="42"/>
        <v>8.8754449677853557</v>
      </c>
      <c r="X198" s="143">
        <f t="shared" si="43"/>
        <v>0.61929999999999996</v>
      </c>
      <c r="Y198" s="143">
        <f t="shared" si="44"/>
        <v>8.9588844339371348E-3</v>
      </c>
      <c r="Z198" s="143">
        <f t="shared" si="45"/>
        <v>1.7472904380678587</v>
      </c>
      <c r="AA198" s="143">
        <f t="shared" si="46"/>
        <v>-156.64831946699661</v>
      </c>
      <c r="AB198" s="143">
        <f t="shared" si="47"/>
        <v>2.7075292470392012E-4</v>
      </c>
      <c r="AC198" s="143">
        <f t="shared" si="48"/>
        <v>5.2852245705206725E-2</v>
      </c>
      <c r="AD198" s="143">
        <f t="shared" si="49"/>
        <v>6.4975503888618863E-2</v>
      </c>
      <c r="AE198" s="105">
        <f t="shared" si="50"/>
        <v>0.36744775429479354</v>
      </c>
      <c r="AF198" s="143">
        <f t="shared" si="53"/>
        <v>0</v>
      </c>
    </row>
    <row r="199" spans="1:32" x14ac:dyDescent="0.25">
      <c r="A199" s="184">
        <v>0.81666599999999967</v>
      </c>
      <c r="B199" s="7">
        <v>0</v>
      </c>
      <c r="C199" s="203">
        <f t="shared" si="51"/>
        <v>0</v>
      </c>
      <c r="D199" s="184">
        <f t="shared" si="52"/>
        <v>0</v>
      </c>
      <c r="T199" s="182">
        <f t="shared" si="54"/>
        <v>0.10132500014227483</v>
      </c>
      <c r="U199" s="191">
        <v>1.0000000014041435</v>
      </c>
      <c r="V199" s="105">
        <f t="shared" si="55"/>
        <v>4.16599999999967E-3</v>
      </c>
      <c r="W199" s="143">
        <f t="shared" si="42"/>
        <v>8.8754449677853557</v>
      </c>
      <c r="X199" s="143">
        <f t="shared" si="43"/>
        <v>0.61929999999999996</v>
      </c>
      <c r="Y199" s="143">
        <f t="shared" si="44"/>
        <v>8.9567344736676009E-3</v>
      </c>
      <c r="Z199" s="143">
        <f t="shared" si="45"/>
        <v>1.7562471725415263</v>
      </c>
      <c r="AA199" s="143">
        <f t="shared" si="46"/>
        <v>-156.60577642451258</v>
      </c>
      <c r="AB199" s="143">
        <f t="shared" si="47"/>
        <v>2.7067939277445198E-4</v>
      </c>
      <c r="AC199" s="143">
        <f t="shared" si="48"/>
        <v>5.312292509798118E-2</v>
      </c>
      <c r="AD199" s="143">
        <f t="shared" si="49"/>
        <v>6.497345001787648E-2</v>
      </c>
      <c r="AE199" s="105">
        <f t="shared" si="50"/>
        <v>0.36717707490201906</v>
      </c>
      <c r="AF199" s="143">
        <f t="shared" si="53"/>
        <v>0</v>
      </c>
    </row>
    <row r="200" spans="1:32" x14ac:dyDescent="0.25">
      <c r="A200" s="184">
        <v>0.82083299999999859</v>
      </c>
      <c r="B200" s="7">
        <v>0</v>
      </c>
      <c r="C200" s="203">
        <f t="shared" si="51"/>
        <v>0</v>
      </c>
      <c r="D200" s="184">
        <f t="shared" si="52"/>
        <v>0</v>
      </c>
      <c r="T200" s="182">
        <f t="shared" si="54"/>
        <v>0.10132500014227483</v>
      </c>
      <c r="U200" s="191">
        <v>1.0000000014041435</v>
      </c>
      <c r="V200" s="105">
        <f t="shared" si="55"/>
        <v>4.1669999999989216E-3</v>
      </c>
      <c r="W200" s="143">
        <f t="shared" si="42"/>
        <v>8.8754449677853557</v>
      </c>
      <c r="X200" s="143">
        <f t="shared" si="43"/>
        <v>0.61929999999999996</v>
      </c>
      <c r="Y200" s="143">
        <f t="shared" si="44"/>
        <v>8.9588844339333149E-3</v>
      </c>
      <c r="Z200" s="143">
        <f t="shared" si="45"/>
        <v>1.7652060569754595</v>
      </c>
      <c r="AA200" s="143">
        <f t="shared" si="46"/>
        <v>-156.63836078646099</v>
      </c>
      <c r="AB200" s="143">
        <f t="shared" si="47"/>
        <v>2.7073571199528475E-4</v>
      </c>
      <c r="AC200" s="143">
        <f t="shared" si="48"/>
        <v>5.3393660809976463E-2</v>
      </c>
      <c r="AD200" s="143">
        <f t="shared" si="49"/>
        <v>6.4971373169031635E-2</v>
      </c>
      <c r="AE200" s="105">
        <f t="shared" si="50"/>
        <v>0.3669063391900238</v>
      </c>
      <c r="AF200" s="143">
        <f t="shared" si="53"/>
        <v>0</v>
      </c>
    </row>
    <row r="201" spans="1:32" x14ac:dyDescent="0.25">
      <c r="A201" s="184">
        <v>0.82499999999999929</v>
      </c>
      <c r="B201" s="7">
        <v>4.7146015840770022E-2</v>
      </c>
      <c r="C201" s="203">
        <f t="shared" si="51"/>
        <v>9.8228724004260795E-5</v>
      </c>
      <c r="D201" s="184">
        <f t="shared" si="52"/>
        <v>9.6362378248179847E-4</v>
      </c>
      <c r="T201" s="182">
        <f t="shared" si="54"/>
        <v>0.1013576069769489</v>
      </c>
      <c r="U201" s="191">
        <v>1.0003218058420813</v>
      </c>
      <c r="V201" s="105">
        <f t="shared" si="55"/>
        <v>4.1670000000006979E-3</v>
      </c>
      <c r="W201" s="143">
        <f t="shared" si="42"/>
        <v>8.8754449677853557</v>
      </c>
      <c r="X201" s="143">
        <f t="shared" si="43"/>
        <v>0.61929999999999996</v>
      </c>
      <c r="Y201" s="143">
        <f t="shared" si="44"/>
        <v>8.9606697719135462E-3</v>
      </c>
      <c r="Z201" s="143">
        <f t="shared" si="45"/>
        <v>1.7741667267473731</v>
      </c>
      <c r="AA201" s="143">
        <f t="shared" si="46"/>
        <v>-156.66451260264279</v>
      </c>
      <c r="AB201" s="143">
        <f t="shared" si="47"/>
        <v>2.7078091312314641E-4</v>
      </c>
      <c r="AC201" s="143">
        <f t="shared" si="48"/>
        <v>5.3664441723099608E-2</v>
      </c>
      <c r="AD201" s="143">
        <f t="shared" si="49"/>
        <v>6.4982220571898508E-2</v>
      </c>
      <c r="AE201" s="105">
        <f t="shared" si="50"/>
        <v>0.36663555827690064</v>
      </c>
      <c r="AF201" s="143">
        <f t="shared" si="53"/>
        <v>1.6093873131959164E-2</v>
      </c>
    </row>
    <row r="202" spans="1:32" x14ac:dyDescent="0.25">
      <c r="A202" s="184">
        <v>0.82916599999999896</v>
      </c>
      <c r="B202" s="7">
        <v>0</v>
      </c>
      <c r="C202" s="203">
        <f t="shared" si="51"/>
        <v>9.8205150996316171E-5</v>
      </c>
      <c r="D202" s="184">
        <f t="shared" si="52"/>
        <v>9.6339253127386169E-4</v>
      </c>
      <c r="T202" s="182">
        <f t="shared" si="54"/>
        <v>0.10132500014379424</v>
      </c>
      <c r="U202" s="191">
        <v>1.0000000014191388</v>
      </c>
      <c r="V202" s="105">
        <f t="shared" si="55"/>
        <v>4.16599999999967E-3</v>
      </c>
      <c r="W202" s="143">
        <f t="shared" si="42"/>
        <v>8.8754449677853557</v>
      </c>
      <c r="X202" s="143">
        <f t="shared" si="43"/>
        <v>0.61929999999999996</v>
      </c>
      <c r="Y202" s="143">
        <f t="shared" si="44"/>
        <v>8.9567344737507808E-3</v>
      </c>
      <c r="Z202" s="143">
        <f t="shared" si="45"/>
        <v>1.7831234612211238</v>
      </c>
      <c r="AA202" s="143">
        <f t="shared" si="46"/>
        <v>-156.59059651576609</v>
      </c>
      <c r="AB202" s="143">
        <f t="shared" si="47"/>
        <v>2.7065315562933715E-4</v>
      </c>
      <c r="AC202" s="143">
        <f t="shared" si="48"/>
        <v>5.3935094878728947E-2</v>
      </c>
      <c r="AD202" s="143">
        <f t="shared" si="49"/>
        <v>6.4967152095381328E-2</v>
      </c>
      <c r="AE202" s="105">
        <f t="shared" si="50"/>
        <v>0.36636490512127129</v>
      </c>
      <c r="AF202" s="143">
        <f t="shared" si="53"/>
        <v>0</v>
      </c>
    </row>
    <row r="203" spans="1:32" x14ac:dyDescent="0.25">
      <c r="A203" s="184">
        <v>0.83333299999999966</v>
      </c>
      <c r="B203" s="7">
        <v>0</v>
      </c>
      <c r="C203" s="203">
        <f t="shared" si="51"/>
        <v>0</v>
      </c>
      <c r="D203" s="184">
        <f t="shared" si="52"/>
        <v>0</v>
      </c>
      <c r="T203" s="182">
        <f t="shared" si="54"/>
        <v>0.10132500014379424</v>
      </c>
      <c r="U203" s="191">
        <v>1.0000000014191388</v>
      </c>
      <c r="V203" s="105">
        <f t="shared" si="55"/>
        <v>4.1670000000006979E-3</v>
      </c>
      <c r="W203" s="143">
        <f t="shared" ref="W203:W266" si="56">IF(AND(T203&lt;=$O$55,T203&gt;$M$55),$P$55,IF(AND(T203&lt;=$O$56,T203&gt;$M$56),$P$56,IF(AND(T203&lt;=$O$57,T203&gt;$M$57),$P$57,IF(AND(T203&lt;=$O$58,T203&gt;$M$58),$P$58,IF(AND(T203&lt;=$O$59,T203&gt;$M$59),$P$59,"a N/A")))))</f>
        <v>8.8754449677853557</v>
      </c>
      <c r="X203" s="143">
        <f t="shared" ref="X203:X266" si="57">IF(AND(T203&lt;=$O$55,T203&gt;$M$55),$Q$55,IF(AND(T203&lt;=$O$56,T203&gt;$M$56),$Q$56,IF(AND(T203&lt;=$O$57,T203&gt;$M$57),$Q$57,IF(AND(T203&lt;=$O$58,T203&gt;$M$58),$Q$58,IF(AND(T203&lt;=$O$59,T203&gt;$M$59),$Q$59,"Valor no encontrado para Po")))))</f>
        <v>0.61929999999999996</v>
      </c>
      <c r="Y203" s="143">
        <f t="shared" ref="Y203:Y266" si="58">IF(OR(Z202&gt;=($V$1-$X$1)/2,Z202&gt;=$Z$1/2),0,W203*T203^X203*V203)</f>
        <v>8.9588844340203339E-3</v>
      </c>
      <c r="Z203" s="143">
        <f t="shared" ref="Z203:Z266" si="59">+Z202+Y203</f>
        <v>1.792082345655144</v>
      </c>
      <c r="AA203" s="143">
        <f t="shared" ref="AA203:AA266" si="60">2*$AD$1*PI()*((Z203+$X$1/2)*(2*Z203-$Z$1)+(Z203+$X$1/2)^2-($V$1/2)^2)*Y203</f>
        <v>-156.62301458993252</v>
      </c>
      <c r="AB203" s="143">
        <f t="shared" ref="AB203:AB266" si="61">-AA203*0.000000001*$AB$1</f>
        <v>2.7070918743627706E-4</v>
      </c>
      <c r="AC203" s="143">
        <f t="shared" ref="AC203:AC266" si="62">+AC202+AB203</f>
        <v>5.4205804066165222E-2</v>
      </c>
      <c r="AD203" s="143">
        <f t="shared" ref="AD203:AD266" si="63">+AB203/V203</f>
        <v>6.4965007784072881E-2</v>
      </c>
      <c r="AE203" s="105">
        <f t="shared" ref="AE203:AE266" si="64">+AE202-AB203</f>
        <v>0.36609419593383502</v>
      </c>
      <c r="AF203" s="143">
        <f t="shared" si="53"/>
        <v>0</v>
      </c>
    </row>
    <row r="204" spans="1:32" x14ac:dyDescent="0.25">
      <c r="A204" s="184">
        <v>0.83749999999999858</v>
      </c>
      <c r="B204" s="7">
        <v>0.1606030946120594</v>
      </c>
      <c r="C204" s="203">
        <f t="shared" ref="C204:C267" si="65">+(B203+B204)/2*(A204-A203)</f>
        <v>3.3461654762413916E-4</v>
      </c>
      <c r="D204" s="184">
        <f t="shared" ref="D204:D267" si="66">C204*9.81</f>
        <v>3.2825883321928053E-3</v>
      </c>
      <c r="T204" s="182">
        <f t="shared" si="54"/>
        <v>0.10170159134437379</v>
      </c>
      <c r="U204" s="191">
        <v>1.0037166675980635</v>
      </c>
      <c r="V204" s="105">
        <f t="shared" si="55"/>
        <v>4.1669999999989216E-3</v>
      </c>
      <c r="W204" s="143">
        <f t="shared" si="56"/>
        <v>8.8754449677853557</v>
      </c>
      <c r="X204" s="143">
        <f t="shared" si="57"/>
        <v>0.61929999999999996</v>
      </c>
      <c r="Y204" s="143">
        <f t="shared" si="58"/>
        <v>8.9794908155335744E-3</v>
      </c>
      <c r="Z204" s="143">
        <f t="shared" si="59"/>
        <v>1.8010618364706776</v>
      </c>
      <c r="AA204" s="143">
        <f t="shared" si="60"/>
        <v>-156.97801606503043</v>
      </c>
      <c r="AB204" s="143">
        <f t="shared" si="61"/>
        <v>2.7132277644881166E-4</v>
      </c>
      <c r="AC204" s="143">
        <f t="shared" si="62"/>
        <v>5.4477126842614035E-2</v>
      </c>
      <c r="AD204" s="143">
        <f t="shared" si="63"/>
        <v>6.5112257367142282E-2</v>
      </c>
      <c r="AE204" s="105">
        <f t="shared" si="64"/>
        <v>0.36582287315738621</v>
      </c>
      <c r="AF204" s="143">
        <f t="shared" si="53"/>
        <v>5.463841405649969E-2</v>
      </c>
    </row>
    <row r="205" spans="1:32" x14ac:dyDescent="0.25">
      <c r="A205" s="184">
        <v>0.84166600000000003</v>
      </c>
      <c r="B205" s="7">
        <v>0</v>
      </c>
      <c r="C205" s="203">
        <f t="shared" si="65"/>
        <v>3.3453624607703589E-4</v>
      </c>
      <c r="D205" s="184">
        <f t="shared" si="66"/>
        <v>3.2818005740157222E-3</v>
      </c>
      <c r="T205" s="182">
        <f t="shared" si="54"/>
        <v>0.10132500013311614</v>
      </c>
      <c r="U205" s="191">
        <v>1.0000000013137542</v>
      </c>
      <c r="V205" s="105">
        <f t="shared" si="55"/>
        <v>4.1660000000014463E-3</v>
      </c>
      <c r="W205" s="143">
        <f t="shared" si="56"/>
        <v>8.8754449677853557</v>
      </c>
      <c r="X205" s="143">
        <f t="shared" si="57"/>
        <v>0.61929999999999996</v>
      </c>
      <c r="Y205" s="143">
        <f t="shared" si="58"/>
        <v>8.9567344731700405E-3</v>
      </c>
      <c r="Z205" s="143">
        <f t="shared" si="59"/>
        <v>1.8100185709438477</v>
      </c>
      <c r="AA205" s="143">
        <f t="shared" si="60"/>
        <v>-156.57491764408331</v>
      </c>
      <c r="AB205" s="143">
        <f t="shared" si="61"/>
        <v>2.7062605607041041E-4</v>
      </c>
      <c r="AC205" s="143">
        <f t="shared" si="62"/>
        <v>5.4747752898684443E-2</v>
      </c>
      <c r="AD205" s="143">
        <f t="shared" si="63"/>
        <v>6.4960647160421617E-2</v>
      </c>
      <c r="AE205" s="105">
        <f t="shared" si="64"/>
        <v>0.36555224710131579</v>
      </c>
      <c r="AF205" s="143">
        <f t="shared" si="53"/>
        <v>0</v>
      </c>
    </row>
    <row r="206" spans="1:32" x14ac:dyDescent="0.25">
      <c r="A206" s="184">
        <v>0.84583299999999895</v>
      </c>
      <c r="B206" s="7">
        <v>0</v>
      </c>
      <c r="C206" s="203">
        <f t="shared" si="65"/>
        <v>0</v>
      </c>
      <c r="D206" s="184">
        <f t="shared" si="66"/>
        <v>0</v>
      </c>
      <c r="T206" s="182">
        <f t="shared" si="54"/>
        <v>0.10132500013311614</v>
      </c>
      <c r="U206" s="191">
        <v>1.0000000013137542</v>
      </c>
      <c r="V206" s="105">
        <f t="shared" si="55"/>
        <v>4.1669999999989216E-3</v>
      </c>
      <c r="W206" s="143">
        <f t="shared" si="56"/>
        <v>8.8754449677853557</v>
      </c>
      <c r="X206" s="143">
        <f t="shared" si="57"/>
        <v>0.61929999999999996</v>
      </c>
      <c r="Y206" s="143">
        <f t="shared" si="58"/>
        <v>8.958884433431815E-3</v>
      </c>
      <c r="Z206" s="143">
        <f t="shared" si="59"/>
        <v>1.8189774553772795</v>
      </c>
      <c r="AA206" s="143">
        <f t="shared" si="60"/>
        <v>-156.60716919660084</v>
      </c>
      <c r="AB206" s="143">
        <f t="shared" si="61"/>
        <v>2.7068180005923885E-4</v>
      </c>
      <c r="AC206" s="143">
        <f t="shared" si="62"/>
        <v>5.5018434698743679E-2</v>
      </c>
      <c r="AD206" s="143">
        <f t="shared" si="63"/>
        <v>6.4958435339406984E-2</v>
      </c>
      <c r="AE206" s="105">
        <f t="shared" si="64"/>
        <v>0.36528156530125655</v>
      </c>
      <c r="AF206" s="143">
        <f t="shared" si="53"/>
        <v>0</v>
      </c>
    </row>
    <row r="207" spans="1:32" x14ac:dyDescent="0.25">
      <c r="A207" s="184">
        <v>0.84999999999999964</v>
      </c>
      <c r="B207" s="7">
        <v>0.10387455522641484</v>
      </c>
      <c r="C207" s="203">
        <f t="shared" si="65"/>
        <v>2.1642263581427156E-4</v>
      </c>
      <c r="D207" s="184">
        <f t="shared" si="66"/>
        <v>2.1231060573380042E-3</v>
      </c>
      <c r="T207" s="182">
        <f t="shared" si="54"/>
        <v>0.10148289357755515</v>
      </c>
      <c r="U207" s="191">
        <v>1.0015582884535421</v>
      </c>
      <c r="V207" s="105">
        <f t="shared" si="55"/>
        <v>4.1670000000006979E-3</v>
      </c>
      <c r="W207" s="143">
        <f t="shared" si="56"/>
        <v>8.8754449677853557</v>
      </c>
      <c r="X207" s="143">
        <f t="shared" si="57"/>
        <v>0.61929999999999996</v>
      </c>
      <c r="Y207" s="143">
        <f t="shared" si="58"/>
        <v>8.9675276173283944E-3</v>
      </c>
      <c r="Z207" s="143">
        <f t="shared" si="59"/>
        <v>1.8279449829946079</v>
      </c>
      <c r="AA207" s="143">
        <f t="shared" si="60"/>
        <v>-156.75286063220281</v>
      </c>
      <c r="AB207" s="143">
        <f t="shared" si="61"/>
        <v>2.7093361496812368E-4</v>
      </c>
      <c r="AC207" s="143">
        <f t="shared" si="62"/>
        <v>5.5289368313711805E-2</v>
      </c>
      <c r="AD207" s="143">
        <f t="shared" si="63"/>
        <v>6.5018866083052143E-2</v>
      </c>
      <c r="AE207" s="105">
        <f t="shared" si="64"/>
        <v>0.36501063168628844</v>
      </c>
      <c r="AF207" s="143">
        <f t="shared" si="53"/>
        <v>3.5415082642630699E-2</v>
      </c>
    </row>
    <row r="208" spans="1:32" x14ac:dyDescent="0.25">
      <c r="A208" s="184">
        <v>0.85416599999999931</v>
      </c>
      <c r="B208" s="7">
        <v>0.10387455522641484</v>
      </c>
      <c r="C208" s="203">
        <f t="shared" si="65"/>
        <v>4.3274139707320992E-4</v>
      </c>
      <c r="D208" s="184">
        <f t="shared" si="66"/>
        <v>4.2451931052881892E-3</v>
      </c>
      <c r="T208" s="182">
        <f t="shared" si="54"/>
        <v>0.10148289357755515</v>
      </c>
      <c r="U208" s="191">
        <v>1.0015582884535421</v>
      </c>
      <c r="V208" s="105">
        <f t="shared" si="55"/>
        <v>4.16599999999967E-3</v>
      </c>
      <c r="W208" s="143">
        <f t="shared" si="56"/>
        <v>8.8754449677853557</v>
      </c>
      <c r="X208" s="143">
        <f t="shared" si="57"/>
        <v>0.61929999999999996</v>
      </c>
      <c r="Y208" s="143">
        <f t="shared" si="58"/>
        <v>8.9653755828607799E-3</v>
      </c>
      <c r="Z208" s="143">
        <f t="shared" si="59"/>
        <v>1.8369103585774686</v>
      </c>
      <c r="AA208" s="143">
        <f t="shared" si="60"/>
        <v>-156.70979412384133</v>
      </c>
      <c r="AB208" s="143">
        <f t="shared" si="61"/>
        <v>2.7085917827365211E-4</v>
      </c>
      <c r="AC208" s="143">
        <f t="shared" si="62"/>
        <v>5.5560227491985456E-2</v>
      </c>
      <c r="AD208" s="143">
        <f t="shared" si="63"/>
        <v>6.5016605442552458E-2</v>
      </c>
      <c r="AE208" s="105">
        <f t="shared" si="64"/>
        <v>0.36473977250801481</v>
      </c>
      <c r="AF208" s="143">
        <f t="shared" si="53"/>
        <v>3.5415082642630699E-2</v>
      </c>
    </row>
    <row r="209" spans="1:32" x14ac:dyDescent="0.25">
      <c r="A209" s="184">
        <v>0.85833300000000001</v>
      </c>
      <c r="B209" s="7">
        <v>0</v>
      </c>
      <c r="C209" s="203">
        <f t="shared" si="65"/>
        <v>2.1642263581427156E-4</v>
      </c>
      <c r="D209" s="184">
        <f t="shared" si="66"/>
        <v>2.1231060573380042E-3</v>
      </c>
      <c r="T209" s="182">
        <f t="shared" si="54"/>
        <v>0.10132500005761404</v>
      </c>
      <c r="U209" s="191">
        <v>1.0000000005686065</v>
      </c>
      <c r="V209" s="105">
        <f t="shared" si="55"/>
        <v>4.1670000000006979E-3</v>
      </c>
      <c r="W209" s="143">
        <f t="shared" si="56"/>
        <v>8.8754449677853557</v>
      </c>
      <c r="X209" s="143">
        <f t="shared" si="57"/>
        <v>0.61929999999999996</v>
      </c>
      <c r="Y209" s="143">
        <f t="shared" si="58"/>
        <v>8.9588844293013777E-3</v>
      </c>
      <c r="Z209" s="143">
        <f t="shared" si="59"/>
        <v>1.84586924300677</v>
      </c>
      <c r="AA209" s="143">
        <f t="shared" si="60"/>
        <v>-156.59083717985985</v>
      </c>
      <c r="AB209" s="143">
        <f t="shared" si="61"/>
        <v>2.7065357159618237E-4</v>
      </c>
      <c r="AC209" s="143">
        <f t="shared" si="62"/>
        <v>5.5830881063581639E-2</v>
      </c>
      <c r="AD209" s="143">
        <f t="shared" si="63"/>
        <v>6.4951661050188875E-2</v>
      </c>
      <c r="AE209" s="105">
        <f t="shared" si="64"/>
        <v>0.36446911893641865</v>
      </c>
      <c r="AF209" s="143">
        <f t="shared" si="53"/>
        <v>0</v>
      </c>
    </row>
    <row r="210" spans="1:32" x14ac:dyDescent="0.25">
      <c r="A210" s="184">
        <v>0.86249999999999893</v>
      </c>
      <c r="B210" s="7">
        <v>0.27406017338334904</v>
      </c>
      <c r="C210" s="203">
        <f t="shared" si="65"/>
        <v>5.7100437124405997E-4</v>
      </c>
      <c r="D210" s="184">
        <f t="shared" si="66"/>
        <v>5.6015528819042286E-3</v>
      </c>
      <c r="T210" s="182">
        <f t="shared" si="54"/>
        <v>0.102408933894517</v>
      </c>
      <c r="U210" s="191">
        <v>1.0106975958008093</v>
      </c>
      <c r="V210" s="105">
        <f t="shared" si="55"/>
        <v>4.1669999999989216E-3</v>
      </c>
      <c r="W210" s="143">
        <f t="shared" si="56"/>
        <v>8.8754449677853557</v>
      </c>
      <c r="X210" s="143">
        <f t="shared" si="57"/>
        <v>0.61929999999999996</v>
      </c>
      <c r="Y210" s="143">
        <f t="shared" si="58"/>
        <v>9.0181169562378993E-3</v>
      </c>
      <c r="Z210" s="143">
        <f t="shared" si="59"/>
        <v>1.854887359963008</v>
      </c>
      <c r="AA210" s="143">
        <f t="shared" si="60"/>
        <v>-157.62052937666675</v>
      </c>
      <c r="AB210" s="143">
        <f t="shared" si="61"/>
        <v>2.7243330453413455E-4</v>
      </c>
      <c r="AC210" s="143">
        <f t="shared" si="62"/>
        <v>5.6103314368115775E-2</v>
      </c>
      <c r="AD210" s="143">
        <f t="shared" si="63"/>
        <v>6.537876278718624E-2</v>
      </c>
      <c r="AE210" s="105">
        <f t="shared" si="64"/>
        <v>0.36419668563188451</v>
      </c>
      <c r="AF210" s="143">
        <f t="shared" si="53"/>
        <v>9.2593394813373239E-2</v>
      </c>
    </row>
    <row r="211" spans="1:32" x14ac:dyDescent="0.25">
      <c r="A211" s="184">
        <v>0.8666659999999986</v>
      </c>
      <c r="B211" s="7">
        <v>4.7146015840770022E-2</v>
      </c>
      <c r="C211" s="203">
        <f t="shared" si="65"/>
        <v>6.6907249215378696E-4</v>
      </c>
      <c r="D211" s="184">
        <f t="shared" si="66"/>
        <v>6.5636011480286506E-3</v>
      </c>
      <c r="T211" s="182">
        <f t="shared" si="54"/>
        <v>0.10135756937678228</v>
      </c>
      <c r="U211" s="191">
        <v>1.0003214347572889</v>
      </c>
      <c r="V211" s="105">
        <f t="shared" si="55"/>
        <v>4.16599999999967E-3</v>
      </c>
      <c r="W211" s="143">
        <f t="shared" si="56"/>
        <v>8.8754449677853557</v>
      </c>
      <c r="X211" s="143">
        <f t="shared" si="57"/>
        <v>0.61929999999999996</v>
      </c>
      <c r="Y211" s="143">
        <f t="shared" si="58"/>
        <v>8.9585173250768119E-3</v>
      </c>
      <c r="Z211" s="143">
        <f t="shared" si="59"/>
        <v>1.8638458772880848</v>
      </c>
      <c r="AA211" s="143">
        <f t="shared" si="60"/>
        <v>-156.57323108262409</v>
      </c>
      <c r="AB211" s="143">
        <f t="shared" si="61"/>
        <v>2.7062314099638135E-4</v>
      </c>
      <c r="AC211" s="143">
        <f t="shared" si="62"/>
        <v>5.6373937509112154E-2</v>
      </c>
      <c r="AD211" s="143">
        <f t="shared" si="63"/>
        <v>6.4959947430725584E-2</v>
      </c>
      <c r="AE211" s="105">
        <f t="shared" si="64"/>
        <v>0.3639260624908881</v>
      </c>
      <c r="AF211" s="143">
        <f t="shared" si="53"/>
        <v>1.6093879102231687E-2</v>
      </c>
    </row>
    <row r="212" spans="1:32" x14ac:dyDescent="0.25">
      <c r="A212" s="184">
        <v>0.8708329999999993</v>
      </c>
      <c r="B212" s="7">
        <v>0</v>
      </c>
      <c r="C212" s="203">
        <f t="shared" si="65"/>
        <v>9.8228724004260795E-5</v>
      </c>
      <c r="D212" s="184">
        <f t="shared" si="66"/>
        <v>9.6362378248179847E-4</v>
      </c>
      <c r="T212" s="182">
        <f t="shared" si="54"/>
        <v>0.10132500009492533</v>
      </c>
      <c r="U212" s="191">
        <v>1.0000000009368402</v>
      </c>
      <c r="V212" s="105">
        <f t="shared" si="55"/>
        <v>4.1670000000006979E-3</v>
      </c>
      <c r="W212" s="143">
        <f t="shared" si="56"/>
        <v>8.8754449677853557</v>
      </c>
      <c r="X212" s="143">
        <f t="shared" si="57"/>
        <v>0.61929999999999996</v>
      </c>
      <c r="Y212" s="143">
        <f t="shared" si="58"/>
        <v>8.9588844313444292E-3</v>
      </c>
      <c r="Z212" s="143">
        <f t="shared" si="59"/>
        <v>1.8728047617194292</v>
      </c>
      <c r="AA212" s="143">
        <f t="shared" si="60"/>
        <v>-156.57398903146401</v>
      </c>
      <c r="AB212" s="143">
        <f t="shared" si="61"/>
        <v>2.7062445104468496E-4</v>
      </c>
      <c r="AC212" s="143">
        <f t="shared" si="62"/>
        <v>5.6644561960156839E-2</v>
      </c>
      <c r="AD212" s="143">
        <f t="shared" si="63"/>
        <v>6.4944672676899365E-2</v>
      </c>
      <c r="AE212" s="105">
        <f t="shared" si="64"/>
        <v>0.3636554380398434</v>
      </c>
      <c r="AF212" s="143">
        <f t="shared" si="53"/>
        <v>0</v>
      </c>
    </row>
    <row r="213" spans="1:32" x14ac:dyDescent="0.25">
      <c r="A213" s="184">
        <v>0.875</v>
      </c>
      <c r="B213" s="7">
        <v>4.7146015840770022E-2</v>
      </c>
      <c r="C213" s="203">
        <f t="shared" si="65"/>
        <v>9.8228724004260795E-5</v>
      </c>
      <c r="D213" s="184">
        <f t="shared" si="66"/>
        <v>9.6362378248179847E-4</v>
      </c>
      <c r="T213" s="182">
        <f t="shared" si="54"/>
        <v>0.10135760698725878</v>
      </c>
      <c r="U213" s="191">
        <v>1.0003218059438321</v>
      </c>
      <c r="V213" s="105">
        <f t="shared" si="55"/>
        <v>4.1670000000006979E-3</v>
      </c>
      <c r="W213" s="143">
        <f t="shared" si="56"/>
        <v>8.8754449677853557</v>
      </c>
      <c r="X213" s="143">
        <f t="shared" si="57"/>
        <v>0.61929999999999996</v>
      </c>
      <c r="Y213" s="143">
        <f t="shared" si="58"/>
        <v>8.9606697724780131E-3</v>
      </c>
      <c r="Z213" s="143">
        <f t="shared" si="59"/>
        <v>1.8817654314919072</v>
      </c>
      <c r="AA213" s="143">
        <f t="shared" si="60"/>
        <v>-156.59947667265638</v>
      </c>
      <c r="AB213" s="143">
        <f t="shared" si="61"/>
        <v>2.7066850420414507E-4</v>
      </c>
      <c r="AC213" s="143">
        <f t="shared" si="62"/>
        <v>5.6915230464360984E-2</v>
      </c>
      <c r="AD213" s="143">
        <f t="shared" si="63"/>
        <v>6.4955244589416788E-2</v>
      </c>
      <c r="AE213" s="105">
        <f t="shared" si="64"/>
        <v>0.36338476953563925</v>
      </c>
      <c r="AF213" s="143">
        <f t="shared" si="53"/>
        <v>1.609387313032213E-2</v>
      </c>
    </row>
    <row r="214" spans="1:32" x14ac:dyDescent="0.25">
      <c r="A214" s="184">
        <v>0.87916599999999967</v>
      </c>
      <c r="B214" s="7">
        <v>0</v>
      </c>
      <c r="C214" s="203">
        <f t="shared" si="65"/>
        <v>9.8205150996316171E-5</v>
      </c>
      <c r="D214" s="184">
        <f t="shared" si="66"/>
        <v>9.6339253127386169E-4</v>
      </c>
      <c r="T214" s="182">
        <f t="shared" si="54"/>
        <v>0.10132500014384291</v>
      </c>
      <c r="U214" s="191">
        <v>1.0000000014196191</v>
      </c>
      <c r="V214" s="105">
        <f t="shared" si="55"/>
        <v>4.16599999999967E-3</v>
      </c>
      <c r="W214" s="143">
        <f t="shared" si="56"/>
        <v>8.8754449677853557</v>
      </c>
      <c r="X214" s="143">
        <f t="shared" si="57"/>
        <v>0.61929999999999996</v>
      </c>
      <c r="Y214" s="143">
        <f t="shared" si="58"/>
        <v>8.9567344737534454E-3</v>
      </c>
      <c r="Z214" s="143">
        <f t="shared" si="59"/>
        <v>1.8907221659656606</v>
      </c>
      <c r="AA214" s="143">
        <f t="shared" si="60"/>
        <v>-156.52493830810124</v>
      </c>
      <c r="AB214" s="143">
        <f t="shared" si="61"/>
        <v>2.7053967115777327E-4</v>
      </c>
      <c r="AC214" s="143">
        <f t="shared" si="62"/>
        <v>5.718577013551876E-2</v>
      </c>
      <c r="AD214" s="143">
        <f t="shared" si="63"/>
        <v>6.4939911463704925E-2</v>
      </c>
      <c r="AE214" s="105">
        <f t="shared" si="64"/>
        <v>0.3631142298644815</v>
      </c>
      <c r="AF214" s="143">
        <f t="shared" si="53"/>
        <v>0</v>
      </c>
    </row>
    <row r="215" spans="1:32" x14ac:dyDescent="0.25">
      <c r="A215" s="184">
        <v>0.88333299999999859</v>
      </c>
      <c r="B215" s="7">
        <v>0</v>
      </c>
      <c r="C215" s="203">
        <f t="shared" si="65"/>
        <v>0</v>
      </c>
      <c r="D215" s="184">
        <f t="shared" si="66"/>
        <v>0</v>
      </c>
      <c r="T215" s="182">
        <f t="shared" si="54"/>
        <v>0.10132500014384291</v>
      </c>
      <c r="U215" s="191">
        <v>1.0000000014196191</v>
      </c>
      <c r="V215" s="105">
        <f t="shared" si="55"/>
        <v>4.1669999999989216E-3</v>
      </c>
      <c r="W215" s="143">
        <f t="shared" si="56"/>
        <v>8.8754449677853557</v>
      </c>
      <c r="X215" s="143">
        <f t="shared" si="57"/>
        <v>0.61929999999999996</v>
      </c>
      <c r="Y215" s="143">
        <f t="shared" si="58"/>
        <v>8.9588844340191803E-3</v>
      </c>
      <c r="Z215" s="143">
        <f t="shared" si="59"/>
        <v>1.8996810503996797</v>
      </c>
      <c r="AA215" s="143">
        <f t="shared" si="60"/>
        <v>-156.55668947923343</v>
      </c>
      <c r="AB215" s="143">
        <f t="shared" si="61"/>
        <v>2.7059455028112468E-4</v>
      </c>
      <c r="AC215" s="143">
        <f t="shared" si="62"/>
        <v>5.7456364685799885E-2</v>
      </c>
      <c r="AD215" s="143">
        <f t="shared" si="63"/>
        <v>6.4937497067721311E-2</v>
      </c>
      <c r="AE215" s="105">
        <f t="shared" si="64"/>
        <v>0.36284363531420039</v>
      </c>
      <c r="AF215" s="143">
        <f t="shared" si="53"/>
        <v>0</v>
      </c>
    </row>
    <row r="216" spans="1:32" x14ac:dyDescent="0.25">
      <c r="A216" s="184">
        <v>0.88749999999999929</v>
      </c>
      <c r="B216" s="7">
        <v>0</v>
      </c>
      <c r="C216" s="203">
        <f t="shared" si="65"/>
        <v>0</v>
      </c>
      <c r="D216" s="184">
        <f t="shared" si="66"/>
        <v>0</v>
      </c>
      <c r="T216" s="182">
        <f t="shared" si="54"/>
        <v>0.10132500014384291</v>
      </c>
      <c r="U216" s="191">
        <v>1.0000000014196191</v>
      </c>
      <c r="V216" s="105">
        <f t="shared" si="55"/>
        <v>4.1670000000006979E-3</v>
      </c>
      <c r="W216" s="143">
        <f t="shared" si="56"/>
        <v>8.8754449677853557</v>
      </c>
      <c r="X216" s="143">
        <f t="shared" si="57"/>
        <v>0.61929999999999996</v>
      </c>
      <c r="Y216" s="143">
        <f t="shared" si="58"/>
        <v>8.9588844340229984E-3</v>
      </c>
      <c r="Z216" s="143">
        <f t="shared" si="59"/>
        <v>1.9086399348337026</v>
      </c>
      <c r="AA216" s="143">
        <f t="shared" si="60"/>
        <v>-156.55081443831565</v>
      </c>
      <c r="AB216" s="143">
        <f t="shared" si="61"/>
        <v>2.7058439578654312E-4</v>
      </c>
      <c r="AC216" s="143">
        <f t="shared" si="62"/>
        <v>5.7726949081586425E-2</v>
      </c>
      <c r="AD216" s="143">
        <f t="shared" si="63"/>
        <v>6.4935060183944751E-2</v>
      </c>
      <c r="AE216" s="105">
        <f t="shared" si="64"/>
        <v>0.36257305091841385</v>
      </c>
      <c r="AF216" s="143">
        <f t="shared" si="53"/>
        <v>0</v>
      </c>
    </row>
    <row r="217" spans="1:32" x14ac:dyDescent="0.25">
      <c r="A217" s="184">
        <v>0.89166599999999896</v>
      </c>
      <c r="B217" s="7">
        <v>0</v>
      </c>
      <c r="C217" s="203">
        <f t="shared" si="65"/>
        <v>0</v>
      </c>
      <c r="D217" s="184">
        <f t="shared" si="66"/>
        <v>0</v>
      </c>
      <c r="T217" s="182">
        <f t="shared" si="54"/>
        <v>0.10132500014384291</v>
      </c>
      <c r="U217" s="191">
        <v>1.0000000014196191</v>
      </c>
      <c r="V217" s="105">
        <f t="shared" si="55"/>
        <v>4.16599999999967E-3</v>
      </c>
      <c r="W217" s="143">
        <f t="shared" si="56"/>
        <v>8.8754449677853557</v>
      </c>
      <c r="X217" s="143">
        <f t="shared" si="57"/>
        <v>0.61929999999999996</v>
      </c>
      <c r="Y217" s="143">
        <f t="shared" si="58"/>
        <v>8.9567344737534454E-3</v>
      </c>
      <c r="Z217" s="143">
        <f t="shared" si="59"/>
        <v>1.917596669307456</v>
      </c>
      <c r="AA217" s="143">
        <f t="shared" si="60"/>
        <v>-156.50731884390734</v>
      </c>
      <c r="AB217" s="143">
        <f t="shared" si="61"/>
        <v>2.7050921745435378E-4</v>
      </c>
      <c r="AC217" s="143">
        <f t="shared" si="62"/>
        <v>5.799745829904078E-2</v>
      </c>
      <c r="AD217" s="143">
        <f t="shared" si="63"/>
        <v>6.493260140527489E-2</v>
      </c>
      <c r="AE217" s="105">
        <f t="shared" si="64"/>
        <v>0.36230254170095949</v>
      </c>
      <c r="AF217" s="143">
        <f t="shared" si="53"/>
        <v>0</v>
      </c>
    </row>
    <row r="218" spans="1:32" x14ac:dyDescent="0.25">
      <c r="A218" s="184">
        <v>0.89583299999999966</v>
      </c>
      <c r="B218" s="7">
        <v>0</v>
      </c>
      <c r="C218" s="203">
        <f t="shared" si="65"/>
        <v>0</v>
      </c>
      <c r="D218" s="184">
        <f t="shared" si="66"/>
        <v>0</v>
      </c>
      <c r="T218" s="182">
        <f t="shared" si="54"/>
        <v>0.10132500014384291</v>
      </c>
      <c r="U218" s="191">
        <v>1.0000000014196191</v>
      </c>
      <c r="V218" s="105">
        <f t="shared" si="55"/>
        <v>4.1670000000006979E-3</v>
      </c>
      <c r="W218" s="143">
        <f t="shared" si="56"/>
        <v>8.8754449677853557</v>
      </c>
      <c r="X218" s="143">
        <f t="shared" si="57"/>
        <v>0.61929999999999996</v>
      </c>
      <c r="Y218" s="143">
        <f t="shared" si="58"/>
        <v>8.9588844340229984E-3</v>
      </c>
      <c r="Z218" s="143">
        <f t="shared" si="59"/>
        <v>1.9265555537414789</v>
      </c>
      <c r="AA218" s="143">
        <f t="shared" si="60"/>
        <v>-156.53890315247469</v>
      </c>
      <c r="AB218" s="143">
        <f t="shared" si="61"/>
        <v>2.7056380817035039E-4</v>
      </c>
      <c r="AC218" s="143">
        <f t="shared" si="62"/>
        <v>5.8268022107211132E-2</v>
      </c>
      <c r="AD218" s="143">
        <f t="shared" si="63"/>
        <v>6.4930119551309118E-2</v>
      </c>
      <c r="AE218" s="105">
        <f t="shared" si="64"/>
        <v>0.36203197789278913</v>
      </c>
      <c r="AF218" s="143">
        <f t="shared" si="53"/>
        <v>0</v>
      </c>
    </row>
    <row r="219" spans="1:32" x14ac:dyDescent="0.25">
      <c r="A219" s="184">
        <v>0.89999999999999858</v>
      </c>
      <c r="B219" s="7">
        <v>0</v>
      </c>
      <c r="C219" s="203">
        <f t="shared" si="65"/>
        <v>0</v>
      </c>
      <c r="D219" s="184">
        <f t="shared" si="66"/>
        <v>0</v>
      </c>
      <c r="T219" s="182">
        <f t="shared" si="54"/>
        <v>0.10132500014384291</v>
      </c>
      <c r="U219" s="191">
        <v>1.0000000014196191</v>
      </c>
      <c r="V219" s="105">
        <f t="shared" si="55"/>
        <v>4.1669999999989216E-3</v>
      </c>
      <c r="W219" s="143">
        <f t="shared" si="56"/>
        <v>8.8754449677853557</v>
      </c>
      <c r="X219" s="143">
        <f t="shared" si="57"/>
        <v>0.61929999999999996</v>
      </c>
      <c r="Y219" s="143">
        <f t="shared" si="58"/>
        <v>8.9588844340191803E-3</v>
      </c>
      <c r="Z219" s="143">
        <f t="shared" si="59"/>
        <v>1.9355144381754981</v>
      </c>
      <c r="AA219" s="143">
        <f t="shared" si="60"/>
        <v>-156.53286547814005</v>
      </c>
      <c r="AB219" s="143">
        <f t="shared" si="61"/>
        <v>2.7055337257812648E-4</v>
      </c>
      <c r="AC219" s="143">
        <f t="shared" si="62"/>
        <v>5.8538575479789259E-2</v>
      </c>
      <c r="AD219" s="143">
        <f t="shared" si="63"/>
        <v>6.4927615209550399E-2</v>
      </c>
      <c r="AE219" s="105">
        <f t="shared" si="64"/>
        <v>0.36176142452021098</v>
      </c>
      <c r="AF219" s="143">
        <f t="shared" si="53"/>
        <v>0</v>
      </c>
    </row>
    <row r="220" spans="1:32" x14ac:dyDescent="0.25">
      <c r="A220" s="184">
        <v>0.90416600000000003</v>
      </c>
      <c r="B220" s="7">
        <v>0</v>
      </c>
      <c r="C220" s="203">
        <f t="shared" si="65"/>
        <v>0</v>
      </c>
      <c r="D220" s="184">
        <f t="shared" si="66"/>
        <v>0</v>
      </c>
      <c r="T220" s="182">
        <f t="shared" si="54"/>
        <v>0.10132500014384291</v>
      </c>
      <c r="U220" s="191">
        <v>1.0000000014196191</v>
      </c>
      <c r="V220" s="105">
        <f t="shared" si="55"/>
        <v>4.1660000000014463E-3</v>
      </c>
      <c r="W220" s="143">
        <f t="shared" si="56"/>
        <v>8.8754449677853557</v>
      </c>
      <c r="X220" s="143">
        <f t="shared" si="57"/>
        <v>0.61929999999999996</v>
      </c>
      <c r="Y220" s="143">
        <f t="shared" si="58"/>
        <v>8.9567344737572635E-3</v>
      </c>
      <c r="Z220" s="143">
        <f t="shared" si="59"/>
        <v>1.9444711726492554</v>
      </c>
      <c r="AA220" s="143">
        <f t="shared" si="60"/>
        <v>-156.48921163603592</v>
      </c>
      <c r="AB220" s="143">
        <f t="shared" si="61"/>
        <v>2.7047792072863025E-4</v>
      </c>
      <c r="AC220" s="143">
        <f t="shared" si="62"/>
        <v>5.880905340051789E-2</v>
      </c>
      <c r="AD220" s="143">
        <f t="shared" si="63"/>
        <v>6.4925088989086985E-2</v>
      </c>
      <c r="AE220" s="105">
        <f t="shared" si="64"/>
        <v>0.36149094659948233</v>
      </c>
      <c r="AF220" s="143">
        <f t="shared" si="53"/>
        <v>0</v>
      </c>
    </row>
    <row r="221" spans="1:32" x14ac:dyDescent="0.25">
      <c r="A221" s="184">
        <v>0.90833299999999895</v>
      </c>
      <c r="B221" s="7">
        <v>0</v>
      </c>
      <c r="C221" s="203">
        <f t="shared" si="65"/>
        <v>0</v>
      </c>
      <c r="D221" s="184">
        <f t="shared" si="66"/>
        <v>0</v>
      </c>
      <c r="T221" s="182">
        <f t="shared" si="54"/>
        <v>0.10132500014384291</v>
      </c>
      <c r="U221" s="191">
        <v>1.0000000014196191</v>
      </c>
      <c r="V221" s="105">
        <f t="shared" si="55"/>
        <v>4.1669999999989216E-3</v>
      </c>
      <c r="W221" s="143">
        <f t="shared" si="56"/>
        <v>8.8754449677853557</v>
      </c>
      <c r="X221" s="143">
        <f t="shared" si="57"/>
        <v>0.61929999999999996</v>
      </c>
      <c r="Y221" s="143">
        <f t="shared" si="58"/>
        <v>8.9588844340191803E-3</v>
      </c>
      <c r="Z221" s="143">
        <f t="shared" si="59"/>
        <v>1.9534300570832746</v>
      </c>
      <c r="AA221" s="143">
        <f t="shared" si="60"/>
        <v>-156.52062896476107</v>
      </c>
      <c r="AB221" s="143">
        <f t="shared" si="61"/>
        <v>2.7053222283456837E-4</v>
      </c>
      <c r="AC221" s="143">
        <f t="shared" si="62"/>
        <v>5.9079585623352457E-2</v>
      </c>
      <c r="AD221" s="143">
        <f t="shared" si="63"/>
        <v>6.4922539677139041E-2</v>
      </c>
      <c r="AE221" s="105">
        <f t="shared" si="64"/>
        <v>0.36122041437664776</v>
      </c>
      <c r="AF221" s="143">
        <f t="shared" si="53"/>
        <v>0</v>
      </c>
    </row>
    <row r="222" spans="1:32" x14ac:dyDescent="0.25">
      <c r="A222" s="184">
        <v>0.91249999999999964</v>
      </c>
      <c r="B222" s="7">
        <v>4.7146015840770022E-2</v>
      </c>
      <c r="C222" s="203">
        <f t="shared" si="65"/>
        <v>9.8228724004260795E-5</v>
      </c>
      <c r="D222" s="184">
        <f t="shared" si="66"/>
        <v>9.6362378248179847E-4</v>
      </c>
      <c r="T222" s="182">
        <f t="shared" si="54"/>
        <v>0.10135760697663902</v>
      </c>
      <c r="U222" s="191">
        <v>1.0003218058390231</v>
      </c>
      <c r="V222" s="105">
        <f t="shared" si="55"/>
        <v>4.1670000000006979E-3</v>
      </c>
      <c r="W222" s="143">
        <f t="shared" si="56"/>
        <v>8.8754449677853557</v>
      </c>
      <c r="X222" s="143">
        <f t="shared" si="57"/>
        <v>0.61929999999999996</v>
      </c>
      <c r="Y222" s="143">
        <f t="shared" si="58"/>
        <v>8.9606697718965806E-3</v>
      </c>
      <c r="Z222" s="143">
        <f t="shared" si="59"/>
        <v>1.9623907268551712</v>
      </c>
      <c r="AA222" s="143">
        <f t="shared" si="60"/>
        <v>-156.54561781023799</v>
      </c>
      <c r="AB222" s="143">
        <f t="shared" si="61"/>
        <v>2.7057541386924313E-4</v>
      </c>
      <c r="AC222" s="143">
        <f t="shared" si="62"/>
        <v>5.9350161037221703E-2</v>
      </c>
      <c r="AD222" s="143">
        <f t="shared" si="63"/>
        <v>6.493290469623178E-2</v>
      </c>
      <c r="AE222" s="105">
        <f t="shared" si="64"/>
        <v>0.36094983896277849</v>
      </c>
      <c r="AF222" s="143">
        <f t="shared" si="53"/>
        <v>1.6093873132008368E-2</v>
      </c>
    </row>
    <row r="223" spans="1:32" x14ac:dyDescent="0.25">
      <c r="A223" s="184">
        <v>0.91666599999999931</v>
      </c>
      <c r="B223" s="7">
        <v>0</v>
      </c>
      <c r="C223" s="203">
        <f t="shared" si="65"/>
        <v>9.8205150996316171E-5</v>
      </c>
      <c r="D223" s="184">
        <f t="shared" si="66"/>
        <v>9.6339253127386169E-4</v>
      </c>
      <c r="T223" s="182">
        <f t="shared" si="54"/>
        <v>0.10132500014379278</v>
      </c>
      <c r="U223" s="191">
        <v>1.0000000014191244</v>
      </c>
      <c r="V223" s="105">
        <f t="shared" si="55"/>
        <v>4.16599999999967E-3</v>
      </c>
      <c r="W223" s="143">
        <f t="shared" si="56"/>
        <v>8.8754449677853557</v>
      </c>
      <c r="X223" s="143">
        <f t="shared" si="57"/>
        <v>0.61929999999999996</v>
      </c>
      <c r="Y223" s="143">
        <f t="shared" si="58"/>
        <v>8.9567344737506993E-3</v>
      </c>
      <c r="Z223" s="143">
        <f t="shared" si="59"/>
        <v>1.9713474613289219</v>
      </c>
      <c r="AA223" s="143">
        <f t="shared" si="60"/>
        <v>-156.47061543272943</v>
      </c>
      <c r="AB223" s="143">
        <f t="shared" si="61"/>
        <v>2.7044577881704928E-4</v>
      </c>
      <c r="AC223" s="143">
        <f t="shared" si="62"/>
        <v>5.962060681603875E-2</v>
      </c>
      <c r="AD223" s="143">
        <f t="shared" si="63"/>
        <v>6.4917373695888306E-2</v>
      </c>
      <c r="AE223" s="105">
        <f t="shared" si="64"/>
        <v>0.36067939318396142</v>
      </c>
      <c r="AF223" s="143">
        <f t="shared" si="53"/>
        <v>0</v>
      </c>
    </row>
    <row r="224" spans="1:32" x14ac:dyDescent="0.25">
      <c r="A224" s="184">
        <v>0.92083300000000001</v>
      </c>
      <c r="B224" s="7">
        <v>0</v>
      </c>
      <c r="C224" s="203">
        <f t="shared" si="65"/>
        <v>0</v>
      </c>
      <c r="D224" s="184">
        <f t="shared" si="66"/>
        <v>0</v>
      </c>
      <c r="T224" s="182">
        <f t="shared" si="54"/>
        <v>0.10132500014379278</v>
      </c>
      <c r="U224" s="191">
        <v>1.0000000014191244</v>
      </c>
      <c r="V224" s="105">
        <f t="shared" si="55"/>
        <v>4.1670000000006979E-3</v>
      </c>
      <c r="W224" s="143">
        <f t="shared" si="56"/>
        <v>8.8754449677853557</v>
      </c>
      <c r="X224" s="143">
        <f t="shared" si="57"/>
        <v>0.61929999999999996</v>
      </c>
      <c r="Y224" s="143">
        <f t="shared" si="58"/>
        <v>8.9588844340202523E-3</v>
      </c>
      <c r="Z224" s="143">
        <f t="shared" si="59"/>
        <v>1.9803063457629422</v>
      </c>
      <c r="AA224" s="143">
        <f t="shared" si="60"/>
        <v>-156.50186565369745</v>
      </c>
      <c r="AB224" s="143">
        <f t="shared" si="61"/>
        <v>2.7049979209183911E-4</v>
      </c>
      <c r="AC224" s="143">
        <f t="shared" si="62"/>
        <v>5.9891106608130587E-2</v>
      </c>
      <c r="AD224" s="143">
        <f t="shared" si="63"/>
        <v>6.4914756921476802E-2</v>
      </c>
      <c r="AE224" s="105">
        <f t="shared" si="64"/>
        <v>0.3604088933918696</v>
      </c>
      <c r="AF224" s="143">
        <f t="shared" si="53"/>
        <v>0</v>
      </c>
    </row>
    <row r="225" spans="1:32" x14ac:dyDescent="0.25">
      <c r="A225" s="184">
        <v>0.92499999999999893</v>
      </c>
      <c r="B225" s="7">
        <v>4.7146015840770022E-2</v>
      </c>
      <c r="C225" s="203">
        <f t="shared" si="65"/>
        <v>9.8228724004218918E-5</v>
      </c>
      <c r="D225" s="184">
        <f t="shared" si="66"/>
        <v>9.6362378248138767E-4</v>
      </c>
      <c r="T225" s="182">
        <f t="shared" si="54"/>
        <v>0.10135760697664885</v>
      </c>
      <c r="U225" s="191">
        <v>1.0003218058391201</v>
      </c>
      <c r="V225" s="105">
        <f t="shared" si="55"/>
        <v>4.1669999999989216E-3</v>
      </c>
      <c r="W225" s="143">
        <f t="shared" si="56"/>
        <v>8.8754449677853557</v>
      </c>
      <c r="X225" s="143">
        <f t="shared" si="57"/>
        <v>0.61929999999999996</v>
      </c>
      <c r="Y225" s="143">
        <f t="shared" si="58"/>
        <v>8.9606697718932985E-3</v>
      </c>
      <c r="Z225" s="143">
        <f t="shared" si="59"/>
        <v>1.9892670155348355</v>
      </c>
      <c r="AA225" s="143">
        <f t="shared" si="60"/>
        <v>-156.52668805100402</v>
      </c>
      <c r="AB225" s="143">
        <f t="shared" si="61"/>
        <v>2.7054269543540373E-4</v>
      </c>
      <c r="AC225" s="143">
        <f t="shared" si="62"/>
        <v>6.0161649303565989E-2</v>
      </c>
      <c r="AD225" s="143">
        <f t="shared" si="63"/>
        <v>6.492505290028168E-2</v>
      </c>
      <c r="AE225" s="105">
        <f t="shared" si="64"/>
        <v>0.36013835069643418</v>
      </c>
      <c r="AF225" s="143">
        <f t="shared" si="53"/>
        <v>1.6093873132006806E-2</v>
      </c>
    </row>
    <row r="226" spans="1:32" x14ac:dyDescent="0.25">
      <c r="A226" s="184">
        <v>0.9291659999999986</v>
      </c>
      <c r="B226" s="7">
        <v>0</v>
      </c>
      <c r="C226" s="203">
        <f t="shared" si="65"/>
        <v>9.8205150996316171E-5</v>
      </c>
      <c r="D226" s="184">
        <f t="shared" si="66"/>
        <v>9.6339253127386169E-4</v>
      </c>
      <c r="T226" s="182">
        <f t="shared" si="54"/>
        <v>0.10132500014379282</v>
      </c>
      <c r="U226" s="191">
        <v>1.0000000014191248</v>
      </c>
      <c r="V226" s="105">
        <f t="shared" si="55"/>
        <v>4.16599999999967E-3</v>
      </c>
      <c r="W226" s="143">
        <f t="shared" si="56"/>
        <v>8.8754449677853557</v>
      </c>
      <c r="X226" s="143">
        <f t="shared" si="57"/>
        <v>0.61929999999999996</v>
      </c>
      <c r="Y226" s="143">
        <f t="shared" si="58"/>
        <v>8.956734473750701E-3</v>
      </c>
      <c r="Z226" s="143">
        <f t="shared" si="59"/>
        <v>1.9982237500085862</v>
      </c>
      <c r="AA226" s="143">
        <f t="shared" si="60"/>
        <v>-156.45153142098729</v>
      </c>
      <c r="AB226" s="143">
        <f t="shared" si="61"/>
        <v>2.7041279377123552E-4</v>
      </c>
      <c r="AC226" s="143">
        <f t="shared" si="62"/>
        <v>6.0432062097337223E-2</v>
      </c>
      <c r="AD226" s="143">
        <f t="shared" si="63"/>
        <v>6.4909456018064554E-2</v>
      </c>
      <c r="AE226" s="105">
        <f t="shared" si="64"/>
        <v>0.35986793790266297</v>
      </c>
      <c r="AF226" s="143">
        <f t="shared" si="53"/>
        <v>0</v>
      </c>
    </row>
    <row r="227" spans="1:32" x14ac:dyDescent="0.25">
      <c r="A227" s="184">
        <v>0.9333329999999993</v>
      </c>
      <c r="B227" s="7">
        <v>0</v>
      </c>
      <c r="C227" s="203">
        <f t="shared" si="65"/>
        <v>0</v>
      </c>
      <c r="D227" s="184">
        <f t="shared" si="66"/>
        <v>0</v>
      </c>
      <c r="T227" s="182">
        <f t="shared" si="54"/>
        <v>0.10132500014379282</v>
      </c>
      <c r="U227" s="191">
        <v>1.0000000014191248</v>
      </c>
      <c r="V227" s="105">
        <f t="shared" si="55"/>
        <v>4.1670000000006979E-3</v>
      </c>
      <c r="W227" s="143">
        <f t="shared" si="56"/>
        <v>8.8754449677853557</v>
      </c>
      <c r="X227" s="143">
        <f t="shared" si="57"/>
        <v>0.61929999999999996</v>
      </c>
      <c r="Y227" s="143">
        <f t="shared" si="58"/>
        <v>8.9588844340202541E-3</v>
      </c>
      <c r="Z227" s="143">
        <f t="shared" si="59"/>
        <v>2.0071826344426063</v>
      </c>
      <c r="AA227" s="143">
        <f t="shared" si="60"/>
        <v>-156.48261441697204</v>
      </c>
      <c r="AB227" s="143">
        <f t="shared" si="61"/>
        <v>2.7046651801226196E-4</v>
      </c>
      <c r="AC227" s="143">
        <f t="shared" si="62"/>
        <v>6.0702528615349485E-2</v>
      </c>
      <c r="AD227" s="143">
        <f t="shared" si="63"/>
        <v>6.4906771781189504E-2</v>
      </c>
      <c r="AE227" s="105">
        <f t="shared" si="64"/>
        <v>0.3595974713846507</v>
      </c>
      <c r="AF227" s="143">
        <f t="shared" si="53"/>
        <v>0</v>
      </c>
    </row>
    <row r="228" spans="1:32" x14ac:dyDescent="0.25">
      <c r="A228" s="184">
        <v>0.9375</v>
      </c>
      <c r="B228" s="7">
        <v>4.7146015840770022E-2</v>
      </c>
      <c r="C228" s="203">
        <f t="shared" si="65"/>
        <v>9.8228724004260795E-5</v>
      </c>
      <c r="D228" s="184">
        <f t="shared" si="66"/>
        <v>9.6362378248179847E-4</v>
      </c>
      <c r="T228" s="182">
        <f t="shared" si="54"/>
        <v>0.10135760697664889</v>
      </c>
      <c r="U228" s="191">
        <v>1.0003218058391206</v>
      </c>
      <c r="V228" s="105">
        <f t="shared" si="55"/>
        <v>4.1670000000006979E-3</v>
      </c>
      <c r="W228" s="143">
        <f t="shared" si="56"/>
        <v>8.8754449677853557</v>
      </c>
      <c r="X228" s="143">
        <f t="shared" si="57"/>
        <v>0.61929999999999996</v>
      </c>
      <c r="Y228" s="143">
        <f t="shared" si="58"/>
        <v>8.9606697718971218E-3</v>
      </c>
      <c r="Z228" s="143">
        <f t="shared" si="59"/>
        <v>2.0161433042145034</v>
      </c>
      <c r="AA228" s="143">
        <f t="shared" si="60"/>
        <v>-156.50727026901654</v>
      </c>
      <c r="AB228" s="143">
        <f t="shared" si="61"/>
        <v>2.705091334969019E-4</v>
      </c>
      <c r="AC228" s="143">
        <f t="shared" si="62"/>
        <v>6.0973037748846388E-2</v>
      </c>
      <c r="AD228" s="143">
        <f t="shared" si="63"/>
        <v>6.4916998679351232E-2</v>
      </c>
      <c r="AE228" s="105">
        <f t="shared" si="64"/>
        <v>0.35932696225115379</v>
      </c>
      <c r="AF228" s="143">
        <f t="shared" si="53"/>
        <v>1.6093873132006799E-2</v>
      </c>
    </row>
    <row r="229" spans="1:32" x14ac:dyDescent="0.25">
      <c r="A229" s="184">
        <v>0.94166599999999967</v>
      </c>
      <c r="B229" s="7">
        <v>4.7146015840770022E-2</v>
      </c>
      <c r="C229" s="203">
        <f t="shared" si="65"/>
        <v>1.9641030199263234E-4</v>
      </c>
      <c r="D229" s="184">
        <f t="shared" si="66"/>
        <v>1.9267850625477234E-3</v>
      </c>
      <c r="T229" s="182">
        <f t="shared" si="54"/>
        <v>0.10135760697664889</v>
      </c>
      <c r="U229" s="191">
        <v>1.0003218058391206</v>
      </c>
      <c r="V229" s="105">
        <f t="shared" si="55"/>
        <v>4.16599999999967E-3</v>
      </c>
      <c r="W229" s="143">
        <f t="shared" si="56"/>
        <v>8.8754449677853557</v>
      </c>
      <c r="X229" s="143">
        <f t="shared" si="57"/>
        <v>0.61929999999999996</v>
      </c>
      <c r="Y229" s="143">
        <f t="shared" si="58"/>
        <v>8.9585193831807526E-3</v>
      </c>
      <c r="Z229" s="143">
        <f t="shared" si="59"/>
        <v>2.0251018235976841</v>
      </c>
      <c r="AA229" s="143">
        <f t="shared" si="60"/>
        <v>-156.4631322441648</v>
      </c>
      <c r="AB229" s="143">
        <f t="shared" si="61"/>
        <v>2.704328447798577E-4</v>
      </c>
      <c r="AC229" s="143">
        <f t="shared" si="62"/>
        <v>6.1243470593626247E-2</v>
      </c>
      <c r="AD229" s="143">
        <f t="shared" si="63"/>
        <v>6.4914269030215827E-2</v>
      </c>
      <c r="AE229" s="105">
        <f t="shared" si="64"/>
        <v>0.35905652940637395</v>
      </c>
      <c r="AF229" s="143">
        <f t="shared" si="53"/>
        <v>1.6093873132006799E-2</v>
      </c>
    </row>
    <row r="230" spans="1:32" x14ac:dyDescent="0.25">
      <c r="A230" s="184">
        <v>0.94583299999999859</v>
      </c>
      <c r="B230" s="7">
        <v>4.7146015840770022E-2</v>
      </c>
      <c r="C230" s="203">
        <f t="shared" si="65"/>
        <v>1.9645744800843784E-4</v>
      </c>
      <c r="D230" s="184">
        <f t="shared" si="66"/>
        <v>1.9272475649627753E-3</v>
      </c>
      <c r="T230" s="182">
        <f t="shared" si="54"/>
        <v>0.10135760697664889</v>
      </c>
      <c r="U230" s="191">
        <v>1.0003218058391206</v>
      </c>
      <c r="V230" s="105">
        <f t="shared" si="55"/>
        <v>4.1669999999989216E-3</v>
      </c>
      <c r="W230" s="143">
        <f t="shared" si="56"/>
        <v>8.8754449677853557</v>
      </c>
      <c r="X230" s="143">
        <f t="shared" si="57"/>
        <v>0.61929999999999996</v>
      </c>
      <c r="Y230" s="143">
        <f t="shared" si="58"/>
        <v>8.960669771893302E-3</v>
      </c>
      <c r="Z230" s="143">
        <f t="shared" si="59"/>
        <v>2.0340624933695772</v>
      </c>
      <c r="AA230" s="143">
        <f t="shared" si="60"/>
        <v>-156.49405272009122</v>
      </c>
      <c r="AB230" s="143">
        <f t="shared" si="61"/>
        <v>2.7048628811917214E-4</v>
      </c>
      <c r="AC230" s="143">
        <f t="shared" si="62"/>
        <v>6.1513956881745421E-2</v>
      </c>
      <c r="AD230" s="143">
        <f t="shared" si="63"/>
        <v>6.4911516227319929E-2</v>
      </c>
      <c r="AE230" s="105">
        <f t="shared" si="64"/>
        <v>0.35878604311825479</v>
      </c>
      <c r="AF230" s="143">
        <f t="shared" si="53"/>
        <v>1.6093873132006799E-2</v>
      </c>
    </row>
    <row r="231" spans="1:32" x14ac:dyDescent="0.25">
      <c r="A231" s="184">
        <v>0.94999999999999929</v>
      </c>
      <c r="B231" s="7">
        <v>4.7146015840770022E-2</v>
      </c>
      <c r="C231" s="203">
        <f t="shared" si="65"/>
        <v>1.9645744800852159E-4</v>
      </c>
      <c r="D231" s="184">
        <f t="shared" si="66"/>
        <v>1.9272475649635969E-3</v>
      </c>
      <c r="T231" s="182">
        <f t="shared" si="54"/>
        <v>0.10135760697664889</v>
      </c>
      <c r="U231" s="191">
        <v>1.0003218058391206</v>
      </c>
      <c r="V231" s="105">
        <f t="shared" si="55"/>
        <v>4.1670000000006979E-3</v>
      </c>
      <c r="W231" s="143">
        <f t="shared" si="56"/>
        <v>8.8754449677853557</v>
      </c>
      <c r="X231" s="143">
        <f t="shared" si="57"/>
        <v>0.61929999999999996</v>
      </c>
      <c r="Y231" s="143">
        <f t="shared" si="58"/>
        <v>8.9606697718971218E-3</v>
      </c>
      <c r="Z231" s="143">
        <f t="shared" si="59"/>
        <v>2.0430231631414744</v>
      </c>
      <c r="AA231" s="143">
        <f t="shared" si="60"/>
        <v>-156.48736178737792</v>
      </c>
      <c r="AB231" s="143">
        <f t="shared" si="61"/>
        <v>2.7047472342695401E-4</v>
      </c>
      <c r="AC231" s="143">
        <f t="shared" si="62"/>
        <v>6.1784431605172378E-2</v>
      </c>
      <c r="AD231" s="143">
        <f t="shared" si="63"/>
        <v>6.490874092318423E-2</v>
      </c>
      <c r="AE231" s="105">
        <f t="shared" si="64"/>
        <v>0.35851556839482784</v>
      </c>
      <c r="AF231" s="143">
        <f t="shared" si="53"/>
        <v>1.6093873132006799E-2</v>
      </c>
    </row>
    <row r="232" spans="1:32" x14ac:dyDescent="0.25">
      <c r="A232" s="184">
        <v>0.95416599999999896</v>
      </c>
      <c r="B232" s="7">
        <v>4.7146015840770022E-2</v>
      </c>
      <c r="C232" s="203">
        <f t="shared" si="65"/>
        <v>1.9641030199263234E-4</v>
      </c>
      <c r="D232" s="184">
        <f t="shared" si="66"/>
        <v>1.9267850625477234E-3</v>
      </c>
      <c r="T232" s="182">
        <f t="shared" si="54"/>
        <v>0.10135760697664889</v>
      </c>
      <c r="U232" s="191">
        <v>1.0003218058391206</v>
      </c>
      <c r="V232" s="105">
        <f t="shared" si="55"/>
        <v>4.16599999999967E-3</v>
      </c>
      <c r="W232" s="143">
        <f t="shared" si="56"/>
        <v>8.8754449677853557</v>
      </c>
      <c r="X232" s="143">
        <f t="shared" si="57"/>
        <v>0.61929999999999996</v>
      </c>
      <c r="Y232" s="143">
        <f t="shared" si="58"/>
        <v>8.9585193831807526E-3</v>
      </c>
      <c r="Z232" s="143">
        <f t="shared" si="59"/>
        <v>2.0519816825246551</v>
      </c>
      <c r="AA232" s="143">
        <f t="shared" si="60"/>
        <v>-156.44306588774248</v>
      </c>
      <c r="AB232" s="143">
        <f t="shared" si="61"/>
        <v>2.7039816183714892E-4</v>
      </c>
      <c r="AC232" s="143">
        <f t="shared" si="62"/>
        <v>6.2054829767009524E-2</v>
      </c>
      <c r="AD232" s="143">
        <f t="shared" si="63"/>
        <v>6.4905943791927587E-2</v>
      </c>
      <c r="AE232" s="105">
        <f t="shared" si="64"/>
        <v>0.35824517023299068</v>
      </c>
      <c r="AF232" s="143">
        <f t="shared" si="53"/>
        <v>1.6093873132006799E-2</v>
      </c>
    </row>
    <row r="233" spans="1:32" x14ac:dyDescent="0.25">
      <c r="A233" s="184">
        <v>0.95833299999999966</v>
      </c>
      <c r="B233" s="7">
        <v>0</v>
      </c>
      <c r="C233" s="203">
        <f t="shared" si="65"/>
        <v>9.8228724004260795E-5</v>
      </c>
      <c r="D233" s="184">
        <f t="shared" si="66"/>
        <v>9.6362378248179847E-4</v>
      </c>
      <c r="T233" s="182">
        <f t="shared" si="54"/>
        <v>0.10132500014379278</v>
      </c>
      <c r="U233" s="191">
        <v>1.0000000014191244</v>
      </c>
      <c r="V233" s="105">
        <f t="shared" si="55"/>
        <v>4.1670000000006979E-3</v>
      </c>
      <c r="W233" s="143">
        <f t="shared" si="56"/>
        <v>8.8754449677853557</v>
      </c>
      <c r="X233" s="143">
        <f t="shared" si="57"/>
        <v>0.61929999999999996</v>
      </c>
      <c r="Y233" s="143">
        <f t="shared" si="58"/>
        <v>8.9588844340202523E-3</v>
      </c>
      <c r="Z233" s="143">
        <f t="shared" si="59"/>
        <v>2.0609405669586751</v>
      </c>
      <c r="AA233" s="143">
        <f t="shared" si="60"/>
        <v>-156.44264408768217</v>
      </c>
      <c r="AB233" s="143">
        <f t="shared" si="61"/>
        <v>2.7039743279262196E-4</v>
      </c>
      <c r="AC233" s="143">
        <f t="shared" si="62"/>
        <v>6.2325227199802144E-2</v>
      </c>
      <c r="AD233" s="143">
        <f t="shared" si="63"/>
        <v>6.4890192654806014E-2</v>
      </c>
      <c r="AE233" s="105">
        <f t="shared" si="64"/>
        <v>0.35797477280019807</v>
      </c>
      <c r="AF233" s="143">
        <f t="shared" si="53"/>
        <v>0</v>
      </c>
    </row>
    <row r="234" spans="1:32" x14ac:dyDescent="0.25">
      <c r="A234" s="184">
        <v>0.96249999999999858</v>
      </c>
      <c r="B234" s="7">
        <v>0.10387455522641484</v>
      </c>
      <c r="C234" s="203">
        <f t="shared" si="65"/>
        <v>2.164226358141793E-4</v>
      </c>
      <c r="D234" s="184">
        <f t="shared" si="66"/>
        <v>2.1231060573370991E-3</v>
      </c>
      <c r="T234" s="182">
        <f t="shared" si="54"/>
        <v>0.10148289356317887</v>
      </c>
      <c r="U234" s="191">
        <v>1.0015582883116592</v>
      </c>
      <c r="V234" s="105">
        <f t="shared" si="55"/>
        <v>4.1669999999989216E-3</v>
      </c>
      <c r="W234" s="143">
        <f t="shared" si="56"/>
        <v>8.8754449677853557</v>
      </c>
      <c r="X234" s="143">
        <f t="shared" si="57"/>
        <v>0.61929999999999996</v>
      </c>
      <c r="Y234" s="143">
        <f t="shared" si="58"/>
        <v>8.9675276165378376E-3</v>
      </c>
      <c r="Z234" s="143">
        <f t="shared" si="59"/>
        <v>2.0699080945752129</v>
      </c>
      <c r="AA234" s="143">
        <f t="shared" si="60"/>
        <v>-156.58670968525681</v>
      </c>
      <c r="AB234" s="143">
        <f t="shared" si="61"/>
        <v>2.7064643758262084E-4</v>
      </c>
      <c r="AC234" s="143">
        <f t="shared" si="62"/>
        <v>6.2595873637384766E-2</v>
      </c>
      <c r="AD234" s="143">
        <f t="shared" si="63"/>
        <v>6.4949949023923897E-2</v>
      </c>
      <c r="AE234" s="105">
        <f t="shared" si="64"/>
        <v>0.35770412636261545</v>
      </c>
      <c r="AF234" s="143">
        <f t="shared" si="53"/>
        <v>3.5415082647647672E-2</v>
      </c>
    </row>
    <row r="235" spans="1:32" x14ac:dyDescent="0.25">
      <c r="A235" s="184">
        <v>0.96666600000000003</v>
      </c>
      <c r="B235" s="7">
        <v>0</v>
      </c>
      <c r="C235" s="203">
        <f t="shared" si="65"/>
        <v>2.1637069853669723E-4</v>
      </c>
      <c r="D235" s="184">
        <f t="shared" si="66"/>
        <v>2.1225965526450001E-3</v>
      </c>
      <c r="T235" s="182">
        <f t="shared" si="54"/>
        <v>0.10132500005761144</v>
      </c>
      <c r="U235" s="191">
        <v>1.0000000005685807</v>
      </c>
      <c r="V235" s="105">
        <f t="shared" si="55"/>
        <v>4.1660000000014463E-3</v>
      </c>
      <c r="W235" s="143">
        <f t="shared" si="56"/>
        <v>8.8754449677853557</v>
      </c>
      <c r="X235" s="143">
        <f t="shared" si="57"/>
        <v>0.61929999999999996</v>
      </c>
      <c r="Y235" s="143">
        <f t="shared" si="58"/>
        <v>8.9567344690366334E-3</v>
      </c>
      <c r="Z235" s="143">
        <f t="shared" si="59"/>
        <v>2.0788648290442495</v>
      </c>
      <c r="AA235" s="143">
        <f t="shared" si="60"/>
        <v>-156.39134300419343</v>
      </c>
      <c r="AB235" s="143">
        <f t="shared" si="61"/>
        <v>2.7030876335497773E-4</v>
      </c>
      <c r="AC235" s="143">
        <f t="shared" si="62"/>
        <v>6.286618240073974E-2</v>
      </c>
      <c r="AD235" s="143">
        <f t="shared" si="63"/>
        <v>6.4884484722727773E-2</v>
      </c>
      <c r="AE235" s="105">
        <f t="shared" si="64"/>
        <v>0.35743381759926046</v>
      </c>
      <c r="AF235" s="143">
        <f t="shared" si="53"/>
        <v>0</v>
      </c>
    </row>
    <row r="236" spans="1:32" x14ac:dyDescent="0.25">
      <c r="A236" s="184">
        <v>0.97083299999999895</v>
      </c>
      <c r="B236" s="7">
        <v>0</v>
      </c>
      <c r="C236" s="203">
        <f t="shared" si="65"/>
        <v>0</v>
      </c>
      <c r="D236" s="184">
        <f t="shared" si="66"/>
        <v>0</v>
      </c>
      <c r="T236" s="182">
        <f t="shared" si="54"/>
        <v>0.10132500005761144</v>
      </c>
      <c r="U236" s="191">
        <v>1.0000000005685807</v>
      </c>
      <c r="V236" s="105">
        <f t="shared" si="55"/>
        <v>4.1669999999989216E-3</v>
      </c>
      <c r="W236" s="143">
        <f t="shared" si="56"/>
        <v>8.8754449677853557</v>
      </c>
      <c r="X236" s="143">
        <f t="shared" si="57"/>
        <v>0.61929999999999996</v>
      </c>
      <c r="Y236" s="143">
        <f t="shared" si="58"/>
        <v>8.9588844292974156E-3</v>
      </c>
      <c r="Z236" s="143">
        <f t="shared" si="59"/>
        <v>2.0878237134735471</v>
      </c>
      <c r="AA236" s="143">
        <f t="shared" si="60"/>
        <v>-156.42192354634983</v>
      </c>
      <c r="AB236" s="143">
        <f t="shared" si="61"/>
        <v>2.703616191484905E-4</v>
      </c>
      <c r="AC236" s="143">
        <f t="shared" si="62"/>
        <v>6.3136544019888233E-2</v>
      </c>
      <c r="AD236" s="143">
        <f t="shared" si="63"/>
        <v>6.488159806780909E-2</v>
      </c>
      <c r="AE236" s="105">
        <f t="shared" si="64"/>
        <v>0.35716345598011195</v>
      </c>
      <c r="AF236" s="143">
        <f t="shared" si="53"/>
        <v>0</v>
      </c>
    </row>
    <row r="237" spans="1:32" x14ac:dyDescent="0.25">
      <c r="A237" s="184">
        <v>0.97499999999999964</v>
      </c>
      <c r="B237" s="7">
        <v>0</v>
      </c>
      <c r="C237" s="203">
        <f t="shared" si="65"/>
        <v>0</v>
      </c>
      <c r="D237" s="184">
        <f t="shared" si="66"/>
        <v>0</v>
      </c>
      <c r="T237" s="182">
        <f t="shared" si="54"/>
        <v>0.10132500005761144</v>
      </c>
      <c r="U237" s="191">
        <v>1.0000000005685807</v>
      </c>
      <c r="V237" s="105">
        <f t="shared" si="55"/>
        <v>4.1670000000006979E-3</v>
      </c>
      <c r="W237" s="143">
        <f t="shared" si="56"/>
        <v>8.8754449677853557</v>
      </c>
      <c r="X237" s="143">
        <f t="shared" si="57"/>
        <v>0.61929999999999996</v>
      </c>
      <c r="Y237" s="143">
        <f t="shared" si="58"/>
        <v>8.9588844293012355E-3</v>
      </c>
      <c r="Z237" s="143">
        <f t="shared" si="59"/>
        <v>2.0967825979028483</v>
      </c>
      <c r="AA237" s="143">
        <f t="shared" si="60"/>
        <v>-156.41490994452678</v>
      </c>
      <c r="AB237" s="143">
        <f t="shared" si="61"/>
        <v>2.703494967509266E-4</v>
      </c>
      <c r="AC237" s="143">
        <f t="shared" si="62"/>
        <v>6.3406893516639154E-2</v>
      </c>
      <c r="AD237" s="143">
        <f t="shared" si="63"/>
        <v>6.4878688925097516E-2</v>
      </c>
      <c r="AE237" s="105">
        <f t="shared" si="64"/>
        <v>0.35689310648336103</v>
      </c>
      <c r="AF237" s="143">
        <f t="shared" si="53"/>
        <v>0</v>
      </c>
    </row>
    <row r="238" spans="1:32" x14ac:dyDescent="0.25">
      <c r="A238" s="184">
        <v>0.97916599999999931</v>
      </c>
      <c r="B238" s="7">
        <v>0</v>
      </c>
      <c r="C238" s="203">
        <f t="shared" si="65"/>
        <v>0</v>
      </c>
      <c r="D238" s="184">
        <f t="shared" si="66"/>
        <v>0</v>
      </c>
      <c r="T238" s="182">
        <f t="shared" si="54"/>
        <v>0.10132500005761144</v>
      </c>
      <c r="U238" s="191">
        <v>1.0000000005685807</v>
      </c>
      <c r="V238" s="105">
        <f t="shared" si="55"/>
        <v>4.16599999999967E-3</v>
      </c>
      <c r="W238" s="143">
        <f t="shared" si="56"/>
        <v>8.8754449677853557</v>
      </c>
      <c r="X238" s="143">
        <f t="shared" si="57"/>
        <v>0.61929999999999996</v>
      </c>
      <c r="Y238" s="143">
        <f t="shared" si="58"/>
        <v>8.9567344690328135E-3</v>
      </c>
      <c r="Z238" s="143">
        <f t="shared" si="59"/>
        <v>2.1057393323718809</v>
      </c>
      <c r="AA238" s="143">
        <f t="shared" si="60"/>
        <v>-156.37030895008263</v>
      </c>
      <c r="AB238" s="143">
        <f t="shared" si="61"/>
        <v>2.702724078314186E-4</v>
      </c>
      <c r="AC238" s="143">
        <f t="shared" si="62"/>
        <v>6.3677165924470577E-2</v>
      </c>
      <c r="AD238" s="143">
        <f t="shared" si="63"/>
        <v>6.4875758000825734E-2</v>
      </c>
      <c r="AE238" s="105">
        <f t="shared" si="64"/>
        <v>0.35662283407552964</v>
      </c>
      <c r="AF238" s="143">
        <f t="shared" si="53"/>
        <v>0</v>
      </c>
    </row>
    <row r="239" spans="1:32" x14ac:dyDescent="0.25">
      <c r="A239" s="184">
        <v>0.98333300000000001</v>
      </c>
      <c r="B239" s="7">
        <v>4.7146015840770022E-2</v>
      </c>
      <c r="C239" s="203">
        <f t="shared" si="65"/>
        <v>9.8228724004260795E-5</v>
      </c>
      <c r="D239" s="184">
        <f t="shared" si="66"/>
        <v>9.6362378248179847E-4</v>
      </c>
      <c r="T239" s="182">
        <f t="shared" si="54"/>
        <v>0.10135760699737877</v>
      </c>
      <c r="U239" s="191">
        <v>1.0003218060437085</v>
      </c>
      <c r="V239" s="105">
        <f t="shared" si="55"/>
        <v>4.1670000000006979E-3</v>
      </c>
      <c r="W239" s="143">
        <f t="shared" si="56"/>
        <v>8.8754449677853557</v>
      </c>
      <c r="X239" s="143">
        <f t="shared" si="57"/>
        <v>0.61929999999999996</v>
      </c>
      <c r="Y239" s="143">
        <f t="shared" si="58"/>
        <v>8.9606697730320838E-3</v>
      </c>
      <c r="Z239" s="143">
        <f t="shared" si="59"/>
        <v>2.1147000021449132</v>
      </c>
      <c r="AA239" s="143">
        <f t="shared" si="60"/>
        <v>-156.43188822197405</v>
      </c>
      <c r="AB239" s="143">
        <f t="shared" si="61"/>
        <v>2.7037884221911242E-4</v>
      </c>
      <c r="AC239" s="143">
        <f t="shared" si="62"/>
        <v>6.3947544766689693E-2</v>
      </c>
      <c r="AD239" s="143">
        <f t="shared" si="63"/>
        <v>6.4885731274074182E-2</v>
      </c>
      <c r="AE239" s="105">
        <f t="shared" si="64"/>
        <v>0.35635245523331055</v>
      </c>
      <c r="AF239" s="143">
        <f t="shared" si="53"/>
        <v>1.6093873128715248E-2</v>
      </c>
    </row>
    <row r="240" spans="1:32" x14ac:dyDescent="0.25">
      <c r="A240" s="184">
        <v>0.98749999999999893</v>
      </c>
      <c r="B240" s="7">
        <v>4.7146015840770022E-2</v>
      </c>
      <c r="C240" s="203">
        <f t="shared" si="65"/>
        <v>1.9645744800843784E-4</v>
      </c>
      <c r="D240" s="184">
        <f t="shared" si="66"/>
        <v>1.9272475649627753E-3</v>
      </c>
      <c r="T240" s="182">
        <f t="shared" si="54"/>
        <v>0.10135760699737877</v>
      </c>
      <c r="U240" s="191">
        <v>1.0003218060437085</v>
      </c>
      <c r="V240" s="105">
        <f t="shared" si="55"/>
        <v>4.1669999999989216E-3</v>
      </c>
      <c r="W240" s="143">
        <f t="shared" si="56"/>
        <v>8.8754449677853557</v>
      </c>
      <c r="X240" s="143">
        <f t="shared" si="57"/>
        <v>0.61929999999999996</v>
      </c>
      <c r="Y240" s="143">
        <f t="shared" si="58"/>
        <v>8.9606697730282639E-3</v>
      </c>
      <c r="Z240" s="143">
        <f t="shared" si="59"/>
        <v>2.1236606719179414</v>
      </c>
      <c r="AA240" s="143">
        <f t="shared" si="60"/>
        <v>-156.42470911004887</v>
      </c>
      <c r="AB240" s="143">
        <f t="shared" si="61"/>
        <v>2.7036643375180722E-4</v>
      </c>
      <c r="AC240" s="143">
        <f t="shared" si="62"/>
        <v>6.4217911200441499E-2</v>
      </c>
      <c r="AD240" s="143">
        <f t="shared" si="63"/>
        <v>6.4882753480172112E-2</v>
      </c>
      <c r="AE240" s="105">
        <f t="shared" si="64"/>
        <v>0.35608208879955872</v>
      </c>
      <c r="AF240" s="143">
        <f t="shared" si="53"/>
        <v>1.6093873128715248E-2</v>
      </c>
    </row>
    <row r="241" spans="1:32" x14ac:dyDescent="0.25">
      <c r="A241" s="184">
        <v>0.9916659999999986</v>
      </c>
      <c r="B241" s="7">
        <v>0</v>
      </c>
      <c r="C241" s="203">
        <f t="shared" si="65"/>
        <v>9.8205150996316171E-5</v>
      </c>
      <c r="D241" s="184">
        <f t="shared" si="66"/>
        <v>9.6339253127386169E-4</v>
      </c>
      <c r="T241" s="182">
        <f t="shared" si="54"/>
        <v>0.10132500014389077</v>
      </c>
      <c r="U241" s="191">
        <v>1.0000000014200916</v>
      </c>
      <c r="V241" s="105">
        <f t="shared" si="55"/>
        <v>4.16599999999967E-3</v>
      </c>
      <c r="W241" s="143">
        <f t="shared" si="56"/>
        <v>8.8754449677853557</v>
      </c>
      <c r="X241" s="143">
        <f t="shared" si="57"/>
        <v>0.61929999999999996</v>
      </c>
      <c r="Y241" s="143">
        <f t="shared" si="58"/>
        <v>8.9567344737560648E-3</v>
      </c>
      <c r="Z241" s="143">
        <f t="shared" si="59"/>
        <v>2.1326174063916974</v>
      </c>
      <c r="AA241" s="143">
        <f t="shared" si="60"/>
        <v>-156.34878434283493</v>
      </c>
      <c r="AB241" s="143">
        <f t="shared" si="61"/>
        <v>2.7023520442965058E-4</v>
      </c>
      <c r="AC241" s="143">
        <f t="shared" si="62"/>
        <v>6.4488146404871147E-2</v>
      </c>
      <c r="AD241" s="143">
        <f t="shared" si="63"/>
        <v>6.486682775556217E-2</v>
      </c>
      <c r="AE241" s="105">
        <f t="shared" si="64"/>
        <v>0.35581185359512907</v>
      </c>
      <c r="AF241" s="143">
        <f t="shared" si="53"/>
        <v>0</v>
      </c>
    </row>
    <row r="242" spans="1:32" x14ac:dyDescent="0.25">
      <c r="A242" s="184">
        <v>0.9958329999999993</v>
      </c>
      <c r="B242" s="7">
        <v>0</v>
      </c>
      <c r="C242" s="203">
        <f t="shared" si="65"/>
        <v>0</v>
      </c>
      <c r="D242" s="184">
        <f t="shared" si="66"/>
        <v>0</v>
      </c>
      <c r="T242" s="182">
        <f t="shared" si="54"/>
        <v>0.10132500014389077</v>
      </c>
      <c r="U242" s="191">
        <v>1.0000000014200916</v>
      </c>
      <c r="V242" s="105">
        <f t="shared" si="55"/>
        <v>4.1670000000006979E-3</v>
      </c>
      <c r="W242" s="143">
        <f t="shared" si="56"/>
        <v>8.8754449677853557</v>
      </c>
      <c r="X242" s="143">
        <f t="shared" si="57"/>
        <v>0.61929999999999996</v>
      </c>
      <c r="Y242" s="143">
        <f t="shared" si="58"/>
        <v>8.9588844340256196E-3</v>
      </c>
      <c r="Z242" s="143">
        <f t="shared" si="59"/>
        <v>2.1415762908257232</v>
      </c>
      <c r="AA242" s="143">
        <f t="shared" si="60"/>
        <v>-156.37902938122903</v>
      </c>
      <c r="AB242" s="143">
        <f t="shared" si="61"/>
        <v>2.7028748033424273E-4</v>
      </c>
      <c r="AC242" s="143">
        <f t="shared" si="62"/>
        <v>6.4758433885205385E-2</v>
      </c>
      <c r="AD242" s="143">
        <f t="shared" si="63"/>
        <v>6.4863806175713329E-2</v>
      </c>
      <c r="AE242" s="105">
        <f t="shared" si="64"/>
        <v>0.35554156611479482</v>
      </c>
      <c r="AF242" s="143">
        <f t="shared" si="53"/>
        <v>0</v>
      </c>
    </row>
    <row r="243" spans="1:32" x14ac:dyDescent="0.25">
      <c r="A243" s="184">
        <v>1</v>
      </c>
      <c r="B243" s="7">
        <v>0</v>
      </c>
      <c r="C243" s="203">
        <f t="shared" si="65"/>
        <v>0</v>
      </c>
      <c r="D243" s="184">
        <f t="shared" si="66"/>
        <v>0</v>
      </c>
      <c r="T243" s="182">
        <f t="shared" si="54"/>
        <v>0.10132500014389077</v>
      </c>
      <c r="U243" s="191">
        <v>1.0000000014200916</v>
      </c>
      <c r="V243" s="105">
        <f t="shared" si="55"/>
        <v>4.1670000000006979E-3</v>
      </c>
      <c r="W243" s="143">
        <f t="shared" si="56"/>
        <v>8.8754449677853557</v>
      </c>
      <c r="X243" s="143">
        <f t="shared" si="57"/>
        <v>0.61929999999999996</v>
      </c>
      <c r="Y243" s="143">
        <f t="shared" si="58"/>
        <v>8.9588844340256196E-3</v>
      </c>
      <c r="Z243" s="143">
        <f t="shared" si="59"/>
        <v>2.150535175259749</v>
      </c>
      <c r="AA243" s="143">
        <f t="shared" si="60"/>
        <v>-156.37169049115681</v>
      </c>
      <c r="AB243" s="143">
        <f t="shared" si="61"/>
        <v>2.7027479570437954E-4</v>
      </c>
      <c r="AC243" s="143">
        <f t="shared" si="62"/>
        <v>6.5028708680909764E-2</v>
      </c>
      <c r="AD243" s="143">
        <f t="shared" si="63"/>
        <v>6.4860762108071582E-2</v>
      </c>
      <c r="AE243" s="105">
        <f t="shared" si="64"/>
        <v>0.35527129131909041</v>
      </c>
      <c r="AF243" s="143">
        <f t="shared" si="53"/>
        <v>0</v>
      </c>
    </row>
    <row r="244" spans="1:32" x14ac:dyDescent="0.25">
      <c r="A244" s="184">
        <v>1.0041659999999997</v>
      </c>
      <c r="B244" s="7">
        <v>0</v>
      </c>
      <c r="C244" s="203">
        <f t="shared" si="65"/>
        <v>0</v>
      </c>
      <c r="D244" s="184">
        <f t="shared" si="66"/>
        <v>0</v>
      </c>
      <c r="T244" s="182">
        <f t="shared" si="54"/>
        <v>0.10132500014389077</v>
      </c>
      <c r="U244" s="191">
        <v>1.0000000014200916</v>
      </c>
      <c r="V244" s="105">
        <f t="shared" si="55"/>
        <v>4.16599999999967E-3</v>
      </c>
      <c r="W244" s="143">
        <f t="shared" si="56"/>
        <v>8.8754449677853557</v>
      </c>
      <c r="X244" s="143">
        <f t="shared" si="57"/>
        <v>0.61929999999999996</v>
      </c>
      <c r="Y244" s="143">
        <f t="shared" si="58"/>
        <v>8.9567344737560648E-3</v>
      </c>
      <c r="Z244" s="143">
        <f t="shared" si="59"/>
        <v>2.159491909733505</v>
      </c>
      <c r="AA244" s="143">
        <f t="shared" si="60"/>
        <v>-156.32677473647627</v>
      </c>
      <c r="AB244" s="143">
        <f t="shared" si="61"/>
        <v>2.7019716274932185E-4</v>
      </c>
      <c r="AC244" s="143">
        <f t="shared" si="62"/>
        <v>6.5298905843659091E-2</v>
      </c>
      <c r="AD244" s="143">
        <f t="shared" si="63"/>
        <v>6.4857696291248976E-2</v>
      </c>
      <c r="AE244" s="105">
        <f t="shared" si="64"/>
        <v>0.35500109415634107</v>
      </c>
      <c r="AF244" s="143">
        <f t="shared" si="53"/>
        <v>0</v>
      </c>
    </row>
    <row r="245" spans="1:32" x14ac:dyDescent="0.25">
      <c r="A245" s="184">
        <v>1.0083329999999986</v>
      </c>
      <c r="B245" s="7">
        <v>0.10387455522641484</v>
      </c>
      <c r="C245" s="203">
        <f t="shared" si="65"/>
        <v>2.164226358141793E-4</v>
      </c>
      <c r="D245" s="184">
        <f t="shared" si="66"/>
        <v>2.1231060573370991E-3</v>
      </c>
      <c r="T245" s="182">
        <f t="shared" si="54"/>
        <v>0.1014828935630494</v>
      </c>
      <c r="U245" s="191">
        <v>1.0015582883103815</v>
      </c>
      <c r="V245" s="105">
        <f t="shared" si="55"/>
        <v>4.1669999999989216E-3</v>
      </c>
      <c r="W245" s="143">
        <f t="shared" si="56"/>
        <v>8.8754449677853557</v>
      </c>
      <c r="X245" s="143">
        <f t="shared" si="57"/>
        <v>0.61929999999999996</v>
      </c>
      <c r="Y245" s="143">
        <f t="shared" si="58"/>
        <v>8.9675276165307495E-3</v>
      </c>
      <c r="Z245" s="143">
        <f t="shared" si="59"/>
        <v>2.1684594373500357</v>
      </c>
      <c r="AA245" s="143">
        <f t="shared" si="60"/>
        <v>-156.50769163666968</v>
      </c>
      <c r="AB245" s="143">
        <f t="shared" si="61"/>
        <v>2.7050986179405088E-4</v>
      </c>
      <c r="AC245" s="143">
        <f t="shared" si="62"/>
        <v>6.5569415705453146E-2</v>
      </c>
      <c r="AD245" s="143">
        <f t="shared" si="63"/>
        <v>6.4917173456712482E-2</v>
      </c>
      <c r="AE245" s="105">
        <f t="shared" si="64"/>
        <v>0.35473058429454701</v>
      </c>
      <c r="AF245" s="143">
        <f t="shared" si="53"/>
        <v>3.5415082647692851E-2</v>
      </c>
    </row>
    <row r="246" spans="1:32" x14ac:dyDescent="0.25">
      <c r="A246" s="184">
        <v>1.0124999999999993</v>
      </c>
      <c r="B246" s="7">
        <v>0</v>
      </c>
      <c r="C246" s="203">
        <f t="shared" si="65"/>
        <v>2.1642263581427156E-4</v>
      </c>
      <c r="D246" s="184">
        <f t="shared" si="66"/>
        <v>2.1231060573380042E-3</v>
      </c>
      <c r="T246" s="182">
        <f t="shared" si="54"/>
        <v>0.10132500005761139</v>
      </c>
      <c r="U246" s="191">
        <v>1.0000000005685801</v>
      </c>
      <c r="V246" s="105">
        <f t="shared" si="55"/>
        <v>4.1670000000006979E-3</v>
      </c>
      <c r="W246" s="143">
        <f t="shared" si="56"/>
        <v>8.8754449677853557</v>
      </c>
      <c r="X246" s="143">
        <f t="shared" si="57"/>
        <v>0.61929999999999996</v>
      </c>
      <c r="Y246" s="143">
        <f t="shared" si="58"/>
        <v>8.9588844293012337E-3</v>
      </c>
      <c r="Z246" s="143">
        <f t="shared" si="59"/>
        <v>2.1774183217793368</v>
      </c>
      <c r="AA246" s="143">
        <f t="shared" si="60"/>
        <v>-156.3493429892799</v>
      </c>
      <c r="AB246" s="143">
        <f t="shared" si="61"/>
        <v>2.7023617000118921E-4</v>
      </c>
      <c r="AC246" s="143">
        <f t="shared" si="62"/>
        <v>6.5839651875454333E-2</v>
      </c>
      <c r="AD246" s="143">
        <f t="shared" si="63"/>
        <v>6.4851492680860073E-2</v>
      </c>
      <c r="AE246" s="105">
        <f t="shared" si="64"/>
        <v>0.3544603481245458</v>
      </c>
      <c r="AF246" s="143">
        <f t="shared" si="53"/>
        <v>0</v>
      </c>
    </row>
    <row r="247" spans="1:32" x14ac:dyDescent="0.25">
      <c r="A247" s="184">
        <v>1.016665999999999</v>
      </c>
      <c r="B247" s="7">
        <v>0</v>
      </c>
      <c r="C247" s="203">
        <f t="shared" si="65"/>
        <v>0</v>
      </c>
      <c r="D247" s="184">
        <f t="shared" si="66"/>
        <v>0</v>
      </c>
      <c r="T247" s="182">
        <f t="shared" si="54"/>
        <v>0.10132500005761139</v>
      </c>
      <c r="U247" s="191">
        <v>1.0000000005685801</v>
      </c>
      <c r="V247" s="105">
        <f t="shared" si="55"/>
        <v>4.16599999999967E-3</v>
      </c>
      <c r="W247" s="143">
        <f t="shared" si="56"/>
        <v>8.8754449677853557</v>
      </c>
      <c r="X247" s="143">
        <f t="shared" si="57"/>
        <v>0.61929999999999996</v>
      </c>
      <c r="Y247" s="143">
        <f t="shared" si="58"/>
        <v>8.9567344690328118E-3</v>
      </c>
      <c r="Z247" s="143">
        <f t="shared" si="59"/>
        <v>2.1863750562483695</v>
      </c>
      <c r="AA247" s="143">
        <f t="shared" si="60"/>
        <v>-156.30426999006383</v>
      </c>
      <c r="AB247" s="143">
        <f t="shared" si="61"/>
        <v>2.701582652626995E-4</v>
      </c>
      <c r="AC247" s="143">
        <f t="shared" si="62"/>
        <v>6.6109810140717026E-2</v>
      </c>
      <c r="AD247" s="143">
        <f t="shared" si="63"/>
        <v>6.484835940055711E-2</v>
      </c>
      <c r="AE247" s="105">
        <f t="shared" si="64"/>
        <v>0.35419018985928308</v>
      </c>
      <c r="AF247" s="143">
        <f t="shared" si="53"/>
        <v>0</v>
      </c>
    </row>
    <row r="248" spans="1:32" x14ac:dyDescent="0.25">
      <c r="A248" s="184">
        <v>1.0208329999999997</v>
      </c>
      <c r="B248" s="7">
        <v>0</v>
      </c>
      <c r="C248" s="203">
        <f t="shared" si="65"/>
        <v>0</v>
      </c>
      <c r="D248" s="184">
        <f t="shared" si="66"/>
        <v>0</v>
      </c>
      <c r="T248" s="182">
        <f t="shared" si="54"/>
        <v>0.10132500005761139</v>
      </c>
      <c r="U248" s="191">
        <v>1.0000000005685801</v>
      </c>
      <c r="V248" s="105">
        <f t="shared" si="55"/>
        <v>4.1670000000006979E-3</v>
      </c>
      <c r="W248" s="143">
        <f t="shared" si="56"/>
        <v>8.8754449677853557</v>
      </c>
      <c r="X248" s="143">
        <f t="shared" si="57"/>
        <v>0.61929999999999996</v>
      </c>
      <c r="Y248" s="143">
        <f t="shared" si="58"/>
        <v>8.9588844293012337E-3</v>
      </c>
      <c r="Z248" s="143">
        <f t="shared" si="59"/>
        <v>2.1953339406776706</v>
      </c>
      <c r="AA248" s="143">
        <f t="shared" si="60"/>
        <v>-156.33417902443992</v>
      </c>
      <c r="AB248" s="143">
        <f t="shared" si="61"/>
        <v>2.7020996041372282E-4</v>
      </c>
      <c r="AC248" s="143">
        <f t="shared" si="62"/>
        <v>6.6380020101130754E-2</v>
      </c>
      <c r="AD248" s="143">
        <f t="shared" si="63"/>
        <v>6.4845202883051969E-2</v>
      </c>
      <c r="AE248" s="105">
        <f t="shared" si="64"/>
        <v>0.35391997989886936</v>
      </c>
      <c r="AF248" s="143">
        <f t="shared" si="53"/>
        <v>0</v>
      </c>
    </row>
    <row r="249" spans="1:32" x14ac:dyDescent="0.25">
      <c r="A249" s="184">
        <v>1.0249999999999986</v>
      </c>
      <c r="B249" s="7">
        <v>0</v>
      </c>
      <c r="C249" s="203">
        <f t="shared" si="65"/>
        <v>0</v>
      </c>
      <c r="D249" s="184">
        <f t="shared" si="66"/>
        <v>0</v>
      </c>
      <c r="T249" s="182">
        <f t="shared" si="54"/>
        <v>0.10132500005761139</v>
      </c>
      <c r="U249" s="191">
        <v>1.0000000005685801</v>
      </c>
      <c r="V249" s="105">
        <f t="shared" si="55"/>
        <v>4.1669999999989216E-3</v>
      </c>
      <c r="W249" s="143">
        <f t="shared" si="56"/>
        <v>8.8754449677853557</v>
      </c>
      <c r="X249" s="143">
        <f t="shared" si="57"/>
        <v>0.61929999999999996</v>
      </c>
      <c r="Y249" s="143">
        <f t="shared" si="58"/>
        <v>8.9588844292974139E-3</v>
      </c>
      <c r="Z249" s="143">
        <f t="shared" si="59"/>
        <v>2.2042928251069682</v>
      </c>
      <c r="AA249" s="143">
        <f t="shared" si="60"/>
        <v>-156.32651481543741</v>
      </c>
      <c r="AB249" s="143">
        <f t="shared" si="61"/>
        <v>2.701967134985306E-4</v>
      </c>
      <c r="AC249" s="143">
        <f t="shared" si="62"/>
        <v>6.6650216814629279E-2</v>
      </c>
      <c r="AD249" s="143">
        <f t="shared" si="63"/>
        <v>6.484202387775391E-2</v>
      </c>
      <c r="AE249" s="105">
        <f t="shared" si="64"/>
        <v>0.35364978318537083</v>
      </c>
      <c r="AF249" s="143">
        <f t="shared" si="53"/>
        <v>0</v>
      </c>
    </row>
    <row r="250" spans="1:32" x14ac:dyDescent="0.25">
      <c r="A250" s="184">
        <v>1.029166</v>
      </c>
      <c r="B250" s="7">
        <v>0</v>
      </c>
      <c r="C250" s="203">
        <f t="shared" si="65"/>
        <v>0</v>
      </c>
      <c r="D250" s="184">
        <f t="shared" si="66"/>
        <v>0</v>
      </c>
      <c r="T250" s="182">
        <f t="shared" si="54"/>
        <v>0.10132500005761139</v>
      </c>
      <c r="U250" s="191">
        <v>1.0000000005685801</v>
      </c>
      <c r="V250" s="105">
        <f t="shared" si="55"/>
        <v>4.1660000000014463E-3</v>
      </c>
      <c r="W250" s="143">
        <f t="shared" si="56"/>
        <v>8.8754449677853557</v>
      </c>
      <c r="X250" s="143">
        <f t="shared" si="57"/>
        <v>0.61929999999999996</v>
      </c>
      <c r="Y250" s="143">
        <f t="shared" si="58"/>
        <v>8.9567344690366316E-3</v>
      </c>
      <c r="Z250" s="143">
        <f t="shared" si="59"/>
        <v>2.2132495595760049</v>
      </c>
      <c r="AA250" s="143">
        <f t="shared" si="60"/>
        <v>-156.28128473944327</v>
      </c>
      <c r="AB250" s="143">
        <f t="shared" si="61"/>
        <v>2.7011853726656296E-4</v>
      </c>
      <c r="AC250" s="143">
        <f t="shared" si="62"/>
        <v>6.6920335351895843E-2</v>
      </c>
      <c r="AD250" s="143">
        <f t="shared" si="63"/>
        <v>6.4838823155657505E-2</v>
      </c>
      <c r="AE250" s="105">
        <f t="shared" si="64"/>
        <v>0.35337966464810427</v>
      </c>
      <c r="AF250" s="143">
        <f t="shared" si="53"/>
        <v>0</v>
      </c>
    </row>
    <row r="251" spans="1:32" x14ac:dyDescent="0.25">
      <c r="A251" s="184">
        <v>1.0333329999999989</v>
      </c>
      <c r="B251" s="7">
        <v>0</v>
      </c>
      <c r="C251" s="203">
        <f t="shared" si="65"/>
        <v>0</v>
      </c>
      <c r="D251" s="184">
        <f t="shared" si="66"/>
        <v>0</v>
      </c>
      <c r="T251" s="182">
        <f t="shared" si="54"/>
        <v>0.10132500005761139</v>
      </c>
      <c r="U251" s="191">
        <v>1.0000000005685801</v>
      </c>
      <c r="V251" s="105">
        <f t="shared" si="55"/>
        <v>4.1669999999989216E-3</v>
      </c>
      <c r="W251" s="143">
        <f t="shared" si="56"/>
        <v>8.8754449677853557</v>
      </c>
      <c r="X251" s="143">
        <f t="shared" si="57"/>
        <v>0.61929999999999996</v>
      </c>
      <c r="Y251" s="143">
        <f t="shared" si="58"/>
        <v>8.9588844292974139E-3</v>
      </c>
      <c r="Z251" s="143">
        <f t="shared" si="59"/>
        <v>2.2222084440053025</v>
      </c>
      <c r="AA251" s="143">
        <f t="shared" si="60"/>
        <v>-156.31102562305998</v>
      </c>
      <c r="AB251" s="143">
        <f t="shared" si="61"/>
        <v>2.7016994178369986E-4</v>
      </c>
      <c r="AC251" s="143">
        <f t="shared" si="62"/>
        <v>6.7190505293679537E-2</v>
      </c>
      <c r="AD251" s="143">
        <f t="shared" si="63"/>
        <v>6.4835599180170331E-2</v>
      </c>
      <c r="AE251" s="105">
        <f t="shared" si="64"/>
        <v>0.35310949470632058</v>
      </c>
      <c r="AF251" s="143">
        <f t="shared" si="53"/>
        <v>0</v>
      </c>
    </row>
    <row r="252" spans="1:32" x14ac:dyDescent="0.25">
      <c r="A252" s="184">
        <v>1.0374999999999996</v>
      </c>
      <c r="B252" s="7">
        <v>0</v>
      </c>
      <c r="C252" s="203">
        <f t="shared" si="65"/>
        <v>0</v>
      </c>
      <c r="D252" s="184">
        <f t="shared" si="66"/>
        <v>0</v>
      </c>
      <c r="T252" s="182">
        <f t="shared" si="54"/>
        <v>0.10132500005761139</v>
      </c>
      <c r="U252" s="191">
        <v>1.0000000005685801</v>
      </c>
      <c r="V252" s="105">
        <f t="shared" si="55"/>
        <v>4.1670000000006979E-3</v>
      </c>
      <c r="W252" s="143">
        <f t="shared" si="56"/>
        <v>8.8754449677853557</v>
      </c>
      <c r="X252" s="143">
        <f t="shared" si="57"/>
        <v>0.61929999999999996</v>
      </c>
      <c r="Y252" s="143">
        <f t="shared" si="58"/>
        <v>8.9588844293012337E-3</v>
      </c>
      <c r="Z252" s="143">
        <f t="shared" si="59"/>
        <v>2.2311673284346036</v>
      </c>
      <c r="AA252" s="143">
        <f t="shared" si="60"/>
        <v>-156.30319878090754</v>
      </c>
      <c r="AB252" s="143">
        <f t="shared" si="61"/>
        <v>2.7015641377132679E-4</v>
      </c>
      <c r="AC252" s="143">
        <f t="shared" si="62"/>
        <v>6.7460661707450867E-2</v>
      </c>
      <c r="AD252" s="143">
        <f t="shared" si="63"/>
        <v>6.4832352716890224E-2</v>
      </c>
      <c r="AE252" s="105">
        <f t="shared" si="64"/>
        <v>0.35283933829254926</v>
      </c>
      <c r="AF252" s="143">
        <f t="shared" si="53"/>
        <v>0</v>
      </c>
    </row>
    <row r="253" spans="1:32" x14ac:dyDescent="0.25">
      <c r="A253" s="184">
        <v>1.0416659999999993</v>
      </c>
      <c r="B253" s="7">
        <v>0</v>
      </c>
      <c r="C253" s="203">
        <f t="shared" si="65"/>
        <v>0</v>
      </c>
      <c r="D253" s="184">
        <f t="shared" si="66"/>
        <v>0</v>
      </c>
      <c r="T253" s="182">
        <f t="shared" si="54"/>
        <v>0.10132500005761139</v>
      </c>
      <c r="U253" s="191">
        <v>1.0000000005685801</v>
      </c>
      <c r="V253" s="105">
        <f t="shared" si="55"/>
        <v>4.16599999999967E-3</v>
      </c>
      <c r="W253" s="143">
        <f t="shared" si="56"/>
        <v>8.8754449677853557</v>
      </c>
      <c r="X253" s="143">
        <f t="shared" si="57"/>
        <v>0.61929999999999996</v>
      </c>
      <c r="Y253" s="143">
        <f t="shared" si="58"/>
        <v>8.9567344690328118E-3</v>
      </c>
      <c r="Z253" s="143">
        <f t="shared" si="59"/>
        <v>2.2401240629036363</v>
      </c>
      <c r="AA253" s="143">
        <f t="shared" si="60"/>
        <v>-156.257811744946</v>
      </c>
      <c r="AB253" s="143">
        <f t="shared" si="61"/>
        <v>2.7007796624777821E-4</v>
      </c>
      <c r="AC253" s="143">
        <f t="shared" si="62"/>
        <v>6.7730739673698651E-2</v>
      </c>
      <c r="AD253" s="143">
        <f t="shared" si="63"/>
        <v>6.4829084553000391E-2</v>
      </c>
      <c r="AE253" s="105">
        <f t="shared" si="64"/>
        <v>0.35256926032630148</v>
      </c>
      <c r="AF253" s="143">
        <f t="shared" si="53"/>
        <v>0</v>
      </c>
    </row>
    <row r="254" spans="1:32" x14ac:dyDescent="0.25">
      <c r="A254" s="184">
        <v>1.045833</v>
      </c>
      <c r="B254" s="7">
        <v>0</v>
      </c>
      <c r="C254" s="203">
        <f t="shared" si="65"/>
        <v>0</v>
      </c>
      <c r="D254" s="184">
        <f t="shared" si="66"/>
        <v>0</v>
      </c>
      <c r="T254" s="182">
        <f t="shared" si="54"/>
        <v>0.10132500005761139</v>
      </c>
      <c r="U254" s="191">
        <v>1.0000000005685801</v>
      </c>
      <c r="V254" s="105">
        <f t="shared" si="55"/>
        <v>4.1670000000006979E-3</v>
      </c>
      <c r="W254" s="143">
        <f t="shared" si="56"/>
        <v>8.8754449677853557</v>
      </c>
      <c r="X254" s="143">
        <f t="shared" si="57"/>
        <v>0.61929999999999996</v>
      </c>
      <c r="Y254" s="143">
        <f t="shared" si="58"/>
        <v>8.9588844293012337E-3</v>
      </c>
      <c r="Z254" s="143">
        <f t="shared" si="59"/>
        <v>2.2490829473329375</v>
      </c>
      <c r="AA254" s="143">
        <f t="shared" si="60"/>
        <v>-156.28738436099252</v>
      </c>
      <c r="AB254" s="143">
        <f t="shared" si="61"/>
        <v>2.7012907992913138E-4</v>
      </c>
      <c r="AC254" s="143">
        <f t="shared" si="62"/>
        <v>6.8000868753627777E-2</v>
      </c>
      <c r="AD254" s="143">
        <f t="shared" si="63"/>
        <v>6.4825793119531114E-2</v>
      </c>
      <c r="AE254" s="105">
        <f t="shared" si="64"/>
        <v>0.35229913124637235</v>
      </c>
      <c r="AF254" s="143">
        <f t="shared" si="53"/>
        <v>0</v>
      </c>
    </row>
    <row r="255" spans="1:32" x14ac:dyDescent="0.25">
      <c r="A255" s="184">
        <v>1.0499999999999989</v>
      </c>
      <c r="B255" s="7">
        <v>0</v>
      </c>
      <c r="C255" s="203">
        <f t="shared" si="65"/>
        <v>0</v>
      </c>
      <c r="D255" s="184">
        <f t="shared" si="66"/>
        <v>0</v>
      </c>
      <c r="T255" s="182">
        <f t="shared" si="54"/>
        <v>0.10132500005761139</v>
      </c>
      <c r="U255" s="191">
        <v>1.0000000005685801</v>
      </c>
      <c r="V255" s="105">
        <f t="shared" si="55"/>
        <v>4.1669999999989216E-3</v>
      </c>
      <c r="W255" s="143">
        <f t="shared" si="56"/>
        <v>8.8754449677853557</v>
      </c>
      <c r="X255" s="143">
        <f t="shared" si="57"/>
        <v>0.61929999999999996</v>
      </c>
      <c r="Y255" s="143">
        <f t="shared" si="58"/>
        <v>8.9588844292974139E-3</v>
      </c>
      <c r="Z255" s="143">
        <f t="shared" si="59"/>
        <v>2.2580418317622351</v>
      </c>
      <c r="AA255" s="143">
        <f t="shared" si="60"/>
        <v>-156.27939488542367</v>
      </c>
      <c r="AB255" s="143">
        <f t="shared" si="61"/>
        <v>2.7011527081911683E-4</v>
      </c>
      <c r="AC255" s="143">
        <f t="shared" si="62"/>
        <v>6.8270984024446896E-2</v>
      </c>
      <c r="AD255" s="143">
        <f t="shared" si="63"/>
        <v>6.4822479198268959E-2</v>
      </c>
      <c r="AE255" s="105">
        <f t="shared" si="64"/>
        <v>0.35202901597555325</v>
      </c>
      <c r="AF255" s="143">
        <f t="shared" si="53"/>
        <v>0</v>
      </c>
    </row>
    <row r="256" spans="1:32" x14ac:dyDescent="0.25">
      <c r="A256" s="184">
        <v>1.0541659999999986</v>
      </c>
      <c r="B256" s="7">
        <v>0</v>
      </c>
      <c r="C256" s="203">
        <f t="shared" si="65"/>
        <v>0</v>
      </c>
      <c r="D256" s="184">
        <f t="shared" si="66"/>
        <v>0</v>
      </c>
      <c r="T256" s="182">
        <f t="shared" si="54"/>
        <v>0.10132500005761139</v>
      </c>
      <c r="U256" s="191">
        <v>1.0000000005685801</v>
      </c>
      <c r="V256" s="105">
        <f t="shared" si="55"/>
        <v>4.16599999999967E-3</v>
      </c>
      <c r="W256" s="143">
        <f t="shared" si="56"/>
        <v>8.8754449677853557</v>
      </c>
      <c r="X256" s="143">
        <f t="shared" si="57"/>
        <v>0.61929999999999996</v>
      </c>
      <c r="Y256" s="143">
        <f t="shared" si="58"/>
        <v>8.9567344690328118E-3</v>
      </c>
      <c r="Z256" s="143">
        <f t="shared" si="59"/>
        <v>2.2669985662312677</v>
      </c>
      <c r="AA256" s="143">
        <f t="shared" si="60"/>
        <v>-156.23385100677183</v>
      </c>
      <c r="AB256" s="143">
        <f t="shared" si="61"/>
        <v>2.7003655220669056E-4</v>
      </c>
      <c r="AC256" s="143">
        <f t="shared" si="62"/>
        <v>6.854102057665358E-2</v>
      </c>
      <c r="AD256" s="143">
        <f t="shared" si="63"/>
        <v>6.4819143592585685E-2</v>
      </c>
      <c r="AE256" s="105">
        <f t="shared" si="64"/>
        <v>0.35175897942334655</v>
      </c>
      <c r="AF256" s="143">
        <f t="shared" si="53"/>
        <v>0</v>
      </c>
    </row>
    <row r="257" spans="1:32" x14ac:dyDescent="0.25">
      <c r="A257" s="184">
        <v>1.0583329999999993</v>
      </c>
      <c r="B257" s="7">
        <v>0.1606030946120594</v>
      </c>
      <c r="C257" s="203">
        <f t="shared" si="65"/>
        <v>3.3461654762428184E-4</v>
      </c>
      <c r="D257" s="184">
        <f t="shared" si="66"/>
        <v>3.2825883321942052E-3</v>
      </c>
      <c r="T257" s="182">
        <f t="shared" si="54"/>
        <v>0.10170159160369958</v>
      </c>
      <c r="U257" s="191">
        <v>1.0037166701574103</v>
      </c>
      <c r="V257" s="105">
        <f t="shared" si="55"/>
        <v>4.1670000000006979E-3</v>
      </c>
      <c r="W257" s="143">
        <f t="shared" si="56"/>
        <v>8.8754449677853557</v>
      </c>
      <c r="X257" s="143">
        <f t="shared" si="57"/>
        <v>0.61929999999999996</v>
      </c>
      <c r="Y257" s="143">
        <f t="shared" si="58"/>
        <v>8.9794908297172252E-3</v>
      </c>
      <c r="Z257" s="143">
        <f t="shared" si="59"/>
        <v>2.2759780570609851</v>
      </c>
      <c r="AA257" s="143">
        <f t="shared" si="60"/>
        <v>-156.62265884679482</v>
      </c>
      <c r="AB257" s="143">
        <f t="shared" si="61"/>
        <v>2.7070857256536555E-4</v>
      </c>
      <c r="AC257" s="143">
        <f t="shared" si="62"/>
        <v>6.8811729149218945E-2</v>
      </c>
      <c r="AD257" s="143">
        <f t="shared" si="63"/>
        <v>6.4964860226858698E-2</v>
      </c>
      <c r="AE257" s="105">
        <f t="shared" si="64"/>
        <v>0.35148827085078116</v>
      </c>
      <c r="AF257" s="143">
        <f t="shared" si="53"/>
        <v>5.463841391717885E-2</v>
      </c>
    </row>
    <row r="258" spans="1:32" x14ac:dyDescent="0.25">
      <c r="A258" s="184">
        <v>1.0625</v>
      </c>
      <c r="B258" s="7">
        <v>0.10387455522641484</v>
      </c>
      <c r="C258" s="203">
        <f t="shared" si="65"/>
        <v>5.5103918343855332E-4</v>
      </c>
      <c r="D258" s="184">
        <f t="shared" si="66"/>
        <v>5.4056943895322085E-3</v>
      </c>
      <c r="T258" s="182">
        <f t="shared" si="54"/>
        <v>0.101482842902837</v>
      </c>
      <c r="U258" s="191">
        <v>1.0015577883329583</v>
      </c>
      <c r="V258" s="105">
        <f t="shared" si="55"/>
        <v>4.1670000000006979E-3</v>
      </c>
      <c r="W258" s="143">
        <f t="shared" si="56"/>
        <v>8.8754449677853557</v>
      </c>
      <c r="X258" s="143">
        <f t="shared" si="57"/>
        <v>0.61929999999999996</v>
      </c>
      <c r="Y258" s="143">
        <f t="shared" si="58"/>
        <v>8.9675248441848845E-3</v>
      </c>
      <c r="Z258" s="143">
        <f t="shared" si="59"/>
        <v>2.2849455819051698</v>
      </c>
      <c r="AA258" s="143">
        <f t="shared" si="60"/>
        <v>-156.4057769637057</v>
      </c>
      <c r="AB258" s="143">
        <f t="shared" si="61"/>
        <v>2.7033371119205825E-4</v>
      </c>
      <c r="AC258" s="143">
        <f t="shared" si="62"/>
        <v>6.9082062860411006E-2</v>
      </c>
      <c r="AD258" s="143">
        <f t="shared" si="63"/>
        <v>6.4874900694027585E-2</v>
      </c>
      <c r="AE258" s="105">
        <f t="shared" si="64"/>
        <v>0.3512179371395891</v>
      </c>
      <c r="AF258" s="143">
        <f t="shared" si="53"/>
        <v>3.5415100326894162E-2</v>
      </c>
    </row>
    <row r="259" spans="1:32" x14ac:dyDescent="0.25">
      <c r="A259" s="184">
        <v>1.0666659999999997</v>
      </c>
      <c r="B259" s="7">
        <v>0.27406017338334904</v>
      </c>
      <c r="C259" s="203">
        <f t="shared" si="65"/>
        <v>7.8723803969407572E-4</v>
      </c>
      <c r="D259" s="184">
        <f t="shared" si="66"/>
        <v>7.7228051693988831E-3</v>
      </c>
      <c r="T259" s="182">
        <f t="shared" si="54"/>
        <v>0.10240901783151808</v>
      </c>
      <c r="U259" s="191">
        <v>1.0106984241946024</v>
      </c>
      <c r="V259" s="105">
        <f t="shared" si="55"/>
        <v>4.16599999999967E-3</v>
      </c>
      <c r="W259" s="143">
        <f t="shared" si="56"/>
        <v>8.8754449677853557</v>
      </c>
      <c r="X259" s="143">
        <f t="shared" si="57"/>
        <v>0.61929999999999996</v>
      </c>
      <c r="Y259" s="143">
        <f t="shared" si="58"/>
        <v>9.0159573577489865E-3</v>
      </c>
      <c r="Z259" s="143">
        <f t="shared" si="59"/>
        <v>2.2939615392629187</v>
      </c>
      <c r="AA259" s="143">
        <f t="shared" si="60"/>
        <v>-157.24219401797416</v>
      </c>
      <c r="AB259" s="143">
        <f t="shared" si="61"/>
        <v>2.7177938494384805E-4</v>
      </c>
      <c r="AC259" s="143">
        <f t="shared" si="62"/>
        <v>6.935384224535486E-2</v>
      </c>
      <c r="AD259" s="143">
        <f t="shared" si="63"/>
        <v>6.5237490384990299E-2</v>
      </c>
      <c r="AE259" s="105">
        <f t="shared" si="64"/>
        <v>0.35094615775464527</v>
      </c>
      <c r="AF259" s="143">
        <f t="shared" ref="AF259:AF322" si="67">B259*9.81/(T259*1000000*$AH$1)</f>
        <v>9.2593318921503118E-2</v>
      </c>
    </row>
    <row r="260" spans="1:32" x14ac:dyDescent="0.25">
      <c r="A260" s="184">
        <v>1.0708329999999986</v>
      </c>
      <c r="B260" s="7">
        <v>0.1606030946120594</v>
      </c>
      <c r="C260" s="203">
        <f t="shared" si="65"/>
        <v>9.0562091886819908E-4</v>
      </c>
      <c r="D260" s="184">
        <f t="shared" si="66"/>
        <v>8.8841412140970334E-3</v>
      </c>
      <c r="T260" s="182">
        <f t="shared" ref="T260:T323" si="68">+U260/1000000*101325</f>
        <v>0.10170128056449393</v>
      </c>
      <c r="U260" s="191">
        <v>1.0037136004391209</v>
      </c>
      <c r="V260" s="105">
        <f t="shared" ref="V260:V323" si="69">+A260-A259</f>
        <v>4.1669999999989216E-3</v>
      </c>
      <c r="W260" s="143">
        <f t="shared" si="56"/>
        <v>8.8754449677853557</v>
      </c>
      <c r="X260" s="143">
        <f t="shared" si="57"/>
        <v>0.61929999999999996</v>
      </c>
      <c r="Y260" s="143">
        <f t="shared" si="58"/>
        <v>8.9794738222153912E-3</v>
      </c>
      <c r="Z260" s="143">
        <f t="shared" si="59"/>
        <v>2.302941013085134</v>
      </c>
      <c r="AA260" s="143">
        <f t="shared" si="60"/>
        <v>-156.59760624648965</v>
      </c>
      <c r="AB260" s="143">
        <f t="shared" si="61"/>
        <v>2.7066527133604409E-4</v>
      </c>
      <c r="AC260" s="143">
        <f t="shared" si="62"/>
        <v>6.9624507516690901E-2</v>
      </c>
      <c r="AD260" s="143">
        <f t="shared" si="63"/>
        <v>6.4954468763166337E-2</v>
      </c>
      <c r="AE260" s="105">
        <f t="shared" si="64"/>
        <v>0.3506754924833092</v>
      </c>
      <c r="AF260" s="143">
        <f t="shared" si="67"/>
        <v>5.4638581021159933E-2</v>
      </c>
    </row>
    <row r="261" spans="1:32" x14ac:dyDescent="0.25">
      <c r="A261" s="184">
        <v>1.0749999999999993</v>
      </c>
      <c r="B261" s="7">
        <v>0.21733163399770422</v>
      </c>
      <c r="C261" s="203">
        <f t="shared" si="65"/>
        <v>7.8742700705857437E-4</v>
      </c>
      <c r="D261" s="184">
        <f t="shared" si="66"/>
        <v>7.7246589392446149E-3</v>
      </c>
      <c r="T261" s="182">
        <f t="shared" si="68"/>
        <v>0.10201121853666865</v>
      </c>
      <c r="U261" s="191">
        <v>1.0067724503989011</v>
      </c>
      <c r="V261" s="105">
        <f t="shared" si="69"/>
        <v>4.1670000000006979E-3</v>
      </c>
      <c r="W261" s="143">
        <f t="shared" si="56"/>
        <v>8.8754449677853557</v>
      </c>
      <c r="X261" s="143">
        <f t="shared" si="57"/>
        <v>0.61929999999999996</v>
      </c>
      <c r="Y261" s="143">
        <f t="shared" si="58"/>
        <v>8.9964112977634816E-3</v>
      </c>
      <c r="Z261" s="143">
        <f t="shared" si="59"/>
        <v>2.3119374243828976</v>
      </c>
      <c r="AA261" s="143">
        <f t="shared" si="60"/>
        <v>-156.88460216274206</v>
      </c>
      <c r="AB261" s="143">
        <f t="shared" si="61"/>
        <v>2.7116131868572398E-4</v>
      </c>
      <c r="AC261" s="143">
        <f t="shared" si="62"/>
        <v>6.9895668835376623E-2</v>
      </c>
      <c r="AD261" s="143">
        <f t="shared" si="63"/>
        <v>6.5073510603714566E-2</v>
      </c>
      <c r="AE261" s="105">
        <f t="shared" si="64"/>
        <v>0.35040433116462349</v>
      </c>
      <c r="AF261" s="143">
        <f t="shared" si="67"/>
        <v>7.3713483292940585E-2</v>
      </c>
    </row>
    <row r="262" spans="1:32" x14ac:dyDescent="0.25">
      <c r="A262" s="184">
        <v>1.079165999999999</v>
      </c>
      <c r="B262" s="7">
        <v>0</v>
      </c>
      <c r="C262" s="203">
        <f t="shared" si="65"/>
        <v>4.5270179361718202E-4</v>
      </c>
      <c r="D262" s="184">
        <f t="shared" si="66"/>
        <v>4.441004595384556E-3</v>
      </c>
      <c r="T262" s="182">
        <f t="shared" si="68"/>
        <v>0.10132500006896952</v>
      </c>
      <c r="U262" s="191">
        <v>1.0000000006806762</v>
      </c>
      <c r="V262" s="105">
        <f t="shared" si="69"/>
        <v>4.16599999999967E-3</v>
      </c>
      <c r="W262" s="143">
        <f t="shared" si="56"/>
        <v>8.8754449677853557</v>
      </c>
      <c r="X262" s="143">
        <f t="shared" si="57"/>
        <v>0.61929999999999996</v>
      </c>
      <c r="Y262" s="143">
        <f t="shared" si="58"/>
        <v>8.9567344696545991E-3</v>
      </c>
      <c r="Z262" s="143">
        <f t="shared" si="59"/>
        <v>2.320894158852552</v>
      </c>
      <c r="AA262" s="143">
        <f t="shared" si="60"/>
        <v>-156.18432895888671</v>
      </c>
      <c r="AB262" s="143">
        <f t="shared" si="61"/>
        <v>2.6995095767654909E-4</v>
      </c>
      <c r="AC262" s="143">
        <f t="shared" si="62"/>
        <v>7.0165619793053177E-2</v>
      </c>
      <c r="AD262" s="143">
        <f t="shared" si="63"/>
        <v>6.4798597617995793E-2</v>
      </c>
      <c r="AE262" s="105">
        <f t="shared" si="64"/>
        <v>0.35013438020694693</v>
      </c>
      <c r="AF262" s="143">
        <f t="shared" si="67"/>
        <v>0</v>
      </c>
    </row>
    <row r="263" spans="1:32" x14ac:dyDescent="0.25">
      <c r="A263" s="184">
        <v>1.0833329999999997</v>
      </c>
      <c r="B263" s="7">
        <v>0.10387455522641484</v>
      </c>
      <c r="C263" s="203">
        <f t="shared" si="65"/>
        <v>2.1642263581427156E-4</v>
      </c>
      <c r="D263" s="184">
        <f t="shared" si="66"/>
        <v>2.1231060573380042E-3</v>
      </c>
      <c r="T263" s="182">
        <f t="shared" si="68"/>
        <v>0.10148289368013558</v>
      </c>
      <c r="U263" s="191">
        <v>1.0015582894659321</v>
      </c>
      <c r="V263" s="105">
        <f t="shared" si="69"/>
        <v>4.1670000000006979E-3</v>
      </c>
      <c r="W263" s="143">
        <f t="shared" si="56"/>
        <v>8.8754449677853557</v>
      </c>
      <c r="X263" s="143">
        <f t="shared" si="57"/>
        <v>0.61929999999999996</v>
      </c>
      <c r="Y263" s="143">
        <f t="shared" si="58"/>
        <v>8.9675276229420463E-3</v>
      </c>
      <c r="Z263" s="143">
        <f t="shared" si="59"/>
        <v>2.329861686475494</v>
      </c>
      <c r="AA263" s="143">
        <f t="shared" si="60"/>
        <v>-156.36409576626207</v>
      </c>
      <c r="AB263" s="143">
        <f t="shared" si="61"/>
        <v>2.7026166888639277E-4</v>
      </c>
      <c r="AC263" s="143">
        <f t="shared" si="62"/>
        <v>7.0435881461939576E-2</v>
      </c>
      <c r="AD263" s="143">
        <f t="shared" si="63"/>
        <v>6.4857611923769501E-2</v>
      </c>
      <c r="AE263" s="105">
        <f t="shared" si="64"/>
        <v>0.34986411853806054</v>
      </c>
      <c r="AF263" s="143">
        <f t="shared" si="67"/>
        <v>3.5415082606832599E-2</v>
      </c>
    </row>
    <row r="264" spans="1:32" x14ac:dyDescent="0.25">
      <c r="A264" s="184">
        <v>1.0874999999999986</v>
      </c>
      <c r="B264" s="7">
        <v>0</v>
      </c>
      <c r="C264" s="203">
        <f t="shared" si="65"/>
        <v>2.164226358141793E-4</v>
      </c>
      <c r="D264" s="184">
        <f t="shared" si="66"/>
        <v>2.1231060573370991E-3</v>
      </c>
      <c r="T264" s="182">
        <f t="shared" si="68"/>
        <v>0.10132500005763286</v>
      </c>
      <c r="U264" s="191">
        <v>1.0000000005687921</v>
      </c>
      <c r="V264" s="105">
        <f t="shared" si="69"/>
        <v>4.1669999999989216E-3</v>
      </c>
      <c r="W264" s="143">
        <f t="shared" si="56"/>
        <v>8.8754449677853557</v>
      </c>
      <c r="X264" s="143">
        <f t="shared" si="57"/>
        <v>0.61929999999999996</v>
      </c>
      <c r="Y264" s="143">
        <f t="shared" si="58"/>
        <v>8.9588844292985883E-3</v>
      </c>
      <c r="Z264" s="143">
        <f t="shared" si="59"/>
        <v>2.3388205709047925</v>
      </c>
      <c r="AA264" s="143">
        <f t="shared" si="60"/>
        <v>-156.20490867031018</v>
      </c>
      <c r="AB264" s="143">
        <f t="shared" si="61"/>
        <v>2.6998652790849562E-4</v>
      </c>
      <c r="AC264" s="143">
        <f t="shared" si="62"/>
        <v>7.070586798984807E-2</v>
      </c>
      <c r="AD264" s="143">
        <f t="shared" si="63"/>
        <v>6.4791583371386005E-2</v>
      </c>
      <c r="AE264" s="105">
        <f t="shared" si="64"/>
        <v>0.34959413201015205</v>
      </c>
      <c r="AF264" s="143">
        <f t="shared" si="67"/>
        <v>0</v>
      </c>
    </row>
    <row r="265" spans="1:32" x14ac:dyDescent="0.25">
      <c r="A265" s="184">
        <v>1.091666</v>
      </c>
      <c r="B265" s="7">
        <v>0</v>
      </c>
      <c r="C265" s="203">
        <f t="shared" si="65"/>
        <v>0</v>
      </c>
      <c r="D265" s="184">
        <f t="shared" si="66"/>
        <v>0</v>
      </c>
      <c r="T265" s="182">
        <f t="shared" si="68"/>
        <v>0.10132500005763286</v>
      </c>
      <c r="U265" s="191">
        <v>1.0000000005687921</v>
      </c>
      <c r="V265" s="105">
        <f t="shared" si="69"/>
        <v>4.1660000000014463E-3</v>
      </c>
      <c r="W265" s="143">
        <f t="shared" si="56"/>
        <v>8.8754449677853557</v>
      </c>
      <c r="X265" s="143">
        <f t="shared" si="57"/>
        <v>0.61929999999999996</v>
      </c>
      <c r="Y265" s="143">
        <f t="shared" si="58"/>
        <v>8.956734469037806E-3</v>
      </c>
      <c r="Z265" s="143">
        <f t="shared" si="59"/>
        <v>2.3477773053738304</v>
      </c>
      <c r="AA265" s="143">
        <f t="shared" si="60"/>
        <v>-156.15889406235075</v>
      </c>
      <c r="AB265" s="143">
        <f t="shared" si="61"/>
        <v>2.6990699568161624E-4</v>
      </c>
      <c r="AC265" s="143">
        <f t="shared" si="62"/>
        <v>7.0975774985529691E-2</v>
      </c>
      <c r="AD265" s="143">
        <f t="shared" si="63"/>
        <v>6.4788045050773527E-2</v>
      </c>
      <c r="AE265" s="105">
        <f t="shared" si="64"/>
        <v>0.34932422501447041</v>
      </c>
      <c r="AF265" s="143">
        <f t="shared" si="67"/>
        <v>0</v>
      </c>
    </row>
    <row r="266" spans="1:32" x14ac:dyDescent="0.25">
      <c r="A266" s="184">
        <v>1.0958329999999989</v>
      </c>
      <c r="B266" s="7">
        <v>0</v>
      </c>
      <c r="C266" s="203">
        <f t="shared" si="65"/>
        <v>0</v>
      </c>
      <c r="D266" s="184">
        <f t="shared" si="66"/>
        <v>0</v>
      </c>
      <c r="T266" s="182">
        <f t="shared" si="68"/>
        <v>0.10132500005763286</v>
      </c>
      <c r="U266" s="191">
        <v>1.0000000005687921</v>
      </c>
      <c r="V266" s="105">
        <f t="shared" si="69"/>
        <v>4.1669999999989216E-3</v>
      </c>
      <c r="W266" s="143">
        <f t="shared" si="56"/>
        <v>8.8754449677853557</v>
      </c>
      <c r="X266" s="143">
        <f t="shared" si="57"/>
        <v>0.61929999999999996</v>
      </c>
      <c r="Y266" s="143">
        <f t="shared" si="58"/>
        <v>8.9588844292985883E-3</v>
      </c>
      <c r="Z266" s="143">
        <f t="shared" si="59"/>
        <v>2.3567361898031289</v>
      </c>
      <c r="AA266" s="143">
        <f t="shared" si="60"/>
        <v>-156.18779146170638</v>
      </c>
      <c r="AB266" s="143">
        <f t="shared" si="61"/>
        <v>2.6995694230995225E-4</v>
      </c>
      <c r="AC266" s="143">
        <f t="shared" si="62"/>
        <v>7.1245731927839645E-2</v>
      </c>
      <c r="AD266" s="143">
        <f t="shared" si="63"/>
        <v>6.4784483395733644E-2</v>
      </c>
      <c r="AE266" s="105">
        <f t="shared" si="64"/>
        <v>0.34905426807216045</v>
      </c>
      <c r="AF266" s="143">
        <f t="shared" si="67"/>
        <v>0</v>
      </c>
    </row>
    <row r="267" spans="1:32" x14ac:dyDescent="0.25">
      <c r="A267" s="184">
        <v>1.0999999999999996</v>
      </c>
      <c r="B267" s="7">
        <v>0</v>
      </c>
      <c r="C267" s="203">
        <f t="shared" si="65"/>
        <v>0</v>
      </c>
      <c r="D267" s="184">
        <f t="shared" si="66"/>
        <v>0</v>
      </c>
      <c r="T267" s="182">
        <f t="shared" si="68"/>
        <v>0.10132500005763286</v>
      </c>
      <c r="U267" s="191">
        <v>1.0000000005687921</v>
      </c>
      <c r="V267" s="105">
        <f t="shared" si="69"/>
        <v>4.1670000000006979E-3</v>
      </c>
      <c r="W267" s="143">
        <f t="shared" ref="W267:W330" si="70">IF(AND(T267&lt;=$O$55,T267&gt;$M$55),$P$55,IF(AND(T267&lt;=$O$56,T267&gt;$M$56),$P$56,IF(AND(T267&lt;=$O$57,T267&gt;$M$57),$P$57,IF(AND(T267&lt;=$O$58,T267&gt;$M$58),$P$58,IF(AND(T267&lt;=$O$59,T267&gt;$M$59),$P$59,"a N/A")))))</f>
        <v>8.8754449677853557</v>
      </c>
      <c r="X267" s="143">
        <f t="shared" ref="X267:X330" si="71">IF(AND(T267&lt;=$O$55,T267&gt;$M$55),$Q$55,IF(AND(T267&lt;=$O$56,T267&gt;$M$56),$Q$56,IF(AND(T267&lt;=$O$57,T267&gt;$M$57),$Q$57,IF(AND(T267&lt;=$O$58,T267&gt;$M$58),$Q$58,IF(AND(T267&lt;=$O$59,T267&gt;$M$59),$Q$59,"Valor no encontrado para Po")))))</f>
        <v>0.61929999999999996</v>
      </c>
      <c r="Y267" s="143">
        <f t="shared" ref="Y267:Y330" si="72">IF(OR(Z266&gt;=($V$1-$X$1)/2,Z266&gt;=$Z$1/2),0,W267*T267^X267*V267)</f>
        <v>8.9588844293024082E-3</v>
      </c>
      <c r="Z267" s="143">
        <f t="shared" ref="Z267:Z330" si="73">+Z266+Y267</f>
        <v>2.3656950742324314</v>
      </c>
      <c r="AA267" s="143">
        <f t="shared" ref="AA267:AA330" si="74">2*$AD$1*PI()*((Z267+$X$1/2)*(2*Z267-$Z$1)+(Z267+$X$1/2)^2-($V$1/2)^2)*Y267</f>
        <v>-156.17915051375587</v>
      </c>
      <c r="AB267" s="143">
        <f t="shared" ref="AB267:AB330" si="75">-AA267*0.000000001*$AB$1</f>
        <v>2.6994200718688304E-4</v>
      </c>
      <c r="AC267" s="143">
        <f t="shared" ref="AC267:AC330" si="76">+AC266+AB267</f>
        <v>7.151567393502653E-2</v>
      </c>
      <c r="AD267" s="143">
        <f t="shared" ref="AD267:AD330" si="77">+AB267/V267</f>
        <v>6.4780899252900842E-2</v>
      </c>
      <c r="AE267" s="105">
        <f t="shared" ref="AE267:AE330" si="78">+AE266-AB267</f>
        <v>0.34878432606497356</v>
      </c>
      <c r="AF267" s="143">
        <f t="shared" si="67"/>
        <v>0</v>
      </c>
    </row>
    <row r="268" spans="1:32" x14ac:dyDescent="0.25">
      <c r="A268" s="184">
        <v>1.1041659999999993</v>
      </c>
      <c r="B268" s="7">
        <v>0</v>
      </c>
      <c r="C268" s="203">
        <f t="shared" ref="C268:C331" si="79">+(B267+B268)/2*(A268-A267)</f>
        <v>0</v>
      </c>
      <c r="D268" s="184">
        <f t="shared" ref="D268:D331" si="80">C268*9.81</f>
        <v>0</v>
      </c>
      <c r="T268" s="182">
        <f t="shared" si="68"/>
        <v>0.10132500005763286</v>
      </c>
      <c r="U268" s="191">
        <v>1.0000000005687921</v>
      </c>
      <c r="V268" s="105">
        <f t="shared" si="69"/>
        <v>4.16599999999967E-3</v>
      </c>
      <c r="W268" s="143">
        <f t="shared" si="70"/>
        <v>8.8754449677853557</v>
      </c>
      <c r="X268" s="143">
        <f t="shared" si="71"/>
        <v>0.61929999999999996</v>
      </c>
      <c r="Y268" s="143">
        <f t="shared" si="72"/>
        <v>8.9567344690339879E-3</v>
      </c>
      <c r="Z268" s="143">
        <f t="shared" si="73"/>
        <v>2.3746518087014654</v>
      </c>
      <c r="AA268" s="143">
        <f t="shared" si="74"/>
        <v>-156.13297953189149</v>
      </c>
      <c r="AB268" s="143">
        <f t="shared" si="75"/>
        <v>2.6986220468138051E-4</v>
      </c>
      <c r="AC268" s="143">
        <f t="shared" si="76"/>
        <v>7.1785536139707909E-2</v>
      </c>
      <c r="AD268" s="143">
        <f t="shared" si="77"/>
        <v>6.4777293490494936E-2</v>
      </c>
      <c r="AE268" s="105">
        <f t="shared" si="78"/>
        <v>0.34851446386029217</v>
      </c>
      <c r="AF268" s="143">
        <f t="shared" si="67"/>
        <v>0</v>
      </c>
    </row>
    <row r="269" spans="1:32" x14ac:dyDescent="0.25">
      <c r="A269" s="184">
        <v>1.108333</v>
      </c>
      <c r="B269" s="7">
        <v>0</v>
      </c>
      <c r="C269" s="203">
        <f t="shared" si="79"/>
        <v>0</v>
      </c>
      <c r="D269" s="184">
        <f t="shared" si="80"/>
        <v>0</v>
      </c>
      <c r="T269" s="182">
        <f t="shared" si="68"/>
        <v>0.10132500005763286</v>
      </c>
      <c r="U269" s="191">
        <v>1.0000000005687921</v>
      </c>
      <c r="V269" s="105">
        <f t="shared" si="69"/>
        <v>4.1670000000006979E-3</v>
      </c>
      <c r="W269" s="143">
        <f t="shared" si="70"/>
        <v>8.8754449677853557</v>
      </c>
      <c r="X269" s="143">
        <f t="shared" si="71"/>
        <v>0.61929999999999996</v>
      </c>
      <c r="Y269" s="143">
        <f t="shared" si="72"/>
        <v>8.9588844293024082E-3</v>
      </c>
      <c r="Z269" s="143">
        <f t="shared" si="73"/>
        <v>2.3836106931307679</v>
      </c>
      <c r="AA269" s="143">
        <f t="shared" si="74"/>
        <v>-156.16170807761455</v>
      </c>
      <c r="AB269" s="143">
        <f t="shared" si="75"/>
        <v>2.6991185946097517E-4</v>
      </c>
      <c r="AC269" s="143">
        <f t="shared" si="76"/>
        <v>7.2055447999168881E-2</v>
      </c>
      <c r="AD269" s="143">
        <f t="shared" si="77"/>
        <v>6.4773664377472992E-2</v>
      </c>
      <c r="AE269" s="105">
        <f t="shared" si="78"/>
        <v>0.34824455200083121</v>
      </c>
      <c r="AF269" s="143">
        <f t="shared" si="67"/>
        <v>0</v>
      </c>
    </row>
    <row r="270" spans="1:32" x14ac:dyDescent="0.25">
      <c r="A270" s="184">
        <v>1.1124999999999989</v>
      </c>
      <c r="B270" s="7">
        <v>0</v>
      </c>
      <c r="C270" s="203">
        <f t="shared" si="79"/>
        <v>0</v>
      </c>
      <c r="D270" s="184">
        <f t="shared" si="80"/>
        <v>0</v>
      </c>
      <c r="T270" s="182">
        <f t="shared" si="68"/>
        <v>0.10132500005763286</v>
      </c>
      <c r="U270" s="191">
        <v>1.0000000005687921</v>
      </c>
      <c r="V270" s="105">
        <f t="shared" si="69"/>
        <v>4.1669999999989216E-3</v>
      </c>
      <c r="W270" s="143">
        <f t="shared" si="70"/>
        <v>8.8754449677853557</v>
      </c>
      <c r="X270" s="143">
        <f t="shared" si="71"/>
        <v>0.61929999999999996</v>
      </c>
      <c r="Y270" s="143">
        <f t="shared" si="72"/>
        <v>8.9588844292985883E-3</v>
      </c>
      <c r="Z270" s="143">
        <f t="shared" si="73"/>
        <v>2.3925695775600664</v>
      </c>
      <c r="AA270" s="143">
        <f t="shared" si="74"/>
        <v>-156.15290449624766</v>
      </c>
      <c r="AB270" s="143">
        <f t="shared" si="75"/>
        <v>2.6989664324026459E-4</v>
      </c>
      <c r="AC270" s="143">
        <f t="shared" si="76"/>
        <v>7.232534464240914E-2</v>
      </c>
      <c r="AD270" s="143">
        <f t="shared" si="77"/>
        <v>6.4770012776658129E-2</v>
      </c>
      <c r="AE270" s="105">
        <f t="shared" si="78"/>
        <v>0.34797465535759092</v>
      </c>
      <c r="AF270" s="143">
        <f t="shared" si="67"/>
        <v>0</v>
      </c>
    </row>
    <row r="271" spans="1:32" x14ac:dyDescent="0.25">
      <c r="A271" s="184">
        <v>1.1166659999999986</v>
      </c>
      <c r="B271" s="7">
        <v>0</v>
      </c>
      <c r="C271" s="203">
        <f t="shared" si="79"/>
        <v>0</v>
      </c>
      <c r="D271" s="184">
        <f t="shared" si="80"/>
        <v>0</v>
      </c>
      <c r="T271" s="182">
        <f t="shared" si="68"/>
        <v>0.10132500005763286</v>
      </c>
      <c r="U271" s="191">
        <v>1.0000000005687921</v>
      </c>
      <c r="V271" s="105">
        <f t="shared" si="69"/>
        <v>4.16599999999967E-3</v>
      </c>
      <c r="W271" s="143">
        <f t="shared" si="70"/>
        <v>8.8754449677853557</v>
      </c>
      <c r="X271" s="143">
        <f t="shared" si="71"/>
        <v>0.61929999999999996</v>
      </c>
      <c r="Y271" s="143">
        <f t="shared" si="72"/>
        <v>8.9567344690339879E-3</v>
      </c>
      <c r="Z271" s="143">
        <f t="shared" si="73"/>
        <v>2.4015263120291004</v>
      </c>
      <c r="AA271" s="143">
        <f t="shared" si="74"/>
        <v>-156.10657725775539</v>
      </c>
      <c r="AB271" s="143">
        <f t="shared" si="75"/>
        <v>2.6981657065884194E-4</v>
      </c>
      <c r="AC271" s="143">
        <f t="shared" si="76"/>
        <v>7.2595161213067985E-2</v>
      </c>
      <c r="AD271" s="143">
        <f t="shared" si="77"/>
        <v>6.4766339572458795E-2</v>
      </c>
      <c r="AE271" s="105">
        <f t="shared" si="78"/>
        <v>0.34770483878693209</v>
      </c>
      <c r="AF271" s="143">
        <f t="shared" si="67"/>
        <v>0</v>
      </c>
    </row>
    <row r="272" spans="1:32" x14ac:dyDescent="0.25">
      <c r="A272" s="184">
        <v>1.1208329999999993</v>
      </c>
      <c r="B272" s="7">
        <v>0</v>
      </c>
      <c r="C272" s="203">
        <f t="shared" si="79"/>
        <v>0</v>
      </c>
      <c r="D272" s="184">
        <f t="shared" si="80"/>
        <v>0</v>
      </c>
      <c r="T272" s="182">
        <f t="shared" si="68"/>
        <v>0.10132500005763286</v>
      </c>
      <c r="U272" s="191">
        <v>1.0000000005687921</v>
      </c>
      <c r="V272" s="105">
        <f t="shared" si="69"/>
        <v>4.1670000000006979E-3</v>
      </c>
      <c r="W272" s="143">
        <f t="shared" si="70"/>
        <v>8.8754449677853557</v>
      </c>
      <c r="X272" s="143">
        <f t="shared" si="71"/>
        <v>0.61929999999999996</v>
      </c>
      <c r="Y272" s="143">
        <f t="shared" si="72"/>
        <v>8.9588844293024082E-3</v>
      </c>
      <c r="Z272" s="143">
        <f t="shared" si="73"/>
        <v>2.4104851964584029</v>
      </c>
      <c r="AA272" s="143">
        <f t="shared" si="74"/>
        <v>-156.1351368326354</v>
      </c>
      <c r="AB272" s="143">
        <f t="shared" si="75"/>
        <v>2.6986593338710723E-4</v>
      </c>
      <c r="AC272" s="143">
        <f t="shared" si="76"/>
        <v>7.2865027146455097E-2</v>
      </c>
      <c r="AD272" s="143">
        <f t="shared" si="77"/>
        <v>6.4762643001454775E-2</v>
      </c>
      <c r="AE272" s="105">
        <f t="shared" si="78"/>
        <v>0.34743497285354497</v>
      </c>
      <c r="AF272" s="143">
        <f t="shared" si="67"/>
        <v>0</v>
      </c>
    </row>
    <row r="273" spans="1:32" x14ac:dyDescent="0.25">
      <c r="A273" s="184">
        <v>1.125</v>
      </c>
      <c r="B273" s="7">
        <v>4.7146015840770022E-2</v>
      </c>
      <c r="C273" s="203">
        <f t="shared" si="79"/>
        <v>9.8228724004260795E-5</v>
      </c>
      <c r="D273" s="184">
        <f t="shared" si="80"/>
        <v>9.6362378248179847E-4</v>
      </c>
      <c r="T273" s="182">
        <f t="shared" si="68"/>
        <v>0.10135760699737215</v>
      </c>
      <c r="U273" s="191">
        <v>1.0003218060436432</v>
      </c>
      <c r="V273" s="105">
        <f t="shared" si="69"/>
        <v>4.1670000000006979E-3</v>
      </c>
      <c r="W273" s="143">
        <f t="shared" si="70"/>
        <v>8.8754449677853557</v>
      </c>
      <c r="X273" s="143">
        <f t="shared" si="71"/>
        <v>0.61929999999999996</v>
      </c>
      <c r="Y273" s="143">
        <f t="shared" si="72"/>
        <v>8.9606697730317212E-3</v>
      </c>
      <c r="Z273" s="143">
        <f t="shared" si="73"/>
        <v>2.4194458662314346</v>
      </c>
      <c r="AA273" s="143">
        <f t="shared" si="74"/>
        <v>-156.15728194921294</v>
      </c>
      <c r="AB273" s="143">
        <f t="shared" si="75"/>
        <v>2.6990420928500183E-4</v>
      </c>
      <c r="AC273" s="143">
        <f t="shared" si="76"/>
        <v>7.3134931355740104E-2</v>
      </c>
      <c r="AD273" s="143">
        <f t="shared" si="77"/>
        <v>6.4771828482111021E-2</v>
      </c>
      <c r="AE273" s="105">
        <f t="shared" si="78"/>
        <v>0.34716506864425994</v>
      </c>
      <c r="AF273" s="143">
        <f t="shared" si="67"/>
        <v>1.6093873128716296E-2</v>
      </c>
    </row>
    <row r="274" spans="1:32" x14ac:dyDescent="0.25">
      <c r="A274" s="184">
        <v>1.1291659999999997</v>
      </c>
      <c r="B274" s="7">
        <v>0</v>
      </c>
      <c r="C274" s="203">
        <f t="shared" si="79"/>
        <v>9.8205150996316171E-5</v>
      </c>
      <c r="D274" s="184">
        <f t="shared" si="80"/>
        <v>9.6339253127386169E-4</v>
      </c>
      <c r="T274" s="182">
        <f t="shared" si="68"/>
        <v>0.10132500014389072</v>
      </c>
      <c r="U274" s="191">
        <v>1.0000000014200909</v>
      </c>
      <c r="V274" s="105">
        <f t="shared" si="69"/>
        <v>4.16599999999967E-3</v>
      </c>
      <c r="W274" s="143">
        <f t="shared" si="70"/>
        <v>8.8754449677853557</v>
      </c>
      <c r="X274" s="143">
        <f t="shared" si="71"/>
        <v>0.61929999999999996</v>
      </c>
      <c r="Y274" s="143">
        <f t="shared" si="72"/>
        <v>8.9567344737560613E-3</v>
      </c>
      <c r="Z274" s="143">
        <f t="shared" si="73"/>
        <v>2.4284026007051907</v>
      </c>
      <c r="AA274" s="143">
        <f t="shared" si="74"/>
        <v>-156.07968551958109</v>
      </c>
      <c r="AB274" s="143">
        <f t="shared" si="75"/>
        <v>2.697700906405064E-4</v>
      </c>
      <c r="AC274" s="143">
        <f t="shared" si="76"/>
        <v>7.3404701446380616E-2</v>
      </c>
      <c r="AD274" s="143">
        <f t="shared" si="77"/>
        <v>6.4755182582939941E-2</v>
      </c>
      <c r="AE274" s="105">
        <f t="shared" si="78"/>
        <v>0.34689529855361945</v>
      </c>
      <c r="AF274" s="143">
        <f t="shared" si="67"/>
        <v>0</v>
      </c>
    </row>
    <row r="275" spans="1:32" x14ac:dyDescent="0.25">
      <c r="A275" s="184">
        <v>1.1333329999999986</v>
      </c>
      <c r="B275" s="7">
        <v>0.1606030946120594</v>
      </c>
      <c r="C275" s="203">
        <f t="shared" si="79"/>
        <v>3.3461654762413916E-4</v>
      </c>
      <c r="D275" s="184">
        <f t="shared" si="80"/>
        <v>3.2825883321928053E-3</v>
      </c>
      <c r="T275" s="182">
        <f t="shared" si="68"/>
        <v>0.10170159134413687</v>
      </c>
      <c r="U275" s="191">
        <v>1.0037166675957252</v>
      </c>
      <c r="V275" s="105">
        <f t="shared" si="69"/>
        <v>4.1669999999989216E-3</v>
      </c>
      <c r="W275" s="143">
        <f t="shared" si="70"/>
        <v>8.8754449677853557</v>
      </c>
      <c r="X275" s="143">
        <f t="shared" si="71"/>
        <v>0.61929999999999996</v>
      </c>
      <c r="Y275" s="143">
        <f t="shared" si="72"/>
        <v>8.9794908155206195E-3</v>
      </c>
      <c r="Z275" s="143">
        <f t="shared" si="73"/>
        <v>2.4373820915207114</v>
      </c>
      <c r="AA275" s="143">
        <f t="shared" si="74"/>
        <v>-156.46712009341184</v>
      </c>
      <c r="AB275" s="143">
        <f t="shared" si="75"/>
        <v>2.704397374286304E-4</v>
      </c>
      <c r="AC275" s="143">
        <f t="shared" si="76"/>
        <v>7.3675141183809245E-2</v>
      </c>
      <c r="AD275" s="143">
        <f t="shared" si="77"/>
        <v>6.4900344955291664E-2</v>
      </c>
      <c r="AE275" s="105">
        <f t="shared" si="78"/>
        <v>0.34662485881619082</v>
      </c>
      <c r="AF275" s="143">
        <f t="shared" si="67"/>
        <v>5.4638414056626977E-2</v>
      </c>
    </row>
    <row r="276" spans="1:32" x14ac:dyDescent="0.25">
      <c r="A276" s="184">
        <v>1.1374999999999993</v>
      </c>
      <c r="B276" s="7">
        <v>0.1606030946120594</v>
      </c>
      <c r="C276" s="203">
        <f t="shared" si="79"/>
        <v>6.6923309524856368E-4</v>
      </c>
      <c r="D276" s="184">
        <f t="shared" si="80"/>
        <v>6.5651766643884104E-3</v>
      </c>
      <c r="T276" s="182">
        <f t="shared" si="68"/>
        <v>0.10170159134413687</v>
      </c>
      <c r="U276" s="191">
        <v>1.0037166675957252</v>
      </c>
      <c r="V276" s="105">
        <f t="shared" si="69"/>
        <v>4.1670000000006979E-3</v>
      </c>
      <c r="W276" s="143">
        <f t="shared" si="70"/>
        <v>8.8754449677853557</v>
      </c>
      <c r="X276" s="143">
        <f t="shared" si="71"/>
        <v>0.61929999999999996</v>
      </c>
      <c r="Y276" s="143">
        <f t="shared" si="72"/>
        <v>8.979490815524448E-3</v>
      </c>
      <c r="Z276" s="143">
        <f t="shared" si="73"/>
        <v>2.4463615823362357</v>
      </c>
      <c r="AA276" s="143">
        <f t="shared" si="74"/>
        <v>-156.45794900390811</v>
      </c>
      <c r="AB276" s="143">
        <f t="shared" si="75"/>
        <v>2.7042388600223582E-4</v>
      </c>
      <c r="AC276" s="143">
        <f t="shared" si="76"/>
        <v>7.3945565069811481E-2</v>
      </c>
      <c r="AD276" s="143">
        <f t="shared" si="77"/>
        <v>6.4896540917252346E-2</v>
      </c>
      <c r="AE276" s="105">
        <f t="shared" si="78"/>
        <v>0.34635443493018858</v>
      </c>
      <c r="AF276" s="143">
        <f t="shared" si="67"/>
        <v>5.4638414056626977E-2</v>
      </c>
    </row>
    <row r="277" spans="1:32" x14ac:dyDescent="0.25">
      <c r="A277" s="184">
        <v>1.141665999999999</v>
      </c>
      <c r="B277" s="7">
        <v>0.10387455522641484</v>
      </c>
      <c r="C277" s="203">
        <f t="shared" si="79"/>
        <v>5.5090694461349819E-4</v>
      </c>
      <c r="D277" s="184">
        <f t="shared" si="80"/>
        <v>5.4043971266584173E-3</v>
      </c>
      <c r="T277" s="182">
        <f t="shared" si="68"/>
        <v>0.1014828429026378</v>
      </c>
      <c r="U277" s="191">
        <v>1.0015577883309923</v>
      </c>
      <c r="V277" s="105">
        <f t="shared" si="69"/>
        <v>4.16599999999967E-3</v>
      </c>
      <c r="W277" s="143">
        <f t="shared" si="70"/>
        <v>8.8754449677853557</v>
      </c>
      <c r="X277" s="143">
        <f t="shared" si="71"/>
        <v>0.61929999999999996</v>
      </c>
      <c r="Y277" s="143">
        <f t="shared" si="72"/>
        <v>8.9653728103718747E-3</v>
      </c>
      <c r="Z277" s="143">
        <f t="shared" si="73"/>
        <v>2.4553269551466075</v>
      </c>
      <c r="AA277" s="143">
        <f t="shared" si="74"/>
        <v>-156.20276133123869</v>
      </c>
      <c r="AB277" s="143">
        <f t="shared" si="75"/>
        <v>2.6998281642064874E-4</v>
      </c>
      <c r="AC277" s="143">
        <f t="shared" si="76"/>
        <v>7.4215547886232136E-2</v>
      </c>
      <c r="AD277" s="143">
        <f t="shared" si="77"/>
        <v>6.4806244940151261E-2</v>
      </c>
      <c r="AE277" s="105">
        <f t="shared" si="78"/>
        <v>0.34608445211376793</v>
      </c>
      <c r="AF277" s="143">
        <f t="shared" si="67"/>
        <v>3.5415100326963676E-2</v>
      </c>
    </row>
    <row r="278" spans="1:32" x14ac:dyDescent="0.25">
      <c r="A278" s="184">
        <v>1.1458329999999997</v>
      </c>
      <c r="B278" s="7">
        <v>0.21733163399770422</v>
      </c>
      <c r="C278" s="203">
        <f t="shared" si="79"/>
        <v>6.6923309524856412E-4</v>
      </c>
      <c r="D278" s="184">
        <f t="shared" si="80"/>
        <v>6.5651766643884139E-3</v>
      </c>
      <c r="T278" s="182">
        <f t="shared" si="68"/>
        <v>0.10201141022159377</v>
      </c>
      <c r="U278" s="191">
        <v>1.0067743421820259</v>
      </c>
      <c r="V278" s="105">
        <f t="shared" si="69"/>
        <v>4.1670000000006979E-3</v>
      </c>
      <c r="W278" s="143">
        <f t="shared" si="70"/>
        <v>8.8754449677853557</v>
      </c>
      <c r="X278" s="143">
        <f t="shared" si="71"/>
        <v>0.61929999999999996</v>
      </c>
      <c r="Y278" s="143">
        <f t="shared" si="72"/>
        <v>8.996421766885249E-3</v>
      </c>
      <c r="Z278" s="143">
        <f t="shared" si="73"/>
        <v>2.4643233769134927</v>
      </c>
      <c r="AA278" s="143">
        <f t="shared" si="74"/>
        <v>-156.73440881773999</v>
      </c>
      <c r="AB278" s="143">
        <f t="shared" si="75"/>
        <v>2.7090172262003536E-4</v>
      </c>
      <c r="AC278" s="143">
        <f t="shared" si="76"/>
        <v>7.4486449608852173E-2</v>
      </c>
      <c r="AD278" s="143">
        <f t="shared" si="77"/>
        <v>6.5011212531795051E-2</v>
      </c>
      <c r="AE278" s="105">
        <f t="shared" si="78"/>
        <v>0.34581355039114792</v>
      </c>
      <c r="AF278" s="143">
        <f t="shared" si="67"/>
        <v>7.3713344781341797E-2</v>
      </c>
    </row>
    <row r="279" spans="1:32" x14ac:dyDescent="0.25">
      <c r="A279" s="184">
        <v>1.1499999999999986</v>
      </c>
      <c r="B279" s="7">
        <v>0.10387455522641484</v>
      </c>
      <c r="C279" s="203">
        <f t="shared" si="79"/>
        <v>6.6923309524827875E-4</v>
      </c>
      <c r="D279" s="184">
        <f t="shared" si="80"/>
        <v>6.5651766643856149E-3</v>
      </c>
      <c r="T279" s="182">
        <f t="shared" si="68"/>
        <v>0.10148312877028268</v>
      </c>
      <c r="U279" s="191">
        <v>1.0015606096252916</v>
      </c>
      <c r="V279" s="105">
        <f t="shared" si="69"/>
        <v>4.1669999999989216E-3</v>
      </c>
      <c r="W279" s="143">
        <f t="shared" si="70"/>
        <v>8.8754449677853557</v>
      </c>
      <c r="X279" s="143">
        <f t="shared" si="71"/>
        <v>0.61929999999999996</v>
      </c>
      <c r="Y279" s="143">
        <f t="shared" si="72"/>
        <v>8.9675404880983824E-3</v>
      </c>
      <c r="Z279" s="143">
        <f t="shared" si="73"/>
        <v>2.4732909174015911</v>
      </c>
      <c r="AA279" s="143">
        <f t="shared" si="74"/>
        <v>-156.22193318388938</v>
      </c>
      <c r="AB279" s="143">
        <f t="shared" si="75"/>
        <v>2.7001595329179313E-4</v>
      </c>
      <c r="AC279" s="143">
        <f t="shared" si="76"/>
        <v>7.4756465562143964E-2</v>
      </c>
      <c r="AD279" s="143">
        <f t="shared" si="77"/>
        <v>6.4798644898455243E-2</v>
      </c>
      <c r="AE279" s="105">
        <f t="shared" si="78"/>
        <v>0.34554353443785613</v>
      </c>
      <c r="AF279" s="143">
        <f t="shared" si="67"/>
        <v>3.5415000566230578E-2</v>
      </c>
    </row>
    <row r="280" spans="1:32" x14ac:dyDescent="0.25">
      <c r="A280" s="184">
        <v>1.154166</v>
      </c>
      <c r="B280" s="7">
        <v>4.7146015840770022E-2</v>
      </c>
      <c r="C280" s="203">
        <f t="shared" si="79"/>
        <v>3.1457584953305527E-4</v>
      </c>
      <c r="D280" s="184">
        <f t="shared" si="80"/>
        <v>3.0859890839192725E-3</v>
      </c>
      <c r="T280" s="182">
        <f t="shared" si="68"/>
        <v>0.10135758377310641</v>
      </c>
      <c r="U280" s="191">
        <v>1.0003215768379612</v>
      </c>
      <c r="V280" s="105">
        <f t="shared" si="69"/>
        <v>4.1660000000014463E-3</v>
      </c>
      <c r="W280" s="143">
        <f t="shared" si="70"/>
        <v>8.8754449677853557</v>
      </c>
      <c r="X280" s="143">
        <f t="shared" si="71"/>
        <v>0.61929999999999996</v>
      </c>
      <c r="Y280" s="143">
        <f t="shared" si="72"/>
        <v>8.9585181130922738E-3</v>
      </c>
      <c r="Z280" s="143">
        <f t="shared" si="73"/>
        <v>2.4822494355146834</v>
      </c>
      <c r="AA280" s="143">
        <f t="shared" si="74"/>
        <v>-156.05541046508691</v>
      </c>
      <c r="AB280" s="143">
        <f t="shared" si="75"/>
        <v>2.697281333311397E-4</v>
      </c>
      <c r="AC280" s="143">
        <f t="shared" si="76"/>
        <v>7.5026193695475099E-2</v>
      </c>
      <c r="AD280" s="143">
        <f t="shared" si="77"/>
        <v>6.4745111217245813E-2</v>
      </c>
      <c r="AE280" s="105">
        <f t="shared" si="78"/>
        <v>0.34527380630452498</v>
      </c>
      <c r="AF280" s="143">
        <f t="shared" si="67"/>
        <v>1.6093876816337612E-2</v>
      </c>
    </row>
    <row r="281" spans="1:32" x14ac:dyDescent="0.25">
      <c r="A281" s="184">
        <v>1.1583329999999989</v>
      </c>
      <c r="B281" s="7">
        <v>4.7146015840770022E-2</v>
      </c>
      <c r="C281" s="203">
        <f t="shared" si="79"/>
        <v>1.9645744800843784E-4</v>
      </c>
      <c r="D281" s="184">
        <f t="shared" si="80"/>
        <v>1.9272475649627753E-3</v>
      </c>
      <c r="T281" s="182">
        <f t="shared" si="68"/>
        <v>0.10135758377310641</v>
      </c>
      <c r="U281" s="191">
        <v>1.0003215768379612</v>
      </c>
      <c r="V281" s="105">
        <f t="shared" si="69"/>
        <v>4.1669999999989216E-3</v>
      </c>
      <c r="W281" s="143">
        <f t="shared" si="70"/>
        <v>8.8754449677853557</v>
      </c>
      <c r="X281" s="143">
        <f t="shared" si="71"/>
        <v>0.61929999999999996</v>
      </c>
      <c r="Y281" s="143">
        <f t="shared" si="72"/>
        <v>8.9606685014961326E-3</v>
      </c>
      <c r="Z281" s="143">
        <f t="shared" si="73"/>
        <v>2.4912101040161794</v>
      </c>
      <c r="AA281" s="143">
        <f t="shared" si="74"/>
        <v>-156.08346550536464</v>
      </c>
      <c r="AB281" s="143">
        <f t="shared" si="75"/>
        <v>2.6977662401545557E-4</v>
      </c>
      <c r="AC281" s="143">
        <f t="shared" si="76"/>
        <v>7.5295970319490549E-2</v>
      </c>
      <c r="AD281" s="143">
        <f t="shared" si="77"/>
        <v>6.4741210466888743E-2</v>
      </c>
      <c r="AE281" s="105">
        <f t="shared" si="78"/>
        <v>0.34500402968050953</v>
      </c>
      <c r="AF281" s="143">
        <f t="shared" si="67"/>
        <v>1.6093876816337612E-2</v>
      </c>
    </row>
    <row r="282" spans="1:32" x14ac:dyDescent="0.25">
      <c r="A282" s="184">
        <v>1.1624999999999996</v>
      </c>
      <c r="B282" s="7">
        <v>0</v>
      </c>
      <c r="C282" s="203">
        <f t="shared" si="79"/>
        <v>9.8228724004260795E-5</v>
      </c>
      <c r="D282" s="184">
        <f t="shared" si="80"/>
        <v>9.6362378248179847E-4</v>
      </c>
      <c r="T282" s="182">
        <f t="shared" si="68"/>
        <v>0.1013250000440018</v>
      </c>
      <c r="U282" s="191">
        <v>1.000000000434264</v>
      </c>
      <c r="V282" s="105">
        <f t="shared" si="69"/>
        <v>4.1670000000006979E-3</v>
      </c>
      <c r="W282" s="143">
        <f t="shared" si="70"/>
        <v>8.8754449677853557</v>
      </c>
      <c r="X282" s="143">
        <f t="shared" si="71"/>
        <v>0.61929999999999996</v>
      </c>
      <c r="Y282" s="143">
        <f t="shared" si="72"/>
        <v>8.9588844285560156E-3</v>
      </c>
      <c r="Z282" s="143">
        <f t="shared" si="73"/>
        <v>2.5001689884447353</v>
      </c>
      <c r="AA282" s="143">
        <f t="shared" si="74"/>
        <v>-156.04293449242172</v>
      </c>
      <c r="AB282" s="143">
        <f t="shared" si="75"/>
        <v>2.6970656970314087E-4</v>
      </c>
      <c r="AC282" s="143">
        <f t="shared" si="76"/>
        <v>7.5565676889193689E-2</v>
      </c>
      <c r="AD282" s="143">
        <f t="shared" si="77"/>
        <v>6.4724398776840816E-2</v>
      </c>
      <c r="AE282" s="105">
        <f t="shared" si="78"/>
        <v>0.34473432311080637</v>
      </c>
      <c r="AF282" s="143">
        <f t="shared" si="67"/>
        <v>0</v>
      </c>
    </row>
    <row r="283" spans="1:32" x14ac:dyDescent="0.25">
      <c r="A283" s="184">
        <v>1.1666659999999993</v>
      </c>
      <c r="B283" s="7">
        <v>0</v>
      </c>
      <c r="C283" s="203">
        <f t="shared" si="79"/>
        <v>0</v>
      </c>
      <c r="D283" s="184">
        <f t="shared" si="80"/>
        <v>0</v>
      </c>
      <c r="T283" s="182">
        <f t="shared" si="68"/>
        <v>0.1013250000440018</v>
      </c>
      <c r="U283" s="191">
        <v>1.000000000434264</v>
      </c>
      <c r="V283" s="105">
        <f t="shared" si="69"/>
        <v>4.16599999999967E-3</v>
      </c>
      <c r="W283" s="143">
        <f t="shared" si="70"/>
        <v>8.8754449677853557</v>
      </c>
      <c r="X283" s="143">
        <f t="shared" si="71"/>
        <v>0.61929999999999996</v>
      </c>
      <c r="Y283" s="143">
        <f t="shared" si="72"/>
        <v>8.9567344682877741E-3</v>
      </c>
      <c r="Z283" s="143">
        <f t="shared" si="73"/>
        <v>2.5091257229130233</v>
      </c>
      <c r="AA283" s="143">
        <f t="shared" si="74"/>
        <v>-155.99598281029353</v>
      </c>
      <c r="AB283" s="143">
        <f t="shared" si="75"/>
        <v>2.696254178254876E-4</v>
      </c>
      <c r="AC283" s="143">
        <f t="shared" si="76"/>
        <v>7.5835302307019181E-2</v>
      </c>
      <c r="AD283" s="143">
        <f t="shared" si="77"/>
        <v>6.4720455551010317E-2</v>
      </c>
      <c r="AE283" s="105">
        <f t="shared" si="78"/>
        <v>0.34446469769298088</v>
      </c>
      <c r="AF283" s="143">
        <f t="shared" si="67"/>
        <v>0</v>
      </c>
    </row>
    <row r="284" spans="1:32" x14ac:dyDescent="0.25">
      <c r="A284" s="184">
        <v>1.170833</v>
      </c>
      <c r="B284" s="7">
        <v>0</v>
      </c>
      <c r="C284" s="203">
        <f t="shared" si="79"/>
        <v>0</v>
      </c>
      <c r="D284" s="184">
        <f t="shared" si="80"/>
        <v>0</v>
      </c>
      <c r="T284" s="182">
        <f t="shared" si="68"/>
        <v>0.1013250000440018</v>
      </c>
      <c r="U284" s="191">
        <v>1.000000000434264</v>
      </c>
      <c r="V284" s="105">
        <f t="shared" si="69"/>
        <v>4.1670000000006979E-3</v>
      </c>
      <c r="W284" s="143">
        <f t="shared" si="70"/>
        <v>8.8754449677853557</v>
      </c>
      <c r="X284" s="143">
        <f t="shared" si="71"/>
        <v>0.61929999999999996</v>
      </c>
      <c r="Y284" s="143">
        <f t="shared" si="72"/>
        <v>8.9588844285560156E-3</v>
      </c>
      <c r="Z284" s="143">
        <f t="shared" si="73"/>
        <v>2.5180846073415792</v>
      </c>
      <c r="AA284" s="143">
        <f t="shared" si="74"/>
        <v>-156.02386469151165</v>
      </c>
      <c r="AB284" s="143">
        <f t="shared" si="75"/>
        <v>2.6967360921950796E-4</v>
      </c>
      <c r="AC284" s="143">
        <f t="shared" si="76"/>
        <v>7.6104975916238687E-2</v>
      </c>
      <c r="AD284" s="143">
        <f t="shared" si="77"/>
        <v>6.471648889355959E-2</v>
      </c>
      <c r="AE284" s="105">
        <f t="shared" si="78"/>
        <v>0.34419502408376135</v>
      </c>
      <c r="AF284" s="143">
        <f t="shared" si="67"/>
        <v>0</v>
      </c>
    </row>
    <row r="285" spans="1:32" x14ac:dyDescent="0.25">
      <c r="A285" s="184">
        <v>1.1749999999999989</v>
      </c>
      <c r="B285" s="7">
        <v>0</v>
      </c>
      <c r="C285" s="203">
        <f t="shared" si="79"/>
        <v>0</v>
      </c>
      <c r="D285" s="184">
        <f t="shared" si="80"/>
        <v>0</v>
      </c>
      <c r="T285" s="182">
        <f t="shared" si="68"/>
        <v>0.1013250000440018</v>
      </c>
      <c r="U285" s="191">
        <v>1.000000000434264</v>
      </c>
      <c r="V285" s="105">
        <f t="shared" si="69"/>
        <v>4.1669999999989216E-3</v>
      </c>
      <c r="W285" s="143">
        <f t="shared" si="70"/>
        <v>8.8754449677853557</v>
      </c>
      <c r="X285" s="143">
        <f t="shared" si="71"/>
        <v>0.61929999999999996</v>
      </c>
      <c r="Y285" s="143">
        <f t="shared" si="72"/>
        <v>8.9588844285521975E-3</v>
      </c>
      <c r="Z285" s="143">
        <f t="shared" si="73"/>
        <v>2.5270434917701317</v>
      </c>
      <c r="AA285" s="143">
        <f t="shared" si="74"/>
        <v>-156.0142473301147</v>
      </c>
      <c r="AB285" s="143">
        <f t="shared" si="75"/>
        <v>2.6965698645116279E-4</v>
      </c>
      <c r="AC285" s="143">
        <f t="shared" si="76"/>
        <v>7.6374632902689851E-2</v>
      </c>
      <c r="AD285" s="143">
        <f t="shared" si="77"/>
        <v>6.4712499748315958E-2</v>
      </c>
      <c r="AE285" s="105">
        <f t="shared" si="78"/>
        <v>0.3439253670973102</v>
      </c>
      <c r="AF285" s="143">
        <f t="shared" si="67"/>
        <v>0</v>
      </c>
    </row>
    <row r="286" spans="1:32" x14ac:dyDescent="0.25">
      <c r="A286" s="184">
        <v>1.1791659999999986</v>
      </c>
      <c r="B286" s="7">
        <v>0</v>
      </c>
      <c r="C286" s="203">
        <f t="shared" si="79"/>
        <v>0</v>
      </c>
      <c r="D286" s="184">
        <f t="shared" si="80"/>
        <v>0</v>
      </c>
      <c r="T286" s="182">
        <f t="shared" si="68"/>
        <v>0.1013250000440018</v>
      </c>
      <c r="U286" s="191">
        <v>1.000000000434264</v>
      </c>
      <c r="V286" s="105">
        <f t="shared" si="69"/>
        <v>4.16599999999967E-3</v>
      </c>
      <c r="W286" s="143">
        <f t="shared" si="70"/>
        <v>8.8754449677853557</v>
      </c>
      <c r="X286" s="143">
        <f t="shared" si="71"/>
        <v>0.61929999999999996</v>
      </c>
      <c r="Y286" s="143">
        <f t="shared" si="72"/>
        <v>8.9567344682877741E-3</v>
      </c>
      <c r="Z286" s="143">
        <f t="shared" si="73"/>
        <v>2.5360002262384196</v>
      </c>
      <c r="AA286" s="143">
        <f t="shared" si="74"/>
        <v>-155.96713997718643</v>
      </c>
      <c r="AB286" s="143">
        <f t="shared" si="75"/>
        <v>2.6957556551014162E-4</v>
      </c>
      <c r="AC286" s="143">
        <f t="shared" si="76"/>
        <v>7.6644208468199998E-2</v>
      </c>
      <c r="AD286" s="143">
        <f t="shared" si="77"/>
        <v>6.470848908069203E-2</v>
      </c>
      <c r="AE286" s="105">
        <f t="shared" si="78"/>
        <v>0.34365579153180004</v>
      </c>
      <c r="AF286" s="143">
        <f t="shared" si="67"/>
        <v>0</v>
      </c>
    </row>
    <row r="287" spans="1:32" x14ac:dyDescent="0.25">
      <c r="A287" s="184">
        <v>1.1833329999999993</v>
      </c>
      <c r="B287" s="7">
        <v>0</v>
      </c>
      <c r="C287" s="203">
        <f t="shared" si="79"/>
        <v>0</v>
      </c>
      <c r="D287" s="184">
        <f t="shared" si="80"/>
        <v>0</v>
      </c>
      <c r="T287" s="182">
        <f t="shared" si="68"/>
        <v>0.1013250000440018</v>
      </c>
      <c r="U287" s="191">
        <v>1.000000000434264</v>
      </c>
      <c r="V287" s="105">
        <f t="shared" si="69"/>
        <v>4.1670000000006979E-3</v>
      </c>
      <c r="W287" s="143">
        <f t="shared" si="70"/>
        <v>8.8754449677853557</v>
      </c>
      <c r="X287" s="143">
        <f t="shared" si="71"/>
        <v>0.61929999999999996</v>
      </c>
      <c r="Y287" s="143">
        <f t="shared" si="72"/>
        <v>8.9588844285560156E-3</v>
      </c>
      <c r="Z287" s="143">
        <f t="shared" si="73"/>
        <v>2.5449591106669756</v>
      </c>
      <c r="AA287" s="143">
        <f t="shared" si="74"/>
        <v>-155.99485230173369</v>
      </c>
      <c r="AB287" s="143">
        <f t="shared" si="75"/>
        <v>2.6962346384028034E-4</v>
      </c>
      <c r="AC287" s="143">
        <f t="shared" si="76"/>
        <v>7.691383193204028E-2</v>
      </c>
      <c r="AD287" s="143">
        <f t="shared" si="77"/>
        <v>6.4704454965259228E-2</v>
      </c>
      <c r="AE287" s="105">
        <f t="shared" si="78"/>
        <v>0.34338616806795974</v>
      </c>
      <c r="AF287" s="143">
        <f t="shared" si="67"/>
        <v>0</v>
      </c>
    </row>
    <row r="288" spans="1:32" x14ac:dyDescent="0.25">
      <c r="A288" s="184">
        <v>1.1875</v>
      </c>
      <c r="B288" s="7">
        <v>0</v>
      </c>
      <c r="C288" s="203">
        <f t="shared" si="79"/>
        <v>0</v>
      </c>
      <c r="D288" s="184">
        <f t="shared" si="80"/>
        <v>0</v>
      </c>
      <c r="T288" s="182">
        <f t="shared" si="68"/>
        <v>0.1013250000440018</v>
      </c>
      <c r="U288" s="191">
        <v>1.000000000434264</v>
      </c>
      <c r="V288" s="105">
        <f t="shared" si="69"/>
        <v>4.1670000000006979E-3</v>
      </c>
      <c r="W288" s="143">
        <f t="shared" si="70"/>
        <v>8.8754449677853557</v>
      </c>
      <c r="X288" s="143">
        <f t="shared" si="71"/>
        <v>0.61929999999999996</v>
      </c>
      <c r="Y288" s="143">
        <f t="shared" si="72"/>
        <v>8.9588844285560156E-3</v>
      </c>
      <c r="Z288" s="143">
        <f t="shared" si="73"/>
        <v>2.5539179950955315</v>
      </c>
      <c r="AA288" s="143">
        <f t="shared" si="74"/>
        <v>-155.98507230712011</v>
      </c>
      <c r="AB288" s="143">
        <f t="shared" si="75"/>
        <v>2.6960655997463901E-4</v>
      </c>
      <c r="AC288" s="143">
        <f t="shared" si="76"/>
        <v>7.7183438492014922E-2</v>
      </c>
      <c r="AD288" s="143">
        <f t="shared" si="77"/>
        <v>6.4700398362033562E-2</v>
      </c>
      <c r="AE288" s="105">
        <f t="shared" si="78"/>
        <v>0.34311656150798509</v>
      </c>
      <c r="AF288" s="143">
        <f t="shared" si="67"/>
        <v>0</v>
      </c>
    </row>
    <row r="289" spans="1:32" x14ac:dyDescent="0.25">
      <c r="A289" s="184">
        <v>1.1916659999999997</v>
      </c>
      <c r="B289" s="7">
        <v>0</v>
      </c>
      <c r="C289" s="203">
        <f t="shared" si="79"/>
        <v>0</v>
      </c>
      <c r="D289" s="184">
        <f t="shared" si="80"/>
        <v>0</v>
      </c>
      <c r="T289" s="182">
        <f t="shared" si="68"/>
        <v>0.1013250000440018</v>
      </c>
      <c r="U289" s="191">
        <v>1.000000000434264</v>
      </c>
      <c r="V289" s="105">
        <f t="shared" si="69"/>
        <v>4.16599999999967E-3</v>
      </c>
      <c r="W289" s="143">
        <f t="shared" si="70"/>
        <v>8.8754449677853557</v>
      </c>
      <c r="X289" s="143">
        <f t="shared" si="71"/>
        <v>0.61929999999999996</v>
      </c>
      <c r="Y289" s="143">
        <f t="shared" si="72"/>
        <v>8.9567344682877741E-3</v>
      </c>
      <c r="Z289" s="143">
        <f t="shared" si="73"/>
        <v>2.5628747295638195</v>
      </c>
      <c r="AA289" s="143">
        <f t="shared" si="74"/>
        <v>-155.93780940033594</v>
      </c>
      <c r="AB289" s="143">
        <f t="shared" si="75"/>
        <v>2.6952487017237767E-4</v>
      </c>
      <c r="AC289" s="143">
        <f t="shared" si="76"/>
        <v>7.7452963362187294E-2</v>
      </c>
      <c r="AD289" s="143">
        <f t="shared" si="77"/>
        <v>6.469632025261618E-2</v>
      </c>
      <c r="AE289" s="105">
        <f t="shared" si="78"/>
        <v>0.34284703663781269</v>
      </c>
      <c r="AF289" s="143">
        <f t="shared" si="67"/>
        <v>0</v>
      </c>
    </row>
    <row r="290" spans="1:32" x14ac:dyDescent="0.25">
      <c r="A290" s="184">
        <v>1.1958329999999986</v>
      </c>
      <c r="B290" s="7">
        <v>0.10387455522641484</v>
      </c>
      <c r="C290" s="203">
        <f t="shared" si="79"/>
        <v>2.164226358141793E-4</v>
      </c>
      <c r="D290" s="184">
        <f t="shared" si="80"/>
        <v>2.1231060573370991E-3</v>
      </c>
      <c r="T290" s="182">
        <f t="shared" si="68"/>
        <v>0.10148289373328019</v>
      </c>
      <c r="U290" s="191">
        <v>1.0015582899904287</v>
      </c>
      <c r="V290" s="105">
        <f t="shared" si="69"/>
        <v>4.1669999999989216E-3</v>
      </c>
      <c r="W290" s="143">
        <f t="shared" si="70"/>
        <v>8.8754449677853557</v>
      </c>
      <c r="X290" s="143">
        <f t="shared" si="71"/>
        <v>0.61929999999999996</v>
      </c>
      <c r="Y290" s="143">
        <f t="shared" si="72"/>
        <v>8.9675276258465268E-3</v>
      </c>
      <c r="Z290" s="143">
        <f t="shared" si="73"/>
        <v>2.5718422571896662</v>
      </c>
      <c r="AA290" s="143">
        <f t="shared" si="74"/>
        <v>-156.11581202573427</v>
      </c>
      <c r="AB290" s="143">
        <f t="shared" si="75"/>
        <v>2.6983253214791348E-4</v>
      </c>
      <c r="AC290" s="143">
        <f t="shared" si="76"/>
        <v>7.77227958943352E-2</v>
      </c>
      <c r="AD290" s="143">
        <f t="shared" si="77"/>
        <v>6.4754627345328372E-2</v>
      </c>
      <c r="AE290" s="105">
        <f t="shared" si="78"/>
        <v>0.34257720410566478</v>
      </c>
      <c r="AF290" s="143">
        <f t="shared" si="67"/>
        <v>3.5415082588286413E-2</v>
      </c>
    </row>
    <row r="291" spans="1:32" x14ac:dyDescent="0.25">
      <c r="A291" s="184">
        <v>1.1999999999999993</v>
      </c>
      <c r="B291" s="7">
        <v>4.7146015840770022E-2</v>
      </c>
      <c r="C291" s="203">
        <f t="shared" si="79"/>
        <v>3.1465135981853238E-4</v>
      </c>
      <c r="D291" s="184">
        <f t="shared" si="80"/>
        <v>3.086729839819803E-3</v>
      </c>
      <c r="T291" s="182">
        <f t="shared" si="68"/>
        <v>0.10135758689225352</v>
      </c>
      <c r="U291" s="191">
        <v>1.0003216076215498</v>
      </c>
      <c r="V291" s="105">
        <f t="shared" si="69"/>
        <v>4.1670000000006979E-3</v>
      </c>
      <c r="W291" s="143">
        <f t="shared" si="70"/>
        <v>8.8754449677853557</v>
      </c>
      <c r="X291" s="143">
        <f t="shared" si="71"/>
        <v>0.61929999999999996</v>
      </c>
      <c r="Y291" s="143">
        <f t="shared" si="72"/>
        <v>8.9606686722736965E-3</v>
      </c>
      <c r="Z291" s="143">
        <f t="shared" si="73"/>
        <v>2.5808029258619398</v>
      </c>
      <c r="AA291" s="143">
        <f t="shared" si="74"/>
        <v>-155.98645776210881</v>
      </c>
      <c r="AB291" s="143">
        <f t="shared" si="75"/>
        <v>2.6960895461245897E-4</v>
      </c>
      <c r="AC291" s="143">
        <f t="shared" si="76"/>
        <v>7.7992404848947663E-2</v>
      </c>
      <c r="AD291" s="143">
        <f t="shared" si="77"/>
        <v>6.4700973029136979E-2</v>
      </c>
      <c r="AE291" s="105">
        <f t="shared" si="78"/>
        <v>0.3423075951510523</v>
      </c>
      <c r="AF291" s="143">
        <f t="shared" si="67"/>
        <v>1.6093876321069612E-2</v>
      </c>
    </row>
    <row r="292" spans="1:32" x14ac:dyDescent="0.25">
      <c r="A292" s="184">
        <v>1.204165999999999</v>
      </c>
      <c r="B292" s="7">
        <v>0.1606030946120594</v>
      </c>
      <c r="C292" s="203">
        <f t="shared" si="79"/>
        <v>4.3274139707320943E-4</v>
      </c>
      <c r="D292" s="184">
        <f t="shared" si="80"/>
        <v>4.2451931052881848E-3</v>
      </c>
      <c r="T292" s="182">
        <f t="shared" si="68"/>
        <v>0.10170136823087569</v>
      </c>
      <c r="U292" s="191">
        <v>1.0037144656390395</v>
      </c>
      <c r="V292" s="105">
        <f t="shared" si="69"/>
        <v>4.16599999999967E-3</v>
      </c>
      <c r="W292" s="143">
        <f t="shared" si="70"/>
        <v>8.8754449677853557</v>
      </c>
      <c r="X292" s="143">
        <f t="shared" si="71"/>
        <v>0.61929999999999996</v>
      </c>
      <c r="Y292" s="143">
        <f t="shared" si="72"/>
        <v>8.9773237133057293E-3</v>
      </c>
      <c r="Z292" s="143">
        <f t="shared" si="73"/>
        <v>2.5897802495752456</v>
      </c>
      <c r="AA292" s="143">
        <f t="shared" si="74"/>
        <v>-156.26634895699709</v>
      </c>
      <c r="AB292" s="143">
        <f t="shared" si="75"/>
        <v>2.7009272207241471E-4</v>
      </c>
      <c r="AC292" s="143">
        <f t="shared" si="76"/>
        <v>7.8262497571020079E-2</v>
      </c>
      <c r="AD292" s="143">
        <f t="shared" si="77"/>
        <v>6.4832626517627487E-2</v>
      </c>
      <c r="AE292" s="105">
        <f t="shared" si="78"/>
        <v>0.3420375024289799</v>
      </c>
      <c r="AF292" s="143">
        <f t="shared" si="67"/>
        <v>5.4638533922809276E-2</v>
      </c>
    </row>
    <row r="293" spans="1:32" x14ac:dyDescent="0.25">
      <c r="A293" s="184">
        <v>1.2083329999999997</v>
      </c>
      <c r="B293" s="7">
        <v>0.1606030946120594</v>
      </c>
      <c r="C293" s="203">
        <f t="shared" si="79"/>
        <v>6.6923309524856368E-4</v>
      </c>
      <c r="D293" s="184">
        <f t="shared" si="80"/>
        <v>6.5651766643884104E-3</v>
      </c>
      <c r="T293" s="182">
        <f t="shared" si="68"/>
        <v>0.10170136823087569</v>
      </c>
      <c r="U293" s="191">
        <v>1.0037144656390395</v>
      </c>
      <c r="V293" s="105">
        <f t="shared" si="69"/>
        <v>4.1670000000006979E-3</v>
      </c>
      <c r="W293" s="143">
        <f t="shared" si="70"/>
        <v>8.8754449677853557</v>
      </c>
      <c r="X293" s="143">
        <f t="shared" si="71"/>
        <v>0.61929999999999996</v>
      </c>
      <c r="Y293" s="143">
        <f t="shared" si="72"/>
        <v>8.9794786157835343E-3</v>
      </c>
      <c r="Z293" s="143">
        <f t="shared" si="73"/>
        <v>2.5987597281910291</v>
      </c>
      <c r="AA293" s="143">
        <f t="shared" si="74"/>
        <v>-156.29376132277392</v>
      </c>
      <c r="AB293" s="143">
        <f t="shared" si="75"/>
        <v>2.7014010195004372E-4</v>
      </c>
      <c r="AC293" s="143">
        <f t="shared" si="76"/>
        <v>7.8532637672970126E-2</v>
      </c>
      <c r="AD293" s="143">
        <f t="shared" si="77"/>
        <v>6.4828438192944191E-2</v>
      </c>
      <c r="AE293" s="105">
        <f t="shared" si="78"/>
        <v>0.34176736232702987</v>
      </c>
      <c r="AF293" s="143">
        <f t="shared" si="67"/>
        <v>5.4638533922809276E-2</v>
      </c>
    </row>
    <row r="294" spans="1:32" x14ac:dyDescent="0.25">
      <c r="A294" s="184">
        <v>1.2124999999999986</v>
      </c>
      <c r="B294" s="7">
        <v>0.1606030946120594</v>
      </c>
      <c r="C294" s="203">
        <f t="shared" si="79"/>
        <v>6.6923309524827832E-4</v>
      </c>
      <c r="D294" s="184">
        <f t="shared" si="80"/>
        <v>6.5651766643856106E-3</v>
      </c>
      <c r="T294" s="182">
        <f t="shared" si="68"/>
        <v>0.10170136823087569</v>
      </c>
      <c r="U294" s="191">
        <v>1.0037144656390395</v>
      </c>
      <c r="V294" s="105">
        <f t="shared" si="69"/>
        <v>4.1669999999989216E-3</v>
      </c>
      <c r="W294" s="143">
        <f t="shared" si="70"/>
        <v>8.8754449677853557</v>
      </c>
      <c r="X294" s="143">
        <f t="shared" si="71"/>
        <v>0.61929999999999996</v>
      </c>
      <c r="Y294" s="143">
        <f t="shared" si="72"/>
        <v>8.9794786157797058E-3</v>
      </c>
      <c r="Z294" s="143">
        <f t="shared" si="73"/>
        <v>2.6077392068068086</v>
      </c>
      <c r="AA294" s="143">
        <f t="shared" si="74"/>
        <v>-156.28360917293415</v>
      </c>
      <c r="AB294" s="143">
        <f t="shared" si="75"/>
        <v>2.7012255484663074E-4</v>
      </c>
      <c r="AC294" s="143">
        <f t="shared" si="76"/>
        <v>7.8802760227816751E-2</v>
      </c>
      <c r="AD294" s="143">
        <f t="shared" si="77"/>
        <v>6.4824227225030159E-2</v>
      </c>
      <c r="AE294" s="105">
        <f t="shared" si="78"/>
        <v>0.34149723977218321</v>
      </c>
      <c r="AF294" s="143">
        <f t="shared" si="67"/>
        <v>5.4638533922809276E-2</v>
      </c>
    </row>
    <row r="295" spans="1:32" x14ac:dyDescent="0.25">
      <c r="A295" s="184">
        <v>1.216666</v>
      </c>
      <c r="B295" s="7">
        <v>0.1606030946120594</v>
      </c>
      <c r="C295" s="203">
        <f t="shared" si="79"/>
        <v>6.6907249215407178E-4</v>
      </c>
      <c r="D295" s="184">
        <f t="shared" si="80"/>
        <v>6.5636011480314444E-3</v>
      </c>
      <c r="T295" s="182">
        <f t="shared" si="68"/>
        <v>0.10170136823087569</v>
      </c>
      <c r="U295" s="191">
        <v>1.0037144656390395</v>
      </c>
      <c r="V295" s="105">
        <f t="shared" si="69"/>
        <v>4.1660000000014463E-3</v>
      </c>
      <c r="W295" s="143">
        <f t="shared" si="70"/>
        <v>8.8754449677853557</v>
      </c>
      <c r="X295" s="143">
        <f t="shared" si="71"/>
        <v>0.61929999999999996</v>
      </c>
      <c r="Y295" s="143">
        <f t="shared" si="72"/>
        <v>8.9773237133095561E-3</v>
      </c>
      <c r="Z295" s="143">
        <f t="shared" si="73"/>
        <v>2.6167165305201183</v>
      </c>
      <c r="AA295" s="143">
        <f t="shared" si="74"/>
        <v>-156.23590227208834</v>
      </c>
      <c r="AB295" s="143">
        <f t="shared" si="75"/>
        <v>2.7004009763945157E-4</v>
      </c>
      <c r="AC295" s="143">
        <f t="shared" si="76"/>
        <v>7.9072800325456202E-2</v>
      </c>
      <c r="AD295" s="143">
        <f t="shared" si="77"/>
        <v>6.4819994632587086E-2</v>
      </c>
      <c r="AE295" s="105">
        <f t="shared" si="78"/>
        <v>0.34122719967454374</v>
      </c>
      <c r="AF295" s="143">
        <f t="shared" si="67"/>
        <v>5.4638533922809276E-2</v>
      </c>
    </row>
    <row r="296" spans="1:32" x14ac:dyDescent="0.25">
      <c r="A296" s="184">
        <v>1.2208329999999989</v>
      </c>
      <c r="B296" s="7">
        <v>4.7146015840770022E-2</v>
      </c>
      <c r="C296" s="203">
        <f t="shared" si="79"/>
        <v>4.3284527162835811E-4</v>
      </c>
      <c r="D296" s="184">
        <f t="shared" si="80"/>
        <v>4.246212114674193E-3</v>
      </c>
      <c r="T296" s="182">
        <f t="shared" si="68"/>
        <v>0.10135758278346356</v>
      </c>
      <c r="U296" s="191">
        <v>1.0003215670709455</v>
      </c>
      <c r="V296" s="105">
        <f t="shared" si="69"/>
        <v>4.1669999999989216E-3</v>
      </c>
      <c r="W296" s="143">
        <f t="shared" si="70"/>
        <v>8.8754449677853557</v>
      </c>
      <c r="X296" s="143">
        <f t="shared" si="71"/>
        <v>0.61929999999999996</v>
      </c>
      <c r="Y296" s="143">
        <f t="shared" si="72"/>
        <v>8.9606684473130492E-3</v>
      </c>
      <c r="Z296" s="143">
        <f t="shared" si="73"/>
        <v>2.6256771989674315</v>
      </c>
      <c r="AA296" s="143">
        <f t="shared" si="74"/>
        <v>-155.9358258002238</v>
      </c>
      <c r="AB296" s="143">
        <f t="shared" si="75"/>
        <v>2.6952144169300666E-4</v>
      </c>
      <c r="AC296" s="143">
        <f t="shared" si="76"/>
        <v>7.9342321767149213E-2</v>
      </c>
      <c r="AD296" s="143">
        <f t="shared" si="77"/>
        <v>6.4679971608609652E-2</v>
      </c>
      <c r="AE296" s="105">
        <f t="shared" si="78"/>
        <v>0.34095767823285072</v>
      </c>
      <c r="AF296" s="143">
        <f t="shared" si="67"/>
        <v>1.6093876973476227E-2</v>
      </c>
    </row>
    <row r="297" spans="1:32" x14ac:dyDescent="0.25">
      <c r="A297" s="184">
        <v>1.2249999999999996</v>
      </c>
      <c r="B297" s="7">
        <v>0.1606030946120594</v>
      </c>
      <c r="C297" s="203">
        <f t="shared" si="79"/>
        <v>4.3284527162854258E-4</v>
      </c>
      <c r="D297" s="184">
        <f t="shared" si="80"/>
        <v>4.2462121146760031E-3</v>
      </c>
      <c r="T297" s="182">
        <f t="shared" si="68"/>
        <v>0.10170136824038847</v>
      </c>
      <c r="U297" s="191">
        <v>1.0037144657329236</v>
      </c>
      <c r="V297" s="105">
        <f t="shared" si="69"/>
        <v>4.1670000000006979E-3</v>
      </c>
      <c r="W297" s="143">
        <f t="shared" si="70"/>
        <v>8.8754449677853557</v>
      </c>
      <c r="X297" s="143">
        <f t="shared" si="71"/>
        <v>0.61929999999999996</v>
      </c>
      <c r="Y297" s="143">
        <f t="shared" si="72"/>
        <v>8.9794786163036894E-3</v>
      </c>
      <c r="Z297" s="143">
        <f t="shared" si="73"/>
        <v>2.634656677583735</v>
      </c>
      <c r="AA297" s="143">
        <f t="shared" si="74"/>
        <v>-156.25284934063194</v>
      </c>
      <c r="AB297" s="143">
        <f t="shared" si="75"/>
        <v>2.7006938916577589E-4</v>
      </c>
      <c r="AC297" s="143">
        <f t="shared" si="76"/>
        <v>7.9612391156314993E-2</v>
      </c>
      <c r="AD297" s="143">
        <f t="shared" si="77"/>
        <v>6.4811468482296769E-2</v>
      </c>
      <c r="AE297" s="105">
        <f t="shared" si="78"/>
        <v>0.34068760884368493</v>
      </c>
      <c r="AF297" s="143">
        <f t="shared" si="67"/>
        <v>5.4638533917698587E-2</v>
      </c>
    </row>
    <row r="298" spans="1:32" x14ac:dyDescent="0.25">
      <c r="A298" s="184">
        <v>1.2291659999999993</v>
      </c>
      <c r="B298" s="7">
        <v>0.10387455522641484</v>
      </c>
      <c r="C298" s="203">
        <f t="shared" si="79"/>
        <v>5.5090694461349819E-4</v>
      </c>
      <c r="D298" s="184">
        <f t="shared" si="80"/>
        <v>5.4043971266584173E-3</v>
      </c>
      <c r="T298" s="182">
        <f t="shared" si="68"/>
        <v>0.10148284273033574</v>
      </c>
      <c r="U298" s="191">
        <v>1.0015577866305032</v>
      </c>
      <c r="V298" s="105">
        <f t="shared" si="69"/>
        <v>4.16599999999967E-3</v>
      </c>
      <c r="W298" s="143">
        <f t="shared" si="70"/>
        <v>8.8754449677853557</v>
      </c>
      <c r="X298" s="143">
        <f t="shared" si="71"/>
        <v>0.61929999999999996</v>
      </c>
      <c r="Y298" s="143">
        <f t="shared" si="72"/>
        <v>8.9653728009450109E-3</v>
      </c>
      <c r="Z298" s="143">
        <f t="shared" si="73"/>
        <v>2.6436220503846801</v>
      </c>
      <c r="AA298" s="143">
        <f t="shared" si="74"/>
        <v>-155.99705478358783</v>
      </c>
      <c r="AB298" s="143">
        <f t="shared" si="75"/>
        <v>2.6962727063760601E-4</v>
      </c>
      <c r="AC298" s="143">
        <f t="shared" si="76"/>
        <v>7.9882018426952597E-2</v>
      </c>
      <c r="AD298" s="143">
        <f t="shared" si="77"/>
        <v>6.4720900297078096E-2</v>
      </c>
      <c r="AE298" s="105">
        <f t="shared" si="78"/>
        <v>0.34041798157304731</v>
      </c>
      <c r="AF298" s="143">
        <f t="shared" si="67"/>
        <v>3.5415100387093001E-2</v>
      </c>
    </row>
    <row r="299" spans="1:32" x14ac:dyDescent="0.25">
      <c r="A299" s="184">
        <v>1.233333</v>
      </c>
      <c r="B299" s="7">
        <v>4.7146015840770022E-2</v>
      </c>
      <c r="C299" s="203">
        <f t="shared" si="79"/>
        <v>3.1465135981853238E-4</v>
      </c>
      <c r="D299" s="184">
        <f t="shared" si="80"/>
        <v>3.086729839819803E-3</v>
      </c>
      <c r="T299" s="182">
        <f t="shared" si="68"/>
        <v>0.10135758763816646</v>
      </c>
      <c r="U299" s="191">
        <v>1.000321614983138</v>
      </c>
      <c r="V299" s="105">
        <f t="shared" si="69"/>
        <v>4.1670000000006979E-3</v>
      </c>
      <c r="W299" s="143">
        <f t="shared" si="70"/>
        <v>8.8754449677853557</v>
      </c>
      <c r="X299" s="143">
        <f t="shared" si="71"/>
        <v>0.61929999999999996</v>
      </c>
      <c r="Y299" s="143">
        <f t="shared" si="72"/>
        <v>8.9606687131125375E-3</v>
      </c>
      <c r="Z299" s="143">
        <f t="shared" si="73"/>
        <v>2.6525827190977926</v>
      </c>
      <c r="AA299" s="143">
        <f t="shared" si="74"/>
        <v>-155.90482268109929</v>
      </c>
      <c r="AB299" s="143">
        <f t="shared" si="75"/>
        <v>2.6946785551214963E-4</v>
      </c>
      <c r="AC299" s="143">
        <f t="shared" si="76"/>
        <v>8.015148628246474E-2</v>
      </c>
      <c r="AD299" s="143">
        <f t="shared" si="77"/>
        <v>6.4667111953948767E-2</v>
      </c>
      <c r="AE299" s="105">
        <f t="shared" si="78"/>
        <v>0.34014851371753518</v>
      </c>
      <c r="AF299" s="143">
        <f t="shared" si="67"/>
        <v>1.6093876202631214E-2</v>
      </c>
    </row>
    <row r="300" spans="1:32" x14ac:dyDescent="0.25">
      <c r="A300" s="184">
        <v>1.2374999999999989</v>
      </c>
      <c r="B300" s="7">
        <v>4.7146015840770022E-2</v>
      </c>
      <c r="C300" s="203">
        <f t="shared" si="79"/>
        <v>1.9645744800843784E-4</v>
      </c>
      <c r="D300" s="184">
        <f t="shared" si="80"/>
        <v>1.9272475649627753E-3</v>
      </c>
      <c r="T300" s="182">
        <f t="shared" si="68"/>
        <v>0.10135758763816646</v>
      </c>
      <c r="U300" s="191">
        <v>1.000321614983138</v>
      </c>
      <c r="V300" s="105">
        <f t="shared" si="69"/>
        <v>4.1669999999989216E-3</v>
      </c>
      <c r="W300" s="143">
        <f t="shared" si="70"/>
        <v>8.8754449677853557</v>
      </c>
      <c r="X300" s="143">
        <f t="shared" si="71"/>
        <v>0.61929999999999996</v>
      </c>
      <c r="Y300" s="143">
        <f t="shared" si="72"/>
        <v>8.9606687131087177E-3</v>
      </c>
      <c r="Z300" s="143">
        <f t="shared" si="73"/>
        <v>2.6615433878109012</v>
      </c>
      <c r="AA300" s="143">
        <f t="shared" si="74"/>
        <v>-155.89438723235483</v>
      </c>
      <c r="AB300" s="143">
        <f t="shared" si="75"/>
        <v>2.6944981875134824E-4</v>
      </c>
      <c r="AC300" s="143">
        <f t="shared" si="76"/>
        <v>8.0420936101216089E-2</v>
      </c>
      <c r="AD300" s="143">
        <f t="shared" si="77"/>
        <v>6.4662783477662106E-2</v>
      </c>
      <c r="AE300" s="105">
        <f t="shared" si="78"/>
        <v>0.33987906389878386</v>
      </c>
      <c r="AF300" s="143">
        <f t="shared" si="67"/>
        <v>1.6093876202631214E-2</v>
      </c>
    </row>
    <row r="301" spans="1:32" x14ac:dyDescent="0.25">
      <c r="A301" s="184">
        <v>1.2416659999999986</v>
      </c>
      <c r="B301" s="7">
        <v>0</v>
      </c>
      <c r="C301" s="203">
        <f t="shared" si="79"/>
        <v>9.8205150996316171E-5</v>
      </c>
      <c r="D301" s="184">
        <f t="shared" si="80"/>
        <v>9.6339253127386169E-4</v>
      </c>
      <c r="T301" s="182">
        <f t="shared" si="68"/>
        <v>0.10132500005895058</v>
      </c>
      <c r="U301" s="191">
        <v>1.0000000005817971</v>
      </c>
      <c r="V301" s="105">
        <f t="shared" si="69"/>
        <v>4.16599999999967E-3</v>
      </c>
      <c r="W301" s="143">
        <f t="shared" si="70"/>
        <v>8.8754449677853557</v>
      </c>
      <c r="X301" s="143">
        <f t="shared" si="71"/>
        <v>0.61929999999999996</v>
      </c>
      <c r="Y301" s="143">
        <f t="shared" si="72"/>
        <v>8.9567344691061247E-3</v>
      </c>
      <c r="Z301" s="143">
        <f t="shared" si="73"/>
        <v>2.6705001222800071</v>
      </c>
      <c r="AA301" s="143">
        <f t="shared" si="74"/>
        <v>-155.81546024047313</v>
      </c>
      <c r="AB301" s="143">
        <f t="shared" si="75"/>
        <v>2.6931340034633272E-4</v>
      </c>
      <c r="AC301" s="143">
        <f t="shared" si="76"/>
        <v>8.0690249501562422E-2</v>
      </c>
      <c r="AD301" s="143">
        <f t="shared" si="77"/>
        <v>6.4645559372624589E-2</v>
      </c>
      <c r="AE301" s="105">
        <f t="shared" si="78"/>
        <v>0.3396097504984375</v>
      </c>
      <c r="AF301" s="143">
        <f t="shared" si="67"/>
        <v>0</v>
      </c>
    </row>
    <row r="302" spans="1:32" x14ac:dyDescent="0.25">
      <c r="A302" s="184">
        <v>1.2458329999999993</v>
      </c>
      <c r="B302" s="7">
        <v>0</v>
      </c>
      <c r="C302" s="203">
        <f t="shared" si="79"/>
        <v>0</v>
      </c>
      <c r="D302" s="184">
        <f t="shared" si="80"/>
        <v>0</v>
      </c>
      <c r="T302" s="182">
        <f t="shared" si="68"/>
        <v>0.10132500005895058</v>
      </c>
      <c r="U302" s="191">
        <v>1.0000000005817971</v>
      </c>
      <c r="V302" s="105">
        <f t="shared" si="69"/>
        <v>4.1670000000006979E-3</v>
      </c>
      <c r="W302" s="143">
        <f t="shared" si="70"/>
        <v>8.8754449677853557</v>
      </c>
      <c r="X302" s="143">
        <f t="shared" si="71"/>
        <v>0.61929999999999996</v>
      </c>
      <c r="Y302" s="143">
        <f t="shared" si="72"/>
        <v>8.958884429374564E-3</v>
      </c>
      <c r="Z302" s="143">
        <f t="shared" si="73"/>
        <v>2.6794590067093815</v>
      </c>
      <c r="AA302" s="143">
        <f t="shared" si="74"/>
        <v>-155.84232221879338</v>
      </c>
      <c r="AB302" s="143">
        <f t="shared" si="75"/>
        <v>2.6935982892736245E-4</v>
      </c>
      <c r="AC302" s="143">
        <f t="shared" si="76"/>
        <v>8.095960933048979E-2</v>
      </c>
      <c r="AD302" s="143">
        <f t="shared" si="77"/>
        <v>6.4641187647544354E-2</v>
      </c>
      <c r="AE302" s="105">
        <f t="shared" si="78"/>
        <v>0.33934039066951016</v>
      </c>
      <c r="AF302" s="143">
        <f t="shared" si="67"/>
        <v>0</v>
      </c>
    </row>
    <row r="303" spans="1:32" x14ac:dyDescent="0.25">
      <c r="A303" s="184">
        <v>1.25</v>
      </c>
      <c r="B303" s="7">
        <v>0</v>
      </c>
      <c r="C303" s="203">
        <f t="shared" si="79"/>
        <v>0</v>
      </c>
      <c r="D303" s="184">
        <f t="shared" si="80"/>
        <v>0</v>
      </c>
      <c r="T303" s="182">
        <f t="shared" si="68"/>
        <v>0.10132500005895058</v>
      </c>
      <c r="U303" s="191">
        <v>1.0000000005817971</v>
      </c>
      <c r="V303" s="105">
        <f t="shared" si="69"/>
        <v>4.1670000000006979E-3</v>
      </c>
      <c r="W303" s="143">
        <f t="shared" si="70"/>
        <v>8.8754449677853557</v>
      </c>
      <c r="X303" s="143">
        <f t="shared" si="71"/>
        <v>0.61929999999999996</v>
      </c>
      <c r="Y303" s="143">
        <f t="shared" si="72"/>
        <v>8.958884429374564E-3</v>
      </c>
      <c r="Z303" s="143">
        <f t="shared" si="73"/>
        <v>2.688417891138756</v>
      </c>
      <c r="AA303" s="143">
        <f t="shared" si="74"/>
        <v>-155.83172828691502</v>
      </c>
      <c r="AB303" s="143">
        <f t="shared" si="75"/>
        <v>2.6934151824232008E-4</v>
      </c>
      <c r="AC303" s="143">
        <f t="shared" si="76"/>
        <v>8.1228950848732107E-2</v>
      </c>
      <c r="AD303" s="143">
        <f t="shared" si="77"/>
        <v>6.4636793434671214E-2</v>
      </c>
      <c r="AE303" s="105">
        <f t="shared" si="78"/>
        <v>0.33907104915126784</v>
      </c>
      <c r="AF303" s="143">
        <f t="shared" si="67"/>
        <v>0</v>
      </c>
    </row>
    <row r="304" spans="1:32" x14ac:dyDescent="0.25">
      <c r="A304" s="184">
        <v>1.2541659999999997</v>
      </c>
      <c r="B304" s="7">
        <v>0</v>
      </c>
      <c r="C304" s="203">
        <f t="shared" si="79"/>
        <v>0</v>
      </c>
      <c r="D304" s="184">
        <f t="shared" si="80"/>
        <v>0</v>
      </c>
      <c r="T304" s="182">
        <f t="shared" si="68"/>
        <v>0.10132500005895058</v>
      </c>
      <c r="U304" s="191">
        <v>1.0000000005817971</v>
      </c>
      <c r="V304" s="105">
        <f t="shared" si="69"/>
        <v>4.16599999999967E-3</v>
      </c>
      <c r="W304" s="143">
        <f t="shared" si="70"/>
        <v>8.8754449677853557</v>
      </c>
      <c r="X304" s="143">
        <f t="shared" si="71"/>
        <v>0.61929999999999996</v>
      </c>
      <c r="Y304" s="143">
        <f t="shared" si="72"/>
        <v>8.9567344691061247E-3</v>
      </c>
      <c r="Z304" s="143">
        <f t="shared" si="73"/>
        <v>2.6973746256078619</v>
      </c>
      <c r="AA304" s="143">
        <f t="shared" si="74"/>
        <v>-155.78368863309882</v>
      </c>
      <c r="AB304" s="143">
        <f t="shared" si="75"/>
        <v>2.6925848590072355E-4</v>
      </c>
      <c r="AC304" s="143">
        <f t="shared" si="76"/>
        <v>8.1498209334632823E-2</v>
      </c>
      <c r="AD304" s="143">
        <f t="shared" si="77"/>
        <v>6.4632377796626228E-2</v>
      </c>
      <c r="AE304" s="105">
        <f t="shared" si="78"/>
        <v>0.33880179066536714</v>
      </c>
      <c r="AF304" s="143">
        <f t="shared" si="67"/>
        <v>0</v>
      </c>
    </row>
    <row r="305" spans="1:32" x14ac:dyDescent="0.25">
      <c r="A305" s="184">
        <v>1.2583329999999986</v>
      </c>
      <c r="B305" s="7">
        <v>0</v>
      </c>
      <c r="C305" s="203">
        <f t="shared" si="79"/>
        <v>0</v>
      </c>
      <c r="D305" s="184">
        <f t="shared" si="80"/>
        <v>0</v>
      </c>
      <c r="T305" s="182">
        <f t="shared" si="68"/>
        <v>0.10132500005895058</v>
      </c>
      <c r="U305" s="191">
        <v>1.0000000005817971</v>
      </c>
      <c r="V305" s="105">
        <f t="shared" si="69"/>
        <v>4.1669999999989216E-3</v>
      </c>
      <c r="W305" s="143">
        <f t="shared" si="70"/>
        <v>8.8754449677853557</v>
      </c>
      <c r="X305" s="143">
        <f t="shared" si="71"/>
        <v>0.61929999999999996</v>
      </c>
      <c r="Y305" s="143">
        <f t="shared" si="72"/>
        <v>8.9588844293707441E-3</v>
      </c>
      <c r="Z305" s="143">
        <f t="shared" si="73"/>
        <v>2.7063335100372328</v>
      </c>
      <c r="AA305" s="143">
        <f t="shared" si="74"/>
        <v>-155.81038035166347</v>
      </c>
      <c r="AB305" s="143">
        <f t="shared" si="75"/>
        <v>2.6930462020265122E-4</v>
      </c>
      <c r="AC305" s="143">
        <f t="shared" si="76"/>
        <v>8.1767513954835475E-2</v>
      </c>
      <c r="AD305" s="143">
        <f t="shared" si="77"/>
        <v>6.4627938613563932E-2</v>
      </c>
      <c r="AE305" s="105">
        <f t="shared" si="78"/>
        <v>0.3385324860451645</v>
      </c>
      <c r="AF305" s="143">
        <f t="shared" si="67"/>
        <v>0</v>
      </c>
    </row>
    <row r="306" spans="1:32" x14ac:dyDescent="0.25">
      <c r="A306" s="184">
        <v>1.2624999999999993</v>
      </c>
      <c r="B306" s="7">
        <v>0</v>
      </c>
      <c r="C306" s="203">
        <f t="shared" si="79"/>
        <v>0</v>
      </c>
      <c r="D306" s="184">
        <f t="shared" si="80"/>
        <v>0</v>
      </c>
      <c r="T306" s="182">
        <f t="shared" si="68"/>
        <v>0.10132500005895058</v>
      </c>
      <c r="U306" s="191">
        <v>1.0000000005817971</v>
      </c>
      <c r="V306" s="105">
        <f t="shared" si="69"/>
        <v>4.1670000000006979E-3</v>
      </c>
      <c r="W306" s="143">
        <f t="shared" si="70"/>
        <v>8.8754449677853557</v>
      </c>
      <c r="X306" s="143">
        <f t="shared" si="71"/>
        <v>0.61929999999999996</v>
      </c>
      <c r="Y306" s="143">
        <f t="shared" si="72"/>
        <v>8.958884429374564E-3</v>
      </c>
      <c r="Z306" s="143">
        <f t="shared" si="73"/>
        <v>2.7152923944666072</v>
      </c>
      <c r="AA306" s="143">
        <f t="shared" si="74"/>
        <v>-155.79962378656833</v>
      </c>
      <c r="AB306" s="143">
        <f t="shared" si="75"/>
        <v>2.6928602842031236E-4</v>
      </c>
      <c r="AC306" s="143">
        <f t="shared" si="76"/>
        <v>8.203679998325579E-2</v>
      </c>
      <c r="AD306" s="143">
        <f t="shared" si="77"/>
        <v>6.462347694270873E-2</v>
      </c>
      <c r="AE306" s="105">
        <f t="shared" si="78"/>
        <v>0.3382632000167442</v>
      </c>
      <c r="AF306" s="143">
        <f t="shared" si="67"/>
        <v>0</v>
      </c>
    </row>
    <row r="307" spans="1:32" x14ac:dyDescent="0.25">
      <c r="A307" s="184">
        <v>1.266665999999999</v>
      </c>
      <c r="B307" s="7">
        <v>4.7146015840770022E-2</v>
      </c>
      <c r="C307" s="203">
        <f t="shared" si="79"/>
        <v>9.8205150996316171E-5</v>
      </c>
      <c r="D307" s="184">
        <f t="shared" si="80"/>
        <v>9.6339253127386169E-4</v>
      </c>
      <c r="T307" s="182">
        <f t="shared" si="68"/>
        <v>0.10135760699696721</v>
      </c>
      <c r="U307" s="191">
        <v>1.0003218060396468</v>
      </c>
      <c r="V307" s="105">
        <f t="shared" si="69"/>
        <v>4.16599999999967E-3</v>
      </c>
      <c r="W307" s="143">
        <f t="shared" si="70"/>
        <v>8.8754449677853557</v>
      </c>
      <c r="X307" s="143">
        <f t="shared" si="71"/>
        <v>0.61929999999999996</v>
      </c>
      <c r="Y307" s="143">
        <f t="shared" si="72"/>
        <v>8.9585193842929133E-3</v>
      </c>
      <c r="Z307" s="143">
        <f t="shared" si="73"/>
        <v>2.7242509138508999</v>
      </c>
      <c r="AA307" s="143">
        <f t="shared" si="74"/>
        <v>-155.7824655657048</v>
      </c>
      <c r="AB307" s="143">
        <f t="shared" si="75"/>
        <v>2.6925637193566369E-4</v>
      </c>
      <c r="AC307" s="143">
        <f t="shared" si="76"/>
        <v>8.2306056355191448E-2</v>
      </c>
      <c r="AD307" s="143">
        <f t="shared" si="77"/>
        <v>6.4631870363822619E-2</v>
      </c>
      <c r="AE307" s="105">
        <f t="shared" si="78"/>
        <v>0.33799394364480856</v>
      </c>
      <c r="AF307" s="143">
        <f t="shared" si="67"/>
        <v>1.6093873128780595E-2</v>
      </c>
    </row>
    <row r="308" spans="1:32" x14ac:dyDescent="0.25">
      <c r="A308" s="184">
        <v>1.2708329999999997</v>
      </c>
      <c r="B308" s="7">
        <v>4.7146015840770022E-2</v>
      </c>
      <c r="C308" s="203">
        <f t="shared" si="79"/>
        <v>1.9645744800852159E-4</v>
      </c>
      <c r="D308" s="184">
        <f t="shared" si="80"/>
        <v>1.9272475649635969E-3</v>
      </c>
      <c r="T308" s="182">
        <f t="shared" si="68"/>
        <v>0.10135760699696721</v>
      </c>
      <c r="U308" s="191">
        <v>1.0003218060396468</v>
      </c>
      <c r="V308" s="105">
        <f t="shared" si="69"/>
        <v>4.1670000000006979E-3</v>
      </c>
      <c r="W308" s="143">
        <f t="shared" si="70"/>
        <v>8.8754449677853557</v>
      </c>
      <c r="X308" s="143">
        <f t="shared" si="71"/>
        <v>0.61929999999999996</v>
      </c>
      <c r="Y308" s="143">
        <f t="shared" si="72"/>
        <v>8.960669773009548E-3</v>
      </c>
      <c r="Z308" s="143">
        <f t="shared" si="73"/>
        <v>2.7332115836239095</v>
      </c>
      <c r="AA308" s="143">
        <f t="shared" si="74"/>
        <v>-155.80899001043872</v>
      </c>
      <c r="AB308" s="143">
        <f t="shared" si="75"/>
        <v>2.6930221711939941E-4</v>
      </c>
      <c r="AC308" s="143">
        <f t="shared" si="76"/>
        <v>8.2575358572310853E-2</v>
      </c>
      <c r="AD308" s="143">
        <f t="shared" si="77"/>
        <v>6.4627361919691456E-2</v>
      </c>
      <c r="AE308" s="105">
        <f t="shared" si="78"/>
        <v>0.33772464142768915</v>
      </c>
      <c r="AF308" s="143">
        <f t="shared" si="67"/>
        <v>1.6093873128780595E-2</v>
      </c>
    </row>
    <row r="309" spans="1:32" x14ac:dyDescent="0.25">
      <c r="A309" s="184">
        <v>1.2749999999999986</v>
      </c>
      <c r="B309" s="7">
        <v>0</v>
      </c>
      <c r="C309" s="203">
        <f t="shared" si="79"/>
        <v>9.8228724004218918E-5</v>
      </c>
      <c r="D309" s="184">
        <f t="shared" si="80"/>
        <v>9.6362378248138767E-4</v>
      </c>
      <c r="T309" s="182">
        <f t="shared" si="68"/>
        <v>0.10132500014388883</v>
      </c>
      <c r="U309" s="191">
        <v>1.0000000014200723</v>
      </c>
      <c r="V309" s="105">
        <f t="shared" si="69"/>
        <v>4.1669999999989216E-3</v>
      </c>
      <c r="W309" s="143">
        <f t="shared" si="70"/>
        <v>8.8754449677853557</v>
      </c>
      <c r="X309" s="143">
        <f t="shared" si="71"/>
        <v>0.61929999999999996</v>
      </c>
      <c r="Y309" s="143">
        <f t="shared" si="72"/>
        <v>8.9588844340216921E-3</v>
      </c>
      <c r="Z309" s="143">
        <f t="shared" si="73"/>
        <v>2.7421704680579313</v>
      </c>
      <c r="AA309" s="143">
        <f t="shared" si="74"/>
        <v>-155.76702714391183</v>
      </c>
      <c r="AB309" s="143">
        <f t="shared" si="75"/>
        <v>2.6922968797334936E-4</v>
      </c>
      <c r="AC309" s="143">
        <f t="shared" si="76"/>
        <v>8.2844588260284208E-2</v>
      </c>
      <c r="AD309" s="143">
        <f t="shared" si="77"/>
        <v>6.4609956317115205E-2</v>
      </c>
      <c r="AE309" s="105">
        <f t="shared" si="78"/>
        <v>0.33745541173971583</v>
      </c>
      <c r="AF309" s="143">
        <f t="shared" si="67"/>
        <v>0</v>
      </c>
    </row>
    <row r="310" spans="1:32" x14ac:dyDescent="0.25">
      <c r="A310" s="184">
        <v>1.279166</v>
      </c>
      <c r="B310" s="7">
        <v>0</v>
      </c>
      <c r="C310" s="203">
        <f t="shared" si="79"/>
        <v>0</v>
      </c>
      <c r="D310" s="184">
        <f t="shared" si="80"/>
        <v>0</v>
      </c>
      <c r="T310" s="182">
        <f t="shared" si="68"/>
        <v>0.10132500014388883</v>
      </c>
      <c r="U310" s="191">
        <v>1.0000000014200723</v>
      </c>
      <c r="V310" s="105">
        <f t="shared" si="69"/>
        <v>4.1660000000014463E-3</v>
      </c>
      <c r="W310" s="143">
        <f t="shared" si="70"/>
        <v>8.8754449677853557</v>
      </c>
      <c r="X310" s="143">
        <f t="shared" si="71"/>
        <v>0.61929999999999996</v>
      </c>
      <c r="Y310" s="143">
        <f t="shared" si="72"/>
        <v>8.9567344737597771E-3</v>
      </c>
      <c r="Z310" s="143">
        <f t="shared" si="73"/>
        <v>2.7511272025316913</v>
      </c>
      <c r="AA310" s="143">
        <f t="shared" si="74"/>
        <v>-155.71867788518409</v>
      </c>
      <c r="AB310" s="143">
        <f t="shared" si="75"/>
        <v>2.6914612050673149E-4</v>
      </c>
      <c r="AC310" s="143">
        <f t="shared" si="76"/>
        <v>8.3113734380790935E-2</v>
      </c>
      <c r="AD310" s="143">
        <f t="shared" si="77"/>
        <v>6.460540578651898E-2</v>
      </c>
      <c r="AE310" s="105">
        <f t="shared" si="78"/>
        <v>0.33718626561920911</v>
      </c>
      <c r="AF310" s="143">
        <f t="shared" si="67"/>
        <v>0</v>
      </c>
    </row>
    <row r="311" spans="1:32" x14ac:dyDescent="0.25">
      <c r="A311" s="184">
        <v>1.2833329999999989</v>
      </c>
      <c r="B311" s="7">
        <v>0.10387455522641484</v>
      </c>
      <c r="C311" s="203">
        <f t="shared" si="79"/>
        <v>2.164226358141793E-4</v>
      </c>
      <c r="D311" s="184">
        <f t="shared" si="80"/>
        <v>2.1231060573370991E-3</v>
      </c>
      <c r="T311" s="182">
        <f t="shared" si="68"/>
        <v>0.1014828935630521</v>
      </c>
      <c r="U311" s="191">
        <v>1.0015582883104082</v>
      </c>
      <c r="V311" s="105">
        <f t="shared" si="69"/>
        <v>4.1669999999989216E-3</v>
      </c>
      <c r="W311" s="143">
        <f t="shared" si="70"/>
        <v>8.8754449677853557</v>
      </c>
      <c r="X311" s="143">
        <f t="shared" si="71"/>
        <v>0.61929999999999996</v>
      </c>
      <c r="Y311" s="143">
        <f t="shared" si="72"/>
        <v>8.9675276165308987E-3</v>
      </c>
      <c r="Z311" s="143">
        <f t="shared" si="73"/>
        <v>2.7600947301482224</v>
      </c>
      <c r="AA311" s="143">
        <f t="shared" si="74"/>
        <v>-155.89527476810596</v>
      </c>
      <c r="AB311" s="143">
        <f t="shared" si="75"/>
        <v>2.6945135277929837E-4</v>
      </c>
      <c r="AC311" s="143">
        <f t="shared" si="76"/>
        <v>8.3383185733570231E-2</v>
      </c>
      <c r="AD311" s="143">
        <f t="shared" si="77"/>
        <v>6.4663151614919159E-2</v>
      </c>
      <c r="AE311" s="105">
        <f t="shared" si="78"/>
        <v>0.33691681426642983</v>
      </c>
      <c r="AF311" s="143">
        <f t="shared" si="67"/>
        <v>3.5415082647691914E-2</v>
      </c>
    </row>
    <row r="312" spans="1:32" x14ac:dyDescent="0.25">
      <c r="A312" s="184">
        <v>1.2874999999999996</v>
      </c>
      <c r="B312" s="7">
        <v>4.7146015840770022E-2</v>
      </c>
      <c r="C312" s="203">
        <f t="shared" si="79"/>
        <v>3.1465135981853238E-4</v>
      </c>
      <c r="D312" s="184">
        <f t="shared" si="80"/>
        <v>3.086729839819803E-3</v>
      </c>
      <c r="T312" s="182">
        <f t="shared" si="68"/>
        <v>0.10135758689470213</v>
      </c>
      <c r="U312" s="191">
        <v>1.0003216076457155</v>
      </c>
      <c r="V312" s="105">
        <f t="shared" si="69"/>
        <v>4.1670000000006979E-3</v>
      </c>
      <c r="W312" s="143">
        <f t="shared" si="70"/>
        <v>8.8754449677853557</v>
      </c>
      <c r="X312" s="143">
        <f t="shared" si="71"/>
        <v>0.61929999999999996</v>
      </c>
      <c r="Y312" s="143">
        <f t="shared" si="72"/>
        <v>8.9606686724077594E-3</v>
      </c>
      <c r="Z312" s="143">
        <f t="shared" si="73"/>
        <v>2.7690553988206301</v>
      </c>
      <c r="AA312" s="143">
        <f t="shared" si="74"/>
        <v>-155.76494967074552</v>
      </c>
      <c r="AB312" s="143">
        <f t="shared" si="75"/>
        <v>2.6922609724261133E-4</v>
      </c>
      <c r="AC312" s="143">
        <f t="shared" si="76"/>
        <v>8.3652411830812845E-2</v>
      </c>
      <c r="AD312" s="143">
        <f t="shared" si="77"/>
        <v>6.4609094610647039E-2</v>
      </c>
      <c r="AE312" s="105">
        <f t="shared" si="78"/>
        <v>0.33664758816918722</v>
      </c>
      <c r="AF312" s="143">
        <f t="shared" si="67"/>
        <v>1.6093876320680812E-2</v>
      </c>
    </row>
    <row r="313" spans="1:32" x14ac:dyDescent="0.25">
      <c r="A313" s="184">
        <v>1.2916659999999993</v>
      </c>
      <c r="B313" s="7">
        <v>0</v>
      </c>
      <c r="C313" s="203">
        <f t="shared" si="79"/>
        <v>9.8205150996316171E-5</v>
      </c>
      <c r="D313" s="184">
        <f t="shared" si="80"/>
        <v>9.6339253127386169E-4</v>
      </c>
      <c r="T313" s="182">
        <f t="shared" si="68"/>
        <v>0.10132500005600904</v>
      </c>
      <c r="U313" s="191">
        <v>1.0000000005527663</v>
      </c>
      <c r="V313" s="105">
        <f t="shared" si="69"/>
        <v>4.16599999999967E-3</v>
      </c>
      <c r="W313" s="143">
        <f t="shared" si="70"/>
        <v>8.8754449677853557</v>
      </c>
      <c r="X313" s="143">
        <f t="shared" si="71"/>
        <v>0.61929999999999996</v>
      </c>
      <c r="Y313" s="143">
        <f t="shared" si="72"/>
        <v>8.9567344689450955E-3</v>
      </c>
      <c r="Z313" s="143">
        <f t="shared" si="73"/>
        <v>2.7780121332895753</v>
      </c>
      <c r="AA313" s="143">
        <f t="shared" si="74"/>
        <v>-155.68542990812259</v>
      </c>
      <c r="AB313" s="143">
        <f t="shared" si="75"/>
        <v>2.690886542851945E-4</v>
      </c>
      <c r="AC313" s="143">
        <f t="shared" si="76"/>
        <v>8.3921500485098041E-2</v>
      </c>
      <c r="AD313" s="143">
        <f t="shared" si="77"/>
        <v>6.4591611686321604E-2</v>
      </c>
      <c r="AE313" s="105">
        <f t="shared" si="78"/>
        <v>0.33637849951490201</v>
      </c>
      <c r="AF313" s="143">
        <f t="shared" si="67"/>
        <v>0</v>
      </c>
    </row>
    <row r="314" spans="1:32" x14ac:dyDescent="0.25">
      <c r="A314" s="184">
        <v>1.295833</v>
      </c>
      <c r="B314" s="7">
        <v>4.7146015840770022E-2</v>
      </c>
      <c r="C314" s="203">
        <f t="shared" si="79"/>
        <v>9.8228724004260795E-5</v>
      </c>
      <c r="D314" s="184">
        <f t="shared" si="80"/>
        <v>9.6362378248179847E-4</v>
      </c>
      <c r="T314" s="182">
        <f t="shared" si="68"/>
        <v>0.10135760699787756</v>
      </c>
      <c r="U314" s="191">
        <v>1.0003218060486312</v>
      </c>
      <c r="V314" s="105">
        <f t="shared" si="69"/>
        <v>4.1670000000006979E-3</v>
      </c>
      <c r="W314" s="143">
        <f t="shared" si="70"/>
        <v>8.8754449677853557</v>
      </c>
      <c r="X314" s="143">
        <f t="shared" si="71"/>
        <v>0.61929999999999996</v>
      </c>
      <c r="Y314" s="143">
        <f t="shared" si="72"/>
        <v>8.9606697730593918E-3</v>
      </c>
      <c r="Z314" s="143">
        <f t="shared" si="73"/>
        <v>2.7869728030626346</v>
      </c>
      <c r="AA314" s="143">
        <f t="shared" si="74"/>
        <v>-155.74263833177432</v>
      </c>
      <c r="AB314" s="143">
        <f t="shared" si="75"/>
        <v>2.6918753404384181E-4</v>
      </c>
      <c r="AC314" s="143">
        <f t="shared" si="76"/>
        <v>8.4190688019141882E-2</v>
      </c>
      <c r="AD314" s="143">
        <f t="shared" si="77"/>
        <v>6.459984018329655E-2</v>
      </c>
      <c r="AE314" s="105">
        <f t="shared" si="78"/>
        <v>0.33610931198085814</v>
      </c>
      <c r="AF314" s="143">
        <f t="shared" si="67"/>
        <v>1.6093873128636048E-2</v>
      </c>
    </row>
    <row r="315" spans="1:32" x14ac:dyDescent="0.25">
      <c r="A315" s="184">
        <v>1.2999999999999989</v>
      </c>
      <c r="B315" s="7">
        <v>0</v>
      </c>
      <c r="C315" s="203">
        <f t="shared" si="79"/>
        <v>9.8228724004218918E-5</v>
      </c>
      <c r="D315" s="184">
        <f t="shared" si="80"/>
        <v>9.6362378248138767E-4</v>
      </c>
      <c r="T315" s="182">
        <f t="shared" si="68"/>
        <v>0.10132500014389309</v>
      </c>
      <c r="U315" s="191">
        <v>1.0000000014201145</v>
      </c>
      <c r="V315" s="105">
        <f t="shared" si="69"/>
        <v>4.1669999999989216E-3</v>
      </c>
      <c r="W315" s="143">
        <f t="shared" si="70"/>
        <v>8.8754449677853557</v>
      </c>
      <c r="X315" s="143">
        <f t="shared" si="71"/>
        <v>0.61929999999999996</v>
      </c>
      <c r="Y315" s="143">
        <f t="shared" si="72"/>
        <v>8.9588844340219281E-3</v>
      </c>
      <c r="Z315" s="143">
        <f t="shared" si="73"/>
        <v>2.7959316874966564</v>
      </c>
      <c r="AA315" s="143">
        <f t="shared" si="74"/>
        <v>-155.70036334393254</v>
      </c>
      <c r="AB315" s="143">
        <f t="shared" si="75"/>
        <v>2.6911446542338726E-4</v>
      </c>
      <c r="AC315" s="143">
        <f t="shared" si="76"/>
        <v>8.4459802484565263E-2</v>
      </c>
      <c r="AD315" s="143">
        <f t="shared" si="77"/>
        <v>6.4582305117220282E-2</v>
      </c>
      <c r="AE315" s="105">
        <f t="shared" si="78"/>
        <v>0.33584019751543476</v>
      </c>
      <c r="AF315" s="143">
        <f t="shared" si="67"/>
        <v>0</v>
      </c>
    </row>
    <row r="316" spans="1:32" x14ac:dyDescent="0.25">
      <c r="A316" s="184">
        <v>1.3041659999999986</v>
      </c>
      <c r="B316" s="7">
        <v>4.7146015840770022E-2</v>
      </c>
      <c r="C316" s="203">
        <f t="shared" si="79"/>
        <v>9.8205150996316171E-5</v>
      </c>
      <c r="D316" s="184">
        <f t="shared" si="80"/>
        <v>9.6339253127386169E-4</v>
      </c>
      <c r="T316" s="182">
        <f t="shared" si="68"/>
        <v>0.10135760697662913</v>
      </c>
      <c r="U316" s="191">
        <v>1.0003218058389256</v>
      </c>
      <c r="V316" s="105">
        <f t="shared" si="69"/>
        <v>4.16599999999967E-3</v>
      </c>
      <c r="W316" s="143">
        <f t="shared" si="70"/>
        <v>8.8754449677853557</v>
      </c>
      <c r="X316" s="143">
        <f t="shared" si="71"/>
        <v>0.61929999999999996</v>
      </c>
      <c r="Y316" s="143">
        <f t="shared" si="72"/>
        <v>8.9585193831796719E-3</v>
      </c>
      <c r="Z316" s="143">
        <f t="shared" si="73"/>
        <v>2.8048902068798363</v>
      </c>
      <c r="AA316" s="143">
        <f t="shared" si="74"/>
        <v>-155.68272111190129</v>
      </c>
      <c r="AB316" s="143">
        <f t="shared" si="75"/>
        <v>2.6908397236775141E-4</v>
      </c>
      <c r="AC316" s="143">
        <f t="shared" si="76"/>
        <v>8.4728886456933009E-2</v>
      </c>
      <c r="AD316" s="143">
        <f t="shared" si="77"/>
        <v>6.4590487846320863E-2</v>
      </c>
      <c r="AE316" s="105">
        <f t="shared" si="78"/>
        <v>0.33557111354306701</v>
      </c>
      <c r="AF316" s="143">
        <f t="shared" si="67"/>
        <v>1.6093873132009936E-2</v>
      </c>
    </row>
    <row r="317" spans="1:32" x14ac:dyDescent="0.25">
      <c r="A317" s="184">
        <v>1.3083329999999993</v>
      </c>
      <c r="B317" s="7">
        <v>0</v>
      </c>
      <c r="C317" s="203">
        <f t="shared" si="79"/>
        <v>9.8228724004260795E-5</v>
      </c>
      <c r="D317" s="184">
        <f t="shared" si="80"/>
        <v>9.6362378248179847E-4</v>
      </c>
      <c r="T317" s="182">
        <f t="shared" si="68"/>
        <v>0.1013250001437927</v>
      </c>
      <c r="U317" s="191">
        <v>1.0000000014191237</v>
      </c>
      <c r="V317" s="105">
        <f t="shared" si="69"/>
        <v>4.1670000000006979E-3</v>
      </c>
      <c r="W317" s="143">
        <f t="shared" si="70"/>
        <v>8.8754449677853557</v>
      </c>
      <c r="X317" s="143">
        <f t="shared" si="71"/>
        <v>0.61929999999999996</v>
      </c>
      <c r="Y317" s="143">
        <f t="shared" si="72"/>
        <v>8.9588844340202471E-3</v>
      </c>
      <c r="Z317" s="143">
        <f t="shared" si="73"/>
        <v>2.8138490913138563</v>
      </c>
      <c r="AA317" s="143">
        <f t="shared" si="74"/>
        <v>-155.6777120402478</v>
      </c>
      <c r="AB317" s="143">
        <f t="shared" si="75"/>
        <v>2.6907531462533292E-4</v>
      </c>
      <c r="AC317" s="143">
        <f t="shared" si="76"/>
        <v>8.4997961771558342E-2</v>
      </c>
      <c r="AD317" s="143">
        <f t="shared" si="77"/>
        <v>6.4572909677294899E-2</v>
      </c>
      <c r="AE317" s="105">
        <f t="shared" si="78"/>
        <v>0.33530203822844168</v>
      </c>
      <c r="AF317" s="143">
        <f t="shared" si="67"/>
        <v>0</v>
      </c>
    </row>
    <row r="318" spans="1:32" x14ac:dyDescent="0.25">
      <c r="A318" s="184">
        <v>1.3125</v>
      </c>
      <c r="B318" s="7">
        <v>0</v>
      </c>
      <c r="C318" s="203">
        <f t="shared" si="79"/>
        <v>0</v>
      </c>
      <c r="D318" s="184">
        <f t="shared" si="80"/>
        <v>0</v>
      </c>
      <c r="T318" s="182">
        <f t="shared" si="68"/>
        <v>0.1013250001437927</v>
      </c>
      <c r="U318" s="191">
        <v>1.0000000014191237</v>
      </c>
      <c r="V318" s="105">
        <f t="shared" si="69"/>
        <v>4.1670000000006979E-3</v>
      </c>
      <c r="W318" s="143">
        <f t="shared" si="70"/>
        <v>8.8754449677853557</v>
      </c>
      <c r="X318" s="143">
        <f t="shared" si="71"/>
        <v>0.61929999999999996</v>
      </c>
      <c r="Y318" s="143">
        <f t="shared" si="72"/>
        <v>8.9588844340202471E-3</v>
      </c>
      <c r="Z318" s="143">
        <f t="shared" si="73"/>
        <v>2.8228079757478763</v>
      </c>
      <c r="AA318" s="143">
        <f t="shared" si="74"/>
        <v>-155.66630483562767</v>
      </c>
      <c r="AB318" s="143">
        <f t="shared" si="75"/>
        <v>2.6905559826945945E-4</v>
      </c>
      <c r="AC318" s="143">
        <f t="shared" si="76"/>
        <v>8.5267017369827808E-2</v>
      </c>
      <c r="AD318" s="143">
        <f t="shared" si="77"/>
        <v>6.4568178130409021E-2</v>
      </c>
      <c r="AE318" s="105">
        <f t="shared" si="78"/>
        <v>0.33503298263017223</v>
      </c>
      <c r="AF318" s="143">
        <f t="shared" si="67"/>
        <v>0</v>
      </c>
    </row>
    <row r="319" spans="1:32" x14ac:dyDescent="0.25">
      <c r="A319" s="184">
        <v>1.3166659999999997</v>
      </c>
      <c r="B319" s="7">
        <v>0</v>
      </c>
      <c r="C319" s="203">
        <f t="shared" si="79"/>
        <v>0</v>
      </c>
      <c r="D319" s="184">
        <f t="shared" si="80"/>
        <v>0</v>
      </c>
      <c r="T319" s="182">
        <f t="shared" si="68"/>
        <v>0.1013250001437927</v>
      </c>
      <c r="U319" s="191">
        <v>1.0000000014191237</v>
      </c>
      <c r="V319" s="105">
        <f t="shared" si="69"/>
        <v>4.16599999999967E-3</v>
      </c>
      <c r="W319" s="143">
        <f t="shared" si="70"/>
        <v>8.8754449677853557</v>
      </c>
      <c r="X319" s="143">
        <f t="shared" si="71"/>
        <v>0.61929999999999996</v>
      </c>
      <c r="Y319" s="143">
        <f t="shared" si="72"/>
        <v>8.9567344737506941E-3</v>
      </c>
      <c r="Z319" s="143">
        <f t="shared" si="73"/>
        <v>2.831764710221627</v>
      </c>
      <c r="AA319" s="143">
        <f t="shared" si="74"/>
        <v>-155.61749199781485</v>
      </c>
      <c r="AB319" s="143">
        <f t="shared" si="75"/>
        <v>2.6897122954692293E-4</v>
      </c>
      <c r="AC319" s="143">
        <f t="shared" si="76"/>
        <v>8.5535988599374724E-2</v>
      </c>
      <c r="AD319" s="143">
        <f t="shared" si="77"/>
        <v>6.4563425239304903E-2</v>
      </c>
      <c r="AE319" s="105">
        <f t="shared" si="78"/>
        <v>0.33476401140062528</v>
      </c>
      <c r="AF319" s="143">
        <f t="shared" si="67"/>
        <v>0</v>
      </c>
    </row>
    <row r="320" spans="1:32" x14ac:dyDescent="0.25">
      <c r="A320" s="184">
        <v>1.3208329999999986</v>
      </c>
      <c r="B320" s="7">
        <v>0</v>
      </c>
      <c r="C320" s="203">
        <f t="shared" si="79"/>
        <v>0</v>
      </c>
      <c r="D320" s="184">
        <f t="shared" si="80"/>
        <v>0</v>
      </c>
      <c r="T320" s="182">
        <f t="shared" si="68"/>
        <v>0.1013250001437927</v>
      </c>
      <c r="U320" s="191">
        <v>1.0000000014191237</v>
      </c>
      <c r="V320" s="105">
        <f t="shared" si="69"/>
        <v>4.1669999999989216E-3</v>
      </c>
      <c r="W320" s="143">
        <f t="shared" si="70"/>
        <v>8.8754449677853557</v>
      </c>
      <c r="X320" s="143">
        <f t="shared" si="71"/>
        <v>0.61929999999999996</v>
      </c>
      <c r="Y320" s="143">
        <f t="shared" si="72"/>
        <v>8.9588844340164273E-3</v>
      </c>
      <c r="Z320" s="143">
        <f t="shared" si="73"/>
        <v>2.8407235946556435</v>
      </c>
      <c r="AA320" s="143">
        <f t="shared" si="74"/>
        <v>-155.6433305500621</v>
      </c>
      <c r="AB320" s="143">
        <f t="shared" si="75"/>
        <v>2.6901588922546182E-4</v>
      </c>
      <c r="AC320" s="143">
        <f t="shared" si="76"/>
        <v>8.5805004488600192E-2</v>
      </c>
      <c r="AD320" s="143">
        <f t="shared" si="77"/>
        <v>6.4558648722229772E-2</v>
      </c>
      <c r="AE320" s="105">
        <f t="shared" si="78"/>
        <v>0.33449499551139983</v>
      </c>
      <c r="AF320" s="143">
        <f t="shared" si="67"/>
        <v>0</v>
      </c>
    </row>
    <row r="321" spans="1:32" x14ac:dyDescent="0.25">
      <c r="A321" s="184">
        <v>1.3249999999999993</v>
      </c>
      <c r="B321" s="7">
        <v>0</v>
      </c>
      <c r="C321" s="203">
        <f t="shared" si="79"/>
        <v>0</v>
      </c>
      <c r="D321" s="184">
        <f t="shared" si="80"/>
        <v>0</v>
      </c>
      <c r="T321" s="182">
        <f t="shared" si="68"/>
        <v>0.1013250001437927</v>
      </c>
      <c r="U321" s="191">
        <v>1.0000000014191237</v>
      </c>
      <c r="V321" s="105">
        <f t="shared" si="69"/>
        <v>4.1670000000006979E-3</v>
      </c>
      <c r="W321" s="143">
        <f t="shared" si="70"/>
        <v>8.8754449677853557</v>
      </c>
      <c r="X321" s="143">
        <f t="shared" si="71"/>
        <v>0.61929999999999996</v>
      </c>
      <c r="Y321" s="143">
        <f t="shared" si="72"/>
        <v>8.9588844340202471E-3</v>
      </c>
      <c r="Z321" s="143">
        <f t="shared" si="73"/>
        <v>2.8496824790896635</v>
      </c>
      <c r="AA321" s="143">
        <f t="shared" si="74"/>
        <v>-155.63176071222489</v>
      </c>
      <c r="AB321" s="143">
        <f t="shared" si="75"/>
        <v>2.6899589177229138E-4</v>
      </c>
      <c r="AC321" s="143">
        <f t="shared" si="76"/>
        <v>8.6074000380372481E-2</v>
      </c>
      <c r="AD321" s="143">
        <f t="shared" si="77"/>
        <v>6.4553849717361736E-2</v>
      </c>
      <c r="AE321" s="105">
        <f t="shared" si="78"/>
        <v>0.33422599961962751</v>
      </c>
      <c r="AF321" s="143">
        <f t="shared" si="67"/>
        <v>0</v>
      </c>
    </row>
    <row r="322" spans="1:32" x14ac:dyDescent="0.25">
      <c r="A322" s="184">
        <v>1.329165999999999</v>
      </c>
      <c r="B322" s="7">
        <v>0</v>
      </c>
      <c r="C322" s="203">
        <f t="shared" si="79"/>
        <v>0</v>
      </c>
      <c r="D322" s="184">
        <f t="shared" si="80"/>
        <v>0</v>
      </c>
      <c r="T322" s="182">
        <f t="shared" si="68"/>
        <v>0.1013250001437927</v>
      </c>
      <c r="U322" s="191">
        <v>1.0000000014191237</v>
      </c>
      <c r="V322" s="105">
        <f t="shared" si="69"/>
        <v>4.16599999999967E-3</v>
      </c>
      <c r="W322" s="143">
        <f t="shared" si="70"/>
        <v>8.8754449677853557</v>
      </c>
      <c r="X322" s="143">
        <f t="shared" si="71"/>
        <v>0.61929999999999996</v>
      </c>
      <c r="Y322" s="143">
        <f t="shared" si="72"/>
        <v>8.9567344737506941E-3</v>
      </c>
      <c r="Z322" s="143">
        <f t="shared" si="73"/>
        <v>2.8586392135634142</v>
      </c>
      <c r="AA322" s="143">
        <f t="shared" si="74"/>
        <v>-155.58279360910342</v>
      </c>
      <c r="AB322" s="143">
        <f t="shared" si="75"/>
        <v>2.68911256415656E-4</v>
      </c>
      <c r="AC322" s="143">
        <f t="shared" si="76"/>
        <v>8.6342911636788131E-2</v>
      </c>
      <c r="AD322" s="143">
        <f t="shared" si="77"/>
        <v>6.4549029384464066E-2</v>
      </c>
      <c r="AE322" s="105">
        <f t="shared" si="78"/>
        <v>0.33395708836321186</v>
      </c>
      <c r="AF322" s="143">
        <f t="shared" si="67"/>
        <v>0</v>
      </c>
    </row>
    <row r="323" spans="1:32" x14ac:dyDescent="0.25">
      <c r="A323" s="184">
        <v>1.3333329999999997</v>
      </c>
      <c r="B323" s="7">
        <v>4.7146015840770022E-2</v>
      </c>
      <c r="C323" s="203">
        <f t="shared" si="79"/>
        <v>9.8228724004260795E-5</v>
      </c>
      <c r="D323" s="184">
        <f t="shared" si="80"/>
        <v>9.6362378248179847E-4</v>
      </c>
      <c r="T323" s="182">
        <f t="shared" si="68"/>
        <v>0.10135760697664885</v>
      </c>
      <c r="U323" s="191">
        <v>1.0003218058391201</v>
      </c>
      <c r="V323" s="105">
        <f t="shared" si="69"/>
        <v>4.1670000000006979E-3</v>
      </c>
      <c r="W323" s="143">
        <f t="shared" si="70"/>
        <v>8.8754449677853557</v>
      </c>
      <c r="X323" s="143">
        <f t="shared" si="71"/>
        <v>0.61929999999999996</v>
      </c>
      <c r="Y323" s="143">
        <f t="shared" si="72"/>
        <v>8.9606697718971184E-3</v>
      </c>
      <c r="Z323" s="143">
        <f t="shared" si="73"/>
        <v>2.8675998833353114</v>
      </c>
      <c r="AA323" s="143">
        <f t="shared" si="74"/>
        <v>-155.63946871799024</v>
      </c>
      <c r="AB323" s="143">
        <f t="shared" si="75"/>
        <v>2.6900921438635899E-4</v>
      </c>
      <c r="AC323" s="143">
        <f t="shared" si="76"/>
        <v>8.6611920851174487E-2</v>
      </c>
      <c r="AD323" s="143">
        <f t="shared" si="77"/>
        <v>6.4557046888964228E-2</v>
      </c>
      <c r="AE323" s="105">
        <f t="shared" si="78"/>
        <v>0.33368807914882548</v>
      </c>
      <c r="AF323" s="143">
        <f t="shared" ref="AF323:AF386" si="81">B323*9.81/(T323*1000000*$AH$1)</f>
        <v>1.6093873132006806E-2</v>
      </c>
    </row>
    <row r="324" spans="1:32" x14ac:dyDescent="0.25">
      <c r="A324" s="184">
        <v>1.3374999999999986</v>
      </c>
      <c r="B324" s="7">
        <v>0</v>
      </c>
      <c r="C324" s="203">
        <f t="shared" si="79"/>
        <v>9.8228724004218918E-5</v>
      </c>
      <c r="D324" s="184">
        <f t="shared" si="80"/>
        <v>9.6362378248138767E-4</v>
      </c>
      <c r="T324" s="182">
        <f t="shared" ref="T324:T387" si="82">+U324/1000000*101325</f>
        <v>0.10132500014379282</v>
      </c>
      <c r="U324" s="191">
        <v>1.0000000014191248</v>
      </c>
      <c r="V324" s="105">
        <f t="shared" ref="V324:V387" si="83">+A324-A323</f>
        <v>4.1669999999989216E-3</v>
      </c>
      <c r="W324" s="143">
        <f t="shared" si="70"/>
        <v>8.8754449677853557</v>
      </c>
      <c r="X324" s="143">
        <f t="shared" si="71"/>
        <v>0.61929999999999996</v>
      </c>
      <c r="Y324" s="143">
        <f t="shared" si="72"/>
        <v>8.9588844340164359E-3</v>
      </c>
      <c r="Z324" s="143">
        <f t="shared" si="73"/>
        <v>2.8765587677693278</v>
      </c>
      <c r="AA324" s="143">
        <f t="shared" si="74"/>
        <v>-155.59672638446952</v>
      </c>
      <c r="AB324" s="143">
        <f t="shared" si="75"/>
        <v>2.6893533799975762E-4</v>
      </c>
      <c r="AC324" s="143">
        <f t="shared" si="76"/>
        <v>8.6880856189174238E-2</v>
      </c>
      <c r="AD324" s="143">
        <f t="shared" si="77"/>
        <v>6.4539317974520574E-2</v>
      </c>
      <c r="AE324" s="105">
        <f t="shared" si="78"/>
        <v>0.33341914381082571</v>
      </c>
      <c r="AF324" s="143">
        <f t="shared" si="81"/>
        <v>0</v>
      </c>
    </row>
    <row r="325" spans="1:32" x14ac:dyDescent="0.25">
      <c r="A325" s="184">
        <v>1.341666</v>
      </c>
      <c r="B325" s="7">
        <v>4.7146015840770022E-2</v>
      </c>
      <c r="C325" s="203">
        <f t="shared" si="79"/>
        <v>9.8205150996358049E-5</v>
      </c>
      <c r="D325" s="184">
        <f t="shared" si="80"/>
        <v>9.6339253127427249E-4</v>
      </c>
      <c r="T325" s="182">
        <f t="shared" si="82"/>
        <v>0.10135760697664889</v>
      </c>
      <c r="U325" s="191">
        <v>1.0003218058391206</v>
      </c>
      <c r="V325" s="105">
        <f t="shared" si="83"/>
        <v>4.1660000000014463E-3</v>
      </c>
      <c r="W325" s="143">
        <f t="shared" si="70"/>
        <v>8.8754449677853557</v>
      </c>
      <c r="X325" s="143">
        <f t="shared" si="71"/>
        <v>0.61929999999999996</v>
      </c>
      <c r="Y325" s="143">
        <f t="shared" si="72"/>
        <v>8.9585193831845725E-3</v>
      </c>
      <c r="Z325" s="143">
        <f t="shared" si="73"/>
        <v>2.8855172871525125</v>
      </c>
      <c r="AA325" s="143">
        <f t="shared" si="74"/>
        <v>-155.57860049385695</v>
      </c>
      <c r="AB325" s="143">
        <f t="shared" si="75"/>
        <v>2.6890400898254944E-4</v>
      </c>
      <c r="AC325" s="143">
        <f t="shared" si="76"/>
        <v>8.7149760198156789E-2</v>
      </c>
      <c r="AD325" s="143">
        <f t="shared" si="77"/>
        <v>6.4547289722145004E-2</v>
      </c>
      <c r="AE325" s="105">
        <f t="shared" si="78"/>
        <v>0.33315023980184316</v>
      </c>
      <c r="AF325" s="143">
        <f t="shared" si="81"/>
        <v>1.6093873132006799E-2</v>
      </c>
    </row>
    <row r="326" spans="1:32" x14ac:dyDescent="0.25">
      <c r="A326" s="184">
        <v>1.3458329999999989</v>
      </c>
      <c r="B326" s="7">
        <v>0.1606030946120594</v>
      </c>
      <c r="C326" s="203">
        <f t="shared" si="79"/>
        <v>4.3284527162835811E-4</v>
      </c>
      <c r="D326" s="184">
        <f t="shared" si="80"/>
        <v>4.246212114674193E-3</v>
      </c>
      <c r="T326" s="182">
        <f t="shared" si="82"/>
        <v>0.10170136818438887</v>
      </c>
      <c r="U326" s="191">
        <v>1.0037144651802503</v>
      </c>
      <c r="V326" s="105">
        <f t="shared" si="83"/>
        <v>4.1669999999989216E-3</v>
      </c>
      <c r="W326" s="143">
        <f t="shared" si="70"/>
        <v>8.8754449677853557</v>
      </c>
      <c r="X326" s="143">
        <f t="shared" si="71"/>
        <v>0.61929999999999996</v>
      </c>
      <c r="Y326" s="143">
        <f t="shared" si="72"/>
        <v>8.9794786132378224E-3</v>
      </c>
      <c r="Z326" s="143">
        <f t="shared" si="73"/>
        <v>2.8944967657657505</v>
      </c>
      <c r="AA326" s="143">
        <f t="shared" si="74"/>
        <v>-155.93069459641222</v>
      </c>
      <c r="AB326" s="143">
        <f t="shared" si="75"/>
        <v>2.6951257285583071E-4</v>
      </c>
      <c r="AC326" s="143">
        <f t="shared" si="76"/>
        <v>8.7419272771012621E-2</v>
      </c>
      <c r="AD326" s="143">
        <f t="shared" si="77"/>
        <v>6.4677843257955475E-2</v>
      </c>
      <c r="AE326" s="105">
        <f t="shared" si="78"/>
        <v>0.33288072722898732</v>
      </c>
      <c r="AF326" s="143">
        <f t="shared" si="81"/>
        <v>5.463853394778409E-2</v>
      </c>
    </row>
    <row r="327" spans="1:32" x14ac:dyDescent="0.25">
      <c r="A327" s="184">
        <v>1.3499999999999996</v>
      </c>
      <c r="B327" s="7">
        <v>0.10387455522641484</v>
      </c>
      <c r="C327" s="203">
        <f t="shared" si="79"/>
        <v>5.5103918343855332E-4</v>
      </c>
      <c r="D327" s="184">
        <f t="shared" si="80"/>
        <v>5.4056943895322085E-3</v>
      </c>
      <c r="T327" s="182">
        <f t="shared" si="82"/>
        <v>0.10148284273029232</v>
      </c>
      <c r="U327" s="191">
        <v>1.0015577866300747</v>
      </c>
      <c r="V327" s="105">
        <f t="shared" si="83"/>
        <v>4.1670000000006979E-3</v>
      </c>
      <c r="W327" s="143">
        <f t="shared" si="70"/>
        <v>8.8754449677853557</v>
      </c>
      <c r="X327" s="143">
        <f t="shared" si="71"/>
        <v>0.61929999999999996</v>
      </c>
      <c r="Y327" s="143">
        <f t="shared" si="72"/>
        <v>8.9675248347424793E-3</v>
      </c>
      <c r="Z327" s="143">
        <f t="shared" si="73"/>
        <v>2.903464290600493</v>
      </c>
      <c r="AA327" s="143">
        <f t="shared" si="74"/>
        <v>-155.71119627311575</v>
      </c>
      <c r="AB327" s="143">
        <f t="shared" si="75"/>
        <v>2.6913318919437589E-4</v>
      </c>
      <c r="AC327" s="143">
        <f t="shared" si="76"/>
        <v>8.7688405960206994E-2</v>
      </c>
      <c r="AD327" s="143">
        <f t="shared" si="77"/>
        <v>6.4586798462762371E-2</v>
      </c>
      <c r="AE327" s="105">
        <f t="shared" si="78"/>
        <v>0.33261159403979296</v>
      </c>
      <c r="AF327" s="143">
        <f t="shared" si="81"/>
        <v>3.5415100387108156E-2</v>
      </c>
    </row>
    <row r="328" spans="1:32" x14ac:dyDescent="0.25">
      <c r="A328" s="184">
        <v>1.3541659999999993</v>
      </c>
      <c r="B328" s="7">
        <v>0.1606030946120594</v>
      </c>
      <c r="C328" s="203">
        <f t="shared" si="79"/>
        <v>5.5090694461349819E-4</v>
      </c>
      <c r="D328" s="184">
        <f t="shared" si="80"/>
        <v>5.4043971266584173E-3</v>
      </c>
      <c r="T328" s="182">
        <f t="shared" si="82"/>
        <v>0.10170122945637551</v>
      </c>
      <c r="U328" s="191">
        <v>1.0037130960412091</v>
      </c>
      <c r="V328" s="105">
        <f t="shared" si="83"/>
        <v>4.16599999999967E-3</v>
      </c>
      <c r="W328" s="143">
        <f t="shared" si="70"/>
        <v>8.8754449677853557</v>
      </c>
      <c r="X328" s="143">
        <f t="shared" si="71"/>
        <v>0.61929999999999996</v>
      </c>
      <c r="Y328" s="143">
        <f t="shared" si="72"/>
        <v>8.9773161269892775E-3</v>
      </c>
      <c r="Z328" s="143">
        <f t="shared" si="73"/>
        <v>2.9124416067274823</v>
      </c>
      <c r="AA328" s="143">
        <f t="shared" si="74"/>
        <v>-155.8692124895631</v>
      </c>
      <c r="AB328" s="143">
        <f t="shared" si="75"/>
        <v>2.6940630640941751E-4</v>
      </c>
      <c r="AC328" s="143">
        <f t="shared" si="76"/>
        <v>8.7957812266616406E-2</v>
      </c>
      <c r="AD328" s="143">
        <f t="shared" si="77"/>
        <v>6.4667860395928672E-2</v>
      </c>
      <c r="AE328" s="105">
        <f t="shared" si="78"/>
        <v>0.33234218773338353</v>
      </c>
      <c r="AF328" s="143">
        <f t="shared" si="81"/>
        <v>5.4638608478793274E-2</v>
      </c>
    </row>
    <row r="329" spans="1:32" x14ac:dyDescent="0.25">
      <c r="A329" s="184">
        <v>1.358333</v>
      </c>
      <c r="B329" s="7">
        <v>0.21733163399770422</v>
      </c>
      <c r="C329" s="203">
        <f t="shared" si="79"/>
        <v>7.8742700705857437E-4</v>
      </c>
      <c r="D329" s="184">
        <f t="shared" si="80"/>
        <v>7.7246589392446149E-3</v>
      </c>
      <c r="T329" s="182">
        <f t="shared" si="82"/>
        <v>0.10201121861035881</v>
      </c>
      <c r="U329" s="191">
        <v>1.0067724511261664</v>
      </c>
      <c r="V329" s="105">
        <f t="shared" si="83"/>
        <v>4.1670000000006979E-3</v>
      </c>
      <c r="W329" s="143">
        <f t="shared" si="70"/>
        <v>8.8754449677853557</v>
      </c>
      <c r="X329" s="143">
        <f t="shared" si="71"/>
        <v>0.61929999999999996</v>
      </c>
      <c r="Y329" s="143">
        <f t="shared" si="72"/>
        <v>8.9964113017881667E-3</v>
      </c>
      <c r="Z329" s="143">
        <f t="shared" si="73"/>
        <v>2.9214380180292703</v>
      </c>
      <c r="AA329" s="143">
        <f t="shared" si="74"/>
        <v>-156.18864892213816</v>
      </c>
      <c r="AB329" s="143">
        <f t="shared" si="75"/>
        <v>2.6995842435534225E-4</v>
      </c>
      <c r="AC329" s="143">
        <f t="shared" si="76"/>
        <v>8.8227770690971749E-2</v>
      </c>
      <c r="AD329" s="143">
        <f t="shared" si="77"/>
        <v>6.4784839058146637E-2</v>
      </c>
      <c r="AE329" s="105">
        <f t="shared" si="78"/>
        <v>0.33207222930902819</v>
      </c>
      <c r="AF329" s="143">
        <f t="shared" si="81"/>
        <v>7.3713483239691957E-2</v>
      </c>
    </row>
    <row r="330" spans="1:32" x14ac:dyDescent="0.25">
      <c r="A330" s="184">
        <v>1.3624999999999989</v>
      </c>
      <c r="B330" s="7">
        <v>0.1606030946120594</v>
      </c>
      <c r="C330" s="203">
        <f t="shared" si="79"/>
        <v>7.874270070582387E-4</v>
      </c>
      <c r="D330" s="184">
        <f t="shared" si="80"/>
        <v>7.7246589392413224E-3</v>
      </c>
      <c r="T330" s="182">
        <f t="shared" si="82"/>
        <v>0.10170101757812229</v>
      </c>
      <c r="U330" s="191">
        <v>1.003711004965431</v>
      </c>
      <c r="V330" s="105">
        <f t="shared" si="83"/>
        <v>4.1669999999989216E-3</v>
      </c>
      <c r="W330" s="143">
        <f t="shared" si="70"/>
        <v>8.8754449677853557</v>
      </c>
      <c r="X330" s="143">
        <f t="shared" si="71"/>
        <v>0.61929999999999996</v>
      </c>
      <c r="Y330" s="143">
        <f t="shared" si="72"/>
        <v>8.9794594422114744E-3</v>
      </c>
      <c r="Z330" s="143">
        <f t="shared" si="73"/>
        <v>2.9304174774714817</v>
      </c>
      <c r="AA330" s="143">
        <f t="shared" si="74"/>
        <v>-155.88223020901731</v>
      </c>
      <c r="AB330" s="143">
        <f t="shared" si="75"/>
        <v>2.6942880639937717E-4</v>
      </c>
      <c r="AC330" s="143">
        <f t="shared" si="76"/>
        <v>8.8497199497371129E-2</v>
      </c>
      <c r="AD330" s="143">
        <f t="shared" si="77"/>
        <v>6.4657740916593931E-2</v>
      </c>
      <c r="AE330" s="105">
        <f t="shared" si="78"/>
        <v>0.33180280050262884</v>
      </c>
      <c r="AF330" s="143">
        <f t="shared" si="81"/>
        <v>5.4638722309836449E-2</v>
      </c>
    </row>
    <row r="331" spans="1:32" x14ac:dyDescent="0.25">
      <c r="A331" s="184">
        <v>1.3666659999999986</v>
      </c>
      <c r="B331" s="7">
        <v>0.10387455522641484</v>
      </c>
      <c r="C331" s="203">
        <f t="shared" si="79"/>
        <v>5.5090694461349819E-4</v>
      </c>
      <c r="D331" s="184">
        <f t="shared" si="80"/>
        <v>5.4043971266584173E-3</v>
      </c>
      <c r="T331" s="182">
        <f t="shared" si="82"/>
        <v>0.10148284245542696</v>
      </c>
      <c r="U331" s="191">
        <v>1.0015577839173646</v>
      </c>
      <c r="V331" s="105">
        <f t="shared" si="83"/>
        <v>4.16599999999967E-3</v>
      </c>
      <c r="W331" s="143">
        <f t="shared" ref="W331:W394" si="84">IF(AND(T331&lt;=$O$55,T331&gt;$M$55),$P$55,IF(AND(T331&lt;=$O$56,T331&gt;$M$56),$P$56,IF(AND(T331&lt;=$O$57,T331&gt;$M$57),$P$57,IF(AND(T331&lt;=$O$58,T331&gt;$M$58),$P$58,IF(AND(T331&lt;=$O$59,T331&gt;$M$59),$P$59,"a N/A")))))</f>
        <v>8.8754449677853557</v>
      </c>
      <c r="X331" s="143">
        <f t="shared" ref="X331:X394" si="85">IF(AND(T331&lt;=$O$55,T331&gt;$M$55),$Q$55,IF(AND(T331&lt;=$O$56,T331&gt;$M$56),$Q$56,IF(AND(T331&lt;=$O$57,T331&gt;$M$57),$Q$57,IF(AND(T331&lt;=$O$58,T331&gt;$M$58),$Q$58,IF(AND(T331&lt;=$O$59,T331&gt;$M$59),$Q$59,"Valor no encontrado para Po")))))</f>
        <v>0.61929999999999996</v>
      </c>
      <c r="Y331" s="143">
        <f t="shared" ref="Y331:Y394" si="86">IF(OR(Z330&gt;=($V$1-$X$1)/2,Z330&gt;=$Z$1/2),0,W331*T331^X331*V331)</f>
        <v>8.9653727859044016E-3</v>
      </c>
      <c r="Z331" s="143">
        <f t="shared" ref="Z331:Z394" si="87">+Z330+Y331</f>
        <v>2.939382850257386</v>
      </c>
      <c r="AA331" s="143">
        <f t="shared" ref="AA331:AA394" si="88">2*$AD$1*PI()*((Z331+$X$1/2)*(2*Z331-$Z$1)+(Z331+$X$1/2)^2-($V$1/2)^2)*Y331</f>
        <v>-155.62555751692565</v>
      </c>
      <c r="AB331" s="143">
        <f t="shared" ref="AB331:AB394" si="89">-AA331*0.000000001*$AB$1</f>
        <v>2.6898517009155137E-4</v>
      </c>
      <c r="AC331" s="143">
        <f t="shared" ref="AC331:AC394" si="90">+AC330+AB331</f>
        <v>8.876618466746268E-2</v>
      </c>
      <c r="AD331" s="143">
        <f t="shared" ref="AD331:AD394" si="91">+AB331/V331</f>
        <v>6.4566771505418313E-2</v>
      </c>
      <c r="AE331" s="105">
        <f t="shared" ref="AE331:AE394" si="92">+AE330-AB331</f>
        <v>0.33153381533253728</v>
      </c>
      <c r="AF331" s="143">
        <f t="shared" si="81"/>
        <v>3.5415100483029635E-2</v>
      </c>
    </row>
    <row r="332" spans="1:32" x14ac:dyDescent="0.25">
      <c r="A332" s="184">
        <v>1.3708329999999993</v>
      </c>
      <c r="B332" s="7">
        <v>0</v>
      </c>
      <c r="C332" s="203">
        <f t="shared" ref="C332:C395" si="93">+(B331+B332)/2*(A332-A331)</f>
        <v>2.1642263581427156E-4</v>
      </c>
      <c r="D332" s="184">
        <f t="shared" ref="D332:D395" si="94">C332*9.81</f>
        <v>2.1231060573380042E-3</v>
      </c>
      <c r="T332" s="182">
        <f t="shared" si="82"/>
        <v>0.10132500004834608</v>
      </c>
      <c r="U332" s="191">
        <v>1.0000000004771388</v>
      </c>
      <c r="V332" s="105">
        <f t="shared" si="83"/>
        <v>4.1670000000006979E-3</v>
      </c>
      <c r="W332" s="143">
        <f t="shared" si="84"/>
        <v>8.8754449677853557</v>
      </c>
      <c r="X332" s="143">
        <f t="shared" si="85"/>
        <v>0.61929999999999996</v>
      </c>
      <c r="Y332" s="143">
        <f t="shared" si="86"/>
        <v>8.958884428793893E-3</v>
      </c>
      <c r="Z332" s="143">
        <f t="shared" si="87"/>
        <v>2.94834173468618</v>
      </c>
      <c r="AA332" s="143">
        <f t="shared" si="88"/>
        <v>-155.50076239048784</v>
      </c>
      <c r="AB332" s="143">
        <f t="shared" si="89"/>
        <v>2.687694726261282E-4</v>
      </c>
      <c r="AC332" s="143">
        <f t="shared" si="90"/>
        <v>8.9034954140088815E-2</v>
      </c>
      <c r="AD332" s="143">
        <f t="shared" si="91"/>
        <v>6.4499513469182437E-2</v>
      </c>
      <c r="AE332" s="105">
        <f t="shared" si="92"/>
        <v>0.33126504585991118</v>
      </c>
      <c r="AF332" s="143">
        <f t="shared" si="81"/>
        <v>0</v>
      </c>
    </row>
    <row r="333" spans="1:32" x14ac:dyDescent="0.25">
      <c r="A333" s="184">
        <v>1.375</v>
      </c>
      <c r="B333" s="7">
        <v>0</v>
      </c>
      <c r="C333" s="203">
        <f t="shared" si="93"/>
        <v>0</v>
      </c>
      <c r="D333" s="184">
        <f t="shared" si="94"/>
        <v>0</v>
      </c>
      <c r="T333" s="182">
        <f t="shared" si="82"/>
        <v>0.10132500004834608</v>
      </c>
      <c r="U333" s="191">
        <v>1.0000000004771388</v>
      </c>
      <c r="V333" s="105">
        <f t="shared" si="83"/>
        <v>4.1670000000006979E-3</v>
      </c>
      <c r="W333" s="143">
        <f t="shared" si="84"/>
        <v>8.8754449677853557</v>
      </c>
      <c r="X333" s="143">
        <f t="shared" si="85"/>
        <v>0.61929999999999996</v>
      </c>
      <c r="Y333" s="143">
        <f t="shared" si="86"/>
        <v>8.958884428793893E-3</v>
      </c>
      <c r="Z333" s="143">
        <f t="shared" si="87"/>
        <v>2.957300619114974</v>
      </c>
      <c r="AA333" s="143">
        <f t="shared" si="88"/>
        <v>-155.48854129250827</v>
      </c>
      <c r="AB333" s="143">
        <f t="shared" si="89"/>
        <v>2.6874834952674026E-4</v>
      </c>
      <c r="AC333" s="143">
        <f t="shared" si="90"/>
        <v>8.9303702489615555E-2</v>
      </c>
      <c r="AD333" s="143">
        <f t="shared" si="91"/>
        <v>6.4494444330860393E-2</v>
      </c>
      <c r="AE333" s="105">
        <f t="shared" si="92"/>
        <v>0.33099629751038445</v>
      </c>
      <c r="AF333" s="143">
        <f t="shared" si="81"/>
        <v>0</v>
      </c>
    </row>
    <row r="334" spans="1:32" x14ac:dyDescent="0.25">
      <c r="A334" s="184">
        <v>1.3791659999999997</v>
      </c>
      <c r="B334" s="7">
        <v>0</v>
      </c>
      <c r="C334" s="203">
        <f t="shared" si="93"/>
        <v>0</v>
      </c>
      <c r="D334" s="184">
        <f t="shared" si="94"/>
        <v>0</v>
      </c>
      <c r="T334" s="182">
        <f t="shared" si="82"/>
        <v>0.10132500004834608</v>
      </c>
      <c r="U334" s="191">
        <v>1.0000000004771388</v>
      </c>
      <c r="V334" s="105">
        <f t="shared" si="83"/>
        <v>4.16599999999967E-3</v>
      </c>
      <c r="W334" s="143">
        <f t="shared" si="84"/>
        <v>8.8754449677853557</v>
      </c>
      <c r="X334" s="143">
        <f t="shared" si="85"/>
        <v>0.61929999999999996</v>
      </c>
      <c r="Y334" s="143">
        <f t="shared" si="86"/>
        <v>8.9567344685255942E-3</v>
      </c>
      <c r="Z334" s="143">
        <f t="shared" si="87"/>
        <v>2.9662573535834995</v>
      </c>
      <c r="AA334" s="143">
        <f t="shared" si="88"/>
        <v>-155.43895761176449</v>
      </c>
      <c r="AB334" s="143">
        <f t="shared" si="89"/>
        <v>2.6866264846959109E-4</v>
      </c>
      <c r="AC334" s="143">
        <f t="shared" si="90"/>
        <v>8.9572365138085142E-2</v>
      </c>
      <c r="AD334" s="143">
        <f t="shared" si="91"/>
        <v>6.4489353929335663E-2</v>
      </c>
      <c r="AE334" s="105">
        <f t="shared" si="92"/>
        <v>0.33072763486191487</v>
      </c>
      <c r="AF334" s="143">
        <f t="shared" si="81"/>
        <v>0</v>
      </c>
    </row>
    <row r="335" spans="1:32" x14ac:dyDescent="0.25">
      <c r="A335" s="184">
        <v>1.3833329999999986</v>
      </c>
      <c r="B335" s="7">
        <v>0</v>
      </c>
      <c r="C335" s="203">
        <f t="shared" si="93"/>
        <v>0</v>
      </c>
      <c r="D335" s="184">
        <f t="shared" si="94"/>
        <v>0</v>
      </c>
      <c r="T335" s="182">
        <f t="shared" si="82"/>
        <v>0.10132500004834608</v>
      </c>
      <c r="U335" s="191">
        <v>1.0000000004771388</v>
      </c>
      <c r="V335" s="105">
        <f t="shared" si="83"/>
        <v>4.1669999999989216E-3</v>
      </c>
      <c r="W335" s="143">
        <f t="shared" si="84"/>
        <v>8.8754449677853557</v>
      </c>
      <c r="X335" s="143">
        <f t="shared" si="85"/>
        <v>0.61929999999999996</v>
      </c>
      <c r="Y335" s="143">
        <f t="shared" si="86"/>
        <v>8.9588844287900732E-3</v>
      </c>
      <c r="Z335" s="143">
        <f t="shared" si="87"/>
        <v>2.9752162380122895</v>
      </c>
      <c r="AA335" s="143">
        <f t="shared" si="88"/>
        <v>-155.46393941554314</v>
      </c>
      <c r="AB335" s="143">
        <f t="shared" si="89"/>
        <v>2.6870582733330608E-4</v>
      </c>
      <c r="AC335" s="143">
        <f t="shared" si="90"/>
        <v>8.9841070965418449E-2</v>
      </c>
      <c r="AD335" s="143">
        <f t="shared" si="91"/>
        <v>6.448423982082449E-2</v>
      </c>
      <c r="AE335" s="105">
        <f t="shared" si="92"/>
        <v>0.33045892903458157</v>
      </c>
      <c r="AF335" s="143">
        <f t="shared" si="81"/>
        <v>0</v>
      </c>
    </row>
    <row r="336" spans="1:32" x14ac:dyDescent="0.25">
      <c r="A336" s="184">
        <v>1.3874999999999993</v>
      </c>
      <c r="B336" s="7">
        <v>0</v>
      </c>
      <c r="C336" s="203">
        <f t="shared" si="93"/>
        <v>0</v>
      </c>
      <c r="D336" s="184">
        <f t="shared" si="94"/>
        <v>0</v>
      </c>
      <c r="T336" s="182">
        <f t="shared" si="82"/>
        <v>0.10132500004834608</v>
      </c>
      <c r="U336" s="191">
        <v>1.0000000004771388</v>
      </c>
      <c r="V336" s="105">
        <f t="shared" si="83"/>
        <v>4.1670000000006979E-3</v>
      </c>
      <c r="W336" s="143">
        <f t="shared" si="84"/>
        <v>8.8754449677853557</v>
      </c>
      <c r="X336" s="143">
        <f t="shared" si="85"/>
        <v>0.61929999999999996</v>
      </c>
      <c r="Y336" s="143">
        <f t="shared" si="86"/>
        <v>8.958884428793893E-3</v>
      </c>
      <c r="Z336" s="143">
        <f t="shared" si="87"/>
        <v>2.9841751224410835</v>
      </c>
      <c r="AA336" s="143">
        <f t="shared" si="88"/>
        <v>-155.45155568434672</v>
      </c>
      <c r="AB336" s="143">
        <f t="shared" si="89"/>
        <v>2.6868442313662149E-4</v>
      </c>
      <c r="AC336" s="143">
        <f t="shared" si="90"/>
        <v>9.0109755388555077E-2</v>
      </c>
      <c r="AD336" s="143">
        <f t="shared" si="91"/>
        <v>6.4479103224520398E-2</v>
      </c>
      <c r="AE336" s="105">
        <f t="shared" si="92"/>
        <v>0.33019024461144497</v>
      </c>
      <c r="AF336" s="143">
        <f t="shared" si="81"/>
        <v>0</v>
      </c>
    </row>
    <row r="337" spans="1:32" x14ac:dyDescent="0.25">
      <c r="A337" s="184">
        <v>1.391665999999999</v>
      </c>
      <c r="B337" s="7">
        <v>0</v>
      </c>
      <c r="C337" s="203">
        <f t="shared" si="93"/>
        <v>0</v>
      </c>
      <c r="D337" s="184">
        <f t="shared" si="94"/>
        <v>0</v>
      </c>
      <c r="T337" s="182">
        <f t="shared" si="82"/>
        <v>0.10132500004834608</v>
      </c>
      <c r="U337" s="191">
        <v>1.0000000004771388</v>
      </c>
      <c r="V337" s="105">
        <f t="shared" si="83"/>
        <v>4.16599999999967E-3</v>
      </c>
      <c r="W337" s="143">
        <f t="shared" si="84"/>
        <v>8.8754449677853557</v>
      </c>
      <c r="X337" s="143">
        <f t="shared" si="85"/>
        <v>0.61929999999999996</v>
      </c>
      <c r="Y337" s="143">
        <f t="shared" si="86"/>
        <v>8.9567344685255942E-3</v>
      </c>
      <c r="Z337" s="143">
        <f t="shared" si="87"/>
        <v>2.993131856909609</v>
      </c>
      <c r="AA337" s="143">
        <f t="shared" si="88"/>
        <v>-155.40181832420396</v>
      </c>
      <c r="AB337" s="143">
        <f t="shared" si="89"/>
        <v>2.6859845645806708E-4</v>
      </c>
      <c r="AC337" s="143">
        <f t="shared" si="90"/>
        <v>9.0378353845013137E-2</v>
      </c>
      <c r="AD337" s="143">
        <f t="shared" si="91"/>
        <v>6.44739453812022E-2</v>
      </c>
      <c r="AE337" s="105">
        <f t="shared" si="92"/>
        <v>0.32992164615498693</v>
      </c>
      <c r="AF337" s="143">
        <f t="shared" si="81"/>
        <v>0</v>
      </c>
    </row>
    <row r="338" spans="1:32" x14ac:dyDescent="0.25">
      <c r="A338" s="184">
        <v>1.3958329999999997</v>
      </c>
      <c r="B338" s="7">
        <v>0</v>
      </c>
      <c r="C338" s="203">
        <f t="shared" si="93"/>
        <v>0</v>
      </c>
      <c r="D338" s="184">
        <f t="shared" si="94"/>
        <v>0</v>
      </c>
      <c r="T338" s="182">
        <f t="shared" si="82"/>
        <v>0.10132500004834608</v>
      </c>
      <c r="U338" s="191">
        <v>1.0000000004771388</v>
      </c>
      <c r="V338" s="105">
        <f t="shared" si="83"/>
        <v>4.1670000000006979E-3</v>
      </c>
      <c r="W338" s="143">
        <f t="shared" si="84"/>
        <v>8.8754449677853557</v>
      </c>
      <c r="X338" s="143">
        <f t="shared" si="85"/>
        <v>0.61929999999999996</v>
      </c>
      <c r="Y338" s="143">
        <f t="shared" si="86"/>
        <v>8.958884428793893E-3</v>
      </c>
      <c r="Z338" s="143">
        <f t="shared" si="87"/>
        <v>3.002090741338403</v>
      </c>
      <c r="AA338" s="143">
        <f t="shared" si="88"/>
        <v>-155.42662857991033</v>
      </c>
      <c r="AB338" s="143">
        <f t="shared" si="89"/>
        <v>2.6864133881593735E-4</v>
      </c>
      <c r="AC338" s="143">
        <f t="shared" si="90"/>
        <v>9.0646995183829071E-2</v>
      </c>
      <c r="AD338" s="143">
        <f t="shared" si="91"/>
        <v>6.4468763814708993E-2</v>
      </c>
      <c r="AE338" s="105">
        <f t="shared" si="92"/>
        <v>0.32965300481617099</v>
      </c>
      <c r="AF338" s="143">
        <f t="shared" si="81"/>
        <v>0</v>
      </c>
    </row>
    <row r="339" spans="1:32" x14ac:dyDescent="0.25">
      <c r="A339" s="184">
        <v>1.3999999999999986</v>
      </c>
      <c r="B339" s="7">
        <v>0</v>
      </c>
      <c r="C339" s="203">
        <f t="shared" si="93"/>
        <v>0</v>
      </c>
      <c r="D339" s="184">
        <f t="shared" si="94"/>
        <v>0</v>
      </c>
      <c r="T339" s="182">
        <f t="shared" si="82"/>
        <v>0.10132500004834608</v>
      </c>
      <c r="U339" s="191">
        <v>1.0000000004771388</v>
      </c>
      <c r="V339" s="105">
        <f t="shared" si="83"/>
        <v>4.1669999999989216E-3</v>
      </c>
      <c r="W339" s="143">
        <f t="shared" si="84"/>
        <v>8.8754449677853557</v>
      </c>
      <c r="X339" s="143">
        <f t="shared" si="85"/>
        <v>0.61929999999999996</v>
      </c>
      <c r="Y339" s="143">
        <f t="shared" si="86"/>
        <v>8.9588844287900732E-3</v>
      </c>
      <c r="Z339" s="143">
        <f t="shared" si="87"/>
        <v>3.011049625767193</v>
      </c>
      <c r="AA339" s="143">
        <f t="shared" si="88"/>
        <v>-155.41408221529824</v>
      </c>
      <c r="AB339" s="143">
        <f t="shared" si="89"/>
        <v>2.6861965352161253E-4</v>
      </c>
      <c r="AC339" s="143">
        <f t="shared" si="90"/>
        <v>9.0915614837350681E-2</v>
      </c>
      <c r="AD339" s="143">
        <f t="shared" si="91"/>
        <v>6.4463559760422853E-2</v>
      </c>
      <c r="AE339" s="105">
        <f t="shared" si="92"/>
        <v>0.3293843851626494</v>
      </c>
      <c r="AF339" s="143">
        <f t="shared" si="81"/>
        <v>0</v>
      </c>
    </row>
    <row r="340" spans="1:32" x14ac:dyDescent="0.25">
      <c r="A340" s="184">
        <v>1.404166</v>
      </c>
      <c r="B340" s="7">
        <v>0</v>
      </c>
      <c r="C340" s="203">
        <f t="shared" si="93"/>
        <v>0</v>
      </c>
      <c r="D340" s="184">
        <f t="shared" si="94"/>
        <v>0</v>
      </c>
      <c r="T340" s="182">
        <f t="shared" si="82"/>
        <v>0.10132500004834608</v>
      </c>
      <c r="U340" s="191">
        <v>1.0000000004771388</v>
      </c>
      <c r="V340" s="105">
        <f t="shared" si="83"/>
        <v>4.1660000000014463E-3</v>
      </c>
      <c r="W340" s="143">
        <f t="shared" si="84"/>
        <v>8.8754449677853557</v>
      </c>
      <c r="X340" s="143">
        <f t="shared" si="85"/>
        <v>0.61929999999999996</v>
      </c>
      <c r="Y340" s="143">
        <f t="shared" si="86"/>
        <v>8.9567344685294124E-3</v>
      </c>
      <c r="Z340" s="143">
        <f t="shared" si="87"/>
        <v>3.0200063602357226</v>
      </c>
      <c r="AA340" s="143">
        <f t="shared" si="88"/>
        <v>-155.36419129296632</v>
      </c>
      <c r="AB340" s="143">
        <f t="shared" si="89"/>
        <v>2.6853342142423985E-4</v>
      </c>
      <c r="AC340" s="143">
        <f t="shared" si="90"/>
        <v>9.1184148258774925E-2</v>
      </c>
      <c r="AD340" s="143">
        <f t="shared" si="91"/>
        <v>6.4458334475311241E-2</v>
      </c>
      <c r="AE340" s="105">
        <f t="shared" si="92"/>
        <v>0.32911585174122515</v>
      </c>
      <c r="AF340" s="143">
        <f t="shared" si="81"/>
        <v>0</v>
      </c>
    </row>
    <row r="341" spans="1:32" x14ac:dyDescent="0.25">
      <c r="A341" s="184">
        <v>1.4083329999999989</v>
      </c>
      <c r="B341" s="7">
        <v>4.7146015840770022E-2</v>
      </c>
      <c r="C341" s="203">
        <f t="shared" si="93"/>
        <v>9.8228724004218918E-5</v>
      </c>
      <c r="D341" s="184">
        <f t="shared" si="94"/>
        <v>9.6362378248138767E-4</v>
      </c>
      <c r="T341" s="182">
        <f t="shared" si="82"/>
        <v>0.10135760700036642</v>
      </c>
      <c r="U341" s="191">
        <v>1.0003218060731944</v>
      </c>
      <c r="V341" s="105">
        <f t="shared" si="83"/>
        <v>4.1669999999989216E-3</v>
      </c>
      <c r="W341" s="143">
        <f t="shared" si="84"/>
        <v>8.8754449677853557</v>
      </c>
      <c r="X341" s="143">
        <f t="shared" si="85"/>
        <v>0.61929999999999996</v>
      </c>
      <c r="Y341" s="143">
        <f t="shared" si="86"/>
        <v>8.9606697731918396E-3</v>
      </c>
      <c r="Z341" s="143">
        <f t="shared" si="87"/>
        <v>3.0289670300089142</v>
      </c>
      <c r="AA341" s="143">
        <f t="shared" si="88"/>
        <v>-155.41979355225783</v>
      </c>
      <c r="AB341" s="143">
        <f t="shared" si="89"/>
        <v>2.6862952506821476E-4</v>
      </c>
      <c r="AC341" s="143">
        <f t="shared" si="90"/>
        <v>9.1452777783843142E-2</v>
      </c>
      <c r="AD341" s="143">
        <f t="shared" si="91"/>
        <v>6.4465928742088854E-2</v>
      </c>
      <c r="AE341" s="105">
        <f t="shared" si="92"/>
        <v>0.32884722221615692</v>
      </c>
      <c r="AF341" s="143">
        <f t="shared" si="81"/>
        <v>1.609387312824086E-2</v>
      </c>
    </row>
    <row r="342" spans="1:32" x14ac:dyDescent="0.25">
      <c r="A342" s="184">
        <v>1.4124999999999996</v>
      </c>
      <c r="B342" s="7">
        <v>0</v>
      </c>
      <c r="C342" s="203">
        <f t="shared" si="93"/>
        <v>9.8228724004260795E-5</v>
      </c>
      <c r="D342" s="184">
        <f t="shared" si="94"/>
        <v>9.6362378248179847E-4</v>
      </c>
      <c r="T342" s="182">
        <f t="shared" si="82"/>
        <v>0.10132500014390486</v>
      </c>
      <c r="U342" s="191">
        <v>1.0000000014202304</v>
      </c>
      <c r="V342" s="105">
        <f t="shared" si="83"/>
        <v>4.1670000000006979E-3</v>
      </c>
      <c r="W342" s="143">
        <f t="shared" si="84"/>
        <v>8.8754449677853557</v>
      </c>
      <c r="X342" s="143">
        <f t="shared" si="85"/>
        <v>0.61929999999999996</v>
      </c>
      <c r="Y342" s="143">
        <f t="shared" si="86"/>
        <v>8.9588844340263898E-3</v>
      </c>
      <c r="Z342" s="143">
        <f t="shared" si="87"/>
        <v>3.0379259144429405</v>
      </c>
      <c r="AA342" s="143">
        <f t="shared" si="88"/>
        <v>-155.37611843822501</v>
      </c>
      <c r="AB342" s="143">
        <f t="shared" si="89"/>
        <v>2.6855403645204961E-4</v>
      </c>
      <c r="AC342" s="143">
        <f t="shared" si="90"/>
        <v>9.1721331820295196E-2</v>
      </c>
      <c r="AD342" s="143">
        <f t="shared" si="91"/>
        <v>6.4447812923447229E-2</v>
      </c>
      <c r="AE342" s="105">
        <f t="shared" si="92"/>
        <v>0.32857866817970488</v>
      </c>
      <c r="AF342" s="143">
        <f t="shared" si="81"/>
        <v>0</v>
      </c>
    </row>
    <row r="343" spans="1:32" x14ac:dyDescent="0.25">
      <c r="A343" s="184">
        <v>1.4166659999999993</v>
      </c>
      <c r="B343" s="7">
        <v>0.1606030946120594</v>
      </c>
      <c r="C343" s="203">
        <f t="shared" si="93"/>
        <v>3.3453624607689326E-4</v>
      </c>
      <c r="D343" s="184">
        <f t="shared" si="94"/>
        <v>3.2818005740143231E-3</v>
      </c>
      <c r="T343" s="182">
        <f t="shared" si="82"/>
        <v>0.10170159134410228</v>
      </c>
      <c r="U343" s="191">
        <v>1.0037166675953839</v>
      </c>
      <c r="V343" s="105">
        <f t="shared" si="83"/>
        <v>4.16599999999967E-3</v>
      </c>
      <c r="W343" s="143">
        <f t="shared" si="84"/>
        <v>8.8754449677853557</v>
      </c>
      <c r="X343" s="143">
        <f t="shared" si="85"/>
        <v>0.61929999999999996</v>
      </c>
      <c r="Y343" s="143">
        <f t="shared" si="86"/>
        <v>8.9773359101170506E-3</v>
      </c>
      <c r="Z343" s="143">
        <f t="shared" si="87"/>
        <v>3.0469032503530573</v>
      </c>
      <c r="AA343" s="143">
        <f t="shared" si="88"/>
        <v>-155.68331098180991</v>
      </c>
      <c r="AB343" s="143">
        <f t="shared" si="89"/>
        <v>2.6908499190631712E-4</v>
      </c>
      <c r="AC343" s="143">
        <f t="shared" si="90"/>
        <v>9.199041681220152E-2</v>
      </c>
      <c r="AD343" s="143">
        <f t="shared" si="91"/>
        <v>6.4590732574733176E-2</v>
      </c>
      <c r="AE343" s="105">
        <f t="shared" si="92"/>
        <v>0.32830958318779857</v>
      </c>
      <c r="AF343" s="143">
        <f t="shared" si="81"/>
        <v>5.4638414056645553E-2</v>
      </c>
    </row>
    <row r="344" spans="1:32" x14ac:dyDescent="0.25">
      <c r="A344" s="184">
        <v>1.420833</v>
      </c>
      <c r="B344" s="7">
        <v>0.1606030946120594</v>
      </c>
      <c r="C344" s="203">
        <f t="shared" si="93"/>
        <v>6.6923309524856368E-4</v>
      </c>
      <c r="D344" s="184">
        <f t="shared" si="94"/>
        <v>6.5651766643884104E-3</v>
      </c>
      <c r="T344" s="182">
        <f t="shared" si="82"/>
        <v>0.10170159134410228</v>
      </c>
      <c r="U344" s="191">
        <v>1.0037166675953839</v>
      </c>
      <c r="V344" s="105">
        <f t="shared" si="83"/>
        <v>4.1670000000006979E-3</v>
      </c>
      <c r="W344" s="143">
        <f t="shared" si="84"/>
        <v>8.8754449677853557</v>
      </c>
      <c r="X344" s="143">
        <f t="shared" si="85"/>
        <v>0.61929999999999996</v>
      </c>
      <c r="Y344" s="143">
        <f t="shared" si="86"/>
        <v>8.9794908155225589E-3</v>
      </c>
      <c r="Z344" s="143">
        <f t="shared" si="87"/>
        <v>3.0558827411685798</v>
      </c>
      <c r="AA344" s="143">
        <f t="shared" si="88"/>
        <v>-155.70780431061354</v>
      </c>
      <c r="AB344" s="143">
        <f t="shared" si="89"/>
        <v>2.6912732648374436E-4</v>
      </c>
      <c r="AC344" s="143">
        <f t="shared" si="90"/>
        <v>9.225954413868527E-2</v>
      </c>
      <c r="AD344" s="143">
        <f t="shared" si="91"/>
        <v>6.4585391524765848E-2</v>
      </c>
      <c r="AE344" s="105">
        <f t="shared" si="92"/>
        <v>0.32804045586131481</v>
      </c>
      <c r="AF344" s="143">
        <f t="shared" si="81"/>
        <v>5.4638414056645553E-2</v>
      </c>
    </row>
    <row r="345" spans="1:32" x14ac:dyDescent="0.25">
      <c r="A345" s="184">
        <v>1.4249999999999989</v>
      </c>
      <c r="B345" s="7">
        <v>0.27406017338334904</v>
      </c>
      <c r="C345" s="203">
        <f t="shared" si="93"/>
        <v>9.0562091886819908E-4</v>
      </c>
      <c r="D345" s="184">
        <f t="shared" si="94"/>
        <v>8.8841412140970334E-3</v>
      </c>
      <c r="T345" s="182">
        <f t="shared" si="82"/>
        <v>0.10240955410150221</v>
      </c>
      <c r="U345" s="191">
        <v>1.0107037167678481</v>
      </c>
      <c r="V345" s="105">
        <f t="shared" si="83"/>
        <v>4.1669999999989216E-3</v>
      </c>
      <c r="W345" s="143">
        <f t="shared" si="84"/>
        <v>8.8754449677853557</v>
      </c>
      <c r="X345" s="143">
        <f t="shared" si="85"/>
        <v>0.61929999999999996</v>
      </c>
      <c r="Y345" s="143">
        <f t="shared" si="86"/>
        <v>9.0181507794813067E-3</v>
      </c>
      <c r="Z345" s="143">
        <f t="shared" si="87"/>
        <v>3.0649008919480609</v>
      </c>
      <c r="AA345" s="143">
        <f t="shared" si="88"/>
        <v>-156.36513992741706</v>
      </c>
      <c r="AB345" s="143">
        <f t="shared" si="89"/>
        <v>2.7026347362765996E-4</v>
      </c>
      <c r="AC345" s="143">
        <f t="shared" si="90"/>
        <v>9.2529807612312928E-2</v>
      </c>
      <c r="AD345" s="143">
        <f t="shared" si="91"/>
        <v>6.4858045027053016E-2</v>
      </c>
      <c r="AE345" s="105">
        <f t="shared" si="92"/>
        <v>0.32777019238768712</v>
      </c>
      <c r="AF345" s="143">
        <f t="shared" si="81"/>
        <v>9.2592834054460171E-2</v>
      </c>
    </row>
    <row r="346" spans="1:32" x14ac:dyDescent="0.25">
      <c r="A346" s="184">
        <v>1.4291659999999986</v>
      </c>
      <c r="B346" s="7">
        <v>0.1606030946120594</v>
      </c>
      <c r="C346" s="203">
        <f t="shared" si="93"/>
        <v>9.0540358723436405E-4</v>
      </c>
      <c r="D346" s="184">
        <f t="shared" si="94"/>
        <v>8.8820091907691121E-3</v>
      </c>
      <c r="T346" s="182">
        <f t="shared" si="82"/>
        <v>0.10170127933383394</v>
      </c>
      <c r="U346" s="191">
        <v>1.0037135882934511</v>
      </c>
      <c r="V346" s="105">
        <f t="shared" si="83"/>
        <v>4.16599999999967E-3</v>
      </c>
      <c r="W346" s="143">
        <f t="shared" si="84"/>
        <v>8.8754449677853557</v>
      </c>
      <c r="X346" s="143">
        <f t="shared" si="85"/>
        <v>0.61929999999999996</v>
      </c>
      <c r="Y346" s="143">
        <f t="shared" si="86"/>
        <v>8.9773188536158982E-3</v>
      </c>
      <c r="Z346" s="143">
        <f t="shared" si="87"/>
        <v>3.0738782108016767</v>
      </c>
      <c r="AA346" s="143">
        <f t="shared" si="88"/>
        <v>-155.64417800189719</v>
      </c>
      <c r="AB346" s="143">
        <f t="shared" si="89"/>
        <v>2.6901735397186753E-4</v>
      </c>
      <c r="AC346" s="143">
        <f t="shared" si="90"/>
        <v>9.279882496628479E-2</v>
      </c>
      <c r="AD346" s="143">
        <f t="shared" si="91"/>
        <v>6.4574496872752962E-2</v>
      </c>
      <c r="AE346" s="105">
        <f t="shared" si="92"/>
        <v>0.32750117503371523</v>
      </c>
      <c r="AF346" s="143">
        <f t="shared" si="81"/>
        <v>5.4638581682326798E-2</v>
      </c>
    </row>
    <row r="347" spans="1:32" x14ac:dyDescent="0.25">
      <c r="A347" s="184">
        <v>1.4333329999999993</v>
      </c>
      <c r="B347" s="7">
        <v>0.21733163399770422</v>
      </c>
      <c r="C347" s="203">
        <f t="shared" si="93"/>
        <v>7.8742700705857437E-4</v>
      </c>
      <c r="D347" s="184">
        <f t="shared" si="94"/>
        <v>7.7246589392446149E-3</v>
      </c>
      <c r="T347" s="182">
        <f t="shared" si="82"/>
        <v>0.10201121853844324</v>
      </c>
      <c r="U347" s="191">
        <v>1.0067724504164148</v>
      </c>
      <c r="V347" s="105">
        <f t="shared" si="83"/>
        <v>4.1670000000006979E-3</v>
      </c>
      <c r="W347" s="143">
        <f t="shared" si="84"/>
        <v>8.8754449677853557</v>
      </c>
      <c r="X347" s="143">
        <f t="shared" si="85"/>
        <v>0.61929999999999996</v>
      </c>
      <c r="Y347" s="143">
        <f t="shared" si="86"/>
        <v>8.9964112978604006E-3</v>
      </c>
      <c r="Z347" s="143">
        <f t="shared" si="87"/>
        <v>3.0828746220995371</v>
      </c>
      <c r="AA347" s="143">
        <f t="shared" si="88"/>
        <v>-155.96210318543032</v>
      </c>
      <c r="AB347" s="143">
        <f t="shared" si="89"/>
        <v>2.6956685985594925E-4</v>
      </c>
      <c r="AC347" s="143">
        <f t="shared" si="90"/>
        <v>9.3068391826140739E-2</v>
      </c>
      <c r="AD347" s="143">
        <f t="shared" si="91"/>
        <v>6.4690871095729324E-2</v>
      </c>
      <c r="AE347" s="105">
        <f t="shared" si="92"/>
        <v>0.32723160817385927</v>
      </c>
      <c r="AF347" s="143">
        <f t="shared" si="81"/>
        <v>7.3713483291658277E-2</v>
      </c>
    </row>
    <row r="348" spans="1:32" x14ac:dyDescent="0.25">
      <c r="A348" s="184">
        <v>1.4375</v>
      </c>
      <c r="B348" s="7">
        <v>0.1606030946120594</v>
      </c>
      <c r="C348" s="203">
        <f t="shared" si="93"/>
        <v>7.8742700705857437E-4</v>
      </c>
      <c r="D348" s="184">
        <f t="shared" si="94"/>
        <v>7.7246589392446149E-3</v>
      </c>
      <c r="T348" s="182">
        <f t="shared" si="82"/>
        <v>0.10170101757797539</v>
      </c>
      <c r="U348" s="191">
        <v>1.0037110049639812</v>
      </c>
      <c r="V348" s="105">
        <f t="shared" si="83"/>
        <v>4.1670000000006979E-3</v>
      </c>
      <c r="W348" s="143">
        <f t="shared" si="84"/>
        <v>8.8754449677853557</v>
      </c>
      <c r="X348" s="143">
        <f t="shared" si="85"/>
        <v>0.61929999999999996</v>
      </c>
      <c r="Y348" s="143">
        <f t="shared" si="86"/>
        <v>8.9794594422072695E-3</v>
      </c>
      <c r="Z348" s="143">
        <f t="shared" si="87"/>
        <v>3.0918540815417446</v>
      </c>
      <c r="AA348" s="143">
        <f t="shared" si="88"/>
        <v>-155.65512997890445</v>
      </c>
      <c r="AB348" s="143">
        <f t="shared" si="89"/>
        <v>2.6903628350661196E-4</v>
      </c>
      <c r="AC348" s="143">
        <f t="shared" si="90"/>
        <v>9.3337428109647347E-2</v>
      </c>
      <c r="AD348" s="143">
        <f t="shared" si="91"/>
        <v>6.4563542958139403E-2</v>
      </c>
      <c r="AE348" s="105">
        <f t="shared" si="92"/>
        <v>0.32696257189035266</v>
      </c>
      <c r="AF348" s="143">
        <f t="shared" si="81"/>
        <v>5.4638722309915372E-2</v>
      </c>
    </row>
    <row r="349" spans="1:32" x14ac:dyDescent="0.25">
      <c r="A349" s="184">
        <v>1.4416659999999997</v>
      </c>
      <c r="B349" s="7">
        <v>4.7146015840770022E-2</v>
      </c>
      <c r="C349" s="203">
        <f t="shared" si="93"/>
        <v>4.3274139707320943E-4</v>
      </c>
      <c r="D349" s="184">
        <f t="shared" si="94"/>
        <v>4.2451931052881848E-3</v>
      </c>
      <c r="T349" s="182">
        <f t="shared" si="82"/>
        <v>0.10135758263930894</v>
      </c>
      <c r="U349" s="191">
        <v>1.0003215656482503</v>
      </c>
      <c r="V349" s="105">
        <f t="shared" si="83"/>
        <v>4.16599999999967E-3</v>
      </c>
      <c r="W349" s="143">
        <f t="shared" si="84"/>
        <v>8.8754449677853557</v>
      </c>
      <c r="X349" s="143">
        <f t="shared" si="85"/>
        <v>0.61929999999999996</v>
      </c>
      <c r="Y349" s="143">
        <f t="shared" si="86"/>
        <v>8.9585180510277813E-3</v>
      </c>
      <c r="Z349" s="143">
        <f t="shared" si="87"/>
        <v>3.1008125995927722</v>
      </c>
      <c r="AA349" s="143">
        <f t="shared" si="88"/>
        <v>-155.27903132053618</v>
      </c>
      <c r="AB349" s="143">
        <f t="shared" si="89"/>
        <v>2.6838622985728518E-4</v>
      </c>
      <c r="AC349" s="143">
        <f t="shared" si="90"/>
        <v>9.3605814339504628E-2</v>
      </c>
      <c r="AD349" s="143">
        <f t="shared" si="91"/>
        <v>6.4423002846208943E-2</v>
      </c>
      <c r="AE349" s="105">
        <f t="shared" si="92"/>
        <v>0.32669418566049535</v>
      </c>
      <c r="AF349" s="143">
        <f t="shared" si="81"/>
        <v>1.6093876996365553E-2</v>
      </c>
    </row>
    <row r="350" spans="1:32" x14ac:dyDescent="0.25">
      <c r="A350" s="184">
        <v>1.4458329999999986</v>
      </c>
      <c r="B350" s="7">
        <v>0.10387455522641484</v>
      </c>
      <c r="C350" s="203">
        <f t="shared" si="93"/>
        <v>3.1465135981839821E-4</v>
      </c>
      <c r="D350" s="184">
        <f t="shared" si="94"/>
        <v>3.0867298398184868E-3</v>
      </c>
      <c r="T350" s="182">
        <f t="shared" si="82"/>
        <v>0.10148276716219325</v>
      </c>
      <c r="U350" s="191">
        <v>1.0015570408309227</v>
      </c>
      <c r="V350" s="105">
        <f t="shared" si="83"/>
        <v>4.1669999999989216E-3</v>
      </c>
      <c r="W350" s="143">
        <f t="shared" si="84"/>
        <v>8.8754449677853557</v>
      </c>
      <c r="X350" s="143">
        <f t="shared" si="85"/>
        <v>0.61929999999999996</v>
      </c>
      <c r="Y350" s="143">
        <f t="shared" si="86"/>
        <v>8.9675206993188542E-3</v>
      </c>
      <c r="Z350" s="143">
        <f t="shared" si="87"/>
        <v>3.1097801202920912</v>
      </c>
      <c r="AA350" s="143">
        <f t="shared" si="88"/>
        <v>-155.42190609902767</v>
      </c>
      <c r="AB350" s="143">
        <f t="shared" si="89"/>
        <v>2.6863317642061006E-4</v>
      </c>
      <c r="AC350" s="143">
        <f t="shared" si="90"/>
        <v>9.3874447515925233E-2</v>
      </c>
      <c r="AD350" s="143">
        <f t="shared" si="91"/>
        <v>6.4466804996563376E-2</v>
      </c>
      <c r="AE350" s="105">
        <f t="shared" si="92"/>
        <v>0.32642555248407473</v>
      </c>
      <c r="AF350" s="143">
        <f t="shared" si="81"/>
        <v>3.5415126758598502E-2</v>
      </c>
    </row>
    <row r="351" spans="1:32" x14ac:dyDescent="0.25">
      <c r="A351" s="184">
        <v>1.4499999999999993</v>
      </c>
      <c r="B351" s="7">
        <v>4.7146015840770022E-2</v>
      </c>
      <c r="C351" s="203">
        <f t="shared" si="93"/>
        <v>3.1465135981853238E-4</v>
      </c>
      <c r="D351" s="184">
        <f t="shared" si="94"/>
        <v>3.086729839819803E-3</v>
      </c>
      <c r="T351" s="182">
        <f t="shared" si="82"/>
        <v>0.10135758878871919</v>
      </c>
      <c r="U351" s="191">
        <v>1.0003216263382106</v>
      </c>
      <c r="V351" s="105">
        <f t="shared" si="83"/>
        <v>4.1670000000006979E-3</v>
      </c>
      <c r="W351" s="143">
        <f t="shared" si="84"/>
        <v>8.8754449677853557</v>
      </c>
      <c r="X351" s="143">
        <f t="shared" si="85"/>
        <v>0.61929999999999996</v>
      </c>
      <c r="Y351" s="143">
        <f t="shared" si="86"/>
        <v>8.9606687761054574E-3</v>
      </c>
      <c r="Z351" s="143">
        <f t="shared" si="87"/>
        <v>3.1187407890681964</v>
      </c>
      <c r="AA351" s="143">
        <f t="shared" si="88"/>
        <v>-155.28994766342615</v>
      </c>
      <c r="AB351" s="143">
        <f t="shared" si="89"/>
        <v>2.6840509780157325E-4</v>
      </c>
      <c r="AC351" s="143">
        <f t="shared" si="90"/>
        <v>9.4142852613726805E-2</v>
      </c>
      <c r="AD351" s="143">
        <f t="shared" si="91"/>
        <v>6.441207050672626E-2</v>
      </c>
      <c r="AE351" s="105">
        <f t="shared" si="92"/>
        <v>0.32615714738627316</v>
      </c>
      <c r="AF351" s="143">
        <f t="shared" si="81"/>
        <v>1.6093876019942839E-2</v>
      </c>
    </row>
    <row r="352" spans="1:32" x14ac:dyDescent="0.25">
      <c r="A352" s="184">
        <v>1.454165999999999</v>
      </c>
      <c r="B352" s="7">
        <v>0</v>
      </c>
      <c r="C352" s="203">
        <f t="shared" si="93"/>
        <v>9.8205150996316171E-5</v>
      </c>
      <c r="D352" s="184">
        <f t="shared" si="94"/>
        <v>9.6339253127386169E-4</v>
      </c>
      <c r="T352" s="182">
        <f t="shared" si="82"/>
        <v>0.10132500006356043</v>
      </c>
      <c r="U352" s="191">
        <v>1.0000000006272927</v>
      </c>
      <c r="V352" s="105">
        <f t="shared" si="83"/>
        <v>4.16599999999967E-3</v>
      </c>
      <c r="W352" s="143">
        <f t="shared" si="84"/>
        <v>8.8754449677853557</v>
      </c>
      <c r="X352" s="143">
        <f t="shared" si="85"/>
        <v>0.61929999999999996</v>
      </c>
      <c r="Y352" s="143">
        <f t="shared" si="86"/>
        <v>8.9567344693584853E-3</v>
      </c>
      <c r="Z352" s="143">
        <f t="shared" si="87"/>
        <v>3.127697523537555</v>
      </c>
      <c r="AA352" s="143">
        <f t="shared" si="88"/>
        <v>-155.20851952788894</v>
      </c>
      <c r="AB352" s="143">
        <f t="shared" si="89"/>
        <v>2.6826435638841991E-4</v>
      </c>
      <c r="AC352" s="143">
        <f t="shared" si="90"/>
        <v>9.4411116970115228E-2</v>
      </c>
      <c r="AD352" s="143">
        <f t="shared" si="91"/>
        <v>6.4393748532991152E-2</v>
      </c>
      <c r="AE352" s="105">
        <f t="shared" si="92"/>
        <v>0.32588888302988472</v>
      </c>
      <c r="AF352" s="143">
        <f t="shared" si="81"/>
        <v>0</v>
      </c>
    </row>
    <row r="353" spans="1:32" x14ac:dyDescent="0.25">
      <c r="A353" s="184">
        <v>1.4583329999999997</v>
      </c>
      <c r="B353" s="7">
        <v>0</v>
      </c>
      <c r="C353" s="203">
        <f t="shared" si="93"/>
        <v>0</v>
      </c>
      <c r="D353" s="184">
        <f t="shared" si="94"/>
        <v>0</v>
      </c>
      <c r="T353" s="182">
        <f t="shared" si="82"/>
        <v>0.10132500006356043</v>
      </c>
      <c r="U353" s="191">
        <v>1.0000000006272927</v>
      </c>
      <c r="V353" s="105">
        <f t="shared" si="83"/>
        <v>4.1670000000006979E-3</v>
      </c>
      <c r="W353" s="143">
        <f t="shared" si="84"/>
        <v>8.8754449677853557</v>
      </c>
      <c r="X353" s="143">
        <f t="shared" si="85"/>
        <v>0.61929999999999996</v>
      </c>
      <c r="Y353" s="143">
        <f t="shared" si="86"/>
        <v>8.9588844296269836E-3</v>
      </c>
      <c r="Z353" s="143">
        <f t="shared" si="87"/>
        <v>3.1366564079671821</v>
      </c>
      <c r="AA353" s="143">
        <f t="shared" si="88"/>
        <v>-155.23246904917875</v>
      </c>
      <c r="AB353" s="143">
        <f t="shared" si="89"/>
        <v>2.6830575104210366E-4</v>
      </c>
      <c r="AC353" s="143">
        <f t="shared" si="90"/>
        <v>9.4679422721157327E-2</v>
      </c>
      <c r="AD353" s="143">
        <f t="shared" si="91"/>
        <v>6.4388229191758753E-2</v>
      </c>
      <c r="AE353" s="105">
        <f t="shared" si="92"/>
        <v>0.32562057727884264</v>
      </c>
      <c r="AF353" s="143">
        <f t="shared" si="81"/>
        <v>0</v>
      </c>
    </row>
    <row r="354" spans="1:32" x14ac:dyDescent="0.25">
      <c r="A354" s="184">
        <v>1.4624999999999986</v>
      </c>
      <c r="B354" s="7">
        <v>0</v>
      </c>
      <c r="C354" s="203">
        <f t="shared" si="93"/>
        <v>0</v>
      </c>
      <c r="D354" s="184">
        <f t="shared" si="94"/>
        <v>0</v>
      </c>
      <c r="T354" s="182">
        <f t="shared" si="82"/>
        <v>0.10132500006356043</v>
      </c>
      <c r="U354" s="191">
        <v>1.0000000006272927</v>
      </c>
      <c r="V354" s="105">
        <f t="shared" si="83"/>
        <v>4.1669999999989216E-3</v>
      </c>
      <c r="W354" s="143">
        <f t="shared" si="84"/>
        <v>8.8754449677853557</v>
      </c>
      <c r="X354" s="143">
        <f t="shared" si="85"/>
        <v>0.61929999999999996</v>
      </c>
      <c r="Y354" s="143">
        <f t="shared" si="86"/>
        <v>8.9588844296231655E-3</v>
      </c>
      <c r="Z354" s="143">
        <f t="shared" si="87"/>
        <v>3.1456152923968053</v>
      </c>
      <c r="AA354" s="143">
        <f t="shared" si="88"/>
        <v>-155.21910834928531</v>
      </c>
      <c r="AB354" s="143">
        <f t="shared" si="89"/>
        <v>2.68282658240441E-4</v>
      </c>
      <c r="AC354" s="143">
        <f t="shared" si="90"/>
        <v>9.494770537939777E-2</v>
      </c>
      <c r="AD354" s="143">
        <f t="shared" si="91"/>
        <v>6.438268736273349E-2</v>
      </c>
      <c r="AE354" s="105">
        <f t="shared" si="92"/>
        <v>0.32535229462060222</v>
      </c>
      <c r="AF354" s="143">
        <f t="shared" si="81"/>
        <v>0</v>
      </c>
    </row>
    <row r="355" spans="1:32" x14ac:dyDescent="0.25">
      <c r="A355" s="184">
        <v>1.466666</v>
      </c>
      <c r="B355" s="7">
        <v>0</v>
      </c>
      <c r="C355" s="203">
        <f t="shared" si="93"/>
        <v>0</v>
      </c>
      <c r="D355" s="184">
        <f t="shared" si="94"/>
        <v>0</v>
      </c>
      <c r="T355" s="182">
        <f t="shared" si="82"/>
        <v>0.10132500006356043</v>
      </c>
      <c r="U355" s="191">
        <v>1.0000000006272927</v>
      </c>
      <c r="V355" s="105">
        <f t="shared" si="83"/>
        <v>4.1660000000014463E-3</v>
      </c>
      <c r="W355" s="143">
        <f t="shared" si="84"/>
        <v>8.8754449677853557</v>
      </c>
      <c r="X355" s="143">
        <f t="shared" si="85"/>
        <v>0.61929999999999996</v>
      </c>
      <c r="Y355" s="143">
        <f t="shared" si="86"/>
        <v>8.9567344693623034E-3</v>
      </c>
      <c r="Z355" s="143">
        <f t="shared" si="87"/>
        <v>3.1545720268661674</v>
      </c>
      <c r="AA355" s="143">
        <f t="shared" si="88"/>
        <v>-155.16845027245915</v>
      </c>
      <c r="AB355" s="143">
        <f t="shared" si="89"/>
        <v>2.68195100183596E-4</v>
      </c>
      <c r="AC355" s="143">
        <f t="shared" si="90"/>
        <v>9.5215900479581367E-2</v>
      </c>
      <c r="AD355" s="143">
        <f t="shared" si="91"/>
        <v>6.4377124383942122E-2</v>
      </c>
      <c r="AE355" s="105">
        <f t="shared" si="92"/>
        <v>0.32508409952041861</v>
      </c>
      <c r="AF355" s="143">
        <f t="shared" si="81"/>
        <v>0</v>
      </c>
    </row>
    <row r="356" spans="1:32" x14ac:dyDescent="0.25">
      <c r="A356" s="184">
        <v>1.4708329999999989</v>
      </c>
      <c r="B356" s="7">
        <v>0</v>
      </c>
      <c r="C356" s="203">
        <f t="shared" si="93"/>
        <v>0</v>
      </c>
      <c r="D356" s="184">
        <f t="shared" si="94"/>
        <v>0</v>
      </c>
      <c r="T356" s="182">
        <f t="shared" si="82"/>
        <v>0.10132500006356043</v>
      </c>
      <c r="U356" s="191">
        <v>1.0000000006272927</v>
      </c>
      <c r="V356" s="105">
        <f t="shared" si="83"/>
        <v>4.1669999999989216E-3</v>
      </c>
      <c r="W356" s="143">
        <f t="shared" si="84"/>
        <v>8.8754449677853557</v>
      </c>
      <c r="X356" s="143">
        <f t="shared" si="85"/>
        <v>0.61929999999999996</v>
      </c>
      <c r="Y356" s="143">
        <f t="shared" si="86"/>
        <v>8.9588844296231655E-3</v>
      </c>
      <c r="Z356" s="143">
        <f t="shared" si="87"/>
        <v>3.1635309112957906</v>
      </c>
      <c r="AA356" s="143">
        <f t="shared" si="88"/>
        <v>-155.19222754217327</v>
      </c>
      <c r="AB356" s="143">
        <f t="shared" si="89"/>
        <v>2.6823619711549085E-4</v>
      </c>
      <c r="AC356" s="143">
        <f t="shared" si="90"/>
        <v>9.5484136676696862E-2</v>
      </c>
      <c r="AD356" s="143">
        <f t="shared" si="91"/>
        <v>6.4371537584727689E-2</v>
      </c>
      <c r="AE356" s="105">
        <f t="shared" si="92"/>
        <v>0.32481586332330314</v>
      </c>
      <c r="AF356" s="143">
        <f t="shared" si="81"/>
        <v>0</v>
      </c>
    </row>
    <row r="357" spans="1:32" x14ac:dyDescent="0.25">
      <c r="A357" s="184">
        <v>1.4749999999999996</v>
      </c>
      <c r="B357" s="7">
        <v>0</v>
      </c>
      <c r="C357" s="203">
        <f t="shared" si="93"/>
        <v>0</v>
      </c>
      <c r="D357" s="184">
        <f t="shared" si="94"/>
        <v>0</v>
      </c>
      <c r="T357" s="182">
        <f t="shared" si="82"/>
        <v>0.10132500006356043</v>
      </c>
      <c r="U357" s="191">
        <v>1.0000000006272927</v>
      </c>
      <c r="V357" s="105">
        <f t="shared" si="83"/>
        <v>4.1670000000006979E-3</v>
      </c>
      <c r="W357" s="143">
        <f t="shared" si="84"/>
        <v>8.8754449677853557</v>
      </c>
      <c r="X357" s="143">
        <f t="shared" si="85"/>
        <v>0.61929999999999996</v>
      </c>
      <c r="Y357" s="143">
        <f t="shared" si="86"/>
        <v>8.9588844296269836E-3</v>
      </c>
      <c r="Z357" s="143">
        <f t="shared" si="87"/>
        <v>3.1724897957254177</v>
      </c>
      <c r="AA357" s="143">
        <f t="shared" si="88"/>
        <v>-155.17870420912888</v>
      </c>
      <c r="AB357" s="143">
        <f t="shared" si="89"/>
        <v>2.682128232166455E-4</v>
      </c>
      <c r="AC357" s="143">
        <f t="shared" si="90"/>
        <v>9.5752349499913514E-2</v>
      </c>
      <c r="AD357" s="143">
        <f t="shared" si="91"/>
        <v>6.4365928297720323E-2</v>
      </c>
      <c r="AE357" s="105">
        <f t="shared" si="92"/>
        <v>0.32454765050008649</v>
      </c>
      <c r="AF357" s="143">
        <f t="shared" si="81"/>
        <v>0</v>
      </c>
    </row>
    <row r="358" spans="1:32" x14ac:dyDescent="0.25">
      <c r="A358" s="184">
        <v>1.4791659999999993</v>
      </c>
      <c r="B358" s="7">
        <v>0</v>
      </c>
      <c r="C358" s="203">
        <f t="shared" si="93"/>
        <v>0</v>
      </c>
      <c r="D358" s="184">
        <f t="shared" si="94"/>
        <v>0</v>
      </c>
      <c r="T358" s="182">
        <f t="shared" si="82"/>
        <v>0.10132500006356043</v>
      </c>
      <c r="U358" s="191">
        <v>1.0000000006272927</v>
      </c>
      <c r="V358" s="105">
        <f t="shared" si="83"/>
        <v>4.16599999999967E-3</v>
      </c>
      <c r="W358" s="143">
        <f t="shared" si="84"/>
        <v>8.8754449677853557</v>
      </c>
      <c r="X358" s="143">
        <f t="shared" si="85"/>
        <v>0.61929999999999996</v>
      </c>
      <c r="Y358" s="143">
        <f t="shared" si="86"/>
        <v>8.9567344693584853E-3</v>
      </c>
      <c r="Z358" s="143">
        <f t="shared" si="87"/>
        <v>3.1814465301947763</v>
      </c>
      <c r="AA358" s="143">
        <f t="shared" si="88"/>
        <v>-155.12789327315357</v>
      </c>
      <c r="AB358" s="143">
        <f t="shared" si="89"/>
        <v>2.6812500095612545E-4</v>
      </c>
      <c r="AC358" s="143">
        <f t="shared" si="90"/>
        <v>9.6020474500869646E-2</v>
      </c>
      <c r="AD358" s="143">
        <f t="shared" si="91"/>
        <v>6.4360297877135542E-2</v>
      </c>
      <c r="AE358" s="105">
        <f t="shared" si="92"/>
        <v>0.32427952549913036</v>
      </c>
      <c r="AF358" s="143">
        <f t="shared" si="81"/>
        <v>0</v>
      </c>
    </row>
    <row r="359" spans="1:32" x14ac:dyDescent="0.25">
      <c r="A359" s="184">
        <v>1.483333</v>
      </c>
      <c r="B359" s="7">
        <v>4.7146015840770022E-2</v>
      </c>
      <c r="C359" s="203">
        <f t="shared" si="93"/>
        <v>9.8228724004260795E-5</v>
      </c>
      <c r="D359" s="184">
        <f t="shared" si="94"/>
        <v>9.6362378248179847E-4</v>
      </c>
      <c r="T359" s="182">
        <f t="shared" si="82"/>
        <v>0.10135760699558453</v>
      </c>
      <c r="U359" s="191">
        <v>1.0003218060260008</v>
      </c>
      <c r="V359" s="105">
        <f t="shared" si="83"/>
        <v>4.1670000000006979E-3</v>
      </c>
      <c r="W359" s="143">
        <f t="shared" si="84"/>
        <v>8.8754449677853557</v>
      </c>
      <c r="X359" s="143">
        <f t="shared" si="85"/>
        <v>0.61929999999999996</v>
      </c>
      <c r="Y359" s="143">
        <f t="shared" si="86"/>
        <v>8.9606697729338481E-3</v>
      </c>
      <c r="Z359" s="143">
        <f t="shared" si="87"/>
        <v>3.1904071999677099</v>
      </c>
      <c r="AA359" s="143">
        <f t="shared" si="88"/>
        <v>-155.18241433378125</v>
      </c>
      <c r="AB359" s="143">
        <f t="shared" si="89"/>
        <v>2.6821923584273725E-4</v>
      </c>
      <c r="AC359" s="143">
        <f t="shared" si="90"/>
        <v>9.628869373671238E-2</v>
      </c>
      <c r="AD359" s="143">
        <f t="shared" si="91"/>
        <v>6.4367467204869772E-2</v>
      </c>
      <c r="AE359" s="105">
        <f t="shared" si="92"/>
        <v>0.32401130626328761</v>
      </c>
      <c r="AF359" s="143">
        <f t="shared" si="81"/>
        <v>1.6093873129000142E-2</v>
      </c>
    </row>
    <row r="360" spans="1:32" x14ac:dyDescent="0.25">
      <c r="A360" s="184">
        <v>1.4874999999999989</v>
      </c>
      <c r="B360" s="7">
        <v>0.1606030946120594</v>
      </c>
      <c r="C360" s="203">
        <f t="shared" si="93"/>
        <v>4.3284527162835811E-4</v>
      </c>
      <c r="D360" s="184">
        <f t="shared" si="94"/>
        <v>4.246212114674193E-3</v>
      </c>
      <c r="T360" s="182">
        <f t="shared" si="82"/>
        <v>0.10170136818434508</v>
      </c>
      <c r="U360" s="191">
        <v>1.0037144651798182</v>
      </c>
      <c r="V360" s="105">
        <f t="shared" si="83"/>
        <v>4.1669999999989216E-3</v>
      </c>
      <c r="W360" s="143">
        <f t="shared" si="84"/>
        <v>8.8754449677853557</v>
      </c>
      <c r="X360" s="143">
        <f t="shared" si="85"/>
        <v>0.61929999999999996</v>
      </c>
      <c r="Y360" s="143">
        <f t="shared" si="86"/>
        <v>8.9794786132354303E-3</v>
      </c>
      <c r="Z360" s="143">
        <f t="shared" si="87"/>
        <v>3.1993866785809453</v>
      </c>
      <c r="AA360" s="143">
        <f t="shared" si="88"/>
        <v>-155.49440001934965</v>
      </c>
      <c r="AB360" s="143">
        <f t="shared" si="89"/>
        <v>2.6875847582386709E-4</v>
      </c>
      <c r="AC360" s="143">
        <f t="shared" si="90"/>
        <v>9.6557452212536241E-2</v>
      </c>
      <c r="AD360" s="143">
        <f t="shared" si="91"/>
        <v>6.4496874447788968E-2</v>
      </c>
      <c r="AE360" s="105">
        <f t="shared" si="92"/>
        <v>0.32374254778746375</v>
      </c>
      <c r="AF360" s="143">
        <f t="shared" si="81"/>
        <v>5.4638533947807613E-2</v>
      </c>
    </row>
    <row r="361" spans="1:32" x14ac:dyDescent="0.25">
      <c r="A361" s="184">
        <v>1.4916659999999986</v>
      </c>
      <c r="B361" s="7">
        <v>0.10387455522641484</v>
      </c>
      <c r="C361" s="203">
        <f t="shared" si="93"/>
        <v>5.5090694461349819E-4</v>
      </c>
      <c r="D361" s="184">
        <f t="shared" si="94"/>
        <v>5.4043971266584173E-3</v>
      </c>
      <c r="T361" s="182">
        <f t="shared" si="82"/>
        <v>0.10148284273029222</v>
      </c>
      <c r="U361" s="191">
        <v>1.0015577866300738</v>
      </c>
      <c r="V361" s="105">
        <f t="shared" si="83"/>
        <v>4.16599999999967E-3</v>
      </c>
      <c r="W361" s="143">
        <f t="shared" si="84"/>
        <v>8.8754449677853557</v>
      </c>
      <c r="X361" s="143">
        <f t="shared" si="85"/>
        <v>0.61929999999999996</v>
      </c>
      <c r="Y361" s="143">
        <f t="shared" si="86"/>
        <v>8.9653728009426309E-3</v>
      </c>
      <c r="Z361" s="143">
        <f t="shared" si="87"/>
        <v>3.2083520513818877</v>
      </c>
      <c r="AA361" s="143">
        <f t="shared" si="88"/>
        <v>-155.23637449696781</v>
      </c>
      <c r="AB361" s="143">
        <f t="shared" si="89"/>
        <v>2.6831250126716042E-4</v>
      </c>
      <c r="AC361" s="143">
        <f t="shared" si="90"/>
        <v>9.68257647138034E-2</v>
      </c>
      <c r="AD361" s="143">
        <f t="shared" si="91"/>
        <v>6.4405305152948067E-2</v>
      </c>
      <c r="AE361" s="105">
        <f t="shared" si="92"/>
        <v>0.32347423528619657</v>
      </c>
      <c r="AF361" s="143">
        <f t="shared" si="81"/>
        <v>3.5415100387108191E-2</v>
      </c>
    </row>
    <row r="362" spans="1:32" x14ac:dyDescent="0.25">
      <c r="A362" s="184">
        <v>1.4958329999999993</v>
      </c>
      <c r="B362" s="7">
        <v>0.10387455522641484</v>
      </c>
      <c r="C362" s="203">
        <f t="shared" si="93"/>
        <v>4.3284527162854312E-4</v>
      </c>
      <c r="D362" s="184">
        <f t="shared" si="94"/>
        <v>4.2462121146760083E-3</v>
      </c>
      <c r="T362" s="182">
        <f t="shared" si="82"/>
        <v>0.10148284273029222</v>
      </c>
      <c r="U362" s="191">
        <v>1.0015577866300738</v>
      </c>
      <c r="V362" s="105">
        <f t="shared" si="83"/>
        <v>4.1670000000006979E-3</v>
      </c>
      <c r="W362" s="143">
        <f t="shared" si="84"/>
        <v>8.8754449677853557</v>
      </c>
      <c r="X362" s="143">
        <f t="shared" si="85"/>
        <v>0.61929999999999996</v>
      </c>
      <c r="Y362" s="143">
        <f t="shared" si="86"/>
        <v>8.9675248347424758E-3</v>
      </c>
      <c r="Z362" s="143">
        <f t="shared" si="87"/>
        <v>3.2173195762166302</v>
      </c>
      <c r="AA362" s="143">
        <f t="shared" si="88"/>
        <v>-155.25981596955984</v>
      </c>
      <c r="AB362" s="143">
        <f t="shared" si="89"/>
        <v>2.6835301780308787E-4</v>
      </c>
      <c r="AC362" s="143">
        <f t="shared" si="90"/>
        <v>9.7094117731606491E-2</v>
      </c>
      <c r="AD362" s="143">
        <f t="shared" si="91"/>
        <v>6.4399572306945749E-2</v>
      </c>
      <c r="AE362" s="105">
        <f t="shared" si="92"/>
        <v>0.32320588226839347</v>
      </c>
      <c r="AF362" s="143">
        <f t="shared" si="81"/>
        <v>3.5415100387108191E-2</v>
      </c>
    </row>
    <row r="363" spans="1:32" x14ac:dyDescent="0.25">
      <c r="A363" s="184">
        <v>1.5</v>
      </c>
      <c r="B363" s="7">
        <v>0.1606030946120594</v>
      </c>
      <c r="C363" s="203">
        <f t="shared" si="93"/>
        <v>5.5103918343855332E-4</v>
      </c>
      <c r="D363" s="184">
        <f t="shared" si="94"/>
        <v>5.4056943895322085E-3</v>
      </c>
      <c r="T363" s="182">
        <f t="shared" si="82"/>
        <v>0.10170122945637547</v>
      </c>
      <c r="U363" s="191">
        <v>1.0037130960412086</v>
      </c>
      <c r="V363" s="105">
        <f t="shared" si="83"/>
        <v>4.1670000000006979E-3</v>
      </c>
      <c r="W363" s="143">
        <f t="shared" si="84"/>
        <v>8.8754449677853557</v>
      </c>
      <c r="X363" s="143">
        <f t="shared" si="85"/>
        <v>0.61929999999999996</v>
      </c>
      <c r="Y363" s="143">
        <f t="shared" si="86"/>
        <v>8.979471027646074E-3</v>
      </c>
      <c r="Z363" s="143">
        <f t="shared" si="87"/>
        <v>3.2262990472442765</v>
      </c>
      <c r="AA363" s="143">
        <f t="shared" si="88"/>
        <v>-155.4527345242434</v>
      </c>
      <c r="AB363" s="143">
        <f t="shared" si="89"/>
        <v>2.6868646065831891E-4</v>
      </c>
      <c r="AC363" s="143">
        <f t="shared" si="90"/>
        <v>9.7362804192264812E-2</v>
      </c>
      <c r="AD363" s="143">
        <f t="shared" si="91"/>
        <v>6.4479592190610488E-2</v>
      </c>
      <c r="AE363" s="105">
        <f t="shared" si="92"/>
        <v>0.32293719580773517</v>
      </c>
      <c r="AF363" s="143">
        <f t="shared" si="81"/>
        <v>5.4638608478793295E-2</v>
      </c>
    </row>
    <row r="364" spans="1:32" x14ac:dyDescent="0.25">
      <c r="A364" s="184">
        <v>1.5041659999999997</v>
      </c>
      <c r="B364" s="7">
        <v>0.21733163399770422</v>
      </c>
      <c r="C364" s="203">
        <f t="shared" si="93"/>
        <v>7.8723803969407528E-4</v>
      </c>
      <c r="D364" s="184">
        <f t="shared" si="94"/>
        <v>7.7228051693988787E-3</v>
      </c>
      <c r="T364" s="182">
        <f t="shared" si="82"/>
        <v>0.10201121861035883</v>
      </c>
      <c r="U364" s="191">
        <v>1.0067724511261666</v>
      </c>
      <c r="V364" s="105">
        <f t="shared" si="83"/>
        <v>4.16599999999967E-3</v>
      </c>
      <c r="W364" s="143">
        <f t="shared" si="84"/>
        <v>8.8754449677853557</v>
      </c>
      <c r="X364" s="143">
        <f t="shared" si="85"/>
        <v>0.61929999999999996</v>
      </c>
      <c r="Y364" s="143">
        <f t="shared" si="86"/>
        <v>8.9942523357907991E-3</v>
      </c>
      <c r="Z364" s="143">
        <f t="shared" si="87"/>
        <v>3.2352932995800674</v>
      </c>
      <c r="AA364" s="143">
        <f t="shared" si="88"/>
        <v>-155.69461547004204</v>
      </c>
      <c r="AB364" s="143">
        <f t="shared" si="89"/>
        <v>2.6910453072589432E-4</v>
      </c>
      <c r="AC364" s="143">
        <f t="shared" si="90"/>
        <v>9.7631908722990712E-2</v>
      </c>
      <c r="AD364" s="143">
        <f t="shared" si="91"/>
        <v>6.4595422641842454E-2</v>
      </c>
      <c r="AE364" s="105">
        <f t="shared" si="92"/>
        <v>0.32266809127700929</v>
      </c>
      <c r="AF364" s="143">
        <f t="shared" si="81"/>
        <v>7.3713483239691943E-2</v>
      </c>
    </row>
    <row r="365" spans="1:32" x14ac:dyDescent="0.25">
      <c r="A365" s="184">
        <v>1.5083329999999986</v>
      </c>
      <c r="B365" s="7">
        <v>0.21733163399770422</v>
      </c>
      <c r="C365" s="203">
        <f t="shared" si="93"/>
        <v>9.0562091886819908E-4</v>
      </c>
      <c r="D365" s="184">
        <f t="shared" si="94"/>
        <v>8.8841412140970334E-3</v>
      </c>
      <c r="T365" s="182">
        <f t="shared" si="82"/>
        <v>0.10201121861035883</v>
      </c>
      <c r="U365" s="191">
        <v>1.0067724511261666</v>
      </c>
      <c r="V365" s="105">
        <f t="shared" si="83"/>
        <v>4.1669999999989216E-3</v>
      </c>
      <c r="W365" s="143">
        <f t="shared" si="84"/>
        <v>8.8754449677853557</v>
      </c>
      <c r="X365" s="143">
        <f t="shared" si="85"/>
        <v>0.61929999999999996</v>
      </c>
      <c r="Y365" s="143">
        <f t="shared" si="86"/>
        <v>8.9964113017843329E-3</v>
      </c>
      <c r="Z365" s="143">
        <f t="shared" si="87"/>
        <v>3.2442897108818518</v>
      </c>
      <c r="AA365" s="143">
        <f t="shared" si="88"/>
        <v>-155.71791325786188</v>
      </c>
      <c r="AB365" s="143">
        <f t="shared" si="89"/>
        <v>2.691447989152551E-4</v>
      </c>
      <c r="AC365" s="143">
        <f t="shared" si="90"/>
        <v>9.7901053521905965E-2</v>
      </c>
      <c r="AD365" s="143">
        <f t="shared" si="91"/>
        <v>6.4589584572912112E-2</v>
      </c>
      <c r="AE365" s="105">
        <f t="shared" si="92"/>
        <v>0.32239894647809403</v>
      </c>
      <c r="AF365" s="143">
        <f t="shared" si="81"/>
        <v>7.3713483239691943E-2</v>
      </c>
    </row>
    <row r="366" spans="1:32" x14ac:dyDescent="0.25">
      <c r="A366" s="184">
        <v>1.5124999999999993</v>
      </c>
      <c r="B366" s="7">
        <v>4.7146015840770022E-2</v>
      </c>
      <c r="C366" s="203">
        <f t="shared" si="93"/>
        <v>5.5103918343855332E-4</v>
      </c>
      <c r="D366" s="184">
        <f t="shared" si="94"/>
        <v>5.4056943895322085E-3</v>
      </c>
      <c r="T366" s="182">
        <f t="shared" si="82"/>
        <v>0.10135769535329213</v>
      </c>
      <c r="U366" s="191">
        <v>1.0003226780487751</v>
      </c>
      <c r="V366" s="105">
        <f t="shared" si="83"/>
        <v>4.1670000000006979E-3</v>
      </c>
      <c r="W366" s="143">
        <f t="shared" si="84"/>
        <v>8.8754449677853557</v>
      </c>
      <c r="X366" s="143">
        <f t="shared" si="85"/>
        <v>0.61929999999999996</v>
      </c>
      <c r="Y366" s="143">
        <f t="shared" si="86"/>
        <v>8.9606746105295766E-3</v>
      </c>
      <c r="Z366" s="143">
        <f t="shared" si="87"/>
        <v>3.2532503854923815</v>
      </c>
      <c r="AA366" s="143">
        <f t="shared" si="88"/>
        <v>-155.08533306446765</v>
      </c>
      <c r="AB366" s="143">
        <f t="shared" si="89"/>
        <v>2.680514393563781E-4</v>
      </c>
      <c r="AC366" s="143">
        <f t="shared" si="90"/>
        <v>9.8169104961262341E-2</v>
      </c>
      <c r="AD366" s="143">
        <f t="shared" si="91"/>
        <v>6.4327199269578403E-2</v>
      </c>
      <c r="AE366" s="105">
        <f t="shared" si="92"/>
        <v>0.32213089503873765</v>
      </c>
      <c r="AF366" s="143">
        <f t="shared" si="81"/>
        <v>1.6093859099303325E-2</v>
      </c>
    </row>
    <row r="367" spans="1:32" x14ac:dyDescent="0.25">
      <c r="A367" s="184">
        <v>1.516665999999999</v>
      </c>
      <c r="B367" s="7">
        <v>0.27406017338334904</v>
      </c>
      <c r="C367" s="203">
        <f t="shared" si="93"/>
        <v>6.6907249215378696E-4</v>
      </c>
      <c r="D367" s="184">
        <f t="shared" si="94"/>
        <v>6.5636011480286506E-3</v>
      </c>
      <c r="T367" s="182">
        <f t="shared" si="82"/>
        <v>0.10240937588449731</v>
      </c>
      <c r="U367" s="191">
        <v>1.0107019579027614</v>
      </c>
      <c r="V367" s="105">
        <f t="shared" si="83"/>
        <v>4.16599999999967E-3</v>
      </c>
      <c r="W367" s="143">
        <f t="shared" si="84"/>
        <v>8.8754449677853557</v>
      </c>
      <c r="X367" s="143">
        <f t="shared" si="85"/>
        <v>0.61929999999999996</v>
      </c>
      <c r="Y367" s="143">
        <f t="shared" si="86"/>
        <v>9.0159768796331131E-3</v>
      </c>
      <c r="Z367" s="143">
        <f t="shared" si="87"/>
        <v>3.2622663623720145</v>
      </c>
      <c r="AA367" s="143">
        <f t="shared" si="88"/>
        <v>-156.02822126058135</v>
      </c>
      <c r="AB367" s="143">
        <f t="shared" si="89"/>
        <v>2.6968113916825751E-4</v>
      </c>
      <c r="AC367" s="143">
        <f t="shared" si="90"/>
        <v>9.8438786100430595E-2</v>
      </c>
      <c r="AD367" s="143">
        <f t="shared" si="91"/>
        <v>6.4733830813317059E-2</v>
      </c>
      <c r="AE367" s="105">
        <f t="shared" si="92"/>
        <v>0.3218612138995694</v>
      </c>
      <c r="AF367" s="143">
        <f t="shared" si="81"/>
        <v>9.2592995188315513E-2</v>
      </c>
    </row>
    <row r="368" spans="1:32" x14ac:dyDescent="0.25">
      <c r="A368" s="184">
        <v>1.5208329999999997</v>
      </c>
      <c r="B368" s="7">
        <v>0</v>
      </c>
      <c r="C368" s="203">
        <f t="shared" si="93"/>
        <v>5.7100437124430338E-4</v>
      </c>
      <c r="D368" s="184">
        <f t="shared" si="94"/>
        <v>5.6015528819066164E-3</v>
      </c>
      <c r="T368" s="182">
        <f t="shared" si="82"/>
        <v>0.10132500009923344</v>
      </c>
      <c r="U368" s="191">
        <v>1.0000000009793579</v>
      </c>
      <c r="V368" s="105">
        <f t="shared" si="83"/>
        <v>4.1670000000006979E-3</v>
      </c>
      <c r="W368" s="143">
        <f t="shared" si="84"/>
        <v>8.8754449677853557</v>
      </c>
      <c r="X368" s="143">
        <f t="shared" si="85"/>
        <v>0.61929999999999996</v>
      </c>
      <c r="Y368" s="143">
        <f t="shared" si="86"/>
        <v>8.9588844315803239E-3</v>
      </c>
      <c r="Z368" s="143">
        <f t="shared" si="87"/>
        <v>3.2712252468035947</v>
      </c>
      <c r="AA368" s="143">
        <f t="shared" si="88"/>
        <v>-155.026072919413</v>
      </c>
      <c r="AB368" s="143">
        <f t="shared" si="89"/>
        <v>2.6794901337666432E-4</v>
      </c>
      <c r="AC368" s="143">
        <f t="shared" si="90"/>
        <v>9.8706735113807259E-2</v>
      </c>
      <c r="AD368" s="143">
        <f t="shared" si="91"/>
        <v>6.4302619000868602E-2</v>
      </c>
      <c r="AE368" s="105">
        <f t="shared" si="92"/>
        <v>0.32159326488619272</v>
      </c>
      <c r="AF368" s="143">
        <f t="shared" si="81"/>
        <v>0</v>
      </c>
    </row>
    <row r="369" spans="1:32" x14ac:dyDescent="0.25">
      <c r="A369" s="184">
        <v>1.5249999999999986</v>
      </c>
      <c r="B369" s="7">
        <v>0</v>
      </c>
      <c r="C369" s="203">
        <f t="shared" si="93"/>
        <v>0</v>
      </c>
      <c r="D369" s="184">
        <f t="shared" si="94"/>
        <v>0</v>
      </c>
      <c r="T369" s="182">
        <f t="shared" si="82"/>
        <v>0.10132500009923344</v>
      </c>
      <c r="U369" s="191">
        <v>1.0000000009793579</v>
      </c>
      <c r="V369" s="105">
        <f t="shared" si="83"/>
        <v>4.1669999999989216E-3</v>
      </c>
      <c r="W369" s="143">
        <f t="shared" si="84"/>
        <v>8.8754449677853557</v>
      </c>
      <c r="X369" s="143">
        <f t="shared" si="85"/>
        <v>0.61929999999999996</v>
      </c>
      <c r="Y369" s="143">
        <f t="shared" si="86"/>
        <v>8.958884431576504E-3</v>
      </c>
      <c r="Z369" s="143">
        <f t="shared" si="87"/>
        <v>3.2801841312351714</v>
      </c>
      <c r="AA369" s="143">
        <f t="shared" si="88"/>
        <v>-155.01189786503735</v>
      </c>
      <c r="AB369" s="143">
        <f t="shared" si="89"/>
        <v>2.6792451303447678E-4</v>
      </c>
      <c r="AC369" s="143">
        <f t="shared" si="90"/>
        <v>9.8974659626841738E-2</v>
      </c>
      <c r="AD369" s="143">
        <f t="shared" si="91"/>
        <v>6.4296739389139934E-2</v>
      </c>
      <c r="AE369" s="105">
        <f t="shared" si="92"/>
        <v>0.32132534037315824</v>
      </c>
      <c r="AF369" s="143">
        <f t="shared" si="81"/>
        <v>0</v>
      </c>
    </row>
    <row r="370" spans="1:32" x14ac:dyDescent="0.25">
      <c r="A370" s="184">
        <v>1.529166</v>
      </c>
      <c r="B370" s="7">
        <v>0</v>
      </c>
      <c r="C370" s="203">
        <f t="shared" si="93"/>
        <v>0</v>
      </c>
      <c r="D370" s="184">
        <f t="shared" si="94"/>
        <v>0</v>
      </c>
      <c r="T370" s="182">
        <f t="shared" si="82"/>
        <v>0.10132500009923344</v>
      </c>
      <c r="U370" s="191">
        <v>1.0000000009793579</v>
      </c>
      <c r="V370" s="105">
        <f t="shared" si="83"/>
        <v>4.1660000000014463E-3</v>
      </c>
      <c r="W370" s="143">
        <f t="shared" si="84"/>
        <v>8.8754449677853557</v>
      </c>
      <c r="X370" s="143">
        <f t="shared" si="85"/>
        <v>0.61929999999999996</v>
      </c>
      <c r="Y370" s="143">
        <f t="shared" si="86"/>
        <v>8.9567344713151753E-3</v>
      </c>
      <c r="Z370" s="143">
        <f t="shared" si="87"/>
        <v>3.2891408657064867</v>
      </c>
      <c r="AA370" s="143">
        <f t="shared" si="88"/>
        <v>-154.96047555107896</v>
      </c>
      <c r="AB370" s="143">
        <f t="shared" si="89"/>
        <v>2.678356340605647E-4</v>
      </c>
      <c r="AC370" s="143">
        <f t="shared" si="90"/>
        <v>9.92424952609023E-2</v>
      </c>
      <c r="AD370" s="143">
        <f t="shared" si="91"/>
        <v>6.429083870870661E-2</v>
      </c>
      <c r="AE370" s="105">
        <f t="shared" si="92"/>
        <v>0.32105750473909767</v>
      </c>
      <c r="AF370" s="143">
        <f t="shared" si="81"/>
        <v>0</v>
      </c>
    </row>
    <row r="371" spans="1:32" x14ac:dyDescent="0.25">
      <c r="A371" s="184">
        <v>1.5333329999999989</v>
      </c>
      <c r="B371" s="7">
        <v>0</v>
      </c>
      <c r="C371" s="203">
        <f t="shared" si="93"/>
        <v>0</v>
      </c>
      <c r="D371" s="184">
        <f t="shared" si="94"/>
        <v>0</v>
      </c>
      <c r="T371" s="182">
        <f t="shared" si="82"/>
        <v>0.10132500009923344</v>
      </c>
      <c r="U371" s="191">
        <v>1.0000000009793579</v>
      </c>
      <c r="V371" s="105">
        <f t="shared" si="83"/>
        <v>4.1669999999989216E-3</v>
      </c>
      <c r="W371" s="143">
        <f t="shared" si="84"/>
        <v>8.8754449677853557</v>
      </c>
      <c r="X371" s="143">
        <f t="shared" si="85"/>
        <v>0.61929999999999996</v>
      </c>
      <c r="Y371" s="143">
        <f t="shared" si="86"/>
        <v>8.958884431576504E-3</v>
      </c>
      <c r="Z371" s="143">
        <f t="shared" si="87"/>
        <v>3.2980997501380633</v>
      </c>
      <c r="AA371" s="143">
        <f t="shared" si="88"/>
        <v>-154.98338854439021</v>
      </c>
      <c r="AB371" s="143">
        <f t="shared" si="89"/>
        <v>2.6787523716625939E-4</v>
      </c>
      <c r="AC371" s="143">
        <f t="shared" si="90"/>
        <v>9.9510370498068559E-2</v>
      </c>
      <c r="AD371" s="143">
        <f t="shared" si="91"/>
        <v>6.4284914126788745E-2</v>
      </c>
      <c r="AE371" s="105">
        <f t="shared" si="92"/>
        <v>0.32078962950193141</v>
      </c>
      <c r="AF371" s="143">
        <f t="shared" si="81"/>
        <v>0</v>
      </c>
    </row>
    <row r="372" spans="1:32" x14ac:dyDescent="0.25">
      <c r="A372" s="184">
        <v>1.5374999999999996</v>
      </c>
      <c r="B372" s="7">
        <v>0</v>
      </c>
      <c r="C372" s="203">
        <f t="shared" si="93"/>
        <v>0</v>
      </c>
      <c r="D372" s="184">
        <f t="shared" si="94"/>
        <v>0</v>
      </c>
      <c r="T372" s="182">
        <f t="shared" si="82"/>
        <v>0.10132500009923344</v>
      </c>
      <c r="U372" s="191">
        <v>1.0000000009793579</v>
      </c>
      <c r="V372" s="105">
        <f t="shared" si="83"/>
        <v>4.1670000000006979E-3</v>
      </c>
      <c r="W372" s="143">
        <f t="shared" si="84"/>
        <v>8.8754449677853557</v>
      </c>
      <c r="X372" s="143">
        <f t="shared" si="85"/>
        <v>0.61929999999999996</v>
      </c>
      <c r="Y372" s="143">
        <f t="shared" si="86"/>
        <v>8.9588844315803239E-3</v>
      </c>
      <c r="Z372" s="143">
        <f t="shared" si="87"/>
        <v>3.3070586345696436</v>
      </c>
      <c r="AA372" s="143">
        <f t="shared" si="88"/>
        <v>-154.96905085686342</v>
      </c>
      <c r="AB372" s="143">
        <f t="shared" si="89"/>
        <v>2.6785045572688888E-4</v>
      </c>
      <c r="AC372" s="143">
        <f t="shared" si="90"/>
        <v>9.9778220953795446E-2</v>
      </c>
      <c r="AD372" s="143">
        <f t="shared" si="91"/>
        <v>6.4278967057078001E-2</v>
      </c>
      <c r="AE372" s="105">
        <f t="shared" si="92"/>
        <v>0.32052177904620449</v>
      </c>
      <c r="AF372" s="143">
        <f t="shared" si="81"/>
        <v>0</v>
      </c>
    </row>
    <row r="373" spans="1:32" x14ac:dyDescent="0.25">
      <c r="A373" s="184">
        <v>1.5416659999999993</v>
      </c>
      <c r="B373" s="7">
        <v>0</v>
      </c>
      <c r="C373" s="203">
        <f t="shared" si="93"/>
        <v>0</v>
      </c>
      <c r="D373" s="184">
        <f t="shared" si="94"/>
        <v>0</v>
      </c>
      <c r="T373" s="182">
        <f t="shared" si="82"/>
        <v>0.10132500009923344</v>
      </c>
      <c r="U373" s="191">
        <v>1.0000000009793579</v>
      </c>
      <c r="V373" s="105">
        <f t="shared" si="83"/>
        <v>4.16599999999967E-3</v>
      </c>
      <c r="W373" s="143">
        <f t="shared" si="84"/>
        <v>8.8754449677853557</v>
      </c>
      <c r="X373" s="143">
        <f t="shared" si="85"/>
        <v>0.61929999999999996</v>
      </c>
      <c r="Y373" s="143">
        <f t="shared" si="86"/>
        <v>8.9567344713113554E-3</v>
      </c>
      <c r="Z373" s="143">
        <f t="shared" si="87"/>
        <v>3.3160153690409548</v>
      </c>
      <c r="AA373" s="143">
        <f t="shared" si="88"/>
        <v>-154.91747626999731</v>
      </c>
      <c r="AB373" s="143">
        <f t="shared" si="89"/>
        <v>2.6776131356256875E-4</v>
      </c>
      <c r="AC373" s="143">
        <f t="shared" si="90"/>
        <v>0.10004598226735802</v>
      </c>
      <c r="AD373" s="143">
        <f t="shared" si="91"/>
        <v>6.4272998934851167E-2</v>
      </c>
      <c r="AE373" s="105">
        <f t="shared" si="92"/>
        <v>0.32025401773264195</v>
      </c>
      <c r="AF373" s="143">
        <f t="shared" si="81"/>
        <v>0</v>
      </c>
    </row>
    <row r="374" spans="1:32" x14ac:dyDescent="0.25">
      <c r="A374" s="184">
        <v>1.545833</v>
      </c>
      <c r="B374" s="7">
        <v>0</v>
      </c>
      <c r="C374" s="203">
        <f t="shared" si="93"/>
        <v>0</v>
      </c>
      <c r="D374" s="184">
        <f t="shared" si="94"/>
        <v>0</v>
      </c>
      <c r="T374" s="182">
        <f t="shared" si="82"/>
        <v>0.10132500009923344</v>
      </c>
      <c r="U374" s="191">
        <v>1.0000000009793579</v>
      </c>
      <c r="V374" s="105">
        <f t="shared" si="83"/>
        <v>4.1670000000006979E-3</v>
      </c>
      <c r="W374" s="143">
        <f t="shared" si="84"/>
        <v>8.8754449677853557</v>
      </c>
      <c r="X374" s="143">
        <f t="shared" si="85"/>
        <v>0.61929999999999996</v>
      </c>
      <c r="Y374" s="143">
        <f t="shared" si="86"/>
        <v>8.9588844315803239E-3</v>
      </c>
      <c r="Z374" s="143">
        <f t="shared" si="87"/>
        <v>3.3249742534725351</v>
      </c>
      <c r="AA374" s="143">
        <f t="shared" si="88"/>
        <v>-154.94021630867846</v>
      </c>
      <c r="AB374" s="143">
        <f t="shared" si="89"/>
        <v>2.6780061773130638E-4</v>
      </c>
      <c r="AC374" s="143">
        <f t="shared" si="90"/>
        <v>0.10031378288508933</v>
      </c>
      <c r="AD374" s="143">
        <f t="shared" si="91"/>
        <v>6.426700689495117E-2</v>
      </c>
      <c r="AE374" s="105">
        <f t="shared" si="92"/>
        <v>0.31998621711491065</v>
      </c>
      <c r="AF374" s="143">
        <f t="shared" si="81"/>
        <v>0</v>
      </c>
    </row>
    <row r="375" spans="1:32" x14ac:dyDescent="0.25">
      <c r="A375" s="184">
        <v>1.5499999999999989</v>
      </c>
      <c r="B375" s="7">
        <v>0</v>
      </c>
      <c r="C375" s="203">
        <f t="shared" si="93"/>
        <v>0</v>
      </c>
      <c r="D375" s="184">
        <f t="shared" si="94"/>
        <v>0</v>
      </c>
      <c r="T375" s="182">
        <f t="shared" si="82"/>
        <v>0.10132500009923344</v>
      </c>
      <c r="U375" s="191">
        <v>1.0000000009793579</v>
      </c>
      <c r="V375" s="105">
        <f t="shared" si="83"/>
        <v>4.1669999999989216E-3</v>
      </c>
      <c r="W375" s="143">
        <f t="shared" si="84"/>
        <v>8.8754449677853557</v>
      </c>
      <c r="X375" s="143">
        <f t="shared" si="85"/>
        <v>0.61929999999999996</v>
      </c>
      <c r="Y375" s="143">
        <f t="shared" si="86"/>
        <v>8.958884431576504E-3</v>
      </c>
      <c r="Z375" s="143">
        <f t="shared" si="87"/>
        <v>3.3339331379041117</v>
      </c>
      <c r="AA375" s="143">
        <f t="shared" si="88"/>
        <v>-154.92571598773625</v>
      </c>
      <c r="AB375" s="143">
        <f t="shared" si="89"/>
        <v>2.6777555519429607E-4</v>
      </c>
      <c r="AC375" s="143">
        <f t="shared" si="90"/>
        <v>0.10058155844028362</v>
      </c>
      <c r="AD375" s="143">
        <f t="shared" si="91"/>
        <v>6.426099236725831E-2</v>
      </c>
      <c r="AE375" s="105">
        <f t="shared" si="92"/>
        <v>0.31971844155971635</v>
      </c>
      <c r="AF375" s="143">
        <f t="shared" si="81"/>
        <v>0</v>
      </c>
    </row>
    <row r="376" spans="1:32" x14ac:dyDescent="0.25">
      <c r="A376" s="184">
        <v>1.5541659999999986</v>
      </c>
      <c r="B376" s="7">
        <v>4.7146015840770022E-2</v>
      </c>
      <c r="C376" s="203">
        <f t="shared" si="93"/>
        <v>9.8205150996316171E-5</v>
      </c>
      <c r="D376" s="184">
        <f t="shared" si="94"/>
        <v>9.6339253127386169E-4</v>
      </c>
      <c r="T376" s="182">
        <f t="shared" si="82"/>
        <v>0.10135760698622893</v>
      </c>
      <c r="U376" s="191">
        <v>1.0003218059336683</v>
      </c>
      <c r="V376" s="105">
        <f t="shared" si="83"/>
        <v>4.16599999999967E-3</v>
      </c>
      <c r="W376" s="143">
        <f t="shared" si="84"/>
        <v>8.8754449677853557</v>
      </c>
      <c r="X376" s="143">
        <f t="shared" si="85"/>
        <v>0.61929999999999996</v>
      </c>
      <c r="Y376" s="143">
        <f t="shared" si="86"/>
        <v>8.9585193837051352E-3</v>
      </c>
      <c r="Z376" s="143">
        <f t="shared" si="87"/>
        <v>3.3428916572878169</v>
      </c>
      <c r="AA376" s="143">
        <f t="shared" si="88"/>
        <v>-154.90484987688055</v>
      </c>
      <c r="AB376" s="143">
        <f t="shared" si="89"/>
        <v>2.6773948994597037E-4</v>
      </c>
      <c r="AC376" s="143">
        <f t="shared" si="90"/>
        <v>0.10084929793022959</v>
      </c>
      <c r="AD376" s="143">
        <f t="shared" si="91"/>
        <v>6.4267760428706577E-2</v>
      </c>
      <c r="AE376" s="105">
        <f t="shared" si="92"/>
        <v>0.31945070206977039</v>
      </c>
      <c r="AF376" s="143">
        <f t="shared" si="81"/>
        <v>1.6093873130485652E-2</v>
      </c>
    </row>
    <row r="377" spans="1:32" x14ac:dyDescent="0.25">
      <c r="A377" s="184">
        <v>1.5583329999999993</v>
      </c>
      <c r="B377" s="7">
        <v>4.7146015840770022E-2</v>
      </c>
      <c r="C377" s="203">
        <f t="shared" si="93"/>
        <v>1.9645744800852159E-4</v>
      </c>
      <c r="D377" s="184">
        <f t="shared" si="94"/>
        <v>1.9272475649635969E-3</v>
      </c>
      <c r="T377" s="182">
        <f t="shared" si="82"/>
        <v>0.10135760698622893</v>
      </c>
      <c r="U377" s="191">
        <v>1.0003218059336683</v>
      </c>
      <c r="V377" s="105">
        <f t="shared" si="83"/>
        <v>4.1670000000006979E-3</v>
      </c>
      <c r="W377" s="143">
        <f t="shared" si="84"/>
        <v>8.8754449677853557</v>
      </c>
      <c r="X377" s="143">
        <f t="shared" si="85"/>
        <v>0.61929999999999996</v>
      </c>
      <c r="Y377" s="143">
        <f t="shared" si="86"/>
        <v>8.9606697724216294E-3</v>
      </c>
      <c r="Z377" s="143">
        <f t="shared" si="87"/>
        <v>3.3518523270602385</v>
      </c>
      <c r="AA377" s="143">
        <f t="shared" si="88"/>
        <v>-154.92741841216318</v>
      </c>
      <c r="AB377" s="143">
        <f t="shared" si="89"/>
        <v>2.6777849768607793E-4</v>
      </c>
      <c r="AC377" s="143">
        <f t="shared" si="90"/>
        <v>0.10111707642791568</v>
      </c>
      <c r="AD377" s="143">
        <f t="shared" si="91"/>
        <v>6.4261698508767243E-2</v>
      </c>
      <c r="AE377" s="105">
        <f t="shared" si="92"/>
        <v>0.31918292357208433</v>
      </c>
      <c r="AF377" s="143">
        <f t="shared" si="81"/>
        <v>1.6093873130485652E-2</v>
      </c>
    </row>
    <row r="378" spans="1:32" x14ac:dyDescent="0.25">
      <c r="A378" s="184">
        <v>1.5625</v>
      </c>
      <c r="B378" s="7">
        <v>0.10387455522641484</v>
      </c>
      <c r="C378" s="203">
        <f t="shared" si="93"/>
        <v>3.1465135981853238E-4</v>
      </c>
      <c r="D378" s="184">
        <f t="shared" si="94"/>
        <v>3.086729839819803E-3</v>
      </c>
      <c r="T378" s="182">
        <f t="shared" si="82"/>
        <v>0.10148276727749217</v>
      </c>
      <c r="U378" s="191">
        <v>1.0015570419688347</v>
      </c>
      <c r="V378" s="105">
        <f t="shared" si="83"/>
        <v>4.1670000000006979E-3</v>
      </c>
      <c r="W378" s="143">
        <f t="shared" si="84"/>
        <v>8.8754449677853557</v>
      </c>
      <c r="X378" s="143">
        <f t="shared" si="85"/>
        <v>0.61929999999999996</v>
      </c>
      <c r="Y378" s="143">
        <f t="shared" si="86"/>
        <v>8.9675207056323456E-3</v>
      </c>
      <c r="Z378" s="143">
        <f t="shared" si="87"/>
        <v>3.3608198477658711</v>
      </c>
      <c r="AA378" s="143">
        <f t="shared" si="88"/>
        <v>-155.03117780312607</v>
      </c>
      <c r="AB378" s="143">
        <f t="shared" si="89"/>
        <v>2.6795783672185113E-4</v>
      </c>
      <c r="AC378" s="143">
        <f t="shared" si="90"/>
        <v>0.10138503426463753</v>
      </c>
      <c r="AD378" s="143">
        <f t="shared" si="91"/>
        <v>6.4304736434318749E-2</v>
      </c>
      <c r="AE378" s="105">
        <f t="shared" si="92"/>
        <v>0.31891496573536249</v>
      </c>
      <c r="AF378" s="143">
        <f t="shared" si="81"/>
        <v>3.5415126718361861E-2</v>
      </c>
    </row>
    <row r="379" spans="1:32" x14ac:dyDescent="0.25">
      <c r="A379" s="184">
        <v>1.5666659999999997</v>
      </c>
      <c r="B379" s="7">
        <v>0.27406017338334904</v>
      </c>
      <c r="C379" s="203">
        <f t="shared" si="93"/>
        <v>7.8723803969407572E-4</v>
      </c>
      <c r="D379" s="184">
        <f t="shared" si="94"/>
        <v>7.7228051693988831E-3</v>
      </c>
      <c r="T379" s="182">
        <f t="shared" si="82"/>
        <v>0.1024090185893292</v>
      </c>
      <c r="U379" s="191">
        <v>1.0106984316736165</v>
      </c>
      <c r="V379" s="105">
        <f t="shared" si="83"/>
        <v>4.16599999999967E-3</v>
      </c>
      <c r="W379" s="143">
        <f t="shared" si="84"/>
        <v>8.8754449677853557</v>
      </c>
      <c r="X379" s="143">
        <f t="shared" si="85"/>
        <v>0.61929999999999996</v>
      </c>
      <c r="Y379" s="143">
        <f t="shared" si="86"/>
        <v>9.0159573990666441E-3</v>
      </c>
      <c r="Z379" s="143">
        <f t="shared" si="87"/>
        <v>3.3698358051649375</v>
      </c>
      <c r="AA379" s="143">
        <f t="shared" si="88"/>
        <v>-155.85364950195859</v>
      </c>
      <c r="AB379" s="143">
        <f t="shared" si="89"/>
        <v>2.6937940714598851E-4</v>
      </c>
      <c r="AC379" s="143">
        <f t="shared" si="90"/>
        <v>0.10165441367178352</v>
      </c>
      <c r="AD379" s="143">
        <f t="shared" si="91"/>
        <v>6.4661403539608697E-2</v>
      </c>
      <c r="AE379" s="105">
        <f t="shared" si="92"/>
        <v>0.31864558632821649</v>
      </c>
      <c r="AF379" s="143">
        <f t="shared" si="81"/>
        <v>9.2593318236326674E-2</v>
      </c>
    </row>
    <row r="380" spans="1:32" x14ac:dyDescent="0.25">
      <c r="A380" s="184">
        <v>1.5708329999999986</v>
      </c>
      <c r="B380" s="7">
        <v>4.7146015840770022E-2</v>
      </c>
      <c r="C380" s="203">
        <f t="shared" si="93"/>
        <v>6.6923309524827875E-4</v>
      </c>
      <c r="D380" s="184">
        <f t="shared" si="94"/>
        <v>6.5651766643856149E-3</v>
      </c>
      <c r="T380" s="182">
        <f t="shared" si="82"/>
        <v>0.10135756929005534</v>
      </c>
      <c r="U380" s="191">
        <v>1.0003214339013602</v>
      </c>
      <c r="V380" s="105">
        <f t="shared" si="83"/>
        <v>4.1669999999989216E-3</v>
      </c>
      <c r="W380" s="143">
        <f t="shared" si="84"/>
        <v>8.8754449677853557</v>
      </c>
      <c r="X380" s="143">
        <f t="shared" si="85"/>
        <v>0.61929999999999996</v>
      </c>
      <c r="Y380" s="143">
        <f t="shared" si="86"/>
        <v>8.9606677085470234E-3</v>
      </c>
      <c r="Z380" s="143">
        <f t="shared" si="87"/>
        <v>3.3787964728734847</v>
      </c>
      <c r="AA380" s="143">
        <f t="shared" si="88"/>
        <v>-154.883110856749</v>
      </c>
      <c r="AB380" s="143">
        <f t="shared" si="89"/>
        <v>2.6770191595027837E-4</v>
      </c>
      <c r="AC380" s="143">
        <f t="shared" si="90"/>
        <v>0.1019221155877338</v>
      </c>
      <c r="AD380" s="143">
        <f t="shared" si="91"/>
        <v>6.4243320362454434E-2</v>
      </c>
      <c r="AE380" s="105">
        <f t="shared" si="92"/>
        <v>0.31837788441226622</v>
      </c>
      <c r="AF380" s="143">
        <f t="shared" si="81"/>
        <v>1.6093879116002466E-2</v>
      </c>
    </row>
    <row r="381" spans="1:32" x14ac:dyDescent="0.25">
      <c r="A381" s="184">
        <v>1.5749999999999993</v>
      </c>
      <c r="B381" s="7">
        <v>0.21733163399770422</v>
      </c>
      <c r="C381" s="203">
        <f t="shared" si="93"/>
        <v>5.5103918343855332E-4</v>
      </c>
      <c r="D381" s="184">
        <f t="shared" si="94"/>
        <v>5.4056943895322085E-3</v>
      </c>
      <c r="T381" s="182">
        <f t="shared" si="82"/>
        <v>0.10201141683457668</v>
      </c>
      <c r="U381" s="191">
        <v>1.0067744074470928</v>
      </c>
      <c r="V381" s="105">
        <f t="shared" si="83"/>
        <v>4.1670000000006979E-3</v>
      </c>
      <c r="W381" s="143">
        <f t="shared" si="84"/>
        <v>8.8754449677853557</v>
      </c>
      <c r="X381" s="143">
        <f t="shared" si="85"/>
        <v>0.61929999999999996</v>
      </c>
      <c r="Y381" s="143">
        <f t="shared" si="86"/>
        <v>8.9964221280617873E-3</v>
      </c>
      <c r="Z381" s="143">
        <f t="shared" si="87"/>
        <v>3.3877928950015463</v>
      </c>
      <c r="AA381" s="143">
        <f t="shared" si="88"/>
        <v>-155.48616724876118</v>
      </c>
      <c r="AB381" s="143">
        <f t="shared" si="89"/>
        <v>2.6874424619968197E-4</v>
      </c>
      <c r="AC381" s="143">
        <f t="shared" si="90"/>
        <v>0.10219085983393349</v>
      </c>
      <c r="AD381" s="143">
        <f t="shared" si="91"/>
        <v>6.4493459611143972E-2</v>
      </c>
      <c r="AE381" s="105">
        <f t="shared" si="92"/>
        <v>0.31810914016606656</v>
      </c>
      <c r="AF381" s="143">
        <f t="shared" si="81"/>
        <v>7.3713340002807146E-2</v>
      </c>
    </row>
    <row r="382" spans="1:32" x14ac:dyDescent="0.25">
      <c r="A382" s="184">
        <v>1.579165999999999</v>
      </c>
      <c r="B382" s="7">
        <v>0.21733163399770422</v>
      </c>
      <c r="C382" s="203">
        <f t="shared" si="93"/>
        <v>9.0540358723436405E-4</v>
      </c>
      <c r="D382" s="184">
        <f t="shared" si="94"/>
        <v>8.8820091907691121E-3</v>
      </c>
      <c r="T382" s="182">
        <f t="shared" si="82"/>
        <v>0.10201141683457668</v>
      </c>
      <c r="U382" s="191">
        <v>1.0067744074470928</v>
      </c>
      <c r="V382" s="105">
        <f t="shared" si="83"/>
        <v>4.16599999999967E-3</v>
      </c>
      <c r="W382" s="143">
        <f t="shared" si="84"/>
        <v>8.8754449677853557</v>
      </c>
      <c r="X382" s="143">
        <f t="shared" si="85"/>
        <v>0.61929999999999996</v>
      </c>
      <c r="Y382" s="143">
        <f t="shared" si="86"/>
        <v>8.994263159466321E-3</v>
      </c>
      <c r="Z382" s="143">
        <f t="shared" si="87"/>
        <v>3.3967871581610125</v>
      </c>
      <c r="AA382" s="143">
        <f t="shared" si="88"/>
        <v>-155.43385521435087</v>
      </c>
      <c r="AB382" s="143">
        <f t="shared" si="89"/>
        <v>2.686538294217555E-4</v>
      </c>
      <c r="AC382" s="143">
        <f t="shared" si="90"/>
        <v>0.10245951366335525</v>
      </c>
      <c r="AD382" s="143">
        <f t="shared" si="91"/>
        <v>6.448723701914949E-2</v>
      </c>
      <c r="AE382" s="105">
        <f t="shared" si="92"/>
        <v>0.3178404863366448</v>
      </c>
      <c r="AF382" s="143">
        <f t="shared" si="81"/>
        <v>7.3713340002807146E-2</v>
      </c>
    </row>
    <row r="383" spans="1:32" x14ac:dyDescent="0.25">
      <c r="A383" s="184">
        <v>1.5833329999999997</v>
      </c>
      <c r="B383" s="7">
        <v>0.10387455522641484</v>
      </c>
      <c r="C383" s="203">
        <f t="shared" si="93"/>
        <v>6.6923309524856412E-4</v>
      </c>
      <c r="D383" s="184">
        <f t="shared" si="94"/>
        <v>6.5651766643884139E-3</v>
      </c>
      <c r="T383" s="182">
        <f t="shared" si="82"/>
        <v>0.10148312896571647</v>
      </c>
      <c r="U383" s="191">
        <v>1.0015606115540734</v>
      </c>
      <c r="V383" s="105">
        <f t="shared" si="83"/>
        <v>4.1670000000006979E-3</v>
      </c>
      <c r="W383" s="143">
        <f t="shared" si="84"/>
        <v>8.8754449677853557</v>
      </c>
      <c r="X383" s="143">
        <f t="shared" si="85"/>
        <v>0.61929999999999996</v>
      </c>
      <c r="Y383" s="143">
        <f t="shared" si="86"/>
        <v>8.9675404987971871E-3</v>
      </c>
      <c r="Z383" s="143">
        <f t="shared" si="87"/>
        <v>3.4057546986598095</v>
      </c>
      <c r="AA383" s="143">
        <f t="shared" si="88"/>
        <v>-154.95708524717551</v>
      </c>
      <c r="AB383" s="143">
        <f t="shared" si="89"/>
        <v>2.6782977421667609E-4</v>
      </c>
      <c r="AC383" s="143">
        <f t="shared" si="90"/>
        <v>0.10272734343757192</v>
      </c>
      <c r="AD383" s="143">
        <f t="shared" si="91"/>
        <v>6.4274003891680156E-2</v>
      </c>
      <c r="AE383" s="105">
        <f t="shared" si="92"/>
        <v>0.31757265656242811</v>
      </c>
      <c r="AF383" s="143">
        <f t="shared" si="81"/>
        <v>3.541500049802921E-2</v>
      </c>
    </row>
    <row r="384" spans="1:32" x14ac:dyDescent="0.25">
      <c r="A384" s="184">
        <v>1.5874999999999986</v>
      </c>
      <c r="B384" s="7">
        <v>0.1606030946120594</v>
      </c>
      <c r="C384" s="203">
        <f t="shared" si="93"/>
        <v>5.5103918343831838E-4</v>
      </c>
      <c r="D384" s="184">
        <f t="shared" si="94"/>
        <v>5.4056943895299039E-3</v>
      </c>
      <c r="T384" s="182">
        <f t="shared" si="82"/>
        <v>0.10170122928330437</v>
      </c>
      <c r="U384" s="191">
        <v>1.0037130943331296</v>
      </c>
      <c r="V384" s="105">
        <f t="shared" si="83"/>
        <v>4.1669999999989216E-3</v>
      </c>
      <c r="W384" s="143">
        <f t="shared" si="84"/>
        <v>8.8754449677853557</v>
      </c>
      <c r="X384" s="143">
        <f t="shared" si="85"/>
        <v>0.61929999999999996</v>
      </c>
      <c r="Y384" s="143">
        <f t="shared" si="86"/>
        <v>8.9794710181787807E-3</v>
      </c>
      <c r="Z384" s="143">
        <f t="shared" si="87"/>
        <v>3.4147341696779883</v>
      </c>
      <c r="AA384" s="143">
        <f t="shared" si="88"/>
        <v>-155.14818374260619</v>
      </c>
      <c r="AB384" s="143">
        <f t="shared" si="89"/>
        <v>2.6816007125861325E-4</v>
      </c>
      <c r="AC384" s="143">
        <f t="shared" si="90"/>
        <v>0.10299550350883054</v>
      </c>
      <c r="AD384" s="143">
        <f t="shared" si="91"/>
        <v>6.4353268840576586E-2</v>
      </c>
      <c r="AE384" s="105">
        <f t="shared" si="92"/>
        <v>0.31730449649116949</v>
      </c>
      <c r="AF384" s="143">
        <f t="shared" si="81"/>
        <v>5.4638608571775098E-2</v>
      </c>
    </row>
    <row r="385" spans="1:32" x14ac:dyDescent="0.25">
      <c r="A385" s="184">
        <v>1.591666</v>
      </c>
      <c r="B385" s="7">
        <v>0</v>
      </c>
      <c r="C385" s="203">
        <f t="shared" si="93"/>
        <v>3.3453624607703589E-4</v>
      </c>
      <c r="D385" s="184">
        <f t="shared" si="94"/>
        <v>3.2818005740157222E-3</v>
      </c>
      <c r="T385" s="182">
        <f t="shared" si="82"/>
        <v>0.10132500013192049</v>
      </c>
      <c r="U385" s="191">
        <v>1.0000000013019539</v>
      </c>
      <c r="V385" s="105">
        <f t="shared" si="83"/>
        <v>4.1660000000014463E-3</v>
      </c>
      <c r="W385" s="143">
        <f t="shared" si="84"/>
        <v>8.8754449677853557</v>
      </c>
      <c r="X385" s="143">
        <f t="shared" si="85"/>
        <v>0.61929999999999996</v>
      </c>
      <c r="Y385" s="143">
        <f t="shared" si="86"/>
        <v>8.9567344731045877E-3</v>
      </c>
      <c r="Z385" s="143">
        <f t="shared" si="87"/>
        <v>3.4236909041510928</v>
      </c>
      <c r="AA385" s="143">
        <f t="shared" si="88"/>
        <v>-154.74030319525676</v>
      </c>
      <c r="AB385" s="143">
        <f t="shared" si="89"/>
        <v>2.6745508539281873E-4</v>
      </c>
      <c r="AC385" s="143">
        <f t="shared" si="90"/>
        <v>0.10326295859422335</v>
      </c>
      <c r="AD385" s="143">
        <f t="shared" si="91"/>
        <v>6.4199492413040293E-2</v>
      </c>
      <c r="AE385" s="105">
        <f t="shared" si="92"/>
        <v>0.31703704140577665</v>
      </c>
      <c r="AF385" s="143">
        <f t="shared" si="81"/>
        <v>0</v>
      </c>
    </row>
    <row r="386" spans="1:32" x14ac:dyDescent="0.25">
      <c r="A386" s="184">
        <v>1.5958329999999989</v>
      </c>
      <c r="B386" s="7">
        <v>0</v>
      </c>
      <c r="C386" s="203">
        <f t="shared" si="93"/>
        <v>0</v>
      </c>
      <c r="D386" s="184">
        <f t="shared" si="94"/>
        <v>0</v>
      </c>
      <c r="T386" s="182">
        <f t="shared" si="82"/>
        <v>0.10132500013192049</v>
      </c>
      <c r="U386" s="191">
        <v>1.0000000013019539</v>
      </c>
      <c r="V386" s="105">
        <f t="shared" si="83"/>
        <v>4.1669999999989216E-3</v>
      </c>
      <c r="W386" s="143">
        <f t="shared" si="84"/>
        <v>8.8754449677853557</v>
      </c>
      <c r="X386" s="143">
        <f t="shared" si="85"/>
        <v>0.61929999999999996</v>
      </c>
      <c r="Y386" s="143">
        <f t="shared" si="86"/>
        <v>8.9588844333663466E-3</v>
      </c>
      <c r="Z386" s="143">
        <f t="shared" si="87"/>
        <v>3.4326497885844591</v>
      </c>
      <c r="AA386" s="143">
        <f t="shared" si="88"/>
        <v>-154.76234909803651</v>
      </c>
      <c r="AB386" s="143">
        <f t="shared" si="89"/>
        <v>2.6749318980833793E-4</v>
      </c>
      <c r="AC386" s="143">
        <f t="shared" si="90"/>
        <v>0.1035304517840317</v>
      </c>
      <c r="AD386" s="143">
        <f t="shared" si="91"/>
        <v>6.4193230095610065E-2</v>
      </c>
      <c r="AE386" s="105">
        <f t="shared" si="92"/>
        <v>0.31676954821596831</v>
      </c>
      <c r="AF386" s="143">
        <f t="shared" si="81"/>
        <v>0</v>
      </c>
    </row>
    <row r="387" spans="1:32" x14ac:dyDescent="0.25">
      <c r="A387" s="184">
        <v>1.5999999999999996</v>
      </c>
      <c r="B387" s="7">
        <v>0</v>
      </c>
      <c r="C387" s="203">
        <f t="shared" si="93"/>
        <v>0</v>
      </c>
      <c r="D387" s="184">
        <f t="shared" si="94"/>
        <v>0</v>
      </c>
      <c r="T387" s="182">
        <f t="shared" si="82"/>
        <v>0.10132500013192049</v>
      </c>
      <c r="U387" s="191">
        <v>1.0000000013019539</v>
      </c>
      <c r="V387" s="105">
        <f t="shared" si="83"/>
        <v>4.1670000000006979E-3</v>
      </c>
      <c r="W387" s="143">
        <f t="shared" si="84"/>
        <v>8.8754449677853557</v>
      </c>
      <c r="X387" s="143">
        <f t="shared" si="85"/>
        <v>0.61929999999999996</v>
      </c>
      <c r="Y387" s="143">
        <f t="shared" si="86"/>
        <v>8.9588844333701647E-3</v>
      </c>
      <c r="Z387" s="143">
        <f t="shared" si="87"/>
        <v>3.4416086730178295</v>
      </c>
      <c r="AA387" s="143">
        <f t="shared" si="88"/>
        <v>-154.74719716979919</v>
      </c>
      <c r="AB387" s="143">
        <f t="shared" si="89"/>
        <v>2.6746700102508694E-4</v>
      </c>
      <c r="AC387" s="143">
        <f t="shared" si="90"/>
        <v>0.10379791878505679</v>
      </c>
      <c r="AD387" s="143">
        <f t="shared" si="91"/>
        <v>6.4186945290386876E-2</v>
      </c>
      <c r="AE387" s="105">
        <f t="shared" si="92"/>
        <v>0.31650208121494322</v>
      </c>
      <c r="AF387" s="143">
        <f t="shared" ref="AF387:AF450" si="95">B387*9.81/(T387*1000000*$AH$1)</f>
        <v>0</v>
      </c>
    </row>
    <row r="388" spans="1:32" x14ac:dyDescent="0.25">
      <c r="A388" s="184">
        <v>1.6041659999999993</v>
      </c>
      <c r="B388" s="7">
        <v>0</v>
      </c>
      <c r="C388" s="203">
        <f t="shared" si="93"/>
        <v>0</v>
      </c>
      <c r="D388" s="184">
        <f t="shared" si="94"/>
        <v>0</v>
      </c>
      <c r="T388" s="182">
        <f t="shared" ref="T388:T451" si="96">+U388/1000000*101325</f>
        <v>0.10132500013192049</v>
      </c>
      <c r="U388" s="191">
        <v>1.0000000013019539</v>
      </c>
      <c r="V388" s="105">
        <f t="shared" ref="V388:V451" si="97">+A388-A387</f>
        <v>4.16599999999967E-3</v>
      </c>
      <c r="W388" s="143">
        <f t="shared" si="84"/>
        <v>8.8754449677853557</v>
      </c>
      <c r="X388" s="143">
        <f t="shared" si="85"/>
        <v>0.61929999999999996</v>
      </c>
      <c r="Y388" s="143">
        <f t="shared" si="86"/>
        <v>8.9567344731007678E-3</v>
      </c>
      <c r="Z388" s="143">
        <f t="shared" si="87"/>
        <v>3.4505654074909304</v>
      </c>
      <c r="AA388" s="143">
        <f t="shared" si="88"/>
        <v>-154.69486197360581</v>
      </c>
      <c r="AB388" s="143">
        <f t="shared" si="89"/>
        <v>2.673765442140434E-4</v>
      </c>
      <c r="AC388" s="143">
        <f t="shared" si="90"/>
        <v>0.10406529532927083</v>
      </c>
      <c r="AD388" s="143">
        <f t="shared" si="91"/>
        <v>6.4180639513697693E-2</v>
      </c>
      <c r="AE388" s="105">
        <f t="shared" si="92"/>
        <v>0.31623470467072917</v>
      </c>
      <c r="AF388" s="143">
        <f t="shared" si="95"/>
        <v>0</v>
      </c>
    </row>
    <row r="389" spans="1:32" x14ac:dyDescent="0.25">
      <c r="A389" s="184">
        <v>1.608333</v>
      </c>
      <c r="B389" s="7">
        <v>0</v>
      </c>
      <c r="C389" s="203">
        <f t="shared" si="93"/>
        <v>0</v>
      </c>
      <c r="D389" s="184">
        <f t="shared" si="94"/>
        <v>0</v>
      </c>
      <c r="T389" s="182">
        <f t="shared" si="96"/>
        <v>0.10132500013192049</v>
      </c>
      <c r="U389" s="191">
        <v>1.0000000013019539</v>
      </c>
      <c r="V389" s="105">
        <f t="shared" si="97"/>
        <v>4.1670000000006979E-3</v>
      </c>
      <c r="W389" s="143">
        <f t="shared" si="84"/>
        <v>8.8754449677853557</v>
      </c>
      <c r="X389" s="143">
        <f t="shared" si="85"/>
        <v>0.61929999999999996</v>
      </c>
      <c r="Y389" s="143">
        <f t="shared" si="86"/>
        <v>8.9588844333701647E-3</v>
      </c>
      <c r="Z389" s="143">
        <f t="shared" si="87"/>
        <v>3.4595242919243008</v>
      </c>
      <c r="AA389" s="143">
        <f t="shared" si="88"/>
        <v>-154.71673433559565</v>
      </c>
      <c r="AB389" s="143">
        <f t="shared" si="89"/>
        <v>2.674143486794796E-4</v>
      </c>
      <c r="AC389" s="143">
        <f t="shared" si="90"/>
        <v>0.10433270967795032</v>
      </c>
      <c r="AD389" s="143">
        <f t="shared" si="91"/>
        <v>6.4174309738285293E-2</v>
      </c>
      <c r="AE389" s="105">
        <f t="shared" si="92"/>
        <v>0.31596729032204968</v>
      </c>
      <c r="AF389" s="143">
        <f t="shared" si="95"/>
        <v>0</v>
      </c>
    </row>
    <row r="390" spans="1:32" x14ac:dyDescent="0.25">
      <c r="A390" s="184">
        <v>1.6124999999999989</v>
      </c>
      <c r="B390" s="7">
        <v>0</v>
      </c>
      <c r="C390" s="203">
        <f t="shared" si="93"/>
        <v>0</v>
      </c>
      <c r="D390" s="184">
        <f t="shared" si="94"/>
        <v>0</v>
      </c>
      <c r="T390" s="182">
        <f t="shared" si="96"/>
        <v>0.10132500013192049</v>
      </c>
      <c r="U390" s="191">
        <v>1.0000000013019539</v>
      </c>
      <c r="V390" s="105">
        <f t="shared" si="97"/>
        <v>4.1669999999989216E-3</v>
      </c>
      <c r="W390" s="143">
        <f t="shared" si="84"/>
        <v>8.8754449677853557</v>
      </c>
      <c r="X390" s="143">
        <f t="shared" si="85"/>
        <v>0.61929999999999996</v>
      </c>
      <c r="Y390" s="143">
        <f t="shared" si="86"/>
        <v>8.9588844333663466E-3</v>
      </c>
      <c r="Z390" s="143">
        <f t="shared" si="87"/>
        <v>3.4684831763576671</v>
      </c>
      <c r="AA390" s="143">
        <f t="shared" si="88"/>
        <v>-154.70141977394309</v>
      </c>
      <c r="AB390" s="143">
        <f t="shared" si="89"/>
        <v>2.6738787879858914E-4</v>
      </c>
      <c r="AC390" s="143">
        <f t="shared" si="90"/>
        <v>0.1046000975567489</v>
      </c>
      <c r="AD390" s="143">
        <f t="shared" si="91"/>
        <v>6.4167957475080001E-2</v>
      </c>
      <c r="AE390" s="105">
        <f t="shared" si="92"/>
        <v>0.31569990244325108</v>
      </c>
      <c r="AF390" s="143">
        <f t="shared" si="95"/>
        <v>0</v>
      </c>
    </row>
    <row r="391" spans="1:32" x14ac:dyDescent="0.25">
      <c r="A391" s="184">
        <v>1.6166659999999986</v>
      </c>
      <c r="B391" s="7">
        <v>0</v>
      </c>
      <c r="C391" s="203">
        <f t="shared" si="93"/>
        <v>0</v>
      </c>
      <c r="D391" s="184">
        <f t="shared" si="94"/>
        <v>0</v>
      </c>
      <c r="T391" s="182">
        <f t="shared" si="96"/>
        <v>0.10132500013192049</v>
      </c>
      <c r="U391" s="191">
        <v>1.0000000013019539</v>
      </c>
      <c r="V391" s="105">
        <f t="shared" si="97"/>
        <v>4.16599999999967E-3</v>
      </c>
      <c r="W391" s="143">
        <f t="shared" si="84"/>
        <v>8.8754449677853557</v>
      </c>
      <c r="X391" s="143">
        <f t="shared" si="85"/>
        <v>0.61929999999999996</v>
      </c>
      <c r="Y391" s="143">
        <f t="shared" si="86"/>
        <v>8.9567344731007678E-3</v>
      </c>
      <c r="Z391" s="143">
        <f t="shared" si="87"/>
        <v>3.4774399108307681</v>
      </c>
      <c r="AA391" s="143">
        <f t="shared" si="88"/>
        <v>-154.64893300827674</v>
      </c>
      <c r="AB391" s="143">
        <f t="shared" si="89"/>
        <v>2.6729716001296306E-4</v>
      </c>
      <c r="AC391" s="143">
        <f t="shared" si="90"/>
        <v>0.10486739471676186</v>
      </c>
      <c r="AD391" s="143">
        <f t="shared" si="91"/>
        <v>6.4161584256597265E-2</v>
      </c>
      <c r="AE391" s="105">
        <f t="shared" si="92"/>
        <v>0.31543260528323813</v>
      </c>
      <c r="AF391" s="143">
        <f t="shared" si="95"/>
        <v>0</v>
      </c>
    </row>
    <row r="392" spans="1:32" x14ac:dyDescent="0.25">
      <c r="A392" s="184">
        <v>1.6208329999999993</v>
      </c>
      <c r="B392" s="7">
        <v>0</v>
      </c>
      <c r="C392" s="203">
        <f t="shared" si="93"/>
        <v>0</v>
      </c>
      <c r="D392" s="184">
        <f t="shared" si="94"/>
        <v>0</v>
      </c>
      <c r="T392" s="182">
        <f t="shared" si="96"/>
        <v>0.10132500013192049</v>
      </c>
      <c r="U392" s="191">
        <v>1.0000000013019539</v>
      </c>
      <c r="V392" s="105">
        <f t="shared" si="97"/>
        <v>4.1670000000006979E-3</v>
      </c>
      <c r="W392" s="143">
        <f t="shared" si="84"/>
        <v>8.8754449677853557</v>
      </c>
      <c r="X392" s="143">
        <f t="shared" si="85"/>
        <v>0.61929999999999996</v>
      </c>
      <c r="Y392" s="143">
        <f t="shared" si="86"/>
        <v>8.9588844333701647E-3</v>
      </c>
      <c r="Z392" s="143">
        <f t="shared" si="87"/>
        <v>3.4863987952641384</v>
      </c>
      <c r="AA392" s="143">
        <f t="shared" si="88"/>
        <v>-154.67063171226755</v>
      </c>
      <c r="AB392" s="143">
        <f t="shared" si="89"/>
        <v>2.6733466432573053E-4</v>
      </c>
      <c r="AC392" s="143">
        <f t="shared" si="90"/>
        <v>0.10513472938108759</v>
      </c>
      <c r="AD392" s="143">
        <f t="shared" si="91"/>
        <v>6.415518702320272E-2</v>
      </c>
      <c r="AE392" s="105">
        <f t="shared" si="92"/>
        <v>0.31516527061891242</v>
      </c>
      <c r="AF392" s="143">
        <f t="shared" si="95"/>
        <v>0</v>
      </c>
    </row>
    <row r="393" spans="1:32" x14ac:dyDescent="0.25">
      <c r="A393" s="184">
        <v>1.625</v>
      </c>
      <c r="B393" s="7">
        <v>0</v>
      </c>
      <c r="C393" s="203">
        <f t="shared" si="93"/>
        <v>0</v>
      </c>
      <c r="D393" s="184">
        <f t="shared" si="94"/>
        <v>0</v>
      </c>
      <c r="T393" s="182">
        <f t="shared" si="96"/>
        <v>0.10132500013192049</v>
      </c>
      <c r="U393" s="191">
        <v>1.0000000013019539</v>
      </c>
      <c r="V393" s="105">
        <f t="shared" si="97"/>
        <v>4.1670000000006979E-3</v>
      </c>
      <c r="W393" s="143">
        <f t="shared" si="84"/>
        <v>8.8754449677853557</v>
      </c>
      <c r="X393" s="143">
        <f t="shared" si="85"/>
        <v>0.61929999999999996</v>
      </c>
      <c r="Y393" s="143">
        <f t="shared" si="86"/>
        <v>8.9588844333701647E-3</v>
      </c>
      <c r="Z393" s="143">
        <f t="shared" si="87"/>
        <v>3.4953576796975088</v>
      </c>
      <c r="AA393" s="143">
        <f t="shared" si="88"/>
        <v>-154.65515451739748</v>
      </c>
      <c r="AB393" s="143">
        <f t="shared" si="89"/>
        <v>2.6730791334754234E-4</v>
      </c>
      <c r="AC393" s="143">
        <f t="shared" si="90"/>
        <v>0.10540203729443513</v>
      </c>
      <c r="AD393" s="143">
        <f t="shared" si="91"/>
        <v>6.4148767302015255E-2</v>
      </c>
      <c r="AE393" s="105">
        <f t="shared" si="92"/>
        <v>0.31489796270556486</v>
      </c>
      <c r="AF393" s="143">
        <f t="shared" si="95"/>
        <v>0</v>
      </c>
    </row>
    <row r="394" spans="1:32" x14ac:dyDescent="0.25">
      <c r="A394" s="184">
        <v>1.6291659999999997</v>
      </c>
      <c r="B394" s="7">
        <v>0</v>
      </c>
      <c r="C394" s="203">
        <f t="shared" si="93"/>
        <v>0</v>
      </c>
      <c r="D394" s="184">
        <f t="shared" si="94"/>
        <v>0</v>
      </c>
      <c r="T394" s="182">
        <f t="shared" si="96"/>
        <v>0.10132500013192049</v>
      </c>
      <c r="U394" s="191">
        <v>1.0000000013019539</v>
      </c>
      <c r="V394" s="105">
        <f t="shared" si="97"/>
        <v>4.16599999999967E-3</v>
      </c>
      <c r="W394" s="143">
        <f t="shared" si="84"/>
        <v>8.8754449677853557</v>
      </c>
      <c r="X394" s="143">
        <f t="shared" si="85"/>
        <v>0.61929999999999996</v>
      </c>
      <c r="Y394" s="143">
        <f t="shared" si="86"/>
        <v>8.9567344731007678E-3</v>
      </c>
      <c r="Z394" s="143">
        <f t="shared" si="87"/>
        <v>3.5043144141706097</v>
      </c>
      <c r="AA394" s="143">
        <f t="shared" si="88"/>
        <v>-154.60251629920353</v>
      </c>
      <c r="AB394" s="143">
        <f t="shared" si="89"/>
        <v>2.6721693278946353E-4</v>
      </c>
      <c r="AC394" s="143">
        <f t="shared" si="90"/>
        <v>0.10566925422722459</v>
      </c>
      <c r="AD394" s="143">
        <f t="shared" si="91"/>
        <v>6.4142326641739009E-2</v>
      </c>
      <c r="AE394" s="105">
        <f t="shared" si="92"/>
        <v>0.31463074577277539</v>
      </c>
      <c r="AF394" s="143">
        <f t="shared" si="95"/>
        <v>0</v>
      </c>
    </row>
    <row r="395" spans="1:32" x14ac:dyDescent="0.25">
      <c r="A395" s="184">
        <v>1.6333329999999986</v>
      </c>
      <c r="B395" s="7">
        <v>0</v>
      </c>
      <c r="C395" s="203">
        <f t="shared" si="93"/>
        <v>0</v>
      </c>
      <c r="D395" s="184">
        <f t="shared" si="94"/>
        <v>0</v>
      </c>
      <c r="T395" s="182">
        <f t="shared" si="96"/>
        <v>0.10132500013192049</v>
      </c>
      <c r="U395" s="191">
        <v>1.0000000013019539</v>
      </c>
      <c r="V395" s="105">
        <f t="shared" si="97"/>
        <v>4.1669999999989216E-3</v>
      </c>
      <c r="W395" s="143">
        <f t="shared" ref="W395:W458" si="98">IF(AND(T395&lt;=$O$55,T395&gt;$M$55),$P$55,IF(AND(T395&lt;=$O$56,T395&gt;$M$56),$P$56,IF(AND(T395&lt;=$O$57,T395&gt;$M$57),$P$57,IF(AND(T395&lt;=$O$58,T395&gt;$M$58),$P$58,IF(AND(T395&lt;=$O$59,T395&gt;$M$59),$P$59,"a N/A")))))</f>
        <v>8.8754449677853557</v>
      </c>
      <c r="X395" s="143">
        <f t="shared" ref="X395:X458" si="99">IF(AND(T395&lt;=$O$55,T395&gt;$M$55),$Q$55,IF(AND(T395&lt;=$O$56,T395&gt;$M$56),$Q$56,IF(AND(T395&lt;=$O$57,T395&gt;$M$57),$Q$57,IF(AND(T395&lt;=$O$58,T395&gt;$M$58),$Q$58,IF(AND(T395&lt;=$O$59,T395&gt;$M$59),$Q$59,"Valor no encontrado para Po")))))</f>
        <v>0.61929999999999996</v>
      </c>
      <c r="Y395" s="143">
        <f t="shared" ref="Y395:Y458" si="100">IF(OR(Z394&gt;=($V$1-$X$1)/2,Z394&gt;=$Z$1/2),0,W395*T395^X395*V395)</f>
        <v>8.9588844333663466E-3</v>
      </c>
      <c r="Z395" s="143">
        <f t="shared" ref="Z395:Z458" si="101">+Z394+Y395</f>
        <v>3.5132732986039761</v>
      </c>
      <c r="AA395" s="143">
        <f t="shared" ref="AA395:AA458" si="102">2*$AD$1*PI()*((Z395+$X$1/2)*(2*Z395-$Z$1)+(Z395+$X$1/2)^2-($V$1/2)^2)*Y395</f>
        <v>-154.62404122805214</v>
      </c>
      <c r="AB395" s="143">
        <f t="shared" ref="AB395:AB458" si="103">-AA395*0.000000001*$AB$1</f>
        <v>2.6725413674709062E-4</v>
      </c>
      <c r="AC395" s="143">
        <f t="shared" ref="AC395:AC458" si="104">+AC394+AB395</f>
        <v>0.10593650836397168</v>
      </c>
      <c r="AD395" s="143">
        <f t="shared" ref="AD395:AD458" si="105">+AB395/V395</f>
        <v>6.4135861950362319E-2</v>
      </c>
      <c r="AE395" s="105">
        <f t="shared" ref="AE395:AE458" si="106">+AE394-AB395</f>
        <v>0.31436349163602828</v>
      </c>
      <c r="AF395" s="143">
        <f t="shared" si="95"/>
        <v>0</v>
      </c>
    </row>
    <row r="396" spans="1:32" x14ac:dyDescent="0.25">
      <c r="A396" s="184">
        <v>1.6374999999999993</v>
      </c>
      <c r="B396" s="7">
        <v>0.1606030946120594</v>
      </c>
      <c r="C396" s="203">
        <f t="shared" ref="C396:C459" si="107">+(B395+B396)/2*(A396-A395)</f>
        <v>3.3461654762428184E-4</v>
      </c>
      <c r="D396" s="184">
        <f t="shared" ref="D396:D459" si="108">C396*9.81</f>
        <v>3.2825883321942052E-3</v>
      </c>
      <c r="T396" s="182">
        <f t="shared" si="96"/>
        <v>0.10170159137416382</v>
      </c>
      <c r="U396" s="191">
        <v>1.0037166678920681</v>
      </c>
      <c r="V396" s="105">
        <f t="shared" si="97"/>
        <v>4.1670000000006979E-3</v>
      </c>
      <c r="W396" s="143">
        <f t="shared" si="98"/>
        <v>8.8754449677853557</v>
      </c>
      <c r="X396" s="143">
        <f t="shared" si="99"/>
        <v>0.61929999999999996</v>
      </c>
      <c r="Y396" s="143">
        <f t="shared" si="100"/>
        <v>8.9794908171663083E-3</v>
      </c>
      <c r="Z396" s="143">
        <f t="shared" si="101"/>
        <v>3.5222527894211422</v>
      </c>
      <c r="AA396" s="143">
        <f t="shared" si="102"/>
        <v>-154.96398099230146</v>
      </c>
      <c r="AB396" s="143">
        <f t="shared" si="103"/>
        <v>2.6784169290924311E-4</v>
      </c>
      <c r="AC396" s="143">
        <f t="shared" si="104"/>
        <v>0.10620435005688093</v>
      </c>
      <c r="AD396" s="143">
        <f t="shared" si="105"/>
        <v>6.4276864149075658E-2</v>
      </c>
      <c r="AE396" s="105">
        <f t="shared" si="106"/>
        <v>0.31409564994311906</v>
      </c>
      <c r="AF396" s="143">
        <f t="shared" si="95"/>
        <v>5.4638414040495215E-2</v>
      </c>
    </row>
    <row r="397" spans="1:32" x14ac:dyDescent="0.25">
      <c r="A397" s="184">
        <v>1.641665999999999</v>
      </c>
      <c r="B397" s="7">
        <v>0</v>
      </c>
      <c r="C397" s="203">
        <f t="shared" si="107"/>
        <v>3.3453624607689326E-4</v>
      </c>
      <c r="D397" s="184">
        <f t="shared" si="108"/>
        <v>3.2818005740143231E-3</v>
      </c>
      <c r="T397" s="182">
        <f t="shared" si="96"/>
        <v>0.10132500013311627</v>
      </c>
      <c r="U397" s="191">
        <v>1.0000000013137555</v>
      </c>
      <c r="V397" s="105">
        <f t="shared" si="97"/>
        <v>4.16599999999967E-3</v>
      </c>
      <c r="W397" s="143">
        <f t="shared" si="98"/>
        <v>8.8754449677853557</v>
      </c>
      <c r="X397" s="143">
        <f t="shared" si="99"/>
        <v>0.61929999999999996</v>
      </c>
      <c r="Y397" s="143">
        <f t="shared" si="100"/>
        <v>8.9567344731662276E-3</v>
      </c>
      <c r="Z397" s="143">
        <f t="shared" si="101"/>
        <v>3.5312095238943084</v>
      </c>
      <c r="AA397" s="143">
        <f t="shared" si="102"/>
        <v>-154.55557569576564</v>
      </c>
      <c r="AB397" s="143">
        <f t="shared" si="103"/>
        <v>2.671358000603578E-4</v>
      </c>
      <c r="AC397" s="143">
        <f t="shared" si="104"/>
        <v>0.10647148585694129</v>
      </c>
      <c r="AD397" s="143">
        <f t="shared" si="105"/>
        <v>6.4122851670758277E-2</v>
      </c>
      <c r="AE397" s="105">
        <f t="shared" si="106"/>
        <v>0.31382851414305868</v>
      </c>
      <c r="AF397" s="143">
        <f t="shared" si="95"/>
        <v>0</v>
      </c>
    </row>
    <row r="398" spans="1:32" x14ac:dyDescent="0.25">
      <c r="A398" s="184">
        <v>1.6458329999999997</v>
      </c>
      <c r="B398" s="7">
        <v>4.7146015840770022E-2</v>
      </c>
      <c r="C398" s="203">
        <f t="shared" si="107"/>
        <v>9.8228724004260795E-5</v>
      </c>
      <c r="D398" s="184">
        <f t="shared" si="108"/>
        <v>9.6362378248179847E-4</v>
      </c>
      <c r="T398" s="182">
        <f t="shared" si="96"/>
        <v>0.10135760697879342</v>
      </c>
      <c r="U398" s="191">
        <v>1.0003218058602854</v>
      </c>
      <c r="V398" s="105">
        <f t="shared" si="97"/>
        <v>4.1670000000006979E-3</v>
      </c>
      <c r="W398" s="143">
        <f t="shared" si="98"/>
        <v>8.8754449677853557</v>
      </c>
      <c r="X398" s="143">
        <f t="shared" si="99"/>
        <v>0.61929999999999996</v>
      </c>
      <c r="Y398" s="143">
        <f t="shared" si="100"/>
        <v>8.9606697720145331E-3</v>
      </c>
      <c r="Z398" s="143">
        <f t="shared" si="101"/>
        <v>3.5401701936663228</v>
      </c>
      <c r="AA398" s="143">
        <f t="shared" si="102"/>
        <v>-154.60772775327808</v>
      </c>
      <c r="AB398" s="143">
        <f t="shared" si="103"/>
        <v>2.6722594033220284E-4</v>
      </c>
      <c r="AC398" s="143">
        <f t="shared" si="104"/>
        <v>0.10673871179727348</v>
      </c>
      <c r="AD398" s="143">
        <f t="shared" si="105"/>
        <v>6.4129095352089771E-2</v>
      </c>
      <c r="AE398" s="105">
        <f t="shared" si="106"/>
        <v>0.3135612882027265</v>
      </c>
      <c r="AF398" s="143">
        <f t="shared" si="95"/>
        <v>1.6093873131666284E-2</v>
      </c>
    </row>
    <row r="399" spans="1:32" x14ac:dyDescent="0.25">
      <c r="A399" s="184">
        <v>1.6499999999999986</v>
      </c>
      <c r="B399" s="7">
        <v>0</v>
      </c>
      <c r="C399" s="203">
        <f t="shared" si="107"/>
        <v>9.8228724004218918E-5</v>
      </c>
      <c r="D399" s="184">
        <f t="shared" si="108"/>
        <v>9.6362378248138767E-4</v>
      </c>
      <c r="T399" s="182">
        <f t="shared" si="96"/>
        <v>0.10132500014380291</v>
      </c>
      <c r="U399" s="191">
        <v>1.0000000014192245</v>
      </c>
      <c r="V399" s="105">
        <f t="shared" si="97"/>
        <v>4.1669999999989216E-3</v>
      </c>
      <c r="W399" s="143">
        <f t="shared" si="98"/>
        <v>8.8754449677853557</v>
      </c>
      <c r="X399" s="143">
        <f t="shared" si="99"/>
        <v>0.61929999999999996</v>
      </c>
      <c r="Y399" s="143">
        <f t="shared" si="100"/>
        <v>8.9588844340169893E-3</v>
      </c>
      <c r="Z399" s="143">
        <f t="shared" si="101"/>
        <v>3.5491290781003397</v>
      </c>
      <c r="AA399" s="143">
        <f t="shared" si="102"/>
        <v>-154.56112086847401</v>
      </c>
      <c r="AB399" s="143">
        <f t="shared" si="103"/>
        <v>2.6714538440657926E-4</v>
      </c>
      <c r="AC399" s="143">
        <f t="shared" si="104"/>
        <v>0.10700585718168006</v>
      </c>
      <c r="AD399" s="143">
        <f t="shared" si="105"/>
        <v>6.4109763476517492E-2</v>
      </c>
      <c r="AE399" s="105">
        <f t="shared" si="106"/>
        <v>0.31329414281831991</v>
      </c>
      <c r="AF399" s="143">
        <f t="shared" si="95"/>
        <v>0</v>
      </c>
    </row>
    <row r="400" spans="1:32" x14ac:dyDescent="0.25">
      <c r="A400" s="184">
        <v>1.654166</v>
      </c>
      <c r="B400" s="7">
        <v>0.10387455522641484</v>
      </c>
      <c r="C400" s="203">
        <f t="shared" si="107"/>
        <v>2.1637069853669723E-4</v>
      </c>
      <c r="D400" s="184">
        <f t="shared" si="108"/>
        <v>2.1225965526450001E-3</v>
      </c>
      <c r="T400" s="182">
        <f t="shared" si="96"/>
        <v>0.10148289356316545</v>
      </c>
      <c r="U400" s="191">
        <v>1.0015582883115268</v>
      </c>
      <c r="V400" s="105">
        <f t="shared" si="97"/>
        <v>4.1660000000014463E-3</v>
      </c>
      <c r="W400" s="143">
        <f t="shared" si="98"/>
        <v>8.8754449677853557</v>
      </c>
      <c r="X400" s="143">
        <f t="shared" si="99"/>
        <v>0.61929999999999996</v>
      </c>
      <c r="Y400" s="143">
        <f t="shared" si="100"/>
        <v>8.9653755820773215E-3</v>
      </c>
      <c r="Z400" s="143">
        <f t="shared" si="101"/>
        <v>3.5580944536824171</v>
      </c>
      <c r="AA400" s="143">
        <f t="shared" si="102"/>
        <v>-154.65722810906584</v>
      </c>
      <c r="AB400" s="143">
        <f t="shared" si="103"/>
        <v>2.6731149736945053E-4</v>
      </c>
      <c r="AC400" s="143">
        <f t="shared" si="104"/>
        <v>0.10727316867904951</v>
      </c>
      <c r="AD400" s="143">
        <f t="shared" si="105"/>
        <v>6.4165025772769502E-2</v>
      </c>
      <c r="AE400" s="105">
        <f t="shared" si="106"/>
        <v>0.31302683132095044</v>
      </c>
      <c r="AF400" s="143">
        <f t="shared" si="95"/>
        <v>3.5415082647652356E-2</v>
      </c>
    </row>
    <row r="401" spans="1:32" x14ac:dyDescent="0.25">
      <c r="A401" s="184">
        <v>1.6583329999999989</v>
      </c>
      <c r="B401" s="7">
        <v>4.7146015840770022E-2</v>
      </c>
      <c r="C401" s="203">
        <f t="shared" si="107"/>
        <v>3.1465135981839821E-4</v>
      </c>
      <c r="D401" s="184">
        <f t="shared" si="108"/>
        <v>3.0867298398184868E-3</v>
      </c>
      <c r="T401" s="182">
        <f t="shared" si="96"/>
        <v>0.10135758689470045</v>
      </c>
      <c r="U401" s="191">
        <v>1.0003216076456991</v>
      </c>
      <c r="V401" s="105">
        <f t="shared" si="97"/>
        <v>4.1669999999989216E-3</v>
      </c>
      <c r="W401" s="143">
        <f t="shared" si="98"/>
        <v>8.8754449677853557</v>
      </c>
      <c r="X401" s="143">
        <f t="shared" si="99"/>
        <v>0.61929999999999996</v>
      </c>
      <c r="Y401" s="143">
        <f t="shared" si="100"/>
        <v>8.9606686724038459E-3</v>
      </c>
      <c r="Z401" s="143">
        <f t="shared" si="101"/>
        <v>3.5670551223548208</v>
      </c>
      <c r="AA401" s="143">
        <f t="shared" si="102"/>
        <v>-154.56011414424151</v>
      </c>
      <c r="AB401" s="143">
        <f t="shared" si="103"/>
        <v>2.6714364437175958E-4</v>
      </c>
      <c r="AC401" s="143">
        <f t="shared" si="104"/>
        <v>0.10754031232342127</v>
      </c>
      <c r="AD401" s="143">
        <f t="shared" si="105"/>
        <v>6.4109345901566764E-2</v>
      </c>
      <c r="AE401" s="105">
        <f t="shared" si="106"/>
        <v>0.31275968767657869</v>
      </c>
      <c r="AF401" s="143">
        <f t="shared" si="95"/>
        <v>1.6093876320681082E-2</v>
      </c>
    </row>
    <row r="402" spans="1:32" x14ac:dyDescent="0.25">
      <c r="A402" s="184">
        <v>1.6624999999999996</v>
      </c>
      <c r="B402" s="7">
        <v>4.7146015840770022E-2</v>
      </c>
      <c r="C402" s="203">
        <f t="shared" si="107"/>
        <v>1.9645744800852159E-4</v>
      </c>
      <c r="D402" s="184">
        <f t="shared" si="108"/>
        <v>1.9272475649635969E-3</v>
      </c>
      <c r="T402" s="182">
        <f t="shared" si="96"/>
        <v>0.10135758689470045</v>
      </c>
      <c r="U402" s="191">
        <v>1.0003216076456991</v>
      </c>
      <c r="V402" s="105">
        <f t="shared" si="97"/>
        <v>4.1670000000006979E-3</v>
      </c>
      <c r="W402" s="143">
        <f t="shared" si="98"/>
        <v>8.8754449677853557</v>
      </c>
      <c r="X402" s="143">
        <f t="shared" si="99"/>
        <v>0.61929999999999996</v>
      </c>
      <c r="Y402" s="143">
        <f t="shared" si="100"/>
        <v>8.9606686724076658E-3</v>
      </c>
      <c r="Z402" s="143">
        <f t="shared" si="101"/>
        <v>3.5760157910272286</v>
      </c>
      <c r="AA402" s="143">
        <f t="shared" si="102"/>
        <v>-154.54414248570626</v>
      </c>
      <c r="AB402" s="143">
        <f t="shared" si="103"/>
        <v>2.6711603875635622E-4</v>
      </c>
      <c r="AC402" s="143">
        <f t="shared" si="104"/>
        <v>0.10780742836217763</v>
      </c>
      <c r="AD402" s="143">
        <f t="shared" si="105"/>
        <v>6.4102721083828043E-2</v>
      </c>
      <c r="AE402" s="105">
        <f t="shared" si="106"/>
        <v>0.31249257163782235</v>
      </c>
      <c r="AF402" s="143">
        <f t="shared" si="95"/>
        <v>1.6093876320681082E-2</v>
      </c>
    </row>
    <row r="403" spans="1:32" x14ac:dyDescent="0.25">
      <c r="A403" s="184">
        <v>1.6666659999999993</v>
      </c>
      <c r="B403" s="7">
        <v>0.21733163399770422</v>
      </c>
      <c r="C403" s="203">
        <f t="shared" si="107"/>
        <v>5.5090694461349819E-4</v>
      </c>
      <c r="D403" s="184">
        <f t="shared" si="108"/>
        <v>5.4043971266584173E-3</v>
      </c>
      <c r="T403" s="182">
        <f t="shared" si="96"/>
        <v>0.10201141682505105</v>
      </c>
      <c r="U403" s="191">
        <v>1.0067744073530822</v>
      </c>
      <c r="V403" s="105">
        <f t="shared" si="97"/>
        <v>4.16599999999967E-3</v>
      </c>
      <c r="W403" s="143">
        <f t="shared" si="98"/>
        <v>8.8754449677853557</v>
      </c>
      <c r="X403" s="143">
        <f t="shared" si="99"/>
        <v>0.61929999999999996</v>
      </c>
      <c r="Y403" s="143">
        <f t="shared" si="100"/>
        <v>8.9942631589461919E-3</v>
      </c>
      <c r="Z403" s="143">
        <f t="shared" si="101"/>
        <v>3.5850100541861747</v>
      </c>
      <c r="AA403" s="143">
        <f t="shared" si="102"/>
        <v>-155.10739828284042</v>
      </c>
      <c r="AB403" s="143">
        <f t="shared" si="103"/>
        <v>2.6808957715721113E-4</v>
      </c>
      <c r="AC403" s="143">
        <f t="shared" si="104"/>
        <v>0.10807551793933484</v>
      </c>
      <c r="AD403" s="143">
        <f t="shared" si="105"/>
        <v>6.435179480490455E-2</v>
      </c>
      <c r="AE403" s="105">
        <f t="shared" si="106"/>
        <v>0.31222448206066511</v>
      </c>
      <c r="AF403" s="143">
        <f t="shared" si="95"/>
        <v>7.3713340009690362E-2</v>
      </c>
    </row>
    <row r="404" spans="1:32" x14ac:dyDescent="0.25">
      <c r="A404" s="184">
        <v>1.670833</v>
      </c>
      <c r="B404" s="7">
        <v>0</v>
      </c>
      <c r="C404" s="203">
        <f t="shared" si="107"/>
        <v>4.5281045943429258E-4</v>
      </c>
      <c r="D404" s="184">
        <f t="shared" si="108"/>
        <v>4.4420706070504102E-3</v>
      </c>
      <c r="T404" s="182">
        <f t="shared" si="96"/>
        <v>0.1013250000694801</v>
      </c>
      <c r="U404" s="191">
        <v>1.0000000006857153</v>
      </c>
      <c r="V404" s="105">
        <f t="shared" si="97"/>
        <v>4.1670000000006979E-3</v>
      </c>
      <c r="W404" s="143">
        <f t="shared" si="98"/>
        <v>8.8754449677853557</v>
      </c>
      <c r="X404" s="143">
        <f t="shared" si="99"/>
        <v>0.61929999999999996</v>
      </c>
      <c r="Y404" s="143">
        <f t="shared" si="100"/>
        <v>8.9588844299511253E-3</v>
      </c>
      <c r="Z404" s="143">
        <f t="shared" si="101"/>
        <v>3.593968938616126</v>
      </c>
      <c r="AA404" s="143">
        <f t="shared" si="102"/>
        <v>-154.48121292031499</v>
      </c>
      <c r="AB404" s="143">
        <f t="shared" si="103"/>
        <v>2.6700727050440174E-4</v>
      </c>
      <c r="AC404" s="143">
        <f t="shared" si="104"/>
        <v>0.10834252520983924</v>
      </c>
      <c r="AD404" s="143">
        <f t="shared" si="105"/>
        <v>6.4076618791542361E-2</v>
      </c>
      <c r="AE404" s="105">
        <f t="shared" si="106"/>
        <v>0.31195747479016073</v>
      </c>
      <c r="AF404" s="143">
        <f t="shared" si="95"/>
        <v>0</v>
      </c>
    </row>
    <row r="405" spans="1:32" x14ac:dyDescent="0.25">
      <c r="A405" s="184">
        <v>1.6749999999999989</v>
      </c>
      <c r="B405" s="7">
        <v>0</v>
      </c>
      <c r="C405" s="203">
        <f t="shared" si="107"/>
        <v>0</v>
      </c>
      <c r="D405" s="184">
        <f t="shared" si="108"/>
        <v>0</v>
      </c>
      <c r="T405" s="182">
        <f t="shared" si="96"/>
        <v>0.1013250000694801</v>
      </c>
      <c r="U405" s="191">
        <v>1.0000000006857153</v>
      </c>
      <c r="V405" s="105">
        <f t="shared" si="97"/>
        <v>4.1669999999989216E-3</v>
      </c>
      <c r="W405" s="143">
        <f t="shared" si="98"/>
        <v>8.8754449677853557</v>
      </c>
      <c r="X405" s="143">
        <f t="shared" si="99"/>
        <v>0.61929999999999996</v>
      </c>
      <c r="Y405" s="143">
        <f t="shared" si="100"/>
        <v>8.9588844299473055E-3</v>
      </c>
      <c r="Z405" s="143">
        <f t="shared" si="101"/>
        <v>3.6029278230460733</v>
      </c>
      <c r="AA405" s="143">
        <f t="shared" si="102"/>
        <v>-154.46508475575718</v>
      </c>
      <c r="AB405" s="143">
        <f t="shared" si="103"/>
        <v>2.6697939438202143E-4</v>
      </c>
      <c r="AC405" s="143">
        <f t="shared" si="104"/>
        <v>0.10860950460422127</v>
      </c>
      <c r="AD405" s="143">
        <f t="shared" si="105"/>
        <v>6.4069929057377142E-2</v>
      </c>
      <c r="AE405" s="105">
        <f t="shared" si="106"/>
        <v>0.3116904953957787</v>
      </c>
      <c r="AF405" s="143">
        <f t="shared" si="95"/>
        <v>0</v>
      </c>
    </row>
    <row r="406" spans="1:32" x14ac:dyDescent="0.25">
      <c r="A406" s="184">
        <v>1.6791659999999986</v>
      </c>
      <c r="B406" s="7">
        <v>0</v>
      </c>
      <c r="C406" s="203">
        <f t="shared" si="107"/>
        <v>0</v>
      </c>
      <c r="D406" s="184">
        <f t="shared" si="108"/>
        <v>0</v>
      </c>
      <c r="T406" s="182">
        <f t="shared" si="96"/>
        <v>0.1013250000694801</v>
      </c>
      <c r="U406" s="191">
        <v>1.0000000006857153</v>
      </c>
      <c r="V406" s="105">
        <f t="shared" si="97"/>
        <v>4.16599999999967E-3</v>
      </c>
      <c r="W406" s="143">
        <f t="shared" si="98"/>
        <v>8.8754449677853557</v>
      </c>
      <c r="X406" s="143">
        <f t="shared" si="99"/>
        <v>0.61929999999999996</v>
      </c>
      <c r="Y406" s="143">
        <f t="shared" si="100"/>
        <v>8.9567344696825472E-3</v>
      </c>
      <c r="Z406" s="143">
        <f t="shared" si="101"/>
        <v>3.6118845575157557</v>
      </c>
      <c r="AA406" s="143">
        <f t="shared" si="102"/>
        <v>-154.41184149350386</v>
      </c>
      <c r="AB406" s="143">
        <f t="shared" si="103"/>
        <v>2.6688736805818391E-4</v>
      </c>
      <c r="AC406" s="143">
        <f t="shared" si="104"/>
        <v>0.10887639197227945</v>
      </c>
      <c r="AD406" s="143">
        <f t="shared" si="105"/>
        <v>6.4063218448921044E-2</v>
      </c>
      <c r="AE406" s="105">
        <f t="shared" si="106"/>
        <v>0.31142360802772051</v>
      </c>
      <c r="AF406" s="143">
        <f t="shared" si="95"/>
        <v>0</v>
      </c>
    </row>
    <row r="407" spans="1:32" x14ac:dyDescent="0.25">
      <c r="A407" s="184">
        <v>1.6833329999999993</v>
      </c>
      <c r="B407" s="7">
        <v>0</v>
      </c>
      <c r="C407" s="203">
        <f t="shared" si="107"/>
        <v>0</v>
      </c>
      <c r="D407" s="184">
        <f t="shared" si="108"/>
        <v>0</v>
      </c>
      <c r="T407" s="182">
        <f t="shared" si="96"/>
        <v>0.1013250000694801</v>
      </c>
      <c r="U407" s="191">
        <v>1.0000000006857153</v>
      </c>
      <c r="V407" s="105">
        <f t="shared" si="97"/>
        <v>4.1670000000006979E-3</v>
      </c>
      <c r="W407" s="143">
        <f t="shared" si="98"/>
        <v>8.8754449677853557</v>
      </c>
      <c r="X407" s="143">
        <f t="shared" si="99"/>
        <v>0.61929999999999996</v>
      </c>
      <c r="Y407" s="143">
        <f t="shared" si="100"/>
        <v>8.9588844299511253E-3</v>
      </c>
      <c r="Z407" s="143">
        <f t="shared" si="101"/>
        <v>3.620843441945707</v>
      </c>
      <c r="AA407" s="143">
        <f t="shared" si="102"/>
        <v>-154.43266968352006</v>
      </c>
      <c r="AB407" s="143">
        <f t="shared" si="103"/>
        <v>2.6692336776365391E-4</v>
      </c>
      <c r="AC407" s="143">
        <f t="shared" si="104"/>
        <v>0.10914331534004311</v>
      </c>
      <c r="AD407" s="143">
        <f t="shared" si="105"/>
        <v>6.4056483744566642E-2</v>
      </c>
      <c r="AE407" s="105">
        <f t="shared" si="106"/>
        <v>0.31115668465995688</v>
      </c>
      <c r="AF407" s="143">
        <f t="shared" si="95"/>
        <v>0</v>
      </c>
    </row>
    <row r="408" spans="1:32" x14ac:dyDescent="0.25">
      <c r="A408" s="184">
        <v>1.6875</v>
      </c>
      <c r="B408" s="7">
        <v>0</v>
      </c>
      <c r="C408" s="203">
        <f t="shared" si="107"/>
        <v>0</v>
      </c>
      <c r="D408" s="184">
        <f t="shared" si="108"/>
        <v>0</v>
      </c>
      <c r="T408" s="182">
        <f t="shared" si="96"/>
        <v>0.1013250000694801</v>
      </c>
      <c r="U408" s="191">
        <v>1.0000000006857153</v>
      </c>
      <c r="V408" s="105">
        <f t="shared" si="97"/>
        <v>4.1670000000006979E-3</v>
      </c>
      <c r="W408" s="143">
        <f t="shared" si="98"/>
        <v>8.8754449677853557</v>
      </c>
      <c r="X408" s="143">
        <f t="shared" si="99"/>
        <v>0.61929999999999996</v>
      </c>
      <c r="Y408" s="143">
        <f t="shared" si="100"/>
        <v>8.9588844299511253E-3</v>
      </c>
      <c r="Z408" s="143">
        <f t="shared" si="101"/>
        <v>3.6298023263756583</v>
      </c>
      <c r="AA408" s="143">
        <f t="shared" si="102"/>
        <v>-154.41637888574488</v>
      </c>
      <c r="AB408" s="143">
        <f t="shared" si="103"/>
        <v>2.6689521054397609E-4</v>
      </c>
      <c r="AC408" s="143">
        <f t="shared" si="104"/>
        <v>0.10941021055058708</v>
      </c>
      <c r="AD408" s="143">
        <f t="shared" si="105"/>
        <v>6.4049726552419334E-2</v>
      </c>
      <c r="AE408" s="105">
        <f t="shared" si="106"/>
        <v>0.31088978944941292</v>
      </c>
      <c r="AF408" s="143">
        <f t="shared" si="95"/>
        <v>0</v>
      </c>
    </row>
    <row r="409" spans="1:32" x14ac:dyDescent="0.25">
      <c r="A409" s="184">
        <v>1.6916659999999997</v>
      </c>
      <c r="B409" s="7">
        <v>0</v>
      </c>
      <c r="C409" s="203">
        <f t="shared" si="107"/>
        <v>0</v>
      </c>
      <c r="D409" s="184">
        <f t="shared" si="108"/>
        <v>0</v>
      </c>
      <c r="T409" s="182">
        <f t="shared" si="96"/>
        <v>0.1013250000694801</v>
      </c>
      <c r="U409" s="191">
        <v>1.0000000006857153</v>
      </c>
      <c r="V409" s="105">
        <f t="shared" si="97"/>
        <v>4.16599999999967E-3</v>
      </c>
      <c r="W409" s="143">
        <f t="shared" si="98"/>
        <v>8.8754449677853557</v>
      </c>
      <c r="X409" s="143">
        <f t="shared" si="99"/>
        <v>0.61929999999999996</v>
      </c>
      <c r="Y409" s="143">
        <f t="shared" si="100"/>
        <v>8.9567344696825472E-3</v>
      </c>
      <c r="Z409" s="143">
        <f t="shared" si="101"/>
        <v>3.6387590608453406</v>
      </c>
      <c r="AA409" s="143">
        <f t="shared" si="102"/>
        <v>-154.36298475666462</v>
      </c>
      <c r="AB409" s="143">
        <f t="shared" si="103"/>
        <v>2.6680292346001832E-4</v>
      </c>
      <c r="AC409" s="143">
        <f t="shared" si="104"/>
        <v>0.1096770134740471</v>
      </c>
      <c r="AD409" s="143">
        <f t="shared" si="105"/>
        <v>6.4042948502169822E-2</v>
      </c>
      <c r="AE409" s="105">
        <f t="shared" si="106"/>
        <v>0.31062298652595288</v>
      </c>
      <c r="AF409" s="143">
        <f t="shared" si="95"/>
        <v>0</v>
      </c>
    </row>
    <row r="410" spans="1:32" x14ac:dyDescent="0.25">
      <c r="A410" s="184">
        <v>1.6958329999999986</v>
      </c>
      <c r="B410" s="7">
        <v>4.7146015840770022E-2</v>
      </c>
      <c r="C410" s="203">
        <f t="shared" si="107"/>
        <v>9.8228724004218918E-5</v>
      </c>
      <c r="D410" s="184">
        <f t="shared" si="108"/>
        <v>9.6362378248138767E-4</v>
      </c>
      <c r="T410" s="182">
        <f t="shared" si="96"/>
        <v>0.10135760699387963</v>
      </c>
      <c r="U410" s="191">
        <v>1.0003218060091748</v>
      </c>
      <c r="V410" s="105">
        <f t="shared" si="97"/>
        <v>4.1669999999989216E-3</v>
      </c>
      <c r="W410" s="143">
        <f t="shared" si="98"/>
        <v>8.8754449677853557</v>
      </c>
      <c r="X410" s="143">
        <f t="shared" si="99"/>
        <v>0.61929999999999996</v>
      </c>
      <c r="Y410" s="143">
        <f t="shared" si="100"/>
        <v>8.960669772836688E-3</v>
      </c>
      <c r="Z410" s="143">
        <f t="shared" si="101"/>
        <v>3.6477197306181774</v>
      </c>
      <c r="AA410" s="143">
        <f t="shared" si="102"/>
        <v>-154.41440116583024</v>
      </c>
      <c r="AB410" s="143">
        <f t="shared" si="103"/>
        <v>2.6689179222801231E-4</v>
      </c>
      <c r="AC410" s="143">
        <f t="shared" si="104"/>
        <v>0.10994390526627511</v>
      </c>
      <c r="AD410" s="143">
        <f t="shared" si="105"/>
        <v>6.4048906222241755E-2</v>
      </c>
      <c r="AE410" s="105">
        <f t="shared" si="106"/>
        <v>0.31035609473372489</v>
      </c>
      <c r="AF410" s="143">
        <f t="shared" si="95"/>
        <v>1.6093873129270849E-2</v>
      </c>
    </row>
    <row r="411" spans="1:32" x14ac:dyDescent="0.25">
      <c r="A411" s="184">
        <v>1.6999999999999993</v>
      </c>
      <c r="B411" s="7">
        <v>0</v>
      </c>
      <c r="C411" s="203">
        <f t="shared" si="107"/>
        <v>9.8228724004260795E-5</v>
      </c>
      <c r="D411" s="184">
        <f t="shared" si="108"/>
        <v>9.6362378248179847E-4</v>
      </c>
      <c r="T411" s="182">
        <f t="shared" si="96"/>
        <v>0.10132500014387422</v>
      </c>
      <c r="U411" s="191">
        <v>1.0000000014199282</v>
      </c>
      <c r="V411" s="105">
        <f t="shared" si="97"/>
        <v>4.1670000000006979E-3</v>
      </c>
      <c r="W411" s="143">
        <f t="shared" si="98"/>
        <v>8.8754449677853557</v>
      </c>
      <c r="X411" s="143">
        <f t="shared" si="99"/>
        <v>0.61929999999999996</v>
      </c>
      <c r="Y411" s="143">
        <f t="shared" si="100"/>
        <v>8.9588844340247123E-3</v>
      </c>
      <c r="Z411" s="143">
        <f t="shared" si="101"/>
        <v>3.6566786150522024</v>
      </c>
      <c r="AA411" s="143">
        <f t="shared" si="102"/>
        <v>-154.36718194075587</v>
      </c>
      <c r="AB411" s="143">
        <f t="shared" si="103"/>
        <v>2.6681017792576741E-4</v>
      </c>
      <c r="AC411" s="143">
        <f t="shared" si="104"/>
        <v>0.11021071544420087</v>
      </c>
      <c r="AD411" s="143">
        <f t="shared" si="105"/>
        <v>6.4029320356544933E-2</v>
      </c>
      <c r="AE411" s="105">
        <f t="shared" si="106"/>
        <v>0.31008928455579909</v>
      </c>
      <c r="AF411" s="143">
        <f t="shared" si="95"/>
        <v>0</v>
      </c>
    </row>
    <row r="412" spans="1:32" x14ac:dyDescent="0.25">
      <c r="A412" s="184">
        <v>1.704165999999999</v>
      </c>
      <c r="B412" s="7">
        <v>0</v>
      </c>
      <c r="C412" s="203">
        <f t="shared" si="107"/>
        <v>0</v>
      </c>
      <c r="D412" s="184">
        <f t="shared" si="108"/>
        <v>0</v>
      </c>
      <c r="T412" s="182">
        <f t="shared" si="96"/>
        <v>0.10132500014387422</v>
      </c>
      <c r="U412" s="191">
        <v>1.0000000014199282</v>
      </c>
      <c r="V412" s="105">
        <f t="shared" si="97"/>
        <v>4.16599999999967E-3</v>
      </c>
      <c r="W412" s="143">
        <f t="shared" si="98"/>
        <v>8.8754449677853557</v>
      </c>
      <c r="X412" s="143">
        <f t="shared" si="99"/>
        <v>0.61929999999999996</v>
      </c>
      <c r="Y412" s="143">
        <f t="shared" si="100"/>
        <v>8.9567344737551575E-3</v>
      </c>
      <c r="Z412" s="143">
        <f t="shared" si="101"/>
        <v>3.6656353495259575</v>
      </c>
      <c r="AA412" s="143">
        <f t="shared" si="102"/>
        <v>-154.31363705194909</v>
      </c>
      <c r="AB412" s="143">
        <f t="shared" si="103"/>
        <v>2.6671763026680297E-4</v>
      </c>
      <c r="AC412" s="143">
        <f t="shared" si="104"/>
        <v>0.11047743307446767</v>
      </c>
      <c r="AD412" s="143">
        <f t="shared" si="105"/>
        <v>6.4022474860015388E-2</v>
      </c>
      <c r="AE412" s="105">
        <f t="shared" si="106"/>
        <v>0.30982256692553228</v>
      </c>
      <c r="AF412" s="143">
        <f t="shared" si="95"/>
        <v>0</v>
      </c>
    </row>
    <row r="413" spans="1:32" x14ac:dyDescent="0.25">
      <c r="A413" s="184">
        <v>1.7083329999999997</v>
      </c>
      <c r="B413" s="7">
        <v>4.7146015840770022E-2</v>
      </c>
      <c r="C413" s="203">
        <f t="shared" si="107"/>
        <v>9.8228724004260795E-5</v>
      </c>
      <c r="D413" s="184">
        <f t="shared" si="108"/>
        <v>9.6362378248179847E-4</v>
      </c>
      <c r="T413" s="182">
        <f t="shared" si="96"/>
        <v>0.10135760697663285</v>
      </c>
      <c r="U413" s="191">
        <v>1.0003218058389622</v>
      </c>
      <c r="V413" s="105">
        <f t="shared" si="97"/>
        <v>4.1670000000006979E-3</v>
      </c>
      <c r="W413" s="143">
        <f t="shared" si="98"/>
        <v>8.8754449677853557</v>
      </c>
      <c r="X413" s="143">
        <f t="shared" si="99"/>
        <v>0.61929999999999996</v>
      </c>
      <c r="Y413" s="143">
        <f t="shared" si="100"/>
        <v>8.9606697718962389E-3</v>
      </c>
      <c r="Z413" s="143">
        <f t="shared" si="101"/>
        <v>3.6745960192978537</v>
      </c>
      <c r="AA413" s="143">
        <f t="shared" si="102"/>
        <v>-154.36486898399468</v>
      </c>
      <c r="AB413" s="143">
        <f t="shared" si="103"/>
        <v>2.6680618018222355E-4</v>
      </c>
      <c r="AC413" s="143">
        <f t="shared" si="104"/>
        <v>0.11074423925464989</v>
      </c>
      <c r="AD413" s="143">
        <f t="shared" si="105"/>
        <v>6.4028360974844933E-2</v>
      </c>
      <c r="AE413" s="105">
        <f t="shared" si="106"/>
        <v>0.30955576074535007</v>
      </c>
      <c r="AF413" s="143">
        <f t="shared" si="95"/>
        <v>1.6093873132009349E-2</v>
      </c>
    </row>
    <row r="414" spans="1:32" x14ac:dyDescent="0.25">
      <c r="A414" s="184">
        <v>1.7124999999999986</v>
      </c>
      <c r="B414" s="7">
        <v>0.1606030946120594</v>
      </c>
      <c r="C414" s="203">
        <f t="shared" si="107"/>
        <v>4.3284527162835811E-4</v>
      </c>
      <c r="D414" s="184">
        <f t="shared" si="108"/>
        <v>4.246212114674193E-3</v>
      </c>
      <c r="T414" s="182">
        <f t="shared" si="96"/>
        <v>0.10170136818438896</v>
      </c>
      <c r="U414" s="191">
        <v>1.0037144651802512</v>
      </c>
      <c r="V414" s="105">
        <f t="shared" si="97"/>
        <v>4.1669999999989216E-3</v>
      </c>
      <c r="W414" s="143">
        <f t="shared" si="98"/>
        <v>8.8754449677853557</v>
      </c>
      <c r="X414" s="143">
        <f t="shared" si="99"/>
        <v>0.61929999999999996</v>
      </c>
      <c r="Y414" s="143">
        <f t="shared" si="100"/>
        <v>8.9794786132378294E-3</v>
      </c>
      <c r="Z414" s="143">
        <f t="shared" si="101"/>
        <v>3.6835754979110917</v>
      </c>
      <c r="AA414" s="143">
        <f t="shared" si="102"/>
        <v>-154.67219502846402</v>
      </c>
      <c r="AB414" s="143">
        <f t="shared" si="103"/>
        <v>2.6733736638109807E-4</v>
      </c>
      <c r="AC414" s="143">
        <f t="shared" si="104"/>
        <v>0.11101157662103099</v>
      </c>
      <c r="AD414" s="143">
        <f t="shared" si="105"/>
        <v>6.4155835464642971E-2</v>
      </c>
      <c r="AE414" s="105">
        <f t="shared" si="106"/>
        <v>0.309288423378969</v>
      </c>
      <c r="AF414" s="143">
        <f t="shared" si="95"/>
        <v>5.4638533947784035E-2</v>
      </c>
    </row>
    <row r="415" spans="1:32" x14ac:dyDescent="0.25">
      <c r="A415" s="184">
        <v>1.716666</v>
      </c>
      <c r="B415" s="7">
        <v>4.7146015840770022E-2</v>
      </c>
      <c r="C415" s="203">
        <f t="shared" si="107"/>
        <v>4.3274139707339391E-4</v>
      </c>
      <c r="D415" s="184">
        <f t="shared" si="108"/>
        <v>4.2451931052899941E-3</v>
      </c>
      <c r="T415" s="182">
        <f t="shared" si="96"/>
        <v>0.10135758278344424</v>
      </c>
      <c r="U415" s="191">
        <v>1.000321567070755</v>
      </c>
      <c r="V415" s="105">
        <f t="shared" si="97"/>
        <v>4.1660000000014463E-3</v>
      </c>
      <c r="W415" s="143">
        <f t="shared" si="98"/>
        <v>8.8754449677853557</v>
      </c>
      <c r="X415" s="143">
        <f t="shared" si="99"/>
        <v>0.61929999999999996</v>
      </c>
      <c r="Y415" s="143">
        <f t="shared" si="100"/>
        <v>8.958518058921134E-3</v>
      </c>
      <c r="Z415" s="143">
        <f t="shared" si="101"/>
        <v>3.6925340159700131</v>
      </c>
      <c r="AA415" s="143">
        <f t="shared" si="102"/>
        <v>-154.29447884112435</v>
      </c>
      <c r="AB415" s="143">
        <f t="shared" si="103"/>
        <v>2.6668451697436197E-4</v>
      </c>
      <c r="AC415" s="143">
        <f t="shared" si="104"/>
        <v>0.11127826113800535</v>
      </c>
      <c r="AD415" s="143">
        <f t="shared" si="105"/>
        <v>6.4014526398048346E-2</v>
      </c>
      <c r="AE415" s="105">
        <f t="shared" si="106"/>
        <v>0.30902173886199463</v>
      </c>
      <c r="AF415" s="143">
        <f t="shared" si="95"/>
        <v>1.6093876973479294E-2</v>
      </c>
    </row>
    <row r="416" spans="1:32" x14ac:dyDescent="0.25">
      <c r="A416" s="184">
        <v>1.7208329999999989</v>
      </c>
      <c r="B416" s="7">
        <v>0</v>
      </c>
      <c r="C416" s="203">
        <f t="shared" si="107"/>
        <v>9.8228724004218918E-5</v>
      </c>
      <c r="D416" s="184">
        <f t="shared" si="108"/>
        <v>9.6362378248138767E-4</v>
      </c>
      <c r="T416" s="182">
        <f t="shared" si="96"/>
        <v>0.10132500014121835</v>
      </c>
      <c r="U416" s="191">
        <v>1.0000000013937169</v>
      </c>
      <c r="V416" s="105">
        <f t="shared" si="97"/>
        <v>4.1669999999989216E-3</v>
      </c>
      <c r="W416" s="143">
        <f t="shared" si="98"/>
        <v>8.8754449677853557</v>
      </c>
      <c r="X416" s="143">
        <f t="shared" si="99"/>
        <v>0.61929999999999996</v>
      </c>
      <c r="Y416" s="143">
        <f t="shared" si="100"/>
        <v>8.9588844338754671E-3</v>
      </c>
      <c r="Z416" s="143">
        <f t="shared" si="101"/>
        <v>3.7014929004038883</v>
      </c>
      <c r="AA416" s="143">
        <f t="shared" si="102"/>
        <v>-154.28406435634179</v>
      </c>
      <c r="AB416" s="143">
        <f t="shared" si="103"/>
        <v>2.6666651644793594E-4</v>
      </c>
      <c r="AC416" s="143">
        <f t="shared" si="104"/>
        <v>0.11154492765445329</v>
      </c>
      <c r="AD416" s="143">
        <f t="shared" si="105"/>
        <v>6.3994844359972394E-2</v>
      </c>
      <c r="AE416" s="105">
        <f t="shared" si="106"/>
        <v>0.30875507234554672</v>
      </c>
      <c r="AF416" s="143">
        <f t="shared" si="95"/>
        <v>0</v>
      </c>
    </row>
    <row r="417" spans="1:32" x14ac:dyDescent="0.25">
      <c r="A417" s="184">
        <v>1.7249999999999996</v>
      </c>
      <c r="B417" s="7">
        <v>0</v>
      </c>
      <c r="C417" s="203">
        <f t="shared" si="107"/>
        <v>0</v>
      </c>
      <c r="D417" s="184">
        <f t="shared" si="108"/>
        <v>0</v>
      </c>
      <c r="T417" s="182">
        <f t="shared" si="96"/>
        <v>0.10132500014121835</v>
      </c>
      <c r="U417" s="191">
        <v>1.0000000013937169</v>
      </c>
      <c r="V417" s="105">
        <f t="shared" si="97"/>
        <v>4.1670000000006979E-3</v>
      </c>
      <c r="W417" s="143">
        <f t="shared" si="98"/>
        <v>8.8754449677853557</v>
      </c>
      <c r="X417" s="143">
        <f t="shared" si="99"/>
        <v>0.61929999999999996</v>
      </c>
      <c r="Y417" s="143">
        <f t="shared" si="100"/>
        <v>8.9588844338792852E-3</v>
      </c>
      <c r="Z417" s="143">
        <f t="shared" si="101"/>
        <v>3.7104517848377676</v>
      </c>
      <c r="AA417" s="143">
        <f t="shared" si="102"/>
        <v>-154.2672855017386</v>
      </c>
      <c r="AB417" s="143">
        <f t="shared" si="103"/>
        <v>2.6663751566470095E-4</v>
      </c>
      <c r="AC417" s="143">
        <f t="shared" si="104"/>
        <v>0.11181156517011799</v>
      </c>
      <c r="AD417" s="143">
        <f t="shared" si="105"/>
        <v>6.3987884728739217E-2</v>
      </c>
      <c r="AE417" s="105">
        <f t="shared" si="106"/>
        <v>0.30848843482988203</v>
      </c>
      <c r="AF417" s="143">
        <f t="shared" si="95"/>
        <v>0</v>
      </c>
    </row>
    <row r="418" spans="1:32" x14ac:dyDescent="0.25">
      <c r="A418" s="184">
        <v>1.7291659999999993</v>
      </c>
      <c r="B418" s="7">
        <v>0</v>
      </c>
      <c r="C418" s="203">
        <f t="shared" si="107"/>
        <v>0</v>
      </c>
      <c r="D418" s="184">
        <f t="shared" si="108"/>
        <v>0</v>
      </c>
      <c r="T418" s="182">
        <f t="shared" si="96"/>
        <v>0.10132500014121835</v>
      </c>
      <c r="U418" s="191">
        <v>1.0000000013937169</v>
      </c>
      <c r="V418" s="105">
        <f t="shared" si="97"/>
        <v>4.16599999999967E-3</v>
      </c>
      <c r="W418" s="143">
        <f t="shared" si="98"/>
        <v>8.8754449677853557</v>
      </c>
      <c r="X418" s="143">
        <f t="shared" si="99"/>
        <v>0.61929999999999996</v>
      </c>
      <c r="Y418" s="143">
        <f t="shared" si="100"/>
        <v>8.9567344736097669E-3</v>
      </c>
      <c r="Z418" s="143">
        <f t="shared" si="101"/>
        <v>3.7194085193113775</v>
      </c>
      <c r="AA418" s="143">
        <f t="shared" si="102"/>
        <v>-154.21343932953494</v>
      </c>
      <c r="AB418" s="143">
        <f t="shared" si="103"/>
        <v>2.6654444726372569E-4</v>
      </c>
      <c r="AC418" s="143">
        <f t="shared" si="104"/>
        <v>0.11207810961738171</v>
      </c>
      <c r="AD418" s="143">
        <f t="shared" si="105"/>
        <v>6.3980904287985307E-2</v>
      </c>
      <c r="AE418" s="105">
        <f t="shared" si="106"/>
        <v>0.30822189038261832</v>
      </c>
      <c r="AF418" s="143">
        <f t="shared" si="95"/>
        <v>0</v>
      </c>
    </row>
    <row r="419" spans="1:32" x14ac:dyDescent="0.25">
      <c r="A419" s="184">
        <v>1.733333</v>
      </c>
      <c r="B419" s="7">
        <v>0</v>
      </c>
      <c r="C419" s="203">
        <f t="shared" si="107"/>
        <v>0</v>
      </c>
      <c r="D419" s="184">
        <f t="shared" si="108"/>
        <v>0</v>
      </c>
      <c r="T419" s="182">
        <f t="shared" si="96"/>
        <v>0.10132500014121835</v>
      </c>
      <c r="U419" s="191">
        <v>1.0000000013937169</v>
      </c>
      <c r="V419" s="105">
        <f t="shared" si="97"/>
        <v>4.1670000000006979E-3</v>
      </c>
      <c r="W419" s="143">
        <f t="shared" si="98"/>
        <v>8.8754449677853557</v>
      </c>
      <c r="X419" s="143">
        <f t="shared" si="99"/>
        <v>0.61929999999999996</v>
      </c>
      <c r="Y419" s="143">
        <f t="shared" si="100"/>
        <v>8.9588844338792852E-3</v>
      </c>
      <c r="Z419" s="143">
        <f t="shared" si="101"/>
        <v>3.7283674037452568</v>
      </c>
      <c r="AA419" s="143">
        <f t="shared" si="102"/>
        <v>-154.23356920523477</v>
      </c>
      <c r="AB419" s="143">
        <f t="shared" si="103"/>
        <v>2.6657923999395225E-4</v>
      </c>
      <c r="AC419" s="143">
        <f t="shared" si="104"/>
        <v>0.11234468885737567</v>
      </c>
      <c r="AD419" s="143">
        <f t="shared" si="105"/>
        <v>6.3973899686562904E-2</v>
      </c>
      <c r="AE419" s="105">
        <f t="shared" si="106"/>
        <v>0.30795531114262437</v>
      </c>
      <c r="AF419" s="143">
        <f t="shared" si="95"/>
        <v>0</v>
      </c>
    </row>
    <row r="420" spans="1:32" x14ac:dyDescent="0.25">
      <c r="A420" s="184">
        <v>1.7374999999999989</v>
      </c>
      <c r="B420" s="7">
        <v>4.7146015840770022E-2</v>
      </c>
      <c r="C420" s="203">
        <f t="shared" si="107"/>
        <v>9.8228724004218918E-5</v>
      </c>
      <c r="D420" s="184">
        <f t="shared" si="108"/>
        <v>9.6362378248138767E-4</v>
      </c>
      <c r="T420" s="182">
        <f t="shared" si="96"/>
        <v>0.10135760697715861</v>
      </c>
      <c r="U420" s="191">
        <v>1.0003218058441512</v>
      </c>
      <c r="V420" s="105">
        <f t="shared" si="97"/>
        <v>4.1669999999989216E-3</v>
      </c>
      <c r="W420" s="143">
        <f t="shared" si="98"/>
        <v>8.8754449677853557</v>
      </c>
      <c r="X420" s="143">
        <f t="shared" si="99"/>
        <v>0.61929999999999996</v>
      </c>
      <c r="Y420" s="143">
        <f t="shared" si="100"/>
        <v>8.9606697719212067E-3</v>
      </c>
      <c r="Z420" s="143">
        <f t="shared" si="101"/>
        <v>3.7373280735171779</v>
      </c>
      <c r="AA420" s="143">
        <f t="shared" si="102"/>
        <v>-154.24735682350831</v>
      </c>
      <c r="AB420" s="143">
        <f t="shared" si="103"/>
        <v>2.6660307068671014E-4</v>
      </c>
      <c r="AC420" s="143">
        <f t="shared" si="104"/>
        <v>0.11261129192806238</v>
      </c>
      <c r="AD420" s="143">
        <f t="shared" si="105"/>
        <v>6.3979618595339363E-2</v>
      </c>
      <c r="AE420" s="105">
        <f t="shared" si="106"/>
        <v>0.30768870807193766</v>
      </c>
      <c r="AF420" s="143">
        <f t="shared" si="95"/>
        <v>1.6093873131925868E-2</v>
      </c>
    </row>
    <row r="421" spans="1:32" x14ac:dyDescent="0.25">
      <c r="A421" s="184">
        <v>1.7416659999999986</v>
      </c>
      <c r="B421" s="7">
        <v>0</v>
      </c>
      <c r="C421" s="203">
        <f t="shared" si="107"/>
        <v>9.8205150996316171E-5</v>
      </c>
      <c r="D421" s="184">
        <f t="shared" si="108"/>
        <v>9.6339253127386169E-4</v>
      </c>
      <c r="T421" s="182">
        <f t="shared" si="96"/>
        <v>0.10132500014379524</v>
      </c>
      <c r="U421" s="191">
        <v>1.0000000014191486</v>
      </c>
      <c r="V421" s="105">
        <f t="shared" si="97"/>
        <v>4.16599999999967E-3</v>
      </c>
      <c r="W421" s="143">
        <f t="shared" si="98"/>
        <v>8.8754449677853557</v>
      </c>
      <c r="X421" s="143">
        <f t="shared" si="99"/>
        <v>0.61929999999999996</v>
      </c>
      <c r="Y421" s="143">
        <f t="shared" si="100"/>
        <v>8.9567344737508346E-3</v>
      </c>
      <c r="Z421" s="143">
        <f t="shared" si="101"/>
        <v>3.7462848079909286</v>
      </c>
      <c r="AA421" s="143">
        <f t="shared" si="102"/>
        <v>-154.162627757655</v>
      </c>
      <c r="AB421" s="143">
        <f t="shared" si="103"/>
        <v>2.6645662390410008E-4</v>
      </c>
      <c r="AC421" s="143">
        <f t="shared" si="104"/>
        <v>0.11287774855196647</v>
      </c>
      <c r="AD421" s="143">
        <f t="shared" si="105"/>
        <v>6.395982330871848E-2</v>
      </c>
      <c r="AE421" s="105">
        <f t="shared" si="106"/>
        <v>0.30742225144803353</v>
      </c>
      <c r="AF421" s="143">
        <f t="shared" si="95"/>
        <v>0</v>
      </c>
    </row>
    <row r="422" spans="1:32" x14ac:dyDescent="0.25">
      <c r="A422" s="184">
        <v>1.7458329999999993</v>
      </c>
      <c r="B422" s="7">
        <v>0</v>
      </c>
      <c r="C422" s="203">
        <f t="shared" si="107"/>
        <v>0</v>
      </c>
      <c r="D422" s="184">
        <f t="shared" si="108"/>
        <v>0</v>
      </c>
      <c r="T422" s="182">
        <f t="shared" si="96"/>
        <v>0.10132500014379524</v>
      </c>
      <c r="U422" s="191">
        <v>1.0000000014191486</v>
      </c>
      <c r="V422" s="105">
        <f t="shared" si="97"/>
        <v>4.1670000000006979E-3</v>
      </c>
      <c r="W422" s="143">
        <f t="shared" si="98"/>
        <v>8.8754449677853557</v>
      </c>
      <c r="X422" s="143">
        <f t="shared" si="99"/>
        <v>0.61929999999999996</v>
      </c>
      <c r="Y422" s="143">
        <f t="shared" si="100"/>
        <v>8.9588844340203876E-3</v>
      </c>
      <c r="Z422" s="143">
        <f t="shared" si="101"/>
        <v>3.755243692424949</v>
      </c>
      <c r="AA422" s="143">
        <f t="shared" si="102"/>
        <v>-154.18258279253806</v>
      </c>
      <c r="AB422" s="143">
        <f t="shared" si="103"/>
        <v>2.6649111443726088E-4</v>
      </c>
      <c r="AC422" s="143">
        <f t="shared" si="104"/>
        <v>0.11314423966640373</v>
      </c>
      <c r="AD422" s="143">
        <f t="shared" si="105"/>
        <v>6.3952751244832309E-2</v>
      </c>
      <c r="AE422" s="105">
        <f t="shared" si="106"/>
        <v>0.30715576033359626</v>
      </c>
      <c r="AF422" s="143">
        <f t="shared" si="95"/>
        <v>0</v>
      </c>
    </row>
    <row r="423" spans="1:32" x14ac:dyDescent="0.25">
      <c r="A423" s="184">
        <v>1.75</v>
      </c>
      <c r="B423" s="7">
        <v>0</v>
      </c>
      <c r="C423" s="203">
        <f t="shared" si="107"/>
        <v>0</v>
      </c>
      <c r="D423" s="184">
        <f t="shared" si="108"/>
        <v>0</v>
      </c>
      <c r="T423" s="182">
        <f t="shared" si="96"/>
        <v>0.10132500014379524</v>
      </c>
      <c r="U423" s="191">
        <v>1.0000000014191486</v>
      </c>
      <c r="V423" s="105">
        <f t="shared" si="97"/>
        <v>4.1670000000006979E-3</v>
      </c>
      <c r="W423" s="143">
        <f t="shared" si="98"/>
        <v>8.8754449677853557</v>
      </c>
      <c r="X423" s="143">
        <f t="shared" si="99"/>
        <v>0.61929999999999996</v>
      </c>
      <c r="Y423" s="143">
        <f t="shared" si="100"/>
        <v>8.9588844340203876E-3</v>
      </c>
      <c r="Z423" s="143">
        <f t="shared" si="101"/>
        <v>3.7642025768589695</v>
      </c>
      <c r="AA423" s="143">
        <f t="shared" si="102"/>
        <v>-154.1654786604976</v>
      </c>
      <c r="AB423" s="143">
        <f t="shared" si="103"/>
        <v>2.6646155144041396E-4</v>
      </c>
      <c r="AC423" s="143">
        <f t="shared" si="104"/>
        <v>0.11341070121784415</v>
      </c>
      <c r="AD423" s="143">
        <f t="shared" si="105"/>
        <v>6.3945656693153191E-2</v>
      </c>
      <c r="AE423" s="105">
        <f t="shared" si="106"/>
        <v>0.30688929878215587</v>
      </c>
      <c r="AF423" s="143">
        <f t="shared" si="95"/>
        <v>0</v>
      </c>
    </row>
    <row r="424" spans="1:32" x14ac:dyDescent="0.25">
      <c r="A424" s="184">
        <v>1.7541659999999997</v>
      </c>
      <c r="B424" s="7">
        <v>0</v>
      </c>
      <c r="C424" s="203">
        <f t="shared" si="107"/>
        <v>0</v>
      </c>
      <c r="D424" s="184">
        <f t="shared" si="108"/>
        <v>0</v>
      </c>
      <c r="T424" s="182">
        <f t="shared" si="96"/>
        <v>0.10132500014379524</v>
      </c>
      <c r="U424" s="191">
        <v>1.0000000014191486</v>
      </c>
      <c r="V424" s="105">
        <f t="shared" si="97"/>
        <v>4.16599999999967E-3</v>
      </c>
      <c r="W424" s="143">
        <f t="shared" si="98"/>
        <v>8.8754449677853557</v>
      </c>
      <c r="X424" s="143">
        <f t="shared" si="99"/>
        <v>0.61929999999999996</v>
      </c>
      <c r="Y424" s="143">
        <f t="shared" si="100"/>
        <v>8.9567344737508346E-3</v>
      </c>
      <c r="Z424" s="143">
        <f t="shared" si="101"/>
        <v>3.7731593113327202</v>
      </c>
      <c r="AA424" s="143">
        <f t="shared" si="102"/>
        <v>-154.11133179871163</v>
      </c>
      <c r="AB424" s="143">
        <f t="shared" si="103"/>
        <v>2.6636796332378445E-4</v>
      </c>
      <c r="AC424" s="143">
        <f t="shared" si="104"/>
        <v>0.11367706918116793</v>
      </c>
      <c r="AD424" s="143">
        <f t="shared" si="105"/>
        <v>6.3938541364331622E-2</v>
      </c>
      <c r="AE424" s="105">
        <f t="shared" si="106"/>
        <v>0.30662293081883207</v>
      </c>
      <c r="AF424" s="143">
        <f t="shared" si="95"/>
        <v>0</v>
      </c>
    </row>
    <row r="425" spans="1:32" x14ac:dyDescent="0.25">
      <c r="A425" s="184">
        <v>1.7583329999999986</v>
      </c>
      <c r="B425" s="7">
        <v>0</v>
      </c>
      <c r="C425" s="203">
        <f t="shared" si="107"/>
        <v>0</v>
      </c>
      <c r="D425" s="184">
        <f t="shared" si="108"/>
        <v>0</v>
      </c>
      <c r="T425" s="182">
        <f t="shared" si="96"/>
        <v>0.10132500014379524</v>
      </c>
      <c r="U425" s="191">
        <v>1.0000000014191486</v>
      </c>
      <c r="V425" s="105">
        <f t="shared" si="97"/>
        <v>4.1669999999989216E-3</v>
      </c>
      <c r="W425" s="143">
        <f t="shared" si="98"/>
        <v>8.8754449677853557</v>
      </c>
      <c r="X425" s="143">
        <f t="shared" si="99"/>
        <v>0.61929999999999996</v>
      </c>
      <c r="Y425" s="143">
        <f t="shared" si="100"/>
        <v>8.9588844340165695E-3</v>
      </c>
      <c r="Z425" s="143">
        <f t="shared" si="101"/>
        <v>3.7821181957667367</v>
      </c>
      <c r="AA425" s="143">
        <f t="shared" si="102"/>
        <v>-154.13111188724531</v>
      </c>
      <c r="AB425" s="143">
        <f t="shared" si="103"/>
        <v>2.6640215147747564E-4</v>
      </c>
      <c r="AC425" s="143">
        <f t="shared" si="104"/>
        <v>0.11394347133264542</v>
      </c>
      <c r="AD425" s="143">
        <f t="shared" si="105"/>
        <v>6.3931401842463306E-2</v>
      </c>
      <c r="AE425" s="105">
        <f t="shared" si="106"/>
        <v>0.30635652866735458</v>
      </c>
      <c r="AF425" s="143">
        <f t="shared" si="95"/>
        <v>0</v>
      </c>
    </row>
    <row r="426" spans="1:32" x14ac:dyDescent="0.25">
      <c r="A426" s="184">
        <v>1.7624999999999993</v>
      </c>
      <c r="B426" s="7">
        <v>0</v>
      </c>
      <c r="C426" s="203">
        <f t="shared" si="107"/>
        <v>0</v>
      </c>
      <c r="D426" s="184">
        <f t="shared" si="108"/>
        <v>0</v>
      </c>
      <c r="T426" s="182">
        <f t="shared" si="96"/>
        <v>0.10132500014379524</v>
      </c>
      <c r="U426" s="191">
        <v>1.0000000014191486</v>
      </c>
      <c r="V426" s="105">
        <f t="shared" si="97"/>
        <v>4.1670000000006979E-3</v>
      </c>
      <c r="W426" s="143">
        <f t="shared" si="98"/>
        <v>8.8754449677853557</v>
      </c>
      <c r="X426" s="143">
        <f t="shared" si="99"/>
        <v>0.61929999999999996</v>
      </c>
      <c r="Y426" s="143">
        <f t="shared" si="100"/>
        <v>8.9588844340203876E-3</v>
      </c>
      <c r="Z426" s="143">
        <f t="shared" si="101"/>
        <v>3.7910770802007572</v>
      </c>
      <c r="AA426" s="143">
        <f t="shared" si="102"/>
        <v>-154.11384512198705</v>
      </c>
      <c r="AB426" s="143">
        <f t="shared" si="103"/>
        <v>2.6637230738333045E-4</v>
      </c>
      <c r="AC426" s="143">
        <f t="shared" si="104"/>
        <v>0.11420984364002874</v>
      </c>
      <c r="AD426" s="143">
        <f t="shared" si="105"/>
        <v>6.3924239832801974E-2</v>
      </c>
      <c r="AE426" s="105">
        <f t="shared" si="106"/>
        <v>0.30609015635997122</v>
      </c>
      <c r="AF426" s="143">
        <f t="shared" si="95"/>
        <v>0</v>
      </c>
    </row>
    <row r="427" spans="1:32" x14ac:dyDescent="0.25">
      <c r="A427" s="184">
        <v>1.766665999999999</v>
      </c>
      <c r="B427" s="7">
        <v>0</v>
      </c>
      <c r="C427" s="203">
        <f t="shared" si="107"/>
        <v>0</v>
      </c>
      <c r="D427" s="184">
        <f t="shared" si="108"/>
        <v>0</v>
      </c>
      <c r="T427" s="182">
        <f t="shared" si="96"/>
        <v>0.10132500014379524</v>
      </c>
      <c r="U427" s="191">
        <v>1.0000000014191486</v>
      </c>
      <c r="V427" s="105">
        <f t="shared" si="97"/>
        <v>4.16599999999967E-3</v>
      </c>
      <c r="W427" s="143">
        <f t="shared" si="98"/>
        <v>8.8754449677853557</v>
      </c>
      <c r="X427" s="143">
        <f t="shared" si="99"/>
        <v>0.61929999999999996</v>
      </c>
      <c r="Y427" s="143">
        <f t="shared" si="100"/>
        <v>8.9567344737508346E-3</v>
      </c>
      <c r="Z427" s="143">
        <f t="shared" si="101"/>
        <v>3.8000338146745078</v>
      </c>
      <c r="AA427" s="143">
        <f t="shared" si="102"/>
        <v>-154.05954809602403</v>
      </c>
      <c r="AB427" s="143">
        <f t="shared" si="103"/>
        <v>2.6627845972104959E-4</v>
      </c>
      <c r="AC427" s="143">
        <f t="shared" si="104"/>
        <v>0.11447612209974979</v>
      </c>
      <c r="AD427" s="143">
        <f t="shared" si="105"/>
        <v>6.3917057062186908E-2</v>
      </c>
      <c r="AE427" s="105">
        <f t="shared" si="106"/>
        <v>0.30582387790025017</v>
      </c>
      <c r="AF427" s="143">
        <f t="shared" si="95"/>
        <v>0</v>
      </c>
    </row>
    <row r="428" spans="1:32" x14ac:dyDescent="0.25">
      <c r="A428" s="184">
        <v>1.7708329999999997</v>
      </c>
      <c r="B428" s="7">
        <v>0</v>
      </c>
      <c r="C428" s="203">
        <f t="shared" si="107"/>
        <v>0</v>
      </c>
      <c r="D428" s="184">
        <f t="shared" si="108"/>
        <v>0</v>
      </c>
      <c r="T428" s="182">
        <f t="shared" si="96"/>
        <v>0.10132500014379524</v>
      </c>
      <c r="U428" s="191">
        <v>1.0000000014191486</v>
      </c>
      <c r="V428" s="105">
        <f t="shared" si="97"/>
        <v>4.1670000000006979E-3</v>
      </c>
      <c r="W428" s="143">
        <f t="shared" si="98"/>
        <v>8.8754449677853557</v>
      </c>
      <c r="X428" s="143">
        <f t="shared" si="99"/>
        <v>0.61929999999999996</v>
      </c>
      <c r="Y428" s="143">
        <f t="shared" si="100"/>
        <v>8.9588844340203876E-3</v>
      </c>
      <c r="Z428" s="143">
        <f t="shared" si="101"/>
        <v>3.8089926991085283</v>
      </c>
      <c r="AA428" s="143">
        <f t="shared" si="102"/>
        <v>-154.07915312126246</v>
      </c>
      <c r="AB428" s="143">
        <f t="shared" si="103"/>
        <v>2.6631234529314032E-4</v>
      </c>
      <c r="AC428" s="143">
        <f t="shared" si="104"/>
        <v>0.11474243444504294</v>
      </c>
      <c r="AD428" s="143">
        <f t="shared" si="105"/>
        <v>6.3909850082336378E-2</v>
      </c>
      <c r="AE428" s="105">
        <f t="shared" si="106"/>
        <v>0.30555756555495706</v>
      </c>
      <c r="AF428" s="143">
        <f t="shared" si="95"/>
        <v>0</v>
      </c>
    </row>
    <row r="429" spans="1:32" x14ac:dyDescent="0.25">
      <c r="A429" s="184">
        <v>1.7749999999999986</v>
      </c>
      <c r="B429" s="7">
        <v>4.7146015840770022E-2</v>
      </c>
      <c r="C429" s="203">
        <f t="shared" si="107"/>
        <v>9.8228724004218918E-5</v>
      </c>
      <c r="D429" s="184">
        <f t="shared" si="108"/>
        <v>9.6362378248138767E-4</v>
      </c>
      <c r="T429" s="182">
        <f t="shared" si="96"/>
        <v>0.1013576069766484</v>
      </c>
      <c r="U429" s="191">
        <v>1.0003218058391157</v>
      </c>
      <c r="V429" s="105">
        <f t="shared" si="97"/>
        <v>4.1669999999989216E-3</v>
      </c>
      <c r="W429" s="143">
        <f t="shared" si="98"/>
        <v>8.8754449677853557</v>
      </c>
      <c r="X429" s="143">
        <f t="shared" si="99"/>
        <v>0.61929999999999996</v>
      </c>
      <c r="Y429" s="143">
        <f t="shared" si="100"/>
        <v>8.9606697718932742E-3</v>
      </c>
      <c r="Z429" s="143">
        <f t="shared" si="101"/>
        <v>3.8179533688804215</v>
      </c>
      <c r="AA429" s="143">
        <f t="shared" si="102"/>
        <v>-154.09242185925547</v>
      </c>
      <c r="AB429" s="143">
        <f t="shared" si="103"/>
        <v>2.6633527914669814E-4</v>
      </c>
      <c r="AC429" s="143">
        <f t="shared" si="104"/>
        <v>0.11500876972418964</v>
      </c>
      <c r="AD429" s="143">
        <f t="shared" si="105"/>
        <v>6.3915353766922742E-2</v>
      </c>
      <c r="AE429" s="105">
        <f t="shared" si="106"/>
        <v>0.30529123027581034</v>
      </c>
      <c r="AF429" s="143">
        <f t="shared" si="95"/>
        <v>1.6093873132006879E-2</v>
      </c>
    </row>
    <row r="430" spans="1:32" x14ac:dyDescent="0.25">
      <c r="A430" s="184">
        <v>1.779166</v>
      </c>
      <c r="B430" s="7">
        <v>0</v>
      </c>
      <c r="C430" s="203">
        <f t="shared" si="107"/>
        <v>9.8205150996358049E-5</v>
      </c>
      <c r="D430" s="184">
        <f t="shared" si="108"/>
        <v>9.6339253127427249E-4</v>
      </c>
      <c r="T430" s="182">
        <f t="shared" si="96"/>
        <v>0.10132500014379278</v>
      </c>
      <c r="U430" s="191">
        <v>1.0000000014191244</v>
      </c>
      <c r="V430" s="105">
        <f t="shared" si="97"/>
        <v>4.1660000000014463E-3</v>
      </c>
      <c r="W430" s="143">
        <f t="shared" si="98"/>
        <v>8.8754449677853557</v>
      </c>
      <c r="X430" s="143">
        <f t="shared" si="99"/>
        <v>0.61929999999999996</v>
      </c>
      <c r="Y430" s="143">
        <f t="shared" si="100"/>
        <v>8.9567344737545192E-3</v>
      </c>
      <c r="Z430" s="143">
        <f t="shared" si="101"/>
        <v>3.8269101033541761</v>
      </c>
      <c r="AA430" s="143">
        <f t="shared" si="102"/>
        <v>-154.00727316093563</v>
      </c>
      <c r="AB430" s="143">
        <f t="shared" si="103"/>
        <v>2.6618810706605746E-4</v>
      </c>
      <c r="AC430" s="143">
        <f t="shared" si="104"/>
        <v>0.11527495783125569</v>
      </c>
      <c r="AD430" s="143">
        <f t="shared" si="105"/>
        <v>6.389536895486439E-2</v>
      </c>
      <c r="AE430" s="105">
        <f t="shared" si="106"/>
        <v>0.30502504216874426</v>
      </c>
      <c r="AF430" s="143">
        <f t="shared" si="95"/>
        <v>0</v>
      </c>
    </row>
    <row r="431" spans="1:32" x14ac:dyDescent="0.25">
      <c r="A431" s="184">
        <v>1.7833329999999989</v>
      </c>
      <c r="B431" s="7">
        <v>0</v>
      </c>
      <c r="C431" s="203">
        <f t="shared" si="107"/>
        <v>0</v>
      </c>
      <c r="D431" s="184">
        <f t="shared" si="108"/>
        <v>0</v>
      </c>
      <c r="T431" s="182">
        <f t="shared" si="96"/>
        <v>0.10132500014379278</v>
      </c>
      <c r="U431" s="191">
        <v>1.0000000014191244</v>
      </c>
      <c r="V431" s="105">
        <f t="shared" si="97"/>
        <v>4.1669999999989216E-3</v>
      </c>
      <c r="W431" s="143">
        <f t="shared" si="98"/>
        <v>8.8754449677853557</v>
      </c>
      <c r="X431" s="143">
        <f t="shared" si="99"/>
        <v>0.61929999999999996</v>
      </c>
      <c r="Y431" s="143">
        <f t="shared" si="100"/>
        <v>8.9588844340164342E-3</v>
      </c>
      <c r="Z431" s="143">
        <f t="shared" si="101"/>
        <v>3.8358689877881926</v>
      </c>
      <c r="AA431" s="143">
        <f t="shared" si="102"/>
        <v>-154.02670299396303</v>
      </c>
      <c r="AB431" s="143">
        <f t="shared" si="103"/>
        <v>2.662216898337282E-4</v>
      </c>
      <c r="AC431" s="143">
        <f t="shared" si="104"/>
        <v>0.11554117952108942</v>
      </c>
      <c r="AD431" s="143">
        <f t="shared" si="105"/>
        <v>6.38880945125503E-2</v>
      </c>
      <c r="AE431" s="105">
        <f t="shared" si="106"/>
        <v>0.30475882047891056</v>
      </c>
      <c r="AF431" s="143">
        <f t="shared" si="95"/>
        <v>0</v>
      </c>
    </row>
    <row r="432" spans="1:32" x14ac:dyDescent="0.25">
      <c r="A432" s="184">
        <v>1.7874999999999996</v>
      </c>
      <c r="B432" s="7">
        <v>0</v>
      </c>
      <c r="C432" s="203">
        <f t="shared" si="107"/>
        <v>0</v>
      </c>
      <c r="D432" s="184">
        <f t="shared" si="108"/>
        <v>0</v>
      </c>
      <c r="T432" s="182">
        <f t="shared" si="96"/>
        <v>0.10132500014379278</v>
      </c>
      <c r="U432" s="191">
        <v>1.0000000014191244</v>
      </c>
      <c r="V432" s="105">
        <f t="shared" si="97"/>
        <v>4.1670000000006979E-3</v>
      </c>
      <c r="W432" s="143">
        <f t="shared" si="98"/>
        <v>8.8754449677853557</v>
      </c>
      <c r="X432" s="143">
        <f t="shared" si="99"/>
        <v>0.61929999999999996</v>
      </c>
      <c r="Y432" s="143">
        <f t="shared" si="100"/>
        <v>8.9588844340202523E-3</v>
      </c>
      <c r="Z432" s="143">
        <f t="shared" si="101"/>
        <v>3.8448278722222127</v>
      </c>
      <c r="AA432" s="143">
        <f t="shared" si="102"/>
        <v>-154.00911095133378</v>
      </c>
      <c r="AB432" s="143">
        <f t="shared" si="103"/>
        <v>2.6619128352608579E-4</v>
      </c>
      <c r="AC432" s="143">
        <f t="shared" si="104"/>
        <v>0.11580737080461551</v>
      </c>
      <c r="AD432" s="143">
        <f t="shared" si="105"/>
        <v>6.3880797582443291E-2</v>
      </c>
      <c r="AE432" s="105">
        <f t="shared" si="106"/>
        <v>0.3044926291953845</v>
      </c>
      <c r="AF432" s="143">
        <f t="shared" si="95"/>
        <v>0</v>
      </c>
    </row>
    <row r="433" spans="1:32" x14ac:dyDescent="0.25">
      <c r="A433" s="184">
        <v>1.7916659999999993</v>
      </c>
      <c r="B433" s="7">
        <v>0</v>
      </c>
      <c r="C433" s="203">
        <f t="shared" si="107"/>
        <v>0</v>
      </c>
      <c r="D433" s="184">
        <f t="shared" si="108"/>
        <v>0</v>
      </c>
      <c r="T433" s="182">
        <f t="shared" si="96"/>
        <v>0.10132500014379278</v>
      </c>
      <c r="U433" s="191">
        <v>1.0000000014191244</v>
      </c>
      <c r="V433" s="105">
        <f t="shared" si="97"/>
        <v>4.16599999999967E-3</v>
      </c>
      <c r="W433" s="143">
        <f t="shared" si="98"/>
        <v>8.8754449677853557</v>
      </c>
      <c r="X433" s="143">
        <f t="shared" si="99"/>
        <v>0.61929999999999996</v>
      </c>
      <c r="Y433" s="143">
        <f t="shared" si="100"/>
        <v>8.9567344737506993E-3</v>
      </c>
      <c r="Z433" s="143">
        <f t="shared" si="101"/>
        <v>3.8537846066959633</v>
      </c>
      <c r="AA433" s="143">
        <f t="shared" si="102"/>
        <v>-153.95451393829185</v>
      </c>
      <c r="AB433" s="143">
        <f t="shared" si="103"/>
        <v>2.6609691736236636E-4</v>
      </c>
      <c r="AC433" s="143">
        <f t="shared" si="104"/>
        <v>0.11607346772197787</v>
      </c>
      <c r="AD433" s="143">
        <f t="shared" si="105"/>
        <v>6.3873479923760787E-2</v>
      </c>
      <c r="AE433" s="105">
        <f t="shared" si="106"/>
        <v>0.30422653227802215</v>
      </c>
      <c r="AF433" s="143">
        <f t="shared" si="95"/>
        <v>0</v>
      </c>
    </row>
    <row r="434" spans="1:32" x14ac:dyDescent="0.25">
      <c r="A434" s="184">
        <v>1.795833</v>
      </c>
      <c r="B434" s="7">
        <v>0</v>
      </c>
      <c r="C434" s="203">
        <f t="shared" si="107"/>
        <v>0</v>
      </c>
      <c r="D434" s="184">
        <f t="shared" si="108"/>
        <v>0</v>
      </c>
      <c r="T434" s="182">
        <f t="shared" si="96"/>
        <v>0.10132500014379278</v>
      </c>
      <c r="U434" s="191">
        <v>1.0000000014191244</v>
      </c>
      <c r="V434" s="105">
        <f t="shared" si="97"/>
        <v>4.1670000000006979E-3</v>
      </c>
      <c r="W434" s="143">
        <f t="shared" si="98"/>
        <v>8.8754449677853557</v>
      </c>
      <c r="X434" s="143">
        <f t="shared" si="99"/>
        <v>0.61929999999999996</v>
      </c>
      <c r="Y434" s="143">
        <f t="shared" si="100"/>
        <v>8.9588844340202523E-3</v>
      </c>
      <c r="Z434" s="143">
        <f t="shared" si="101"/>
        <v>3.8627434911299834</v>
      </c>
      <c r="AA434" s="143">
        <f t="shared" si="102"/>
        <v>-153.97376847392744</v>
      </c>
      <c r="AB434" s="143">
        <f t="shared" si="103"/>
        <v>2.6613019714382129E-4</v>
      </c>
      <c r="AC434" s="143">
        <f t="shared" si="104"/>
        <v>0.11633959791912168</v>
      </c>
      <c r="AD434" s="143">
        <f t="shared" si="105"/>
        <v>6.3866138023464539E-2</v>
      </c>
      <c r="AE434" s="105">
        <f t="shared" si="106"/>
        <v>0.30396040208087832</v>
      </c>
      <c r="AF434" s="143">
        <f t="shared" si="95"/>
        <v>0</v>
      </c>
    </row>
    <row r="435" spans="1:32" x14ac:dyDescent="0.25">
      <c r="A435" s="184">
        <v>1.7999999999999989</v>
      </c>
      <c r="B435" s="7">
        <v>0</v>
      </c>
      <c r="C435" s="203">
        <f t="shared" si="107"/>
        <v>0</v>
      </c>
      <c r="D435" s="184">
        <f t="shared" si="108"/>
        <v>0</v>
      </c>
      <c r="T435" s="182">
        <f t="shared" si="96"/>
        <v>0.10132500014379278</v>
      </c>
      <c r="U435" s="191">
        <v>1.0000000014191244</v>
      </c>
      <c r="V435" s="105">
        <f t="shared" si="97"/>
        <v>4.1669999999989216E-3</v>
      </c>
      <c r="W435" s="143">
        <f t="shared" si="98"/>
        <v>8.8754449677853557</v>
      </c>
      <c r="X435" s="143">
        <f t="shared" si="99"/>
        <v>0.61929999999999996</v>
      </c>
      <c r="Y435" s="143">
        <f t="shared" si="100"/>
        <v>8.9588844340164342E-3</v>
      </c>
      <c r="Z435" s="143">
        <f t="shared" si="101"/>
        <v>3.8717023755639999</v>
      </c>
      <c r="AA435" s="143">
        <f t="shared" si="102"/>
        <v>-153.95601379788354</v>
      </c>
      <c r="AB435" s="143">
        <f t="shared" si="103"/>
        <v>2.6609950973854039E-4</v>
      </c>
      <c r="AC435" s="143">
        <f t="shared" si="104"/>
        <v>0.11660569742886022</v>
      </c>
      <c r="AD435" s="143">
        <f t="shared" si="105"/>
        <v>6.3858773635375385E-2</v>
      </c>
      <c r="AE435" s="105">
        <f t="shared" si="106"/>
        <v>0.30369430257113977</v>
      </c>
      <c r="AF435" s="143">
        <f t="shared" si="95"/>
        <v>0</v>
      </c>
    </row>
    <row r="436" spans="1:32" x14ac:dyDescent="0.25">
      <c r="A436" s="184">
        <v>1.8041659999999986</v>
      </c>
      <c r="B436" s="7">
        <v>0.10387455522641484</v>
      </c>
      <c r="C436" s="203">
        <f t="shared" si="107"/>
        <v>2.1637069853660496E-4</v>
      </c>
      <c r="D436" s="184">
        <f t="shared" si="108"/>
        <v>2.1225965526440946E-3</v>
      </c>
      <c r="T436" s="182">
        <f t="shared" si="96"/>
        <v>0.10148289356317887</v>
      </c>
      <c r="U436" s="191">
        <v>1.0015582883116592</v>
      </c>
      <c r="V436" s="105">
        <f t="shared" si="97"/>
        <v>4.16599999999967E-3</v>
      </c>
      <c r="W436" s="143">
        <f t="shared" si="98"/>
        <v>8.8754449677853557</v>
      </c>
      <c r="X436" s="143">
        <f t="shared" si="99"/>
        <v>0.61929999999999996</v>
      </c>
      <c r="Y436" s="143">
        <f t="shared" si="100"/>
        <v>8.9653755820742354E-3</v>
      </c>
      <c r="Z436" s="143">
        <f t="shared" si="101"/>
        <v>3.8806677511460741</v>
      </c>
      <c r="AA436" s="143">
        <f t="shared" si="102"/>
        <v>-154.04972770007993</v>
      </c>
      <c r="AB436" s="143">
        <f t="shared" si="103"/>
        <v>2.6626148602524057E-4</v>
      </c>
      <c r="AC436" s="143">
        <f t="shared" si="104"/>
        <v>0.11687195891488546</v>
      </c>
      <c r="AD436" s="143">
        <f t="shared" si="105"/>
        <v>6.3912982723298525E-2</v>
      </c>
      <c r="AE436" s="105">
        <f t="shared" si="106"/>
        <v>0.30342804108511451</v>
      </c>
      <c r="AF436" s="143">
        <f t="shared" si="95"/>
        <v>3.5415082647647672E-2</v>
      </c>
    </row>
    <row r="437" spans="1:32" x14ac:dyDescent="0.25">
      <c r="A437" s="184">
        <v>1.8083329999999993</v>
      </c>
      <c r="B437" s="7">
        <v>0.10387455522641484</v>
      </c>
      <c r="C437" s="203">
        <f t="shared" si="107"/>
        <v>4.3284527162854312E-4</v>
      </c>
      <c r="D437" s="184">
        <f t="shared" si="108"/>
        <v>4.2462121146760083E-3</v>
      </c>
      <c r="T437" s="182">
        <f t="shared" si="96"/>
        <v>0.10148289356317887</v>
      </c>
      <c r="U437" s="191">
        <v>1.0015582883116592</v>
      </c>
      <c r="V437" s="105">
        <f t="shared" si="97"/>
        <v>4.1670000000006979E-3</v>
      </c>
      <c r="W437" s="143">
        <f t="shared" si="98"/>
        <v>8.8754449677853557</v>
      </c>
      <c r="X437" s="143">
        <f t="shared" si="99"/>
        <v>0.61929999999999996</v>
      </c>
      <c r="Y437" s="143">
        <f t="shared" si="100"/>
        <v>8.9675276165416609E-3</v>
      </c>
      <c r="Z437" s="143">
        <f t="shared" si="101"/>
        <v>3.8896352787626158</v>
      </c>
      <c r="AA437" s="143">
        <f t="shared" si="102"/>
        <v>-154.06880789493573</v>
      </c>
      <c r="AB437" s="143">
        <f t="shared" si="103"/>
        <v>2.6629446447390008E-4</v>
      </c>
      <c r="AC437" s="143">
        <f t="shared" si="104"/>
        <v>0.11713825337935936</v>
      </c>
      <c r="AD437" s="143">
        <f t="shared" si="105"/>
        <v>6.3905559029002995E-2</v>
      </c>
      <c r="AE437" s="105">
        <f t="shared" si="106"/>
        <v>0.3031617466206406</v>
      </c>
      <c r="AF437" s="143">
        <f t="shared" si="95"/>
        <v>3.5415082647647672E-2</v>
      </c>
    </row>
    <row r="438" spans="1:32" x14ac:dyDescent="0.25">
      <c r="A438" s="184">
        <v>1.8125</v>
      </c>
      <c r="B438" s="7">
        <v>0.10387455522641484</v>
      </c>
      <c r="C438" s="203">
        <f t="shared" si="107"/>
        <v>4.3284527162854312E-4</v>
      </c>
      <c r="D438" s="184">
        <f t="shared" si="108"/>
        <v>4.2462121146760083E-3</v>
      </c>
      <c r="T438" s="182">
        <f t="shared" si="96"/>
        <v>0.10148289356317887</v>
      </c>
      <c r="U438" s="191">
        <v>1.0015582883116592</v>
      </c>
      <c r="V438" s="105">
        <f t="shared" si="97"/>
        <v>4.1670000000006979E-3</v>
      </c>
      <c r="W438" s="143">
        <f t="shared" si="98"/>
        <v>8.8754449677853557</v>
      </c>
      <c r="X438" s="143">
        <f t="shared" si="99"/>
        <v>0.61929999999999996</v>
      </c>
      <c r="Y438" s="143">
        <f t="shared" si="100"/>
        <v>8.9675276165416609E-3</v>
      </c>
      <c r="Z438" s="143">
        <f t="shared" si="101"/>
        <v>3.8986028063791576</v>
      </c>
      <c r="AA438" s="143">
        <f t="shared" si="102"/>
        <v>-154.05085586615169</v>
      </c>
      <c r="AB438" s="143">
        <f t="shared" si="103"/>
        <v>2.6626343596166204E-4</v>
      </c>
      <c r="AC438" s="143">
        <f t="shared" si="104"/>
        <v>0.11740451681532102</v>
      </c>
      <c r="AD438" s="143">
        <f t="shared" si="105"/>
        <v>6.3898112781765645E-2</v>
      </c>
      <c r="AE438" s="105">
        <f t="shared" si="106"/>
        <v>0.30289548318467896</v>
      </c>
      <c r="AF438" s="143">
        <f t="shared" si="95"/>
        <v>3.5415082647647672E-2</v>
      </c>
    </row>
    <row r="439" spans="1:32" x14ac:dyDescent="0.25">
      <c r="A439" s="184">
        <v>1.8166659999999997</v>
      </c>
      <c r="B439" s="7">
        <v>0</v>
      </c>
      <c r="C439" s="203">
        <f t="shared" si="107"/>
        <v>2.1637069853660496E-4</v>
      </c>
      <c r="D439" s="184">
        <f t="shared" si="108"/>
        <v>2.1225965526440946E-3</v>
      </c>
      <c r="T439" s="182">
        <f t="shared" si="96"/>
        <v>0.10132500005761144</v>
      </c>
      <c r="U439" s="191">
        <v>1.0000000005685807</v>
      </c>
      <c r="V439" s="105">
        <f t="shared" si="97"/>
        <v>4.16599999999967E-3</v>
      </c>
      <c r="W439" s="143">
        <f t="shared" si="98"/>
        <v>8.8754449677853557</v>
      </c>
      <c r="X439" s="143">
        <f t="shared" si="99"/>
        <v>0.61929999999999996</v>
      </c>
      <c r="Y439" s="143">
        <f t="shared" si="100"/>
        <v>8.9567344690328135E-3</v>
      </c>
      <c r="Z439" s="143">
        <f t="shared" si="101"/>
        <v>3.9075595408481902</v>
      </c>
      <c r="AA439" s="143">
        <f t="shared" si="102"/>
        <v>-153.84748010421566</v>
      </c>
      <c r="AB439" s="143">
        <f t="shared" si="103"/>
        <v>2.6591191873795076E-4</v>
      </c>
      <c r="AC439" s="143">
        <f t="shared" si="104"/>
        <v>0.11767042873405897</v>
      </c>
      <c r="AD439" s="143">
        <f t="shared" si="105"/>
        <v>6.3829073148817042E-2</v>
      </c>
      <c r="AE439" s="105">
        <f t="shared" si="106"/>
        <v>0.30262957126594103</v>
      </c>
      <c r="AF439" s="143">
        <f t="shared" si="95"/>
        <v>0</v>
      </c>
    </row>
    <row r="440" spans="1:32" x14ac:dyDescent="0.25">
      <c r="A440" s="184">
        <v>1.8208329999999986</v>
      </c>
      <c r="B440" s="7">
        <v>0</v>
      </c>
      <c r="C440" s="203">
        <f t="shared" si="107"/>
        <v>0</v>
      </c>
      <c r="D440" s="184">
        <f t="shared" si="108"/>
        <v>0</v>
      </c>
      <c r="T440" s="182">
        <f t="shared" si="96"/>
        <v>0.10132500005761144</v>
      </c>
      <c r="U440" s="191">
        <v>1.0000000005685807</v>
      </c>
      <c r="V440" s="105">
        <f t="shared" si="97"/>
        <v>4.1669999999989216E-3</v>
      </c>
      <c r="W440" s="143">
        <f t="shared" si="98"/>
        <v>8.8754449677853557</v>
      </c>
      <c r="X440" s="143">
        <f t="shared" si="99"/>
        <v>0.61929999999999996</v>
      </c>
      <c r="Y440" s="143">
        <f t="shared" si="100"/>
        <v>8.9588844292974156E-3</v>
      </c>
      <c r="Z440" s="143">
        <f t="shared" si="101"/>
        <v>3.9165184252774878</v>
      </c>
      <c r="AA440" s="143">
        <f t="shared" si="102"/>
        <v>-153.86638352410463</v>
      </c>
      <c r="AB440" s="143">
        <f t="shared" si="103"/>
        <v>2.659445916465352E-4</v>
      </c>
      <c r="AC440" s="143">
        <f t="shared" si="104"/>
        <v>0.11793637332570552</v>
      </c>
      <c r="AD440" s="143">
        <f t="shared" si="105"/>
        <v>6.3821596267483571E-2</v>
      </c>
      <c r="AE440" s="105">
        <f t="shared" si="106"/>
        <v>0.30236362667429451</v>
      </c>
      <c r="AF440" s="143">
        <f t="shared" si="95"/>
        <v>0</v>
      </c>
    </row>
    <row r="441" spans="1:32" x14ac:dyDescent="0.25">
      <c r="A441" s="184">
        <v>1.8249999999999993</v>
      </c>
      <c r="B441" s="7">
        <v>0</v>
      </c>
      <c r="C441" s="203">
        <f t="shared" si="107"/>
        <v>0</v>
      </c>
      <c r="D441" s="184">
        <f t="shared" si="108"/>
        <v>0</v>
      </c>
      <c r="T441" s="182">
        <f t="shared" si="96"/>
        <v>0.10132500005761144</v>
      </c>
      <c r="U441" s="191">
        <v>1.0000000005685807</v>
      </c>
      <c r="V441" s="105">
        <f t="shared" si="97"/>
        <v>4.1670000000006979E-3</v>
      </c>
      <c r="W441" s="143">
        <f t="shared" si="98"/>
        <v>8.8754449677853557</v>
      </c>
      <c r="X441" s="143">
        <f t="shared" si="99"/>
        <v>0.61929999999999996</v>
      </c>
      <c r="Y441" s="143">
        <f t="shared" si="100"/>
        <v>8.9588844293012355E-3</v>
      </c>
      <c r="Z441" s="143">
        <f t="shared" si="101"/>
        <v>3.925477309706789</v>
      </c>
      <c r="AA441" s="143">
        <f t="shared" si="102"/>
        <v>-153.84830342474183</v>
      </c>
      <c r="AB441" s="143">
        <f t="shared" si="103"/>
        <v>2.6591334177549874E-4</v>
      </c>
      <c r="AC441" s="143">
        <f t="shared" si="104"/>
        <v>0.11820228666748102</v>
      </c>
      <c r="AD441" s="143">
        <f t="shared" si="105"/>
        <v>6.3814096898357139E-2</v>
      </c>
      <c r="AE441" s="105">
        <f t="shared" si="106"/>
        <v>0.302097713332519</v>
      </c>
      <c r="AF441" s="143">
        <f t="shared" si="95"/>
        <v>0</v>
      </c>
    </row>
    <row r="442" spans="1:32" x14ac:dyDescent="0.25">
      <c r="A442" s="184">
        <v>1.829165999999999</v>
      </c>
      <c r="B442" s="7">
        <v>0</v>
      </c>
      <c r="C442" s="203">
        <f t="shared" si="107"/>
        <v>0</v>
      </c>
      <c r="D442" s="184">
        <f t="shared" si="108"/>
        <v>0</v>
      </c>
      <c r="T442" s="182">
        <f t="shared" si="96"/>
        <v>0.10132500005761144</v>
      </c>
      <c r="U442" s="191">
        <v>1.0000000005685807</v>
      </c>
      <c r="V442" s="105">
        <f t="shared" si="97"/>
        <v>4.16599999999967E-3</v>
      </c>
      <c r="W442" s="143">
        <f t="shared" si="98"/>
        <v>8.8754449677853557</v>
      </c>
      <c r="X442" s="143">
        <f t="shared" si="99"/>
        <v>0.61929999999999996</v>
      </c>
      <c r="Y442" s="143">
        <f t="shared" si="100"/>
        <v>8.9567344690328135E-3</v>
      </c>
      <c r="Z442" s="143">
        <f t="shared" si="101"/>
        <v>3.9344340441758217</v>
      </c>
      <c r="AA442" s="143">
        <f t="shared" si="102"/>
        <v>-153.79325717990611</v>
      </c>
      <c r="AB442" s="143">
        <f t="shared" si="103"/>
        <v>2.6581819915389929E-4</v>
      </c>
      <c r="AC442" s="143">
        <f t="shared" si="104"/>
        <v>0.11846810486663492</v>
      </c>
      <c r="AD442" s="143">
        <f t="shared" si="105"/>
        <v>6.3806576849236754E-2</v>
      </c>
      <c r="AE442" s="105">
        <f t="shared" si="106"/>
        <v>0.30183189513336511</v>
      </c>
      <c r="AF442" s="143">
        <f t="shared" si="95"/>
        <v>0</v>
      </c>
    </row>
    <row r="443" spans="1:32" x14ac:dyDescent="0.25">
      <c r="A443" s="184">
        <v>1.8333329999999997</v>
      </c>
      <c r="B443" s="7">
        <v>0</v>
      </c>
      <c r="C443" s="203">
        <f t="shared" si="107"/>
        <v>0</v>
      </c>
      <c r="D443" s="184">
        <f t="shared" si="108"/>
        <v>0</v>
      </c>
      <c r="T443" s="182">
        <f t="shared" si="96"/>
        <v>0.10132500005761144</v>
      </c>
      <c r="U443" s="191">
        <v>1.0000000005685807</v>
      </c>
      <c r="V443" s="105">
        <f t="shared" si="97"/>
        <v>4.1670000000006979E-3</v>
      </c>
      <c r="W443" s="143">
        <f t="shared" si="98"/>
        <v>8.8754449677853557</v>
      </c>
      <c r="X443" s="143">
        <f t="shared" si="99"/>
        <v>0.61929999999999996</v>
      </c>
      <c r="Y443" s="143">
        <f t="shared" si="100"/>
        <v>8.9588844293012355E-3</v>
      </c>
      <c r="Z443" s="143">
        <f t="shared" si="101"/>
        <v>3.9433929286051228</v>
      </c>
      <c r="AA443" s="143">
        <f t="shared" si="102"/>
        <v>-153.81198495099309</v>
      </c>
      <c r="AB443" s="143">
        <f t="shared" si="103"/>
        <v>2.6585056846888615E-4</v>
      </c>
      <c r="AC443" s="143">
        <f t="shared" si="104"/>
        <v>0.1187339554351038</v>
      </c>
      <c r="AD443" s="143">
        <f t="shared" si="105"/>
        <v>6.3799032509921194E-2</v>
      </c>
      <c r="AE443" s="105">
        <f t="shared" si="106"/>
        <v>0.30156604456489622</v>
      </c>
      <c r="AF443" s="143">
        <f t="shared" si="95"/>
        <v>0</v>
      </c>
    </row>
    <row r="444" spans="1:32" x14ac:dyDescent="0.25">
      <c r="A444" s="184">
        <v>1.8374999999999986</v>
      </c>
      <c r="B444" s="7">
        <v>0</v>
      </c>
      <c r="C444" s="203">
        <f t="shared" si="107"/>
        <v>0</v>
      </c>
      <c r="D444" s="184">
        <f t="shared" si="108"/>
        <v>0</v>
      </c>
      <c r="T444" s="182">
        <f t="shared" si="96"/>
        <v>0.10132500005761144</v>
      </c>
      <c r="U444" s="191">
        <v>1.0000000005685807</v>
      </c>
      <c r="V444" s="105">
        <f t="shared" si="97"/>
        <v>4.1669999999989216E-3</v>
      </c>
      <c r="W444" s="143">
        <f t="shared" si="98"/>
        <v>8.8754449677853557</v>
      </c>
      <c r="X444" s="143">
        <f t="shared" si="99"/>
        <v>0.61929999999999996</v>
      </c>
      <c r="Y444" s="143">
        <f t="shared" si="100"/>
        <v>8.9588844292974156E-3</v>
      </c>
      <c r="Z444" s="143">
        <f t="shared" si="101"/>
        <v>3.9523518130344204</v>
      </c>
      <c r="AA444" s="143">
        <f t="shared" si="102"/>
        <v>-153.79374221821595</v>
      </c>
      <c r="AB444" s="143">
        <f t="shared" si="103"/>
        <v>2.658190375002118E-4</v>
      </c>
      <c r="AC444" s="143">
        <f t="shared" si="104"/>
        <v>0.11899977447260401</v>
      </c>
      <c r="AD444" s="143">
        <f t="shared" si="105"/>
        <v>6.3791465682812715E-2</v>
      </c>
      <c r="AE444" s="105">
        <f t="shared" si="106"/>
        <v>0.30130022552739599</v>
      </c>
      <c r="AF444" s="143">
        <f t="shared" si="95"/>
        <v>0</v>
      </c>
    </row>
    <row r="445" spans="1:32" x14ac:dyDescent="0.25">
      <c r="A445" s="184">
        <v>1.841666</v>
      </c>
      <c r="B445" s="7">
        <v>0</v>
      </c>
      <c r="C445" s="203">
        <f t="shared" si="107"/>
        <v>0</v>
      </c>
      <c r="D445" s="184">
        <f t="shared" si="108"/>
        <v>0</v>
      </c>
      <c r="T445" s="182">
        <f t="shared" si="96"/>
        <v>0.10132500005761144</v>
      </c>
      <c r="U445" s="191">
        <v>1.0000000005685807</v>
      </c>
      <c r="V445" s="105">
        <f t="shared" si="97"/>
        <v>4.1660000000014463E-3</v>
      </c>
      <c r="W445" s="143">
        <f t="shared" si="98"/>
        <v>8.8754449677853557</v>
      </c>
      <c r="X445" s="143">
        <f t="shared" si="99"/>
        <v>0.61929999999999996</v>
      </c>
      <c r="Y445" s="143">
        <f t="shared" si="100"/>
        <v>8.9567344690366334E-3</v>
      </c>
      <c r="Z445" s="143">
        <f t="shared" si="101"/>
        <v>3.9613085475034571</v>
      </c>
      <c r="AA445" s="143">
        <f t="shared" si="102"/>
        <v>-153.73854651191857</v>
      </c>
      <c r="AB445" s="143">
        <f t="shared" si="103"/>
        <v>2.6572363654754302E-4</v>
      </c>
      <c r="AC445" s="143">
        <f t="shared" si="104"/>
        <v>0.11926549810915156</v>
      </c>
      <c r="AD445" s="143">
        <f t="shared" si="105"/>
        <v>6.3783878191898888E-2</v>
      </c>
      <c r="AE445" s="105">
        <f t="shared" si="106"/>
        <v>0.30103450189084846</v>
      </c>
      <c r="AF445" s="143">
        <f t="shared" si="95"/>
        <v>0</v>
      </c>
    </row>
    <row r="446" spans="1:32" x14ac:dyDescent="0.25">
      <c r="A446" s="184">
        <v>1.8458329999999989</v>
      </c>
      <c r="B446" s="7">
        <v>0</v>
      </c>
      <c r="C446" s="203">
        <f t="shared" si="107"/>
        <v>0</v>
      </c>
      <c r="D446" s="184">
        <f t="shared" si="108"/>
        <v>0</v>
      </c>
      <c r="T446" s="182">
        <f t="shared" si="96"/>
        <v>0.10132500005761144</v>
      </c>
      <c r="U446" s="191">
        <v>1.0000000005685807</v>
      </c>
      <c r="V446" s="105">
        <f t="shared" si="97"/>
        <v>4.1669999999989216E-3</v>
      </c>
      <c r="W446" s="143">
        <f t="shared" si="98"/>
        <v>8.8754449677853557</v>
      </c>
      <c r="X446" s="143">
        <f t="shared" si="99"/>
        <v>0.61929999999999996</v>
      </c>
      <c r="Y446" s="143">
        <f t="shared" si="100"/>
        <v>8.9588844292974156E-3</v>
      </c>
      <c r="Z446" s="143">
        <f t="shared" si="101"/>
        <v>3.9702674319327547</v>
      </c>
      <c r="AA446" s="143">
        <f t="shared" si="102"/>
        <v>-153.75709851692974</v>
      </c>
      <c r="AB446" s="143">
        <f t="shared" si="103"/>
        <v>2.6575570206623474E-4</v>
      </c>
      <c r="AC446" s="143">
        <f t="shared" si="104"/>
        <v>0.11953125381121779</v>
      </c>
      <c r="AD446" s="143">
        <f t="shared" si="105"/>
        <v>6.377626639460128E-2</v>
      </c>
      <c r="AE446" s="105">
        <f t="shared" si="106"/>
        <v>0.30076874618878224</v>
      </c>
      <c r="AF446" s="143">
        <f t="shared" si="95"/>
        <v>0</v>
      </c>
    </row>
    <row r="447" spans="1:32" x14ac:dyDescent="0.25">
      <c r="A447" s="184">
        <v>1.8499999999999996</v>
      </c>
      <c r="B447" s="7">
        <v>0</v>
      </c>
      <c r="C447" s="203">
        <f t="shared" si="107"/>
        <v>0</v>
      </c>
      <c r="D447" s="184">
        <f t="shared" si="108"/>
        <v>0</v>
      </c>
      <c r="T447" s="182">
        <f t="shared" si="96"/>
        <v>0.10132500005761144</v>
      </c>
      <c r="U447" s="191">
        <v>1.0000000005685807</v>
      </c>
      <c r="V447" s="105">
        <f t="shared" si="97"/>
        <v>4.1670000000006979E-3</v>
      </c>
      <c r="W447" s="143">
        <f t="shared" si="98"/>
        <v>8.8754449677853557</v>
      </c>
      <c r="X447" s="143">
        <f t="shared" si="99"/>
        <v>0.61929999999999996</v>
      </c>
      <c r="Y447" s="143">
        <f t="shared" si="100"/>
        <v>8.9588844293012355E-3</v>
      </c>
      <c r="Z447" s="143">
        <f t="shared" si="101"/>
        <v>3.9792263163620558</v>
      </c>
      <c r="AA447" s="143">
        <f t="shared" si="102"/>
        <v>-153.73869315100055</v>
      </c>
      <c r="AB447" s="143">
        <f t="shared" si="103"/>
        <v>2.657238900003758E-4</v>
      </c>
      <c r="AC447" s="143">
        <f t="shared" si="104"/>
        <v>0.11979697770121817</v>
      </c>
      <c r="AD447" s="143">
        <f t="shared" si="105"/>
        <v>6.3768632109510753E-2</v>
      </c>
      <c r="AE447" s="105">
        <f t="shared" si="106"/>
        <v>0.30050302229878184</v>
      </c>
      <c r="AF447" s="143">
        <f t="shared" si="95"/>
        <v>0</v>
      </c>
    </row>
    <row r="448" spans="1:32" x14ac:dyDescent="0.25">
      <c r="A448" s="184">
        <v>1.8541659999999993</v>
      </c>
      <c r="B448" s="7">
        <v>0</v>
      </c>
      <c r="C448" s="203">
        <f t="shared" si="107"/>
        <v>0</v>
      </c>
      <c r="D448" s="184">
        <f t="shared" si="108"/>
        <v>0</v>
      </c>
      <c r="T448" s="182">
        <f t="shared" si="96"/>
        <v>0.10132500005761144</v>
      </c>
      <c r="U448" s="191">
        <v>1.0000000005685807</v>
      </c>
      <c r="V448" s="105">
        <f t="shared" si="97"/>
        <v>4.16599999999967E-3</v>
      </c>
      <c r="W448" s="143">
        <f t="shared" si="98"/>
        <v>8.8754449677853557</v>
      </c>
      <c r="X448" s="143">
        <f t="shared" si="99"/>
        <v>0.61929999999999996</v>
      </c>
      <c r="Y448" s="143">
        <f t="shared" si="100"/>
        <v>8.9567344690328135E-3</v>
      </c>
      <c r="Z448" s="143">
        <f t="shared" si="101"/>
        <v>3.9881830508310885</v>
      </c>
      <c r="AA448" s="143">
        <f t="shared" si="102"/>
        <v>-153.68334810005652</v>
      </c>
      <c r="AB448" s="143">
        <f t="shared" si="103"/>
        <v>2.6562823091854228E-4</v>
      </c>
      <c r="AC448" s="143">
        <f t="shared" si="104"/>
        <v>0.1200626059321367</v>
      </c>
      <c r="AD448" s="143">
        <f t="shared" si="105"/>
        <v>6.3760977176803485E-2</v>
      </c>
      <c r="AE448" s="105">
        <f t="shared" si="106"/>
        <v>0.30023739406786332</v>
      </c>
      <c r="AF448" s="143">
        <f t="shared" si="95"/>
        <v>0</v>
      </c>
    </row>
    <row r="449" spans="1:32" x14ac:dyDescent="0.25">
      <c r="A449" s="184">
        <v>1.858333</v>
      </c>
      <c r="B449" s="7">
        <v>4.7146015840770022E-2</v>
      </c>
      <c r="C449" s="203">
        <f t="shared" si="107"/>
        <v>9.8228724004260795E-5</v>
      </c>
      <c r="D449" s="184">
        <f t="shared" si="108"/>
        <v>9.6362378248179847E-4</v>
      </c>
      <c r="T449" s="182">
        <f t="shared" si="96"/>
        <v>0.10135760699737877</v>
      </c>
      <c r="U449" s="191">
        <v>1.0003218060437085</v>
      </c>
      <c r="V449" s="105">
        <f t="shared" si="97"/>
        <v>4.1670000000006979E-3</v>
      </c>
      <c r="W449" s="143">
        <f t="shared" si="98"/>
        <v>8.8754449677853557</v>
      </c>
      <c r="X449" s="143">
        <f t="shared" si="99"/>
        <v>0.61929999999999996</v>
      </c>
      <c r="Y449" s="143">
        <f t="shared" si="100"/>
        <v>8.9606697730320838E-3</v>
      </c>
      <c r="Z449" s="143">
        <f t="shared" si="101"/>
        <v>3.9971437206041207</v>
      </c>
      <c r="AA449" s="143">
        <f t="shared" si="102"/>
        <v>-153.73235050198375</v>
      </c>
      <c r="AB449" s="143">
        <f t="shared" si="103"/>
        <v>2.6571292728607722E-4</v>
      </c>
      <c r="AC449" s="143">
        <f t="shared" si="104"/>
        <v>0.12032831885942279</v>
      </c>
      <c r="AD449" s="143">
        <f t="shared" si="105"/>
        <v>6.3766001268546368E-2</v>
      </c>
      <c r="AE449" s="105">
        <f t="shared" si="106"/>
        <v>0.29997168114057726</v>
      </c>
      <c r="AF449" s="143">
        <f t="shared" si="95"/>
        <v>1.6093873128715248E-2</v>
      </c>
    </row>
    <row r="450" spans="1:32" x14ac:dyDescent="0.25">
      <c r="A450" s="184">
        <v>1.8624999999999989</v>
      </c>
      <c r="B450" s="7">
        <v>4.7146015840770022E-2</v>
      </c>
      <c r="C450" s="203">
        <f t="shared" si="107"/>
        <v>1.9645744800843784E-4</v>
      </c>
      <c r="D450" s="184">
        <f t="shared" si="108"/>
        <v>1.9272475649627753E-3</v>
      </c>
      <c r="T450" s="182">
        <f t="shared" si="96"/>
        <v>0.10135760699737877</v>
      </c>
      <c r="U450" s="191">
        <v>1.0003218060437085</v>
      </c>
      <c r="V450" s="105">
        <f t="shared" si="97"/>
        <v>4.1669999999989216E-3</v>
      </c>
      <c r="W450" s="143">
        <f t="shared" si="98"/>
        <v>8.8754449677853557</v>
      </c>
      <c r="X450" s="143">
        <f t="shared" si="99"/>
        <v>0.61929999999999996</v>
      </c>
      <c r="Y450" s="143">
        <f t="shared" si="100"/>
        <v>8.9606697730282639E-3</v>
      </c>
      <c r="Z450" s="143">
        <f t="shared" si="101"/>
        <v>4.0061043903771489</v>
      </c>
      <c r="AA450" s="143">
        <f t="shared" si="102"/>
        <v>-153.71377508515695</v>
      </c>
      <c r="AB450" s="143">
        <f t="shared" si="103"/>
        <v>2.6568082130210908E-4</v>
      </c>
      <c r="AC450" s="143">
        <f t="shared" si="104"/>
        <v>0.1205939996807249</v>
      </c>
      <c r="AD450" s="143">
        <f t="shared" si="105"/>
        <v>6.3758296448806775E-2</v>
      </c>
      <c r="AE450" s="105">
        <f t="shared" si="106"/>
        <v>0.29970600031927513</v>
      </c>
      <c r="AF450" s="143">
        <f t="shared" si="95"/>
        <v>1.6093873128715248E-2</v>
      </c>
    </row>
    <row r="451" spans="1:32" x14ac:dyDescent="0.25">
      <c r="A451" s="184">
        <v>1.8666659999999986</v>
      </c>
      <c r="B451" s="7">
        <v>0.1606030946120594</v>
      </c>
      <c r="C451" s="203">
        <f t="shared" si="107"/>
        <v>4.3274139707320943E-4</v>
      </c>
      <c r="D451" s="184">
        <f t="shared" si="108"/>
        <v>4.2451931052881848E-3</v>
      </c>
      <c r="T451" s="182">
        <f t="shared" si="96"/>
        <v>0.10170136818434089</v>
      </c>
      <c r="U451" s="191">
        <v>1.0037144651797769</v>
      </c>
      <c r="V451" s="105">
        <f t="shared" si="97"/>
        <v>4.16599999999967E-3</v>
      </c>
      <c r="W451" s="143">
        <f t="shared" si="98"/>
        <v>8.8754449677853557</v>
      </c>
      <c r="X451" s="143">
        <f t="shared" si="99"/>
        <v>0.61929999999999996</v>
      </c>
      <c r="Y451" s="143">
        <f t="shared" si="100"/>
        <v>8.9773237107618354E-3</v>
      </c>
      <c r="Z451" s="143">
        <f t="shared" si="101"/>
        <v>4.0150817140879109</v>
      </c>
      <c r="AA451" s="143">
        <f t="shared" si="102"/>
        <v>-153.98076225045952</v>
      </c>
      <c r="AB451" s="143">
        <f t="shared" si="103"/>
        <v>2.661422852751031E-4</v>
      </c>
      <c r="AC451" s="143">
        <f t="shared" si="104"/>
        <v>0.12086014196600001</v>
      </c>
      <c r="AD451" s="143">
        <f t="shared" si="105"/>
        <v>6.3884369965224244E-2</v>
      </c>
      <c r="AE451" s="105">
        <f t="shared" si="106"/>
        <v>0.29943985803400003</v>
      </c>
      <c r="AF451" s="143">
        <f t="shared" ref="AF451:AF514" si="109">B451*9.81/(T451*1000000*$AH$1)</f>
        <v>5.4638533947809868E-2</v>
      </c>
    </row>
    <row r="452" spans="1:32" x14ac:dyDescent="0.25">
      <c r="A452" s="184">
        <v>1.8708329999999993</v>
      </c>
      <c r="B452" s="7">
        <v>0</v>
      </c>
      <c r="C452" s="203">
        <f t="shared" si="107"/>
        <v>3.3461654762428184E-4</v>
      </c>
      <c r="D452" s="184">
        <f t="shared" si="108"/>
        <v>3.2825883321942052E-3</v>
      </c>
      <c r="T452" s="182">
        <f t="shared" ref="T452:T515" si="110">+U452/1000000*101325</f>
        <v>0.1013250001323789</v>
      </c>
      <c r="U452" s="191">
        <v>1.0000000013064783</v>
      </c>
      <c r="V452" s="105">
        <f t="shared" ref="V452:V515" si="111">+A452-A451</f>
        <v>4.1670000000006979E-3</v>
      </c>
      <c r="W452" s="143">
        <f t="shared" si="98"/>
        <v>8.8754449677853557</v>
      </c>
      <c r="X452" s="143">
        <f t="shared" si="99"/>
        <v>0.61929999999999996</v>
      </c>
      <c r="Y452" s="143">
        <f t="shared" si="100"/>
        <v>8.9588844333952644E-3</v>
      </c>
      <c r="Z452" s="143">
        <f t="shared" si="101"/>
        <v>4.0240405985213066</v>
      </c>
      <c r="AA452" s="143">
        <f t="shared" si="102"/>
        <v>-153.64581169769406</v>
      </c>
      <c r="AB452" s="143">
        <f t="shared" si="103"/>
        <v>2.6556335252880223E-4</v>
      </c>
      <c r="AC452" s="143">
        <f t="shared" si="104"/>
        <v>0.12112570531852881</v>
      </c>
      <c r="AD452" s="143">
        <f t="shared" si="105"/>
        <v>6.3730106198405995E-2</v>
      </c>
      <c r="AE452" s="105">
        <f t="shared" si="106"/>
        <v>0.29917429468147122</v>
      </c>
      <c r="AF452" s="143">
        <f t="shared" si="109"/>
        <v>0</v>
      </c>
    </row>
    <row r="453" spans="1:32" x14ac:dyDescent="0.25">
      <c r="A453" s="184">
        <v>1.875</v>
      </c>
      <c r="B453" s="7">
        <v>0.10387455522641484</v>
      </c>
      <c r="C453" s="203">
        <f t="shared" si="107"/>
        <v>2.1642263581427156E-4</v>
      </c>
      <c r="D453" s="184">
        <f t="shared" si="108"/>
        <v>2.1231060573380042E-3</v>
      </c>
      <c r="T453" s="182">
        <f t="shared" si="110"/>
        <v>0.10148289357856888</v>
      </c>
      <c r="U453" s="191">
        <v>1.0015582884635468</v>
      </c>
      <c r="V453" s="105">
        <f t="shared" si="111"/>
        <v>4.1670000000006979E-3</v>
      </c>
      <c r="W453" s="143">
        <f t="shared" si="98"/>
        <v>8.8754449677853557</v>
      </c>
      <c r="X453" s="143">
        <f t="shared" si="99"/>
        <v>0.61929999999999996</v>
      </c>
      <c r="Y453" s="143">
        <f t="shared" si="100"/>
        <v>8.9675276173838692E-3</v>
      </c>
      <c r="Z453" s="143">
        <f t="shared" si="101"/>
        <v>4.0330081261386903</v>
      </c>
      <c r="AA453" s="143">
        <f t="shared" si="102"/>
        <v>-153.77527624963224</v>
      </c>
      <c r="AB453" s="143">
        <f t="shared" si="103"/>
        <v>2.6578712068796295E-4</v>
      </c>
      <c r="AC453" s="143">
        <f t="shared" si="104"/>
        <v>0.12139149243921678</v>
      </c>
      <c r="AD453" s="143">
        <f t="shared" si="105"/>
        <v>6.3783806260599582E-2</v>
      </c>
      <c r="AE453" s="105">
        <f t="shared" si="106"/>
        <v>0.29890850756078324</v>
      </c>
      <c r="AF453" s="143">
        <f t="shared" si="109"/>
        <v>3.5415082642276927E-2</v>
      </c>
    </row>
    <row r="454" spans="1:32" x14ac:dyDescent="0.25">
      <c r="A454" s="184">
        <v>1.8791659999999997</v>
      </c>
      <c r="B454" s="7">
        <v>0</v>
      </c>
      <c r="C454" s="203">
        <f t="shared" si="107"/>
        <v>2.1637069853660496E-4</v>
      </c>
      <c r="D454" s="184">
        <f t="shared" si="108"/>
        <v>2.1225965526440946E-3</v>
      </c>
      <c r="T454" s="182">
        <f t="shared" si="110"/>
        <v>0.10132500005761426</v>
      </c>
      <c r="U454" s="191">
        <v>1.0000000005686085</v>
      </c>
      <c r="V454" s="105">
        <f t="shared" si="111"/>
        <v>4.16599999999967E-3</v>
      </c>
      <c r="W454" s="143">
        <f t="shared" si="98"/>
        <v>8.8754449677853557</v>
      </c>
      <c r="X454" s="143">
        <f t="shared" si="99"/>
        <v>0.61929999999999996</v>
      </c>
      <c r="Y454" s="143">
        <f t="shared" si="100"/>
        <v>8.9567344690329696E-3</v>
      </c>
      <c r="Z454" s="143">
        <f t="shared" si="101"/>
        <v>4.041964860607723</v>
      </c>
      <c r="AA454" s="143">
        <f t="shared" si="102"/>
        <v>-153.57141918112561</v>
      </c>
      <c r="AB454" s="143">
        <f t="shared" si="103"/>
        <v>2.6543477156792418E-4</v>
      </c>
      <c r="AC454" s="143">
        <f t="shared" si="104"/>
        <v>0.12165692721078471</v>
      </c>
      <c r="AD454" s="143">
        <f t="shared" si="105"/>
        <v>6.3714539502627274E-2</v>
      </c>
      <c r="AE454" s="105">
        <f t="shared" si="106"/>
        <v>0.29864307278921531</v>
      </c>
      <c r="AF454" s="143">
        <f t="shared" si="109"/>
        <v>0</v>
      </c>
    </row>
    <row r="455" spans="1:32" x14ac:dyDescent="0.25">
      <c r="A455" s="184">
        <v>1.8833329999999986</v>
      </c>
      <c r="B455" s="7">
        <v>4.7146015840770022E-2</v>
      </c>
      <c r="C455" s="203">
        <f t="shared" si="107"/>
        <v>9.8228724004218918E-5</v>
      </c>
      <c r="D455" s="184">
        <f t="shared" si="108"/>
        <v>9.6362378248138767E-4</v>
      </c>
      <c r="T455" s="182">
        <f t="shared" si="110"/>
        <v>0.10135760699737786</v>
      </c>
      <c r="U455" s="191">
        <v>1.0003218060436996</v>
      </c>
      <c r="V455" s="105">
        <f t="shared" si="111"/>
        <v>4.1669999999989216E-3</v>
      </c>
      <c r="W455" s="143">
        <f t="shared" si="98"/>
        <v>8.8754449677853557</v>
      </c>
      <c r="X455" s="143">
        <f t="shared" si="99"/>
        <v>0.61929999999999996</v>
      </c>
      <c r="Y455" s="143">
        <f t="shared" si="100"/>
        <v>8.9606697730282153E-3</v>
      </c>
      <c r="Z455" s="143">
        <f t="shared" si="101"/>
        <v>4.0509255303807512</v>
      </c>
      <c r="AA455" s="143">
        <f t="shared" si="102"/>
        <v>-153.6200468101712</v>
      </c>
      <c r="AB455" s="143">
        <f t="shared" si="103"/>
        <v>2.6551882017329903E-4</v>
      </c>
      <c r="AC455" s="143">
        <f t="shared" si="104"/>
        <v>0.121922446030958</v>
      </c>
      <c r="AD455" s="143">
        <f t="shared" si="105"/>
        <v>6.371941928806521E-2</v>
      </c>
      <c r="AE455" s="105">
        <f t="shared" si="106"/>
        <v>0.29837755396904203</v>
      </c>
      <c r="AF455" s="143">
        <f t="shared" si="109"/>
        <v>1.6093873128715391E-2</v>
      </c>
    </row>
    <row r="456" spans="1:32" x14ac:dyDescent="0.25">
      <c r="A456" s="184">
        <v>1.8874999999999993</v>
      </c>
      <c r="B456" s="7">
        <v>4.7146015840770022E-2</v>
      </c>
      <c r="C456" s="203">
        <f t="shared" si="107"/>
        <v>1.9645744800852159E-4</v>
      </c>
      <c r="D456" s="184">
        <f t="shared" si="108"/>
        <v>1.9272475649635969E-3</v>
      </c>
      <c r="T456" s="182">
        <f t="shared" si="110"/>
        <v>0.10135760699737786</v>
      </c>
      <c r="U456" s="191">
        <v>1.0003218060436996</v>
      </c>
      <c r="V456" s="105">
        <f t="shared" si="111"/>
        <v>4.1670000000006979E-3</v>
      </c>
      <c r="W456" s="143">
        <f t="shared" si="98"/>
        <v>8.8754449677853557</v>
      </c>
      <c r="X456" s="143">
        <f t="shared" si="99"/>
        <v>0.61929999999999996</v>
      </c>
      <c r="Y456" s="143">
        <f t="shared" si="100"/>
        <v>8.9606697730320352E-3</v>
      </c>
      <c r="Z456" s="143">
        <f t="shared" si="101"/>
        <v>4.059886200153783</v>
      </c>
      <c r="AA456" s="143">
        <f t="shared" si="102"/>
        <v>-153.60114579866669</v>
      </c>
      <c r="AB456" s="143">
        <f t="shared" si="103"/>
        <v>2.6548615142739661E-4</v>
      </c>
      <c r="AC456" s="143">
        <f t="shared" si="104"/>
        <v>0.1221879321823854</v>
      </c>
      <c r="AD456" s="143">
        <f t="shared" si="105"/>
        <v>6.3711579416211223E-2</v>
      </c>
      <c r="AE456" s="105">
        <f t="shared" si="106"/>
        <v>0.29811206781761462</v>
      </c>
      <c r="AF456" s="143">
        <f t="shared" si="109"/>
        <v>1.6093873128715391E-2</v>
      </c>
    </row>
    <row r="457" spans="1:32" x14ac:dyDescent="0.25">
      <c r="A457" s="184">
        <v>1.891665999999999</v>
      </c>
      <c r="B457" s="7">
        <v>0</v>
      </c>
      <c r="C457" s="203">
        <f t="shared" si="107"/>
        <v>9.8205150996316171E-5</v>
      </c>
      <c r="D457" s="184">
        <f t="shared" si="108"/>
        <v>9.6339253127386169E-4</v>
      </c>
      <c r="T457" s="182">
        <f t="shared" si="110"/>
        <v>0.10132500014389076</v>
      </c>
      <c r="U457" s="191">
        <v>1.0000000014200914</v>
      </c>
      <c r="V457" s="105">
        <f t="shared" si="111"/>
        <v>4.16599999999967E-3</v>
      </c>
      <c r="W457" s="143">
        <f t="shared" si="98"/>
        <v>8.8754449677853557</v>
      </c>
      <c r="X457" s="143">
        <f t="shared" si="99"/>
        <v>0.61929999999999996</v>
      </c>
      <c r="Y457" s="143">
        <f t="shared" si="100"/>
        <v>8.9567344737560648E-3</v>
      </c>
      <c r="Z457" s="143">
        <f t="shared" si="101"/>
        <v>4.068842934627539</v>
      </c>
      <c r="AA457" s="143">
        <f t="shared" si="102"/>
        <v>-153.51474946285015</v>
      </c>
      <c r="AB457" s="143">
        <f t="shared" si="103"/>
        <v>2.6533682291442169E-4</v>
      </c>
      <c r="AC457" s="143">
        <f t="shared" si="104"/>
        <v>0.12245326900529982</v>
      </c>
      <c r="AD457" s="143">
        <f t="shared" si="105"/>
        <v>6.3691028063956476E-2</v>
      </c>
      <c r="AE457" s="105">
        <f t="shared" si="106"/>
        <v>0.29784673099470022</v>
      </c>
      <c r="AF457" s="143">
        <f t="shared" si="109"/>
        <v>0</v>
      </c>
    </row>
    <row r="458" spans="1:32" x14ac:dyDescent="0.25">
      <c r="A458" s="184">
        <v>1.8958329999999997</v>
      </c>
      <c r="B458" s="7">
        <v>0</v>
      </c>
      <c r="C458" s="203">
        <f t="shared" si="107"/>
        <v>0</v>
      </c>
      <c r="D458" s="184">
        <f t="shared" si="108"/>
        <v>0</v>
      </c>
      <c r="T458" s="182">
        <f t="shared" si="110"/>
        <v>0.10132500014389076</v>
      </c>
      <c r="U458" s="191">
        <v>1.0000000014200914</v>
      </c>
      <c r="V458" s="105">
        <f t="shared" si="111"/>
        <v>4.1670000000006979E-3</v>
      </c>
      <c r="W458" s="143">
        <f t="shared" si="98"/>
        <v>8.8754449677853557</v>
      </c>
      <c r="X458" s="143">
        <f t="shared" si="99"/>
        <v>0.61929999999999996</v>
      </c>
      <c r="Y458" s="143">
        <f t="shared" si="100"/>
        <v>8.9588844340256196E-3</v>
      </c>
      <c r="Z458" s="143">
        <f t="shared" si="101"/>
        <v>4.0778018190615644</v>
      </c>
      <c r="AA458" s="143">
        <f t="shared" si="102"/>
        <v>-153.53259699483343</v>
      </c>
      <c r="AB458" s="143">
        <f t="shared" si="103"/>
        <v>2.6536767081307557E-4</v>
      </c>
      <c r="AC458" s="143">
        <f t="shared" si="104"/>
        <v>0.12271863667611289</v>
      </c>
      <c r="AD458" s="143">
        <f t="shared" si="105"/>
        <v>6.3683146343419997E-2</v>
      </c>
      <c r="AE458" s="105">
        <f t="shared" si="106"/>
        <v>0.29758136332388713</v>
      </c>
      <c r="AF458" s="143">
        <f t="shared" si="109"/>
        <v>0</v>
      </c>
    </row>
    <row r="459" spans="1:32" x14ac:dyDescent="0.25">
      <c r="A459" s="184">
        <v>1.8999999999999986</v>
      </c>
      <c r="B459" s="7">
        <v>0</v>
      </c>
      <c r="C459" s="203">
        <f t="shared" si="107"/>
        <v>0</v>
      </c>
      <c r="D459" s="184">
        <f t="shared" si="108"/>
        <v>0</v>
      </c>
      <c r="T459" s="182">
        <f t="shared" si="110"/>
        <v>0.10132500014389076</v>
      </c>
      <c r="U459" s="191">
        <v>1.0000000014200914</v>
      </c>
      <c r="V459" s="105">
        <f t="shared" si="111"/>
        <v>4.1669999999989216E-3</v>
      </c>
      <c r="W459" s="143">
        <f t="shared" ref="W459:W522" si="112">IF(AND(T459&lt;=$O$55,T459&gt;$M$55),$P$55,IF(AND(T459&lt;=$O$56,T459&gt;$M$56),$P$56,IF(AND(T459&lt;=$O$57,T459&gt;$M$57),$P$57,IF(AND(T459&lt;=$O$58,T459&gt;$M$58),$P$58,IF(AND(T459&lt;=$O$59,T459&gt;$M$59),$P$59,"a N/A")))))</f>
        <v>8.8754449677853557</v>
      </c>
      <c r="X459" s="143">
        <f t="shared" ref="X459:X522" si="113">IF(AND(T459&lt;=$O$55,T459&gt;$M$55),$Q$55,IF(AND(T459&lt;=$O$56,T459&gt;$M$56),$Q$56,IF(AND(T459&lt;=$O$57,T459&gt;$M$57),$Q$57,IF(AND(T459&lt;=$O$58,T459&gt;$M$58),$Q$58,IF(AND(T459&lt;=$O$59,T459&gt;$M$59),$Q$59,"Valor no encontrado para Po")))))</f>
        <v>0.61929999999999996</v>
      </c>
      <c r="Y459" s="143">
        <f t="shared" ref="Y459:Y522" si="114">IF(OR(Z458&gt;=($V$1-$X$1)/2,Z458&gt;=$Z$1/2),0,W459*T459^X459*V459)</f>
        <v>8.9588844340217997E-3</v>
      </c>
      <c r="Z459" s="143">
        <f t="shared" ref="Z459:Z522" si="115">+Z458+Y459</f>
        <v>4.0867607034955862</v>
      </c>
      <c r="AA459" s="143">
        <f t="shared" ref="AA459:AA522" si="116">2*$AD$1*PI()*((Z459+$X$1/2)*(2*Z459-$Z$1)+(Z459+$X$1/2)^2-($V$1/2)^2)*Y459</f>
        <v>-153.51354087550118</v>
      </c>
      <c r="AB459" s="143">
        <f t="shared" ref="AB459:AB522" si="117">-AA459*0.000000001*$AB$1</f>
        <v>2.6533473397685368E-4</v>
      </c>
      <c r="AC459" s="143">
        <f t="shared" ref="AC459:AC522" si="118">+AC458+AB459</f>
        <v>0.12298397141008975</v>
      </c>
      <c r="AD459" s="143">
        <f t="shared" ref="AD459:AD522" si="119">+AB459/V459</f>
        <v>6.3675242135090557E-2</v>
      </c>
      <c r="AE459" s="105">
        <f t="shared" ref="AE459:AE522" si="120">+AE458-AB459</f>
        <v>0.2973160285899103</v>
      </c>
      <c r="AF459" s="143">
        <f t="shared" si="109"/>
        <v>0</v>
      </c>
    </row>
    <row r="460" spans="1:32" x14ac:dyDescent="0.25">
      <c r="A460" s="184">
        <v>1.904166</v>
      </c>
      <c r="B460" s="7">
        <v>0</v>
      </c>
      <c r="C460" s="203">
        <f t="shared" ref="C460:C523" si="121">+(B459+B460)/2*(A460-A459)</f>
        <v>0</v>
      </c>
      <c r="D460" s="184">
        <f t="shared" ref="D460:D523" si="122">C460*9.81</f>
        <v>0</v>
      </c>
      <c r="T460" s="182">
        <f t="shared" si="110"/>
        <v>0.10132500014389076</v>
      </c>
      <c r="U460" s="191">
        <v>1.0000000014200914</v>
      </c>
      <c r="V460" s="105">
        <f t="shared" si="111"/>
        <v>4.1660000000014463E-3</v>
      </c>
      <c r="W460" s="143">
        <f t="shared" si="112"/>
        <v>8.8754449677853557</v>
      </c>
      <c r="X460" s="143">
        <f t="shared" si="113"/>
        <v>0.61929999999999996</v>
      </c>
      <c r="Y460" s="143">
        <f t="shared" si="114"/>
        <v>8.9567344737598847E-3</v>
      </c>
      <c r="Z460" s="143">
        <f t="shared" si="115"/>
        <v>4.0957174379693457</v>
      </c>
      <c r="AA460" s="143">
        <f t="shared" si="116"/>
        <v>-153.45759941593869</v>
      </c>
      <c r="AB460" s="143">
        <f t="shared" si="117"/>
        <v>2.6523804405486614E-4</v>
      </c>
      <c r="AC460" s="143">
        <f t="shared" si="118"/>
        <v>0.12324920945414462</v>
      </c>
      <c r="AD460" s="143">
        <f t="shared" si="119"/>
        <v>6.3667317343920796E-2</v>
      </c>
      <c r="AE460" s="105">
        <f t="shared" si="120"/>
        <v>0.29705079054585543</v>
      </c>
      <c r="AF460" s="143">
        <f t="shared" si="109"/>
        <v>0</v>
      </c>
    </row>
    <row r="461" spans="1:32" x14ac:dyDescent="0.25">
      <c r="A461" s="184">
        <v>1.9083329999999989</v>
      </c>
      <c r="B461" s="7">
        <v>0</v>
      </c>
      <c r="C461" s="203">
        <f t="shared" si="121"/>
        <v>0</v>
      </c>
      <c r="D461" s="184">
        <f t="shared" si="122"/>
        <v>0</v>
      </c>
      <c r="T461" s="182">
        <f t="shared" si="110"/>
        <v>0.10132500014389076</v>
      </c>
      <c r="U461" s="191">
        <v>1.0000000014200914</v>
      </c>
      <c r="V461" s="105">
        <f t="shared" si="111"/>
        <v>4.1669999999989216E-3</v>
      </c>
      <c r="W461" s="143">
        <f t="shared" si="112"/>
        <v>8.8754449677853557</v>
      </c>
      <c r="X461" s="143">
        <f t="shared" si="113"/>
        <v>0.61929999999999996</v>
      </c>
      <c r="Y461" s="143">
        <f t="shared" si="114"/>
        <v>8.9588844340217997E-3</v>
      </c>
      <c r="Z461" s="143">
        <f t="shared" si="115"/>
        <v>4.1046763224033675</v>
      </c>
      <c r="AA461" s="143">
        <f t="shared" si="116"/>
        <v>-153.47527059630141</v>
      </c>
      <c r="AB461" s="143">
        <f t="shared" si="117"/>
        <v>2.6526858714516201E-4</v>
      </c>
      <c r="AC461" s="143">
        <f t="shared" si="118"/>
        <v>0.12351447804128979</v>
      </c>
      <c r="AD461" s="143">
        <f t="shared" si="119"/>
        <v>6.365936816540213E-2</v>
      </c>
      <c r="AE461" s="105">
        <f t="shared" si="120"/>
        <v>0.29678552195871027</v>
      </c>
      <c r="AF461" s="143">
        <f t="shared" si="109"/>
        <v>0</v>
      </c>
    </row>
    <row r="462" spans="1:32" x14ac:dyDescent="0.25">
      <c r="A462" s="184">
        <v>1.9124999999999996</v>
      </c>
      <c r="B462" s="7">
        <v>0</v>
      </c>
      <c r="C462" s="203">
        <f t="shared" si="121"/>
        <v>0</v>
      </c>
      <c r="D462" s="184">
        <f t="shared" si="122"/>
        <v>0</v>
      </c>
      <c r="T462" s="182">
        <f t="shared" si="110"/>
        <v>0.10132500014389076</v>
      </c>
      <c r="U462" s="191">
        <v>1.0000000014200914</v>
      </c>
      <c r="V462" s="105">
        <f t="shared" si="111"/>
        <v>4.1670000000006979E-3</v>
      </c>
      <c r="W462" s="143">
        <f t="shared" si="112"/>
        <v>8.8754449677853557</v>
      </c>
      <c r="X462" s="143">
        <f t="shared" si="113"/>
        <v>0.61929999999999996</v>
      </c>
      <c r="Y462" s="143">
        <f t="shared" si="114"/>
        <v>8.9588844340256196E-3</v>
      </c>
      <c r="Z462" s="143">
        <f t="shared" si="115"/>
        <v>4.1136352068373929</v>
      </c>
      <c r="AA462" s="143">
        <f t="shared" si="116"/>
        <v>-153.45605184381662</v>
      </c>
      <c r="AB462" s="143">
        <f t="shared" si="117"/>
        <v>2.6523536921175471E-4</v>
      </c>
      <c r="AC462" s="143">
        <f t="shared" si="118"/>
        <v>0.12377971341050155</v>
      </c>
      <c r="AD462" s="143">
        <f t="shared" si="119"/>
        <v>6.3651396499090546E-2</v>
      </c>
      <c r="AE462" s="105">
        <f t="shared" si="120"/>
        <v>0.29652028658949853</v>
      </c>
      <c r="AF462" s="143">
        <f t="shared" si="109"/>
        <v>0</v>
      </c>
    </row>
    <row r="463" spans="1:32" x14ac:dyDescent="0.25">
      <c r="A463" s="184">
        <v>1.9166659999999993</v>
      </c>
      <c r="B463" s="7">
        <v>0</v>
      </c>
      <c r="C463" s="203">
        <f t="shared" si="121"/>
        <v>0</v>
      </c>
      <c r="D463" s="184">
        <f t="shared" si="122"/>
        <v>0</v>
      </c>
      <c r="T463" s="182">
        <f t="shared" si="110"/>
        <v>0.10132500014389076</v>
      </c>
      <c r="U463" s="191">
        <v>1.0000000014200914</v>
      </c>
      <c r="V463" s="105">
        <f t="shared" si="111"/>
        <v>4.16599999999967E-3</v>
      </c>
      <c r="W463" s="143">
        <f t="shared" si="112"/>
        <v>8.8754449677853557</v>
      </c>
      <c r="X463" s="143">
        <f t="shared" si="113"/>
        <v>0.61929999999999996</v>
      </c>
      <c r="Y463" s="143">
        <f t="shared" si="114"/>
        <v>8.9567344737560648E-3</v>
      </c>
      <c r="Z463" s="143">
        <f t="shared" si="115"/>
        <v>4.1225919413111489</v>
      </c>
      <c r="AA463" s="143">
        <f t="shared" si="116"/>
        <v>-153.39996162515206</v>
      </c>
      <c r="AB463" s="143">
        <f t="shared" si="117"/>
        <v>2.6513842217266493E-4</v>
      </c>
      <c r="AC463" s="143">
        <f t="shared" si="118"/>
        <v>0.12404485183267422</v>
      </c>
      <c r="AD463" s="143">
        <f t="shared" si="119"/>
        <v>6.3643404266127204E-2</v>
      </c>
      <c r="AE463" s="105">
        <f t="shared" si="120"/>
        <v>0.29625514816732584</v>
      </c>
      <c r="AF463" s="143">
        <f t="shared" si="109"/>
        <v>0</v>
      </c>
    </row>
    <row r="464" spans="1:32" x14ac:dyDescent="0.25">
      <c r="A464" s="184">
        <v>1.920833</v>
      </c>
      <c r="B464" s="7">
        <v>0</v>
      </c>
      <c r="C464" s="203">
        <f t="shared" si="121"/>
        <v>0</v>
      </c>
      <c r="D464" s="184">
        <f t="shared" si="122"/>
        <v>0</v>
      </c>
      <c r="T464" s="182">
        <f t="shared" si="110"/>
        <v>0.10132500014389076</v>
      </c>
      <c r="U464" s="191">
        <v>1.0000000014200914</v>
      </c>
      <c r="V464" s="105">
        <f t="shared" si="111"/>
        <v>4.1670000000006979E-3</v>
      </c>
      <c r="W464" s="143">
        <f t="shared" si="112"/>
        <v>8.8754449677853557</v>
      </c>
      <c r="X464" s="143">
        <f t="shared" si="113"/>
        <v>0.61929999999999996</v>
      </c>
      <c r="Y464" s="143">
        <f t="shared" si="114"/>
        <v>8.9588844340256196E-3</v>
      </c>
      <c r="Z464" s="143">
        <f t="shared" si="115"/>
        <v>4.1315508257451743</v>
      </c>
      <c r="AA464" s="143">
        <f t="shared" si="116"/>
        <v>-153.41745633707882</v>
      </c>
      <c r="AB464" s="143">
        <f t="shared" si="117"/>
        <v>2.651686602526976E-4</v>
      </c>
      <c r="AC464" s="143">
        <f t="shared" si="118"/>
        <v>0.12431002049292691</v>
      </c>
      <c r="AD464" s="143">
        <f t="shared" si="119"/>
        <v>6.3635387629626394E-2</v>
      </c>
      <c r="AE464" s="105">
        <f t="shared" si="120"/>
        <v>0.29598997950707312</v>
      </c>
      <c r="AF464" s="143">
        <f t="shared" si="109"/>
        <v>0</v>
      </c>
    </row>
    <row r="465" spans="1:32" x14ac:dyDescent="0.25">
      <c r="A465" s="184">
        <v>1.9249999999999989</v>
      </c>
      <c r="B465" s="7">
        <v>0</v>
      </c>
      <c r="C465" s="203">
        <f t="shared" si="121"/>
        <v>0</v>
      </c>
      <c r="D465" s="184">
        <f t="shared" si="122"/>
        <v>0</v>
      </c>
      <c r="T465" s="182">
        <f t="shared" si="110"/>
        <v>0.10132500014389076</v>
      </c>
      <c r="U465" s="191">
        <v>1.0000000014200914</v>
      </c>
      <c r="V465" s="105">
        <f t="shared" si="111"/>
        <v>4.1669999999989216E-3</v>
      </c>
      <c r="W465" s="143">
        <f t="shared" si="112"/>
        <v>8.8754449677853557</v>
      </c>
      <c r="X465" s="143">
        <f t="shared" si="113"/>
        <v>0.61929999999999996</v>
      </c>
      <c r="Y465" s="143">
        <f t="shared" si="114"/>
        <v>8.9588844340217997E-3</v>
      </c>
      <c r="Z465" s="143">
        <f t="shared" si="115"/>
        <v>4.1405097101791961</v>
      </c>
      <c r="AA465" s="143">
        <f t="shared" si="116"/>
        <v>-153.39807495117978</v>
      </c>
      <c r="AB465" s="143">
        <f t="shared" si="117"/>
        <v>2.6513516122165257E-4</v>
      </c>
      <c r="AC465" s="143">
        <f t="shared" si="118"/>
        <v>0.12457515565414856</v>
      </c>
      <c r="AD465" s="143">
        <f t="shared" si="119"/>
        <v>6.3627348505332651E-2</v>
      </c>
      <c r="AE465" s="105">
        <f t="shared" si="120"/>
        <v>0.29572484434585145</v>
      </c>
      <c r="AF465" s="143">
        <f t="shared" si="109"/>
        <v>0</v>
      </c>
    </row>
    <row r="466" spans="1:32" x14ac:dyDescent="0.25">
      <c r="A466" s="184">
        <v>1.9291659999999986</v>
      </c>
      <c r="B466" s="7">
        <v>0</v>
      </c>
      <c r="C466" s="203">
        <f t="shared" si="121"/>
        <v>0</v>
      </c>
      <c r="D466" s="184">
        <f t="shared" si="122"/>
        <v>0</v>
      </c>
      <c r="T466" s="182">
        <f t="shared" si="110"/>
        <v>0.10132500014389076</v>
      </c>
      <c r="U466" s="191">
        <v>1.0000000014200914</v>
      </c>
      <c r="V466" s="105">
        <f t="shared" si="111"/>
        <v>4.16599999999967E-3</v>
      </c>
      <c r="W466" s="143">
        <f t="shared" si="112"/>
        <v>8.8754449677853557</v>
      </c>
      <c r="X466" s="143">
        <f t="shared" si="113"/>
        <v>0.61929999999999996</v>
      </c>
      <c r="Y466" s="143">
        <f t="shared" si="114"/>
        <v>8.9567344737560648E-3</v>
      </c>
      <c r="Z466" s="143">
        <f t="shared" si="115"/>
        <v>4.1494664446529521</v>
      </c>
      <c r="AA466" s="143">
        <f t="shared" si="116"/>
        <v>-153.34183609068668</v>
      </c>
      <c r="AB466" s="143">
        <f t="shared" si="117"/>
        <v>2.6503795726815768E-4</v>
      </c>
      <c r="AC466" s="143">
        <f t="shared" si="118"/>
        <v>0.12484019361141672</v>
      </c>
      <c r="AD466" s="143">
        <f t="shared" si="119"/>
        <v>6.3619288830575771E-2</v>
      </c>
      <c r="AE466" s="105">
        <f t="shared" si="120"/>
        <v>0.29545980638858327</v>
      </c>
      <c r="AF466" s="143">
        <f t="shared" si="109"/>
        <v>0</v>
      </c>
    </row>
    <row r="467" spans="1:32" x14ac:dyDescent="0.25">
      <c r="A467" s="184">
        <v>1.9333329999999993</v>
      </c>
      <c r="B467" s="7">
        <v>0</v>
      </c>
      <c r="C467" s="203">
        <f t="shared" si="121"/>
        <v>0</v>
      </c>
      <c r="D467" s="184">
        <f t="shared" si="122"/>
        <v>0</v>
      </c>
      <c r="T467" s="182">
        <f t="shared" si="110"/>
        <v>0.10132500014389076</v>
      </c>
      <c r="U467" s="191">
        <v>1.0000000014200914</v>
      </c>
      <c r="V467" s="105">
        <f t="shared" si="111"/>
        <v>4.1670000000006979E-3</v>
      </c>
      <c r="W467" s="143">
        <f t="shared" si="112"/>
        <v>8.8754449677853557</v>
      </c>
      <c r="X467" s="143">
        <f t="shared" si="113"/>
        <v>0.61929999999999996</v>
      </c>
      <c r="Y467" s="143">
        <f t="shared" si="114"/>
        <v>8.9588844340256196E-3</v>
      </c>
      <c r="Z467" s="143">
        <f t="shared" si="115"/>
        <v>4.1584253290869775</v>
      </c>
      <c r="AA467" s="143">
        <f t="shared" si="116"/>
        <v>-153.35915421696933</v>
      </c>
      <c r="AB467" s="143">
        <f t="shared" si="117"/>
        <v>2.6506789013534305E-4</v>
      </c>
      <c r="AC467" s="143">
        <f t="shared" si="118"/>
        <v>0.12510526150155207</v>
      </c>
      <c r="AD467" s="143">
        <f t="shared" si="119"/>
        <v>6.3611204736092788E-2</v>
      </c>
      <c r="AE467" s="105">
        <f t="shared" si="120"/>
        <v>0.29519473849844791</v>
      </c>
      <c r="AF467" s="143">
        <f t="shared" si="109"/>
        <v>0</v>
      </c>
    </row>
    <row r="468" spans="1:32" x14ac:dyDescent="0.25">
      <c r="A468" s="184">
        <v>1.9375</v>
      </c>
      <c r="B468" s="7">
        <v>0</v>
      </c>
      <c r="C468" s="203">
        <f t="shared" si="121"/>
        <v>0</v>
      </c>
      <c r="D468" s="184">
        <f t="shared" si="122"/>
        <v>0</v>
      </c>
      <c r="T468" s="182">
        <f t="shared" si="110"/>
        <v>0.10132500014389076</v>
      </c>
      <c r="U468" s="191">
        <v>1.0000000014200914</v>
      </c>
      <c r="V468" s="105">
        <f t="shared" si="111"/>
        <v>4.1670000000006979E-3</v>
      </c>
      <c r="W468" s="143">
        <f t="shared" si="112"/>
        <v>8.8754449677853557</v>
      </c>
      <c r="X468" s="143">
        <f t="shared" si="113"/>
        <v>0.61929999999999996</v>
      </c>
      <c r="Y468" s="143">
        <f t="shared" si="114"/>
        <v>8.9588844340256196E-3</v>
      </c>
      <c r="Z468" s="143">
        <f t="shared" si="115"/>
        <v>4.1673842135210029</v>
      </c>
      <c r="AA468" s="143">
        <f t="shared" si="116"/>
        <v>-153.33961019785221</v>
      </c>
      <c r="AB468" s="143">
        <f t="shared" si="117"/>
        <v>2.6503411000699926E-4</v>
      </c>
      <c r="AC468" s="143">
        <f t="shared" si="118"/>
        <v>0.12537029561155907</v>
      </c>
      <c r="AD468" s="143">
        <f t="shared" si="119"/>
        <v>6.3603098153816859E-2</v>
      </c>
      <c r="AE468" s="105">
        <f t="shared" si="120"/>
        <v>0.29492970438844091</v>
      </c>
      <c r="AF468" s="143">
        <f t="shared" si="109"/>
        <v>0</v>
      </c>
    </row>
    <row r="469" spans="1:32" x14ac:dyDescent="0.25">
      <c r="A469" s="184">
        <v>1.9416659999999997</v>
      </c>
      <c r="B469" s="7">
        <v>4.7146015840770022E-2</v>
      </c>
      <c r="C469" s="203">
        <f t="shared" si="121"/>
        <v>9.8205150996316171E-5</v>
      </c>
      <c r="D469" s="184">
        <f t="shared" si="122"/>
        <v>9.6339253127386169E-4</v>
      </c>
      <c r="T469" s="182">
        <f t="shared" si="110"/>
        <v>0.1013576069766296</v>
      </c>
      <c r="U469" s="191">
        <v>1.0003218058389303</v>
      </c>
      <c r="V469" s="105">
        <f t="shared" si="111"/>
        <v>4.16599999999967E-3</v>
      </c>
      <c r="W469" s="143">
        <f t="shared" si="112"/>
        <v>8.8754449677853557</v>
      </c>
      <c r="X469" s="143">
        <f t="shared" si="113"/>
        <v>0.61929999999999996</v>
      </c>
      <c r="Y469" s="143">
        <f t="shared" si="114"/>
        <v>8.9585193831796944E-3</v>
      </c>
      <c r="Z469" s="143">
        <f t="shared" si="115"/>
        <v>4.1763427329041827</v>
      </c>
      <c r="AA469" s="143">
        <f t="shared" si="116"/>
        <v>-153.31376537797036</v>
      </c>
      <c r="AB469" s="143">
        <f t="shared" si="117"/>
        <v>2.6498943949540191E-4</v>
      </c>
      <c r="AC469" s="143">
        <f t="shared" si="118"/>
        <v>0.12563528505105448</v>
      </c>
      <c r="AD469" s="143">
        <f t="shared" si="119"/>
        <v>6.3607642701733774E-2</v>
      </c>
      <c r="AE469" s="105">
        <f t="shared" si="120"/>
        <v>0.29466471494894553</v>
      </c>
      <c r="AF469" s="143">
        <f t="shared" si="109"/>
        <v>1.6093873132009863E-2</v>
      </c>
    </row>
    <row r="470" spans="1:32" x14ac:dyDescent="0.25">
      <c r="A470" s="184">
        <v>1.9458329999999986</v>
      </c>
      <c r="B470" s="7">
        <v>0.10387455522641484</v>
      </c>
      <c r="C470" s="203">
        <f t="shared" si="121"/>
        <v>3.1465135981839821E-4</v>
      </c>
      <c r="D470" s="184">
        <f t="shared" si="122"/>
        <v>3.0867298398184868E-3</v>
      </c>
      <c r="T470" s="182">
        <f t="shared" si="110"/>
        <v>0.10148276727744668</v>
      </c>
      <c r="U470" s="191">
        <v>1.0015570419683857</v>
      </c>
      <c r="V470" s="105">
        <f t="shared" si="111"/>
        <v>4.1669999999989216E-3</v>
      </c>
      <c r="W470" s="143">
        <f t="shared" si="112"/>
        <v>8.8754449677853557</v>
      </c>
      <c r="X470" s="143">
        <f t="shared" si="113"/>
        <v>0.61929999999999996</v>
      </c>
      <c r="Y470" s="143">
        <f t="shared" si="114"/>
        <v>8.9675207056260312E-3</v>
      </c>
      <c r="Z470" s="143">
        <f t="shared" si="115"/>
        <v>4.185310253609809</v>
      </c>
      <c r="AA470" s="143">
        <f t="shared" si="116"/>
        <v>-153.44812128208656</v>
      </c>
      <c r="AB470" s="143">
        <f t="shared" si="117"/>
        <v>2.6522166192915976E-4</v>
      </c>
      <c r="AC470" s="143">
        <f t="shared" si="118"/>
        <v>0.12590050671298364</v>
      </c>
      <c r="AD470" s="143">
        <f t="shared" si="119"/>
        <v>6.3648107014453656E-2</v>
      </c>
      <c r="AE470" s="105">
        <f t="shared" si="120"/>
        <v>0.29439949328701637</v>
      </c>
      <c r="AF470" s="143">
        <f t="shared" si="109"/>
        <v>3.5415126718377737E-2</v>
      </c>
    </row>
    <row r="471" spans="1:32" x14ac:dyDescent="0.25">
      <c r="A471" s="184">
        <v>1.9499999999999993</v>
      </c>
      <c r="B471" s="7">
        <v>0.1606030946120594</v>
      </c>
      <c r="C471" s="203">
        <f t="shared" si="121"/>
        <v>5.5103918343855332E-4</v>
      </c>
      <c r="D471" s="184">
        <f t="shared" si="122"/>
        <v>5.4056943895322085E-3</v>
      </c>
      <c r="T471" s="182">
        <f t="shared" si="110"/>
        <v>0.10170122950205969</v>
      </c>
      <c r="U471" s="191">
        <v>1.0037130964920769</v>
      </c>
      <c r="V471" s="105">
        <f t="shared" si="111"/>
        <v>4.1670000000006979E-3</v>
      </c>
      <c r="W471" s="143">
        <f t="shared" si="112"/>
        <v>8.8754449677853557</v>
      </c>
      <c r="X471" s="143">
        <f t="shared" si="113"/>
        <v>0.61929999999999996</v>
      </c>
      <c r="Y471" s="143">
        <f t="shared" si="114"/>
        <v>8.9794710301440706E-3</v>
      </c>
      <c r="Z471" s="143">
        <f t="shared" si="115"/>
        <v>4.1942897246399529</v>
      </c>
      <c r="AA471" s="143">
        <f t="shared" si="116"/>
        <v>-153.63281233065376</v>
      </c>
      <c r="AB471" s="143">
        <f t="shared" si="117"/>
        <v>2.6554088425938553E-4</v>
      </c>
      <c r="AC471" s="143">
        <f t="shared" si="118"/>
        <v>0.12616604759724304</v>
      </c>
      <c r="AD471" s="143">
        <f t="shared" si="119"/>
        <v>6.3724714245102246E-2</v>
      </c>
      <c r="AE471" s="105">
        <f t="shared" si="120"/>
        <v>0.29413395240275697</v>
      </c>
      <c r="AF471" s="143">
        <f t="shared" si="109"/>
        <v>5.4638608454249622E-2</v>
      </c>
    </row>
    <row r="472" spans="1:32" x14ac:dyDescent="0.25">
      <c r="A472" s="184">
        <v>1.954165999999999</v>
      </c>
      <c r="B472" s="7">
        <v>4.7146015840770022E-2</v>
      </c>
      <c r="C472" s="203">
        <f t="shared" si="121"/>
        <v>4.3274139707320943E-4</v>
      </c>
      <c r="D472" s="184">
        <f t="shared" si="122"/>
        <v>4.2451931052881848E-3</v>
      </c>
      <c r="T472" s="182">
        <f t="shared" si="110"/>
        <v>0.10135758272614587</v>
      </c>
      <c r="U472" s="191">
        <v>1.0003215665052638</v>
      </c>
      <c r="V472" s="105">
        <f t="shared" si="111"/>
        <v>4.16599999999967E-3</v>
      </c>
      <c r="W472" s="143">
        <f t="shared" si="112"/>
        <v>8.8754449677853557</v>
      </c>
      <c r="X472" s="143">
        <f t="shared" si="113"/>
        <v>0.61929999999999996</v>
      </c>
      <c r="Y472" s="143">
        <f t="shared" si="114"/>
        <v>8.958518055780974E-3</v>
      </c>
      <c r="Z472" s="143">
        <f t="shared" si="115"/>
        <v>4.203248242695734</v>
      </c>
      <c r="AA472" s="143">
        <f t="shared" si="116"/>
        <v>-153.25456135474323</v>
      </c>
      <c r="AB472" s="143">
        <f t="shared" si="117"/>
        <v>2.648871105173604E-4</v>
      </c>
      <c r="AC472" s="143">
        <f t="shared" si="118"/>
        <v>0.1264309347077604</v>
      </c>
      <c r="AD472" s="143">
        <f t="shared" si="119"/>
        <v>6.3583079816942237E-2</v>
      </c>
      <c r="AE472" s="105">
        <f t="shared" si="120"/>
        <v>0.29386906529223961</v>
      </c>
      <c r="AF472" s="143">
        <f t="shared" si="109"/>
        <v>1.6093876982577311E-2</v>
      </c>
    </row>
    <row r="473" spans="1:32" x14ac:dyDescent="0.25">
      <c r="A473" s="184">
        <v>1.9583329999999997</v>
      </c>
      <c r="B473" s="7">
        <v>0.1606030946120594</v>
      </c>
      <c r="C473" s="203">
        <f t="shared" si="121"/>
        <v>4.3284527162854258E-4</v>
      </c>
      <c r="D473" s="184">
        <f t="shared" si="122"/>
        <v>4.2462121146760031E-3</v>
      </c>
      <c r="T473" s="182">
        <f t="shared" si="110"/>
        <v>0.10170136824052123</v>
      </c>
      <c r="U473" s="191">
        <v>1.0037144657342336</v>
      </c>
      <c r="V473" s="105">
        <f t="shared" si="111"/>
        <v>4.1670000000006979E-3</v>
      </c>
      <c r="W473" s="143">
        <f t="shared" si="112"/>
        <v>8.8754449677853557</v>
      </c>
      <c r="X473" s="143">
        <f t="shared" si="113"/>
        <v>0.61929999999999996</v>
      </c>
      <c r="Y473" s="143">
        <f t="shared" si="114"/>
        <v>8.9794786163109475E-3</v>
      </c>
      <c r="Z473" s="143">
        <f t="shared" si="115"/>
        <v>4.2122277213120451</v>
      </c>
      <c r="AA473" s="143">
        <f t="shared" si="116"/>
        <v>-153.59322991851087</v>
      </c>
      <c r="AB473" s="143">
        <f t="shared" si="117"/>
        <v>2.6547246952061916E-4</v>
      </c>
      <c r="AC473" s="143">
        <f t="shared" si="118"/>
        <v>0.12669640717728101</v>
      </c>
      <c r="AD473" s="143">
        <f t="shared" si="119"/>
        <v>6.370829602125623E-2</v>
      </c>
      <c r="AE473" s="105">
        <f t="shared" si="120"/>
        <v>0.29360359282271897</v>
      </c>
      <c r="AF473" s="143">
        <f t="shared" si="109"/>
        <v>5.4638533917627269E-2</v>
      </c>
    </row>
    <row r="474" spans="1:32" x14ac:dyDescent="0.25">
      <c r="A474" s="184">
        <v>1.9624999999999986</v>
      </c>
      <c r="B474" s="7">
        <v>4.7146015840770022E-2</v>
      </c>
      <c r="C474" s="203">
        <f t="shared" si="121"/>
        <v>4.3284527162835811E-4</v>
      </c>
      <c r="D474" s="184">
        <f t="shared" si="122"/>
        <v>4.246212114674193E-3</v>
      </c>
      <c r="T474" s="182">
        <f t="shared" si="110"/>
        <v>0.1013575827834675</v>
      </c>
      <c r="U474" s="191">
        <v>1.0003215670709844</v>
      </c>
      <c r="V474" s="105">
        <f t="shared" si="111"/>
        <v>4.1669999999989216E-3</v>
      </c>
      <c r="W474" s="143">
        <f t="shared" si="112"/>
        <v>8.8754449677853557</v>
      </c>
      <c r="X474" s="143">
        <f t="shared" si="113"/>
        <v>0.61929999999999996</v>
      </c>
      <c r="Y474" s="143">
        <f t="shared" si="114"/>
        <v>8.9606684473132626E-3</v>
      </c>
      <c r="Z474" s="143">
        <f t="shared" si="115"/>
        <v>4.2211883897593587</v>
      </c>
      <c r="AA474" s="143">
        <f t="shared" si="116"/>
        <v>-153.25160602435537</v>
      </c>
      <c r="AB474" s="143">
        <f t="shared" si="117"/>
        <v>2.6488200248716442E-4</v>
      </c>
      <c r="AC474" s="143">
        <f t="shared" si="118"/>
        <v>0.12696128917976818</v>
      </c>
      <c r="AD474" s="143">
        <f t="shared" si="119"/>
        <v>6.3566595269314366E-2</v>
      </c>
      <c r="AE474" s="105">
        <f t="shared" si="120"/>
        <v>0.29333871082023183</v>
      </c>
      <c r="AF474" s="143">
        <f t="shared" si="109"/>
        <v>1.6093876973475602E-2</v>
      </c>
    </row>
    <row r="475" spans="1:32" x14ac:dyDescent="0.25">
      <c r="A475" s="184">
        <v>1.966666</v>
      </c>
      <c r="B475" s="7">
        <v>0.1606030946120594</v>
      </c>
      <c r="C475" s="203">
        <f t="shared" si="121"/>
        <v>4.3274139707339391E-4</v>
      </c>
      <c r="D475" s="184">
        <f t="shared" si="122"/>
        <v>4.2451931052899941E-3</v>
      </c>
      <c r="T475" s="182">
        <f t="shared" si="110"/>
        <v>0.10170136824038847</v>
      </c>
      <c r="U475" s="191">
        <v>1.0037144657329236</v>
      </c>
      <c r="V475" s="105">
        <f t="shared" si="111"/>
        <v>4.1660000000014463E-3</v>
      </c>
      <c r="W475" s="143">
        <f t="shared" si="112"/>
        <v>8.8754449677853557</v>
      </c>
      <c r="X475" s="143">
        <f t="shared" si="113"/>
        <v>0.61929999999999996</v>
      </c>
      <c r="Y475" s="143">
        <f t="shared" si="114"/>
        <v>8.977323713829588E-3</v>
      </c>
      <c r="Z475" s="143">
        <f t="shared" si="115"/>
        <v>4.2301657134731885</v>
      </c>
      <c r="AA475" s="143">
        <f t="shared" si="116"/>
        <v>-153.51645002678066</v>
      </c>
      <c r="AB475" s="143">
        <f t="shared" si="117"/>
        <v>2.6533976219049818E-4</v>
      </c>
      <c r="AC475" s="143">
        <f t="shared" si="118"/>
        <v>0.12722662894195869</v>
      </c>
      <c r="AD475" s="143">
        <f t="shared" si="119"/>
        <v>6.3691733603073952E-2</v>
      </c>
      <c r="AE475" s="105">
        <f t="shared" si="120"/>
        <v>0.29307337105804132</v>
      </c>
      <c r="AF475" s="143">
        <f t="shared" si="109"/>
        <v>5.4638533917698587E-2</v>
      </c>
    </row>
    <row r="476" spans="1:32" x14ac:dyDescent="0.25">
      <c r="A476" s="184">
        <v>1.9708329999999989</v>
      </c>
      <c r="B476" s="7">
        <v>0</v>
      </c>
      <c r="C476" s="203">
        <f t="shared" si="121"/>
        <v>3.3461654762413916E-4</v>
      </c>
      <c r="D476" s="184">
        <f t="shared" si="122"/>
        <v>3.2825883321928053E-3</v>
      </c>
      <c r="T476" s="182">
        <f t="shared" si="110"/>
        <v>0.10132500013237909</v>
      </c>
      <c r="U476" s="191">
        <v>1.00000000130648</v>
      </c>
      <c r="V476" s="105">
        <f t="shared" si="111"/>
        <v>4.1669999999989216E-3</v>
      </c>
      <c r="W476" s="143">
        <f t="shared" si="112"/>
        <v>8.8754449677853557</v>
      </c>
      <c r="X476" s="143">
        <f t="shared" si="113"/>
        <v>0.61929999999999996</v>
      </c>
      <c r="Y476" s="143">
        <f t="shared" si="114"/>
        <v>8.9588844333914567E-3</v>
      </c>
      <c r="Z476" s="143">
        <f t="shared" si="115"/>
        <v>4.2391245979065797</v>
      </c>
      <c r="AA476" s="143">
        <f t="shared" si="116"/>
        <v>-153.18115151273693</v>
      </c>
      <c r="AB476" s="143">
        <f t="shared" si="117"/>
        <v>2.6476022802354948E-4</v>
      </c>
      <c r="AC476" s="143">
        <f t="shared" si="118"/>
        <v>0.12749138916998223</v>
      </c>
      <c r="AD476" s="143">
        <f t="shared" si="119"/>
        <v>6.3537371735929452E-2</v>
      </c>
      <c r="AE476" s="105">
        <f t="shared" si="120"/>
        <v>0.29280861083001775</v>
      </c>
      <c r="AF476" s="143">
        <f t="shared" si="109"/>
        <v>0</v>
      </c>
    </row>
    <row r="477" spans="1:32" x14ac:dyDescent="0.25">
      <c r="A477" s="184">
        <v>1.9749999999999996</v>
      </c>
      <c r="B477" s="7">
        <v>4.7146015840770022E-2</v>
      </c>
      <c r="C477" s="203">
        <f t="shared" si="121"/>
        <v>9.8228724004260795E-5</v>
      </c>
      <c r="D477" s="184">
        <f t="shared" si="122"/>
        <v>9.6362378248179847E-4</v>
      </c>
      <c r="T477" s="182">
        <f t="shared" si="110"/>
        <v>0.10135760697894458</v>
      </c>
      <c r="U477" s="191">
        <v>1.0003218058617773</v>
      </c>
      <c r="V477" s="105">
        <f t="shared" si="111"/>
        <v>4.1670000000006979E-3</v>
      </c>
      <c r="W477" s="143">
        <f t="shared" si="112"/>
        <v>8.8754449677853557</v>
      </c>
      <c r="X477" s="143">
        <f t="shared" si="113"/>
        <v>0.61929999999999996</v>
      </c>
      <c r="Y477" s="143">
        <f t="shared" si="114"/>
        <v>8.9606697720228112E-3</v>
      </c>
      <c r="Z477" s="143">
        <f t="shared" si="115"/>
        <v>4.2480852676786025</v>
      </c>
      <c r="AA477" s="143">
        <f t="shared" si="116"/>
        <v>-153.19163729242447</v>
      </c>
      <c r="AB477" s="143">
        <f t="shared" si="117"/>
        <v>2.647783517769856E-4</v>
      </c>
      <c r="AC477" s="143">
        <f t="shared" si="118"/>
        <v>0.12775616752175922</v>
      </c>
      <c r="AD477" s="143">
        <f t="shared" si="119"/>
        <v>6.3541721088778799E-2</v>
      </c>
      <c r="AE477" s="105">
        <f t="shared" si="120"/>
        <v>0.29254383247824078</v>
      </c>
      <c r="AF477" s="143">
        <f t="shared" si="109"/>
        <v>1.6093873131642285E-2</v>
      </c>
    </row>
    <row r="478" spans="1:32" x14ac:dyDescent="0.25">
      <c r="A478" s="184">
        <v>1.9791659999999993</v>
      </c>
      <c r="B478" s="7">
        <v>0</v>
      </c>
      <c r="C478" s="203">
        <f t="shared" si="121"/>
        <v>9.8205150996316171E-5</v>
      </c>
      <c r="D478" s="184">
        <f t="shared" si="122"/>
        <v>9.6339253127386169E-4</v>
      </c>
      <c r="T478" s="182">
        <f t="shared" si="110"/>
        <v>0.10132500014380366</v>
      </c>
      <c r="U478" s="191">
        <v>1.0000000014192318</v>
      </c>
      <c r="V478" s="105">
        <f t="shared" si="111"/>
        <v>4.16599999999967E-3</v>
      </c>
      <c r="W478" s="143">
        <f t="shared" si="112"/>
        <v>8.8754449677853557</v>
      </c>
      <c r="X478" s="143">
        <f t="shared" si="113"/>
        <v>0.61929999999999996</v>
      </c>
      <c r="Y478" s="143">
        <f t="shared" si="114"/>
        <v>8.9567344737512978E-3</v>
      </c>
      <c r="Z478" s="143">
        <f t="shared" si="115"/>
        <v>4.2570420021523541</v>
      </c>
      <c r="AA478" s="143">
        <f t="shared" si="116"/>
        <v>-153.10428246385447</v>
      </c>
      <c r="AB478" s="143">
        <f t="shared" si="117"/>
        <v>2.6462736659308572E-4</v>
      </c>
      <c r="AC478" s="143">
        <f t="shared" si="118"/>
        <v>0.1280207948883523</v>
      </c>
      <c r="AD478" s="143">
        <f t="shared" si="119"/>
        <v>6.3520731299353497E-2</v>
      </c>
      <c r="AE478" s="105">
        <f t="shared" si="120"/>
        <v>0.29227920511164768</v>
      </c>
      <c r="AF478" s="143">
        <f t="shared" si="109"/>
        <v>0</v>
      </c>
    </row>
    <row r="479" spans="1:32" x14ac:dyDescent="0.25">
      <c r="A479" s="184">
        <v>1.983333</v>
      </c>
      <c r="B479" s="7">
        <v>0</v>
      </c>
      <c r="C479" s="203">
        <f t="shared" si="121"/>
        <v>0</v>
      </c>
      <c r="D479" s="184">
        <f t="shared" si="122"/>
        <v>0</v>
      </c>
      <c r="T479" s="182">
        <f t="shared" si="110"/>
        <v>0.10132500014380366</v>
      </c>
      <c r="U479" s="191">
        <v>1.0000000014192318</v>
      </c>
      <c r="V479" s="105">
        <f t="shared" si="111"/>
        <v>4.1670000000006979E-3</v>
      </c>
      <c r="W479" s="143">
        <f t="shared" si="112"/>
        <v>8.8754449677853557</v>
      </c>
      <c r="X479" s="143">
        <f t="shared" si="113"/>
        <v>0.61929999999999996</v>
      </c>
      <c r="Y479" s="143">
        <f t="shared" si="114"/>
        <v>8.9588844340208508E-3</v>
      </c>
      <c r="Z479" s="143">
        <f t="shared" si="115"/>
        <v>4.266000886586375</v>
      </c>
      <c r="AA479" s="143">
        <f t="shared" si="116"/>
        <v>-153.12089256574461</v>
      </c>
      <c r="AB479" s="143">
        <f t="shared" si="117"/>
        <v>2.6465607570200998E-4</v>
      </c>
      <c r="AC479" s="143">
        <f t="shared" si="118"/>
        <v>0.1282854509640543</v>
      </c>
      <c r="AD479" s="143">
        <f t="shared" si="119"/>
        <v>6.3512377178297497E-2</v>
      </c>
      <c r="AE479" s="105">
        <f t="shared" si="120"/>
        <v>0.29201454903594565</v>
      </c>
      <c r="AF479" s="143">
        <f t="shared" si="109"/>
        <v>0</v>
      </c>
    </row>
    <row r="480" spans="1:32" x14ac:dyDescent="0.25">
      <c r="A480" s="184">
        <v>1.9874999999999989</v>
      </c>
      <c r="B480" s="7">
        <v>0</v>
      </c>
      <c r="C480" s="203">
        <f t="shared" si="121"/>
        <v>0</v>
      </c>
      <c r="D480" s="184">
        <f t="shared" si="122"/>
        <v>0</v>
      </c>
      <c r="T480" s="182">
        <f t="shared" si="110"/>
        <v>0.10132500014380366</v>
      </c>
      <c r="U480" s="191">
        <v>1.0000000014192318</v>
      </c>
      <c r="V480" s="105">
        <f t="shared" si="111"/>
        <v>4.1669999999989216E-3</v>
      </c>
      <c r="W480" s="143">
        <f t="shared" si="112"/>
        <v>8.8754449677853557</v>
      </c>
      <c r="X480" s="143">
        <f t="shared" si="113"/>
        <v>0.61929999999999996</v>
      </c>
      <c r="Y480" s="143">
        <f t="shared" si="114"/>
        <v>8.9588844340170309E-3</v>
      </c>
      <c r="Z480" s="143">
        <f t="shared" si="115"/>
        <v>4.2749597710203924</v>
      </c>
      <c r="AA480" s="143">
        <f t="shared" si="116"/>
        <v>-153.10069754416375</v>
      </c>
      <c r="AB480" s="143">
        <f t="shared" si="117"/>
        <v>2.6462117037282369E-4</v>
      </c>
      <c r="AC480" s="143">
        <f t="shared" si="118"/>
        <v>0.12855007213442712</v>
      </c>
      <c r="AD480" s="143">
        <f t="shared" si="119"/>
        <v>6.3504000569448563E-2</v>
      </c>
      <c r="AE480" s="105">
        <f t="shared" si="120"/>
        <v>0.2917499278655728</v>
      </c>
      <c r="AF480" s="143">
        <f t="shared" si="109"/>
        <v>0</v>
      </c>
    </row>
    <row r="481" spans="1:32" x14ac:dyDescent="0.25">
      <c r="A481" s="184">
        <v>1.9916659999999986</v>
      </c>
      <c r="B481" s="7">
        <v>0</v>
      </c>
      <c r="C481" s="203">
        <f t="shared" si="121"/>
        <v>0</v>
      </c>
      <c r="D481" s="184">
        <f t="shared" si="122"/>
        <v>0</v>
      </c>
      <c r="T481" s="182">
        <f t="shared" si="110"/>
        <v>0.10132500014380366</v>
      </c>
      <c r="U481" s="191">
        <v>1.0000000014192318</v>
      </c>
      <c r="V481" s="105">
        <f t="shared" si="111"/>
        <v>4.16599999999967E-3</v>
      </c>
      <c r="W481" s="143">
        <f t="shared" si="112"/>
        <v>8.8754449677853557</v>
      </c>
      <c r="X481" s="143">
        <f t="shared" si="113"/>
        <v>0.61929999999999996</v>
      </c>
      <c r="Y481" s="143">
        <f t="shared" si="114"/>
        <v>8.9567344737512978E-3</v>
      </c>
      <c r="Z481" s="143">
        <f t="shared" si="115"/>
        <v>4.2839165054941439</v>
      </c>
      <c r="AA481" s="143">
        <f t="shared" si="116"/>
        <v>-153.0437168033242</v>
      </c>
      <c r="AB481" s="143">
        <f t="shared" si="117"/>
        <v>2.6452268414401124E-4</v>
      </c>
      <c r="AC481" s="143">
        <f t="shared" si="118"/>
        <v>0.12881459481857113</v>
      </c>
      <c r="AD481" s="143">
        <f t="shared" si="119"/>
        <v>6.3495603491126304E-2</v>
      </c>
      <c r="AE481" s="105">
        <f t="shared" si="120"/>
        <v>0.29148540518142879</v>
      </c>
      <c r="AF481" s="143">
        <f t="shared" si="109"/>
        <v>0</v>
      </c>
    </row>
    <row r="482" spans="1:32" x14ac:dyDescent="0.25">
      <c r="A482" s="184">
        <v>1.9958329999999993</v>
      </c>
      <c r="B482" s="7">
        <v>0.10387455522641484</v>
      </c>
      <c r="C482" s="203">
        <f t="shared" si="121"/>
        <v>2.1642263581427156E-4</v>
      </c>
      <c r="D482" s="184">
        <f t="shared" si="122"/>
        <v>2.1231060573380042E-3</v>
      </c>
      <c r="T482" s="182">
        <f t="shared" si="110"/>
        <v>0.10148289356316451</v>
      </c>
      <c r="U482" s="191">
        <v>1.0015582883115175</v>
      </c>
      <c r="V482" s="105">
        <f t="shared" si="111"/>
        <v>4.1670000000006979E-3</v>
      </c>
      <c r="W482" s="143">
        <f t="shared" si="112"/>
        <v>8.8754449677853557</v>
      </c>
      <c r="X482" s="143">
        <f t="shared" si="113"/>
        <v>0.61929999999999996</v>
      </c>
      <c r="Y482" s="143">
        <f t="shared" si="114"/>
        <v>8.9675276165408734E-3</v>
      </c>
      <c r="Z482" s="143">
        <f t="shared" si="115"/>
        <v>4.2928840331106848</v>
      </c>
      <c r="AA482" s="143">
        <f t="shared" si="116"/>
        <v>-153.2077965675619</v>
      </c>
      <c r="AB482" s="143">
        <f t="shared" si="117"/>
        <v>2.6480628167128284E-4</v>
      </c>
      <c r="AC482" s="143">
        <f t="shared" si="118"/>
        <v>0.12907940110024241</v>
      </c>
      <c r="AD482" s="143">
        <f t="shared" si="119"/>
        <v>6.3548423727199058E-2</v>
      </c>
      <c r="AE482" s="105">
        <f t="shared" si="120"/>
        <v>0.29122059889975749</v>
      </c>
      <c r="AF482" s="143">
        <f t="shared" si="109"/>
        <v>3.5415082647652682E-2</v>
      </c>
    </row>
    <row r="483" spans="1:32" x14ac:dyDescent="0.25">
      <c r="A483" s="184">
        <v>2</v>
      </c>
      <c r="B483" s="7">
        <v>0</v>
      </c>
      <c r="C483" s="203">
        <f t="shared" si="121"/>
        <v>2.1642263581427156E-4</v>
      </c>
      <c r="D483" s="184">
        <f t="shared" si="122"/>
        <v>2.1231060573380042E-3</v>
      </c>
      <c r="T483" s="182">
        <f t="shared" si="110"/>
        <v>0.10132500005761143</v>
      </c>
      <c r="U483" s="191">
        <v>1.0000000005685805</v>
      </c>
      <c r="V483" s="105">
        <f t="shared" si="111"/>
        <v>4.1670000000006979E-3</v>
      </c>
      <c r="W483" s="143">
        <f t="shared" si="112"/>
        <v>8.8754449677853557</v>
      </c>
      <c r="X483" s="143">
        <f t="shared" si="113"/>
        <v>0.61929999999999996</v>
      </c>
      <c r="Y483" s="143">
        <f t="shared" si="114"/>
        <v>8.9588844293012355E-3</v>
      </c>
      <c r="Z483" s="143">
        <f t="shared" si="115"/>
        <v>4.3018429175399859</v>
      </c>
      <c r="AA483" s="143">
        <f t="shared" si="116"/>
        <v>-153.03977233198572</v>
      </c>
      <c r="AB483" s="143">
        <f t="shared" si="117"/>
        <v>2.6451586647016108E-4</v>
      </c>
      <c r="AC483" s="143">
        <f t="shared" si="118"/>
        <v>0.12934391696671257</v>
      </c>
      <c r="AD483" s="143">
        <f t="shared" si="119"/>
        <v>6.3478729654455668E-2</v>
      </c>
      <c r="AE483" s="105">
        <f t="shared" si="120"/>
        <v>0.29095608303328735</v>
      </c>
      <c r="AF483" s="143">
        <f t="shared" si="109"/>
        <v>0</v>
      </c>
    </row>
    <row r="484" spans="1:32" x14ac:dyDescent="0.25">
      <c r="A484" s="184">
        <v>2.0041659999999997</v>
      </c>
      <c r="B484" s="7">
        <v>0</v>
      </c>
      <c r="C484" s="203">
        <f t="shared" si="121"/>
        <v>0</v>
      </c>
      <c r="D484" s="184">
        <f t="shared" si="122"/>
        <v>0</v>
      </c>
      <c r="T484" s="182">
        <f t="shared" si="110"/>
        <v>0.10132500005761143</v>
      </c>
      <c r="U484" s="191">
        <v>1.0000000005685805</v>
      </c>
      <c r="V484" s="105">
        <f t="shared" si="111"/>
        <v>4.16599999999967E-3</v>
      </c>
      <c r="W484" s="143">
        <f t="shared" si="112"/>
        <v>8.8754449677853557</v>
      </c>
      <c r="X484" s="143">
        <f t="shared" si="113"/>
        <v>0.61929999999999996</v>
      </c>
      <c r="Y484" s="143">
        <f t="shared" si="114"/>
        <v>8.9567344690328135E-3</v>
      </c>
      <c r="Z484" s="143">
        <f t="shared" si="115"/>
        <v>4.3107996520090186</v>
      </c>
      <c r="AA484" s="143">
        <f t="shared" si="116"/>
        <v>-152.98264360446873</v>
      </c>
      <c r="AB484" s="143">
        <f t="shared" si="117"/>
        <v>2.6441712445931501E-4</v>
      </c>
      <c r="AC484" s="143">
        <f t="shared" si="118"/>
        <v>0.1296083340911719</v>
      </c>
      <c r="AD484" s="143">
        <f t="shared" si="119"/>
        <v>6.3470265112658658E-2</v>
      </c>
      <c r="AE484" s="105">
        <f t="shared" si="120"/>
        <v>0.29069166590882806</v>
      </c>
      <c r="AF484" s="143">
        <f t="shared" si="109"/>
        <v>0</v>
      </c>
    </row>
    <row r="485" spans="1:32" x14ac:dyDescent="0.25">
      <c r="A485" s="184">
        <v>2.0083329999999986</v>
      </c>
      <c r="B485" s="7">
        <v>4.7146015840770022E-2</v>
      </c>
      <c r="C485" s="203">
        <f t="shared" si="121"/>
        <v>9.8228724004218918E-5</v>
      </c>
      <c r="D485" s="184">
        <f t="shared" si="122"/>
        <v>9.6362378248138767E-4</v>
      </c>
      <c r="T485" s="182">
        <f t="shared" si="110"/>
        <v>0.10135760699737877</v>
      </c>
      <c r="U485" s="191">
        <v>1.0003218060437085</v>
      </c>
      <c r="V485" s="105">
        <f t="shared" si="111"/>
        <v>4.1669999999989216E-3</v>
      </c>
      <c r="W485" s="143">
        <f t="shared" si="112"/>
        <v>8.8754449677853557</v>
      </c>
      <c r="X485" s="143">
        <f t="shared" si="113"/>
        <v>0.61929999999999996</v>
      </c>
      <c r="Y485" s="143">
        <f t="shared" si="114"/>
        <v>8.9606697730282639E-3</v>
      </c>
      <c r="Z485" s="143">
        <f t="shared" si="115"/>
        <v>4.3197603217820468</v>
      </c>
      <c r="AA485" s="143">
        <f t="shared" si="116"/>
        <v>-153.02938501978352</v>
      </c>
      <c r="AB485" s="143">
        <f t="shared" si="117"/>
        <v>2.6449791290916454E-4</v>
      </c>
      <c r="AC485" s="143">
        <f t="shared" si="118"/>
        <v>0.12987283200408106</v>
      </c>
      <c r="AD485" s="143">
        <f t="shared" si="119"/>
        <v>6.3474421144524354E-2</v>
      </c>
      <c r="AE485" s="105">
        <f t="shared" si="120"/>
        <v>0.29042716799591889</v>
      </c>
      <c r="AF485" s="143">
        <f t="shared" si="109"/>
        <v>1.6093873128715248E-2</v>
      </c>
    </row>
    <row r="486" spans="1:32" x14ac:dyDescent="0.25">
      <c r="A486" s="184">
        <v>2.0124999999999993</v>
      </c>
      <c r="B486" s="7">
        <v>0</v>
      </c>
      <c r="C486" s="203">
        <f t="shared" si="121"/>
        <v>9.8228724004260795E-5</v>
      </c>
      <c r="D486" s="184">
        <f t="shared" si="122"/>
        <v>9.6362378248179847E-4</v>
      </c>
      <c r="T486" s="182">
        <f t="shared" si="110"/>
        <v>0.10132500014389072</v>
      </c>
      <c r="U486" s="191">
        <v>1.0000000014200909</v>
      </c>
      <c r="V486" s="105">
        <f t="shared" si="111"/>
        <v>4.1670000000006979E-3</v>
      </c>
      <c r="W486" s="143">
        <f t="shared" si="112"/>
        <v>8.8754449677853557</v>
      </c>
      <c r="X486" s="143">
        <f t="shared" si="113"/>
        <v>0.61929999999999996</v>
      </c>
      <c r="Y486" s="143">
        <f t="shared" si="114"/>
        <v>8.9588844340256161E-3</v>
      </c>
      <c r="Z486" s="143">
        <f t="shared" si="115"/>
        <v>4.3287192062160722</v>
      </c>
      <c r="AA486" s="143">
        <f t="shared" si="116"/>
        <v>-152.97837483506979</v>
      </c>
      <c r="AB486" s="143">
        <f t="shared" si="117"/>
        <v>2.644097462646201E-4</v>
      </c>
      <c r="AC486" s="143">
        <f t="shared" si="118"/>
        <v>0.13013724175034569</v>
      </c>
      <c r="AD486" s="143">
        <f t="shared" si="119"/>
        <v>6.3453262842470798E-2</v>
      </c>
      <c r="AE486" s="105">
        <f t="shared" si="120"/>
        <v>0.29016275824965426</v>
      </c>
      <c r="AF486" s="143">
        <f t="shared" si="109"/>
        <v>0</v>
      </c>
    </row>
    <row r="487" spans="1:32" x14ac:dyDescent="0.25">
      <c r="A487" s="184">
        <v>2.016665999999999</v>
      </c>
      <c r="B487" s="7">
        <v>0.1606030946120594</v>
      </c>
      <c r="C487" s="203">
        <f t="shared" si="121"/>
        <v>3.3453624607689326E-4</v>
      </c>
      <c r="D487" s="184">
        <f t="shared" si="122"/>
        <v>3.2818005740143231E-3</v>
      </c>
      <c r="T487" s="182">
        <f t="shared" si="110"/>
        <v>0.10170159134413687</v>
      </c>
      <c r="U487" s="191">
        <v>1.0037166675957252</v>
      </c>
      <c r="V487" s="105">
        <f t="shared" si="111"/>
        <v>4.16599999999967E-3</v>
      </c>
      <c r="W487" s="143">
        <f t="shared" si="112"/>
        <v>8.8754449677853557</v>
      </c>
      <c r="X487" s="143">
        <f t="shared" si="113"/>
        <v>0.61929999999999996</v>
      </c>
      <c r="Y487" s="143">
        <f t="shared" si="114"/>
        <v>8.9773359101189398E-3</v>
      </c>
      <c r="Z487" s="143">
        <f t="shared" si="115"/>
        <v>4.3376965421261913</v>
      </c>
      <c r="AA487" s="143">
        <f t="shared" si="116"/>
        <v>-153.27278549908357</v>
      </c>
      <c r="AB487" s="143">
        <f t="shared" si="117"/>
        <v>2.6491860935754684E-4</v>
      </c>
      <c r="AC487" s="143">
        <f t="shared" si="118"/>
        <v>0.13040216035970323</v>
      </c>
      <c r="AD487" s="143">
        <f t="shared" si="119"/>
        <v>6.3590640748336008E-2</v>
      </c>
      <c r="AE487" s="105">
        <f t="shared" si="120"/>
        <v>0.2898978396402967</v>
      </c>
      <c r="AF487" s="143">
        <f t="shared" si="109"/>
        <v>5.4638414056626977E-2</v>
      </c>
    </row>
    <row r="488" spans="1:32" x14ac:dyDescent="0.25">
      <c r="A488" s="184">
        <v>2.0208329999999997</v>
      </c>
      <c r="B488" s="7">
        <v>4.7146015840770022E-2</v>
      </c>
      <c r="C488" s="203">
        <f t="shared" si="121"/>
        <v>4.3284527162854258E-4</v>
      </c>
      <c r="D488" s="184">
        <f t="shared" si="122"/>
        <v>4.2462121146760031E-3</v>
      </c>
      <c r="T488" s="182">
        <f t="shared" si="110"/>
        <v>0.10135758287643576</v>
      </c>
      <c r="U488" s="191">
        <v>1.0003215679885098</v>
      </c>
      <c r="V488" s="105">
        <f t="shared" si="111"/>
        <v>4.1670000000006979E-3</v>
      </c>
      <c r="W488" s="143">
        <f t="shared" si="112"/>
        <v>8.8754449677853557</v>
      </c>
      <c r="X488" s="143">
        <f t="shared" si="113"/>
        <v>0.61929999999999996</v>
      </c>
      <c r="Y488" s="143">
        <f t="shared" si="114"/>
        <v>8.9606684524071063E-3</v>
      </c>
      <c r="Z488" s="143">
        <f t="shared" si="115"/>
        <v>4.3466572105785986</v>
      </c>
      <c r="AA488" s="143">
        <f t="shared" si="116"/>
        <v>-152.96757981016711</v>
      </c>
      <c r="AB488" s="143">
        <f t="shared" si="117"/>
        <v>2.643910880078664E-4</v>
      </c>
      <c r="AC488" s="143">
        <f t="shared" si="118"/>
        <v>0.13066655144771108</v>
      </c>
      <c r="AD488" s="143">
        <f t="shared" si="119"/>
        <v>6.3448785219059778E-2</v>
      </c>
      <c r="AE488" s="105">
        <f t="shared" si="120"/>
        <v>0.28963344855228884</v>
      </c>
      <c r="AF488" s="143">
        <f t="shared" si="109"/>
        <v>1.609387695871381E-2</v>
      </c>
    </row>
    <row r="489" spans="1:32" x14ac:dyDescent="0.25">
      <c r="A489" s="184">
        <v>2.0249999999999986</v>
      </c>
      <c r="B489" s="7">
        <v>0.10387455522641484</v>
      </c>
      <c r="C489" s="203">
        <f t="shared" si="121"/>
        <v>3.1465135981839821E-4</v>
      </c>
      <c r="D489" s="184">
        <f t="shared" si="122"/>
        <v>3.0867298398184868E-3</v>
      </c>
      <c r="T489" s="182">
        <f t="shared" si="110"/>
        <v>0.10148276716331704</v>
      </c>
      <c r="U489" s="191">
        <v>1.0015570408420138</v>
      </c>
      <c r="V489" s="105">
        <f t="shared" si="111"/>
        <v>4.1669999999989216E-3</v>
      </c>
      <c r="W489" s="143">
        <f t="shared" si="112"/>
        <v>8.8754449677853557</v>
      </c>
      <c r="X489" s="143">
        <f t="shared" si="113"/>
        <v>0.61929999999999996</v>
      </c>
      <c r="Y489" s="143">
        <f t="shared" si="114"/>
        <v>8.9675206993803554E-3</v>
      </c>
      <c r="Z489" s="143">
        <f t="shared" si="115"/>
        <v>4.3556247312779792</v>
      </c>
      <c r="AA489" s="143">
        <f t="shared" si="116"/>
        <v>-153.06383148292741</v>
      </c>
      <c r="AB489" s="143">
        <f t="shared" si="117"/>
        <v>2.6455745060911334E-4</v>
      </c>
      <c r="AC489" s="143">
        <f t="shared" si="118"/>
        <v>0.13093110889832019</v>
      </c>
      <c r="AD489" s="143">
        <f t="shared" si="119"/>
        <v>6.3488709049479675E-2</v>
      </c>
      <c r="AE489" s="105">
        <f t="shared" si="120"/>
        <v>0.28936889110167974</v>
      </c>
      <c r="AF489" s="143">
        <f t="shared" si="109"/>
        <v>3.5415126758206322E-2</v>
      </c>
    </row>
    <row r="490" spans="1:32" x14ac:dyDescent="0.25">
      <c r="A490" s="184">
        <v>2.029166</v>
      </c>
      <c r="B490" s="7">
        <v>0.1606030946120594</v>
      </c>
      <c r="C490" s="203">
        <f t="shared" si="121"/>
        <v>5.5090694461373303E-4</v>
      </c>
      <c r="D490" s="184">
        <f t="shared" si="122"/>
        <v>5.404397126660721E-3</v>
      </c>
      <c r="T490" s="182">
        <f t="shared" si="110"/>
        <v>0.10170122950212879</v>
      </c>
      <c r="U490" s="191">
        <v>1.0037130964927587</v>
      </c>
      <c r="V490" s="105">
        <f t="shared" si="111"/>
        <v>4.1660000000014463E-3</v>
      </c>
      <c r="W490" s="143">
        <f t="shared" si="112"/>
        <v>8.8754449677853557</v>
      </c>
      <c r="X490" s="143">
        <f t="shared" si="113"/>
        <v>0.61929999999999996</v>
      </c>
      <c r="Y490" s="143">
        <f t="shared" si="114"/>
        <v>8.977316129494279E-3</v>
      </c>
      <c r="Z490" s="143">
        <f t="shared" si="115"/>
        <v>4.3646020474074732</v>
      </c>
      <c r="AA490" s="143">
        <f t="shared" si="116"/>
        <v>-153.21020378344519</v>
      </c>
      <c r="AB490" s="143">
        <f t="shared" si="117"/>
        <v>2.6481044233347837E-4</v>
      </c>
      <c r="AC490" s="143">
        <f t="shared" si="118"/>
        <v>0.13119591934065367</v>
      </c>
      <c r="AD490" s="143">
        <f t="shared" si="119"/>
        <v>6.3564676508254064E-2</v>
      </c>
      <c r="AE490" s="105">
        <f t="shared" si="120"/>
        <v>0.28910408065934629</v>
      </c>
      <c r="AF490" s="143">
        <f t="shared" si="109"/>
        <v>5.4638608454212499E-2</v>
      </c>
    </row>
    <row r="491" spans="1:32" x14ac:dyDescent="0.25">
      <c r="A491" s="184">
        <v>2.0333329999999989</v>
      </c>
      <c r="B491" s="7">
        <v>0.1606030946120594</v>
      </c>
      <c r="C491" s="203">
        <f t="shared" si="121"/>
        <v>6.6923309524827832E-4</v>
      </c>
      <c r="D491" s="184">
        <f t="shared" si="122"/>
        <v>6.5651766643856106E-3</v>
      </c>
      <c r="T491" s="182">
        <f t="shared" si="110"/>
        <v>0.10170122950212879</v>
      </c>
      <c r="U491" s="191">
        <v>1.0037130964927587</v>
      </c>
      <c r="V491" s="105">
        <f t="shared" si="111"/>
        <v>4.1669999999989216E-3</v>
      </c>
      <c r="W491" s="143">
        <f t="shared" si="112"/>
        <v>8.8754449677853557</v>
      </c>
      <c r="X491" s="143">
        <f t="shared" si="113"/>
        <v>0.61929999999999996</v>
      </c>
      <c r="Y491" s="143">
        <f t="shared" si="114"/>
        <v>8.9794710301440202E-3</v>
      </c>
      <c r="Z491" s="143">
        <f t="shared" si="115"/>
        <v>4.373581518437617</v>
      </c>
      <c r="AA491" s="143">
        <f t="shared" si="116"/>
        <v>-153.22609267505135</v>
      </c>
      <c r="AB491" s="143">
        <f t="shared" si="117"/>
        <v>2.6483790489348097E-4</v>
      </c>
      <c r="AC491" s="143">
        <f t="shared" si="118"/>
        <v>0.13146075724554715</v>
      </c>
      <c r="AD491" s="143">
        <f t="shared" si="119"/>
        <v>6.3556012693436414E-2</v>
      </c>
      <c r="AE491" s="105">
        <f t="shared" si="120"/>
        <v>0.28883924275445283</v>
      </c>
      <c r="AF491" s="143">
        <f t="shared" si="109"/>
        <v>5.4638608454212499E-2</v>
      </c>
    </row>
    <row r="492" spans="1:32" x14ac:dyDescent="0.25">
      <c r="A492" s="184">
        <v>2.0374999999999996</v>
      </c>
      <c r="B492" s="7">
        <v>0.10387455522641484</v>
      </c>
      <c r="C492" s="203">
        <f t="shared" si="121"/>
        <v>5.5103918343855332E-4</v>
      </c>
      <c r="D492" s="184">
        <f t="shared" si="122"/>
        <v>5.4056943895322085E-3</v>
      </c>
      <c r="T492" s="182">
        <f t="shared" si="110"/>
        <v>0.10148284262216907</v>
      </c>
      <c r="U492" s="191">
        <v>1.0015577855629811</v>
      </c>
      <c r="V492" s="105">
        <f t="shared" si="111"/>
        <v>4.1670000000006979E-3</v>
      </c>
      <c r="W492" s="143">
        <f t="shared" si="112"/>
        <v>8.8754449677853557</v>
      </c>
      <c r="X492" s="143">
        <f t="shared" si="113"/>
        <v>0.61929999999999996</v>
      </c>
      <c r="Y492" s="143">
        <f t="shared" si="114"/>
        <v>8.9675248288255023E-3</v>
      </c>
      <c r="Z492" s="143">
        <f t="shared" si="115"/>
        <v>4.3825490432664429</v>
      </c>
      <c r="AA492" s="143">
        <f t="shared" si="116"/>
        <v>-153.00135585474879</v>
      </c>
      <c r="AB492" s="143">
        <f t="shared" si="117"/>
        <v>2.64449466947944E-4</v>
      </c>
      <c r="AC492" s="143">
        <f t="shared" si="118"/>
        <v>0.1317252067124951</v>
      </c>
      <c r="AD492" s="143">
        <f t="shared" si="119"/>
        <v>6.346279504389242E-2</v>
      </c>
      <c r="AE492" s="105">
        <f t="shared" si="120"/>
        <v>0.2885747932875049</v>
      </c>
      <c r="AF492" s="143">
        <f t="shared" si="109"/>
        <v>3.5415100424840598E-2</v>
      </c>
    </row>
    <row r="493" spans="1:32" x14ac:dyDescent="0.25">
      <c r="A493" s="184">
        <v>2.0416659999999993</v>
      </c>
      <c r="B493" s="7">
        <v>0.21733163399770422</v>
      </c>
      <c r="C493" s="203">
        <f t="shared" si="121"/>
        <v>6.6907249215378696E-4</v>
      </c>
      <c r="D493" s="184">
        <f t="shared" si="122"/>
        <v>6.5636011480286506E-3</v>
      </c>
      <c r="T493" s="182">
        <f t="shared" si="110"/>
        <v>0.10201141022165185</v>
      </c>
      <c r="U493" s="191">
        <v>1.006774342182599</v>
      </c>
      <c r="V493" s="105">
        <f t="shared" si="111"/>
        <v>4.16599999999967E-3</v>
      </c>
      <c r="W493" s="143">
        <f t="shared" si="112"/>
        <v>8.8754449677853557</v>
      </c>
      <c r="X493" s="143">
        <f t="shared" si="113"/>
        <v>0.61929999999999996</v>
      </c>
      <c r="Y493" s="143">
        <f t="shared" si="114"/>
        <v>8.9942627983796309E-3</v>
      </c>
      <c r="Z493" s="143">
        <f t="shared" si="115"/>
        <v>4.3915433060648228</v>
      </c>
      <c r="AA493" s="143">
        <f t="shared" si="116"/>
        <v>-153.43648565416709</v>
      </c>
      <c r="AB493" s="143">
        <f t="shared" si="117"/>
        <v>2.65201550763584E-4</v>
      </c>
      <c r="AC493" s="143">
        <f t="shared" si="118"/>
        <v>0.1319904082632587</v>
      </c>
      <c r="AD493" s="143">
        <f t="shared" si="119"/>
        <v>6.3658557552473599E-2</v>
      </c>
      <c r="AE493" s="105">
        <f t="shared" si="120"/>
        <v>0.28830959173674131</v>
      </c>
      <c r="AF493" s="143">
        <f t="shared" si="109"/>
        <v>7.371334478129983E-2</v>
      </c>
    </row>
    <row r="494" spans="1:32" x14ac:dyDescent="0.25">
      <c r="A494" s="184">
        <v>2.045833</v>
      </c>
      <c r="B494" s="7">
        <v>0.21733163399770422</v>
      </c>
      <c r="C494" s="203">
        <f t="shared" si="121"/>
        <v>9.0562091886858516E-4</v>
      </c>
      <c r="D494" s="184">
        <f t="shared" si="122"/>
        <v>8.8841412141008203E-3</v>
      </c>
      <c r="T494" s="182">
        <f t="shared" si="110"/>
        <v>0.10201141022165185</v>
      </c>
      <c r="U494" s="191">
        <v>1.006774342182599</v>
      </c>
      <c r="V494" s="105">
        <f t="shared" si="111"/>
        <v>4.1670000000006979E-3</v>
      </c>
      <c r="W494" s="143">
        <f t="shared" si="112"/>
        <v>8.8754449677853557</v>
      </c>
      <c r="X494" s="143">
        <f t="shared" si="113"/>
        <v>0.61929999999999996</v>
      </c>
      <c r="Y494" s="143">
        <f t="shared" si="114"/>
        <v>8.9964217668884235E-3</v>
      </c>
      <c r="Z494" s="143">
        <f t="shared" si="115"/>
        <v>4.4005397278317115</v>
      </c>
      <c r="AA494" s="143">
        <f t="shared" si="116"/>
        <v>-153.4521854704054</v>
      </c>
      <c r="AB494" s="143">
        <f t="shared" si="117"/>
        <v>2.6522868652334382E-4</v>
      </c>
      <c r="AC494" s="143">
        <f t="shared" si="118"/>
        <v>0.13225563694978204</v>
      </c>
      <c r="AD494" s="143">
        <f t="shared" si="119"/>
        <v>6.3649792782169284E-2</v>
      </c>
      <c r="AE494" s="105">
        <f t="shared" si="120"/>
        <v>0.28804436305021797</v>
      </c>
      <c r="AF494" s="143">
        <f t="shared" si="109"/>
        <v>7.371334478129983E-2</v>
      </c>
    </row>
    <row r="495" spans="1:32" x14ac:dyDescent="0.25">
      <c r="A495" s="184">
        <v>2.0499999999999989</v>
      </c>
      <c r="B495" s="7">
        <v>0.27406017338334904</v>
      </c>
      <c r="C495" s="203">
        <f t="shared" si="121"/>
        <v>1.0238148306781596E-3</v>
      </c>
      <c r="D495" s="184">
        <f t="shared" si="122"/>
        <v>1.0043623488952746E-2</v>
      </c>
      <c r="T495" s="182">
        <f t="shared" si="110"/>
        <v>0.10240958397508061</v>
      </c>
      <c r="U495" s="191">
        <v>1.010704011597144</v>
      </c>
      <c r="V495" s="105">
        <f t="shared" si="111"/>
        <v>4.1669999999989216E-3</v>
      </c>
      <c r="W495" s="143">
        <f t="shared" si="112"/>
        <v>8.8754449677853557</v>
      </c>
      <c r="X495" s="143">
        <f t="shared" si="113"/>
        <v>0.61929999999999996</v>
      </c>
      <c r="Y495" s="143">
        <f t="shared" si="114"/>
        <v>9.0181524086472425E-3</v>
      </c>
      <c r="Z495" s="143">
        <f t="shared" si="115"/>
        <v>4.4095578802403592</v>
      </c>
      <c r="AA495" s="143">
        <f t="shared" si="116"/>
        <v>-153.80155728629362</v>
      </c>
      <c r="AB495" s="143">
        <f t="shared" si="117"/>
        <v>2.6583254516212597E-4</v>
      </c>
      <c r="AC495" s="143">
        <f t="shared" si="118"/>
        <v>0.13252146949494417</v>
      </c>
      <c r="AD495" s="143">
        <f t="shared" si="119"/>
        <v>6.3794707262345762E-2</v>
      </c>
      <c r="AE495" s="105">
        <f t="shared" si="120"/>
        <v>0.28777853050505586</v>
      </c>
      <c r="AF495" s="143">
        <f t="shared" si="109"/>
        <v>9.2592807044495073E-2</v>
      </c>
    </row>
    <row r="496" spans="1:32" x14ac:dyDescent="0.25">
      <c r="A496" s="184">
        <v>2.0541659999999986</v>
      </c>
      <c r="B496" s="7">
        <v>0.27406017338334904</v>
      </c>
      <c r="C496" s="203">
        <f t="shared" si="121"/>
        <v>1.1417346823149417E-3</v>
      </c>
      <c r="D496" s="184">
        <f t="shared" si="122"/>
        <v>1.1200417233509579E-2</v>
      </c>
      <c r="T496" s="182">
        <f t="shared" si="110"/>
        <v>0.10240958397508061</v>
      </c>
      <c r="U496" s="191">
        <v>1.010704011597144</v>
      </c>
      <c r="V496" s="105">
        <f t="shared" si="111"/>
        <v>4.16599999999967E-3</v>
      </c>
      <c r="W496" s="143">
        <f t="shared" si="112"/>
        <v>8.8754449677853557</v>
      </c>
      <c r="X496" s="143">
        <f t="shared" si="113"/>
        <v>0.61929999999999996</v>
      </c>
      <c r="Y496" s="143">
        <f t="shared" si="114"/>
        <v>9.015988225205461E-3</v>
      </c>
      <c r="Z496" s="143">
        <f t="shared" si="115"/>
        <v>4.4185738684655647</v>
      </c>
      <c r="AA496" s="143">
        <f t="shared" si="116"/>
        <v>-153.74331454573263</v>
      </c>
      <c r="AB496" s="143">
        <f t="shared" si="117"/>
        <v>2.6573187767712955E-4</v>
      </c>
      <c r="AC496" s="143">
        <f t="shared" si="118"/>
        <v>0.13278720137262129</v>
      </c>
      <c r="AD496" s="143">
        <f t="shared" si="119"/>
        <v>6.3785856379536876E-2</v>
      </c>
      <c r="AE496" s="105">
        <f t="shared" si="120"/>
        <v>0.28751279862737872</v>
      </c>
      <c r="AF496" s="143">
        <f t="shared" si="109"/>
        <v>9.2592807044495073E-2</v>
      </c>
    </row>
    <row r="497" spans="1:32" x14ac:dyDescent="0.25">
      <c r="A497" s="184">
        <v>2.0583329999999993</v>
      </c>
      <c r="B497" s="7">
        <v>0</v>
      </c>
      <c r="C497" s="203">
        <f t="shared" si="121"/>
        <v>5.7100437124430338E-4</v>
      </c>
      <c r="D497" s="184">
        <f t="shared" si="122"/>
        <v>5.6015528819066164E-3</v>
      </c>
      <c r="T497" s="182">
        <f t="shared" si="110"/>
        <v>0.10132500010040482</v>
      </c>
      <c r="U497" s="191">
        <v>1.0000000009909187</v>
      </c>
      <c r="V497" s="105">
        <f t="shared" si="111"/>
        <v>4.1670000000006979E-3</v>
      </c>
      <c r="W497" s="143">
        <f t="shared" si="112"/>
        <v>8.8754449677853557</v>
      </c>
      <c r="X497" s="143">
        <f t="shared" si="113"/>
        <v>0.61929999999999996</v>
      </c>
      <c r="Y497" s="143">
        <f t="shared" si="114"/>
        <v>8.9588844316444653E-3</v>
      </c>
      <c r="Z497" s="143">
        <f t="shared" si="115"/>
        <v>4.4275327528972088</v>
      </c>
      <c r="AA497" s="143">
        <f t="shared" si="116"/>
        <v>-152.74844533321132</v>
      </c>
      <c r="AB497" s="143">
        <f t="shared" si="117"/>
        <v>2.6401233322300105E-4</v>
      </c>
      <c r="AC497" s="143">
        <f t="shared" si="118"/>
        <v>0.1330512137058443</v>
      </c>
      <c r="AD497" s="143">
        <f t="shared" si="119"/>
        <v>6.3357891342202266E-2</v>
      </c>
      <c r="AE497" s="105">
        <f t="shared" si="120"/>
        <v>0.28724878629415573</v>
      </c>
      <c r="AF497" s="143">
        <f t="shared" si="109"/>
        <v>0</v>
      </c>
    </row>
    <row r="498" spans="1:32" x14ac:dyDescent="0.25">
      <c r="A498" s="184">
        <v>2.0625</v>
      </c>
      <c r="B498" s="7">
        <v>0</v>
      </c>
      <c r="C498" s="203">
        <f t="shared" si="121"/>
        <v>0</v>
      </c>
      <c r="D498" s="184">
        <f t="shared" si="122"/>
        <v>0</v>
      </c>
      <c r="T498" s="182">
        <f t="shared" si="110"/>
        <v>0.10132500010040482</v>
      </c>
      <c r="U498" s="191">
        <v>1.0000000009909187</v>
      </c>
      <c r="V498" s="105">
        <f t="shared" si="111"/>
        <v>4.1670000000006979E-3</v>
      </c>
      <c r="W498" s="143">
        <f t="shared" si="112"/>
        <v>8.8754449677853557</v>
      </c>
      <c r="X498" s="143">
        <f t="shared" si="113"/>
        <v>0.61929999999999996</v>
      </c>
      <c r="Y498" s="143">
        <f t="shared" si="114"/>
        <v>8.9588844316444653E-3</v>
      </c>
      <c r="Z498" s="143">
        <f t="shared" si="115"/>
        <v>4.436491637328853</v>
      </c>
      <c r="AA498" s="143">
        <f t="shared" si="116"/>
        <v>-152.72727278823555</v>
      </c>
      <c r="AB498" s="143">
        <f t="shared" si="117"/>
        <v>2.6397573833008984E-4</v>
      </c>
      <c r="AC498" s="143">
        <f t="shared" si="118"/>
        <v>0.13331518944417439</v>
      </c>
      <c r="AD498" s="143">
        <f t="shared" si="119"/>
        <v>6.3349109270469314E-2</v>
      </c>
      <c r="AE498" s="105">
        <f t="shared" si="120"/>
        <v>0.28698481055582564</v>
      </c>
      <c r="AF498" s="143">
        <f t="shared" si="109"/>
        <v>0</v>
      </c>
    </row>
    <row r="499" spans="1:32" x14ac:dyDescent="0.25">
      <c r="A499" s="184">
        <v>2.0666659999999997</v>
      </c>
      <c r="B499" s="7">
        <v>0</v>
      </c>
      <c r="C499" s="203">
        <f t="shared" si="121"/>
        <v>0</v>
      </c>
      <c r="D499" s="184">
        <f t="shared" si="122"/>
        <v>0</v>
      </c>
      <c r="T499" s="182">
        <f t="shared" si="110"/>
        <v>0.10132500010040482</v>
      </c>
      <c r="U499" s="191">
        <v>1.0000000009909187</v>
      </c>
      <c r="V499" s="105">
        <f t="shared" si="111"/>
        <v>4.16599999999967E-3</v>
      </c>
      <c r="W499" s="143">
        <f t="shared" si="112"/>
        <v>8.8754449677853557</v>
      </c>
      <c r="X499" s="143">
        <f t="shared" si="113"/>
        <v>0.61929999999999996</v>
      </c>
      <c r="Y499" s="143">
        <f t="shared" si="114"/>
        <v>8.9567344713754812E-3</v>
      </c>
      <c r="Z499" s="143">
        <f t="shared" si="115"/>
        <v>4.4454483718002287</v>
      </c>
      <c r="AA499" s="143">
        <f t="shared" si="116"/>
        <v>-152.66940460776036</v>
      </c>
      <c r="AB499" s="143">
        <f t="shared" si="117"/>
        <v>2.6387571823945457E-4</v>
      </c>
      <c r="AC499" s="143">
        <f t="shared" si="118"/>
        <v>0.13357906516241386</v>
      </c>
      <c r="AD499" s="143">
        <f t="shared" si="119"/>
        <v>6.334030682656637E-2</v>
      </c>
      <c r="AE499" s="105">
        <f t="shared" si="120"/>
        <v>0.28672093483758621</v>
      </c>
      <c r="AF499" s="143">
        <f t="shared" si="109"/>
        <v>0</v>
      </c>
    </row>
    <row r="500" spans="1:32" x14ac:dyDescent="0.25">
      <c r="A500" s="184">
        <v>2.0708329999999986</v>
      </c>
      <c r="B500" s="7">
        <v>0</v>
      </c>
      <c r="C500" s="203">
        <f t="shared" si="121"/>
        <v>0</v>
      </c>
      <c r="D500" s="184">
        <f t="shared" si="122"/>
        <v>0</v>
      </c>
      <c r="T500" s="182">
        <f t="shared" si="110"/>
        <v>0.10132500010040482</v>
      </c>
      <c r="U500" s="191">
        <v>1.0000000009909187</v>
      </c>
      <c r="V500" s="105">
        <f t="shared" si="111"/>
        <v>4.1669999999989216E-3</v>
      </c>
      <c r="W500" s="143">
        <f t="shared" si="112"/>
        <v>8.8754449677853557</v>
      </c>
      <c r="X500" s="143">
        <f t="shared" si="113"/>
        <v>0.61929999999999996</v>
      </c>
      <c r="Y500" s="143">
        <f t="shared" si="114"/>
        <v>8.9588844316406454E-3</v>
      </c>
      <c r="Z500" s="143">
        <f t="shared" si="115"/>
        <v>4.4544072562318693</v>
      </c>
      <c r="AA500" s="143">
        <f t="shared" si="116"/>
        <v>-152.6847701654543</v>
      </c>
      <c r="AB500" s="143">
        <f t="shared" si="117"/>
        <v>2.6390227626254409E-4</v>
      </c>
      <c r="AC500" s="143">
        <f t="shared" si="118"/>
        <v>0.13384296743867641</v>
      </c>
      <c r="AD500" s="143">
        <f t="shared" si="119"/>
        <v>6.3331479784644207E-2</v>
      </c>
      <c r="AE500" s="105">
        <f t="shared" si="120"/>
        <v>0.28645703256132365</v>
      </c>
      <c r="AF500" s="143">
        <f t="shared" si="109"/>
        <v>0</v>
      </c>
    </row>
    <row r="501" spans="1:32" x14ac:dyDescent="0.25">
      <c r="A501" s="184">
        <v>2.0749999999999993</v>
      </c>
      <c r="B501" s="7">
        <v>0</v>
      </c>
      <c r="C501" s="203">
        <f t="shared" si="121"/>
        <v>0</v>
      </c>
      <c r="D501" s="184">
        <f t="shared" si="122"/>
        <v>0</v>
      </c>
      <c r="T501" s="182">
        <f t="shared" si="110"/>
        <v>0.10132500010040482</v>
      </c>
      <c r="U501" s="191">
        <v>1.0000000009909187</v>
      </c>
      <c r="V501" s="105">
        <f t="shared" si="111"/>
        <v>4.1670000000006979E-3</v>
      </c>
      <c r="W501" s="143">
        <f t="shared" si="112"/>
        <v>8.8754449677853557</v>
      </c>
      <c r="X501" s="143">
        <f t="shared" si="113"/>
        <v>0.61929999999999996</v>
      </c>
      <c r="Y501" s="143">
        <f t="shared" si="114"/>
        <v>8.9588844316444653E-3</v>
      </c>
      <c r="Z501" s="143">
        <f t="shared" si="115"/>
        <v>4.4633661406635134</v>
      </c>
      <c r="AA501" s="143">
        <f t="shared" si="116"/>
        <v>-152.66343498726036</v>
      </c>
      <c r="AB501" s="143">
        <f t="shared" si="117"/>
        <v>2.63865400272334E-4</v>
      </c>
      <c r="AC501" s="143">
        <f t="shared" si="118"/>
        <v>0.13410683283894875</v>
      </c>
      <c r="AD501" s="143">
        <f t="shared" si="119"/>
        <v>6.3322630254929166E-2</v>
      </c>
      <c r="AE501" s="105">
        <f t="shared" si="120"/>
        <v>0.28619316716105131</v>
      </c>
      <c r="AF501" s="143">
        <f t="shared" si="109"/>
        <v>0</v>
      </c>
    </row>
    <row r="502" spans="1:32" x14ac:dyDescent="0.25">
      <c r="A502" s="184">
        <v>2.079165999999999</v>
      </c>
      <c r="B502" s="7">
        <v>0</v>
      </c>
      <c r="C502" s="203">
        <f t="shared" si="121"/>
        <v>0</v>
      </c>
      <c r="D502" s="184">
        <f t="shared" si="122"/>
        <v>0</v>
      </c>
      <c r="T502" s="182">
        <f t="shared" si="110"/>
        <v>0.10132500010040482</v>
      </c>
      <c r="U502" s="191">
        <v>1.0000000009909187</v>
      </c>
      <c r="V502" s="105">
        <f t="shared" si="111"/>
        <v>4.16599999999967E-3</v>
      </c>
      <c r="W502" s="143">
        <f t="shared" si="112"/>
        <v>8.8754449677853557</v>
      </c>
      <c r="X502" s="143">
        <f t="shared" si="113"/>
        <v>0.61929999999999996</v>
      </c>
      <c r="Y502" s="143">
        <f t="shared" si="114"/>
        <v>8.9567344713754812E-3</v>
      </c>
      <c r="Z502" s="143">
        <f t="shared" si="115"/>
        <v>4.4723228751348891</v>
      </c>
      <c r="AA502" s="143">
        <f t="shared" si="116"/>
        <v>-152.60541957139688</v>
      </c>
      <c r="AB502" s="143">
        <f t="shared" si="117"/>
        <v>2.6376512569820261E-4</v>
      </c>
      <c r="AC502" s="143">
        <f t="shared" si="118"/>
        <v>0.13437059796464695</v>
      </c>
      <c r="AD502" s="143">
        <f t="shared" si="119"/>
        <v>6.3313760369232724E-2</v>
      </c>
      <c r="AE502" s="105">
        <f t="shared" si="120"/>
        <v>0.28592940203535311</v>
      </c>
      <c r="AF502" s="143">
        <f t="shared" si="109"/>
        <v>0</v>
      </c>
    </row>
    <row r="503" spans="1:32" x14ac:dyDescent="0.25">
      <c r="A503" s="184">
        <v>2.0833329999999997</v>
      </c>
      <c r="B503" s="7">
        <v>0</v>
      </c>
      <c r="C503" s="203">
        <f t="shared" si="121"/>
        <v>0</v>
      </c>
      <c r="D503" s="184">
        <f t="shared" si="122"/>
        <v>0</v>
      </c>
      <c r="T503" s="182">
        <f t="shared" si="110"/>
        <v>0.10132500010040482</v>
      </c>
      <c r="U503" s="191">
        <v>1.0000000009909187</v>
      </c>
      <c r="V503" s="105">
        <f t="shared" si="111"/>
        <v>4.1670000000006979E-3</v>
      </c>
      <c r="W503" s="143">
        <f t="shared" si="112"/>
        <v>8.8754449677853557</v>
      </c>
      <c r="X503" s="143">
        <f t="shared" si="113"/>
        <v>0.61929999999999996</v>
      </c>
      <c r="Y503" s="143">
        <f t="shared" si="114"/>
        <v>8.9588844316444653E-3</v>
      </c>
      <c r="Z503" s="143">
        <f t="shared" si="115"/>
        <v>4.4812817595665333</v>
      </c>
      <c r="AA503" s="143">
        <f t="shared" si="116"/>
        <v>-152.62060713700649</v>
      </c>
      <c r="AB503" s="143">
        <f t="shared" si="117"/>
        <v>2.6379137607753596E-4</v>
      </c>
      <c r="AC503" s="143">
        <f t="shared" si="118"/>
        <v>0.1346343893407245</v>
      </c>
      <c r="AD503" s="143">
        <f t="shared" si="119"/>
        <v>6.3304865869328486E-2</v>
      </c>
      <c r="AE503" s="105">
        <f t="shared" si="120"/>
        <v>0.28566561065927559</v>
      </c>
      <c r="AF503" s="143">
        <f t="shared" si="109"/>
        <v>0</v>
      </c>
    </row>
    <row r="504" spans="1:32" x14ac:dyDescent="0.25">
      <c r="A504" s="184">
        <v>2.0874999999999986</v>
      </c>
      <c r="B504" s="7">
        <v>0</v>
      </c>
      <c r="C504" s="203">
        <f t="shared" si="121"/>
        <v>0</v>
      </c>
      <c r="D504" s="184">
        <f t="shared" si="122"/>
        <v>0</v>
      </c>
      <c r="T504" s="182">
        <f t="shared" si="110"/>
        <v>0.10132500010040482</v>
      </c>
      <c r="U504" s="191">
        <v>1.0000000009909187</v>
      </c>
      <c r="V504" s="105">
        <f t="shared" si="111"/>
        <v>4.1669999999989216E-3</v>
      </c>
      <c r="W504" s="143">
        <f t="shared" si="112"/>
        <v>8.8754449677853557</v>
      </c>
      <c r="X504" s="143">
        <f t="shared" si="113"/>
        <v>0.61929999999999996</v>
      </c>
      <c r="Y504" s="143">
        <f t="shared" si="114"/>
        <v>8.9588844316406454E-3</v>
      </c>
      <c r="Z504" s="143">
        <f t="shared" si="115"/>
        <v>4.4902406439981739</v>
      </c>
      <c r="AA504" s="143">
        <f t="shared" si="116"/>
        <v>-152.59910932539901</v>
      </c>
      <c r="AB504" s="143">
        <f t="shared" si="117"/>
        <v>2.6375421898968933E-4</v>
      </c>
      <c r="AC504" s="143">
        <f t="shared" si="118"/>
        <v>0.13489814355971419</v>
      </c>
      <c r="AD504" s="143">
        <f t="shared" si="119"/>
        <v>6.3295948881631287E-2</v>
      </c>
      <c r="AE504" s="105">
        <f t="shared" si="120"/>
        <v>0.28540185644028593</v>
      </c>
      <c r="AF504" s="143">
        <f t="shared" si="109"/>
        <v>0</v>
      </c>
    </row>
    <row r="505" spans="1:32" x14ac:dyDescent="0.25">
      <c r="A505" s="184">
        <v>2.091666</v>
      </c>
      <c r="B505" s="7">
        <v>0</v>
      </c>
      <c r="C505" s="203">
        <f t="shared" si="121"/>
        <v>0</v>
      </c>
      <c r="D505" s="184">
        <f t="shared" si="122"/>
        <v>0</v>
      </c>
      <c r="T505" s="182">
        <f t="shared" si="110"/>
        <v>0.10132500010040482</v>
      </c>
      <c r="U505" s="191">
        <v>1.0000000009909187</v>
      </c>
      <c r="V505" s="105">
        <f t="shared" si="111"/>
        <v>4.1660000000014463E-3</v>
      </c>
      <c r="W505" s="143">
        <f t="shared" si="112"/>
        <v>8.8754449677853557</v>
      </c>
      <c r="X505" s="143">
        <f t="shared" si="113"/>
        <v>0.61929999999999996</v>
      </c>
      <c r="Y505" s="143">
        <f t="shared" si="114"/>
        <v>8.9567344713793011E-3</v>
      </c>
      <c r="Z505" s="143">
        <f t="shared" si="115"/>
        <v>4.4991973784695531</v>
      </c>
      <c r="AA505" s="143">
        <f t="shared" si="116"/>
        <v>-152.54094679135457</v>
      </c>
      <c r="AB505" s="143">
        <f t="shared" si="117"/>
        <v>2.6365369013464445E-4</v>
      </c>
      <c r="AC505" s="143">
        <f t="shared" si="118"/>
        <v>0.13516179724984884</v>
      </c>
      <c r="AD505" s="143">
        <f t="shared" si="119"/>
        <v>6.3287011554141362E-2</v>
      </c>
      <c r="AE505" s="105">
        <f t="shared" si="120"/>
        <v>0.28513820275015128</v>
      </c>
      <c r="AF505" s="143">
        <f t="shared" si="109"/>
        <v>0</v>
      </c>
    </row>
    <row r="506" spans="1:32" x14ac:dyDescent="0.25">
      <c r="A506" s="184">
        <v>2.0958329999999989</v>
      </c>
      <c r="B506" s="7">
        <v>0</v>
      </c>
      <c r="C506" s="203">
        <f t="shared" si="121"/>
        <v>0</v>
      </c>
      <c r="D506" s="184">
        <f t="shared" si="122"/>
        <v>0</v>
      </c>
      <c r="T506" s="182">
        <f t="shared" si="110"/>
        <v>0.10132500010040482</v>
      </c>
      <c r="U506" s="191">
        <v>1.0000000009909187</v>
      </c>
      <c r="V506" s="105">
        <f t="shared" si="111"/>
        <v>4.1669999999989216E-3</v>
      </c>
      <c r="W506" s="143">
        <f t="shared" si="112"/>
        <v>8.8754449677853557</v>
      </c>
      <c r="X506" s="143">
        <f t="shared" si="113"/>
        <v>0.61929999999999996</v>
      </c>
      <c r="Y506" s="143">
        <f t="shared" si="114"/>
        <v>8.9588844316406454E-3</v>
      </c>
      <c r="Z506" s="143">
        <f t="shared" si="115"/>
        <v>4.5081562629011938</v>
      </c>
      <c r="AA506" s="143">
        <f t="shared" si="116"/>
        <v>-152.55595624760738</v>
      </c>
      <c r="AB506" s="143">
        <f t="shared" si="117"/>
        <v>2.6367963266752634E-4</v>
      </c>
      <c r="AC506" s="143">
        <f t="shared" si="118"/>
        <v>0.13542547688251635</v>
      </c>
      <c r="AD506" s="143">
        <f t="shared" si="119"/>
        <v>6.3278049596254993E-2</v>
      </c>
      <c r="AE506" s="105">
        <f t="shared" si="120"/>
        <v>0.28487452311748374</v>
      </c>
      <c r="AF506" s="143">
        <f t="shared" si="109"/>
        <v>0</v>
      </c>
    </row>
    <row r="507" spans="1:32" x14ac:dyDescent="0.25">
      <c r="A507" s="184">
        <v>2.0999999999999996</v>
      </c>
      <c r="B507" s="7">
        <v>0</v>
      </c>
      <c r="C507" s="203">
        <f t="shared" si="121"/>
        <v>0</v>
      </c>
      <c r="D507" s="184">
        <f t="shared" si="122"/>
        <v>0</v>
      </c>
      <c r="T507" s="182">
        <f t="shared" si="110"/>
        <v>0.10132500010040482</v>
      </c>
      <c r="U507" s="191">
        <v>1.0000000009909187</v>
      </c>
      <c r="V507" s="105">
        <f t="shared" si="111"/>
        <v>4.1670000000006979E-3</v>
      </c>
      <c r="W507" s="143">
        <f t="shared" si="112"/>
        <v>8.8754449677853557</v>
      </c>
      <c r="X507" s="143">
        <f t="shared" si="113"/>
        <v>0.61929999999999996</v>
      </c>
      <c r="Y507" s="143">
        <f t="shared" si="114"/>
        <v>8.9588844316444653E-3</v>
      </c>
      <c r="Z507" s="143">
        <f t="shared" si="115"/>
        <v>4.5171151473328379</v>
      </c>
      <c r="AA507" s="143">
        <f t="shared" si="116"/>
        <v>-152.53429580284671</v>
      </c>
      <c r="AB507" s="143">
        <f t="shared" si="117"/>
        <v>2.6364219448249317E-4</v>
      </c>
      <c r="AC507" s="143">
        <f t="shared" si="118"/>
        <v>0.13568911907699885</v>
      </c>
      <c r="AD507" s="143">
        <f t="shared" si="119"/>
        <v>6.3269065150575718E-2</v>
      </c>
      <c r="AE507" s="105">
        <f t="shared" si="120"/>
        <v>0.28461088092300124</v>
      </c>
      <c r="AF507" s="143">
        <f t="shared" si="109"/>
        <v>0</v>
      </c>
    </row>
    <row r="508" spans="1:32" x14ac:dyDescent="0.25">
      <c r="A508" s="184">
        <v>2.1041659999999993</v>
      </c>
      <c r="B508" s="7">
        <v>0.10387455522641484</v>
      </c>
      <c r="C508" s="203">
        <f t="shared" si="121"/>
        <v>2.1637069853660496E-4</v>
      </c>
      <c r="D508" s="184">
        <f t="shared" si="122"/>
        <v>2.1225965526440946E-3</v>
      </c>
      <c r="T508" s="182">
        <f t="shared" si="110"/>
        <v>0.10148289362566841</v>
      </c>
      <c r="U508" s="191">
        <v>1.0015582889283829</v>
      </c>
      <c r="V508" s="105">
        <f t="shared" si="111"/>
        <v>4.16599999999967E-3</v>
      </c>
      <c r="W508" s="143">
        <f t="shared" si="112"/>
        <v>8.8754449677853557</v>
      </c>
      <c r="X508" s="143">
        <f t="shared" si="113"/>
        <v>0.61929999999999996</v>
      </c>
      <c r="Y508" s="143">
        <f t="shared" si="114"/>
        <v>8.9653755854931169E-3</v>
      </c>
      <c r="Z508" s="143">
        <f t="shared" si="115"/>
        <v>4.5260805229183312</v>
      </c>
      <c r="AA508" s="143">
        <f t="shared" si="116"/>
        <v>-152.62306826897918</v>
      </c>
      <c r="AB508" s="143">
        <f t="shared" si="117"/>
        <v>2.6379562992897817E-4</v>
      </c>
      <c r="AC508" s="143">
        <f t="shared" si="118"/>
        <v>0.13595291470692783</v>
      </c>
      <c r="AD508" s="143">
        <f t="shared" si="119"/>
        <v>6.3321082556168765E-2</v>
      </c>
      <c r="AE508" s="105">
        <f t="shared" si="120"/>
        <v>0.28434708529307229</v>
      </c>
      <c r="AF508" s="143">
        <f t="shared" si="109"/>
        <v>3.5415082625840325E-2</v>
      </c>
    </row>
    <row r="509" spans="1:32" x14ac:dyDescent="0.25">
      <c r="A509" s="184">
        <v>2.108333</v>
      </c>
      <c r="B509" s="7">
        <v>4.7146015840770022E-2</v>
      </c>
      <c r="C509" s="203">
        <f t="shared" si="121"/>
        <v>3.1465135981853238E-4</v>
      </c>
      <c r="D509" s="184">
        <f t="shared" si="122"/>
        <v>3.086729839819803E-3</v>
      </c>
      <c r="T509" s="182">
        <f t="shared" si="110"/>
        <v>0.10135758689380139</v>
      </c>
      <c r="U509" s="191">
        <v>1.000321607636826</v>
      </c>
      <c r="V509" s="105">
        <f t="shared" si="111"/>
        <v>4.1670000000006979E-3</v>
      </c>
      <c r="W509" s="143">
        <f t="shared" si="112"/>
        <v>8.8754449677853557</v>
      </c>
      <c r="X509" s="143">
        <f t="shared" si="113"/>
        <v>0.61929999999999996</v>
      </c>
      <c r="Y509" s="143">
        <f t="shared" si="114"/>
        <v>8.960668672358443E-3</v>
      </c>
      <c r="Z509" s="143">
        <f t="shared" si="115"/>
        <v>4.5350411915906896</v>
      </c>
      <c r="AA509" s="143">
        <f t="shared" si="116"/>
        <v>-152.52116201762487</v>
      </c>
      <c r="AB509" s="143">
        <f t="shared" si="117"/>
        <v>2.6361949388300159E-4</v>
      </c>
      <c r="AC509" s="143">
        <f t="shared" si="118"/>
        <v>0.13621653420081084</v>
      </c>
      <c r="AD509" s="143">
        <f t="shared" si="119"/>
        <v>6.326361744251438E-2</v>
      </c>
      <c r="AE509" s="105">
        <f t="shared" si="120"/>
        <v>0.28408346579918931</v>
      </c>
      <c r="AF509" s="143">
        <f t="shared" si="109"/>
        <v>1.6093876320823836E-2</v>
      </c>
    </row>
    <row r="510" spans="1:32" x14ac:dyDescent="0.25">
      <c r="A510" s="184">
        <v>2.1124999999999989</v>
      </c>
      <c r="B510" s="7">
        <v>0</v>
      </c>
      <c r="C510" s="203">
        <f t="shared" si="121"/>
        <v>9.8228724004218918E-5</v>
      </c>
      <c r="D510" s="184">
        <f t="shared" si="122"/>
        <v>9.6362378248138767E-4</v>
      </c>
      <c r="T510" s="182">
        <f t="shared" si="110"/>
        <v>0.10132500005600543</v>
      </c>
      <c r="U510" s="191">
        <v>1.0000000005527308</v>
      </c>
      <c r="V510" s="105">
        <f t="shared" si="111"/>
        <v>4.1669999999989216E-3</v>
      </c>
      <c r="W510" s="143">
        <f t="shared" si="112"/>
        <v>8.8754449677853557</v>
      </c>
      <c r="X510" s="143">
        <f t="shared" si="113"/>
        <v>0.61929999999999996</v>
      </c>
      <c r="Y510" s="143">
        <f t="shared" si="114"/>
        <v>8.9588844292094755E-3</v>
      </c>
      <c r="Z510" s="143">
        <f t="shared" si="115"/>
        <v>4.5440000760198993</v>
      </c>
      <c r="AA510" s="143">
        <f t="shared" si="116"/>
        <v>-152.46896895111718</v>
      </c>
      <c r="AB510" s="143">
        <f t="shared" si="117"/>
        <v>2.635292827306936E-4</v>
      </c>
      <c r="AC510" s="143">
        <f t="shared" si="118"/>
        <v>0.13648006348354152</v>
      </c>
      <c r="AD510" s="143">
        <f t="shared" si="119"/>
        <v>6.3241968497903006E-2</v>
      </c>
      <c r="AE510" s="105">
        <f t="shared" si="120"/>
        <v>0.28381993651645859</v>
      </c>
      <c r="AF510" s="143">
        <f t="shared" si="109"/>
        <v>0</v>
      </c>
    </row>
    <row r="511" spans="1:32" x14ac:dyDescent="0.25">
      <c r="A511" s="184">
        <v>2.1166659999999986</v>
      </c>
      <c r="B511" s="7">
        <v>4.7146015840770022E-2</v>
      </c>
      <c r="C511" s="203">
        <f t="shared" si="121"/>
        <v>9.8205150996316171E-5</v>
      </c>
      <c r="D511" s="184">
        <f t="shared" si="122"/>
        <v>9.6339253127386169E-4</v>
      </c>
      <c r="T511" s="182">
        <f t="shared" si="110"/>
        <v>0.10135760699787863</v>
      </c>
      <c r="U511" s="191">
        <v>1.0003218060486418</v>
      </c>
      <c r="V511" s="105">
        <f t="shared" si="111"/>
        <v>4.16599999999967E-3</v>
      </c>
      <c r="W511" s="143">
        <f t="shared" si="112"/>
        <v>8.8754449677853557</v>
      </c>
      <c r="X511" s="143">
        <f t="shared" si="113"/>
        <v>0.61929999999999996</v>
      </c>
      <c r="Y511" s="143">
        <f t="shared" si="114"/>
        <v>8.958519384342804E-3</v>
      </c>
      <c r="Z511" s="143">
        <f t="shared" si="115"/>
        <v>4.5529585954042417</v>
      </c>
      <c r="AA511" s="143">
        <f t="shared" si="116"/>
        <v>-152.44088077295302</v>
      </c>
      <c r="AB511" s="143">
        <f t="shared" si="117"/>
        <v>2.6348073477043831E-4</v>
      </c>
      <c r="AC511" s="143">
        <f t="shared" si="118"/>
        <v>0.13674354421831197</v>
      </c>
      <c r="AD511" s="143">
        <f t="shared" si="119"/>
        <v>6.3245495624210071E-2</v>
      </c>
      <c r="AE511" s="105">
        <f t="shared" si="120"/>
        <v>0.28355645578168814</v>
      </c>
      <c r="AF511" s="143">
        <f t="shared" si="109"/>
        <v>1.6093873128635878E-2</v>
      </c>
    </row>
    <row r="512" spans="1:32" x14ac:dyDescent="0.25">
      <c r="A512" s="184">
        <v>2.1208329999999993</v>
      </c>
      <c r="B512" s="7">
        <v>0</v>
      </c>
      <c r="C512" s="203">
        <f t="shared" si="121"/>
        <v>9.8228724004260795E-5</v>
      </c>
      <c r="D512" s="184">
        <f t="shared" si="122"/>
        <v>9.6362378248179847E-4</v>
      </c>
      <c r="T512" s="182">
        <f t="shared" si="110"/>
        <v>0.10132500014389312</v>
      </c>
      <c r="U512" s="191">
        <v>1.0000000014201147</v>
      </c>
      <c r="V512" s="105">
        <f t="shared" si="111"/>
        <v>4.1670000000006979E-3</v>
      </c>
      <c r="W512" s="143">
        <f t="shared" si="112"/>
        <v>8.8754449677853557</v>
      </c>
      <c r="X512" s="143">
        <f t="shared" si="113"/>
        <v>0.61929999999999996</v>
      </c>
      <c r="Y512" s="143">
        <f t="shared" si="114"/>
        <v>8.9588844340257462E-3</v>
      </c>
      <c r="Z512" s="143">
        <f t="shared" si="115"/>
        <v>4.5619174798382671</v>
      </c>
      <c r="AA512" s="143">
        <f t="shared" si="116"/>
        <v>-152.42516099912416</v>
      </c>
      <c r="AB512" s="143">
        <f t="shared" si="117"/>
        <v>2.6345356451572803E-4</v>
      </c>
      <c r="AC512" s="143">
        <f t="shared" si="118"/>
        <v>0.13700699778282771</v>
      </c>
      <c r="AD512" s="143">
        <f t="shared" si="119"/>
        <v>6.3223797579957733E-2</v>
      </c>
      <c r="AE512" s="105">
        <f t="shared" si="120"/>
        <v>0.28329300221717241</v>
      </c>
      <c r="AF512" s="143">
        <f t="shared" si="109"/>
        <v>0</v>
      </c>
    </row>
    <row r="513" spans="1:32" x14ac:dyDescent="0.25">
      <c r="A513" s="184">
        <v>2.125</v>
      </c>
      <c r="B513" s="7">
        <v>4.7146015840770022E-2</v>
      </c>
      <c r="C513" s="203">
        <f t="shared" si="121"/>
        <v>9.8228724004260795E-5</v>
      </c>
      <c r="D513" s="184">
        <f t="shared" si="122"/>
        <v>9.6362378248179847E-4</v>
      </c>
      <c r="T513" s="182">
        <f t="shared" si="110"/>
        <v>0.10135760697662907</v>
      </c>
      <c r="U513" s="191">
        <v>1.0003218058389249</v>
      </c>
      <c r="V513" s="105">
        <f t="shared" si="111"/>
        <v>4.1670000000006979E-3</v>
      </c>
      <c r="W513" s="143">
        <f t="shared" si="112"/>
        <v>8.8754449677853557</v>
      </c>
      <c r="X513" s="143">
        <f t="shared" si="113"/>
        <v>0.61929999999999996</v>
      </c>
      <c r="Y513" s="143">
        <f t="shared" si="114"/>
        <v>8.9606697718960342E-3</v>
      </c>
      <c r="Z513" s="143">
        <f t="shared" si="115"/>
        <v>4.5708781496101629</v>
      </c>
      <c r="AA513" s="143">
        <f t="shared" si="116"/>
        <v>-152.43354192454714</v>
      </c>
      <c r="AB513" s="143">
        <f t="shared" si="117"/>
        <v>2.6346805021259173E-4</v>
      </c>
      <c r="AC513" s="143">
        <f t="shared" si="118"/>
        <v>0.13727046583304031</v>
      </c>
      <c r="AD513" s="143">
        <f t="shared" si="119"/>
        <v>6.3227273869101902E-2</v>
      </c>
      <c r="AE513" s="105">
        <f t="shared" si="120"/>
        <v>0.28302953416695981</v>
      </c>
      <c r="AF513" s="143">
        <f t="shared" si="109"/>
        <v>1.6093873132009946E-2</v>
      </c>
    </row>
    <row r="514" spans="1:32" x14ac:dyDescent="0.25">
      <c r="A514" s="184">
        <v>2.1291659999999997</v>
      </c>
      <c r="B514" s="7">
        <v>0</v>
      </c>
      <c r="C514" s="203">
        <f t="shared" si="121"/>
        <v>9.8205150996316171E-5</v>
      </c>
      <c r="D514" s="184">
        <f t="shared" si="122"/>
        <v>9.6339253127386169E-4</v>
      </c>
      <c r="T514" s="182">
        <f t="shared" si="110"/>
        <v>0.1013250001437927</v>
      </c>
      <c r="U514" s="191">
        <v>1.0000000014191237</v>
      </c>
      <c r="V514" s="105">
        <f t="shared" si="111"/>
        <v>4.16599999999967E-3</v>
      </c>
      <c r="W514" s="143">
        <f t="shared" si="112"/>
        <v>8.8754449677853557</v>
      </c>
      <c r="X514" s="143">
        <f t="shared" si="113"/>
        <v>0.61929999999999996</v>
      </c>
      <c r="Y514" s="143">
        <f t="shared" si="114"/>
        <v>8.9567344737506941E-3</v>
      </c>
      <c r="Z514" s="143">
        <f t="shared" si="115"/>
        <v>4.5798348840839136</v>
      </c>
      <c r="AA514" s="143">
        <f t="shared" si="116"/>
        <v>-152.34456756390875</v>
      </c>
      <c r="AB514" s="143">
        <f t="shared" si="117"/>
        <v>2.633142658091045E-4</v>
      </c>
      <c r="AC514" s="143">
        <f t="shared" si="118"/>
        <v>0.13753378009884942</v>
      </c>
      <c r="AD514" s="143">
        <f t="shared" si="119"/>
        <v>6.3205536680058891E-2</v>
      </c>
      <c r="AE514" s="105">
        <f t="shared" si="120"/>
        <v>0.28276621990115069</v>
      </c>
      <c r="AF514" s="143">
        <f t="shared" si="109"/>
        <v>0</v>
      </c>
    </row>
    <row r="515" spans="1:32" x14ac:dyDescent="0.25">
      <c r="A515" s="184">
        <v>2.1333329999999986</v>
      </c>
      <c r="B515" s="7">
        <v>0.10387455522641484</v>
      </c>
      <c r="C515" s="203">
        <f t="shared" si="121"/>
        <v>2.164226358141793E-4</v>
      </c>
      <c r="D515" s="184">
        <f t="shared" si="122"/>
        <v>2.1231060573370991E-3</v>
      </c>
      <c r="T515" s="182">
        <f t="shared" si="110"/>
        <v>0.10148289356317895</v>
      </c>
      <c r="U515" s="191">
        <v>1.00155828831166</v>
      </c>
      <c r="V515" s="105">
        <f t="shared" si="111"/>
        <v>4.1669999999989216E-3</v>
      </c>
      <c r="W515" s="143">
        <f t="shared" si="112"/>
        <v>8.8754449677853557</v>
      </c>
      <c r="X515" s="143">
        <f t="shared" si="113"/>
        <v>0.61929999999999996</v>
      </c>
      <c r="Y515" s="143">
        <f t="shared" si="114"/>
        <v>8.9675276165378411E-3</v>
      </c>
      <c r="Z515" s="143">
        <f t="shared" si="115"/>
        <v>4.5888024117004518</v>
      </c>
      <c r="AA515" s="143">
        <f t="shared" si="116"/>
        <v>-152.50601060000125</v>
      </c>
      <c r="AB515" s="143">
        <f t="shared" si="117"/>
        <v>2.6359330598230168E-4</v>
      </c>
      <c r="AC515" s="143">
        <f t="shared" si="118"/>
        <v>0.13779737340483172</v>
      </c>
      <c r="AD515" s="143">
        <f t="shared" si="119"/>
        <v>6.325733284914084E-2</v>
      </c>
      <c r="AE515" s="105">
        <f t="shared" si="120"/>
        <v>0.28250262659516839</v>
      </c>
      <c r="AF515" s="143">
        <f t="shared" ref="AF515:AF578" si="123">B515*9.81/(T515*1000000*$AH$1)</f>
        <v>3.5415082647647644E-2</v>
      </c>
    </row>
    <row r="516" spans="1:32" x14ac:dyDescent="0.25">
      <c r="A516" s="184">
        <v>2.1374999999999993</v>
      </c>
      <c r="B516" s="7">
        <v>0</v>
      </c>
      <c r="C516" s="203">
        <f t="shared" si="121"/>
        <v>2.1642263581427156E-4</v>
      </c>
      <c r="D516" s="184">
        <f t="shared" si="122"/>
        <v>2.1231060573380042E-3</v>
      </c>
      <c r="T516" s="182">
        <f t="shared" ref="T516:T579" si="124">+U516/1000000*101325</f>
        <v>0.10132500005761143</v>
      </c>
      <c r="U516" s="191">
        <v>1.0000000005685805</v>
      </c>
      <c r="V516" s="105">
        <f t="shared" ref="V516:V579" si="125">+A516-A515</f>
        <v>4.1670000000006979E-3</v>
      </c>
      <c r="W516" s="143">
        <f t="shared" si="112"/>
        <v>8.8754449677853557</v>
      </c>
      <c r="X516" s="143">
        <f t="shared" si="113"/>
        <v>0.61929999999999996</v>
      </c>
      <c r="Y516" s="143">
        <f t="shared" si="114"/>
        <v>8.9588844293012355E-3</v>
      </c>
      <c r="Z516" s="143">
        <f t="shared" si="115"/>
        <v>4.5977612961297529</v>
      </c>
      <c r="AA516" s="143">
        <f t="shared" si="116"/>
        <v>-152.33687199344504</v>
      </c>
      <c r="AB516" s="143">
        <f t="shared" si="117"/>
        <v>2.6330096468836858E-4</v>
      </c>
      <c r="AC516" s="143">
        <f t="shared" si="118"/>
        <v>0.1380606743695201</v>
      </c>
      <c r="AD516" s="143">
        <f t="shared" si="119"/>
        <v>6.3187176551073795E-2</v>
      </c>
      <c r="AE516" s="105">
        <f t="shared" si="120"/>
        <v>0.28223932563048004</v>
      </c>
      <c r="AF516" s="143">
        <f t="shared" si="123"/>
        <v>0</v>
      </c>
    </row>
    <row r="517" spans="1:32" x14ac:dyDescent="0.25">
      <c r="A517" s="184">
        <v>2.141665999999999</v>
      </c>
      <c r="B517" s="7">
        <v>0</v>
      </c>
      <c r="C517" s="203">
        <f t="shared" si="121"/>
        <v>0</v>
      </c>
      <c r="D517" s="184">
        <f t="shared" si="122"/>
        <v>0</v>
      </c>
      <c r="T517" s="182">
        <f t="shared" si="124"/>
        <v>0.10132500005761143</v>
      </c>
      <c r="U517" s="191">
        <v>1.0000000005685805</v>
      </c>
      <c r="V517" s="105">
        <f t="shared" si="125"/>
        <v>4.16599999999967E-3</v>
      </c>
      <c r="W517" s="143">
        <f t="shared" si="112"/>
        <v>8.8754449677853557</v>
      </c>
      <c r="X517" s="143">
        <f t="shared" si="113"/>
        <v>0.61929999999999996</v>
      </c>
      <c r="Y517" s="143">
        <f t="shared" si="114"/>
        <v>8.9567344690328135E-3</v>
      </c>
      <c r="Z517" s="143">
        <f t="shared" si="115"/>
        <v>4.6067180305987856</v>
      </c>
      <c r="AA517" s="143">
        <f t="shared" si="116"/>
        <v>-152.27812203333275</v>
      </c>
      <c r="AB517" s="143">
        <f t="shared" si="117"/>
        <v>2.6319942051872302E-4</v>
      </c>
      <c r="AC517" s="143">
        <f t="shared" si="118"/>
        <v>0.13832387379003883</v>
      </c>
      <c r="AD517" s="143">
        <f t="shared" si="119"/>
        <v>6.3177969399602463E-2</v>
      </c>
      <c r="AE517" s="105">
        <f t="shared" si="120"/>
        <v>0.28197612620996132</v>
      </c>
      <c r="AF517" s="143">
        <f t="shared" si="123"/>
        <v>0</v>
      </c>
    </row>
    <row r="518" spans="1:32" x14ac:dyDescent="0.25">
      <c r="A518" s="184">
        <v>2.1458329999999997</v>
      </c>
      <c r="B518" s="7">
        <v>0</v>
      </c>
      <c r="C518" s="203">
        <f t="shared" si="121"/>
        <v>0</v>
      </c>
      <c r="D518" s="184">
        <f t="shared" si="122"/>
        <v>0</v>
      </c>
      <c r="T518" s="182">
        <f t="shared" si="124"/>
        <v>0.10132500005761143</v>
      </c>
      <c r="U518" s="191">
        <v>1.0000000005685805</v>
      </c>
      <c r="V518" s="105">
        <f t="shared" si="125"/>
        <v>4.1670000000006979E-3</v>
      </c>
      <c r="W518" s="143">
        <f t="shared" si="112"/>
        <v>8.8754449677853557</v>
      </c>
      <c r="X518" s="143">
        <f t="shared" si="113"/>
        <v>0.61929999999999996</v>
      </c>
      <c r="Y518" s="143">
        <f t="shared" si="114"/>
        <v>8.9588844293012355E-3</v>
      </c>
      <c r="Z518" s="143">
        <f t="shared" si="115"/>
        <v>4.6156769150280867</v>
      </c>
      <c r="AA518" s="143">
        <f t="shared" si="116"/>
        <v>-152.29241773155744</v>
      </c>
      <c r="AB518" s="143">
        <f t="shared" si="117"/>
        <v>2.6322412938325595E-4</v>
      </c>
      <c r="AC518" s="143">
        <f t="shared" si="118"/>
        <v>0.13858709791942209</v>
      </c>
      <c r="AD518" s="143">
        <f t="shared" si="119"/>
        <v>6.3168737552966606E-2</v>
      </c>
      <c r="AE518" s="105">
        <f t="shared" si="120"/>
        <v>0.28171290208057809</v>
      </c>
      <c r="AF518" s="143">
        <f t="shared" si="123"/>
        <v>0</v>
      </c>
    </row>
    <row r="519" spans="1:32" x14ac:dyDescent="0.25">
      <c r="A519" s="184">
        <v>2.1499999999999986</v>
      </c>
      <c r="B519" s="7">
        <v>0</v>
      </c>
      <c r="C519" s="203">
        <f t="shared" si="121"/>
        <v>0</v>
      </c>
      <c r="D519" s="184">
        <f t="shared" si="122"/>
        <v>0</v>
      </c>
      <c r="T519" s="182">
        <f t="shared" si="124"/>
        <v>0.10132500005761143</v>
      </c>
      <c r="U519" s="191">
        <v>1.0000000005685805</v>
      </c>
      <c r="V519" s="105">
        <f t="shared" si="125"/>
        <v>4.1669999999989216E-3</v>
      </c>
      <c r="W519" s="143">
        <f t="shared" si="112"/>
        <v>8.8754449677853557</v>
      </c>
      <c r="X519" s="143">
        <f t="shared" si="113"/>
        <v>0.61929999999999996</v>
      </c>
      <c r="Y519" s="143">
        <f t="shared" si="114"/>
        <v>8.9588844292974156E-3</v>
      </c>
      <c r="Z519" s="143">
        <f t="shared" si="115"/>
        <v>4.6246357994573843</v>
      </c>
      <c r="AA519" s="143">
        <f t="shared" si="116"/>
        <v>-152.27010661654472</v>
      </c>
      <c r="AB519" s="143">
        <f t="shared" si="117"/>
        <v>2.6318556657157913E-4</v>
      </c>
      <c r="AC519" s="143">
        <f t="shared" si="118"/>
        <v>0.13885028348599365</v>
      </c>
      <c r="AD519" s="143">
        <f t="shared" si="119"/>
        <v>6.3159483218537857E-2</v>
      </c>
      <c r="AE519" s="105">
        <f t="shared" si="120"/>
        <v>0.28144971651400652</v>
      </c>
      <c r="AF519" s="143">
        <f t="shared" si="123"/>
        <v>0</v>
      </c>
    </row>
    <row r="520" spans="1:32" x14ac:dyDescent="0.25">
      <c r="A520" s="184">
        <v>2.154166</v>
      </c>
      <c r="B520" s="7">
        <v>0</v>
      </c>
      <c r="C520" s="203">
        <f t="shared" si="121"/>
        <v>0</v>
      </c>
      <c r="D520" s="184">
        <f t="shared" si="122"/>
        <v>0</v>
      </c>
      <c r="T520" s="182">
        <f t="shared" si="124"/>
        <v>0.10132500005761143</v>
      </c>
      <c r="U520" s="191">
        <v>1.0000000005685805</v>
      </c>
      <c r="V520" s="105">
        <f t="shared" si="125"/>
        <v>4.1660000000014463E-3</v>
      </c>
      <c r="W520" s="143">
        <f t="shared" si="112"/>
        <v>8.8754449677853557</v>
      </c>
      <c r="X520" s="143">
        <f t="shared" si="113"/>
        <v>0.61929999999999996</v>
      </c>
      <c r="Y520" s="143">
        <f t="shared" si="114"/>
        <v>8.9567344690366334E-3</v>
      </c>
      <c r="Z520" s="143">
        <f t="shared" si="115"/>
        <v>4.6335925339264206</v>
      </c>
      <c r="AA520" s="143">
        <f t="shared" si="116"/>
        <v>-152.21121012373607</v>
      </c>
      <c r="AB520" s="143">
        <f t="shared" si="117"/>
        <v>2.6308376913297904E-4</v>
      </c>
      <c r="AC520" s="143">
        <f t="shared" si="118"/>
        <v>0.13911336725512663</v>
      </c>
      <c r="AD520" s="143">
        <f t="shared" si="119"/>
        <v>6.3150208625273097E-2</v>
      </c>
      <c r="AE520" s="105">
        <f t="shared" si="120"/>
        <v>0.28118663274487354</v>
      </c>
      <c r="AF520" s="143">
        <f t="shared" si="123"/>
        <v>0</v>
      </c>
    </row>
    <row r="521" spans="1:32" x14ac:dyDescent="0.25">
      <c r="A521" s="184">
        <v>2.1583329999999989</v>
      </c>
      <c r="B521" s="7">
        <v>0.1606030946120594</v>
      </c>
      <c r="C521" s="203">
        <f t="shared" si="121"/>
        <v>3.3461654762413916E-4</v>
      </c>
      <c r="D521" s="184">
        <f t="shared" si="122"/>
        <v>3.2825883321928053E-3</v>
      </c>
      <c r="T521" s="182">
        <f t="shared" si="124"/>
        <v>0.10170159160369961</v>
      </c>
      <c r="U521" s="191">
        <v>1.0037166701574105</v>
      </c>
      <c r="V521" s="105">
        <f t="shared" si="125"/>
        <v>4.1669999999989216E-3</v>
      </c>
      <c r="W521" s="143">
        <f t="shared" si="112"/>
        <v>8.8754449677853557</v>
      </c>
      <c r="X521" s="143">
        <f t="shared" si="113"/>
        <v>0.61929999999999996</v>
      </c>
      <c r="Y521" s="143">
        <f t="shared" si="114"/>
        <v>8.9794908297134001E-3</v>
      </c>
      <c r="Z521" s="143">
        <f t="shared" si="115"/>
        <v>4.6425720247561344</v>
      </c>
      <c r="AA521" s="143">
        <f t="shared" si="116"/>
        <v>-152.57541004864129</v>
      </c>
      <c r="AB521" s="143">
        <f t="shared" si="117"/>
        <v>2.6371325686180087E-4</v>
      </c>
      <c r="AC521" s="143">
        <f t="shared" si="118"/>
        <v>0.13937708051198844</v>
      </c>
      <c r="AD521" s="143">
        <f t="shared" si="119"/>
        <v>6.3286118757348006E-2</v>
      </c>
      <c r="AE521" s="105">
        <f t="shared" si="120"/>
        <v>0.28092291948801174</v>
      </c>
      <c r="AF521" s="143">
        <f t="shared" si="123"/>
        <v>5.4638413917178844E-2</v>
      </c>
    </row>
    <row r="522" spans="1:32" x14ac:dyDescent="0.25">
      <c r="A522" s="184">
        <v>2.1624999999999996</v>
      </c>
      <c r="B522" s="7">
        <v>4.7146015840770022E-2</v>
      </c>
      <c r="C522" s="203">
        <f t="shared" si="121"/>
        <v>4.3284527162854258E-4</v>
      </c>
      <c r="D522" s="184">
        <f t="shared" si="122"/>
        <v>4.2462121146760031E-3</v>
      </c>
      <c r="T522" s="182">
        <f t="shared" si="124"/>
        <v>0.10135758287654442</v>
      </c>
      <c r="U522" s="191">
        <v>1.0003215679895823</v>
      </c>
      <c r="V522" s="105">
        <f t="shared" si="125"/>
        <v>4.1670000000006979E-3</v>
      </c>
      <c r="W522" s="143">
        <f t="shared" si="112"/>
        <v>8.8754449677853557</v>
      </c>
      <c r="X522" s="143">
        <f t="shared" si="113"/>
        <v>0.61929999999999996</v>
      </c>
      <c r="Y522" s="143">
        <f t="shared" si="114"/>
        <v>8.9606684524130564E-3</v>
      </c>
      <c r="Z522" s="143">
        <f t="shared" si="115"/>
        <v>4.6515326932085479</v>
      </c>
      <c r="AA522" s="143">
        <f t="shared" si="116"/>
        <v>-152.2331059739854</v>
      </c>
      <c r="AB522" s="143">
        <f t="shared" si="117"/>
        <v>2.6312161419581829E-4</v>
      </c>
      <c r="AC522" s="143">
        <f t="shared" si="118"/>
        <v>0.13964020212618425</v>
      </c>
      <c r="AD522" s="143">
        <f t="shared" si="119"/>
        <v>6.3144135876115726E-2</v>
      </c>
      <c r="AE522" s="105">
        <f t="shared" si="120"/>
        <v>0.2806597978738159</v>
      </c>
      <c r="AF522" s="143">
        <f t="shared" si="123"/>
        <v>1.6093876958696553E-2</v>
      </c>
    </row>
    <row r="523" spans="1:32" x14ac:dyDescent="0.25">
      <c r="A523" s="184">
        <v>2.1666659999999993</v>
      </c>
      <c r="B523" s="7">
        <v>0.1606030946120594</v>
      </c>
      <c r="C523" s="203">
        <f t="shared" si="121"/>
        <v>4.3274139707320943E-4</v>
      </c>
      <c r="D523" s="184">
        <f t="shared" si="122"/>
        <v>4.2451931052881848E-3</v>
      </c>
      <c r="T523" s="182">
        <f t="shared" si="124"/>
        <v>0.10170136824017301</v>
      </c>
      <c r="U523" s="191">
        <v>1.003714465730797</v>
      </c>
      <c r="V523" s="105">
        <f t="shared" si="125"/>
        <v>4.16599999999967E-3</v>
      </c>
      <c r="W523" s="143">
        <f t="shared" ref="W523:W586" si="126">IF(AND(T523&lt;=$O$55,T523&gt;$M$55),$P$55,IF(AND(T523&lt;=$O$56,T523&gt;$M$56),$P$56,IF(AND(T523&lt;=$O$57,T523&gt;$M$57),$P$57,IF(AND(T523&lt;=$O$58,T523&gt;$M$58),$P$58,IF(AND(T523&lt;=$O$59,T523&gt;$M$59),$P$59,"a N/A")))))</f>
        <v>8.8754449677853557</v>
      </c>
      <c r="X523" s="143">
        <f t="shared" ref="X523:X586" si="127">IF(AND(T523&lt;=$O$55,T523&gt;$M$55),$Q$55,IF(AND(T523&lt;=$O$56,T523&gt;$M$56),$Q$56,IF(AND(T523&lt;=$O$57,T523&gt;$M$57),$Q$57,IF(AND(T523&lt;=$O$58,T523&gt;$M$58),$Q$58,IF(AND(T523&lt;=$O$59,T523&gt;$M$59),$Q$59,"Valor no encontrado para Po")))))</f>
        <v>0.61929999999999996</v>
      </c>
      <c r="Y523" s="143">
        <f t="shared" ref="Y523:Y586" si="128">IF(OR(Z522&gt;=($V$1-$X$1)/2,Z522&gt;=$Z$1/2),0,W523*T523^X523*V523)</f>
        <v>8.9773237138139807E-3</v>
      </c>
      <c r="Z523" s="143">
        <f t="shared" ref="Z523:Z586" si="129">+Z522+Y523</f>
        <v>4.6605100169223617</v>
      </c>
      <c r="AA523" s="143">
        <f t="shared" ref="AA523:AA586" si="130">2*$AD$1*PI()*((Z523+$X$1/2)*(2*Z523-$Z$1)+(Z523+$X$1/2)^2-($V$1/2)^2)*Y523</f>
        <v>-152.49344179961739</v>
      </c>
      <c r="AB523" s="143">
        <f t="shared" ref="AB523:AB586" si="131">-AA523*0.000000001*$AB$1</f>
        <v>2.6357158190970693E-4</v>
      </c>
      <c r="AC523" s="143">
        <f t="shared" ref="AC523:AC586" si="132">+AC522+AB523</f>
        <v>0.13990377370809395</v>
      </c>
      <c r="AD523" s="143">
        <f t="shared" ref="AD523:AD586" si="133">+AB523/V523</f>
        <v>6.3267302426722946E-2</v>
      </c>
      <c r="AE523" s="105">
        <f t="shared" ref="AE523:AE586" si="134">+AE522-AB523</f>
        <v>0.28039622629190619</v>
      </c>
      <c r="AF523" s="143">
        <f t="shared" si="123"/>
        <v>5.4638533917814348E-2</v>
      </c>
    </row>
    <row r="524" spans="1:32" x14ac:dyDescent="0.25">
      <c r="A524" s="184">
        <v>2.170833</v>
      </c>
      <c r="B524" s="7">
        <v>4.7146015840770022E-2</v>
      </c>
      <c r="C524" s="203">
        <f t="shared" ref="C524:C587" si="135">+(B523+B524)/2*(A524-A523)</f>
        <v>4.3284527162854258E-4</v>
      </c>
      <c r="D524" s="184">
        <f t="shared" ref="D524:D587" si="136">C524*9.81</f>
        <v>4.2462121146760031E-3</v>
      </c>
      <c r="T524" s="182">
        <f t="shared" si="124"/>
        <v>0.10135758278346742</v>
      </c>
      <c r="U524" s="191">
        <v>1.0003215670709837</v>
      </c>
      <c r="V524" s="105">
        <f t="shared" si="125"/>
        <v>4.1670000000006979E-3</v>
      </c>
      <c r="W524" s="143">
        <f t="shared" si="126"/>
        <v>8.8754449677853557</v>
      </c>
      <c r="X524" s="143">
        <f t="shared" si="127"/>
        <v>0.61929999999999996</v>
      </c>
      <c r="Y524" s="143">
        <f t="shared" si="128"/>
        <v>8.9606684473170772E-3</v>
      </c>
      <c r="Z524" s="143">
        <f t="shared" si="129"/>
        <v>4.6694706853696788</v>
      </c>
      <c r="AA524" s="143">
        <f t="shared" si="130"/>
        <v>-152.18793544305214</v>
      </c>
      <c r="AB524" s="143">
        <f t="shared" si="131"/>
        <v>2.630435408822824E-4</v>
      </c>
      <c r="AC524" s="143">
        <f t="shared" si="132"/>
        <v>0.14016681724897623</v>
      </c>
      <c r="AD524" s="143">
        <f t="shared" si="133"/>
        <v>6.3125399779754815E-2</v>
      </c>
      <c r="AE524" s="105">
        <f t="shared" si="134"/>
        <v>0.28013318275102389</v>
      </c>
      <c r="AF524" s="143">
        <f t="shared" si="123"/>
        <v>1.6093876973475616E-2</v>
      </c>
    </row>
    <row r="525" spans="1:32" x14ac:dyDescent="0.25">
      <c r="A525" s="184">
        <v>2.1749999999999989</v>
      </c>
      <c r="B525" s="7">
        <v>0.1606030946120594</v>
      </c>
      <c r="C525" s="203">
        <f t="shared" si="135"/>
        <v>4.3284527162835811E-4</v>
      </c>
      <c r="D525" s="184">
        <f t="shared" si="136"/>
        <v>4.246212114674193E-3</v>
      </c>
      <c r="T525" s="182">
        <f t="shared" si="124"/>
        <v>0.1017013682403885</v>
      </c>
      <c r="U525" s="191">
        <v>1.0037144657329238</v>
      </c>
      <c r="V525" s="105">
        <f t="shared" si="125"/>
        <v>4.1669999999989216E-3</v>
      </c>
      <c r="W525" s="143">
        <f t="shared" si="126"/>
        <v>8.8754449677853557</v>
      </c>
      <c r="X525" s="143">
        <f t="shared" si="127"/>
        <v>0.61929999999999996</v>
      </c>
      <c r="Y525" s="143">
        <f t="shared" si="128"/>
        <v>8.9794786162998626E-3</v>
      </c>
      <c r="Z525" s="143">
        <f t="shared" si="129"/>
        <v>4.6784501639859783</v>
      </c>
      <c r="AA525" s="143">
        <f t="shared" si="130"/>
        <v>-152.4846663260362</v>
      </c>
      <c r="AB525" s="143">
        <f t="shared" si="131"/>
        <v>2.6355641427084654E-4</v>
      </c>
      <c r="AC525" s="143">
        <f t="shared" si="132"/>
        <v>0.14043037366324707</v>
      </c>
      <c r="AD525" s="143">
        <f t="shared" si="133"/>
        <v>6.3248479546655814E-2</v>
      </c>
      <c r="AE525" s="105">
        <f t="shared" si="134"/>
        <v>0.27986962633675305</v>
      </c>
      <c r="AF525" s="143">
        <f t="shared" si="123"/>
        <v>5.4638533917698573E-2</v>
      </c>
    </row>
    <row r="526" spans="1:32" x14ac:dyDescent="0.25">
      <c r="A526" s="184">
        <v>2.1791659999999986</v>
      </c>
      <c r="B526" s="7">
        <v>4.7146015840770022E-2</v>
      </c>
      <c r="C526" s="203">
        <f t="shared" si="135"/>
        <v>4.3274139707320943E-4</v>
      </c>
      <c r="D526" s="184">
        <f t="shared" si="136"/>
        <v>4.2451931052881848E-3</v>
      </c>
      <c r="T526" s="182">
        <f t="shared" si="124"/>
        <v>0.1013575827834675</v>
      </c>
      <c r="U526" s="191">
        <v>1.0003215670709844</v>
      </c>
      <c r="V526" s="105">
        <f t="shared" si="125"/>
        <v>4.16599999999967E-3</v>
      </c>
      <c r="W526" s="143">
        <f t="shared" si="126"/>
        <v>8.8754449677853557</v>
      </c>
      <c r="X526" s="143">
        <f t="shared" si="127"/>
        <v>0.61929999999999996</v>
      </c>
      <c r="Y526" s="143">
        <f t="shared" si="128"/>
        <v>8.9585180589185874E-3</v>
      </c>
      <c r="Z526" s="143">
        <f t="shared" si="129"/>
        <v>4.6874086820448966</v>
      </c>
      <c r="AA526" s="143">
        <f t="shared" si="130"/>
        <v>-152.10603630187364</v>
      </c>
      <c r="AB526" s="143">
        <f t="shared" si="131"/>
        <v>2.6290198537705725E-4</v>
      </c>
      <c r="AC526" s="143">
        <f t="shared" si="132"/>
        <v>0.14069327564862413</v>
      </c>
      <c r="AD526" s="143">
        <f t="shared" si="133"/>
        <v>6.3106573542265496E-2</v>
      </c>
      <c r="AE526" s="105">
        <f t="shared" si="134"/>
        <v>0.27960672435137601</v>
      </c>
      <c r="AF526" s="143">
        <f t="shared" si="123"/>
        <v>1.6093876973475602E-2</v>
      </c>
    </row>
    <row r="527" spans="1:32" x14ac:dyDescent="0.25">
      <c r="A527" s="184">
        <v>2.1833329999999993</v>
      </c>
      <c r="B527" s="7">
        <v>4.7146015840770022E-2</v>
      </c>
      <c r="C527" s="203">
        <f t="shared" si="135"/>
        <v>1.9645744800852159E-4</v>
      </c>
      <c r="D527" s="184">
        <f t="shared" si="136"/>
        <v>1.9272475649635969E-3</v>
      </c>
      <c r="T527" s="182">
        <f t="shared" si="124"/>
        <v>0.1013575827834675</v>
      </c>
      <c r="U527" s="191">
        <v>1.0003215670709844</v>
      </c>
      <c r="V527" s="105">
        <f t="shared" si="125"/>
        <v>4.1670000000006979E-3</v>
      </c>
      <c r="W527" s="143">
        <f t="shared" si="126"/>
        <v>8.8754449677853557</v>
      </c>
      <c r="X527" s="143">
        <f t="shared" si="127"/>
        <v>0.61929999999999996</v>
      </c>
      <c r="Y527" s="143">
        <f t="shared" si="128"/>
        <v>8.9606684473170824E-3</v>
      </c>
      <c r="Z527" s="143">
        <f t="shared" si="129"/>
        <v>4.6963693504922137</v>
      </c>
      <c r="AA527" s="143">
        <f t="shared" si="130"/>
        <v>-152.1197933217646</v>
      </c>
      <c r="AB527" s="143">
        <f t="shared" si="131"/>
        <v>2.6292576318318609E-4</v>
      </c>
      <c r="AC527" s="143">
        <f t="shared" si="132"/>
        <v>0.14095620141180731</v>
      </c>
      <c r="AD527" s="143">
        <f t="shared" si="133"/>
        <v>6.3097135393122644E-2</v>
      </c>
      <c r="AE527" s="105">
        <f t="shared" si="134"/>
        <v>0.2793437985881928</v>
      </c>
      <c r="AF527" s="143">
        <f t="shared" si="123"/>
        <v>1.6093876973475602E-2</v>
      </c>
    </row>
    <row r="528" spans="1:32" x14ac:dyDescent="0.25">
      <c r="A528" s="184">
        <v>2.1875</v>
      </c>
      <c r="B528" s="7">
        <v>4.7146015840770022E-2</v>
      </c>
      <c r="C528" s="203">
        <f t="shared" si="135"/>
        <v>1.9645744800852159E-4</v>
      </c>
      <c r="D528" s="184">
        <f t="shared" si="136"/>
        <v>1.9272475649635969E-3</v>
      </c>
      <c r="T528" s="182">
        <f t="shared" si="124"/>
        <v>0.1013575827834675</v>
      </c>
      <c r="U528" s="191">
        <v>1.0003215670709844</v>
      </c>
      <c r="V528" s="105">
        <f t="shared" si="125"/>
        <v>4.1670000000006979E-3</v>
      </c>
      <c r="W528" s="143">
        <f t="shared" si="126"/>
        <v>8.8754449677853557</v>
      </c>
      <c r="X528" s="143">
        <f t="shared" si="127"/>
        <v>0.61929999999999996</v>
      </c>
      <c r="Y528" s="143">
        <f t="shared" si="128"/>
        <v>8.9606684473170824E-3</v>
      </c>
      <c r="Z528" s="143">
        <f t="shared" si="129"/>
        <v>4.7053300189395308</v>
      </c>
      <c r="AA528" s="143">
        <f t="shared" si="130"/>
        <v>-152.09698480327296</v>
      </c>
      <c r="AB528" s="143">
        <f t="shared" si="131"/>
        <v>2.6288634065308304E-4</v>
      </c>
      <c r="AC528" s="143">
        <f t="shared" si="132"/>
        <v>0.14121908775246039</v>
      </c>
      <c r="AD528" s="143">
        <f t="shared" si="133"/>
        <v>6.3087674742749941E-2</v>
      </c>
      <c r="AE528" s="105">
        <f t="shared" si="134"/>
        <v>0.27908091224753973</v>
      </c>
      <c r="AF528" s="143">
        <f t="shared" si="123"/>
        <v>1.6093876973475602E-2</v>
      </c>
    </row>
    <row r="529" spans="1:32" x14ac:dyDescent="0.25">
      <c r="A529" s="184">
        <v>2.1916659999999997</v>
      </c>
      <c r="B529" s="7">
        <v>0.1606030946120594</v>
      </c>
      <c r="C529" s="203">
        <f t="shared" si="135"/>
        <v>4.3274139707320943E-4</v>
      </c>
      <c r="D529" s="184">
        <f t="shared" si="136"/>
        <v>4.2451931052881848E-3</v>
      </c>
      <c r="T529" s="182">
        <f t="shared" si="124"/>
        <v>0.10170136824038847</v>
      </c>
      <c r="U529" s="191">
        <v>1.0037144657329236</v>
      </c>
      <c r="V529" s="105">
        <f t="shared" si="125"/>
        <v>4.16599999999967E-3</v>
      </c>
      <c r="W529" s="143">
        <f t="shared" si="126"/>
        <v>8.8754449677853557</v>
      </c>
      <c r="X529" s="143">
        <f t="shared" si="127"/>
        <v>0.61929999999999996</v>
      </c>
      <c r="Y529" s="143">
        <f t="shared" si="128"/>
        <v>8.9773237138257595E-3</v>
      </c>
      <c r="Z529" s="143">
        <f t="shared" si="129"/>
        <v>4.714307342653357</v>
      </c>
      <c r="AA529" s="143">
        <f t="shared" si="130"/>
        <v>-152.35674080583559</v>
      </c>
      <c r="AB529" s="143">
        <f t="shared" si="131"/>
        <v>2.633353061934893E-4</v>
      </c>
      <c r="AC529" s="143">
        <f t="shared" si="132"/>
        <v>0.14148242305865388</v>
      </c>
      <c r="AD529" s="143">
        <f t="shared" si="133"/>
        <v>6.3210587180391298E-2</v>
      </c>
      <c r="AE529" s="105">
        <f t="shared" si="134"/>
        <v>0.27881757694134623</v>
      </c>
      <c r="AF529" s="143">
        <f t="shared" si="123"/>
        <v>5.4638533917698587E-2</v>
      </c>
    </row>
    <row r="530" spans="1:32" x14ac:dyDescent="0.25">
      <c r="A530" s="184">
        <v>2.1958329999999986</v>
      </c>
      <c r="B530" s="7">
        <v>0.10387455522641484</v>
      </c>
      <c r="C530" s="203">
        <f t="shared" si="135"/>
        <v>5.5103918343831838E-4</v>
      </c>
      <c r="D530" s="184">
        <f t="shared" si="136"/>
        <v>5.4056943895299039E-3</v>
      </c>
      <c r="T530" s="182">
        <f t="shared" si="124"/>
        <v>0.10148284273033574</v>
      </c>
      <c r="U530" s="191">
        <v>1.0015577866305032</v>
      </c>
      <c r="V530" s="105">
        <f t="shared" si="125"/>
        <v>4.1669999999989216E-3</v>
      </c>
      <c r="W530" s="143">
        <f t="shared" si="126"/>
        <v>8.8754449677853557</v>
      </c>
      <c r="X530" s="143">
        <f t="shared" si="127"/>
        <v>0.61929999999999996</v>
      </c>
      <c r="Y530" s="143">
        <f t="shared" si="128"/>
        <v>8.967524834741036E-3</v>
      </c>
      <c r="Z530" s="143">
        <f t="shared" si="129"/>
        <v>4.7232748674880982</v>
      </c>
      <c r="AA530" s="143">
        <f t="shared" si="130"/>
        <v>-152.16748899280313</v>
      </c>
      <c r="AB530" s="143">
        <f t="shared" si="131"/>
        <v>2.6300820098062522E-4</v>
      </c>
      <c r="AC530" s="143">
        <f t="shared" si="132"/>
        <v>0.14174543125963451</v>
      </c>
      <c r="AD530" s="143">
        <f t="shared" si="133"/>
        <v>6.3116918881855846E-2</v>
      </c>
      <c r="AE530" s="105">
        <f t="shared" si="134"/>
        <v>0.2785545687403656</v>
      </c>
      <c r="AF530" s="143">
        <f t="shared" si="123"/>
        <v>3.5415100387093001E-2</v>
      </c>
    </row>
    <row r="531" spans="1:32" x14ac:dyDescent="0.25">
      <c r="A531" s="184">
        <v>2.1999999999999993</v>
      </c>
      <c r="B531" s="7">
        <v>4.7146015840770022E-2</v>
      </c>
      <c r="C531" s="203">
        <f t="shared" si="135"/>
        <v>3.1465135981853238E-4</v>
      </c>
      <c r="D531" s="184">
        <f t="shared" si="136"/>
        <v>3.086729839819803E-3</v>
      </c>
      <c r="T531" s="182">
        <f t="shared" si="124"/>
        <v>0.10135758763816646</v>
      </c>
      <c r="U531" s="191">
        <v>1.000321614983138</v>
      </c>
      <c r="V531" s="105">
        <f t="shared" si="125"/>
        <v>4.1670000000006979E-3</v>
      </c>
      <c r="W531" s="143">
        <f t="shared" si="126"/>
        <v>8.8754449677853557</v>
      </c>
      <c r="X531" s="143">
        <f t="shared" si="127"/>
        <v>0.61929999999999996</v>
      </c>
      <c r="Y531" s="143">
        <f t="shared" si="128"/>
        <v>8.9606687131125375E-3</v>
      </c>
      <c r="Z531" s="143">
        <f t="shared" si="129"/>
        <v>4.7322355362012107</v>
      </c>
      <c r="AA531" s="143">
        <f t="shared" si="130"/>
        <v>-152.02817792466314</v>
      </c>
      <c r="AB531" s="143">
        <f t="shared" si="131"/>
        <v>2.6276741397907375E-4</v>
      </c>
      <c r="AC531" s="143">
        <f t="shared" si="132"/>
        <v>0.14200819867361358</v>
      </c>
      <c r="AD531" s="143">
        <f t="shared" si="133"/>
        <v>6.3059134624197197E-2</v>
      </c>
      <c r="AE531" s="105">
        <f t="shared" si="134"/>
        <v>0.27829180132638653</v>
      </c>
      <c r="AF531" s="143">
        <f t="shared" si="123"/>
        <v>1.6093876202631214E-2</v>
      </c>
    </row>
    <row r="532" spans="1:32" x14ac:dyDescent="0.25">
      <c r="A532" s="184">
        <v>2.204165999999999</v>
      </c>
      <c r="B532" s="7">
        <v>0.10387455522641484</v>
      </c>
      <c r="C532" s="203">
        <f t="shared" si="135"/>
        <v>3.1457584953292116E-4</v>
      </c>
      <c r="D532" s="184">
        <f t="shared" si="136"/>
        <v>3.0859890839179567E-3</v>
      </c>
      <c r="T532" s="182">
        <f t="shared" si="124"/>
        <v>0.10148276718587963</v>
      </c>
      <c r="U532" s="191">
        <v>1.0015570410646892</v>
      </c>
      <c r="V532" s="105">
        <f t="shared" si="125"/>
        <v>4.16599999999967E-3</v>
      </c>
      <c r="W532" s="143">
        <f t="shared" si="126"/>
        <v>8.8754449677853557</v>
      </c>
      <c r="X532" s="143">
        <f t="shared" si="127"/>
        <v>0.61929999999999996</v>
      </c>
      <c r="Y532" s="143">
        <f t="shared" si="128"/>
        <v>8.9653686678111653E-3</v>
      </c>
      <c r="Z532" s="143">
        <f t="shared" si="129"/>
        <v>4.7412009048690216</v>
      </c>
      <c r="AA532" s="143">
        <f t="shared" si="130"/>
        <v>-152.08486830001777</v>
      </c>
      <c r="AB532" s="143">
        <f t="shared" si="131"/>
        <v>2.628653983365316E-4</v>
      </c>
      <c r="AC532" s="143">
        <f t="shared" si="132"/>
        <v>0.14227106407195012</v>
      </c>
      <c r="AD532" s="143">
        <f t="shared" si="133"/>
        <v>6.3097791247372165E-2</v>
      </c>
      <c r="AE532" s="105">
        <f t="shared" si="134"/>
        <v>0.27802893592805</v>
      </c>
      <c r="AF532" s="143">
        <f t="shared" si="123"/>
        <v>3.5415126750332503E-2</v>
      </c>
    </row>
    <row r="533" spans="1:32" x14ac:dyDescent="0.25">
      <c r="A533" s="184">
        <v>2.2083329999999997</v>
      </c>
      <c r="B533" s="7">
        <v>4.7146015840770022E-2</v>
      </c>
      <c r="C533" s="203">
        <f t="shared" si="135"/>
        <v>3.1465135981853238E-4</v>
      </c>
      <c r="D533" s="184">
        <f t="shared" si="136"/>
        <v>3.086729839819803E-3</v>
      </c>
      <c r="T533" s="182">
        <f t="shared" si="124"/>
        <v>0.10135758878835008</v>
      </c>
      <c r="U533" s="191">
        <v>1.0003216263345678</v>
      </c>
      <c r="V533" s="105">
        <f t="shared" si="125"/>
        <v>4.1670000000006979E-3</v>
      </c>
      <c r="W533" s="143">
        <f t="shared" si="126"/>
        <v>8.8754449677853557</v>
      </c>
      <c r="X533" s="143">
        <f t="shared" si="127"/>
        <v>0.61929999999999996</v>
      </c>
      <c r="Y533" s="143">
        <f t="shared" si="128"/>
        <v>8.9606687760852479E-3</v>
      </c>
      <c r="Z533" s="143">
        <f t="shared" si="129"/>
        <v>4.7501615736451068</v>
      </c>
      <c r="AA533" s="143">
        <f t="shared" si="130"/>
        <v>-151.98206131788436</v>
      </c>
      <c r="AB533" s="143">
        <f t="shared" si="131"/>
        <v>2.6268770545615275E-4</v>
      </c>
      <c r="AC533" s="143">
        <f t="shared" si="132"/>
        <v>0.14253375177740626</v>
      </c>
      <c r="AD533" s="143">
        <f t="shared" si="133"/>
        <v>6.3040006108977378E-2</v>
      </c>
      <c r="AE533" s="105">
        <f t="shared" si="134"/>
        <v>0.27776624822259383</v>
      </c>
      <c r="AF533" s="143">
        <f t="shared" si="123"/>
        <v>1.6093876020001445E-2</v>
      </c>
    </row>
    <row r="534" spans="1:32" x14ac:dyDescent="0.25">
      <c r="A534" s="184">
        <v>2.2124999999999986</v>
      </c>
      <c r="B534" s="7">
        <v>0</v>
      </c>
      <c r="C534" s="203">
        <f t="shared" si="135"/>
        <v>9.8228724004218918E-5</v>
      </c>
      <c r="D534" s="184">
        <f t="shared" si="136"/>
        <v>9.6362378248138767E-4</v>
      </c>
      <c r="T534" s="182">
        <f t="shared" si="124"/>
        <v>0.10132500006355895</v>
      </c>
      <c r="U534" s="191">
        <v>1.000000000627278</v>
      </c>
      <c r="V534" s="105">
        <f t="shared" si="125"/>
        <v>4.1669999999989216E-3</v>
      </c>
      <c r="W534" s="143">
        <f t="shared" si="126"/>
        <v>8.8754449677853557</v>
      </c>
      <c r="X534" s="143">
        <f t="shared" si="127"/>
        <v>0.61929999999999996</v>
      </c>
      <c r="Y534" s="143">
        <f t="shared" si="128"/>
        <v>8.9588844296230839E-3</v>
      </c>
      <c r="Z534" s="143">
        <f t="shared" si="129"/>
        <v>4.7591204580747295</v>
      </c>
      <c r="AA534" s="143">
        <f t="shared" si="130"/>
        <v>-151.92867202603387</v>
      </c>
      <c r="AB534" s="143">
        <f t="shared" si="131"/>
        <v>2.625954267329237E-4</v>
      </c>
      <c r="AC534" s="143">
        <f t="shared" si="132"/>
        <v>0.1427963472041392</v>
      </c>
      <c r="AD534" s="143">
        <f t="shared" si="133"/>
        <v>6.3017860987039029E-2</v>
      </c>
      <c r="AE534" s="105">
        <f t="shared" si="134"/>
        <v>0.27750365279586092</v>
      </c>
      <c r="AF534" s="143">
        <f t="shared" si="123"/>
        <v>0</v>
      </c>
    </row>
    <row r="535" spans="1:32" x14ac:dyDescent="0.25">
      <c r="A535" s="184">
        <v>2.216666</v>
      </c>
      <c r="B535" s="7">
        <v>0</v>
      </c>
      <c r="C535" s="203">
        <f t="shared" si="135"/>
        <v>0</v>
      </c>
      <c r="D535" s="184">
        <f t="shared" si="136"/>
        <v>0</v>
      </c>
      <c r="T535" s="182">
        <f t="shared" si="124"/>
        <v>0.10132500006355895</v>
      </c>
      <c r="U535" s="191">
        <v>1.000000000627278</v>
      </c>
      <c r="V535" s="105">
        <f t="shared" si="125"/>
        <v>4.1660000000014463E-3</v>
      </c>
      <c r="W535" s="143">
        <f t="shared" si="126"/>
        <v>8.8754449677853557</v>
      </c>
      <c r="X535" s="143">
        <f t="shared" si="127"/>
        <v>0.61929999999999996</v>
      </c>
      <c r="Y535" s="143">
        <f t="shared" si="128"/>
        <v>8.9567344693622219E-3</v>
      </c>
      <c r="Z535" s="143">
        <f t="shared" si="129"/>
        <v>4.7680771925440917</v>
      </c>
      <c r="AA535" s="143">
        <f t="shared" si="130"/>
        <v>-151.86904401648511</v>
      </c>
      <c r="AB535" s="143">
        <f t="shared" si="131"/>
        <v>2.6249236493159359E-4</v>
      </c>
      <c r="AC535" s="143">
        <f t="shared" si="132"/>
        <v>0.14305883956907078</v>
      </c>
      <c r="AD535" s="143">
        <f t="shared" si="133"/>
        <v>6.3008248903385133E-2</v>
      </c>
      <c r="AE535" s="105">
        <f t="shared" si="134"/>
        <v>0.27724116043092933</v>
      </c>
      <c r="AF535" s="143">
        <f t="shared" si="123"/>
        <v>0</v>
      </c>
    </row>
    <row r="536" spans="1:32" x14ac:dyDescent="0.25">
      <c r="A536" s="184">
        <v>2.2208329999999989</v>
      </c>
      <c r="B536" s="7">
        <v>0</v>
      </c>
      <c r="C536" s="203">
        <f t="shared" si="135"/>
        <v>0</v>
      </c>
      <c r="D536" s="184">
        <f t="shared" si="136"/>
        <v>0</v>
      </c>
      <c r="T536" s="182">
        <f t="shared" si="124"/>
        <v>0.10132500006355895</v>
      </c>
      <c r="U536" s="191">
        <v>1.000000000627278</v>
      </c>
      <c r="V536" s="105">
        <f t="shared" si="125"/>
        <v>4.1669999999989216E-3</v>
      </c>
      <c r="W536" s="143">
        <f t="shared" si="126"/>
        <v>8.8754449677853557</v>
      </c>
      <c r="X536" s="143">
        <f t="shared" si="127"/>
        <v>0.61929999999999996</v>
      </c>
      <c r="Y536" s="143">
        <f t="shared" si="128"/>
        <v>8.9588844296230839E-3</v>
      </c>
      <c r="Z536" s="143">
        <f t="shared" si="129"/>
        <v>4.7770360769737144</v>
      </c>
      <c r="AA536" s="143">
        <f t="shared" si="130"/>
        <v>-151.88226504180781</v>
      </c>
      <c r="AB536" s="143">
        <f t="shared" si="131"/>
        <v>2.6251521631797222E-4</v>
      </c>
      <c r="AC536" s="143">
        <f t="shared" si="132"/>
        <v>0.14332135478538877</v>
      </c>
      <c r="AD536" s="143">
        <f t="shared" si="133"/>
        <v>6.2998612027367451E-2</v>
      </c>
      <c r="AE536" s="105">
        <f t="shared" si="134"/>
        <v>0.27697864521461135</v>
      </c>
      <c r="AF536" s="143">
        <f t="shared" si="123"/>
        <v>0</v>
      </c>
    </row>
    <row r="537" spans="1:32" x14ac:dyDescent="0.25">
      <c r="A537" s="184">
        <v>2.2249999999999996</v>
      </c>
      <c r="B537" s="7">
        <v>0</v>
      </c>
      <c r="C537" s="203">
        <f t="shared" si="135"/>
        <v>0</v>
      </c>
      <c r="D537" s="184">
        <f t="shared" si="136"/>
        <v>0</v>
      </c>
      <c r="T537" s="182">
        <f t="shared" si="124"/>
        <v>0.10132500006355895</v>
      </c>
      <c r="U537" s="191">
        <v>1.000000000627278</v>
      </c>
      <c r="V537" s="105">
        <f t="shared" si="125"/>
        <v>4.1670000000006979E-3</v>
      </c>
      <c r="W537" s="143">
        <f t="shared" si="126"/>
        <v>8.8754449677853557</v>
      </c>
      <c r="X537" s="143">
        <f t="shared" si="127"/>
        <v>0.61929999999999996</v>
      </c>
      <c r="Y537" s="143">
        <f t="shared" si="128"/>
        <v>8.9588844296269021E-3</v>
      </c>
      <c r="Z537" s="143">
        <f t="shared" si="129"/>
        <v>4.7859949614033415</v>
      </c>
      <c r="AA537" s="143">
        <f t="shared" si="130"/>
        <v>-151.85897744858738</v>
      </c>
      <c r="AB537" s="143">
        <f t="shared" si="131"/>
        <v>2.6247496574908515E-4</v>
      </c>
      <c r="AC537" s="143">
        <f t="shared" si="132"/>
        <v>0.14358382975113784</v>
      </c>
      <c r="AD537" s="143">
        <f t="shared" si="133"/>
        <v>6.2988952663556794E-2</v>
      </c>
      <c r="AE537" s="105">
        <f t="shared" si="134"/>
        <v>0.27671617024886225</v>
      </c>
      <c r="AF537" s="143">
        <f t="shared" si="123"/>
        <v>0</v>
      </c>
    </row>
    <row r="538" spans="1:32" x14ac:dyDescent="0.25">
      <c r="A538" s="184">
        <v>2.2291659999999993</v>
      </c>
      <c r="B538" s="7">
        <v>0</v>
      </c>
      <c r="C538" s="203">
        <f t="shared" si="135"/>
        <v>0</v>
      </c>
      <c r="D538" s="184">
        <f t="shared" si="136"/>
        <v>0</v>
      </c>
      <c r="T538" s="182">
        <f t="shared" si="124"/>
        <v>0.10132500006355895</v>
      </c>
      <c r="U538" s="191">
        <v>1.000000000627278</v>
      </c>
      <c r="V538" s="105">
        <f t="shared" si="125"/>
        <v>4.16599999999967E-3</v>
      </c>
      <c r="W538" s="143">
        <f t="shared" si="126"/>
        <v>8.8754449677853557</v>
      </c>
      <c r="X538" s="143">
        <f t="shared" si="127"/>
        <v>0.61929999999999996</v>
      </c>
      <c r="Y538" s="143">
        <f t="shared" si="128"/>
        <v>8.9567344693584038E-3</v>
      </c>
      <c r="Z538" s="143">
        <f t="shared" si="129"/>
        <v>4.7949516958727001</v>
      </c>
      <c r="AA538" s="143">
        <f t="shared" si="130"/>
        <v>-151.79920360903492</v>
      </c>
      <c r="AB538" s="143">
        <f t="shared" si="131"/>
        <v>2.6237165189334336E-4</v>
      </c>
      <c r="AC538" s="143">
        <f t="shared" si="132"/>
        <v>0.1438462014030312</v>
      </c>
      <c r="AD538" s="143">
        <f t="shared" si="133"/>
        <v>6.2979273138109484E-2</v>
      </c>
      <c r="AE538" s="105">
        <f t="shared" si="134"/>
        <v>0.27645379859696889</v>
      </c>
      <c r="AF538" s="143">
        <f t="shared" si="123"/>
        <v>0</v>
      </c>
    </row>
    <row r="539" spans="1:32" x14ac:dyDescent="0.25">
      <c r="A539" s="184">
        <v>2.233333</v>
      </c>
      <c r="B539" s="7">
        <v>0</v>
      </c>
      <c r="C539" s="203">
        <f t="shared" si="135"/>
        <v>0</v>
      </c>
      <c r="D539" s="184">
        <f t="shared" si="136"/>
        <v>0</v>
      </c>
      <c r="T539" s="182">
        <f t="shared" si="124"/>
        <v>0.10132500006355895</v>
      </c>
      <c r="U539" s="191">
        <v>1.000000000627278</v>
      </c>
      <c r="V539" s="105">
        <f t="shared" si="125"/>
        <v>4.1670000000006979E-3</v>
      </c>
      <c r="W539" s="143">
        <f t="shared" si="126"/>
        <v>8.8754449677853557</v>
      </c>
      <c r="X539" s="143">
        <f t="shared" si="127"/>
        <v>0.61929999999999996</v>
      </c>
      <c r="Y539" s="143">
        <f t="shared" si="128"/>
        <v>8.9588844296269021E-3</v>
      </c>
      <c r="Z539" s="143">
        <f t="shared" si="129"/>
        <v>4.8039105803023272</v>
      </c>
      <c r="AA539" s="143">
        <f t="shared" si="130"/>
        <v>-151.81224523682377</v>
      </c>
      <c r="AB539" s="143">
        <f t="shared" si="131"/>
        <v>2.6239419320676916E-4</v>
      </c>
      <c r="AC539" s="143">
        <f t="shared" si="132"/>
        <v>0.14410859559623795</v>
      </c>
      <c r="AD539" s="143">
        <f t="shared" si="133"/>
        <v>6.2969568804109727E-2</v>
      </c>
      <c r="AE539" s="105">
        <f t="shared" si="134"/>
        <v>0.27619140440376211</v>
      </c>
      <c r="AF539" s="143">
        <f t="shared" si="123"/>
        <v>0</v>
      </c>
    </row>
    <row r="540" spans="1:32" x14ac:dyDescent="0.25">
      <c r="A540" s="184">
        <v>2.2374999999999989</v>
      </c>
      <c r="B540" s="7">
        <v>0</v>
      </c>
      <c r="C540" s="203">
        <f t="shared" si="135"/>
        <v>0</v>
      </c>
      <c r="D540" s="184">
        <f t="shared" si="136"/>
        <v>0</v>
      </c>
      <c r="T540" s="182">
        <f t="shared" si="124"/>
        <v>0.10132500006355895</v>
      </c>
      <c r="U540" s="191">
        <v>1.000000000627278</v>
      </c>
      <c r="V540" s="105">
        <f t="shared" si="125"/>
        <v>4.1669999999989216E-3</v>
      </c>
      <c r="W540" s="143">
        <f t="shared" si="126"/>
        <v>8.8754449677853557</v>
      </c>
      <c r="X540" s="143">
        <f t="shared" si="127"/>
        <v>0.61929999999999996</v>
      </c>
      <c r="Y540" s="143">
        <f t="shared" si="128"/>
        <v>8.9588844296230839E-3</v>
      </c>
      <c r="Z540" s="143">
        <f t="shared" si="129"/>
        <v>4.8128694647319499</v>
      </c>
      <c r="AA540" s="143">
        <f t="shared" si="130"/>
        <v>-151.78879501019077</v>
      </c>
      <c r="AB540" s="143">
        <f t="shared" si="131"/>
        <v>2.6235366154024722E-4</v>
      </c>
      <c r="AC540" s="143">
        <f t="shared" si="132"/>
        <v>0.14437094925777821</v>
      </c>
      <c r="AD540" s="143">
        <f t="shared" si="133"/>
        <v>6.295984198231705E-2</v>
      </c>
      <c r="AE540" s="105">
        <f t="shared" si="134"/>
        <v>0.27592905074222185</v>
      </c>
      <c r="AF540" s="143">
        <f t="shared" si="123"/>
        <v>0</v>
      </c>
    </row>
    <row r="541" spans="1:32" x14ac:dyDescent="0.25">
      <c r="A541" s="184">
        <v>2.2416659999999986</v>
      </c>
      <c r="B541" s="7">
        <v>4.7146015840770022E-2</v>
      </c>
      <c r="C541" s="203">
        <f t="shared" si="135"/>
        <v>9.8205150996316171E-5</v>
      </c>
      <c r="D541" s="184">
        <f t="shared" si="136"/>
        <v>9.6339253127386169E-4</v>
      </c>
      <c r="T541" s="182">
        <f t="shared" si="124"/>
        <v>0.10135760699558496</v>
      </c>
      <c r="U541" s="191">
        <v>1.0003218060260051</v>
      </c>
      <c r="V541" s="105">
        <f t="shared" si="125"/>
        <v>4.16599999999967E-3</v>
      </c>
      <c r="W541" s="143">
        <f t="shared" si="126"/>
        <v>8.8754449677853557</v>
      </c>
      <c r="X541" s="143">
        <f t="shared" si="127"/>
        <v>0.61929999999999996</v>
      </c>
      <c r="Y541" s="143">
        <f t="shared" si="128"/>
        <v>8.9585193842172568E-3</v>
      </c>
      <c r="Z541" s="143">
        <f t="shared" si="129"/>
        <v>4.8218279841161671</v>
      </c>
      <c r="AA541" s="143">
        <f t="shared" si="130"/>
        <v>-151.75910758494283</v>
      </c>
      <c r="AB541" s="143">
        <f t="shared" si="131"/>
        <v>2.6230234942122704E-4</v>
      </c>
      <c r="AC541" s="143">
        <f t="shared" si="132"/>
        <v>0.14463325160719945</v>
      </c>
      <c r="AD541" s="143">
        <f t="shared" si="133"/>
        <v>6.2962637883160782E-2</v>
      </c>
      <c r="AE541" s="105">
        <f t="shared" si="134"/>
        <v>0.27566674839280064</v>
      </c>
      <c r="AF541" s="143">
        <f t="shared" si="123"/>
        <v>1.6093873129000073E-2</v>
      </c>
    </row>
    <row r="542" spans="1:32" x14ac:dyDescent="0.25">
      <c r="A542" s="184">
        <v>2.2458329999999993</v>
      </c>
      <c r="B542" s="7">
        <v>0.1606030946120594</v>
      </c>
      <c r="C542" s="203">
        <f t="shared" si="135"/>
        <v>4.3284527162854258E-4</v>
      </c>
      <c r="D542" s="184">
        <f t="shared" si="136"/>
        <v>4.2462121146760031E-3</v>
      </c>
      <c r="T542" s="182">
        <f t="shared" si="124"/>
        <v>0.10170136818434508</v>
      </c>
      <c r="U542" s="191">
        <v>1.0037144651798182</v>
      </c>
      <c r="V542" s="105">
        <f t="shared" si="125"/>
        <v>4.1670000000006979E-3</v>
      </c>
      <c r="W542" s="143">
        <f t="shared" si="126"/>
        <v>8.8754449677853557</v>
      </c>
      <c r="X542" s="143">
        <f t="shared" si="127"/>
        <v>0.61929999999999996</v>
      </c>
      <c r="Y542" s="143">
        <f t="shared" si="128"/>
        <v>8.9794786132392571E-3</v>
      </c>
      <c r="Z542" s="143">
        <f t="shared" si="129"/>
        <v>4.830807462729406</v>
      </c>
      <c r="AA542" s="143">
        <f t="shared" si="130"/>
        <v>-152.09049395764583</v>
      </c>
      <c r="AB542" s="143">
        <f t="shared" si="131"/>
        <v>2.6287512179390009E-4</v>
      </c>
      <c r="AC542" s="143">
        <f t="shared" si="132"/>
        <v>0.14489612672899335</v>
      </c>
      <c r="AD542" s="143">
        <f t="shared" si="133"/>
        <v>6.3084982431930905E-2</v>
      </c>
      <c r="AE542" s="105">
        <f t="shared" si="134"/>
        <v>0.27540387327100674</v>
      </c>
      <c r="AF542" s="143">
        <f t="shared" si="123"/>
        <v>5.4638533947807613E-2</v>
      </c>
    </row>
    <row r="543" spans="1:32" x14ac:dyDescent="0.25">
      <c r="A543" s="184">
        <v>2.25</v>
      </c>
      <c r="B543" s="7">
        <v>4.7146015840770022E-2</v>
      </c>
      <c r="C543" s="203">
        <f t="shared" si="135"/>
        <v>4.3284527162854258E-4</v>
      </c>
      <c r="D543" s="184">
        <f t="shared" si="136"/>
        <v>4.2462121146760031E-3</v>
      </c>
      <c r="T543" s="182">
        <f t="shared" si="124"/>
        <v>0.10135758278344423</v>
      </c>
      <c r="U543" s="191">
        <v>1.0003215670707548</v>
      </c>
      <c r="V543" s="105">
        <f t="shared" si="125"/>
        <v>4.1670000000006979E-3</v>
      </c>
      <c r="W543" s="143">
        <f t="shared" si="126"/>
        <v>8.8754449677853557</v>
      </c>
      <c r="X543" s="143">
        <f t="shared" si="127"/>
        <v>0.61929999999999996</v>
      </c>
      <c r="Y543" s="143">
        <f t="shared" si="128"/>
        <v>8.9606684473158092E-3</v>
      </c>
      <c r="Z543" s="143">
        <f t="shared" si="129"/>
        <v>4.8397681311767222</v>
      </c>
      <c r="AA543" s="143">
        <f t="shared" si="130"/>
        <v>-151.74827316201046</v>
      </c>
      <c r="AB543" s="143">
        <f t="shared" si="131"/>
        <v>2.6228362306842355E-4</v>
      </c>
      <c r="AC543" s="143">
        <f t="shared" si="132"/>
        <v>0.14515841035206178</v>
      </c>
      <c r="AD543" s="143">
        <f t="shared" si="133"/>
        <v>6.2943034093683611E-2</v>
      </c>
      <c r="AE543" s="105">
        <f t="shared" si="134"/>
        <v>0.27514158964793833</v>
      </c>
      <c r="AF543" s="143">
        <f t="shared" si="123"/>
        <v>1.6093876973479294E-2</v>
      </c>
    </row>
    <row r="544" spans="1:32" x14ac:dyDescent="0.25">
      <c r="A544" s="184">
        <v>2.2541659999999997</v>
      </c>
      <c r="B544" s="7">
        <v>4.7146015840770022E-2</v>
      </c>
      <c r="C544" s="203">
        <f t="shared" si="135"/>
        <v>1.9641030199263234E-4</v>
      </c>
      <c r="D544" s="184">
        <f t="shared" si="136"/>
        <v>1.9267850625477234E-3</v>
      </c>
      <c r="T544" s="182">
        <f t="shared" si="124"/>
        <v>0.10135758278344423</v>
      </c>
      <c r="U544" s="191">
        <v>1.0003215670707548</v>
      </c>
      <c r="V544" s="105">
        <f t="shared" si="125"/>
        <v>4.16599999999967E-3</v>
      </c>
      <c r="W544" s="143">
        <f t="shared" si="126"/>
        <v>8.8754449677853557</v>
      </c>
      <c r="X544" s="143">
        <f t="shared" si="127"/>
        <v>0.61929999999999996</v>
      </c>
      <c r="Y544" s="143">
        <f t="shared" si="128"/>
        <v>8.9585180589173141E-3</v>
      </c>
      <c r="Z544" s="143">
        <f t="shared" si="129"/>
        <v>4.8487266492356396</v>
      </c>
      <c r="AA544" s="143">
        <f t="shared" si="130"/>
        <v>-151.68819120503582</v>
      </c>
      <c r="AB544" s="143">
        <f t="shared" si="131"/>
        <v>2.621797766586556E-4</v>
      </c>
      <c r="AC544" s="143">
        <f t="shared" si="132"/>
        <v>0.14542059012872044</v>
      </c>
      <c r="AD544" s="143">
        <f t="shared" si="133"/>
        <v>6.2933215712596344E-2</v>
      </c>
      <c r="AE544" s="105">
        <f t="shared" si="134"/>
        <v>0.27487940987127968</v>
      </c>
      <c r="AF544" s="143">
        <f t="shared" si="123"/>
        <v>1.6093876973479294E-2</v>
      </c>
    </row>
    <row r="545" spans="1:32" x14ac:dyDescent="0.25">
      <c r="A545" s="184">
        <v>2.2583329999999986</v>
      </c>
      <c r="B545" s="7">
        <v>4.7146015840770022E-2</v>
      </c>
      <c r="C545" s="203">
        <f t="shared" si="135"/>
        <v>1.9645744800843784E-4</v>
      </c>
      <c r="D545" s="184">
        <f t="shared" si="136"/>
        <v>1.9272475649627753E-3</v>
      </c>
      <c r="T545" s="182">
        <f t="shared" si="124"/>
        <v>0.10135758278344423</v>
      </c>
      <c r="U545" s="191">
        <v>1.0003215670707548</v>
      </c>
      <c r="V545" s="105">
        <f t="shared" si="125"/>
        <v>4.1669999999989216E-3</v>
      </c>
      <c r="W545" s="143">
        <f t="shared" si="126"/>
        <v>8.8754449677853557</v>
      </c>
      <c r="X545" s="143">
        <f t="shared" si="127"/>
        <v>0.61929999999999996</v>
      </c>
      <c r="Y545" s="143">
        <f t="shared" si="128"/>
        <v>8.9606684473119893E-3</v>
      </c>
      <c r="Z545" s="143">
        <f t="shared" si="129"/>
        <v>4.8576873176829514</v>
      </c>
      <c r="AA545" s="143">
        <f t="shared" si="130"/>
        <v>-151.70087130810941</v>
      </c>
      <c r="AB545" s="143">
        <f t="shared" si="131"/>
        <v>2.622016931082186E-4</v>
      </c>
      <c r="AC545" s="143">
        <f t="shared" si="132"/>
        <v>0.14568279182182867</v>
      </c>
      <c r="AD545" s="143">
        <f t="shared" si="133"/>
        <v>6.2923372476190648E-2</v>
      </c>
      <c r="AE545" s="105">
        <f t="shared" si="134"/>
        <v>0.27461720817817148</v>
      </c>
      <c r="AF545" s="143">
        <f t="shared" si="123"/>
        <v>1.6093876973479294E-2</v>
      </c>
    </row>
    <row r="546" spans="1:32" x14ac:dyDescent="0.25">
      <c r="A546" s="184">
        <v>2.2624999999999993</v>
      </c>
      <c r="B546" s="7">
        <v>4.7146015840770022E-2</v>
      </c>
      <c r="C546" s="203">
        <f t="shared" si="135"/>
        <v>1.9645744800852159E-4</v>
      </c>
      <c r="D546" s="184">
        <f t="shared" si="136"/>
        <v>1.9272475649635969E-3</v>
      </c>
      <c r="T546" s="182">
        <f t="shared" si="124"/>
        <v>0.10135758278344423</v>
      </c>
      <c r="U546" s="191">
        <v>1.0003215670707548</v>
      </c>
      <c r="V546" s="105">
        <f t="shared" si="125"/>
        <v>4.1670000000006979E-3</v>
      </c>
      <c r="W546" s="143">
        <f t="shared" si="126"/>
        <v>8.8754449677853557</v>
      </c>
      <c r="X546" s="143">
        <f t="shared" si="127"/>
        <v>0.61929999999999996</v>
      </c>
      <c r="Y546" s="143">
        <f t="shared" si="128"/>
        <v>8.9606684473158092E-3</v>
      </c>
      <c r="Z546" s="143">
        <f t="shared" si="129"/>
        <v>4.8666479861302676</v>
      </c>
      <c r="AA546" s="143">
        <f t="shared" si="130"/>
        <v>-151.67708617180094</v>
      </c>
      <c r="AB546" s="143">
        <f t="shared" si="131"/>
        <v>2.6216058257960321E-4</v>
      </c>
      <c r="AC546" s="143">
        <f t="shared" si="132"/>
        <v>0.14594495240440827</v>
      </c>
      <c r="AD546" s="143">
        <f t="shared" si="133"/>
        <v>6.2913506738555142E-2</v>
      </c>
      <c r="AE546" s="105">
        <f t="shared" si="134"/>
        <v>0.27435504759559187</v>
      </c>
      <c r="AF546" s="143">
        <f t="shared" si="123"/>
        <v>1.6093876973479294E-2</v>
      </c>
    </row>
    <row r="547" spans="1:32" x14ac:dyDescent="0.25">
      <c r="A547" s="184">
        <v>2.266665999999999</v>
      </c>
      <c r="B547" s="7">
        <v>4.7146015840770022E-2</v>
      </c>
      <c r="C547" s="203">
        <f t="shared" si="135"/>
        <v>1.9641030199263234E-4</v>
      </c>
      <c r="D547" s="184">
        <f t="shared" si="136"/>
        <v>1.9267850625477234E-3</v>
      </c>
      <c r="T547" s="182">
        <f t="shared" si="124"/>
        <v>0.10135758278344423</v>
      </c>
      <c r="U547" s="191">
        <v>1.0003215670707548</v>
      </c>
      <c r="V547" s="105">
        <f t="shared" si="125"/>
        <v>4.16599999999967E-3</v>
      </c>
      <c r="W547" s="143">
        <f t="shared" si="126"/>
        <v>8.8754449677853557</v>
      </c>
      <c r="X547" s="143">
        <f t="shared" si="127"/>
        <v>0.61929999999999996</v>
      </c>
      <c r="Y547" s="143">
        <f t="shared" si="128"/>
        <v>8.9585180589173141E-3</v>
      </c>
      <c r="Z547" s="143">
        <f t="shared" si="129"/>
        <v>4.875606504189185</v>
      </c>
      <c r="AA547" s="143">
        <f t="shared" si="130"/>
        <v>-151.61685864597226</v>
      </c>
      <c r="AB547" s="143">
        <f t="shared" si="131"/>
        <v>2.6205648456679797E-4</v>
      </c>
      <c r="AC547" s="143">
        <f t="shared" si="132"/>
        <v>0.14620700888897506</v>
      </c>
      <c r="AD547" s="143">
        <f t="shared" si="133"/>
        <v>6.2903620875376556E-2</v>
      </c>
      <c r="AE547" s="105">
        <f t="shared" si="134"/>
        <v>0.27409299111102509</v>
      </c>
      <c r="AF547" s="143">
        <f t="shared" si="123"/>
        <v>1.6093876973479294E-2</v>
      </c>
    </row>
    <row r="548" spans="1:32" x14ac:dyDescent="0.25">
      <c r="A548" s="184">
        <v>2.2708329999999997</v>
      </c>
      <c r="B548" s="7">
        <v>0</v>
      </c>
      <c r="C548" s="203">
        <f t="shared" si="135"/>
        <v>9.8228724004260795E-5</v>
      </c>
      <c r="D548" s="184">
        <f t="shared" si="136"/>
        <v>9.6362378248179847E-4</v>
      </c>
      <c r="T548" s="182">
        <f t="shared" si="124"/>
        <v>0.10132500014121834</v>
      </c>
      <c r="U548" s="191">
        <v>1.0000000013937167</v>
      </c>
      <c r="V548" s="105">
        <f t="shared" si="125"/>
        <v>4.1670000000006979E-3</v>
      </c>
      <c r="W548" s="143">
        <f t="shared" si="126"/>
        <v>8.8754449677853557</v>
      </c>
      <c r="X548" s="143">
        <f t="shared" si="127"/>
        <v>0.61929999999999996</v>
      </c>
      <c r="Y548" s="143">
        <f t="shared" si="128"/>
        <v>8.9588844338792852E-3</v>
      </c>
      <c r="Z548" s="143">
        <f t="shared" si="129"/>
        <v>4.8845653886230647</v>
      </c>
      <c r="AA548" s="143">
        <f t="shared" si="130"/>
        <v>-151.59917519397547</v>
      </c>
      <c r="AB548" s="143">
        <f t="shared" si="131"/>
        <v>2.6202592026605546E-4</v>
      </c>
      <c r="AC548" s="143">
        <f t="shared" si="132"/>
        <v>0.14646903480924112</v>
      </c>
      <c r="AD548" s="143">
        <f t="shared" si="133"/>
        <v>6.2881190368613282E-2</v>
      </c>
      <c r="AE548" s="105">
        <f t="shared" si="134"/>
        <v>0.27383096519075906</v>
      </c>
      <c r="AF548" s="143">
        <f t="shared" si="123"/>
        <v>0</v>
      </c>
    </row>
    <row r="549" spans="1:32" x14ac:dyDescent="0.25">
      <c r="A549" s="184">
        <v>2.2749999999999986</v>
      </c>
      <c r="B549" s="7">
        <v>0</v>
      </c>
      <c r="C549" s="203">
        <f t="shared" si="135"/>
        <v>0</v>
      </c>
      <c r="D549" s="184">
        <f t="shared" si="136"/>
        <v>0</v>
      </c>
      <c r="T549" s="182">
        <f t="shared" si="124"/>
        <v>0.10132500014121834</v>
      </c>
      <c r="U549" s="191">
        <v>1.0000000013937167</v>
      </c>
      <c r="V549" s="105">
        <f t="shared" si="125"/>
        <v>4.1669999999989216E-3</v>
      </c>
      <c r="W549" s="143">
        <f t="shared" si="126"/>
        <v>8.8754449677853557</v>
      </c>
      <c r="X549" s="143">
        <f t="shared" si="127"/>
        <v>0.61929999999999996</v>
      </c>
      <c r="Y549" s="143">
        <f t="shared" si="128"/>
        <v>8.9588844338754671E-3</v>
      </c>
      <c r="Z549" s="143">
        <f t="shared" si="129"/>
        <v>4.8935242730569399</v>
      </c>
      <c r="AA549" s="143">
        <f t="shared" si="130"/>
        <v>-151.57523687806579</v>
      </c>
      <c r="AB549" s="143">
        <f t="shared" si="131"/>
        <v>2.6198454497989166E-4</v>
      </c>
      <c r="AC549" s="143">
        <f t="shared" si="132"/>
        <v>0.146731019354221</v>
      </c>
      <c r="AD549" s="143">
        <f t="shared" si="133"/>
        <v>6.287126109430273E-2</v>
      </c>
      <c r="AE549" s="105">
        <f t="shared" si="134"/>
        <v>0.27356898064577917</v>
      </c>
      <c r="AF549" s="143">
        <f t="shared" si="123"/>
        <v>0</v>
      </c>
    </row>
    <row r="550" spans="1:32" x14ac:dyDescent="0.25">
      <c r="A550" s="184">
        <v>2.279166</v>
      </c>
      <c r="B550" s="7">
        <v>0</v>
      </c>
      <c r="C550" s="203">
        <f t="shared" si="135"/>
        <v>0</v>
      </c>
      <c r="D550" s="184">
        <f t="shared" si="136"/>
        <v>0</v>
      </c>
      <c r="T550" s="182">
        <f t="shared" si="124"/>
        <v>0.10132500014121834</v>
      </c>
      <c r="U550" s="191">
        <v>1.0000000013937167</v>
      </c>
      <c r="V550" s="105">
        <f t="shared" si="125"/>
        <v>4.1660000000014463E-3</v>
      </c>
      <c r="W550" s="143">
        <f t="shared" si="126"/>
        <v>8.8754449677853557</v>
      </c>
      <c r="X550" s="143">
        <f t="shared" si="127"/>
        <v>0.61929999999999996</v>
      </c>
      <c r="Y550" s="143">
        <f t="shared" si="128"/>
        <v>8.956734473613585E-3</v>
      </c>
      <c r="Z550" s="143">
        <f t="shared" si="129"/>
        <v>4.9024810075305538</v>
      </c>
      <c r="AA550" s="143">
        <f t="shared" si="130"/>
        <v>-151.51488072065632</v>
      </c>
      <c r="AB550" s="143">
        <f t="shared" si="131"/>
        <v>2.6188022463864501E-4</v>
      </c>
      <c r="AC550" s="143">
        <f t="shared" si="132"/>
        <v>0.14699289957885964</v>
      </c>
      <c r="AD550" s="143">
        <f t="shared" si="133"/>
        <v>6.2861311723128685E-2</v>
      </c>
      <c r="AE550" s="105">
        <f t="shared" si="134"/>
        <v>0.27330710042114054</v>
      </c>
      <c r="AF550" s="143">
        <f t="shared" si="123"/>
        <v>0</v>
      </c>
    </row>
    <row r="551" spans="1:32" x14ac:dyDescent="0.25">
      <c r="A551" s="184">
        <v>2.2833329999999989</v>
      </c>
      <c r="B551" s="7">
        <v>0</v>
      </c>
      <c r="C551" s="203">
        <f t="shared" si="135"/>
        <v>0</v>
      </c>
      <c r="D551" s="184">
        <f t="shared" si="136"/>
        <v>0</v>
      </c>
      <c r="T551" s="182">
        <f t="shared" si="124"/>
        <v>0.10132500014121834</v>
      </c>
      <c r="U551" s="191">
        <v>1.0000000013937167</v>
      </c>
      <c r="V551" s="105">
        <f t="shared" si="125"/>
        <v>4.1669999999989216E-3</v>
      </c>
      <c r="W551" s="143">
        <f t="shared" si="126"/>
        <v>8.8754449677853557</v>
      </c>
      <c r="X551" s="143">
        <f t="shared" si="127"/>
        <v>0.61929999999999996</v>
      </c>
      <c r="Y551" s="143">
        <f t="shared" si="128"/>
        <v>8.9588844338754671E-3</v>
      </c>
      <c r="Z551" s="143">
        <f t="shared" si="129"/>
        <v>4.9114398919644291</v>
      </c>
      <c r="AA551" s="143">
        <f t="shared" si="130"/>
        <v>-151.5272033773428</v>
      </c>
      <c r="AB551" s="143">
        <f t="shared" si="131"/>
        <v>2.6190152327337877E-4</v>
      </c>
      <c r="AC551" s="143">
        <f t="shared" si="132"/>
        <v>0.14725480110213301</v>
      </c>
      <c r="AD551" s="143">
        <f t="shared" si="133"/>
        <v>6.285133747862888E-2</v>
      </c>
      <c r="AE551" s="105">
        <f t="shared" si="134"/>
        <v>0.27304519889786716</v>
      </c>
      <c r="AF551" s="143">
        <f t="shared" si="123"/>
        <v>0</v>
      </c>
    </row>
    <row r="552" spans="1:32" x14ac:dyDescent="0.25">
      <c r="A552" s="184">
        <v>2.2874999999999996</v>
      </c>
      <c r="B552" s="7">
        <v>0</v>
      </c>
      <c r="C552" s="203">
        <f t="shared" si="135"/>
        <v>0</v>
      </c>
      <c r="D552" s="184">
        <f t="shared" si="136"/>
        <v>0</v>
      </c>
      <c r="T552" s="182">
        <f t="shared" si="124"/>
        <v>0.10132500014121834</v>
      </c>
      <c r="U552" s="191">
        <v>1.0000000013937167</v>
      </c>
      <c r="V552" s="105">
        <f t="shared" si="125"/>
        <v>4.1670000000006979E-3</v>
      </c>
      <c r="W552" s="143">
        <f t="shared" si="126"/>
        <v>8.8754449677853557</v>
      </c>
      <c r="X552" s="143">
        <f t="shared" si="127"/>
        <v>0.61929999999999996</v>
      </c>
      <c r="Y552" s="143">
        <f t="shared" si="128"/>
        <v>8.9588844338792852E-3</v>
      </c>
      <c r="Z552" s="143">
        <f t="shared" si="129"/>
        <v>4.9203987763983088</v>
      </c>
      <c r="AA552" s="143">
        <f t="shared" si="130"/>
        <v>-151.50310242827879</v>
      </c>
      <c r="AB552" s="143">
        <f t="shared" si="131"/>
        <v>2.6185986689002648E-4</v>
      </c>
      <c r="AC552" s="143">
        <f t="shared" si="132"/>
        <v>0.14751666096902305</v>
      </c>
      <c r="AD552" s="143">
        <f t="shared" si="133"/>
        <v>6.2841340746336127E-2</v>
      </c>
      <c r="AE552" s="105">
        <f t="shared" si="134"/>
        <v>0.27278333903097712</v>
      </c>
      <c r="AF552" s="143">
        <f t="shared" si="123"/>
        <v>0</v>
      </c>
    </row>
    <row r="553" spans="1:32" x14ac:dyDescent="0.25">
      <c r="A553" s="184">
        <v>2.2916659999999993</v>
      </c>
      <c r="B553" s="7">
        <v>0</v>
      </c>
      <c r="C553" s="203">
        <f t="shared" si="135"/>
        <v>0</v>
      </c>
      <c r="D553" s="184">
        <f t="shared" si="136"/>
        <v>0</v>
      </c>
      <c r="T553" s="182">
        <f t="shared" si="124"/>
        <v>0.10132500014121834</v>
      </c>
      <c r="U553" s="191">
        <v>1.0000000013937167</v>
      </c>
      <c r="V553" s="105">
        <f t="shared" si="125"/>
        <v>4.16599999999967E-3</v>
      </c>
      <c r="W553" s="143">
        <f t="shared" si="126"/>
        <v>8.8754449677853557</v>
      </c>
      <c r="X553" s="143">
        <f t="shared" si="127"/>
        <v>0.61929999999999996</v>
      </c>
      <c r="Y553" s="143">
        <f t="shared" si="128"/>
        <v>8.9567344736097669E-3</v>
      </c>
      <c r="Z553" s="143">
        <f t="shared" si="129"/>
        <v>4.9293555108719183</v>
      </c>
      <c r="AA553" s="143">
        <f t="shared" si="130"/>
        <v>-151.44260102638822</v>
      </c>
      <c r="AB553" s="143">
        <f t="shared" si="131"/>
        <v>2.617552955063927E-4</v>
      </c>
      <c r="AC553" s="143">
        <f t="shared" si="132"/>
        <v>0.14777841626452945</v>
      </c>
      <c r="AD553" s="143">
        <f t="shared" si="133"/>
        <v>6.2831323933368557E-2</v>
      </c>
      <c r="AE553" s="105">
        <f t="shared" si="134"/>
        <v>0.27252158373547075</v>
      </c>
      <c r="AF553" s="143">
        <f t="shared" si="123"/>
        <v>0</v>
      </c>
    </row>
    <row r="554" spans="1:32" x14ac:dyDescent="0.25">
      <c r="A554" s="184">
        <v>2.295833</v>
      </c>
      <c r="B554" s="7">
        <v>0</v>
      </c>
      <c r="C554" s="203">
        <f t="shared" si="135"/>
        <v>0</v>
      </c>
      <c r="D554" s="184">
        <f t="shared" si="136"/>
        <v>0</v>
      </c>
      <c r="T554" s="182">
        <f t="shared" si="124"/>
        <v>0.10132500014121834</v>
      </c>
      <c r="U554" s="191">
        <v>1.0000000013937167</v>
      </c>
      <c r="V554" s="105">
        <f t="shared" si="125"/>
        <v>4.1670000000006979E-3</v>
      </c>
      <c r="W554" s="143">
        <f t="shared" si="126"/>
        <v>8.8754449677853557</v>
      </c>
      <c r="X554" s="143">
        <f t="shared" si="127"/>
        <v>0.61929999999999996</v>
      </c>
      <c r="Y554" s="143">
        <f t="shared" si="128"/>
        <v>8.9588844338792852E-3</v>
      </c>
      <c r="Z554" s="143">
        <f t="shared" si="129"/>
        <v>4.938314395305798</v>
      </c>
      <c r="AA554" s="143">
        <f t="shared" si="130"/>
        <v>-151.45474370001776</v>
      </c>
      <c r="AB554" s="143">
        <f t="shared" si="131"/>
        <v>2.617762830561482E-4</v>
      </c>
      <c r="AC554" s="143">
        <f t="shared" si="132"/>
        <v>0.1480401925475856</v>
      </c>
      <c r="AD554" s="143">
        <f t="shared" si="133"/>
        <v>6.282128223088658E-2</v>
      </c>
      <c r="AE554" s="105">
        <f t="shared" si="134"/>
        <v>0.27225980745241463</v>
      </c>
      <c r="AF554" s="143">
        <f t="shared" si="123"/>
        <v>0</v>
      </c>
    </row>
    <row r="555" spans="1:32" x14ac:dyDescent="0.25">
      <c r="A555" s="184">
        <v>2.2999999999999989</v>
      </c>
      <c r="B555" s="7">
        <v>0</v>
      </c>
      <c r="C555" s="203">
        <f t="shared" si="135"/>
        <v>0</v>
      </c>
      <c r="D555" s="184">
        <f t="shared" si="136"/>
        <v>0</v>
      </c>
      <c r="T555" s="182">
        <f t="shared" si="124"/>
        <v>0.10132500014121834</v>
      </c>
      <c r="U555" s="191">
        <v>1.0000000013937167</v>
      </c>
      <c r="V555" s="105">
        <f t="shared" si="125"/>
        <v>4.1669999999989216E-3</v>
      </c>
      <c r="W555" s="143">
        <f t="shared" si="126"/>
        <v>8.8754449677853557</v>
      </c>
      <c r="X555" s="143">
        <f t="shared" si="127"/>
        <v>0.61929999999999996</v>
      </c>
      <c r="Y555" s="143">
        <f t="shared" si="128"/>
        <v>8.9588844338754671E-3</v>
      </c>
      <c r="Z555" s="143">
        <f t="shared" si="129"/>
        <v>4.9472732797396732</v>
      </c>
      <c r="AA555" s="143">
        <f t="shared" si="130"/>
        <v>-151.43048011754126</v>
      </c>
      <c r="AB555" s="143">
        <f t="shared" si="131"/>
        <v>2.6173434557516111E-4</v>
      </c>
      <c r="AC555" s="143">
        <f t="shared" si="132"/>
        <v>0.14830192689316077</v>
      </c>
      <c r="AD555" s="143">
        <f t="shared" si="133"/>
        <v>6.2811218040611669E-2</v>
      </c>
      <c r="AE555" s="105">
        <f t="shared" si="134"/>
        <v>0.27199807310683949</v>
      </c>
      <c r="AF555" s="143">
        <f t="shared" si="123"/>
        <v>0</v>
      </c>
    </row>
    <row r="556" spans="1:32" x14ac:dyDescent="0.25">
      <c r="A556" s="184">
        <v>2.3041659999999986</v>
      </c>
      <c r="B556" s="7">
        <v>4.7146015840770022E-2</v>
      </c>
      <c r="C556" s="203">
        <f t="shared" si="135"/>
        <v>9.8205150996316171E-5</v>
      </c>
      <c r="D556" s="184">
        <f t="shared" si="136"/>
        <v>9.6339253127386169E-4</v>
      </c>
      <c r="T556" s="182">
        <f t="shared" si="124"/>
        <v>0.10135760697715859</v>
      </c>
      <c r="U556" s="191">
        <v>1.000321805844151</v>
      </c>
      <c r="V556" s="105">
        <f t="shared" si="125"/>
        <v>4.16599999999967E-3</v>
      </c>
      <c r="W556" s="143">
        <f t="shared" si="126"/>
        <v>8.8754449677853557</v>
      </c>
      <c r="X556" s="143">
        <f t="shared" si="127"/>
        <v>0.61929999999999996</v>
      </c>
      <c r="Y556" s="143">
        <f t="shared" si="128"/>
        <v>8.9585193832086504E-3</v>
      </c>
      <c r="Z556" s="143">
        <f t="shared" si="129"/>
        <v>4.9562317991228815</v>
      </c>
      <c r="AA556" s="143">
        <f t="shared" si="130"/>
        <v>-151.39999391400391</v>
      </c>
      <c r="AB556" s="143">
        <f t="shared" si="131"/>
        <v>2.6168165283770343E-4</v>
      </c>
      <c r="AC556" s="143">
        <f t="shared" si="132"/>
        <v>0.14856360854599848</v>
      </c>
      <c r="AD556" s="143">
        <f t="shared" si="133"/>
        <v>6.2813646864552125E-2</v>
      </c>
      <c r="AE556" s="105">
        <f t="shared" si="134"/>
        <v>0.2717363914540018</v>
      </c>
      <c r="AF556" s="143">
        <f t="shared" si="123"/>
        <v>1.6093873131925868E-2</v>
      </c>
    </row>
    <row r="557" spans="1:32" x14ac:dyDescent="0.25">
      <c r="A557" s="184">
        <v>2.3083329999999993</v>
      </c>
      <c r="B557" s="7">
        <v>0.10387455522641484</v>
      </c>
      <c r="C557" s="203">
        <f t="shared" si="135"/>
        <v>3.1465135981853238E-4</v>
      </c>
      <c r="D557" s="184">
        <f t="shared" si="136"/>
        <v>3.086729839819803E-3</v>
      </c>
      <c r="T557" s="182">
        <f t="shared" si="124"/>
        <v>0.10148276727744923</v>
      </c>
      <c r="U557" s="191">
        <v>1.0015570419684108</v>
      </c>
      <c r="V557" s="105">
        <f t="shared" si="125"/>
        <v>4.1670000000006979E-3</v>
      </c>
      <c r="W557" s="143">
        <f t="shared" si="126"/>
        <v>8.8754449677853557</v>
      </c>
      <c r="X557" s="143">
        <f t="shared" si="127"/>
        <v>0.61929999999999996</v>
      </c>
      <c r="Y557" s="143">
        <f t="shared" si="128"/>
        <v>8.9675207056299951E-3</v>
      </c>
      <c r="Z557" s="143">
        <f t="shared" si="129"/>
        <v>4.9651993198285114</v>
      </c>
      <c r="AA557" s="143">
        <f t="shared" si="130"/>
        <v>-151.52769823549036</v>
      </c>
      <c r="AB557" s="143">
        <f t="shared" si="131"/>
        <v>2.6190237859242228E-4</v>
      </c>
      <c r="AC557" s="143">
        <f t="shared" si="132"/>
        <v>0.1488255109245909</v>
      </c>
      <c r="AD557" s="143">
        <f t="shared" si="133"/>
        <v>6.2851542738751723E-2</v>
      </c>
      <c r="AE557" s="105">
        <f t="shared" si="134"/>
        <v>0.27147448907540939</v>
      </c>
      <c r="AF557" s="143">
        <f t="shared" si="123"/>
        <v>3.5415126718376842E-2</v>
      </c>
    </row>
    <row r="558" spans="1:32" x14ac:dyDescent="0.25">
      <c r="A558" s="184">
        <v>2.3125</v>
      </c>
      <c r="B558" s="7">
        <v>4.7146015840770022E-2</v>
      </c>
      <c r="C558" s="203">
        <f t="shared" si="135"/>
        <v>3.1465135981853238E-4</v>
      </c>
      <c r="D558" s="184">
        <f t="shared" si="136"/>
        <v>3.086729839819803E-3</v>
      </c>
      <c r="T558" s="182">
        <f t="shared" si="124"/>
        <v>0.10135758878692309</v>
      </c>
      <c r="U558" s="191">
        <v>1.0003216263204846</v>
      </c>
      <c r="V558" s="105">
        <f t="shared" si="125"/>
        <v>4.1670000000006979E-3</v>
      </c>
      <c r="W558" s="143">
        <f t="shared" si="126"/>
        <v>8.8754449677853557</v>
      </c>
      <c r="X558" s="143">
        <f t="shared" si="127"/>
        <v>0.61929999999999996</v>
      </c>
      <c r="Y558" s="143">
        <f t="shared" si="128"/>
        <v>8.9606687760071212E-3</v>
      </c>
      <c r="Z558" s="143">
        <f t="shared" si="129"/>
        <v>4.9741599886045185</v>
      </c>
      <c r="AA558" s="143">
        <f t="shared" si="130"/>
        <v>-151.38748249059549</v>
      </c>
      <c r="AB558" s="143">
        <f t="shared" si="131"/>
        <v>2.6166002793619436E-4</v>
      </c>
      <c r="AC558" s="143">
        <f t="shared" si="132"/>
        <v>0.1490871709525271</v>
      </c>
      <c r="AD558" s="143">
        <f t="shared" si="133"/>
        <v>6.2793383234017411E-2</v>
      </c>
      <c r="AE558" s="105">
        <f t="shared" si="134"/>
        <v>0.27121282904747318</v>
      </c>
      <c r="AF558" s="143">
        <f t="shared" si="123"/>
        <v>1.6093876020228024E-2</v>
      </c>
    </row>
    <row r="559" spans="1:32" x14ac:dyDescent="0.25">
      <c r="A559" s="184">
        <v>2.3166659999999997</v>
      </c>
      <c r="B559" s="7">
        <v>0.1606030946120594</v>
      </c>
      <c r="C559" s="203">
        <f t="shared" si="135"/>
        <v>4.3274139707320943E-4</v>
      </c>
      <c r="D559" s="184">
        <f t="shared" si="136"/>
        <v>4.2451931052881848E-3</v>
      </c>
      <c r="T559" s="182">
        <f t="shared" si="124"/>
        <v>0.10170136822648936</v>
      </c>
      <c r="U559" s="191">
        <v>1.0037144655957499</v>
      </c>
      <c r="V559" s="105">
        <f t="shared" si="125"/>
        <v>4.16599999999967E-3</v>
      </c>
      <c r="W559" s="143">
        <f t="shared" si="126"/>
        <v>8.8754449677853557</v>
      </c>
      <c r="X559" s="143">
        <f t="shared" si="127"/>
        <v>0.61929999999999996</v>
      </c>
      <c r="Y559" s="143">
        <f t="shared" si="128"/>
        <v>8.9773237130659437E-3</v>
      </c>
      <c r="Z559" s="143">
        <f t="shared" si="129"/>
        <v>4.9831373123175844</v>
      </c>
      <c r="AA559" s="143">
        <f t="shared" si="130"/>
        <v>-151.64428060872675</v>
      </c>
      <c r="AB559" s="143">
        <f t="shared" si="131"/>
        <v>2.6210388103196377E-4</v>
      </c>
      <c r="AC559" s="143">
        <f t="shared" si="132"/>
        <v>0.14934927483355906</v>
      </c>
      <c r="AD559" s="143">
        <f t="shared" si="133"/>
        <v>6.2914997847331858E-2</v>
      </c>
      <c r="AE559" s="105">
        <f t="shared" si="134"/>
        <v>0.2709507251664412</v>
      </c>
      <c r="AF559" s="143">
        <f t="shared" si="123"/>
        <v>5.4638533925165815E-2</v>
      </c>
    </row>
    <row r="560" spans="1:32" x14ac:dyDescent="0.25">
      <c r="A560" s="184">
        <v>2.3208329999999986</v>
      </c>
      <c r="B560" s="7">
        <v>0.1606030946120594</v>
      </c>
      <c r="C560" s="203">
        <f t="shared" si="135"/>
        <v>6.6923309524827832E-4</v>
      </c>
      <c r="D560" s="184">
        <f t="shared" si="136"/>
        <v>6.5651766643856106E-3</v>
      </c>
      <c r="T560" s="182">
        <f t="shared" si="124"/>
        <v>0.10170136822648936</v>
      </c>
      <c r="U560" s="191">
        <v>1.0037144655957499</v>
      </c>
      <c r="V560" s="105">
        <f t="shared" si="125"/>
        <v>4.1669999999989216E-3</v>
      </c>
      <c r="W560" s="143">
        <f t="shared" si="126"/>
        <v>8.8754449677853557</v>
      </c>
      <c r="X560" s="143">
        <f t="shared" si="127"/>
        <v>0.61929999999999996</v>
      </c>
      <c r="Y560" s="143">
        <f t="shared" si="128"/>
        <v>8.9794786155398629E-3</v>
      </c>
      <c r="Z560" s="143">
        <f t="shared" si="129"/>
        <v>4.9921167909331245</v>
      </c>
      <c r="AA560" s="143">
        <f t="shared" si="130"/>
        <v>-151.65603323726725</v>
      </c>
      <c r="AB560" s="143">
        <f t="shared" si="131"/>
        <v>2.621241944228838E-4</v>
      </c>
      <c r="AC560" s="143">
        <f t="shared" si="132"/>
        <v>0.14961139902798196</v>
      </c>
      <c r="AD560" s="143">
        <f t="shared" si="133"/>
        <v>6.2904774279566034E-2</v>
      </c>
      <c r="AE560" s="105">
        <f t="shared" si="134"/>
        <v>0.2706886009720183</v>
      </c>
      <c r="AF560" s="143">
        <f t="shared" si="123"/>
        <v>5.4638533925165815E-2</v>
      </c>
    </row>
    <row r="561" spans="1:32" x14ac:dyDescent="0.25">
      <c r="A561" s="184">
        <v>2.3249999999999993</v>
      </c>
      <c r="B561" s="7">
        <v>0.1606030946120594</v>
      </c>
      <c r="C561" s="203">
        <f t="shared" si="135"/>
        <v>6.6923309524856368E-4</v>
      </c>
      <c r="D561" s="184">
        <f t="shared" si="136"/>
        <v>6.5651766643884104E-3</v>
      </c>
      <c r="T561" s="182">
        <f t="shared" si="124"/>
        <v>0.10170136822648936</v>
      </c>
      <c r="U561" s="191">
        <v>1.0037144655957499</v>
      </c>
      <c r="V561" s="105">
        <f t="shared" si="125"/>
        <v>4.1670000000006979E-3</v>
      </c>
      <c r="W561" s="143">
        <f t="shared" si="126"/>
        <v>8.8754449677853557</v>
      </c>
      <c r="X561" s="143">
        <f t="shared" si="127"/>
        <v>0.61929999999999996</v>
      </c>
      <c r="Y561" s="143">
        <f t="shared" si="128"/>
        <v>8.9794786155436915E-3</v>
      </c>
      <c r="Z561" s="143">
        <f t="shared" si="129"/>
        <v>5.0010962695486683</v>
      </c>
      <c r="AA561" s="143">
        <f t="shared" si="130"/>
        <v>-151.63133082430767</v>
      </c>
      <c r="AB561" s="143">
        <f t="shared" si="131"/>
        <v>2.6208149846177289E-4</v>
      </c>
      <c r="AC561" s="143">
        <f t="shared" si="132"/>
        <v>0.14987348052644373</v>
      </c>
      <c r="AD561" s="143">
        <f t="shared" si="133"/>
        <v>6.2894528068569475E-2</v>
      </c>
      <c r="AE561" s="105">
        <f t="shared" si="134"/>
        <v>0.2704265194735565</v>
      </c>
      <c r="AF561" s="143">
        <f t="shared" si="123"/>
        <v>5.4638533925165815E-2</v>
      </c>
    </row>
    <row r="562" spans="1:32" x14ac:dyDescent="0.25">
      <c r="A562" s="184">
        <v>2.329165999999999</v>
      </c>
      <c r="B562" s="7">
        <v>0</v>
      </c>
      <c r="C562" s="203">
        <f t="shared" si="135"/>
        <v>3.3453624607689326E-4</v>
      </c>
      <c r="D562" s="184">
        <f t="shared" si="136"/>
        <v>3.2818005740143231E-3</v>
      </c>
      <c r="T562" s="182">
        <f t="shared" si="124"/>
        <v>0.10132500013237908</v>
      </c>
      <c r="U562" s="191">
        <v>1.0000000013064798</v>
      </c>
      <c r="V562" s="105">
        <f t="shared" si="125"/>
        <v>4.16599999999967E-3</v>
      </c>
      <c r="W562" s="143">
        <f t="shared" si="126"/>
        <v>8.8754449677853557</v>
      </c>
      <c r="X562" s="143">
        <f t="shared" si="127"/>
        <v>0.61929999999999996</v>
      </c>
      <c r="Y562" s="143">
        <f t="shared" si="128"/>
        <v>8.9567344731258693E-3</v>
      </c>
      <c r="Z562" s="143">
        <f t="shared" si="129"/>
        <v>5.0100530040217945</v>
      </c>
      <c r="AA562" s="143">
        <f t="shared" si="130"/>
        <v>-151.22263179219874</v>
      </c>
      <c r="AB562" s="143">
        <f t="shared" si="131"/>
        <v>2.6137509791663031E-4</v>
      </c>
      <c r="AC562" s="143">
        <f t="shared" si="132"/>
        <v>0.15013485562436035</v>
      </c>
      <c r="AD562" s="143">
        <f t="shared" si="133"/>
        <v>6.2740061909901834E-2</v>
      </c>
      <c r="AE562" s="105">
        <f t="shared" si="134"/>
        <v>0.27016514437563988</v>
      </c>
      <c r="AF562" s="143">
        <f t="shared" si="123"/>
        <v>0</v>
      </c>
    </row>
    <row r="563" spans="1:32" x14ac:dyDescent="0.25">
      <c r="A563" s="184">
        <v>2.3333329999999997</v>
      </c>
      <c r="B563" s="7">
        <v>0</v>
      </c>
      <c r="C563" s="203">
        <f t="shared" si="135"/>
        <v>0</v>
      </c>
      <c r="D563" s="184">
        <f t="shared" si="136"/>
        <v>0</v>
      </c>
      <c r="T563" s="182">
        <f t="shared" si="124"/>
        <v>0.10132500013237908</v>
      </c>
      <c r="U563" s="191">
        <v>1.0000000013064798</v>
      </c>
      <c r="V563" s="105">
        <f t="shared" si="125"/>
        <v>4.1670000000006979E-3</v>
      </c>
      <c r="W563" s="143">
        <f t="shared" si="126"/>
        <v>8.8754449677853557</v>
      </c>
      <c r="X563" s="143">
        <f t="shared" si="127"/>
        <v>0.61929999999999996</v>
      </c>
      <c r="Y563" s="143">
        <f t="shared" si="128"/>
        <v>8.9588844333952731E-3</v>
      </c>
      <c r="Z563" s="143">
        <f t="shared" si="129"/>
        <v>5.0190118884551902</v>
      </c>
      <c r="AA563" s="143">
        <f t="shared" si="130"/>
        <v>-151.23423331720124</v>
      </c>
      <c r="AB563" s="143">
        <f t="shared" si="131"/>
        <v>2.6139515013829566E-4</v>
      </c>
      <c r="AC563" s="143">
        <f t="shared" si="132"/>
        <v>0.15039625077449864</v>
      </c>
      <c r="AD563" s="143">
        <f t="shared" si="133"/>
        <v>6.2729817647768624E-2</v>
      </c>
      <c r="AE563" s="105">
        <f t="shared" si="134"/>
        <v>0.26990374922550159</v>
      </c>
      <c r="AF563" s="143">
        <f t="shared" si="123"/>
        <v>0</v>
      </c>
    </row>
    <row r="564" spans="1:32" x14ac:dyDescent="0.25">
      <c r="A564" s="184">
        <v>2.3374999999999986</v>
      </c>
      <c r="B564" s="7">
        <v>0.1606030946120594</v>
      </c>
      <c r="C564" s="203">
        <f t="shared" si="135"/>
        <v>3.3461654762413916E-4</v>
      </c>
      <c r="D564" s="184">
        <f t="shared" si="136"/>
        <v>3.2825883321928053E-3</v>
      </c>
      <c r="T564" s="182">
        <f t="shared" si="124"/>
        <v>0.10170159137298901</v>
      </c>
      <c r="U564" s="191">
        <v>1.0037166678804739</v>
      </c>
      <c r="V564" s="105">
        <f t="shared" si="125"/>
        <v>4.1669999999989216E-3</v>
      </c>
      <c r="W564" s="143">
        <f t="shared" si="126"/>
        <v>8.8754449677853557</v>
      </c>
      <c r="X564" s="143">
        <f t="shared" si="127"/>
        <v>0.61929999999999996</v>
      </c>
      <c r="Y564" s="143">
        <f t="shared" si="128"/>
        <v>8.9794908170982429E-3</v>
      </c>
      <c r="Z564" s="143">
        <f t="shared" si="129"/>
        <v>5.0279913792722883</v>
      </c>
      <c r="AA564" s="143">
        <f t="shared" si="130"/>
        <v>-151.55722209468391</v>
      </c>
      <c r="AB564" s="143">
        <f t="shared" si="131"/>
        <v>2.6195340800181776E-4</v>
      </c>
      <c r="AC564" s="143">
        <f t="shared" si="132"/>
        <v>0.15065820418250045</v>
      </c>
      <c r="AD564" s="143">
        <f t="shared" si="133"/>
        <v>6.2863788817347152E-2</v>
      </c>
      <c r="AE564" s="105">
        <f t="shared" si="134"/>
        <v>0.26964179581749975</v>
      </c>
      <c r="AF564" s="143">
        <f t="shared" si="123"/>
        <v>5.4638414041126383E-2</v>
      </c>
    </row>
    <row r="565" spans="1:32" x14ac:dyDescent="0.25">
      <c r="A565" s="184">
        <v>2.341666</v>
      </c>
      <c r="B565" s="7">
        <v>0</v>
      </c>
      <c r="C565" s="203">
        <f t="shared" si="135"/>
        <v>3.3453624607703589E-4</v>
      </c>
      <c r="D565" s="184">
        <f t="shared" si="136"/>
        <v>3.2818005740157222E-3</v>
      </c>
      <c r="T565" s="182">
        <f t="shared" si="124"/>
        <v>0.10132500013311627</v>
      </c>
      <c r="U565" s="191">
        <v>1.0000000013137555</v>
      </c>
      <c r="V565" s="105">
        <f t="shared" si="125"/>
        <v>4.1660000000014463E-3</v>
      </c>
      <c r="W565" s="143">
        <f t="shared" si="126"/>
        <v>8.8754449677853557</v>
      </c>
      <c r="X565" s="143">
        <f t="shared" si="127"/>
        <v>0.61929999999999996</v>
      </c>
      <c r="Y565" s="143">
        <f t="shared" si="128"/>
        <v>8.9567344731700457E-3</v>
      </c>
      <c r="Z565" s="143">
        <f t="shared" si="129"/>
        <v>5.0369481137454581</v>
      </c>
      <c r="AA565" s="143">
        <f t="shared" si="130"/>
        <v>-151.14834267553636</v>
      </c>
      <c r="AB565" s="143">
        <f t="shared" si="131"/>
        <v>2.6124669567344992E-4</v>
      </c>
      <c r="AC565" s="143">
        <f t="shared" si="132"/>
        <v>0.15091945087817391</v>
      </c>
      <c r="AD565" s="143">
        <f t="shared" si="133"/>
        <v>6.2709240440076627E-2</v>
      </c>
      <c r="AE565" s="105">
        <f t="shared" si="134"/>
        <v>0.2693805491218263</v>
      </c>
      <c r="AF565" s="143">
        <f t="shared" si="123"/>
        <v>0</v>
      </c>
    </row>
    <row r="566" spans="1:32" x14ac:dyDescent="0.25">
      <c r="A566" s="184">
        <v>2.3458329999999989</v>
      </c>
      <c r="B566" s="7">
        <v>0.10387455522641484</v>
      </c>
      <c r="C566" s="203">
        <f t="shared" si="135"/>
        <v>2.164226358141793E-4</v>
      </c>
      <c r="D566" s="184">
        <f t="shared" si="136"/>
        <v>2.1231060573370991E-3</v>
      </c>
      <c r="T566" s="182">
        <f t="shared" si="124"/>
        <v>0.10148289357755484</v>
      </c>
      <c r="U566" s="191">
        <v>1.001558288453539</v>
      </c>
      <c r="V566" s="105">
        <f t="shared" si="125"/>
        <v>4.1669999999989216E-3</v>
      </c>
      <c r="W566" s="143">
        <f t="shared" si="126"/>
        <v>8.8754449677853557</v>
      </c>
      <c r="X566" s="143">
        <f t="shared" si="127"/>
        <v>0.61929999999999996</v>
      </c>
      <c r="Y566" s="143">
        <f t="shared" si="128"/>
        <v>8.967527617324552E-3</v>
      </c>
      <c r="Z566" s="143">
        <f t="shared" si="129"/>
        <v>5.0459156413627824</v>
      </c>
      <c r="AA566" s="143">
        <f t="shared" si="130"/>
        <v>-151.30557264791443</v>
      </c>
      <c r="AB566" s="143">
        <f t="shared" si="131"/>
        <v>2.6151845393435763E-4</v>
      </c>
      <c r="AC566" s="143">
        <f t="shared" si="132"/>
        <v>0.15118096933210826</v>
      </c>
      <c r="AD566" s="143">
        <f t="shared" si="133"/>
        <v>6.2759408191606747E-2</v>
      </c>
      <c r="AE566" s="105">
        <f t="shared" si="134"/>
        <v>0.26911903066789195</v>
      </c>
      <c r="AF566" s="143">
        <f t="shared" si="123"/>
        <v>3.5415082642630803E-2</v>
      </c>
    </row>
    <row r="567" spans="1:32" x14ac:dyDescent="0.25">
      <c r="A567" s="184">
        <v>2.3499999999999996</v>
      </c>
      <c r="B567" s="7">
        <v>0</v>
      </c>
      <c r="C567" s="203">
        <f t="shared" si="135"/>
        <v>2.1642263581427156E-4</v>
      </c>
      <c r="D567" s="184">
        <f t="shared" si="136"/>
        <v>2.1231060573380042E-3</v>
      </c>
      <c r="T567" s="182">
        <f t="shared" si="124"/>
        <v>0.101325000057614</v>
      </c>
      <c r="U567" s="191">
        <v>1.0000000005686061</v>
      </c>
      <c r="V567" s="105">
        <f t="shared" si="125"/>
        <v>4.1670000000006979E-3</v>
      </c>
      <c r="W567" s="143">
        <f t="shared" si="126"/>
        <v>8.8754449677853557</v>
      </c>
      <c r="X567" s="143">
        <f t="shared" si="127"/>
        <v>0.61929999999999996</v>
      </c>
      <c r="Y567" s="143">
        <f t="shared" si="128"/>
        <v>8.958884429301376E-3</v>
      </c>
      <c r="Z567" s="143">
        <f t="shared" si="129"/>
        <v>5.0548745257920835</v>
      </c>
      <c r="AA567" s="143">
        <f t="shared" si="130"/>
        <v>-151.13482478965463</v>
      </c>
      <c r="AB567" s="143">
        <f t="shared" si="131"/>
        <v>2.6122333118954897E-4</v>
      </c>
      <c r="AC567" s="143">
        <f t="shared" si="132"/>
        <v>0.15144219266329781</v>
      </c>
      <c r="AD567" s="143">
        <f t="shared" si="133"/>
        <v>6.2688584398729361E-2</v>
      </c>
      <c r="AE567" s="105">
        <f t="shared" si="134"/>
        <v>0.26885780733670239</v>
      </c>
      <c r="AF567" s="143">
        <f t="shared" si="123"/>
        <v>0</v>
      </c>
    </row>
    <row r="568" spans="1:32" x14ac:dyDescent="0.25">
      <c r="A568" s="184">
        <v>2.3541659999999993</v>
      </c>
      <c r="B568" s="7">
        <v>0</v>
      </c>
      <c r="C568" s="203">
        <f t="shared" si="135"/>
        <v>0</v>
      </c>
      <c r="D568" s="184">
        <f t="shared" si="136"/>
        <v>0</v>
      </c>
      <c r="E568" s="143"/>
      <c r="T568" s="182">
        <f t="shared" si="124"/>
        <v>0.101325000057614</v>
      </c>
      <c r="U568" s="191">
        <v>1.0000000005686061</v>
      </c>
      <c r="V568" s="105">
        <f t="shared" si="125"/>
        <v>4.16599999999967E-3</v>
      </c>
      <c r="W568" s="143">
        <f t="shared" si="126"/>
        <v>8.8754449677853557</v>
      </c>
      <c r="X568" s="143">
        <f t="shared" si="127"/>
        <v>0.61929999999999996</v>
      </c>
      <c r="Y568" s="143">
        <f t="shared" si="128"/>
        <v>8.956734469032954E-3</v>
      </c>
      <c r="Z568" s="143">
        <f t="shared" si="129"/>
        <v>5.0638312602611162</v>
      </c>
      <c r="AA568" s="143">
        <f t="shared" si="130"/>
        <v>-151.07359836675582</v>
      </c>
      <c r="AB568" s="143">
        <f t="shared" si="131"/>
        <v>2.6111750667048985E-4</v>
      </c>
      <c r="AC568" s="143">
        <f t="shared" si="132"/>
        <v>0.1517033101699683</v>
      </c>
      <c r="AD568" s="143">
        <f t="shared" si="133"/>
        <v>6.2678230117741374E-2</v>
      </c>
      <c r="AE568" s="105">
        <f t="shared" si="134"/>
        <v>0.26859668983003188</v>
      </c>
      <c r="AF568" s="143">
        <f t="shared" si="123"/>
        <v>0</v>
      </c>
    </row>
    <row r="569" spans="1:32" x14ac:dyDescent="0.25">
      <c r="A569" s="184">
        <v>2.358333</v>
      </c>
      <c r="B569" s="7">
        <v>0</v>
      </c>
      <c r="C569" s="203">
        <f t="shared" si="135"/>
        <v>0</v>
      </c>
      <c r="D569" s="184">
        <f t="shared" si="136"/>
        <v>0</v>
      </c>
      <c r="E569" s="143"/>
      <c r="T569" s="182">
        <f t="shared" si="124"/>
        <v>0.101325000057614</v>
      </c>
      <c r="U569" s="191">
        <v>1.0000000005686061</v>
      </c>
      <c r="V569" s="105">
        <f t="shared" si="125"/>
        <v>4.1670000000006979E-3</v>
      </c>
      <c r="W569" s="143">
        <f t="shared" si="126"/>
        <v>8.8754449677853557</v>
      </c>
      <c r="X569" s="143">
        <f t="shared" si="127"/>
        <v>0.61929999999999996</v>
      </c>
      <c r="Y569" s="143">
        <f t="shared" si="128"/>
        <v>8.958884429301376E-3</v>
      </c>
      <c r="Z569" s="143">
        <f t="shared" si="129"/>
        <v>5.0727901446904173</v>
      </c>
      <c r="AA569" s="143">
        <f t="shared" si="130"/>
        <v>-151.0848386744623</v>
      </c>
      <c r="AB569" s="143">
        <f t="shared" si="131"/>
        <v>2.6113693455963967E-4</v>
      </c>
      <c r="AC569" s="143">
        <f t="shared" si="132"/>
        <v>0.15196444710452794</v>
      </c>
      <c r="AD569" s="143">
        <f t="shared" si="133"/>
        <v>6.2667850866233721E-2</v>
      </c>
      <c r="AE569" s="105">
        <f t="shared" si="134"/>
        <v>0.26833555289547223</v>
      </c>
      <c r="AF569" s="143">
        <f t="shared" si="123"/>
        <v>0</v>
      </c>
    </row>
    <row r="570" spans="1:32" x14ac:dyDescent="0.25">
      <c r="A570" s="184">
        <v>2.3624999999999989</v>
      </c>
      <c r="B570" s="7">
        <v>0</v>
      </c>
      <c r="C570" s="203">
        <f t="shared" si="135"/>
        <v>0</v>
      </c>
      <c r="D570" s="184">
        <f t="shared" si="136"/>
        <v>0</v>
      </c>
      <c r="E570" s="143"/>
      <c r="T570" s="182">
        <f t="shared" si="124"/>
        <v>0.101325000057614</v>
      </c>
      <c r="U570" s="191">
        <v>1.0000000005686061</v>
      </c>
      <c r="V570" s="105">
        <f t="shared" si="125"/>
        <v>4.1669999999989216E-3</v>
      </c>
      <c r="W570" s="143">
        <f t="shared" si="126"/>
        <v>8.8754449677853557</v>
      </c>
      <c r="X570" s="143">
        <f t="shared" si="127"/>
        <v>0.61929999999999996</v>
      </c>
      <c r="Y570" s="143">
        <f t="shared" si="128"/>
        <v>8.9588844292975561E-3</v>
      </c>
      <c r="Z570" s="143">
        <f t="shared" si="129"/>
        <v>5.0817490291197149</v>
      </c>
      <c r="AA570" s="143">
        <f t="shared" si="130"/>
        <v>-151.05976130087328</v>
      </c>
      <c r="AB570" s="143">
        <f t="shared" si="131"/>
        <v>2.6109359051186288E-4</v>
      </c>
      <c r="AC570" s="143">
        <f t="shared" si="132"/>
        <v>0.1522255406950398</v>
      </c>
      <c r="AD570" s="143">
        <f t="shared" si="133"/>
        <v>6.2657449126933148E-2</v>
      </c>
      <c r="AE570" s="105">
        <f t="shared" si="134"/>
        <v>0.26807445930496038</v>
      </c>
      <c r="AF570" s="143">
        <f t="shared" si="123"/>
        <v>0</v>
      </c>
    </row>
    <row r="571" spans="1:32" x14ac:dyDescent="0.25">
      <c r="A571" s="184">
        <v>2.3666659999999986</v>
      </c>
      <c r="B571" s="7">
        <v>0</v>
      </c>
      <c r="C571" s="203">
        <f t="shared" si="135"/>
        <v>0</v>
      </c>
      <c r="D571" s="184">
        <f t="shared" si="136"/>
        <v>0</v>
      </c>
      <c r="T571" s="182">
        <f t="shared" si="124"/>
        <v>0.101325000057614</v>
      </c>
      <c r="U571" s="191">
        <v>1.0000000005686061</v>
      </c>
      <c r="V571" s="105">
        <f t="shared" si="125"/>
        <v>4.16599999999967E-3</v>
      </c>
      <c r="W571" s="143">
        <f t="shared" si="126"/>
        <v>8.8754449677853557</v>
      </c>
      <c r="X571" s="143">
        <f t="shared" si="127"/>
        <v>0.61929999999999996</v>
      </c>
      <c r="Y571" s="143">
        <f t="shared" si="128"/>
        <v>8.956734469032954E-3</v>
      </c>
      <c r="Z571" s="143">
        <f t="shared" si="129"/>
        <v>5.0907057635887476</v>
      </c>
      <c r="AA571" s="143">
        <f t="shared" si="130"/>
        <v>-150.99839033660024</v>
      </c>
      <c r="AB571" s="143">
        <f t="shared" si="131"/>
        <v>2.6098751616567543E-4</v>
      </c>
      <c r="AC571" s="143">
        <f t="shared" si="132"/>
        <v>0.15248652821120548</v>
      </c>
      <c r="AD571" s="143">
        <f t="shared" si="133"/>
        <v>6.2647027404151734E-2</v>
      </c>
      <c r="AE571" s="105">
        <f t="shared" si="134"/>
        <v>0.26781347178879472</v>
      </c>
      <c r="AF571" s="143">
        <f t="shared" si="123"/>
        <v>0</v>
      </c>
    </row>
    <row r="572" spans="1:32" x14ac:dyDescent="0.25">
      <c r="A572" s="184">
        <v>2.3708329999999993</v>
      </c>
      <c r="B572" s="7">
        <v>0</v>
      </c>
      <c r="C572" s="203">
        <f t="shared" si="135"/>
        <v>0</v>
      </c>
      <c r="D572" s="184">
        <f t="shared" si="136"/>
        <v>0</v>
      </c>
      <c r="T572" s="182">
        <f t="shared" si="124"/>
        <v>0.101325000057614</v>
      </c>
      <c r="U572" s="191">
        <v>1.0000000005686061</v>
      </c>
      <c r="V572" s="105">
        <f t="shared" si="125"/>
        <v>4.1670000000006979E-3</v>
      </c>
      <c r="W572" s="143">
        <f t="shared" si="126"/>
        <v>8.8754449677853557</v>
      </c>
      <c r="X572" s="143">
        <f t="shared" si="127"/>
        <v>0.61929999999999996</v>
      </c>
      <c r="Y572" s="143">
        <f t="shared" si="128"/>
        <v>8.958884429301376E-3</v>
      </c>
      <c r="Z572" s="143">
        <f t="shared" si="129"/>
        <v>5.0996646480180488</v>
      </c>
      <c r="AA572" s="143">
        <f t="shared" si="130"/>
        <v>-151.00944995820788</v>
      </c>
      <c r="AB572" s="143">
        <f t="shared" si="131"/>
        <v>2.6100663175470046E-4</v>
      </c>
      <c r="AC572" s="143">
        <f t="shared" si="132"/>
        <v>0.15274753484296019</v>
      </c>
      <c r="AD572" s="143">
        <f t="shared" si="133"/>
        <v>6.2636580694662047E-2</v>
      </c>
      <c r="AE572" s="105">
        <f t="shared" si="134"/>
        <v>0.26755246515704001</v>
      </c>
      <c r="AF572" s="143">
        <f t="shared" si="123"/>
        <v>0</v>
      </c>
    </row>
    <row r="573" spans="1:32" x14ac:dyDescent="0.25">
      <c r="A573" s="184">
        <v>2.375</v>
      </c>
      <c r="B573" s="7">
        <v>0</v>
      </c>
      <c r="C573" s="203">
        <f t="shared" si="135"/>
        <v>0</v>
      </c>
      <c r="D573" s="184">
        <f t="shared" si="136"/>
        <v>0</v>
      </c>
      <c r="T573" s="182">
        <f t="shared" si="124"/>
        <v>0.101325000057614</v>
      </c>
      <c r="U573" s="191">
        <v>1.0000000005686061</v>
      </c>
      <c r="V573" s="105">
        <f t="shared" si="125"/>
        <v>4.1670000000006979E-3</v>
      </c>
      <c r="W573" s="143">
        <f t="shared" si="126"/>
        <v>8.8754449677853557</v>
      </c>
      <c r="X573" s="143">
        <f t="shared" si="127"/>
        <v>0.61929999999999996</v>
      </c>
      <c r="Y573" s="143">
        <f t="shared" si="128"/>
        <v>8.958884429301376E-3</v>
      </c>
      <c r="Z573" s="143">
        <f t="shared" si="129"/>
        <v>5.1086235324473499</v>
      </c>
      <c r="AA573" s="143">
        <f t="shared" si="130"/>
        <v>-150.98420995140003</v>
      </c>
      <c r="AB573" s="143">
        <f t="shared" si="131"/>
        <v>2.6096300660962373E-4</v>
      </c>
      <c r="AC573" s="143">
        <f t="shared" si="132"/>
        <v>0.15300849784956982</v>
      </c>
      <c r="AD573" s="143">
        <f t="shared" si="133"/>
        <v>6.2626111497379414E-2</v>
      </c>
      <c r="AE573" s="105">
        <f t="shared" si="134"/>
        <v>0.2672915021504304</v>
      </c>
      <c r="AF573" s="143">
        <f t="shared" si="123"/>
        <v>0</v>
      </c>
    </row>
    <row r="574" spans="1:32" x14ac:dyDescent="0.25">
      <c r="A574" s="184">
        <v>2.3791659999999997</v>
      </c>
      <c r="B574" s="7">
        <v>0</v>
      </c>
      <c r="C574" s="203">
        <f t="shared" si="135"/>
        <v>0</v>
      </c>
      <c r="D574" s="184">
        <f t="shared" si="136"/>
        <v>0</v>
      </c>
      <c r="T574" s="182">
        <f t="shared" si="124"/>
        <v>0.101325000057614</v>
      </c>
      <c r="U574" s="191">
        <v>1.0000000005686061</v>
      </c>
      <c r="V574" s="105">
        <f t="shared" si="125"/>
        <v>4.16599999999967E-3</v>
      </c>
      <c r="W574" s="143">
        <f t="shared" si="126"/>
        <v>8.8754449677853557</v>
      </c>
      <c r="X574" s="143">
        <f t="shared" si="127"/>
        <v>0.61929999999999996</v>
      </c>
      <c r="Y574" s="143">
        <f t="shared" si="128"/>
        <v>8.956734469032954E-3</v>
      </c>
      <c r="Z574" s="143">
        <f t="shared" si="129"/>
        <v>5.1175802669163826</v>
      </c>
      <c r="AA574" s="143">
        <f t="shared" si="130"/>
        <v>-150.92269456270125</v>
      </c>
      <c r="AB574" s="143">
        <f t="shared" si="131"/>
        <v>2.6085668263844313E-4</v>
      </c>
      <c r="AC574" s="143">
        <f t="shared" si="132"/>
        <v>0.15326935453220827</v>
      </c>
      <c r="AD574" s="143">
        <f t="shared" si="133"/>
        <v>6.2615622332804557E-2</v>
      </c>
      <c r="AE574" s="105">
        <f t="shared" si="134"/>
        <v>0.26703064546779198</v>
      </c>
      <c r="AF574" s="143">
        <f t="shared" si="123"/>
        <v>0</v>
      </c>
    </row>
    <row r="575" spans="1:32" x14ac:dyDescent="0.25">
      <c r="A575" s="184">
        <v>2.3833329999999986</v>
      </c>
      <c r="B575" s="7">
        <v>0</v>
      </c>
      <c r="C575" s="203">
        <f t="shared" si="135"/>
        <v>0</v>
      </c>
      <c r="D575" s="184">
        <f t="shared" si="136"/>
        <v>0</v>
      </c>
      <c r="T575" s="182">
        <f t="shared" si="124"/>
        <v>0.101325000057614</v>
      </c>
      <c r="U575" s="191">
        <v>1.0000000005686061</v>
      </c>
      <c r="V575" s="105">
        <f t="shared" si="125"/>
        <v>4.1669999999989216E-3</v>
      </c>
      <c r="W575" s="143">
        <f t="shared" si="126"/>
        <v>8.8754449677853557</v>
      </c>
      <c r="X575" s="143">
        <f t="shared" si="127"/>
        <v>0.61929999999999996</v>
      </c>
      <c r="Y575" s="143">
        <f t="shared" si="128"/>
        <v>8.9588844292975561E-3</v>
      </c>
      <c r="Z575" s="143">
        <f t="shared" si="129"/>
        <v>5.1265391513456802</v>
      </c>
      <c r="AA575" s="143">
        <f t="shared" si="130"/>
        <v>-150.93357338106836</v>
      </c>
      <c r="AB575" s="143">
        <f t="shared" si="131"/>
        <v>2.6087548572487421E-4</v>
      </c>
      <c r="AC575" s="143">
        <f t="shared" si="132"/>
        <v>0.15353023001793314</v>
      </c>
      <c r="AD575" s="143">
        <f t="shared" si="133"/>
        <v>6.2605108165332782E-2</v>
      </c>
      <c r="AE575" s="105">
        <f t="shared" si="134"/>
        <v>0.26676976998206708</v>
      </c>
      <c r="AF575" s="143">
        <f t="shared" si="123"/>
        <v>0</v>
      </c>
    </row>
    <row r="576" spans="1:32" x14ac:dyDescent="0.25">
      <c r="A576" s="184">
        <v>2.3874999999999993</v>
      </c>
      <c r="B576" s="7">
        <v>0</v>
      </c>
      <c r="C576" s="203">
        <f t="shared" si="135"/>
        <v>0</v>
      </c>
      <c r="D576" s="184">
        <f t="shared" si="136"/>
        <v>0</v>
      </c>
      <c r="T576" s="182">
        <f t="shared" si="124"/>
        <v>0.101325000057614</v>
      </c>
      <c r="U576" s="191">
        <v>1.0000000005686061</v>
      </c>
      <c r="V576" s="105">
        <f t="shared" si="125"/>
        <v>4.1670000000006979E-3</v>
      </c>
      <c r="W576" s="143">
        <f t="shared" si="126"/>
        <v>8.8754449677853557</v>
      </c>
      <c r="X576" s="143">
        <f t="shared" si="127"/>
        <v>0.61929999999999996</v>
      </c>
      <c r="Y576" s="143">
        <f t="shared" si="128"/>
        <v>8.958884429301376E-3</v>
      </c>
      <c r="Z576" s="143">
        <f t="shared" si="129"/>
        <v>5.1354980357749813</v>
      </c>
      <c r="AA576" s="143">
        <f t="shared" si="130"/>
        <v>-150.90817074104169</v>
      </c>
      <c r="AB576" s="143">
        <f t="shared" si="131"/>
        <v>2.6083157948249752E-4</v>
      </c>
      <c r="AC576" s="143">
        <f t="shared" si="132"/>
        <v>0.15379106159741565</v>
      </c>
      <c r="AD576" s="143">
        <f t="shared" si="133"/>
        <v>6.2594571510068114E-2</v>
      </c>
      <c r="AE576" s="105">
        <f t="shared" si="134"/>
        <v>0.26650893840258461</v>
      </c>
      <c r="AF576" s="143">
        <f t="shared" si="123"/>
        <v>0</v>
      </c>
    </row>
    <row r="577" spans="1:32" x14ac:dyDescent="0.25">
      <c r="A577" s="184">
        <v>2.391665999999999</v>
      </c>
      <c r="B577" s="7">
        <v>0</v>
      </c>
      <c r="C577" s="203">
        <f t="shared" si="135"/>
        <v>0</v>
      </c>
      <c r="D577" s="184">
        <f t="shared" si="136"/>
        <v>0</v>
      </c>
      <c r="T577" s="182">
        <f t="shared" si="124"/>
        <v>0.101325000057614</v>
      </c>
      <c r="U577" s="191">
        <v>1.0000000005686061</v>
      </c>
      <c r="V577" s="105">
        <f t="shared" si="125"/>
        <v>4.16599999999967E-3</v>
      </c>
      <c r="W577" s="143">
        <f t="shared" si="126"/>
        <v>8.8754449677853557</v>
      </c>
      <c r="X577" s="143">
        <f t="shared" si="127"/>
        <v>0.61929999999999996</v>
      </c>
      <c r="Y577" s="143">
        <f t="shared" si="128"/>
        <v>8.956734469032954E-3</v>
      </c>
      <c r="Z577" s="143">
        <f t="shared" si="129"/>
        <v>5.144454770244014</v>
      </c>
      <c r="AA577" s="143">
        <f t="shared" si="130"/>
        <v>-150.84651104505875</v>
      </c>
      <c r="AB577" s="143">
        <f t="shared" si="131"/>
        <v>2.6072500608879284E-4</v>
      </c>
      <c r="AC577" s="143">
        <f t="shared" si="132"/>
        <v>0.15405178660350444</v>
      </c>
      <c r="AD577" s="143">
        <f t="shared" si="133"/>
        <v>6.2584014903699831E-2</v>
      </c>
      <c r="AE577" s="105">
        <f t="shared" si="134"/>
        <v>0.26624821339649579</v>
      </c>
      <c r="AF577" s="143">
        <f t="shared" si="123"/>
        <v>0</v>
      </c>
    </row>
    <row r="578" spans="1:32" x14ac:dyDescent="0.25">
      <c r="A578" s="184">
        <v>2.3958329999999997</v>
      </c>
      <c r="B578" s="7">
        <v>0.1606030946120594</v>
      </c>
      <c r="C578" s="203">
        <f t="shared" si="135"/>
        <v>3.3461654762428184E-4</v>
      </c>
      <c r="D578" s="184">
        <f t="shared" si="136"/>
        <v>3.2825883321942052E-3</v>
      </c>
      <c r="T578" s="182">
        <f t="shared" si="124"/>
        <v>0.10170159160368937</v>
      </c>
      <c r="U578" s="191">
        <v>1.0037166701573095</v>
      </c>
      <c r="V578" s="105">
        <f t="shared" si="125"/>
        <v>4.1670000000006979E-3</v>
      </c>
      <c r="W578" s="143">
        <f t="shared" si="126"/>
        <v>8.8754449677853557</v>
      </c>
      <c r="X578" s="143">
        <f t="shared" si="127"/>
        <v>0.61929999999999996</v>
      </c>
      <c r="Y578" s="143">
        <f t="shared" si="128"/>
        <v>8.9794908297166666E-3</v>
      </c>
      <c r="Z578" s="143">
        <f t="shared" si="129"/>
        <v>5.1534342610737305</v>
      </c>
      <c r="AA578" s="143">
        <f t="shared" si="130"/>
        <v>-151.20413791817327</v>
      </c>
      <c r="AB578" s="143">
        <f t="shared" si="131"/>
        <v>2.6134313287226509E-4</v>
      </c>
      <c r="AC578" s="143">
        <f t="shared" si="132"/>
        <v>0.1543131297363767</v>
      </c>
      <c r="AD578" s="143">
        <f t="shared" si="133"/>
        <v>6.2717334502572913E-2</v>
      </c>
      <c r="AE578" s="105">
        <f t="shared" si="134"/>
        <v>0.26598687026362355</v>
      </c>
      <c r="AF578" s="143">
        <f t="shared" si="123"/>
        <v>5.4638413917184339E-2</v>
      </c>
    </row>
    <row r="579" spans="1:32" x14ac:dyDescent="0.25">
      <c r="A579" s="184">
        <v>2.3999999999999986</v>
      </c>
      <c r="B579" s="7">
        <v>0</v>
      </c>
      <c r="C579" s="203">
        <f t="shared" si="135"/>
        <v>3.3461654762413916E-4</v>
      </c>
      <c r="D579" s="184">
        <f t="shared" si="136"/>
        <v>3.2825883321928053E-3</v>
      </c>
      <c r="T579" s="182">
        <f t="shared" si="124"/>
        <v>0.101325000133117</v>
      </c>
      <c r="U579" s="191">
        <v>1.0000000013137627</v>
      </c>
      <c r="V579" s="105">
        <f t="shared" si="125"/>
        <v>4.1669999999989216E-3</v>
      </c>
      <c r="W579" s="143">
        <f t="shared" si="126"/>
        <v>8.8754449677853557</v>
      </c>
      <c r="X579" s="143">
        <f t="shared" si="127"/>
        <v>0.61929999999999996</v>
      </c>
      <c r="Y579" s="143">
        <f t="shared" si="128"/>
        <v>8.9588844334318619E-3</v>
      </c>
      <c r="Z579" s="143">
        <f t="shared" si="129"/>
        <v>5.1623931455071626</v>
      </c>
      <c r="AA579" s="143">
        <f t="shared" si="130"/>
        <v>-150.83158487401153</v>
      </c>
      <c r="AB579" s="143">
        <f t="shared" si="131"/>
        <v>2.6069920750710729E-4</v>
      </c>
      <c r="AC579" s="143">
        <f t="shared" si="132"/>
        <v>0.1545738289438838</v>
      </c>
      <c r="AD579" s="143">
        <f t="shared" si="133"/>
        <v>6.2562804777339748E-2</v>
      </c>
      <c r="AE579" s="105">
        <f t="shared" si="134"/>
        <v>0.26572617105611646</v>
      </c>
      <c r="AF579" s="143">
        <f t="shared" ref="AF579:AF642" si="137">B579*9.81/(T579*1000000*$AH$1)</f>
        <v>0</v>
      </c>
    </row>
    <row r="580" spans="1:32" x14ac:dyDescent="0.25">
      <c r="A580" s="184">
        <v>2.404166</v>
      </c>
      <c r="B580" s="7">
        <v>0.1606030946120594</v>
      </c>
      <c r="C580" s="203">
        <f t="shared" si="135"/>
        <v>3.3453624607703589E-4</v>
      </c>
      <c r="D580" s="184">
        <f t="shared" si="136"/>
        <v>3.2818005740157222E-3</v>
      </c>
      <c r="T580" s="182">
        <f t="shared" ref="T580:T643" si="138">+U580/1000000*101325</f>
        <v>0.10170159137110263</v>
      </c>
      <c r="U580" s="191">
        <v>1.0037166678618568</v>
      </c>
      <c r="V580" s="105">
        <f t="shared" ref="V580:V643" si="139">+A580-A579</f>
        <v>4.1660000000014463E-3</v>
      </c>
      <c r="W580" s="143">
        <f t="shared" si="126"/>
        <v>8.8754449677853557</v>
      </c>
      <c r="X580" s="143">
        <f t="shared" si="127"/>
        <v>0.61929999999999996</v>
      </c>
      <c r="Y580" s="143">
        <f t="shared" si="128"/>
        <v>8.9773359115968912E-3</v>
      </c>
      <c r="Z580" s="143">
        <f t="shared" si="129"/>
        <v>5.1713704814187595</v>
      </c>
      <c r="AA580" s="143">
        <f t="shared" si="130"/>
        <v>-151.11650825277567</v>
      </c>
      <c r="AB580" s="143">
        <f t="shared" si="131"/>
        <v>2.6119167265693718E-4</v>
      </c>
      <c r="AC580" s="143">
        <f t="shared" si="132"/>
        <v>0.15483502061654073</v>
      </c>
      <c r="AD580" s="143">
        <f t="shared" si="133"/>
        <v>6.2696032802891627E-2</v>
      </c>
      <c r="AE580" s="105">
        <f t="shared" si="134"/>
        <v>0.26546497938345953</v>
      </c>
      <c r="AF580" s="143">
        <f t="shared" si="137"/>
        <v>5.4638414042139816E-2</v>
      </c>
    </row>
    <row r="581" spans="1:32" x14ac:dyDescent="0.25">
      <c r="A581" s="184">
        <v>2.4083329999999989</v>
      </c>
      <c r="B581" s="7">
        <v>0.10387455522641484</v>
      </c>
      <c r="C581" s="203">
        <f t="shared" si="135"/>
        <v>5.5103918343831838E-4</v>
      </c>
      <c r="D581" s="184">
        <f t="shared" si="136"/>
        <v>5.4056943895299039E-3</v>
      </c>
      <c r="T581" s="182">
        <f t="shared" si="138"/>
        <v>0.10148284290265848</v>
      </c>
      <c r="U581" s="191">
        <v>1.0015577883311966</v>
      </c>
      <c r="V581" s="105">
        <f t="shared" si="139"/>
        <v>4.1669999999989216E-3</v>
      </c>
      <c r="W581" s="143">
        <f t="shared" si="126"/>
        <v>8.8754449677853557</v>
      </c>
      <c r="X581" s="143">
        <f t="shared" si="127"/>
        <v>0.61929999999999996</v>
      </c>
      <c r="Y581" s="143">
        <f t="shared" si="128"/>
        <v>8.9675248441712929E-3</v>
      </c>
      <c r="Z581" s="143">
        <f t="shared" si="129"/>
        <v>5.1803380062629305</v>
      </c>
      <c r="AA581" s="143">
        <f t="shared" si="130"/>
        <v>-150.92563393463723</v>
      </c>
      <c r="AB581" s="143">
        <f t="shared" si="131"/>
        <v>2.6086176308585024E-4</v>
      </c>
      <c r="AC581" s="143">
        <f t="shared" si="132"/>
        <v>0.15509588237962657</v>
      </c>
      <c r="AD581" s="143">
        <f t="shared" si="133"/>
        <v>6.2601814995420627E-2</v>
      </c>
      <c r="AE581" s="105">
        <f t="shared" si="134"/>
        <v>0.26520411762037366</v>
      </c>
      <c r="AF581" s="143">
        <f t="shared" si="137"/>
        <v>3.5415100326956467E-2</v>
      </c>
    </row>
    <row r="582" spans="1:32" x14ac:dyDescent="0.25">
      <c r="A582" s="184">
        <v>2.4124999999999996</v>
      </c>
      <c r="B582" s="7">
        <v>0</v>
      </c>
      <c r="C582" s="203">
        <f t="shared" si="135"/>
        <v>2.1642263581427156E-4</v>
      </c>
      <c r="D582" s="184">
        <f t="shared" si="136"/>
        <v>2.1231060573380042E-3</v>
      </c>
      <c r="T582" s="182">
        <f t="shared" si="138"/>
        <v>0.10132500004842605</v>
      </c>
      <c r="U582" s="191">
        <v>1.0000000004779279</v>
      </c>
      <c r="V582" s="105">
        <f t="shared" si="139"/>
        <v>4.1670000000006979E-3</v>
      </c>
      <c r="W582" s="143">
        <f t="shared" si="126"/>
        <v>8.8754449677853557</v>
      </c>
      <c r="X582" s="143">
        <f t="shared" si="127"/>
        <v>0.61929999999999996</v>
      </c>
      <c r="Y582" s="143">
        <f t="shared" si="128"/>
        <v>8.9588844287982715E-3</v>
      </c>
      <c r="Z582" s="143">
        <f t="shared" si="129"/>
        <v>5.1892968906917289</v>
      </c>
      <c r="AA582" s="143">
        <f t="shared" si="130"/>
        <v>-150.75448542470104</v>
      </c>
      <c r="AB582" s="143">
        <f t="shared" si="131"/>
        <v>2.6056594784964722E-4</v>
      </c>
      <c r="AC582" s="143">
        <f t="shared" si="132"/>
        <v>0.15535644832747622</v>
      </c>
      <c r="AD582" s="143">
        <f t="shared" si="133"/>
        <v>6.2530825017903427E-2</v>
      </c>
      <c r="AE582" s="105">
        <f t="shared" si="134"/>
        <v>0.26494355167252404</v>
      </c>
      <c r="AF582" s="143">
        <f t="shared" si="137"/>
        <v>0</v>
      </c>
    </row>
    <row r="583" spans="1:32" x14ac:dyDescent="0.25">
      <c r="A583" s="184">
        <v>2.4166659999999993</v>
      </c>
      <c r="B583" s="7">
        <v>4.7146015840770022E-2</v>
      </c>
      <c r="C583" s="203">
        <f t="shared" si="135"/>
        <v>9.8205150996316171E-5</v>
      </c>
      <c r="D583" s="184">
        <f t="shared" si="136"/>
        <v>9.6339253127386169E-4</v>
      </c>
      <c r="T583" s="182">
        <f t="shared" si="138"/>
        <v>0.10135760700033948</v>
      </c>
      <c r="U583" s="191">
        <v>1.0003218060729286</v>
      </c>
      <c r="V583" s="105">
        <f t="shared" si="139"/>
        <v>4.16599999999967E-3</v>
      </c>
      <c r="W583" s="143">
        <f t="shared" si="126"/>
        <v>8.8754449677853557</v>
      </c>
      <c r="X583" s="143">
        <f t="shared" si="127"/>
        <v>0.61929999999999996</v>
      </c>
      <c r="Y583" s="143">
        <f t="shared" si="128"/>
        <v>8.9585193844775035E-3</v>
      </c>
      <c r="Z583" s="143">
        <f t="shared" si="129"/>
        <v>5.1982554100762064</v>
      </c>
      <c r="AA583" s="143">
        <f t="shared" si="130"/>
        <v>-150.72256236634678</v>
      </c>
      <c r="AB583" s="143">
        <f t="shared" si="131"/>
        <v>2.6051077163426027E-4</v>
      </c>
      <c r="AC583" s="143">
        <f t="shared" si="132"/>
        <v>0.15561695909911047</v>
      </c>
      <c r="AD583" s="143">
        <f t="shared" si="133"/>
        <v>6.2532590406692484E-2</v>
      </c>
      <c r="AE583" s="105">
        <f t="shared" si="134"/>
        <v>0.26468304090088979</v>
      </c>
      <c r="AF583" s="143">
        <f t="shared" si="137"/>
        <v>1.6093873128245135E-2</v>
      </c>
    </row>
    <row r="584" spans="1:32" x14ac:dyDescent="0.25">
      <c r="A584" s="184">
        <v>2.420833</v>
      </c>
      <c r="B584" s="7">
        <v>0</v>
      </c>
      <c r="C584" s="203">
        <f t="shared" si="135"/>
        <v>9.8228724004260795E-5</v>
      </c>
      <c r="D584" s="184">
        <f t="shared" si="136"/>
        <v>9.6362378248179847E-4</v>
      </c>
      <c r="T584" s="182">
        <f t="shared" si="138"/>
        <v>0.10132500014390471</v>
      </c>
      <c r="U584" s="191">
        <v>1.000000001420229</v>
      </c>
      <c r="V584" s="105">
        <f t="shared" si="139"/>
        <v>4.1670000000006979E-3</v>
      </c>
      <c r="W584" s="143">
        <f t="shared" si="126"/>
        <v>8.8754449677853557</v>
      </c>
      <c r="X584" s="143">
        <f t="shared" si="127"/>
        <v>0.61929999999999996</v>
      </c>
      <c r="Y584" s="143">
        <f t="shared" si="128"/>
        <v>8.9588844340263828E-3</v>
      </c>
      <c r="Z584" s="143">
        <f t="shared" si="129"/>
        <v>5.2072142945102327</v>
      </c>
      <c r="AA584" s="143">
        <f t="shared" si="130"/>
        <v>-150.70286750356698</v>
      </c>
      <c r="AB584" s="143">
        <f t="shared" si="131"/>
        <v>2.6047673078583353E-4</v>
      </c>
      <c r="AC584" s="143">
        <f t="shared" si="132"/>
        <v>0.1558774358298963</v>
      </c>
      <c r="AD584" s="143">
        <f t="shared" si="133"/>
        <v>6.2509414635418745E-2</v>
      </c>
      <c r="AE584" s="105">
        <f t="shared" si="134"/>
        <v>0.26442256417010396</v>
      </c>
      <c r="AF584" s="143">
        <f t="shared" si="137"/>
        <v>0</v>
      </c>
    </row>
    <row r="585" spans="1:32" x14ac:dyDescent="0.25">
      <c r="A585" s="184">
        <v>2.4249999999999989</v>
      </c>
      <c r="B585" s="7">
        <v>0</v>
      </c>
      <c r="C585" s="203">
        <f t="shared" si="135"/>
        <v>0</v>
      </c>
      <c r="D585" s="184">
        <f t="shared" si="136"/>
        <v>0</v>
      </c>
      <c r="T585" s="182">
        <f t="shared" si="138"/>
        <v>0.10132500014390471</v>
      </c>
      <c r="U585" s="191">
        <v>1.000000001420229</v>
      </c>
      <c r="V585" s="105">
        <f t="shared" si="139"/>
        <v>4.1669999999989216E-3</v>
      </c>
      <c r="W585" s="143">
        <f t="shared" si="126"/>
        <v>8.8754449677853557</v>
      </c>
      <c r="X585" s="143">
        <f t="shared" si="127"/>
        <v>0.61929999999999996</v>
      </c>
      <c r="Y585" s="143">
        <f t="shared" si="128"/>
        <v>8.9588844340225647E-3</v>
      </c>
      <c r="Z585" s="143">
        <f t="shared" si="129"/>
        <v>5.2161731789442554</v>
      </c>
      <c r="AA585" s="143">
        <f t="shared" si="130"/>
        <v>-150.67697665107241</v>
      </c>
      <c r="AB585" s="143">
        <f t="shared" si="131"/>
        <v>2.6043198071088965E-4</v>
      </c>
      <c r="AC585" s="143">
        <f t="shared" si="132"/>
        <v>0.15613786781060718</v>
      </c>
      <c r="AD585" s="143">
        <f t="shared" si="133"/>
        <v>6.2498675476591568E-2</v>
      </c>
      <c r="AE585" s="105">
        <f t="shared" si="134"/>
        <v>0.26416213218939305</v>
      </c>
      <c r="AF585" s="143">
        <f t="shared" si="137"/>
        <v>0</v>
      </c>
    </row>
    <row r="586" spans="1:32" x14ac:dyDescent="0.25">
      <c r="A586" s="184">
        <v>2.4291659999999986</v>
      </c>
      <c r="B586" s="7">
        <v>0</v>
      </c>
      <c r="C586" s="203">
        <f t="shared" si="135"/>
        <v>0</v>
      </c>
      <c r="D586" s="184">
        <f t="shared" si="136"/>
        <v>0</v>
      </c>
      <c r="T586" s="182">
        <f t="shared" si="138"/>
        <v>0.10132500014390471</v>
      </c>
      <c r="U586" s="191">
        <v>1.000000001420229</v>
      </c>
      <c r="V586" s="105">
        <f t="shared" si="139"/>
        <v>4.16599999999967E-3</v>
      </c>
      <c r="W586" s="143">
        <f t="shared" si="126"/>
        <v>8.8754449677853557</v>
      </c>
      <c r="X586" s="143">
        <f t="shared" si="127"/>
        <v>0.61929999999999996</v>
      </c>
      <c r="Y586" s="143">
        <f t="shared" si="128"/>
        <v>8.9567344737568281E-3</v>
      </c>
      <c r="Z586" s="143">
        <f t="shared" si="129"/>
        <v>5.2251299134180123</v>
      </c>
      <c r="AA586" s="143">
        <f t="shared" si="130"/>
        <v>-150.61488445925238</v>
      </c>
      <c r="AB586" s="143">
        <f t="shared" si="131"/>
        <v>2.6032465978594293E-4</v>
      </c>
      <c r="AC586" s="143">
        <f t="shared" si="132"/>
        <v>0.15639819247039313</v>
      </c>
      <c r="AD586" s="143">
        <f t="shared" si="133"/>
        <v>6.2487916415257694E-2</v>
      </c>
      <c r="AE586" s="105">
        <f t="shared" si="134"/>
        <v>0.26390180752960712</v>
      </c>
      <c r="AF586" s="143">
        <f t="shared" si="137"/>
        <v>0</v>
      </c>
    </row>
    <row r="587" spans="1:32" x14ac:dyDescent="0.25">
      <c r="A587" s="184">
        <v>2.4333329999999993</v>
      </c>
      <c r="B587" s="7">
        <v>0</v>
      </c>
      <c r="C587" s="203">
        <f t="shared" si="135"/>
        <v>0</v>
      </c>
      <c r="D587" s="184">
        <f t="shared" si="136"/>
        <v>0</v>
      </c>
      <c r="T587" s="182">
        <f t="shared" si="138"/>
        <v>0.10132500014390471</v>
      </c>
      <c r="U587" s="191">
        <v>1.000000001420229</v>
      </c>
      <c r="V587" s="105">
        <f t="shared" si="139"/>
        <v>4.1670000000006979E-3</v>
      </c>
      <c r="W587" s="143">
        <f t="shared" ref="W587:W650" si="140">IF(AND(T587&lt;=$O$55,T587&gt;$M$55),$P$55,IF(AND(T587&lt;=$O$56,T587&gt;$M$56),$P$56,IF(AND(T587&lt;=$O$57,T587&gt;$M$57),$P$57,IF(AND(T587&lt;=$O$58,T587&gt;$M$58),$P$58,IF(AND(T587&lt;=$O$59,T587&gt;$M$59),$P$59,"a N/A")))))</f>
        <v>8.8754449677853557</v>
      </c>
      <c r="X587" s="143">
        <f t="shared" ref="X587:X650" si="141">IF(AND(T587&lt;=$O$55,T587&gt;$M$55),$Q$55,IF(AND(T587&lt;=$O$56,T587&gt;$M$56),$Q$56,IF(AND(T587&lt;=$O$57,T587&gt;$M$57),$Q$57,IF(AND(T587&lt;=$O$58,T587&gt;$M$58),$Q$58,IF(AND(T587&lt;=$O$59,T587&gt;$M$59),$Q$59,"Valor no encontrado para Po")))))</f>
        <v>0.61929999999999996</v>
      </c>
      <c r="Y587" s="143">
        <f t="shared" ref="Y587:Y650" si="142">IF(OR(Z586&gt;=($V$1-$X$1)/2,Z586&gt;=$Z$1/2),0,W587*T587^X587*V587)</f>
        <v>8.9588844340263828E-3</v>
      </c>
      <c r="Z587" s="143">
        <f t="shared" ref="Z587:Z650" si="143">+Z586+Y587</f>
        <v>5.2340887978520385</v>
      </c>
      <c r="AA587" s="143">
        <f t="shared" ref="AA587:AA650" si="144">2*$AD$1*PI()*((Z587+$X$1/2)*(2*Z587-$Z$1)+(Z587+$X$1/2)^2-($V$1/2)^2)*Y587</f>
        <v>-150.62503854581439</v>
      </c>
      <c r="AB587" s="143">
        <f t="shared" ref="AB587:AB650" si="145">-AA587*0.000000001*$AB$1</f>
        <v>2.6034221023681092E-4</v>
      </c>
      <c r="AC587" s="143">
        <f t="shared" ref="AC587:AC650" si="146">+AC586+AB587</f>
        <v>0.15665853468062996</v>
      </c>
      <c r="AD587" s="143">
        <f t="shared" ref="AD587:AD650" si="147">+AB587/V587</f>
        <v>6.2477132286241258E-2</v>
      </c>
      <c r="AE587" s="105">
        <f t="shared" ref="AE587:AE650" si="148">+AE586-AB587</f>
        <v>0.26364146531937033</v>
      </c>
      <c r="AF587" s="143">
        <f t="shared" si="137"/>
        <v>0</v>
      </c>
    </row>
    <row r="588" spans="1:32" x14ac:dyDescent="0.25">
      <c r="A588" s="184">
        <v>2.4375</v>
      </c>
      <c r="B588" s="7">
        <v>0.1606030946120594</v>
      </c>
      <c r="C588" s="203">
        <f t="shared" ref="C588:C651" si="149">+(B587+B588)/2*(A588-A587)</f>
        <v>3.3461654762428184E-4</v>
      </c>
      <c r="D588" s="184">
        <f t="shared" ref="D588:D651" si="150">C588*9.81</f>
        <v>3.2825883321942052E-3</v>
      </c>
      <c r="T588" s="182">
        <f t="shared" si="138"/>
        <v>0.10170159134410252</v>
      </c>
      <c r="U588" s="191">
        <v>1.0037166675953864</v>
      </c>
      <c r="V588" s="105">
        <f t="shared" si="139"/>
        <v>4.1670000000006979E-3</v>
      </c>
      <c r="W588" s="143">
        <f t="shared" si="140"/>
        <v>8.8754449677853557</v>
      </c>
      <c r="X588" s="143">
        <f t="shared" si="141"/>
        <v>0.61929999999999996</v>
      </c>
      <c r="Y588" s="143">
        <f t="shared" si="142"/>
        <v>8.9794908155225693E-3</v>
      </c>
      <c r="Z588" s="143">
        <f t="shared" si="143"/>
        <v>5.243068288667561</v>
      </c>
      <c r="AA588" s="143">
        <f t="shared" si="144"/>
        <v>-150.94531852358614</v>
      </c>
      <c r="AB588" s="143">
        <f t="shared" si="145"/>
        <v>2.6089578617685851E-4</v>
      </c>
      <c r="AC588" s="143">
        <f t="shared" si="146"/>
        <v>0.15691943046680681</v>
      </c>
      <c r="AD588" s="143">
        <f t="shared" si="147"/>
        <v>6.2609979884044833E-2</v>
      </c>
      <c r="AE588" s="105">
        <f t="shared" si="148"/>
        <v>0.26338056953319344</v>
      </c>
      <c r="AF588" s="143">
        <f t="shared" si="137"/>
        <v>5.4638414056645421E-2</v>
      </c>
    </row>
    <row r="589" spans="1:32" x14ac:dyDescent="0.25">
      <c r="A589" s="184">
        <v>2.4416659999999997</v>
      </c>
      <c r="B589" s="7">
        <v>0</v>
      </c>
      <c r="C589" s="203">
        <f t="shared" si="149"/>
        <v>3.3453624607689326E-4</v>
      </c>
      <c r="D589" s="184">
        <f t="shared" si="150"/>
        <v>3.2818005740143231E-3</v>
      </c>
      <c r="T589" s="182">
        <f t="shared" si="138"/>
        <v>0.10132500013311617</v>
      </c>
      <c r="U589" s="191">
        <v>1.0000000013137544</v>
      </c>
      <c r="V589" s="105">
        <f t="shared" si="139"/>
        <v>4.16599999999967E-3</v>
      </c>
      <c r="W589" s="143">
        <f t="shared" si="140"/>
        <v>8.8754449677853557</v>
      </c>
      <c r="X589" s="143">
        <f t="shared" si="141"/>
        <v>0.61929999999999996</v>
      </c>
      <c r="Y589" s="143">
        <f t="shared" si="142"/>
        <v>8.9567344731662224E-3</v>
      </c>
      <c r="Z589" s="143">
        <f t="shared" si="143"/>
        <v>5.2520250231407273</v>
      </c>
      <c r="AA589" s="143">
        <f t="shared" si="144"/>
        <v>-150.53668892102976</v>
      </c>
      <c r="AB589" s="143">
        <f t="shared" si="145"/>
        <v>2.6018950563462735E-4</v>
      </c>
      <c r="AC589" s="143">
        <f t="shared" si="146"/>
        <v>0.15717961997244145</v>
      </c>
      <c r="AD589" s="143">
        <f t="shared" si="147"/>
        <v>6.2455474228192018E-2</v>
      </c>
      <c r="AE589" s="105">
        <f t="shared" si="148"/>
        <v>0.26312038002755883</v>
      </c>
      <c r="AF589" s="143">
        <f t="shared" si="137"/>
        <v>0</v>
      </c>
    </row>
    <row r="590" spans="1:32" x14ac:dyDescent="0.25">
      <c r="A590" s="184">
        <v>2.4458329999999986</v>
      </c>
      <c r="B590" s="7">
        <v>4.7146015840770022E-2</v>
      </c>
      <c r="C590" s="203">
        <f t="shared" si="149"/>
        <v>9.8228724004218918E-5</v>
      </c>
      <c r="D590" s="184">
        <f t="shared" si="150"/>
        <v>9.6362378248138767E-4</v>
      </c>
      <c r="T590" s="182">
        <f t="shared" si="138"/>
        <v>0.10135760697879344</v>
      </c>
      <c r="U590" s="191">
        <v>1.0003218058602856</v>
      </c>
      <c r="V590" s="105">
        <f t="shared" si="139"/>
        <v>4.1669999999989216E-3</v>
      </c>
      <c r="W590" s="143">
        <f t="shared" si="140"/>
        <v>8.8754449677853557</v>
      </c>
      <c r="X590" s="143">
        <f t="shared" si="141"/>
        <v>0.61929999999999996</v>
      </c>
      <c r="Y590" s="143">
        <f t="shared" si="142"/>
        <v>8.9606697720107133E-3</v>
      </c>
      <c r="Z590" s="143">
        <f t="shared" si="143"/>
        <v>5.2609856929127377</v>
      </c>
      <c r="AA590" s="143">
        <f t="shared" si="144"/>
        <v>-150.57665740141192</v>
      </c>
      <c r="AB590" s="143">
        <f t="shared" si="145"/>
        <v>2.6025858765859206E-4</v>
      </c>
      <c r="AC590" s="143">
        <f t="shared" si="146"/>
        <v>0.15743987856010005</v>
      </c>
      <c r="AD590" s="143">
        <f t="shared" si="147"/>
        <v>6.2457064472920425E-2</v>
      </c>
      <c r="AE590" s="105">
        <f t="shared" si="148"/>
        <v>0.26286012143990023</v>
      </c>
      <c r="AF590" s="143">
        <f t="shared" si="137"/>
        <v>1.6093873131666284E-2</v>
      </c>
    </row>
    <row r="591" spans="1:32" x14ac:dyDescent="0.25">
      <c r="A591" s="184">
        <v>2.4499999999999993</v>
      </c>
      <c r="B591" s="7">
        <v>0</v>
      </c>
      <c r="C591" s="203">
        <f t="shared" si="149"/>
        <v>9.8228724004260795E-5</v>
      </c>
      <c r="D591" s="184">
        <f t="shared" si="150"/>
        <v>9.6362378248179847E-4</v>
      </c>
      <c r="T591" s="182">
        <f t="shared" si="138"/>
        <v>0.10132500014380291</v>
      </c>
      <c r="U591" s="191">
        <v>1.0000000014192245</v>
      </c>
      <c r="V591" s="105">
        <f t="shared" si="139"/>
        <v>4.1670000000006979E-3</v>
      </c>
      <c r="W591" s="143">
        <f t="shared" si="140"/>
        <v>8.8754449677853557</v>
      </c>
      <c r="X591" s="143">
        <f t="shared" si="141"/>
        <v>0.61929999999999996</v>
      </c>
      <c r="Y591" s="143">
        <f t="shared" si="142"/>
        <v>8.9588844340208074E-3</v>
      </c>
      <c r="Z591" s="143">
        <f t="shared" si="143"/>
        <v>5.2699445773467586</v>
      </c>
      <c r="AA591" s="143">
        <f t="shared" si="144"/>
        <v>-150.52044001600157</v>
      </c>
      <c r="AB591" s="143">
        <f t="shared" si="145"/>
        <v>2.6016142082290009E-4</v>
      </c>
      <c r="AC591" s="143">
        <f t="shared" si="146"/>
        <v>0.15770003998092297</v>
      </c>
      <c r="AD591" s="143">
        <f t="shared" si="147"/>
        <v>6.2433746297781742E-2</v>
      </c>
      <c r="AE591" s="105">
        <f t="shared" si="148"/>
        <v>0.26259996001907732</v>
      </c>
      <c r="AF591" s="143">
        <f t="shared" si="137"/>
        <v>0</v>
      </c>
    </row>
    <row r="592" spans="1:32" x14ac:dyDescent="0.25">
      <c r="A592" s="184">
        <v>2.454165999999999</v>
      </c>
      <c r="B592" s="7">
        <v>0.1606030946120594</v>
      </c>
      <c r="C592" s="203">
        <f t="shared" si="149"/>
        <v>3.3453624607689326E-4</v>
      </c>
      <c r="D592" s="184">
        <f t="shared" si="150"/>
        <v>3.2818005740143231E-3</v>
      </c>
      <c r="T592" s="182">
        <f t="shared" si="138"/>
        <v>0.1017015913443525</v>
      </c>
      <c r="U592" s="191">
        <v>1.0037166675978535</v>
      </c>
      <c r="V592" s="105">
        <f t="shared" si="139"/>
        <v>4.16599999999967E-3</v>
      </c>
      <c r="W592" s="143">
        <f t="shared" si="140"/>
        <v>8.8754449677853557</v>
      </c>
      <c r="X592" s="143">
        <f t="shared" si="141"/>
        <v>0.61929999999999996</v>
      </c>
      <c r="Y592" s="143">
        <f t="shared" si="142"/>
        <v>8.9773359101307289E-3</v>
      </c>
      <c r="Z592" s="143">
        <f t="shared" si="143"/>
        <v>5.2789219132568892</v>
      </c>
      <c r="AA592" s="143">
        <f t="shared" si="144"/>
        <v>-150.80406899448511</v>
      </c>
      <c r="AB592" s="143">
        <f t="shared" si="145"/>
        <v>2.6065164871501219E-4</v>
      </c>
      <c r="AC592" s="143">
        <f t="shared" si="146"/>
        <v>0.15796069162963797</v>
      </c>
      <c r="AD592" s="143">
        <f t="shared" si="147"/>
        <v>6.2566406316618542E-2</v>
      </c>
      <c r="AE592" s="105">
        <f t="shared" si="148"/>
        <v>0.26233930837036229</v>
      </c>
      <c r="AF592" s="143">
        <f t="shared" si="137"/>
        <v>5.4638414056511118E-2</v>
      </c>
    </row>
    <row r="593" spans="1:32" x14ac:dyDescent="0.25">
      <c r="A593" s="184">
        <v>2.4583329999999997</v>
      </c>
      <c r="B593" s="7">
        <v>0.21733163399770422</v>
      </c>
      <c r="C593" s="203">
        <f t="shared" si="149"/>
        <v>7.8742700705857437E-4</v>
      </c>
      <c r="D593" s="184">
        <f t="shared" si="150"/>
        <v>7.7246589392446149E-3</v>
      </c>
      <c r="T593" s="182">
        <f t="shared" si="138"/>
        <v>0.1020112180883857</v>
      </c>
      <c r="U593" s="191">
        <v>1.0067724459746923</v>
      </c>
      <c r="V593" s="105">
        <f t="shared" si="139"/>
        <v>4.1670000000006979E-3</v>
      </c>
      <c r="W593" s="143">
        <f t="shared" si="140"/>
        <v>8.8754449677853557</v>
      </c>
      <c r="X593" s="143">
        <f t="shared" si="141"/>
        <v>0.61929999999999996</v>
      </c>
      <c r="Y593" s="143">
        <f t="shared" si="142"/>
        <v>8.9964112732799188E-3</v>
      </c>
      <c r="Z593" s="143">
        <f t="shared" si="143"/>
        <v>5.2879183245301693</v>
      </c>
      <c r="AA593" s="143">
        <f t="shared" si="144"/>
        <v>-151.09795694126589</v>
      </c>
      <c r="AB593" s="143">
        <f t="shared" si="145"/>
        <v>2.6115960833690202E-4</v>
      </c>
      <c r="AC593" s="143">
        <f t="shared" si="146"/>
        <v>0.15822185123797486</v>
      </c>
      <c r="AD593" s="143">
        <f t="shared" si="147"/>
        <v>6.2673292137474995E-2</v>
      </c>
      <c r="AE593" s="105">
        <f t="shared" si="148"/>
        <v>0.2620781487620254</v>
      </c>
      <c r="AF593" s="143">
        <f t="shared" si="137"/>
        <v>7.3713483616870634E-2</v>
      </c>
    </row>
    <row r="594" spans="1:32" x14ac:dyDescent="0.25">
      <c r="A594" s="184">
        <v>2.4624999999999986</v>
      </c>
      <c r="B594" s="7">
        <v>4.7146015840770022E-2</v>
      </c>
      <c r="C594" s="203">
        <f t="shared" si="149"/>
        <v>5.5103918343831838E-4</v>
      </c>
      <c r="D594" s="184">
        <f t="shared" si="150"/>
        <v>5.4056943895299039E-3</v>
      </c>
      <c r="T594" s="182">
        <f t="shared" si="138"/>
        <v>0.10135769535433733</v>
      </c>
      <c r="U594" s="191">
        <v>1.0003226780590904</v>
      </c>
      <c r="V594" s="105">
        <f t="shared" si="139"/>
        <v>4.1669999999989216E-3</v>
      </c>
      <c r="W594" s="143">
        <f t="shared" si="140"/>
        <v>8.8754449677853557</v>
      </c>
      <c r="X594" s="143">
        <f t="shared" si="141"/>
        <v>0.61929999999999996</v>
      </c>
      <c r="Y594" s="143">
        <f t="shared" si="142"/>
        <v>8.9606746105829783E-3</v>
      </c>
      <c r="Z594" s="143">
        <f t="shared" si="143"/>
        <v>5.2968789991407519</v>
      </c>
      <c r="AA594" s="143">
        <f t="shared" si="144"/>
        <v>-150.4713570739286</v>
      </c>
      <c r="AB594" s="143">
        <f t="shared" si="145"/>
        <v>2.6007658524876474E-4</v>
      </c>
      <c r="AC594" s="143">
        <f t="shared" si="146"/>
        <v>0.15848192782322362</v>
      </c>
      <c r="AD594" s="143">
        <f t="shared" si="147"/>
        <v>6.2413387388728592E-2</v>
      </c>
      <c r="AE594" s="105">
        <f t="shared" si="148"/>
        <v>0.26181807217677661</v>
      </c>
      <c r="AF594" s="143">
        <f t="shared" si="137"/>
        <v>1.6093859099137364E-2</v>
      </c>
    </row>
    <row r="595" spans="1:32" x14ac:dyDescent="0.25">
      <c r="A595" s="184">
        <v>2.466666</v>
      </c>
      <c r="B595" s="7">
        <v>0.27406017338334904</v>
      </c>
      <c r="C595" s="203">
        <f t="shared" si="149"/>
        <v>6.6907249215407221E-4</v>
      </c>
      <c r="D595" s="184">
        <f t="shared" si="150"/>
        <v>6.5636011480314487E-3</v>
      </c>
      <c r="T595" s="182">
        <f t="shared" si="138"/>
        <v>0.10240937588450513</v>
      </c>
      <c r="U595" s="191">
        <v>1.0107019579028387</v>
      </c>
      <c r="V595" s="105">
        <f t="shared" si="139"/>
        <v>4.1660000000014463E-3</v>
      </c>
      <c r="W595" s="143">
        <f t="shared" si="140"/>
        <v>8.8754449677853557</v>
      </c>
      <c r="X595" s="143">
        <f t="shared" si="141"/>
        <v>0.61929999999999996</v>
      </c>
      <c r="Y595" s="143">
        <f t="shared" si="142"/>
        <v>9.015976879637384E-3</v>
      </c>
      <c r="Z595" s="143">
        <f t="shared" si="143"/>
        <v>5.3058949760203893</v>
      </c>
      <c r="AA595" s="143">
        <f t="shared" si="144"/>
        <v>-151.37324404633372</v>
      </c>
      <c r="AB595" s="143">
        <f t="shared" si="145"/>
        <v>2.6163541803013072E-4</v>
      </c>
      <c r="AC595" s="143">
        <f t="shared" si="146"/>
        <v>0.15874356324125374</v>
      </c>
      <c r="AD595" s="143">
        <f t="shared" si="147"/>
        <v>6.280254873500718E-2</v>
      </c>
      <c r="AE595" s="105">
        <f t="shared" si="148"/>
        <v>0.26155643675874646</v>
      </c>
      <c r="AF595" s="143">
        <f t="shared" si="137"/>
        <v>9.2592995188308436E-2</v>
      </c>
    </row>
    <row r="596" spans="1:32" x14ac:dyDescent="0.25">
      <c r="A596" s="184">
        <v>2.4708329999999989</v>
      </c>
      <c r="B596" s="7">
        <v>4.7146015840770022E-2</v>
      </c>
      <c r="C596" s="203">
        <f t="shared" si="149"/>
        <v>6.6923309524827875E-4</v>
      </c>
      <c r="D596" s="184">
        <f t="shared" si="150"/>
        <v>6.5651766643856149E-3</v>
      </c>
      <c r="T596" s="182">
        <f t="shared" si="138"/>
        <v>0.10135756891469491</v>
      </c>
      <c r="U596" s="191">
        <v>1.0003214301968408</v>
      </c>
      <c r="V596" s="105">
        <f t="shared" si="139"/>
        <v>4.1669999999989216E-3</v>
      </c>
      <c r="W596" s="143">
        <f t="shared" si="140"/>
        <v>8.8754449677853557</v>
      </c>
      <c r="X596" s="143">
        <f t="shared" si="141"/>
        <v>0.61929999999999996</v>
      </c>
      <c r="Y596" s="143">
        <f t="shared" si="142"/>
        <v>8.9606676879959869E-3</v>
      </c>
      <c r="Z596" s="143">
        <f t="shared" si="143"/>
        <v>5.3148556437083849</v>
      </c>
      <c r="AA596" s="143">
        <f t="shared" si="144"/>
        <v>-150.41813486116402</v>
      </c>
      <c r="AB596" s="143">
        <f t="shared" si="145"/>
        <v>2.5998459530712824E-4</v>
      </c>
      <c r="AC596" s="143">
        <f t="shared" si="146"/>
        <v>0.15900354783656087</v>
      </c>
      <c r="AD596" s="143">
        <f t="shared" si="147"/>
        <v>6.2391311568801421E-2</v>
      </c>
      <c r="AE596" s="105">
        <f t="shared" si="148"/>
        <v>0.26129645216343933</v>
      </c>
      <c r="AF596" s="143">
        <f t="shared" si="137"/>
        <v>1.6093879175603395E-2</v>
      </c>
    </row>
    <row r="597" spans="1:32" x14ac:dyDescent="0.25">
      <c r="A597" s="184">
        <v>2.4749999999999996</v>
      </c>
      <c r="B597" s="7">
        <v>0.27406017338334904</v>
      </c>
      <c r="C597" s="203">
        <f t="shared" si="149"/>
        <v>6.6923309524856412E-4</v>
      </c>
      <c r="D597" s="184">
        <f t="shared" si="150"/>
        <v>6.5651766643884139E-3</v>
      </c>
      <c r="T597" s="182">
        <f t="shared" si="138"/>
        <v>0.10240937492537455</v>
      </c>
      <c r="U597" s="191">
        <v>1.0107019484369559</v>
      </c>
      <c r="V597" s="105">
        <f t="shared" si="139"/>
        <v>4.1670000000006979E-3</v>
      </c>
      <c r="W597" s="143">
        <f t="shared" si="140"/>
        <v>8.8754449677853557</v>
      </c>
      <c r="X597" s="143">
        <f t="shared" si="141"/>
        <v>0.61929999999999996</v>
      </c>
      <c r="Y597" s="143">
        <f t="shared" si="142"/>
        <v>9.0181410080492335E-3</v>
      </c>
      <c r="Z597" s="143">
        <f t="shared" si="143"/>
        <v>5.3238737847164339</v>
      </c>
      <c r="AA597" s="143">
        <f t="shared" si="144"/>
        <v>-151.35601530999455</v>
      </c>
      <c r="AB597" s="143">
        <f t="shared" si="145"/>
        <v>2.6160563966564742E-4</v>
      </c>
      <c r="AC597" s="143">
        <f t="shared" si="146"/>
        <v>0.15926515347622652</v>
      </c>
      <c r="AD597" s="143">
        <f t="shared" si="147"/>
        <v>6.278033109325741E-2</v>
      </c>
      <c r="AE597" s="105">
        <f t="shared" si="148"/>
        <v>0.26103484652377368</v>
      </c>
      <c r="AF597" s="143">
        <f t="shared" si="137"/>
        <v>9.2592996055502225E-2</v>
      </c>
    </row>
    <row r="598" spans="1:32" x14ac:dyDescent="0.25">
      <c r="A598" s="184">
        <v>2.4791659999999993</v>
      </c>
      <c r="B598" s="7">
        <v>0.10387455522641484</v>
      </c>
      <c r="C598" s="203">
        <f t="shared" si="149"/>
        <v>7.8723803969407572E-4</v>
      </c>
      <c r="D598" s="184">
        <f t="shared" si="150"/>
        <v>7.7228051693988831E-3</v>
      </c>
      <c r="T598" s="182">
        <f t="shared" si="138"/>
        <v>0.101482904255738</v>
      </c>
      <c r="U598" s="191">
        <v>1.0015583938390131</v>
      </c>
      <c r="V598" s="105">
        <f t="shared" si="139"/>
        <v>4.16599999999967E-3</v>
      </c>
      <c r="W598" s="143">
        <f t="shared" si="140"/>
        <v>8.8754449677853557</v>
      </c>
      <c r="X598" s="143">
        <f t="shared" si="141"/>
        <v>0.61929999999999996</v>
      </c>
      <c r="Y598" s="143">
        <f t="shared" si="142"/>
        <v>8.9653761670776197E-3</v>
      </c>
      <c r="Z598" s="143">
        <f t="shared" si="143"/>
        <v>5.3328391608835117</v>
      </c>
      <c r="AA598" s="143">
        <f t="shared" si="144"/>
        <v>-150.44380092864745</v>
      </c>
      <c r="AB598" s="143">
        <f t="shared" si="145"/>
        <v>2.6002895686083296E-4</v>
      </c>
      <c r="AC598" s="143">
        <f t="shared" si="146"/>
        <v>0.15952518243308736</v>
      </c>
      <c r="AD598" s="143">
        <f t="shared" si="147"/>
        <v>6.2416936356421884E-2</v>
      </c>
      <c r="AE598" s="105">
        <f t="shared" si="148"/>
        <v>0.26077481756691284</v>
      </c>
      <c r="AF598" s="143">
        <f t="shared" si="137"/>
        <v>3.5415078916202776E-2</v>
      </c>
    </row>
    <row r="599" spans="1:32" x14ac:dyDescent="0.25">
      <c r="A599" s="184">
        <v>2.483333</v>
      </c>
      <c r="B599" s="7">
        <v>0</v>
      </c>
      <c r="C599" s="203">
        <f t="shared" si="149"/>
        <v>2.1642263581427156E-4</v>
      </c>
      <c r="D599" s="184">
        <f t="shared" si="150"/>
        <v>2.1231060573380042E-3</v>
      </c>
      <c r="T599" s="182">
        <f t="shared" si="138"/>
        <v>0.10132500005958033</v>
      </c>
      <c r="U599" s="191">
        <v>1.0000000005880121</v>
      </c>
      <c r="V599" s="105">
        <f t="shared" si="139"/>
        <v>4.1670000000006979E-3</v>
      </c>
      <c r="W599" s="143">
        <f t="shared" si="140"/>
        <v>8.8754449677853557</v>
      </c>
      <c r="X599" s="143">
        <f t="shared" si="141"/>
        <v>0.61929999999999996</v>
      </c>
      <c r="Y599" s="143">
        <f t="shared" si="142"/>
        <v>8.9588844294090451E-3</v>
      </c>
      <c r="Z599" s="143">
        <f t="shared" si="143"/>
        <v>5.3417980453129204</v>
      </c>
      <c r="AA599" s="143">
        <f t="shared" si="144"/>
        <v>-150.30821502132542</v>
      </c>
      <c r="AB599" s="143">
        <f t="shared" si="145"/>
        <v>2.5979460847407092E-4</v>
      </c>
      <c r="AC599" s="143">
        <f t="shared" si="146"/>
        <v>0.15978497704156144</v>
      </c>
      <c r="AD599" s="143">
        <f t="shared" si="147"/>
        <v>6.2345718376296475E-2</v>
      </c>
      <c r="AE599" s="105">
        <f t="shared" si="148"/>
        <v>0.26051502295843876</v>
      </c>
      <c r="AF599" s="143">
        <f t="shared" si="137"/>
        <v>0</v>
      </c>
    </row>
    <row r="600" spans="1:32" x14ac:dyDescent="0.25">
      <c r="A600" s="184">
        <v>2.4874999999999989</v>
      </c>
      <c r="B600" s="7">
        <v>0.1606030946120594</v>
      </c>
      <c r="C600" s="203">
        <f t="shared" si="149"/>
        <v>3.3461654762413916E-4</v>
      </c>
      <c r="D600" s="184">
        <f t="shared" si="150"/>
        <v>3.2825883321928053E-3</v>
      </c>
      <c r="T600" s="182">
        <f t="shared" si="138"/>
        <v>0.10170159159611848</v>
      </c>
      <c r="U600" s="191">
        <v>1.0037166700825906</v>
      </c>
      <c r="V600" s="105">
        <f t="shared" si="139"/>
        <v>4.1669999999989216E-3</v>
      </c>
      <c r="W600" s="143">
        <f t="shared" si="140"/>
        <v>8.8754449677853557</v>
      </c>
      <c r="X600" s="143">
        <f t="shared" si="141"/>
        <v>0.61929999999999996</v>
      </c>
      <c r="Y600" s="143">
        <f t="shared" si="142"/>
        <v>8.9794908292988671E-3</v>
      </c>
      <c r="Z600" s="143">
        <f t="shared" si="143"/>
        <v>5.3507775361422194</v>
      </c>
      <c r="AA600" s="143">
        <f t="shared" si="144"/>
        <v>-150.62711176683331</v>
      </c>
      <c r="AB600" s="143">
        <f t="shared" si="145"/>
        <v>2.60345793618084E-4</v>
      </c>
      <c r="AC600" s="143">
        <f t="shared" si="146"/>
        <v>0.16004532283517953</v>
      </c>
      <c r="AD600" s="143">
        <f t="shared" si="147"/>
        <v>6.2477992228978013E-2</v>
      </c>
      <c r="AE600" s="105">
        <f t="shared" si="148"/>
        <v>0.26025467716482065</v>
      </c>
      <c r="AF600" s="143">
        <f t="shared" si="137"/>
        <v>5.4638413921251745E-2</v>
      </c>
    </row>
    <row r="601" spans="1:32" x14ac:dyDescent="0.25">
      <c r="A601" s="184">
        <v>2.4916659999999986</v>
      </c>
      <c r="B601" s="7">
        <v>0</v>
      </c>
      <c r="C601" s="203">
        <f t="shared" si="149"/>
        <v>3.3453624607689326E-4</v>
      </c>
      <c r="D601" s="184">
        <f t="shared" si="150"/>
        <v>3.2818005740143231E-3</v>
      </c>
      <c r="T601" s="182">
        <f t="shared" si="138"/>
        <v>0.10132500013311697</v>
      </c>
      <c r="U601" s="191">
        <v>1.0000000013137624</v>
      </c>
      <c r="V601" s="105">
        <f t="shared" si="139"/>
        <v>4.16599999999967E-3</v>
      </c>
      <c r="W601" s="143">
        <f t="shared" si="140"/>
        <v>8.8754449677853557</v>
      </c>
      <c r="X601" s="143">
        <f t="shared" si="141"/>
        <v>0.61929999999999996</v>
      </c>
      <c r="Y601" s="143">
        <f t="shared" si="142"/>
        <v>8.9567344731662658E-3</v>
      </c>
      <c r="Z601" s="143">
        <f t="shared" si="143"/>
        <v>5.3597342706153857</v>
      </c>
      <c r="AA601" s="143">
        <f t="shared" si="144"/>
        <v>-150.21863685301875</v>
      </c>
      <c r="AB601" s="143">
        <f t="shared" si="145"/>
        <v>2.596397804418189E-4</v>
      </c>
      <c r="AC601" s="143">
        <f t="shared" si="146"/>
        <v>0.16030496261562135</v>
      </c>
      <c r="AD601" s="143">
        <f t="shared" si="147"/>
        <v>6.2323519069092531E-2</v>
      </c>
      <c r="AE601" s="105">
        <f t="shared" si="148"/>
        <v>0.25999503738437885</v>
      </c>
      <c r="AF601" s="143">
        <f t="shared" si="137"/>
        <v>0</v>
      </c>
    </row>
    <row r="602" spans="1:32" x14ac:dyDescent="0.25">
      <c r="A602" s="184">
        <v>2.4958329999999993</v>
      </c>
      <c r="B602" s="7">
        <v>4.7146015840770022E-2</v>
      </c>
      <c r="C602" s="203">
        <f t="shared" si="149"/>
        <v>9.8228724004260795E-5</v>
      </c>
      <c r="D602" s="184">
        <f t="shared" si="150"/>
        <v>9.6362378248179847E-4</v>
      </c>
      <c r="T602" s="182">
        <f t="shared" si="138"/>
        <v>0.10135760697879331</v>
      </c>
      <c r="U602" s="191">
        <v>1.0003218058602843</v>
      </c>
      <c r="V602" s="105">
        <f t="shared" si="139"/>
        <v>4.1670000000006979E-3</v>
      </c>
      <c r="W602" s="143">
        <f t="shared" si="140"/>
        <v>8.8754449677853557</v>
      </c>
      <c r="X602" s="143">
        <f t="shared" si="141"/>
        <v>0.61929999999999996</v>
      </c>
      <c r="Y602" s="143">
        <f t="shared" si="142"/>
        <v>8.9606697720145279E-3</v>
      </c>
      <c r="Z602" s="143">
        <f t="shared" si="143"/>
        <v>5.3686949403874005</v>
      </c>
      <c r="AA602" s="143">
        <f t="shared" si="144"/>
        <v>-150.25781352044538</v>
      </c>
      <c r="AB602" s="143">
        <f t="shared" si="145"/>
        <v>2.597074938863168E-4</v>
      </c>
      <c r="AC602" s="143">
        <f t="shared" si="146"/>
        <v>0.16056467010950767</v>
      </c>
      <c r="AD602" s="143">
        <f t="shared" si="147"/>
        <v>6.2324812547701773E-2</v>
      </c>
      <c r="AE602" s="105">
        <f t="shared" si="148"/>
        <v>0.25973532989049253</v>
      </c>
      <c r="AF602" s="143">
        <f t="shared" si="137"/>
        <v>1.6093873131666304E-2</v>
      </c>
    </row>
    <row r="603" spans="1:32" x14ac:dyDescent="0.25">
      <c r="A603" s="184">
        <v>2.5</v>
      </c>
      <c r="B603" s="7">
        <v>0</v>
      </c>
      <c r="C603" s="203">
        <f t="shared" si="149"/>
        <v>9.8228724004260795E-5</v>
      </c>
      <c r="D603" s="184">
        <f t="shared" si="150"/>
        <v>9.6362378248179847E-4</v>
      </c>
      <c r="T603" s="182">
        <f t="shared" si="138"/>
        <v>0.10132500014380295</v>
      </c>
      <c r="U603" s="191">
        <v>1.0000000014192247</v>
      </c>
      <c r="V603" s="105">
        <f t="shared" si="139"/>
        <v>4.1670000000006979E-3</v>
      </c>
      <c r="W603" s="143">
        <f t="shared" si="140"/>
        <v>8.8754449677853557</v>
      </c>
      <c r="X603" s="143">
        <f t="shared" si="141"/>
        <v>0.61929999999999996</v>
      </c>
      <c r="Y603" s="143">
        <f t="shared" si="142"/>
        <v>8.9588844340208092E-3</v>
      </c>
      <c r="Z603" s="143">
        <f t="shared" si="143"/>
        <v>5.3776538248214214</v>
      </c>
      <c r="AA603" s="143">
        <f t="shared" si="144"/>
        <v>-150.20100785049473</v>
      </c>
      <c r="AB603" s="143">
        <f t="shared" si="145"/>
        <v>2.5960931025222972E-4</v>
      </c>
      <c r="AC603" s="143">
        <f t="shared" si="146"/>
        <v>0.16082427941975991</v>
      </c>
      <c r="AD603" s="143">
        <f t="shared" si="147"/>
        <v>6.2301250360495858E-2</v>
      </c>
      <c r="AE603" s="105">
        <f t="shared" si="148"/>
        <v>0.25947572058024032</v>
      </c>
      <c r="AF603" s="143">
        <f t="shared" si="137"/>
        <v>0</v>
      </c>
    </row>
    <row r="604" spans="1:32" x14ac:dyDescent="0.25">
      <c r="A604" s="184">
        <v>2.5041659999999997</v>
      </c>
      <c r="B604" s="7">
        <v>4.7146015840770022E-2</v>
      </c>
      <c r="C604" s="203">
        <f t="shared" si="149"/>
        <v>9.8205150996316171E-5</v>
      </c>
      <c r="D604" s="184">
        <f t="shared" si="150"/>
        <v>9.6339253127386169E-4</v>
      </c>
      <c r="T604" s="182">
        <f t="shared" si="138"/>
        <v>0.10135760697664688</v>
      </c>
      <c r="U604" s="191">
        <v>1.0003218058391006</v>
      </c>
      <c r="V604" s="105">
        <f t="shared" si="139"/>
        <v>4.16599999999967E-3</v>
      </c>
      <c r="W604" s="143">
        <f t="shared" si="140"/>
        <v>8.8754449677853557</v>
      </c>
      <c r="X604" s="143">
        <f t="shared" si="141"/>
        <v>0.61929999999999996</v>
      </c>
      <c r="Y604" s="143">
        <f t="shared" si="142"/>
        <v>8.9585193831806416E-3</v>
      </c>
      <c r="Z604" s="143">
        <f t="shared" si="143"/>
        <v>5.3866123442046021</v>
      </c>
      <c r="AA604" s="143">
        <f t="shared" si="144"/>
        <v>-150.16796747049287</v>
      </c>
      <c r="AB604" s="143">
        <f t="shared" si="145"/>
        <v>2.5955220284406048E-4</v>
      </c>
      <c r="AC604" s="143">
        <f t="shared" si="146"/>
        <v>0.16108383162260398</v>
      </c>
      <c r="AD604" s="143">
        <f t="shared" si="147"/>
        <v>6.2302497082112586E-2</v>
      </c>
      <c r="AE604" s="105">
        <f t="shared" si="148"/>
        <v>0.25921616837739625</v>
      </c>
      <c r="AF604" s="143">
        <f t="shared" si="137"/>
        <v>1.6093873132007122E-2</v>
      </c>
    </row>
    <row r="605" spans="1:32" x14ac:dyDescent="0.25">
      <c r="A605" s="184">
        <v>2.5083329999999986</v>
      </c>
      <c r="B605" s="7">
        <v>0</v>
      </c>
      <c r="C605" s="203">
        <f t="shared" si="149"/>
        <v>9.8228724004218918E-5</v>
      </c>
      <c r="D605" s="184">
        <f t="shared" si="150"/>
        <v>9.6362378248138767E-4</v>
      </c>
      <c r="T605" s="182">
        <f t="shared" si="138"/>
        <v>0.10132500014379278</v>
      </c>
      <c r="U605" s="191">
        <v>1.0000000014191244</v>
      </c>
      <c r="V605" s="105">
        <f t="shared" si="139"/>
        <v>4.1669999999989216E-3</v>
      </c>
      <c r="W605" s="143">
        <f t="shared" si="140"/>
        <v>8.8754449677853557</v>
      </c>
      <c r="X605" s="143">
        <f t="shared" si="141"/>
        <v>0.61929999999999996</v>
      </c>
      <c r="Y605" s="143">
        <f t="shared" si="142"/>
        <v>8.9588844340164342E-3</v>
      </c>
      <c r="Z605" s="143">
        <f t="shared" si="143"/>
        <v>5.3955712286386186</v>
      </c>
      <c r="AA605" s="143">
        <f t="shared" si="144"/>
        <v>-150.14711017257861</v>
      </c>
      <c r="AB605" s="143">
        <f t="shared" si="145"/>
        <v>2.5951615282813356E-4</v>
      </c>
      <c r="AC605" s="143">
        <f t="shared" si="146"/>
        <v>0.16134334777543211</v>
      </c>
      <c r="AD605" s="143">
        <f t="shared" si="147"/>
        <v>6.2278894367218798E-2</v>
      </c>
      <c r="AE605" s="105">
        <f t="shared" si="148"/>
        <v>0.2589566522245681</v>
      </c>
      <c r="AF605" s="143">
        <f t="shared" si="137"/>
        <v>0</v>
      </c>
    </row>
    <row r="606" spans="1:32" x14ac:dyDescent="0.25">
      <c r="A606" s="184">
        <v>2.5124999999999993</v>
      </c>
      <c r="B606" s="7">
        <v>4.7146015840770022E-2</v>
      </c>
      <c r="C606" s="203">
        <f t="shared" si="149"/>
        <v>9.8228724004260795E-5</v>
      </c>
      <c r="D606" s="184">
        <f t="shared" si="150"/>
        <v>9.6362378248179847E-4</v>
      </c>
      <c r="T606" s="182">
        <f t="shared" si="138"/>
        <v>0.10135760697664885</v>
      </c>
      <c r="U606" s="191">
        <v>1.0003218058391201</v>
      </c>
      <c r="V606" s="105">
        <f t="shared" si="139"/>
        <v>4.1670000000006979E-3</v>
      </c>
      <c r="W606" s="143">
        <f t="shared" si="140"/>
        <v>8.8754449677853557</v>
      </c>
      <c r="X606" s="143">
        <f t="shared" si="141"/>
        <v>0.61929999999999996</v>
      </c>
      <c r="Y606" s="143">
        <f t="shared" si="142"/>
        <v>8.9606697718971184E-3</v>
      </c>
      <c r="Z606" s="143">
        <f t="shared" si="143"/>
        <v>5.4045318984105153</v>
      </c>
      <c r="AA606" s="143">
        <f t="shared" si="144"/>
        <v>-150.14999018966844</v>
      </c>
      <c r="AB606" s="143">
        <f t="shared" si="145"/>
        <v>2.5952113068587838E-4</v>
      </c>
      <c r="AC606" s="143">
        <f t="shared" si="146"/>
        <v>0.161602868906118</v>
      </c>
      <c r="AD606" s="143">
        <f t="shared" si="147"/>
        <v>6.2280088957483777E-2</v>
      </c>
      <c r="AE606" s="105">
        <f t="shared" si="148"/>
        <v>0.2586971310938822</v>
      </c>
      <c r="AF606" s="143">
        <f t="shared" si="137"/>
        <v>1.6093873132006806E-2</v>
      </c>
    </row>
    <row r="607" spans="1:32" x14ac:dyDescent="0.25">
      <c r="A607" s="184">
        <v>2.516665999999999</v>
      </c>
      <c r="B607" s="7">
        <v>0</v>
      </c>
      <c r="C607" s="203">
        <f t="shared" si="149"/>
        <v>9.8205150996316171E-5</v>
      </c>
      <c r="D607" s="184">
        <f t="shared" si="150"/>
        <v>9.6339253127386169E-4</v>
      </c>
      <c r="T607" s="182">
        <f t="shared" si="138"/>
        <v>0.10132500014379282</v>
      </c>
      <c r="U607" s="191">
        <v>1.0000000014191248</v>
      </c>
      <c r="V607" s="105">
        <f t="shared" si="139"/>
        <v>4.16599999999967E-3</v>
      </c>
      <c r="W607" s="143">
        <f t="shared" si="140"/>
        <v>8.8754449677853557</v>
      </c>
      <c r="X607" s="143">
        <f t="shared" si="141"/>
        <v>0.61929999999999996</v>
      </c>
      <c r="Y607" s="143">
        <f t="shared" si="142"/>
        <v>8.956734473750701E-3</v>
      </c>
      <c r="Z607" s="143">
        <f t="shared" si="143"/>
        <v>5.413488632884266</v>
      </c>
      <c r="AA607" s="143">
        <f t="shared" si="144"/>
        <v>-150.05697620317844</v>
      </c>
      <c r="AB607" s="143">
        <f t="shared" si="145"/>
        <v>2.5936036414228423E-4</v>
      </c>
      <c r="AC607" s="143">
        <f t="shared" si="146"/>
        <v>0.16186222927026028</v>
      </c>
      <c r="AD607" s="143">
        <f t="shared" si="147"/>
        <v>6.2256448425901292E-2</v>
      </c>
      <c r="AE607" s="105">
        <f t="shared" si="148"/>
        <v>0.25843777072973995</v>
      </c>
      <c r="AF607" s="143">
        <f t="shared" si="137"/>
        <v>0</v>
      </c>
    </row>
    <row r="608" spans="1:32" x14ac:dyDescent="0.25">
      <c r="A608" s="184">
        <v>2.5208329999999997</v>
      </c>
      <c r="B608" s="7">
        <v>0</v>
      </c>
      <c r="C608" s="203">
        <f t="shared" si="149"/>
        <v>0</v>
      </c>
      <c r="D608" s="184">
        <f t="shared" si="150"/>
        <v>0</v>
      </c>
      <c r="T608" s="182">
        <f t="shared" si="138"/>
        <v>0.10132500014379282</v>
      </c>
      <c r="U608" s="191">
        <v>1.0000000014191248</v>
      </c>
      <c r="V608" s="105">
        <f t="shared" si="139"/>
        <v>4.1670000000006979E-3</v>
      </c>
      <c r="W608" s="143">
        <f t="shared" si="140"/>
        <v>8.8754449677853557</v>
      </c>
      <c r="X608" s="143">
        <f t="shared" si="141"/>
        <v>0.61929999999999996</v>
      </c>
      <c r="Y608" s="143">
        <f t="shared" si="142"/>
        <v>8.9588844340202541E-3</v>
      </c>
      <c r="Z608" s="143">
        <f t="shared" si="143"/>
        <v>5.422447517318286</v>
      </c>
      <c r="AA608" s="143">
        <f t="shared" si="144"/>
        <v>-150.065856501936</v>
      </c>
      <c r="AB608" s="143">
        <f t="shared" si="145"/>
        <v>2.5937571296229733E-4</v>
      </c>
      <c r="AC608" s="143">
        <f t="shared" si="146"/>
        <v>0.16212160498322259</v>
      </c>
      <c r="AD608" s="143">
        <f t="shared" si="147"/>
        <v>6.2245191495621285E-2</v>
      </c>
      <c r="AE608" s="105">
        <f t="shared" si="148"/>
        <v>0.25817839501677764</v>
      </c>
      <c r="AF608" s="143">
        <f t="shared" si="137"/>
        <v>0</v>
      </c>
    </row>
    <row r="609" spans="1:32" x14ac:dyDescent="0.25">
      <c r="A609" s="184">
        <v>2.5249999999999986</v>
      </c>
      <c r="B609" s="7">
        <v>4.7146015840770022E-2</v>
      </c>
      <c r="C609" s="203">
        <f t="shared" si="149"/>
        <v>9.8228724004218918E-5</v>
      </c>
      <c r="D609" s="184">
        <f t="shared" si="150"/>
        <v>9.6362378248138767E-4</v>
      </c>
      <c r="T609" s="182">
        <f t="shared" si="138"/>
        <v>0.10135760697664889</v>
      </c>
      <c r="U609" s="191">
        <v>1.0003218058391206</v>
      </c>
      <c r="V609" s="105">
        <f t="shared" si="139"/>
        <v>4.1669999999989216E-3</v>
      </c>
      <c r="W609" s="143">
        <f t="shared" si="140"/>
        <v>8.8754449677853557</v>
      </c>
      <c r="X609" s="143">
        <f t="shared" si="141"/>
        <v>0.61929999999999996</v>
      </c>
      <c r="Y609" s="143">
        <f t="shared" si="142"/>
        <v>8.960669771893302E-3</v>
      </c>
      <c r="Z609" s="143">
        <f t="shared" si="143"/>
        <v>5.4314081870901791</v>
      </c>
      <c r="AA609" s="143">
        <f t="shared" si="144"/>
        <v>-150.06855761764527</v>
      </c>
      <c r="AB609" s="143">
        <f t="shared" si="145"/>
        <v>2.5938038160464689E-4</v>
      </c>
      <c r="AC609" s="143">
        <f t="shared" si="146"/>
        <v>0.16238098536482723</v>
      </c>
      <c r="AD609" s="143">
        <f t="shared" si="147"/>
        <v>6.2246311880180948E-2</v>
      </c>
      <c r="AE609" s="105">
        <f t="shared" si="148"/>
        <v>0.25791901463517297</v>
      </c>
      <c r="AF609" s="143">
        <f t="shared" si="137"/>
        <v>1.6093873132006799E-2</v>
      </c>
    </row>
    <row r="610" spans="1:32" x14ac:dyDescent="0.25">
      <c r="A610" s="184">
        <v>2.529166</v>
      </c>
      <c r="B610" s="7">
        <v>0</v>
      </c>
      <c r="C610" s="203">
        <f t="shared" si="149"/>
        <v>9.8205150996358049E-5</v>
      </c>
      <c r="D610" s="184">
        <f t="shared" si="150"/>
        <v>9.6339253127427249E-4</v>
      </c>
      <c r="T610" s="182">
        <f t="shared" si="138"/>
        <v>0.10132500014379282</v>
      </c>
      <c r="U610" s="191">
        <v>1.0000000014191248</v>
      </c>
      <c r="V610" s="105">
        <f t="shared" si="139"/>
        <v>4.1660000000014463E-3</v>
      </c>
      <c r="W610" s="143">
        <f t="shared" si="140"/>
        <v>8.8754449677853557</v>
      </c>
      <c r="X610" s="143">
        <f t="shared" si="141"/>
        <v>0.61929999999999996</v>
      </c>
      <c r="Y610" s="143">
        <f t="shared" si="142"/>
        <v>8.9567344737545209E-3</v>
      </c>
      <c r="Z610" s="143">
        <f t="shared" si="143"/>
        <v>5.4403649215639334</v>
      </c>
      <c r="AA610" s="143">
        <f t="shared" si="144"/>
        <v>-149.97541682836254</v>
      </c>
      <c r="AB610" s="143">
        <f t="shared" si="145"/>
        <v>2.592193958935117E-4</v>
      </c>
      <c r="AC610" s="143">
        <f t="shared" si="146"/>
        <v>0.16264020476072075</v>
      </c>
      <c r="AD610" s="143">
        <f t="shared" si="147"/>
        <v>6.2222610632122345E-2</v>
      </c>
      <c r="AE610" s="105">
        <f t="shared" si="148"/>
        <v>0.25765979523927945</v>
      </c>
      <c r="AF610" s="143">
        <f t="shared" si="137"/>
        <v>0</v>
      </c>
    </row>
    <row r="611" spans="1:32" x14ac:dyDescent="0.25">
      <c r="A611" s="184">
        <v>2.5333329999999989</v>
      </c>
      <c r="B611" s="7">
        <v>4.7146015840770022E-2</v>
      </c>
      <c r="C611" s="203">
        <f t="shared" si="149"/>
        <v>9.8228724004218918E-5</v>
      </c>
      <c r="D611" s="184">
        <f t="shared" si="150"/>
        <v>9.6362378248138767E-4</v>
      </c>
      <c r="T611" s="182">
        <f t="shared" si="138"/>
        <v>0.10135760697664889</v>
      </c>
      <c r="U611" s="191">
        <v>1.0003218058391206</v>
      </c>
      <c r="V611" s="105">
        <f t="shared" si="139"/>
        <v>4.1669999999989216E-3</v>
      </c>
      <c r="W611" s="143">
        <f t="shared" si="140"/>
        <v>8.8754449677853557</v>
      </c>
      <c r="X611" s="143">
        <f t="shared" si="141"/>
        <v>0.61929999999999996</v>
      </c>
      <c r="Y611" s="143">
        <f t="shared" si="142"/>
        <v>8.960669771893302E-3</v>
      </c>
      <c r="Z611" s="143">
        <f t="shared" si="143"/>
        <v>5.4493255913358265</v>
      </c>
      <c r="AA611" s="143">
        <f t="shared" si="144"/>
        <v>-150.01399848334995</v>
      </c>
      <c r="AB611" s="143">
        <f t="shared" si="145"/>
        <v>2.5928608091102924E-4</v>
      </c>
      <c r="AC611" s="143">
        <f t="shared" si="146"/>
        <v>0.16289949084163177</v>
      </c>
      <c r="AD611" s="143">
        <f t="shared" si="147"/>
        <v>6.2223681524141192E-2</v>
      </c>
      <c r="AE611" s="105">
        <f t="shared" si="148"/>
        <v>0.25740050915836843</v>
      </c>
      <c r="AF611" s="143">
        <f t="shared" si="137"/>
        <v>1.6093873132006799E-2</v>
      </c>
    </row>
    <row r="612" spans="1:32" x14ac:dyDescent="0.25">
      <c r="A612" s="184">
        <v>2.5374999999999996</v>
      </c>
      <c r="B612" s="7">
        <v>0.21733163399770422</v>
      </c>
      <c r="C612" s="203">
        <f t="shared" si="149"/>
        <v>5.5103918343855332E-4</v>
      </c>
      <c r="D612" s="184">
        <f t="shared" si="150"/>
        <v>5.4056943895322085E-3</v>
      </c>
      <c r="T612" s="182">
        <f t="shared" si="138"/>
        <v>0.10201141681420005</v>
      </c>
      <c r="U612" s="191">
        <v>1.0067744072459912</v>
      </c>
      <c r="V612" s="105">
        <f t="shared" si="139"/>
        <v>4.1670000000006979E-3</v>
      </c>
      <c r="W612" s="143">
        <f t="shared" si="140"/>
        <v>8.8754449677853557</v>
      </c>
      <c r="X612" s="143">
        <f t="shared" si="141"/>
        <v>0.61929999999999996</v>
      </c>
      <c r="Y612" s="143">
        <f t="shared" si="142"/>
        <v>8.9964221269488928E-3</v>
      </c>
      <c r="Z612" s="143">
        <f t="shared" si="143"/>
        <v>5.4583220134627757</v>
      </c>
      <c r="AA612" s="143">
        <f t="shared" si="144"/>
        <v>-150.58495648117625</v>
      </c>
      <c r="AB612" s="143">
        <f t="shared" si="145"/>
        <v>2.6027293189239027E-4</v>
      </c>
      <c r="AC612" s="143">
        <f t="shared" si="146"/>
        <v>0.16315976377352417</v>
      </c>
      <c r="AD612" s="143">
        <f t="shared" si="147"/>
        <v>6.2460506813618116E-2</v>
      </c>
      <c r="AE612" s="105">
        <f t="shared" si="148"/>
        <v>0.25714023622647603</v>
      </c>
      <c r="AF612" s="143">
        <f t="shared" si="137"/>
        <v>7.3713340017531284E-2</v>
      </c>
    </row>
    <row r="613" spans="1:32" x14ac:dyDescent="0.25">
      <c r="A613" s="184">
        <v>2.5416659999999993</v>
      </c>
      <c r="B613" s="7">
        <v>0.10387455522641484</v>
      </c>
      <c r="C613" s="203">
        <f t="shared" si="149"/>
        <v>6.6907249215378696E-4</v>
      </c>
      <c r="D613" s="184">
        <f t="shared" si="150"/>
        <v>6.5636011480286506E-3</v>
      </c>
      <c r="T613" s="182">
        <f t="shared" si="138"/>
        <v>0.10148312896511422</v>
      </c>
      <c r="U613" s="191">
        <v>1.0015606115481295</v>
      </c>
      <c r="V613" s="105">
        <f t="shared" si="139"/>
        <v>4.16599999999967E-3</v>
      </c>
      <c r="W613" s="143">
        <f t="shared" si="140"/>
        <v>8.8754449677853557</v>
      </c>
      <c r="X613" s="143">
        <f t="shared" si="141"/>
        <v>0.61929999999999996</v>
      </c>
      <c r="Y613" s="143">
        <f t="shared" si="142"/>
        <v>8.9653884612053217E-3</v>
      </c>
      <c r="Z613" s="143">
        <f t="shared" si="143"/>
        <v>5.467287401923981</v>
      </c>
      <c r="AA613" s="143">
        <f t="shared" si="144"/>
        <v>-150.03805489217243</v>
      </c>
      <c r="AB613" s="143">
        <f t="shared" si="145"/>
        <v>2.593276603104682E-4</v>
      </c>
      <c r="AC613" s="143">
        <f t="shared" si="146"/>
        <v>0.16341909143383465</v>
      </c>
      <c r="AD613" s="143">
        <f t="shared" si="147"/>
        <v>6.224859825023734E-2</v>
      </c>
      <c r="AE613" s="105">
        <f t="shared" si="148"/>
        <v>0.25688090856616558</v>
      </c>
      <c r="AF613" s="143">
        <f t="shared" si="137"/>
        <v>3.5415000498239382E-2</v>
      </c>
    </row>
    <row r="614" spans="1:32" x14ac:dyDescent="0.25">
      <c r="A614" s="184">
        <v>2.545833</v>
      </c>
      <c r="B614" s="7">
        <v>0.21733163399770422</v>
      </c>
      <c r="C614" s="203">
        <f t="shared" si="149"/>
        <v>6.6923309524856412E-4</v>
      </c>
      <c r="D614" s="184">
        <f t="shared" si="150"/>
        <v>6.5651766643884139E-3</v>
      </c>
      <c r="T614" s="182">
        <f t="shared" si="138"/>
        <v>0.10201141016210083</v>
      </c>
      <c r="U614" s="191">
        <v>1.0067743415948762</v>
      </c>
      <c r="V614" s="105">
        <f t="shared" si="139"/>
        <v>4.1670000000006979E-3</v>
      </c>
      <c r="W614" s="143">
        <f t="shared" si="140"/>
        <v>8.8754449677853557</v>
      </c>
      <c r="X614" s="143">
        <f t="shared" si="141"/>
        <v>0.61929999999999996</v>
      </c>
      <c r="Y614" s="143">
        <f t="shared" si="142"/>
        <v>8.9964217636359662E-3</v>
      </c>
      <c r="Z614" s="143">
        <f t="shared" si="143"/>
        <v>5.4762838236876172</v>
      </c>
      <c r="AA614" s="143">
        <f t="shared" si="144"/>
        <v>-150.52970964209408</v>
      </c>
      <c r="AB614" s="143">
        <f t="shared" si="145"/>
        <v>2.6017744256117347E-4</v>
      </c>
      <c r="AC614" s="143">
        <f t="shared" si="146"/>
        <v>0.16367926887639583</v>
      </c>
      <c r="AD614" s="143">
        <f t="shared" si="147"/>
        <v>6.2437591207374583E-2</v>
      </c>
      <c r="AE614" s="105">
        <f t="shared" si="148"/>
        <v>0.2566207311236044</v>
      </c>
      <c r="AF614" s="143">
        <f t="shared" si="137"/>
        <v>7.3713344824331326E-2</v>
      </c>
    </row>
    <row r="615" spans="1:32" x14ac:dyDescent="0.25">
      <c r="A615" s="184">
        <v>2.5499999999999989</v>
      </c>
      <c r="B615" s="7">
        <v>0.27406017338334904</v>
      </c>
      <c r="C615" s="203">
        <f t="shared" si="149"/>
        <v>1.0238148306781596E-3</v>
      </c>
      <c r="D615" s="184">
        <f t="shared" si="150"/>
        <v>1.0043623488952746E-2</v>
      </c>
      <c r="T615" s="182">
        <f t="shared" si="138"/>
        <v>0.10240958397508666</v>
      </c>
      <c r="U615" s="191">
        <v>1.0107040115972037</v>
      </c>
      <c r="V615" s="105">
        <f t="shared" si="139"/>
        <v>4.1669999999989216E-3</v>
      </c>
      <c r="W615" s="143">
        <f t="shared" si="140"/>
        <v>8.8754449677853557</v>
      </c>
      <c r="X615" s="143">
        <f t="shared" si="141"/>
        <v>0.61929999999999996</v>
      </c>
      <c r="Y615" s="143">
        <f t="shared" si="142"/>
        <v>9.0181524086475704E-3</v>
      </c>
      <c r="Z615" s="143">
        <f t="shared" si="143"/>
        <v>5.4853019760962649</v>
      </c>
      <c r="AA615" s="143">
        <f t="shared" si="144"/>
        <v>-150.86542596869731</v>
      </c>
      <c r="AB615" s="143">
        <f t="shared" si="145"/>
        <v>2.6075769888060261E-4</v>
      </c>
      <c r="AC615" s="143">
        <f t="shared" si="146"/>
        <v>0.16394002657527643</v>
      </c>
      <c r="AD615" s="143">
        <f t="shared" si="147"/>
        <v>6.2576841584034107E-2</v>
      </c>
      <c r="AE615" s="105">
        <f t="shared" si="148"/>
        <v>0.25635997342472377</v>
      </c>
      <c r="AF615" s="143">
        <f t="shared" si="137"/>
        <v>9.2592807044489606E-2</v>
      </c>
    </row>
    <row r="616" spans="1:32" x14ac:dyDescent="0.25">
      <c r="A616" s="184">
        <v>2.5541659999999986</v>
      </c>
      <c r="B616" s="7">
        <v>4.7146015840770022E-2</v>
      </c>
      <c r="C616" s="203">
        <f t="shared" si="149"/>
        <v>6.6907249215378696E-4</v>
      </c>
      <c r="D616" s="184">
        <f t="shared" si="150"/>
        <v>6.5636011480286506E-3</v>
      </c>
      <c r="T616" s="182">
        <f t="shared" si="138"/>
        <v>0.10135756868889748</v>
      </c>
      <c r="U616" s="191">
        <v>1.0003214279683936</v>
      </c>
      <c r="V616" s="105">
        <f t="shared" si="139"/>
        <v>4.16599999999967E-3</v>
      </c>
      <c r="W616" s="143">
        <f t="shared" si="140"/>
        <v>8.8754449677853557</v>
      </c>
      <c r="X616" s="143">
        <f t="shared" si="141"/>
        <v>0.61929999999999996</v>
      </c>
      <c r="Y616" s="143">
        <f t="shared" si="142"/>
        <v>8.958517287424056E-3</v>
      </c>
      <c r="Z616" s="143">
        <f t="shared" si="143"/>
        <v>5.4942604933836892</v>
      </c>
      <c r="AA616" s="143">
        <f t="shared" si="144"/>
        <v>-149.84021357556588</v>
      </c>
      <c r="AB616" s="143">
        <f t="shared" si="145"/>
        <v>2.5898570889164194E-4</v>
      </c>
      <c r="AC616" s="143">
        <f t="shared" si="146"/>
        <v>0.16419901228416806</v>
      </c>
      <c r="AD616" s="143">
        <f t="shared" si="147"/>
        <v>6.2166516776683257E-2</v>
      </c>
      <c r="AE616" s="105">
        <f t="shared" si="148"/>
        <v>0.25610098771583212</v>
      </c>
      <c r="AF616" s="143">
        <f t="shared" si="137"/>
        <v>1.6093879211456236E-2</v>
      </c>
    </row>
    <row r="617" spans="1:32" x14ac:dyDescent="0.25">
      <c r="A617" s="184">
        <v>2.5583329999999993</v>
      </c>
      <c r="B617" s="7">
        <v>0.21733163399770422</v>
      </c>
      <c r="C617" s="203">
        <f t="shared" si="149"/>
        <v>5.5103918343855332E-4</v>
      </c>
      <c r="D617" s="184">
        <f t="shared" si="150"/>
        <v>5.4056943895322085E-3</v>
      </c>
      <c r="T617" s="182">
        <f t="shared" si="138"/>
        <v>0.10201141683490227</v>
      </c>
      <c r="U617" s="191">
        <v>1.006774407450306</v>
      </c>
      <c r="V617" s="105">
        <f t="shared" si="139"/>
        <v>4.1670000000006979E-3</v>
      </c>
      <c r="W617" s="143">
        <f t="shared" si="140"/>
        <v>8.8754449677853557</v>
      </c>
      <c r="X617" s="143">
        <f t="shared" si="141"/>
        <v>0.61929999999999996</v>
      </c>
      <c r="Y617" s="143">
        <f t="shared" si="142"/>
        <v>8.99642212807957E-3</v>
      </c>
      <c r="Z617" s="143">
        <f t="shared" si="143"/>
        <v>5.503256915511769</v>
      </c>
      <c r="AA617" s="143">
        <f t="shared" si="144"/>
        <v>-150.44635010865673</v>
      </c>
      <c r="AB617" s="143">
        <f t="shared" si="145"/>
        <v>2.6003336289560854E-4</v>
      </c>
      <c r="AC617" s="143">
        <f t="shared" si="146"/>
        <v>0.16445904564706365</v>
      </c>
      <c r="AD617" s="143">
        <f t="shared" si="147"/>
        <v>6.2403014853747295E-2</v>
      </c>
      <c r="AE617" s="105">
        <f t="shared" si="148"/>
        <v>0.25584095435293652</v>
      </c>
      <c r="AF617" s="143">
        <f t="shared" si="137"/>
        <v>7.3713340002571889E-2</v>
      </c>
    </row>
    <row r="618" spans="1:32" x14ac:dyDescent="0.25">
      <c r="A618" s="184">
        <v>2.5625</v>
      </c>
      <c r="B618" s="7">
        <v>0.10387455522641484</v>
      </c>
      <c r="C618" s="203">
        <f t="shared" si="149"/>
        <v>6.6923309524856412E-4</v>
      </c>
      <c r="D618" s="184">
        <f t="shared" si="150"/>
        <v>6.5651766643884139E-3</v>
      </c>
      <c r="T618" s="182">
        <f t="shared" si="138"/>
        <v>0.10148312896572609</v>
      </c>
      <c r="U618" s="191">
        <v>1.0015606115541682</v>
      </c>
      <c r="V618" s="105">
        <f t="shared" si="139"/>
        <v>4.1670000000006979E-3</v>
      </c>
      <c r="W618" s="143">
        <f t="shared" si="140"/>
        <v>8.8754449677853557</v>
      </c>
      <c r="X618" s="143">
        <f t="shared" si="141"/>
        <v>0.61929999999999996</v>
      </c>
      <c r="Y618" s="143">
        <f t="shared" si="142"/>
        <v>8.9675404987977145E-3</v>
      </c>
      <c r="Z618" s="143">
        <f t="shared" si="143"/>
        <v>5.5122244560105669</v>
      </c>
      <c r="AA618" s="143">
        <f t="shared" si="144"/>
        <v>-149.9356293211427</v>
      </c>
      <c r="AB618" s="143">
        <f t="shared" si="145"/>
        <v>2.5915062666583591E-4</v>
      </c>
      <c r="AC618" s="143">
        <f t="shared" si="146"/>
        <v>0.16471819627372949</v>
      </c>
      <c r="AD618" s="143">
        <f t="shared" si="147"/>
        <v>6.2191175105781739E-2</v>
      </c>
      <c r="AE618" s="105">
        <f t="shared" si="148"/>
        <v>0.25558180372627071</v>
      </c>
      <c r="AF618" s="143">
        <f t="shared" si="137"/>
        <v>3.5415000498025852E-2</v>
      </c>
    </row>
    <row r="619" spans="1:32" x14ac:dyDescent="0.25">
      <c r="A619" s="184">
        <v>2.5666659999999997</v>
      </c>
      <c r="B619" s="7">
        <v>0.1606030946120594</v>
      </c>
      <c r="C619" s="203">
        <f t="shared" si="149"/>
        <v>5.5090694461349819E-4</v>
      </c>
      <c r="D619" s="184">
        <f t="shared" si="150"/>
        <v>5.4043971266584173E-3</v>
      </c>
      <c r="T619" s="182">
        <f t="shared" si="138"/>
        <v>0.10170122928330438</v>
      </c>
      <c r="U619" s="191">
        <v>1.0037130943331298</v>
      </c>
      <c r="V619" s="105">
        <f t="shared" si="139"/>
        <v>4.16599999999967E-3</v>
      </c>
      <c r="W619" s="143">
        <f t="shared" si="140"/>
        <v>8.8754449677853557</v>
      </c>
      <c r="X619" s="143">
        <f t="shared" si="141"/>
        <v>0.61929999999999996</v>
      </c>
      <c r="Y619" s="143">
        <f t="shared" si="142"/>
        <v>8.9773161175280818E-3</v>
      </c>
      <c r="Z619" s="143">
        <f t="shared" si="143"/>
        <v>5.5212017721280953</v>
      </c>
      <c r="AA619" s="143">
        <f t="shared" si="144"/>
        <v>-150.0712249211748</v>
      </c>
      <c r="AB619" s="143">
        <f t="shared" si="145"/>
        <v>2.5938499180559987E-4</v>
      </c>
      <c r="AC619" s="143">
        <f t="shared" si="146"/>
        <v>0.16497758126553511</v>
      </c>
      <c r="AD619" s="143">
        <f t="shared" si="147"/>
        <v>6.2262360010950653E-2</v>
      </c>
      <c r="AE619" s="105">
        <f t="shared" si="148"/>
        <v>0.2553224187344651</v>
      </c>
      <c r="AF619" s="143">
        <f t="shared" si="137"/>
        <v>5.4638608571775091E-2</v>
      </c>
    </row>
    <row r="620" spans="1:32" x14ac:dyDescent="0.25">
      <c r="A620" s="184">
        <v>2.5708329999999986</v>
      </c>
      <c r="B620" s="7">
        <v>0</v>
      </c>
      <c r="C620" s="203">
        <f t="shared" si="149"/>
        <v>3.3461654762413916E-4</v>
      </c>
      <c r="D620" s="184">
        <f t="shared" si="150"/>
        <v>3.2825883321928053E-3</v>
      </c>
      <c r="T620" s="182">
        <f t="shared" si="138"/>
        <v>0.1013250001319204</v>
      </c>
      <c r="U620" s="191">
        <v>1.0000000013019532</v>
      </c>
      <c r="V620" s="105">
        <f t="shared" si="139"/>
        <v>4.1669999999989216E-3</v>
      </c>
      <c r="W620" s="143">
        <f t="shared" si="140"/>
        <v>8.8754449677853557</v>
      </c>
      <c r="X620" s="143">
        <f t="shared" si="141"/>
        <v>0.61929999999999996</v>
      </c>
      <c r="Y620" s="143">
        <f t="shared" si="142"/>
        <v>8.9588844333663396E-3</v>
      </c>
      <c r="Z620" s="143">
        <f t="shared" si="143"/>
        <v>5.5301606565614616</v>
      </c>
      <c r="AA620" s="143">
        <f t="shared" si="144"/>
        <v>-149.7353167571095</v>
      </c>
      <c r="AB620" s="143">
        <f t="shared" si="145"/>
        <v>2.5880440391188957E-4</v>
      </c>
      <c r="AC620" s="143">
        <f t="shared" si="146"/>
        <v>0.16523638566944698</v>
      </c>
      <c r="AD620" s="143">
        <f t="shared" si="147"/>
        <v>6.2108088291806224E-2</v>
      </c>
      <c r="AE620" s="105">
        <f t="shared" si="148"/>
        <v>0.25506361433055319</v>
      </c>
      <c r="AF620" s="143">
        <f t="shared" si="137"/>
        <v>0</v>
      </c>
    </row>
    <row r="621" spans="1:32" x14ac:dyDescent="0.25">
      <c r="A621" s="184">
        <v>2.5749999999999993</v>
      </c>
      <c r="B621" s="7">
        <v>0</v>
      </c>
      <c r="C621" s="203">
        <f t="shared" si="149"/>
        <v>0</v>
      </c>
      <c r="D621" s="184">
        <f t="shared" si="150"/>
        <v>0</v>
      </c>
      <c r="T621" s="182">
        <f t="shared" si="138"/>
        <v>0.1013250001319204</v>
      </c>
      <c r="U621" s="191">
        <v>1.0000000013019532</v>
      </c>
      <c r="V621" s="105">
        <f t="shared" si="139"/>
        <v>4.1670000000006979E-3</v>
      </c>
      <c r="W621" s="143">
        <f t="shared" si="140"/>
        <v>8.8754449677853557</v>
      </c>
      <c r="X621" s="143">
        <f t="shared" si="141"/>
        <v>0.61929999999999996</v>
      </c>
      <c r="Y621" s="143">
        <f t="shared" si="142"/>
        <v>8.9588844333701595E-3</v>
      </c>
      <c r="Z621" s="143">
        <f t="shared" si="143"/>
        <v>5.5391195409948315</v>
      </c>
      <c r="AA621" s="143">
        <f t="shared" si="144"/>
        <v>-149.70747156808198</v>
      </c>
      <c r="AB621" s="143">
        <f t="shared" si="145"/>
        <v>2.5875627593711275E-4</v>
      </c>
      <c r="AC621" s="143">
        <f t="shared" si="146"/>
        <v>0.16549514194538409</v>
      </c>
      <c r="AD621" s="143">
        <f t="shared" si="147"/>
        <v>6.2096538501816512E-2</v>
      </c>
      <c r="AE621" s="105">
        <f t="shared" si="148"/>
        <v>0.25480485805461606</v>
      </c>
      <c r="AF621" s="143">
        <f t="shared" si="137"/>
        <v>0</v>
      </c>
    </row>
    <row r="622" spans="1:32" x14ac:dyDescent="0.25">
      <c r="A622" s="184">
        <v>2.579165999999999</v>
      </c>
      <c r="B622" s="7">
        <v>0</v>
      </c>
      <c r="C622" s="203">
        <f t="shared" si="149"/>
        <v>0</v>
      </c>
      <c r="D622" s="184">
        <f t="shared" si="150"/>
        <v>0</v>
      </c>
      <c r="T622" s="182">
        <f t="shared" si="138"/>
        <v>0.1013250001319204</v>
      </c>
      <c r="U622" s="191">
        <v>1.0000000013019532</v>
      </c>
      <c r="V622" s="105">
        <f t="shared" si="139"/>
        <v>4.16599999999967E-3</v>
      </c>
      <c r="W622" s="143">
        <f t="shared" si="140"/>
        <v>8.8754449677853557</v>
      </c>
      <c r="X622" s="143">
        <f t="shared" si="141"/>
        <v>0.61929999999999996</v>
      </c>
      <c r="Y622" s="143">
        <f t="shared" si="142"/>
        <v>8.9567344731007626E-3</v>
      </c>
      <c r="Z622" s="143">
        <f t="shared" si="143"/>
        <v>5.548076275467932</v>
      </c>
      <c r="AA622" s="143">
        <f t="shared" si="144"/>
        <v>-149.6436586400379</v>
      </c>
      <c r="AB622" s="143">
        <f t="shared" si="145"/>
        <v>2.5864598087004377E-4</v>
      </c>
      <c r="AC622" s="143">
        <f t="shared" si="146"/>
        <v>0.16575378792625414</v>
      </c>
      <c r="AD622" s="143">
        <f t="shared" si="147"/>
        <v>6.2084969003856037E-2</v>
      </c>
      <c r="AE622" s="105">
        <f t="shared" si="148"/>
        <v>0.254546212073746</v>
      </c>
      <c r="AF622" s="143">
        <f t="shared" si="137"/>
        <v>0</v>
      </c>
    </row>
    <row r="623" spans="1:32" x14ac:dyDescent="0.25">
      <c r="A623" s="184">
        <v>2.5833329999999997</v>
      </c>
      <c r="B623" s="7">
        <v>0</v>
      </c>
      <c r="C623" s="203">
        <f t="shared" si="149"/>
        <v>0</v>
      </c>
      <c r="D623" s="184">
        <f t="shared" si="150"/>
        <v>0</v>
      </c>
      <c r="T623" s="182">
        <f t="shared" si="138"/>
        <v>0.1013250001319204</v>
      </c>
      <c r="U623" s="191">
        <v>1.0000000013019532</v>
      </c>
      <c r="V623" s="105">
        <f t="shared" si="139"/>
        <v>4.1670000000006979E-3</v>
      </c>
      <c r="W623" s="143">
        <f t="shared" si="140"/>
        <v>8.8754449677853557</v>
      </c>
      <c r="X623" s="143">
        <f t="shared" si="141"/>
        <v>0.61929999999999996</v>
      </c>
      <c r="Y623" s="143">
        <f t="shared" si="142"/>
        <v>8.9588844333701595E-3</v>
      </c>
      <c r="Z623" s="143">
        <f t="shared" si="143"/>
        <v>5.5570351599013019</v>
      </c>
      <c r="AA623" s="143">
        <f t="shared" si="144"/>
        <v>-149.65162525844107</v>
      </c>
      <c r="AB623" s="143">
        <f t="shared" si="145"/>
        <v>2.5865975047344587E-4</v>
      </c>
      <c r="AC623" s="143">
        <f t="shared" si="146"/>
        <v>0.1660124476767276</v>
      </c>
      <c r="AD623" s="143">
        <f t="shared" si="147"/>
        <v>6.2073374243677121E-2</v>
      </c>
      <c r="AE623" s="105">
        <f t="shared" si="148"/>
        <v>0.25428755232327255</v>
      </c>
      <c r="AF623" s="143">
        <f t="shared" si="137"/>
        <v>0</v>
      </c>
    </row>
    <row r="624" spans="1:32" x14ac:dyDescent="0.25">
      <c r="A624" s="184">
        <v>2.5874999999999986</v>
      </c>
      <c r="B624" s="7">
        <v>0</v>
      </c>
      <c r="C624" s="203">
        <f t="shared" si="149"/>
        <v>0</v>
      </c>
      <c r="D624" s="184">
        <f t="shared" si="150"/>
        <v>0</v>
      </c>
      <c r="T624" s="182">
        <f t="shared" si="138"/>
        <v>0.1013250001319204</v>
      </c>
      <c r="U624" s="191">
        <v>1.0000000013019532</v>
      </c>
      <c r="V624" s="105">
        <f t="shared" si="139"/>
        <v>4.1669999999989216E-3</v>
      </c>
      <c r="W624" s="143">
        <f t="shared" si="140"/>
        <v>8.8754449677853557</v>
      </c>
      <c r="X624" s="143">
        <f t="shared" si="141"/>
        <v>0.61929999999999996</v>
      </c>
      <c r="Y624" s="143">
        <f t="shared" si="142"/>
        <v>8.9588844333663396E-3</v>
      </c>
      <c r="Z624" s="143">
        <f t="shared" si="143"/>
        <v>5.5659940443346683</v>
      </c>
      <c r="AA624" s="143">
        <f t="shared" si="144"/>
        <v>-149.62361743600249</v>
      </c>
      <c r="AB624" s="143">
        <f t="shared" si="145"/>
        <v>2.5861134140103679E-4</v>
      </c>
      <c r="AC624" s="143">
        <f t="shared" si="146"/>
        <v>0.16627105901812864</v>
      </c>
      <c r="AD624" s="143">
        <f t="shared" si="147"/>
        <v>6.2061756995705236E-2</v>
      </c>
      <c r="AE624" s="105">
        <f t="shared" si="148"/>
        <v>0.25402894098187151</v>
      </c>
      <c r="AF624" s="143">
        <f t="shared" si="137"/>
        <v>0</v>
      </c>
    </row>
    <row r="625" spans="1:32" x14ac:dyDescent="0.25">
      <c r="A625" s="184">
        <v>2.591666</v>
      </c>
      <c r="B625" s="7">
        <v>0</v>
      </c>
      <c r="C625" s="203">
        <f t="shared" si="149"/>
        <v>0</v>
      </c>
      <c r="D625" s="184">
        <f t="shared" si="150"/>
        <v>0</v>
      </c>
      <c r="T625" s="182">
        <f t="shared" si="138"/>
        <v>0.1013250001319204</v>
      </c>
      <c r="U625" s="191">
        <v>1.0000000013019532</v>
      </c>
      <c r="V625" s="105">
        <f t="shared" si="139"/>
        <v>4.1660000000014463E-3</v>
      </c>
      <c r="W625" s="143">
        <f t="shared" si="140"/>
        <v>8.8754449677853557</v>
      </c>
      <c r="X625" s="143">
        <f t="shared" si="141"/>
        <v>0.61929999999999996</v>
      </c>
      <c r="Y625" s="143">
        <f t="shared" si="142"/>
        <v>8.9567344731045807E-3</v>
      </c>
      <c r="Z625" s="143">
        <f t="shared" si="143"/>
        <v>5.5749507788077732</v>
      </c>
      <c r="AA625" s="143">
        <f t="shared" si="144"/>
        <v>-149.55966207623274</v>
      </c>
      <c r="AB625" s="143">
        <f t="shared" si="145"/>
        <v>2.5850080015318253E-4</v>
      </c>
      <c r="AC625" s="143">
        <f t="shared" si="146"/>
        <v>0.16652955981828182</v>
      </c>
      <c r="AD625" s="143">
        <f t="shared" si="147"/>
        <v>6.2050120055951223E-2</v>
      </c>
      <c r="AE625" s="105">
        <f t="shared" si="148"/>
        <v>0.25377044018171835</v>
      </c>
      <c r="AF625" s="143">
        <f t="shared" si="137"/>
        <v>0</v>
      </c>
    </row>
    <row r="626" spans="1:32" x14ac:dyDescent="0.25">
      <c r="A626" s="184">
        <v>2.5958329999999989</v>
      </c>
      <c r="B626" s="7">
        <v>0</v>
      </c>
      <c r="C626" s="203">
        <f t="shared" si="149"/>
        <v>0</v>
      </c>
      <c r="D626" s="184">
        <f t="shared" si="150"/>
        <v>0</v>
      </c>
      <c r="T626" s="182">
        <f t="shared" si="138"/>
        <v>0.1013250001319204</v>
      </c>
      <c r="U626" s="191">
        <v>1.0000000013019532</v>
      </c>
      <c r="V626" s="105">
        <f t="shared" si="139"/>
        <v>4.1669999999989216E-3</v>
      </c>
      <c r="W626" s="143">
        <f t="shared" si="140"/>
        <v>8.8754449677853557</v>
      </c>
      <c r="X626" s="143">
        <f t="shared" si="141"/>
        <v>0.61929999999999996</v>
      </c>
      <c r="Y626" s="143">
        <f t="shared" si="142"/>
        <v>8.9588844333663396E-3</v>
      </c>
      <c r="Z626" s="143">
        <f t="shared" si="143"/>
        <v>5.5839096632411396</v>
      </c>
      <c r="AA626" s="143">
        <f t="shared" si="144"/>
        <v>-149.56744589882362</v>
      </c>
      <c r="AB626" s="143">
        <f t="shared" si="145"/>
        <v>2.5851425381000459E-4</v>
      </c>
      <c r="AC626" s="143">
        <f t="shared" si="146"/>
        <v>0.16678807407209184</v>
      </c>
      <c r="AD626" s="143">
        <f t="shared" si="147"/>
        <v>6.2038457837790134E-2</v>
      </c>
      <c r="AE626" s="105">
        <f t="shared" si="148"/>
        <v>0.25351192592790833</v>
      </c>
      <c r="AF626" s="143">
        <f t="shared" si="137"/>
        <v>0</v>
      </c>
    </row>
    <row r="627" spans="1:32" x14ac:dyDescent="0.25">
      <c r="A627" s="184">
        <v>2.5999999999999996</v>
      </c>
      <c r="B627" s="7">
        <v>4.7146015840770022E-2</v>
      </c>
      <c r="C627" s="203">
        <f t="shared" si="149"/>
        <v>9.8228724004260795E-5</v>
      </c>
      <c r="D627" s="184">
        <f t="shared" si="150"/>
        <v>9.6362378248179847E-4</v>
      </c>
      <c r="T627" s="182">
        <f t="shared" si="138"/>
        <v>0.10135760697903884</v>
      </c>
      <c r="U627" s="191">
        <v>1.0003218058627075</v>
      </c>
      <c r="V627" s="105">
        <f t="shared" si="139"/>
        <v>4.1670000000006979E-3</v>
      </c>
      <c r="W627" s="143">
        <f t="shared" si="140"/>
        <v>8.8754449677853557</v>
      </c>
      <c r="X627" s="143">
        <f t="shared" si="141"/>
        <v>0.61929999999999996</v>
      </c>
      <c r="Y627" s="143">
        <f t="shared" si="142"/>
        <v>8.9606697720279703E-3</v>
      </c>
      <c r="Z627" s="143">
        <f t="shared" si="143"/>
        <v>5.5928703330131677</v>
      </c>
      <c r="AA627" s="143">
        <f t="shared" si="144"/>
        <v>-149.56907021277371</v>
      </c>
      <c r="AB627" s="143">
        <f t="shared" si="145"/>
        <v>2.585170612946563E-4</v>
      </c>
      <c r="AC627" s="143">
        <f t="shared" si="146"/>
        <v>0.16704659113338649</v>
      </c>
      <c r="AD627" s="143">
        <f t="shared" si="147"/>
        <v>6.2039131580180706E-2</v>
      </c>
      <c r="AE627" s="105">
        <f t="shared" si="148"/>
        <v>0.25325340886661368</v>
      </c>
      <c r="AF627" s="143">
        <f t="shared" si="137"/>
        <v>1.6093873131627315E-2</v>
      </c>
    </row>
    <row r="628" spans="1:32" x14ac:dyDescent="0.25">
      <c r="A628" s="184">
        <v>2.6041659999999993</v>
      </c>
      <c r="B628" s="7">
        <v>4.7146015840770022E-2</v>
      </c>
      <c r="C628" s="203">
        <f t="shared" si="149"/>
        <v>1.9641030199263234E-4</v>
      </c>
      <c r="D628" s="184">
        <f t="shared" si="150"/>
        <v>1.9267850625477234E-3</v>
      </c>
      <c r="T628" s="182">
        <f t="shared" si="138"/>
        <v>0.10135760697903884</v>
      </c>
      <c r="U628" s="191">
        <v>1.0003218058627075</v>
      </c>
      <c r="V628" s="105">
        <f t="shared" si="139"/>
        <v>4.16599999999967E-3</v>
      </c>
      <c r="W628" s="143">
        <f t="shared" si="140"/>
        <v>8.8754449677853557</v>
      </c>
      <c r="X628" s="143">
        <f t="shared" si="141"/>
        <v>0.61929999999999996</v>
      </c>
      <c r="Y628" s="143">
        <f t="shared" si="142"/>
        <v>8.9585193833115698E-3</v>
      </c>
      <c r="Z628" s="143">
        <f t="shared" si="143"/>
        <v>5.601828852396479</v>
      </c>
      <c r="AA628" s="143">
        <f t="shared" si="144"/>
        <v>-149.50495412670341</v>
      </c>
      <c r="AB628" s="143">
        <f t="shared" si="145"/>
        <v>2.5840624224544363E-4</v>
      </c>
      <c r="AC628" s="143">
        <f t="shared" si="146"/>
        <v>0.16730499737563193</v>
      </c>
      <c r="AD628" s="143">
        <f t="shared" si="147"/>
        <v>6.2027422526515628E-2</v>
      </c>
      <c r="AE628" s="105">
        <f t="shared" si="148"/>
        <v>0.25299500262436825</v>
      </c>
      <c r="AF628" s="143">
        <f t="shared" si="137"/>
        <v>1.6093873131627315E-2</v>
      </c>
    </row>
    <row r="629" spans="1:32" x14ac:dyDescent="0.25">
      <c r="A629" s="184">
        <v>2.608333</v>
      </c>
      <c r="B629" s="7">
        <v>0.10387455522641484</v>
      </c>
      <c r="C629" s="203">
        <f t="shared" si="149"/>
        <v>3.1465135981853238E-4</v>
      </c>
      <c r="D629" s="184">
        <f t="shared" si="150"/>
        <v>3.086729839819803E-3</v>
      </c>
      <c r="T629" s="182">
        <f t="shared" si="138"/>
        <v>0.10148276727745816</v>
      </c>
      <c r="U629" s="191">
        <v>1.0015570419684989</v>
      </c>
      <c r="V629" s="105">
        <f t="shared" si="139"/>
        <v>4.1670000000006979E-3</v>
      </c>
      <c r="W629" s="143">
        <f t="shared" si="140"/>
        <v>8.8754449677853557</v>
      </c>
      <c r="X629" s="143">
        <f t="shared" si="141"/>
        <v>0.61929999999999996</v>
      </c>
      <c r="Y629" s="143">
        <f t="shared" si="142"/>
        <v>8.9675207056304825E-3</v>
      </c>
      <c r="Z629" s="143">
        <f t="shared" si="143"/>
        <v>5.6107963731021098</v>
      </c>
      <c r="AA629" s="143">
        <f t="shared" si="144"/>
        <v>-149.62683993227802</v>
      </c>
      <c r="AB629" s="143">
        <f t="shared" si="145"/>
        <v>2.5861691120411165E-4</v>
      </c>
      <c r="AC629" s="143">
        <f t="shared" si="146"/>
        <v>0.16756361428683603</v>
      </c>
      <c r="AD629" s="143">
        <f t="shared" si="147"/>
        <v>6.206309364148508E-2</v>
      </c>
      <c r="AE629" s="105">
        <f t="shared" si="148"/>
        <v>0.25273638571316415</v>
      </c>
      <c r="AF629" s="143">
        <f t="shared" si="137"/>
        <v>3.5415126718373727E-2</v>
      </c>
    </row>
    <row r="630" spans="1:32" x14ac:dyDescent="0.25">
      <c r="A630" s="184">
        <v>2.6124999999999989</v>
      </c>
      <c r="B630" s="7">
        <v>4.7146015840770022E-2</v>
      </c>
      <c r="C630" s="203">
        <f t="shared" si="149"/>
        <v>3.1465135981839821E-4</v>
      </c>
      <c r="D630" s="184">
        <f t="shared" si="150"/>
        <v>3.0867298398184868E-3</v>
      </c>
      <c r="T630" s="182">
        <f t="shared" si="138"/>
        <v>0.1013575887869229</v>
      </c>
      <c r="U630" s="191">
        <v>1.0003216263204826</v>
      </c>
      <c r="V630" s="105">
        <f t="shared" si="139"/>
        <v>4.1669999999989216E-3</v>
      </c>
      <c r="W630" s="143">
        <f t="shared" si="140"/>
        <v>8.8754449677853557</v>
      </c>
      <c r="X630" s="143">
        <f t="shared" si="141"/>
        <v>0.61929999999999996</v>
      </c>
      <c r="Y630" s="143">
        <f t="shared" si="142"/>
        <v>8.9606687760032892E-3</v>
      </c>
      <c r="Z630" s="143">
        <f t="shared" si="143"/>
        <v>5.6197570418781133</v>
      </c>
      <c r="AA630" s="143">
        <f t="shared" si="144"/>
        <v>-149.48416816024229</v>
      </c>
      <c r="AB630" s="143">
        <f t="shared" si="145"/>
        <v>2.5837031551969707E-4</v>
      </c>
      <c r="AC630" s="143">
        <f t="shared" si="146"/>
        <v>0.16782198460235573</v>
      </c>
      <c r="AD630" s="143">
        <f t="shared" si="147"/>
        <v>6.2003915411510423E-2</v>
      </c>
      <c r="AE630" s="105">
        <f t="shared" si="148"/>
        <v>0.25247801539764447</v>
      </c>
      <c r="AF630" s="143">
        <f t="shared" si="137"/>
        <v>1.6093876020228055E-2</v>
      </c>
    </row>
    <row r="631" spans="1:32" x14ac:dyDescent="0.25">
      <c r="A631" s="184">
        <v>2.6166659999999986</v>
      </c>
      <c r="B631" s="7">
        <v>0.1606030946120594</v>
      </c>
      <c r="C631" s="203">
        <f t="shared" si="149"/>
        <v>4.3274139707320943E-4</v>
      </c>
      <c r="D631" s="184">
        <f t="shared" si="150"/>
        <v>4.2451931052881848E-3</v>
      </c>
      <c r="T631" s="182">
        <f t="shared" si="138"/>
        <v>0.10170136822648931</v>
      </c>
      <c r="U631" s="191">
        <v>1.0037144655957495</v>
      </c>
      <c r="V631" s="105">
        <f t="shared" si="139"/>
        <v>4.16599999999967E-3</v>
      </c>
      <c r="W631" s="143">
        <f t="shared" si="140"/>
        <v>8.8754449677853557</v>
      </c>
      <c r="X631" s="143">
        <f t="shared" si="141"/>
        <v>0.61929999999999996</v>
      </c>
      <c r="Y631" s="143">
        <f t="shared" si="142"/>
        <v>8.977323713065942E-3</v>
      </c>
      <c r="Z631" s="143">
        <f t="shared" si="143"/>
        <v>5.6287343655911792</v>
      </c>
      <c r="AA631" s="143">
        <f t="shared" si="144"/>
        <v>-149.73350565990023</v>
      </c>
      <c r="AB631" s="143">
        <f t="shared" si="145"/>
        <v>2.588012735887045E-4</v>
      </c>
      <c r="AC631" s="143">
        <f t="shared" si="146"/>
        <v>0.16808078587594444</v>
      </c>
      <c r="AD631" s="143">
        <f t="shared" si="147"/>
        <v>6.2122245220529282E-2</v>
      </c>
      <c r="AE631" s="105">
        <f t="shared" si="148"/>
        <v>0.25221921412405579</v>
      </c>
      <c r="AF631" s="143">
        <f t="shared" si="137"/>
        <v>5.4638533925165836E-2</v>
      </c>
    </row>
    <row r="632" spans="1:32" x14ac:dyDescent="0.25">
      <c r="A632" s="184">
        <v>2.6208329999999993</v>
      </c>
      <c r="B632" s="7">
        <v>4.7146015840770022E-2</v>
      </c>
      <c r="C632" s="203">
        <f t="shared" si="149"/>
        <v>4.3284527162854258E-4</v>
      </c>
      <c r="D632" s="184">
        <f t="shared" si="150"/>
        <v>4.2462121146760031E-3</v>
      </c>
      <c r="T632" s="182">
        <f t="shared" si="138"/>
        <v>0.10135758278346169</v>
      </c>
      <c r="U632" s="191">
        <v>1.0003215670709271</v>
      </c>
      <c r="V632" s="105">
        <f t="shared" si="139"/>
        <v>4.1670000000006979E-3</v>
      </c>
      <c r="W632" s="143">
        <f t="shared" si="140"/>
        <v>8.8754449677853557</v>
      </c>
      <c r="X632" s="143">
        <f t="shared" si="141"/>
        <v>0.61929999999999996</v>
      </c>
      <c r="Y632" s="143">
        <f t="shared" si="142"/>
        <v>8.960668447316765E-3</v>
      </c>
      <c r="Z632" s="143">
        <f t="shared" si="143"/>
        <v>5.6376950340384964</v>
      </c>
      <c r="AA632" s="143">
        <f t="shared" si="144"/>
        <v>-149.42725809030023</v>
      </c>
      <c r="AB632" s="143">
        <f t="shared" si="145"/>
        <v>2.5827195143935235E-4</v>
      </c>
      <c r="AC632" s="143">
        <f t="shared" si="146"/>
        <v>0.16833905782738379</v>
      </c>
      <c r="AD632" s="143">
        <f t="shared" si="147"/>
        <v>6.1980309920640533E-2</v>
      </c>
      <c r="AE632" s="105">
        <f t="shared" si="148"/>
        <v>0.25196094217261644</v>
      </c>
      <c r="AF632" s="143">
        <f t="shared" si="137"/>
        <v>1.6093876973476525E-2</v>
      </c>
    </row>
    <row r="633" spans="1:32" x14ac:dyDescent="0.25">
      <c r="A633" s="184">
        <v>2.625</v>
      </c>
      <c r="B633" s="7">
        <v>0.27406017338334904</v>
      </c>
      <c r="C633" s="203">
        <f t="shared" si="149"/>
        <v>6.6923309524856412E-4</v>
      </c>
      <c r="D633" s="184">
        <f t="shared" si="150"/>
        <v>6.5651766643884139E-3</v>
      </c>
      <c r="T633" s="182">
        <f t="shared" si="138"/>
        <v>0.10240937503077305</v>
      </c>
      <c r="U633" s="191">
        <v>1.0107019494771581</v>
      </c>
      <c r="V633" s="105">
        <f t="shared" si="139"/>
        <v>4.1670000000006979E-3</v>
      </c>
      <c r="W633" s="143">
        <f t="shared" si="140"/>
        <v>8.8754449677853557</v>
      </c>
      <c r="X633" s="143">
        <f t="shared" si="141"/>
        <v>0.61929999999999996</v>
      </c>
      <c r="Y633" s="143">
        <f t="shared" si="142"/>
        <v>9.0181410137971825E-3</v>
      </c>
      <c r="Z633" s="143">
        <f t="shared" si="143"/>
        <v>5.6467131750522936</v>
      </c>
      <c r="AA633" s="143">
        <f t="shared" si="144"/>
        <v>-150.35679083298288</v>
      </c>
      <c r="AB633" s="143">
        <f t="shared" si="145"/>
        <v>2.5987856751762063E-4</v>
      </c>
      <c r="AC633" s="143">
        <f t="shared" si="146"/>
        <v>0.16859893639490139</v>
      </c>
      <c r="AD633" s="143">
        <f t="shared" si="147"/>
        <v>6.2365866934863713E-2</v>
      </c>
      <c r="AE633" s="105">
        <f t="shared" si="148"/>
        <v>0.25170106360509881</v>
      </c>
      <c r="AF633" s="143">
        <f t="shared" si="137"/>
        <v>9.259299596020662E-2</v>
      </c>
    </row>
    <row r="634" spans="1:32" x14ac:dyDescent="0.25">
      <c r="A634" s="184">
        <v>2.6291659999999997</v>
      </c>
      <c r="B634" s="7">
        <v>4.7146015840770022E-2</v>
      </c>
      <c r="C634" s="203">
        <f t="shared" si="149"/>
        <v>6.6907249215378696E-4</v>
      </c>
      <c r="D634" s="184">
        <f t="shared" si="150"/>
        <v>6.5636011480286506E-3</v>
      </c>
      <c r="T634" s="182">
        <f t="shared" si="138"/>
        <v>0.10135756891561032</v>
      </c>
      <c r="U634" s="191">
        <v>1.0003214302058754</v>
      </c>
      <c r="V634" s="105">
        <f t="shared" si="139"/>
        <v>4.16599999999967E-3</v>
      </c>
      <c r="W634" s="143">
        <f t="shared" si="140"/>
        <v>8.8754449677853557</v>
      </c>
      <c r="X634" s="143">
        <f t="shared" si="141"/>
        <v>0.61929999999999996</v>
      </c>
      <c r="Y634" s="143">
        <f t="shared" si="142"/>
        <v>8.9585172998336415E-3</v>
      </c>
      <c r="Z634" s="143">
        <f t="shared" si="143"/>
        <v>5.6556716923521275</v>
      </c>
      <c r="AA634" s="143">
        <f t="shared" si="144"/>
        <v>-149.33415415595925</v>
      </c>
      <c r="AB634" s="143">
        <f t="shared" si="145"/>
        <v>2.5811102942876178E-4</v>
      </c>
      <c r="AC634" s="143">
        <f t="shared" si="146"/>
        <v>0.16885704742433016</v>
      </c>
      <c r="AD634" s="143">
        <f t="shared" si="147"/>
        <v>6.195656011252574E-2</v>
      </c>
      <c r="AE634" s="105">
        <f t="shared" si="148"/>
        <v>0.25144295257567006</v>
      </c>
      <c r="AF634" s="143">
        <f t="shared" si="137"/>
        <v>1.6093879175458046E-2</v>
      </c>
    </row>
    <row r="635" spans="1:32" x14ac:dyDescent="0.25">
      <c r="A635" s="184">
        <v>2.6333329999999986</v>
      </c>
      <c r="B635" s="7">
        <v>0</v>
      </c>
      <c r="C635" s="203">
        <f t="shared" si="149"/>
        <v>9.8228724004218918E-5</v>
      </c>
      <c r="D635" s="184">
        <f t="shared" si="150"/>
        <v>9.6362378248138767E-4</v>
      </c>
      <c r="T635" s="182">
        <f t="shared" si="138"/>
        <v>0.10132500008358872</v>
      </c>
      <c r="U635" s="191">
        <v>1.0000000008249565</v>
      </c>
      <c r="V635" s="105">
        <f t="shared" si="139"/>
        <v>4.1669999999989216E-3</v>
      </c>
      <c r="W635" s="143">
        <f t="shared" si="140"/>
        <v>8.8754449677853557</v>
      </c>
      <c r="X635" s="143">
        <f t="shared" si="141"/>
        <v>0.61929999999999996</v>
      </c>
      <c r="Y635" s="143">
        <f t="shared" si="142"/>
        <v>8.9588844307198507E-3</v>
      </c>
      <c r="Z635" s="143">
        <f t="shared" si="143"/>
        <v>5.6646305767828471</v>
      </c>
      <c r="AA635" s="143">
        <f t="shared" si="144"/>
        <v>-149.31166932090954</v>
      </c>
      <c r="AB635" s="143">
        <f t="shared" si="145"/>
        <v>2.5807216635718907E-4</v>
      </c>
      <c r="AC635" s="143">
        <f t="shared" si="146"/>
        <v>0.16911511959068734</v>
      </c>
      <c r="AD635" s="143">
        <f t="shared" si="147"/>
        <v>6.1932365336514486E-2</v>
      </c>
      <c r="AE635" s="105">
        <f t="shared" si="148"/>
        <v>0.25118488040931286</v>
      </c>
      <c r="AF635" s="143">
        <f t="shared" si="137"/>
        <v>0</v>
      </c>
    </row>
    <row r="636" spans="1:32" x14ac:dyDescent="0.25">
      <c r="A636" s="184">
        <v>2.6374999999999993</v>
      </c>
      <c r="B636" s="7">
        <v>0.27406017338334904</v>
      </c>
      <c r="C636" s="203">
        <f t="shared" si="149"/>
        <v>5.7100437124430338E-4</v>
      </c>
      <c r="D636" s="184">
        <f t="shared" si="150"/>
        <v>5.6015528819066164E-3</v>
      </c>
      <c r="T636" s="182">
        <f t="shared" si="138"/>
        <v>0.10240893392294446</v>
      </c>
      <c r="U636" s="191">
        <v>1.0106975960813664</v>
      </c>
      <c r="V636" s="105">
        <f t="shared" si="139"/>
        <v>4.1670000000006979E-3</v>
      </c>
      <c r="W636" s="143">
        <f t="shared" si="140"/>
        <v>8.8754449677853557</v>
      </c>
      <c r="X636" s="143">
        <f t="shared" si="141"/>
        <v>0.61929999999999996</v>
      </c>
      <c r="Y636" s="143">
        <f t="shared" si="142"/>
        <v>9.0181169577920519E-3</v>
      </c>
      <c r="Z636" s="143">
        <f t="shared" si="143"/>
        <v>5.6736486937406392</v>
      </c>
      <c r="AA636" s="143">
        <f t="shared" si="144"/>
        <v>-150.26981845790823</v>
      </c>
      <c r="AB636" s="143">
        <f t="shared" si="145"/>
        <v>2.597282433711502E-4</v>
      </c>
      <c r="AC636" s="143">
        <f t="shared" si="146"/>
        <v>0.16937484783405848</v>
      </c>
      <c r="AD636" s="143">
        <f t="shared" si="147"/>
        <v>6.2329792025703552E-2</v>
      </c>
      <c r="AE636" s="105">
        <f t="shared" si="148"/>
        <v>0.25092515216594169</v>
      </c>
      <c r="AF636" s="143">
        <f t="shared" si="137"/>
        <v>9.2593394787670466E-2</v>
      </c>
    </row>
    <row r="637" spans="1:32" x14ac:dyDescent="0.25">
      <c r="A637" s="184">
        <v>2.641665999999999</v>
      </c>
      <c r="B637" s="7">
        <v>0.21733163399770422</v>
      </c>
      <c r="C637" s="203">
        <f t="shared" si="149"/>
        <v>1.0235691347746528E-3</v>
      </c>
      <c r="D637" s="184">
        <f t="shared" si="150"/>
        <v>1.0041213212139345E-2</v>
      </c>
      <c r="T637" s="182">
        <f t="shared" si="138"/>
        <v>0.10201087312884295</v>
      </c>
      <c r="U637" s="191">
        <v>1.0067690414887043</v>
      </c>
      <c r="V637" s="105">
        <f t="shared" si="139"/>
        <v>4.16599999999967E-3</v>
      </c>
      <c r="W637" s="143">
        <f t="shared" si="140"/>
        <v>8.8754449677853557</v>
      </c>
      <c r="X637" s="143">
        <f t="shared" si="141"/>
        <v>0.61929999999999996</v>
      </c>
      <c r="Y637" s="143">
        <f t="shared" si="142"/>
        <v>8.9942334713772523E-3</v>
      </c>
      <c r="Z637" s="143">
        <f t="shared" si="143"/>
        <v>5.682642927212016</v>
      </c>
      <c r="AA637" s="143">
        <f t="shared" si="144"/>
        <v>-149.84290478264828</v>
      </c>
      <c r="AB637" s="143">
        <f t="shared" si="145"/>
        <v>2.5899036040779618E-4</v>
      </c>
      <c r="AC637" s="143">
        <f t="shared" si="146"/>
        <v>0.16963383819446629</v>
      </c>
      <c r="AD637" s="143">
        <f t="shared" si="147"/>
        <v>6.2167633319207077E-2</v>
      </c>
      <c r="AE637" s="105">
        <f t="shared" si="148"/>
        <v>0.25066616180553392</v>
      </c>
      <c r="AF637" s="143">
        <f t="shared" si="137"/>
        <v>7.3713732886079117E-2</v>
      </c>
    </row>
    <row r="638" spans="1:32" x14ac:dyDescent="0.25">
      <c r="A638" s="184">
        <v>2.6458329999999997</v>
      </c>
      <c r="B638" s="7">
        <v>0.21733163399770422</v>
      </c>
      <c r="C638" s="203">
        <f t="shared" si="149"/>
        <v>9.0562091886858516E-4</v>
      </c>
      <c r="D638" s="184">
        <f t="shared" si="150"/>
        <v>8.8841412141008203E-3</v>
      </c>
      <c r="T638" s="182">
        <f t="shared" si="138"/>
        <v>0.10201087312884295</v>
      </c>
      <c r="U638" s="191">
        <v>1.0067690414887043</v>
      </c>
      <c r="V638" s="105">
        <f t="shared" si="139"/>
        <v>4.1670000000006979E-3</v>
      </c>
      <c r="W638" s="143">
        <f t="shared" si="140"/>
        <v>8.8754449677853557</v>
      </c>
      <c r="X638" s="143">
        <f t="shared" si="141"/>
        <v>0.61929999999999996</v>
      </c>
      <c r="Y638" s="143">
        <f t="shared" si="142"/>
        <v>8.9963924328464364E-3</v>
      </c>
      <c r="Z638" s="143">
        <f t="shared" si="143"/>
        <v>5.691639319644862</v>
      </c>
      <c r="AA638" s="143">
        <f t="shared" si="144"/>
        <v>-149.84986338334252</v>
      </c>
      <c r="AB638" s="143">
        <f t="shared" si="145"/>
        <v>2.5900238774071761E-4</v>
      </c>
      <c r="AC638" s="143">
        <f t="shared" si="146"/>
        <v>0.16989284058220699</v>
      </c>
      <c r="AD638" s="143">
        <f t="shared" si="147"/>
        <v>6.2155600609713035E-2</v>
      </c>
      <c r="AE638" s="105">
        <f t="shared" si="148"/>
        <v>0.25040715941779318</v>
      </c>
      <c r="AF638" s="143">
        <f t="shared" si="137"/>
        <v>7.3713732886079117E-2</v>
      </c>
    </row>
    <row r="639" spans="1:32" x14ac:dyDescent="0.25">
      <c r="A639" s="184">
        <v>2.6499999999999986</v>
      </c>
      <c r="B639" s="7">
        <v>4.7146015840770022E-2</v>
      </c>
      <c r="C639" s="203">
        <f t="shared" si="149"/>
        <v>5.5103918343831838E-4</v>
      </c>
      <c r="D639" s="184">
        <f t="shared" si="150"/>
        <v>5.4056943895299039E-3</v>
      </c>
      <c r="T639" s="182">
        <f t="shared" si="138"/>
        <v>0.10135769604391071</v>
      </c>
      <c r="U639" s="191">
        <v>1.0003226848646505</v>
      </c>
      <c r="V639" s="105">
        <f t="shared" si="139"/>
        <v>4.1669999999989216E-3</v>
      </c>
      <c r="W639" s="143">
        <f t="shared" si="140"/>
        <v>8.8754449677853557</v>
      </c>
      <c r="X639" s="143">
        <f t="shared" si="141"/>
        <v>0.61929999999999996</v>
      </c>
      <c r="Y639" s="143">
        <f t="shared" si="142"/>
        <v>8.9606746483372017E-3</v>
      </c>
      <c r="Z639" s="143">
        <f t="shared" si="143"/>
        <v>5.7005999942931993</v>
      </c>
      <c r="AA639" s="143">
        <f t="shared" si="144"/>
        <v>-149.22609042153144</v>
      </c>
      <c r="AB639" s="143">
        <f t="shared" si="145"/>
        <v>2.5792425071163091E-4</v>
      </c>
      <c r="AC639" s="143">
        <f t="shared" si="146"/>
        <v>0.17015076483291863</v>
      </c>
      <c r="AD639" s="143">
        <f t="shared" si="147"/>
        <v>6.1896868421333733E-2</v>
      </c>
      <c r="AE639" s="105">
        <f t="shared" si="148"/>
        <v>0.25014923516708154</v>
      </c>
      <c r="AF639" s="143">
        <f t="shared" si="137"/>
        <v>1.6093858989644969E-2</v>
      </c>
    </row>
    <row r="640" spans="1:32" x14ac:dyDescent="0.25">
      <c r="A640" s="184">
        <v>2.654166</v>
      </c>
      <c r="B640" s="7">
        <v>4.7146015840770022E-2</v>
      </c>
      <c r="C640" s="203">
        <f t="shared" si="149"/>
        <v>1.964103019927161E-4</v>
      </c>
      <c r="D640" s="184">
        <f t="shared" si="150"/>
        <v>1.926785062548545E-3</v>
      </c>
      <c r="T640" s="182">
        <f t="shared" si="138"/>
        <v>0.10135769604391071</v>
      </c>
      <c r="U640" s="191">
        <v>1.0003226848646505</v>
      </c>
      <c r="V640" s="105">
        <f t="shared" si="139"/>
        <v>4.1660000000014463E-3</v>
      </c>
      <c r="W640" s="143">
        <f t="shared" si="140"/>
        <v>8.8754449677853557</v>
      </c>
      <c r="X640" s="143">
        <f t="shared" si="141"/>
        <v>0.61929999999999996</v>
      </c>
      <c r="Y640" s="143">
        <f t="shared" si="142"/>
        <v>8.9585242584582208E-3</v>
      </c>
      <c r="Z640" s="143">
        <f t="shared" si="143"/>
        <v>5.7095585185516571</v>
      </c>
      <c r="AA640" s="143">
        <f t="shared" si="144"/>
        <v>-149.16140473087052</v>
      </c>
      <c r="AB640" s="143">
        <f t="shared" si="145"/>
        <v>2.5781244715068286E-4</v>
      </c>
      <c r="AC640" s="143">
        <f t="shared" si="146"/>
        <v>0.17040857728006931</v>
      </c>
      <c r="AD640" s="143">
        <f t="shared" si="147"/>
        <v>6.1884888898366144E-2</v>
      </c>
      <c r="AE640" s="105">
        <f t="shared" si="148"/>
        <v>0.24989142271993087</v>
      </c>
      <c r="AF640" s="143">
        <f t="shared" si="137"/>
        <v>1.6093858989644969E-2</v>
      </c>
    </row>
    <row r="641" spans="1:32" x14ac:dyDescent="0.25">
      <c r="A641" s="184">
        <v>2.6583329999999989</v>
      </c>
      <c r="B641" s="7">
        <v>0.10387455522641484</v>
      </c>
      <c r="C641" s="203">
        <f t="shared" si="149"/>
        <v>3.1465135981839821E-4</v>
      </c>
      <c r="D641" s="184">
        <f t="shared" si="150"/>
        <v>3.0867298398184868E-3</v>
      </c>
      <c r="T641" s="182">
        <f t="shared" si="138"/>
        <v>0.1014827676978345</v>
      </c>
      <c r="U641" s="191">
        <v>1.0015570461172909</v>
      </c>
      <c r="V641" s="105">
        <f t="shared" si="139"/>
        <v>4.1669999999989216E-3</v>
      </c>
      <c r="W641" s="143">
        <f t="shared" si="140"/>
        <v>8.8754449677853557</v>
      </c>
      <c r="X641" s="143">
        <f t="shared" si="141"/>
        <v>0.61929999999999996</v>
      </c>
      <c r="Y641" s="143">
        <f t="shared" si="142"/>
        <v>8.9675207286315107E-3</v>
      </c>
      <c r="Z641" s="143">
        <f t="shared" si="143"/>
        <v>5.718526039280289</v>
      </c>
      <c r="AA641" s="143">
        <f t="shared" si="144"/>
        <v>-149.28221128207721</v>
      </c>
      <c r="AB641" s="143">
        <f t="shared" si="145"/>
        <v>2.5802125071253335E-4</v>
      </c>
      <c r="AC641" s="143">
        <f t="shared" si="146"/>
        <v>0.17066659853078184</v>
      </c>
      <c r="AD641" s="143">
        <f t="shared" si="147"/>
        <v>6.192014655929929E-2</v>
      </c>
      <c r="AE641" s="105">
        <f t="shared" si="148"/>
        <v>0.24963340146921834</v>
      </c>
      <c r="AF641" s="143">
        <f t="shared" si="137"/>
        <v>3.5415126571672159E-2</v>
      </c>
    </row>
    <row r="642" spans="1:32" x14ac:dyDescent="0.25">
      <c r="A642" s="184">
        <v>2.6624999999999996</v>
      </c>
      <c r="B642" s="7">
        <v>0.1606030946120594</v>
      </c>
      <c r="C642" s="203">
        <f t="shared" si="149"/>
        <v>5.5103918343855332E-4</v>
      </c>
      <c r="D642" s="184">
        <f t="shared" si="150"/>
        <v>5.4056943895322085E-3</v>
      </c>
      <c r="T642" s="182">
        <f t="shared" si="138"/>
        <v>0.10170122950180503</v>
      </c>
      <c r="U642" s="191">
        <v>1.0037130964895635</v>
      </c>
      <c r="V642" s="105">
        <f t="shared" si="139"/>
        <v>4.1670000000006979E-3</v>
      </c>
      <c r="W642" s="143">
        <f t="shared" si="140"/>
        <v>8.8754449677853557</v>
      </c>
      <c r="X642" s="143">
        <f t="shared" si="141"/>
        <v>0.61929999999999996</v>
      </c>
      <c r="Y642" s="143">
        <f t="shared" si="142"/>
        <v>8.9794710301301442E-3</v>
      </c>
      <c r="Z642" s="143">
        <f t="shared" si="143"/>
        <v>5.7275055103104195</v>
      </c>
      <c r="AA642" s="143">
        <f t="shared" si="144"/>
        <v>-149.45202928648695</v>
      </c>
      <c r="AB642" s="143">
        <f t="shared" si="145"/>
        <v>2.5831476628625775E-4</v>
      </c>
      <c r="AC642" s="143">
        <f t="shared" si="146"/>
        <v>0.1709249132970681</v>
      </c>
      <c r="AD642" s="143">
        <f t="shared" si="147"/>
        <v>6.1990584661918521E-2</v>
      </c>
      <c r="AE642" s="105">
        <f t="shared" si="148"/>
        <v>0.24937508670293207</v>
      </c>
      <c r="AF642" s="143">
        <f t="shared" si="137"/>
        <v>5.4638608454386429E-2</v>
      </c>
    </row>
    <row r="643" spans="1:32" x14ac:dyDescent="0.25">
      <c r="A643" s="184">
        <v>2.6666659999999993</v>
      </c>
      <c r="B643" s="7">
        <v>0.27406017338334904</v>
      </c>
      <c r="C643" s="203">
        <f t="shared" si="149"/>
        <v>9.0540358723436405E-4</v>
      </c>
      <c r="D643" s="184">
        <f t="shared" si="150"/>
        <v>8.8820091907691121E-3</v>
      </c>
      <c r="T643" s="182">
        <f t="shared" si="138"/>
        <v>0.10240955401574336</v>
      </c>
      <c r="U643" s="191">
        <v>1.0107037159214742</v>
      </c>
      <c r="V643" s="105">
        <f t="shared" si="139"/>
        <v>4.16599999999967E-3</v>
      </c>
      <c r="W643" s="143">
        <f t="shared" si="140"/>
        <v>8.8754449677853557</v>
      </c>
      <c r="X643" s="143">
        <f t="shared" si="141"/>
        <v>0.61929999999999996</v>
      </c>
      <c r="Y643" s="143">
        <f t="shared" si="142"/>
        <v>9.0159865917547287E-3</v>
      </c>
      <c r="Z643" s="143">
        <f t="shared" si="143"/>
        <v>5.7365214969021743</v>
      </c>
      <c r="AA643" s="143">
        <f t="shared" si="144"/>
        <v>-150.03037401999586</v>
      </c>
      <c r="AB643" s="143">
        <f t="shared" si="145"/>
        <v>2.593143845944365E-4</v>
      </c>
      <c r="AC643" s="143">
        <f t="shared" si="146"/>
        <v>0.17118422768166255</v>
      </c>
      <c r="AD643" s="143">
        <f t="shared" si="147"/>
        <v>6.2245411568520655E-2</v>
      </c>
      <c r="AE643" s="105">
        <f t="shared" si="148"/>
        <v>0.24911577231833762</v>
      </c>
      <c r="AF643" s="143">
        <f t="shared" ref="AF643:AF706" si="151">B643*9.81/(T643*1000000*$AH$1)</f>
        <v>9.2592834131998369E-2</v>
      </c>
    </row>
    <row r="644" spans="1:32" x14ac:dyDescent="0.25">
      <c r="A644" s="184">
        <v>2.670833</v>
      </c>
      <c r="B644" s="7">
        <v>0.10387455522641484</v>
      </c>
      <c r="C644" s="203">
        <f t="shared" si="149"/>
        <v>7.8742700705857491E-4</v>
      </c>
      <c r="D644" s="184">
        <f t="shared" si="150"/>
        <v>7.7246589392446201E-3</v>
      </c>
      <c r="T644" s="182">
        <f t="shared" ref="T644:T707" si="152">+U644/1000000*101325</f>
        <v>0.10148290370681873</v>
      </c>
      <c r="U644" s="191">
        <v>1.0015583884216011</v>
      </c>
      <c r="V644" s="105">
        <f t="shared" ref="V644:V707" si="153">+A644-A643</f>
        <v>4.1670000000006979E-3</v>
      </c>
      <c r="W644" s="143">
        <f t="shared" si="140"/>
        <v>8.8754449677853557</v>
      </c>
      <c r="X644" s="143">
        <f t="shared" si="141"/>
        <v>0.61929999999999996</v>
      </c>
      <c r="Y644" s="143">
        <f t="shared" si="142"/>
        <v>8.9675281716461927E-3</v>
      </c>
      <c r="Z644" s="143">
        <f t="shared" si="143"/>
        <v>5.7454890250738204</v>
      </c>
      <c r="AA644" s="143">
        <f t="shared" si="144"/>
        <v>-149.19485229778837</v>
      </c>
      <c r="AB644" s="143">
        <f t="shared" si="145"/>
        <v>2.5787025834583674E-4</v>
      </c>
      <c r="AC644" s="143">
        <f t="shared" si="146"/>
        <v>0.17144209794000839</v>
      </c>
      <c r="AD644" s="143">
        <f t="shared" si="147"/>
        <v>6.1883911290087246E-2</v>
      </c>
      <c r="AE644" s="105">
        <f t="shared" si="148"/>
        <v>0.24885790205999178</v>
      </c>
      <c r="AF644" s="143">
        <f t="shared" si="151"/>
        <v>3.5415079107762322E-2</v>
      </c>
    </row>
    <row r="645" spans="1:32" x14ac:dyDescent="0.25">
      <c r="A645" s="184">
        <v>2.6749999999999989</v>
      </c>
      <c r="B645" s="7">
        <v>0</v>
      </c>
      <c r="C645" s="203">
        <f t="shared" si="149"/>
        <v>2.164226358141793E-4</v>
      </c>
      <c r="D645" s="184">
        <f t="shared" si="150"/>
        <v>2.1231060573370991E-3</v>
      </c>
      <c r="T645" s="182">
        <f t="shared" si="152"/>
        <v>0.10132500005947899</v>
      </c>
      <c r="U645" s="191">
        <v>1.000000000587012</v>
      </c>
      <c r="V645" s="105">
        <f t="shared" si="153"/>
        <v>4.1669999999989216E-3</v>
      </c>
      <c r="W645" s="143">
        <f t="shared" si="140"/>
        <v>8.8754449677853557</v>
      </c>
      <c r="X645" s="143">
        <f t="shared" si="141"/>
        <v>0.61929999999999996</v>
      </c>
      <c r="Y645" s="143">
        <f t="shared" si="142"/>
        <v>8.9588844293996776E-3</v>
      </c>
      <c r="Z645" s="143">
        <f t="shared" si="143"/>
        <v>5.7544479095032202</v>
      </c>
      <c r="AA645" s="143">
        <f t="shared" si="144"/>
        <v>-149.02189608072223</v>
      </c>
      <c r="AB645" s="143">
        <f t="shared" si="145"/>
        <v>2.5757131864590432E-4</v>
      </c>
      <c r="AC645" s="143">
        <f t="shared" si="146"/>
        <v>0.17169966925865429</v>
      </c>
      <c r="AD645" s="143">
        <f t="shared" si="147"/>
        <v>6.1812171501312928E-2</v>
      </c>
      <c r="AE645" s="105">
        <f t="shared" si="148"/>
        <v>0.24860033074134588</v>
      </c>
      <c r="AF645" s="143">
        <f t="shared" si="151"/>
        <v>0</v>
      </c>
    </row>
    <row r="646" spans="1:32" x14ac:dyDescent="0.25">
      <c r="A646" s="184">
        <v>2.6791659999999986</v>
      </c>
      <c r="B646" s="7">
        <v>0.1606030946120594</v>
      </c>
      <c r="C646" s="203">
        <f t="shared" si="149"/>
        <v>3.3453624607689326E-4</v>
      </c>
      <c r="D646" s="184">
        <f t="shared" si="150"/>
        <v>3.2818005740143231E-3</v>
      </c>
      <c r="T646" s="182">
        <f t="shared" si="152"/>
        <v>0.10170159159650558</v>
      </c>
      <c r="U646" s="191">
        <v>1.0037166700864109</v>
      </c>
      <c r="V646" s="105">
        <f t="shared" si="153"/>
        <v>4.16599999999967E-3</v>
      </c>
      <c r="W646" s="143">
        <f t="shared" si="140"/>
        <v>8.8754449677853557</v>
      </c>
      <c r="X646" s="143">
        <f t="shared" si="141"/>
        <v>0.61929999999999996</v>
      </c>
      <c r="Y646" s="143">
        <f t="shared" si="142"/>
        <v>8.9773359239150412E-3</v>
      </c>
      <c r="Z646" s="143">
        <f t="shared" si="143"/>
        <v>5.7634252454271353</v>
      </c>
      <c r="AA646" s="143">
        <f t="shared" si="144"/>
        <v>-149.29949490298819</v>
      </c>
      <c r="AB646" s="143">
        <f t="shared" si="145"/>
        <v>2.5805112394020052E-4</v>
      </c>
      <c r="AC646" s="143">
        <f t="shared" si="146"/>
        <v>0.17195772038259449</v>
      </c>
      <c r="AD646" s="143">
        <f t="shared" si="147"/>
        <v>6.1942180494532158E-2</v>
      </c>
      <c r="AE646" s="105">
        <f t="shared" si="148"/>
        <v>0.24834227961740568</v>
      </c>
      <c r="AF646" s="143">
        <f t="shared" si="151"/>
        <v>5.463841392104378E-2</v>
      </c>
    </row>
    <row r="647" spans="1:32" x14ac:dyDescent="0.25">
      <c r="A647" s="184">
        <v>2.6833329999999993</v>
      </c>
      <c r="B647" s="7">
        <v>0</v>
      </c>
      <c r="C647" s="203">
        <f t="shared" si="149"/>
        <v>3.3461654762428184E-4</v>
      </c>
      <c r="D647" s="184">
        <f t="shared" si="150"/>
        <v>3.2825883321942052E-3</v>
      </c>
      <c r="T647" s="182">
        <f t="shared" si="152"/>
        <v>0.10132500013311696</v>
      </c>
      <c r="U647" s="191">
        <v>1.0000000013137622</v>
      </c>
      <c r="V647" s="105">
        <f t="shared" si="153"/>
        <v>4.1670000000006979E-3</v>
      </c>
      <c r="W647" s="143">
        <f t="shared" si="140"/>
        <v>8.8754449677853557</v>
      </c>
      <c r="X647" s="143">
        <f t="shared" si="141"/>
        <v>0.61929999999999996</v>
      </c>
      <c r="Y647" s="143">
        <f t="shared" si="142"/>
        <v>8.9588844334356783E-3</v>
      </c>
      <c r="Z647" s="143">
        <f t="shared" si="143"/>
        <v>5.7723841298605709</v>
      </c>
      <c r="AA647" s="143">
        <f t="shared" si="144"/>
        <v>-148.9633766561619</v>
      </c>
      <c r="AB647" s="143">
        <f t="shared" si="145"/>
        <v>2.5747017293680505E-4</v>
      </c>
      <c r="AC647" s="143">
        <f t="shared" si="146"/>
        <v>0.17221519055553131</v>
      </c>
      <c r="AD647" s="143">
        <f t="shared" si="147"/>
        <v>6.1787898472945024E-2</v>
      </c>
      <c r="AE647" s="105">
        <f t="shared" si="148"/>
        <v>0.24808480944446887</v>
      </c>
      <c r="AF647" s="143">
        <f t="shared" si="151"/>
        <v>0</v>
      </c>
    </row>
    <row r="648" spans="1:32" x14ac:dyDescent="0.25">
      <c r="A648" s="184">
        <v>2.6875</v>
      </c>
      <c r="B648" s="7">
        <v>4.7146015840770022E-2</v>
      </c>
      <c r="C648" s="203">
        <f t="shared" si="149"/>
        <v>9.8228724004260795E-5</v>
      </c>
      <c r="D648" s="184">
        <f t="shared" si="150"/>
        <v>9.6362378248179847E-4</v>
      </c>
      <c r="T648" s="182">
        <f t="shared" si="152"/>
        <v>0.10135760697879327</v>
      </c>
      <c r="U648" s="191">
        <v>1.0003218058602839</v>
      </c>
      <c r="V648" s="105">
        <f t="shared" si="153"/>
        <v>4.1670000000006979E-3</v>
      </c>
      <c r="W648" s="143">
        <f t="shared" si="140"/>
        <v>8.8754449677853557</v>
      </c>
      <c r="X648" s="143">
        <f t="shared" si="141"/>
        <v>0.61929999999999996</v>
      </c>
      <c r="Y648" s="143">
        <f t="shared" si="142"/>
        <v>8.9606697720145245E-3</v>
      </c>
      <c r="Z648" s="143">
        <f t="shared" si="143"/>
        <v>5.7813447996325857</v>
      </c>
      <c r="AA648" s="143">
        <f t="shared" si="144"/>
        <v>-148.96373956551332</v>
      </c>
      <c r="AB648" s="143">
        <f t="shared" si="145"/>
        <v>2.5747080019389041E-4</v>
      </c>
      <c r="AC648" s="143">
        <f t="shared" si="146"/>
        <v>0.1724726613557252</v>
      </c>
      <c r="AD648" s="143">
        <f t="shared" si="147"/>
        <v>6.1788049002603138E-2</v>
      </c>
      <c r="AE648" s="105">
        <f t="shared" si="148"/>
        <v>0.24782733864427497</v>
      </c>
      <c r="AF648" s="143">
        <f t="shared" si="151"/>
        <v>1.6093873131666311E-2</v>
      </c>
    </row>
    <row r="649" spans="1:32" x14ac:dyDescent="0.25">
      <c r="A649" s="184">
        <v>2.6916659999999997</v>
      </c>
      <c r="B649" s="7">
        <v>0.1606030946120594</v>
      </c>
      <c r="C649" s="203">
        <f t="shared" si="149"/>
        <v>4.3274139707320943E-4</v>
      </c>
      <c r="D649" s="184">
        <f t="shared" si="150"/>
        <v>4.2451931052881848E-3</v>
      </c>
      <c r="T649" s="182">
        <f t="shared" si="152"/>
        <v>0.10170136818438391</v>
      </c>
      <c r="U649" s="191">
        <v>1.0037144651802015</v>
      </c>
      <c r="V649" s="105">
        <f t="shared" si="153"/>
        <v>4.16599999999967E-3</v>
      </c>
      <c r="W649" s="143">
        <f t="shared" si="140"/>
        <v>8.8754449677853557</v>
      </c>
      <c r="X649" s="143">
        <f t="shared" si="141"/>
        <v>0.61929999999999996</v>
      </c>
      <c r="Y649" s="143">
        <f t="shared" si="142"/>
        <v>8.9773237107641877E-3</v>
      </c>
      <c r="Z649" s="143">
        <f t="shared" si="143"/>
        <v>5.7903221233433495</v>
      </c>
      <c r="AA649" s="143">
        <f t="shared" si="144"/>
        <v>-149.21111124149823</v>
      </c>
      <c r="AB649" s="143">
        <f t="shared" si="145"/>
        <v>2.5789836050854755E-4</v>
      </c>
      <c r="AC649" s="143">
        <f t="shared" si="146"/>
        <v>0.17273055971623374</v>
      </c>
      <c r="AD649" s="143">
        <f t="shared" si="147"/>
        <v>6.1905511403880939E-2</v>
      </c>
      <c r="AE649" s="105">
        <f t="shared" si="148"/>
        <v>0.24756944028376643</v>
      </c>
      <c r="AF649" s="143">
        <f t="shared" si="151"/>
        <v>5.4638533947786748E-2</v>
      </c>
    </row>
    <row r="650" spans="1:32" x14ac:dyDescent="0.25">
      <c r="A650" s="184">
        <v>2.6958329999999986</v>
      </c>
      <c r="B650" s="7">
        <v>0.1606030946120594</v>
      </c>
      <c r="C650" s="203">
        <f t="shared" si="149"/>
        <v>6.6923309524827832E-4</v>
      </c>
      <c r="D650" s="184">
        <f t="shared" si="150"/>
        <v>6.5651766643856106E-3</v>
      </c>
      <c r="T650" s="182">
        <f t="shared" si="152"/>
        <v>0.10170136818438391</v>
      </c>
      <c r="U650" s="191">
        <v>1.0037144651802015</v>
      </c>
      <c r="V650" s="105">
        <f t="shared" si="153"/>
        <v>4.1669999999989216E-3</v>
      </c>
      <c r="W650" s="143">
        <f t="shared" si="140"/>
        <v>8.8754449677853557</v>
      </c>
      <c r="X650" s="143">
        <f t="shared" si="141"/>
        <v>0.61929999999999996</v>
      </c>
      <c r="Y650" s="143">
        <f t="shared" si="142"/>
        <v>8.9794786132375536E-3</v>
      </c>
      <c r="Z650" s="143">
        <f t="shared" si="143"/>
        <v>5.7993016019565866</v>
      </c>
      <c r="AA650" s="143">
        <f t="shared" si="144"/>
        <v>-149.21737258682904</v>
      </c>
      <c r="AB650" s="143">
        <f t="shared" si="145"/>
        <v>2.5790918269653321E-4</v>
      </c>
      <c r="AC650" s="143">
        <f t="shared" si="146"/>
        <v>0.17298846889893027</v>
      </c>
      <c r="AD650" s="143">
        <f t="shared" si="147"/>
        <v>6.1893252386993031E-2</v>
      </c>
      <c r="AE650" s="105">
        <f t="shared" si="148"/>
        <v>0.2473115311010699</v>
      </c>
      <c r="AF650" s="143">
        <f t="shared" si="151"/>
        <v>5.4638533947786748E-2</v>
      </c>
    </row>
    <row r="651" spans="1:32" x14ac:dyDescent="0.25">
      <c r="A651" s="184">
        <v>2.6999999999999993</v>
      </c>
      <c r="B651" s="7">
        <v>0.1606030946120594</v>
      </c>
      <c r="C651" s="203">
        <f t="shared" si="149"/>
        <v>6.6923309524856368E-4</v>
      </c>
      <c r="D651" s="184">
        <f t="shared" si="150"/>
        <v>6.5651766643884104E-3</v>
      </c>
      <c r="T651" s="182">
        <f t="shared" si="152"/>
        <v>0.10170136818438391</v>
      </c>
      <c r="U651" s="191">
        <v>1.0037144651802015</v>
      </c>
      <c r="V651" s="105">
        <f t="shared" si="153"/>
        <v>4.1670000000006979E-3</v>
      </c>
      <c r="W651" s="143">
        <f t="shared" ref="W651:W714" si="154">IF(AND(T651&lt;=$O$55,T651&gt;$M$55),$P$55,IF(AND(T651&lt;=$O$56,T651&gt;$M$56),$P$56,IF(AND(T651&lt;=$O$57,T651&gt;$M$57),$P$57,IF(AND(T651&lt;=$O$58,T651&gt;$M$58),$P$58,IF(AND(T651&lt;=$O$59,T651&gt;$M$59),$P$59,"a N/A")))))</f>
        <v>8.8754449677853557</v>
      </c>
      <c r="X651" s="143">
        <f t="shared" ref="X651:X714" si="155">IF(AND(T651&lt;=$O$55,T651&gt;$M$55),$Q$55,IF(AND(T651&lt;=$O$56,T651&gt;$M$56),$Q$56,IF(AND(T651&lt;=$O$57,T651&gt;$M$57),$Q$57,IF(AND(T651&lt;=$O$58,T651&gt;$M$58),$Q$58,IF(AND(T651&lt;=$O$59,T651&gt;$M$59),$Q$59,"Valor no encontrado para Po")))))</f>
        <v>0.61929999999999996</v>
      </c>
      <c r="Y651" s="143">
        <f t="shared" ref="Y651:Y714" si="156">IF(OR(Z650&gt;=($V$1-$X$1)/2,Z650&gt;=$Z$1/2),0,W651*T651^X651*V651)</f>
        <v>8.9794786132413821E-3</v>
      </c>
      <c r="Z651" s="143">
        <f t="shared" ref="Z651:Z714" si="157">+Z650+Y651</f>
        <v>5.8082810805698282</v>
      </c>
      <c r="AA651" s="143">
        <f t="shared" ref="AA651:AA714" si="158">2*$AD$1*PI()*((Z651+$X$1/2)*(2*Z651-$Z$1)+(Z651+$X$1/2)^2-($V$1/2)^2)*Y651</f>
        <v>-149.18776294475512</v>
      </c>
      <c r="AB651" s="143">
        <f t="shared" ref="AB651:AB714" si="159">-AA651*0.000000001*$AB$1</f>
        <v>2.5785800501892876E-4</v>
      </c>
      <c r="AC651" s="143">
        <f t="shared" ref="AC651:AC714" si="160">+AC650+AB651</f>
        <v>0.1732463269039492</v>
      </c>
      <c r="AD651" s="143">
        <f t="shared" ref="AD651:AD714" si="161">+AB651/V651</f>
        <v>6.1880970726874387E-2</v>
      </c>
      <c r="AE651" s="105">
        <f t="shared" ref="AE651:AE714" si="162">+AE650-AB651</f>
        <v>0.24705367309605097</v>
      </c>
      <c r="AF651" s="143">
        <f t="shared" si="151"/>
        <v>5.4638533947786748E-2</v>
      </c>
    </row>
    <row r="652" spans="1:32" x14ac:dyDescent="0.25">
      <c r="A652" s="184">
        <v>2.704165999999999</v>
      </c>
      <c r="B652" s="7">
        <v>0.21733163399770422</v>
      </c>
      <c r="C652" s="203">
        <f t="shared" ref="C652:C715" si="163">+(B651+B652)/2*(A652-A651)</f>
        <v>7.8723803969407528E-4</v>
      </c>
      <c r="D652" s="184">
        <f t="shared" ref="D652:D715" si="164">C652*9.81</f>
        <v>7.7228051693988787E-3</v>
      </c>
      <c r="T652" s="182">
        <f t="shared" si="152"/>
        <v>0.10201121841031401</v>
      </c>
      <c r="U652" s="191">
        <v>1.0067724491518777</v>
      </c>
      <c r="V652" s="105">
        <f t="shared" si="153"/>
        <v>4.16599999999967E-3</v>
      </c>
      <c r="W652" s="143">
        <f t="shared" si="154"/>
        <v>8.8754449677853557</v>
      </c>
      <c r="X652" s="143">
        <f t="shared" si="155"/>
        <v>0.61929999999999996</v>
      </c>
      <c r="Y652" s="143">
        <f t="shared" si="156"/>
        <v>8.9942523248677086E-3</v>
      </c>
      <c r="Z652" s="143">
        <f t="shared" si="157"/>
        <v>5.8172753328946962</v>
      </c>
      <c r="AA652" s="143">
        <f t="shared" si="158"/>
        <v>-149.40345587131347</v>
      </c>
      <c r="AB652" s="143">
        <f t="shared" si="159"/>
        <v>2.5823081138482107E-4</v>
      </c>
      <c r="AC652" s="143">
        <f t="shared" si="160"/>
        <v>0.17350455771533402</v>
      </c>
      <c r="AD652" s="143">
        <f t="shared" si="161"/>
        <v>6.1985312382343137E-2</v>
      </c>
      <c r="AE652" s="105">
        <f t="shared" si="162"/>
        <v>0.24679544228466616</v>
      </c>
      <c r="AF652" s="143">
        <f t="shared" si="151"/>
        <v>7.3713483384244674E-2</v>
      </c>
    </row>
    <row r="653" spans="1:32" x14ac:dyDescent="0.25">
      <c r="A653" s="184">
        <v>2.7083329999999997</v>
      </c>
      <c r="B653" s="7">
        <v>4.7146015840770022E-2</v>
      </c>
      <c r="C653" s="203">
        <f t="shared" si="163"/>
        <v>5.5103918343855332E-4</v>
      </c>
      <c r="D653" s="184">
        <f t="shared" si="164"/>
        <v>5.4056943895322085E-3</v>
      </c>
      <c r="T653" s="182">
        <f t="shared" si="152"/>
        <v>0.10135769535369267</v>
      </c>
      <c r="U653" s="191">
        <v>1.0003226780527281</v>
      </c>
      <c r="V653" s="105">
        <f t="shared" si="153"/>
        <v>4.1670000000006979E-3</v>
      </c>
      <c r="W653" s="143">
        <f t="shared" si="154"/>
        <v>8.8754449677853557</v>
      </c>
      <c r="X653" s="143">
        <f t="shared" si="155"/>
        <v>0.61929999999999996</v>
      </c>
      <c r="Y653" s="143">
        <f t="shared" si="156"/>
        <v>8.9606746105515035E-3</v>
      </c>
      <c r="Z653" s="143">
        <f t="shared" si="157"/>
        <v>5.8262360075052477</v>
      </c>
      <c r="AA653" s="143">
        <f t="shared" si="158"/>
        <v>-148.8161022018044</v>
      </c>
      <c r="AB653" s="143">
        <f t="shared" si="159"/>
        <v>2.5721562191840191E-4</v>
      </c>
      <c r="AC653" s="143">
        <f t="shared" si="160"/>
        <v>0.17376177333725243</v>
      </c>
      <c r="AD653" s="143">
        <f t="shared" si="161"/>
        <v>6.1726811115516873E-2</v>
      </c>
      <c r="AE653" s="105">
        <f t="shared" si="162"/>
        <v>0.24653822666274774</v>
      </c>
      <c r="AF653" s="143">
        <f t="shared" si="151"/>
        <v>1.6093859099239723E-2</v>
      </c>
    </row>
    <row r="654" spans="1:32" x14ac:dyDescent="0.25">
      <c r="A654" s="184">
        <v>2.7124999999999986</v>
      </c>
      <c r="B654" s="7">
        <v>0.21733163399770422</v>
      </c>
      <c r="C654" s="203">
        <f t="shared" si="163"/>
        <v>5.5103918343831838E-4</v>
      </c>
      <c r="D654" s="184">
        <f t="shared" si="164"/>
        <v>5.4056943895299039E-3</v>
      </c>
      <c r="T654" s="182">
        <f t="shared" si="152"/>
        <v>0.1020114167666388</v>
      </c>
      <c r="U654" s="191">
        <v>1.006774406776598</v>
      </c>
      <c r="V654" s="105">
        <f t="shared" si="153"/>
        <v>4.1669999999989216E-3</v>
      </c>
      <c r="W654" s="143">
        <f t="shared" si="154"/>
        <v>8.8754449677853557</v>
      </c>
      <c r="X654" s="143">
        <f t="shared" si="155"/>
        <v>0.61929999999999996</v>
      </c>
      <c r="Y654" s="143">
        <f t="shared" si="156"/>
        <v>8.996422124347439E-3</v>
      </c>
      <c r="Z654" s="143">
        <f t="shared" si="157"/>
        <v>5.8352324296295954</v>
      </c>
      <c r="AA654" s="143">
        <f t="shared" si="158"/>
        <v>-149.37989990800043</v>
      </c>
      <c r="AB654" s="143">
        <f t="shared" si="159"/>
        <v>2.5819009696169203E-4</v>
      </c>
      <c r="AC654" s="143">
        <f t="shared" si="160"/>
        <v>0.17401996343421411</v>
      </c>
      <c r="AD654" s="143">
        <f t="shared" si="161"/>
        <v>6.1960666417508727E-2</v>
      </c>
      <c r="AE654" s="105">
        <f t="shared" si="162"/>
        <v>0.24628003656578606</v>
      </c>
      <c r="AF654" s="143">
        <f t="shared" si="151"/>
        <v>7.3713340051899001E-2</v>
      </c>
    </row>
    <row r="655" spans="1:32" x14ac:dyDescent="0.25">
      <c r="A655" s="184">
        <v>2.716666</v>
      </c>
      <c r="B655" s="7">
        <v>0.27406017338334904</v>
      </c>
      <c r="C655" s="203">
        <f t="shared" si="163"/>
        <v>1.0235691347750893E-3</v>
      </c>
      <c r="D655" s="184">
        <f t="shared" si="164"/>
        <v>1.0041213212143626E-2</v>
      </c>
      <c r="T655" s="182">
        <f t="shared" si="152"/>
        <v>0.10240958397442351</v>
      </c>
      <c r="U655" s="191">
        <v>1.0107040115906589</v>
      </c>
      <c r="V655" s="105">
        <f t="shared" si="153"/>
        <v>4.1660000000014463E-3</v>
      </c>
      <c r="W655" s="143">
        <f t="shared" si="154"/>
        <v>8.8754449677853557</v>
      </c>
      <c r="X655" s="143">
        <f t="shared" si="155"/>
        <v>0.61929999999999996</v>
      </c>
      <c r="Y655" s="143">
        <f t="shared" si="156"/>
        <v>9.0159882251734779E-3</v>
      </c>
      <c r="Z655" s="143">
        <f t="shared" si="157"/>
        <v>5.8442484178547689</v>
      </c>
      <c r="AA655" s="143">
        <f t="shared" si="158"/>
        <v>-149.67471139635134</v>
      </c>
      <c r="AB655" s="143">
        <f t="shared" si="159"/>
        <v>2.5869965284444217E-4</v>
      </c>
      <c r="AC655" s="143">
        <f t="shared" si="160"/>
        <v>0.17427866308705856</v>
      </c>
      <c r="AD655" s="143">
        <f t="shared" si="161"/>
        <v>6.2097852339018808E-2</v>
      </c>
      <c r="AE655" s="105">
        <f t="shared" si="162"/>
        <v>0.24602133691294162</v>
      </c>
      <c r="AF655" s="143">
        <f t="shared" si="151"/>
        <v>9.2592807045089182E-2</v>
      </c>
    </row>
    <row r="656" spans="1:32" x14ac:dyDescent="0.25">
      <c r="A656" s="184">
        <v>2.7208329999999989</v>
      </c>
      <c r="B656" s="7">
        <v>4.7146015840770022E-2</v>
      </c>
      <c r="C656" s="203">
        <f t="shared" si="163"/>
        <v>6.6923309524827875E-4</v>
      </c>
      <c r="D656" s="184">
        <f t="shared" si="164"/>
        <v>6.5651766643856149E-3</v>
      </c>
      <c r="T656" s="182">
        <f t="shared" si="152"/>
        <v>0.10135756868889821</v>
      </c>
      <c r="U656" s="191">
        <v>1.0003214279684007</v>
      </c>
      <c r="V656" s="105">
        <f t="shared" si="153"/>
        <v>4.1669999999989216E-3</v>
      </c>
      <c r="W656" s="143">
        <f t="shared" si="154"/>
        <v>8.8754449677853557</v>
      </c>
      <c r="X656" s="143">
        <f t="shared" si="155"/>
        <v>0.61929999999999996</v>
      </c>
      <c r="Y656" s="143">
        <f t="shared" si="156"/>
        <v>8.9606676756335858E-3</v>
      </c>
      <c r="Z656" s="143">
        <f t="shared" si="157"/>
        <v>5.8532090855304029</v>
      </c>
      <c r="AA656" s="143">
        <f t="shared" si="158"/>
        <v>-148.72657540324136</v>
      </c>
      <c r="AB656" s="143">
        <f t="shared" si="159"/>
        <v>2.570608826742606E-4</v>
      </c>
      <c r="AC656" s="143">
        <f t="shared" si="160"/>
        <v>0.17453572396973283</v>
      </c>
      <c r="AD656" s="143">
        <f t="shared" si="161"/>
        <v>6.1689676667705091E-2</v>
      </c>
      <c r="AE656" s="105">
        <f t="shared" si="162"/>
        <v>0.24576427603026735</v>
      </c>
      <c r="AF656" s="143">
        <f t="shared" si="151"/>
        <v>1.6093879211456118E-2</v>
      </c>
    </row>
    <row r="657" spans="1:32" x14ac:dyDescent="0.25">
      <c r="A657" s="184">
        <v>2.7249999999999996</v>
      </c>
      <c r="B657" s="7">
        <v>0</v>
      </c>
      <c r="C657" s="203">
        <f t="shared" si="163"/>
        <v>9.8228724004260795E-5</v>
      </c>
      <c r="D657" s="184">
        <f t="shared" si="164"/>
        <v>9.6362378248179847E-4</v>
      </c>
      <c r="T657" s="182">
        <f t="shared" si="152"/>
        <v>0.10132500007809418</v>
      </c>
      <c r="U657" s="191">
        <v>1.0000000007707297</v>
      </c>
      <c r="V657" s="105">
        <f t="shared" si="153"/>
        <v>4.1670000000006979E-3</v>
      </c>
      <c r="W657" s="143">
        <f t="shared" si="154"/>
        <v>8.8754449677853557</v>
      </c>
      <c r="X657" s="143">
        <f t="shared" si="155"/>
        <v>0.61929999999999996</v>
      </c>
      <c r="Y657" s="143">
        <f t="shared" si="156"/>
        <v>8.9588844304228053E-3</v>
      </c>
      <c r="Z657" s="143">
        <f t="shared" si="157"/>
        <v>5.8621679699608258</v>
      </c>
      <c r="AA657" s="143">
        <f t="shared" si="158"/>
        <v>-148.66717747059946</v>
      </c>
      <c r="AB657" s="143">
        <f t="shared" si="159"/>
        <v>2.5695821854074881E-4</v>
      </c>
      <c r="AC657" s="143">
        <f t="shared" si="160"/>
        <v>0.17479268218827357</v>
      </c>
      <c r="AD657" s="143">
        <f t="shared" si="161"/>
        <v>6.1665039246629659E-2</v>
      </c>
      <c r="AE657" s="105">
        <f t="shared" si="162"/>
        <v>0.24550731781172661</v>
      </c>
      <c r="AF657" s="143">
        <f t="shared" si="151"/>
        <v>0</v>
      </c>
    </row>
    <row r="658" spans="1:32" x14ac:dyDescent="0.25">
      <c r="A658" s="184">
        <v>2.7291659999999993</v>
      </c>
      <c r="B658" s="7">
        <v>4.7146015840770022E-2</v>
      </c>
      <c r="C658" s="203">
        <f t="shared" si="163"/>
        <v>9.8205150996316171E-5</v>
      </c>
      <c r="D658" s="184">
        <f t="shared" si="164"/>
        <v>9.6339253127386169E-4</v>
      </c>
      <c r="T658" s="182">
        <f t="shared" si="152"/>
        <v>0.10135760699152187</v>
      </c>
      <c r="U658" s="191">
        <v>1.0003218059859054</v>
      </c>
      <c r="V658" s="105">
        <f t="shared" si="153"/>
        <v>4.16599999999967E-3</v>
      </c>
      <c r="W658" s="143">
        <f t="shared" si="154"/>
        <v>8.8754449677853557</v>
      </c>
      <c r="X658" s="143">
        <f t="shared" si="155"/>
        <v>0.61929999999999996</v>
      </c>
      <c r="Y658" s="143">
        <f t="shared" si="156"/>
        <v>8.9585193839948549E-3</v>
      </c>
      <c r="Z658" s="143">
        <f t="shared" si="157"/>
        <v>5.871126489344821</v>
      </c>
      <c r="AA658" s="143">
        <f t="shared" si="158"/>
        <v>-148.63126782479216</v>
      </c>
      <c r="AB658" s="143">
        <f t="shared" si="159"/>
        <v>2.5689615185748985E-4</v>
      </c>
      <c r="AC658" s="143">
        <f t="shared" si="160"/>
        <v>0.17504957834013105</v>
      </c>
      <c r="AD658" s="143">
        <f t="shared" si="161"/>
        <v>6.1664942836656314E-2</v>
      </c>
      <c r="AE658" s="105">
        <f t="shared" si="162"/>
        <v>0.24525042165986913</v>
      </c>
      <c r="AF658" s="143">
        <f t="shared" si="151"/>
        <v>1.6093873129645223E-2</v>
      </c>
    </row>
    <row r="659" spans="1:32" x14ac:dyDescent="0.25">
      <c r="A659" s="184">
        <v>2.733333</v>
      </c>
      <c r="B659" s="7">
        <v>0</v>
      </c>
      <c r="C659" s="203">
        <f t="shared" si="163"/>
        <v>9.8228724004260795E-5</v>
      </c>
      <c r="D659" s="184">
        <f t="shared" si="164"/>
        <v>9.6362378248179847E-4</v>
      </c>
      <c r="T659" s="182">
        <f t="shared" si="152"/>
        <v>0.10132500014386307</v>
      </c>
      <c r="U659" s="191">
        <v>1.0000000014198183</v>
      </c>
      <c r="V659" s="105">
        <f t="shared" si="153"/>
        <v>4.1670000000006979E-3</v>
      </c>
      <c r="W659" s="143">
        <f t="shared" si="154"/>
        <v>8.8754449677853557</v>
      </c>
      <c r="X659" s="143">
        <f t="shared" si="155"/>
        <v>0.61929999999999996</v>
      </c>
      <c r="Y659" s="143">
        <f t="shared" si="156"/>
        <v>8.9588844340241034E-3</v>
      </c>
      <c r="Z659" s="143">
        <f t="shared" si="157"/>
        <v>5.8800853737788454</v>
      </c>
      <c r="AA659" s="143">
        <f t="shared" si="158"/>
        <v>-148.60741581700995</v>
      </c>
      <c r="AB659" s="143">
        <f t="shared" si="159"/>
        <v>2.5685492574737859E-4</v>
      </c>
      <c r="AC659" s="143">
        <f t="shared" si="160"/>
        <v>0.17530643326587841</v>
      </c>
      <c r="AD659" s="143">
        <f t="shared" si="161"/>
        <v>6.1640250959283792E-2</v>
      </c>
      <c r="AE659" s="105">
        <f t="shared" si="162"/>
        <v>0.24499356673412176</v>
      </c>
      <c r="AF659" s="143">
        <f t="shared" si="151"/>
        <v>0</v>
      </c>
    </row>
    <row r="660" spans="1:32" x14ac:dyDescent="0.25">
      <c r="A660" s="184">
        <v>2.7374999999999989</v>
      </c>
      <c r="B660" s="7">
        <v>4.7146015840770022E-2</v>
      </c>
      <c r="C660" s="203">
        <f t="shared" si="163"/>
        <v>9.8228724004218918E-5</v>
      </c>
      <c r="D660" s="184">
        <f t="shared" si="164"/>
        <v>9.6362378248138767E-4</v>
      </c>
      <c r="T660" s="182">
        <f t="shared" si="152"/>
        <v>0.10135760697663503</v>
      </c>
      <c r="U660" s="191">
        <v>1.0003218058389838</v>
      </c>
      <c r="V660" s="105">
        <f t="shared" si="153"/>
        <v>4.1669999999989216E-3</v>
      </c>
      <c r="W660" s="143">
        <f t="shared" si="154"/>
        <v>8.8754449677853557</v>
      </c>
      <c r="X660" s="143">
        <f t="shared" si="155"/>
        <v>0.61929999999999996</v>
      </c>
      <c r="Y660" s="143">
        <f t="shared" si="156"/>
        <v>8.9606697718925439E-3</v>
      </c>
      <c r="Z660" s="143">
        <f t="shared" si="157"/>
        <v>5.8890460435507377</v>
      </c>
      <c r="AA660" s="143">
        <f t="shared" si="158"/>
        <v>-148.60705575542534</v>
      </c>
      <c r="AB660" s="143">
        <f t="shared" si="159"/>
        <v>2.5685430341240912E-4</v>
      </c>
      <c r="AC660" s="143">
        <f t="shared" si="160"/>
        <v>0.17556328756929082</v>
      </c>
      <c r="AD660" s="143">
        <f t="shared" si="161"/>
        <v>6.1640101610865271E-2</v>
      </c>
      <c r="AE660" s="105">
        <f t="shared" si="162"/>
        <v>0.24473671243070935</v>
      </c>
      <c r="AF660" s="143">
        <f t="shared" si="151"/>
        <v>1.6093873132009003E-2</v>
      </c>
    </row>
    <row r="661" spans="1:32" x14ac:dyDescent="0.25">
      <c r="A661" s="184">
        <v>2.7416659999999986</v>
      </c>
      <c r="B661" s="7">
        <v>0</v>
      </c>
      <c r="C661" s="203">
        <f t="shared" si="163"/>
        <v>9.8205150996316171E-5</v>
      </c>
      <c r="D661" s="184">
        <f t="shared" si="164"/>
        <v>9.6339253127386169E-4</v>
      </c>
      <c r="T661" s="182">
        <f t="shared" si="152"/>
        <v>0.10132500014379277</v>
      </c>
      <c r="U661" s="191">
        <v>1.0000000014191242</v>
      </c>
      <c r="V661" s="105">
        <f t="shared" si="153"/>
        <v>4.16599999999967E-3</v>
      </c>
      <c r="W661" s="143">
        <f t="shared" si="154"/>
        <v>8.8754449677853557</v>
      </c>
      <c r="X661" s="143">
        <f t="shared" si="155"/>
        <v>0.61929999999999996</v>
      </c>
      <c r="Y661" s="143">
        <f t="shared" si="156"/>
        <v>8.9567344737506993E-3</v>
      </c>
      <c r="Z661" s="143">
        <f t="shared" si="157"/>
        <v>5.8980027780244884</v>
      </c>
      <c r="AA661" s="143">
        <f t="shared" si="158"/>
        <v>-148.5117887161783</v>
      </c>
      <c r="AB661" s="143">
        <f t="shared" si="159"/>
        <v>2.5668964266410503E-4</v>
      </c>
      <c r="AC661" s="143">
        <f t="shared" si="160"/>
        <v>0.17581997721195491</v>
      </c>
      <c r="AD661" s="143">
        <f t="shared" si="161"/>
        <v>6.1615372699021932E-2</v>
      </c>
      <c r="AE661" s="105">
        <f t="shared" si="162"/>
        <v>0.24448002278804526</v>
      </c>
      <c r="AF661" s="143">
        <f t="shared" si="151"/>
        <v>0</v>
      </c>
    </row>
    <row r="662" spans="1:32" x14ac:dyDescent="0.25">
      <c r="A662" s="184">
        <v>2.7458329999999993</v>
      </c>
      <c r="B662" s="7">
        <v>0</v>
      </c>
      <c r="C662" s="203">
        <f t="shared" si="163"/>
        <v>0</v>
      </c>
      <c r="D662" s="184">
        <f t="shared" si="164"/>
        <v>0</v>
      </c>
      <c r="T662" s="182">
        <f t="shared" si="152"/>
        <v>0.10132500014379277</v>
      </c>
      <c r="U662" s="191">
        <v>1.0000000014191242</v>
      </c>
      <c r="V662" s="105">
        <f t="shared" si="153"/>
        <v>4.1670000000006979E-3</v>
      </c>
      <c r="W662" s="143">
        <f t="shared" si="154"/>
        <v>8.8754449677853557</v>
      </c>
      <c r="X662" s="143">
        <f t="shared" si="155"/>
        <v>0.61929999999999996</v>
      </c>
      <c r="Y662" s="143">
        <f t="shared" si="156"/>
        <v>8.9588844340202523E-3</v>
      </c>
      <c r="Z662" s="143">
        <f t="shared" si="157"/>
        <v>5.9069616624585084</v>
      </c>
      <c r="AA662" s="143">
        <f t="shared" si="158"/>
        <v>-148.51736603310405</v>
      </c>
      <c r="AB662" s="143">
        <f t="shared" si="159"/>
        <v>2.5669928256879588E-4</v>
      </c>
      <c r="AC662" s="143">
        <f t="shared" si="160"/>
        <v>0.17607667649452372</v>
      </c>
      <c r="AD662" s="143">
        <f t="shared" si="161"/>
        <v>6.1602899584533931E-2</v>
      </c>
      <c r="AE662" s="105">
        <f t="shared" si="162"/>
        <v>0.24422332350547646</v>
      </c>
      <c r="AF662" s="143">
        <f t="shared" si="151"/>
        <v>0</v>
      </c>
    </row>
    <row r="663" spans="1:32" x14ac:dyDescent="0.25">
      <c r="A663" s="184">
        <v>2.75</v>
      </c>
      <c r="B663" s="7">
        <v>0</v>
      </c>
      <c r="C663" s="203">
        <f t="shared" si="163"/>
        <v>0</v>
      </c>
      <c r="D663" s="184">
        <f t="shared" si="164"/>
        <v>0</v>
      </c>
      <c r="T663" s="182">
        <f t="shared" si="152"/>
        <v>0.10132500014379277</v>
      </c>
      <c r="U663" s="191">
        <v>1.0000000014191242</v>
      </c>
      <c r="V663" s="105">
        <f t="shared" si="153"/>
        <v>4.1670000000006979E-3</v>
      </c>
      <c r="W663" s="143">
        <f t="shared" si="154"/>
        <v>8.8754449677853557</v>
      </c>
      <c r="X663" s="143">
        <f t="shared" si="155"/>
        <v>0.61929999999999996</v>
      </c>
      <c r="Y663" s="143">
        <f t="shared" si="156"/>
        <v>8.9588844340202523E-3</v>
      </c>
      <c r="Z663" s="143">
        <f t="shared" si="157"/>
        <v>5.9159205468925284</v>
      </c>
      <c r="AA663" s="143">
        <f t="shared" si="158"/>
        <v>-148.48724060150465</v>
      </c>
      <c r="AB663" s="143">
        <f t="shared" si="159"/>
        <v>2.5664721339409128E-4</v>
      </c>
      <c r="AC663" s="143">
        <f t="shared" si="160"/>
        <v>0.17633332370791779</v>
      </c>
      <c r="AD663" s="143">
        <f t="shared" si="161"/>
        <v>6.159040398225301E-2</v>
      </c>
      <c r="AE663" s="105">
        <f t="shared" si="162"/>
        <v>0.24396667629208238</v>
      </c>
      <c r="AF663" s="143">
        <f t="shared" si="151"/>
        <v>0</v>
      </c>
    </row>
    <row r="664" spans="1:32" x14ac:dyDescent="0.25">
      <c r="A664" s="184">
        <v>2.7541659999999997</v>
      </c>
      <c r="B664" s="7">
        <v>0</v>
      </c>
      <c r="C664" s="203">
        <f t="shared" si="163"/>
        <v>0</v>
      </c>
      <c r="D664" s="184">
        <f t="shared" si="164"/>
        <v>0</v>
      </c>
      <c r="T664" s="182">
        <f t="shared" si="152"/>
        <v>0.10132500014379277</v>
      </c>
      <c r="U664" s="191">
        <v>1.0000000014191242</v>
      </c>
      <c r="V664" s="105">
        <f t="shared" si="153"/>
        <v>4.16599999999967E-3</v>
      </c>
      <c r="W664" s="143">
        <f t="shared" si="154"/>
        <v>8.8754449677853557</v>
      </c>
      <c r="X664" s="143">
        <f t="shared" si="155"/>
        <v>0.61929999999999996</v>
      </c>
      <c r="Y664" s="143">
        <f t="shared" si="156"/>
        <v>8.9567344737506993E-3</v>
      </c>
      <c r="Z664" s="143">
        <f t="shared" si="157"/>
        <v>5.9248772813662791</v>
      </c>
      <c r="AA664" s="143">
        <f t="shared" si="158"/>
        <v>-148.42144135725579</v>
      </c>
      <c r="AB664" s="143">
        <f t="shared" si="159"/>
        <v>2.5653348515312257E-4</v>
      </c>
      <c r="AC664" s="143">
        <f t="shared" si="160"/>
        <v>0.17658985719307091</v>
      </c>
      <c r="AD664" s="143">
        <f t="shared" si="161"/>
        <v>6.1577888898978132E-2</v>
      </c>
      <c r="AE664" s="105">
        <f t="shared" si="162"/>
        <v>0.24371014280692926</v>
      </c>
      <c r="AF664" s="143">
        <f t="shared" si="151"/>
        <v>0</v>
      </c>
    </row>
    <row r="665" spans="1:32" x14ac:dyDescent="0.25">
      <c r="A665" s="184">
        <v>2.7583329999999986</v>
      </c>
      <c r="B665" s="7">
        <v>4.7146015840770022E-2</v>
      </c>
      <c r="C665" s="203">
        <f t="shared" si="163"/>
        <v>9.8228724004218918E-5</v>
      </c>
      <c r="D665" s="184">
        <f t="shared" si="164"/>
        <v>9.6362378248138767E-4</v>
      </c>
      <c r="T665" s="182">
        <f t="shared" si="152"/>
        <v>0.10135760697664892</v>
      </c>
      <c r="U665" s="191">
        <v>1.0003218058391208</v>
      </c>
      <c r="V665" s="105">
        <f t="shared" si="153"/>
        <v>4.1669999999989216E-3</v>
      </c>
      <c r="W665" s="143">
        <f t="shared" si="154"/>
        <v>8.8754449677853557</v>
      </c>
      <c r="X665" s="143">
        <f t="shared" si="155"/>
        <v>0.61929999999999996</v>
      </c>
      <c r="Y665" s="143">
        <f t="shared" si="156"/>
        <v>8.960669771893302E-3</v>
      </c>
      <c r="Z665" s="143">
        <f t="shared" si="157"/>
        <v>5.9338379511381723</v>
      </c>
      <c r="AA665" s="143">
        <f t="shared" si="158"/>
        <v>-148.4564070105564</v>
      </c>
      <c r="AB665" s="143">
        <f t="shared" si="159"/>
        <v>2.5659392022786543E-4</v>
      </c>
      <c r="AC665" s="143">
        <f t="shared" si="160"/>
        <v>0.17684645111329877</v>
      </c>
      <c r="AD665" s="143">
        <f t="shared" si="161"/>
        <v>6.1577614645531999E-2</v>
      </c>
      <c r="AE665" s="105">
        <f t="shared" si="162"/>
        <v>0.2434535488867014</v>
      </c>
      <c r="AF665" s="143">
        <f t="shared" si="151"/>
        <v>1.6093873132006796E-2</v>
      </c>
    </row>
    <row r="666" spans="1:32" x14ac:dyDescent="0.25">
      <c r="A666" s="184">
        <v>2.7624999999999993</v>
      </c>
      <c r="B666" s="7">
        <v>0</v>
      </c>
      <c r="C666" s="203">
        <f t="shared" si="163"/>
        <v>9.8228724004260795E-5</v>
      </c>
      <c r="D666" s="184">
        <f t="shared" si="164"/>
        <v>9.6362378248179847E-4</v>
      </c>
      <c r="T666" s="182">
        <f t="shared" si="152"/>
        <v>0.10132500014379285</v>
      </c>
      <c r="U666" s="191">
        <v>1.000000001419125</v>
      </c>
      <c r="V666" s="105">
        <f t="shared" si="153"/>
        <v>4.1670000000006979E-3</v>
      </c>
      <c r="W666" s="143">
        <f t="shared" si="154"/>
        <v>8.8754449677853557</v>
      </c>
      <c r="X666" s="143">
        <f t="shared" si="155"/>
        <v>0.61929999999999996</v>
      </c>
      <c r="Y666" s="143">
        <f t="shared" si="156"/>
        <v>8.9588844340202575E-3</v>
      </c>
      <c r="Z666" s="143">
        <f t="shared" si="157"/>
        <v>5.9427968355721923</v>
      </c>
      <c r="AA666" s="143">
        <f t="shared" si="158"/>
        <v>-148.39654024793205</v>
      </c>
      <c r="AB666" s="143">
        <f t="shared" si="159"/>
        <v>2.5649044576271792E-4</v>
      </c>
      <c r="AC666" s="143">
        <f t="shared" si="160"/>
        <v>0.17710294155906151</v>
      </c>
      <c r="AD666" s="143">
        <f t="shared" si="161"/>
        <v>6.1552782760421157E-2</v>
      </c>
      <c r="AE666" s="105">
        <f t="shared" si="162"/>
        <v>0.24319705844093867</v>
      </c>
      <c r="AF666" s="143">
        <f t="shared" si="151"/>
        <v>0</v>
      </c>
    </row>
    <row r="667" spans="1:32" x14ac:dyDescent="0.25">
      <c r="A667" s="184">
        <v>2.766665999999999</v>
      </c>
      <c r="B667" s="7">
        <v>0.10387455522641484</v>
      </c>
      <c r="C667" s="203">
        <f t="shared" si="163"/>
        <v>2.1637069853660496E-4</v>
      </c>
      <c r="D667" s="184">
        <f t="shared" si="164"/>
        <v>2.1225965526440946E-3</v>
      </c>
      <c r="T667" s="182">
        <f t="shared" si="152"/>
        <v>0.10148289356317879</v>
      </c>
      <c r="U667" s="191">
        <v>1.0015582883116583</v>
      </c>
      <c r="V667" s="105">
        <f t="shared" si="153"/>
        <v>4.16599999999967E-3</v>
      </c>
      <c r="W667" s="143">
        <f t="shared" si="154"/>
        <v>8.8754449677853557</v>
      </c>
      <c r="X667" s="143">
        <f t="shared" si="155"/>
        <v>0.61929999999999996</v>
      </c>
      <c r="Y667" s="143">
        <f t="shared" si="156"/>
        <v>8.9653755820742285E-3</v>
      </c>
      <c r="Z667" s="143">
        <f t="shared" si="157"/>
        <v>5.951762211154267</v>
      </c>
      <c r="AA667" s="143">
        <f t="shared" si="158"/>
        <v>-148.47367447233412</v>
      </c>
      <c r="AB667" s="143">
        <f t="shared" si="159"/>
        <v>2.566237655258835E-4</v>
      </c>
      <c r="AC667" s="143">
        <f t="shared" si="160"/>
        <v>0.17735956532458738</v>
      </c>
      <c r="AD667" s="143">
        <f t="shared" si="161"/>
        <v>6.1599559655761839E-2</v>
      </c>
      <c r="AE667" s="105">
        <f t="shared" si="162"/>
        <v>0.24294043467541279</v>
      </c>
      <c r="AF667" s="143">
        <f t="shared" si="151"/>
        <v>3.54150826476477E-2</v>
      </c>
    </row>
    <row r="668" spans="1:32" x14ac:dyDescent="0.25">
      <c r="A668" s="184">
        <v>2.7708329999999997</v>
      </c>
      <c r="B668" s="7">
        <v>0</v>
      </c>
      <c r="C668" s="203">
        <f t="shared" si="163"/>
        <v>2.1642263581427156E-4</v>
      </c>
      <c r="D668" s="184">
        <f t="shared" si="164"/>
        <v>2.1231060573380042E-3</v>
      </c>
      <c r="T668" s="182">
        <f t="shared" si="152"/>
        <v>0.10132500005761143</v>
      </c>
      <c r="U668" s="191">
        <v>1.0000000005685805</v>
      </c>
      <c r="V668" s="105">
        <f t="shared" si="153"/>
        <v>4.1670000000006979E-3</v>
      </c>
      <c r="W668" s="143">
        <f t="shared" si="154"/>
        <v>8.8754449677853557</v>
      </c>
      <c r="X668" s="143">
        <f t="shared" si="155"/>
        <v>0.61929999999999996</v>
      </c>
      <c r="Y668" s="143">
        <f t="shared" si="156"/>
        <v>8.9588844293012355E-3</v>
      </c>
      <c r="Z668" s="143">
        <f t="shared" si="157"/>
        <v>5.9607210955835681</v>
      </c>
      <c r="AA668" s="143">
        <f t="shared" si="158"/>
        <v>-148.33577932874095</v>
      </c>
      <c r="AB668" s="143">
        <f t="shared" si="159"/>
        <v>2.5638542582611941E-4</v>
      </c>
      <c r="AC668" s="143">
        <f t="shared" si="160"/>
        <v>0.1776159507504135</v>
      </c>
      <c r="AD668" s="143">
        <f t="shared" si="161"/>
        <v>6.1527579991859004E-2</v>
      </c>
      <c r="AE668" s="105">
        <f t="shared" si="162"/>
        <v>0.24268404924958667</v>
      </c>
      <c r="AF668" s="143">
        <f t="shared" si="151"/>
        <v>0</v>
      </c>
    </row>
    <row r="669" spans="1:32" x14ac:dyDescent="0.25">
      <c r="A669" s="184">
        <v>2.7749999999999986</v>
      </c>
      <c r="B669" s="7">
        <v>0.1606030946120594</v>
      </c>
      <c r="C669" s="203">
        <f t="shared" si="163"/>
        <v>3.3461654762413916E-4</v>
      </c>
      <c r="D669" s="184">
        <f t="shared" si="164"/>
        <v>3.2825883321928053E-3</v>
      </c>
      <c r="T669" s="182">
        <f t="shared" si="152"/>
        <v>0.10170159160369961</v>
      </c>
      <c r="U669" s="191">
        <v>1.0037166701574105</v>
      </c>
      <c r="V669" s="105">
        <f t="shared" si="153"/>
        <v>4.1669999999989216E-3</v>
      </c>
      <c r="W669" s="143">
        <f t="shared" si="154"/>
        <v>8.8754449677853557</v>
      </c>
      <c r="X669" s="143">
        <f t="shared" si="155"/>
        <v>0.61929999999999996</v>
      </c>
      <c r="Y669" s="143">
        <f t="shared" si="156"/>
        <v>8.9794908297134001E-3</v>
      </c>
      <c r="Z669" s="143">
        <f t="shared" si="157"/>
        <v>5.9697005864132819</v>
      </c>
      <c r="AA669" s="143">
        <f t="shared" si="158"/>
        <v>-148.64637655432318</v>
      </c>
      <c r="AB669" s="143">
        <f t="shared" si="159"/>
        <v>2.5692226597555384E-4</v>
      </c>
      <c r="AC669" s="143">
        <f t="shared" si="160"/>
        <v>0.17787287301638907</v>
      </c>
      <c r="AD669" s="143">
        <f t="shared" si="161"/>
        <v>6.1656411321243179E-2</v>
      </c>
      <c r="AE669" s="105">
        <f t="shared" si="162"/>
        <v>0.2424271269836111</v>
      </c>
      <c r="AF669" s="143">
        <f t="shared" si="151"/>
        <v>5.4638413917178844E-2</v>
      </c>
    </row>
    <row r="670" spans="1:32" x14ac:dyDescent="0.25">
      <c r="A670" s="184">
        <v>2.779166</v>
      </c>
      <c r="B670" s="7">
        <v>4.7146015840770022E-2</v>
      </c>
      <c r="C670" s="203">
        <f t="shared" si="163"/>
        <v>4.3274139707339391E-4</v>
      </c>
      <c r="D670" s="184">
        <f t="shared" si="164"/>
        <v>4.2451931052899941E-3</v>
      </c>
      <c r="T670" s="182">
        <f t="shared" si="152"/>
        <v>0.10135758287654442</v>
      </c>
      <c r="U670" s="191">
        <v>1.0003215679895823</v>
      </c>
      <c r="V670" s="105">
        <f t="shared" si="153"/>
        <v>4.1660000000014463E-3</v>
      </c>
      <c r="W670" s="143">
        <f t="shared" si="154"/>
        <v>8.8754449677853557</v>
      </c>
      <c r="X670" s="143">
        <f t="shared" si="155"/>
        <v>0.61929999999999996</v>
      </c>
      <c r="Y670" s="143">
        <f t="shared" si="156"/>
        <v>8.9585180640171583E-3</v>
      </c>
      <c r="Z670" s="143">
        <f t="shared" si="157"/>
        <v>5.9786591044772992</v>
      </c>
      <c r="AA670" s="143">
        <f t="shared" si="158"/>
        <v>-148.26869105339583</v>
      </c>
      <c r="AB670" s="143">
        <f t="shared" si="159"/>
        <v>2.5626946960759857E-4</v>
      </c>
      <c r="AC670" s="143">
        <f t="shared" si="160"/>
        <v>0.17812914248599668</v>
      </c>
      <c r="AD670" s="143">
        <f t="shared" si="161"/>
        <v>6.1514515028206818E-2</v>
      </c>
      <c r="AE670" s="105">
        <f t="shared" si="162"/>
        <v>0.2421708575140035</v>
      </c>
      <c r="AF670" s="143">
        <f t="shared" si="151"/>
        <v>1.6093876958696553E-2</v>
      </c>
    </row>
    <row r="671" spans="1:32" x14ac:dyDescent="0.25">
      <c r="A671" s="184">
        <v>2.7833329999999989</v>
      </c>
      <c r="B671" s="7">
        <v>4.7146015840770022E-2</v>
      </c>
      <c r="C671" s="203">
        <f t="shared" si="163"/>
        <v>1.9645744800843784E-4</v>
      </c>
      <c r="D671" s="184">
        <f t="shared" si="164"/>
        <v>1.9272475649627753E-3</v>
      </c>
      <c r="T671" s="182">
        <f t="shared" si="152"/>
        <v>0.10135758287654442</v>
      </c>
      <c r="U671" s="191">
        <v>1.0003215679895823</v>
      </c>
      <c r="V671" s="105">
        <f t="shared" si="153"/>
        <v>4.1669999999989216E-3</v>
      </c>
      <c r="W671" s="143">
        <f t="shared" si="154"/>
        <v>8.8754449677853557</v>
      </c>
      <c r="X671" s="143">
        <f t="shared" si="155"/>
        <v>0.61929999999999996</v>
      </c>
      <c r="Y671" s="143">
        <f t="shared" si="156"/>
        <v>8.9606684524092366E-3</v>
      </c>
      <c r="Z671" s="143">
        <f t="shared" si="157"/>
        <v>5.9876197729297083</v>
      </c>
      <c r="AA671" s="143">
        <f t="shared" si="158"/>
        <v>-148.27370974156946</v>
      </c>
      <c r="AB671" s="143">
        <f t="shared" si="159"/>
        <v>2.5627814397133141E-4</v>
      </c>
      <c r="AC671" s="143">
        <f t="shared" si="160"/>
        <v>0.17838542062996801</v>
      </c>
      <c r="AD671" s="143">
        <f t="shared" si="161"/>
        <v>6.1501834406382946E-2</v>
      </c>
      <c r="AE671" s="105">
        <f t="shared" si="162"/>
        <v>0.24191457937003216</v>
      </c>
      <c r="AF671" s="143">
        <f t="shared" si="151"/>
        <v>1.6093876958696553E-2</v>
      </c>
    </row>
    <row r="672" spans="1:32" x14ac:dyDescent="0.25">
      <c r="A672" s="184">
        <v>2.7874999999999996</v>
      </c>
      <c r="B672" s="7">
        <v>0.27406017338334904</v>
      </c>
      <c r="C672" s="203">
        <f t="shared" si="163"/>
        <v>6.6923309524856412E-4</v>
      </c>
      <c r="D672" s="184">
        <f t="shared" si="164"/>
        <v>6.5651766643884139E-3</v>
      </c>
      <c r="T672" s="182">
        <f t="shared" si="152"/>
        <v>0.10240937503148027</v>
      </c>
      <c r="U672" s="191">
        <v>1.0107019494841378</v>
      </c>
      <c r="V672" s="105">
        <f t="shared" si="153"/>
        <v>4.1670000000006979E-3</v>
      </c>
      <c r="W672" s="143">
        <f t="shared" si="154"/>
        <v>8.8754449677853557</v>
      </c>
      <c r="X672" s="143">
        <f t="shared" si="155"/>
        <v>0.61929999999999996</v>
      </c>
      <c r="Y672" s="143">
        <f t="shared" si="156"/>
        <v>9.0181410138357489E-3</v>
      </c>
      <c r="Z672" s="143">
        <f t="shared" si="157"/>
        <v>5.9966379139435437</v>
      </c>
      <c r="AA672" s="143">
        <f t="shared" si="158"/>
        <v>-149.19369798645423</v>
      </c>
      <c r="AB672" s="143">
        <f t="shared" si="159"/>
        <v>2.5786826321961518E-4</v>
      </c>
      <c r="AC672" s="143">
        <f t="shared" si="160"/>
        <v>0.17864328889318762</v>
      </c>
      <c r="AD672" s="143">
        <f t="shared" si="161"/>
        <v>6.1883432498097427E-2</v>
      </c>
      <c r="AE672" s="105">
        <f t="shared" si="162"/>
        <v>0.24165671110681256</v>
      </c>
      <c r="AF672" s="143">
        <f t="shared" si="151"/>
        <v>9.2592995959567187E-2</v>
      </c>
    </row>
    <row r="673" spans="1:32" x14ac:dyDescent="0.25">
      <c r="A673" s="184">
        <v>2.7916659999999993</v>
      </c>
      <c r="B673" s="7">
        <v>0.1606030946120594</v>
      </c>
      <c r="C673" s="203">
        <f t="shared" si="163"/>
        <v>9.0540358723436405E-4</v>
      </c>
      <c r="D673" s="184">
        <f t="shared" si="164"/>
        <v>8.8820091907691121E-3</v>
      </c>
      <c r="T673" s="182">
        <f t="shared" si="152"/>
        <v>0.10170127974291591</v>
      </c>
      <c r="U673" s="191">
        <v>1.0037135923307763</v>
      </c>
      <c r="V673" s="105">
        <f t="shared" si="153"/>
        <v>4.16599999999967E-3</v>
      </c>
      <c r="W673" s="143">
        <f t="shared" si="154"/>
        <v>8.8754449677853557</v>
      </c>
      <c r="X673" s="143">
        <f t="shared" si="155"/>
        <v>0.61929999999999996</v>
      </c>
      <c r="Y673" s="143">
        <f t="shared" si="156"/>
        <v>8.9773188759789836E-3</v>
      </c>
      <c r="Z673" s="143">
        <f t="shared" si="157"/>
        <v>6.0056152328195225</v>
      </c>
      <c r="AA673" s="143">
        <f t="shared" si="158"/>
        <v>-148.48755301319505</v>
      </c>
      <c r="AB673" s="143">
        <f t="shared" si="159"/>
        <v>2.5664775337038456E-4</v>
      </c>
      <c r="AC673" s="143">
        <f t="shared" si="160"/>
        <v>0.17889993664655801</v>
      </c>
      <c r="AD673" s="143">
        <f t="shared" si="161"/>
        <v>6.1605317659722728E-2</v>
      </c>
      <c r="AE673" s="105">
        <f t="shared" si="162"/>
        <v>0.24140006335344216</v>
      </c>
      <c r="AF673" s="143">
        <f t="shared" si="151"/>
        <v>5.4638581462549241E-2</v>
      </c>
    </row>
    <row r="674" spans="1:32" x14ac:dyDescent="0.25">
      <c r="A674" s="184">
        <v>2.795833</v>
      </c>
      <c r="B674" s="7">
        <v>0.1606030946120594</v>
      </c>
      <c r="C674" s="203">
        <f t="shared" si="163"/>
        <v>6.6923309524856368E-4</v>
      </c>
      <c r="D674" s="184">
        <f t="shared" si="164"/>
        <v>6.5651766643884104E-3</v>
      </c>
      <c r="T674" s="182">
        <f t="shared" si="152"/>
        <v>0.10170127974291591</v>
      </c>
      <c r="U674" s="191">
        <v>1.0037135923307763</v>
      </c>
      <c r="V674" s="105">
        <f t="shared" si="153"/>
        <v>4.1670000000006979E-3</v>
      </c>
      <c r="W674" s="143">
        <f t="shared" si="154"/>
        <v>8.8754449677853557</v>
      </c>
      <c r="X674" s="143">
        <f t="shared" si="155"/>
        <v>0.61929999999999996</v>
      </c>
      <c r="Y674" s="143">
        <f t="shared" si="156"/>
        <v>8.9794737772956428E-3</v>
      </c>
      <c r="Z674" s="143">
        <f t="shared" si="157"/>
        <v>6.0145947065968182</v>
      </c>
      <c r="AA674" s="143">
        <f t="shared" si="158"/>
        <v>-148.49233184920973</v>
      </c>
      <c r="AB674" s="143">
        <f t="shared" si="159"/>
        <v>2.5665601317063046E-4</v>
      </c>
      <c r="AC674" s="143">
        <f t="shared" si="160"/>
        <v>0.17915659265972864</v>
      </c>
      <c r="AD674" s="143">
        <f t="shared" si="161"/>
        <v>6.1592515759680215E-2</v>
      </c>
      <c r="AE674" s="105">
        <f t="shared" si="162"/>
        <v>0.24114340734027154</v>
      </c>
      <c r="AF674" s="143">
        <f t="shared" si="151"/>
        <v>5.4638581462549241E-2</v>
      </c>
    </row>
    <row r="675" spans="1:32" x14ac:dyDescent="0.25">
      <c r="A675" s="184">
        <v>2.7999999999999989</v>
      </c>
      <c r="B675" s="7">
        <v>4.7146015840770022E-2</v>
      </c>
      <c r="C675" s="203">
        <f t="shared" si="163"/>
        <v>4.3284527162835811E-4</v>
      </c>
      <c r="D675" s="184">
        <f t="shared" si="164"/>
        <v>4.246212114674193E-3</v>
      </c>
      <c r="T675" s="182">
        <f t="shared" si="152"/>
        <v>0.1013575827468602</v>
      </c>
      <c r="U675" s="191">
        <v>1.0003215667096985</v>
      </c>
      <c r="V675" s="105">
        <f t="shared" si="153"/>
        <v>4.1669999999989216E-3</v>
      </c>
      <c r="W675" s="143">
        <f t="shared" si="154"/>
        <v>8.8754449677853557</v>
      </c>
      <c r="X675" s="143">
        <f t="shared" si="155"/>
        <v>0.61929999999999996</v>
      </c>
      <c r="Y675" s="143">
        <f t="shared" si="156"/>
        <v>8.9606684453090082E-3</v>
      </c>
      <c r="Z675" s="143">
        <f t="shared" si="157"/>
        <v>6.0235553750421271</v>
      </c>
      <c r="AA675" s="143">
        <f t="shared" si="158"/>
        <v>-148.15056159585754</v>
      </c>
      <c r="AB675" s="143">
        <f t="shared" si="159"/>
        <v>2.5606529316810018E-4</v>
      </c>
      <c r="AC675" s="143">
        <f t="shared" si="160"/>
        <v>0.17941265795289674</v>
      </c>
      <c r="AD675" s="143">
        <f t="shared" si="161"/>
        <v>6.1450754300015946E-2</v>
      </c>
      <c r="AE675" s="105">
        <f t="shared" si="162"/>
        <v>0.24088734204710344</v>
      </c>
      <c r="AF675" s="143">
        <f t="shared" si="151"/>
        <v>1.6093876979288223E-2</v>
      </c>
    </row>
    <row r="676" spans="1:32" x14ac:dyDescent="0.25">
      <c r="A676" s="184">
        <v>2.8041659999999986</v>
      </c>
      <c r="B676" s="7">
        <v>4.7146015840770022E-2</v>
      </c>
      <c r="C676" s="203">
        <f t="shared" si="163"/>
        <v>1.9641030199263234E-4</v>
      </c>
      <c r="D676" s="184">
        <f t="shared" si="164"/>
        <v>1.9267850625477234E-3</v>
      </c>
      <c r="T676" s="182">
        <f t="shared" si="152"/>
        <v>0.1013575827468602</v>
      </c>
      <c r="U676" s="191">
        <v>1.0003215667096985</v>
      </c>
      <c r="V676" s="105">
        <f t="shared" si="153"/>
        <v>4.16599999999967E-3</v>
      </c>
      <c r="W676" s="143">
        <f t="shared" si="154"/>
        <v>8.8754449677853557</v>
      </c>
      <c r="X676" s="143">
        <f t="shared" si="155"/>
        <v>0.61929999999999996</v>
      </c>
      <c r="Y676" s="143">
        <f t="shared" si="156"/>
        <v>8.9585180569148153E-3</v>
      </c>
      <c r="Z676" s="143">
        <f t="shared" si="157"/>
        <v>6.0325138930990416</v>
      </c>
      <c r="AA676" s="143">
        <f t="shared" si="158"/>
        <v>-148.08417982000319</v>
      </c>
      <c r="AB676" s="143">
        <f t="shared" si="159"/>
        <v>2.5595055807218115E-4</v>
      </c>
      <c r="AC676" s="143">
        <f t="shared" si="160"/>
        <v>0.17966860851096891</v>
      </c>
      <c r="AD676" s="143">
        <f t="shared" si="161"/>
        <v>6.1437964011570194E-2</v>
      </c>
      <c r="AE676" s="105">
        <f t="shared" si="162"/>
        <v>0.24063139148903126</v>
      </c>
      <c r="AF676" s="143">
        <f t="shared" si="151"/>
        <v>1.6093876979288223E-2</v>
      </c>
    </row>
    <row r="677" spans="1:32" x14ac:dyDescent="0.25">
      <c r="A677" s="184">
        <v>2.8083329999999993</v>
      </c>
      <c r="B677" s="7">
        <v>4.7146015840770022E-2</v>
      </c>
      <c r="C677" s="203">
        <f t="shared" si="163"/>
        <v>1.9645744800852159E-4</v>
      </c>
      <c r="D677" s="184">
        <f t="shared" si="164"/>
        <v>1.9272475649635969E-3</v>
      </c>
      <c r="T677" s="182">
        <f t="shared" si="152"/>
        <v>0.1013575827468602</v>
      </c>
      <c r="U677" s="191">
        <v>1.0003215667096985</v>
      </c>
      <c r="V677" s="105">
        <f t="shared" si="153"/>
        <v>4.1670000000006979E-3</v>
      </c>
      <c r="W677" s="143">
        <f t="shared" si="154"/>
        <v>8.8754449677853557</v>
      </c>
      <c r="X677" s="143">
        <f t="shared" si="155"/>
        <v>0.61929999999999996</v>
      </c>
      <c r="Y677" s="143">
        <f t="shared" si="156"/>
        <v>8.960668445312828E-3</v>
      </c>
      <c r="Z677" s="143">
        <f t="shared" si="157"/>
        <v>6.0414745615443541</v>
      </c>
      <c r="AA677" s="143">
        <f t="shared" si="158"/>
        <v>-148.08882818204359</v>
      </c>
      <c r="AB677" s="143">
        <f t="shared" si="159"/>
        <v>2.5595859235956958E-4</v>
      </c>
      <c r="AC677" s="143">
        <f t="shared" si="160"/>
        <v>0.17992456710332849</v>
      </c>
      <c r="AD677" s="143">
        <f t="shared" si="161"/>
        <v>6.1425148154434055E-2</v>
      </c>
      <c r="AE677" s="105">
        <f t="shared" si="162"/>
        <v>0.24037543289667168</v>
      </c>
      <c r="AF677" s="143">
        <f t="shared" si="151"/>
        <v>1.6093876979288223E-2</v>
      </c>
    </row>
    <row r="678" spans="1:32" x14ac:dyDescent="0.25">
      <c r="A678" s="184">
        <v>2.8125</v>
      </c>
      <c r="B678" s="7">
        <v>0</v>
      </c>
      <c r="C678" s="203">
        <f t="shared" si="163"/>
        <v>9.8228724004260795E-5</v>
      </c>
      <c r="D678" s="184">
        <f t="shared" si="164"/>
        <v>9.6362378248179847E-4</v>
      </c>
      <c r="T678" s="182">
        <f t="shared" si="152"/>
        <v>0.10132500014080309</v>
      </c>
      <c r="U678" s="191">
        <v>1.0000000013896184</v>
      </c>
      <c r="V678" s="105">
        <f t="shared" si="153"/>
        <v>4.1670000000006979E-3</v>
      </c>
      <c r="W678" s="143">
        <f t="shared" si="154"/>
        <v>8.8754449677853557</v>
      </c>
      <c r="X678" s="143">
        <f t="shared" si="155"/>
        <v>0.61929999999999996</v>
      </c>
      <c r="Y678" s="143">
        <f t="shared" si="156"/>
        <v>8.9588844338565482E-3</v>
      </c>
      <c r="Z678" s="143">
        <f t="shared" si="157"/>
        <v>6.0504334459782108</v>
      </c>
      <c r="AA678" s="143">
        <f t="shared" si="158"/>
        <v>-148.02840520124536</v>
      </c>
      <c r="AB678" s="143">
        <f t="shared" si="159"/>
        <v>2.5585415651993776E-4</v>
      </c>
      <c r="AC678" s="143">
        <f t="shared" si="160"/>
        <v>0.18018042125984843</v>
      </c>
      <c r="AD678" s="143">
        <f t="shared" si="161"/>
        <v>6.1400085557930147E-2</v>
      </c>
      <c r="AE678" s="105">
        <f t="shared" si="162"/>
        <v>0.24011957874015175</v>
      </c>
      <c r="AF678" s="143">
        <f t="shared" si="151"/>
        <v>0</v>
      </c>
    </row>
    <row r="679" spans="1:32" x14ac:dyDescent="0.25">
      <c r="A679" s="184">
        <v>2.8166659999999997</v>
      </c>
      <c r="B679" s="7">
        <v>0</v>
      </c>
      <c r="C679" s="203">
        <f t="shared" si="163"/>
        <v>0</v>
      </c>
      <c r="D679" s="184">
        <f t="shared" si="164"/>
        <v>0</v>
      </c>
      <c r="T679" s="182">
        <f t="shared" si="152"/>
        <v>0.10132500014080309</v>
      </c>
      <c r="U679" s="191">
        <v>1.0000000013896184</v>
      </c>
      <c r="V679" s="105">
        <f t="shared" si="153"/>
        <v>4.16599999999967E-3</v>
      </c>
      <c r="W679" s="143">
        <f t="shared" si="154"/>
        <v>8.8754449677853557</v>
      </c>
      <c r="X679" s="143">
        <f t="shared" si="155"/>
        <v>0.61929999999999996</v>
      </c>
      <c r="Y679" s="143">
        <f t="shared" si="156"/>
        <v>8.9567344735870351E-3</v>
      </c>
      <c r="Z679" s="143">
        <f t="shared" si="157"/>
        <v>6.059390180451798</v>
      </c>
      <c r="AA679" s="143">
        <f t="shared" si="158"/>
        <v>-147.9619024433816</v>
      </c>
      <c r="AB679" s="143">
        <f t="shared" si="159"/>
        <v>2.5573921231719274E-4</v>
      </c>
      <c r="AC679" s="143">
        <f t="shared" si="160"/>
        <v>0.18043616047216562</v>
      </c>
      <c r="AD679" s="143">
        <f t="shared" si="161"/>
        <v>6.1387232913397267E-2</v>
      </c>
      <c r="AE679" s="105">
        <f t="shared" si="162"/>
        <v>0.23986383952783455</v>
      </c>
      <c r="AF679" s="143">
        <f t="shared" si="151"/>
        <v>0</v>
      </c>
    </row>
    <row r="680" spans="1:32" x14ac:dyDescent="0.25">
      <c r="A680" s="184">
        <v>2.8208329999999986</v>
      </c>
      <c r="B680" s="7">
        <v>0</v>
      </c>
      <c r="C680" s="203">
        <f t="shared" si="163"/>
        <v>0</v>
      </c>
      <c r="D680" s="184">
        <f t="shared" si="164"/>
        <v>0</v>
      </c>
      <c r="T680" s="182">
        <f t="shared" si="152"/>
        <v>0.10132500014080309</v>
      </c>
      <c r="U680" s="191">
        <v>1.0000000013896184</v>
      </c>
      <c r="V680" s="105">
        <f t="shared" si="153"/>
        <v>4.1669999999989216E-3</v>
      </c>
      <c r="W680" s="143">
        <f t="shared" si="154"/>
        <v>8.8754449677853557</v>
      </c>
      <c r="X680" s="143">
        <f t="shared" si="155"/>
        <v>0.61929999999999996</v>
      </c>
      <c r="Y680" s="143">
        <f t="shared" si="156"/>
        <v>8.9588844338527301E-3</v>
      </c>
      <c r="Z680" s="143">
        <f t="shared" si="157"/>
        <v>6.0683490648856511</v>
      </c>
      <c r="AA680" s="143">
        <f t="shared" si="158"/>
        <v>-147.96637111718454</v>
      </c>
      <c r="AB680" s="143">
        <f t="shared" si="159"/>
        <v>2.5574693602917257E-4</v>
      </c>
      <c r="AC680" s="143">
        <f t="shared" si="160"/>
        <v>0.1806919074081948</v>
      </c>
      <c r="AD680" s="143">
        <f t="shared" si="161"/>
        <v>6.1374354698641415E-2</v>
      </c>
      <c r="AE680" s="105">
        <f t="shared" si="162"/>
        <v>0.23960809259180538</v>
      </c>
      <c r="AF680" s="143">
        <f t="shared" si="151"/>
        <v>0</v>
      </c>
    </row>
    <row r="681" spans="1:32" x14ac:dyDescent="0.25">
      <c r="A681" s="184">
        <v>2.8249999999999993</v>
      </c>
      <c r="B681" s="7">
        <v>0</v>
      </c>
      <c r="C681" s="203">
        <f t="shared" si="163"/>
        <v>0</v>
      </c>
      <c r="D681" s="184">
        <f t="shared" si="164"/>
        <v>0</v>
      </c>
      <c r="T681" s="182">
        <f t="shared" si="152"/>
        <v>0.10132500014080309</v>
      </c>
      <c r="U681" s="191">
        <v>1.0000000013896184</v>
      </c>
      <c r="V681" s="105">
        <f t="shared" si="153"/>
        <v>4.1670000000006979E-3</v>
      </c>
      <c r="W681" s="143">
        <f t="shared" si="154"/>
        <v>8.8754449677853557</v>
      </c>
      <c r="X681" s="143">
        <f t="shared" si="155"/>
        <v>0.61929999999999996</v>
      </c>
      <c r="Y681" s="143">
        <f t="shared" si="156"/>
        <v>8.9588844338565482E-3</v>
      </c>
      <c r="Z681" s="143">
        <f t="shared" si="157"/>
        <v>6.0773079493195077</v>
      </c>
      <c r="AA681" s="143">
        <f t="shared" si="158"/>
        <v>-147.93526903641305</v>
      </c>
      <c r="AB681" s="143">
        <f t="shared" si="159"/>
        <v>2.5569317880176081E-4</v>
      </c>
      <c r="AC681" s="143">
        <f t="shared" si="160"/>
        <v>0.18094760058699655</v>
      </c>
      <c r="AD681" s="143">
        <f t="shared" si="161"/>
        <v>6.1361453996092628E-2</v>
      </c>
      <c r="AE681" s="105">
        <f t="shared" si="162"/>
        <v>0.23935239941300362</v>
      </c>
      <c r="AF681" s="143">
        <f t="shared" si="151"/>
        <v>0</v>
      </c>
    </row>
    <row r="682" spans="1:32" x14ac:dyDescent="0.25">
      <c r="A682" s="184">
        <v>2.829165999999999</v>
      </c>
      <c r="B682" s="7">
        <v>0</v>
      </c>
      <c r="C682" s="203">
        <f t="shared" si="163"/>
        <v>0</v>
      </c>
      <c r="D682" s="184">
        <f t="shared" si="164"/>
        <v>0</v>
      </c>
      <c r="T682" s="182">
        <f t="shared" si="152"/>
        <v>0.10132500014080309</v>
      </c>
      <c r="U682" s="191">
        <v>1.0000000013896184</v>
      </c>
      <c r="V682" s="105">
        <f t="shared" si="153"/>
        <v>4.16599999999967E-3</v>
      </c>
      <c r="W682" s="143">
        <f t="shared" si="154"/>
        <v>8.8754449677853557</v>
      </c>
      <c r="X682" s="143">
        <f t="shared" si="155"/>
        <v>0.61929999999999996</v>
      </c>
      <c r="Y682" s="143">
        <f t="shared" si="156"/>
        <v>8.9567344735870351E-3</v>
      </c>
      <c r="Z682" s="143">
        <f t="shared" si="157"/>
        <v>6.0862646837930949</v>
      </c>
      <c r="AA682" s="143">
        <f t="shared" si="158"/>
        <v>-147.86862607420574</v>
      </c>
      <c r="AB682" s="143">
        <f t="shared" si="159"/>
        <v>2.5557799226806578E-4</v>
      </c>
      <c r="AC682" s="143">
        <f t="shared" si="160"/>
        <v>0.1812031785792646</v>
      </c>
      <c r="AD682" s="143">
        <f t="shared" si="161"/>
        <v>6.1348533909766211E-2</v>
      </c>
      <c r="AE682" s="105">
        <f t="shared" si="162"/>
        <v>0.23909682142073557</v>
      </c>
      <c r="AF682" s="143">
        <f t="shared" si="151"/>
        <v>0</v>
      </c>
    </row>
    <row r="683" spans="1:32" x14ac:dyDescent="0.25">
      <c r="A683" s="184">
        <v>2.8333329999999997</v>
      </c>
      <c r="B683" s="7">
        <v>0</v>
      </c>
      <c r="C683" s="203">
        <f t="shared" si="163"/>
        <v>0</v>
      </c>
      <c r="D683" s="184">
        <f t="shared" si="164"/>
        <v>0</v>
      </c>
      <c r="T683" s="182">
        <f t="shared" si="152"/>
        <v>0.10132500014080309</v>
      </c>
      <c r="U683" s="191">
        <v>1.0000000013896184</v>
      </c>
      <c r="V683" s="105">
        <f t="shared" si="153"/>
        <v>4.1670000000006979E-3</v>
      </c>
      <c r="W683" s="143">
        <f t="shared" si="154"/>
        <v>8.8754449677853557</v>
      </c>
      <c r="X683" s="143">
        <f t="shared" si="155"/>
        <v>0.61929999999999996</v>
      </c>
      <c r="Y683" s="143">
        <f t="shared" si="156"/>
        <v>8.9588844338565482E-3</v>
      </c>
      <c r="Z683" s="143">
        <f t="shared" si="157"/>
        <v>6.0952235682269515</v>
      </c>
      <c r="AA683" s="143">
        <f t="shared" si="158"/>
        <v>-147.8729097248773</v>
      </c>
      <c r="AB683" s="143">
        <f t="shared" si="159"/>
        <v>2.5558539618373926E-4</v>
      </c>
      <c r="AC683" s="143">
        <f t="shared" si="160"/>
        <v>0.18145876397544833</v>
      </c>
      <c r="AD683" s="143">
        <f t="shared" si="161"/>
        <v>6.1335588237028185E-2</v>
      </c>
      <c r="AE683" s="105">
        <f t="shared" si="162"/>
        <v>0.23884123602455185</v>
      </c>
      <c r="AF683" s="143">
        <f t="shared" si="151"/>
        <v>0</v>
      </c>
    </row>
    <row r="684" spans="1:32" x14ac:dyDescent="0.25">
      <c r="A684" s="184">
        <v>2.8374999999999986</v>
      </c>
      <c r="B684" s="7">
        <v>0.1606030946120594</v>
      </c>
      <c r="C684" s="203">
        <f t="shared" si="163"/>
        <v>3.3461654762413916E-4</v>
      </c>
      <c r="D684" s="184">
        <f t="shared" si="164"/>
        <v>3.2825883321928053E-3</v>
      </c>
      <c r="T684" s="182">
        <f t="shared" si="152"/>
        <v>0.10170159135175831</v>
      </c>
      <c r="U684" s="191">
        <v>1.003716667670943</v>
      </c>
      <c r="V684" s="105">
        <f t="shared" si="153"/>
        <v>4.1669999999989216E-3</v>
      </c>
      <c r="W684" s="143">
        <f t="shared" si="154"/>
        <v>8.8754449677853557</v>
      </c>
      <c r="X684" s="143">
        <f t="shared" si="155"/>
        <v>0.61929999999999996</v>
      </c>
      <c r="Y684" s="143">
        <f t="shared" si="156"/>
        <v>8.979490815937359E-3</v>
      </c>
      <c r="Z684" s="143">
        <f t="shared" si="157"/>
        <v>6.1042030590428888</v>
      </c>
      <c r="AA684" s="143">
        <f t="shared" si="158"/>
        <v>-148.1816242962804</v>
      </c>
      <c r="AB684" s="143">
        <f t="shared" si="159"/>
        <v>2.5611898233002229E-4</v>
      </c>
      <c r="AC684" s="143">
        <f t="shared" si="160"/>
        <v>0.18171488295777835</v>
      </c>
      <c r="AD684" s="143">
        <f t="shared" si="161"/>
        <v>6.1463638668127804E-2</v>
      </c>
      <c r="AE684" s="105">
        <f t="shared" si="162"/>
        <v>0.23858511704222182</v>
      </c>
      <c r="AF684" s="143">
        <f t="shared" si="151"/>
        <v>5.4638414052532405E-2</v>
      </c>
    </row>
    <row r="685" spans="1:32" x14ac:dyDescent="0.25">
      <c r="A685" s="184">
        <v>2.841666</v>
      </c>
      <c r="B685" s="7">
        <v>0</v>
      </c>
      <c r="C685" s="203">
        <f t="shared" si="163"/>
        <v>3.3453624607703589E-4</v>
      </c>
      <c r="D685" s="184">
        <f t="shared" si="164"/>
        <v>3.2818005740157222E-3</v>
      </c>
      <c r="T685" s="182">
        <f t="shared" si="152"/>
        <v>0.10132500013311621</v>
      </c>
      <c r="U685" s="191">
        <v>1.0000000013137549</v>
      </c>
      <c r="V685" s="105">
        <f t="shared" si="153"/>
        <v>4.1660000000014463E-3</v>
      </c>
      <c r="W685" s="143">
        <f t="shared" si="154"/>
        <v>8.8754449677853557</v>
      </c>
      <c r="X685" s="143">
        <f t="shared" si="155"/>
        <v>0.61929999999999996</v>
      </c>
      <c r="Y685" s="143">
        <f t="shared" si="156"/>
        <v>8.956734473170044E-3</v>
      </c>
      <c r="Z685" s="143">
        <f t="shared" si="157"/>
        <v>6.1131597935160586</v>
      </c>
      <c r="AA685" s="143">
        <f t="shared" si="158"/>
        <v>-147.774789872394</v>
      </c>
      <c r="AB685" s="143">
        <f t="shared" si="159"/>
        <v>2.5541580459717284E-4</v>
      </c>
      <c r="AC685" s="143">
        <f t="shared" si="160"/>
        <v>0.18197029876237553</v>
      </c>
      <c r="AD685" s="143">
        <f t="shared" si="161"/>
        <v>6.1309602639722557E-2</v>
      </c>
      <c r="AE685" s="105">
        <f t="shared" si="162"/>
        <v>0.23832970123762465</v>
      </c>
      <c r="AF685" s="143">
        <f t="shared" si="151"/>
        <v>0</v>
      </c>
    </row>
    <row r="686" spans="1:32" x14ac:dyDescent="0.25">
      <c r="A686" s="184">
        <v>2.8458329999999989</v>
      </c>
      <c r="B686" s="7">
        <v>0.1606030946120594</v>
      </c>
      <c r="C686" s="203">
        <f t="shared" si="163"/>
        <v>3.3461654762413916E-4</v>
      </c>
      <c r="D686" s="184">
        <f t="shared" si="164"/>
        <v>3.2825883321928053E-3</v>
      </c>
      <c r="T686" s="182">
        <f t="shared" si="152"/>
        <v>0.10170159137110454</v>
      </c>
      <c r="U686" s="191">
        <v>1.0037166678618756</v>
      </c>
      <c r="V686" s="105">
        <f t="shared" si="153"/>
        <v>4.1669999999989216E-3</v>
      </c>
      <c r="W686" s="143">
        <f t="shared" si="154"/>
        <v>8.8754449677853557</v>
      </c>
      <c r="X686" s="143">
        <f t="shared" si="155"/>
        <v>0.61929999999999996</v>
      </c>
      <c r="Y686" s="143">
        <f t="shared" si="156"/>
        <v>8.9794908169952004E-3</v>
      </c>
      <c r="Z686" s="143">
        <f t="shared" si="157"/>
        <v>6.1221392843330538</v>
      </c>
      <c r="AA686" s="143">
        <f t="shared" si="158"/>
        <v>-148.11872295320816</v>
      </c>
      <c r="AB686" s="143">
        <f t="shared" si="159"/>
        <v>2.5601026285787884E-4</v>
      </c>
      <c r="AC686" s="143">
        <f t="shared" si="160"/>
        <v>0.1822263090252334</v>
      </c>
      <c r="AD686" s="143">
        <f t="shared" si="161"/>
        <v>6.1437548082060256E-2</v>
      </c>
      <c r="AE686" s="105">
        <f t="shared" si="162"/>
        <v>0.23807369097476677</v>
      </c>
      <c r="AF686" s="143">
        <f t="shared" si="151"/>
        <v>5.4638414042138789E-2</v>
      </c>
    </row>
    <row r="687" spans="1:32" x14ac:dyDescent="0.25">
      <c r="A687" s="184">
        <v>2.8499999999999996</v>
      </c>
      <c r="B687" s="7">
        <v>0.1606030946120594</v>
      </c>
      <c r="C687" s="203">
        <f t="shared" si="163"/>
        <v>6.6923309524856368E-4</v>
      </c>
      <c r="D687" s="184">
        <f t="shared" si="164"/>
        <v>6.5651766643884104E-3</v>
      </c>
      <c r="T687" s="182">
        <f t="shared" si="152"/>
        <v>0.10170159137110454</v>
      </c>
      <c r="U687" s="191">
        <v>1.0037166678618756</v>
      </c>
      <c r="V687" s="105">
        <f t="shared" si="153"/>
        <v>4.1670000000006979E-3</v>
      </c>
      <c r="W687" s="143">
        <f t="shared" si="154"/>
        <v>8.8754449677853557</v>
      </c>
      <c r="X687" s="143">
        <f t="shared" si="155"/>
        <v>0.61929999999999996</v>
      </c>
      <c r="Y687" s="143">
        <f t="shared" si="156"/>
        <v>8.9794908169990289E-3</v>
      </c>
      <c r="Z687" s="143">
        <f t="shared" si="157"/>
        <v>6.1311187751500524</v>
      </c>
      <c r="AA687" s="143">
        <f t="shared" si="158"/>
        <v>-148.08715055395933</v>
      </c>
      <c r="AB687" s="143">
        <f t="shared" si="159"/>
        <v>2.5595569272609815E-4</v>
      </c>
      <c r="AC687" s="143">
        <f t="shared" si="160"/>
        <v>0.1824822647179595</v>
      </c>
      <c r="AD687" s="143">
        <f t="shared" si="161"/>
        <v>6.1424452298069421E-2</v>
      </c>
      <c r="AE687" s="105">
        <f t="shared" si="162"/>
        <v>0.23781773528204067</v>
      </c>
      <c r="AF687" s="143">
        <f t="shared" si="151"/>
        <v>5.4638414042138789E-2</v>
      </c>
    </row>
    <row r="688" spans="1:32" x14ac:dyDescent="0.25">
      <c r="A688" s="184">
        <v>2.8541659999999993</v>
      </c>
      <c r="B688" s="7">
        <v>0.1606030946120594</v>
      </c>
      <c r="C688" s="203">
        <f t="shared" si="163"/>
        <v>6.6907249215378652E-4</v>
      </c>
      <c r="D688" s="184">
        <f t="shared" si="164"/>
        <v>6.5636011480286463E-3</v>
      </c>
      <c r="T688" s="182">
        <f t="shared" si="152"/>
        <v>0.10170159137110454</v>
      </c>
      <c r="U688" s="191">
        <v>1.0037166678618756</v>
      </c>
      <c r="V688" s="105">
        <f t="shared" si="153"/>
        <v>4.16599999999967E-3</v>
      </c>
      <c r="W688" s="143">
        <f t="shared" si="154"/>
        <v>8.8754449677853557</v>
      </c>
      <c r="X688" s="143">
        <f t="shared" si="155"/>
        <v>0.61929999999999996</v>
      </c>
      <c r="Y688" s="143">
        <f t="shared" si="156"/>
        <v>8.9773359115931668E-3</v>
      </c>
      <c r="Z688" s="143">
        <f t="shared" si="157"/>
        <v>6.1400961110616459</v>
      </c>
      <c r="AA688" s="143">
        <f t="shared" si="158"/>
        <v>-148.02000067559393</v>
      </c>
      <c r="AB688" s="143">
        <f t="shared" si="159"/>
        <v>2.5583963003214261E-4</v>
      </c>
      <c r="AC688" s="143">
        <f t="shared" si="160"/>
        <v>0.18273810434799165</v>
      </c>
      <c r="AD688" s="143">
        <f t="shared" si="161"/>
        <v>6.1411337021642552E-2</v>
      </c>
      <c r="AE688" s="105">
        <f t="shared" si="162"/>
        <v>0.23756189565200853</v>
      </c>
      <c r="AF688" s="143">
        <f t="shared" si="151"/>
        <v>5.4638414042138789E-2</v>
      </c>
    </row>
    <row r="689" spans="1:32" x14ac:dyDescent="0.25">
      <c r="A689" s="184">
        <v>2.858333</v>
      </c>
      <c r="B689" s="7">
        <v>0.1606030946120594</v>
      </c>
      <c r="C689" s="203">
        <f t="shared" si="163"/>
        <v>6.6923309524856368E-4</v>
      </c>
      <c r="D689" s="184">
        <f t="shared" si="164"/>
        <v>6.5651766643884104E-3</v>
      </c>
      <c r="T689" s="182">
        <f t="shared" si="152"/>
        <v>0.10170159137110454</v>
      </c>
      <c r="U689" s="191">
        <v>1.0037166678618756</v>
      </c>
      <c r="V689" s="105">
        <f t="shared" si="153"/>
        <v>4.1670000000006979E-3</v>
      </c>
      <c r="W689" s="143">
        <f t="shared" si="154"/>
        <v>8.8754449677853557</v>
      </c>
      <c r="X689" s="143">
        <f t="shared" si="155"/>
        <v>0.61929999999999996</v>
      </c>
      <c r="Y689" s="143">
        <f t="shared" si="156"/>
        <v>8.9794908169990289E-3</v>
      </c>
      <c r="Z689" s="143">
        <f t="shared" si="157"/>
        <v>6.1490756018786445</v>
      </c>
      <c r="AA689" s="143">
        <f t="shared" si="158"/>
        <v>-148.02384959366645</v>
      </c>
      <c r="AB689" s="143">
        <f t="shared" si="159"/>
        <v>2.558462825505266E-4</v>
      </c>
      <c r="AC689" s="143">
        <f t="shared" si="160"/>
        <v>0.18299395063054216</v>
      </c>
      <c r="AD689" s="143">
        <f t="shared" si="161"/>
        <v>6.1398195956439583E-2</v>
      </c>
      <c r="AE689" s="105">
        <f t="shared" si="162"/>
        <v>0.23730604936945801</v>
      </c>
      <c r="AF689" s="143">
        <f t="shared" si="151"/>
        <v>5.4638414042138789E-2</v>
      </c>
    </row>
    <row r="690" spans="1:32" x14ac:dyDescent="0.25">
      <c r="A690" s="184">
        <v>2.8624999999999989</v>
      </c>
      <c r="B690" s="7">
        <v>0</v>
      </c>
      <c r="C690" s="203">
        <f t="shared" si="163"/>
        <v>3.3461654762413916E-4</v>
      </c>
      <c r="D690" s="184">
        <f t="shared" si="164"/>
        <v>3.2825883321928053E-3</v>
      </c>
      <c r="T690" s="182">
        <f t="shared" si="152"/>
        <v>0.10132500013311621</v>
      </c>
      <c r="U690" s="191">
        <v>1.0000000013137549</v>
      </c>
      <c r="V690" s="105">
        <f t="shared" si="153"/>
        <v>4.1669999999989216E-3</v>
      </c>
      <c r="W690" s="143">
        <f t="shared" si="154"/>
        <v>8.8754449677853557</v>
      </c>
      <c r="X690" s="143">
        <f t="shared" si="155"/>
        <v>0.61929999999999996</v>
      </c>
      <c r="Y690" s="143">
        <f t="shared" si="156"/>
        <v>8.9588844334318185E-3</v>
      </c>
      <c r="Z690" s="143">
        <f t="shared" si="157"/>
        <v>6.1580344863120766</v>
      </c>
      <c r="AA690" s="143">
        <f t="shared" si="158"/>
        <v>-147.65256977059991</v>
      </c>
      <c r="AB690" s="143">
        <f t="shared" si="159"/>
        <v>2.5520455783671636E-4</v>
      </c>
      <c r="AC690" s="143">
        <f t="shared" si="160"/>
        <v>0.18324915518837889</v>
      </c>
      <c r="AD690" s="143">
        <f t="shared" si="161"/>
        <v>6.1244194345280153E-2</v>
      </c>
      <c r="AE690" s="105">
        <f t="shared" si="162"/>
        <v>0.23705084481162128</v>
      </c>
      <c r="AF690" s="143">
        <f t="shared" si="151"/>
        <v>0</v>
      </c>
    </row>
    <row r="691" spans="1:32" x14ac:dyDescent="0.25">
      <c r="A691" s="184">
        <v>2.8666659999999986</v>
      </c>
      <c r="B691" s="7">
        <v>4.7146015840770022E-2</v>
      </c>
      <c r="C691" s="203">
        <f t="shared" si="163"/>
        <v>9.8205150996316171E-5</v>
      </c>
      <c r="D691" s="184">
        <f t="shared" si="164"/>
        <v>9.6339253127386169E-4</v>
      </c>
      <c r="T691" s="182">
        <f t="shared" si="152"/>
        <v>0.10135760697879348</v>
      </c>
      <c r="U691" s="191">
        <v>1.0003218058602861</v>
      </c>
      <c r="V691" s="105">
        <f t="shared" si="153"/>
        <v>4.16599999999967E-3</v>
      </c>
      <c r="W691" s="143">
        <f t="shared" si="154"/>
        <v>8.8754449677853557</v>
      </c>
      <c r="X691" s="143">
        <f t="shared" si="155"/>
        <v>0.61929999999999996</v>
      </c>
      <c r="Y691" s="143">
        <f t="shared" si="156"/>
        <v>8.9585193832981431E-3</v>
      </c>
      <c r="Z691" s="143">
        <f t="shared" si="157"/>
        <v>6.1669930056953746</v>
      </c>
      <c r="AA691" s="143">
        <f t="shared" si="158"/>
        <v>-147.6149110909794</v>
      </c>
      <c r="AB691" s="143">
        <f t="shared" si="159"/>
        <v>2.5513946810142631E-4</v>
      </c>
      <c r="AC691" s="143">
        <f t="shared" si="160"/>
        <v>0.18350429465648033</v>
      </c>
      <c r="AD691" s="143">
        <f t="shared" si="161"/>
        <v>6.1243271267750005E-2</v>
      </c>
      <c r="AE691" s="105">
        <f t="shared" si="162"/>
        <v>0.23679570534351985</v>
      </c>
      <c r="AF691" s="143">
        <f t="shared" si="151"/>
        <v>1.6093873131666277E-2</v>
      </c>
    </row>
    <row r="692" spans="1:32" x14ac:dyDescent="0.25">
      <c r="A692" s="184">
        <v>2.8708329999999993</v>
      </c>
      <c r="B692" s="7">
        <v>0</v>
      </c>
      <c r="C692" s="203">
        <f t="shared" si="163"/>
        <v>9.8228724004260795E-5</v>
      </c>
      <c r="D692" s="184">
        <f t="shared" si="164"/>
        <v>9.6362378248179847E-4</v>
      </c>
      <c r="T692" s="182">
        <f t="shared" si="152"/>
        <v>0.10132500014380298</v>
      </c>
      <c r="U692" s="191">
        <v>1.000000001419225</v>
      </c>
      <c r="V692" s="105">
        <f t="shared" si="153"/>
        <v>4.1670000000006979E-3</v>
      </c>
      <c r="W692" s="143">
        <f t="shared" si="154"/>
        <v>8.8754449677853557</v>
      </c>
      <c r="X692" s="143">
        <f t="shared" si="155"/>
        <v>0.61929999999999996</v>
      </c>
      <c r="Y692" s="143">
        <f t="shared" si="156"/>
        <v>8.9588844340208109E-3</v>
      </c>
      <c r="Z692" s="143">
        <f t="shared" si="157"/>
        <v>6.1759518901293955</v>
      </c>
      <c r="AA692" s="143">
        <f t="shared" si="158"/>
        <v>-147.58922721844453</v>
      </c>
      <c r="AB692" s="143">
        <f t="shared" si="159"/>
        <v>2.5509507577324683E-4</v>
      </c>
      <c r="AC692" s="143">
        <f t="shared" si="160"/>
        <v>0.18375938973225359</v>
      </c>
      <c r="AD692" s="143">
        <f t="shared" si="161"/>
        <v>6.1217920751908836E-2</v>
      </c>
      <c r="AE692" s="105">
        <f t="shared" si="162"/>
        <v>0.23654061026774659</v>
      </c>
      <c r="AF692" s="143">
        <f t="shared" si="151"/>
        <v>0</v>
      </c>
    </row>
    <row r="693" spans="1:32" x14ac:dyDescent="0.25">
      <c r="A693" s="184">
        <v>2.875</v>
      </c>
      <c r="B693" s="7">
        <v>0</v>
      </c>
      <c r="C693" s="203">
        <f t="shared" si="163"/>
        <v>0</v>
      </c>
      <c r="D693" s="184">
        <f t="shared" si="164"/>
        <v>0</v>
      </c>
      <c r="T693" s="182">
        <f t="shared" si="152"/>
        <v>0.10132500014380298</v>
      </c>
      <c r="U693" s="191">
        <v>1.000000001419225</v>
      </c>
      <c r="V693" s="105">
        <f t="shared" si="153"/>
        <v>4.1670000000006979E-3</v>
      </c>
      <c r="W693" s="143">
        <f t="shared" si="154"/>
        <v>8.8754449677853557</v>
      </c>
      <c r="X693" s="143">
        <f t="shared" si="155"/>
        <v>0.61929999999999996</v>
      </c>
      <c r="Y693" s="143">
        <f t="shared" si="156"/>
        <v>8.9588844340208109E-3</v>
      </c>
      <c r="Z693" s="143">
        <f t="shared" si="157"/>
        <v>6.1849107745634164</v>
      </c>
      <c r="AA693" s="143">
        <f t="shared" si="158"/>
        <v>-147.55747397019732</v>
      </c>
      <c r="AB693" s="143">
        <f t="shared" si="159"/>
        <v>2.5504019305978376E-4</v>
      </c>
      <c r="AC693" s="143">
        <f t="shared" si="160"/>
        <v>0.18401442992531336</v>
      </c>
      <c r="AD693" s="143">
        <f t="shared" si="161"/>
        <v>6.1204749954341504E-2</v>
      </c>
      <c r="AE693" s="105">
        <f t="shared" si="162"/>
        <v>0.23628557007468681</v>
      </c>
      <c r="AF693" s="143">
        <f t="shared" si="151"/>
        <v>0</v>
      </c>
    </row>
    <row r="694" spans="1:32" x14ac:dyDescent="0.25">
      <c r="A694" s="184">
        <v>2.8791659999999997</v>
      </c>
      <c r="B694" s="7">
        <v>0</v>
      </c>
      <c r="C694" s="203">
        <f t="shared" si="163"/>
        <v>0</v>
      </c>
      <c r="D694" s="184">
        <f t="shared" si="164"/>
        <v>0</v>
      </c>
      <c r="T694" s="182">
        <f t="shared" si="152"/>
        <v>0.10132500014380298</v>
      </c>
      <c r="U694" s="191">
        <v>1.000000001419225</v>
      </c>
      <c r="V694" s="105">
        <f t="shared" si="153"/>
        <v>4.16599999999967E-3</v>
      </c>
      <c r="W694" s="143">
        <f t="shared" si="154"/>
        <v>8.8754449677853557</v>
      </c>
      <c r="X694" s="143">
        <f t="shared" si="155"/>
        <v>0.61929999999999996</v>
      </c>
      <c r="Y694" s="143">
        <f t="shared" si="156"/>
        <v>8.9567344737512579E-3</v>
      </c>
      <c r="Z694" s="143">
        <f t="shared" si="157"/>
        <v>6.193867509037168</v>
      </c>
      <c r="AA694" s="143">
        <f t="shared" si="158"/>
        <v>-147.49027081663806</v>
      </c>
      <c r="AB694" s="143">
        <f t="shared" si="159"/>
        <v>2.549240382843134E-4</v>
      </c>
      <c r="AC694" s="143">
        <f t="shared" si="160"/>
        <v>0.18426935396359767</v>
      </c>
      <c r="AD694" s="143">
        <f t="shared" si="161"/>
        <v>6.1191559837814109E-2</v>
      </c>
      <c r="AE694" s="105">
        <f t="shared" si="162"/>
        <v>0.2360306460364025</v>
      </c>
      <c r="AF694" s="143">
        <f t="shared" si="151"/>
        <v>0</v>
      </c>
    </row>
    <row r="695" spans="1:32" x14ac:dyDescent="0.25">
      <c r="A695" s="184">
        <v>2.8833329999999986</v>
      </c>
      <c r="B695" s="7">
        <v>0</v>
      </c>
      <c r="C695" s="203">
        <f t="shared" si="163"/>
        <v>0</v>
      </c>
      <c r="D695" s="184">
        <f t="shared" si="164"/>
        <v>0</v>
      </c>
      <c r="T695" s="182">
        <f t="shared" si="152"/>
        <v>0.10132500014380298</v>
      </c>
      <c r="U695" s="191">
        <v>1.000000001419225</v>
      </c>
      <c r="V695" s="105">
        <f t="shared" si="153"/>
        <v>4.1669999999989216E-3</v>
      </c>
      <c r="W695" s="143">
        <f t="shared" si="154"/>
        <v>8.8754449677853557</v>
      </c>
      <c r="X695" s="143">
        <f t="shared" si="155"/>
        <v>0.61929999999999996</v>
      </c>
      <c r="Y695" s="143">
        <f t="shared" si="156"/>
        <v>8.9588844340169928E-3</v>
      </c>
      <c r="Z695" s="143">
        <f t="shared" si="157"/>
        <v>6.2028263934711854</v>
      </c>
      <c r="AA695" s="143">
        <f t="shared" si="158"/>
        <v>-147.49381248004099</v>
      </c>
      <c r="AB695" s="143">
        <f t="shared" si="159"/>
        <v>2.5493015973986375E-4</v>
      </c>
      <c r="AC695" s="143">
        <f t="shared" si="160"/>
        <v>0.18452428412333755</v>
      </c>
      <c r="AD695" s="143">
        <f t="shared" si="161"/>
        <v>6.1178344070057532E-2</v>
      </c>
      <c r="AE695" s="105">
        <f t="shared" si="162"/>
        <v>0.23577571587666263</v>
      </c>
      <c r="AF695" s="143">
        <f t="shared" si="151"/>
        <v>0</v>
      </c>
    </row>
    <row r="696" spans="1:32" x14ac:dyDescent="0.25">
      <c r="A696" s="184">
        <v>2.8874999999999993</v>
      </c>
      <c r="B696" s="7">
        <v>0</v>
      </c>
      <c r="C696" s="203">
        <f t="shared" si="163"/>
        <v>0</v>
      </c>
      <c r="D696" s="184">
        <f t="shared" si="164"/>
        <v>0</v>
      </c>
      <c r="T696" s="182">
        <f t="shared" si="152"/>
        <v>0.10132500014380298</v>
      </c>
      <c r="U696" s="191">
        <v>1.000000001419225</v>
      </c>
      <c r="V696" s="105">
        <f t="shared" si="153"/>
        <v>4.1670000000006979E-3</v>
      </c>
      <c r="W696" s="143">
        <f t="shared" si="154"/>
        <v>8.8754449677853557</v>
      </c>
      <c r="X696" s="143">
        <f t="shared" si="155"/>
        <v>0.61929999999999996</v>
      </c>
      <c r="Y696" s="143">
        <f t="shared" si="156"/>
        <v>8.9588844340208109E-3</v>
      </c>
      <c r="Z696" s="143">
        <f t="shared" si="157"/>
        <v>6.2117852779052063</v>
      </c>
      <c r="AA696" s="143">
        <f t="shared" si="158"/>
        <v>-147.46189659857322</v>
      </c>
      <c r="AB696" s="143">
        <f t="shared" si="159"/>
        <v>2.5487499592909764E-4</v>
      </c>
      <c r="AC696" s="143">
        <f t="shared" si="160"/>
        <v>0.18477915911926665</v>
      </c>
      <c r="AD696" s="143">
        <f t="shared" si="161"/>
        <v>6.1165105814508028E-2</v>
      </c>
      <c r="AE696" s="105">
        <f t="shared" si="162"/>
        <v>0.23552084088073352</v>
      </c>
      <c r="AF696" s="143">
        <f t="shared" si="151"/>
        <v>0</v>
      </c>
    </row>
    <row r="697" spans="1:32" x14ac:dyDescent="0.25">
      <c r="A697" s="184">
        <v>2.891665999999999</v>
      </c>
      <c r="B697" s="7">
        <v>0</v>
      </c>
      <c r="C697" s="203">
        <f t="shared" si="163"/>
        <v>0</v>
      </c>
      <c r="D697" s="184">
        <f t="shared" si="164"/>
        <v>0</v>
      </c>
      <c r="T697" s="182">
        <f t="shared" si="152"/>
        <v>0.10132500014380298</v>
      </c>
      <c r="U697" s="191">
        <v>1.000000001419225</v>
      </c>
      <c r="V697" s="105">
        <f t="shared" si="153"/>
        <v>4.16599999999967E-3</v>
      </c>
      <c r="W697" s="143">
        <f t="shared" si="154"/>
        <v>8.8754449677853557</v>
      </c>
      <c r="X697" s="143">
        <f t="shared" si="155"/>
        <v>0.61929999999999996</v>
      </c>
      <c r="Y697" s="143">
        <f t="shared" si="156"/>
        <v>8.9567344737512579E-3</v>
      </c>
      <c r="Z697" s="143">
        <f t="shared" si="157"/>
        <v>6.2207420123789579</v>
      </c>
      <c r="AA697" s="143">
        <f t="shared" si="158"/>
        <v>-147.39455382651312</v>
      </c>
      <c r="AB697" s="143">
        <f t="shared" si="159"/>
        <v>2.5475859983525525E-4</v>
      </c>
      <c r="AC697" s="143">
        <f t="shared" si="160"/>
        <v>0.18503391771910191</v>
      </c>
      <c r="AD697" s="143">
        <f t="shared" si="161"/>
        <v>6.1151848256187094E-2</v>
      </c>
      <c r="AE697" s="105">
        <f t="shared" si="162"/>
        <v>0.23526608228089826</v>
      </c>
      <c r="AF697" s="143">
        <f t="shared" si="151"/>
        <v>0</v>
      </c>
    </row>
    <row r="698" spans="1:32" x14ac:dyDescent="0.25">
      <c r="A698" s="184">
        <v>2.8958329999999997</v>
      </c>
      <c r="B698" s="7">
        <v>0</v>
      </c>
      <c r="C698" s="203">
        <f t="shared" si="163"/>
        <v>0</v>
      </c>
      <c r="D698" s="184">
        <f t="shared" si="164"/>
        <v>0</v>
      </c>
      <c r="T698" s="182">
        <f t="shared" si="152"/>
        <v>0.10132500014380298</v>
      </c>
      <c r="U698" s="191">
        <v>1.000000001419225</v>
      </c>
      <c r="V698" s="105">
        <f t="shared" si="153"/>
        <v>4.1670000000006979E-3</v>
      </c>
      <c r="W698" s="143">
        <f t="shared" si="154"/>
        <v>8.8754449677853557</v>
      </c>
      <c r="X698" s="143">
        <f t="shared" si="155"/>
        <v>0.61929999999999996</v>
      </c>
      <c r="Y698" s="143">
        <f t="shared" si="156"/>
        <v>8.9588844340208109E-3</v>
      </c>
      <c r="Z698" s="143">
        <f t="shared" si="157"/>
        <v>6.2297008968129788</v>
      </c>
      <c r="AA698" s="143">
        <f t="shared" si="158"/>
        <v>-147.39790988094174</v>
      </c>
      <c r="AB698" s="143">
        <f t="shared" si="159"/>
        <v>2.54764400481921E-4</v>
      </c>
      <c r="AC698" s="143">
        <f t="shared" si="160"/>
        <v>0.18528868211958383</v>
      </c>
      <c r="AD698" s="143">
        <f t="shared" si="161"/>
        <v>6.1138565030448365E-2</v>
      </c>
      <c r="AE698" s="105">
        <f t="shared" si="162"/>
        <v>0.23501131788041635</v>
      </c>
      <c r="AF698" s="143">
        <f t="shared" si="151"/>
        <v>0</v>
      </c>
    </row>
    <row r="699" spans="1:32" x14ac:dyDescent="0.25">
      <c r="A699" s="184">
        <v>2.8999999999999986</v>
      </c>
      <c r="B699" s="7">
        <v>0</v>
      </c>
      <c r="C699" s="203">
        <f t="shared" si="163"/>
        <v>0</v>
      </c>
      <c r="D699" s="184">
        <f t="shared" si="164"/>
        <v>0</v>
      </c>
      <c r="T699" s="182">
        <f t="shared" si="152"/>
        <v>0.10132500014380298</v>
      </c>
      <c r="U699" s="191">
        <v>1.000000001419225</v>
      </c>
      <c r="V699" s="105">
        <f t="shared" si="153"/>
        <v>4.1669999999989216E-3</v>
      </c>
      <c r="W699" s="143">
        <f t="shared" si="154"/>
        <v>8.8754449677853557</v>
      </c>
      <c r="X699" s="143">
        <f t="shared" si="155"/>
        <v>0.61929999999999996</v>
      </c>
      <c r="Y699" s="143">
        <f t="shared" si="156"/>
        <v>8.9588844340169928E-3</v>
      </c>
      <c r="Z699" s="143">
        <f t="shared" si="157"/>
        <v>6.2386597812469962</v>
      </c>
      <c r="AA699" s="143">
        <f t="shared" si="158"/>
        <v>-147.36583136606481</v>
      </c>
      <c r="AB699" s="143">
        <f t="shared" si="159"/>
        <v>2.5470895557352593E-4</v>
      </c>
      <c r="AC699" s="143">
        <f t="shared" si="160"/>
        <v>0.18554339107515735</v>
      </c>
      <c r="AD699" s="143">
        <f t="shared" si="161"/>
        <v>6.1125259316916689E-2</v>
      </c>
      <c r="AE699" s="105">
        <f t="shared" si="162"/>
        <v>0.23475660892484282</v>
      </c>
      <c r="AF699" s="143">
        <f t="shared" si="151"/>
        <v>0</v>
      </c>
    </row>
    <row r="700" spans="1:32" x14ac:dyDescent="0.25">
      <c r="A700" s="184">
        <v>2.904166</v>
      </c>
      <c r="B700" s="7">
        <v>4.7146015840770022E-2</v>
      </c>
      <c r="C700" s="203">
        <f t="shared" si="163"/>
        <v>9.8205150996358049E-5</v>
      </c>
      <c r="D700" s="184">
        <f t="shared" si="164"/>
        <v>9.6339253127427249E-4</v>
      </c>
      <c r="T700" s="182">
        <f t="shared" si="152"/>
        <v>0.10135760697664689</v>
      </c>
      <c r="U700" s="191">
        <v>1.0003218058391008</v>
      </c>
      <c r="V700" s="105">
        <f t="shared" si="153"/>
        <v>4.1660000000014463E-3</v>
      </c>
      <c r="W700" s="143">
        <f t="shared" si="154"/>
        <v>8.8754449677853557</v>
      </c>
      <c r="X700" s="143">
        <f t="shared" si="155"/>
        <v>0.61929999999999996</v>
      </c>
      <c r="Y700" s="143">
        <f t="shared" si="156"/>
        <v>8.9585193831844614E-3</v>
      </c>
      <c r="Z700" s="143">
        <f t="shared" si="157"/>
        <v>6.2476183006301804</v>
      </c>
      <c r="AA700" s="143">
        <f t="shared" si="158"/>
        <v>-147.32769648786831</v>
      </c>
      <c r="AB700" s="143">
        <f t="shared" si="159"/>
        <v>2.546430427706305E-4</v>
      </c>
      <c r="AC700" s="143">
        <f t="shared" si="160"/>
        <v>0.18579803411792797</v>
      </c>
      <c r="AD700" s="143">
        <f t="shared" si="161"/>
        <v>6.1124110122549709E-2</v>
      </c>
      <c r="AE700" s="105">
        <f t="shared" si="162"/>
        <v>0.2345019658820722</v>
      </c>
      <c r="AF700" s="143">
        <f t="shared" si="151"/>
        <v>1.6093873132007119E-2</v>
      </c>
    </row>
    <row r="701" spans="1:32" x14ac:dyDescent="0.25">
      <c r="A701" s="184">
        <v>2.9083329999999989</v>
      </c>
      <c r="B701" s="7">
        <v>0.10387455522641484</v>
      </c>
      <c r="C701" s="203">
        <f t="shared" si="163"/>
        <v>3.1465135981839821E-4</v>
      </c>
      <c r="D701" s="184">
        <f t="shared" si="164"/>
        <v>3.0867298398184868E-3</v>
      </c>
      <c r="T701" s="182">
        <f t="shared" si="152"/>
        <v>0.10148276727744687</v>
      </c>
      <c r="U701" s="191">
        <v>1.0015570419683875</v>
      </c>
      <c r="V701" s="105">
        <f t="shared" si="153"/>
        <v>4.1669999999989216E-3</v>
      </c>
      <c r="W701" s="143">
        <f t="shared" si="154"/>
        <v>8.8754449677853557</v>
      </c>
      <c r="X701" s="143">
        <f t="shared" si="155"/>
        <v>0.61929999999999996</v>
      </c>
      <c r="Y701" s="143">
        <f t="shared" si="156"/>
        <v>8.9675207056260468E-3</v>
      </c>
      <c r="Z701" s="143">
        <f t="shared" si="157"/>
        <v>6.2565858213358068</v>
      </c>
      <c r="AA701" s="143">
        <f t="shared" si="158"/>
        <v>-147.4434790484826</v>
      </c>
      <c r="AB701" s="143">
        <f t="shared" si="159"/>
        <v>2.5484316280398095E-4</v>
      </c>
      <c r="AC701" s="143">
        <f t="shared" si="160"/>
        <v>0.18605287728073194</v>
      </c>
      <c r="AD701" s="143">
        <f t="shared" si="161"/>
        <v>6.1157466475653205E-2</v>
      </c>
      <c r="AE701" s="105">
        <f t="shared" si="162"/>
        <v>0.23424712271926823</v>
      </c>
      <c r="AF701" s="143">
        <f t="shared" si="151"/>
        <v>3.5415126718377668E-2</v>
      </c>
    </row>
    <row r="702" spans="1:32" x14ac:dyDescent="0.25">
      <c r="A702" s="184">
        <v>2.9124999999999996</v>
      </c>
      <c r="B702" s="7">
        <v>4.7146015840770022E-2</v>
      </c>
      <c r="C702" s="203">
        <f t="shared" si="163"/>
        <v>3.1465135981853238E-4</v>
      </c>
      <c r="D702" s="184">
        <f t="shared" si="164"/>
        <v>3.086729839819803E-3</v>
      </c>
      <c r="T702" s="182">
        <f t="shared" si="152"/>
        <v>0.10135758878692311</v>
      </c>
      <c r="U702" s="191">
        <v>1.0003216263204848</v>
      </c>
      <c r="V702" s="105">
        <f t="shared" si="153"/>
        <v>4.1670000000006979E-3</v>
      </c>
      <c r="W702" s="143">
        <f t="shared" si="154"/>
        <v>8.8754449677853557</v>
      </c>
      <c r="X702" s="143">
        <f t="shared" si="155"/>
        <v>0.61929999999999996</v>
      </c>
      <c r="Y702" s="143">
        <f t="shared" si="156"/>
        <v>8.9606687760071229E-3</v>
      </c>
      <c r="Z702" s="143">
        <f t="shared" si="157"/>
        <v>6.2655464901118139</v>
      </c>
      <c r="AA702" s="143">
        <f t="shared" si="158"/>
        <v>-147.29856594016061</v>
      </c>
      <c r="AB702" s="143">
        <f t="shared" si="159"/>
        <v>2.5459269316575178E-4</v>
      </c>
      <c r="AC702" s="143">
        <f t="shared" si="160"/>
        <v>0.18630746997389769</v>
      </c>
      <c r="AD702" s="143">
        <f t="shared" si="161"/>
        <v>6.109735857108451E-2</v>
      </c>
      <c r="AE702" s="105">
        <f t="shared" si="162"/>
        <v>0.23399253002610249</v>
      </c>
      <c r="AF702" s="143">
        <f t="shared" si="151"/>
        <v>1.6093876020228024E-2</v>
      </c>
    </row>
    <row r="703" spans="1:32" x14ac:dyDescent="0.25">
      <c r="A703" s="184">
        <v>2.9166659999999993</v>
      </c>
      <c r="B703" s="7">
        <v>0.10387455522641484</v>
      </c>
      <c r="C703" s="203">
        <f t="shared" si="163"/>
        <v>3.1457584953292116E-4</v>
      </c>
      <c r="D703" s="184">
        <f t="shared" si="164"/>
        <v>3.0859890839179567E-3</v>
      </c>
      <c r="T703" s="182">
        <f t="shared" si="152"/>
        <v>0.10148276719132188</v>
      </c>
      <c r="U703" s="191">
        <v>1.0015570411184</v>
      </c>
      <c r="V703" s="105">
        <f t="shared" si="153"/>
        <v>4.16599999999967E-3</v>
      </c>
      <c r="W703" s="143">
        <f t="shared" si="154"/>
        <v>8.8754449677853557</v>
      </c>
      <c r="X703" s="143">
        <f t="shared" si="155"/>
        <v>0.61929999999999996</v>
      </c>
      <c r="Y703" s="143">
        <f t="shared" si="156"/>
        <v>8.9653686681089167E-3</v>
      </c>
      <c r="Z703" s="143">
        <f t="shared" si="157"/>
        <v>6.2745118587799231</v>
      </c>
      <c r="AA703" s="143">
        <f t="shared" si="158"/>
        <v>-147.34348216526132</v>
      </c>
      <c r="AB703" s="143">
        <f t="shared" si="159"/>
        <v>2.5467032693388955E-4</v>
      </c>
      <c r="AC703" s="143">
        <f t="shared" si="160"/>
        <v>0.18656214030083157</v>
      </c>
      <c r="AD703" s="143">
        <f t="shared" si="161"/>
        <v>6.1130659369637477E-2</v>
      </c>
      <c r="AE703" s="105">
        <f t="shared" si="162"/>
        <v>0.2337378596991686</v>
      </c>
      <c r="AF703" s="143">
        <f t="shared" si="151"/>
        <v>3.5415126748433286E-2</v>
      </c>
    </row>
    <row r="704" spans="1:32" x14ac:dyDescent="0.25">
      <c r="A704" s="184">
        <v>2.920833</v>
      </c>
      <c r="B704" s="7">
        <v>0.1606030946120594</v>
      </c>
      <c r="C704" s="203">
        <f t="shared" si="163"/>
        <v>5.5103918343855332E-4</v>
      </c>
      <c r="D704" s="184">
        <f t="shared" si="164"/>
        <v>5.4056943895322085E-3</v>
      </c>
      <c r="T704" s="182">
        <f t="shared" si="152"/>
        <v>0.10170122950211177</v>
      </c>
      <c r="U704" s="191">
        <v>1.0037130964925909</v>
      </c>
      <c r="V704" s="105">
        <f t="shared" si="153"/>
        <v>4.1670000000006979E-3</v>
      </c>
      <c r="W704" s="143">
        <f t="shared" si="154"/>
        <v>8.8754449677853557</v>
      </c>
      <c r="X704" s="143">
        <f t="shared" si="155"/>
        <v>0.61929999999999996</v>
      </c>
      <c r="Y704" s="143">
        <f t="shared" si="156"/>
        <v>8.9794710301469172E-3</v>
      </c>
      <c r="Z704" s="143">
        <f t="shared" si="157"/>
        <v>6.2834913298100696</v>
      </c>
      <c r="AA704" s="143">
        <f t="shared" si="158"/>
        <v>-147.5427521878718</v>
      </c>
      <c r="AB704" s="143">
        <f t="shared" si="159"/>
        <v>2.5501474774613435E-4</v>
      </c>
      <c r="AC704" s="143">
        <f t="shared" si="160"/>
        <v>0.18681715504857771</v>
      </c>
      <c r="AD704" s="143">
        <f t="shared" si="161"/>
        <v>6.1198643567576587E-2</v>
      </c>
      <c r="AE704" s="105">
        <f t="shared" si="162"/>
        <v>0.23348284495142246</v>
      </c>
      <c r="AF704" s="143">
        <f t="shared" si="151"/>
        <v>5.4638608454221645E-2</v>
      </c>
    </row>
    <row r="705" spans="1:32" x14ac:dyDescent="0.25">
      <c r="A705" s="184">
        <v>2.9249999999999989</v>
      </c>
      <c r="B705" s="7">
        <v>0.10387455522641484</v>
      </c>
      <c r="C705" s="203">
        <f t="shared" si="163"/>
        <v>5.5103918343831838E-4</v>
      </c>
      <c r="D705" s="184">
        <f t="shared" si="164"/>
        <v>5.4056943895299039E-3</v>
      </c>
      <c r="T705" s="182">
        <f t="shared" si="152"/>
        <v>0.10148284262216901</v>
      </c>
      <c r="U705" s="191">
        <v>1.0015577855629807</v>
      </c>
      <c r="V705" s="105">
        <f t="shared" si="153"/>
        <v>4.1669999999989216E-3</v>
      </c>
      <c r="W705" s="143">
        <f t="shared" si="154"/>
        <v>8.8754449677853557</v>
      </c>
      <c r="X705" s="143">
        <f t="shared" si="155"/>
        <v>0.61929999999999996</v>
      </c>
      <c r="Y705" s="143">
        <f t="shared" si="156"/>
        <v>8.9675248288216738E-3</v>
      </c>
      <c r="Z705" s="143">
        <f t="shared" si="157"/>
        <v>6.2924588546388911</v>
      </c>
      <c r="AA705" s="143">
        <f t="shared" si="158"/>
        <v>-147.3139961462324</v>
      </c>
      <c r="AB705" s="143">
        <f t="shared" si="159"/>
        <v>2.5461936292791031E-4</v>
      </c>
      <c r="AC705" s="143">
        <f t="shared" si="160"/>
        <v>0.18707177441150563</v>
      </c>
      <c r="AD705" s="143">
        <f t="shared" si="161"/>
        <v>6.1103758802010126E-2</v>
      </c>
      <c r="AE705" s="105">
        <f t="shared" si="162"/>
        <v>0.23322822558849454</v>
      </c>
      <c r="AF705" s="143">
        <f t="shared" si="151"/>
        <v>3.5415100424840619E-2</v>
      </c>
    </row>
    <row r="706" spans="1:32" x14ac:dyDescent="0.25">
      <c r="A706" s="184">
        <v>2.9291659999999986</v>
      </c>
      <c r="B706" s="7">
        <v>0.1606030946120594</v>
      </c>
      <c r="C706" s="203">
        <f t="shared" si="163"/>
        <v>5.5090694461349819E-4</v>
      </c>
      <c r="D706" s="184">
        <f t="shared" si="164"/>
        <v>5.4043971266584173E-3</v>
      </c>
      <c r="T706" s="182">
        <f t="shared" si="152"/>
        <v>0.10170122945644093</v>
      </c>
      <c r="U706" s="191">
        <v>1.0037130960418548</v>
      </c>
      <c r="V706" s="105">
        <f t="shared" si="153"/>
        <v>4.16599999999967E-3</v>
      </c>
      <c r="W706" s="143">
        <f t="shared" si="154"/>
        <v>8.8754449677853557</v>
      </c>
      <c r="X706" s="143">
        <f t="shared" si="155"/>
        <v>0.61929999999999996</v>
      </c>
      <c r="Y706" s="143">
        <f t="shared" si="156"/>
        <v>8.9773161269928563E-3</v>
      </c>
      <c r="Z706" s="143">
        <f t="shared" si="157"/>
        <v>6.3014361707658839</v>
      </c>
      <c r="AA706" s="143">
        <f t="shared" si="158"/>
        <v>-147.44225062700221</v>
      </c>
      <c r="AB706" s="143">
        <f t="shared" si="159"/>
        <v>2.5484103958485092E-4</v>
      </c>
      <c r="AC706" s="143">
        <f t="shared" si="160"/>
        <v>0.18732661545109047</v>
      </c>
      <c r="AD706" s="143">
        <f t="shared" si="161"/>
        <v>6.1171636962283032E-2</v>
      </c>
      <c r="AE706" s="105">
        <f t="shared" si="162"/>
        <v>0.2329733845489097</v>
      </c>
      <c r="AF706" s="143">
        <f t="shared" si="151"/>
        <v>5.4638608478758136E-2</v>
      </c>
    </row>
    <row r="707" spans="1:32" x14ac:dyDescent="0.25">
      <c r="A707" s="184">
        <v>2.9333329999999993</v>
      </c>
      <c r="B707" s="7">
        <v>0.1606030946120594</v>
      </c>
      <c r="C707" s="203">
        <f t="shared" si="163"/>
        <v>6.6923309524856368E-4</v>
      </c>
      <c r="D707" s="184">
        <f t="shared" si="164"/>
        <v>6.5651766643884104E-3</v>
      </c>
      <c r="T707" s="182">
        <f t="shared" si="152"/>
        <v>0.10170122945644093</v>
      </c>
      <c r="U707" s="191">
        <v>1.0037130960418548</v>
      </c>
      <c r="V707" s="105">
        <f t="shared" si="153"/>
        <v>4.1670000000006979E-3</v>
      </c>
      <c r="W707" s="143">
        <f t="shared" si="154"/>
        <v>8.8754449677853557</v>
      </c>
      <c r="X707" s="143">
        <f t="shared" si="155"/>
        <v>0.61929999999999996</v>
      </c>
      <c r="Y707" s="143">
        <f t="shared" si="156"/>
        <v>8.9794710276496544E-3</v>
      </c>
      <c r="Z707" s="143">
        <f t="shared" si="157"/>
        <v>6.3104156417935338</v>
      </c>
      <c r="AA707" s="143">
        <f t="shared" si="158"/>
        <v>-147.44498014752051</v>
      </c>
      <c r="AB707" s="143">
        <f t="shared" si="159"/>
        <v>2.5484575732242945E-4</v>
      </c>
      <c r="AC707" s="143">
        <f t="shared" si="160"/>
        <v>0.1875814612084129</v>
      </c>
      <c r="AD707" s="143">
        <f t="shared" si="161"/>
        <v>6.1158089110244007E-2</v>
      </c>
      <c r="AE707" s="105">
        <f t="shared" si="162"/>
        <v>0.23271853879158727</v>
      </c>
      <c r="AF707" s="143">
        <f t="shared" ref="AF707:AF768" si="165">B707*9.81/(T707*1000000*$AH$1)</f>
        <v>5.4638608478758136E-2</v>
      </c>
    </row>
    <row r="708" spans="1:32" x14ac:dyDescent="0.25">
      <c r="A708" s="184">
        <v>2.9375</v>
      </c>
      <c r="B708" s="7">
        <v>0.1606030946120594</v>
      </c>
      <c r="C708" s="203">
        <f t="shared" si="163"/>
        <v>6.6923309524856368E-4</v>
      </c>
      <c r="D708" s="184">
        <f t="shared" si="164"/>
        <v>6.5651766643884104E-3</v>
      </c>
      <c r="T708" s="182">
        <f t="shared" ref="T708:T771" si="166">+U708/1000000*101325</f>
        <v>0.10170122945644093</v>
      </c>
      <c r="U708" s="191">
        <v>1.0037130960418548</v>
      </c>
      <c r="V708" s="105">
        <f t="shared" ref="V708:V768" si="167">+A708-A707</f>
        <v>4.1670000000006979E-3</v>
      </c>
      <c r="W708" s="143">
        <f t="shared" si="154"/>
        <v>8.8754449677853557</v>
      </c>
      <c r="X708" s="143">
        <f t="shared" si="155"/>
        <v>0.61929999999999996</v>
      </c>
      <c r="Y708" s="143">
        <f t="shared" si="156"/>
        <v>8.9794710276496544E-3</v>
      </c>
      <c r="Z708" s="143">
        <f t="shared" si="157"/>
        <v>6.3193951128211836</v>
      </c>
      <c r="AA708" s="143">
        <f t="shared" si="158"/>
        <v>-147.41226327512825</v>
      </c>
      <c r="AB708" s="143">
        <f t="shared" si="159"/>
        <v>2.5478920906887967E-4</v>
      </c>
      <c r="AC708" s="143">
        <f t="shared" si="160"/>
        <v>0.18783625041748178</v>
      </c>
      <c r="AD708" s="143">
        <f t="shared" si="161"/>
        <v>6.1144518615031673E-2</v>
      </c>
      <c r="AE708" s="105">
        <f t="shared" si="162"/>
        <v>0.23246374958251839</v>
      </c>
      <c r="AF708" s="143">
        <f t="shared" si="165"/>
        <v>5.4638608478758136E-2</v>
      </c>
    </row>
    <row r="709" spans="1:32" x14ac:dyDescent="0.25">
      <c r="A709" s="184">
        <v>2.9416659999999997</v>
      </c>
      <c r="B709" s="7">
        <v>4.7146015840770022E-2</v>
      </c>
      <c r="C709" s="203">
        <f t="shared" si="163"/>
        <v>4.3274139707320943E-4</v>
      </c>
      <c r="D709" s="184">
        <f t="shared" si="164"/>
        <v>4.2451931052881848E-3</v>
      </c>
      <c r="T709" s="182">
        <f t="shared" si="166"/>
        <v>0.10135758272612705</v>
      </c>
      <c r="U709" s="191">
        <v>1.0003215665050782</v>
      </c>
      <c r="V709" s="105">
        <f t="shared" si="167"/>
        <v>4.16599999999967E-3</v>
      </c>
      <c r="W709" s="143">
        <f t="shared" si="154"/>
        <v>8.8754449677853557</v>
      </c>
      <c r="X709" s="143">
        <f t="shared" si="155"/>
        <v>0.61929999999999996</v>
      </c>
      <c r="Y709" s="143">
        <f t="shared" si="156"/>
        <v>8.9585180557799435E-3</v>
      </c>
      <c r="Z709" s="143">
        <f t="shared" si="157"/>
        <v>6.3283536308769639</v>
      </c>
      <c r="AA709" s="143">
        <f t="shared" si="158"/>
        <v>-147.03566836139566</v>
      </c>
      <c r="AB709" s="143">
        <f t="shared" si="159"/>
        <v>2.5413829768554239E-4</v>
      </c>
      <c r="AC709" s="143">
        <f t="shared" si="160"/>
        <v>0.18809038871516731</v>
      </c>
      <c r="AD709" s="143">
        <f t="shared" si="161"/>
        <v>6.1002951916841699E-2</v>
      </c>
      <c r="AE709" s="105">
        <f t="shared" si="162"/>
        <v>0.23220961128483286</v>
      </c>
      <c r="AF709" s="143">
        <f t="shared" si="165"/>
        <v>1.6093876982580302E-2</v>
      </c>
    </row>
    <row r="710" spans="1:32" x14ac:dyDescent="0.25">
      <c r="A710" s="184">
        <v>2.9458329999999986</v>
      </c>
      <c r="B710" s="7">
        <v>0.21733163399770422</v>
      </c>
      <c r="C710" s="203">
        <f t="shared" si="163"/>
        <v>5.5103918343831838E-4</v>
      </c>
      <c r="D710" s="184">
        <f t="shared" si="164"/>
        <v>5.4056943895299039E-3</v>
      </c>
      <c r="T710" s="182">
        <f t="shared" si="166"/>
        <v>0.10201141682730545</v>
      </c>
      <c r="U710" s="191">
        <v>1.0067744073753313</v>
      </c>
      <c r="V710" s="105">
        <f t="shared" si="167"/>
        <v>4.1669999999989216E-3</v>
      </c>
      <c r="W710" s="143">
        <f t="shared" si="154"/>
        <v>8.8754449677853557</v>
      </c>
      <c r="X710" s="143">
        <f t="shared" si="155"/>
        <v>0.61929999999999996</v>
      </c>
      <c r="Y710" s="143">
        <f t="shared" si="156"/>
        <v>8.9964221276608251E-3</v>
      </c>
      <c r="Z710" s="143">
        <f t="shared" si="157"/>
        <v>6.3373500530046245</v>
      </c>
      <c r="AA710" s="143">
        <f t="shared" si="158"/>
        <v>-147.62483579753228</v>
      </c>
      <c r="AB710" s="143">
        <f t="shared" si="159"/>
        <v>2.551566220890028E-4</v>
      </c>
      <c r="AC710" s="143">
        <f t="shared" si="160"/>
        <v>0.18834554533725631</v>
      </c>
      <c r="AD710" s="143">
        <f t="shared" si="161"/>
        <v>6.1232690686121631E-2</v>
      </c>
      <c r="AE710" s="105">
        <f t="shared" si="162"/>
        <v>0.23195445466274386</v>
      </c>
      <c r="AF710" s="143">
        <f t="shared" si="165"/>
        <v>7.3713340008061332E-2</v>
      </c>
    </row>
    <row r="711" spans="1:32" x14ac:dyDescent="0.25">
      <c r="A711" s="184">
        <v>2.9499999999999993</v>
      </c>
      <c r="B711" s="7">
        <v>0</v>
      </c>
      <c r="C711" s="203">
        <f t="shared" si="163"/>
        <v>4.5281045943429258E-4</v>
      </c>
      <c r="D711" s="184">
        <f t="shared" si="164"/>
        <v>4.4420706070504102E-3</v>
      </c>
      <c r="T711" s="182">
        <f t="shared" si="166"/>
        <v>0.1013250000694801</v>
      </c>
      <c r="U711" s="191">
        <v>1.0000000006857153</v>
      </c>
      <c r="V711" s="105">
        <f t="shared" si="167"/>
        <v>4.1670000000006979E-3</v>
      </c>
      <c r="W711" s="143">
        <f t="shared" si="154"/>
        <v>8.8754449677853557</v>
      </c>
      <c r="X711" s="143">
        <f t="shared" si="155"/>
        <v>0.61929999999999996</v>
      </c>
      <c r="Y711" s="143">
        <f t="shared" si="156"/>
        <v>8.9588844299511253E-3</v>
      </c>
      <c r="Z711" s="143">
        <f t="shared" si="157"/>
        <v>6.3463089374345758</v>
      </c>
      <c r="AA711" s="143">
        <f t="shared" si="158"/>
        <v>-146.97613913375704</v>
      </c>
      <c r="AB711" s="143">
        <f t="shared" si="159"/>
        <v>2.5403540662010765E-4</v>
      </c>
      <c r="AC711" s="143">
        <f t="shared" si="160"/>
        <v>0.18859958074387642</v>
      </c>
      <c r="AD711" s="143">
        <f t="shared" si="161"/>
        <v>6.096362049917569E-2</v>
      </c>
      <c r="AE711" s="105">
        <f t="shared" si="162"/>
        <v>0.23170041925612375</v>
      </c>
      <c r="AF711" s="143">
        <f t="shared" si="165"/>
        <v>0</v>
      </c>
    </row>
    <row r="712" spans="1:32" x14ac:dyDescent="0.25">
      <c r="A712" s="184">
        <v>2.954165999999999</v>
      </c>
      <c r="B712" s="7">
        <v>4.7146015840770022E-2</v>
      </c>
      <c r="C712" s="203">
        <f t="shared" si="163"/>
        <v>9.8205150996316171E-5</v>
      </c>
      <c r="D712" s="184">
        <f t="shared" si="164"/>
        <v>9.6339253127386169E-4</v>
      </c>
      <c r="T712" s="182">
        <f t="shared" si="166"/>
        <v>0.10135760699387963</v>
      </c>
      <c r="U712" s="191">
        <v>1.0003218060091748</v>
      </c>
      <c r="V712" s="105">
        <f t="shared" si="167"/>
        <v>4.16599999999967E-3</v>
      </c>
      <c r="W712" s="143">
        <f t="shared" si="154"/>
        <v>8.8754449677853557</v>
      </c>
      <c r="X712" s="143">
        <f t="shared" si="155"/>
        <v>0.61929999999999996</v>
      </c>
      <c r="Y712" s="143">
        <f t="shared" si="156"/>
        <v>8.9585193841239131E-3</v>
      </c>
      <c r="Z712" s="143">
        <f t="shared" si="157"/>
        <v>6.3552674568186998</v>
      </c>
      <c r="AA712" s="143">
        <f t="shared" si="158"/>
        <v>-146.93736882189489</v>
      </c>
      <c r="AB712" s="143">
        <f t="shared" si="159"/>
        <v>2.5396839552567605E-4</v>
      </c>
      <c r="AC712" s="143">
        <f t="shared" si="160"/>
        <v>0.18885354913940211</v>
      </c>
      <c r="AD712" s="143">
        <f t="shared" si="161"/>
        <v>6.0962168873186791E-2</v>
      </c>
      <c r="AE712" s="105">
        <f t="shared" si="162"/>
        <v>0.23144645086059806</v>
      </c>
      <c r="AF712" s="143">
        <f t="shared" si="165"/>
        <v>1.6093873129270849E-2</v>
      </c>
    </row>
    <row r="713" spans="1:32" x14ac:dyDescent="0.25">
      <c r="A713" s="184">
        <v>2.9583329999999997</v>
      </c>
      <c r="B713" s="7">
        <v>0</v>
      </c>
      <c r="C713" s="203">
        <f t="shared" si="163"/>
        <v>9.8228724004260795E-5</v>
      </c>
      <c r="D713" s="184">
        <f t="shared" si="164"/>
        <v>9.6362378248179847E-4</v>
      </c>
      <c r="T713" s="182">
        <f t="shared" si="166"/>
        <v>0.10132500014387422</v>
      </c>
      <c r="U713" s="191">
        <v>1.0000000014199282</v>
      </c>
      <c r="V713" s="105">
        <f t="shared" si="167"/>
        <v>4.1670000000006979E-3</v>
      </c>
      <c r="W713" s="143">
        <f t="shared" si="154"/>
        <v>8.8754449677853557</v>
      </c>
      <c r="X713" s="143">
        <f t="shared" si="155"/>
        <v>0.61929999999999996</v>
      </c>
      <c r="Y713" s="143">
        <f t="shared" si="156"/>
        <v>8.9588844340247123E-3</v>
      </c>
      <c r="Z713" s="143">
        <f t="shared" si="157"/>
        <v>6.3642263412527242</v>
      </c>
      <c r="AA713" s="143">
        <f t="shared" si="158"/>
        <v>-146.910517968269</v>
      </c>
      <c r="AB713" s="143">
        <f t="shared" si="159"/>
        <v>2.5392198617270795E-4</v>
      </c>
      <c r="AC713" s="143">
        <f t="shared" si="160"/>
        <v>0.18910747112557483</v>
      </c>
      <c r="AD713" s="143">
        <f t="shared" si="161"/>
        <v>6.0936401769298154E-2</v>
      </c>
      <c r="AE713" s="105">
        <f t="shared" si="162"/>
        <v>0.23119252887442535</v>
      </c>
      <c r="AF713" s="143">
        <f t="shared" si="165"/>
        <v>0</v>
      </c>
    </row>
    <row r="714" spans="1:32" x14ac:dyDescent="0.25">
      <c r="A714" s="184">
        <v>2.9624999999999986</v>
      </c>
      <c r="B714" s="7">
        <v>4.7146015840770022E-2</v>
      </c>
      <c r="C714" s="203">
        <f t="shared" si="163"/>
        <v>9.8228724004218918E-5</v>
      </c>
      <c r="D714" s="184">
        <f t="shared" si="164"/>
        <v>9.6362378248138767E-4</v>
      </c>
      <c r="T714" s="182">
        <f t="shared" si="166"/>
        <v>0.10135760697663285</v>
      </c>
      <c r="U714" s="191">
        <v>1.0003218058389622</v>
      </c>
      <c r="V714" s="105">
        <f t="shared" si="167"/>
        <v>4.1669999999989216E-3</v>
      </c>
      <c r="W714" s="143">
        <f t="shared" si="154"/>
        <v>8.8754449677853557</v>
      </c>
      <c r="X714" s="143">
        <f t="shared" si="155"/>
        <v>0.61929999999999996</v>
      </c>
      <c r="Y714" s="143">
        <f t="shared" si="156"/>
        <v>8.960669771892419E-3</v>
      </c>
      <c r="Z714" s="143">
        <f t="shared" si="157"/>
        <v>6.3731870110246165</v>
      </c>
      <c r="AA714" s="143">
        <f t="shared" si="158"/>
        <v>-146.90688875970716</v>
      </c>
      <c r="AB714" s="143">
        <f t="shared" si="159"/>
        <v>2.5391571340300427E-4</v>
      </c>
      <c r="AC714" s="143">
        <f t="shared" si="160"/>
        <v>0.18936138683897782</v>
      </c>
      <c r="AD714" s="143">
        <f t="shared" si="161"/>
        <v>6.0934896425022797E-2</v>
      </c>
      <c r="AE714" s="105">
        <f t="shared" si="162"/>
        <v>0.23093861316102235</v>
      </c>
      <c r="AF714" s="143">
        <f t="shared" si="165"/>
        <v>1.6093873132009349E-2</v>
      </c>
    </row>
    <row r="715" spans="1:32" x14ac:dyDescent="0.25">
      <c r="A715" s="184">
        <v>2.966666</v>
      </c>
      <c r="B715" s="7">
        <v>4.7146015840770022E-2</v>
      </c>
      <c r="C715" s="203">
        <f t="shared" si="163"/>
        <v>1.964103019927161E-4</v>
      </c>
      <c r="D715" s="184">
        <f t="shared" si="164"/>
        <v>1.926785062548545E-3</v>
      </c>
      <c r="T715" s="182">
        <f t="shared" si="166"/>
        <v>0.10135760697663285</v>
      </c>
      <c r="U715" s="191">
        <v>1.0003218058389622</v>
      </c>
      <c r="V715" s="105">
        <f t="shared" si="167"/>
        <v>4.1660000000014463E-3</v>
      </c>
      <c r="W715" s="143">
        <f t="shared" ref="W715:W768" si="168">IF(AND(T715&lt;=$O$55,T715&gt;$M$55),$P$55,IF(AND(T715&lt;=$O$56,T715&gt;$M$56),$P$56,IF(AND(T715&lt;=$O$57,T715&gt;$M$57),$P$57,IF(AND(T715&lt;=$O$58,T715&gt;$M$58),$P$58,IF(AND(T715&lt;=$O$59,T715&gt;$M$59),$P$59,"a N/A")))))</f>
        <v>8.8754449677853557</v>
      </c>
      <c r="X715" s="143">
        <f t="shared" ref="X715:X768" si="169">IF(AND(T715&lt;=$O$55,T715&gt;$M$55),$Q$55,IF(AND(T715&lt;=$O$56,T715&gt;$M$56),$Q$56,IF(AND(T715&lt;=$O$57,T715&gt;$M$57),$Q$57,IF(AND(T715&lt;=$O$58,T715&gt;$M$58),$Q$58,IF(AND(T715&lt;=$O$59,T715&gt;$M$59),$Q$59,"Valor no encontrado para Po")))))</f>
        <v>0.61929999999999996</v>
      </c>
      <c r="Y715" s="143">
        <f t="shared" ref="Y715:Y768" si="170">IF(OR(Z714&gt;=($V$1-$X$1)/2,Z714&gt;=$Z$1/2),0,W715*T715^X715*V715)</f>
        <v>8.9585193831836912E-3</v>
      </c>
      <c r="Z715" s="143">
        <f t="shared" ref="Z715:Z768" si="171">+Z714+Y715</f>
        <v>6.3821455304077999</v>
      </c>
      <c r="AA715" s="143">
        <f t="shared" ref="AA715:AA768" si="172">2*$AD$1*PI()*((Z715+$X$1/2)*(2*Z715-$Z$1)+(Z715+$X$1/2)^2-($V$1/2)^2)*Y715</f>
        <v>-146.83868978000115</v>
      </c>
      <c r="AB715" s="143">
        <f t="shared" ref="AB715:AB768" si="173">-AA715*0.000000001*$AB$1</f>
        <v>2.5379783742910268E-4</v>
      </c>
      <c r="AC715" s="143">
        <f t="shared" ref="AC715:AC768" si="174">+AC714+AB715</f>
        <v>0.18961518467640692</v>
      </c>
      <c r="AD715" s="143">
        <f t="shared" ref="AD715:AD768" si="175">+AB715/V715</f>
        <v>6.0921228379504214E-2</v>
      </c>
      <c r="AE715" s="105">
        <f t="shared" ref="AE715:AE768" si="176">+AE714-AB715</f>
        <v>0.23068481532359325</v>
      </c>
      <c r="AF715" s="143">
        <f t="shared" si="165"/>
        <v>1.6093873132009349E-2</v>
      </c>
    </row>
    <row r="716" spans="1:32" x14ac:dyDescent="0.25">
      <c r="A716" s="184">
        <v>2.9708329999999989</v>
      </c>
      <c r="B716" s="7">
        <v>4.7146015840770022E-2</v>
      </c>
      <c r="C716" s="203">
        <f t="shared" ref="C716:C779" si="177">+(B715+B716)/2*(A716-A715)</f>
        <v>1.9645744800843784E-4</v>
      </c>
      <c r="D716" s="184">
        <f t="shared" ref="D716:D779" si="178">C716*9.81</f>
        <v>1.9272475649627753E-3</v>
      </c>
      <c r="T716" s="182">
        <f t="shared" si="166"/>
        <v>0.10135760697663285</v>
      </c>
      <c r="U716" s="191">
        <v>1.0003218058389622</v>
      </c>
      <c r="V716" s="105">
        <f t="shared" si="167"/>
        <v>4.1669999999989216E-3</v>
      </c>
      <c r="W716" s="143">
        <f t="shared" si="168"/>
        <v>8.8754449677853557</v>
      </c>
      <c r="X716" s="143">
        <f t="shared" si="169"/>
        <v>0.61929999999999996</v>
      </c>
      <c r="Y716" s="143">
        <f t="shared" si="170"/>
        <v>8.960669771892419E-3</v>
      </c>
      <c r="Z716" s="143">
        <f t="shared" si="171"/>
        <v>6.3911062001796921</v>
      </c>
      <c r="AA716" s="143">
        <f t="shared" si="172"/>
        <v>-146.84092249912786</v>
      </c>
      <c r="AB716" s="143">
        <f t="shared" si="173"/>
        <v>2.5380169648891033E-4</v>
      </c>
      <c r="AC716" s="143">
        <f t="shared" si="174"/>
        <v>0.18986898637289584</v>
      </c>
      <c r="AD716" s="143">
        <f t="shared" si="175"/>
        <v>6.090753455458988E-2</v>
      </c>
      <c r="AE716" s="105">
        <f t="shared" si="176"/>
        <v>0.23043101362710433</v>
      </c>
      <c r="AF716" s="143">
        <f t="shared" si="165"/>
        <v>1.6093873132009349E-2</v>
      </c>
    </row>
    <row r="717" spans="1:32" x14ac:dyDescent="0.25">
      <c r="A717" s="184">
        <v>2.9749999999999996</v>
      </c>
      <c r="B717" s="7">
        <v>0</v>
      </c>
      <c r="C717" s="203">
        <f t="shared" si="177"/>
        <v>9.8228724004260795E-5</v>
      </c>
      <c r="D717" s="184">
        <f t="shared" si="178"/>
        <v>9.6362378248179847E-4</v>
      </c>
      <c r="T717" s="182">
        <f t="shared" si="166"/>
        <v>0.1013250001437927</v>
      </c>
      <c r="U717" s="191">
        <v>1.0000000014191237</v>
      </c>
      <c r="V717" s="105">
        <f t="shared" si="167"/>
        <v>4.1670000000006979E-3</v>
      </c>
      <c r="W717" s="143">
        <f t="shared" si="168"/>
        <v>8.8754449677853557</v>
      </c>
      <c r="X717" s="143">
        <f t="shared" si="169"/>
        <v>0.61929999999999996</v>
      </c>
      <c r="Y717" s="143">
        <f t="shared" si="170"/>
        <v>8.9588844340202471E-3</v>
      </c>
      <c r="Z717" s="143">
        <f t="shared" si="171"/>
        <v>6.4000650846137122</v>
      </c>
      <c r="AA717" s="143">
        <f t="shared" si="172"/>
        <v>-146.77861041148847</v>
      </c>
      <c r="AB717" s="143">
        <f t="shared" si="173"/>
        <v>2.5369399549326495E-4</v>
      </c>
      <c r="AC717" s="143">
        <f t="shared" si="174"/>
        <v>0.19012268036838911</v>
      </c>
      <c r="AD717" s="143">
        <f t="shared" si="175"/>
        <v>6.0881688383302726E-2</v>
      </c>
      <c r="AE717" s="105">
        <f t="shared" si="176"/>
        <v>0.23017731963161106</v>
      </c>
      <c r="AF717" s="143">
        <f t="shared" si="165"/>
        <v>0</v>
      </c>
    </row>
    <row r="718" spans="1:32" x14ac:dyDescent="0.25">
      <c r="A718" s="184">
        <v>2.9791659999999993</v>
      </c>
      <c r="B718" s="7">
        <v>0</v>
      </c>
      <c r="C718" s="203">
        <f t="shared" si="177"/>
        <v>0</v>
      </c>
      <c r="D718" s="184">
        <f t="shared" si="178"/>
        <v>0</v>
      </c>
      <c r="T718" s="182">
        <f t="shared" si="166"/>
        <v>0.1013250001437927</v>
      </c>
      <c r="U718" s="191">
        <v>1.0000000014191237</v>
      </c>
      <c r="V718" s="105">
        <f t="shared" si="167"/>
        <v>4.16599999999967E-3</v>
      </c>
      <c r="W718" s="143">
        <f t="shared" si="168"/>
        <v>8.8754449677853557</v>
      </c>
      <c r="X718" s="143">
        <f t="shared" si="169"/>
        <v>0.61929999999999996</v>
      </c>
      <c r="Y718" s="143">
        <f t="shared" si="170"/>
        <v>8.9567344737506941E-3</v>
      </c>
      <c r="Z718" s="143">
        <f t="shared" si="171"/>
        <v>6.4090218190874628</v>
      </c>
      <c r="AA718" s="143">
        <f t="shared" si="172"/>
        <v>-146.71029277094493</v>
      </c>
      <c r="AB718" s="143">
        <f t="shared" si="173"/>
        <v>2.5357591442448001E-4</v>
      </c>
      <c r="AC718" s="143">
        <f t="shared" si="174"/>
        <v>0.1903762562828136</v>
      </c>
      <c r="AD718" s="143">
        <f t="shared" si="175"/>
        <v>6.0867958335213655E-2</v>
      </c>
      <c r="AE718" s="105">
        <f t="shared" si="176"/>
        <v>0.22992374371718657</v>
      </c>
      <c r="AF718" s="143">
        <f t="shared" si="165"/>
        <v>0</v>
      </c>
    </row>
    <row r="719" spans="1:32" x14ac:dyDescent="0.25">
      <c r="A719" s="184">
        <v>2.983333</v>
      </c>
      <c r="B719" s="7">
        <v>4.7146015840770022E-2</v>
      </c>
      <c r="C719" s="203">
        <f t="shared" si="177"/>
        <v>9.8228724004260795E-5</v>
      </c>
      <c r="D719" s="184">
        <f t="shared" si="178"/>
        <v>9.6362378248179847E-4</v>
      </c>
      <c r="T719" s="182">
        <f t="shared" si="166"/>
        <v>0.10135760697664885</v>
      </c>
      <c r="U719" s="191">
        <v>1.0003218058391201</v>
      </c>
      <c r="V719" s="105">
        <f t="shared" si="167"/>
        <v>4.1670000000006979E-3</v>
      </c>
      <c r="W719" s="143">
        <f t="shared" si="168"/>
        <v>8.8754449677853557</v>
      </c>
      <c r="X719" s="143">
        <f t="shared" si="169"/>
        <v>0.61929999999999996</v>
      </c>
      <c r="Y719" s="143">
        <f t="shared" si="170"/>
        <v>8.9606697718971184E-3</v>
      </c>
      <c r="Z719" s="143">
        <f t="shared" si="171"/>
        <v>6.4179824888593595</v>
      </c>
      <c r="AA719" s="143">
        <f t="shared" si="172"/>
        <v>-146.74157559258984</v>
      </c>
      <c r="AB719" s="143">
        <f t="shared" si="173"/>
        <v>2.5362998404668963E-4</v>
      </c>
      <c r="AC719" s="143">
        <f t="shared" si="174"/>
        <v>0.19062988626686028</v>
      </c>
      <c r="AD719" s="143">
        <f t="shared" si="175"/>
        <v>6.086632686504611E-2</v>
      </c>
      <c r="AE719" s="105">
        <f t="shared" si="176"/>
        <v>0.22967011373313989</v>
      </c>
      <c r="AF719" s="143">
        <f t="shared" si="165"/>
        <v>1.6093873132006806E-2</v>
      </c>
    </row>
    <row r="720" spans="1:32" x14ac:dyDescent="0.25">
      <c r="A720" s="184">
        <v>2.9874999999999989</v>
      </c>
      <c r="B720" s="7">
        <v>0.1606030946120594</v>
      </c>
      <c r="C720" s="203">
        <f t="shared" si="177"/>
        <v>4.3284527162835811E-4</v>
      </c>
      <c r="D720" s="184">
        <f t="shared" si="178"/>
        <v>4.246212114674193E-3</v>
      </c>
      <c r="T720" s="182">
        <f t="shared" si="166"/>
        <v>0.10170136818438889</v>
      </c>
      <c r="U720" s="191">
        <v>1.0037144651802505</v>
      </c>
      <c r="V720" s="105">
        <f t="shared" si="167"/>
        <v>4.1669999999989216E-3</v>
      </c>
      <c r="W720" s="143">
        <f t="shared" si="168"/>
        <v>8.8754449677853557</v>
      </c>
      <c r="X720" s="143">
        <f t="shared" si="169"/>
        <v>0.61929999999999996</v>
      </c>
      <c r="Y720" s="143">
        <f t="shared" si="170"/>
        <v>8.9794786132378242E-3</v>
      </c>
      <c r="Z720" s="143">
        <f t="shared" si="171"/>
        <v>6.4269619674725975</v>
      </c>
      <c r="AA720" s="143">
        <f t="shared" si="172"/>
        <v>-147.01622176281614</v>
      </c>
      <c r="AB720" s="143">
        <f t="shared" si="173"/>
        <v>2.5410468594008057E-4</v>
      </c>
      <c r="AC720" s="143">
        <f t="shared" si="174"/>
        <v>0.19088399095280037</v>
      </c>
      <c r="AD720" s="143">
        <f t="shared" si="175"/>
        <v>6.0980246205938643E-2</v>
      </c>
      <c r="AE720" s="105">
        <f t="shared" si="176"/>
        <v>0.2294160090471998</v>
      </c>
      <c r="AF720" s="143">
        <f t="shared" si="165"/>
        <v>5.4638533947784076E-2</v>
      </c>
    </row>
    <row r="721" spans="1:32" x14ac:dyDescent="0.25">
      <c r="A721" s="184">
        <v>2.9916659999999986</v>
      </c>
      <c r="B721" s="7">
        <v>0</v>
      </c>
      <c r="C721" s="203">
        <f t="shared" si="177"/>
        <v>3.3453624607689326E-4</v>
      </c>
      <c r="D721" s="184">
        <f t="shared" si="178"/>
        <v>3.2818005740143231E-3</v>
      </c>
      <c r="T721" s="182">
        <f t="shared" si="166"/>
        <v>0.1013250001323789</v>
      </c>
      <c r="U721" s="191">
        <v>1.0000000013064783</v>
      </c>
      <c r="V721" s="105">
        <f t="shared" si="167"/>
        <v>4.16599999999967E-3</v>
      </c>
      <c r="W721" s="143">
        <f t="shared" si="168"/>
        <v>8.8754449677853557</v>
      </c>
      <c r="X721" s="143">
        <f t="shared" si="169"/>
        <v>0.61929999999999996</v>
      </c>
      <c r="Y721" s="143">
        <f t="shared" si="170"/>
        <v>8.9567344731258606E-3</v>
      </c>
      <c r="Z721" s="143">
        <f t="shared" si="171"/>
        <v>6.4359187019457238</v>
      </c>
      <c r="AA721" s="143">
        <f t="shared" si="172"/>
        <v>-146.61058778548659</v>
      </c>
      <c r="AB721" s="143">
        <f t="shared" si="173"/>
        <v>2.534035830741517E-4</v>
      </c>
      <c r="AC721" s="143">
        <f t="shared" si="174"/>
        <v>0.19113739453587453</v>
      </c>
      <c r="AD721" s="143">
        <f t="shared" si="175"/>
        <v>6.0826592192552036E-2</v>
      </c>
      <c r="AE721" s="105">
        <f t="shared" si="176"/>
        <v>0.22916260546412565</v>
      </c>
      <c r="AF721" s="143">
        <f t="shared" si="165"/>
        <v>0</v>
      </c>
    </row>
    <row r="722" spans="1:32" x14ac:dyDescent="0.25">
      <c r="A722" s="184">
        <v>2.9958329999999993</v>
      </c>
      <c r="B722" s="7">
        <v>0.1606030946120594</v>
      </c>
      <c r="C722" s="203">
        <f t="shared" si="177"/>
        <v>3.3461654762428184E-4</v>
      </c>
      <c r="D722" s="184">
        <f t="shared" si="178"/>
        <v>3.2825883321942052E-3</v>
      </c>
      <c r="T722" s="182">
        <f t="shared" si="166"/>
        <v>0.10170159137298927</v>
      </c>
      <c r="U722" s="191">
        <v>1.0037166678804763</v>
      </c>
      <c r="V722" s="105">
        <f t="shared" si="167"/>
        <v>4.1670000000006979E-3</v>
      </c>
      <c r="W722" s="143">
        <f t="shared" si="168"/>
        <v>8.8754449677853557</v>
      </c>
      <c r="X722" s="143">
        <f t="shared" si="169"/>
        <v>0.61929999999999996</v>
      </c>
      <c r="Y722" s="143">
        <f t="shared" si="170"/>
        <v>8.9794908171020871E-3</v>
      </c>
      <c r="Z722" s="143">
        <f t="shared" si="171"/>
        <v>6.4448981927628255</v>
      </c>
      <c r="AA722" s="143">
        <f t="shared" si="172"/>
        <v>-146.9496007868689</v>
      </c>
      <c r="AB722" s="143">
        <f t="shared" si="173"/>
        <v>2.5398953740771385E-4</v>
      </c>
      <c r="AC722" s="143">
        <f t="shared" si="174"/>
        <v>0.19139138407328224</v>
      </c>
      <c r="AD722" s="143">
        <f t="shared" si="175"/>
        <v>6.0952612768819608E-2</v>
      </c>
      <c r="AE722" s="105">
        <f t="shared" si="176"/>
        <v>0.22890861592671793</v>
      </c>
      <c r="AF722" s="143">
        <f t="shared" si="165"/>
        <v>5.4638414041126231E-2</v>
      </c>
    </row>
    <row r="723" spans="1:32" x14ac:dyDescent="0.25">
      <c r="A723" s="184">
        <v>3</v>
      </c>
      <c r="B723" s="7">
        <v>0.1606030946120594</v>
      </c>
      <c r="C723" s="203">
        <f t="shared" si="177"/>
        <v>6.6923309524856368E-4</v>
      </c>
      <c r="D723" s="184">
        <f t="shared" si="178"/>
        <v>6.5651766643884104E-3</v>
      </c>
      <c r="T723" s="182">
        <f t="shared" si="166"/>
        <v>0.10170159137298927</v>
      </c>
      <c r="U723" s="191">
        <v>1.0037166678804763</v>
      </c>
      <c r="V723" s="105">
        <f t="shared" si="167"/>
        <v>4.1670000000006979E-3</v>
      </c>
      <c r="W723" s="143">
        <f t="shared" si="168"/>
        <v>8.8754449677853557</v>
      </c>
      <c r="X723" s="143">
        <f t="shared" si="169"/>
        <v>0.61929999999999996</v>
      </c>
      <c r="Y723" s="143">
        <f t="shared" si="170"/>
        <v>8.9794908171020871E-3</v>
      </c>
      <c r="Z723" s="143">
        <f t="shared" si="171"/>
        <v>6.4538776835799272</v>
      </c>
      <c r="AA723" s="143">
        <f t="shared" si="172"/>
        <v>-146.91606618980461</v>
      </c>
      <c r="AB723" s="143">
        <f t="shared" si="173"/>
        <v>2.539315757885607E-4</v>
      </c>
      <c r="AC723" s="143">
        <f t="shared" si="174"/>
        <v>0.19164531564907081</v>
      </c>
      <c r="AD723" s="143">
        <f t="shared" si="175"/>
        <v>6.093870309299692E-2</v>
      </c>
      <c r="AE723" s="105">
        <f t="shared" si="176"/>
        <v>0.22865468435092937</v>
      </c>
      <c r="AF723" s="143">
        <f t="shared" si="165"/>
        <v>5.4638414041126231E-2</v>
      </c>
    </row>
    <row r="724" spans="1:32" x14ac:dyDescent="0.25">
      <c r="A724" s="184">
        <v>3.0041659999999997</v>
      </c>
      <c r="B724" s="7">
        <v>0.1606030946120594</v>
      </c>
      <c r="C724" s="203">
        <f t="shared" si="177"/>
        <v>6.6907249215378652E-4</v>
      </c>
      <c r="D724" s="184">
        <f t="shared" si="178"/>
        <v>6.5636011480286463E-3</v>
      </c>
      <c r="T724" s="182">
        <f t="shared" si="166"/>
        <v>0.10170159137298927</v>
      </c>
      <c r="U724" s="191">
        <v>1.0037166678804763</v>
      </c>
      <c r="V724" s="105">
        <f t="shared" si="167"/>
        <v>4.16599999999967E-3</v>
      </c>
      <c r="W724" s="143">
        <f t="shared" si="168"/>
        <v>8.8754449677853557</v>
      </c>
      <c r="X724" s="143">
        <f t="shared" si="169"/>
        <v>0.61929999999999996</v>
      </c>
      <c r="Y724" s="143">
        <f t="shared" si="170"/>
        <v>8.9773359116961989E-3</v>
      </c>
      <c r="Z724" s="143">
        <f t="shared" si="171"/>
        <v>6.4628550194916237</v>
      </c>
      <c r="AA724" s="143">
        <f t="shared" si="172"/>
        <v>-146.84723609311817</v>
      </c>
      <c r="AB724" s="143">
        <f t="shared" si="173"/>
        <v>2.5381260898413587E-4</v>
      </c>
      <c r="AC724" s="143">
        <f t="shared" si="174"/>
        <v>0.19189912825805494</v>
      </c>
      <c r="AD724" s="143">
        <f t="shared" si="175"/>
        <v>6.0924774120056646E-2</v>
      </c>
      <c r="AE724" s="105">
        <f t="shared" si="176"/>
        <v>0.22840087174194523</v>
      </c>
      <c r="AF724" s="143">
        <f t="shared" si="165"/>
        <v>5.4638414041126231E-2</v>
      </c>
    </row>
    <row r="725" spans="1:32" x14ac:dyDescent="0.25">
      <c r="A725" s="184">
        <v>3.0083329999999986</v>
      </c>
      <c r="B725" s="7">
        <v>0</v>
      </c>
      <c r="C725" s="203">
        <f t="shared" si="177"/>
        <v>3.3461654762413916E-4</v>
      </c>
      <c r="D725" s="184">
        <f t="shared" si="178"/>
        <v>3.2825883321928053E-3</v>
      </c>
      <c r="T725" s="182">
        <f t="shared" si="166"/>
        <v>0.10132500013311625</v>
      </c>
      <c r="U725" s="191">
        <v>1.0000000013137553</v>
      </c>
      <c r="V725" s="105">
        <f t="shared" si="167"/>
        <v>4.1669999999989216E-3</v>
      </c>
      <c r="W725" s="143">
        <f t="shared" si="168"/>
        <v>8.8754449677853557</v>
      </c>
      <c r="X725" s="143">
        <f t="shared" si="169"/>
        <v>0.61929999999999996</v>
      </c>
      <c r="Y725" s="143">
        <f t="shared" si="170"/>
        <v>8.9588844334318202E-3</v>
      </c>
      <c r="Z725" s="143">
        <f t="shared" si="171"/>
        <v>6.4718139039250557</v>
      </c>
      <c r="AA725" s="143">
        <f t="shared" si="172"/>
        <v>-146.51192561760107</v>
      </c>
      <c r="AB725" s="143">
        <f t="shared" si="173"/>
        <v>2.5323305414282624E-4</v>
      </c>
      <c r="AC725" s="143">
        <f t="shared" si="174"/>
        <v>0.19215236131219776</v>
      </c>
      <c r="AD725" s="143">
        <f t="shared" si="175"/>
        <v>6.0771071308589338E-2</v>
      </c>
      <c r="AE725" s="105">
        <f t="shared" si="176"/>
        <v>0.22814763868780241</v>
      </c>
      <c r="AF725" s="143">
        <f t="shared" si="165"/>
        <v>0</v>
      </c>
    </row>
    <row r="726" spans="1:32" x14ac:dyDescent="0.25">
      <c r="A726" s="184">
        <v>3.0124999999999993</v>
      </c>
      <c r="B726" s="7">
        <v>4.7146015840770022E-2</v>
      </c>
      <c r="C726" s="203">
        <f t="shared" si="177"/>
        <v>9.8228724004260795E-5</v>
      </c>
      <c r="D726" s="184">
        <f t="shared" si="178"/>
        <v>9.6362378248179847E-4</v>
      </c>
      <c r="T726" s="182">
        <f t="shared" si="166"/>
        <v>0.10135760697879342</v>
      </c>
      <c r="U726" s="191">
        <v>1.0003218058602854</v>
      </c>
      <c r="V726" s="105">
        <f t="shared" si="167"/>
        <v>4.1670000000006979E-3</v>
      </c>
      <c r="W726" s="143">
        <f t="shared" si="168"/>
        <v>8.8754449677853557</v>
      </c>
      <c r="X726" s="143">
        <f t="shared" si="169"/>
        <v>0.61929999999999996</v>
      </c>
      <c r="Y726" s="143">
        <f t="shared" si="170"/>
        <v>8.9606697720145331E-3</v>
      </c>
      <c r="Z726" s="143">
        <f t="shared" si="171"/>
        <v>6.4807745736970706</v>
      </c>
      <c r="AA726" s="143">
        <f t="shared" si="172"/>
        <v>-146.50756565417458</v>
      </c>
      <c r="AB726" s="143">
        <f t="shared" si="173"/>
        <v>2.532255183272277E-4</v>
      </c>
      <c r="AC726" s="143">
        <f t="shared" si="174"/>
        <v>0.192405586830525</v>
      </c>
      <c r="AD726" s="143">
        <f t="shared" si="175"/>
        <v>6.076926285749587E-2</v>
      </c>
      <c r="AE726" s="105">
        <f t="shared" si="176"/>
        <v>0.22789441316947517</v>
      </c>
      <c r="AF726" s="143">
        <f t="shared" si="165"/>
        <v>1.6093873131666284E-2</v>
      </c>
    </row>
    <row r="727" spans="1:32" x14ac:dyDescent="0.25">
      <c r="A727" s="184">
        <v>3.016665999999999</v>
      </c>
      <c r="B727" s="7">
        <v>0.10387455522641484</v>
      </c>
      <c r="C727" s="203">
        <f t="shared" si="177"/>
        <v>3.1457584953292116E-4</v>
      </c>
      <c r="D727" s="184">
        <f t="shared" si="178"/>
        <v>3.0859890839179567E-3</v>
      </c>
      <c r="T727" s="182">
        <f t="shared" si="166"/>
        <v>0.101482767277457</v>
      </c>
      <c r="U727" s="191">
        <v>1.0015570419684876</v>
      </c>
      <c r="V727" s="105">
        <f t="shared" si="167"/>
        <v>4.16599999999967E-3</v>
      </c>
      <c r="W727" s="143">
        <f t="shared" si="168"/>
        <v>8.8754449677853557</v>
      </c>
      <c r="X727" s="143">
        <f t="shared" si="169"/>
        <v>0.61929999999999996</v>
      </c>
      <c r="Y727" s="143">
        <f t="shared" si="170"/>
        <v>8.9653686728214804E-3</v>
      </c>
      <c r="Z727" s="143">
        <f t="shared" si="171"/>
        <v>6.4897399423698916</v>
      </c>
      <c r="AA727" s="143">
        <f t="shared" si="172"/>
        <v>-146.55074642476953</v>
      </c>
      <c r="AB727" s="143">
        <f t="shared" si="173"/>
        <v>2.533001525139801E-4</v>
      </c>
      <c r="AC727" s="143">
        <f t="shared" si="174"/>
        <v>0.19265888698303898</v>
      </c>
      <c r="AD727" s="143">
        <f t="shared" si="175"/>
        <v>6.0801764885741759E-2</v>
      </c>
      <c r="AE727" s="105">
        <f t="shared" si="176"/>
        <v>0.22764111301696119</v>
      </c>
      <c r="AF727" s="143">
        <f t="shared" si="165"/>
        <v>3.5415126718374129E-2</v>
      </c>
    </row>
    <row r="728" spans="1:32" x14ac:dyDescent="0.25">
      <c r="A728" s="184">
        <v>3.0208329999999997</v>
      </c>
      <c r="B728" s="7">
        <v>0</v>
      </c>
      <c r="C728" s="203">
        <f t="shared" si="177"/>
        <v>2.1642263581427156E-4</v>
      </c>
      <c r="D728" s="184">
        <f t="shared" si="178"/>
        <v>2.1231060573380042E-3</v>
      </c>
      <c r="T728" s="182">
        <f t="shared" si="166"/>
        <v>0.10132500011893106</v>
      </c>
      <c r="U728" s="191">
        <v>1.0000000011737582</v>
      </c>
      <c r="V728" s="105">
        <f t="shared" si="167"/>
        <v>4.1670000000006979E-3</v>
      </c>
      <c r="W728" s="143">
        <f t="shared" si="168"/>
        <v>8.8754449677853557</v>
      </c>
      <c r="X728" s="143">
        <f t="shared" si="169"/>
        <v>0.61929999999999996</v>
      </c>
      <c r="Y728" s="143">
        <f t="shared" si="170"/>
        <v>8.9588844326589055E-3</v>
      </c>
      <c r="Z728" s="143">
        <f t="shared" si="171"/>
        <v>6.4986988268025501</v>
      </c>
      <c r="AA728" s="143">
        <f t="shared" si="172"/>
        <v>-146.41110082555983</v>
      </c>
      <c r="AB728" s="143">
        <f t="shared" si="173"/>
        <v>2.5305878730472214E-4</v>
      </c>
      <c r="AC728" s="143">
        <f t="shared" si="174"/>
        <v>0.19291194577034371</v>
      </c>
      <c r="AD728" s="143">
        <f t="shared" si="175"/>
        <v>6.0729250613074097E-2</v>
      </c>
      <c r="AE728" s="105">
        <f t="shared" si="176"/>
        <v>0.22738805422965647</v>
      </c>
      <c r="AF728" s="143">
        <f t="shared" si="165"/>
        <v>0</v>
      </c>
    </row>
    <row r="729" spans="1:32" x14ac:dyDescent="0.25">
      <c r="A729" s="184">
        <v>3.0249999999999986</v>
      </c>
      <c r="B729" s="7">
        <v>0</v>
      </c>
      <c r="C729" s="203">
        <f t="shared" si="177"/>
        <v>0</v>
      </c>
      <c r="D729" s="184">
        <f t="shared" si="178"/>
        <v>0</v>
      </c>
      <c r="T729" s="182">
        <f t="shared" si="166"/>
        <v>0.10132500011893106</v>
      </c>
      <c r="U729" s="191">
        <v>1.0000000011737582</v>
      </c>
      <c r="V729" s="105">
        <f t="shared" si="167"/>
        <v>4.1669999999989216E-3</v>
      </c>
      <c r="W729" s="143">
        <f t="shared" si="168"/>
        <v>8.8754449677853557</v>
      </c>
      <c r="X729" s="143">
        <f t="shared" si="169"/>
        <v>0.61929999999999996</v>
      </c>
      <c r="Y729" s="143">
        <f t="shared" si="170"/>
        <v>8.9588844326550857E-3</v>
      </c>
      <c r="Z729" s="143">
        <f t="shared" si="171"/>
        <v>6.507657711235205</v>
      </c>
      <c r="AA729" s="143">
        <f t="shared" si="172"/>
        <v>-146.3773944474346</v>
      </c>
      <c r="AB729" s="143">
        <f t="shared" si="173"/>
        <v>2.5300052877702371E-4</v>
      </c>
      <c r="AC729" s="143">
        <f t="shared" si="174"/>
        <v>0.19316494629912073</v>
      </c>
      <c r="AD729" s="143">
        <f t="shared" si="175"/>
        <v>6.0715269684926611E-2</v>
      </c>
      <c r="AE729" s="105">
        <f t="shared" si="176"/>
        <v>0.22713505370087944</v>
      </c>
      <c r="AF729" s="143">
        <f t="shared" si="165"/>
        <v>0</v>
      </c>
    </row>
    <row r="730" spans="1:32" x14ac:dyDescent="0.25">
      <c r="A730" s="184">
        <v>3.029166</v>
      </c>
      <c r="B730" s="7">
        <v>0</v>
      </c>
      <c r="C730" s="203">
        <f t="shared" si="177"/>
        <v>0</v>
      </c>
      <c r="D730" s="184">
        <f t="shared" si="178"/>
        <v>0</v>
      </c>
      <c r="T730" s="182">
        <f t="shared" si="166"/>
        <v>0.10132500011893106</v>
      </c>
      <c r="U730" s="191">
        <v>1.0000000011737582</v>
      </c>
      <c r="V730" s="105">
        <f t="shared" si="167"/>
        <v>4.1660000000014463E-3</v>
      </c>
      <c r="W730" s="143">
        <f t="shared" si="168"/>
        <v>8.8754449677853557</v>
      </c>
      <c r="X730" s="143">
        <f t="shared" si="169"/>
        <v>0.61929999999999996</v>
      </c>
      <c r="Y730" s="143">
        <f t="shared" si="170"/>
        <v>8.9567344723934968E-3</v>
      </c>
      <c r="Z730" s="143">
        <f t="shared" si="171"/>
        <v>6.5166144457075985</v>
      </c>
      <c r="AA730" s="143">
        <f t="shared" si="172"/>
        <v>-146.30852229792933</v>
      </c>
      <c r="AB730" s="143">
        <f t="shared" si="173"/>
        <v>2.5288148928797813E-4</v>
      </c>
      <c r="AC730" s="143">
        <f t="shared" si="174"/>
        <v>0.19341782778840871</v>
      </c>
      <c r="AD730" s="143">
        <f t="shared" si="175"/>
        <v>6.0701269632234836E-2</v>
      </c>
      <c r="AE730" s="105">
        <f t="shared" si="176"/>
        <v>0.22688217221159146</v>
      </c>
      <c r="AF730" s="143">
        <f t="shared" si="165"/>
        <v>0</v>
      </c>
    </row>
    <row r="731" spans="1:32" x14ac:dyDescent="0.25">
      <c r="A731" s="184">
        <v>3.0333329999999989</v>
      </c>
      <c r="B731" s="7">
        <v>0</v>
      </c>
      <c r="C731" s="203">
        <f t="shared" si="177"/>
        <v>0</v>
      </c>
      <c r="D731" s="184">
        <f t="shared" si="178"/>
        <v>0</v>
      </c>
      <c r="T731" s="182">
        <f t="shared" si="166"/>
        <v>0.10132500011893106</v>
      </c>
      <c r="U731" s="191">
        <v>1.0000000011737582</v>
      </c>
      <c r="V731" s="105">
        <f t="shared" si="167"/>
        <v>4.1669999999989216E-3</v>
      </c>
      <c r="W731" s="143">
        <f t="shared" si="168"/>
        <v>8.8754449677853557</v>
      </c>
      <c r="X731" s="143">
        <f t="shared" si="169"/>
        <v>0.61929999999999996</v>
      </c>
      <c r="Y731" s="143">
        <f t="shared" si="170"/>
        <v>8.9588844326550857E-3</v>
      </c>
      <c r="Z731" s="143">
        <f t="shared" si="171"/>
        <v>6.5255733301402534</v>
      </c>
      <c r="AA731" s="143">
        <f t="shared" si="172"/>
        <v>-146.30982716642362</v>
      </c>
      <c r="AB731" s="143">
        <f t="shared" si="173"/>
        <v>2.528837446390881E-4</v>
      </c>
      <c r="AC731" s="143">
        <f t="shared" si="174"/>
        <v>0.1936707115330478</v>
      </c>
      <c r="AD731" s="143">
        <f t="shared" si="175"/>
        <v>6.0687243733898139E-2</v>
      </c>
      <c r="AE731" s="105">
        <f t="shared" si="176"/>
        <v>0.22662928846695238</v>
      </c>
      <c r="AF731" s="143">
        <f t="shared" si="165"/>
        <v>0</v>
      </c>
    </row>
    <row r="732" spans="1:32" x14ac:dyDescent="0.25">
      <c r="A732" s="184">
        <v>3.0374999999999996</v>
      </c>
      <c r="B732" s="7">
        <v>0</v>
      </c>
      <c r="C732" s="203">
        <f t="shared" si="177"/>
        <v>0</v>
      </c>
      <c r="D732" s="184">
        <f t="shared" si="178"/>
        <v>0</v>
      </c>
      <c r="T732" s="182">
        <f t="shared" si="166"/>
        <v>0.10132500011893106</v>
      </c>
      <c r="U732" s="191">
        <v>1.0000000011737582</v>
      </c>
      <c r="V732" s="105">
        <f t="shared" si="167"/>
        <v>4.1670000000006979E-3</v>
      </c>
      <c r="W732" s="143">
        <f t="shared" si="168"/>
        <v>8.8754449677853557</v>
      </c>
      <c r="X732" s="143">
        <f t="shared" si="169"/>
        <v>0.61929999999999996</v>
      </c>
      <c r="Y732" s="143">
        <f t="shared" si="170"/>
        <v>8.9588844326589055E-3</v>
      </c>
      <c r="Z732" s="143">
        <f t="shared" si="171"/>
        <v>6.5345322145729119</v>
      </c>
      <c r="AA732" s="143">
        <f t="shared" si="172"/>
        <v>-146.27595815513982</v>
      </c>
      <c r="AB732" s="143">
        <f t="shared" si="173"/>
        <v>2.5282520501419386E-4</v>
      </c>
      <c r="AC732" s="143">
        <f t="shared" si="174"/>
        <v>0.19392353673806198</v>
      </c>
      <c r="AD732" s="143">
        <f t="shared" si="175"/>
        <v>6.0673195347768542E-2</v>
      </c>
      <c r="AE732" s="105">
        <f t="shared" si="176"/>
        <v>0.22637646326193819</v>
      </c>
      <c r="AF732" s="143">
        <f t="shared" si="165"/>
        <v>0</v>
      </c>
    </row>
    <row r="733" spans="1:32" x14ac:dyDescent="0.25">
      <c r="A733" s="184">
        <v>3.0416659999999993</v>
      </c>
      <c r="B733" s="7">
        <v>0</v>
      </c>
      <c r="C733" s="203">
        <f t="shared" si="177"/>
        <v>0</v>
      </c>
      <c r="D733" s="184">
        <f t="shared" si="178"/>
        <v>0</v>
      </c>
      <c r="T733" s="182">
        <f t="shared" si="166"/>
        <v>0.10132500011893106</v>
      </c>
      <c r="U733" s="191">
        <v>1.0000000011737582</v>
      </c>
      <c r="V733" s="105">
        <f t="shared" si="167"/>
        <v>4.16599999999967E-3</v>
      </c>
      <c r="W733" s="143">
        <f t="shared" si="168"/>
        <v>8.8754449677853557</v>
      </c>
      <c r="X733" s="143">
        <f t="shared" si="169"/>
        <v>0.61929999999999996</v>
      </c>
      <c r="Y733" s="143">
        <f t="shared" si="170"/>
        <v>8.9567344723896786E-3</v>
      </c>
      <c r="Z733" s="143">
        <f t="shared" si="171"/>
        <v>6.5434889490453019</v>
      </c>
      <c r="AA733" s="143">
        <f t="shared" si="172"/>
        <v>-146.20694779303756</v>
      </c>
      <c r="AB733" s="143">
        <f t="shared" si="173"/>
        <v>2.5270592663675803E-4</v>
      </c>
      <c r="AC733" s="143">
        <f t="shared" si="174"/>
        <v>0.19417624266469874</v>
      </c>
      <c r="AD733" s="143">
        <f t="shared" si="175"/>
        <v>6.0659127853283257E-2</v>
      </c>
      <c r="AE733" s="105">
        <f t="shared" si="176"/>
        <v>0.22612375733530143</v>
      </c>
      <c r="AF733" s="143">
        <f t="shared" si="165"/>
        <v>0</v>
      </c>
    </row>
    <row r="734" spans="1:32" x14ac:dyDescent="0.25">
      <c r="A734" s="184">
        <v>3.045833</v>
      </c>
      <c r="B734" s="7">
        <v>0</v>
      </c>
      <c r="C734" s="203">
        <f t="shared" si="177"/>
        <v>0</v>
      </c>
      <c r="D734" s="184">
        <f t="shared" si="178"/>
        <v>0</v>
      </c>
      <c r="T734" s="182">
        <f t="shared" si="166"/>
        <v>0.10132500011893106</v>
      </c>
      <c r="U734" s="191">
        <v>1.0000000011737582</v>
      </c>
      <c r="V734" s="105">
        <f t="shared" si="167"/>
        <v>4.1670000000006979E-3</v>
      </c>
      <c r="W734" s="143">
        <f t="shared" si="168"/>
        <v>8.8754449677853557</v>
      </c>
      <c r="X734" s="143">
        <f t="shared" si="169"/>
        <v>0.61929999999999996</v>
      </c>
      <c r="Y734" s="143">
        <f t="shared" si="170"/>
        <v>8.9588844326589055E-3</v>
      </c>
      <c r="Z734" s="143">
        <f t="shared" si="171"/>
        <v>6.5524478334779603</v>
      </c>
      <c r="AA734" s="143">
        <f t="shared" si="172"/>
        <v>-146.20806564659097</v>
      </c>
      <c r="AB734" s="143">
        <f t="shared" si="173"/>
        <v>2.5270785874889309E-4</v>
      </c>
      <c r="AC734" s="143">
        <f t="shared" si="174"/>
        <v>0.19442895052344764</v>
      </c>
      <c r="AD734" s="143">
        <f t="shared" si="175"/>
        <v>6.0645034496964428E-2</v>
      </c>
      <c r="AE734" s="105">
        <f t="shared" si="176"/>
        <v>0.22587104947655254</v>
      </c>
      <c r="AF734" s="143">
        <f t="shared" si="165"/>
        <v>0</v>
      </c>
    </row>
    <row r="735" spans="1:32" x14ac:dyDescent="0.25">
      <c r="A735" s="184">
        <v>3.0499999999999989</v>
      </c>
      <c r="B735" s="7">
        <v>0</v>
      </c>
      <c r="C735" s="203">
        <f t="shared" si="177"/>
        <v>0</v>
      </c>
      <c r="D735" s="184">
        <f t="shared" si="178"/>
        <v>0</v>
      </c>
      <c r="T735" s="182">
        <f t="shared" si="166"/>
        <v>0.10132500011893106</v>
      </c>
      <c r="U735" s="191">
        <v>1.0000000011737582</v>
      </c>
      <c r="V735" s="105">
        <f t="shared" si="167"/>
        <v>4.1669999999989216E-3</v>
      </c>
      <c r="W735" s="143">
        <f t="shared" si="168"/>
        <v>8.8754449677853557</v>
      </c>
      <c r="X735" s="143">
        <f t="shared" si="169"/>
        <v>0.61929999999999996</v>
      </c>
      <c r="Y735" s="143">
        <f t="shared" si="170"/>
        <v>8.9588844326550857E-3</v>
      </c>
      <c r="Z735" s="143">
        <f t="shared" si="171"/>
        <v>6.5614067179106152</v>
      </c>
      <c r="AA735" s="143">
        <f t="shared" si="172"/>
        <v>-146.17403400189909</v>
      </c>
      <c r="AB735" s="143">
        <f t="shared" si="173"/>
        <v>2.5264903802637168E-4</v>
      </c>
      <c r="AC735" s="143">
        <f t="shared" si="174"/>
        <v>0.19468159956147402</v>
      </c>
      <c r="AD735" s="143">
        <f t="shared" si="175"/>
        <v>6.0630918652852667E-2</v>
      </c>
      <c r="AE735" s="105">
        <f t="shared" si="176"/>
        <v>0.22561840043852616</v>
      </c>
      <c r="AF735" s="143">
        <f t="shared" si="165"/>
        <v>0</v>
      </c>
    </row>
    <row r="736" spans="1:32" x14ac:dyDescent="0.25">
      <c r="A736" s="184">
        <v>3.0541659999999986</v>
      </c>
      <c r="B736" s="7">
        <v>0</v>
      </c>
      <c r="C736" s="203">
        <f t="shared" si="177"/>
        <v>0</v>
      </c>
      <c r="D736" s="184">
        <f t="shared" si="178"/>
        <v>0</v>
      </c>
      <c r="T736" s="182">
        <f t="shared" si="166"/>
        <v>0.10132500011893106</v>
      </c>
      <c r="U736" s="191">
        <v>1.0000000011737582</v>
      </c>
      <c r="V736" s="105">
        <f t="shared" si="167"/>
        <v>4.16599999999967E-3</v>
      </c>
      <c r="W736" s="143">
        <f t="shared" si="168"/>
        <v>8.8754449677853557</v>
      </c>
      <c r="X736" s="143">
        <f t="shared" si="169"/>
        <v>0.61929999999999996</v>
      </c>
      <c r="Y736" s="143">
        <f t="shared" si="170"/>
        <v>8.9567344723896786E-3</v>
      </c>
      <c r="Z736" s="143">
        <f t="shared" si="171"/>
        <v>6.5703634523830052</v>
      </c>
      <c r="AA736" s="143">
        <f t="shared" si="172"/>
        <v>-146.10488554446411</v>
      </c>
      <c r="AB736" s="143">
        <f t="shared" si="173"/>
        <v>2.525295209632268E-4</v>
      </c>
      <c r="AC736" s="143">
        <f t="shared" si="174"/>
        <v>0.19493412908243724</v>
      </c>
      <c r="AD736" s="143">
        <f t="shared" si="175"/>
        <v>6.0616783716573884E-2</v>
      </c>
      <c r="AE736" s="105">
        <f t="shared" si="176"/>
        <v>0.22536587091756294</v>
      </c>
      <c r="AF736" s="143">
        <f t="shared" si="165"/>
        <v>0</v>
      </c>
    </row>
    <row r="737" spans="1:32" x14ac:dyDescent="0.25">
      <c r="A737" s="184">
        <v>3.0583329999999993</v>
      </c>
      <c r="B737" s="7">
        <v>0</v>
      </c>
      <c r="C737" s="203">
        <f t="shared" si="177"/>
        <v>0</v>
      </c>
      <c r="D737" s="184">
        <f t="shared" si="178"/>
        <v>0</v>
      </c>
      <c r="T737" s="182">
        <f t="shared" si="166"/>
        <v>0.10132500011893106</v>
      </c>
      <c r="U737" s="191">
        <v>1.0000000011737582</v>
      </c>
      <c r="V737" s="105">
        <f t="shared" si="167"/>
        <v>4.1670000000006979E-3</v>
      </c>
      <c r="W737" s="143">
        <f t="shared" si="168"/>
        <v>8.8754449677853557</v>
      </c>
      <c r="X737" s="143">
        <f t="shared" si="169"/>
        <v>0.61929999999999996</v>
      </c>
      <c r="Y737" s="143">
        <f t="shared" si="170"/>
        <v>8.9588844326589055E-3</v>
      </c>
      <c r="Z737" s="143">
        <f t="shared" si="171"/>
        <v>6.5793223368156637</v>
      </c>
      <c r="AA737" s="143">
        <f t="shared" si="172"/>
        <v>-146.10581626587467</v>
      </c>
      <c r="AB737" s="143">
        <f t="shared" si="173"/>
        <v>2.5253112963381352E-4</v>
      </c>
      <c r="AC737" s="143">
        <f t="shared" si="174"/>
        <v>0.19518666021207104</v>
      </c>
      <c r="AD737" s="143">
        <f t="shared" si="175"/>
        <v>6.0602622902272911E-2</v>
      </c>
      <c r="AE737" s="105">
        <f t="shared" si="176"/>
        <v>0.22511333978792913</v>
      </c>
      <c r="AF737" s="143">
        <f t="shared" si="165"/>
        <v>0</v>
      </c>
    </row>
    <row r="738" spans="1:32" x14ac:dyDescent="0.25">
      <c r="A738" s="184">
        <v>3.0625</v>
      </c>
      <c r="B738" s="7">
        <v>4.7146015840770022E-2</v>
      </c>
      <c r="C738" s="203">
        <f t="shared" si="177"/>
        <v>9.8228724004260795E-5</v>
      </c>
      <c r="D738" s="184">
        <f t="shared" si="178"/>
        <v>9.6362378248179847E-4</v>
      </c>
      <c r="T738" s="182">
        <f t="shared" si="166"/>
        <v>0.10135760698177783</v>
      </c>
      <c r="U738" s="191">
        <v>1.0003218058897392</v>
      </c>
      <c r="V738" s="105">
        <f t="shared" si="167"/>
        <v>4.1670000000006979E-3</v>
      </c>
      <c r="W738" s="143">
        <f t="shared" si="168"/>
        <v>8.8754449677853557</v>
      </c>
      <c r="X738" s="143">
        <f t="shared" si="169"/>
        <v>0.61929999999999996</v>
      </c>
      <c r="Y738" s="143">
        <f t="shared" si="170"/>
        <v>8.9606697721779302E-3</v>
      </c>
      <c r="Z738" s="143">
        <f t="shared" si="171"/>
        <v>6.5882830065878419</v>
      </c>
      <c r="AA738" s="143">
        <f t="shared" si="172"/>
        <v>-146.100724532182</v>
      </c>
      <c r="AB738" s="143">
        <f t="shared" si="173"/>
        <v>2.5252232901728735E-4</v>
      </c>
      <c r="AC738" s="143">
        <f t="shared" si="174"/>
        <v>0.19543918254108833</v>
      </c>
      <c r="AD738" s="143">
        <f t="shared" si="175"/>
        <v>6.0600510923264954E-2</v>
      </c>
      <c r="AE738" s="105">
        <f t="shared" si="176"/>
        <v>0.22486081745891184</v>
      </c>
      <c r="AF738" s="143">
        <f t="shared" si="165"/>
        <v>1.6093873131192413E-2</v>
      </c>
    </row>
    <row r="739" spans="1:32" x14ac:dyDescent="0.25">
      <c r="A739" s="184">
        <v>3.0666659999999997</v>
      </c>
      <c r="B739" s="7">
        <v>0.1606030946120594</v>
      </c>
      <c r="C739" s="203">
        <f t="shared" si="177"/>
        <v>4.3274139707320943E-4</v>
      </c>
      <c r="D739" s="184">
        <f t="shared" si="178"/>
        <v>4.2451931052881848E-3</v>
      </c>
      <c r="T739" s="182">
        <f t="shared" si="166"/>
        <v>0.101701368184377</v>
      </c>
      <c r="U739" s="191">
        <v>1.0037144651801333</v>
      </c>
      <c r="V739" s="105">
        <f t="shared" si="167"/>
        <v>4.16599999999967E-3</v>
      </c>
      <c r="W739" s="143">
        <f t="shared" si="168"/>
        <v>8.8754449677853557</v>
      </c>
      <c r="X739" s="143">
        <f t="shared" si="169"/>
        <v>0.61929999999999996</v>
      </c>
      <c r="Y739" s="143">
        <f t="shared" si="170"/>
        <v>8.9773237107638095E-3</v>
      </c>
      <c r="Z739" s="143">
        <f t="shared" si="171"/>
        <v>6.5972603302986057</v>
      </c>
      <c r="AA739" s="143">
        <f t="shared" si="172"/>
        <v>-146.33787174580849</v>
      </c>
      <c r="AB739" s="143">
        <f t="shared" si="173"/>
        <v>2.5293221724266519E-4</v>
      </c>
      <c r="AC739" s="143">
        <f t="shared" si="174"/>
        <v>0.19569211475833098</v>
      </c>
      <c r="AD739" s="143">
        <f t="shared" si="175"/>
        <v>6.0713446289650801E-2</v>
      </c>
      <c r="AE739" s="105">
        <f t="shared" si="176"/>
        <v>0.22460788524166919</v>
      </c>
      <c r="AF739" s="143">
        <f t="shared" si="165"/>
        <v>5.463853394779046E-2</v>
      </c>
    </row>
    <row r="740" spans="1:32" x14ac:dyDescent="0.25">
      <c r="A740" s="184">
        <v>3.0708329999999986</v>
      </c>
      <c r="B740" s="7">
        <v>0.1606030946120594</v>
      </c>
      <c r="C740" s="203">
        <f t="shared" si="177"/>
        <v>6.6923309524827832E-4</v>
      </c>
      <c r="D740" s="184">
        <f t="shared" si="178"/>
        <v>6.5651766643856106E-3</v>
      </c>
      <c r="T740" s="182">
        <f t="shared" si="166"/>
        <v>0.101701368184377</v>
      </c>
      <c r="U740" s="191">
        <v>1.0037144651801333</v>
      </c>
      <c r="V740" s="105">
        <f t="shared" si="167"/>
        <v>4.1669999999989216E-3</v>
      </c>
      <c r="W740" s="143">
        <f t="shared" si="168"/>
        <v>8.8754449677853557</v>
      </c>
      <c r="X740" s="143">
        <f t="shared" si="169"/>
        <v>0.61929999999999996</v>
      </c>
      <c r="Y740" s="143">
        <f t="shared" si="170"/>
        <v>8.9794786132371771E-3</v>
      </c>
      <c r="Z740" s="143">
        <f t="shared" si="171"/>
        <v>6.6062398089118428</v>
      </c>
      <c r="AA740" s="143">
        <f t="shared" si="172"/>
        <v>-146.3385376733988</v>
      </c>
      <c r="AB740" s="143">
        <f t="shared" si="173"/>
        <v>2.5293336824028413E-4</v>
      </c>
      <c r="AC740" s="143">
        <f t="shared" si="174"/>
        <v>0.19594504812657126</v>
      </c>
      <c r="AD740" s="143">
        <f t="shared" si="175"/>
        <v>6.0699152445488264E-2</v>
      </c>
      <c r="AE740" s="105">
        <f t="shared" si="176"/>
        <v>0.22435495187342891</v>
      </c>
      <c r="AF740" s="143">
        <f t="shared" si="165"/>
        <v>5.463853394779046E-2</v>
      </c>
    </row>
    <row r="741" spans="1:32" x14ac:dyDescent="0.25">
      <c r="A741" s="184">
        <v>3.0749999999999993</v>
      </c>
      <c r="B741" s="7">
        <v>0.1606030946120594</v>
      </c>
      <c r="C741" s="203">
        <f t="shared" si="177"/>
        <v>6.6923309524856368E-4</v>
      </c>
      <c r="D741" s="184">
        <f t="shared" si="178"/>
        <v>6.5651766643884104E-3</v>
      </c>
      <c r="T741" s="182">
        <f t="shared" si="166"/>
        <v>0.101701368184377</v>
      </c>
      <c r="U741" s="191">
        <v>1.0037144651801333</v>
      </c>
      <c r="V741" s="105">
        <f t="shared" si="167"/>
        <v>4.1670000000006979E-3</v>
      </c>
      <c r="W741" s="143">
        <f t="shared" si="168"/>
        <v>8.8754449677853557</v>
      </c>
      <c r="X741" s="143">
        <f t="shared" si="169"/>
        <v>0.61929999999999996</v>
      </c>
      <c r="Y741" s="143">
        <f t="shared" si="170"/>
        <v>8.9794786132410039E-3</v>
      </c>
      <c r="Z741" s="143">
        <f t="shared" si="171"/>
        <v>6.6152192875250835</v>
      </c>
      <c r="AA741" s="143">
        <f t="shared" si="172"/>
        <v>-146.30402230141158</v>
      </c>
      <c r="AB741" s="143">
        <f t="shared" si="173"/>
        <v>2.5287371143742419E-4</v>
      </c>
      <c r="AC741" s="143">
        <f t="shared" si="174"/>
        <v>0.19619792183800869</v>
      </c>
      <c r="AD741" s="143">
        <f t="shared" si="175"/>
        <v>6.0684835958094992E-2</v>
      </c>
      <c r="AE741" s="105">
        <f t="shared" si="176"/>
        <v>0.22410207816199149</v>
      </c>
      <c r="AF741" s="143">
        <f t="shared" si="165"/>
        <v>5.463853394779046E-2</v>
      </c>
    </row>
    <row r="742" spans="1:32" x14ac:dyDescent="0.25">
      <c r="A742" s="184">
        <v>3.079165999999999</v>
      </c>
      <c r="B742" s="7">
        <v>0.1606030946120594</v>
      </c>
      <c r="C742" s="203">
        <f t="shared" si="177"/>
        <v>6.6907249215378652E-4</v>
      </c>
      <c r="D742" s="184">
        <f t="shared" si="178"/>
        <v>6.5636011480286463E-3</v>
      </c>
      <c r="T742" s="182">
        <f t="shared" si="166"/>
        <v>0.101701368184377</v>
      </c>
      <c r="U742" s="191">
        <v>1.0037144651801333</v>
      </c>
      <c r="V742" s="105">
        <f t="shared" si="167"/>
        <v>4.16599999999967E-3</v>
      </c>
      <c r="W742" s="143">
        <f t="shared" si="168"/>
        <v>8.8754449677853557</v>
      </c>
      <c r="X742" s="143">
        <f t="shared" si="169"/>
        <v>0.61929999999999996</v>
      </c>
      <c r="Y742" s="143">
        <f t="shared" si="170"/>
        <v>8.9773237107638095E-3</v>
      </c>
      <c r="Z742" s="143">
        <f t="shared" si="171"/>
        <v>6.6241966112358472</v>
      </c>
      <c r="AA742" s="143">
        <f t="shared" si="172"/>
        <v>-146.23435877942316</v>
      </c>
      <c r="AB742" s="143">
        <f t="shared" si="173"/>
        <v>2.5275330413022988E-4</v>
      </c>
      <c r="AC742" s="143">
        <f t="shared" si="174"/>
        <v>0.19645067514213893</v>
      </c>
      <c r="AD742" s="143">
        <f t="shared" si="175"/>
        <v>6.0670500271303385E-2</v>
      </c>
      <c r="AE742" s="105">
        <f t="shared" si="176"/>
        <v>0.22384932485786124</v>
      </c>
      <c r="AF742" s="143">
        <f t="shared" si="165"/>
        <v>5.463853394779046E-2</v>
      </c>
    </row>
    <row r="743" spans="1:32" x14ac:dyDescent="0.25">
      <c r="A743" s="184">
        <v>3.0833329999999997</v>
      </c>
      <c r="B743" s="7">
        <v>0.21733163399770422</v>
      </c>
      <c r="C743" s="203">
        <f t="shared" si="177"/>
        <v>7.8742700705857437E-4</v>
      </c>
      <c r="D743" s="184">
        <f t="shared" si="178"/>
        <v>7.7246589392446149E-3</v>
      </c>
      <c r="T743" s="182">
        <f t="shared" si="166"/>
        <v>0.10201121841031402</v>
      </c>
      <c r="U743" s="191">
        <v>1.0067724491518779</v>
      </c>
      <c r="V743" s="105">
        <f t="shared" si="167"/>
        <v>4.1670000000006979E-3</v>
      </c>
      <c r="W743" s="143">
        <f t="shared" si="168"/>
        <v>8.8754449677853557</v>
      </c>
      <c r="X743" s="143">
        <f t="shared" si="169"/>
        <v>0.61929999999999996</v>
      </c>
      <c r="Y743" s="143">
        <f t="shared" si="170"/>
        <v>8.9964112908624567E-3</v>
      </c>
      <c r="Z743" s="143">
        <f t="shared" si="171"/>
        <v>6.6331930225267097</v>
      </c>
      <c r="AA743" s="143">
        <f t="shared" si="172"/>
        <v>-146.51052688459745</v>
      </c>
      <c r="AB743" s="143">
        <f t="shared" si="173"/>
        <v>2.5323063655511831E-4</v>
      </c>
      <c r="AC743" s="143">
        <f t="shared" si="174"/>
        <v>0.19670390577869404</v>
      </c>
      <c r="AD743" s="143">
        <f t="shared" si="175"/>
        <v>6.0770491133927504E-2</v>
      </c>
      <c r="AE743" s="105">
        <f t="shared" si="176"/>
        <v>0.22359609422130614</v>
      </c>
      <c r="AF743" s="143">
        <f t="shared" si="165"/>
        <v>7.3713483384244674E-2</v>
      </c>
    </row>
    <row r="744" spans="1:32" x14ac:dyDescent="0.25">
      <c r="A744" s="184">
        <v>3.0874999999999986</v>
      </c>
      <c r="B744" s="7">
        <v>0.27406017338334904</v>
      </c>
      <c r="C744" s="203">
        <f t="shared" si="177"/>
        <v>1.0238148306781596E-3</v>
      </c>
      <c r="D744" s="184">
        <f t="shared" si="178"/>
        <v>1.0043623488952746E-2</v>
      </c>
      <c r="T744" s="182">
        <f t="shared" si="166"/>
        <v>0.10240958399431489</v>
      </c>
      <c r="U744" s="191">
        <v>1.0107040117869714</v>
      </c>
      <c r="V744" s="105">
        <f t="shared" si="167"/>
        <v>4.1669999999989216E-3</v>
      </c>
      <c r="W744" s="143">
        <f t="shared" si="168"/>
        <v>8.8754449677853557</v>
      </c>
      <c r="X744" s="143">
        <f t="shared" si="169"/>
        <v>0.61929999999999996</v>
      </c>
      <c r="Y744" s="143">
        <f t="shared" si="170"/>
        <v>9.0181524096961899E-3</v>
      </c>
      <c r="Z744" s="143">
        <f t="shared" si="171"/>
        <v>6.6422111749364063</v>
      </c>
      <c r="AA744" s="143">
        <f t="shared" si="172"/>
        <v>-146.82961188163932</v>
      </c>
      <c r="AB744" s="143">
        <f t="shared" si="173"/>
        <v>2.537821470754494E-4</v>
      </c>
      <c r="AC744" s="143">
        <f t="shared" si="174"/>
        <v>0.19695768792576948</v>
      </c>
      <c r="AD744" s="143">
        <f t="shared" si="175"/>
        <v>6.0902843070677962E-2</v>
      </c>
      <c r="AE744" s="105">
        <f t="shared" si="176"/>
        <v>0.22334231207423069</v>
      </c>
      <c r="AF744" s="143">
        <f t="shared" si="165"/>
        <v>9.2592807027104554E-2</v>
      </c>
    </row>
    <row r="745" spans="1:32" x14ac:dyDescent="0.25">
      <c r="A745" s="184">
        <v>3.091666</v>
      </c>
      <c r="B745" s="7">
        <v>0.1606030946120594</v>
      </c>
      <c r="C745" s="203">
        <f t="shared" si="177"/>
        <v>9.0540358723475013E-4</v>
      </c>
      <c r="D745" s="184">
        <f t="shared" si="178"/>
        <v>8.882009190772899E-3</v>
      </c>
      <c r="T745" s="182">
        <f t="shared" si="166"/>
        <v>0.10170127926572464</v>
      </c>
      <c r="U745" s="191">
        <v>1.0037135876212646</v>
      </c>
      <c r="V745" s="105">
        <f t="shared" si="167"/>
        <v>4.1660000000014463E-3</v>
      </c>
      <c r="W745" s="143">
        <f t="shared" si="168"/>
        <v>8.8754449677853557</v>
      </c>
      <c r="X745" s="143">
        <f t="shared" si="169"/>
        <v>0.61929999999999996</v>
      </c>
      <c r="Y745" s="143">
        <f t="shared" si="170"/>
        <v>8.9773188498964256E-3</v>
      </c>
      <c r="Z745" s="143">
        <f t="shared" si="171"/>
        <v>6.6511884937863028</v>
      </c>
      <c r="AA745" s="143">
        <f t="shared" si="172"/>
        <v>-146.13006038209116</v>
      </c>
      <c r="AB745" s="143">
        <f t="shared" si="173"/>
        <v>2.525730334690721E-4</v>
      </c>
      <c r="AC745" s="143">
        <f t="shared" si="174"/>
        <v>0.19721026095923855</v>
      </c>
      <c r="AD745" s="143">
        <f t="shared" si="175"/>
        <v>6.0627228389098516E-2</v>
      </c>
      <c r="AE745" s="105">
        <f t="shared" si="176"/>
        <v>0.22308973904076163</v>
      </c>
      <c r="AF745" s="143">
        <f t="shared" si="165"/>
        <v>5.4638581718918229E-2</v>
      </c>
    </row>
    <row r="746" spans="1:32" x14ac:dyDescent="0.25">
      <c r="A746" s="184">
        <v>3.0958329999999989</v>
      </c>
      <c r="B746" s="7">
        <v>0.1606030946120594</v>
      </c>
      <c r="C746" s="203">
        <f t="shared" si="177"/>
        <v>6.6923309524827832E-4</v>
      </c>
      <c r="D746" s="184">
        <f t="shared" si="178"/>
        <v>6.5651766643856106E-3</v>
      </c>
      <c r="T746" s="182">
        <f t="shared" si="166"/>
        <v>0.10170127926572464</v>
      </c>
      <c r="U746" s="191">
        <v>1.0037135876212646</v>
      </c>
      <c r="V746" s="105">
        <f t="shared" si="167"/>
        <v>4.1669999999989216E-3</v>
      </c>
      <c r="W746" s="143">
        <f t="shared" si="168"/>
        <v>8.8754449677853557</v>
      </c>
      <c r="X746" s="143">
        <f t="shared" si="169"/>
        <v>0.61929999999999996</v>
      </c>
      <c r="Y746" s="143">
        <f t="shared" si="170"/>
        <v>8.9794737511991688E-3</v>
      </c>
      <c r="Z746" s="143">
        <f t="shared" si="171"/>
        <v>6.6601679675375021</v>
      </c>
      <c r="AA746" s="143">
        <f t="shared" si="172"/>
        <v>-146.1303486117317</v>
      </c>
      <c r="AB746" s="143">
        <f t="shared" si="173"/>
        <v>2.5257353164880638E-4</v>
      </c>
      <c r="AC746" s="143">
        <f t="shared" si="174"/>
        <v>0.19746283449088736</v>
      </c>
      <c r="AD746" s="143">
        <f t="shared" si="175"/>
        <v>6.0612798571843471E-2</v>
      </c>
      <c r="AE746" s="105">
        <f t="shared" si="176"/>
        <v>0.22283716550911281</v>
      </c>
      <c r="AF746" s="143">
        <f t="shared" si="165"/>
        <v>5.4638581718918229E-2</v>
      </c>
    </row>
    <row r="747" spans="1:32" x14ac:dyDescent="0.25">
      <c r="A747" s="184">
        <v>3.0999999999999996</v>
      </c>
      <c r="B747" s="7">
        <v>0.1606030946120594</v>
      </c>
      <c r="C747" s="203">
        <f t="shared" si="177"/>
        <v>6.6923309524856368E-4</v>
      </c>
      <c r="D747" s="184">
        <f t="shared" si="178"/>
        <v>6.5651766643884104E-3</v>
      </c>
      <c r="T747" s="182">
        <f t="shared" si="166"/>
        <v>0.10170127926572464</v>
      </c>
      <c r="U747" s="191">
        <v>1.0037135876212646</v>
      </c>
      <c r="V747" s="105">
        <f t="shared" si="167"/>
        <v>4.1670000000006979E-3</v>
      </c>
      <c r="W747" s="143">
        <f t="shared" si="168"/>
        <v>8.8754449677853557</v>
      </c>
      <c r="X747" s="143">
        <f t="shared" si="169"/>
        <v>0.61929999999999996</v>
      </c>
      <c r="Y747" s="143">
        <f t="shared" si="170"/>
        <v>8.9794737512029973E-3</v>
      </c>
      <c r="Z747" s="143">
        <f t="shared" si="171"/>
        <v>6.6691474412887048</v>
      </c>
      <c r="AA747" s="143">
        <f t="shared" si="172"/>
        <v>-146.09550542465414</v>
      </c>
      <c r="AB747" s="143">
        <f t="shared" si="173"/>
        <v>2.5251330824622303E-4</v>
      </c>
      <c r="AC747" s="143">
        <f t="shared" si="174"/>
        <v>0.19771534779913358</v>
      </c>
      <c r="AD747" s="143">
        <f t="shared" si="175"/>
        <v>6.0598346111394467E-2</v>
      </c>
      <c r="AE747" s="105">
        <f t="shared" si="176"/>
        <v>0.2225846522008666</v>
      </c>
      <c r="AF747" s="143">
        <f t="shared" si="165"/>
        <v>5.4638581718918229E-2</v>
      </c>
    </row>
    <row r="748" spans="1:32" x14ac:dyDescent="0.25">
      <c r="A748" s="184">
        <v>3.1041659999999993</v>
      </c>
      <c r="B748" s="7">
        <v>0</v>
      </c>
      <c r="C748" s="203">
        <f t="shared" si="177"/>
        <v>3.3453624607689326E-4</v>
      </c>
      <c r="D748" s="184">
        <f t="shared" si="178"/>
        <v>3.2818005740143231E-3</v>
      </c>
      <c r="T748" s="182">
        <f t="shared" si="166"/>
        <v>0.10132500013208542</v>
      </c>
      <c r="U748" s="191">
        <v>1.0000000013035817</v>
      </c>
      <c r="V748" s="105">
        <f t="shared" si="167"/>
        <v>4.16599999999967E-3</v>
      </c>
      <c r="W748" s="143">
        <f t="shared" si="168"/>
        <v>8.8754449677853557</v>
      </c>
      <c r="X748" s="143">
        <f t="shared" si="169"/>
        <v>0.61929999999999996</v>
      </c>
      <c r="Y748" s="143">
        <f t="shared" si="170"/>
        <v>8.9567344731097953E-3</v>
      </c>
      <c r="Z748" s="143">
        <f t="shared" si="171"/>
        <v>6.6781041757618143</v>
      </c>
      <c r="AA748" s="143">
        <f t="shared" si="172"/>
        <v>-145.69081753394101</v>
      </c>
      <c r="AB748" s="143">
        <f t="shared" si="173"/>
        <v>2.518138406082959E-4</v>
      </c>
      <c r="AC748" s="143">
        <f t="shared" si="174"/>
        <v>0.19796716163974187</v>
      </c>
      <c r="AD748" s="143">
        <f t="shared" si="175"/>
        <v>6.0444992944866979E-2</v>
      </c>
      <c r="AE748" s="105">
        <f t="shared" si="176"/>
        <v>0.2223328383602583</v>
      </c>
      <c r="AF748" s="143">
        <f t="shared" si="165"/>
        <v>0</v>
      </c>
    </row>
    <row r="749" spans="1:32" x14ac:dyDescent="0.25">
      <c r="A749" s="184">
        <v>3.108333</v>
      </c>
      <c r="B749" s="7">
        <v>0</v>
      </c>
      <c r="C749" s="203">
        <f t="shared" si="177"/>
        <v>0</v>
      </c>
      <c r="D749" s="184">
        <f t="shared" si="178"/>
        <v>0</v>
      </c>
      <c r="T749" s="182">
        <f t="shared" si="166"/>
        <v>0.10132500013208542</v>
      </c>
      <c r="U749" s="191">
        <v>1.0000000013035817</v>
      </c>
      <c r="V749" s="105">
        <f t="shared" si="167"/>
        <v>4.1670000000006979E-3</v>
      </c>
      <c r="W749" s="143">
        <f t="shared" si="168"/>
        <v>8.8754449677853557</v>
      </c>
      <c r="X749" s="143">
        <f t="shared" si="169"/>
        <v>0.61929999999999996</v>
      </c>
      <c r="Y749" s="143">
        <f t="shared" si="170"/>
        <v>8.9588844333791939E-3</v>
      </c>
      <c r="Z749" s="143">
        <f t="shared" si="171"/>
        <v>6.687063060195193</v>
      </c>
      <c r="AA749" s="143">
        <f t="shared" si="172"/>
        <v>-145.69099686120725</v>
      </c>
      <c r="AB749" s="143">
        <f t="shared" si="173"/>
        <v>2.5181415055979732E-4</v>
      </c>
      <c r="AC749" s="143">
        <f t="shared" si="174"/>
        <v>0.19821897579030168</v>
      </c>
      <c r="AD749" s="143">
        <f t="shared" si="175"/>
        <v>6.0430561689406082E-2</v>
      </c>
      <c r="AE749" s="105">
        <f t="shared" si="176"/>
        <v>0.2220810242096985</v>
      </c>
      <c r="AF749" s="143">
        <f t="shared" si="165"/>
        <v>0</v>
      </c>
    </row>
    <row r="750" spans="1:32" x14ac:dyDescent="0.25">
      <c r="A750" s="184">
        <v>3.1124999999999989</v>
      </c>
      <c r="B750" s="7">
        <v>0</v>
      </c>
      <c r="C750" s="203">
        <f t="shared" si="177"/>
        <v>0</v>
      </c>
      <c r="D750" s="184">
        <f t="shared" si="178"/>
        <v>0</v>
      </c>
      <c r="T750" s="182">
        <f t="shared" si="166"/>
        <v>0.10132500013208542</v>
      </c>
      <c r="U750" s="191">
        <v>1.0000000013035817</v>
      </c>
      <c r="V750" s="105">
        <f t="shared" si="167"/>
        <v>4.1669999999989216E-3</v>
      </c>
      <c r="W750" s="143">
        <f t="shared" si="168"/>
        <v>8.8754449677853557</v>
      </c>
      <c r="X750" s="143">
        <f t="shared" si="169"/>
        <v>0.61929999999999996</v>
      </c>
      <c r="Y750" s="143">
        <f t="shared" si="170"/>
        <v>8.9588844333753741E-3</v>
      </c>
      <c r="Z750" s="143">
        <f t="shared" si="171"/>
        <v>6.6960219446285683</v>
      </c>
      <c r="AA750" s="143">
        <f t="shared" si="172"/>
        <v>-145.65615058131326</v>
      </c>
      <c r="AB750" s="143">
        <f t="shared" si="173"/>
        <v>2.5175392181155126E-4</v>
      </c>
      <c r="AC750" s="143">
        <f t="shared" si="174"/>
        <v>0.19847072971211324</v>
      </c>
      <c r="AD750" s="143">
        <f t="shared" si="175"/>
        <v>6.0416107946152244E-2</v>
      </c>
      <c r="AE750" s="105">
        <f t="shared" si="176"/>
        <v>0.22182927028788693</v>
      </c>
      <c r="AF750" s="143">
        <f t="shared" si="165"/>
        <v>0</v>
      </c>
    </row>
    <row r="751" spans="1:32" x14ac:dyDescent="0.25">
      <c r="A751" s="184">
        <v>3.1166659999999986</v>
      </c>
      <c r="B751" s="7">
        <v>0</v>
      </c>
      <c r="C751" s="203">
        <f t="shared" si="177"/>
        <v>0</v>
      </c>
      <c r="D751" s="184">
        <f t="shared" si="178"/>
        <v>0</v>
      </c>
      <c r="T751" s="182">
        <f t="shared" si="166"/>
        <v>0.10132500013208542</v>
      </c>
      <c r="U751" s="191">
        <v>1.0000000013035817</v>
      </c>
      <c r="V751" s="105">
        <f t="shared" si="167"/>
        <v>4.16599999999967E-3</v>
      </c>
      <c r="W751" s="143">
        <f t="shared" si="168"/>
        <v>8.8754449677853557</v>
      </c>
      <c r="X751" s="143">
        <f t="shared" si="169"/>
        <v>0.61929999999999996</v>
      </c>
      <c r="Y751" s="143">
        <f t="shared" si="170"/>
        <v>8.9567344731097953E-3</v>
      </c>
      <c r="Z751" s="143">
        <f t="shared" si="171"/>
        <v>6.7049786791016777</v>
      </c>
      <c r="AA751" s="143">
        <f t="shared" si="172"/>
        <v>-145.58631216170099</v>
      </c>
      <c r="AB751" s="143">
        <f t="shared" si="173"/>
        <v>2.5163321220910507E-4</v>
      </c>
      <c r="AC751" s="143">
        <f t="shared" si="174"/>
        <v>0.19872236292432235</v>
      </c>
      <c r="AD751" s="143">
        <f t="shared" si="175"/>
        <v>6.0401635191820693E-2</v>
      </c>
      <c r="AE751" s="105">
        <f t="shared" si="176"/>
        <v>0.22157763707567782</v>
      </c>
      <c r="AF751" s="143">
        <f t="shared" si="165"/>
        <v>0</v>
      </c>
    </row>
    <row r="752" spans="1:32" x14ac:dyDescent="0.25">
      <c r="A752" s="184">
        <v>3.1208329999999993</v>
      </c>
      <c r="B752" s="7">
        <v>0</v>
      </c>
      <c r="C752" s="203">
        <f t="shared" si="177"/>
        <v>0</v>
      </c>
      <c r="D752" s="184">
        <f t="shared" si="178"/>
        <v>0</v>
      </c>
      <c r="T752" s="182">
        <f t="shared" si="166"/>
        <v>0.10132500013208542</v>
      </c>
      <c r="U752" s="191">
        <v>1.0000000013035817</v>
      </c>
      <c r="V752" s="105">
        <f t="shared" si="167"/>
        <v>4.1670000000006979E-3</v>
      </c>
      <c r="W752" s="143">
        <f t="shared" si="168"/>
        <v>8.8754449677853557</v>
      </c>
      <c r="X752" s="143">
        <f t="shared" si="169"/>
        <v>0.61929999999999996</v>
      </c>
      <c r="Y752" s="143">
        <f t="shared" si="170"/>
        <v>8.9588844333791939E-3</v>
      </c>
      <c r="Z752" s="143">
        <f t="shared" si="171"/>
        <v>6.7139375635350564</v>
      </c>
      <c r="AA752" s="143">
        <f t="shared" si="172"/>
        <v>-145.58630377038079</v>
      </c>
      <c r="AB752" s="143">
        <f t="shared" si="173"/>
        <v>2.5163319770544177E-4</v>
      </c>
      <c r="AC752" s="143">
        <f t="shared" si="174"/>
        <v>0.19897399612202779</v>
      </c>
      <c r="AD752" s="143">
        <f t="shared" si="175"/>
        <v>6.0387136478377644E-2</v>
      </c>
      <c r="AE752" s="105">
        <f t="shared" si="176"/>
        <v>0.22132600387797238</v>
      </c>
      <c r="AF752" s="143">
        <f t="shared" si="165"/>
        <v>0</v>
      </c>
    </row>
    <row r="753" spans="1:32" x14ac:dyDescent="0.25">
      <c r="A753" s="184">
        <v>3.125</v>
      </c>
      <c r="B753" s="7">
        <v>0</v>
      </c>
      <c r="C753" s="203">
        <f t="shared" si="177"/>
        <v>0</v>
      </c>
      <c r="D753" s="184">
        <f t="shared" si="178"/>
        <v>0</v>
      </c>
      <c r="T753" s="182">
        <f t="shared" si="166"/>
        <v>0.10132500013208542</v>
      </c>
      <c r="U753" s="191">
        <v>1.0000000013035817</v>
      </c>
      <c r="V753" s="105">
        <f t="shared" si="167"/>
        <v>4.1670000000006979E-3</v>
      </c>
      <c r="W753" s="143">
        <f t="shared" si="168"/>
        <v>8.8754449677853557</v>
      </c>
      <c r="X753" s="143">
        <f t="shared" si="169"/>
        <v>0.61929999999999996</v>
      </c>
      <c r="Y753" s="143">
        <f t="shared" si="170"/>
        <v>8.9588844333791939E-3</v>
      </c>
      <c r="Z753" s="143">
        <f t="shared" si="171"/>
        <v>6.7228964479684352</v>
      </c>
      <c r="AA753" s="143">
        <f t="shared" si="172"/>
        <v>-145.55129485726553</v>
      </c>
      <c r="AB753" s="143">
        <f t="shared" si="173"/>
        <v>2.5157268785989142E-4</v>
      </c>
      <c r="AC753" s="143">
        <f t="shared" si="174"/>
        <v>0.19922556880988768</v>
      </c>
      <c r="AD753" s="143">
        <f t="shared" si="175"/>
        <v>6.0372615277141661E-2</v>
      </c>
      <c r="AE753" s="105">
        <f t="shared" si="176"/>
        <v>0.2210744311901125</v>
      </c>
      <c r="AF753" s="143">
        <f t="shared" si="165"/>
        <v>0</v>
      </c>
    </row>
    <row r="754" spans="1:32" x14ac:dyDescent="0.25">
      <c r="A754" s="184">
        <v>3.1291659999999997</v>
      </c>
      <c r="B754" s="7">
        <v>0</v>
      </c>
      <c r="C754" s="203">
        <f t="shared" si="177"/>
        <v>0</v>
      </c>
      <c r="D754" s="184">
        <f t="shared" si="178"/>
        <v>0</v>
      </c>
      <c r="T754" s="182">
        <f t="shared" si="166"/>
        <v>0.10132500013208542</v>
      </c>
      <c r="U754" s="191">
        <v>1.0000000013035817</v>
      </c>
      <c r="V754" s="105">
        <f t="shared" si="167"/>
        <v>4.16599999999967E-3</v>
      </c>
      <c r="W754" s="143">
        <f t="shared" si="168"/>
        <v>8.8754449677853557</v>
      </c>
      <c r="X754" s="143">
        <f t="shared" si="169"/>
        <v>0.61929999999999996</v>
      </c>
      <c r="Y754" s="143">
        <f t="shared" si="170"/>
        <v>8.9567344731097953E-3</v>
      </c>
      <c r="Z754" s="143">
        <f t="shared" si="171"/>
        <v>6.7318531824415446</v>
      </c>
      <c r="AA754" s="143">
        <f t="shared" si="172"/>
        <v>-145.48131904571687</v>
      </c>
      <c r="AB754" s="143">
        <f t="shared" si="173"/>
        <v>2.5145174078749518E-4</v>
      </c>
      <c r="AC754" s="143">
        <f t="shared" si="174"/>
        <v>0.19947702055067518</v>
      </c>
      <c r="AD754" s="143">
        <f t="shared" si="175"/>
        <v>6.0358075081016586E-2</v>
      </c>
      <c r="AE754" s="105">
        <f t="shared" si="176"/>
        <v>0.220822979449325</v>
      </c>
      <c r="AF754" s="143">
        <f t="shared" si="165"/>
        <v>0</v>
      </c>
    </row>
    <row r="755" spans="1:32" x14ac:dyDescent="0.25">
      <c r="A755" s="184">
        <v>3.1333329999999986</v>
      </c>
      <c r="B755" s="7">
        <v>4.7146015840770022E-2</v>
      </c>
      <c r="C755" s="203">
        <f t="shared" si="177"/>
        <v>9.8228724004218918E-5</v>
      </c>
      <c r="D755" s="184">
        <f t="shared" si="178"/>
        <v>9.6362378248138767E-4</v>
      </c>
      <c r="T755" s="182">
        <f t="shared" si="166"/>
        <v>0.10135760697900487</v>
      </c>
      <c r="U755" s="191">
        <v>1.0003218058623722</v>
      </c>
      <c r="V755" s="105">
        <f t="shared" si="167"/>
        <v>4.1669999999989216E-3</v>
      </c>
      <c r="W755" s="143">
        <f t="shared" si="168"/>
        <v>8.8754449677853557</v>
      </c>
      <c r="X755" s="143">
        <f t="shared" si="169"/>
        <v>0.61929999999999996</v>
      </c>
      <c r="Y755" s="143">
        <f t="shared" si="170"/>
        <v>8.9606697720222908E-3</v>
      </c>
      <c r="Z755" s="143">
        <f t="shared" si="171"/>
        <v>6.7408138522135665</v>
      </c>
      <c r="AA755" s="143">
        <f t="shared" si="172"/>
        <v>-145.5101074892132</v>
      </c>
      <c r="AB755" s="143">
        <f t="shared" si="173"/>
        <v>2.5150149909515415E-4</v>
      </c>
      <c r="AC755" s="143">
        <f t="shared" si="174"/>
        <v>0.19972852204977032</v>
      </c>
      <c r="AD755" s="143">
        <f t="shared" si="175"/>
        <v>6.0355531340345388E-2</v>
      </c>
      <c r="AE755" s="105">
        <f t="shared" si="176"/>
        <v>0.22057147795022986</v>
      </c>
      <c r="AF755" s="143">
        <f t="shared" si="165"/>
        <v>1.609387313163271E-2</v>
      </c>
    </row>
    <row r="756" spans="1:32" x14ac:dyDescent="0.25">
      <c r="A756" s="184">
        <v>3.1374999999999993</v>
      </c>
      <c r="B756" s="7">
        <v>0.1606030946120594</v>
      </c>
      <c r="C756" s="203">
        <f t="shared" si="177"/>
        <v>4.3284527162854258E-4</v>
      </c>
      <c r="D756" s="184">
        <f t="shared" si="178"/>
        <v>4.2462121146760031E-3</v>
      </c>
      <c r="T756" s="182">
        <f t="shared" si="166"/>
        <v>0.10170136818438344</v>
      </c>
      <c r="U756" s="191">
        <v>1.0037144651801968</v>
      </c>
      <c r="V756" s="105">
        <f t="shared" si="167"/>
        <v>4.1670000000006979E-3</v>
      </c>
      <c r="W756" s="143">
        <f t="shared" si="168"/>
        <v>8.8754449677853557</v>
      </c>
      <c r="X756" s="143">
        <f t="shared" si="169"/>
        <v>0.61929999999999996</v>
      </c>
      <c r="Y756" s="143">
        <f t="shared" si="170"/>
        <v>8.9794786132413543E-3</v>
      </c>
      <c r="Z756" s="143">
        <f t="shared" si="171"/>
        <v>6.7497933308268081</v>
      </c>
      <c r="AA756" s="143">
        <f t="shared" si="172"/>
        <v>-145.78020611865551</v>
      </c>
      <c r="AB756" s="143">
        <f t="shared" si="173"/>
        <v>2.5196834096188376E-4</v>
      </c>
      <c r="AC756" s="143">
        <f t="shared" si="174"/>
        <v>0.19998049039073221</v>
      </c>
      <c r="AD756" s="143">
        <f t="shared" si="175"/>
        <v>6.0467564425687917E-2</v>
      </c>
      <c r="AE756" s="105">
        <f t="shared" si="176"/>
        <v>0.22031950960926797</v>
      </c>
      <c r="AF756" s="143">
        <f t="shared" si="165"/>
        <v>5.4638533947787005E-2</v>
      </c>
    </row>
    <row r="757" spans="1:32" x14ac:dyDescent="0.25">
      <c r="A757" s="184">
        <v>3.141665999999999</v>
      </c>
      <c r="B757" s="7">
        <v>4.7146015840770022E-2</v>
      </c>
      <c r="C757" s="203">
        <f t="shared" si="177"/>
        <v>4.3274139707320943E-4</v>
      </c>
      <c r="D757" s="184">
        <f t="shared" si="178"/>
        <v>4.2451931052881848E-3</v>
      </c>
      <c r="T757" s="182">
        <f t="shared" si="166"/>
        <v>0.10135758278344423</v>
      </c>
      <c r="U757" s="191">
        <v>1.0003215670707548</v>
      </c>
      <c r="V757" s="105">
        <f t="shared" si="167"/>
        <v>4.16599999999967E-3</v>
      </c>
      <c r="W757" s="143">
        <f t="shared" si="168"/>
        <v>8.8754449677853557</v>
      </c>
      <c r="X757" s="143">
        <f t="shared" si="169"/>
        <v>0.61929999999999996</v>
      </c>
      <c r="Y757" s="143">
        <f t="shared" si="170"/>
        <v>8.9585180589173141E-3</v>
      </c>
      <c r="Z757" s="143">
        <f t="shared" si="171"/>
        <v>6.7587518488857254</v>
      </c>
      <c r="AA757" s="143">
        <f t="shared" si="172"/>
        <v>-145.40469230704704</v>
      </c>
      <c r="AB757" s="143">
        <f t="shared" si="173"/>
        <v>2.5131929816904914E-4</v>
      </c>
      <c r="AC757" s="143">
        <f t="shared" si="174"/>
        <v>0.20023180968890125</v>
      </c>
      <c r="AD757" s="143">
        <f t="shared" si="175"/>
        <v>6.0326283765979129E-2</v>
      </c>
      <c r="AE757" s="105">
        <f t="shared" si="176"/>
        <v>0.22006819031109892</v>
      </c>
      <c r="AF757" s="143">
        <f t="shared" si="165"/>
        <v>1.6093876973479294E-2</v>
      </c>
    </row>
    <row r="758" spans="1:32" x14ac:dyDescent="0.25">
      <c r="A758" s="184">
        <v>3.1458329999999997</v>
      </c>
      <c r="B758" s="7">
        <v>0.27406017338334904</v>
      </c>
      <c r="C758" s="203">
        <f t="shared" si="177"/>
        <v>6.6923309524856412E-4</v>
      </c>
      <c r="D758" s="184">
        <f t="shared" si="178"/>
        <v>6.5651766643884139E-3</v>
      </c>
      <c r="T758" s="182">
        <f t="shared" si="166"/>
        <v>0.1024093750307729</v>
      </c>
      <c r="U758" s="191">
        <v>1.0107019494771565</v>
      </c>
      <c r="V758" s="105">
        <f t="shared" si="167"/>
        <v>4.1670000000006979E-3</v>
      </c>
      <c r="W758" s="143">
        <f t="shared" si="168"/>
        <v>8.8754449677853557</v>
      </c>
      <c r="X758" s="143">
        <f t="shared" si="169"/>
        <v>0.61929999999999996</v>
      </c>
      <c r="Y758" s="143">
        <f t="shared" si="170"/>
        <v>9.0181410137971738E-3</v>
      </c>
      <c r="Z758" s="143">
        <f t="shared" si="171"/>
        <v>6.7677699898995227</v>
      </c>
      <c r="AA758" s="143">
        <f t="shared" si="172"/>
        <v>-146.33667719628022</v>
      </c>
      <c r="AB758" s="143">
        <f t="shared" si="173"/>
        <v>2.5293015256824304E-4</v>
      </c>
      <c r="AC758" s="143">
        <f t="shared" si="174"/>
        <v>0.2004847398414695</v>
      </c>
      <c r="AD758" s="143">
        <f t="shared" si="175"/>
        <v>6.0698380745908491E-2</v>
      </c>
      <c r="AE758" s="105">
        <f t="shared" si="176"/>
        <v>0.21981526015853067</v>
      </c>
      <c r="AF758" s="143">
        <f t="shared" si="165"/>
        <v>9.2592995960206759E-2</v>
      </c>
    </row>
    <row r="759" spans="1:32" x14ac:dyDescent="0.25">
      <c r="A759" s="184">
        <v>3.1499999999999986</v>
      </c>
      <c r="B759" s="7">
        <v>4.7146015840770022E-2</v>
      </c>
      <c r="C759" s="203">
        <f t="shared" si="177"/>
        <v>6.6923309524827875E-4</v>
      </c>
      <c r="D759" s="184">
        <f t="shared" si="178"/>
        <v>6.5651766643856149E-3</v>
      </c>
      <c r="T759" s="182">
        <f t="shared" si="166"/>
        <v>0.10135756891561032</v>
      </c>
      <c r="U759" s="191">
        <v>1.0003214302058754</v>
      </c>
      <c r="V759" s="105">
        <f t="shared" si="167"/>
        <v>4.1669999999989216E-3</v>
      </c>
      <c r="W759" s="143">
        <f t="shared" si="168"/>
        <v>8.8754449677853557</v>
      </c>
      <c r="X759" s="143">
        <f t="shared" si="169"/>
        <v>0.61929999999999996</v>
      </c>
      <c r="Y759" s="143">
        <f t="shared" si="170"/>
        <v>8.9606676880461065E-3</v>
      </c>
      <c r="Z759" s="143">
        <f t="shared" si="171"/>
        <v>6.776730657587569</v>
      </c>
      <c r="AA759" s="143">
        <f t="shared" si="172"/>
        <v>-145.3687132236243</v>
      </c>
      <c r="AB759" s="143">
        <f t="shared" si="173"/>
        <v>2.5125711146894265E-4</v>
      </c>
      <c r="AC759" s="143">
        <f t="shared" si="174"/>
        <v>0.20073599695293845</v>
      </c>
      <c r="AD759" s="143">
        <f t="shared" si="175"/>
        <v>6.0296883001921688E-2</v>
      </c>
      <c r="AE759" s="105">
        <f t="shared" si="176"/>
        <v>0.21956400304706172</v>
      </c>
      <c r="AF759" s="143">
        <f t="shared" si="165"/>
        <v>1.6093879175458046E-2</v>
      </c>
    </row>
    <row r="760" spans="1:32" x14ac:dyDescent="0.25">
      <c r="A760" s="184">
        <v>3.154166</v>
      </c>
      <c r="B760" s="7">
        <v>0.1606030946120594</v>
      </c>
      <c r="C760" s="203">
        <f t="shared" si="177"/>
        <v>4.3274139707339391E-4</v>
      </c>
      <c r="D760" s="184">
        <f t="shared" si="178"/>
        <v>4.2451931052899941E-3</v>
      </c>
      <c r="T760" s="182">
        <f t="shared" si="166"/>
        <v>0.1017013682725031</v>
      </c>
      <c r="U760" s="191">
        <v>1.0037144660498702</v>
      </c>
      <c r="V760" s="105">
        <f t="shared" si="167"/>
        <v>4.1660000000014463E-3</v>
      </c>
      <c r="W760" s="143">
        <f t="shared" si="168"/>
        <v>8.8754449677853557</v>
      </c>
      <c r="X760" s="143">
        <f t="shared" si="169"/>
        <v>0.61929999999999996</v>
      </c>
      <c r="Y760" s="143">
        <f t="shared" si="170"/>
        <v>8.977323715585182E-3</v>
      </c>
      <c r="Z760" s="143">
        <f t="shared" si="171"/>
        <v>6.7857079813031538</v>
      </c>
      <c r="AA760" s="143">
        <f t="shared" si="172"/>
        <v>-145.60338879666969</v>
      </c>
      <c r="AB760" s="143">
        <f t="shared" si="173"/>
        <v>2.5166272767966749E-4</v>
      </c>
      <c r="AC760" s="143">
        <f t="shared" si="174"/>
        <v>0.20098765968061813</v>
      </c>
      <c r="AD760" s="143">
        <f t="shared" si="175"/>
        <v>6.0408720038305358E-2</v>
      </c>
      <c r="AE760" s="105">
        <f t="shared" si="176"/>
        <v>0.21931234031938204</v>
      </c>
      <c r="AF760" s="143">
        <f t="shared" si="165"/>
        <v>5.4638533900445166E-2</v>
      </c>
    </row>
    <row r="761" spans="1:32" x14ac:dyDescent="0.25">
      <c r="A761" s="184">
        <v>3.1583329999999989</v>
      </c>
      <c r="B761" s="7">
        <v>0.10387455522641484</v>
      </c>
      <c r="C761" s="203">
        <f t="shared" si="177"/>
        <v>5.5103918343831838E-4</v>
      </c>
      <c r="D761" s="184">
        <f t="shared" si="178"/>
        <v>5.4056943895299039E-3</v>
      </c>
      <c r="T761" s="182">
        <f t="shared" si="166"/>
        <v>0.10148284273036076</v>
      </c>
      <c r="U761" s="191">
        <v>1.0015577866307501</v>
      </c>
      <c r="V761" s="105">
        <f t="shared" si="167"/>
        <v>4.1669999999989216E-3</v>
      </c>
      <c r="W761" s="143">
        <f t="shared" si="168"/>
        <v>8.8754449677853557</v>
      </c>
      <c r="X761" s="143">
        <f t="shared" si="169"/>
        <v>0.61929999999999996</v>
      </c>
      <c r="Y761" s="143">
        <f t="shared" si="170"/>
        <v>8.9675248347424047E-3</v>
      </c>
      <c r="Z761" s="143">
        <f t="shared" si="171"/>
        <v>6.7946755061378958</v>
      </c>
      <c r="AA761" s="143">
        <f t="shared" si="172"/>
        <v>-145.40894889336062</v>
      </c>
      <c r="AB761" s="143">
        <f t="shared" si="173"/>
        <v>2.5132665530634609E-4</v>
      </c>
      <c r="AC761" s="143">
        <f t="shared" si="174"/>
        <v>0.20123898633592446</v>
      </c>
      <c r="AD761" s="143">
        <f t="shared" si="175"/>
        <v>6.0313572187763655E-2</v>
      </c>
      <c r="AE761" s="105">
        <f t="shared" si="176"/>
        <v>0.21906101366407571</v>
      </c>
      <c r="AF761" s="143">
        <f t="shared" si="165"/>
        <v>3.5415100387084265E-2</v>
      </c>
    </row>
    <row r="762" spans="1:32" x14ac:dyDescent="0.25">
      <c r="A762" s="184">
        <v>3.1624999999999996</v>
      </c>
      <c r="B762" s="7">
        <v>4.7146015840770022E-2</v>
      </c>
      <c r="C762" s="203">
        <f t="shared" si="177"/>
        <v>3.1465135981853238E-4</v>
      </c>
      <c r="D762" s="184">
        <f t="shared" si="178"/>
        <v>3.086729839819803E-3</v>
      </c>
      <c r="T762" s="182">
        <f t="shared" si="166"/>
        <v>0.1013575876381661</v>
      </c>
      <c r="U762" s="191">
        <v>1.0003216149831344</v>
      </c>
      <c r="V762" s="105">
        <f t="shared" si="167"/>
        <v>4.1670000000006979E-3</v>
      </c>
      <c r="W762" s="143">
        <f t="shared" si="168"/>
        <v>8.8754449677853557</v>
      </c>
      <c r="X762" s="143">
        <f t="shared" si="169"/>
        <v>0.61929999999999996</v>
      </c>
      <c r="Y762" s="143">
        <f t="shared" si="170"/>
        <v>8.9606687131125167E-3</v>
      </c>
      <c r="Z762" s="143">
        <f t="shared" si="171"/>
        <v>6.8036361748510084</v>
      </c>
      <c r="AA762" s="143">
        <f t="shared" si="172"/>
        <v>-145.26226482122962</v>
      </c>
      <c r="AB762" s="143">
        <f t="shared" si="173"/>
        <v>2.510731247120053E-4</v>
      </c>
      <c r="AC762" s="143">
        <f t="shared" si="174"/>
        <v>0.20149005946063647</v>
      </c>
      <c r="AD762" s="143">
        <f t="shared" si="175"/>
        <v>6.025272971249418E-2</v>
      </c>
      <c r="AE762" s="105">
        <f t="shared" si="176"/>
        <v>0.2188099405393637</v>
      </c>
      <c r="AF762" s="143">
        <f t="shared" si="165"/>
        <v>1.6093876202631269E-2</v>
      </c>
    </row>
    <row r="763" spans="1:32" x14ac:dyDescent="0.25">
      <c r="A763" s="184">
        <v>3.1666659999999993</v>
      </c>
      <c r="B763" s="7">
        <v>4.7146015840770022E-2</v>
      </c>
      <c r="C763" s="203">
        <f t="shared" si="177"/>
        <v>1.9641030199263234E-4</v>
      </c>
      <c r="D763" s="184">
        <f t="shared" si="178"/>
        <v>1.9267850625477234E-3</v>
      </c>
      <c r="T763" s="182">
        <f t="shared" si="166"/>
        <v>0.1013575876381661</v>
      </c>
      <c r="U763" s="191">
        <v>1.0003216149831344</v>
      </c>
      <c r="V763" s="105">
        <f t="shared" si="167"/>
        <v>4.16599999999967E-3</v>
      </c>
      <c r="W763" s="143">
        <f t="shared" si="168"/>
        <v>8.8754449677853557</v>
      </c>
      <c r="X763" s="143">
        <f t="shared" si="169"/>
        <v>0.61929999999999996</v>
      </c>
      <c r="Y763" s="143">
        <f t="shared" si="170"/>
        <v>8.9585183246502359E-3</v>
      </c>
      <c r="Z763" s="143">
        <f t="shared" si="171"/>
        <v>6.8125946931756589</v>
      </c>
      <c r="AA763" s="143">
        <f t="shared" si="172"/>
        <v>-145.19185584147863</v>
      </c>
      <c r="AB763" s="143">
        <f t="shared" si="173"/>
        <v>2.5095142894624247E-4</v>
      </c>
      <c r="AC763" s="143">
        <f t="shared" si="174"/>
        <v>0.20174101088958271</v>
      </c>
      <c r="AD763" s="143">
        <f t="shared" si="175"/>
        <v>6.0237981024066814E-2</v>
      </c>
      <c r="AE763" s="105">
        <f t="shared" si="176"/>
        <v>0.21855898911041746</v>
      </c>
      <c r="AF763" s="143">
        <f t="shared" si="165"/>
        <v>1.6093876202631269E-2</v>
      </c>
    </row>
    <row r="764" spans="1:32" x14ac:dyDescent="0.25">
      <c r="A764" s="184">
        <v>3.170833</v>
      </c>
      <c r="B764" s="7">
        <v>0</v>
      </c>
      <c r="C764" s="203">
        <f t="shared" si="177"/>
        <v>9.8228724004260795E-5</v>
      </c>
      <c r="D764" s="184">
        <f t="shared" si="178"/>
        <v>9.6362378248179847E-4</v>
      </c>
      <c r="T764" s="182">
        <f t="shared" si="166"/>
        <v>0.10132500005895058</v>
      </c>
      <c r="U764" s="191">
        <v>1.0000000005817971</v>
      </c>
      <c r="V764" s="105">
        <f t="shared" si="167"/>
        <v>4.1670000000006979E-3</v>
      </c>
      <c r="W764" s="143">
        <f t="shared" si="168"/>
        <v>8.8754449677853557</v>
      </c>
      <c r="X764" s="143">
        <f t="shared" si="169"/>
        <v>0.61929999999999996</v>
      </c>
      <c r="Y764" s="143">
        <f t="shared" si="170"/>
        <v>8.958884429374564E-3</v>
      </c>
      <c r="Z764" s="143">
        <f t="shared" si="171"/>
        <v>6.8215535776050338</v>
      </c>
      <c r="AA764" s="143">
        <f t="shared" si="172"/>
        <v>-145.16218340283925</v>
      </c>
      <c r="AB764" s="143">
        <f t="shared" si="173"/>
        <v>2.5090014273026486E-4</v>
      </c>
      <c r="AC764" s="143">
        <f t="shared" si="174"/>
        <v>0.20199191103231298</v>
      </c>
      <c r="AD764" s="143">
        <f t="shared" si="175"/>
        <v>6.0211217357864853E-2</v>
      </c>
      <c r="AE764" s="105">
        <f t="shared" si="176"/>
        <v>0.21830808896768719</v>
      </c>
      <c r="AF764" s="143">
        <f t="shared" si="165"/>
        <v>0</v>
      </c>
    </row>
    <row r="765" spans="1:32" x14ac:dyDescent="0.25">
      <c r="A765" s="184">
        <v>3.1749999999999989</v>
      </c>
      <c r="B765" s="7">
        <v>0</v>
      </c>
      <c r="C765" s="203">
        <f t="shared" si="177"/>
        <v>0</v>
      </c>
      <c r="D765" s="184">
        <f t="shared" si="178"/>
        <v>0</v>
      </c>
      <c r="T765" s="182">
        <f t="shared" si="166"/>
        <v>0.10132500005895058</v>
      </c>
      <c r="U765" s="191">
        <v>1.0000000005817971</v>
      </c>
      <c r="V765" s="105">
        <f t="shared" si="167"/>
        <v>4.1669999999989216E-3</v>
      </c>
      <c r="W765" s="143">
        <f t="shared" si="168"/>
        <v>8.8754449677853557</v>
      </c>
      <c r="X765" s="143">
        <f t="shared" si="169"/>
        <v>0.61929999999999996</v>
      </c>
      <c r="Y765" s="143">
        <f t="shared" si="170"/>
        <v>8.9588844293707441E-3</v>
      </c>
      <c r="Z765" s="143">
        <f t="shared" si="171"/>
        <v>6.8305124620344042</v>
      </c>
      <c r="AA765" s="143">
        <f t="shared" si="172"/>
        <v>-145.12652324246926</v>
      </c>
      <c r="AB765" s="143">
        <f t="shared" si="173"/>
        <v>2.508385072607722E-4</v>
      </c>
      <c r="AC765" s="143">
        <f t="shared" si="174"/>
        <v>0.20224274953957375</v>
      </c>
      <c r="AD765" s="143">
        <f t="shared" si="175"/>
        <v>6.0196426028518629E-2</v>
      </c>
      <c r="AE765" s="105">
        <f t="shared" si="176"/>
        <v>0.21805725046042643</v>
      </c>
      <c r="AF765" s="143">
        <f t="shared" si="165"/>
        <v>0</v>
      </c>
    </row>
    <row r="766" spans="1:32" x14ac:dyDescent="0.25">
      <c r="A766" s="184">
        <v>3.1791659999999986</v>
      </c>
      <c r="B766" s="7">
        <v>0</v>
      </c>
      <c r="C766" s="203">
        <f t="shared" si="177"/>
        <v>0</v>
      </c>
      <c r="D766" s="184">
        <f t="shared" si="178"/>
        <v>0</v>
      </c>
      <c r="T766" s="182">
        <f t="shared" si="166"/>
        <v>0.10132500005895058</v>
      </c>
      <c r="U766" s="191">
        <v>1.0000000005817971</v>
      </c>
      <c r="V766" s="105">
        <f t="shared" si="167"/>
        <v>4.16599999999967E-3</v>
      </c>
      <c r="W766" s="143">
        <f t="shared" si="168"/>
        <v>8.8754449677853557</v>
      </c>
      <c r="X766" s="143">
        <f t="shared" si="169"/>
        <v>0.61929999999999996</v>
      </c>
      <c r="Y766" s="143">
        <f t="shared" si="170"/>
        <v>8.9567344691061247E-3</v>
      </c>
      <c r="Z766" s="143">
        <f t="shared" si="171"/>
        <v>6.8394691965035106</v>
      </c>
      <c r="AA766" s="143">
        <f t="shared" si="172"/>
        <v>-145.05599843335852</v>
      </c>
      <c r="AB766" s="143">
        <f t="shared" si="173"/>
        <v>2.5071661129408783E-4</v>
      </c>
      <c r="AC766" s="143">
        <f t="shared" si="174"/>
        <v>0.20249346615086783</v>
      </c>
      <c r="AD766" s="143">
        <f t="shared" si="175"/>
        <v>6.0181615769108902E-2</v>
      </c>
      <c r="AE766" s="105">
        <f t="shared" si="176"/>
        <v>0.21780653384913234</v>
      </c>
      <c r="AF766" s="143">
        <f t="shared" si="165"/>
        <v>0</v>
      </c>
    </row>
    <row r="767" spans="1:32" x14ac:dyDescent="0.25">
      <c r="A767" s="184">
        <v>3.1833329999999993</v>
      </c>
      <c r="B767" s="7">
        <v>0</v>
      </c>
      <c r="C767" s="203">
        <f t="shared" si="177"/>
        <v>0</v>
      </c>
      <c r="D767" s="184">
        <f t="shared" si="178"/>
        <v>0</v>
      </c>
      <c r="T767" s="182">
        <f t="shared" si="166"/>
        <v>0.10132500005895058</v>
      </c>
      <c r="U767" s="191">
        <v>1.0000000005817971</v>
      </c>
      <c r="V767" s="105">
        <f t="shared" si="167"/>
        <v>4.1670000000006979E-3</v>
      </c>
      <c r="W767" s="143">
        <f t="shared" si="168"/>
        <v>8.8754449677853557</v>
      </c>
      <c r="X767" s="143">
        <f t="shared" si="169"/>
        <v>0.61929999999999996</v>
      </c>
      <c r="Y767" s="143">
        <f t="shared" si="170"/>
        <v>8.958884429374564E-3</v>
      </c>
      <c r="Z767" s="143">
        <f t="shared" si="171"/>
        <v>6.8484280809328855</v>
      </c>
      <c r="AA767" s="143">
        <f t="shared" si="172"/>
        <v>-145.05504886590001</v>
      </c>
      <c r="AB767" s="143">
        <f t="shared" si="173"/>
        <v>2.5071497004975485E-4</v>
      </c>
      <c r="AC767" s="143">
        <f t="shared" si="174"/>
        <v>0.20274418112091758</v>
      </c>
      <c r="AD767" s="143">
        <f t="shared" si="175"/>
        <v>6.0166779469573523E-2</v>
      </c>
      <c r="AE767" s="105">
        <f t="shared" si="176"/>
        <v>0.2175558188790826</v>
      </c>
      <c r="AF767" s="143">
        <f t="shared" si="165"/>
        <v>0</v>
      </c>
    </row>
    <row r="768" spans="1:32" x14ac:dyDescent="0.25">
      <c r="A768" s="184">
        <v>3.1875</v>
      </c>
      <c r="B768" s="7">
        <v>0</v>
      </c>
      <c r="C768" s="203">
        <f t="shared" si="177"/>
        <v>0</v>
      </c>
      <c r="D768" s="184">
        <f t="shared" si="178"/>
        <v>0</v>
      </c>
      <c r="T768" s="182">
        <f t="shared" si="166"/>
        <v>0.10132500005895058</v>
      </c>
      <c r="U768" s="191">
        <v>1.0000000005817971</v>
      </c>
      <c r="V768" s="105">
        <f t="shared" si="167"/>
        <v>4.1670000000006979E-3</v>
      </c>
      <c r="W768" s="143">
        <f t="shared" si="168"/>
        <v>8.8754449677853557</v>
      </c>
      <c r="X768" s="143">
        <f t="shared" si="169"/>
        <v>0.61929999999999996</v>
      </c>
      <c r="Y768" s="143">
        <f t="shared" si="170"/>
        <v>8.958884429374564E-3</v>
      </c>
      <c r="Z768" s="143">
        <f t="shared" si="171"/>
        <v>6.8573869653622603</v>
      </c>
      <c r="AA768" s="143">
        <f t="shared" si="172"/>
        <v>-145.01922607230873</v>
      </c>
      <c r="AB768" s="143">
        <f t="shared" si="173"/>
        <v>2.506530534829579E-4</v>
      </c>
      <c r="AC768" s="143">
        <f t="shared" si="174"/>
        <v>0.20299483417440053</v>
      </c>
      <c r="AD768" s="143">
        <f t="shared" si="175"/>
        <v>6.0151920682245244E-2</v>
      </c>
      <c r="AE768" s="105">
        <f t="shared" si="176"/>
        <v>0.21730516582559964</v>
      </c>
      <c r="AF768" s="143">
        <f t="shared" si="165"/>
        <v>0</v>
      </c>
    </row>
    <row r="769" spans="1:32" x14ac:dyDescent="0.25">
      <c r="A769" s="185">
        <v>3.1916659999999997</v>
      </c>
      <c r="B769">
        <v>0</v>
      </c>
      <c r="C769" s="203">
        <f t="shared" si="177"/>
        <v>0</v>
      </c>
      <c r="D769" s="184">
        <f t="shared" si="178"/>
        <v>0</v>
      </c>
      <c r="T769" s="182">
        <f t="shared" si="166"/>
        <v>0.10132500005895058</v>
      </c>
      <c r="U769" s="190">
        <v>1.0000000005817971</v>
      </c>
      <c r="V769" s="105">
        <f t="shared" ref="V769:V832" si="179">+A769-A768</f>
        <v>4.16599999999967E-3</v>
      </c>
      <c r="W769" s="143">
        <f>IF(AND(T769&lt;=$O$55,T769&gt;$M$55),$P$55,IF(AND(T769&lt;=$O$56,T769&gt;$M$56),$P$56,IF(AND(T769&lt;=$O$57,T769&gt;$M$57),$P$57,IF(AND(T769&lt;=$O$58,T769&gt;$M$58),$P$58,IF(AND(T769&lt;=$O$59,T769&gt;$M$59),$P$59,"a N/A")))))</f>
        <v>8.8754449677853557</v>
      </c>
      <c r="X769" s="143">
        <f t="shared" ref="X769:X832" si="180">IF(AND(T769&lt;=$O$55,T769&gt;$M$55),$Q$55,IF(AND(T769&lt;=$O$56,T769&gt;$M$56),$Q$56,IF(AND(T769&lt;=$O$57,T769&gt;$M$57),$Q$57,IF(AND(T769&lt;=$O$58,T769&gt;$M$58),$Q$58,IF(AND(T769&lt;=$O$59,T769&gt;$M$59),$Q$59,"Valor no encontrado para Po")))))</f>
        <v>0.61929999999999996</v>
      </c>
      <c r="Y769" s="143">
        <f t="shared" ref="Y769:Y832" si="181">IF(OR(Z768&gt;=($V$1-$X$1)/2,Z768&gt;=$Z$1/2),0,W769*T769^X769*V769)</f>
        <v>8.9567344691061247E-3</v>
      </c>
      <c r="Z769" s="143">
        <f t="shared" ref="Z769:Z832" si="182">+Z768+Y769</f>
        <v>6.8663436998313667</v>
      </c>
      <c r="AA769" s="143">
        <f t="shared" ref="AA769:AA832" si="183">2*$AD$1*PI()*((Z769+$X$1/2)*(2*Z769-$Z$1)+(Z769+$X$1/2)^2-($V$1/2)^2)*Y769</f>
        <v>-144.94856445716221</v>
      </c>
      <c r="AB769" s="143">
        <f t="shared" ref="AB769:AB832" si="184">-AA769*0.000000001*$AB$1</f>
        <v>2.5053092105900142E-4</v>
      </c>
      <c r="AC769" s="143">
        <f t="shared" ref="AC769:AC832" si="185">+AC768+AB769</f>
        <v>0.20324536509545954</v>
      </c>
      <c r="AD769" s="143">
        <f t="shared" ref="AD769:AD832" si="186">+AB769/V769</f>
        <v>6.0137042981042069E-2</v>
      </c>
      <c r="AE769" s="105">
        <f t="shared" ref="AE769:AE832" si="187">+AE768-AB769</f>
        <v>0.21705463490454063</v>
      </c>
      <c r="AF769" s="143">
        <f t="shared" ref="AF769:AF832" si="188">B769*9.81/(T769*1000000*$AH$1)</f>
        <v>0</v>
      </c>
    </row>
    <row r="770" spans="1:32" x14ac:dyDescent="0.25">
      <c r="A770" s="185">
        <v>3.1958329999999986</v>
      </c>
      <c r="B770">
        <v>0</v>
      </c>
      <c r="C770" s="203">
        <f t="shared" si="177"/>
        <v>0</v>
      </c>
      <c r="D770" s="184">
        <f t="shared" si="178"/>
        <v>0</v>
      </c>
      <c r="T770" s="182">
        <f t="shared" si="166"/>
        <v>0.10132500005895058</v>
      </c>
      <c r="U770" s="190">
        <v>1.0000000005817971</v>
      </c>
      <c r="V770" s="105">
        <f t="shared" si="179"/>
        <v>4.1669999999989216E-3</v>
      </c>
      <c r="W770" s="143">
        <f t="shared" ref="W770:W832" si="189">IF(AND(T770&lt;=$O$55,T770&gt;$M$55),$P$55,IF(AND(T770&lt;=$O$56,T770&gt;$M$56),$P$56,IF(AND(T770&lt;=$O$57,T770&gt;$M$57),$P$57,IF(AND(T770&lt;=$O$58,T770&gt;$M$58),$P$58,IF(AND(T770&lt;=$O$59,T770&gt;$M$59),$P$59,"a N/A")))))</f>
        <v>8.8754449677853557</v>
      </c>
      <c r="X770" s="143">
        <f t="shared" si="180"/>
        <v>0.61929999999999996</v>
      </c>
      <c r="Y770" s="143">
        <f t="shared" si="181"/>
        <v>8.9588844293707441E-3</v>
      </c>
      <c r="Z770" s="143">
        <f t="shared" si="182"/>
        <v>6.8753025842607371</v>
      </c>
      <c r="AA770" s="143">
        <f t="shared" si="183"/>
        <v>-144.94742646807831</v>
      </c>
      <c r="AB770" s="143">
        <f t="shared" si="184"/>
        <v>2.5052895414436229E-4</v>
      </c>
      <c r="AC770" s="143">
        <f t="shared" si="185"/>
        <v>0.20349589404960391</v>
      </c>
      <c r="AD770" s="143">
        <f t="shared" si="186"/>
        <v>6.0122139223524627E-2</v>
      </c>
      <c r="AE770" s="105">
        <f t="shared" si="187"/>
        <v>0.21680410595039626</v>
      </c>
      <c r="AF770" s="143">
        <f t="shared" si="188"/>
        <v>0</v>
      </c>
    </row>
    <row r="771" spans="1:32" x14ac:dyDescent="0.25">
      <c r="A771" s="185">
        <v>3.1999999999999993</v>
      </c>
      <c r="B771">
        <v>0</v>
      </c>
      <c r="C771" s="203">
        <f t="shared" si="177"/>
        <v>0</v>
      </c>
      <c r="D771" s="184">
        <f t="shared" si="178"/>
        <v>0</v>
      </c>
      <c r="T771" s="182">
        <f t="shared" si="166"/>
        <v>0.10132500005895058</v>
      </c>
      <c r="U771" s="190">
        <v>1.0000000005817971</v>
      </c>
      <c r="V771" s="105">
        <f t="shared" si="179"/>
        <v>4.1670000000006979E-3</v>
      </c>
      <c r="W771" s="143">
        <f t="shared" si="189"/>
        <v>8.8754449677853557</v>
      </c>
      <c r="X771" s="143">
        <f t="shared" si="180"/>
        <v>0.61929999999999996</v>
      </c>
      <c r="Y771" s="143">
        <f t="shared" si="181"/>
        <v>8.958884429374564E-3</v>
      </c>
      <c r="Z771" s="143">
        <f t="shared" si="182"/>
        <v>6.884261468690112</v>
      </c>
      <c r="AA771" s="143">
        <f t="shared" si="183"/>
        <v>-144.91144104126562</v>
      </c>
      <c r="AB771" s="143">
        <f t="shared" si="184"/>
        <v>2.5046675648026089E-4</v>
      </c>
      <c r="AC771" s="143">
        <f t="shared" si="185"/>
        <v>0.20374636080608419</v>
      </c>
      <c r="AD771" s="143">
        <f t="shared" si="186"/>
        <v>6.0107212978214287E-2</v>
      </c>
      <c r="AE771" s="105">
        <f t="shared" si="187"/>
        <v>0.21655363919391599</v>
      </c>
      <c r="AF771" s="143">
        <f t="shared" si="188"/>
        <v>0</v>
      </c>
    </row>
    <row r="772" spans="1:32" x14ac:dyDescent="0.25">
      <c r="A772" s="185">
        <v>3.204165999999999</v>
      </c>
      <c r="B772">
        <v>0</v>
      </c>
      <c r="C772" s="203">
        <f t="shared" si="177"/>
        <v>0</v>
      </c>
      <c r="D772" s="184">
        <f t="shared" si="178"/>
        <v>0</v>
      </c>
      <c r="T772" s="182">
        <f t="shared" ref="T772:T835" si="190">+U772/1000000*101325</f>
        <v>0.10132500005895058</v>
      </c>
      <c r="U772" s="190">
        <v>1.0000000005817971</v>
      </c>
      <c r="V772" s="105">
        <f t="shared" si="179"/>
        <v>4.16599999999967E-3</v>
      </c>
      <c r="W772" s="143">
        <f t="shared" si="189"/>
        <v>8.8754449677853557</v>
      </c>
      <c r="X772" s="143">
        <f t="shared" si="180"/>
        <v>0.61929999999999996</v>
      </c>
      <c r="Y772" s="143">
        <f t="shared" si="181"/>
        <v>8.9567344691061247E-3</v>
      </c>
      <c r="Z772" s="143">
        <f t="shared" si="182"/>
        <v>6.8932182031592184</v>
      </c>
      <c r="AA772" s="143">
        <f t="shared" si="183"/>
        <v>-144.84064273722242</v>
      </c>
      <c r="AB772" s="143">
        <f t="shared" si="184"/>
        <v>2.5034438780149692E-4</v>
      </c>
      <c r="AC772" s="143">
        <f t="shared" si="185"/>
        <v>0.20399670519388569</v>
      </c>
      <c r="AD772" s="143">
        <f t="shared" si="186"/>
        <v>6.0092267835217657E-2</v>
      </c>
      <c r="AE772" s="105">
        <f t="shared" si="187"/>
        <v>0.21630329480611449</v>
      </c>
      <c r="AF772" s="143">
        <f t="shared" si="188"/>
        <v>0</v>
      </c>
    </row>
    <row r="773" spans="1:32" x14ac:dyDescent="0.25">
      <c r="A773" s="185">
        <v>3.2083329999999997</v>
      </c>
      <c r="B773">
        <v>0</v>
      </c>
      <c r="C773" s="203">
        <f t="shared" si="177"/>
        <v>0</v>
      </c>
      <c r="D773" s="184">
        <f t="shared" si="178"/>
        <v>0</v>
      </c>
      <c r="T773" s="182">
        <f t="shared" si="190"/>
        <v>0.10132500005895058</v>
      </c>
      <c r="U773" s="190">
        <v>1.0000000005817971</v>
      </c>
      <c r="V773" s="105">
        <f t="shared" si="179"/>
        <v>4.1670000000006979E-3</v>
      </c>
      <c r="W773" s="143">
        <f t="shared" si="189"/>
        <v>8.8754449677853557</v>
      </c>
      <c r="X773" s="143">
        <f t="shared" si="180"/>
        <v>0.61929999999999996</v>
      </c>
      <c r="Y773" s="143">
        <f t="shared" si="181"/>
        <v>8.958884429374564E-3</v>
      </c>
      <c r="Z773" s="143">
        <f t="shared" si="182"/>
        <v>6.9021770875885933</v>
      </c>
      <c r="AA773" s="143">
        <f t="shared" si="183"/>
        <v>-144.83931620955948</v>
      </c>
      <c r="AB773" s="143">
        <f t="shared" si="184"/>
        <v>2.5034209501440761E-4</v>
      </c>
      <c r="AC773" s="143">
        <f t="shared" si="185"/>
        <v>0.20424704728890009</v>
      </c>
      <c r="AD773" s="143">
        <f t="shared" si="186"/>
        <v>6.0077296619718182E-2</v>
      </c>
      <c r="AE773" s="105">
        <f t="shared" si="187"/>
        <v>0.21605295271110009</v>
      </c>
      <c r="AF773" s="143">
        <f t="shared" si="188"/>
        <v>0</v>
      </c>
    </row>
    <row r="774" spans="1:32" x14ac:dyDescent="0.25">
      <c r="A774" s="185">
        <v>3.2124999999999986</v>
      </c>
      <c r="B774">
        <v>0</v>
      </c>
      <c r="C774" s="203">
        <f t="shared" si="177"/>
        <v>0</v>
      </c>
      <c r="D774" s="184">
        <f t="shared" si="178"/>
        <v>0</v>
      </c>
      <c r="T774" s="182">
        <f t="shared" si="190"/>
        <v>0.10132500005895058</v>
      </c>
      <c r="U774" s="190">
        <v>1.0000000005817971</v>
      </c>
      <c r="V774" s="105">
        <f t="shared" si="179"/>
        <v>4.1669999999989216E-3</v>
      </c>
      <c r="W774" s="143">
        <f t="shared" si="189"/>
        <v>8.8754449677853557</v>
      </c>
      <c r="X774" s="143">
        <f t="shared" si="180"/>
        <v>0.61929999999999996</v>
      </c>
      <c r="Y774" s="143">
        <f t="shared" si="181"/>
        <v>8.9588844293707441E-3</v>
      </c>
      <c r="Z774" s="143">
        <f t="shared" si="182"/>
        <v>6.9111359720179637</v>
      </c>
      <c r="AA774" s="143">
        <f t="shared" si="183"/>
        <v>-144.80316814934005</v>
      </c>
      <c r="AB774" s="143">
        <f t="shared" si="184"/>
        <v>2.5027961625268143E-4</v>
      </c>
      <c r="AC774" s="143">
        <f t="shared" si="185"/>
        <v>0.20449732690515277</v>
      </c>
      <c r="AD774" s="143">
        <f t="shared" si="186"/>
        <v>6.0062302916425774E-2</v>
      </c>
      <c r="AE774" s="105">
        <f t="shared" si="187"/>
        <v>0.21580267309484741</v>
      </c>
      <c r="AF774" s="143">
        <f t="shared" si="188"/>
        <v>0</v>
      </c>
    </row>
    <row r="775" spans="1:32" x14ac:dyDescent="0.25">
      <c r="A775" s="185">
        <v>3.216666</v>
      </c>
      <c r="B775">
        <v>0.10387455522641484</v>
      </c>
      <c r="C775" s="203">
        <f t="shared" si="177"/>
        <v>2.1637069853669723E-4</v>
      </c>
      <c r="D775" s="184">
        <f t="shared" si="178"/>
        <v>2.1225965526450001E-3</v>
      </c>
      <c r="T775" s="182">
        <f t="shared" si="190"/>
        <v>0.10148289370005881</v>
      </c>
      <c r="U775" s="190">
        <v>1.0015582896625592</v>
      </c>
      <c r="V775" s="105">
        <f t="shared" si="179"/>
        <v>4.1660000000014463E-3</v>
      </c>
      <c r="W775" s="143">
        <f t="shared" si="189"/>
        <v>8.8754449677853557</v>
      </c>
      <c r="X775" s="143">
        <f t="shared" si="180"/>
        <v>0.61929999999999996</v>
      </c>
      <c r="Y775" s="143">
        <f t="shared" si="181"/>
        <v>8.9653755895669294E-3</v>
      </c>
      <c r="Z775" s="143">
        <f t="shared" si="182"/>
        <v>6.920101347607531</v>
      </c>
      <c r="AA775" s="143">
        <f t="shared" si="183"/>
        <v>-144.87183051764262</v>
      </c>
      <c r="AB775" s="143">
        <f t="shared" si="184"/>
        <v>2.5039829315325892E-4</v>
      </c>
      <c r="AC775" s="143">
        <f t="shared" si="185"/>
        <v>0.20474772519830603</v>
      </c>
      <c r="AD775" s="143">
        <f t="shared" si="186"/>
        <v>6.0105207189911664E-2</v>
      </c>
      <c r="AE775" s="105">
        <f t="shared" si="187"/>
        <v>0.21555227480169414</v>
      </c>
      <c r="AF775" s="143">
        <f t="shared" si="188"/>
        <v>3.5415082599879875E-2</v>
      </c>
    </row>
    <row r="776" spans="1:32" x14ac:dyDescent="0.25">
      <c r="A776" s="185">
        <v>3.2208329999999989</v>
      </c>
      <c r="B776">
        <v>4.7146015840770022E-2</v>
      </c>
      <c r="C776" s="203">
        <f t="shared" si="177"/>
        <v>3.1465135981839821E-4</v>
      </c>
      <c r="D776" s="184">
        <f t="shared" si="178"/>
        <v>3.0867298398184868E-3</v>
      </c>
      <c r="T776" s="182">
        <f t="shared" si="190"/>
        <v>0.10135758689273137</v>
      </c>
      <c r="U776" s="190">
        <v>1.0003216076262658</v>
      </c>
      <c r="V776" s="105">
        <f t="shared" si="179"/>
        <v>4.1669999999989216E-3</v>
      </c>
      <c r="W776" s="143">
        <f t="shared" si="189"/>
        <v>8.8754449677853557</v>
      </c>
      <c r="X776" s="143">
        <f t="shared" si="180"/>
        <v>0.61929999999999996</v>
      </c>
      <c r="Y776" s="143">
        <f t="shared" si="181"/>
        <v>8.9606686722960398E-3</v>
      </c>
      <c r="Z776" s="143">
        <f t="shared" si="182"/>
        <v>6.9290620162798273</v>
      </c>
      <c r="AA776" s="143">
        <f t="shared" si="183"/>
        <v>-144.75950029134339</v>
      </c>
      <c r="AB776" s="143">
        <f t="shared" si="184"/>
        <v>2.502041401779404E-4</v>
      </c>
      <c r="AC776" s="143">
        <f t="shared" si="185"/>
        <v>0.20499792933848396</v>
      </c>
      <c r="AD776" s="143">
        <f t="shared" si="186"/>
        <v>6.0044190107512635E-2</v>
      </c>
      <c r="AE776" s="105">
        <f t="shared" si="187"/>
        <v>0.21530207066151621</v>
      </c>
      <c r="AF776" s="143">
        <f t="shared" si="188"/>
        <v>1.6093876320993735E-2</v>
      </c>
    </row>
    <row r="777" spans="1:32" x14ac:dyDescent="0.25">
      <c r="A777" s="185">
        <v>3.2249999999999996</v>
      </c>
      <c r="B777">
        <v>0.27406017338334904</v>
      </c>
      <c r="C777" s="203">
        <f t="shared" si="177"/>
        <v>6.6923309524856412E-4</v>
      </c>
      <c r="D777" s="184">
        <f t="shared" si="178"/>
        <v>6.5651766643884139E-3</v>
      </c>
      <c r="T777" s="182">
        <f t="shared" si="190"/>
        <v>0.10240937506199303</v>
      </c>
      <c r="U777" s="190">
        <v>1.0107019497852754</v>
      </c>
      <c r="V777" s="105">
        <f t="shared" si="179"/>
        <v>4.1670000000006979E-3</v>
      </c>
      <c r="W777" s="143">
        <f t="shared" si="189"/>
        <v>8.8754449677853557</v>
      </c>
      <c r="X777" s="143">
        <f t="shared" si="180"/>
        <v>0.61929999999999996</v>
      </c>
      <c r="Y777" s="143">
        <f t="shared" si="181"/>
        <v>9.0181410154997754E-3</v>
      </c>
      <c r="Z777" s="143">
        <f t="shared" si="182"/>
        <v>6.9380801572953272</v>
      </c>
      <c r="AA777" s="143">
        <f t="shared" si="183"/>
        <v>-145.65117247497543</v>
      </c>
      <c r="AB777" s="143">
        <f t="shared" si="184"/>
        <v>2.5174531758997363E-4</v>
      </c>
      <c r="AC777" s="143">
        <f t="shared" si="185"/>
        <v>0.20524967465607394</v>
      </c>
      <c r="AD777" s="143">
        <f t="shared" si="186"/>
        <v>6.0414043098135702E-2</v>
      </c>
      <c r="AE777" s="105">
        <f t="shared" si="187"/>
        <v>0.21505032534392624</v>
      </c>
      <c r="AF777" s="143">
        <f t="shared" si="188"/>
        <v>9.2592995931979213E-2</v>
      </c>
    </row>
    <row r="778" spans="1:32" x14ac:dyDescent="0.25">
      <c r="A778" s="185">
        <v>3.2291659999999993</v>
      </c>
      <c r="B778">
        <v>0.1606030946120594</v>
      </c>
      <c r="C778" s="203">
        <f t="shared" si="177"/>
        <v>9.0540358723436405E-4</v>
      </c>
      <c r="D778" s="184">
        <f t="shared" si="178"/>
        <v>8.8820091907691121E-3</v>
      </c>
      <c r="T778" s="182">
        <f t="shared" si="190"/>
        <v>0.10170127974284604</v>
      </c>
      <c r="U778" s="190">
        <v>1.0037135923300868</v>
      </c>
      <c r="V778" s="105">
        <f t="shared" si="179"/>
        <v>4.16599999999967E-3</v>
      </c>
      <c r="W778" s="143">
        <f t="shared" si="189"/>
        <v>8.8754449677853557</v>
      </c>
      <c r="X778" s="143">
        <f t="shared" si="180"/>
        <v>0.61929999999999996</v>
      </c>
      <c r="Y778" s="143">
        <f t="shared" si="181"/>
        <v>8.9773188759751585E-3</v>
      </c>
      <c r="Z778" s="143">
        <f t="shared" si="182"/>
        <v>6.9470574761713024</v>
      </c>
      <c r="AA778" s="143">
        <f t="shared" si="183"/>
        <v>-144.95534262887151</v>
      </c>
      <c r="AB778" s="143">
        <f t="shared" si="184"/>
        <v>2.5054263653619694E-4</v>
      </c>
      <c r="AC778" s="143">
        <f t="shared" si="185"/>
        <v>0.20550021729261014</v>
      </c>
      <c r="AD778" s="143">
        <f t="shared" si="186"/>
        <v>6.0139855145515307E-2</v>
      </c>
      <c r="AE778" s="105">
        <f t="shared" si="187"/>
        <v>0.21479978270739003</v>
      </c>
      <c r="AF778" s="143">
        <f t="shared" si="188"/>
        <v>5.4638581462586766E-2</v>
      </c>
    </row>
    <row r="779" spans="1:32" x14ac:dyDescent="0.25">
      <c r="A779" s="185">
        <v>3.233333</v>
      </c>
      <c r="B779">
        <v>4.7146015840770022E-2</v>
      </c>
      <c r="C779" s="203">
        <f t="shared" si="177"/>
        <v>4.3284527162854258E-4</v>
      </c>
      <c r="D779" s="184">
        <f t="shared" si="178"/>
        <v>4.2462121146760031E-3</v>
      </c>
      <c r="T779" s="182">
        <f t="shared" si="190"/>
        <v>0.10135758274686016</v>
      </c>
      <c r="U779" s="190">
        <v>1.0003215667096981</v>
      </c>
      <c r="V779" s="105">
        <f t="shared" si="179"/>
        <v>4.1670000000006979E-3</v>
      </c>
      <c r="W779" s="143">
        <f t="shared" si="189"/>
        <v>8.8754449677853557</v>
      </c>
      <c r="X779" s="143">
        <f t="shared" si="180"/>
        <v>0.61929999999999996</v>
      </c>
      <c r="Y779" s="143">
        <f t="shared" si="181"/>
        <v>8.9606684453128263E-3</v>
      </c>
      <c r="Z779" s="143">
        <f t="shared" si="182"/>
        <v>6.9560181446166149</v>
      </c>
      <c r="AA779" s="143">
        <f t="shared" si="183"/>
        <v>-144.6500565992757</v>
      </c>
      <c r="AB779" s="143">
        <f t="shared" si="184"/>
        <v>2.5001497632467628E-4</v>
      </c>
      <c r="AC779" s="143">
        <f t="shared" si="185"/>
        <v>0.20575023226893482</v>
      </c>
      <c r="AD779" s="143">
        <f t="shared" si="186"/>
        <v>5.9998794414359111E-2</v>
      </c>
      <c r="AE779" s="105">
        <f t="shared" si="187"/>
        <v>0.21454976773106535</v>
      </c>
      <c r="AF779" s="143">
        <f t="shared" si="188"/>
        <v>1.609387697928823E-2</v>
      </c>
    </row>
    <row r="780" spans="1:32" x14ac:dyDescent="0.25">
      <c r="A780" s="185">
        <v>3.2374999999999989</v>
      </c>
      <c r="B780">
        <v>0.1606030946120594</v>
      </c>
      <c r="C780" s="203">
        <f t="shared" ref="C780:C843" si="191">+(B779+B780)/2*(A780-A779)</f>
        <v>4.3284527162835811E-4</v>
      </c>
      <c r="D780" s="184">
        <f t="shared" ref="D780:D843" si="192">C780*9.81</f>
        <v>4.246212114674193E-3</v>
      </c>
      <c r="T780" s="182">
        <f t="shared" si="190"/>
        <v>0.10170136824047322</v>
      </c>
      <c r="U780" s="190">
        <v>1.00371446573376</v>
      </c>
      <c r="V780" s="105">
        <f t="shared" si="179"/>
        <v>4.1669999999989216E-3</v>
      </c>
      <c r="W780" s="143">
        <f t="shared" si="189"/>
        <v>8.8754449677853557</v>
      </c>
      <c r="X780" s="143">
        <f t="shared" si="180"/>
        <v>0.61929999999999996</v>
      </c>
      <c r="Y780" s="143">
        <f t="shared" si="181"/>
        <v>8.9794786163044961E-3</v>
      </c>
      <c r="Z780" s="143">
        <f t="shared" si="182"/>
        <v>6.9649976232329198</v>
      </c>
      <c r="AA780" s="143">
        <f t="shared" si="183"/>
        <v>-144.91706313418598</v>
      </c>
      <c r="AB780" s="143">
        <f t="shared" si="184"/>
        <v>2.5047647377634381E-4</v>
      </c>
      <c r="AC780" s="143">
        <f t="shared" si="185"/>
        <v>0.20600070874271117</v>
      </c>
      <c r="AD780" s="143">
        <f t="shared" si="186"/>
        <v>6.0109544942742649E-2</v>
      </c>
      <c r="AE780" s="105">
        <f t="shared" si="187"/>
        <v>0.214299291257289</v>
      </c>
      <c r="AF780" s="143">
        <f t="shared" si="188"/>
        <v>5.4638533917653061E-2</v>
      </c>
    </row>
    <row r="781" spans="1:32" x14ac:dyDescent="0.25">
      <c r="A781" s="185">
        <v>3.2416659999999986</v>
      </c>
      <c r="B781">
        <v>4.7146015840770022E-2</v>
      </c>
      <c r="C781" s="203">
        <f t="shared" si="191"/>
        <v>4.3274139707320943E-4</v>
      </c>
      <c r="D781" s="184">
        <f t="shared" si="192"/>
        <v>4.2451931052881848E-3</v>
      </c>
      <c r="T781" s="182">
        <f t="shared" si="190"/>
        <v>0.10135758278346753</v>
      </c>
      <c r="U781" s="190">
        <v>1.0003215670709846</v>
      </c>
      <c r="V781" s="105">
        <f t="shared" si="179"/>
        <v>4.16599999999967E-3</v>
      </c>
      <c r="W781" s="143">
        <f t="shared" si="189"/>
        <v>8.8754449677853557</v>
      </c>
      <c r="X781" s="143">
        <f t="shared" si="180"/>
        <v>0.61929999999999996</v>
      </c>
      <c r="Y781" s="143">
        <f t="shared" si="181"/>
        <v>8.9585180589185909E-3</v>
      </c>
      <c r="Z781" s="143">
        <f t="shared" si="182"/>
        <v>6.9739561412918381</v>
      </c>
      <c r="AA781" s="143">
        <f t="shared" si="183"/>
        <v>-144.54226186453815</v>
      </c>
      <c r="AB781" s="143">
        <f t="shared" si="184"/>
        <v>2.4982866254999177E-4</v>
      </c>
      <c r="AC781" s="143">
        <f t="shared" si="185"/>
        <v>0.20625053740526117</v>
      </c>
      <c r="AD781" s="143">
        <f t="shared" si="186"/>
        <v>5.9968473967837631E-2</v>
      </c>
      <c r="AE781" s="105">
        <f t="shared" si="187"/>
        <v>0.214049462594739</v>
      </c>
      <c r="AF781" s="143">
        <f t="shared" si="188"/>
        <v>1.6093876973475595E-2</v>
      </c>
    </row>
    <row r="782" spans="1:32" x14ac:dyDescent="0.25">
      <c r="A782" s="185">
        <v>3.2458329999999993</v>
      </c>
      <c r="B782">
        <v>0.1606030946120594</v>
      </c>
      <c r="C782" s="203">
        <f t="shared" si="191"/>
        <v>4.3284527162854258E-4</v>
      </c>
      <c r="D782" s="184">
        <f t="shared" si="192"/>
        <v>4.2462121146760031E-3</v>
      </c>
      <c r="T782" s="182">
        <f t="shared" si="190"/>
        <v>0.1017013682403885</v>
      </c>
      <c r="U782" s="190">
        <v>1.0037144657329238</v>
      </c>
      <c r="V782" s="105">
        <f t="shared" si="179"/>
        <v>4.1670000000006979E-3</v>
      </c>
      <c r="W782" s="143">
        <f t="shared" si="189"/>
        <v>8.8754449677853557</v>
      </c>
      <c r="X782" s="143">
        <f t="shared" si="180"/>
        <v>0.61929999999999996</v>
      </c>
      <c r="Y782" s="143">
        <f t="shared" si="181"/>
        <v>8.9794786163036912E-3</v>
      </c>
      <c r="Z782" s="143">
        <f t="shared" si="182"/>
        <v>6.982935619908142</v>
      </c>
      <c r="AA782" s="143">
        <f t="shared" si="183"/>
        <v>-144.84370155932271</v>
      </c>
      <c r="AB782" s="143">
        <f t="shared" si="184"/>
        <v>2.5034967470806971E-4</v>
      </c>
      <c r="AC782" s="143">
        <f t="shared" si="185"/>
        <v>0.20650088707996925</v>
      </c>
      <c r="AD782" s="143">
        <f t="shared" si="186"/>
        <v>6.0079115600678613E-2</v>
      </c>
      <c r="AE782" s="105">
        <f t="shared" si="187"/>
        <v>0.21379911292003093</v>
      </c>
      <c r="AF782" s="143">
        <f t="shared" si="188"/>
        <v>5.4638533917698573E-2</v>
      </c>
    </row>
    <row r="783" spans="1:32" x14ac:dyDescent="0.25">
      <c r="A783" s="185">
        <v>3.25</v>
      </c>
      <c r="B783">
        <v>0</v>
      </c>
      <c r="C783" s="203">
        <f t="shared" si="191"/>
        <v>3.3461654762428184E-4</v>
      </c>
      <c r="D783" s="184">
        <f t="shared" si="192"/>
        <v>3.2825883321942052E-3</v>
      </c>
      <c r="T783" s="182">
        <f t="shared" si="190"/>
        <v>0.10132500013237912</v>
      </c>
      <c r="U783" s="190">
        <v>1.0000000013064803</v>
      </c>
      <c r="V783" s="105">
        <f t="shared" si="179"/>
        <v>4.1670000000006979E-3</v>
      </c>
      <c r="W783" s="143">
        <f t="shared" si="189"/>
        <v>8.8754449677853557</v>
      </c>
      <c r="X783" s="143">
        <f t="shared" si="180"/>
        <v>0.61929999999999996</v>
      </c>
      <c r="Y783" s="143">
        <f t="shared" si="181"/>
        <v>8.9588844333952766E-3</v>
      </c>
      <c r="Z783" s="143">
        <f t="shared" si="182"/>
        <v>6.9918945043415377</v>
      </c>
      <c r="AA783" s="143">
        <f t="shared" si="183"/>
        <v>-144.47486980622728</v>
      </c>
      <c r="AB783" s="143">
        <f t="shared" si="184"/>
        <v>2.497121812691739E-4</v>
      </c>
      <c r="AC783" s="143">
        <f t="shared" si="185"/>
        <v>0.20675059926123843</v>
      </c>
      <c r="AD783" s="143">
        <f t="shared" si="186"/>
        <v>5.9926129414238562E-2</v>
      </c>
      <c r="AE783" s="105">
        <f t="shared" si="187"/>
        <v>0.21354940073876175</v>
      </c>
      <c r="AF783" s="143">
        <f t="shared" si="188"/>
        <v>0</v>
      </c>
    </row>
    <row r="784" spans="1:32" x14ac:dyDescent="0.25">
      <c r="A784" s="185">
        <v>3.2541659999999997</v>
      </c>
      <c r="B784">
        <v>0</v>
      </c>
      <c r="C784" s="203">
        <f t="shared" si="191"/>
        <v>0</v>
      </c>
      <c r="D784" s="184">
        <f t="shared" si="192"/>
        <v>0</v>
      </c>
      <c r="T784" s="182">
        <f t="shared" si="190"/>
        <v>0.10132500013237912</v>
      </c>
      <c r="U784" s="190">
        <v>1.0000000013064803</v>
      </c>
      <c r="V784" s="105">
        <f t="shared" si="179"/>
        <v>4.16599999999967E-3</v>
      </c>
      <c r="W784" s="143">
        <f t="shared" si="189"/>
        <v>8.8754449677853557</v>
      </c>
      <c r="X784" s="143">
        <f t="shared" si="180"/>
        <v>0.61929999999999996</v>
      </c>
      <c r="Y784" s="143">
        <f t="shared" si="181"/>
        <v>8.9567344731258727E-3</v>
      </c>
      <c r="Z784" s="143">
        <f t="shared" si="182"/>
        <v>7.000851238814664</v>
      </c>
      <c r="AA784" s="143">
        <f t="shared" si="183"/>
        <v>-144.40352523322014</v>
      </c>
      <c r="AB784" s="143">
        <f t="shared" si="184"/>
        <v>2.4958886841226514E-4</v>
      </c>
      <c r="AC784" s="143">
        <f t="shared" si="185"/>
        <v>0.20700018812965068</v>
      </c>
      <c r="AD784" s="143">
        <f t="shared" si="186"/>
        <v>5.991091416521481E-2</v>
      </c>
      <c r="AE784" s="105">
        <f t="shared" si="187"/>
        <v>0.21329981187034949</v>
      </c>
      <c r="AF784" s="143">
        <f t="shared" si="188"/>
        <v>0</v>
      </c>
    </row>
    <row r="785" spans="1:32" x14ac:dyDescent="0.25">
      <c r="A785" s="185">
        <v>3.2583329999999986</v>
      </c>
      <c r="B785">
        <v>0</v>
      </c>
      <c r="C785" s="203">
        <f t="shared" si="191"/>
        <v>0</v>
      </c>
      <c r="D785" s="184">
        <f t="shared" si="192"/>
        <v>0</v>
      </c>
      <c r="T785" s="182">
        <f t="shared" si="190"/>
        <v>0.10132500013237912</v>
      </c>
      <c r="U785" s="190">
        <v>1.0000000013064803</v>
      </c>
      <c r="V785" s="105">
        <f t="shared" si="179"/>
        <v>4.1669999999989216E-3</v>
      </c>
      <c r="W785" s="143">
        <f t="shared" si="189"/>
        <v>8.8754449677853557</v>
      </c>
      <c r="X785" s="143">
        <f t="shared" si="180"/>
        <v>0.61929999999999996</v>
      </c>
      <c r="Y785" s="143">
        <f t="shared" si="181"/>
        <v>8.9588844333914567E-3</v>
      </c>
      <c r="Z785" s="143">
        <f t="shared" si="182"/>
        <v>7.0098101232480552</v>
      </c>
      <c r="AA785" s="143">
        <f t="shared" si="183"/>
        <v>-144.40144243024187</v>
      </c>
      <c r="AB785" s="143">
        <f t="shared" si="184"/>
        <v>2.4958526846941307E-4</v>
      </c>
      <c r="AC785" s="143">
        <f t="shared" si="185"/>
        <v>0.20724977339812009</v>
      </c>
      <c r="AD785" s="143">
        <f t="shared" si="186"/>
        <v>5.9895672778852334E-2</v>
      </c>
      <c r="AE785" s="105">
        <f t="shared" si="187"/>
        <v>0.21305022660188008</v>
      </c>
      <c r="AF785" s="143">
        <f t="shared" si="188"/>
        <v>0</v>
      </c>
    </row>
    <row r="786" spans="1:32" x14ac:dyDescent="0.25">
      <c r="A786" s="185">
        <v>3.2624999999999993</v>
      </c>
      <c r="B786">
        <v>0</v>
      </c>
      <c r="C786" s="203">
        <f t="shared" si="191"/>
        <v>0</v>
      </c>
      <c r="D786" s="184">
        <f t="shared" si="192"/>
        <v>0</v>
      </c>
      <c r="T786" s="182">
        <f t="shared" si="190"/>
        <v>0.10132500013237912</v>
      </c>
      <c r="U786" s="190">
        <v>1.0000000013064803</v>
      </c>
      <c r="V786" s="105">
        <f t="shared" si="179"/>
        <v>4.1670000000006979E-3</v>
      </c>
      <c r="W786" s="143">
        <f t="shared" si="189"/>
        <v>8.8754449677853557</v>
      </c>
      <c r="X786" s="143">
        <f t="shared" si="180"/>
        <v>0.61929999999999996</v>
      </c>
      <c r="Y786" s="143">
        <f t="shared" si="181"/>
        <v>8.9588844333952766E-3</v>
      </c>
      <c r="Z786" s="143">
        <f t="shared" si="182"/>
        <v>7.0187690076814508</v>
      </c>
      <c r="AA786" s="143">
        <f t="shared" si="183"/>
        <v>-144.36464301988102</v>
      </c>
      <c r="AB786" s="143">
        <f t="shared" si="184"/>
        <v>2.4952166390591386E-4</v>
      </c>
      <c r="AC786" s="143">
        <f t="shared" si="185"/>
        <v>0.207499295062026</v>
      </c>
      <c r="AD786" s="143">
        <f t="shared" si="186"/>
        <v>5.9880408904696918E-2</v>
      </c>
      <c r="AE786" s="105">
        <f t="shared" si="187"/>
        <v>0.21280070493797418</v>
      </c>
      <c r="AF786" s="143">
        <f t="shared" si="188"/>
        <v>0</v>
      </c>
    </row>
    <row r="787" spans="1:32" x14ac:dyDescent="0.25">
      <c r="A787" s="185">
        <v>3.266665999999999</v>
      </c>
      <c r="B787">
        <v>0</v>
      </c>
      <c r="C787" s="203">
        <f t="shared" si="191"/>
        <v>0</v>
      </c>
      <c r="D787" s="184">
        <f t="shared" si="192"/>
        <v>0</v>
      </c>
      <c r="T787" s="182">
        <f t="shared" si="190"/>
        <v>0.10132500013237912</v>
      </c>
      <c r="U787" s="190">
        <v>1.0000000013064803</v>
      </c>
      <c r="V787" s="105">
        <f t="shared" si="179"/>
        <v>4.16599999999967E-3</v>
      </c>
      <c r="W787" s="143">
        <f t="shared" si="189"/>
        <v>8.8754449677853557</v>
      </c>
      <c r="X787" s="143">
        <f t="shared" si="180"/>
        <v>0.61929999999999996</v>
      </c>
      <c r="Y787" s="143">
        <f t="shared" si="181"/>
        <v>8.9567344731258727E-3</v>
      </c>
      <c r="Z787" s="143">
        <f t="shared" si="182"/>
        <v>7.0277257421545771</v>
      </c>
      <c r="AA787" s="143">
        <f t="shared" si="183"/>
        <v>-144.29316234395142</v>
      </c>
      <c r="AB787" s="143">
        <f t="shared" si="184"/>
        <v>2.4939811580700289E-4</v>
      </c>
      <c r="AC787" s="143">
        <f t="shared" si="185"/>
        <v>0.20774869317783301</v>
      </c>
      <c r="AD787" s="143">
        <f t="shared" si="186"/>
        <v>5.9865126213879655E-2</v>
      </c>
      <c r="AE787" s="105">
        <f t="shared" si="187"/>
        <v>0.21255130682216716</v>
      </c>
      <c r="AF787" s="143">
        <f t="shared" si="188"/>
        <v>0</v>
      </c>
    </row>
    <row r="788" spans="1:32" x14ac:dyDescent="0.25">
      <c r="A788" s="185">
        <v>3.2708329999999997</v>
      </c>
      <c r="B788">
        <v>0</v>
      </c>
      <c r="C788" s="203">
        <f t="shared" si="191"/>
        <v>0</v>
      </c>
      <c r="D788" s="184">
        <f t="shared" si="192"/>
        <v>0</v>
      </c>
      <c r="T788" s="182">
        <f t="shared" si="190"/>
        <v>0.10132500013237912</v>
      </c>
      <c r="U788" s="190">
        <v>1.0000000013064803</v>
      </c>
      <c r="V788" s="105">
        <f t="shared" si="179"/>
        <v>4.1670000000006979E-3</v>
      </c>
      <c r="W788" s="143">
        <f t="shared" si="189"/>
        <v>8.8754449677853557</v>
      </c>
      <c r="X788" s="143">
        <f t="shared" si="180"/>
        <v>0.61929999999999996</v>
      </c>
      <c r="Y788" s="143">
        <f t="shared" si="181"/>
        <v>8.9588844333952766E-3</v>
      </c>
      <c r="Z788" s="143">
        <f t="shared" si="182"/>
        <v>7.0366846265879728</v>
      </c>
      <c r="AA788" s="143">
        <f t="shared" si="183"/>
        <v>-144.29089041641924</v>
      </c>
      <c r="AB788" s="143">
        <f t="shared" si="184"/>
        <v>2.4939418897889428E-4</v>
      </c>
      <c r="AC788" s="143">
        <f t="shared" si="185"/>
        <v>0.20799808736681191</v>
      </c>
      <c r="AD788" s="143">
        <f t="shared" si="186"/>
        <v>5.9849817369535041E-2</v>
      </c>
      <c r="AE788" s="105">
        <f t="shared" si="187"/>
        <v>0.21230191263318826</v>
      </c>
      <c r="AF788" s="143">
        <f t="shared" si="188"/>
        <v>0</v>
      </c>
    </row>
    <row r="789" spans="1:32" x14ac:dyDescent="0.25">
      <c r="A789" s="185">
        <v>3.2749999999999986</v>
      </c>
      <c r="B789">
        <v>0</v>
      </c>
      <c r="C789" s="203">
        <f t="shared" si="191"/>
        <v>0</v>
      </c>
      <c r="D789" s="184">
        <f t="shared" si="192"/>
        <v>0</v>
      </c>
      <c r="T789" s="182">
        <f t="shared" si="190"/>
        <v>0.10132500013237912</v>
      </c>
      <c r="U789" s="190">
        <v>1.0000000013064803</v>
      </c>
      <c r="V789" s="105">
        <f t="shared" si="179"/>
        <v>4.1669999999989216E-3</v>
      </c>
      <c r="W789" s="143">
        <f t="shared" si="189"/>
        <v>8.8754449677853557</v>
      </c>
      <c r="X789" s="143">
        <f t="shared" si="180"/>
        <v>0.61929999999999996</v>
      </c>
      <c r="Y789" s="143">
        <f t="shared" si="181"/>
        <v>8.9588844333914567E-3</v>
      </c>
      <c r="Z789" s="143">
        <f t="shared" si="182"/>
        <v>7.045643511021364</v>
      </c>
      <c r="AA789" s="143">
        <f t="shared" si="183"/>
        <v>-144.25392837265193</v>
      </c>
      <c r="AB789" s="143">
        <f t="shared" si="184"/>
        <v>2.4933030331777072E-4</v>
      </c>
      <c r="AC789" s="143">
        <f t="shared" si="185"/>
        <v>0.20824741767012969</v>
      </c>
      <c r="AD789" s="143">
        <f t="shared" si="186"/>
        <v>5.9834486037397466E-2</v>
      </c>
      <c r="AE789" s="105">
        <f t="shared" si="187"/>
        <v>0.21205258232987048</v>
      </c>
      <c r="AF789" s="143">
        <f t="shared" si="188"/>
        <v>0</v>
      </c>
    </row>
    <row r="790" spans="1:32" x14ac:dyDescent="0.25">
      <c r="A790" s="185">
        <v>3.279166</v>
      </c>
      <c r="B790">
        <v>4.7146015840770022E-2</v>
      </c>
      <c r="C790" s="203">
        <f t="shared" si="191"/>
        <v>9.8205150996358049E-5</v>
      </c>
      <c r="D790" s="184">
        <f t="shared" si="192"/>
        <v>9.6339253127427249E-4</v>
      </c>
      <c r="T790" s="182">
        <f t="shared" si="190"/>
        <v>0.10135760697894451</v>
      </c>
      <c r="U790" s="190">
        <v>1.0003218058617767</v>
      </c>
      <c r="V790" s="105">
        <f t="shared" si="179"/>
        <v>4.1660000000014463E-3</v>
      </c>
      <c r="W790" s="143">
        <f t="shared" si="189"/>
        <v>8.8754449677853557</v>
      </c>
      <c r="X790" s="143">
        <f t="shared" si="180"/>
        <v>0.61929999999999996</v>
      </c>
      <c r="Y790" s="143">
        <f t="shared" si="181"/>
        <v>8.9585193833102272E-3</v>
      </c>
      <c r="Z790" s="143">
        <f t="shared" si="182"/>
        <v>7.0546020304046744</v>
      </c>
      <c r="AA790" s="143">
        <f t="shared" si="183"/>
        <v>-144.21103717743983</v>
      </c>
      <c r="AB790" s="143">
        <f t="shared" si="184"/>
        <v>2.4925616963675056E-4</v>
      </c>
      <c r="AC790" s="143">
        <f t="shared" si="185"/>
        <v>0.20849667383976644</v>
      </c>
      <c r="AD790" s="143">
        <f t="shared" si="186"/>
        <v>5.9831053681388385E-2</v>
      </c>
      <c r="AE790" s="105">
        <f t="shared" si="187"/>
        <v>0.21180332616023373</v>
      </c>
      <c r="AF790" s="143">
        <f t="shared" si="188"/>
        <v>1.6093873131642292E-2</v>
      </c>
    </row>
    <row r="791" spans="1:32" x14ac:dyDescent="0.25">
      <c r="A791" s="185">
        <v>3.2833329999999989</v>
      </c>
      <c r="B791">
        <v>4.7146015840770022E-2</v>
      </c>
      <c r="C791" s="203">
        <f t="shared" si="191"/>
        <v>1.9645744800843784E-4</v>
      </c>
      <c r="D791" s="184">
        <f t="shared" si="192"/>
        <v>1.9272475649627753E-3</v>
      </c>
      <c r="T791" s="182">
        <f t="shared" si="190"/>
        <v>0.10135760697894451</v>
      </c>
      <c r="U791" s="190">
        <v>1.0003218058617767</v>
      </c>
      <c r="V791" s="105">
        <f t="shared" si="179"/>
        <v>4.1669999999989216E-3</v>
      </c>
      <c r="W791" s="143">
        <f t="shared" si="189"/>
        <v>8.8754449677853557</v>
      </c>
      <c r="X791" s="143">
        <f t="shared" si="180"/>
        <v>0.61929999999999996</v>
      </c>
      <c r="Y791" s="143">
        <f t="shared" si="181"/>
        <v>8.9606697720189862E-3</v>
      </c>
      <c r="Z791" s="143">
        <f t="shared" si="182"/>
        <v>7.0635627001766936</v>
      </c>
      <c r="AA791" s="143">
        <f t="shared" si="183"/>
        <v>-144.2085681107213</v>
      </c>
      <c r="AB791" s="143">
        <f t="shared" si="184"/>
        <v>2.492519020707938E-4</v>
      </c>
      <c r="AC791" s="143">
        <f t="shared" si="185"/>
        <v>0.20874592574183723</v>
      </c>
      <c r="AD791" s="143">
        <f t="shared" si="186"/>
        <v>5.9815671243306529E-2</v>
      </c>
      <c r="AE791" s="105">
        <f t="shared" si="187"/>
        <v>0.21155407425816294</v>
      </c>
      <c r="AF791" s="143">
        <f t="shared" si="188"/>
        <v>1.6093873131642292E-2</v>
      </c>
    </row>
    <row r="792" spans="1:32" x14ac:dyDescent="0.25">
      <c r="A792" s="185">
        <v>3.2874999999999996</v>
      </c>
      <c r="B792">
        <v>0.10387455522641484</v>
      </c>
      <c r="C792" s="203">
        <f t="shared" si="191"/>
        <v>3.1465135981853238E-4</v>
      </c>
      <c r="D792" s="184">
        <f t="shared" si="192"/>
        <v>3.086729839819803E-3</v>
      </c>
      <c r="T792" s="182">
        <f t="shared" si="190"/>
        <v>0.10148276727745764</v>
      </c>
      <c r="U792" s="190">
        <v>1.0015570419684938</v>
      </c>
      <c r="V792" s="105">
        <f t="shared" si="179"/>
        <v>4.1670000000006979E-3</v>
      </c>
      <c r="W792" s="143">
        <f t="shared" si="189"/>
        <v>8.8754449677853557</v>
      </c>
      <c r="X792" s="143">
        <f t="shared" si="180"/>
        <v>0.61929999999999996</v>
      </c>
      <c r="Y792" s="143">
        <f t="shared" si="181"/>
        <v>8.9675207056304565E-3</v>
      </c>
      <c r="Z792" s="143">
        <f t="shared" si="182"/>
        <v>7.0725302208823244</v>
      </c>
      <c r="AA792" s="143">
        <f t="shared" si="183"/>
        <v>-144.28162729814326</v>
      </c>
      <c r="AB792" s="143">
        <f t="shared" si="184"/>
        <v>2.4937817848881284E-4</v>
      </c>
      <c r="AC792" s="143">
        <f t="shared" si="185"/>
        <v>0.20899530392032603</v>
      </c>
      <c r="AD792" s="143">
        <f t="shared" si="186"/>
        <v>5.9845975159292311E-2</v>
      </c>
      <c r="AE792" s="105">
        <f t="shared" si="187"/>
        <v>0.21130469607967414</v>
      </c>
      <c r="AF792" s="143">
        <f t="shared" si="188"/>
        <v>3.5415126718373914E-2</v>
      </c>
    </row>
    <row r="793" spans="1:32" x14ac:dyDescent="0.25">
      <c r="A793" s="185">
        <v>3.2916659999999993</v>
      </c>
      <c r="B793">
        <v>0.10387455522641484</v>
      </c>
      <c r="C793" s="203">
        <f t="shared" si="191"/>
        <v>4.3274139707320992E-4</v>
      </c>
      <c r="D793" s="184">
        <f t="shared" si="192"/>
        <v>4.2451931052881892E-3</v>
      </c>
      <c r="T793" s="182">
        <f t="shared" si="190"/>
        <v>0.10148276727745764</v>
      </c>
      <c r="U793" s="190">
        <v>1.0015570419684938</v>
      </c>
      <c r="V793" s="105">
        <f t="shared" si="179"/>
        <v>4.16599999999967E-3</v>
      </c>
      <c r="W793" s="143">
        <f t="shared" si="189"/>
        <v>8.8754449677853557</v>
      </c>
      <c r="X793" s="143">
        <f t="shared" si="180"/>
        <v>0.61929999999999996</v>
      </c>
      <c r="Y793" s="143">
        <f t="shared" si="181"/>
        <v>8.9653686728215186E-3</v>
      </c>
      <c r="Z793" s="143">
        <f t="shared" si="182"/>
        <v>7.0814955895551464</v>
      </c>
      <c r="AA793" s="143">
        <f t="shared" si="183"/>
        <v>-144.2097696535254</v>
      </c>
      <c r="AB793" s="143">
        <f t="shared" si="184"/>
        <v>2.4925397883248187E-4</v>
      </c>
      <c r="AC793" s="143">
        <f t="shared" si="185"/>
        <v>0.20924455789915852</v>
      </c>
      <c r="AD793" s="143">
        <f t="shared" si="186"/>
        <v>5.9830527804249072E-2</v>
      </c>
      <c r="AE793" s="105">
        <f t="shared" si="187"/>
        <v>0.21105544210084165</v>
      </c>
      <c r="AF793" s="143">
        <f t="shared" si="188"/>
        <v>3.5415126718373914E-2</v>
      </c>
    </row>
    <row r="794" spans="1:32" x14ac:dyDescent="0.25">
      <c r="A794" s="185">
        <v>3.295833</v>
      </c>
      <c r="B794">
        <v>0.10387455522641484</v>
      </c>
      <c r="C794" s="203">
        <f t="shared" si="191"/>
        <v>4.3284527162854312E-4</v>
      </c>
      <c r="D794" s="184">
        <f t="shared" si="192"/>
        <v>4.2462121146760083E-3</v>
      </c>
      <c r="T794" s="182">
        <f t="shared" si="190"/>
        <v>0.10148276727745764</v>
      </c>
      <c r="U794" s="190">
        <v>1.0015570419684938</v>
      </c>
      <c r="V794" s="105">
        <f t="shared" si="179"/>
        <v>4.1670000000006979E-3</v>
      </c>
      <c r="W794" s="143">
        <f t="shared" si="189"/>
        <v>8.8754449677853557</v>
      </c>
      <c r="X794" s="143">
        <f t="shared" si="180"/>
        <v>0.61929999999999996</v>
      </c>
      <c r="Y794" s="143">
        <f t="shared" si="181"/>
        <v>8.9675207056304565E-3</v>
      </c>
      <c r="Z794" s="143">
        <f t="shared" si="182"/>
        <v>7.0904631102607771</v>
      </c>
      <c r="AA794" s="143">
        <f t="shared" si="183"/>
        <v>-144.20708047019428</v>
      </c>
      <c r="AB794" s="143">
        <f t="shared" si="184"/>
        <v>2.4924933081420475E-4</v>
      </c>
      <c r="AC794" s="143">
        <f t="shared" si="185"/>
        <v>0.20949380722997274</v>
      </c>
      <c r="AD794" s="143">
        <f t="shared" si="186"/>
        <v>5.9815054191063838E-2</v>
      </c>
      <c r="AE794" s="105">
        <f t="shared" si="187"/>
        <v>0.21080619277002743</v>
      </c>
      <c r="AF794" s="143">
        <f t="shared" si="188"/>
        <v>3.5415126718373914E-2</v>
      </c>
    </row>
    <row r="795" spans="1:32" x14ac:dyDescent="0.25">
      <c r="A795" s="185">
        <v>3.2999999999999989</v>
      </c>
      <c r="B795">
        <v>0.21733163399770422</v>
      </c>
      <c r="C795" s="203">
        <f t="shared" si="191"/>
        <v>6.6923309524827875E-4</v>
      </c>
      <c r="D795" s="184">
        <f t="shared" si="192"/>
        <v>6.5651766643856149E-3</v>
      </c>
      <c r="T795" s="182">
        <f t="shared" si="190"/>
        <v>0.10201141023724068</v>
      </c>
      <c r="U795" s="190">
        <v>1.0067743423364488</v>
      </c>
      <c r="V795" s="105">
        <f t="shared" si="179"/>
        <v>4.1669999999989216E-3</v>
      </c>
      <c r="W795" s="143">
        <f t="shared" si="189"/>
        <v>8.8754449677853557</v>
      </c>
      <c r="X795" s="143">
        <f t="shared" si="180"/>
        <v>0.61929999999999996</v>
      </c>
      <c r="Y795" s="143">
        <f t="shared" si="181"/>
        <v>8.9964217677359921E-3</v>
      </c>
      <c r="Z795" s="143">
        <f t="shared" si="182"/>
        <v>7.0994595320285132</v>
      </c>
      <c r="AA795" s="143">
        <f t="shared" si="183"/>
        <v>-144.63423895091481</v>
      </c>
      <c r="AB795" s="143">
        <f t="shared" si="184"/>
        <v>2.4998763690239445E-4</v>
      </c>
      <c r="AC795" s="143">
        <f t="shared" si="185"/>
        <v>0.20974379486687514</v>
      </c>
      <c r="AD795" s="143">
        <f t="shared" si="186"/>
        <v>5.9992233477911959E-2</v>
      </c>
      <c r="AE795" s="105">
        <f t="shared" si="187"/>
        <v>0.21055620513312504</v>
      </c>
      <c r="AF795" s="143">
        <f t="shared" si="188"/>
        <v>7.3713344770035355E-2</v>
      </c>
    </row>
    <row r="796" spans="1:32" x14ac:dyDescent="0.25">
      <c r="A796" s="185">
        <v>3.3041659999999986</v>
      </c>
      <c r="B796">
        <v>0.1606030946120594</v>
      </c>
      <c r="C796" s="203">
        <f t="shared" si="191"/>
        <v>7.8723803969407528E-4</v>
      </c>
      <c r="D796" s="184">
        <f t="shared" si="192"/>
        <v>7.7228051693988787E-3</v>
      </c>
      <c r="T796" s="182">
        <f t="shared" si="190"/>
        <v>0.10170101796899322</v>
      </c>
      <c r="U796" s="190">
        <v>1.0037110088230272</v>
      </c>
      <c r="V796" s="105">
        <f t="shared" si="179"/>
        <v>4.16599999999967E-3</v>
      </c>
      <c r="W796" s="143">
        <f t="shared" si="189"/>
        <v>8.8754449677853557</v>
      </c>
      <c r="X796" s="143">
        <f t="shared" si="180"/>
        <v>0.61929999999999996</v>
      </c>
      <c r="Y796" s="143">
        <f t="shared" si="181"/>
        <v>8.9773045657063552E-3</v>
      </c>
      <c r="Z796" s="143">
        <f t="shared" si="182"/>
        <v>7.1084368365942199</v>
      </c>
      <c r="AA796" s="143">
        <f t="shared" si="183"/>
        <v>-144.28939861505674</v>
      </c>
      <c r="AB796" s="143">
        <f t="shared" si="184"/>
        <v>2.4939161053066483E-4</v>
      </c>
      <c r="AC796" s="143">
        <f t="shared" si="185"/>
        <v>0.20999318647740581</v>
      </c>
      <c r="AD796" s="143">
        <f t="shared" si="186"/>
        <v>5.9863564697715935E-2</v>
      </c>
      <c r="AE796" s="105">
        <f t="shared" si="187"/>
        <v>0.21030681352259437</v>
      </c>
      <c r="AF796" s="143">
        <f t="shared" si="188"/>
        <v>5.4638722099841615E-2</v>
      </c>
    </row>
    <row r="797" spans="1:32" x14ac:dyDescent="0.25">
      <c r="A797" s="185">
        <v>3.3083329999999993</v>
      </c>
      <c r="B797">
        <v>0.10387455522641484</v>
      </c>
      <c r="C797" s="203">
        <f t="shared" si="191"/>
        <v>5.5103918343855332E-4</v>
      </c>
      <c r="D797" s="184">
        <f t="shared" si="192"/>
        <v>5.4056943895322085E-3</v>
      </c>
      <c r="T797" s="182">
        <f t="shared" si="190"/>
        <v>0.10148284245573626</v>
      </c>
      <c r="U797" s="190">
        <v>1.0015577839204171</v>
      </c>
      <c r="V797" s="105">
        <f t="shared" si="179"/>
        <v>4.1670000000006979E-3</v>
      </c>
      <c r="W797" s="143">
        <f t="shared" si="189"/>
        <v>8.8754449677853557</v>
      </c>
      <c r="X797" s="143">
        <f t="shared" si="180"/>
        <v>0.61929999999999996</v>
      </c>
      <c r="Y797" s="143">
        <f t="shared" si="181"/>
        <v>8.9675248197175639E-3</v>
      </c>
      <c r="Z797" s="143">
        <f t="shared" si="182"/>
        <v>7.1174043614139375</v>
      </c>
      <c r="AA797" s="143">
        <f t="shared" si="183"/>
        <v>-144.09474337461856</v>
      </c>
      <c r="AB797" s="143">
        <f t="shared" si="184"/>
        <v>2.4905516596594236E-4</v>
      </c>
      <c r="AC797" s="143">
        <f t="shared" si="185"/>
        <v>0.21024224164337174</v>
      </c>
      <c r="AD797" s="143">
        <f t="shared" si="186"/>
        <v>5.9768458355147741E-2</v>
      </c>
      <c r="AE797" s="105">
        <f t="shared" si="187"/>
        <v>0.21005775835662843</v>
      </c>
      <c r="AF797" s="143">
        <f t="shared" si="188"/>
        <v>3.5415100482921701E-2</v>
      </c>
    </row>
    <row r="798" spans="1:32" x14ac:dyDescent="0.25">
      <c r="A798" s="185">
        <v>3.3125</v>
      </c>
      <c r="B798">
        <v>0.1606030946120594</v>
      </c>
      <c r="C798" s="203">
        <f t="shared" si="191"/>
        <v>5.5103918343855332E-4</v>
      </c>
      <c r="D798" s="184">
        <f t="shared" si="192"/>
        <v>5.4056943895322085E-3</v>
      </c>
      <c r="T798" s="182">
        <f t="shared" si="190"/>
        <v>0.10170122945654171</v>
      </c>
      <c r="U798" s="190">
        <v>1.0037130960428493</v>
      </c>
      <c r="V798" s="105">
        <f t="shared" si="179"/>
        <v>4.1670000000006979E-3</v>
      </c>
      <c r="W798" s="143">
        <f t="shared" si="189"/>
        <v>8.8754449677853557</v>
      </c>
      <c r="X798" s="143">
        <f t="shared" si="180"/>
        <v>0.61929999999999996</v>
      </c>
      <c r="Y798" s="143">
        <f t="shared" si="181"/>
        <v>8.9794710276551656E-3</v>
      </c>
      <c r="Z798" s="143">
        <f t="shared" si="182"/>
        <v>7.1263838324415927</v>
      </c>
      <c r="AA798" s="143">
        <f t="shared" si="183"/>
        <v>-144.24907821008898</v>
      </c>
      <c r="AB798" s="143">
        <f t="shared" si="184"/>
        <v>2.4932192023582216E-4</v>
      </c>
      <c r="AC798" s="143">
        <f t="shared" si="185"/>
        <v>0.21049156356360757</v>
      </c>
      <c r="AD798" s="143">
        <f t="shared" si="186"/>
        <v>5.9832474258646608E-2</v>
      </c>
      <c r="AE798" s="105">
        <f t="shared" si="187"/>
        <v>0.2098084364363926</v>
      </c>
      <c r="AF798" s="143">
        <f t="shared" si="188"/>
        <v>5.4638608478703984E-2</v>
      </c>
    </row>
    <row r="799" spans="1:32" x14ac:dyDescent="0.25">
      <c r="A799" s="185">
        <v>3.3166659999999997</v>
      </c>
      <c r="B799">
        <v>0.10387455522641484</v>
      </c>
      <c r="C799" s="203">
        <f t="shared" si="191"/>
        <v>5.5090694461349819E-4</v>
      </c>
      <c r="D799" s="184">
        <f t="shared" si="192"/>
        <v>5.4043971266584173E-3</v>
      </c>
      <c r="T799" s="182">
        <f t="shared" si="190"/>
        <v>0.10148284262213332</v>
      </c>
      <c r="U799" s="190">
        <v>1.0015577855626285</v>
      </c>
      <c r="V799" s="105">
        <f t="shared" si="179"/>
        <v>4.16599999999967E-3</v>
      </c>
      <c r="W799" s="143">
        <f t="shared" si="189"/>
        <v>8.8754449677853557</v>
      </c>
      <c r="X799" s="143">
        <f t="shared" si="180"/>
        <v>0.61929999999999996</v>
      </c>
      <c r="Y799" s="143">
        <f t="shared" si="181"/>
        <v>8.9653727950251162E-3</v>
      </c>
      <c r="Z799" s="143">
        <f t="shared" si="182"/>
        <v>7.1353492052366176</v>
      </c>
      <c r="AA799" s="143">
        <f t="shared" si="183"/>
        <v>-143.98504048755839</v>
      </c>
      <c r="AB799" s="143">
        <f t="shared" si="184"/>
        <v>2.4886555411679474E-4</v>
      </c>
      <c r="AC799" s="143">
        <f t="shared" si="185"/>
        <v>0.21074042911772436</v>
      </c>
      <c r="AD799" s="143">
        <f t="shared" si="186"/>
        <v>5.9737290954588206E-2</v>
      </c>
      <c r="AE799" s="105">
        <f t="shared" si="187"/>
        <v>0.20955957088227581</v>
      </c>
      <c r="AF799" s="143">
        <f t="shared" si="188"/>
        <v>3.5415100424853074E-2</v>
      </c>
    </row>
    <row r="800" spans="1:32" x14ac:dyDescent="0.25">
      <c r="A800" s="185">
        <v>3.3208329999999986</v>
      </c>
      <c r="B800">
        <v>4.7146015840770022E-2</v>
      </c>
      <c r="C800" s="203">
        <f t="shared" si="191"/>
        <v>3.1465135981839821E-4</v>
      </c>
      <c r="D800" s="184">
        <f t="shared" si="192"/>
        <v>3.0867298398184868E-3</v>
      </c>
      <c r="T800" s="182">
        <f t="shared" si="190"/>
        <v>0.10135758763977518</v>
      </c>
      <c r="U800" s="190">
        <v>1.0003216149990148</v>
      </c>
      <c r="V800" s="105">
        <f t="shared" si="179"/>
        <v>4.1669999999989216E-3</v>
      </c>
      <c r="W800" s="143">
        <f t="shared" si="189"/>
        <v>8.8754449677853557</v>
      </c>
      <c r="X800" s="143">
        <f t="shared" si="180"/>
        <v>0.61929999999999996</v>
      </c>
      <c r="Y800" s="143">
        <f t="shared" si="181"/>
        <v>8.960668713196793E-3</v>
      </c>
      <c r="Z800" s="143">
        <f t="shared" si="182"/>
        <v>7.1443098739498145</v>
      </c>
      <c r="AA800" s="143">
        <f t="shared" si="183"/>
        <v>-143.87191823995801</v>
      </c>
      <c r="AB800" s="143">
        <f t="shared" si="184"/>
        <v>2.4867003220190221E-4</v>
      </c>
      <c r="AC800" s="143">
        <f t="shared" si="185"/>
        <v>0.21098909914992628</v>
      </c>
      <c r="AD800" s="143">
        <f t="shared" si="186"/>
        <v>5.9676033645780314E-2</v>
      </c>
      <c r="AE800" s="105">
        <f t="shared" si="187"/>
        <v>0.20931090085007389</v>
      </c>
      <c r="AF800" s="143">
        <f t="shared" si="188"/>
        <v>1.6093876202375776E-2</v>
      </c>
    </row>
    <row r="801" spans="1:32" x14ac:dyDescent="0.25">
      <c r="A801" s="185">
        <v>3.3249999999999993</v>
      </c>
      <c r="B801">
        <v>0</v>
      </c>
      <c r="C801" s="203">
        <f t="shared" si="191"/>
        <v>9.8228724004260795E-5</v>
      </c>
      <c r="D801" s="184">
        <f t="shared" si="192"/>
        <v>9.6362378248179847E-4</v>
      </c>
      <c r="T801" s="182">
        <f t="shared" si="190"/>
        <v>0.101325000058957</v>
      </c>
      <c r="U801" s="190">
        <v>1.0000000005818603</v>
      </c>
      <c r="V801" s="105">
        <f t="shared" si="179"/>
        <v>4.1670000000006979E-3</v>
      </c>
      <c r="W801" s="143">
        <f t="shared" si="189"/>
        <v>8.8754449677853557</v>
      </c>
      <c r="X801" s="143">
        <f t="shared" si="180"/>
        <v>0.61929999999999996</v>
      </c>
      <c r="Y801" s="143">
        <f t="shared" si="181"/>
        <v>8.9588844293749127E-3</v>
      </c>
      <c r="Z801" s="143">
        <f t="shared" si="182"/>
        <v>7.1532687583791894</v>
      </c>
      <c r="AA801" s="143">
        <f t="shared" si="183"/>
        <v>-143.80565654735804</v>
      </c>
      <c r="AB801" s="143">
        <f t="shared" si="184"/>
        <v>2.4855550465938966E-4</v>
      </c>
      <c r="AC801" s="143">
        <f t="shared" si="185"/>
        <v>0.21123765465458566</v>
      </c>
      <c r="AD801" s="143">
        <f t="shared" si="186"/>
        <v>5.9648549234304779E-2</v>
      </c>
      <c r="AE801" s="105">
        <f t="shared" si="187"/>
        <v>0.20906234534541451</v>
      </c>
      <c r="AF801" s="143">
        <f t="shared" si="188"/>
        <v>0</v>
      </c>
    </row>
    <row r="802" spans="1:32" x14ac:dyDescent="0.25">
      <c r="A802" s="185">
        <v>3.329165999999999</v>
      </c>
      <c r="B802">
        <v>0</v>
      </c>
      <c r="C802" s="203">
        <f t="shared" si="191"/>
        <v>0</v>
      </c>
      <c r="D802" s="184">
        <f t="shared" si="192"/>
        <v>0</v>
      </c>
      <c r="T802" s="182">
        <f t="shared" si="190"/>
        <v>0.101325000058957</v>
      </c>
      <c r="U802" s="190">
        <v>1.0000000005818603</v>
      </c>
      <c r="V802" s="105">
        <f t="shared" si="179"/>
        <v>4.16599999999967E-3</v>
      </c>
      <c r="W802" s="143">
        <f t="shared" si="189"/>
        <v>8.8754449677853557</v>
      </c>
      <c r="X802" s="143">
        <f t="shared" si="180"/>
        <v>0.61929999999999996</v>
      </c>
      <c r="Y802" s="143">
        <f t="shared" si="181"/>
        <v>8.9567344691064751E-3</v>
      </c>
      <c r="Z802" s="143">
        <f t="shared" si="182"/>
        <v>7.1622254928482958</v>
      </c>
      <c r="AA802" s="143">
        <f t="shared" si="183"/>
        <v>-143.73349647171131</v>
      </c>
      <c r="AB802" s="143">
        <f t="shared" si="184"/>
        <v>2.4843078227746633E-4</v>
      </c>
      <c r="AC802" s="143">
        <f t="shared" si="185"/>
        <v>0.21148608543686312</v>
      </c>
      <c r="AD802" s="143">
        <f t="shared" si="186"/>
        <v>5.9632929015239082E-2</v>
      </c>
      <c r="AE802" s="105">
        <f t="shared" si="187"/>
        <v>0.20881391456313705</v>
      </c>
      <c r="AF802" s="143">
        <f t="shared" si="188"/>
        <v>0</v>
      </c>
    </row>
    <row r="803" spans="1:32" x14ac:dyDescent="0.25">
      <c r="A803" s="185">
        <v>3.3333329999999997</v>
      </c>
      <c r="B803">
        <v>0</v>
      </c>
      <c r="C803" s="203">
        <f t="shared" si="191"/>
        <v>0</v>
      </c>
      <c r="D803" s="184">
        <f t="shared" si="192"/>
        <v>0</v>
      </c>
      <c r="T803" s="182">
        <f t="shared" si="190"/>
        <v>0.101325000058957</v>
      </c>
      <c r="U803" s="190">
        <v>1.0000000005818603</v>
      </c>
      <c r="V803" s="105">
        <f t="shared" si="179"/>
        <v>4.1670000000006979E-3</v>
      </c>
      <c r="W803" s="143">
        <f t="shared" si="189"/>
        <v>8.8754449677853557</v>
      </c>
      <c r="X803" s="143">
        <f t="shared" si="180"/>
        <v>0.61929999999999996</v>
      </c>
      <c r="Y803" s="143">
        <f t="shared" si="181"/>
        <v>8.9588844293749127E-3</v>
      </c>
      <c r="Z803" s="143">
        <f t="shared" si="182"/>
        <v>7.1711843772776707</v>
      </c>
      <c r="AA803" s="143">
        <f t="shared" si="183"/>
        <v>-143.73027626652478</v>
      </c>
      <c r="AB803" s="143">
        <f t="shared" si="184"/>
        <v>2.4842521643433848E-4</v>
      </c>
      <c r="AC803" s="143">
        <f t="shared" si="185"/>
        <v>0.21173451065329746</v>
      </c>
      <c r="AD803" s="143">
        <f t="shared" si="186"/>
        <v>5.9617282561626316E-2</v>
      </c>
      <c r="AE803" s="105">
        <f t="shared" si="187"/>
        <v>0.20856548934670271</v>
      </c>
      <c r="AF803" s="143">
        <f t="shared" si="188"/>
        <v>0</v>
      </c>
    </row>
    <row r="804" spans="1:32" x14ac:dyDescent="0.25">
      <c r="A804" s="185">
        <v>3.3374999999999986</v>
      </c>
      <c r="B804">
        <v>0</v>
      </c>
      <c r="C804" s="203">
        <f t="shared" si="191"/>
        <v>0</v>
      </c>
      <c r="D804" s="184">
        <f t="shared" si="192"/>
        <v>0</v>
      </c>
      <c r="T804" s="182">
        <f t="shared" si="190"/>
        <v>0.101325000058957</v>
      </c>
      <c r="U804" s="190">
        <v>1.0000000005818603</v>
      </c>
      <c r="V804" s="105">
        <f t="shared" si="179"/>
        <v>4.1669999999989216E-3</v>
      </c>
      <c r="W804" s="143">
        <f t="shared" si="189"/>
        <v>8.8754449677853557</v>
      </c>
      <c r="X804" s="143">
        <f t="shared" si="180"/>
        <v>0.61929999999999996</v>
      </c>
      <c r="Y804" s="143">
        <f t="shared" si="181"/>
        <v>8.9588844293710945E-3</v>
      </c>
      <c r="Z804" s="143">
        <f t="shared" si="182"/>
        <v>7.180143261707042</v>
      </c>
      <c r="AA804" s="143">
        <f t="shared" si="183"/>
        <v>-143.69250028640755</v>
      </c>
      <c r="AB804" s="143">
        <f t="shared" si="184"/>
        <v>2.4835992395539518E-4</v>
      </c>
      <c r="AC804" s="143">
        <f t="shared" si="185"/>
        <v>0.21198287057725285</v>
      </c>
      <c r="AD804" s="143">
        <f t="shared" si="186"/>
        <v>5.960161362022065E-2</v>
      </c>
      <c r="AE804" s="105">
        <f t="shared" si="187"/>
        <v>0.20831712942274733</v>
      </c>
      <c r="AF804" s="143">
        <f t="shared" si="188"/>
        <v>0</v>
      </c>
    </row>
    <row r="805" spans="1:32" x14ac:dyDescent="0.25">
      <c r="A805" s="185">
        <v>3.341666</v>
      </c>
      <c r="B805">
        <v>0</v>
      </c>
      <c r="C805" s="203">
        <f t="shared" si="191"/>
        <v>0</v>
      </c>
      <c r="D805" s="184">
        <f t="shared" si="192"/>
        <v>0</v>
      </c>
      <c r="T805" s="182">
        <f t="shared" si="190"/>
        <v>0.101325000058957</v>
      </c>
      <c r="U805" s="190">
        <v>1.0000000005818603</v>
      </c>
      <c r="V805" s="105">
        <f t="shared" si="179"/>
        <v>4.1660000000014463E-3</v>
      </c>
      <c r="W805" s="143">
        <f t="shared" si="189"/>
        <v>8.8754449677853557</v>
      </c>
      <c r="X805" s="143">
        <f t="shared" si="180"/>
        <v>0.61929999999999996</v>
      </c>
      <c r="Y805" s="143">
        <f t="shared" si="181"/>
        <v>8.9567344691102932E-3</v>
      </c>
      <c r="Z805" s="143">
        <f t="shared" si="182"/>
        <v>7.1890999961761519</v>
      </c>
      <c r="AA805" s="143">
        <f t="shared" si="183"/>
        <v>-143.62020481097872</v>
      </c>
      <c r="AB805" s="143">
        <f t="shared" si="184"/>
        <v>2.482349675467863E-4</v>
      </c>
      <c r="AC805" s="143">
        <f t="shared" si="185"/>
        <v>0.21223110554479963</v>
      </c>
      <c r="AD805" s="143">
        <f t="shared" si="186"/>
        <v>5.9585925959361526E-2</v>
      </c>
      <c r="AE805" s="105">
        <f t="shared" si="187"/>
        <v>0.20806889445520055</v>
      </c>
      <c r="AF805" s="143">
        <f t="shared" si="188"/>
        <v>0</v>
      </c>
    </row>
    <row r="806" spans="1:32" x14ac:dyDescent="0.25">
      <c r="A806" s="185">
        <v>3.3458329999999989</v>
      </c>
      <c r="B806">
        <v>0</v>
      </c>
      <c r="C806" s="203">
        <f t="shared" si="191"/>
        <v>0</v>
      </c>
      <c r="D806" s="184">
        <f t="shared" si="192"/>
        <v>0</v>
      </c>
      <c r="T806" s="182">
        <f t="shared" si="190"/>
        <v>0.101325000058957</v>
      </c>
      <c r="U806" s="190">
        <v>1.0000000005818603</v>
      </c>
      <c r="V806" s="105">
        <f t="shared" si="179"/>
        <v>4.1669999999989216E-3</v>
      </c>
      <c r="W806" s="143">
        <f t="shared" si="189"/>
        <v>8.8754449677853557</v>
      </c>
      <c r="X806" s="143">
        <f t="shared" si="180"/>
        <v>0.61929999999999996</v>
      </c>
      <c r="Y806" s="143">
        <f t="shared" si="181"/>
        <v>8.9588844293710945E-3</v>
      </c>
      <c r="Z806" s="143">
        <f t="shared" si="182"/>
        <v>7.1980588806055232</v>
      </c>
      <c r="AA806" s="143">
        <f t="shared" si="183"/>
        <v>-143.61679477803685</v>
      </c>
      <c r="AB806" s="143">
        <f t="shared" si="184"/>
        <v>2.482290736029796E-4</v>
      </c>
      <c r="AC806" s="143">
        <f t="shared" si="185"/>
        <v>0.2124793346184026</v>
      </c>
      <c r="AD806" s="143">
        <f t="shared" si="186"/>
        <v>5.9570212047766698E-2</v>
      </c>
      <c r="AE806" s="105">
        <f t="shared" si="187"/>
        <v>0.20782066538159757</v>
      </c>
      <c r="AF806" s="143">
        <f t="shared" si="188"/>
        <v>0</v>
      </c>
    </row>
    <row r="807" spans="1:32" x14ac:dyDescent="0.25">
      <c r="A807" s="185">
        <v>3.3499999999999996</v>
      </c>
      <c r="B807">
        <v>4.7146015840770022E-2</v>
      </c>
      <c r="C807" s="203">
        <f t="shared" si="191"/>
        <v>9.8228724004260795E-5</v>
      </c>
      <c r="D807" s="184">
        <f t="shared" si="192"/>
        <v>9.6362378248179847E-4</v>
      </c>
      <c r="T807" s="182">
        <f t="shared" si="190"/>
        <v>0.10135760699696524</v>
      </c>
      <c r="U807" s="190">
        <v>1.0003218060396273</v>
      </c>
      <c r="V807" s="105">
        <f t="shared" si="179"/>
        <v>4.1670000000006979E-3</v>
      </c>
      <c r="W807" s="143">
        <f t="shared" si="189"/>
        <v>8.8754449677853557</v>
      </c>
      <c r="X807" s="143">
        <f t="shared" si="180"/>
        <v>0.61929999999999996</v>
      </c>
      <c r="Y807" s="143">
        <f t="shared" si="181"/>
        <v>8.9606697730094439E-3</v>
      </c>
      <c r="Z807" s="143">
        <f t="shared" si="182"/>
        <v>7.2070195503785328</v>
      </c>
      <c r="AA807" s="143">
        <f t="shared" si="183"/>
        <v>-143.60746126660513</v>
      </c>
      <c r="AB807" s="143">
        <f t="shared" si="184"/>
        <v>2.482129414444828E-4</v>
      </c>
      <c r="AC807" s="143">
        <f t="shared" si="185"/>
        <v>0.21272754755984707</v>
      </c>
      <c r="AD807" s="143">
        <f t="shared" si="186"/>
        <v>5.9566340639414739E-2</v>
      </c>
      <c r="AE807" s="105">
        <f t="shared" si="187"/>
        <v>0.2075724524401531</v>
      </c>
      <c r="AF807" s="143">
        <f t="shared" si="188"/>
        <v>1.6093873128780911E-2</v>
      </c>
    </row>
    <row r="808" spans="1:32" x14ac:dyDescent="0.25">
      <c r="A808" s="185">
        <v>3.3541659999999993</v>
      </c>
      <c r="B808">
        <v>0</v>
      </c>
      <c r="C808" s="203">
        <f t="shared" si="191"/>
        <v>9.8205150996316171E-5</v>
      </c>
      <c r="D808" s="184">
        <f t="shared" si="192"/>
        <v>9.6339253127386169E-4</v>
      </c>
      <c r="T808" s="182">
        <f t="shared" si="190"/>
        <v>0.10132500014388879</v>
      </c>
      <c r="U808" s="190">
        <v>1.0000000014200718</v>
      </c>
      <c r="V808" s="105">
        <f t="shared" si="179"/>
        <v>4.16599999999967E-3</v>
      </c>
      <c r="W808" s="143">
        <f t="shared" si="189"/>
        <v>8.8754449677853557</v>
      </c>
      <c r="X808" s="143">
        <f t="shared" si="180"/>
        <v>0.61929999999999996</v>
      </c>
      <c r="Y808" s="143">
        <f t="shared" si="181"/>
        <v>8.9567344737559573E-3</v>
      </c>
      <c r="Z808" s="143">
        <f t="shared" si="182"/>
        <v>7.2159762848522888</v>
      </c>
      <c r="AA808" s="143">
        <f t="shared" si="183"/>
        <v>-143.50641790598934</v>
      </c>
      <c r="AB808" s="143">
        <f t="shared" si="184"/>
        <v>2.4803829682970671E-4</v>
      </c>
      <c r="AC808" s="143">
        <f t="shared" si="185"/>
        <v>0.21297558585667678</v>
      </c>
      <c r="AD808" s="143">
        <f t="shared" si="186"/>
        <v>5.9538717433923756E-2</v>
      </c>
      <c r="AE808" s="105">
        <f t="shared" si="187"/>
        <v>0.20732441414332339</v>
      </c>
      <c r="AF808" s="143">
        <f t="shared" si="188"/>
        <v>0</v>
      </c>
    </row>
    <row r="809" spans="1:32" x14ac:dyDescent="0.25">
      <c r="A809" s="185">
        <v>3.358333</v>
      </c>
      <c r="B809">
        <v>0.10387455522641484</v>
      </c>
      <c r="C809" s="203">
        <f t="shared" si="191"/>
        <v>2.1642263581427156E-4</v>
      </c>
      <c r="D809" s="184">
        <f t="shared" si="192"/>
        <v>2.1231060573380042E-3</v>
      </c>
      <c r="T809" s="182">
        <f t="shared" si="190"/>
        <v>0.10148289356305208</v>
      </c>
      <c r="U809" s="190">
        <v>1.0015582883104079</v>
      </c>
      <c r="V809" s="105">
        <f t="shared" si="179"/>
        <v>4.1670000000006979E-3</v>
      </c>
      <c r="W809" s="143">
        <f t="shared" si="189"/>
        <v>8.8754449677853557</v>
      </c>
      <c r="X809" s="143">
        <f t="shared" si="180"/>
        <v>0.61929999999999996</v>
      </c>
      <c r="Y809" s="143">
        <f t="shared" si="181"/>
        <v>8.9675276165347203E-3</v>
      </c>
      <c r="Z809" s="143">
        <f t="shared" si="182"/>
        <v>7.2249438124688234</v>
      </c>
      <c r="AA809" s="143">
        <f t="shared" si="183"/>
        <v>-143.64122707327576</v>
      </c>
      <c r="AB809" s="143">
        <f t="shared" si="184"/>
        <v>2.4827130268922627E-4</v>
      </c>
      <c r="AC809" s="143">
        <f t="shared" si="185"/>
        <v>0.21322385715936601</v>
      </c>
      <c r="AD809" s="143">
        <f t="shared" si="186"/>
        <v>5.9580346217706907E-2</v>
      </c>
      <c r="AE809" s="105">
        <f t="shared" si="187"/>
        <v>0.20707614284063416</v>
      </c>
      <c r="AF809" s="143">
        <f t="shared" si="188"/>
        <v>3.5415082647691914E-2</v>
      </c>
    </row>
    <row r="810" spans="1:32" x14ac:dyDescent="0.25">
      <c r="A810" s="185">
        <v>3.3624999999999989</v>
      </c>
      <c r="B810">
        <v>0.1606030946120594</v>
      </c>
      <c r="C810" s="203">
        <f t="shared" si="191"/>
        <v>5.5103918343831838E-4</v>
      </c>
      <c r="D810" s="184">
        <f t="shared" si="192"/>
        <v>5.4056943895299039E-3</v>
      </c>
      <c r="T810" s="182">
        <f t="shared" si="190"/>
        <v>0.10170122942561249</v>
      </c>
      <c r="U810" s="190">
        <v>1.0037130957376017</v>
      </c>
      <c r="V810" s="105">
        <f t="shared" si="179"/>
        <v>4.1669999999989216E-3</v>
      </c>
      <c r="W810" s="143">
        <f t="shared" si="189"/>
        <v>8.8754449677853557</v>
      </c>
      <c r="X810" s="143">
        <f t="shared" si="180"/>
        <v>0.61929999999999996</v>
      </c>
      <c r="Y810" s="143">
        <f t="shared" si="181"/>
        <v>8.9794710259601361E-3</v>
      </c>
      <c r="Z810" s="143">
        <f t="shared" si="182"/>
        <v>7.233923283494784</v>
      </c>
      <c r="AA810" s="143">
        <f t="shared" si="183"/>
        <v>-143.7942590867099</v>
      </c>
      <c r="AB810" s="143">
        <f t="shared" si="184"/>
        <v>2.4853580514511982E-4</v>
      </c>
      <c r="AC810" s="143">
        <f t="shared" si="185"/>
        <v>0.21347239296451112</v>
      </c>
      <c r="AD810" s="143">
        <f t="shared" si="186"/>
        <v>5.9643821729105866E-2</v>
      </c>
      <c r="AE810" s="105">
        <f t="shared" si="187"/>
        <v>0.20682760703548905</v>
      </c>
      <c r="AF810" s="143">
        <f t="shared" si="188"/>
        <v>5.4638608495320595E-2</v>
      </c>
    </row>
    <row r="811" spans="1:32" x14ac:dyDescent="0.25">
      <c r="A811" s="185">
        <v>3.3666659999999986</v>
      </c>
      <c r="B811">
        <v>0.21733163399770422</v>
      </c>
      <c r="C811" s="203">
        <f t="shared" si="191"/>
        <v>7.8723803969407528E-4</v>
      </c>
      <c r="D811" s="184">
        <f t="shared" si="192"/>
        <v>7.7228051693988787E-3</v>
      </c>
      <c r="T811" s="182">
        <f t="shared" si="190"/>
        <v>0.10201121861040321</v>
      </c>
      <c r="U811" s="190">
        <v>1.0067724511266047</v>
      </c>
      <c r="V811" s="105">
        <f t="shared" si="179"/>
        <v>4.16599999999967E-3</v>
      </c>
      <c r="W811" s="143">
        <f t="shared" si="189"/>
        <v>8.8754449677853557</v>
      </c>
      <c r="X811" s="143">
        <f t="shared" si="180"/>
        <v>0.61929999999999996</v>
      </c>
      <c r="Y811" s="143">
        <f t="shared" si="181"/>
        <v>8.9942523357932243E-3</v>
      </c>
      <c r="Z811" s="143">
        <f t="shared" si="182"/>
        <v>7.2429175358305775</v>
      </c>
      <c r="AA811" s="143">
        <f t="shared" si="183"/>
        <v>-143.9925044463896</v>
      </c>
      <c r="AB811" s="143">
        <f t="shared" si="184"/>
        <v>2.4887845491707332E-4</v>
      </c>
      <c r="AC811" s="143">
        <f t="shared" si="185"/>
        <v>0.2137212714194282</v>
      </c>
      <c r="AD811" s="143">
        <f t="shared" si="186"/>
        <v>5.9740387642125067E-2</v>
      </c>
      <c r="AE811" s="105">
        <f t="shared" si="187"/>
        <v>0.20657872858057197</v>
      </c>
      <c r="AF811" s="143">
        <f t="shared" si="188"/>
        <v>7.3713483239659872E-2</v>
      </c>
    </row>
    <row r="812" spans="1:32" x14ac:dyDescent="0.25">
      <c r="A812" s="185">
        <v>3.3708329999999993</v>
      </c>
      <c r="B812">
        <v>0.21733163399770422</v>
      </c>
      <c r="C812" s="203">
        <f t="shared" si="191"/>
        <v>9.0562091886858516E-4</v>
      </c>
      <c r="D812" s="184">
        <f t="shared" si="192"/>
        <v>8.8841412141008203E-3</v>
      </c>
      <c r="T812" s="182">
        <f t="shared" si="190"/>
        <v>0.10201121861040321</v>
      </c>
      <c r="U812" s="190">
        <v>1.0067724511266047</v>
      </c>
      <c r="V812" s="105">
        <f t="shared" si="179"/>
        <v>4.1670000000006979E-3</v>
      </c>
      <c r="W812" s="143">
        <f t="shared" si="189"/>
        <v>8.8754449677853557</v>
      </c>
      <c r="X812" s="143">
        <f t="shared" si="180"/>
        <v>0.61929999999999996</v>
      </c>
      <c r="Y812" s="143">
        <f t="shared" si="181"/>
        <v>8.9964113017905918E-3</v>
      </c>
      <c r="Z812" s="143">
        <f t="shared" si="182"/>
        <v>7.2519139471323681</v>
      </c>
      <c r="AA812" s="143">
        <f t="shared" si="183"/>
        <v>-143.9885372056643</v>
      </c>
      <c r="AB812" s="143">
        <f t="shared" si="184"/>
        <v>2.488715978883287E-4</v>
      </c>
      <c r="AC812" s="143">
        <f t="shared" si="185"/>
        <v>0.21397014301731654</v>
      </c>
      <c r="AD812" s="143">
        <f t="shared" si="186"/>
        <v>5.9724405540745623E-2</v>
      </c>
      <c r="AE812" s="105">
        <f t="shared" si="187"/>
        <v>0.20632985698268363</v>
      </c>
      <c r="AF812" s="143">
        <f t="shared" si="188"/>
        <v>7.3713483239659872E-2</v>
      </c>
    </row>
    <row r="813" spans="1:32" x14ac:dyDescent="0.25">
      <c r="A813" s="185">
        <v>3.375</v>
      </c>
      <c r="B813">
        <v>0.27406017338334904</v>
      </c>
      <c r="C813" s="203">
        <f t="shared" si="191"/>
        <v>1.0238148306785958E-3</v>
      </c>
      <c r="D813" s="184">
        <f t="shared" si="192"/>
        <v>1.0043623488957026E-2</v>
      </c>
      <c r="T813" s="182">
        <f t="shared" si="190"/>
        <v>0.10240958399429476</v>
      </c>
      <c r="U813" s="190">
        <v>1.0107040117867729</v>
      </c>
      <c r="V813" s="105">
        <f t="shared" si="179"/>
        <v>4.1670000000006979E-3</v>
      </c>
      <c r="W813" s="143">
        <f t="shared" si="189"/>
        <v>8.8754449677853557</v>
      </c>
      <c r="X813" s="143">
        <f t="shared" si="180"/>
        <v>0.61929999999999996</v>
      </c>
      <c r="Y813" s="143">
        <f t="shared" si="181"/>
        <v>9.0181524096989377E-3</v>
      </c>
      <c r="Z813" s="143">
        <f t="shared" si="182"/>
        <v>7.2609320995420674</v>
      </c>
      <c r="AA813" s="143">
        <f t="shared" si="183"/>
        <v>-144.29773333221422</v>
      </c>
      <c r="AB813" s="143">
        <f t="shared" si="184"/>
        <v>2.4940601636058149E-4</v>
      </c>
      <c r="AC813" s="143">
        <f t="shared" si="185"/>
        <v>0.21421954903367713</v>
      </c>
      <c r="AD813" s="143">
        <f t="shared" si="186"/>
        <v>5.9852655714072403E-2</v>
      </c>
      <c r="AE813" s="105">
        <f t="shared" si="187"/>
        <v>0.20608045096632305</v>
      </c>
      <c r="AF813" s="143">
        <f t="shared" si="188"/>
        <v>9.2592807027122762E-2</v>
      </c>
    </row>
    <row r="814" spans="1:32" x14ac:dyDescent="0.25">
      <c r="A814" s="185">
        <v>3.3791659999999997</v>
      </c>
      <c r="B814">
        <v>0.10387455522641484</v>
      </c>
      <c r="C814" s="203">
        <f t="shared" si="191"/>
        <v>7.8723803969407572E-4</v>
      </c>
      <c r="D814" s="184">
        <f t="shared" si="192"/>
        <v>7.7228051693988831E-3</v>
      </c>
      <c r="T814" s="182">
        <f t="shared" si="190"/>
        <v>0.10148290361544193</v>
      </c>
      <c r="U814" s="190">
        <v>1.0015583875197822</v>
      </c>
      <c r="V814" s="105">
        <f t="shared" si="179"/>
        <v>4.16599999999967E-3</v>
      </c>
      <c r="W814" s="143">
        <f t="shared" si="189"/>
        <v>8.8754449677853557</v>
      </c>
      <c r="X814" s="143">
        <f t="shared" si="180"/>
        <v>0.61929999999999996</v>
      </c>
      <c r="Y814" s="143">
        <f t="shared" si="181"/>
        <v>8.9653761320462148E-3</v>
      </c>
      <c r="Z814" s="143">
        <f t="shared" si="182"/>
        <v>7.2698974756741137</v>
      </c>
      <c r="AA814" s="143">
        <f t="shared" si="183"/>
        <v>-143.41489553060808</v>
      </c>
      <c r="AB814" s="143">
        <f t="shared" si="184"/>
        <v>2.4788010840550502E-4</v>
      </c>
      <c r="AC814" s="143">
        <f t="shared" si="185"/>
        <v>0.21446742914208264</v>
      </c>
      <c r="AD814" s="143">
        <f t="shared" si="186"/>
        <v>5.9500746136707791E-2</v>
      </c>
      <c r="AE814" s="105">
        <f t="shared" si="187"/>
        <v>0.20583257085791754</v>
      </c>
      <c r="AF814" s="143">
        <f t="shared" si="188"/>
        <v>3.541507913965062E-2</v>
      </c>
    </row>
    <row r="815" spans="1:32" x14ac:dyDescent="0.25">
      <c r="A815" s="185">
        <v>3.3833329999999986</v>
      </c>
      <c r="B815">
        <v>0.1606030946120594</v>
      </c>
      <c r="C815" s="203">
        <f t="shared" si="191"/>
        <v>5.5103918343831838E-4</v>
      </c>
      <c r="D815" s="184">
        <f t="shared" si="192"/>
        <v>5.4056943895299039E-3</v>
      </c>
      <c r="T815" s="182">
        <f t="shared" si="190"/>
        <v>0.10170122941953039</v>
      </c>
      <c r="U815" s="190">
        <v>1.0037130956775759</v>
      </c>
      <c r="V815" s="105">
        <f t="shared" si="179"/>
        <v>4.1669999999989216E-3</v>
      </c>
      <c r="W815" s="143">
        <f t="shared" si="189"/>
        <v>8.8754449677853557</v>
      </c>
      <c r="X815" s="143">
        <f t="shared" si="180"/>
        <v>0.61929999999999996</v>
      </c>
      <c r="Y815" s="143">
        <f t="shared" si="181"/>
        <v>8.9794710256275705E-3</v>
      </c>
      <c r="Z815" s="143">
        <f t="shared" si="182"/>
        <v>7.2788769466997412</v>
      </c>
      <c r="AA815" s="143">
        <f t="shared" si="183"/>
        <v>-143.60181492683415</v>
      </c>
      <c r="AB815" s="143">
        <f t="shared" si="184"/>
        <v>2.4820318223983852E-4</v>
      </c>
      <c r="AC815" s="143">
        <f t="shared" si="185"/>
        <v>0.21471563232432248</v>
      </c>
      <c r="AD815" s="143">
        <f t="shared" si="186"/>
        <v>5.9563998617687249E-2</v>
      </c>
      <c r="AE815" s="105">
        <f t="shared" si="187"/>
        <v>0.2055843676756777</v>
      </c>
      <c r="AF815" s="143">
        <f t="shared" si="188"/>
        <v>5.4638608498588183E-2</v>
      </c>
    </row>
    <row r="816" spans="1:32" x14ac:dyDescent="0.25">
      <c r="A816" s="185">
        <v>3.3874999999999993</v>
      </c>
      <c r="B816">
        <v>0.21733163399770422</v>
      </c>
      <c r="C816" s="203">
        <f t="shared" si="191"/>
        <v>7.8742700705857437E-4</v>
      </c>
      <c r="D816" s="184">
        <f t="shared" si="192"/>
        <v>7.7246589392446149E-3</v>
      </c>
      <c r="T816" s="182">
        <f t="shared" si="190"/>
        <v>0.102011218610412</v>
      </c>
      <c r="U816" s="190">
        <v>1.0067724511266913</v>
      </c>
      <c r="V816" s="105">
        <f t="shared" si="179"/>
        <v>4.1670000000006979E-3</v>
      </c>
      <c r="W816" s="143">
        <f t="shared" si="189"/>
        <v>8.8754449677853557</v>
      </c>
      <c r="X816" s="143">
        <f t="shared" si="180"/>
        <v>0.61929999999999996</v>
      </c>
      <c r="Y816" s="143">
        <f t="shared" si="181"/>
        <v>8.9964113017910741E-3</v>
      </c>
      <c r="Z816" s="143">
        <f t="shared" si="182"/>
        <v>7.2878733580015318</v>
      </c>
      <c r="AA816" s="143">
        <f t="shared" si="183"/>
        <v>-143.83397740170543</v>
      </c>
      <c r="AB816" s="143">
        <f t="shared" si="184"/>
        <v>2.4860445478008521E-4</v>
      </c>
      <c r="AC816" s="143">
        <f t="shared" si="185"/>
        <v>0.21496423677910256</v>
      </c>
      <c r="AD816" s="143">
        <f t="shared" si="186"/>
        <v>5.9660296323504579E-2</v>
      </c>
      <c r="AE816" s="105">
        <f t="shared" si="187"/>
        <v>0.20533576322089761</v>
      </c>
      <c r="AF816" s="143">
        <f t="shared" si="188"/>
        <v>7.3713483239653516E-2</v>
      </c>
    </row>
    <row r="817" spans="1:32" x14ac:dyDescent="0.25">
      <c r="A817" s="185">
        <v>3.391665999999999</v>
      </c>
      <c r="B817">
        <v>0</v>
      </c>
      <c r="C817" s="203">
        <f t="shared" si="191"/>
        <v>4.5270179361718202E-4</v>
      </c>
      <c r="D817" s="184">
        <f t="shared" si="192"/>
        <v>4.441004595384556E-3</v>
      </c>
      <c r="T817" s="182">
        <f t="shared" si="190"/>
        <v>0.10132500006896976</v>
      </c>
      <c r="U817" s="190">
        <v>1.0000000006806786</v>
      </c>
      <c r="V817" s="105">
        <f t="shared" si="179"/>
        <v>4.16599999999967E-3</v>
      </c>
      <c r="W817" s="143">
        <f t="shared" si="189"/>
        <v>8.8754449677853557</v>
      </c>
      <c r="X817" s="143">
        <f t="shared" si="180"/>
        <v>0.61929999999999996</v>
      </c>
      <c r="Y817" s="143">
        <f t="shared" si="181"/>
        <v>8.9567344696546095E-3</v>
      </c>
      <c r="Z817" s="143">
        <f t="shared" si="182"/>
        <v>7.2968300924711862</v>
      </c>
      <c r="AA817" s="143">
        <f t="shared" si="183"/>
        <v>-143.1611634018636</v>
      </c>
      <c r="AB817" s="143">
        <f t="shared" si="184"/>
        <v>2.4744155460433646E-4</v>
      </c>
      <c r="AC817" s="143">
        <f t="shared" si="185"/>
        <v>0.21521167833370691</v>
      </c>
      <c r="AD817" s="143">
        <f t="shared" si="186"/>
        <v>5.9395476381266459E-2</v>
      </c>
      <c r="AE817" s="105">
        <f t="shared" si="187"/>
        <v>0.20508832166629326</v>
      </c>
      <c r="AF817" s="143">
        <f t="shared" si="188"/>
        <v>0</v>
      </c>
    </row>
    <row r="818" spans="1:32" x14ac:dyDescent="0.25">
      <c r="A818" s="185">
        <v>3.3958329999999997</v>
      </c>
      <c r="B818">
        <v>0.1606030946120594</v>
      </c>
      <c r="C818" s="203">
        <f t="shared" si="191"/>
        <v>3.3461654762428184E-4</v>
      </c>
      <c r="D818" s="184">
        <f t="shared" si="192"/>
        <v>3.2825883321942052E-3</v>
      </c>
      <c r="T818" s="182">
        <f t="shared" si="190"/>
        <v>0.10170159156158144</v>
      </c>
      <c r="U818" s="190">
        <v>1.0037166697417363</v>
      </c>
      <c r="V818" s="105">
        <f t="shared" si="179"/>
        <v>4.1670000000006979E-3</v>
      </c>
      <c r="W818" s="143">
        <f t="shared" si="189"/>
        <v>8.8754449677853557</v>
      </c>
      <c r="X818" s="143">
        <f t="shared" si="180"/>
        <v>0.61929999999999996</v>
      </c>
      <c r="Y818" s="143">
        <f t="shared" si="181"/>
        <v>8.9794908274142236E-3</v>
      </c>
      <c r="Z818" s="143">
        <f t="shared" si="182"/>
        <v>7.3058095832986005</v>
      </c>
      <c r="AA818" s="143">
        <f t="shared" si="183"/>
        <v>-143.48617881242677</v>
      </c>
      <c r="AB818" s="143">
        <f t="shared" si="184"/>
        <v>2.4800331532595318E-4</v>
      </c>
      <c r="AC818" s="143">
        <f t="shared" si="185"/>
        <v>0.21545968164903287</v>
      </c>
      <c r="AD818" s="143">
        <f t="shared" si="186"/>
        <v>5.9516034395467154E-2</v>
      </c>
      <c r="AE818" s="105">
        <f t="shared" si="187"/>
        <v>0.2048403183509673</v>
      </c>
      <c r="AF818" s="143">
        <f t="shared" si="188"/>
        <v>5.4638413939806507E-2</v>
      </c>
    </row>
    <row r="819" spans="1:32" x14ac:dyDescent="0.25">
      <c r="A819" s="185">
        <v>3.3999999999999986</v>
      </c>
      <c r="B819">
        <v>0</v>
      </c>
      <c r="C819" s="203">
        <f t="shared" si="191"/>
        <v>3.3461654762413916E-4</v>
      </c>
      <c r="D819" s="184">
        <f t="shared" si="192"/>
        <v>3.2825883321928053E-3</v>
      </c>
      <c r="T819" s="182">
        <f t="shared" si="190"/>
        <v>0.10132500013311684</v>
      </c>
      <c r="U819" s="190">
        <v>1.0000000013137609</v>
      </c>
      <c r="V819" s="105">
        <f t="shared" si="179"/>
        <v>4.1669999999989216E-3</v>
      </c>
      <c r="W819" s="143">
        <f t="shared" si="189"/>
        <v>8.8754449677853557</v>
      </c>
      <c r="X819" s="143">
        <f t="shared" si="180"/>
        <v>0.61929999999999996</v>
      </c>
      <c r="Y819" s="143">
        <f t="shared" si="181"/>
        <v>8.9588844334318532E-3</v>
      </c>
      <c r="Z819" s="143">
        <f t="shared" si="182"/>
        <v>7.3147684677320326</v>
      </c>
      <c r="AA819" s="143">
        <f t="shared" si="183"/>
        <v>-143.11831192404819</v>
      </c>
      <c r="AB819" s="143">
        <f t="shared" si="184"/>
        <v>2.4736748957136399E-4</v>
      </c>
      <c r="AC819" s="143">
        <f t="shared" si="185"/>
        <v>0.21570704913860422</v>
      </c>
      <c r="AD819" s="143">
        <f t="shared" si="186"/>
        <v>5.9363448421269019E-2</v>
      </c>
      <c r="AE819" s="105">
        <f t="shared" si="187"/>
        <v>0.20459295086139595</v>
      </c>
      <c r="AF819" s="143">
        <f t="shared" si="188"/>
        <v>0</v>
      </c>
    </row>
    <row r="820" spans="1:32" x14ac:dyDescent="0.25">
      <c r="A820" s="185">
        <v>3.404166</v>
      </c>
      <c r="B820">
        <v>4.7146015840770022E-2</v>
      </c>
      <c r="C820" s="203">
        <f t="shared" si="191"/>
        <v>9.8205150996358049E-5</v>
      </c>
      <c r="D820" s="184">
        <f t="shared" si="192"/>
        <v>9.6339253127427249E-4</v>
      </c>
      <c r="T820" s="182">
        <f t="shared" si="190"/>
        <v>0.10135760697879333</v>
      </c>
      <c r="U820" s="190">
        <v>1.0003218058602845</v>
      </c>
      <c r="V820" s="105">
        <f t="shared" si="179"/>
        <v>4.1660000000014463E-3</v>
      </c>
      <c r="W820" s="143">
        <f t="shared" si="189"/>
        <v>8.8754449677853557</v>
      </c>
      <c r="X820" s="143">
        <f t="shared" si="180"/>
        <v>0.61929999999999996</v>
      </c>
      <c r="Y820" s="143">
        <f t="shared" si="181"/>
        <v>8.9585193833019508E-3</v>
      </c>
      <c r="Z820" s="143">
        <f t="shared" si="182"/>
        <v>7.323726987115335</v>
      </c>
      <c r="AA820" s="143">
        <f t="shared" si="183"/>
        <v>-143.0738385020789</v>
      </c>
      <c r="AB820" s="143">
        <f t="shared" si="184"/>
        <v>2.472906211497253E-4</v>
      </c>
      <c r="AC820" s="143">
        <f t="shared" si="185"/>
        <v>0.21595433975975395</v>
      </c>
      <c r="AD820" s="143">
        <f t="shared" si="186"/>
        <v>5.9359246555362323E-2</v>
      </c>
      <c r="AE820" s="105">
        <f t="shared" si="187"/>
        <v>0.20434566024024622</v>
      </c>
      <c r="AF820" s="143">
        <f t="shared" si="188"/>
        <v>1.6093873131666301E-2</v>
      </c>
    </row>
    <row r="821" spans="1:32" x14ac:dyDescent="0.25">
      <c r="A821" s="185">
        <v>3.4083329999999989</v>
      </c>
      <c r="B821">
        <v>0</v>
      </c>
      <c r="C821" s="203">
        <f t="shared" si="191"/>
        <v>9.8228724004218918E-5</v>
      </c>
      <c r="D821" s="184">
        <f t="shared" si="192"/>
        <v>9.6362378248138767E-4</v>
      </c>
      <c r="T821" s="182">
        <f t="shared" si="190"/>
        <v>0.10132500014380298</v>
      </c>
      <c r="U821" s="197">
        <v>1.000000001419225</v>
      </c>
      <c r="V821" s="105">
        <f t="shared" si="179"/>
        <v>4.1669999999989216E-3</v>
      </c>
      <c r="W821" s="143">
        <f t="shared" si="189"/>
        <v>8.8754449677853557</v>
      </c>
      <c r="X821" s="143">
        <f t="shared" si="180"/>
        <v>0.61929999999999996</v>
      </c>
      <c r="Y821" s="143">
        <f t="shared" si="181"/>
        <v>8.9588844340169928E-3</v>
      </c>
      <c r="Z821" s="143">
        <f t="shared" si="182"/>
        <v>7.3326858715493524</v>
      </c>
      <c r="AA821" s="143">
        <f t="shared" si="183"/>
        <v>-143.04096951372654</v>
      </c>
      <c r="AB821" s="143">
        <f t="shared" si="184"/>
        <v>2.4723380997703772E-4</v>
      </c>
      <c r="AC821" s="143">
        <f t="shared" si="185"/>
        <v>0.21620157356973099</v>
      </c>
      <c r="AD821" s="143">
        <f t="shared" si="186"/>
        <v>5.9331367885073601E-2</v>
      </c>
      <c r="AE821" s="105">
        <f t="shared" si="187"/>
        <v>0.20409842643026918</v>
      </c>
      <c r="AF821" s="143">
        <f t="shared" si="188"/>
        <v>0</v>
      </c>
    </row>
    <row r="822" spans="1:32" x14ac:dyDescent="0.25">
      <c r="A822" s="185">
        <v>3.4124999999999996</v>
      </c>
      <c r="B822">
        <v>0</v>
      </c>
      <c r="C822" s="203">
        <f t="shared" si="191"/>
        <v>0</v>
      </c>
      <c r="D822" s="184">
        <f t="shared" si="192"/>
        <v>0</v>
      </c>
      <c r="T822" s="182">
        <f t="shared" si="190"/>
        <v>0.10132500014380298</v>
      </c>
      <c r="U822" s="197">
        <v>1.000000001419225</v>
      </c>
      <c r="V822" s="105">
        <f t="shared" si="179"/>
        <v>4.1670000000006979E-3</v>
      </c>
      <c r="W822" s="143">
        <f t="shared" si="189"/>
        <v>8.8754449677853557</v>
      </c>
      <c r="X822" s="143">
        <f t="shared" si="180"/>
        <v>0.61929999999999996</v>
      </c>
      <c r="Y822" s="143">
        <f t="shared" si="181"/>
        <v>8.9588844340208109E-3</v>
      </c>
      <c r="Z822" s="143">
        <f t="shared" si="182"/>
        <v>7.3416447559833733</v>
      </c>
      <c r="AA822" s="143">
        <f t="shared" si="183"/>
        <v>-143.00221619401984</v>
      </c>
      <c r="AB822" s="143">
        <f t="shared" si="184"/>
        <v>2.4716682825206117E-4</v>
      </c>
      <c r="AC822" s="143">
        <f t="shared" si="185"/>
        <v>0.21644874039798306</v>
      </c>
      <c r="AD822" s="143">
        <f t="shared" si="186"/>
        <v>5.9315293557000187E-2</v>
      </c>
      <c r="AE822" s="105">
        <f t="shared" si="187"/>
        <v>0.20385125960201711</v>
      </c>
      <c r="AF822" s="143">
        <f t="shared" si="188"/>
        <v>0</v>
      </c>
    </row>
    <row r="823" spans="1:32" x14ac:dyDescent="0.25">
      <c r="A823" s="185">
        <v>3.4166659999999993</v>
      </c>
      <c r="B823">
        <v>0</v>
      </c>
      <c r="C823" s="203">
        <f t="shared" si="191"/>
        <v>0</v>
      </c>
      <c r="D823" s="184">
        <f t="shared" si="192"/>
        <v>0</v>
      </c>
      <c r="T823" s="182">
        <f t="shared" si="190"/>
        <v>0.10132500014380298</v>
      </c>
      <c r="U823" s="197">
        <v>1.000000001419225</v>
      </c>
      <c r="V823" s="105">
        <f t="shared" si="179"/>
        <v>4.16599999999967E-3</v>
      </c>
      <c r="W823" s="143">
        <f t="shared" si="189"/>
        <v>8.8754449677853557</v>
      </c>
      <c r="X823" s="143">
        <f t="shared" si="180"/>
        <v>0.61929999999999996</v>
      </c>
      <c r="Y823" s="143">
        <f t="shared" si="181"/>
        <v>8.9567344737512579E-3</v>
      </c>
      <c r="Z823" s="143">
        <f t="shared" si="182"/>
        <v>7.3506014904571249</v>
      </c>
      <c r="AA823" s="143">
        <f t="shared" si="183"/>
        <v>-142.92910950271593</v>
      </c>
      <c r="AB823" s="143">
        <f t="shared" si="184"/>
        <v>2.4704046972773541E-4</v>
      </c>
      <c r="AC823" s="143">
        <f t="shared" si="185"/>
        <v>0.2166957808677108</v>
      </c>
      <c r="AD823" s="143">
        <f t="shared" si="186"/>
        <v>5.9299200606758279E-2</v>
      </c>
      <c r="AE823" s="105">
        <f t="shared" si="187"/>
        <v>0.20360421913228938</v>
      </c>
      <c r="AF823" s="143">
        <f t="shared" si="188"/>
        <v>0</v>
      </c>
    </row>
    <row r="824" spans="1:32" x14ac:dyDescent="0.25">
      <c r="A824" s="185">
        <v>3.420833</v>
      </c>
      <c r="B824">
        <v>0</v>
      </c>
      <c r="C824" s="203">
        <f t="shared" si="191"/>
        <v>0</v>
      </c>
      <c r="D824" s="184">
        <f t="shared" si="192"/>
        <v>0</v>
      </c>
      <c r="T824" s="182">
        <f t="shared" si="190"/>
        <v>0.10132500014380298</v>
      </c>
      <c r="U824" s="197">
        <v>1.000000001419225</v>
      </c>
      <c r="V824" s="105">
        <f t="shared" si="179"/>
        <v>4.1670000000006979E-3</v>
      </c>
      <c r="W824" s="143">
        <f t="shared" si="189"/>
        <v>8.8754449677853557</v>
      </c>
      <c r="X824" s="143">
        <f t="shared" si="180"/>
        <v>0.61929999999999996</v>
      </c>
      <c r="Y824" s="143">
        <f t="shared" si="181"/>
        <v>8.9588844340208109E-3</v>
      </c>
      <c r="Z824" s="143">
        <f t="shared" si="182"/>
        <v>7.3595603748911458</v>
      </c>
      <c r="AA824" s="143">
        <f t="shared" si="183"/>
        <v>-142.92455624076823</v>
      </c>
      <c r="AB824" s="143">
        <f t="shared" si="184"/>
        <v>2.4703259981254274E-4</v>
      </c>
      <c r="AC824" s="143">
        <f t="shared" si="185"/>
        <v>0.21694281346752334</v>
      </c>
      <c r="AD824" s="143">
        <f t="shared" si="186"/>
        <v>5.9283081308495647E-2</v>
      </c>
      <c r="AE824" s="105">
        <f t="shared" si="187"/>
        <v>0.20335718653247684</v>
      </c>
      <c r="AF824" s="143">
        <f t="shared" si="188"/>
        <v>0</v>
      </c>
    </row>
    <row r="825" spans="1:32" x14ac:dyDescent="0.25">
      <c r="A825" s="185">
        <v>3.4249999999999989</v>
      </c>
      <c r="B825">
        <v>0.1606030946120594</v>
      </c>
      <c r="C825" s="203">
        <f t="shared" si="191"/>
        <v>3.3461654762413916E-4</v>
      </c>
      <c r="D825" s="184">
        <f t="shared" si="192"/>
        <v>3.2825883321928053E-3</v>
      </c>
      <c r="T825" s="182">
        <f t="shared" si="190"/>
        <v>0.10170159134435229</v>
      </c>
      <c r="U825" s="197">
        <v>1.0037166675978513</v>
      </c>
      <c r="V825" s="105">
        <f t="shared" si="179"/>
        <v>4.1669999999989216E-3</v>
      </c>
      <c r="W825" s="143">
        <f t="shared" si="189"/>
        <v>8.8754449677853557</v>
      </c>
      <c r="X825" s="143">
        <f t="shared" si="180"/>
        <v>0.61929999999999996</v>
      </c>
      <c r="Y825" s="143">
        <f t="shared" si="181"/>
        <v>8.9794908155324E-3</v>
      </c>
      <c r="Z825" s="143">
        <f t="shared" si="182"/>
        <v>7.3685398657066781</v>
      </c>
      <c r="AA825" s="143">
        <f t="shared" si="183"/>
        <v>-143.21420258979177</v>
      </c>
      <c r="AB825" s="143">
        <f t="shared" si="184"/>
        <v>2.475332282035448E-4</v>
      </c>
      <c r="AC825" s="143">
        <f t="shared" si="185"/>
        <v>0.21719034669572687</v>
      </c>
      <c r="AD825" s="143">
        <f t="shared" si="186"/>
        <v>5.9403222511065237E-2</v>
      </c>
      <c r="AE825" s="105">
        <f t="shared" si="187"/>
        <v>0.2031096533042733</v>
      </c>
      <c r="AF825" s="143">
        <f t="shared" si="188"/>
        <v>5.4638414056511236E-2</v>
      </c>
    </row>
    <row r="826" spans="1:32" x14ac:dyDescent="0.25">
      <c r="A826" s="185">
        <v>3.4291659999999986</v>
      </c>
      <c r="B826">
        <v>4.7146015840770022E-2</v>
      </c>
      <c r="C826" s="203">
        <f t="shared" si="191"/>
        <v>4.3274139707320943E-4</v>
      </c>
      <c r="D826" s="184">
        <f t="shared" si="192"/>
        <v>4.2451931052881848E-3</v>
      </c>
      <c r="T826" s="182">
        <f t="shared" si="190"/>
        <v>0.10135758287643584</v>
      </c>
      <c r="U826" s="197">
        <v>1.0003215679885107</v>
      </c>
      <c r="V826" s="105">
        <f t="shared" si="179"/>
        <v>4.16599999999967E-3</v>
      </c>
      <c r="W826" s="143">
        <f t="shared" si="189"/>
        <v>8.8754449677853557</v>
      </c>
      <c r="X826" s="143">
        <f t="shared" si="180"/>
        <v>0.61929999999999996</v>
      </c>
      <c r="Y826" s="143">
        <f t="shared" si="181"/>
        <v>8.9585180640073953E-3</v>
      </c>
      <c r="Z826" s="143">
        <f t="shared" si="182"/>
        <v>7.3774983837706856</v>
      </c>
      <c r="AA826" s="143">
        <f t="shared" si="183"/>
        <v>-142.84074036189494</v>
      </c>
      <c r="AB826" s="143">
        <f t="shared" si="184"/>
        <v>2.4688773139378928E-4</v>
      </c>
      <c r="AC826" s="143">
        <f t="shared" si="185"/>
        <v>0.21743723442712065</v>
      </c>
      <c r="AD826" s="143">
        <f t="shared" si="186"/>
        <v>5.9262537540520605E-2</v>
      </c>
      <c r="AE826" s="105">
        <f t="shared" si="187"/>
        <v>0.20286276557287952</v>
      </c>
      <c r="AF826" s="143">
        <f t="shared" si="188"/>
        <v>1.6093876958713796E-2</v>
      </c>
    </row>
    <row r="827" spans="1:32" x14ac:dyDescent="0.25">
      <c r="A827" s="185">
        <v>3.4333329999999993</v>
      </c>
      <c r="B827">
        <v>0.21733163399770422</v>
      </c>
      <c r="C827" s="203">
        <f t="shared" si="191"/>
        <v>5.5103918343855332E-4</v>
      </c>
      <c r="D827" s="184">
        <f t="shared" si="192"/>
        <v>5.4056943895322085E-3</v>
      </c>
      <c r="T827" s="182">
        <f t="shared" si="190"/>
        <v>0.10201141682722416</v>
      </c>
      <c r="U827" s="197">
        <v>1.0067744073745291</v>
      </c>
      <c r="V827" s="105">
        <f t="shared" si="179"/>
        <v>4.1670000000006979E-3</v>
      </c>
      <c r="W827" s="143">
        <f t="shared" si="189"/>
        <v>8.8754449677853557</v>
      </c>
      <c r="X827" s="143">
        <f t="shared" si="180"/>
        <v>0.61929999999999996</v>
      </c>
      <c r="Y827" s="143">
        <f t="shared" si="181"/>
        <v>8.9964221276602214E-3</v>
      </c>
      <c r="Z827" s="143">
        <f t="shared" si="182"/>
        <v>7.3864948058983462</v>
      </c>
      <c r="AA827" s="143">
        <f t="shared" si="183"/>
        <v>-143.40575635108064</v>
      </c>
      <c r="AB827" s="143">
        <f t="shared" si="184"/>
        <v>2.4786431213271468E-4</v>
      </c>
      <c r="AC827" s="143">
        <f t="shared" si="185"/>
        <v>0.21768509873925337</v>
      </c>
      <c r="AD827" s="143">
        <f t="shared" si="186"/>
        <v>5.9482676297737742E-2</v>
      </c>
      <c r="AE827" s="105">
        <f t="shared" si="187"/>
        <v>0.2026149012607468</v>
      </c>
      <c r="AF827" s="143">
        <f t="shared" si="188"/>
        <v>7.3713340008120076E-2</v>
      </c>
    </row>
    <row r="828" spans="1:32" x14ac:dyDescent="0.25">
      <c r="A828" s="185">
        <v>3.4375</v>
      </c>
      <c r="B828">
        <v>0.27406017338334904</v>
      </c>
      <c r="C828" s="203">
        <f t="shared" si="191"/>
        <v>1.0238148306785958E-3</v>
      </c>
      <c r="D828" s="184">
        <f t="shared" si="192"/>
        <v>1.0043623488957026E-2</v>
      </c>
      <c r="T828" s="182">
        <f t="shared" si="190"/>
        <v>0.10240958397441739</v>
      </c>
      <c r="U828" s="197">
        <v>1.0107040115905985</v>
      </c>
      <c r="V828" s="105">
        <f t="shared" si="179"/>
        <v>4.1670000000006979E-3</v>
      </c>
      <c r="W828" s="143">
        <f t="shared" si="189"/>
        <v>8.8754449677853557</v>
      </c>
      <c r="X828" s="143">
        <f t="shared" si="180"/>
        <v>0.61929999999999996</v>
      </c>
      <c r="Y828" s="143">
        <f t="shared" si="181"/>
        <v>9.0181524086149177E-3</v>
      </c>
      <c r="Z828" s="143">
        <f t="shared" si="182"/>
        <v>7.395512958306961</v>
      </c>
      <c r="AA828" s="143">
        <f t="shared" si="183"/>
        <v>-143.71254586412394</v>
      </c>
      <c r="AB828" s="143">
        <f t="shared" si="184"/>
        <v>2.4839457098392738E-4</v>
      </c>
      <c r="AC828" s="143">
        <f t="shared" si="185"/>
        <v>0.21793349331023731</v>
      </c>
      <c r="AD828" s="143">
        <f t="shared" si="186"/>
        <v>5.9609928241873236E-2</v>
      </c>
      <c r="AE828" s="105">
        <f t="shared" si="187"/>
        <v>0.20236650668976286</v>
      </c>
      <c r="AF828" s="143">
        <f t="shared" si="188"/>
        <v>9.2592807045094733E-2</v>
      </c>
    </row>
    <row r="829" spans="1:32" x14ac:dyDescent="0.25">
      <c r="A829" s="185">
        <v>3.4416659999999997</v>
      </c>
      <c r="B829">
        <v>0.10387455522641484</v>
      </c>
      <c r="C829" s="203">
        <f t="shared" si="191"/>
        <v>7.8723803969407572E-4</v>
      </c>
      <c r="D829" s="184">
        <f t="shared" si="192"/>
        <v>7.7228051693988831E-3</v>
      </c>
      <c r="T829" s="182">
        <f t="shared" si="190"/>
        <v>0.10148290361550244</v>
      </c>
      <c r="U829" s="197">
        <v>1.0015583875203793</v>
      </c>
      <c r="V829" s="105">
        <f t="shared" si="179"/>
        <v>4.16599999999967E-3</v>
      </c>
      <c r="W829" s="143">
        <f t="shared" si="189"/>
        <v>8.8754449677853557</v>
      </c>
      <c r="X829" s="143">
        <f t="shared" si="180"/>
        <v>0.61929999999999996</v>
      </c>
      <c r="Y829" s="143">
        <f t="shared" si="181"/>
        <v>8.9653761320495247E-3</v>
      </c>
      <c r="Z829" s="143">
        <f t="shared" si="182"/>
        <v>7.4044783344390108</v>
      </c>
      <c r="AA829" s="143">
        <f t="shared" si="183"/>
        <v>-142.8323171218874</v>
      </c>
      <c r="AB829" s="143">
        <f t="shared" si="184"/>
        <v>2.4687317255986569E-4</v>
      </c>
      <c r="AC829" s="143">
        <f t="shared" si="185"/>
        <v>0.21818036648279718</v>
      </c>
      <c r="AD829" s="143">
        <f t="shared" si="186"/>
        <v>5.9259042861230259E-2</v>
      </c>
      <c r="AE829" s="105">
        <f t="shared" si="187"/>
        <v>0.202119633517203</v>
      </c>
      <c r="AF829" s="143">
        <f t="shared" si="188"/>
        <v>3.5415079139629498E-2</v>
      </c>
    </row>
    <row r="830" spans="1:32" x14ac:dyDescent="0.25">
      <c r="A830" s="185">
        <v>3.4458329999999986</v>
      </c>
      <c r="B830">
        <v>0.27406017338334904</v>
      </c>
      <c r="C830" s="203">
        <f t="shared" si="191"/>
        <v>7.8742700705823924E-4</v>
      </c>
      <c r="D830" s="184">
        <f t="shared" si="192"/>
        <v>7.7246589392413276E-3</v>
      </c>
      <c r="T830" s="182">
        <f t="shared" si="190"/>
        <v>0.10240901722282279</v>
      </c>
      <c r="U830" s="197">
        <v>1.0106984181872469</v>
      </c>
      <c r="V830" s="105">
        <f t="shared" si="179"/>
        <v>4.1669999999989216E-3</v>
      </c>
      <c r="W830" s="143">
        <f t="shared" si="189"/>
        <v>8.8754449677853557</v>
      </c>
      <c r="X830" s="143">
        <f t="shared" si="180"/>
        <v>0.61929999999999996</v>
      </c>
      <c r="Y830" s="143">
        <f t="shared" si="181"/>
        <v>9.0181215005859152E-3</v>
      </c>
      <c r="Z830" s="143">
        <f t="shared" si="182"/>
        <v>7.4134964559395966</v>
      </c>
      <c r="AA830" s="143">
        <f t="shared" si="183"/>
        <v>-143.63292457452343</v>
      </c>
      <c r="AB830" s="143">
        <f t="shared" si="184"/>
        <v>2.4825695254600613E-4</v>
      </c>
      <c r="AC830" s="143">
        <f t="shared" si="185"/>
        <v>0.21842862343534319</v>
      </c>
      <c r="AD830" s="143">
        <f t="shared" si="186"/>
        <v>5.957690245886018E-2</v>
      </c>
      <c r="AE830" s="105">
        <f t="shared" si="187"/>
        <v>0.20187137656465698</v>
      </c>
      <c r="AF830" s="143">
        <f t="shared" si="188"/>
        <v>9.2593319471856186E-2</v>
      </c>
    </row>
    <row r="831" spans="1:32" x14ac:dyDescent="0.25">
      <c r="A831" s="185">
        <v>3.4499999999999993</v>
      </c>
      <c r="B831">
        <v>0.21733163399770422</v>
      </c>
      <c r="C831" s="203">
        <f t="shared" si="191"/>
        <v>1.0238148306785958E-3</v>
      </c>
      <c r="D831" s="184">
        <f t="shared" si="192"/>
        <v>1.0043623488957026E-2</v>
      </c>
      <c r="T831" s="182">
        <f t="shared" si="190"/>
        <v>0.10201087310836059</v>
      </c>
      <c r="U831" s="197">
        <v>1.0067690412865589</v>
      </c>
      <c r="V831" s="105">
        <f t="shared" si="179"/>
        <v>4.1670000000006979E-3</v>
      </c>
      <c r="W831" s="143">
        <f t="shared" si="189"/>
        <v>8.8754449677853557</v>
      </c>
      <c r="X831" s="143">
        <f t="shared" si="180"/>
        <v>0.61929999999999996</v>
      </c>
      <c r="Y831" s="143">
        <f t="shared" si="181"/>
        <v>8.9963924317277653E-3</v>
      </c>
      <c r="Z831" s="143">
        <f t="shared" si="182"/>
        <v>7.4224928483713244</v>
      </c>
      <c r="AA831" s="143">
        <f t="shared" si="183"/>
        <v>-143.24727080972468</v>
      </c>
      <c r="AB831" s="143">
        <f t="shared" si="184"/>
        <v>2.4759038373060085E-4</v>
      </c>
      <c r="AC831" s="143">
        <f t="shared" si="185"/>
        <v>0.21867621381907379</v>
      </c>
      <c r="AD831" s="143">
        <f t="shared" si="186"/>
        <v>5.9416938740235035E-2</v>
      </c>
      <c r="AE831" s="105">
        <f t="shared" si="187"/>
        <v>0.20162378618092638</v>
      </c>
      <c r="AF831" s="143">
        <f t="shared" si="188"/>
        <v>7.3713732900879833E-2</v>
      </c>
    </row>
    <row r="832" spans="1:32" x14ac:dyDescent="0.25">
      <c r="A832" s="185">
        <v>3.454165999999999</v>
      </c>
      <c r="B832">
        <v>0.21733163399770422</v>
      </c>
      <c r="C832" s="203">
        <f t="shared" si="191"/>
        <v>9.0540358723436405E-4</v>
      </c>
      <c r="D832" s="184">
        <f t="shared" si="192"/>
        <v>8.8820091907691121E-3</v>
      </c>
      <c r="T832" s="182">
        <f t="shared" si="190"/>
        <v>0.10201087310836059</v>
      </c>
      <c r="U832" s="197">
        <v>1.0067690412865589</v>
      </c>
      <c r="V832" s="105">
        <f t="shared" si="179"/>
        <v>4.16599999999967E-3</v>
      </c>
      <c r="W832" s="143">
        <f t="shared" si="189"/>
        <v>8.8754449677853557</v>
      </c>
      <c r="X832" s="143">
        <f t="shared" si="180"/>
        <v>0.61929999999999996</v>
      </c>
      <c r="Y832" s="143">
        <f t="shared" si="181"/>
        <v>8.9942334702588483E-3</v>
      </c>
      <c r="Z832" s="143">
        <f t="shared" si="182"/>
        <v>7.431487081841583</v>
      </c>
      <c r="AA832" s="143">
        <f t="shared" si="183"/>
        <v>-143.17328659467475</v>
      </c>
      <c r="AB832" s="143">
        <f t="shared" si="184"/>
        <v>2.4746250848320053E-4</v>
      </c>
      <c r="AC832" s="143">
        <f t="shared" si="185"/>
        <v>0.21892367632755699</v>
      </c>
      <c r="AD832" s="143">
        <f t="shared" si="186"/>
        <v>5.9400506116951544E-2</v>
      </c>
      <c r="AE832" s="105">
        <f t="shared" si="187"/>
        <v>0.20137632367244318</v>
      </c>
      <c r="AF832" s="143">
        <f t="shared" si="188"/>
        <v>7.3713732900879833E-2</v>
      </c>
    </row>
    <row r="833" spans="1:32" x14ac:dyDescent="0.25">
      <c r="A833" s="185">
        <v>3.4583329999999997</v>
      </c>
      <c r="B833">
        <v>0.1606030946120594</v>
      </c>
      <c r="C833" s="203">
        <f t="shared" si="191"/>
        <v>7.8742700705857437E-4</v>
      </c>
      <c r="D833" s="184">
        <f t="shared" si="192"/>
        <v>7.7246589392446149E-3</v>
      </c>
      <c r="T833" s="182">
        <f t="shared" si="190"/>
        <v>0.10170101687218044</v>
      </c>
      <c r="U833" s="197">
        <v>1.0037109979983265</v>
      </c>
      <c r="V833" s="105">
        <f t="shared" ref="V833:V896" si="193">+A833-A832</f>
        <v>4.1670000000006979E-3</v>
      </c>
      <c r="W833" s="143">
        <f t="shared" ref="W833:W896" si="194">IF(AND(T833&lt;=$O$55,T833&gt;$M$55),$P$55,IF(AND(T833&lt;=$O$56,T833&gt;$M$56),$P$56,IF(AND(T833&lt;=$O$57,T833&gt;$M$57),$P$57,IF(AND(T833&lt;=$O$58,T833&gt;$M$58),$P$58,IF(AND(T833&lt;=$O$59,T833&gt;$M$59),$P$59,"a N/A")))))</f>
        <v>8.8754449677853557</v>
      </c>
      <c r="X833" s="143">
        <f t="shared" ref="X833:X896" si="195">IF(AND(T833&lt;=$O$55,T833&gt;$M$55),$Q$55,IF(AND(T833&lt;=$O$56,T833&gt;$M$56),$Q$56,IF(AND(T833&lt;=$O$57,T833&gt;$M$57),$Q$57,IF(AND(T833&lt;=$O$58,T833&gt;$M$58),$Q$58,IF(AND(T833&lt;=$O$59,T833&gt;$M$59),$Q$59,"Valor no encontrado para Po")))))</f>
        <v>0.61929999999999996</v>
      </c>
      <c r="Y833" s="143">
        <f t="shared" ref="Y833:Y896" si="196">IF(OR(Z832&gt;=($V$1-$X$1)/2,Z832&gt;=$Z$1/2),0,W833*T833^X833*V833)</f>
        <v>8.97945940361463E-3</v>
      </c>
      <c r="Z833" s="143">
        <f t="shared" ref="Z833:Z896" si="197">+Z832+Y833</f>
        <v>7.4404665412451978</v>
      </c>
      <c r="AA833" s="143">
        <f t="shared" ref="AA833:AA896" si="198">2*$AD$1*PI()*((Z833+$X$1/2)*(2*Z833-$Z$1)+(Z833+$X$1/2)^2-($V$1/2)^2)*Y833</f>
        <v>-142.89857570393559</v>
      </c>
      <c r="AB833" s="143">
        <f t="shared" ref="AB833:AB896" si="199">-AA833*0.000000001*$AB$1</f>
        <v>2.4698769472606145E-4</v>
      </c>
      <c r="AC833" s="143">
        <f t="shared" ref="AC833:AC896" si="200">+AC832+AB833</f>
        <v>0.21917066402228305</v>
      </c>
      <c r="AD833" s="143">
        <f t="shared" ref="AD833:AD896" si="201">+AB833/V833</f>
        <v>5.9272304949848829E-2</v>
      </c>
      <c r="AE833" s="105">
        <f t="shared" ref="AE833:AE896" si="202">+AE832-AB833</f>
        <v>0.20112933597771712</v>
      </c>
      <c r="AF833" s="143">
        <f t="shared" ref="AF833:AF896" si="203">B833*9.81/(T833*1000000*$AH$1)</f>
        <v>5.4638722689102671E-2</v>
      </c>
    </row>
    <row r="834" spans="1:32" x14ac:dyDescent="0.25">
      <c r="A834" s="185">
        <v>3.4624999999999986</v>
      </c>
      <c r="B834">
        <v>0.10387455522641484</v>
      </c>
      <c r="C834" s="203">
        <f t="shared" si="191"/>
        <v>5.5103918343831838E-4</v>
      </c>
      <c r="D834" s="184">
        <f t="shared" si="192"/>
        <v>5.4056943895299039E-3</v>
      </c>
      <c r="T834" s="182">
        <f t="shared" si="190"/>
        <v>0.10148284245486841</v>
      </c>
      <c r="U834" s="197">
        <v>1.0015577839118521</v>
      </c>
      <c r="V834" s="105">
        <f t="shared" si="193"/>
        <v>4.1669999999989216E-3</v>
      </c>
      <c r="W834" s="143">
        <f t="shared" si="194"/>
        <v>8.8754449677853557</v>
      </c>
      <c r="X834" s="143">
        <f t="shared" si="195"/>
        <v>0.61929999999999996</v>
      </c>
      <c r="Y834" s="143">
        <f t="shared" si="196"/>
        <v>8.9675248196662491E-3</v>
      </c>
      <c r="Z834" s="143">
        <f t="shared" si="197"/>
        <v>7.4494340660648639</v>
      </c>
      <c r="AA834" s="143">
        <f t="shared" si="198"/>
        <v>-142.66916781878209</v>
      </c>
      <c r="AB834" s="143">
        <f t="shared" si="199"/>
        <v>2.465911832533128E-4</v>
      </c>
      <c r="AC834" s="143">
        <f t="shared" si="200"/>
        <v>0.21941725520553637</v>
      </c>
      <c r="AD834" s="143">
        <f t="shared" si="201"/>
        <v>5.9177149808825685E-2</v>
      </c>
      <c r="AE834" s="105">
        <f t="shared" si="202"/>
        <v>0.2008827447944638</v>
      </c>
      <c r="AF834" s="143">
        <f t="shared" si="203"/>
        <v>3.5415100483224556E-2</v>
      </c>
    </row>
    <row r="835" spans="1:32" x14ac:dyDescent="0.25">
      <c r="A835" s="185">
        <v>3.466666</v>
      </c>
      <c r="B835">
        <v>4.7146015840770022E-2</v>
      </c>
      <c r="C835" s="203">
        <f t="shared" si="191"/>
        <v>3.1457584953305527E-4</v>
      </c>
      <c r="D835" s="184">
        <f t="shared" si="192"/>
        <v>3.0859890839192725E-3</v>
      </c>
      <c r="T835" s="182">
        <f t="shared" si="190"/>
        <v>0.1013575876422621</v>
      </c>
      <c r="U835" s="197">
        <v>1.000321615023559</v>
      </c>
      <c r="V835" s="105">
        <f t="shared" si="193"/>
        <v>4.1660000000014463E-3</v>
      </c>
      <c r="W835" s="143">
        <f t="shared" si="194"/>
        <v>8.8754449677853557</v>
      </c>
      <c r="X835" s="143">
        <f t="shared" si="195"/>
        <v>0.61929999999999996</v>
      </c>
      <c r="Y835" s="143">
        <f t="shared" si="196"/>
        <v>8.9585183248782566E-3</v>
      </c>
      <c r="Z835" s="143">
        <f t="shared" si="197"/>
        <v>7.4583925843897418</v>
      </c>
      <c r="AA835" s="143">
        <f t="shared" si="198"/>
        <v>-142.48642205180363</v>
      </c>
      <c r="AB835" s="143">
        <f t="shared" si="199"/>
        <v>2.4627532317224055E-4</v>
      </c>
      <c r="AC835" s="143">
        <f t="shared" si="200"/>
        <v>0.2196635305287086</v>
      </c>
      <c r="AD835" s="143">
        <f t="shared" si="201"/>
        <v>5.9115536047084749E-2</v>
      </c>
      <c r="AE835" s="105">
        <f t="shared" si="202"/>
        <v>0.20063646947129157</v>
      </c>
      <c r="AF835" s="143">
        <f t="shared" si="203"/>
        <v>1.609387620198089E-2</v>
      </c>
    </row>
    <row r="836" spans="1:32" x14ac:dyDescent="0.25">
      <c r="A836" s="185">
        <v>3.4708329999999989</v>
      </c>
      <c r="B836">
        <v>4.7146015840770022E-2</v>
      </c>
      <c r="C836" s="203">
        <f t="shared" si="191"/>
        <v>1.9645744800843784E-4</v>
      </c>
      <c r="D836" s="184">
        <f t="shared" si="192"/>
        <v>1.9272475649627753E-3</v>
      </c>
      <c r="T836" s="182">
        <f t="shared" ref="T836:T899" si="204">+U836/1000000*101325</f>
        <v>0.1013575876422621</v>
      </c>
      <c r="U836" s="197">
        <v>1.000321615023559</v>
      </c>
      <c r="V836" s="105">
        <f t="shared" si="193"/>
        <v>4.1669999999989216E-3</v>
      </c>
      <c r="W836" s="143">
        <f t="shared" si="194"/>
        <v>8.8754449677853557</v>
      </c>
      <c r="X836" s="143">
        <f t="shared" si="195"/>
        <v>0.61929999999999996</v>
      </c>
      <c r="Y836" s="143">
        <f t="shared" si="196"/>
        <v>8.9606687133329515E-3</v>
      </c>
      <c r="Z836" s="143">
        <f t="shared" si="197"/>
        <v>7.4673532531030746</v>
      </c>
      <c r="AA836" s="143">
        <f t="shared" si="198"/>
        <v>-142.48109447456054</v>
      </c>
      <c r="AB836" s="143">
        <f t="shared" si="199"/>
        <v>2.4626611492075686E-4</v>
      </c>
      <c r="AC836" s="143">
        <f t="shared" si="200"/>
        <v>0.21990979664362936</v>
      </c>
      <c r="AD836" s="143">
        <f t="shared" si="201"/>
        <v>5.909913964982496E-2</v>
      </c>
      <c r="AE836" s="105">
        <f t="shared" si="202"/>
        <v>0.20039020335637081</v>
      </c>
      <c r="AF836" s="143">
        <f t="shared" si="203"/>
        <v>1.609387620198089E-2</v>
      </c>
    </row>
    <row r="837" spans="1:32" x14ac:dyDescent="0.25">
      <c r="A837" s="185">
        <v>3.4749999999999996</v>
      </c>
      <c r="B837">
        <v>0</v>
      </c>
      <c r="C837" s="203">
        <f t="shared" si="191"/>
        <v>9.8228724004260795E-5</v>
      </c>
      <c r="D837" s="184">
        <f t="shared" si="192"/>
        <v>9.6362378248179847E-4</v>
      </c>
      <c r="T837" s="182">
        <f t="shared" si="204"/>
        <v>0.10132500005896693</v>
      </c>
      <c r="U837" s="197">
        <v>1.0000000005819585</v>
      </c>
      <c r="V837" s="105">
        <f t="shared" si="193"/>
        <v>4.1670000000006979E-3</v>
      </c>
      <c r="W837" s="143">
        <f t="shared" si="194"/>
        <v>8.8754449677853557</v>
      </c>
      <c r="X837" s="143">
        <f t="shared" si="195"/>
        <v>0.61929999999999996</v>
      </c>
      <c r="Y837" s="143">
        <f t="shared" si="196"/>
        <v>8.9588844293754591E-3</v>
      </c>
      <c r="Z837" s="143">
        <f t="shared" si="197"/>
        <v>7.4763121375324504</v>
      </c>
      <c r="AA837" s="143">
        <f t="shared" si="198"/>
        <v>-142.41315480236781</v>
      </c>
      <c r="AB837" s="143">
        <f t="shared" si="199"/>
        <v>2.4614868713722111E-4</v>
      </c>
      <c r="AC837" s="143">
        <f t="shared" si="200"/>
        <v>0.22015594533076657</v>
      </c>
      <c r="AD837" s="143">
        <f t="shared" si="201"/>
        <v>5.907095923618428E-2</v>
      </c>
      <c r="AE837" s="105">
        <f t="shared" si="202"/>
        <v>0.2001440546692336</v>
      </c>
      <c r="AF837" s="143">
        <f t="shared" si="203"/>
        <v>0</v>
      </c>
    </row>
    <row r="838" spans="1:32" x14ac:dyDescent="0.25">
      <c r="A838" s="185">
        <v>3.4791659999999993</v>
      </c>
      <c r="B838">
        <v>0</v>
      </c>
      <c r="C838" s="203">
        <f t="shared" si="191"/>
        <v>0</v>
      </c>
      <c r="D838" s="184">
        <f t="shared" si="192"/>
        <v>0</v>
      </c>
      <c r="T838" s="182">
        <f t="shared" si="204"/>
        <v>0.10132500005896693</v>
      </c>
      <c r="U838" s="197">
        <v>1.0000000005819585</v>
      </c>
      <c r="V838" s="105">
        <f t="shared" si="193"/>
        <v>4.16599999999967E-3</v>
      </c>
      <c r="W838" s="143">
        <f t="shared" si="194"/>
        <v>8.8754449677853557</v>
      </c>
      <c r="X838" s="143">
        <f t="shared" si="195"/>
        <v>0.61929999999999996</v>
      </c>
      <c r="Y838" s="143">
        <f t="shared" si="196"/>
        <v>8.9567344691070215E-3</v>
      </c>
      <c r="Z838" s="143">
        <f t="shared" si="197"/>
        <v>7.4852688720015577</v>
      </c>
      <c r="AA838" s="143">
        <f t="shared" si="198"/>
        <v>-142.33937491481203</v>
      </c>
      <c r="AB838" s="143">
        <f t="shared" si="199"/>
        <v>2.4602116505203044E-4</v>
      </c>
      <c r="AC838" s="143">
        <f t="shared" si="200"/>
        <v>0.22040196649581861</v>
      </c>
      <c r="AD838" s="143">
        <f t="shared" si="201"/>
        <v>5.9054528337025909E-2</v>
      </c>
      <c r="AE838" s="105">
        <f t="shared" si="202"/>
        <v>0.19989803350418156</v>
      </c>
      <c r="AF838" s="143">
        <f t="shared" si="203"/>
        <v>0</v>
      </c>
    </row>
    <row r="839" spans="1:32" x14ac:dyDescent="0.25">
      <c r="A839" s="185">
        <v>3.483333</v>
      </c>
      <c r="B839">
        <v>0</v>
      </c>
      <c r="C839" s="203">
        <f t="shared" si="191"/>
        <v>0</v>
      </c>
      <c r="D839" s="184">
        <f t="shared" si="192"/>
        <v>0</v>
      </c>
      <c r="T839" s="182">
        <f t="shared" si="204"/>
        <v>0.10132500005896693</v>
      </c>
      <c r="U839" s="197">
        <v>1.0000000005819585</v>
      </c>
      <c r="V839" s="105">
        <f t="shared" si="193"/>
        <v>4.1670000000006979E-3</v>
      </c>
      <c r="W839" s="143">
        <f t="shared" si="194"/>
        <v>8.8754449677853557</v>
      </c>
      <c r="X839" s="143">
        <f t="shared" si="195"/>
        <v>0.61929999999999996</v>
      </c>
      <c r="Y839" s="143">
        <f t="shared" si="196"/>
        <v>8.9588844293754591E-3</v>
      </c>
      <c r="Z839" s="143">
        <f t="shared" si="197"/>
        <v>7.4942277564309334</v>
      </c>
      <c r="AA839" s="143">
        <f t="shared" si="198"/>
        <v>-142.33386514313855</v>
      </c>
      <c r="AB839" s="143">
        <f t="shared" si="199"/>
        <v>2.4601164189340272E-4</v>
      </c>
      <c r="AC839" s="143">
        <f t="shared" si="200"/>
        <v>0.220647978137712</v>
      </c>
      <c r="AD839" s="143">
        <f t="shared" si="201"/>
        <v>5.9038071008726066E-2</v>
      </c>
      <c r="AE839" s="105">
        <f t="shared" si="202"/>
        <v>0.19965202186228817</v>
      </c>
      <c r="AF839" s="143">
        <f t="shared" si="203"/>
        <v>0</v>
      </c>
    </row>
    <row r="840" spans="1:32" x14ac:dyDescent="0.25">
      <c r="A840" s="185">
        <v>3.4874999999999989</v>
      </c>
      <c r="B840">
        <v>0.1606030946120594</v>
      </c>
      <c r="C840" s="203">
        <f t="shared" si="191"/>
        <v>3.3461654762413916E-4</v>
      </c>
      <c r="D840" s="184">
        <f t="shared" si="192"/>
        <v>3.2825883321928053E-3</v>
      </c>
      <c r="T840" s="182">
        <f t="shared" si="204"/>
        <v>0.10170159159846688</v>
      </c>
      <c r="U840" s="197">
        <v>1.0037166701057674</v>
      </c>
      <c r="V840" s="105">
        <f t="shared" si="193"/>
        <v>4.1669999999989216E-3</v>
      </c>
      <c r="W840" s="143">
        <f t="shared" si="194"/>
        <v>8.8754449677853557</v>
      </c>
      <c r="X840" s="143">
        <f t="shared" si="195"/>
        <v>0.61929999999999996</v>
      </c>
      <c r="Y840" s="143">
        <f t="shared" si="196"/>
        <v>8.9794908294272748E-3</v>
      </c>
      <c r="Z840" s="143">
        <f t="shared" si="197"/>
        <v>7.5032072472603604</v>
      </c>
      <c r="AA840" s="143">
        <f t="shared" si="198"/>
        <v>-142.62133443070726</v>
      </c>
      <c r="AB840" s="143">
        <f t="shared" si="199"/>
        <v>2.4650850742401686E-4</v>
      </c>
      <c r="AC840" s="143">
        <f t="shared" si="200"/>
        <v>0.22089448664513603</v>
      </c>
      <c r="AD840" s="143">
        <f t="shared" si="201"/>
        <v>5.9157309197043595E-2</v>
      </c>
      <c r="AE840" s="105">
        <f t="shared" si="202"/>
        <v>0.19940551335486414</v>
      </c>
      <c r="AF840" s="143">
        <f t="shared" si="203"/>
        <v>5.4638413919990088E-2</v>
      </c>
    </row>
    <row r="841" spans="1:32" x14ac:dyDescent="0.25">
      <c r="A841" s="185">
        <v>3.4916659999999986</v>
      </c>
      <c r="B841">
        <v>0</v>
      </c>
      <c r="C841" s="203">
        <f t="shared" si="191"/>
        <v>3.3453624607689326E-4</v>
      </c>
      <c r="D841" s="184">
        <f t="shared" si="192"/>
        <v>3.2818005740143231E-3</v>
      </c>
      <c r="T841" s="182">
        <f t="shared" si="204"/>
        <v>0.101325000133117</v>
      </c>
      <c r="U841" s="197">
        <v>1.0000000013137627</v>
      </c>
      <c r="V841" s="105">
        <f t="shared" si="193"/>
        <v>4.16599999999967E-3</v>
      </c>
      <c r="W841" s="143">
        <f t="shared" si="194"/>
        <v>8.8754449677853557</v>
      </c>
      <c r="X841" s="143">
        <f t="shared" si="195"/>
        <v>0.61929999999999996</v>
      </c>
      <c r="Y841" s="143">
        <f t="shared" si="196"/>
        <v>8.9567344731662675E-3</v>
      </c>
      <c r="Z841" s="143">
        <f t="shared" si="197"/>
        <v>7.5121639817335266</v>
      </c>
      <c r="AA841" s="143">
        <f t="shared" si="198"/>
        <v>-142.22012887305695</v>
      </c>
      <c r="AB841" s="143">
        <f t="shared" si="199"/>
        <v>2.4581505869433431E-4</v>
      </c>
      <c r="AC841" s="143">
        <f t="shared" si="200"/>
        <v>0.22114030170383037</v>
      </c>
      <c r="AD841" s="143">
        <f t="shared" si="201"/>
        <v>5.9005054895428177E-2</v>
      </c>
      <c r="AE841" s="105">
        <f t="shared" si="202"/>
        <v>0.19915969829616981</v>
      </c>
      <c r="AF841" s="143">
        <f t="shared" si="203"/>
        <v>0</v>
      </c>
    </row>
    <row r="842" spans="1:32" x14ac:dyDescent="0.25">
      <c r="A842" s="185">
        <v>3.4958329999999993</v>
      </c>
      <c r="B842">
        <v>0</v>
      </c>
      <c r="C842" s="203">
        <f t="shared" si="191"/>
        <v>0</v>
      </c>
      <c r="D842" s="184">
        <f t="shared" si="192"/>
        <v>0</v>
      </c>
      <c r="T842" s="182">
        <f t="shared" si="204"/>
        <v>0.101325000133117</v>
      </c>
      <c r="U842" s="197">
        <v>1.0000000013137627</v>
      </c>
      <c r="V842" s="105">
        <f t="shared" si="193"/>
        <v>4.1670000000006979E-3</v>
      </c>
      <c r="W842" s="143">
        <f t="shared" si="194"/>
        <v>8.8754449677853557</v>
      </c>
      <c r="X842" s="143">
        <f t="shared" si="195"/>
        <v>0.61929999999999996</v>
      </c>
      <c r="Y842" s="143">
        <f t="shared" si="196"/>
        <v>8.9588844334356817E-3</v>
      </c>
      <c r="Z842" s="143">
        <f t="shared" si="197"/>
        <v>7.5211228661669622</v>
      </c>
      <c r="AA842" s="143">
        <f t="shared" si="198"/>
        <v>-142.21442771973304</v>
      </c>
      <c r="AB842" s="143">
        <f t="shared" si="199"/>
        <v>2.4580520474925605E-4</v>
      </c>
      <c r="AC842" s="143">
        <f t="shared" si="200"/>
        <v>0.22138610690857963</v>
      </c>
      <c r="AD842" s="143">
        <f t="shared" si="201"/>
        <v>5.8988530057406979E-2</v>
      </c>
      <c r="AE842" s="105">
        <f t="shared" si="202"/>
        <v>0.19891389309142055</v>
      </c>
      <c r="AF842" s="143">
        <f t="shared" si="203"/>
        <v>0</v>
      </c>
    </row>
    <row r="843" spans="1:32" x14ac:dyDescent="0.25">
      <c r="A843" s="185">
        <v>3.5</v>
      </c>
      <c r="B843">
        <v>0</v>
      </c>
      <c r="C843" s="203">
        <f t="shared" si="191"/>
        <v>0</v>
      </c>
      <c r="D843" s="184">
        <f t="shared" si="192"/>
        <v>0</v>
      </c>
      <c r="T843" s="182">
        <f t="shared" si="204"/>
        <v>0.101325000133117</v>
      </c>
      <c r="U843" s="197">
        <v>1.0000000013137627</v>
      </c>
      <c r="V843" s="105">
        <f t="shared" si="193"/>
        <v>4.1670000000006979E-3</v>
      </c>
      <c r="W843" s="143">
        <f t="shared" si="194"/>
        <v>8.8754449677853557</v>
      </c>
      <c r="X843" s="143">
        <f t="shared" si="195"/>
        <v>0.61929999999999996</v>
      </c>
      <c r="Y843" s="143">
        <f t="shared" si="196"/>
        <v>8.9588844334356817E-3</v>
      </c>
      <c r="Z843" s="143">
        <f t="shared" si="197"/>
        <v>7.5300817506003979</v>
      </c>
      <c r="AA843" s="143">
        <f t="shared" si="198"/>
        <v>-142.17453405788621</v>
      </c>
      <c r="AB843" s="143">
        <f t="shared" si="199"/>
        <v>2.4573625204258849E-4</v>
      </c>
      <c r="AC843" s="143">
        <f t="shared" si="200"/>
        <v>0.22163184316062221</v>
      </c>
      <c r="AD843" s="143">
        <f t="shared" si="201"/>
        <v>5.8971982731592834E-2</v>
      </c>
      <c r="AE843" s="105">
        <f t="shared" si="202"/>
        <v>0.19866815683937797</v>
      </c>
      <c r="AF843" s="143">
        <f t="shared" si="203"/>
        <v>0</v>
      </c>
    </row>
    <row r="844" spans="1:32" x14ac:dyDescent="0.25">
      <c r="A844" s="185">
        <v>3.5041659999999997</v>
      </c>
      <c r="B844">
        <v>0.10387455522641484</v>
      </c>
      <c r="C844" s="203">
        <f t="shared" ref="C844:C907" si="205">+(B843+B844)/2*(A844-A843)</f>
        <v>2.1637069853660496E-4</v>
      </c>
      <c r="D844" s="184">
        <f t="shared" ref="D844:D907" si="206">C844*9.81</f>
        <v>2.1225965526440946E-3</v>
      </c>
      <c r="T844" s="182">
        <f t="shared" si="204"/>
        <v>0.10148289357755395</v>
      </c>
      <c r="U844" s="197">
        <v>1.0015582884535301</v>
      </c>
      <c r="V844" s="105">
        <f t="shared" si="193"/>
        <v>4.16599999999967E-3</v>
      </c>
      <c r="W844" s="143">
        <f t="shared" si="194"/>
        <v>8.8754449677853557</v>
      </c>
      <c r="X844" s="143">
        <f t="shared" si="195"/>
        <v>0.61929999999999996</v>
      </c>
      <c r="Y844" s="143">
        <f t="shared" si="196"/>
        <v>8.9653755828607122E-3</v>
      </c>
      <c r="Z844" s="143">
        <f t="shared" si="197"/>
        <v>7.5390471261832586</v>
      </c>
      <c r="AA844" s="143">
        <f t="shared" si="198"/>
        <v>-142.23754064692346</v>
      </c>
      <c r="AB844" s="143">
        <f t="shared" si="199"/>
        <v>2.4584515342318102E-4</v>
      </c>
      <c r="AC844" s="143">
        <f t="shared" si="200"/>
        <v>0.22187768831404539</v>
      </c>
      <c r="AD844" s="143">
        <f t="shared" si="201"/>
        <v>5.9012278786173905E-2</v>
      </c>
      <c r="AE844" s="105">
        <f t="shared" si="202"/>
        <v>0.19842231168595478</v>
      </c>
      <c r="AF844" s="143">
        <f t="shared" si="203"/>
        <v>3.5415082642631115E-2</v>
      </c>
    </row>
    <row r="845" spans="1:32" x14ac:dyDescent="0.25">
      <c r="A845" s="185">
        <v>3.5083329999999986</v>
      </c>
      <c r="B845">
        <v>0.1606030946120594</v>
      </c>
      <c r="C845" s="203">
        <f t="shared" si="205"/>
        <v>5.5103918343831838E-4</v>
      </c>
      <c r="D845" s="184">
        <f t="shared" si="206"/>
        <v>5.4056943895299039E-3</v>
      </c>
      <c r="T845" s="182">
        <f t="shared" si="204"/>
        <v>0.10170122942560381</v>
      </c>
      <c r="U845" s="197">
        <v>1.003713095737516</v>
      </c>
      <c r="V845" s="105">
        <f t="shared" si="193"/>
        <v>4.1669999999989216E-3</v>
      </c>
      <c r="W845" s="143">
        <f t="shared" si="194"/>
        <v>8.8754449677853557</v>
      </c>
      <c r="X845" s="143">
        <f t="shared" si="195"/>
        <v>0.61929999999999996</v>
      </c>
      <c r="Y845" s="143">
        <f t="shared" si="196"/>
        <v>8.9794710259596625E-3</v>
      </c>
      <c r="Z845" s="143">
        <f t="shared" si="197"/>
        <v>7.5480265972092182</v>
      </c>
      <c r="AA845" s="143">
        <f t="shared" si="198"/>
        <v>-142.42098152397818</v>
      </c>
      <c r="AB845" s="143">
        <f t="shared" si="199"/>
        <v>2.4616221494124776E-4</v>
      </c>
      <c r="AC845" s="143">
        <f t="shared" si="200"/>
        <v>0.22212385052898664</v>
      </c>
      <c r="AD845" s="143">
        <f t="shared" si="201"/>
        <v>5.9074205649462794E-2</v>
      </c>
      <c r="AE845" s="105">
        <f t="shared" si="202"/>
        <v>0.19817614947101353</v>
      </c>
      <c r="AF845" s="143">
        <f t="shared" si="203"/>
        <v>5.4638608495325265E-2</v>
      </c>
    </row>
    <row r="846" spans="1:32" x14ac:dyDescent="0.25">
      <c r="A846" s="185">
        <v>3.5124999999999993</v>
      </c>
      <c r="B846">
        <v>0.27406017338334904</v>
      </c>
      <c r="C846" s="203">
        <f t="shared" si="205"/>
        <v>9.0562091886858516E-4</v>
      </c>
      <c r="D846" s="184">
        <f t="shared" si="206"/>
        <v>8.8841412141008203E-3</v>
      </c>
      <c r="T846" s="182">
        <f t="shared" si="204"/>
        <v>0.10240955401572532</v>
      </c>
      <c r="U846" s="197">
        <v>1.0107037159212962</v>
      </c>
      <c r="V846" s="105">
        <f t="shared" si="193"/>
        <v>4.1670000000006979E-3</v>
      </c>
      <c r="W846" s="143">
        <f t="shared" si="194"/>
        <v>8.8754449677853557</v>
      </c>
      <c r="X846" s="143">
        <f t="shared" si="195"/>
        <v>0.61929999999999996</v>
      </c>
      <c r="Y846" s="143">
        <f t="shared" si="196"/>
        <v>9.0181507748072782E-3</v>
      </c>
      <c r="Z846" s="143">
        <f t="shared" si="197"/>
        <v>7.5570447479840253</v>
      </c>
      <c r="AA846" s="143">
        <f t="shared" si="198"/>
        <v>-142.99388226247535</v>
      </c>
      <c r="AB846" s="143">
        <f t="shared" si="199"/>
        <v>2.4715242378000793E-4</v>
      </c>
      <c r="AC846" s="143">
        <f t="shared" si="200"/>
        <v>0.22237100295276666</v>
      </c>
      <c r="AD846" s="143">
        <f t="shared" si="201"/>
        <v>5.9311836760251146E-2</v>
      </c>
      <c r="AE846" s="105">
        <f t="shared" si="202"/>
        <v>0.19792899704723352</v>
      </c>
      <c r="AF846" s="143">
        <f t="shared" si="203"/>
        <v>9.259283413201469E-2</v>
      </c>
    </row>
    <row r="847" spans="1:32" x14ac:dyDescent="0.25">
      <c r="A847" s="185">
        <v>3.516665999999999</v>
      </c>
      <c r="B847">
        <v>0.1606030946120594</v>
      </c>
      <c r="C847" s="203">
        <f t="shared" si="205"/>
        <v>9.0540358723436405E-4</v>
      </c>
      <c r="D847" s="184">
        <f t="shared" si="206"/>
        <v>8.8820091907691121E-3</v>
      </c>
      <c r="T847" s="182">
        <f t="shared" si="204"/>
        <v>0.10170127933402941</v>
      </c>
      <c r="U847" s="197">
        <v>1.0037135882953803</v>
      </c>
      <c r="V847" s="105">
        <f t="shared" si="193"/>
        <v>4.16599999999967E-3</v>
      </c>
      <c r="W847" s="143">
        <f t="shared" si="194"/>
        <v>8.8754449677853557</v>
      </c>
      <c r="X847" s="143">
        <f t="shared" si="195"/>
        <v>0.61929999999999996</v>
      </c>
      <c r="Y847" s="143">
        <f t="shared" si="196"/>
        <v>8.9773188536265858E-3</v>
      </c>
      <c r="Z847" s="143">
        <f t="shared" si="197"/>
        <v>7.5660220668376521</v>
      </c>
      <c r="AA847" s="143">
        <f t="shared" si="198"/>
        <v>-142.30616554386623</v>
      </c>
      <c r="AB847" s="143">
        <f t="shared" si="199"/>
        <v>2.4596376555778912E-4</v>
      </c>
      <c r="AC847" s="143">
        <f t="shared" si="200"/>
        <v>0.22261696671832445</v>
      </c>
      <c r="AD847" s="143">
        <f t="shared" si="201"/>
        <v>5.9040750253914691E-2</v>
      </c>
      <c r="AE847" s="105">
        <f t="shared" si="202"/>
        <v>0.19768303328167572</v>
      </c>
      <c r="AF847" s="143">
        <f t="shared" si="203"/>
        <v>5.4638581682221785E-2</v>
      </c>
    </row>
    <row r="848" spans="1:32" x14ac:dyDescent="0.25">
      <c r="A848" s="185">
        <v>3.5208329999999997</v>
      </c>
      <c r="B848">
        <v>0.21733163399770422</v>
      </c>
      <c r="C848" s="203">
        <f t="shared" si="205"/>
        <v>7.8742700705857437E-4</v>
      </c>
      <c r="D848" s="184">
        <f t="shared" si="206"/>
        <v>7.7246589392446149E-3</v>
      </c>
      <c r="T848" s="182">
        <f t="shared" si="204"/>
        <v>0.10201121853844294</v>
      </c>
      <c r="U848" s="197">
        <v>1.0067724504164119</v>
      </c>
      <c r="V848" s="105">
        <f t="shared" si="193"/>
        <v>4.1670000000006979E-3</v>
      </c>
      <c r="W848" s="143">
        <f t="shared" si="194"/>
        <v>8.8754449677853557</v>
      </c>
      <c r="X848" s="143">
        <f t="shared" si="195"/>
        <v>0.61929999999999996</v>
      </c>
      <c r="Y848" s="143">
        <f t="shared" si="196"/>
        <v>8.9964112978603884E-3</v>
      </c>
      <c r="Z848" s="143">
        <f t="shared" si="197"/>
        <v>7.5750184781355125</v>
      </c>
      <c r="AA848" s="143">
        <f t="shared" si="198"/>
        <v>-142.56831141264482</v>
      </c>
      <c r="AB848" s="143">
        <f t="shared" si="199"/>
        <v>2.4641686177300778E-4</v>
      </c>
      <c r="AC848" s="143">
        <f t="shared" si="200"/>
        <v>0.22286338358009747</v>
      </c>
      <c r="AD848" s="143">
        <f t="shared" si="201"/>
        <v>5.913531600023194E-2</v>
      </c>
      <c r="AE848" s="105">
        <f t="shared" si="202"/>
        <v>0.19743661641990271</v>
      </c>
      <c r="AF848" s="143">
        <f t="shared" si="203"/>
        <v>7.3713483291658485E-2</v>
      </c>
    </row>
    <row r="849" spans="1:32" x14ac:dyDescent="0.25">
      <c r="A849" s="185">
        <v>3.5249999999999986</v>
      </c>
      <c r="B849">
        <v>0.1606030946120594</v>
      </c>
      <c r="C849" s="203">
        <f t="shared" si="205"/>
        <v>7.874270070582387E-4</v>
      </c>
      <c r="D849" s="184">
        <f t="shared" si="206"/>
        <v>7.7246589392413224E-3</v>
      </c>
      <c r="T849" s="182">
        <f t="shared" si="204"/>
        <v>0.10170101757797548</v>
      </c>
      <c r="U849" s="197">
        <v>1.0037110049639821</v>
      </c>
      <c r="V849" s="105">
        <f t="shared" si="193"/>
        <v>4.1669999999989216E-3</v>
      </c>
      <c r="W849" s="143">
        <f t="shared" si="194"/>
        <v>8.8754449677853557</v>
      </c>
      <c r="X849" s="143">
        <f t="shared" si="195"/>
        <v>0.61929999999999996</v>
      </c>
      <c r="Y849" s="143">
        <f t="shared" si="196"/>
        <v>8.9794594422034461E-3</v>
      </c>
      <c r="Z849" s="143">
        <f t="shared" si="197"/>
        <v>7.583997937577716</v>
      </c>
      <c r="AA849" s="143">
        <f t="shared" si="198"/>
        <v>-142.25926641707258</v>
      </c>
      <c r="AB849" s="143">
        <f t="shared" si="199"/>
        <v>2.458827045174368E-4</v>
      </c>
      <c r="AC849" s="143">
        <f t="shared" si="200"/>
        <v>0.22310926628461492</v>
      </c>
      <c r="AD849" s="143">
        <f t="shared" si="201"/>
        <v>5.900712851391899E-2</v>
      </c>
      <c r="AE849" s="105">
        <f t="shared" si="202"/>
        <v>0.19719073371538526</v>
      </c>
      <c r="AF849" s="143">
        <f t="shared" si="203"/>
        <v>5.4638722309915323E-2</v>
      </c>
    </row>
    <row r="850" spans="1:32" x14ac:dyDescent="0.25">
      <c r="A850" s="185">
        <v>3.529166</v>
      </c>
      <c r="B850">
        <v>0.1606030946120594</v>
      </c>
      <c r="C850" s="203">
        <f t="shared" si="205"/>
        <v>6.6907249215407178E-4</v>
      </c>
      <c r="D850" s="184">
        <f t="shared" si="206"/>
        <v>6.5636011480314444E-3</v>
      </c>
      <c r="T850" s="182">
        <f t="shared" si="204"/>
        <v>0.10170101757797548</v>
      </c>
      <c r="U850" s="197">
        <v>1.0037110049639821</v>
      </c>
      <c r="V850" s="105">
        <f t="shared" si="193"/>
        <v>4.1660000000014463E-3</v>
      </c>
      <c r="W850" s="143">
        <f t="shared" si="194"/>
        <v>8.8754449677853557</v>
      </c>
      <c r="X850" s="143">
        <f t="shared" si="195"/>
        <v>0.61929999999999996</v>
      </c>
      <c r="Y850" s="143">
        <f t="shared" si="196"/>
        <v>8.977304544334588E-3</v>
      </c>
      <c r="Z850" s="143">
        <f t="shared" si="197"/>
        <v>7.5929752421220504</v>
      </c>
      <c r="AA850" s="143">
        <f t="shared" si="198"/>
        <v>-142.18468692948431</v>
      </c>
      <c r="AB850" s="143">
        <f t="shared" si="199"/>
        <v>2.457538003934976E-4</v>
      </c>
      <c r="AC850" s="143">
        <f t="shared" si="200"/>
        <v>0.2233550200850084</v>
      </c>
      <c r="AD850" s="143">
        <f t="shared" si="201"/>
        <v>5.8990350550507033E-2</v>
      </c>
      <c r="AE850" s="105">
        <f t="shared" si="202"/>
        <v>0.19694497991499177</v>
      </c>
      <c r="AF850" s="143">
        <f t="shared" si="203"/>
        <v>5.4638722309915323E-2</v>
      </c>
    </row>
    <row r="851" spans="1:32" x14ac:dyDescent="0.25">
      <c r="A851" s="185">
        <v>3.5333329999999989</v>
      </c>
      <c r="B851">
        <v>0.1606030946120594</v>
      </c>
      <c r="C851" s="203">
        <f t="shared" si="205"/>
        <v>6.6923309524827832E-4</v>
      </c>
      <c r="D851" s="184">
        <f t="shared" si="206"/>
        <v>6.5651766643856106E-3</v>
      </c>
      <c r="T851" s="182">
        <f t="shared" si="204"/>
        <v>0.10170101757797548</v>
      </c>
      <c r="U851" s="197">
        <v>1.0037110049639821</v>
      </c>
      <c r="V851" s="105">
        <f t="shared" si="193"/>
        <v>4.1669999999989216E-3</v>
      </c>
      <c r="W851" s="143">
        <f t="shared" si="194"/>
        <v>8.8754449677853557</v>
      </c>
      <c r="X851" s="143">
        <f t="shared" si="195"/>
        <v>0.61929999999999996</v>
      </c>
      <c r="Y851" s="143">
        <f t="shared" si="196"/>
        <v>8.9794594422034461E-3</v>
      </c>
      <c r="Z851" s="143">
        <f t="shared" si="197"/>
        <v>7.6019547015642539</v>
      </c>
      <c r="AA851" s="143">
        <f t="shared" si="198"/>
        <v>-142.1783027202255</v>
      </c>
      <c r="AB851" s="143">
        <f t="shared" si="199"/>
        <v>2.4574276584595422E-4</v>
      </c>
      <c r="AC851" s="143">
        <f t="shared" si="200"/>
        <v>0.22360076285085437</v>
      </c>
      <c r="AD851" s="143">
        <f t="shared" si="201"/>
        <v>5.8973545919370728E-2</v>
      </c>
      <c r="AE851" s="105">
        <f t="shared" si="202"/>
        <v>0.19669923714914581</v>
      </c>
      <c r="AF851" s="143">
        <f t="shared" si="203"/>
        <v>5.4638722309915323E-2</v>
      </c>
    </row>
    <row r="852" spans="1:32" x14ac:dyDescent="0.25">
      <c r="A852" s="185">
        <v>3.5374999999999996</v>
      </c>
      <c r="B852">
        <v>0.1606030946120594</v>
      </c>
      <c r="C852" s="203">
        <f t="shared" si="205"/>
        <v>6.6923309524856368E-4</v>
      </c>
      <c r="D852" s="184">
        <f t="shared" si="206"/>
        <v>6.5651766643884104E-3</v>
      </c>
      <c r="T852" s="182">
        <f t="shared" si="204"/>
        <v>0.10170101757797548</v>
      </c>
      <c r="U852" s="197">
        <v>1.0037110049639821</v>
      </c>
      <c r="V852" s="105">
        <f t="shared" si="193"/>
        <v>4.1670000000006979E-3</v>
      </c>
      <c r="W852" s="143">
        <f t="shared" si="194"/>
        <v>8.8754449677853557</v>
      </c>
      <c r="X852" s="143">
        <f t="shared" si="195"/>
        <v>0.61929999999999996</v>
      </c>
      <c r="Y852" s="143">
        <f t="shared" si="196"/>
        <v>8.9794594422072747E-3</v>
      </c>
      <c r="Z852" s="143">
        <f t="shared" si="197"/>
        <v>7.6109341610064609</v>
      </c>
      <c r="AA852" s="143">
        <f t="shared" si="198"/>
        <v>-142.13773413566068</v>
      </c>
      <c r="AB852" s="143">
        <f t="shared" si="199"/>
        <v>2.4567264659437592E-4</v>
      </c>
      <c r="AC852" s="143">
        <f t="shared" si="200"/>
        <v>0.22384643549744873</v>
      </c>
      <c r="AD852" s="143">
        <f t="shared" si="201"/>
        <v>5.8956718645148731E-2</v>
      </c>
      <c r="AE852" s="105">
        <f t="shared" si="202"/>
        <v>0.19645356450255144</v>
      </c>
      <c r="AF852" s="143">
        <f t="shared" si="203"/>
        <v>5.4638722309915323E-2</v>
      </c>
    </row>
    <row r="853" spans="1:32" x14ac:dyDescent="0.25">
      <c r="A853" s="185">
        <v>3.5416659999999993</v>
      </c>
      <c r="B853">
        <v>0</v>
      </c>
      <c r="C853" s="203">
        <f t="shared" si="205"/>
        <v>3.3453624607689326E-4</v>
      </c>
      <c r="D853" s="184">
        <f t="shared" si="206"/>
        <v>3.2818005740143231E-3</v>
      </c>
      <c r="T853" s="182">
        <f t="shared" si="204"/>
        <v>0.10132500013122218</v>
      </c>
      <c r="U853" s="197">
        <v>1.0000000012950623</v>
      </c>
      <c r="V853" s="105">
        <f t="shared" si="193"/>
        <v>4.16599999999967E-3</v>
      </c>
      <c r="W853" s="143">
        <f t="shared" si="194"/>
        <v>8.8754449677853557</v>
      </c>
      <c r="X853" s="143">
        <f t="shared" si="195"/>
        <v>0.61929999999999996</v>
      </c>
      <c r="Y853" s="143">
        <f t="shared" si="196"/>
        <v>8.9567344730625397E-3</v>
      </c>
      <c r="Z853" s="143">
        <f t="shared" si="197"/>
        <v>7.6198908954795233</v>
      </c>
      <c r="AA853" s="143">
        <f t="shared" si="198"/>
        <v>-141.73759811506395</v>
      </c>
      <c r="AB853" s="143">
        <f t="shared" si="199"/>
        <v>2.4498104646598277E-4</v>
      </c>
      <c r="AC853" s="143">
        <f t="shared" si="200"/>
        <v>0.22409141654391471</v>
      </c>
      <c r="AD853" s="143">
        <f t="shared" si="201"/>
        <v>5.8804859929429229E-2</v>
      </c>
      <c r="AE853" s="105">
        <f t="shared" si="202"/>
        <v>0.19620858345608547</v>
      </c>
      <c r="AF853" s="143">
        <f t="shared" si="203"/>
        <v>0</v>
      </c>
    </row>
    <row r="854" spans="1:32" x14ac:dyDescent="0.25">
      <c r="A854" s="185">
        <v>3.545833</v>
      </c>
      <c r="B854">
        <v>0</v>
      </c>
      <c r="C854" s="203">
        <f t="shared" si="205"/>
        <v>0</v>
      </c>
      <c r="D854" s="184">
        <f t="shared" si="206"/>
        <v>0</v>
      </c>
      <c r="T854" s="182">
        <f t="shared" si="204"/>
        <v>0.10132500013122218</v>
      </c>
      <c r="U854" s="197">
        <v>1.0000000012950623</v>
      </c>
      <c r="V854" s="105">
        <f t="shared" si="193"/>
        <v>4.1670000000006979E-3</v>
      </c>
      <c r="W854" s="143">
        <f t="shared" si="194"/>
        <v>8.8754449677853557</v>
      </c>
      <c r="X854" s="143">
        <f t="shared" si="195"/>
        <v>0.61929999999999996</v>
      </c>
      <c r="Y854" s="143">
        <f t="shared" si="196"/>
        <v>8.9588844333319279E-3</v>
      </c>
      <c r="Z854" s="143">
        <f t="shared" si="197"/>
        <v>7.628849779912855</v>
      </c>
      <c r="AA854" s="143">
        <f t="shared" si="198"/>
        <v>-141.7311292174835</v>
      </c>
      <c r="AB854" s="143">
        <f t="shared" si="199"/>
        <v>2.4496986554207957E-4</v>
      </c>
      <c r="AC854" s="143">
        <f t="shared" si="200"/>
        <v>0.22433638640945677</v>
      </c>
      <c r="AD854" s="143">
        <f t="shared" si="201"/>
        <v>5.8788064684914459E-2</v>
      </c>
      <c r="AE854" s="105">
        <f t="shared" si="202"/>
        <v>0.1959636135905434</v>
      </c>
      <c r="AF854" s="143">
        <f t="shared" si="203"/>
        <v>0</v>
      </c>
    </row>
    <row r="855" spans="1:32" x14ac:dyDescent="0.25">
      <c r="A855" s="185">
        <v>3.5499999999999989</v>
      </c>
      <c r="B855">
        <v>0</v>
      </c>
      <c r="C855" s="203">
        <f t="shared" si="205"/>
        <v>0</v>
      </c>
      <c r="D855" s="184">
        <f t="shared" si="206"/>
        <v>0</v>
      </c>
      <c r="T855" s="182">
        <f t="shared" si="204"/>
        <v>0.10132500013122218</v>
      </c>
      <c r="U855" s="197">
        <v>1.0000000012950623</v>
      </c>
      <c r="V855" s="105">
        <f t="shared" si="193"/>
        <v>4.1669999999989216E-3</v>
      </c>
      <c r="W855" s="143">
        <f t="shared" si="194"/>
        <v>8.8754449677853557</v>
      </c>
      <c r="X855" s="143">
        <f t="shared" si="195"/>
        <v>0.61929999999999996</v>
      </c>
      <c r="Y855" s="143">
        <f t="shared" si="196"/>
        <v>8.9588844333281081E-3</v>
      </c>
      <c r="Z855" s="143">
        <f t="shared" si="197"/>
        <v>7.6378086643461831</v>
      </c>
      <c r="AA855" s="143">
        <f t="shared" si="198"/>
        <v>-141.69058363723391</v>
      </c>
      <c r="AB855" s="143">
        <f t="shared" si="199"/>
        <v>2.4489978605144895E-4</v>
      </c>
      <c r="AC855" s="143">
        <f t="shared" si="200"/>
        <v>0.22458128619550821</v>
      </c>
      <c r="AD855" s="143">
        <f t="shared" si="201"/>
        <v>5.877124695260675E-2</v>
      </c>
      <c r="AE855" s="105">
        <f t="shared" si="202"/>
        <v>0.19571871380449196</v>
      </c>
      <c r="AF855" s="143">
        <f t="shared" si="203"/>
        <v>0</v>
      </c>
    </row>
    <row r="856" spans="1:32" x14ac:dyDescent="0.25">
      <c r="A856" s="185">
        <v>3.5541659999999986</v>
      </c>
      <c r="B856">
        <v>0</v>
      </c>
      <c r="C856" s="203">
        <f t="shared" si="205"/>
        <v>0</v>
      </c>
      <c r="D856" s="184">
        <f t="shared" si="206"/>
        <v>0</v>
      </c>
      <c r="T856" s="182">
        <f t="shared" si="204"/>
        <v>0.10132500013122218</v>
      </c>
      <c r="U856" s="197">
        <v>1.0000000012950623</v>
      </c>
      <c r="V856" s="105">
        <f t="shared" si="193"/>
        <v>4.16599999999967E-3</v>
      </c>
      <c r="W856" s="143">
        <f t="shared" si="194"/>
        <v>8.8754449677853557</v>
      </c>
      <c r="X856" s="143">
        <f t="shared" si="195"/>
        <v>0.61929999999999996</v>
      </c>
      <c r="Y856" s="143">
        <f t="shared" si="196"/>
        <v>8.9567344730625397E-3</v>
      </c>
      <c r="Z856" s="143">
        <f t="shared" si="197"/>
        <v>7.6467653988192454</v>
      </c>
      <c r="AA856" s="143">
        <f t="shared" si="198"/>
        <v>-141.61600031231453</v>
      </c>
      <c r="AB856" s="143">
        <f t="shared" si="199"/>
        <v>2.4477087529501838E-4</v>
      </c>
      <c r="AC856" s="143">
        <f t="shared" si="200"/>
        <v>0.22482605707080322</v>
      </c>
      <c r="AD856" s="143">
        <f t="shared" si="201"/>
        <v>5.875441077653331E-2</v>
      </c>
      <c r="AE856" s="105">
        <f t="shared" si="202"/>
        <v>0.19547394292919695</v>
      </c>
      <c r="AF856" s="143">
        <f t="shared" si="203"/>
        <v>0</v>
      </c>
    </row>
    <row r="857" spans="1:32" x14ac:dyDescent="0.25">
      <c r="A857" s="185">
        <v>3.5583329999999993</v>
      </c>
      <c r="B857">
        <v>0</v>
      </c>
      <c r="C857" s="203">
        <f t="shared" si="205"/>
        <v>0</v>
      </c>
      <c r="D857" s="184">
        <f t="shared" si="206"/>
        <v>0</v>
      </c>
      <c r="T857" s="182">
        <f t="shared" si="204"/>
        <v>0.10132500013122218</v>
      </c>
      <c r="U857" s="197">
        <v>1.0000000012950623</v>
      </c>
      <c r="V857" s="105">
        <f t="shared" si="193"/>
        <v>4.1670000000006979E-3</v>
      </c>
      <c r="W857" s="143">
        <f t="shared" si="194"/>
        <v>8.8754449677853557</v>
      </c>
      <c r="X857" s="143">
        <f t="shared" si="195"/>
        <v>0.61929999999999996</v>
      </c>
      <c r="Y857" s="143">
        <f t="shared" si="196"/>
        <v>8.9588844333319279E-3</v>
      </c>
      <c r="Z857" s="143">
        <f t="shared" si="197"/>
        <v>7.6557242832525771</v>
      </c>
      <c r="AA857" s="143">
        <f t="shared" si="198"/>
        <v>-141.60933959330782</v>
      </c>
      <c r="AB857" s="143">
        <f t="shared" si="199"/>
        <v>2.4475936282455056E-4</v>
      </c>
      <c r="AC857" s="143">
        <f t="shared" si="200"/>
        <v>0.22507081643362778</v>
      </c>
      <c r="AD857" s="143">
        <f t="shared" si="201"/>
        <v>5.8737548074036375E-2</v>
      </c>
      <c r="AE857" s="105">
        <f t="shared" si="202"/>
        <v>0.19522918356637239</v>
      </c>
      <c r="AF857" s="143">
        <f t="shared" si="203"/>
        <v>0</v>
      </c>
    </row>
    <row r="858" spans="1:32" x14ac:dyDescent="0.25">
      <c r="A858" s="185">
        <v>3.5625</v>
      </c>
      <c r="B858">
        <v>0</v>
      </c>
      <c r="C858" s="203">
        <f t="shared" si="205"/>
        <v>0</v>
      </c>
      <c r="D858" s="184">
        <f t="shared" si="206"/>
        <v>0</v>
      </c>
      <c r="T858" s="182">
        <f t="shared" si="204"/>
        <v>0.10132500013122218</v>
      </c>
      <c r="U858" s="197">
        <v>1.0000000012950623</v>
      </c>
      <c r="V858" s="105">
        <f t="shared" si="193"/>
        <v>4.1670000000006979E-3</v>
      </c>
      <c r="W858" s="143">
        <f t="shared" si="194"/>
        <v>8.8754449677853557</v>
      </c>
      <c r="X858" s="143">
        <f t="shared" si="195"/>
        <v>0.61929999999999996</v>
      </c>
      <c r="Y858" s="143">
        <f t="shared" si="196"/>
        <v>8.9588844333319279E-3</v>
      </c>
      <c r="Z858" s="143">
        <f t="shared" si="197"/>
        <v>7.6646831676859088</v>
      </c>
      <c r="AA858" s="143">
        <f t="shared" si="198"/>
        <v>-141.56863137983521</v>
      </c>
      <c r="AB858" s="143">
        <f t="shared" si="199"/>
        <v>2.4468900223661267E-4</v>
      </c>
      <c r="AC858" s="143">
        <f t="shared" si="200"/>
        <v>0.2253155054358644</v>
      </c>
      <c r="AD858" s="143">
        <f t="shared" si="201"/>
        <v>5.8720662883746506E-2</v>
      </c>
      <c r="AE858" s="105">
        <f t="shared" si="202"/>
        <v>0.19498449456413577</v>
      </c>
      <c r="AF858" s="143">
        <f t="shared" si="203"/>
        <v>0</v>
      </c>
    </row>
    <row r="859" spans="1:32" x14ac:dyDescent="0.25">
      <c r="A859" s="185">
        <v>3.5666659999999997</v>
      </c>
      <c r="B859">
        <v>4.7146015840770022E-2</v>
      </c>
      <c r="C859" s="203">
        <f t="shared" si="205"/>
        <v>9.8205150996316171E-5</v>
      </c>
      <c r="D859" s="184">
        <f t="shared" si="206"/>
        <v>9.6339253127386169E-4</v>
      </c>
      <c r="T859" s="182">
        <f t="shared" si="204"/>
        <v>0.10135760697918256</v>
      </c>
      <c r="U859" s="197">
        <v>1.0003218058641259</v>
      </c>
      <c r="V859" s="105">
        <f t="shared" si="193"/>
        <v>4.16599999999967E-3</v>
      </c>
      <c r="W859" s="143">
        <f t="shared" si="194"/>
        <v>8.8754449677853557</v>
      </c>
      <c r="X859" s="143">
        <f t="shared" si="195"/>
        <v>0.61929999999999996</v>
      </c>
      <c r="Y859" s="143">
        <f t="shared" si="196"/>
        <v>8.9585193833194368E-3</v>
      </c>
      <c r="Z859" s="143">
        <f t="shared" si="197"/>
        <v>7.6736416870692281</v>
      </c>
      <c r="AA859" s="143">
        <f t="shared" si="198"/>
        <v>-141.52210373974913</v>
      </c>
      <c r="AB859" s="143">
        <f t="shared" si="199"/>
        <v>2.4460858327855593E-4</v>
      </c>
      <c r="AC859" s="143">
        <f t="shared" si="200"/>
        <v>0.22556011401914294</v>
      </c>
      <c r="AD859" s="143">
        <f t="shared" si="201"/>
        <v>5.8715454459571603E-2</v>
      </c>
      <c r="AE859" s="105">
        <f t="shared" si="202"/>
        <v>0.19473988598085723</v>
      </c>
      <c r="AF859" s="143">
        <f t="shared" si="203"/>
        <v>1.6093873131604496E-2</v>
      </c>
    </row>
    <row r="860" spans="1:32" x14ac:dyDescent="0.25">
      <c r="A860" s="185">
        <v>3.5708329999999986</v>
      </c>
      <c r="B860">
        <v>0</v>
      </c>
      <c r="C860" s="203">
        <f t="shared" si="205"/>
        <v>9.8228724004218918E-5</v>
      </c>
      <c r="D860" s="184">
        <f t="shared" si="206"/>
        <v>9.6362378248138767E-4</v>
      </c>
      <c r="T860" s="182">
        <f t="shared" si="204"/>
        <v>0.10132500014380483</v>
      </c>
      <c r="U860" s="197">
        <v>1.0000000014192432</v>
      </c>
      <c r="V860" s="105">
        <f t="shared" si="193"/>
        <v>4.1669999999989216E-3</v>
      </c>
      <c r="W860" s="143">
        <f t="shared" si="194"/>
        <v>8.8754449677853557</v>
      </c>
      <c r="X860" s="143">
        <f t="shared" si="195"/>
        <v>0.61929999999999996</v>
      </c>
      <c r="Y860" s="143">
        <f t="shared" si="196"/>
        <v>8.9588844340170934E-3</v>
      </c>
      <c r="Z860" s="143">
        <f t="shared" si="197"/>
        <v>7.6826005715032455</v>
      </c>
      <c r="AA860" s="143">
        <f t="shared" si="198"/>
        <v>-141.48705398168465</v>
      </c>
      <c r="AB860" s="143">
        <f t="shared" si="199"/>
        <v>2.4454800283608193E-4</v>
      </c>
      <c r="AC860" s="143">
        <f t="shared" si="200"/>
        <v>0.22580466202197902</v>
      </c>
      <c r="AD860" s="143">
        <f t="shared" si="201"/>
        <v>5.8686825734616081E-2</v>
      </c>
      <c r="AE860" s="105">
        <f t="shared" si="202"/>
        <v>0.19449533797802115</v>
      </c>
      <c r="AF860" s="143">
        <f t="shared" si="203"/>
        <v>0</v>
      </c>
    </row>
    <row r="861" spans="1:32" x14ac:dyDescent="0.25">
      <c r="A861" s="185">
        <v>3.5749999999999993</v>
      </c>
      <c r="B861">
        <v>4.7146015840770022E-2</v>
      </c>
      <c r="C861" s="203">
        <f t="shared" si="205"/>
        <v>9.8228724004260795E-5</v>
      </c>
      <c r="D861" s="184">
        <f t="shared" si="206"/>
        <v>9.6362378248179847E-4</v>
      </c>
      <c r="T861" s="182">
        <f t="shared" si="204"/>
        <v>0.10135760697664649</v>
      </c>
      <c r="U861" s="197">
        <v>1.0003218058390968</v>
      </c>
      <c r="V861" s="105">
        <f t="shared" si="193"/>
        <v>4.1670000000006979E-3</v>
      </c>
      <c r="W861" s="143">
        <f t="shared" si="194"/>
        <v>8.8754449677853557</v>
      </c>
      <c r="X861" s="143">
        <f t="shared" si="195"/>
        <v>0.61929999999999996</v>
      </c>
      <c r="Y861" s="143">
        <f t="shared" si="196"/>
        <v>8.9606697718969883E-3</v>
      </c>
      <c r="Z861" s="143">
        <f t="shared" si="197"/>
        <v>7.6915612412751422</v>
      </c>
      <c r="AA861" s="143">
        <f t="shared" si="198"/>
        <v>-141.47436254749778</v>
      </c>
      <c r="AB861" s="143">
        <f t="shared" si="199"/>
        <v>2.4452606680168025E-4</v>
      </c>
      <c r="AC861" s="143">
        <f t="shared" si="200"/>
        <v>0.22604918808878069</v>
      </c>
      <c r="AD861" s="143">
        <f t="shared" si="201"/>
        <v>5.8681561507472835E-2</v>
      </c>
      <c r="AE861" s="105">
        <f t="shared" si="202"/>
        <v>0.19425081191121948</v>
      </c>
      <c r="AF861" s="143">
        <f t="shared" si="203"/>
        <v>1.6093873132007181E-2</v>
      </c>
    </row>
    <row r="862" spans="1:32" x14ac:dyDescent="0.25">
      <c r="A862" s="185">
        <v>3.579165999999999</v>
      </c>
      <c r="B862">
        <v>0</v>
      </c>
      <c r="C862" s="203">
        <f t="shared" si="205"/>
        <v>9.8205150996316171E-5</v>
      </c>
      <c r="D862" s="184">
        <f t="shared" si="206"/>
        <v>9.6339253127386169E-4</v>
      </c>
      <c r="T862" s="182">
        <f t="shared" si="204"/>
        <v>0.10132500014379278</v>
      </c>
      <c r="U862" s="197">
        <v>1.0000000014191244</v>
      </c>
      <c r="V862" s="105">
        <f t="shared" si="193"/>
        <v>4.16599999999967E-3</v>
      </c>
      <c r="W862" s="143">
        <f t="shared" si="194"/>
        <v>8.8754449677853557</v>
      </c>
      <c r="X862" s="143">
        <f t="shared" si="195"/>
        <v>0.61929999999999996</v>
      </c>
      <c r="Y862" s="143">
        <f t="shared" si="196"/>
        <v>8.9567344737506993E-3</v>
      </c>
      <c r="Z862" s="143">
        <f t="shared" si="197"/>
        <v>7.7005179757488929</v>
      </c>
      <c r="AA862" s="143">
        <f t="shared" si="198"/>
        <v>-141.37132517030668</v>
      </c>
      <c r="AB862" s="143">
        <f t="shared" si="199"/>
        <v>2.4434797570358722E-4</v>
      </c>
      <c r="AC862" s="143">
        <f t="shared" si="200"/>
        <v>0.22629353606448427</v>
      </c>
      <c r="AD862" s="143">
        <f t="shared" si="201"/>
        <v>5.8652898632646798E-2</v>
      </c>
      <c r="AE862" s="105">
        <f t="shared" si="202"/>
        <v>0.1940064639355159</v>
      </c>
      <c r="AF862" s="143">
        <f t="shared" si="203"/>
        <v>0</v>
      </c>
    </row>
    <row r="863" spans="1:32" x14ac:dyDescent="0.25">
      <c r="A863" s="185">
        <v>3.5833329999999997</v>
      </c>
      <c r="B863">
        <v>0.1606030946120594</v>
      </c>
      <c r="C863" s="203">
        <f t="shared" si="205"/>
        <v>3.3461654762428184E-4</v>
      </c>
      <c r="D863" s="184">
        <f t="shared" si="206"/>
        <v>3.2825883321942052E-3</v>
      </c>
      <c r="T863" s="182">
        <f t="shared" si="204"/>
        <v>0.10170159134437733</v>
      </c>
      <c r="U863" s="197">
        <v>1.0037166675980984</v>
      </c>
      <c r="V863" s="105">
        <f t="shared" si="193"/>
        <v>4.1670000000006979E-3</v>
      </c>
      <c r="W863" s="143">
        <f t="shared" si="194"/>
        <v>8.8754449677853557</v>
      </c>
      <c r="X863" s="143">
        <f t="shared" si="195"/>
        <v>0.61929999999999996</v>
      </c>
      <c r="Y863" s="143">
        <f t="shared" si="196"/>
        <v>8.9794908155375955E-3</v>
      </c>
      <c r="Z863" s="143">
        <f t="shared" si="197"/>
        <v>7.7094974665644305</v>
      </c>
      <c r="AA863" s="143">
        <f t="shared" si="198"/>
        <v>-141.68933868851732</v>
      </c>
      <c r="AB863" s="143">
        <f t="shared" si="199"/>
        <v>2.4489763426643603E-4</v>
      </c>
      <c r="AC863" s="143">
        <f t="shared" si="200"/>
        <v>0.22653843369875071</v>
      </c>
      <c r="AD863" s="143">
        <f t="shared" si="201"/>
        <v>5.8770730565489565E-2</v>
      </c>
      <c r="AE863" s="105">
        <f t="shared" si="202"/>
        <v>0.19376156630124947</v>
      </c>
      <c r="AF863" s="143">
        <f t="shared" si="203"/>
        <v>5.4638414056497789E-2</v>
      </c>
    </row>
    <row r="864" spans="1:32" x14ac:dyDescent="0.25">
      <c r="A864" s="185">
        <v>3.5874999999999986</v>
      </c>
      <c r="B864">
        <v>0.21733163399770422</v>
      </c>
      <c r="C864" s="203">
        <f t="shared" si="205"/>
        <v>7.874270070582387E-4</v>
      </c>
      <c r="D864" s="184">
        <f t="shared" si="206"/>
        <v>7.7246589392413224E-3</v>
      </c>
      <c r="T864" s="182">
        <f t="shared" si="204"/>
        <v>0.10201121808838566</v>
      </c>
      <c r="U864" s="197">
        <v>1.0067724459746921</v>
      </c>
      <c r="V864" s="105">
        <f t="shared" si="193"/>
        <v>4.1669999999989216E-3</v>
      </c>
      <c r="W864" s="143">
        <f t="shared" si="194"/>
        <v>8.8754449677853557</v>
      </c>
      <c r="X864" s="143">
        <f t="shared" si="195"/>
        <v>0.61929999999999996</v>
      </c>
      <c r="Y864" s="143">
        <f t="shared" si="196"/>
        <v>8.9964112732760799E-3</v>
      </c>
      <c r="Z864" s="143">
        <f t="shared" si="197"/>
        <v>7.7184938778377061</v>
      </c>
      <c r="AA864" s="143">
        <f t="shared" si="198"/>
        <v>-141.91495204861553</v>
      </c>
      <c r="AB864" s="143">
        <f t="shared" si="199"/>
        <v>2.452875872343754E-4</v>
      </c>
      <c r="AC864" s="143">
        <f t="shared" si="200"/>
        <v>0.22678372128598509</v>
      </c>
      <c r="AD864" s="143">
        <f t="shared" si="201"/>
        <v>5.8864311791322024E-2</v>
      </c>
      <c r="AE864" s="105">
        <f t="shared" si="202"/>
        <v>0.19351627871401508</v>
      </c>
      <c r="AF864" s="143">
        <f t="shared" si="203"/>
        <v>7.3713483616870662E-2</v>
      </c>
    </row>
    <row r="865" spans="1:32" x14ac:dyDescent="0.25">
      <c r="A865" s="185">
        <v>3.591666</v>
      </c>
      <c r="B865">
        <v>0.21733163399770422</v>
      </c>
      <c r="C865" s="203">
        <f t="shared" si="205"/>
        <v>9.0540358723475013E-4</v>
      </c>
      <c r="D865" s="184">
        <f t="shared" si="206"/>
        <v>8.882009190772899E-3</v>
      </c>
      <c r="T865" s="182">
        <f t="shared" si="204"/>
        <v>0.10201121808838566</v>
      </c>
      <c r="U865" s="197">
        <v>1.0067724459746921</v>
      </c>
      <c r="V865" s="105">
        <f t="shared" si="193"/>
        <v>4.1660000000014463E-3</v>
      </c>
      <c r="W865" s="143">
        <f t="shared" si="194"/>
        <v>8.8754449677853557</v>
      </c>
      <c r="X865" s="143">
        <f t="shared" si="195"/>
        <v>0.61929999999999996</v>
      </c>
      <c r="Y865" s="143">
        <f t="shared" si="196"/>
        <v>8.9942523072932233E-3</v>
      </c>
      <c r="Z865" s="143">
        <f t="shared" si="197"/>
        <v>7.7274881301449989</v>
      </c>
      <c r="AA865" s="143">
        <f t="shared" si="198"/>
        <v>-141.83948195279496</v>
      </c>
      <c r="AB865" s="143">
        <f t="shared" si="199"/>
        <v>2.4515714377197102E-4</v>
      </c>
      <c r="AC865" s="143">
        <f t="shared" si="200"/>
        <v>0.22702887842975705</v>
      </c>
      <c r="AD865" s="143">
        <f t="shared" si="201"/>
        <v>5.8847130046059987E-2</v>
      </c>
      <c r="AE865" s="105">
        <f t="shared" si="202"/>
        <v>0.19327112157024312</v>
      </c>
      <c r="AF865" s="143">
        <f t="shared" si="203"/>
        <v>7.3713483616870662E-2</v>
      </c>
    </row>
    <row r="866" spans="1:32" x14ac:dyDescent="0.25">
      <c r="A866" s="185">
        <v>3.5958329999999989</v>
      </c>
      <c r="B866">
        <v>0.33078871276899385</v>
      </c>
      <c r="C866" s="203">
        <f t="shared" si="205"/>
        <v>1.1420087424881199E-3</v>
      </c>
      <c r="D866" s="184">
        <f t="shared" si="206"/>
        <v>1.1203105763808457E-2</v>
      </c>
      <c r="T866" s="182">
        <f t="shared" si="204"/>
        <v>0.10289380359687463</v>
      </c>
      <c r="U866" s="197">
        <v>1.0154828877066333</v>
      </c>
      <c r="V866" s="105">
        <f t="shared" si="193"/>
        <v>4.1669999999989216E-3</v>
      </c>
      <c r="W866" s="143">
        <f t="shared" si="194"/>
        <v>8.8754449677853557</v>
      </c>
      <c r="X866" s="143">
        <f t="shared" si="195"/>
        <v>0.61929999999999996</v>
      </c>
      <c r="Y866" s="143">
        <f t="shared" si="196"/>
        <v>9.0445357763346869E-3</v>
      </c>
      <c r="Z866" s="143">
        <f t="shared" si="197"/>
        <v>7.7365326659213336</v>
      </c>
      <c r="AA866" s="143">
        <f t="shared" si="198"/>
        <v>-142.59051973951816</v>
      </c>
      <c r="AB866" s="143">
        <f t="shared" si="199"/>
        <v>2.4645524692437225E-4</v>
      </c>
      <c r="AC866" s="143">
        <f t="shared" si="200"/>
        <v>0.22727533367668143</v>
      </c>
      <c r="AD866" s="143">
        <f t="shared" si="201"/>
        <v>5.9144527699648675E-2</v>
      </c>
      <c r="AE866" s="105">
        <f t="shared" si="202"/>
        <v>0.19302466632331874</v>
      </c>
      <c r="AF866" s="143">
        <f t="shared" si="203"/>
        <v>0.11123293185436985</v>
      </c>
    </row>
    <row r="867" spans="1:32" x14ac:dyDescent="0.25">
      <c r="A867" s="185">
        <v>3.5999999999999996</v>
      </c>
      <c r="B867">
        <v>0.21733163399770422</v>
      </c>
      <c r="C867" s="203">
        <f t="shared" si="205"/>
        <v>1.1420087424886068E-3</v>
      </c>
      <c r="D867" s="184">
        <f t="shared" si="206"/>
        <v>1.1203105763813233E-2</v>
      </c>
      <c r="T867" s="182">
        <f t="shared" si="204"/>
        <v>0.10201082239734924</v>
      </c>
      <c r="U867" s="197">
        <v>1.0067685408077891</v>
      </c>
      <c r="V867" s="105">
        <f t="shared" si="193"/>
        <v>4.1670000000006979E-3</v>
      </c>
      <c r="W867" s="143">
        <f t="shared" si="194"/>
        <v>8.8754449677853557</v>
      </c>
      <c r="X867" s="143">
        <f t="shared" si="195"/>
        <v>0.61929999999999996</v>
      </c>
      <c r="Y867" s="143">
        <f t="shared" si="196"/>
        <v>8.9963896620750272E-3</v>
      </c>
      <c r="Z867" s="143">
        <f t="shared" si="197"/>
        <v>7.7455290555834084</v>
      </c>
      <c r="AA867" s="143">
        <f t="shared" si="198"/>
        <v>-141.78993507636872</v>
      </c>
      <c r="AB867" s="143">
        <f t="shared" si="199"/>
        <v>2.4507150632786698E-4</v>
      </c>
      <c r="AC867" s="143">
        <f t="shared" si="200"/>
        <v>0.22752040518300928</v>
      </c>
      <c r="AD867" s="143">
        <f t="shared" si="201"/>
        <v>5.8812456522156449E-2</v>
      </c>
      <c r="AE867" s="105">
        <f t="shared" si="202"/>
        <v>0.19277959481699089</v>
      </c>
      <c r="AF867" s="143">
        <f t="shared" si="203"/>
        <v>7.3713769545010882E-2</v>
      </c>
    </row>
    <row r="868" spans="1:32" x14ac:dyDescent="0.25">
      <c r="A868">
        <v>3.6041659999999993</v>
      </c>
      <c r="B868">
        <v>0.1606030946120594</v>
      </c>
      <c r="C868" s="203">
        <f t="shared" si="205"/>
        <v>7.8723803969407528E-4</v>
      </c>
      <c r="D868" s="184">
        <f t="shared" si="206"/>
        <v>7.7228051693988787E-3</v>
      </c>
      <c r="T868" s="182">
        <f t="shared" si="204"/>
        <v>0.10170101676843571</v>
      </c>
      <c r="U868" s="197">
        <v>1.0037109969744455</v>
      </c>
      <c r="V868" s="105">
        <f t="shared" si="193"/>
        <v>4.16599999999967E-3</v>
      </c>
      <c r="W868" s="143">
        <f t="shared" si="194"/>
        <v>8.8754449677853557</v>
      </c>
      <c r="X868" s="143">
        <f t="shared" si="195"/>
        <v>0.61929999999999996</v>
      </c>
      <c r="Y868" s="143">
        <f t="shared" si="196"/>
        <v>8.9773045000760068E-3</v>
      </c>
      <c r="Z868" s="143">
        <f t="shared" si="197"/>
        <v>7.754506360083484</v>
      </c>
      <c r="AA868" s="143">
        <f t="shared" si="198"/>
        <v>-141.44771688818525</v>
      </c>
      <c r="AB868" s="143">
        <f t="shared" si="199"/>
        <v>2.4448001210914305E-4</v>
      </c>
      <c r="AC868" s="143">
        <f t="shared" si="200"/>
        <v>0.22776488519511842</v>
      </c>
      <c r="AD868" s="143">
        <f t="shared" si="201"/>
        <v>5.8684592440989537E-2</v>
      </c>
      <c r="AE868" s="105">
        <f t="shared" si="202"/>
        <v>0.19253511480488175</v>
      </c>
      <c r="AF868" s="143">
        <f t="shared" si="203"/>
        <v>5.4638722744839385E-2</v>
      </c>
    </row>
    <row r="869" spans="1:32" x14ac:dyDescent="0.25">
      <c r="A869">
        <v>3.608333</v>
      </c>
      <c r="B869">
        <v>0.10387455522641484</v>
      </c>
      <c r="C869" s="203">
        <f t="shared" si="205"/>
        <v>5.5103918343855332E-4</v>
      </c>
      <c r="D869" s="184">
        <f t="shared" si="206"/>
        <v>5.4056943895322085E-3</v>
      </c>
      <c r="T869" s="182">
        <f t="shared" si="204"/>
        <v>0.10148284245478637</v>
      </c>
      <c r="U869" s="197">
        <v>1.0015577839110423</v>
      </c>
      <c r="V869" s="105">
        <f t="shared" si="193"/>
        <v>4.1670000000006979E-3</v>
      </c>
      <c r="W869" s="143">
        <f t="shared" si="194"/>
        <v>8.8754449677853557</v>
      </c>
      <c r="X869" s="143">
        <f t="shared" si="195"/>
        <v>0.61929999999999996</v>
      </c>
      <c r="Y869" s="143">
        <f t="shared" si="196"/>
        <v>8.9675248196655812E-3</v>
      </c>
      <c r="Z869" s="143">
        <f t="shared" si="197"/>
        <v>7.7634738849031493</v>
      </c>
      <c r="AA869" s="143">
        <f t="shared" si="198"/>
        <v>-141.25224107855362</v>
      </c>
      <c r="AB869" s="143">
        <f t="shared" si="199"/>
        <v>2.4414214926231061E-4</v>
      </c>
      <c r="AC869" s="143">
        <f t="shared" si="200"/>
        <v>0.22800902734438072</v>
      </c>
      <c r="AD869" s="143">
        <f t="shared" si="201"/>
        <v>5.8589428668651237E-2</v>
      </c>
      <c r="AE869" s="105">
        <f t="shared" si="202"/>
        <v>0.19229097265561945</v>
      </c>
      <c r="AF869" s="143">
        <f t="shared" si="203"/>
        <v>3.5415100483253185E-2</v>
      </c>
    </row>
    <row r="870" spans="1:32" x14ac:dyDescent="0.25">
      <c r="A870">
        <v>3.6124999999999989</v>
      </c>
      <c r="B870">
        <v>0.10387455522641484</v>
      </c>
      <c r="C870" s="203">
        <f t="shared" si="205"/>
        <v>4.3284527162835859E-4</v>
      </c>
      <c r="D870" s="184">
        <f t="shared" si="206"/>
        <v>4.2462121146741982E-3</v>
      </c>
      <c r="T870" s="182">
        <f t="shared" si="204"/>
        <v>0.10148284245478637</v>
      </c>
      <c r="U870" s="197">
        <v>1.0015577839110423</v>
      </c>
      <c r="V870" s="105">
        <f t="shared" si="193"/>
        <v>4.1669999999989216E-3</v>
      </c>
      <c r="W870" s="143">
        <f t="shared" si="194"/>
        <v>8.8754449677853557</v>
      </c>
      <c r="X870" s="143">
        <f t="shared" si="195"/>
        <v>0.61929999999999996</v>
      </c>
      <c r="Y870" s="143">
        <f t="shared" si="196"/>
        <v>8.9675248196617579E-3</v>
      </c>
      <c r="Z870" s="143">
        <f t="shared" si="197"/>
        <v>7.7724414097228109</v>
      </c>
      <c r="AA870" s="143">
        <f t="shared" si="198"/>
        <v>-141.21080096498059</v>
      </c>
      <c r="AB870" s="143">
        <f t="shared" si="199"/>
        <v>2.4407052364903796E-4</v>
      </c>
      <c r="AC870" s="143">
        <f t="shared" si="200"/>
        <v>0.22825309786802975</v>
      </c>
      <c r="AD870" s="143">
        <f t="shared" si="201"/>
        <v>5.8572239896592541E-2</v>
      </c>
      <c r="AE870" s="105">
        <f t="shared" si="202"/>
        <v>0.19204690213197043</v>
      </c>
      <c r="AF870" s="143">
        <f t="shared" si="203"/>
        <v>3.5415100483253185E-2</v>
      </c>
    </row>
    <row r="871" spans="1:32" x14ac:dyDescent="0.25">
      <c r="A871">
        <v>3.6166659999999986</v>
      </c>
      <c r="B871">
        <v>4.7146015840770022E-2</v>
      </c>
      <c r="C871" s="203">
        <f t="shared" si="205"/>
        <v>3.1457584953292116E-4</v>
      </c>
      <c r="D871" s="184">
        <f t="shared" si="206"/>
        <v>3.0859890839179567E-3</v>
      </c>
      <c r="T871" s="182">
        <f t="shared" si="204"/>
        <v>0.10135758764226339</v>
      </c>
      <c r="U871" s="197">
        <v>1.0003216150235716</v>
      </c>
      <c r="V871" s="105">
        <f t="shared" si="193"/>
        <v>4.16599999999967E-3</v>
      </c>
      <c r="W871" s="143">
        <f t="shared" si="194"/>
        <v>8.8754449677853557</v>
      </c>
      <c r="X871" s="143">
        <f t="shared" si="195"/>
        <v>0.61929999999999996</v>
      </c>
      <c r="Y871" s="143">
        <f t="shared" si="196"/>
        <v>8.9585183248745096E-3</v>
      </c>
      <c r="Z871" s="143">
        <f t="shared" si="197"/>
        <v>7.7813999280476853</v>
      </c>
      <c r="AA871" s="143">
        <f t="shared" si="198"/>
        <v>-141.02756535651571</v>
      </c>
      <c r="AB871" s="143">
        <f t="shared" si="199"/>
        <v>2.437538169197824E-4</v>
      </c>
      <c r="AC871" s="143">
        <f t="shared" si="200"/>
        <v>0.22849685168494954</v>
      </c>
      <c r="AD871" s="143">
        <f t="shared" si="201"/>
        <v>5.8510277705185243E-2</v>
      </c>
      <c r="AE871" s="105">
        <f t="shared" si="202"/>
        <v>0.19180314831505063</v>
      </c>
      <c r="AF871" s="143">
        <f t="shared" si="203"/>
        <v>1.6093876201980689E-2</v>
      </c>
    </row>
    <row r="872" spans="1:32" x14ac:dyDescent="0.25">
      <c r="A872">
        <v>3.6208329999999993</v>
      </c>
      <c r="B872">
        <v>0</v>
      </c>
      <c r="C872" s="203">
        <f t="shared" si="205"/>
        <v>9.8228724004260795E-5</v>
      </c>
      <c r="D872" s="184">
        <f t="shared" si="206"/>
        <v>9.6362378248179847E-4</v>
      </c>
      <c r="T872" s="182">
        <f t="shared" si="204"/>
        <v>0.10132500005896693</v>
      </c>
      <c r="U872" s="197">
        <v>1.0000000005819585</v>
      </c>
      <c r="V872" s="105">
        <f t="shared" si="193"/>
        <v>4.1670000000006979E-3</v>
      </c>
      <c r="W872" s="143">
        <f t="shared" si="194"/>
        <v>8.8754449677853557</v>
      </c>
      <c r="X872" s="143">
        <f t="shared" si="195"/>
        <v>0.61929999999999996</v>
      </c>
      <c r="Y872" s="143">
        <f t="shared" si="196"/>
        <v>8.9588844293754591E-3</v>
      </c>
      <c r="Z872" s="143">
        <f t="shared" si="197"/>
        <v>7.7903588124770611</v>
      </c>
      <c r="AA872" s="143">
        <f t="shared" si="198"/>
        <v>-140.99185992858008</v>
      </c>
      <c r="AB872" s="143">
        <f t="shared" si="199"/>
        <v>2.4369210320926023E-4</v>
      </c>
      <c r="AC872" s="143">
        <f t="shared" si="200"/>
        <v>0.22874054378815881</v>
      </c>
      <c r="AD872" s="143">
        <f t="shared" si="201"/>
        <v>5.8481426256112169E-2</v>
      </c>
      <c r="AE872" s="105">
        <f t="shared" si="202"/>
        <v>0.19155945621184137</v>
      </c>
      <c r="AF872" s="143">
        <f t="shared" si="203"/>
        <v>0</v>
      </c>
    </row>
    <row r="873" spans="1:32" x14ac:dyDescent="0.25">
      <c r="A873">
        <v>3.625</v>
      </c>
      <c r="B873">
        <v>0</v>
      </c>
      <c r="C873" s="203">
        <f t="shared" si="205"/>
        <v>0</v>
      </c>
      <c r="D873" s="184">
        <f t="shared" si="206"/>
        <v>0</v>
      </c>
      <c r="T873" s="182">
        <f t="shared" si="204"/>
        <v>0.10132500005896693</v>
      </c>
      <c r="U873" s="197">
        <v>1.0000000005819585</v>
      </c>
      <c r="V873" s="105">
        <f t="shared" si="193"/>
        <v>4.1670000000006979E-3</v>
      </c>
      <c r="W873" s="143">
        <f t="shared" si="194"/>
        <v>8.8754449677853557</v>
      </c>
      <c r="X873" s="143">
        <f t="shared" si="195"/>
        <v>0.61929999999999996</v>
      </c>
      <c r="Y873" s="143">
        <f t="shared" si="196"/>
        <v>8.9588844293754591E-3</v>
      </c>
      <c r="Z873" s="143">
        <f t="shared" si="197"/>
        <v>7.7993176969064368</v>
      </c>
      <c r="AA873" s="143">
        <f t="shared" si="198"/>
        <v>-140.95033696313664</v>
      </c>
      <c r="AB873" s="143">
        <f t="shared" si="199"/>
        <v>2.4362033439377309E-4</v>
      </c>
      <c r="AC873" s="143">
        <f t="shared" si="200"/>
        <v>0.22898416412255257</v>
      </c>
      <c r="AD873" s="143">
        <f t="shared" si="201"/>
        <v>5.8464203118246287E-2</v>
      </c>
      <c r="AE873" s="105">
        <f t="shared" si="202"/>
        <v>0.1913158358774476</v>
      </c>
      <c r="AF873" s="143">
        <f t="shared" si="203"/>
        <v>0</v>
      </c>
    </row>
    <row r="874" spans="1:32" x14ac:dyDescent="0.25">
      <c r="A874">
        <v>3.6291659999999997</v>
      </c>
      <c r="B874">
        <v>0</v>
      </c>
      <c r="C874" s="203">
        <f t="shared" si="205"/>
        <v>0</v>
      </c>
      <c r="D874" s="184">
        <f t="shared" si="206"/>
        <v>0</v>
      </c>
      <c r="T874" s="182">
        <f t="shared" si="204"/>
        <v>0.10132500005896693</v>
      </c>
      <c r="U874" s="197">
        <v>1.0000000005819585</v>
      </c>
      <c r="V874" s="105">
        <f t="shared" si="193"/>
        <v>4.16599999999967E-3</v>
      </c>
      <c r="W874" s="143">
        <f t="shared" si="194"/>
        <v>8.8754449677853557</v>
      </c>
      <c r="X874" s="143">
        <f t="shared" si="195"/>
        <v>0.61929999999999996</v>
      </c>
      <c r="Y874" s="143">
        <f t="shared" si="196"/>
        <v>8.9567344691070215E-3</v>
      </c>
      <c r="Z874" s="143">
        <f t="shared" si="197"/>
        <v>7.8082744313755441</v>
      </c>
      <c r="AA874" s="143">
        <f t="shared" si="198"/>
        <v>-140.87495436694414</v>
      </c>
      <c r="AB874" s="143">
        <f t="shared" si="199"/>
        <v>2.4349004216682585E-4</v>
      </c>
      <c r="AC874" s="143">
        <f t="shared" si="200"/>
        <v>0.22922765416471941</v>
      </c>
      <c r="AD874" s="143">
        <f t="shared" si="201"/>
        <v>5.8446961633904254E-2</v>
      </c>
      <c r="AE874" s="105">
        <f t="shared" si="202"/>
        <v>0.19107234583528077</v>
      </c>
      <c r="AF874" s="143">
        <f t="shared" si="203"/>
        <v>0</v>
      </c>
    </row>
    <row r="875" spans="1:32" x14ac:dyDescent="0.25">
      <c r="A875">
        <v>3.6333329999999986</v>
      </c>
      <c r="B875">
        <v>4.7146015840770022E-2</v>
      </c>
      <c r="C875" s="203">
        <f t="shared" si="205"/>
        <v>9.8228724004218918E-5</v>
      </c>
      <c r="D875" s="184">
        <f t="shared" si="206"/>
        <v>9.6362378248138767E-4</v>
      </c>
      <c r="T875" s="182">
        <f t="shared" si="204"/>
        <v>0.10135760699696222</v>
      </c>
      <c r="U875" s="197">
        <v>1.0003218060395975</v>
      </c>
      <c r="V875" s="105">
        <f t="shared" si="193"/>
        <v>4.1669999999989216E-3</v>
      </c>
      <c r="W875" s="143">
        <f t="shared" si="194"/>
        <v>8.8754449677853557</v>
      </c>
      <c r="X875" s="143">
        <f t="shared" si="195"/>
        <v>0.61929999999999996</v>
      </c>
      <c r="Y875" s="143">
        <f t="shared" si="196"/>
        <v>8.9606697730054592E-3</v>
      </c>
      <c r="Z875" s="143">
        <f t="shared" si="197"/>
        <v>7.8172351011485492</v>
      </c>
      <c r="AA875" s="143">
        <f t="shared" si="198"/>
        <v>-140.89520235261247</v>
      </c>
      <c r="AB875" s="143">
        <f t="shared" si="199"/>
        <v>2.4352503903980678E-4</v>
      </c>
      <c r="AC875" s="143">
        <f t="shared" si="200"/>
        <v>0.2294711792037592</v>
      </c>
      <c r="AD875" s="143">
        <f t="shared" si="201"/>
        <v>5.8441334062843728E-2</v>
      </c>
      <c r="AE875" s="105">
        <f t="shared" si="202"/>
        <v>0.19082882079624097</v>
      </c>
      <c r="AF875" s="143">
        <f t="shared" si="203"/>
        <v>1.6093873128781386E-2</v>
      </c>
    </row>
    <row r="876" spans="1:32" x14ac:dyDescent="0.25">
      <c r="A876">
        <v>3.6374999999999993</v>
      </c>
      <c r="B876">
        <v>0</v>
      </c>
      <c r="C876" s="203">
        <f t="shared" si="205"/>
        <v>9.8228724004260795E-5</v>
      </c>
      <c r="D876" s="184">
        <f t="shared" si="206"/>
        <v>9.6362378248179847E-4</v>
      </c>
      <c r="T876" s="182">
        <f t="shared" si="204"/>
        <v>0.10132500014388876</v>
      </c>
      <c r="U876" s="197">
        <v>1.0000000014200716</v>
      </c>
      <c r="V876" s="105">
        <f t="shared" si="193"/>
        <v>4.1670000000006979E-3</v>
      </c>
      <c r="W876" s="143">
        <f t="shared" si="194"/>
        <v>8.8754449677853557</v>
      </c>
      <c r="X876" s="143">
        <f t="shared" si="195"/>
        <v>0.61929999999999996</v>
      </c>
      <c r="Y876" s="143">
        <f t="shared" si="196"/>
        <v>8.9588844340255085E-3</v>
      </c>
      <c r="Z876" s="143">
        <f t="shared" si="197"/>
        <v>7.8261939855825746</v>
      </c>
      <c r="AA876" s="143">
        <f t="shared" si="198"/>
        <v>-140.82544454495275</v>
      </c>
      <c r="AB876" s="143">
        <f t="shared" si="199"/>
        <v>2.4340446876807282E-4</v>
      </c>
      <c r="AC876" s="143">
        <f t="shared" si="200"/>
        <v>0.22971458367252728</v>
      </c>
      <c r="AD876" s="143">
        <f t="shared" si="201"/>
        <v>5.8412399512366701E-2</v>
      </c>
      <c r="AE876" s="105">
        <f t="shared" si="202"/>
        <v>0.19058541632747289</v>
      </c>
      <c r="AF876" s="143">
        <f t="shared" si="203"/>
        <v>0</v>
      </c>
    </row>
    <row r="877" spans="1:32" x14ac:dyDescent="0.25">
      <c r="A877">
        <v>3.641665999999999</v>
      </c>
      <c r="B877">
        <v>4.7146015840770022E-2</v>
      </c>
      <c r="C877" s="203">
        <f t="shared" si="205"/>
        <v>9.8205150996316171E-5</v>
      </c>
      <c r="D877" s="184">
        <f t="shared" si="206"/>
        <v>9.6339253127386169E-4</v>
      </c>
      <c r="T877" s="182">
        <f t="shared" si="204"/>
        <v>0.10135760697662997</v>
      </c>
      <c r="U877" s="197">
        <v>1.0003218058389338</v>
      </c>
      <c r="V877" s="105">
        <f t="shared" si="193"/>
        <v>4.16599999999967E-3</v>
      </c>
      <c r="W877" s="143">
        <f t="shared" si="194"/>
        <v>8.8754449677853557</v>
      </c>
      <c r="X877" s="143">
        <f t="shared" si="195"/>
        <v>0.61929999999999996</v>
      </c>
      <c r="Y877" s="143">
        <f t="shared" si="196"/>
        <v>8.958519383179717E-3</v>
      </c>
      <c r="Z877" s="143">
        <f t="shared" si="197"/>
        <v>7.8351525049657544</v>
      </c>
      <c r="AA877" s="143">
        <f t="shared" si="198"/>
        <v>-140.77796985815422</v>
      </c>
      <c r="AB877" s="143">
        <f t="shared" si="199"/>
        <v>2.4332241292257233E-4</v>
      </c>
      <c r="AC877" s="143">
        <f t="shared" si="200"/>
        <v>0.22995790608544986</v>
      </c>
      <c r="AD877" s="143">
        <f t="shared" si="201"/>
        <v>5.8406724177290349E-2</v>
      </c>
      <c r="AE877" s="105">
        <f t="shared" si="202"/>
        <v>0.19034209391455031</v>
      </c>
      <c r="AF877" s="143">
        <f t="shared" si="203"/>
        <v>1.6093873132009804E-2</v>
      </c>
    </row>
    <row r="878" spans="1:32" x14ac:dyDescent="0.25">
      <c r="A878">
        <v>3.6458329999999997</v>
      </c>
      <c r="B878">
        <v>4.7146015840770022E-2</v>
      </c>
      <c r="C878" s="203">
        <f t="shared" si="205"/>
        <v>1.9645744800852159E-4</v>
      </c>
      <c r="D878" s="184">
        <f t="shared" si="206"/>
        <v>1.9272475649635969E-3</v>
      </c>
      <c r="T878" s="182">
        <f t="shared" si="204"/>
        <v>0.10135760697662997</v>
      </c>
      <c r="U878" s="197">
        <v>1.0003218058389338</v>
      </c>
      <c r="V878" s="105">
        <f t="shared" si="193"/>
        <v>4.1670000000006979E-3</v>
      </c>
      <c r="W878" s="143">
        <f t="shared" si="194"/>
        <v>8.8754449677853557</v>
      </c>
      <c r="X878" s="143">
        <f t="shared" si="195"/>
        <v>0.61929999999999996</v>
      </c>
      <c r="Y878" s="143">
        <f t="shared" si="196"/>
        <v>8.9606697718960862E-3</v>
      </c>
      <c r="Z878" s="143">
        <f t="shared" si="197"/>
        <v>7.8441131747376502</v>
      </c>
      <c r="AA878" s="143">
        <f t="shared" si="198"/>
        <v>-140.76995127486433</v>
      </c>
      <c r="AB878" s="143">
        <f t="shared" si="199"/>
        <v>2.4330855350240675E-4</v>
      </c>
      <c r="AC878" s="143">
        <f t="shared" si="200"/>
        <v>0.23020121463895227</v>
      </c>
      <c r="AD878" s="143">
        <f t="shared" si="201"/>
        <v>5.8389381690032639E-2</v>
      </c>
      <c r="AE878" s="105">
        <f t="shared" si="202"/>
        <v>0.19009878536104791</v>
      </c>
      <c r="AF878" s="143">
        <f t="shared" si="203"/>
        <v>1.6093873132009804E-2</v>
      </c>
    </row>
    <row r="879" spans="1:32" x14ac:dyDescent="0.25">
      <c r="A879">
        <v>3.6499999999999986</v>
      </c>
      <c r="B879">
        <v>0.10387455522641484</v>
      </c>
      <c r="C879" s="203">
        <f t="shared" si="205"/>
        <v>3.1465135981839821E-4</v>
      </c>
      <c r="D879" s="184">
        <f t="shared" si="206"/>
        <v>3.0867298398184868E-3</v>
      </c>
      <c r="T879" s="182">
        <f t="shared" si="204"/>
        <v>0.10148276727744672</v>
      </c>
      <c r="U879" s="197">
        <v>1.0015570419683861</v>
      </c>
      <c r="V879" s="105">
        <f t="shared" si="193"/>
        <v>4.1669999999989216E-3</v>
      </c>
      <c r="W879" s="143">
        <f t="shared" si="194"/>
        <v>8.8754449677853557</v>
      </c>
      <c r="X879" s="143">
        <f t="shared" si="195"/>
        <v>0.61929999999999996</v>
      </c>
      <c r="Y879" s="143">
        <f t="shared" si="196"/>
        <v>8.9675207056260347E-3</v>
      </c>
      <c r="Z879" s="143">
        <f t="shared" si="197"/>
        <v>7.8530806954432766</v>
      </c>
      <c r="AA879" s="143">
        <f t="shared" si="198"/>
        <v>-140.83564877191304</v>
      </c>
      <c r="AB879" s="143">
        <f t="shared" si="199"/>
        <v>2.4342210588223562E-4</v>
      </c>
      <c r="AC879" s="143">
        <f t="shared" si="200"/>
        <v>0.23044463674483451</v>
      </c>
      <c r="AD879" s="143">
        <f t="shared" si="201"/>
        <v>5.8416632081185173E-2</v>
      </c>
      <c r="AE879" s="105">
        <f t="shared" si="202"/>
        <v>0.18985536325516567</v>
      </c>
      <c r="AF879" s="143">
        <f t="shared" si="203"/>
        <v>3.5415126718377717E-2</v>
      </c>
    </row>
    <row r="880" spans="1:32" x14ac:dyDescent="0.25">
      <c r="A880">
        <v>3.654166</v>
      </c>
      <c r="B880">
        <v>0.1606030946120594</v>
      </c>
      <c r="C880" s="203">
        <f t="shared" si="205"/>
        <v>5.5090694461373303E-4</v>
      </c>
      <c r="D880" s="184">
        <f t="shared" si="206"/>
        <v>5.404397126660721E-3</v>
      </c>
      <c r="T880" s="182">
        <f t="shared" si="204"/>
        <v>0.10170122950205965</v>
      </c>
      <c r="U880" s="197">
        <v>1.0037130964920764</v>
      </c>
      <c r="V880" s="105">
        <f t="shared" si="193"/>
        <v>4.1660000000014463E-3</v>
      </c>
      <c r="W880" s="143">
        <f t="shared" si="194"/>
        <v>8.8754449677853557</v>
      </c>
      <c r="X880" s="143">
        <f t="shared" si="195"/>
        <v>0.61929999999999996</v>
      </c>
      <c r="Y880" s="143">
        <f t="shared" si="196"/>
        <v>8.9773161294904973E-3</v>
      </c>
      <c r="Z880" s="143">
        <f t="shared" si="197"/>
        <v>7.862058011572767</v>
      </c>
      <c r="AA880" s="143">
        <f t="shared" si="198"/>
        <v>-140.94741152462333</v>
      </c>
      <c r="AB880" s="143">
        <f t="shared" si="199"/>
        <v>2.4361527802906893E-4</v>
      </c>
      <c r="AC880" s="143">
        <f t="shared" si="200"/>
        <v>0.23068825202286358</v>
      </c>
      <c r="AD880" s="143">
        <f t="shared" si="201"/>
        <v>5.8477023050644346E-2</v>
      </c>
      <c r="AE880" s="105">
        <f t="shared" si="202"/>
        <v>0.18961174797713659</v>
      </c>
      <c r="AF880" s="143">
        <f t="shared" si="203"/>
        <v>5.4638608454249643E-2</v>
      </c>
    </row>
    <row r="881" spans="1:32" x14ac:dyDescent="0.25">
      <c r="A881">
        <v>3.6583329999999989</v>
      </c>
      <c r="B881">
        <v>0.1606030946120594</v>
      </c>
      <c r="C881" s="203">
        <f t="shared" si="205"/>
        <v>6.6923309524827832E-4</v>
      </c>
      <c r="D881" s="184">
        <f t="shared" si="206"/>
        <v>6.5651766643856106E-3</v>
      </c>
      <c r="T881" s="182">
        <f t="shared" si="204"/>
        <v>0.10170122950205965</v>
      </c>
      <c r="U881" s="197">
        <v>1.0037130964920764</v>
      </c>
      <c r="V881" s="105">
        <f t="shared" si="193"/>
        <v>4.1669999999989216E-3</v>
      </c>
      <c r="W881" s="143">
        <f t="shared" si="194"/>
        <v>8.8754449677853557</v>
      </c>
      <c r="X881" s="143">
        <f t="shared" si="195"/>
        <v>0.61929999999999996</v>
      </c>
      <c r="Y881" s="143">
        <f t="shared" si="196"/>
        <v>8.9794710301402385E-3</v>
      </c>
      <c r="Z881" s="143">
        <f t="shared" si="197"/>
        <v>7.8710374826029073</v>
      </c>
      <c r="AA881" s="143">
        <f t="shared" si="198"/>
        <v>-140.9390943481927</v>
      </c>
      <c r="AB881" s="143">
        <f t="shared" si="199"/>
        <v>2.4360090251676508E-4</v>
      </c>
      <c r="AC881" s="143">
        <f t="shared" si="200"/>
        <v>0.23093185292538035</v>
      </c>
      <c r="AD881" s="143">
        <f t="shared" si="201"/>
        <v>5.8459539840851484E-2</v>
      </c>
      <c r="AE881" s="105">
        <f t="shared" si="202"/>
        <v>0.18936814707461982</v>
      </c>
      <c r="AF881" s="143">
        <f t="shared" si="203"/>
        <v>5.4638608454249643E-2</v>
      </c>
    </row>
    <row r="882" spans="1:32" x14ac:dyDescent="0.25">
      <c r="A882">
        <v>3.6624999999999996</v>
      </c>
      <c r="B882">
        <v>0.21733163399770422</v>
      </c>
      <c r="C882" s="203">
        <f t="shared" si="205"/>
        <v>7.8742700705857437E-4</v>
      </c>
      <c r="D882" s="184">
        <f t="shared" si="206"/>
        <v>7.7246589392446149E-3</v>
      </c>
      <c r="T882" s="182">
        <f t="shared" si="204"/>
        <v>0.102011218610293</v>
      </c>
      <c r="U882" s="197">
        <v>1.0067724511255169</v>
      </c>
      <c r="V882" s="105">
        <f t="shared" si="193"/>
        <v>4.1670000000006979E-3</v>
      </c>
      <c r="W882" s="143">
        <f t="shared" si="194"/>
        <v>8.8754449677853557</v>
      </c>
      <c r="X882" s="143">
        <f t="shared" si="195"/>
        <v>0.61929999999999996</v>
      </c>
      <c r="Y882" s="143">
        <f t="shared" si="196"/>
        <v>8.9964113017845723E-3</v>
      </c>
      <c r="Z882" s="143">
        <f t="shared" si="197"/>
        <v>7.8800338939046917</v>
      </c>
      <c r="AA882" s="143">
        <f t="shared" si="198"/>
        <v>-141.16261978761912</v>
      </c>
      <c r="AB882" s="143">
        <f t="shared" si="199"/>
        <v>2.4398724669636658E-4</v>
      </c>
      <c r="AC882" s="143">
        <f t="shared" si="200"/>
        <v>0.23117584017207671</v>
      </c>
      <c r="AD882" s="143">
        <f t="shared" si="201"/>
        <v>5.8552255026716037E-2</v>
      </c>
      <c r="AE882" s="105">
        <f t="shared" si="202"/>
        <v>0.18912415982792347</v>
      </c>
      <c r="AF882" s="143">
        <f t="shared" si="203"/>
        <v>7.3713483239739516E-2</v>
      </c>
    </row>
    <row r="883" spans="1:32" x14ac:dyDescent="0.25">
      <c r="A883">
        <v>3.6666659999999993</v>
      </c>
      <c r="B883">
        <v>0.21733163399770422</v>
      </c>
      <c r="C883" s="203">
        <f t="shared" si="205"/>
        <v>9.0540358723436405E-4</v>
      </c>
      <c r="D883" s="184">
        <f t="shared" si="206"/>
        <v>8.8820091907691121E-3</v>
      </c>
      <c r="T883" s="182">
        <f t="shared" si="204"/>
        <v>0.102011218610293</v>
      </c>
      <c r="U883" s="197">
        <v>1.0067724511255169</v>
      </c>
      <c r="V883" s="105">
        <f t="shared" si="193"/>
        <v>4.16599999999967E-3</v>
      </c>
      <c r="W883" s="143">
        <f t="shared" si="194"/>
        <v>8.8754449677853557</v>
      </c>
      <c r="X883" s="143">
        <f t="shared" si="195"/>
        <v>0.61929999999999996</v>
      </c>
      <c r="Y883" s="143">
        <f t="shared" si="196"/>
        <v>8.9942523357872048E-3</v>
      </c>
      <c r="Z883" s="143">
        <f t="shared" si="197"/>
        <v>7.889028146240479</v>
      </c>
      <c r="AA883" s="143">
        <f t="shared" si="198"/>
        <v>-141.08634493016072</v>
      </c>
      <c r="AB883" s="143">
        <f t="shared" si="199"/>
        <v>2.4385541227383016E-4</v>
      </c>
      <c r="AC883" s="143">
        <f t="shared" si="200"/>
        <v>0.23141969558435055</v>
      </c>
      <c r="AD883" s="143">
        <f t="shared" si="201"/>
        <v>5.8534664492042601E-2</v>
      </c>
      <c r="AE883" s="105">
        <f t="shared" si="202"/>
        <v>0.18888030441564962</v>
      </c>
      <c r="AF883" s="143">
        <f t="shared" si="203"/>
        <v>7.3713483239739516E-2</v>
      </c>
    </row>
    <row r="884" spans="1:32" x14ac:dyDescent="0.25">
      <c r="A884">
        <v>3.670833</v>
      </c>
      <c r="B884">
        <v>0.10387455522641484</v>
      </c>
      <c r="C884" s="203">
        <f t="shared" si="205"/>
        <v>6.6923309524856412E-4</v>
      </c>
      <c r="D884" s="184">
        <f t="shared" si="206"/>
        <v>6.5651766643884139E-3</v>
      </c>
      <c r="T884" s="182">
        <f t="shared" si="204"/>
        <v>0.10148312313724897</v>
      </c>
      <c r="U884" s="197">
        <v>1.0015605540315713</v>
      </c>
      <c r="V884" s="105">
        <f t="shared" si="193"/>
        <v>4.1670000000006979E-3</v>
      </c>
      <c r="W884" s="143">
        <f t="shared" si="194"/>
        <v>8.8754449677853557</v>
      </c>
      <c r="X884" s="143">
        <f t="shared" si="195"/>
        <v>0.61929999999999996</v>
      </c>
      <c r="Y884" s="143">
        <f t="shared" si="196"/>
        <v>8.9675401798381162E-3</v>
      </c>
      <c r="Z884" s="143">
        <f t="shared" si="197"/>
        <v>7.8979956864203169</v>
      </c>
      <c r="AA884" s="143">
        <f t="shared" si="198"/>
        <v>-140.62512909243779</v>
      </c>
      <c r="AB884" s="143">
        <f t="shared" si="199"/>
        <v>2.4305824102163829E-4</v>
      </c>
      <c r="AC884" s="143">
        <f t="shared" si="200"/>
        <v>0.23166275382537219</v>
      </c>
      <c r="AD884" s="143">
        <f t="shared" si="201"/>
        <v>5.8329311500263402E-2</v>
      </c>
      <c r="AE884" s="105">
        <f t="shared" si="202"/>
        <v>0.18863724617462799</v>
      </c>
      <c r="AF884" s="143">
        <f t="shared" si="203"/>
        <v>3.5415002532014496E-2</v>
      </c>
    </row>
    <row r="885" spans="1:32" x14ac:dyDescent="0.25">
      <c r="A885">
        <v>3.6749999999999989</v>
      </c>
      <c r="B885">
        <v>0.21733163399770422</v>
      </c>
      <c r="C885" s="203">
        <f t="shared" si="205"/>
        <v>6.6923309524827875E-4</v>
      </c>
      <c r="D885" s="184">
        <f t="shared" si="206"/>
        <v>6.5651766643856149E-3</v>
      </c>
      <c r="T885" s="182">
        <f t="shared" si="204"/>
        <v>0.10201141016331775</v>
      </c>
      <c r="U885" s="197">
        <v>1.0067743416068862</v>
      </c>
      <c r="V885" s="105">
        <f t="shared" si="193"/>
        <v>4.1669999999989216E-3</v>
      </c>
      <c r="W885" s="143">
        <f t="shared" si="194"/>
        <v>8.8754449677853557</v>
      </c>
      <c r="X885" s="143">
        <f t="shared" si="195"/>
        <v>0.61929999999999996</v>
      </c>
      <c r="Y885" s="143">
        <f t="shared" si="196"/>
        <v>8.9964217636985967E-3</v>
      </c>
      <c r="Z885" s="143">
        <f t="shared" si="197"/>
        <v>7.9069921081840153</v>
      </c>
      <c r="AA885" s="143">
        <f t="shared" si="198"/>
        <v>-141.03550912486867</v>
      </c>
      <c r="AB885" s="143">
        <f t="shared" si="199"/>
        <v>2.437675470288704E-4</v>
      </c>
      <c r="AC885" s="143">
        <f t="shared" si="200"/>
        <v>0.23190652137240106</v>
      </c>
      <c r="AD885" s="143">
        <f t="shared" si="201"/>
        <v>5.8499531324438081E-2</v>
      </c>
      <c r="AE885" s="105">
        <f t="shared" si="202"/>
        <v>0.18839347862759911</v>
      </c>
      <c r="AF885" s="143">
        <f t="shared" si="203"/>
        <v>7.3713344823452001E-2</v>
      </c>
    </row>
    <row r="886" spans="1:32" x14ac:dyDescent="0.25">
      <c r="A886">
        <v>3.6791659999999986</v>
      </c>
      <c r="B886">
        <v>4.7146015840770022E-2</v>
      </c>
      <c r="C886" s="203">
        <f t="shared" si="205"/>
        <v>5.5090694461349819E-4</v>
      </c>
      <c r="D886" s="184">
        <f t="shared" si="206"/>
        <v>5.4043971266584173E-3</v>
      </c>
      <c r="T886" s="182">
        <f t="shared" si="204"/>
        <v>0.10135769496934562</v>
      </c>
      <c r="U886" s="197">
        <v>1.0003226742595177</v>
      </c>
      <c r="V886" s="105">
        <f t="shared" si="193"/>
        <v>4.16599999999967E-3</v>
      </c>
      <c r="W886" s="143">
        <f t="shared" si="194"/>
        <v>8.8754449677853557</v>
      </c>
      <c r="X886" s="143">
        <f t="shared" si="195"/>
        <v>0.61929999999999996</v>
      </c>
      <c r="Y886" s="143">
        <f t="shared" si="196"/>
        <v>8.958524199635956E-3</v>
      </c>
      <c r="Z886" s="143">
        <f t="shared" si="197"/>
        <v>7.9159506323836517</v>
      </c>
      <c r="AA886" s="143">
        <f t="shared" si="198"/>
        <v>-140.399169504447</v>
      </c>
      <c r="AB886" s="143">
        <f t="shared" si="199"/>
        <v>2.4266768962905678E-4</v>
      </c>
      <c r="AC886" s="143">
        <f t="shared" si="200"/>
        <v>0.23214918906203011</v>
      </c>
      <c r="AD886" s="143">
        <f t="shared" si="201"/>
        <v>5.8249565441448874E-2</v>
      </c>
      <c r="AE886" s="105">
        <f t="shared" si="202"/>
        <v>0.18815081093797006</v>
      </c>
      <c r="AF886" s="143">
        <f t="shared" si="203"/>
        <v>1.609385916026743E-2</v>
      </c>
    </row>
    <row r="887" spans="1:32" x14ac:dyDescent="0.25">
      <c r="A887">
        <v>3.6833329999999993</v>
      </c>
      <c r="B887">
        <v>4.7146015840770022E-2</v>
      </c>
      <c r="C887" s="203">
        <f t="shared" si="205"/>
        <v>1.9645744800852159E-4</v>
      </c>
      <c r="D887" s="184">
        <f t="shared" si="206"/>
        <v>1.9272475649635969E-3</v>
      </c>
      <c r="T887" s="182">
        <f t="shared" si="204"/>
        <v>0.10135769496934562</v>
      </c>
      <c r="U887" s="19">
        <v>1.0003226742595177</v>
      </c>
      <c r="V887" s="105">
        <f t="shared" si="193"/>
        <v>4.1670000000006979E-3</v>
      </c>
      <c r="W887" s="143">
        <f t="shared" si="194"/>
        <v>8.8754449677853557</v>
      </c>
      <c r="X887" s="143">
        <f t="shared" si="195"/>
        <v>0.61929999999999996</v>
      </c>
      <c r="Y887" s="143">
        <f t="shared" si="196"/>
        <v>8.9606745895084595E-3</v>
      </c>
      <c r="Z887" s="143">
        <f t="shared" si="197"/>
        <v>7.9249113069731605</v>
      </c>
      <c r="AA887" s="143">
        <f t="shared" si="198"/>
        <v>-140.39057079756398</v>
      </c>
      <c r="AB887" s="143">
        <f t="shared" si="199"/>
        <v>2.4265282751597967E-4</v>
      </c>
      <c r="AC887" s="143">
        <f t="shared" si="200"/>
        <v>0.23239184188954609</v>
      </c>
      <c r="AD887" s="143">
        <f t="shared" si="201"/>
        <v>5.8232020042221992E-2</v>
      </c>
      <c r="AE887" s="105">
        <f t="shared" si="202"/>
        <v>0.18790815811045408</v>
      </c>
      <c r="AF887" s="143">
        <f t="shared" si="203"/>
        <v>1.609385916026743E-2</v>
      </c>
    </row>
    <row r="888" spans="1:32" x14ac:dyDescent="0.25">
      <c r="A888">
        <v>3.6875</v>
      </c>
      <c r="B888">
        <v>0.1606030946120594</v>
      </c>
      <c r="C888" s="203">
        <f t="shared" si="205"/>
        <v>4.3284527162854258E-4</v>
      </c>
      <c r="D888" s="184">
        <f t="shared" si="206"/>
        <v>4.2462121146760031E-3</v>
      </c>
      <c r="T888" s="182">
        <f t="shared" si="204"/>
        <v>0.10170136798099007</v>
      </c>
      <c r="U888" s="19">
        <v>1.0037144631728603</v>
      </c>
      <c r="V888" s="105">
        <f t="shared" si="193"/>
        <v>4.1670000000006979E-3</v>
      </c>
      <c r="W888" s="143">
        <f t="shared" si="194"/>
        <v>8.8754449677853557</v>
      </c>
      <c r="X888" s="143">
        <f t="shared" si="195"/>
        <v>0.61929999999999996</v>
      </c>
      <c r="Y888" s="143">
        <f t="shared" si="196"/>
        <v>8.9794786021198843E-3</v>
      </c>
      <c r="Z888" s="143">
        <f t="shared" si="197"/>
        <v>7.9338907855752803</v>
      </c>
      <c r="AA888" s="143">
        <f t="shared" si="198"/>
        <v>-140.64264883773754</v>
      </c>
      <c r="AB888" s="143">
        <f t="shared" si="199"/>
        <v>2.4308852236966757E-4</v>
      </c>
      <c r="AC888" s="143">
        <f t="shared" si="200"/>
        <v>0.23263493041191577</v>
      </c>
      <c r="AD888" s="143">
        <f t="shared" si="201"/>
        <v>5.8336578442435047E-2</v>
      </c>
      <c r="AE888" s="105">
        <f t="shared" si="202"/>
        <v>0.1876650695880844</v>
      </c>
      <c r="AF888" s="143">
        <f t="shared" si="203"/>
        <v>5.4638534057059041E-2</v>
      </c>
    </row>
    <row r="889" spans="1:32" x14ac:dyDescent="0.25">
      <c r="A889">
        <v>3.6916659999999997</v>
      </c>
      <c r="B889">
        <v>0</v>
      </c>
      <c r="C889" s="203">
        <f t="shared" si="205"/>
        <v>3.3453624607689326E-4</v>
      </c>
      <c r="D889" s="184">
        <f t="shared" si="206"/>
        <v>3.2818005740143231E-3</v>
      </c>
      <c r="T889" s="182">
        <f t="shared" si="204"/>
        <v>0.1013250001323783</v>
      </c>
      <c r="U889" s="19">
        <v>1.0000000013064723</v>
      </c>
      <c r="V889" s="105">
        <f t="shared" si="193"/>
        <v>4.16599999999967E-3</v>
      </c>
      <c r="W889" s="143">
        <f t="shared" si="194"/>
        <v>8.8754449677853557</v>
      </c>
      <c r="X889" s="143">
        <f t="shared" si="195"/>
        <v>0.61929999999999996</v>
      </c>
      <c r="Y889" s="143">
        <f t="shared" si="196"/>
        <v>8.9567344731258294E-3</v>
      </c>
      <c r="Z889" s="143">
        <f t="shared" si="197"/>
        <v>7.9428475200484057</v>
      </c>
      <c r="AA889" s="143">
        <f t="shared" si="198"/>
        <v>-140.24404374206611</v>
      </c>
      <c r="AB889" s="143">
        <f t="shared" si="199"/>
        <v>2.4239956831116161E-4</v>
      </c>
      <c r="AC889" s="143">
        <f t="shared" si="200"/>
        <v>0.23287732998022692</v>
      </c>
      <c r="AD889" s="143">
        <f t="shared" si="201"/>
        <v>5.8185206027647818E-2</v>
      </c>
      <c r="AE889" s="105">
        <f t="shared" si="202"/>
        <v>0.18742267001977325</v>
      </c>
      <c r="AF889" s="143">
        <f t="shared" si="203"/>
        <v>0</v>
      </c>
    </row>
    <row r="890" spans="1:32" x14ac:dyDescent="0.25">
      <c r="A890">
        <v>3.6958329999999986</v>
      </c>
      <c r="B890">
        <v>0</v>
      </c>
      <c r="C890" s="203">
        <f t="shared" si="205"/>
        <v>0</v>
      </c>
      <c r="D890" s="184">
        <f t="shared" si="206"/>
        <v>0</v>
      </c>
      <c r="T890" s="182">
        <f t="shared" si="204"/>
        <v>0.1013250001323783</v>
      </c>
      <c r="U890" s="19">
        <v>1.0000000013064723</v>
      </c>
      <c r="V890" s="105">
        <f t="shared" si="193"/>
        <v>4.1669999999989216E-3</v>
      </c>
      <c r="W890" s="143">
        <f t="shared" si="194"/>
        <v>8.8754449677853557</v>
      </c>
      <c r="X890" s="143">
        <f t="shared" si="195"/>
        <v>0.61929999999999996</v>
      </c>
      <c r="Y890" s="143">
        <f t="shared" si="196"/>
        <v>8.9588844333914133E-3</v>
      </c>
      <c r="Z890" s="143">
        <f t="shared" si="197"/>
        <v>7.9518064044817969</v>
      </c>
      <c r="AA890" s="143">
        <f t="shared" si="198"/>
        <v>-140.23526193524447</v>
      </c>
      <c r="AB890" s="143">
        <f t="shared" si="199"/>
        <v>2.4238438972584874E-4</v>
      </c>
      <c r="AC890" s="143">
        <f t="shared" si="200"/>
        <v>0.23311971436995277</v>
      </c>
      <c r="AD890" s="143">
        <f t="shared" si="201"/>
        <v>5.8167600126208654E-2</v>
      </c>
      <c r="AE890" s="105">
        <f t="shared" si="202"/>
        <v>0.1871802856300474</v>
      </c>
      <c r="AF890" s="143">
        <f t="shared" si="203"/>
        <v>0</v>
      </c>
    </row>
    <row r="891" spans="1:32" x14ac:dyDescent="0.25">
      <c r="A891">
        <v>3.6999999999999993</v>
      </c>
      <c r="B891">
        <v>0</v>
      </c>
      <c r="C891" s="203">
        <f t="shared" si="205"/>
        <v>0</v>
      </c>
      <c r="D891" s="184">
        <f t="shared" si="206"/>
        <v>0</v>
      </c>
      <c r="T891" s="182">
        <f t="shared" si="204"/>
        <v>0.1013250001323783</v>
      </c>
      <c r="U891" s="19">
        <v>1.0000000013064723</v>
      </c>
      <c r="V891" s="105">
        <f t="shared" si="193"/>
        <v>4.1670000000006979E-3</v>
      </c>
      <c r="W891" s="143">
        <f t="shared" si="194"/>
        <v>8.8754449677853557</v>
      </c>
      <c r="X891" s="143">
        <f t="shared" si="195"/>
        <v>0.61929999999999996</v>
      </c>
      <c r="Y891" s="143">
        <f t="shared" si="196"/>
        <v>8.9588844333952315E-3</v>
      </c>
      <c r="Z891" s="143">
        <f t="shared" si="197"/>
        <v>7.9607652889151925</v>
      </c>
      <c r="AA891" s="143">
        <f t="shared" si="198"/>
        <v>-140.19276195634515</v>
      </c>
      <c r="AB891" s="143">
        <f t="shared" si="199"/>
        <v>2.423109322280218E-4</v>
      </c>
      <c r="AC891" s="143">
        <f t="shared" si="200"/>
        <v>0.23336202530218078</v>
      </c>
      <c r="AD891" s="143">
        <f t="shared" si="201"/>
        <v>5.8149971736976537E-2</v>
      </c>
      <c r="AE891" s="105">
        <f t="shared" si="202"/>
        <v>0.18693797469781939</v>
      </c>
      <c r="AF891" s="143">
        <f t="shared" si="203"/>
        <v>0</v>
      </c>
    </row>
    <row r="892" spans="1:32" x14ac:dyDescent="0.25">
      <c r="A892">
        <v>3.704165999999999</v>
      </c>
      <c r="B892">
        <v>0</v>
      </c>
      <c r="C892" s="203">
        <f t="shared" si="205"/>
        <v>0</v>
      </c>
      <c r="D892" s="184">
        <f t="shared" si="206"/>
        <v>0</v>
      </c>
      <c r="T892" s="182">
        <f t="shared" si="204"/>
        <v>0.1013250001323783</v>
      </c>
      <c r="U892" s="19">
        <v>1.0000000013064723</v>
      </c>
      <c r="V892" s="105">
        <f t="shared" si="193"/>
        <v>4.16599999999967E-3</v>
      </c>
      <c r="W892" s="143">
        <f t="shared" si="194"/>
        <v>8.8754449677853557</v>
      </c>
      <c r="X892" s="143">
        <f t="shared" si="195"/>
        <v>0.61929999999999996</v>
      </c>
      <c r="Y892" s="143">
        <f t="shared" si="196"/>
        <v>8.9567344731258294E-3</v>
      </c>
      <c r="Z892" s="143">
        <f t="shared" si="197"/>
        <v>7.9697220233883179</v>
      </c>
      <c r="AA892" s="143">
        <f t="shared" si="198"/>
        <v>-140.11658461896727</v>
      </c>
      <c r="AB892" s="143">
        <f t="shared" si="199"/>
        <v>2.4217926636041848E-4</v>
      </c>
      <c r="AC892" s="143">
        <f t="shared" si="200"/>
        <v>0.2336042045685412</v>
      </c>
      <c r="AD892" s="143">
        <f t="shared" si="201"/>
        <v>5.8132325098520801E-2</v>
      </c>
      <c r="AE892" s="105">
        <f t="shared" si="202"/>
        <v>0.18669579543145898</v>
      </c>
      <c r="AF892" s="143">
        <f t="shared" si="203"/>
        <v>0</v>
      </c>
    </row>
    <row r="893" spans="1:32" x14ac:dyDescent="0.25">
      <c r="A893">
        <v>3.7083329999999997</v>
      </c>
      <c r="B893">
        <v>0</v>
      </c>
      <c r="C893" s="203">
        <f t="shared" si="205"/>
        <v>0</v>
      </c>
      <c r="D893" s="184">
        <f t="shared" si="206"/>
        <v>0</v>
      </c>
      <c r="T893" s="182">
        <f t="shared" si="204"/>
        <v>0.1013250001323783</v>
      </c>
      <c r="U893" s="19">
        <v>1.0000000013064723</v>
      </c>
      <c r="V893" s="105">
        <f t="shared" si="193"/>
        <v>4.1670000000006979E-3</v>
      </c>
      <c r="W893" s="143">
        <f t="shared" si="194"/>
        <v>8.8754449677853557</v>
      </c>
      <c r="X893" s="143">
        <f t="shared" si="195"/>
        <v>0.61929999999999996</v>
      </c>
      <c r="Y893" s="143">
        <f t="shared" si="196"/>
        <v>8.9588844333952315E-3</v>
      </c>
      <c r="Z893" s="143">
        <f t="shared" si="197"/>
        <v>7.9786809078217136</v>
      </c>
      <c r="AA893" s="143">
        <f t="shared" si="198"/>
        <v>-140.10760958383713</v>
      </c>
      <c r="AB893" s="143">
        <f t="shared" si="199"/>
        <v>2.4216375379686802E-4</v>
      </c>
      <c r="AC893" s="143">
        <f t="shared" si="200"/>
        <v>0.23384636832233807</v>
      </c>
      <c r="AD893" s="143">
        <f t="shared" si="201"/>
        <v>5.8114651739099459E-2</v>
      </c>
      <c r="AE893" s="105">
        <f t="shared" si="202"/>
        <v>0.1864536316776621</v>
      </c>
      <c r="AF893" s="143">
        <f t="shared" si="203"/>
        <v>0</v>
      </c>
    </row>
    <row r="894" spans="1:32" x14ac:dyDescent="0.25">
      <c r="A894">
        <v>3.7124999999999986</v>
      </c>
      <c r="B894">
        <v>0.10387455522641484</v>
      </c>
      <c r="C894" s="203">
        <f t="shared" si="205"/>
        <v>2.164226358141793E-4</v>
      </c>
      <c r="D894" s="184">
        <f t="shared" si="206"/>
        <v>2.1231060573370991E-3</v>
      </c>
      <c r="T894" s="182">
        <f t="shared" si="204"/>
        <v>0.10148289357856986</v>
      </c>
      <c r="U894" s="19">
        <v>1.0015582884635565</v>
      </c>
      <c r="V894" s="105">
        <f t="shared" si="193"/>
        <v>4.1669999999989216E-3</v>
      </c>
      <c r="W894" s="143">
        <f t="shared" si="194"/>
        <v>8.8754449677853557</v>
      </c>
      <c r="X894" s="143">
        <f t="shared" si="195"/>
        <v>0.61929999999999996</v>
      </c>
      <c r="Y894" s="143">
        <f t="shared" si="196"/>
        <v>8.9675276173800979E-3</v>
      </c>
      <c r="Z894" s="143">
        <f t="shared" si="197"/>
        <v>7.9876484354390938</v>
      </c>
      <c r="AA894" s="143">
        <f t="shared" si="198"/>
        <v>-140.20003497102144</v>
      </c>
      <c r="AB894" s="143">
        <f t="shared" si="199"/>
        <v>2.4232350299802248E-4</v>
      </c>
      <c r="AC894" s="143">
        <f t="shared" si="200"/>
        <v>0.23408869182533609</v>
      </c>
      <c r="AD894" s="143">
        <f t="shared" si="201"/>
        <v>5.8152988480462013E-2</v>
      </c>
      <c r="AE894" s="105">
        <f t="shared" si="202"/>
        <v>0.18621130817466408</v>
      </c>
      <c r="AF894" s="143">
        <f t="shared" si="203"/>
        <v>3.5415082642276587E-2</v>
      </c>
    </row>
    <row r="895" spans="1:32" x14ac:dyDescent="0.25">
      <c r="A895">
        <v>3.716666</v>
      </c>
      <c r="B895">
        <v>4.7146015840770022E-2</v>
      </c>
      <c r="C895" s="203">
        <f t="shared" si="205"/>
        <v>3.1457584953305527E-4</v>
      </c>
      <c r="D895" s="184">
        <f t="shared" si="206"/>
        <v>3.0859890839192725E-3</v>
      </c>
      <c r="T895" s="182">
        <f t="shared" si="204"/>
        <v>0.10135758689447885</v>
      </c>
      <c r="U895" s="19">
        <v>1.000321607643512</v>
      </c>
      <c r="V895" s="105">
        <f t="shared" si="193"/>
        <v>4.1660000000014463E-3</v>
      </c>
      <c r="W895" s="143">
        <f t="shared" si="194"/>
        <v>8.8754449677853557</v>
      </c>
      <c r="X895" s="143">
        <f t="shared" si="195"/>
        <v>0.61929999999999996</v>
      </c>
      <c r="Y895" s="143">
        <f t="shared" si="196"/>
        <v>8.9585182839468439E-3</v>
      </c>
      <c r="Z895" s="143">
        <f t="shared" si="197"/>
        <v>7.9966069537230409</v>
      </c>
      <c r="AA895" s="143">
        <f t="shared" si="198"/>
        <v>-140.01646794869555</v>
      </c>
      <c r="AB895" s="143">
        <f t="shared" si="199"/>
        <v>2.4200622344888316E-4</v>
      </c>
      <c r="AC895" s="143">
        <f t="shared" si="200"/>
        <v>0.23433069804878498</v>
      </c>
      <c r="AD895" s="143">
        <f t="shared" si="201"/>
        <v>5.8090788153816408E-2</v>
      </c>
      <c r="AE895" s="105">
        <f t="shared" si="202"/>
        <v>0.18596930195121519</v>
      </c>
      <c r="AF895" s="143">
        <f t="shared" si="203"/>
        <v>1.6093876320716266E-2</v>
      </c>
    </row>
    <row r="896" spans="1:32" x14ac:dyDescent="0.25">
      <c r="A896">
        <v>3.7208329999999989</v>
      </c>
      <c r="B896">
        <v>4.7146015840770022E-2</v>
      </c>
      <c r="C896" s="203">
        <f t="shared" si="205"/>
        <v>1.9645744800843784E-4</v>
      </c>
      <c r="D896" s="184">
        <f t="shared" si="206"/>
        <v>1.9272475649627753E-3</v>
      </c>
      <c r="T896" s="182">
        <f t="shared" si="204"/>
        <v>0.10135758689447885</v>
      </c>
      <c r="U896" s="19">
        <v>1.000321607643512</v>
      </c>
      <c r="V896" s="105">
        <f t="shared" si="193"/>
        <v>4.1669999999989216E-3</v>
      </c>
      <c r="W896" s="143">
        <f t="shared" si="194"/>
        <v>8.8754449677853557</v>
      </c>
      <c r="X896" s="143">
        <f t="shared" si="195"/>
        <v>0.61929999999999996</v>
      </c>
      <c r="Y896" s="143">
        <f t="shared" si="196"/>
        <v>8.9606686723917132E-3</v>
      </c>
      <c r="Z896" s="143">
        <f t="shared" si="197"/>
        <v>8.0055676223954322</v>
      </c>
      <c r="AA896" s="143">
        <f t="shared" si="198"/>
        <v>-140.00728914165626</v>
      </c>
      <c r="AB896" s="143">
        <f t="shared" si="199"/>
        <v>2.4199035868340316E-4</v>
      </c>
      <c r="AC896" s="143">
        <f t="shared" si="200"/>
        <v>0.23457268840746839</v>
      </c>
      <c r="AD896" s="143">
        <f t="shared" si="201"/>
        <v>5.8073040240812522E-2</v>
      </c>
      <c r="AE896" s="105">
        <f t="shared" si="202"/>
        <v>0.18572731159253178</v>
      </c>
      <c r="AF896" s="143">
        <f t="shared" si="203"/>
        <v>1.6093876320716266E-2</v>
      </c>
    </row>
    <row r="897" spans="1:32" x14ac:dyDescent="0.25">
      <c r="A897">
        <v>3.7249999999999996</v>
      </c>
      <c r="B897">
        <v>0.1606030946120594</v>
      </c>
      <c r="C897" s="203">
        <f t="shared" si="205"/>
        <v>4.3284527162854258E-4</v>
      </c>
      <c r="D897" s="184">
        <f t="shared" si="206"/>
        <v>4.2462121146760031E-3</v>
      </c>
      <c r="T897" s="182">
        <f t="shared" si="204"/>
        <v>0.10170136823087043</v>
      </c>
      <c r="U897" s="19">
        <v>1.0037144656389878</v>
      </c>
      <c r="V897" s="105">
        <f t="shared" ref="V897:V960" si="207">+A897-A896</f>
        <v>4.1670000000006979E-3</v>
      </c>
      <c r="W897" s="143">
        <f t="shared" ref="W897:W960" si="208">IF(AND(T897&lt;=$O$55,T897&gt;$M$55),$P$55,IF(AND(T897&lt;=$O$56,T897&gt;$M$56),$P$56,IF(AND(T897&lt;=$O$57,T897&gt;$M$57),$P$57,IF(AND(T897&lt;=$O$58,T897&gt;$M$58),$P$58,IF(AND(T897&lt;=$O$59,T897&gt;$M$59),$P$59,"a N/A")))))</f>
        <v>8.8754449677853557</v>
      </c>
      <c r="X897" s="143">
        <f t="shared" ref="X897:X960" si="209">IF(AND(T897&lt;=$O$55,T897&gt;$M$55),$Q$55,IF(AND(T897&lt;=$O$56,T897&gt;$M$56),$Q$56,IF(AND(T897&lt;=$O$57,T897&gt;$M$57),$Q$57,IF(AND(T897&lt;=$O$58,T897&gt;$M$58),$Q$58,IF(AND(T897&lt;=$O$59,T897&gt;$M$59),$Q$59,"Valor no encontrado para Po")))))</f>
        <v>0.61929999999999996</v>
      </c>
      <c r="Y897" s="143">
        <f t="shared" ref="Y897:Y960" si="210">IF(OR(Z896&gt;=($V$1-$X$1)/2,Z896&gt;=$Z$1/2),0,W897*T897^X897*V897)</f>
        <v>8.9794786157832446E-3</v>
      </c>
      <c r="Z897" s="143">
        <f t="shared" ref="Z897:Z960" si="211">+Z896+Y897</f>
        <v>8.0145471010112157</v>
      </c>
      <c r="AA897" s="143">
        <f t="shared" ref="AA897:AA960" si="212">2*$AD$1*PI()*((Z897+$X$1/2)*(2*Z897-$Z$1)+(Z897+$X$1/2)^2-($V$1/2)^2)*Y897</f>
        <v>-140.25816537894403</v>
      </c>
      <c r="AB897" s="143">
        <f t="shared" ref="AB897:AB960" si="213">-AA897*0.000000001*$AB$1</f>
        <v>2.4242397632587452E-4</v>
      </c>
      <c r="AC897" s="143">
        <f t="shared" ref="AC897:AC960" si="214">+AC896+AB897</f>
        <v>0.23481511238379427</v>
      </c>
      <c r="AD897" s="143">
        <f t="shared" ref="AD897:AD960" si="215">+AB897/V897</f>
        <v>5.8177100150188128E-2</v>
      </c>
      <c r="AE897" s="105">
        <f t="shared" ref="AE897:AE960" si="216">+AE896-AB897</f>
        <v>0.18548488761620591</v>
      </c>
      <c r="AF897" s="143">
        <f t="shared" ref="AF897:AF960" si="217">B897*9.81/(T897*1000000*$AH$1)</f>
        <v>5.4638533922812108E-2</v>
      </c>
    </row>
    <row r="898" spans="1:32" x14ac:dyDescent="0.25">
      <c r="A898">
        <v>3.7291659999999993</v>
      </c>
      <c r="B898">
        <v>0.10387455522641484</v>
      </c>
      <c r="C898" s="203">
        <f t="shared" si="205"/>
        <v>5.5090694461349819E-4</v>
      </c>
      <c r="D898" s="184">
        <f t="shared" si="206"/>
        <v>5.4043971266584173E-3</v>
      </c>
      <c r="T898" s="182">
        <f t="shared" si="204"/>
        <v>0.10148284273032836</v>
      </c>
      <c r="U898" s="19">
        <v>1.0015577866304304</v>
      </c>
      <c r="V898" s="105">
        <f t="shared" si="207"/>
        <v>4.16599999999967E-3</v>
      </c>
      <c r="W898" s="143">
        <f t="shared" si="208"/>
        <v>8.8754449677853557</v>
      </c>
      <c r="X898" s="143">
        <f t="shared" si="209"/>
        <v>0.61929999999999996</v>
      </c>
      <c r="Y898" s="143">
        <f t="shared" si="210"/>
        <v>8.9653728009446085E-3</v>
      </c>
      <c r="Z898" s="143">
        <f t="shared" si="211"/>
        <v>8.0235124738121595</v>
      </c>
      <c r="AA898" s="143">
        <f t="shared" si="212"/>
        <v>-139.99489276674001</v>
      </c>
      <c r="AB898" s="143">
        <f t="shared" si="213"/>
        <v>2.4196893263315431E-4</v>
      </c>
      <c r="AC898" s="143">
        <f t="shared" si="214"/>
        <v>0.23505708131642741</v>
      </c>
      <c r="AD898" s="143">
        <f t="shared" si="215"/>
        <v>5.8081836925869774E-2</v>
      </c>
      <c r="AE898" s="105">
        <f t="shared" si="216"/>
        <v>0.18524291868357276</v>
      </c>
      <c r="AF898" s="143">
        <f t="shared" si="217"/>
        <v>3.5415100387095583E-2</v>
      </c>
    </row>
    <row r="899" spans="1:32" x14ac:dyDescent="0.25">
      <c r="A899">
        <v>3.733333</v>
      </c>
      <c r="B899">
        <v>0.1606030946120594</v>
      </c>
      <c r="C899" s="203">
        <f t="shared" si="205"/>
        <v>5.5103918343855332E-4</v>
      </c>
      <c r="D899" s="184">
        <f t="shared" si="206"/>
        <v>5.4056943895322085E-3</v>
      </c>
      <c r="T899" s="182">
        <f t="shared" si="204"/>
        <v>0.10170122945637544</v>
      </c>
      <c r="U899" s="19">
        <v>1.0037130960412084</v>
      </c>
      <c r="V899" s="105">
        <f t="shared" si="207"/>
        <v>4.1670000000006979E-3</v>
      </c>
      <c r="W899" s="143">
        <f t="shared" si="208"/>
        <v>8.8754449677853557</v>
      </c>
      <c r="X899" s="143">
        <f t="shared" si="209"/>
        <v>0.61929999999999996</v>
      </c>
      <c r="Y899" s="143">
        <f t="shared" si="210"/>
        <v>8.979471027646074E-3</v>
      </c>
      <c r="Z899" s="143">
        <f t="shared" si="211"/>
        <v>8.0324919448398049</v>
      </c>
      <c r="AA899" s="143">
        <f t="shared" si="212"/>
        <v>-140.17190599576841</v>
      </c>
      <c r="AB899" s="143">
        <f t="shared" si="213"/>
        <v>2.4227488452356589E-4</v>
      </c>
      <c r="AC899" s="143">
        <f t="shared" si="214"/>
        <v>0.23529935620095097</v>
      </c>
      <c r="AD899" s="143">
        <f t="shared" si="215"/>
        <v>5.814132097996768E-2</v>
      </c>
      <c r="AE899" s="105">
        <f t="shared" si="216"/>
        <v>0.18500064379904921</v>
      </c>
      <c r="AF899" s="143">
        <f t="shared" si="217"/>
        <v>5.4638608478793316E-2</v>
      </c>
    </row>
    <row r="900" spans="1:32" x14ac:dyDescent="0.25">
      <c r="A900">
        <v>3.7374999999999989</v>
      </c>
      <c r="B900">
        <v>0.21733163399770422</v>
      </c>
      <c r="C900" s="203">
        <f t="shared" si="205"/>
        <v>7.874270070582387E-4</v>
      </c>
      <c r="D900" s="184">
        <f t="shared" si="206"/>
        <v>7.7246589392413224E-3</v>
      </c>
      <c r="T900" s="182">
        <f t="shared" ref="T900:T963" si="218">+U900/1000000*101325</f>
        <v>0.10201121861035883</v>
      </c>
      <c r="U900" s="19">
        <v>1.0067724511261666</v>
      </c>
      <c r="V900" s="105">
        <f t="shared" si="207"/>
        <v>4.1669999999989216E-3</v>
      </c>
      <c r="W900" s="143">
        <f t="shared" si="208"/>
        <v>8.8754449677853557</v>
      </c>
      <c r="X900" s="143">
        <f t="shared" si="209"/>
        <v>0.61929999999999996</v>
      </c>
      <c r="Y900" s="143">
        <f t="shared" si="210"/>
        <v>8.9964113017843329E-3</v>
      </c>
      <c r="Z900" s="143">
        <f t="shared" si="211"/>
        <v>8.0414883561415884</v>
      </c>
      <c r="AA900" s="143">
        <f t="shared" si="212"/>
        <v>-140.39299887314144</v>
      </c>
      <c r="AB900" s="143">
        <f t="shared" si="213"/>
        <v>2.4265702423233282E-4</v>
      </c>
      <c r="AC900" s="143">
        <f t="shared" si="214"/>
        <v>0.23554201322518331</v>
      </c>
      <c r="AD900" s="143">
        <f t="shared" si="215"/>
        <v>5.8233027173601064E-2</v>
      </c>
      <c r="AE900" s="105">
        <f t="shared" si="216"/>
        <v>0.18475798677481686</v>
      </c>
      <c r="AF900" s="143">
        <f t="shared" si="217"/>
        <v>7.3713483239691943E-2</v>
      </c>
    </row>
    <row r="901" spans="1:32" x14ac:dyDescent="0.25">
      <c r="A901">
        <v>3.7416659999999986</v>
      </c>
      <c r="B901">
        <v>0.21733163399770422</v>
      </c>
      <c r="C901" s="203">
        <f t="shared" si="205"/>
        <v>9.0540358723436405E-4</v>
      </c>
      <c r="D901" s="184">
        <f t="shared" si="206"/>
        <v>8.8820091907691121E-3</v>
      </c>
      <c r="T901" s="182">
        <f t="shared" si="218"/>
        <v>0.10201121861035883</v>
      </c>
      <c r="U901" s="19">
        <v>1.0067724511261666</v>
      </c>
      <c r="V901" s="105">
        <f t="shared" si="207"/>
        <v>4.16599999999967E-3</v>
      </c>
      <c r="W901" s="143">
        <f t="shared" si="208"/>
        <v>8.8754449677853557</v>
      </c>
      <c r="X901" s="143">
        <f t="shared" si="209"/>
        <v>0.61929999999999996</v>
      </c>
      <c r="Y901" s="143">
        <f t="shared" si="210"/>
        <v>8.9942523357907991E-3</v>
      </c>
      <c r="Z901" s="143">
        <f t="shared" si="211"/>
        <v>8.0504826084773793</v>
      </c>
      <c r="AA901" s="143">
        <f t="shared" si="212"/>
        <v>-140.31592392526542</v>
      </c>
      <c r="AB901" s="143">
        <f t="shared" si="213"/>
        <v>2.4252380692346007E-4</v>
      </c>
      <c r="AC901" s="143">
        <f t="shared" si="214"/>
        <v>0.23578453703210678</v>
      </c>
      <c r="AD901" s="143">
        <f t="shared" si="215"/>
        <v>5.8215028066125607E-2</v>
      </c>
      <c r="AE901" s="105">
        <f t="shared" si="216"/>
        <v>0.1845154629678934</v>
      </c>
      <c r="AF901" s="143">
        <f t="shared" si="217"/>
        <v>7.3713483239691943E-2</v>
      </c>
    </row>
    <row r="902" spans="1:32" x14ac:dyDescent="0.25">
      <c r="A902">
        <v>3.7458329999999993</v>
      </c>
      <c r="B902">
        <v>0.21733163399770422</v>
      </c>
      <c r="C902" s="203">
        <f t="shared" si="205"/>
        <v>9.0562091886858516E-4</v>
      </c>
      <c r="D902" s="184">
        <f t="shared" si="206"/>
        <v>8.8841412141008203E-3</v>
      </c>
      <c r="T902" s="182">
        <f t="shared" si="218"/>
        <v>0.10201121861035883</v>
      </c>
      <c r="U902" s="19">
        <v>1.0067724511261666</v>
      </c>
      <c r="V902" s="105">
        <f t="shared" si="207"/>
        <v>4.1670000000006979E-3</v>
      </c>
      <c r="W902" s="143">
        <f t="shared" si="208"/>
        <v>8.8754449677853557</v>
      </c>
      <c r="X902" s="143">
        <f t="shared" si="209"/>
        <v>0.61929999999999996</v>
      </c>
      <c r="Y902" s="143">
        <f t="shared" si="210"/>
        <v>8.9964113017881684E-3</v>
      </c>
      <c r="Z902" s="143">
        <f t="shared" si="211"/>
        <v>8.0594790197791681</v>
      </c>
      <c r="AA902" s="143">
        <f t="shared" si="212"/>
        <v>-140.30614608971428</v>
      </c>
      <c r="AB902" s="143">
        <f t="shared" si="213"/>
        <v>2.4250690678956935E-4</v>
      </c>
      <c r="AC902" s="143">
        <f t="shared" si="214"/>
        <v>0.23602704393889634</v>
      </c>
      <c r="AD902" s="143">
        <f t="shared" si="215"/>
        <v>5.819700186933735E-2</v>
      </c>
      <c r="AE902" s="105">
        <f t="shared" si="216"/>
        <v>0.18427295606110383</v>
      </c>
      <c r="AF902" s="143">
        <f t="shared" si="217"/>
        <v>7.3713483239691943E-2</v>
      </c>
    </row>
    <row r="903" spans="1:32" x14ac:dyDescent="0.25">
      <c r="A903">
        <v>3.75</v>
      </c>
      <c r="B903">
        <v>0.1606030946120594</v>
      </c>
      <c r="C903" s="203">
        <f t="shared" si="205"/>
        <v>7.8742700705857437E-4</v>
      </c>
      <c r="D903" s="184">
        <f t="shared" si="206"/>
        <v>7.7246589392446149E-3</v>
      </c>
      <c r="T903" s="182">
        <f t="shared" si="218"/>
        <v>0.10170101757812226</v>
      </c>
      <c r="U903" s="19">
        <v>1.0037110049654308</v>
      </c>
      <c r="V903" s="105">
        <f t="shared" si="207"/>
        <v>4.1670000000006979E-3</v>
      </c>
      <c r="W903" s="143">
        <f t="shared" si="208"/>
        <v>8.8754449677853557</v>
      </c>
      <c r="X903" s="143">
        <f t="shared" si="209"/>
        <v>0.61929999999999996</v>
      </c>
      <c r="Y903" s="143">
        <f t="shared" si="210"/>
        <v>8.9794594422152995E-3</v>
      </c>
      <c r="Z903" s="143">
        <f t="shared" si="211"/>
        <v>8.068458479221384</v>
      </c>
      <c r="AA903" s="143">
        <f t="shared" si="212"/>
        <v>-139.99841837592842</v>
      </c>
      <c r="AB903" s="143">
        <f t="shared" si="213"/>
        <v>2.4197502634039846E-4</v>
      </c>
      <c r="AC903" s="143">
        <f t="shared" si="214"/>
        <v>0.23626901896523675</v>
      </c>
      <c r="AD903" s="143">
        <f t="shared" si="215"/>
        <v>5.8069360772824076E-2</v>
      </c>
      <c r="AE903" s="105">
        <f t="shared" si="216"/>
        <v>0.18403098103476342</v>
      </c>
      <c r="AF903" s="143">
        <f t="shared" si="217"/>
        <v>5.463872230983647E-2</v>
      </c>
    </row>
    <row r="904" spans="1:32" x14ac:dyDescent="0.25">
      <c r="A904">
        <v>3.7541659999999997</v>
      </c>
      <c r="B904">
        <v>0.10387455522641484</v>
      </c>
      <c r="C904" s="203">
        <f t="shared" si="205"/>
        <v>5.5090694461349819E-4</v>
      </c>
      <c r="D904" s="184">
        <f t="shared" si="206"/>
        <v>5.4043971266584173E-3</v>
      </c>
      <c r="T904" s="182">
        <f t="shared" si="218"/>
        <v>0.10148284245542696</v>
      </c>
      <c r="U904" s="19">
        <v>1.0015577839173646</v>
      </c>
      <c r="V904" s="105">
        <f t="shared" si="207"/>
        <v>4.16599999999967E-3</v>
      </c>
      <c r="W904" s="143">
        <f t="shared" si="208"/>
        <v>8.8754449677853557</v>
      </c>
      <c r="X904" s="143">
        <f t="shared" si="209"/>
        <v>0.61929999999999996</v>
      </c>
      <c r="Y904" s="143">
        <f t="shared" si="210"/>
        <v>8.9653727859044016E-3</v>
      </c>
      <c r="Z904" s="143">
        <f t="shared" si="211"/>
        <v>8.0774238520072892</v>
      </c>
      <c r="AA904" s="143">
        <f t="shared" si="212"/>
        <v>-139.73552530743709</v>
      </c>
      <c r="AB904" s="143">
        <f t="shared" si="213"/>
        <v>2.4152063865580275E-4</v>
      </c>
      <c r="AC904" s="143">
        <f t="shared" si="214"/>
        <v>0.23651053960389254</v>
      </c>
      <c r="AD904" s="143">
        <f t="shared" si="215"/>
        <v>5.7974229154061904E-2</v>
      </c>
      <c r="AE904" s="105">
        <f t="shared" si="216"/>
        <v>0.18378946039610763</v>
      </c>
      <c r="AF904" s="143">
        <f t="shared" si="217"/>
        <v>3.5415100483029635E-2</v>
      </c>
    </row>
    <row r="905" spans="1:32" x14ac:dyDescent="0.25">
      <c r="A905">
        <v>3.7583329999999986</v>
      </c>
      <c r="B905">
        <v>4.7146015840770022E-2</v>
      </c>
      <c r="C905" s="203">
        <f t="shared" si="205"/>
        <v>3.1465135981839821E-4</v>
      </c>
      <c r="D905" s="184">
        <f t="shared" si="206"/>
        <v>3.0867298398184868E-3</v>
      </c>
      <c r="T905" s="182">
        <f t="shared" si="218"/>
        <v>0.10135758764225382</v>
      </c>
      <c r="U905" s="19">
        <v>1.0003216150234771</v>
      </c>
      <c r="V905" s="105">
        <f t="shared" si="207"/>
        <v>4.1669999999989216E-3</v>
      </c>
      <c r="W905" s="143">
        <f t="shared" si="208"/>
        <v>8.8754449677853557</v>
      </c>
      <c r="X905" s="143">
        <f t="shared" si="209"/>
        <v>0.61929999999999996</v>
      </c>
      <c r="Y905" s="143">
        <f t="shared" si="210"/>
        <v>8.9606687133324987E-3</v>
      </c>
      <c r="Z905" s="143">
        <f t="shared" si="211"/>
        <v>8.0863845207206211</v>
      </c>
      <c r="AA905" s="143">
        <f t="shared" si="212"/>
        <v>-139.61892958741683</v>
      </c>
      <c r="AB905" s="143">
        <f t="shared" si="213"/>
        <v>2.4131911314751223E-4</v>
      </c>
      <c r="AC905" s="143">
        <f t="shared" si="214"/>
        <v>0.23675185871704005</v>
      </c>
      <c r="AD905" s="143">
        <f t="shared" si="215"/>
        <v>5.7911954199081996E-2</v>
      </c>
      <c r="AE905" s="105">
        <f t="shared" si="216"/>
        <v>0.18354814128296013</v>
      </c>
      <c r="AF905" s="143">
        <f t="shared" si="217"/>
        <v>1.6093876201982209E-2</v>
      </c>
    </row>
    <row r="906" spans="1:32" x14ac:dyDescent="0.25">
      <c r="A906">
        <v>3.7624999999999993</v>
      </c>
      <c r="B906">
        <v>4.7146015840770022E-2</v>
      </c>
      <c r="C906" s="203">
        <f t="shared" si="205"/>
        <v>1.9645744800852159E-4</v>
      </c>
      <c r="D906" s="184">
        <f t="shared" si="206"/>
        <v>1.9272475649635969E-3</v>
      </c>
      <c r="T906" s="182">
        <f t="shared" si="218"/>
        <v>0.10135758764225382</v>
      </c>
      <c r="U906" s="19">
        <v>1.0003216150234771</v>
      </c>
      <c r="V906" s="105">
        <f t="shared" si="207"/>
        <v>4.1670000000006979E-3</v>
      </c>
      <c r="W906" s="143">
        <f t="shared" si="208"/>
        <v>8.8754449677853557</v>
      </c>
      <c r="X906" s="143">
        <f t="shared" si="209"/>
        <v>0.61929999999999996</v>
      </c>
      <c r="Y906" s="143">
        <f t="shared" si="210"/>
        <v>8.9606687133363186E-3</v>
      </c>
      <c r="Z906" s="143">
        <f t="shared" si="211"/>
        <v>8.0953451894339565</v>
      </c>
      <c r="AA906" s="143">
        <f t="shared" si="212"/>
        <v>-139.57559793751508</v>
      </c>
      <c r="AB906" s="143">
        <f t="shared" si="213"/>
        <v>2.4124421817906915E-4</v>
      </c>
      <c r="AC906" s="143">
        <f t="shared" si="214"/>
        <v>0.23699310293521911</v>
      </c>
      <c r="AD906" s="143">
        <f t="shared" si="215"/>
        <v>5.7893980844499343E-2</v>
      </c>
      <c r="AE906" s="105">
        <f t="shared" si="216"/>
        <v>0.18330689706478107</v>
      </c>
      <c r="AF906" s="143">
        <f t="shared" si="217"/>
        <v>1.6093876201982209E-2</v>
      </c>
    </row>
    <row r="907" spans="1:32" x14ac:dyDescent="0.25">
      <c r="A907">
        <v>3.766665999999999</v>
      </c>
      <c r="B907">
        <v>4.7146015840770022E-2</v>
      </c>
      <c r="C907" s="203">
        <f t="shared" si="205"/>
        <v>1.9641030199263234E-4</v>
      </c>
      <c r="D907" s="184">
        <f t="shared" si="206"/>
        <v>1.9267850625477234E-3</v>
      </c>
      <c r="T907" s="182">
        <f t="shared" si="218"/>
        <v>0.10135758764225382</v>
      </c>
      <c r="U907" s="19">
        <v>1.0003216150234771</v>
      </c>
      <c r="V907" s="105">
        <f t="shared" si="207"/>
        <v>4.16599999999967E-3</v>
      </c>
      <c r="W907" s="143">
        <f t="shared" si="208"/>
        <v>8.8754449677853557</v>
      </c>
      <c r="X907" s="143">
        <f t="shared" si="209"/>
        <v>0.61929999999999996</v>
      </c>
      <c r="Y907" s="143">
        <f t="shared" si="210"/>
        <v>8.958518324873984E-3</v>
      </c>
      <c r="Z907" s="143">
        <f t="shared" si="211"/>
        <v>8.1043037077588309</v>
      </c>
      <c r="AA907" s="143">
        <f t="shared" si="212"/>
        <v>-139.49873740339308</v>
      </c>
      <c r="AB907" s="143">
        <f t="shared" si="213"/>
        <v>2.4111137146562436E-4</v>
      </c>
      <c r="AC907" s="143">
        <f t="shared" si="214"/>
        <v>0.23723421430668473</v>
      </c>
      <c r="AD907" s="143">
        <f t="shared" si="215"/>
        <v>5.7875989310044042E-2</v>
      </c>
      <c r="AE907" s="105">
        <f t="shared" si="216"/>
        <v>0.18306578569331544</v>
      </c>
      <c r="AF907" s="143">
        <f t="shared" si="217"/>
        <v>1.6093876201982209E-2</v>
      </c>
    </row>
    <row r="908" spans="1:32" x14ac:dyDescent="0.25">
      <c r="A908">
        <v>3.7708329999999997</v>
      </c>
      <c r="B908">
        <v>0</v>
      </c>
      <c r="C908" s="203">
        <f t="shared" ref="C908:C971" si="219">+(B907+B908)/2*(A908-A907)</f>
        <v>9.8228724004260795E-5</v>
      </c>
      <c r="D908" s="184">
        <f t="shared" ref="D908:D971" si="220">C908*9.81</f>
        <v>9.6362378248179847E-4</v>
      </c>
      <c r="T908" s="182">
        <f t="shared" si="218"/>
        <v>0.10132500005896684</v>
      </c>
      <c r="U908" s="19">
        <v>1.0000000005819576</v>
      </c>
      <c r="V908" s="105">
        <f t="shared" si="207"/>
        <v>4.1670000000006979E-3</v>
      </c>
      <c r="W908" s="143">
        <f t="shared" si="208"/>
        <v>8.8754449677853557</v>
      </c>
      <c r="X908" s="143">
        <f t="shared" si="209"/>
        <v>0.61929999999999996</v>
      </c>
      <c r="Y908" s="143">
        <f t="shared" si="210"/>
        <v>8.9588844293754522E-3</v>
      </c>
      <c r="Z908" s="143">
        <f t="shared" si="211"/>
        <v>8.1132625921882067</v>
      </c>
      <c r="AA908" s="143">
        <f t="shared" si="212"/>
        <v>-139.46101541843871</v>
      </c>
      <c r="AB908" s="143">
        <f t="shared" si="213"/>
        <v>2.4104617231259938E-4</v>
      </c>
      <c r="AC908" s="143">
        <f t="shared" si="214"/>
        <v>0.23747526047899734</v>
      </c>
      <c r="AD908" s="143">
        <f t="shared" si="215"/>
        <v>5.7846453638723067E-2</v>
      </c>
      <c r="AE908" s="105">
        <f t="shared" si="216"/>
        <v>0.18282473952100284</v>
      </c>
      <c r="AF908" s="143">
        <f t="shared" si="217"/>
        <v>0</v>
      </c>
    </row>
    <row r="909" spans="1:32" x14ac:dyDescent="0.25">
      <c r="A909">
        <v>3.7749999999999986</v>
      </c>
      <c r="B909">
        <v>0</v>
      </c>
      <c r="C909" s="203">
        <f t="shared" si="219"/>
        <v>0</v>
      </c>
      <c r="D909" s="184">
        <f t="shared" si="220"/>
        <v>0</v>
      </c>
      <c r="T909" s="182">
        <f t="shared" si="218"/>
        <v>0.10132500005896684</v>
      </c>
      <c r="U909" s="19">
        <v>1.0000000005819576</v>
      </c>
      <c r="V909" s="105">
        <f t="shared" si="207"/>
        <v>4.1669999999989216E-3</v>
      </c>
      <c r="W909" s="143">
        <f t="shared" si="208"/>
        <v>8.8754449677853557</v>
      </c>
      <c r="X909" s="143">
        <f t="shared" si="209"/>
        <v>0.61929999999999996</v>
      </c>
      <c r="Y909" s="143">
        <f t="shared" si="210"/>
        <v>8.9588844293716323E-3</v>
      </c>
      <c r="Z909" s="143">
        <f t="shared" si="211"/>
        <v>8.1222214766175789</v>
      </c>
      <c r="AA909" s="143">
        <f t="shared" si="212"/>
        <v>-139.41753837396334</v>
      </c>
      <c r="AB909" s="143">
        <f t="shared" si="213"/>
        <v>2.409710260423474E-4</v>
      </c>
      <c r="AC909" s="143">
        <f t="shared" si="214"/>
        <v>0.23771623150503968</v>
      </c>
      <c r="AD909" s="143">
        <f t="shared" si="215"/>
        <v>5.7828419976580218E-2</v>
      </c>
      <c r="AE909" s="105">
        <f t="shared" si="216"/>
        <v>0.1825837684949605</v>
      </c>
      <c r="AF909" s="143">
        <f t="shared" si="217"/>
        <v>0</v>
      </c>
    </row>
    <row r="910" spans="1:32" x14ac:dyDescent="0.25">
      <c r="A910">
        <v>3.779166</v>
      </c>
      <c r="B910">
        <v>0</v>
      </c>
      <c r="C910" s="203">
        <f t="shared" si="219"/>
        <v>0</v>
      </c>
      <c r="D910" s="184">
        <f t="shared" si="220"/>
        <v>0</v>
      </c>
      <c r="T910" s="182">
        <f t="shared" si="218"/>
        <v>0.10132500005896684</v>
      </c>
      <c r="U910" s="19">
        <v>1.0000000005819576</v>
      </c>
      <c r="V910" s="105">
        <f t="shared" si="207"/>
        <v>4.1660000000014463E-3</v>
      </c>
      <c r="W910" s="143">
        <f t="shared" si="208"/>
        <v>8.8754449677853557</v>
      </c>
      <c r="X910" s="143">
        <f t="shared" si="209"/>
        <v>0.61929999999999996</v>
      </c>
      <c r="Y910" s="143">
        <f t="shared" si="210"/>
        <v>8.9567344691108327E-3</v>
      </c>
      <c r="Z910" s="143">
        <f t="shared" si="211"/>
        <v>8.1311782110866897</v>
      </c>
      <c r="AA910" s="143">
        <f t="shared" si="212"/>
        <v>-139.34057047892188</v>
      </c>
      <c r="AB910" s="143">
        <f t="shared" si="213"/>
        <v>2.4083799376493971E-4</v>
      </c>
      <c r="AC910" s="143">
        <f t="shared" si="214"/>
        <v>0.23795706949880463</v>
      </c>
      <c r="AD910" s="143">
        <f t="shared" si="215"/>
        <v>5.7810368162471461E-2</v>
      </c>
      <c r="AE910" s="105">
        <f t="shared" si="216"/>
        <v>0.18234293050119554</v>
      </c>
      <c r="AF910" s="143">
        <f t="shared" si="217"/>
        <v>0</v>
      </c>
    </row>
    <row r="911" spans="1:32" x14ac:dyDescent="0.25">
      <c r="A911">
        <v>3.7833329999999989</v>
      </c>
      <c r="B911">
        <v>0</v>
      </c>
      <c r="C911" s="203">
        <f t="shared" si="219"/>
        <v>0</v>
      </c>
      <c r="D911" s="184">
        <f t="shared" si="220"/>
        <v>0</v>
      </c>
      <c r="T911" s="182">
        <f t="shared" si="218"/>
        <v>0.10132500005896684</v>
      </c>
      <c r="U911" s="19">
        <v>1.0000000005819576</v>
      </c>
      <c r="V911" s="105">
        <f t="shared" si="207"/>
        <v>4.1669999999989216E-3</v>
      </c>
      <c r="W911" s="143">
        <f t="shared" si="208"/>
        <v>8.8754449677853557</v>
      </c>
      <c r="X911" s="143">
        <f t="shared" si="209"/>
        <v>0.61929999999999996</v>
      </c>
      <c r="Y911" s="143">
        <f t="shared" si="210"/>
        <v>8.9588844293716323E-3</v>
      </c>
      <c r="Z911" s="143">
        <f t="shared" si="211"/>
        <v>8.1401370955160619</v>
      </c>
      <c r="AA911" s="143">
        <f t="shared" si="212"/>
        <v>-139.3304321050187</v>
      </c>
      <c r="AB911" s="143">
        <f t="shared" si="213"/>
        <v>2.4082047047202878E-4</v>
      </c>
      <c r="AC911" s="143">
        <f t="shared" si="214"/>
        <v>0.23819788996927665</v>
      </c>
      <c r="AD911" s="143">
        <f t="shared" si="215"/>
        <v>5.7792289530139457E-2</v>
      </c>
      <c r="AE911" s="105">
        <f t="shared" si="216"/>
        <v>0.18210211003072352</v>
      </c>
      <c r="AF911" s="143">
        <f t="shared" si="217"/>
        <v>0</v>
      </c>
    </row>
    <row r="912" spans="1:32" x14ac:dyDescent="0.25">
      <c r="A912">
        <v>3.7874999999999996</v>
      </c>
      <c r="B912">
        <v>4.7146015840770022E-2</v>
      </c>
      <c r="C912" s="203">
        <f t="shared" si="219"/>
        <v>9.8228724004260795E-5</v>
      </c>
      <c r="D912" s="184">
        <f t="shared" si="220"/>
        <v>9.6362378248179847E-4</v>
      </c>
      <c r="T912" s="182">
        <f t="shared" si="218"/>
        <v>0.10135760699696225</v>
      </c>
      <c r="U912" s="19">
        <v>1.0003218060395977</v>
      </c>
      <c r="V912" s="105">
        <f t="shared" si="207"/>
        <v>4.1670000000006979E-3</v>
      </c>
      <c r="W912" s="143">
        <f t="shared" si="208"/>
        <v>8.8754449677853557</v>
      </c>
      <c r="X912" s="143">
        <f t="shared" si="209"/>
        <v>0.61929999999999996</v>
      </c>
      <c r="Y912" s="143">
        <f t="shared" si="210"/>
        <v>8.9606697730092791E-3</v>
      </c>
      <c r="Z912" s="143">
        <f t="shared" si="211"/>
        <v>8.1490977652890706</v>
      </c>
      <c r="AA912" s="143">
        <f t="shared" si="212"/>
        <v>-139.31454106219317</v>
      </c>
      <c r="AB912" s="143">
        <f t="shared" si="213"/>
        <v>2.4079300419383156E-4</v>
      </c>
      <c r="AC912" s="143">
        <f t="shared" si="214"/>
        <v>0.23843868297347048</v>
      </c>
      <c r="AD912" s="143">
        <f t="shared" si="215"/>
        <v>5.7785698150657844E-2</v>
      </c>
      <c r="AE912" s="105">
        <f t="shared" si="216"/>
        <v>0.18186131702652969</v>
      </c>
      <c r="AF912" s="143">
        <f t="shared" si="217"/>
        <v>1.6093873128781383E-2</v>
      </c>
    </row>
    <row r="913" spans="1:32" x14ac:dyDescent="0.25">
      <c r="A913">
        <v>3.7916659999999993</v>
      </c>
      <c r="B913">
        <v>4.7146015840770022E-2</v>
      </c>
      <c r="C913" s="203">
        <f t="shared" si="219"/>
        <v>1.9641030199263234E-4</v>
      </c>
      <c r="D913" s="184">
        <f t="shared" si="220"/>
        <v>1.9267850625477234E-3</v>
      </c>
      <c r="T913" s="182">
        <f t="shared" si="218"/>
        <v>0.10135760699696225</v>
      </c>
      <c r="U913" s="19">
        <v>1.0003218060395977</v>
      </c>
      <c r="V913" s="105">
        <f t="shared" si="207"/>
        <v>4.16599999999967E-3</v>
      </c>
      <c r="W913" s="143">
        <f t="shared" si="208"/>
        <v>8.8754449677853557</v>
      </c>
      <c r="X913" s="143">
        <f t="shared" si="209"/>
        <v>0.61929999999999996</v>
      </c>
      <c r="Y913" s="143">
        <f t="shared" si="210"/>
        <v>8.9585193842926427E-3</v>
      </c>
      <c r="Z913" s="143">
        <f t="shared" si="211"/>
        <v>8.1580562846733624</v>
      </c>
      <c r="AA913" s="143">
        <f t="shared" si="212"/>
        <v>-139.23741790479227</v>
      </c>
      <c r="AB913" s="143">
        <f t="shared" si="213"/>
        <v>2.4065970355900991E-4</v>
      </c>
      <c r="AC913" s="143">
        <f t="shared" si="214"/>
        <v>0.2386793426770295</v>
      </c>
      <c r="AD913" s="143">
        <f t="shared" si="215"/>
        <v>5.7767571665633455E-2</v>
      </c>
      <c r="AE913" s="105">
        <f t="shared" si="216"/>
        <v>0.18162065732297067</v>
      </c>
      <c r="AF913" s="143">
        <f t="shared" si="217"/>
        <v>1.6093873128781383E-2</v>
      </c>
    </row>
    <row r="914" spans="1:32" x14ac:dyDescent="0.25">
      <c r="A914">
        <v>3.795833</v>
      </c>
      <c r="B914">
        <v>0.1606030946120594</v>
      </c>
      <c r="C914" s="203">
        <f t="shared" si="219"/>
        <v>4.3284527162854258E-4</v>
      </c>
      <c r="D914" s="184">
        <f t="shared" si="220"/>
        <v>4.2462121146760031E-3</v>
      </c>
      <c r="T914" s="182">
        <f t="shared" si="218"/>
        <v>0.1017013681843419</v>
      </c>
      <c r="U914" s="19">
        <v>1.0037144651797869</v>
      </c>
      <c r="V914" s="105">
        <f t="shared" si="207"/>
        <v>4.1670000000006979E-3</v>
      </c>
      <c r="W914" s="143">
        <f t="shared" si="208"/>
        <v>8.8754449677853557</v>
      </c>
      <c r="X914" s="143">
        <f t="shared" si="209"/>
        <v>0.61929999999999996</v>
      </c>
      <c r="Y914" s="143">
        <f t="shared" si="210"/>
        <v>8.9794786132390818E-3</v>
      </c>
      <c r="Z914" s="143">
        <f t="shared" si="211"/>
        <v>8.1670357632866022</v>
      </c>
      <c r="AA914" s="143">
        <f t="shared" si="212"/>
        <v>-139.51922631352568</v>
      </c>
      <c r="AB914" s="143">
        <f t="shared" si="213"/>
        <v>2.4114678475547818E-4</v>
      </c>
      <c r="AC914" s="143">
        <f t="shared" si="214"/>
        <v>0.23892048946178499</v>
      </c>
      <c r="AD914" s="143">
        <f t="shared" si="215"/>
        <v>5.7870598693409596E-2</v>
      </c>
      <c r="AE914" s="105">
        <f t="shared" si="216"/>
        <v>0.18137951053821519</v>
      </c>
      <c r="AF914" s="143">
        <f t="shared" si="217"/>
        <v>5.463853394780932E-2</v>
      </c>
    </row>
    <row r="915" spans="1:32" x14ac:dyDescent="0.25">
      <c r="A915">
        <v>3.7999999999999989</v>
      </c>
      <c r="B915">
        <v>0</v>
      </c>
      <c r="C915" s="203">
        <f t="shared" si="219"/>
        <v>3.3461654762413916E-4</v>
      </c>
      <c r="D915" s="184">
        <f t="shared" si="220"/>
        <v>3.2825883321928053E-3</v>
      </c>
      <c r="T915" s="182">
        <f t="shared" si="218"/>
        <v>0.10132500013237894</v>
      </c>
      <c r="U915" s="19">
        <v>1.0000000013064787</v>
      </c>
      <c r="V915" s="105">
        <f t="shared" si="207"/>
        <v>4.1669999999989216E-3</v>
      </c>
      <c r="W915" s="143">
        <f t="shared" si="208"/>
        <v>8.8754449677853557</v>
      </c>
      <c r="X915" s="143">
        <f t="shared" si="209"/>
        <v>0.61929999999999996</v>
      </c>
      <c r="Y915" s="143">
        <f t="shared" si="210"/>
        <v>8.958884433391448E-3</v>
      </c>
      <c r="Z915" s="143">
        <f t="shared" si="211"/>
        <v>8.1759946477199943</v>
      </c>
      <c r="AA915" s="143">
        <f t="shared" si="212"/>
        <v>-139.15544046272879</v>
      </c>
      <c r="AB915" s="143">
        <f t="shared" si="213"/>
        <v>2.4051801271755078E-4</v>
      </c>
      <c r="AC915" s="143">
        <f t="shared" si="214"/>
        <v>0.23916100747450253</v>
      </c>
      <c r="AD915" s="143">
        <f t="shared" si="215"/>
        <v>5.7719705475789064E-2</v>
      </c>
      <c r="AE915" s="105">
        <f t="shared" si="216"/>
        <v>0.18113899252549764</v>
      </c>
      <c r="AF915" s="143">
        <f t="shared" si="217"/>
        <v>0</v>
      </c>
    </row>
    <row r="916" spans="1:32" x14ac:dyDescent="0.25">
      <c r="A916">
        <v>3.8041659999999986</v>
      </c>
      <c r="B916">
        <v>0.10387455522641484</v>
      </c>
      <c r="C916" s="203">
        <f t="shared" si="219"/>
        <v>2.1637069853660496E-4</v>
      </c>
      <c r="D916" s="184">
        <f t="shared" si="220"/>
        <v>2.1225965526440946E-3</v>
      </c>
      <c r="T916" s="182">
        <f t="shared" si="218"/>
        <v>0.10148289357856892</v>
      </c>
      <c r="U916" s="19">
        <v>1.0015582884635472</v>
      </c>
      <c r="V916" s="105">
        <f t="shared" si="207"/>
        <v>4.16599999999967E-3</v>
      </c>
      <c r="W916" s="143">
        <f t="shared" si="208"/>
        <v>8.8754449677853557</v>
      </c>
      <c r="X916" s="143">
        <f t="shared" si="209"/>
        <v>0.61929999999999996</v>
      </c>
      <c r="Y916" s="143">
        <f t="shared" si="210"/>
        <v>8.9653755829162442E-3</v>
      </c>
      <c r="Z916" s="143">
        <f t="shared" si="211"/>
        <v>8.1849600233029101</v>
      </c>
      <c r="AA916" s="143">
        <f t="shared" si="212"/>
        <v>-139.21234511083256</v>
      </c>
      <c r="AB916" s="143">
        <f t="shared" si="213"/>
        <v>2.4061636742672205E-4</v>
      </c>
      <c r="AC916" s="143">
        <f t="shared" si="214"/>
        <v>0.23940162384192926</v>
      </c>
      <c r="AD916" s="143">
        <f t="shared" si="215"/>
        <v>5.775716932951059E-2</v>
      </c>
      <c r="AE916" s="105">
        <f t="shared" si="216"/>
        <v>0.18089837615807092</v>
      </c>
      <c r="AF916" s="143">
        <f t="shared" si="217"/>
        <v>3.5415082642276913E-2</v>
      </c>
    </row>
    <row r="917" spans="1:32" x14ac:dyDescent="0.25">
      <c r="A917">
        <v>3.8083329999999993</v>
      </c>
      <c r="B917">
        <v>0.10387455522641484</v>
      </c>
      <c r="C917" s="203">
        <f t="shared" si="219"/>
        <v>4.3284527162854312E-4</v>
      </c>
      <c r="D917" s="184">
        <f t="shared" si="220"/>
        <v>4.2462121146760083E-3</v>
      </c>
      <c r="T917" s="182">
        <f t="shared" si="218"/>
        <v>0.10148289357856892</v>
      </c>
      <c r="U917" s="19">
        <v>1.0015582884635472</v>
      </c>
      <c r="V917" s="105">
        <f t="shared" si="207"/>
        <v>4.1670000000006979E-3</v>
      </c>
      <c r="W917" s="143">
        <f t="shared" si="208"/>
        <v>8.8754449677853557</v>
      </c>
      <c r="X917" s="143">
        <f t="shared" si="209"/>
        <v>0.61929999999999996</v>
      </c>
      <c r="Y917" s="143">
        <f t="shared" si="210"/>
        <v>8.9675276173838709E-3</v>
      </c>
      <c r="Z917" s="143">
        <f t="shared" si="211"/>
        <v>8.1939275509202947</v>
      </c>
      <c r="AA917" s="143">
        <f t="shared" si="212"/>
        <v>-139.20176569871319</v>
      </c>
      <c r="AB917" s="143">
        <f t="shared" si="213"/>
        <v>2.4059808183781364E-4</v>
      </c>
      <c r="AC917" s="143">
        <f t="shared" si="214"/>
        <v>0.23964222192376708</v>
      </c>
      <c r="AD917" s="143">
        <f t="shared" si="215"/>
        <v>5.773892052742341E-2</v>
      </c>
      <c r="AE917" s="105">
        <f t="shared" si="216"/>
        <v>0.18065777807623309</v>
      </c>
      <c r="AF917" s="143">
        <f t="shared" si="217"/>
        <v>3.5415082642276913E-2</v>
      </c>
    </row>
    <row r="918" spans="1:32" x14ac:dyDescent="0.25">
      <c r="A918">
        <v>3.8125</v>
      </c>
      <c r="B918">
        <v>0.27406017338334904</v>
      </c>
      <c r="C918" s="203">
        <f t="shared" si="219"/>
        <v>7.8742700705857491E-4</v>
      </c>
      <c r="D918" s="184">
        <f t="shared" si="220"/>
        <v>7.7246589392446201E-3</v>
      </c>
      <c r="T918" s="182">
        <f t="shared" si="218"/>
        <v>0.10240901732347098</v>
      </c>
      <c r="U918" s="19">
        <v>1.0106984191805672</v>
      </c>
      <c r="V918" s="105">
        <f t="shared" si="207"/>
        <v>4.1670000000006979E-3</v>
      </c>
      <c r="W918" s="143">
        <f t="shared" si="208"/>
        <v>8.8754449677853557</v>
      </c>
      <c r="X918" s="143">
        <f t="shared" si="209"/>
        <v>0.61929999999999996</v>
      </c>
      <c r="Y918" s="143">
        <f t="shared" si="210"/>
        <v>9.0181215060786551E-3</v>
      </c>
      <c r="Z918" s="143">
        <f t="shared" si="211"/>
        <v>8.2029456724263738</v>
      </c>
      <c r="AA918" s="143">
        <f t="shared" si="212"/>
        <v>-139.94257935349114</v>
      </c>
      <c r="AB918" s="143">
        <f t="shared" si="213"/>
        <v>2.4187851347202592E-4</v>
      </c>
      <c r="AC918" s="143">
        <f t="shared" si="214"/>
        <v>0.2398841004372391</v>
      </c>
      <c r="AD918" s="143">
        <f t="shared" si="215"/>
        <v>5.8046199537313513E-2</v>
      </c>
      <c r="AE918" s="105">
        <f t="shared" si="216"/>
        <v>0.18041589956276108</v>
      </c>
      <c r="AF918" s="143">
        <f t="shared" si="217"/>
        <v>9.2593319380854924E-2</v>
      </c>
    </row>
    <row r="919" spans="1:32" x14ac:dyDescent="0.25">
      <c r="A919">
        <v>3.8166659999999997</v>
      </c>
      <c r="B919">
        <v>0.1606030946120594</v>
      </c>
      <c r="C919" s="203">
        <f t="shared" si="219"/>
        <v>9.0540358723436405E-4</v>
      </c>
      <c r="D919" s="184">
        <f t="shared" si="220"/>
        <v>8.8820091907691121E-3</v>
      </c>
      <c r="T919" s="182">
        <f t="shared" si="218"/>
        <v>0.10170128056566781</v>
      </c>
      <c r="U919" s="19">
        <v>1.0037136004507063</v>
      </c>
      <c r="V919" s="105">
        <f t="shared" si="207"/>
        <v>4.16599999999967E-3</v>
      </c>
      <c r="W919" s="143">
        <f t="shared" si="208"/>
        <v>8.8754449677853557</v>
      </c>
      <c r="X919" s="143">
        <f t="shared" si="209"/>
        <v>0.61929999999999996</v>
      </c>
      <c r="Y919" s="143">
        <f t="shared" si="210"/>
        <v>8.9773189209559519E-3</v>
      </c>
      <c r="Z919" s="143">
        <f t="shared" si="211"/>
        <v>8.2119229913473291</v>
      </c>
      <c r="AA919" s="143">
        <f t="shared" si="212"/>
        <v>-139.2652065204642</v>
      </c>
      <c r="AB919" s="143">
        <f t="shared" si="213"/>
        <v>2.4070773375168769E-4</v>
      </c>
      <c r="AC919" s="143">
        <f t="shared" si="214"/>
        <v>0.24012480817099077</v>
      </c>
      <c r="AD919" s="143">
        <f t="shared" si="215"/>
        <v>5.7779100756530664E-2</v>
      </c>
      <c r="AE919" s="105">
        <f t="shared" si="216"/>
        <v>0.1801751918290094</v>
      </c>
      <c r="AF919" s="143">
        <f t="shared" si="217"/>
        <v>5.4638581020529271E-2</v>
      </c>
    </row>
    <row r="920" spans="1:32" x14ac:dyDescent="0.25">
      <c r="A920">
        <v>3.8208329999999986</v>
      </c>
      <c r="B920">
        <v>4.7146015840770022E-2</v>
      </c>
      <c r="C920" s="203">
        <f t="shared" si="219"/>
        <v>4.3284527162835811E-4</v>
      </c>
      <c r="D920" s="184">
        <f t="shared" si="220"/>
        <v>4.246212114674193E-3</v>
      </c>
      <c r="T920" s="182">
        <f t="shared" si="218"/>
        <v>0.10135758274719983</v>
      </c>
      <c r="U920" s="19">
        <v>1.0003215667130505</v>
      </c>
      <c r="V920" s="105">
        <f t="shared" si="207"/>
        <v>4.1669999999989216E-3</v>
      </c>
      <c r="W920" s="143">
        <f t="shared" si="208"/>
        <v>8.8754449677853557</v>
      </c>
      <c r="X920" s="143">
        <f t="shared" si="209"/>
        <v>0.61929999999999996</v>
      </c>
      <c r="Y920" s="143">
        <f t="shared" si="210"/>
        <v>8.9606684453276044E-3</v>
      </c>
      <c r="Z920" s="143">
        <f t="shared" si="211"/>
        <v>8.2208836597926567</v>
      </c>
      <c r="AA920" s="143">
        <f t="shared" si="212"/>
        <v>-138.96281592786306</v>
      </c>
      <c r="AB920" s="143">
        <f t="shared" si="213"/>
        <v>2.4018507804986919E-4</v>
      </c>
      <c r="AC920" s="143">
        <f t="shared" si="214"/>
        <v>0.24036499324904065</v>
      </c>
      <c r="AD920" s="143">
        <f t="shared" si="215"/>
        <v>5.7639807547379733E-2</v>
      </c>
      <c r="AE920" s="105">
        <f t="shared" si="216"/>
        <v>0.17993500675095953</v>
      </c>
      <c r="AF920" s="143">
        <f t="shared" si="217"/>
        <v>1.6093876979234294E-2</v>
      </c>
    </row>
    <row r="921" spans="1:32" x14ac:dyDescent="0.25">
      <c r="A921">
        <v>3.8249999999999993</v>
      </c>
      <c r="B921">
        <v>0.10387455522641484</v>
      </c>
      <c r="C921" s="203">
        <f t="shared" si="219"/>
        <v>3.1465135981853238E-4</v>
      </c>
      <c r="D921" s="184">
        <f t="shared" si="220"/>
        <v>3.086729839819803E-3</v>
      </c>
      <c r="T921" s="182">
        <f t="shared" si="218"/>
        <v>0.10148276716270457</v>
      </c>
      <c r="U921" s="19">
        <v>1.0015570408359691</v>
      </c>
      <c r="V921" s="105">
        <f t="shared" si="207"/>
        <v>4.1670000000006979E-3</v>
      </c>
      <c r="W921" s="143">
        <f t="shared" si="208"/>
        <v>8.8754449677853557</v>
      </c>
      <c r="X921" s="143">
        <f t="shared" si="209"/>
        <v>0.61929999999999996</v>
      </c>
      <c r="Y921" s="143">
        <f t="shared" si="210"/>
        <v>8.9675206993506586E-3</v>
      </c>
      <c r="Z921" s="143">
        <f t="shared" si="211"/>
        <v>8.2298511804920071</v>
      </c>
      <c r="AA921" s="143">
        <f t="shared" si="212"/>
        <v>-139.02486780394332</v>
      </c>
      <c r="AB921" s="143">
        <f t="shared" si="213"/>
        <v>2.4029232929258449E-4</v>
      </c>
      <c r="AC921" s="143">
        <f t="shared" si="214"/>
        <v>0.24060528557833324</v>
      </c>
      <c r="AD921" s="143">
        <f t="shared" si="215"/>
        <v>5.7665545786547694E-2</v>
      </c>
      <c r="AE921" s="105">
        <f t="shared" si="216"/>
        <v>0.17969471442166693</v>
      </c>
      <c r="AF921" s="143">
        <f t="shared" si="217"/>
        <v>3.5415126758420061E-2</v>
      </c>
    </row>
    <row r="922" spans="1:32" x14ac:dyDescent="0.25">
      <c r="A922">
        <v>3.829165999999999</v>
      </c>
      <c r="B922">
        <v>4.7146015840770022E-2</v>
      </c>
      <c r="C922" s="203">
        <f t="shared" si="219"/>
        <v>3.1457584953292116E-4</v>
      </c>
      <c r="D922" s="184">
        <f t="shared" si="220"/>
        <v>3.0859890839179567E-3</v>
      </c>
      <c r="T922" s="182">
        <f t="shared" si="218"/>
        <v>0.10135758878871123</v>
      </c>
      <c r="U922" s="19">
        <v>1.000321626338132</v>
      </c>
      <c r="V922" s="105">
        <f t="shared" si="207"/>
        <v>4.16599999999967E-3</v>
      </c>
      <c r="W922" s="143">
        <f t="shared" si="208"/>
        <v>8.8754449677853557</v>
      </c>
      <c r="X922" s="143">
        <f t="shared" si="209"/>
        <v>0.61929999999999996</v>
      </c>
      <c r="Y922" s="143">
        <f t="shared" si="210"/>
        <v>8.9585183876276248E-3</v>
      </c>
      <c r="Z922" s="143">
        <f t="shared" si="211"/>
        <v>8.2388096988796349</v>
      </c>
      <c r="AA922" s="143">
        <f t="shared" si="212"/>
        <v>-138.84112458702782</v>
      </c>
      <c r="AB922" s="143">
        <f t="shared" si="213"/>
        <v>2.3997474520650138E-4</v>
      </c>
      <c r="AC922" s="143">
        <f t="shared" si="214"/>
        <v>0.24084526032353976</v>
      </c>
      <c r="AD922" s="143">
        <f t="shared" si="215"/>
        <v>5.7603155354421599E-2</v>
      </c>
      <c r="AE922" s="105">
        <f t="shared" si="216"/>
        <v>0.17945473967646042</v>
      </c>
      <c r="AF922" s="143">
        <f t="shared" si="217"/>
        <v>1.6093876019944098E-2</v>
      </c>
    </row>
    <row r="923" spans="1:32" x14ac:dyDescent="0.25">
      <c r="A923">
        <v>3.8333329999999997</v>
      </c>
      <c r="B923">
        <v>0</v>
      </c>
      <c r="C923" s="203">
        <f t="shared" si="219"/>
        <v>9.8228724004260795E-5</v>
      </c>
      <c r="D923" s="184">
        <f t="shared" si="220"/>
        <v>9.6362378248179847E-4</v>
      </c>
      <c r="T923" s="182">
        <f t="shared" si="218"/>
        <v>0.10132500006356043</v>
      </c>
      <c r="U923" s="19">
        <v>1.0000000006272927</v>
      </c>
      <c r="V923" s="105">
        <f t="shared" si="207"/>
        <v>4.1670000000006979E-3</v>
      </c>
      <c r="W923" s="143">
        <f t="shared" si="208"/>
        <v>8.8754449677853557</v>
      </c>
      <c r="X923" s="143">
        <f t="shared" si="209"/>
        <v>0.61929999999999996</v>
      </c>
      <c r="Y923" s="143">
        <f t="shared" si="210"/>
        <v>8.9588844296269836E-3</v>
      </c>
      <c r="Z923" s="143">
        <f t="shared" si="211"/>
        <v>8.2477685833092611</v>
      </c>
      <c r="AA923" s="143">
        <f t="shared" si="212"/>
        <v>-138.80256078478854</v>
      </c>
      <c r="AB923" s="143">
        <f t="shared" si="213"/>
        <v>2.3990809104589808E-4</v>
      </c>
      <c r="AC923" s="143">
        <f t="shared" si="214"/>
        <v>0.24108516841458566</v>
      </c>
      <c r="AD923" s="143">
        <f t="shared" si="215"/>
        <v>5.7573335984127165E-2</v>
      </c>
      <c r="AE923" s="105">
        <f t="shared" si="216"/>
        <v>0.17921483158541451</v>
      </c>
      <c r="AF923" s="143">
        <f t="shared" si="217"/>
        <v>0</v>
      </c>
    </row>
    <row r="924" spans="1:32" x14ac:dyDescent="0.25">
      <c r="A924">
        <v>3.8374999999999986</v>
      </c>
      <c r="B924">
        <v>4.7146015840770022E-2</v>
      </c>
      <c r="C924" s="203">
        <f t="shared" si="219"/>
        <v>9.8228724004218918E-5</v>
      </c>
      <c r="D924" s="184">
        <f t="shared" si="220"/>
        <v>9.6362378248138767E-4</v>
      </c>
      <c r="T924" s="182">
        <f t="shared" si="218"/>
        <v>0.10135760699558453</v>
      </c>
      <c r="U924" s="19">
        <v>1.0003218060260008</v>
      </c>
      <c r="V924" s="105">
        <f t="shared" si="207"/>
        <v>4.1669999999989216E-3</v>
      </c>
      <c r="W924" s="143">
        <f t="shared" si="208"/>
        <v>8.8754449677853557</v>
      </c>
      <c r="X924" s="143">
        <f t="shared" si="209"/>
        <v>0.61929999999999996</v>
      </c>
      <c r="Y924" s="143">
        <f t="shared" si="210"/>
        <v>8.9606697729300282E-3</v>
      </c>
      <c r="Z924" s="143">
        <f t="shared" si="211"/>
        <v>8.2567292530821916</v>
      </c>
      <c r="AA924" s="143">
        <f t="shared" si="212"/>
        <v>-138.78591294108037</v>
      </c>
      <c r="AB924" s="143">
        <f t="shared" si="213"/>
        <v>2.3987931670354102E-4</v>
      </c>
      <c r="AC924" s="143">
        <f t="shared" si="214"/>
        <v>0.24132504773128921</v>
      </c>
      <c r="AD924" s="143">
        <f t="shared" si="215"/>
        <v>5.7566430694409192E-2</v>
      </c>
      <c r="AE924" s="105">
        <f t="shared" si="216"/>
        <v>0.17897495226871096</v>
      </c>
      <c r="AF924" s="143">
        <f t="shared" si="217"/>
        <v>1.6093873129000142E-2</v>
      </c>
    </row>
    <row r="925" spans="1:32" x14ac:dyDescent="0.25">
      <c r="A925">
        <v>3.841666</v>
      </c>
      <c r="B925">
        <v>0</v>
      </c>
      <c r="C925" s="203">
        <f t="shared" si="219"/>
        <v>9.8205150996358049E-5</v>
      </c>
      <c r="D925" s="184">
        <f t="shared" si="220"/>
        <v>9.6339253127427249E-4</v>
      </c>
      <c r="T925" s="182">
        <f t="shared" si="218"/>
        <v>0.10132500014388227</v>
      </c>
      <c r="U925" s="19">
        <v>1.0000000014200074</v>
      </c>
      <c r="V925" s="105">
        <f t="shared" si="207"/>
        <v>4.1660000000014463E-3</v>
      </c>
      <c r="W925" s="143">
        <f t="shared" si="208"/>
        <v>8.8754449677853557</v>
      </c>
      <c r="X925" s="143">
        <f t="shared" si="209"/>
        <v>0.61929999999999996</v>
      </c>
      <c r="Y925" s="143">
        <f t="shared" si="210"/>
        <v>8.956734473759418E-3</v>
      </c>
      <c r="Z925" s="143">
        <f t="shared" si="211"/>
        <v>8.2656859875559512</v>
      </c>
      <c r="AA925" s="143">
        <f t="shared" si="212"/>
        <v>-138.68063772698986</v>
      </c>
      <c r="AB925" s="143">
        <f t="shared" si="213"/>
        <v>2.3969735770001762E-4</v>
      </c>
      <c r="AC925" s="143">
        <f t="shared" si="214"/>
        <v>0.24156474508898923</v>
      </c>
      <c r="AD925" s="143">
        <f t="shared" si="215"/>
        <v>5.7536571699456168E-2</v>
      </c>
      <c r="AE925" s="105">
        <f t="shared" si="216"/>
        <v>0.17873525491101094</v>
      </c>
      <c r="AF925" s="143">
        <f t="shared" si="217"/>
        <v>0</v>
      </c>
    </row>
    <row r="926" spans="1:32" x14ac:dyDescent="0.25">
      <c r="A926">
        <v>3.8458329999999989</v>
      </c>
      <c r="B926">
        <v>4.7146015840770022E-2</v>
      </c>
      <c r="C926" s="203">
        <f t="shared" si="219"/>
        <v>9.8228724004218918E-5</v>
      </c>
      <c r="D926" s="184">
        <f t="shared" si="220"/>
        <v>9.6362378248138767E-4</v>
      </c>
      <c r="T926" s="182">
        <f t="shared" si="218"/>
        <v>0.10135760697663124</v>
      </c>
      <c r="U926" s="19">
        <v>1.0003218058389463</v>
      </c>
      <c r="V926" s="105">
        <f t="shared" si="207"/>
        <v>4.1669999999989216E-3</v>
      </c>
      <c r="W926" s="143">
        <f t="shared" si="208"/>
        <v>8.8754449677853557</v>
      </c>
      <c r="X926" s="143">
        <f t="shared" si="209"/>
        <v>0.61929999999999996</v>
      </c>
      <c r="Y926" s="143">
        <f t="shared" si="210"/>
        <v>8.960669771892334E-3</v>
      </c>
      <c r="Z926" s="143">
        <f t="shared" si="211"/>
        <v>8.2746466573278443</v>
      </c>
      <c r="AA926" s="143">
        <f t="shared" si="212"/>
        <v>-138.69715234322956</v>
      </c>
      <c r="AB926" s="143">
        <f t="shared" si="213"/>
        <v>2.3972590177034323E-4</v>
      </c>
      <c r="AC926" s="143">
        <f t="shared" si="214"/>
        <v>0.24180447099075958</v>
      </c>
      <c r="AD926" s="143">
        <f t="shared" si="215"/>
        <v>5.7529614055772803E-2</v>
      </c>
      <c r="AE926" s="105">
        <f t="shared" si="216"/>
        <v>0.17849552900924059</v>
      </c>
      <c r="AF926" s="143">
        <f t="shared" si="217"/>
        <v>1.6093873132009603E-2</v>
      </c>
    </row>
    <row r="927" spans="1:32" x14ac:dyDescent="0.25">
      <c r="A927">
        <v>3.8499999999999996</v>
      </c>
      <c r="B927">
        <v>0</v>
      </c>
      <c r="C927" s="203">
        <f t="shared" si="219"/>
        <v>9.8228724004260795E-5</v>
      </c>
      <c r="D927" s="184">
        <f t="shared" si="220"/>
        <v>9.6362378248179847E-4</v>
      </c>
      <c r="T927" s="182">
        <f t="shared" si="218"/>
        <v>0.1013250001437927</v>
      </c>
      <c r="U927" s="19">
        <v>1.0000000014191237</v>
      </c>
      <c r="V927" s="105">
        <f t="shared" si="207"/>
        <v>4.1670000000006979E-3</v>
      </c>
      <c r="W927" s="143">
        <f t="shared" si="208"/>
        <v>8.8754449677853557</v>
      </c>
      <c r="X927" s="143">
        <f t="shared" si="209"/>
        <v>0.61929999999999996</v>
      </c>
      <c r="Y927" s="143">
        <f t="shared" si="210"/>
        <v>8.9588844340202471E-3</v>
      </c>
      <c r="Z927" s="143">
        <f t="shared" si="211"/>
        <v>8.2836055417618653</v>
      </c>
      <c r="AA927" s="143">
        <f t="shared" si="212"/>
        <v>-138.62506443198342</v>
      </c>
      <c r="AB927" s="143">
        <f t="shared" si="213"/>
        <v>2.3960130411827712E-4</v>
      </c>
      <c r="AC927" s="143">
        <f t="shared" si="214"/>
        <v>0.24204407229487784</v>
      </c>
      <c r="AD927" s="143">
        <f t="shared" si="215"/>
        <v>5.7499713011335975E-2</v>
      </c>
      <c r="AE927" s="105">
        <f t="shared" si="216"/>
        <v>0.17825592770512233</v>
      </c>
      <c r="AF927" s="143">
        <f t="shared" si="217"/>
        <v>0</v>
      </c>
    </row>
    <row r="928" spans="1:32" x14ac:dyDescent="0.25">
      <c r="A928">
        <v>3.8541659999999993</v>
      </c>
      <c r="B928">
        <v>0</v>
      </c>
      <c r="C928" s="203">
        <f t="shared" si="219"/>
        <v>0</v>
      </c>
      <c r="D928" s="184">
        <f t="shared" si="220"/>
        <v>0</v>
      </c>
      <c r="T928" s="182">
        <f t="shared" si="218"/>
        <v>0.1013250001437927</v>
      </c>
      <c r="U928" s="19">
        <v>1.0000000014191237</v>
      </c>
      <c r="V928" s="105">
        <f t="shared" si="207"/>
        <v>4.16599999999967E-3</v>
      </c>
      <c r="W928" s="143">
        <f t="shared" si="208"/>
        <v>8.8754449677853557</v>
      </c>
      <c r="X928" s="143">
        <f t="shared" si="209"/>
        <v>0.61929999999999996</v>
      </c>
      <c r="Y928" s="143">
        <f t="shared" si="210"/>
        <v>8.9567344737506941E-3</v>
      </c>
      <c r="Z928" s="143">
        <f t="shared" si="211"/>
        <v>8.2925622762356159</v>
      </c>
      <c r="AA928" s="143">
        <f t="shared" si="212"/>
        <v>-138.54731055495776</v>
      </c>
      <c r="AB928" s="143">
        <f t="shared" si="213"/>
        <v>2.3946691333972682E-4</v>
      </c>
      <c r="AC928" s="143">
        <f t="shared" si="214"/>
        <v>0.24228353920821757</v>
      </c>
      <c r="AD928" s="143">
        <f t="shared" si="215"/>
        <v>5.7481256202531396E-2</v>
      </c>
      <c r="AE928" s="105">
        <f t="shared" si="216"/>
        <v>0.1780164607917826</v>
      </c>
      <c r="AF928" s="143">
        <f t="shared" si="217"/>
        <v>0</v>
      </c>
    </row>
    <row r="929" spans="1:32" x14ac:dyDescent="0.25">
      <c r="A929">
        <v>3.858333</v>
      </c>
      <c r="B929">
        <v>0</v>
      </c>
      <c r="C929" s="203">
        <f t="shared" si="219"/>
        <v>0</v>
      </c>
      <c r="D929" s="184">
        <f t="shared" si="220"/>
        <v>0</v>
      </c>
      <c r="T929" s="182">
        <f t="shared" si="218"/>
        <v>0.1013250001437927</v>
      </c>
      <c r="U929" s="19">
        <v>1.0000000014191237</v>
      </c>
      <c r="V929" s="105">
        <f t="shared" si="207"/>
        <v>4.1670000000006979E-3</v>
      </c>
      <c r="W929" s="143">
        <f t="shared" si="208"/>
        <v>8.8754449677853557</v>
      </c>
      <c r="X929" s="143">
        <f t="shared" si="209"/>
        <v>0.61929999999999996</v>
      </c>
      <c r="Y929" s="143">
        <f t="shared" si="210"/>
        <v>8.9588844340202471E-3</v>
      </c>
      <c r="Z929" s="143">
        <f t="shared" si="211"/>
        <v>8.3015211606696369</v>
      </c>
      <c r="AA929" s="143">
        <f t="shared" si="212"/>
        <v>-138.53600513923976</v>
      </c>
      <c r="AB929" s="143">
        <f t="shared" si="213"/>
        <v>2.3944737291707141E-4</v>
      </c>
      <c r="AC929" s="143">
        <f t="shared" si="214"/>
        <v>0.24252298658113464</v>
      </c>
      <c r="AD929" s="143">
        <f t="shared" si="215"/>
        <v>5.7462772478289251E-2</v>
      </c>
      <c r="AE929" s="105">
        <f t="shared" si="216"/>
        <v>0.17777701341886554</v>
      </c>
      <c r="AF929" s="143">
        <f t="shared" si="217"/>
        <v>0</v>
      </c>
    </row>
    <row r="930" spans="1:32" x14ac:dyDescent="0.25">
      <c r="A930">
        <v>3.8624999999999989</v>
      </c>
      <c r="B930">
        <v>0.1606030946120594</v>
      </c>
      <c r="C930" s="203">
        <f t="shared" si="219"/>
        <v>3.3461654762413916E-4</v>
      </c>
      <c r="D930" s="184">
        <f t="shared" si="220"/>
        <v>3.2825883321928053E-3</v>
      </c>
      <c r="T930" s="182">
        <f t="shared" si="218"/>
        <v>0.10170159134437756</v>
      </c>
      <c r="U930" s="19">
        <v>1.0037166675981009</v>
      </c>
      <c r="V930" s="105">
        <f t="shared" si="207"/>
        <v>4.1669999999989216E-3</v>
      </c>
      <c r="W930" s="143">
        <f t="shared" si="208"/>
        <v>8.8754449677853557</v>
      </c>
      <c r="X930" s="143">
        <f t="shared" si="209"/>
        <v>0.61929999999999996</v>
      </c>
      <c r="Y930" s="143">
        <f t="shared" si="210"/>
        <v>8.9794908155337808E-3</v>
      </c>
      <c r="Z930" s="143">
        <f t="shared" si="211"/>
        <v>8.3105006514851709</v>
      </c>
      <c r="AA930" s="143">
        <f t="shared" si="212"/>
        <v>-138.80983074998994</v>
      </c>
      <c r="AB930" s="143">
        <f t="shared" si="213"/>
        <v>2.3992065654514808E-4</v>
      </c>
      <c r="AC930" s="143">
        <f t="shared" si="214"/>
        <v>0.24276290723767979</v>
      </c>
      <c r="AD930" s="143">
        <f t="shared" si="215"/>
        <v>5.7576351462733419E-2</v>
      </c>
      <c r="AE930" s="105">
        <f t="shared" si="216"/>
        <v>0.17753709276232038</v>
      </c>
      <c r="AF930" s="143">
        <f t="shared" si="217"/>
        <v>5.4638414056497657E-2</v>
      </c>
    </row>
    <row r="931" spans="1:32" x14ac:dyDescent="0.25">
      <c r="A931">
        <v>3.8666659999999986</v>
      </c>
      <c r="B931">
        <v>0.10387455522641484</v>
      </c>
      <c r="C931" s="203">
        <f t="shared" si="219"/>
        <v>5.5090694461349819E-4</v>
      </c>
      <c r="D931" s="184">
        <f t="shared" si="220"/>
        <v>5.4043971266584173E-3</v>
      </c>
      <c r="T931" s="182">
        <f t="shared" si="218"/>
        <v>0.10148284290263797</v>
      </c>
      <c r="U931" s="19">
        <v>1.0015577883309941</v>
      </c>
      <c r="V931" s="105">
        <f t="shared" si="207"/>
        <v>4.16599999999967E-3</v>
      </c>
      <c r="W931" s="143">
        <f t="shared" si="208"/>
        <v>8.8754449677853557</v>
      </c>
      <c r="X931" s="143">
        <f t="shared" si="209"/>
        <v>0.61929999999999996</v>
      </c>
      <c r="Y931" s="143">
        <f t="shared" si="210"/>
        <v>8.9653728103718851E-3</v>
      </c>
      <c r="Z931" s="143">
        <f t="shared" si="211"/>
        <v>8.3194660242955436</v>
      </c>
      <c r="AA931" s="143">
        <f t="shared" si="212"/>
        <v>-138.5468515878654</v>
      </c>
      <c r="AB931" s="143">
        <f t="shared" si="213"/>
        <v>2.3946612005523442E-4</v>
      </c>
      <c r="AC931" s="143">
        <f t="shared" si="214"/>
        <v>0.24300237335773503</v>
      </c>
      <c r="AD931" s="143">
        <f t="shared" si="215"/>
        <v>5.7481065783786221E-2</v>
      </c>
      <c r="AE931" s="105">
        <f t="shared" si="216"/>
        <v>0.17729762664226514</v>
      </c>
      <c r="AF931" s="143">
        <f t="shared" si="217"/>
        <v>3.5415100326963621E-2</v>
      </c>
    </row>
    <row r="932" spans="1:32" x14ac:dyDescent="0.25">
      <c r="A932">
        <v>3.8708329999999993</v>
      </c>
      <c r="B932">
        <v>0.10387455522641484</v>
      </c>
      <c r="C932" s="203">
        <f t="shared" si="219"/>
        <v>4.3284527162854312E-4</v>
      </c>
      <c r="D932" s="184">
        <f t="shared" si="220"/>
        <v>4.2462121146760083E-3</v>
      </c>
      <c r="T932" s="182">
        <f t="shared" si="218"/>
        <v>0.10148284290263797</v>
      </c>
      <c r="U932" s="19">
        <v>1.0015577883309941</v>
      </c>
      <c r="V932" s="105">
        <f t="shared" si="207"/>
        <v>4.1670000000006979E-3</v>
      </c>
      <c r="W932" s="143">
        <f t="shared" si="208"/>
        <v>8.8754449677853557</v>
      </c>
      <c r="X932" s="143">
        <f t="shared" si="209"/>
        <v>0.61929999999999996</v>
      </c>
      <c r="Y932" s="143">
        <f t="shared" si="210"/>
        <v>8.9675248441739939E-3</v>
      </c>
      <c r="Z932" s="143">
        <f t="shared" si="211"/>
        <v>8.3284335491397172</v>
      </c>
      <c r="AA932" s="143">
        <f t="shared" si="212"/>
        <v>-138.53529691391807</v>
      </c>
      <c r="AB932" s="143">
        <f t="shared" si="213"/>
        <v>2.3944614881152185E-4</v>
      </c>
      <c r="AC932" s="143">
        <f t="shared" si="214"/>
        <v>0.24324181950654655</v>
      </c>
      <c r="AD932" s="143">
        <f t="shared" si="215"/>
        <v>5.74624787164583E-2</v>
      </c>
      <c r="AE932" s="105">
        <f t="shared" si="216"/>
        <v>0.17705818049345362</v>
      </c>
      <c r="AF932" s="143">
        <f t="shared" si="217"/>
        <v>3.5415100326963621E-2</v>
      </c>
    </row>
    <row r="933" spans="1:32" x14ac:dyDescent="0.25">
      <c r="A933">
        <v>3.875</v>
      </c>
      <c r="B933">
        <v>0.21733163399770422</v>
      </c>
      <c r="C933" s="203">
        <f t="shared" si="219"/>
        <v>6.6923309524856412E-4</v>
      </c>
      <c r="D933" s="184">
        <f t="shared" si="220"/>
        <v>6.5651766643884139E-3</v>
      </c>
      <c r="T933" s="182">
        <f t="shared" si="218"/>
        <v>0.10201141022159381</v>
      </c>
      <c r="U933" s="19">
        <v>1.0067743421820263</v>
      </c>
      <c r="V933" s="105">
        <f t="shared" si="207"/>
        <v>4.1670000000006979E-3</v>
      </c>
      <c r="W933" s="143">
        <f t="shared" si="208"/>
        <v>8.8754449677853557</v>
      </c>
      <c r="X933" s="143">
        <f t="shared" si="209"/>
        <v>0.61929999999999996</v>
      </c>
      <c r="Y933" s="143">
        <f t="shared" si="210"/>
        <v>8.9964217668852507E-3</v>
      </c>
      <c r="Z933" s="143">
        <f t="shared" si="211"/>
        <v>8.3374299709066033</v>
      </c>
      <c r="AA933" s="143">
        <f t="shared" si="212"/>
        <v>-138.93655728582127</v>
      </c>
      <c r="AB933" s="143">
        <f t="shared" si="213"/>
        <v>2.4013969228284813E-4</v>
      </c>
      <c r="AC933" s="143">
        <f t="shared" si="214"/>
        <v>0.2434819591988294</v>
      </c>
      <c r="AD933" s="143">
        <f t="shared" si="215"/>
        <v>5.7628915834607129E-2</v>
      </c>
      <c r="AE933" s="105">
        <f t="shared" si="216"/>
        <v>0.17681804080117078</v>
      </c>
      <c r="AF933" s="143">
        <f t="shared" si="217"/>
        <v>7.3713344781341769E-2</v>
      </c>
    </row>
    <row r="934" spans="1:32" x14ac:dyDescent="0.25">
      <c r="A934">
        <v>3.8791659999999997</v>
      </c>
      <c r="B934">
        <v>0.1606030946120594</v>
      </c>
      <c r="C934" s="203">
        <f t="shared" si="219"/>
        <v>7.8723803969407528E-4</v>
      </c>
      <c r="D934" s="184">
        <f t="shared" si="220"/>
        <v>7.7228051693988787E-3</v>
      </c>
      <c r="T934" s="182">
        <f t="shared" si="218"/>
        <v>0.10170101796896132</v>
      </c>
      <c r="U934" s="19">
        <v>1.0037110088227121</v>
      </c>
      <c r="V934" s="105">
        <f t="shared" si="207"/>
        <v>4.16599999999967E-3</v>
      </c>
      <c r="W934" s="143">
        <f t="shared" si="208"/>
        <v>8.8754449677853557</v>
      </c>
      <c r="X934" s="143">
        <f t="shared" si="209"/>
        <v>0.61929999999999996</v>
      </c>
      <c r="Y934" s="143">
        <f t="shared" si="210"/>
        <v>8.9773045657046101E-3</v>
      </c>
      <c r="Z934" s="143">
        <f t="shared" si="211"/>
        <v>8.3464072754723073</v>
      </c>
      <c r="AA934" s="143">
        <f t="shared" si="212"/>
        <v>-138.59630189432872</v>
      </c>
      <c r="AB934" s="143">
        <f t="shared" si="213"/>
        <v>2.395515905866005E-4</v>
      </c>
      <c r="AC934" s="143">
        <f t="shared" si="214"/>
        <v>0.24372151078941601</v>
      </c>
      <c r="AD934" s="143">
        <f t="shared" si="215"/>
        <v>5.7501581993907695E-2</v>
      </c>
      <c r="AE934" s="105">
        <f t="shared" si="216"/>
        <v>0.17657848921058417</v>
      </c>
      <c r="AF934" s="143">
        <f t="shared" si="217"/>
        <v>5.4638722099858761E-2</v>
      </c>
    </row>
    <row r="935" spans="1:32" x14ac:dyDescent="0.25">
      <c r="A935">
        <v>3.8833329999999986</v>
      </c>
      <c r="B935">
        <v>4.7146015840770022E-2</v>
      </c>
      <c r="C935" s="203">
        <f t="shared" si="219"/>
        <v>4.3284527162835811E-4</v>
      </c>
      <c r="D935" s="184">
        <f t="shared" si="220"/>
        <v>4.246212114674193E-3</v>
      </c>
      <c r="T935" s="182">
        <f t="shared" si="218"/>
        <v>0.10135758263946841</v>
      </c>
      <c r="U935" s="19">
        <v>1.0003215656498239</v>
      </c>
      <c r="V935" s="105">
        <f t="shared" si="207"/>
        <v>4.1669999999989216E-3</v>
      </c>
      <c r="W935" s="143">
        <f t="shared" si="208"/>
        <v>8.8754449677853557</v>
      </c>
      <c r="X935" s="143">
        <f t="shared" si="209"/>
        <v>0.61929999999999996</v>
      </c>
      <c r="Y935" s="143">
        <f t="shared" si="210"/>
        <v>8.9606684394292948E-3</v>
      </c>
      <c r="Z935" s="143">
        <f t="shared" si="211"/>
        <v>8.3553679439117374</v>
      </c>
      <c r="AA935" s="143">
        <f t="shared" si="212"/>
        <v>-138.29455889203098</v>
      </c>
      <c r="AB935" s="143">
        <f t="shared" si="213"/>
        <v>2.3903005418800369E-4</v>
      </c>
      <c r="AC935" s="143">
        <f t="shared" si="214"/>
        <v>0.24396054084360402</v>
      </c>
      <c r="AD935" s="143">
        <f t="shared" si="215"/>
        <v>5.7362623995216112E-2</v>
      </c>
      <c r="AE935" s="105">
        <f t="shared" si="216"/>
        <v>0.17633945915639615</v>
      </c>
      <c r="AF935" s="143">
        <f t="shared" si="217"/>
        <v>1.6093876996340233E-2</v>
      </c>
    </row>
    <row r="936" spans="1:32" x14ac:dyDescent="0.25">
      <c r="A936">
        <v>3.8874999999999993</v>
      </c>
      <c r="B936">
        <v>0.1606030946120594</v>
      </c>
      <c r="C936" s="203">
        <f t="shared" si="219"/>
        <v>4.3284527162854258E-4</v>
      </c>
      <c r="D936" s="184">
        <f t="shared" si="220"/>
        <v>4.2462121146760031E-3</v>
      </c>
      <c r="T936" s="182">
        <f t="shared" si="218"/>
        <v>0.10170136824072194</v>
      </c>
      <c r="U936" s="19">
        <v>1.0037144657362147</v>
      </c>
      <c r="V936" s="105">
        <f t="shared" si="207"/>
        <v>4.1670000000006979E-3</v>
      </c>
      <c r="W936" s="143">
        <f t="shared" si="208"/>
        <v>8.8754449677853557</v>
      </c>
      <c r="X936" s="143">
        <f t="shared" si="209"/>
        <v>0.61929999999999996</v>
      </c>
      <c r="Y936" s="143">
        <f t="shared" si="210"/>
        <v>8.9794786163219214E-3</v>
      </c>
      <c r="Z936" s="143">
        <f t="shared" si="211"/>
        <v>8.3643474225280592</v>
      </c>
      <c r="AA936" s="143">
        <f t="shared" si="212"/>
        <v>-138.53971684414532</v>
      </c>
      <c r="AB936" s="143">
        <f t="shared" si="213"/>
        <v>2.3945378827449268E-4</v>
      </c>
      <c r="AC936" s="143">
        <f t="shared" si="214"/>
        <v>0.24419999463187853</v>
      </c>
      <c r="AD936" s="143">
        <f t="shared" si="215"/>
        <v>5.7464312040905345E-2</v>
      </c>
      <c r="AE936" s="105">
        <f t="shared" si="216"/>
        <v>0.17610000536812165</v>
      </c>
      <c r="AF936" s="143">
        <f t="shared" si="217"/>
        <v>5.4638533917519432E-2</v>
      </c>
    </row>
    <row r="937" spans="1:32" x14ac:dyDescent="0.25">
      <c r="A937">
        <v>3.891665999999999</v>
      </c>
      <c r="B937">
        <v>0.1606030946120594</v>
      </c>
      <c r="C937" s="203">
        <f t="shared" si="219"/>
        <v>6.6907249215378652E-4</v>
      </c>
      <c r="D937" s="184">
        <f t="shared" si="220"/>
        <v>6.5636011480286463E-3</v>
      </c>
      <c r="T937" s="182">
        <f t="shared" si="218"/>
        <v>0.10170136824072194</v>
      </c>
      <c r="U937" s="19">
        <v>1.0037144657362147</v>
      </c>
      <c r="V937" s="105">
        <f t="shared" si="207"/>
        <v>4.16599999999967E-3</v>
      </c>
      <c r="W937" s="143">
        <f t="shared" si="208"/>
        <v>8.8754449677853557</v>
      </c>
      <c r="X937" s="143">
        <f t="shared" si="209"/>
        <v>0.61929999999999996</v>
      </c>
      <c r="Y937" s="143">
        <f t="shared" si="210"/>
        <v>8.977323713843988E-3</v>
      </c>
      <c r="Z937" s="143">
        <f t="shared" si="211"/>
        <v>8.373324746241904</v>
      </c>
      <c r="AA937" s="143">
        <f t="shared" si="212"/>
        <v>-138.46128799540867</v>
      </c>
      <c r="AB937" s="143">
        <f t="shared" si="213"/>
        <v>2.3931823086635156E-4</v>
      </c>
      <c r="AC937" s="143">
        <f t="shared" si="214"/>
        <v>0.24443931286274487</v>
      </c>
      <c r="AD937" s="143">
        <f t="shared" si="215"/>
        <v>5.7445566698600702E-2</v>
      </c>
      <c r="AE937" s="105">
        <f t="shared" si="216"/>
        <v>0.17586068713725531</v>
      </c>
      <c r="AF937" s="143">
        <f t="shared" si="217"/>
        <v>5.4638533917519432E-2</v>
      </c>
    </row>
    <row r="938" spans="1:32" x14ac:dyDescent="0.25">
      <c r="A938">
        <v>3.8958329999999997</v>
      </c>
      <c r="B938">
        <v>0.21733163399770422</v>
      </c>
      <c r="C938" s="203">
        <f t="shared" si="219"/>
        <v>7.8742700705857437E-4</v>
      </c>
      <c r="D938" s="184">
        <f t="shared" si="220"/>
        <v>7.7246589392446149E-3</v>
      </c>
      <c r="T938" s="182">
        <f t="shared" si="218"/>
        <v>0.10201121841023274</v>
      </c>
      <c r="U938" s="19">
        <v>1.0067724491510757</v>
      </c>
      <c r="V938" s="105">
        <f t="shared" si="207"/>
        <v>4.1670000000006979E-3</v>
      </c>
      <c r="W938" s="143">
        <f t="shared" si="208"/>
        <v>8.8754449677853557</v>
      </c>
      <c r="X938" s="143">
        <f t="shared" si="209"/>
        <v>0.61929999999999996</v>
      </c>
      <c r="Y938" s="143">
        <f t="shared" si="210"/>
        <v>8.9964112908580158E-3</v>
      </c>
      <c r="Z938" s="143">
        <f t="shared" si="211"/>
        <v>8.3823211575327612</v>
      </c>
      <c r="AA938" s="143">
        <f t="shared" si="212"/>
        <v>-138.71025509852552</v>
      </c>
      <c r="AB938" s="143">
        <f t="shared" si="213"/>
        <v>2.397485487373208E-4</v>
      </c>
      <c r="AC938" s="143">
        <f t="shared" si="214"/>
        <v>0.24467906141148218</v>
      </c>
      <c r="AD938" s="143">
        <f t="shared" si="215"/>
        <v>5.7535048893035914E-2</v>
      </c>
      <c r="AE938" s="105">
        <f t="shared" si="216"/>
        <v>0.17562093858851799</v>
      </c>
      <c r="AF938" s="143">
        <f t="shared" si="217"/>
        <v>7.3713483384303391E-2</v>
      </c>
    </row>
    <row r="939" spans="1:32" x14ac:dyDescent="0.25">
      <c r="A939">
        <v>3.8999999999999986</v>
      </c>
      <c r="B939">
        <v>0</v>
      </c>
      <c r="C939" s="203">
        <f t="shared" si="219"/>
        <v>4.5281045943409954E-4</v>
      </c>
      <c r="D939" s="184">
        <f t="shared" si="220"/>
        <v>4.4420706070485167E-3</v>
      </c>
      <c r="T939" s="182">
        <f t="shared" si="218"/>
        <v>0.10132500006896925</v>
      </c>
      <c r="U939" s="19">
        <v>1.0000000006806735</v>
      </c>
      <c r="V939" s="105">
        <f t="shared" si="207"/>
        <v>4.1669999999989216E-3</v>
      </c>
      <c r="W939" s="143">
        <f t="shared" si="208"/>
        <v>8.8754449677853557</v>
      </c>
      <c r="X939" s="143">
        <f t="shared" si="209"/>
        <v>0.61929999999999996</v>
      </c>
      <c r="Y939" s="143">
        <f t="shared" si="210"/>
        <v>8.9588844299193365E-3</v>
      </c>
      <c r="Z939" s="143">
        <f t="shared" si="211"/>
        <v>8.3912800419626805</v>
      </c>
      <c r="AA939" s="143">
        <f t="shared" si="212"/>
        <v>-138.08654572438772</v>
      </c>
      <c r="AB939" s="143">
        <f t="shared" si="213"/>
        <v>2.3867052161396799E-4</v>
      </c>
      <c r="AC939" s="143">
        <f t="shared" si="214"/>
        <v>0.24491773193309616</v>
      </c>
      <c r="AD939" s="143">
        <f t="shared" si="215"/>
        <v>5.7276343079920751E-2</v>
      </c>
      <c r="AE939" s="105">
        <f t="shared" si="216"/>
        <v>0.17538226806690402</v>
      </c>
      <c r="AF939" s="143">
        <f t="shared" si="217"/>
        <v>0</v>
      </c>
    </row>
    <row r="940" spans="1:32" x14ac:dyDescent="0.25">
      <c r="A940">
        <v>3.904166</v>
      </c>
      <c r="B940">
        <v>0</v>
      </c>
      <c r="C940" s="203">
        <f t="shared" si="219"/>
        <v>0</v>
      </c>
      <c r="D940" s="184">
        <f t="shared" si="220"/>
        <v>0</v>
      </c>
      <c r="T940" s="182">
        <f t="shared" si="218"/>
        <v>0.10132500006896925</v>
      </c>
      <c r="U940" s="19">
        <v>1.0000000006806735</v>
      </c>
      <c r="V940" s="105">
        <f t="shared" si="207"/>
        <v>4.1660000000014463E-3</v>
      </c>
      <c r="W940" s="143">
        <f t="shared" si="208"/>
        <v>8.8754449677853557</v>
      </c>
      <c r="X940" s="143">
        <f t="shared" si="209"/>
        <v>0.61929999999999996</v>
      </c>
      <c r="Y940" s="143">
        <f t="shared" si="210"/>
        <v>8.9567344696584051E-3</v>
      </c>
      <c r="Z940" s="143">
        <f t="shared" si="211"/>
        <v>8.4002367764323385</v>
      </c>
      <c r="AA940" s="143">
        <f t="shared" si="212"/>
        <v>-138.00826979321985</v>
      </c>
      <c r="AB940" s="143">
        <f t="shared" si="213"/>
        <v>2.3853522851047517E-4</v>
      </c>
      <c r="AC940" s="143">
        <f t="shared" si="214"/>
        <v>0.24515626716160663</v>
      </c>
      <c r="AD940" s="143">
        <f t="shared" si="215"/>
        <v>5.7257616061063936E-2</v>
      </c>
      <c r="AE940" s="105">
        <f t="shared" si="216"/>
        <v>0.17514373283839355</v>
      </c>
      <c r="AF940" s="143">
        <f t="shared" si="217"/>
        <v>0</v>
      </c>
    </row>
    <row r="941" spans="1:32" x14ac:dyDescent="0.25">
      <c r="A941">
        <v>3.9083329999999989</v>
      </c>
      <c r="B941">
        <v>0</v>
      </c>
      <c r="C941" s="203">
        <f t="shared" si="219"/>
        <v>0</v>
      </c>
      <c r="D941" s="184">
        <f t="shared" si="220"/>
        <v>0</v>
      </c>
      <c r="T941" s="182">
        <f t="shared" si="218"/>
        <v>0.10132500006896925</v>
      </c>
      <c r="U941" s="19">
        <v>1.0000000006806735</v>
      </c>
      <c r="V941" s="105">
        <f t="shared" si="207"/>
        <v>4.1669999999989216E-3</v>
      </c>
      <c r="W941" s="143">
        <f t="shared" si="208"/>
        <v>8.8754449677853557</v>
      </c>
      <c r="X941" s="143">
        <f t="shared" si="209"/>
        <v>0.61929999999999996</v>
      </c>
      <c r="Y941" s="143">
        <f t="shared" si="210"/>
        <v>8.9588844299193365E-3</v>
      </c>
      <c r="Z941" s="143">
        <f t="shared" si="211"/>
        <v>8.4091956608622578</v>
      </c>
      <c r="AA941" s="143">
        <f t="shared" si="212"/>
        <v>-137.99618338578171</v>
      </c>
      <c r="AB941" s="143">
        <f t="shared" si="213"/>
        <v>2.3851433821191225E-4</v>
      </c>
      <c r="AC941" s="143">
        <f t="shared" si="214"/>
        <v>0.24539478149981855</v>
      </c>
      <c r="AD941" s="143">
        <f t="shared" si="215"/>
        <v>5.7238862061908806E-2</v>
      </c>
      <c r="AE941" s="105">
        <f t="shared" si="216"/>
        <v>0.17490521850018162</v>
      </c>
      <c r="AF941" s="143">
        <f t="shared" si="217"/>
        <v>0</v>
      </c>
    </row>
    <row r="942" spans="1:32" x14ac:dyDescent="0.25">
      <c r="A942">
        <v>3.9124999999999996</v>
      </c>
      <c r="B942">
        <v>0</v>
      </c>
      <c r="C942" s="203">
        <f t="shared" si="219"/>
        <v>0</v>
      </c>
      <c r="D942" s="184">
        <f t="shared" si="220"/>
        <v>0</v>
      </c>
      <c r="T942" s="182">
        <f t="shared" si="218"/>
        <v>0.10132500006896925</v>
      </c>
      <c r="U942" s="19">
        <v>1.0000000006806735</v>
      </c>
      <c r="V942" s="105">
        <f t="shared" si="207"/>
        <v>4.1670000000006979E-3</v>
      </c>
      <c r="W942" s="143">
        <f t="shared" si="208"/>
        <v>8.8754449677853557</v>
      </c>
      <c r="X942" s="143">
        <f t="shared" si="209"/>
        <v>0.61929999999999996</v>
      </c>
      <c r="Y942" s="143">
        <f t="shared" si="210"/>
        <v>8.9588844299231564E-3</v>
      </c>
      <c r="Z942" s="143">
        <f t="shared" si="211"/>
        <v>8.4181545452921807</v>
      </c>
      <c r="AA942" s="143">
        <f t="shared" si="212"/>
        <v>-137.95091547793868</v>
      </c>
      <c r="AB942" s="143">
        <f t="shared" si="213"/>
        <v>2.3843609659090139E-4</v>
      </c>
      <c r="AC942" s="143">
        <f t="shared" si="214"/>
        <v>0.24563321759640946</v>
      </c>
      <c r="AD942" s="143">
        <f t="shared" si="215"/>
        <v>5.7220085574960756E-2</v>
      </c>
      <c r="AE942" s="105">
        <f t="shared" si="216"/>
        <v>0.17466678240359071</v>
      </c>
      <c r="AF942" s="143">
        <f t="shared" si="217"/>
        <v>0</v>
      </c>
    </row>
    <row r="943" spans="1:32" x14ac:dyDescent="0.25">
      <c r="A943">
        <v>3.9166659999999993</v>
      </c>
      <c r="B943">
        <v>0</v>
      </c>
      <c r="C943" s="203">
        <f t="shared" si="219"/>
        <v>0</v>
      </c>
      <c r="D943" s="184">
        <f t="shared" si="220"/>
        <v>0</v>
      </c>
      <c r="T943" s="182">
        <f t="shared" si="218"/>
        <v>0.10132500006896925</v>
      </c>
      <c r="U943" s="19">
        <v>1.0000000006806735</v>
      </c>
      <c r="V943" s="105">
        <f t="shared" si="207"/>
        <v>4.16599999999967E-3</v>
      </c>
      <c r="W943" s="143">
        <f t="shared" si="208"/>
        <v>8.8754449677853557</v>
      </c>
      <c r="X943" s="143">
        <f t="shared" si="209"/>
        <v>0.61929999999999996</v>
      </c>
      <c r="Y943" s="143">
        <f t="shared" si="210"/>
        <v>8.9567344696545852E-3</v>
      </c>
      <c r="Z943" s="143">
        <f t="shared" si="211"/>
        <v>8.427111279761835</v>
      </c>
      <c r="AA943" s="143">
        <f t="shared" si="212"/>
        <v>-137.87250954007354</v>
      </c>
      <c r="AB943" s="143">
        <f t="shared" si="213"/>
        <v>2.3830057878219865E-4</v>
      </c>
      <c r="AC943" s="143">
        <f t="shared" si="214"/>
        <v>0.24587151817519165</v>
      </c>
      <c r="AD943" s="143">
        <f t="shared" si="215"/>
        <v>5.7201291114310493E-2</v>
      </c>
      <c r="AE943" s="105">
        <f t="shared" si="216"/>
        <v>0.17442848182480852</v>
      </c>
      <c r="AF943" s="143">
        <f t="shared" si="217"/>
        <v>0</v>
      </c>
    </row>
    <row r="944" spans="1:32" x14ac:dyDescent="0.25">
      <c r="A944">
        <v>3.920833</v>
      </c>
      <c r="B944">
        <v>4.7146015840770022E-2</v>
      </c>
      <c r="C944" s="203">
        <f t="shared" si="219"/>
        <v>9.8228724004260795E-5</v>
      </c>
      <c r="D944" s="184">
        <f t="shared" si="220"/>
        <v>9.6362378248179847E-4</v>
      </c>
      <c r="T944" s="182">
        <f t="shared" si="218"/>
        <v>0.10135760699402391</v>
      </c>
      <c r="U944" s="19">
        <v>1.0003218060105985</v>
      </c>
      <c r="V944" s="105">
        <f t="shared" si="207"/>
        <v>4.1670000000006979E-3</v>
      </c>
      <c r="W944" s="143">
        <f t="shared" si="208"/>
        <v>8.8754449677853557</v>
      </c>
      <c r="X944" s="143">
        <f t="shared" si="209"/>
        <v>0.61929999999999996</v>
      </c>
      <c r="Y944" s="143">
        <f t="shared" si="210"/>
        <v>8.9606697728484043E-3</v>
      </c>
      <c r="Z944" s="143">
        <f t="shared" si="211"/>
        <v>8.4360719495346839</v>
      </c>
      <c r="AA944" s="143">
        <f t="shared" si="212"/>
        <v>-137.88769190104921</v>
      </c>
      <c r="AB944" s="143">
        <f t="shared" si="213"/>
        <v>2.3832682016577719E-4</v>
      </c>
      <c r="AC944" s="143">
        <f t="shared" si="214"/>
        <v>0.24610984499535743</v>
      </c>
      <c r="AD944" s="143">
        <f t="shared" si="215"/>
        <v>5.7193861330870475E-2</v>
      </c>
      <c r="AE944" s="105">
        <f t="shared" si="216"/>
        <v>0.17419015500464274</v>
      </c>
      <c r="AF944" s="143">
        <f t="shared" si="217"/>
        <v>1.609387312924794E-2</v>
      </c>
    </row>
    <row r="945" spans="1:32" x14ac:dyDescent="0.25">
      <c r="A945">
        <v>3.9249999999999989</v>
      </c>
      <c r="B945">
        <v>4.7146015840770022E-2</v>
      </c>
      <c r="C945" s="203">
        <f t="shared" si="219"/>
        <v>1.9645744800843784E-4</v>
      </c>
      <c r="D945" s="184">
        <f t="shared" si="220"/>
        <v>1.9272475649627753E-3</v>
      </c>
      <c r="T945" s="182">
        <f t="shared" si="218"/>
        <v>0.10135760699402391</v>
      </c>
      <c r="U945" s="19">
        <v>1.0003218060105985</v>
      </c>
      <c r="V945" s="105">
        <f t="shared" si="207"/>
        <v>4.1669999999989216E-3</v>
      </c>
      <c r="W945" s="143">
        <f t="shared" si="208"/>
        <v>8.8754449677853557</v>
      </c>
      <c r="X945" s="143">
        <f t="shared" si="209"/>
        <v>0.61929999999999996</v>
      </c>
      <c r="Y945" s="143">
        <f t="shared" si="210"/>
        <v>8.9606697728445844E-3</v>
      </c>
      <c r="Z945" s="143">
        <f t="shared" si="211"/>
        <v>8.4450326193075291</v>
      </c>
      <c r="AA945" s="143">
        <f t="shared" si="212"/>
        <v>-137.8422432348253</v>
      </c>
      <c r="AB945" s="143">
        <f t="shared" si="213"/>
        <v>2.3824826611970837E-4</v>
      </c>
      <c r="AC945" s="143">
        <f t="shared" si="214"/>
        <v>0.24634809326147714</v>
      </c>
      <c r="AD945" s="143">
        <f t="shared" si="215"/>
        <v>5.7175009867955373E-2</v>
      </c>
      <c r="AE945" s="105">
        <f t="shared" si="216"/>
        <v>0.17395190673852304</v>
      </c>
      <c r="AF945" s="143">
        <f t="shared" si="217"/>
        <v>1.609387312924794E-2</v>
      </c>
    </row>
    <row r="946" spans="1:32" x14ac:dyDescent="0.25">
      <c r="A946">
        <v>3.9291659999999986</v>
      </c>
      <c r="B946">
        <v>4.7146015840770022E-2</v>
      </c>
      <c r="C946" s="203">
        <f t="shared" si="219"/>
        <v>1.9641030199263234E-4</v>
      </c>
      <c r="D946" s="184">
        <f t="shared" si="220"/>
        <v>1.9267850625477234E-3</v>
      </c>
      <c r="T946" s="182">
        <f t="shared" si="218"/>
        <v>0.10135760699402391</v>
      </c>
      <c r="U946" s="19">
        <v>1.0003218060105985</v>
      </c>
      <c r="V946" s="105">
        <f t="shared" si="207"/>
        <v>4.16599999999967E-3</v>
      </c>
      <c r="W946" s="143">
        <f t="shared" si="208"/>
        <v>8.8754449677853557</v>
      </c>
      <c r="X946" s="143">
        <f t="shared" si="209"/>
        <v>0.61929999999999996</v>
      </c>
      <c r="Y946" s="143">
        <f t="shared" si="210"/>
        <v>8.9585193841318078E-3</v>
      </c>
      <c r="Z946" s="143">
        <f t="shared" si="211"/>
        <v>8.4539911386916611</v>
      </c>
      <c r="AA946" s="143">
        <f t="shared" si="212"/>
        <v>-137.76368267235483</v>
      </c>
      <c r="AB946" s="143">
        <f t="shared" si="213"/>
        <v>2.3811248105589386E-4</v>
      </c>
      <c r="AC946" s="143">
        <f t="shared" si="214"/>
        <v>0.24658620574253304</v>
      </c>
      <c r="AD946" s="143">
        <f t="shared" si="215"/>
        <v>5.7156140435888798E-2</v>
      </c>
      <c r="AE946" s="105">
        <f t="shared" si="216"/>
        <v>0.17371379425746714</v>
      </c>
      <c r="AF946" s="143">
        <f t="shared" si="217"/>
        <v>1.609387312924794E-2</v>
      </c>
    </row>
    <row r="947" spans="1:32" x14ac:dyDescent="0.25">
      <c r="A947">
        <v>3.9333329999999993</v>
      </c>
      <c r="B947">
        <v>0</v>
      </c>
      <c r="C947" s="203">
        <f t="shared" si="219"/>
        <v>9.8228724004260795E-5</v>
      </c>
      <c r="D947" s="184">
        <f t="shared" si="220"/>
        <v>9.6362378248179847E-4</v>
      </c>
      <c r="T947" s="182">
        <f t="shared" si="218"/>
        <v>0.10132500014387492</v>
      </c>
      <c r="U947" s="19">
        <v>1.0000000014199351</v>
      </c>
      <c r="V947" s="105">
        <f t="shared" si="207"/>
        <v>4.1670000000006979E-3</v>
      </c>
      <c r="W947" s="143">
        <f t="shared" si="208"/>
        <v>8.8754449677853557</v>
      </c>
      <c r="X947" s="143">
        <f t="shared" si="209"/>
        <v>0.61929999999999996</v>
      </c>
      <c r="Y947" s="143">
        <f t="shared" si="210"/>
        <v>8.9588844340247539E-3</v>
      </c>
      <c r="Z947" s="143">
        <f t="shared" si="211"/>
        <v>8.4629500231256856</v>
      </c>
      <c r="AA947" s="143">
        <f t="shared" si="212"/>
        <v>-137.72375740066246</v>
      </c>
      <c r="AB947" s="143">
        <f t="shared" si="213"/>
        <v>2.3804347371437186E-4</v>
      </c>
      <c r="AC947" s="143">
        <f t="shared" si="214"/>
        <v>0.2468242492162474</v>
      </c>
      <c r="AD947" s="143">
        <f t="shared" si="215"/>
        <v>5.7125863622349886E-2</v>
      </c>
      <c r="AE947" s="105">
        <f t="shared" si="216"/>
        <v>0.17347575078375277</v>
      </c>
      <c r="AF947" s="143">
        <f t="shared" si="217"/>
        <v>0</v>
      </c>
    </row>
    <row r="948" spans="1:32" x14ac:dyDescent="0.25">
      <c r="A948">
        <v>3.9375</v>
      </c>
      <c r="B948">
        <v>0.10387455522641484</v>
      </c>
      <c r="C948" s="203">
        <f t="shared" si="219"/>
        <v>2.1642263581427156E-4</v>
      </c>
      <c r="D948" s="184">
        <f t="shared" si="220"/>
        <v>2.1231060573380042E-3</v>
      </c>
      <c r="T948" s="182">
        <f t="shared" si="218"/>
        <v>0.10148289356307034</v>
      </c>
      <c r="U948" s="19">
        <v>1.001558288310588</v>
      </c>
      <c r="V948" s="105">
        <f t="shared" si="207"/>
        <v>4.1670000000006979E-3</v>
      </c>
      <c r="W948" s="143">
        <f t="shared" si="208"/>
        <v>8.8754449677853557</v>
      </c>
      <c r="X948" s="143">
        <f t="shared" si="209"/>
        <v>0.61929999999999996</v>
      </c>
      <c r="Y948" s="143">
        <f t="shared" si="210"/>
        <v>8.9675276165357195E-3</v>
      </c>
      <c r="Z948" s="143">
        <f t="shared" si="211"/>
        <v>8.4719175507422211</v>
      </c>
      <c r="AA948" s="143">
        <f t="shared" si="212"/>
        <v>-137.81094666507809</v>
      </c>
      <c r="AB948" s="143">
        <f t="shared" si="213"/>
        <v>2.3819417273510593E-4</v>
      </c>
      <c r="AC948" s="143">
        <f t="shared" si="214"/>
        <v>0.24706244338898251</v>
      </c>
      <c r="AD948" s="143">
        <f t="shared" si="215"/>
        <v>5.7162028494136319E-2</v>
      </c>
      <c r="AE948" s="105">
        <f t="shared" si="216"/>
        <v>0.17323755661101767</v>
      </c>
      <c r="AF948" s="143">
        <f t="shared" si="217"/>
        <v>3.5415082647685538E-2</v>
      </c>
    </row>
    <row r="949" spans="1:32" x14ac:dyDescent="0.25">
      <c r="A949">
        <v>3.9416659999999997</v>
      </c>
      <c r="B949">
        <v>4.7146015840770022E-2</v>
      </c>
      <c r="C949" s="203">
        <f t="shared" si="219"/>
        <v>3.1457584953292116E-4</v>
      </c>
      <c r="D949" s="184">
        <f t="shared" si="220"/>
        <v>3.0859890839179567E-3</v>
      </c>
      <c r="T949" s="182">
        <f t="shared" si="218"/>
        <v>0.10135758689470181</v>
      </c>
      <c r="U949" s="19">
        <v>1.0003216076457124</v>
      </c>
      <c r="V949" s="105">
        <f t="shared" si="207"/>
        <v>4.16599999999967E-3</v>
      </c>
      <c r="W949" s="143">
        <f t="shared" si="208"/>
        <v>8.8754449677853557</v>
      </c>
      <c r="X949" s="143">
        <f t="shared" si="209"/>
        <v>0.61929999999999996</v>
      </c>
      <c r="Y949" s="143">
        <f t="shared" si="210"/>
        <v>8.9585182839552278E-3</v>
      </c>
      <c r="Z949" s="143">
        <f t="shared" si="211"/>
        <v>8.4808760690261771</v>
      </c>
      <c r="AA949" s="143">
        <f t="shared" si="212"/>
        <v>-137.62684952673789</v>
      </c>
      <c r="AB949" s="143">
        <f t="shared" si="213"/>
        <v>2.3787597692678295E-4</v>
      </c>
      <c r="AC949" s="143">
        <f t="shared" si="214"/>
        <v>0.24730031936590929</v>
      </c>
      <c r="AD949" s="143">
        <f t="shared" si="215"/>
        <v>5.7099370361690299E-2</v>
      </c>
      <c r="AE949" s="105">
        <f t="shared" si="216"/>
        <v>0.17299968063409088</v>
      </c>
      <c r="AF949" s="143">
        <f t="shared" si="217"/>
        <v>1.6093876320680864E-2</v>
      </c>
    </row>
    <row r="950" spans="1:32" x14ac:dyDescent="0.25">
      <c r="A950">
        <v>3.9458329999999986</v>
      </c>
      <c r="B950">
        <v>0.1606030946120594</v>
      </c>
      <c r="C950" s="203">
        <f t="shared" si="219"/>
        <v>4.3284527162835811E-4</v>
      </c>
      <c r="D950" s="184">
        <f t="shared" si="220"/>
        <v>4.246212114674193E-3</v>
      </c>
      <c r="T950" s="182">
        <f t="shared" si="218"/>
        <v>0.10170136823087</v>
      </c>
      <c r="U950" s="19">
        <v>1.0037144656389836</v>
      </c>
      <c r="V950" s="105">
        <f t="shared" si="207"/>
        <v>4.1669999999989216E-3</v>
      </c>
      <c r="W950" s="143">
        <f t="shared" si="208"/>
        <v>8.8754449677853557</v>
      </c>
      <c r="X950" s="143">
        <f t="shared" si="209"/>
        <v>0.61929999999999996</v>
      </c>
      <c r="Y950" s="143">
        <f t="shared" si="210"/>
        <v>8.9794786157793953E-3</v>
      </c>
      <c r="Z950" s="143">
        <f t="shared" si="211"/>
        <v>8.489855547641957</v>
      </c>
      <c r="AA950" s="143">
        <f t="shared" si="212"/>
        <v>-137.90294429197888</v>
      </c>
      <c r="AB950" s="143">
        <f t="shared" si="213"/>
        <v>2.3835318259000869E-4</v>
      </c>
      <c r="AC950" s="143">
        <f t="shared" si="214"/>
        <v>0.24753867254849929</v>
      </c>
      <c r="AD950" s="143">
        <f t="shared" si="215"/>
        <v>5.7200187806592362E-2</v>
      </c>
      <c r="AE950" s="105">
        <f t="shared" si="216"/>
        <v>0.17276132745150088</v>
      </c>
      <c r="AF950" s="143">
        <f t="shared" si="217"/>
        <v>5.463853392281233E-2</v>
      </c>
    </row>
    <row r="951" spans="1:32" x14ac:dyDescent="0.25">
      <c r="A951">
        <v>3.9499999999999993</v>
      </c>
      <c r="B951">
        <v>0.10387455522641484</v>
      </c>
      <c r="C951" s="203">
        <f t="shared" si="219"/>
        <v>5.5103918343855332E-4</v>
      </c>
      <c r="D951" s="184">
        <f t="shared" si="220"/>
        <v>5.4056943895322085E-3</v>
      </c>
      <c r="T951" s="182">
        <f t="shared" si="218"/>
        <v>0.1014828427303284</v>
      </c>
      <c r="U951" s="19">
        <v>1.0015577866304308</v>
      </c>
      <c r="V951" s="105">
        <f t="shared" si="207"/>
        <v>4.1670000000006979E-3</v>
      </c>
      <c r="W951" s="143">
        <f t="shared" si="208"/>
        <v>8.8754449677853557</v>
      </c>
      <c r="X951" s="143">
        <f t="shared" si="209"/>
        <v>0.61929999999999996</v>
      </c>
      <c r="Y951" s="143">
        <f t="shared" si="210"/>
        <v>8.9675248347444569E-3</v>
      </c>
      <c r="Z951" s="143">
        <f t="shared" si="211"/>
        <v>8.4988230724767018</v>
      </c>
      <c r="AA951" s="143">
        <f t="shared" si="212"/>
        <v>-137.67351894352907</v>
      </c>
      <c r="AB951" s="143">
        <f t="shared" si="213"/>
        <v>2.3795664093347919E-4</v>
      </c>
      <c r="AC951" s="143">
        <f t="shared" si="214"/>
        <v>0.24777662918943277</v>
      </c>
      <c r="AD951" s="143">
        <f t="shared" si="215"/>
        <v>5.7105025421991681E-2</v>
      </c>
      <c r="AE951" s="105">
        <f t="shared" si="216"/>
        <v>0.1725233708105674</v>
      </c>
      <c r="AF951" s="143">
        <f t="shared" si="217"/>
        <v>3.5415100387095562E-2</v>
      </c>
    </row>
    <row r="952" spans="1:32" x14ac:dyDescent="0.25">
      <c r="A952">
        <v>3.954165999999999</v>
      </c>
      <c r="B952">
        <v>4.7146015840770022E-2</v>
      </c>
      <c r="C952" s="203">
        <f t="shared" si="219"/>
        <v>3.1457584953292116E-4</v>
      </c>
      <c r="D952" s="184">
        <f t="shared" si="220"/>
        <v>3.0859890839179567E-3</v>
      </c>
      <c r="T952" s="182">
        <f t="shared" si="218"/>
        <v>0.10135758763816659</v>
      </c>
      <c r="U952" s="19">
        <v>1.0003216149831393</v>
      </c>
      <c r="V952" s="105">
        <f t="shared" si="207"/>
        <v>4.16599999999967E-3</v>
      </c>
      <c r="W952" s="143">
        <f t="shared" si="208"/>
        <v>8.8754449677853557</v>
      </c>
      <c r="X952" s="143">
        <f t="shared" si="209"/>
        <v>0.61929999999999996</v>
      </c>
      <c r="Y952" s="143">
        <f t="shared" si="210"/>
        <v>8.9585183246502619E-3</v>
      </c>
      <c r="Z952" s="143">
        <f t="shared" si="211"/>
        <v>8.5077815908013523</v>
      </c>
      <c r="AA952" s="143">
        <f t="shared" si="212"/>
        <v>-137.48944035465843</v>
      </c>
      <c r="AB952" s="143">
        <f t="shared" si="213"/>
        <v>2.3763847718629265E-4</v>
      </c>
      <c r="AC952" s="143">
        <f t="shared" si="214"/>
        <v>0.24801426766661908</v>
      </c>
      <c r="AD952" s="143">
        <f t="shared" si="215"/>
        <v>5.7042361302523159E-2</v>
      </c>
      <c r="AE952" s="105">
        <f t="shared" si="216"/>
        <v>0.1722857323333811</v>
      </c>
      <c r="AF952" s="143">
        <f t="shared" si="217"/>
        <v>1.609387620263119E-2</v>
      </c>
    </row>
    <row r="953" spans="1:32" x14ac:dyDescent="0.25">
      <c r="A953">
        <v>3.9583329999999997</v>
      </c>
      <c r="B953">
        <v>4.7146015840770022E-2</v>
      </c>
      <c r="C953" s="203">
        <f t="shared" si="219"/>
        <v>1.9645744800852159E-4</v>
      </c>
      <c r="D953" s="184">
        <f t="shared" si="220"/>
        <v>1.9272475649635969E-3</v>
      </c>
      <c r="T953" s="182">
        <f t="shared" si="218"/>
        <v>0.10135758763816659</v>
      </c>
      <c r="U953" s="19">
        <v>1.0003216149831393</v>
      </c>
      <c r="V953" s="105">
        <f t="shared" si="207"/>
        <v>4.1670000000006979E-3</v>
      </c>
      <c r="W953" s="143">
        <f t="shared" si="208"/>
        <v>8.8754449677853557</v>
      </c>
      <c r="X953" s="143">
        <f t="shared" si="209"/>
        <v>0.61929999999999996</v>
      </c>
      <c r="Y953" s="143">
        <f t="shared" si="210"/>
        <v>8.9606687131125427E-3</v>
      </c>
      <c r="Z953" s="143">
        <f t="shared" si="211"/>
        <v>8.5167422595144657</v>
      </c>
      <c r="AA953" s="143">
        <f t="shared" si="212"/>
        <v>-137.4765603156963</v>
      </c>
      <c r="AB953" s="143">
        <f t="shared" si="213"/>
        <v>2.3761621516502638E-4</v>
      </c>
      <c r="AC953" s="143">
        <f t="shared" si="214"/>
        <v>0.2482518838817841</v>
      </c>
      <c r="AD953" s="143">
        <f t="shared" si="215"/>
        <v>5.702332977321492E-2</v>
      </c>
      <c r="AE953" s="105">
        <f t="shared" si="216"/>
        <v>0.17204811611821608</v>
      </c>
      <c r="AF953" s="143">
        <f t="shared" si="217"/>
        <v>1.609387620263119E-2</v>
      </c>
    </row>
    <row r="954" spans="1:32" x14ac:dyDescent="0.25">
      <c r="A954">
        <v>3.9624999999999986</v>
      </c>
      <c r="B954">
        <v>0</v>
      </c>
      <c r="C954" s="203">
        <f t="shared" si="219"/>
        <v>9.8228724004218918E-5</v>
      </c>
      <c r="D954" s="184">
        <f t="shared" si="220"/>
        <v>9.6362378248138767E-4</v>
      </c>
      <c r="T954" s="182">
        <f t="shared" si="218"/>
        <v>0.10132500005895058</v>
      </c>
      <c r="U954" s="19">
        <v>1.0000000005817971</v>
      </c>
      <c r="V954" s="105">
        <f t="shared" si="207"/>
        <v>4.1669999999989216E-3</v>
      </c>
      <c r="W954" s="143">
        <f t="shared" si="208"/>
        <v>8.8754449677853557</v>
      </c>
      <c r="X954" s="143">
        <f t="shared" si="209"/>
        <v>0.61929999999999996</v>
      </c>
      <c r="Y954" s="143">
        <f t="shared" si="210"/>
        <v>8.9588844293707441E-3</v>
      </c>
      <c r="Z954" s="143">
        <f t="shared" si="211"/>
        <v>8.5257011439438362</v>
      </c>
      <c r="AA954" s="143">
        <f t="shared" si="212"/>
        <v>-137.4032667050339</v>
      </c>
      <c r="AB954" s="143">
        <f t="shared" si="213"/>
        <v>2.3748953356693148E-4</v>
      </c>
      <c r="AC954" s="143">
        <f t="shared" si="214"/>
        <v>0.24848937341535102</v>
      </c>
      <c r="AD954" s="143">
        <f t="shared" si="215"/>
        <v>5.6992928621788563E-2</v>
      </c>
      <c r="AE954" s="105">
        <f t="shared" si="216"/>
        <v>0.17181062658464916</v>
      </c>
      <c r="AF954" s="143">
        <f t="shared" si="217"/>
        <v>0</v>
      </c>
    </row>
    <row r="955" spans="1:32" x14ac:dyDescent="0.25">
      <c r="A955">
        <v>3.966666</v>
      </c>
      <c r="B955">
        <v>0.1606030946120594</v>
      </c>
      <c r="C955" s="203">
        <f t="shared" si="219"/>
        <v>3.3453624607703589E-4</v>
      </c>
      <c r="D955" s="184">
        <f t="shared" si="220"/>
        <v>3.2818005740157222E-3</v>
      </c>
      <c r="T955" s="182">
        <f t="shared" si="218"/>
        <v>0.10170159159852965</v>
      </c>
      <c r="U955" s="19">
        <v>1.0037166701063869</v>
      </c>
      <c r="V955" s="105">
        <f t="shared" si="207"/>
        <v>4.1660000000014463E-3</v>
      </c>
      <c r="W955" s="143">
        <f t="shared" si="208"/>
        <v>8.8754449677853557</v>
      </c>
      <c r="X955" s="143">
        <f t="shared" si="209"/>
        <v>0.61929999999999996</v>
      </c>
      <c r="Y955" s="143">
        <f t="shared" si="210"/>
        <v>8.9773359240295156E-3</v>
      </c>
      <c r="Z955" s="143">
        <f t="shared" si="211"/>
        <v>8.5346784798678659</v>
      </c>
      <c r="AA955" s="143">
        <f t="shared" si="212"/>
        <v>-137.64009647101682</v>
      </c>
      <c r="AB955" s="143">
        <f t="shared" si="213"/>
        <v>2.378988731118114E-4</v>
      </c>
      <c r="AC955" s="143">
        <f t="shared" si="214"/>
        <v>0.24872727228846284</v>
      </c>
      <c r="AD955" s="143">
        <f t="shared" si="215"/>
        <v>5.7104866325426981E-2</v>
      </c>
      <c r="AE955" s="105">
        <f t="shared" si="216"/>
        <v>0.17157272771153734</v>
      </c>
      <c r="AF955" s="143">
        <f t="shared" si="217"/>
        <v>5.4638413919956365E-2</v>
      </c>
    </row>
    <row r="956" spans="1:32" x14ac:dyDescent="0.25">
      <c r="A956">
        <v>3.9708329999999989</v>
      </c>
      <c r="B956">
        <v>0</v>
      </c>
      <c r="C956" s="203">
        <f t="shared" si="219"/>
        <v>3.3461654762413916E-4</v>
      </c>
      <c r="D956" s="184">
        <f t="shared" si="220"/>
        <v>3.2825883321928053E-3</v>
      </c>
      <c r="T956" s="182">
        <f t="shared" si="218"/>
        <v>0.101325000133117</v>
      </c>
      <c r="U956" s="19">
        <v>1.0000000013137627</v>
      </c>
      <c r="V956" s="105">
        <f t="shared" si="207"/>
        <v>4.1669999999989216E-3</v>
      </c>
      <c r="W956" s="143">
        <f t="shared" si="208"/>
        <v>8.8754449677853557</v>
      </c>
      <c r="X956" s="143">
        <f t="shared" si="209"/>
        <v>0.61929999999999996</v>
      </c>
      <c r="Y956" s="143">
        <f t="shared" si="210"/>
        <v>8.9588844334318619E-3</v>
      </c>
      <c r="Z956" s="143">
        <f t="shared" si="211"/>
        <v>8.5436373643012971</v>
      </c>
      <c r="AA956" s="143">
        <f t="shared" si="212"/>
        <v>-137.3111717985218</v>
      </c>
      <c r="AB956" s="143">
        <f t="shared" si="213"/>
        <v>2.3733035557272557E-4</v>
      </c>
      <c r="AC956" s="143">
        <f t="shared" si="214"/>
        <v>0.24896460264403555</v>
      </c>
      <c r="AD956" s="143">
        <f t="shared" si="215"/>
        <v>5.6954728959152143E-2</v>
      </c>
      <c r="AE956" s="105">
        <f t="shared" si="216"/>
        <v>0.17133539735596462</v>
      </c>
      <c r="AF956" s="143">
        <f t="shared" si="217"/>
        <v>0</v>
      </c>
    </row>
    <row r="957" spans="1:32" x14ac:dyDescent="0.25">
      <c r="A957">
        <v>3.9749999999999996</v>
      </c>
      <c r="B957">
        <v>4.7146015840770022E-2</v>
      </c>
      <c r="C957" s="203">
        <f t="shared" si="219"/>
        <v>9.8228724004260795E-5</v>
      </c>
      <c r="D957" s="184">
        <f t="shared" si="220"/>
        <v>9.6362378248179847E-4</v>
      </c>
      <c r="T957" s="182">
        <f t="shared" si="218"/>
        <v>0.10135760697879324</v>
      </c>
      <c r="U957" s="19">
        <v>1.0003218058602836</v>
      </c>
      <c r="V957" s="105">
        <f t="shared" si="207"/>
        <v>4.1670000000006979E-3</v>
      </c>
      <c r="W957" s="143">
        <f t="shared" si="208"/>
        <v>8.8754449677853557</v>
      </c>
      <c r="X957" s="143">
        <f t="shared" si="209"/>
        <v>0.61929999999999996</v>
      </c>
      <c r="Y957" s="143">
        <f t="shared" si="210"/>
        <v>8.9606697720145245E-3</v>
      </c>
      <c r="Z957" s="143">
        <f t="shared" si="211"/>
        <v>8.552598034073311</v>
      </c>
      <c r="AA957" s="143">
        <f t="shared" si="212"/>
        <v>-137.29243548753925</v>
      </c>
      <c r="AB957" s="143">
        <f t="shared" si="213"/>
        <v>2.3729797149727588E-4</v>
      </c>
      <c r="AC957" s="143">
        <f t="shared" si="214"/>
        <v>0.24920190061553282</v>
      </c>
      <c r="AD957" s="143">
        <f t="shared" si="215"/>
        <v>5.6946957402744455E-2</v>
      </c>
      <c r="AE957" s="105">
        <f t="shared" si="216"/>
        <v>0.17109809938446735</v>
      </c>
      <c r="AF957" s="143">
        <f t="shared" si="217"/>
        <v>1.6093873131666311E-2</v>
      </c>
    </row>
    <row r="958" spans="1:32" x14ac:dyDescent="0.25">
      <c r="A958">
        <v>3.9791659999999993</v>
      </c>
      <c r="B958">
        <v>0</v>
      </c>
      <c r="C958" s="203">
        <f t="shared" si="219"/>
        <v>9.8205150996316171E-5</v>
      </c>
      <c r="D958" s="184">
        <f t="shared" si="220"/>
        <v>9.6339253127386169E-4</v>
      </c>
      <c r="T958" s="182">
        <f t="shared" si="218"/>
        <v>0.10132500014380295</v>
      </c>
      <c r="U958" s="19">
        <v>1.0000000014192247</v>
      </c>
      <c r="V958" s="105">
        <f t="shared" si="207"/>
        <v>4.16599999999967E-3</v>
      </c>
      <c r="W958" s="143">
        <f t="shared" si="208"/>
        <v>8.8754449677853557</v>
      </c>
      <c r="X958" s="143">
        <f t="shared" si="209"/>
        <v>0.61929999999999996</v>
      </c>
      <c r="Y958" s="143">
        <f t="shared" si="210"/>
        <v>8.9567344737512562E-3</v>
      </c>
      <c r="Z958" s="143">
        <f t="shared" si="211"/>
        <v>8.5615547685470617</v>
      </c>
      <c r="AA958" s="143">
        <f t="shared" si="212"/>
        <v>-137.18602656962494</v>
      </c>
      <c r="AB958" s="143">
        <f t="shared" si="213"/>
        <v>2.371140529858108E-4</v>
      </c>
      <c r="AC958" s="143">
        <f t="shared" si="214"/>
        <v>0.24943901466851864</v>
      </c>
      <c r="AD958" s="143">
        <f t="shared" si="215"/>
        <v>5.6916479353295628E-2</v>
      </c>
      <c r="AE958" s="105">
        <f t="shared" si="216"/>
        <v>0.17086098533148153</v>
      </c>
      <c r="AF958" s="143">
        <f t="shared" si="217"/>
        <v>0</v>
      </c>
    </row>
    <row r="959" spans="1:32" x14ac:dyDescent="0.25">
      <c r="A959">
        <v>3.983333</v>
      </c>
      <c r="B959">
        <v>4.7146015840770022E-2</v>
      </c>
      <c r="C959" s="203">
        <f t="shared" si="219"/>
        <v>9.8228724004260795E-5</v>
      </c>
      <c r="D959" s="184">
        <f t="shared" si="220"/>
        <v>9.6362378248179847E-4</v>
      </c>
      <c r="T959" s="182">
        <f t="shared" si="218"/>
        <v>0.10135760697664681</v>
      </c>
      <c r="U959" s="19">
        <v>1.0003218058391001</v>
      </c>
      <c r="V959" s="105">
        <f t="shared" si="207"/>
        <v>4.1670000000006979E-3</v>
      </c>
      <c r="W959" s="143">
        <f t="shared" si="208"/>
        <v>8.8754449677853557</v>
      </c>
      <c r="X959" s="143">
        <f t="shared" si="209"/>
        <v>0.61929999999999996</v>
      </c>
      <c r="Y959" s="143">
        <f t="shared" si="210"/>
        <v>8.9606697718970056E-3</v>
      </c>
      <c r="Z959" s="143">
        <f t="shared" si="211"/>
        <v>8.5705154383189583</v>
      </c>
      <c r="AA959" s="143">
        <f t="shared" si="212"/>
        <v>-137.20009331434991</v>
      </c>
      <c r="AB959" s="143">
        <f t="shared" si="213"/>
        <v>2.3713836612423647E-4</v>
      </c>
      <c r="AC959" s="143">
        <f t="shared" si="214"/>
        <v>0.24967615303464288</v>
      </c>
      <c r="AD959" s="143">
        <f t="shared" si="215"/>
        <v>5.6908655177393026E-2</v>
      </c>
      <c r="AE959" s="105">
        <f t="shared" si="216"/>
        <v>0.17062384696535729</v>
      </c>
      <c r="AF959" s="143">
        <f t="shared" si="217"/>
        <v>1.6093873132007129E-2</v>
      </c>
    </row>
    <row r="960" spans="1:32" x14ac:dyDescent="0.25">
      <c r="A960">
        <v>3.9874999999999989</v>
      </c>
      <c r="B960">
        <v>0.1606030946120594</v>
      </c>
      <c r="C960" s="203">
        <f t="shared" si="219"/>
        <v>4.3284527162835811E-4</v>
      </c>
      <c r="D960" s="184">
        <f t="shared" si="220"/>
        <v>4.246212114674193E-3</v>
      </c>
      <c r="T960" s="182">
        <f t="shared" si="218"/>
        <v>0.10170136818438887</v>
      </c>
      <c r="U960" s="19">
        <v>1.0037144651802503</v>
      </c>
      <c r="V960" s="105">
        <f t="shared" si="207"/>
        <v>4.1669999999989216E-3</v>
      </c>
      <c r="W960" s="143">
        <f t="shared" si="208"/>
        <v>8.8754449677853557</v>
      </c>
      <c r="X960" s="143">
        <f t="shared" si="209"/>
        <v>0.61929999999999996</v>
      </c>
      <c r="Y960" s="143">
        <f t="shared" si="210"/>
        <v>8.9794786132378224E-3</v>
      </c>
      <c r="Z960" s="143">
        <f t="shared" si="211"/>
        <v>8.5794949169321963</v>
      </c>
      <c r="AA960" s="143">
        <f t="shared" si="212"/>
        <v>-137.44162530390832</v>
      </c>
      <c r="AB960" s="143">
        <f t="shared" si="213"/>
        <v>2.3755583305145925E-4</v>
      </c>
      <c r="AC960" s="143">
        <f t="shared" si="214"/>
        <v>0.24991370886769435</v>
      </c>
      <c r="AD960" s="143">
        <f t="shared" si="215"/>
        <v>5.7008839225226954E-2</v>
      </c>
      <c r="AE960" s="105">
        <f t="shared" si="216"/>
        <v>0.17038629113230583</v>
      </c>
      <c r="AF960" s="143">
        <f t="shared" si="217"/>
        <v>5.463853394778409E-2</v>
      </c>
    </row>
    <row r="961" spans="1:32" x14ac:dyDescent="0.25">
      <c r="A961">
        <v>3.9916659999999986</v>
      </c>
      <c r="B961">
        <v>0</v>
      </c>
      <c r="C961" s="203">
        <f t="shared" si="219"/>
        <v>3.3453624607689326E-4</v>
      </c>
      <c r="D961" s="184">
        <f t="shared" si="220"/>
        <v>3.2818005740143231E-3</v>
      </c>
      <c r="T961" s="182">
        <f t="shared" si="218"/>
        <v>0.10132500013237894</v>
      </c>
      <c r="U961" s="19">
        <v>1.0000000013064787</v>
      </c>
      <c r="V961" s="105">
        <f t="shared" ref="V961:V1024" si="221">+A961-A960</f>
        <v>4.16599999999967E-3</v>
      </c>
      <c r="W961" s="143">
        <f t="shared" ref="W961:W1024" si="222">IF(AND(T961&lt;=$O$55,T961&gt;$M$55),$P$55,IF(AND(T961&lt;=$O$56,T961&gt;$M$56),$P$56,IF(AND(T961&lt;=$O$57,T961&gt;$M$57),$P$57,IF(AND(T961&lt;=$O$58,T961&gt;$M$58),$P$58,IF(AND(T961&lt;=$O$59,T961&gt;$M$59),$P$59,"a N/A")))))</f>
        <v>8.8754449677853557</v>
      </c>
      <c r="X961" s="143">
        <f t="shared" ref="X961:X1024" si="223">IF(AND(T961&lt;=$O$55,T961&gt;$M$55),$Q$55,IF(AND(T961&lt;=$O$56,T961&gt;$M$56),$Q$56,IF(AND(T961&lt;=$O$57,T961&gt;$M$57),$Q$57,IF(AND(T961&lt;=$O$58,T961&gt;$M$58),$Q$58,IF(AND(T961&lt;=$O$59,T961&gt;$M$59),$Q$59,"Valor no encontrado para Po")))))</f>
        <v>0.61929999999999996</v>
      </c>
      <c r="Y961" s="143">
        <f t="shared" ref="Y961:Y1024" si="224">IF(OR(Z960&gt;=($V$1-$X$1)/2,Z960&gt;=$Z$1/2),0,W961*T961^X961*V961)</f>
        <v>8.9567344731258641E-3</v>
      </c>
      <c r="Z961" s="143">
        <f t="shared" ref="Z961:Z1024" si="225">+Z960+Y961</f>
        <v>8.5884516514053217</v>
      </c>
      <c r="AA961" s="143">
        <f t="shared" ref="AA961:AA1024" si="226">2*$AD$1*PI()*((Z961+$X$1/2)*(2*Z961-$Z$1)+(Z961+$X$1/2)^2-($V$1/2)^2)*Y961</f>
        <v>-137.04722286179165</v>
      </c>
      <c r="AB961" s="143">
        <f t="shared" ref="AB961:AB1024" si="227">-AA961*0.000000001*$AB$1</f>
        <v>2.3687414291219186E-4</v>
      </c>
      <c r="AC961" s="143">
        <f t="shared" ref="AC961:AC1024" si="228">+AC960+AB961</f>
        <v>0.25015058301060655</v>
      </c>
      <c r="AD961" s="143">
        <f t="shared" ref="AD961:AD1024" si="229">+AB961/V961</f>
        <v>5.6858891721606006E-2</v>
      </c>
      <c r="AE961" s="105">
        <f t="shared" ref="AE961:AE1024" si="230">+AE960-AB961</f>
        <v>0.17014941698939365</v>
      </c>
      <c r="AF961" s="143">
        <f t="shared" ref="AF961:AF1024" si="231">B961*9.81/(T961*1000000*$AH$1)</f>
        <v>0</v>
      </c>
    </row>
    <row r="962" spans="1:32" x14ac:dyDescent="0.25">
      <c r="A962">
        <v>3.9958329999999993</v>
      </c>
      <c r="B962">
        <v>0</v>
      </c>
      <c r="C962" s="203">
        <f t="shared" si="219"/>
        <v>0</v>
      </c>
      <c r="D962" s="184">
        <f t="shared" si="220"/>
        <v>0</v>
      </c>
      <c r="T962" s="182">
        <f t="shared" si="218"/>
        <v>0.10132500013237894</v>
      </c>
      <c r="U962" s="19">
        <v>1.0000000013064787</v>
      </c>
      <c r="V962" s="105">
        <f t="shared" si="221"/>
        <v>4.1670000000006979E-3</v>
      </c>
      <c r="W962" s="143">
        <f t="shared" si="222"/>
        <v>8.8754449677853557</v>
      </c>
      <c r="X962" s="143">
        <f t="shared" si="223"/>
        <v>0.61929999999999996</v>
      </c>
      <c r="Y962" s="143">
        <f t="shared" si="224"/>
        <v>8.9588844333952679E-3</v>
      </c>
      <c r="Z962" s="143">
        <f t="shared" si="225"/>
        <v>8.5974105358387174</v>
      </c>
      <c r="AA962" s="143">
        <f t="shared" si="226"/>
        <v>-137.03376676835344</v>
      </c>
      <c r="AB962" s="143">
        <f t="shared" si="227"/>
        <v>2.3685088523112718E-4</v>
      </c>
      <c r="AC962" s="143">
        <f t="shared" si="228"/>
        <v>0.25038743389583767</v>
      </c>
      <c r="AD962" s="143">
        <f t="shared" si="229"/>
        <v>5.6839665282238425E-2</v>
      </c>
      <c r="AE962" s="105">
        <f t="shared" si="230"/>
        <v>0.16991256610416253</v>
      </c>
      <c r="AF962" s="143">
        <f t="shared" si="231"/>
        <v>0</v>
      </c>
    </row>
    <row r="963" spans="1:32" x14ac:dyDescent="0.25">
      <c r="A963">
        <v>4</v>
      </c>
      <c r="B963">
        <v>0</v>
      </c>
      <c r="C963" s="203">
        <f t="shared" si="219"/>
        <v>0</v>
      </c>
      <c r="D963" s="184">
        <f t="shared" si="220"/>
        <v>0</v>
      </c>
      <c r="T963" s="182">
        <f t="shared" si="218"/>
        <v>0.10132500013237894</v>
      </c>
      <c r="U963" s="19">
        <v>1.0000000013064787</v>
      </c>
      <c r="V963" s="105">
        <f t="shared" si="221"/>
        <v>4.1670000000006979E-3</v>
      </c>
      <c r="W963" s="143">
        <f t="shared" si="222"/>
        <v>8.8754449677853557</v>
      </c>
      <c r="X963" s="143">
        <f t="shared" si="223"/>
        <v>0.61929999999999996</v>
      </c>
      <c r="Y963" s="143">
        <f t="shared" si="224"/>
        <v>8.9588844333952679E-3</v>
      </c>
      <c r="Z963" s="143">
        <f t="shared" si="225"/>
        <v>8.606369420272113</v>
      </c>
      <c r="AA963" s="143">
        <f t="shared" si="226"/>
        <v>-136.9873598625077</v>
      </c>
      <c r="AB963" s="143">
        <f t="shared" si="227"/>
        <v>2.3677067495164926E-4</v>
      </c>
      <c r="AC963" s="143">
        <f t="shared" si="228"/>
        <v>0.25062420457078932</v>
      </c>
      <c r="AD963" s="143">
        <f t="shared" si="229"/>
        <v>5.6820416355077896E-2</v>
      </c>
      <c r="AE963" s="105">
        <f t="shared" si="230"/>
        <v>0.16967579542921088</v>
      </c>
      <c r="AF963" s="143">
        <f t="shared" si="231"/>
        <v>0</v>
      </c>
    </row>
    <row r="964" spans="1:32" x14ac:dyDescent="0.25">
      <c r="A964">
        <v>4.0041659999999997</v>
      </c>
      <c r="B964">
        <v>4.7146015840770022E-2</v>
      </c>
      <c r="C964" s="203">
        <f t="shared" si="219"/>
        <v>9.8205150996316171E-5</v>
      </c>
      <c r="D964" s="184">
        <f t="shared" si="220"/>
        <v>9.6339253127386169E-4</v>
      </c>
      <c r="T964" s="182">
        <f t="shared" ref="T964:T1027" si="232">+U964/1000000*101325</f>
        <v>0.10135760697894459</v>
      </c>
      <c r="U964" s="19">
        <v>1.0003218058617775</v>
      </c>
      <c r="V964" s="105">
        <f t="shared" si="221"/>
        <v>4.16599999999967E-3</v>
      </c>
      <c r="W964" s="143">
        <f t="shared" si="222"/>
        <v>8.8754449677853557</v>
      </c>
      <c r="X964" s="143">
        <f t="shared" si="223"/>
        <v>0.61929999999999996</v>
      </c>
      <c r="Y964" s="143">
        <f t="shared" si="224"/>
        <v>8.9585193833064125E-3</v>
      </c>
      <c r="Z964" s="143">
        <f t="shared" si="225"/>
        <v>8.615327939655419</v>
      </c>
      <c r="AA964" s="143">
        <f t="shared" si="226"/>
        <v>-136.93532066755583</v>
      </c>
      <c r="AB964" s="143">
        <f t="shared" si="227"/>
        <v>2.3668072975287281E-4</v>
      </c>
      <c r="AC964" s="143">
        <f t="shared" si="228"/>
        <v>0.25086088530054218</v>
      </c>
      <c r="AD964" s="143">
        <f t="shared" si="229"/>
        <v>5.6812465135115592E-2</v>
      </c>
      <c r="AE964" s="105">
        <f t="shared" si="230"/>
        <v>0.16943911469945799</v>
      </c>
      <c r="AF964" s="143">
        <f t="shared" si="231"/>
        <v>1.6093873131642282E-2</v>
      </c>
    </row>
    <row r="965" spans="1:32" x14ac:dyDescent="0.25">
      <c r="A965">
        <v>4.0083329999999986</v>
      </c>
      <c r="B965">
        <v>4.7146015840770022E-2</v>
      </c>
      <c r="C965" s="203">
        <f t="shared" si="219"/>
        <v>1.9645744800843784E-4</v>
      </c>
      <c r="D965" s="184">
        <f t="shared" si="220"/>
        <v>1.9272475649627753E-3</v>
      </c>
      <c r="T965" s="182">
        <f t="shared" si="232"/>
        <v>0.10135760697894459</v>
      </c>
      <c r="U965" s="19">
        <v>1.0003218058617775</v>
      </c>
      <c r="V965" s="105">
        <f t="shared" si="221"/>
        <v>4.1669999999989216E-3</v>
      </c>
      <c r="W965" s="143">
        <f t="shared" si="222"/>
        <v>8.8754449677853557</v>
      </c>
      <c r="X965" s="143">
        <f t="shared" si="223"/>
        <v>0.61929999999999996</v>
      </c>
      <c r="Y965" s="143">
        <f t="shared" si="224"/>
        <v>8.9606697720189914E-3</v>
      </c>
      <c r="Z965" s="143">
        <f t="shared" si="225"/>
        <v>8.6242886094274382</v>
      </c>
      <c r="AA965" s="143">
        <f t="shared" si="226"/>
        <v>-136.92165652262068</v>
      </c>
      <c r="AB965" s="143">
        <f t="shared" si="227"/>
        <v>2.366571124729852E-4</v>
      </c>
      <c r="AC965" s="143">
        <f t="shared" si="228"/>
        <v>0.25109754241301518</v>
      </c>
      <c r="AD965" s="143">
        <f t="shared" si="229"/>
        <v>5.6793163540447909E-2</v>
      </c>
      <c r="AE965" s="105">
        <f t="shared" si="230"/>
        <v>0.16920245758698502</v>
      </c>
      <c r="AF965" s="143">
        <f t="shared" si="231"/>
        <v>1.6093873131642282E-2</v>
      </c>
    </row>
    <row r="966" spans="1:32" x14ac:dyDescent="0.25">
      <c r="A966">
        <v>4.0124999999999993</v>
      </c>
      <c r="B966">
        <v>0</v>
      </c>
      <c r="C966" s="203">
        <f t="shared" si="219"/>
        <v>9.8228724004260795E-5</v>
      </c>
      <c r="D966" s="184">
        <f t="shared" si="220"/>
        <v>9.6362378248179847E-4</v>
      </c>
      <c r="T966" s="182">
        <f t="shared" si="232"/>
        <v>0.10132500014380366</v>
      </c>
      <c r="U966" s="19">
        <v>1.0000000014192318</v>
      </c>
      <c r="V966" s="105">
        <f t="shared" si="221"/>
        <v>4.1670000000006979E-3</v>
      </c>
      <c r="W966" s="143">
        <f t="shared" si="222"/>
        <v>8.8754449677853557</v>
      </c>
      <c r="X966" s="143">
        <f t="shared" si="223"/>
        <v>0.61929999999999996</v>
      </c>
      <c r="Y966" s="143">
        <f t="shared" si="224"/>
        <v>8.9588844340208508E-3</v>
      </c>
      <c r="Z966" s="143">
        <f t="shared" si="225"/>
        <v>8.6332474938614592</v>
      </c>
      <c r="AA966" s="143">
        <f t="shared" si="226"/>
        <v>-136.84780647477544</v>
      </c>
      <c r="AB966" s="143">
        <f t="shared" si="227"/>
        <v>2.3652946912186817E-4</v>
      </c>
      <c r="AC966" s="143">
        <f t="shared" si="228"/>
        <v>0.25133407188213708</v>
      </c>
      <c r="AD966" s="143">
        <f t="shared" si="229"/>
        <v>5.6762531586711913E-2</v>
      </c>
      <c r="AE966" s="105">
        <f t="shared" si="230"/>
        <v>0.16896592811786315</v>
      </c>
      <c r="AF966" s="143">
        <f t="shared" si="231"/>
        <v>0</v>
      </c>
    </row>
    <row r="967" spans="1:32" x14ac:dyDescent="0.25">
      <c r="A967">
        <v>4.016665999999999</v>
      </c>
      <c r="B967">
        <v>0.1606030946120594</v>
      </c>
      <c r="C967" s="203">
        <f t="shared" si="219"/>
        <v>3.3453624607689326E-4</v>
      </c>
      <c r="D967" s="184">
        <f t="shared" si="220"/>
        <v>3.2818005740143231E-3</v>
      </c>
      <c r="T967" s="182">
        <f t="shared" si="232"/>
        <v>0.10170159134435057</v>
      </c>
      <c r="U967" s="19">
        <v>1.0037166675978344</v>
      </c>
      <c r="V967" s="105">
        <f t="shared" si="221"/>
        <v>4.16599999999967E-3</v>
      </c>
      <c r="W967" s="143">
        <f t="shared" si="222"/>
        <v>8.8754449677853557</v>
      </c>
      <c r="X967" s="143">
        <f t="shared" si="223"/>
        <v>0.61929999999999996</v>
      </c>
      <c r="Y967" s="143">
        <f t="shared" si="224"/>
        <v>8.9773359101306231E-3</v>
      </c>
      <c r="Z967" s="143">
        <f t="shared" si="225"/>
        <v>8.6422248297715907</v>
      </c>
      <c r="AA967" s="143">
        <f t="shared" si="226"/>
        <v>-137.0828384361445</v>
      </c>
      <c r="AB967" s="143">
        <f t="shared" si="227"/>
        <v>2.3693570131865194E-4</v>
      </c>
      <c r="AC967" s="143">
        <f t="shared" si="228"/>
        <v>0.25157100758345574</v>
      </c>
      <c r="AD967" s="143">
        <f t="shared" si="229"/>
        <v>5.687366810337751E-2</v>
      </c>
      <c r="AE967" s="105">
        <f t="shared" si="230"/>
        <v>0.16872899241654449</v>
      </c>
      <c r="AF967" s="143">
        <f t="shared" si="231"/>
        <v>5.4638414056512159E-2</v>
      </c>
    </row>
    <row r="968" spans="1:32" x14ac:dyDescent="0.25">
      <c r="A968">
        <v>4.0208329999999997</v>
      </c>
      <c r="B968">
        <v>0</v>
      </c>
      <c r="C968" s="203">
        <f t="shared" si="219"/>
        <v>3.3461654762428184E-4</v>
      </c>
      <c r="D968" s="184">
        <f t="shared" si="220"/>
        <v>3.2825883321942052E-3</v>
      </c>
      <c r="T968" s="182">
        <f t="shared" si="232"/>
        <v>0.10132500013311613</v>
      </c>
      <c r="U968" s="19">
        <v>1.000000001313754</v>
      </c>
      <c r="V968" s="105">
        <f t="shared" si="221"/>
        <v>4.1670000000006979E-3</v>
      </c>
      <c r="W968" s="143">
        <f t="shared" si="222"/>
        <v>8.8754449677853557</v>
      </c>
      <c r="X968" s="143">
        <f t="shared" si="223"/>
        <v>0.61929999999999996</v>
      </c>
      <c r="Y968" s="143">
        <f t="shared" si="224"/>
        <v>8.9588844334356332E-3</v>
      </c>
      <c r="Z968" s="143">
        <f t="shared" si="225"/>
        <v>8.6511837142050272</v>
      </c>
      <c r="AA968" s="143">
        <f t="shared" si="226"/>
        <v>-136.75440850539403</v>
      </c>
      <c r="AB968" s="143">
        <f t="shared" si="227"/>
        <v>2.363680388974172E-4</v>
      </c>
      <c r="AC968" s="143">
        <f t="shared" si="228"/>
        <v>0.25180737562235317</v>
      </c>
      <c r="AD968" s="143">
        <f t="shared" si="229"/>
        <v>5.672379143205606E-2</v>
      </c>
      <c r="AE968" s="105">
        <f t="shared" si="230"/>
        <v>0.16849262437764706</v>
      </c>
      <c r="AF968" s="143">
        <f t="shared" si="231"/>
        <v>0</v>
      </c>
    </row>
    <row r="969" spans="1:32" x14ac:dyDescent="0.25">
      <c r="A969">
        <v>4.0249999999999986</v>
      </c>
      <c r="B969">
        <v>0.1606030946120594</v>
      </c>
      <c r="C969" s="203">
        <f t="shared" si="219"/>
        <v>3.3461654762413916E-4</v>
      </c>
      <c r="D969" s="184">
        <f t="shared" si="220"/>
        <v>3.2825883321928053E-3</v>
      </c>
      <c r="T969" s="182">
        <f t="shared" si="232"/>
        <v>0.10170159137110482</v>
      </c>
      <c r="U969" s="19">
        <v>1.0037166678618783</v>
      </c>
      <c r="V969" s="105">
        <f t="shared" si="221"/>
        <v>4.1669999999989216E-3</v>
      </c>
      <c r="W969" s="143">
        <f t="shared" si="222"/>
        <v>8.8754449677853557</v>
      </c>
      <c r="X969" s="143">
        <f t="shared" si="223"/>
        <v>0.61929999999999996</v>
      </c>
      <c r="Y969" s="143">
        <f t="shared" si="224"/>
        <v>8.979490816995216E-3</v>
      </c>
      <c r="Z969" s="143">
        <f t="shared" si="225"/>
        <v>8.6601632050220232</v>
      </c>
      <c r="AA969" s="143">
        <f t="shared" si="226"/>
        <v>-137.02201052952904</v>
      </c>
      <c r="AB969" s="143">
        <f t="shared" si="227"/>
        <v>2.3683056560014706E-4</v>
      </c>
      <c r="AC969" s="143">
        <f t="shared" si="228"/>
        <v>0.25204420618795331</v>
      </c>
      <c r="AD969" s="143">
        <f t="shared" si="229"/>
        <v>5.6834788960933129E-2</v>
      </c>
      <c r="AE969" s="105">
        <f t="shared" si="230"/>
        <v>0.16825579381204692</v>
      </c>
      <c r="AF969" s="143">
        <f t="shared" si="231"/>
        <v>5.4638414042138643E-2</v>
      </c>
    </row>
    <row r="970" spans="1:32" x14ac:dyDescent="0.25">
      <c r="A970">
        <v>4.029166</v>
      </c>
      <c r="B970">
        <v>4.7146015840770022E-2</v>
      </c>
      <c r="C970" s="203">
        <f t="shared" si="219"/>
        <v>4.3274139707339391E-4</v>
      </c>
      <c r="D970" s="184">
        <f t="shared" si="220"/>
        <v>4.2451931052899941E-3</v>
      </c>
      <c r="T970" s="182">
        <f t="shared" si="232"/>
        <v>0.101357582876447</v>
      </c>
      <c r="U970" s="19">
        <v>1.0003215679886208</v>
      </c>
      <c r="V970" s="105">
        <f t="shared" si="221"/>
        <v>4.1660000000014463E-3</v>
      </c>
      <c r="W970" s="143">
        <f t="shared" si="222"/>
        <v>8.8754449677853557</v>
      </c>
      <c r="X970" s="143">
        <f t="shared" si="223"/>
        <v>0.61929999999999996</v>
      </c>
      <c r="Y970" s="143">
        <f t="shared" si="224"/>
        <v>8.9585180640118275E-3</v>
      </c>
      <c r="Z970" s="143">
        <f t="shared" si="225"/>
        <v>8.6691217230860342</v>
      </c>
      <c r="AA970" s="143">
        <f t="shared" si="226"/>
        <v>-136.65519521115519</v>
      </c>
      <c r="AB970" s="143">
        <f t="shared" si="227"/>
        <v>2.3619655739237405E-4</v>
      </c>
      <c r="AC970" s="143">
        <f t="shared" si="228"/>
        <v>0.25228040274534569</v>
      </c>
      <c r="AD970" s="143">
        <f t="shared" si="229"/>
        <v>5.6696245173377832E-2</v>
      </c>
      <c r="AE970" s="105">
        <f t="shared" si="230"/>
        <v>0.16801959725465454</v>
      </c>
      <c r="AF970" s="143">
        <f t="shared" si="231"/>
        <v>1.6093876958712023E-2</v>
      </c>
    </row>
    <row r="971" spans="1:32" x14ac:dyDescent="0.25">
      <c r="A971">
        <v>4.0333329999999989</v>
      </c>
      <c r="B971">
        <v>0</v>
      </c>
      <c r="C971" s="203">
        <f t="shared" si="219"/>
        <v>9.8228724004218918E-5</v>
      </c>
      <c r="D971" s="184">
        <f t="shared" si="220"/>
        <v>9.6362378248138767E-4</v>
      </c>
      <c r="T971" s="182">
        <f t="shared" si="232"/>
        <v>0.10132500014227498</v>
      </c>
      <c r="U971" s="19">
        <v>1.0000000014041448</v>
      </c>
      <c r="V971" s="105">
        <f t="shared" si="221"/>
        <v>4.1669999999989216E-3</v>
      </c>
      <c r="W971" s="143">
        <f t="shared" si="222"/>
        <v>8.8754449677853557</v>
      </c>
      <c r="X971" s="143">
        <f t="shared" si="223"/>
        <v>0.61929999999999996</v>
      </c>
      <c r="Y971" s="143">
        <f t="shared" si="224"/>
        <v>8.9588844339333236E-3</v>
      </c>
      <c r="Z971" s="143">
        <f t="shared" si="225"/>
        <v>8.6780806075199681</v>
      </c>
      <c r="AA971" s="143">
        <f t="shared" si="226"/>
        <v>-136.61394302607943</v>
      </c>
      <c r="AB971" s="143">
        <f t="shared" si="227"/>
        <v>2.3612525659707863E-4</v>
      </c>
      <c r="AC971" s="143">
        <f t="shared" si="228"/>
        <v>0.25251652800194274</v>
      </c>
      <c r="AD971" s="143">
        <f t="shared" si="229"/>
        <v>5.6665528341046253E-2</v>
      </c>
      <c r="AE971" s="105">
        <f t="shared" si="230"/>
        <v>0.16778347199805746</v>
      </c>
      <c r="AF971" s="143">
        <f t="shared" si="231"/>
        <v>0</v>
      </c>
    </row>
    <row r="972" spans="1:32" x14ac:dyDescent="0.25">
      <c r="A972">
        <v>4.0374999999999996</v>
      </c>
      <c r="B972">
        <v>4.7146015840770022E-2</v>
      </c>
      <c r="C972" s="203">
        <f t="shared" ref="C972:C1035" si="233">+(B971+B972)/2*(A972-A971)</f>
        <v>9.8228724004260795E-5</v>
      </c>
      <c r="D972" s="184">
        <f t="shared" ref="D972:D1035" si="234">C972*9.81</f>
        <v>9.6362378248179847E-4</v>
      </c>
      <c r="T972" s="182">
        <f t="shared" si="232"/>
        <v>0.1013576069769489</v>
      </c>
      <c r="U972" s="19">
        <v>1.0003218058420813</v>
      </c>
      <c r="V972" s="105">
        <f t="shared" si="221"/>
        <v>4.1670000000006979E-3</v>
      </c>
      <c r="W972" s="143">
        <f t="shared" si="222"/>
        <v>8.8754449677853557</v>
      </c>
      <c r="X972" s="143">
        <f t="shared" si="223"/>
        <v>0.61929999999999996</v>
      </c>
      <c r="Y972" s="143">
        <f t="shared" si="224"/>
        <v>8.9606697719135462E-3</v>
      </c>
      <c r="Z972" s="143">
        <f t="shared" si="225"/>
        <v>8.6870412772918808</v>
      </c>
      <c r="AA972" s="143">
        <f t="shared" si="226"/>
        <v>-136.5942538424938</v>
      </c>
      <c r="AB972" s="143">
        <f t="shared" si="227"/>
        <v>2.3609122556464253E-4</v>
      </c>
      <c r="AC972" s="143">
        <f t="shared" si="228"/>
        <v>0.25275261922750736</v>
      </c>
      <c r="AD972" s="143">
        <f t="shared" si="229"/>
        <v>5.6657361546580992E-2</v>
      </c>
      <c r="AE972" s="105">
        <f t="shared" si="230"/>
        <v>0.16754738077249282</v>
      </c>
      <c r="AF972" s="143">
        <f t="shared" si="231"/>
        <v>1.6093873131959164E-2</v>
      </c>
    </row>
    <row r="973" spans="1:32" x14ac:dyDescent="0.25">
      <c r="A973">
        <v>4.0416659999999993</v>
      </c>
      <c r="B973">
        <v>4.7146015840770022E-2</v>
      </c>
      <c r="C973" s="203">
        <f t="shared" si="233"/>
        <v>1.9641030199263234E-4</v>
      </c>
      <c r="D973" s="184">
        <f t="shared" si="234"/>
        <v>1.9267850625477234E-3</v>
      </c>
      <c r="T973" s="182">
        <f t="shared" si="232"/>
        <v>0.1013576069769489</v>
      </c>
      <c r="U973" s="19">
        <v>1.0003218058420813</v>
      </c>
      <c r="V973" s="105">
        <f t="shared" si="221"/>
        <v>4.16599999999967E-3</v>
      </c>
      <c r="W973" s="143">
        <f t="shared" si="222"/>
        <v>8.8754449677853557</v>
      </c>
      <c r="X973" s="143">
        <f t="shared" si="223"/>
        <v>0.61929999999999996</v>
      </c>
      <c r="Y973" s="143">
        <f t="shared" si="224"/>
        <v>8.9585193831971752E-3</v>
      </c>
      <c r="Z973" s="143">
        <f t="shared" si="225"/>
        <v>8.6959997966750784</v>
      </c>
      <c r="AA973" s="143">
        <f t="shared" si="226"/>
        <v>-136.51452835737501</v>
      </c>
      <c r="AB973" s="143">
        <f t="shared" si="227"/>
        <v>2.3595342703387756E-4</v>
      </c>
      <c r="AC973" s="143">
        <f t="shared" si="228"/>
        <v>0.25298857265454122</v>
      </c>
      <c r="AD973" s="143">
        <f t="shared" si="229"/>
        <v>5.6637884549663044E-2</v>
      </c>
      <c r="AE973" s="105">
        <f t="shared" si="230"/>
        <v>0.16731142734545895</v>
      </c>
      <c r="AF973" s="143">
        <f t="shared" si="231"/>
        <v>1.6093873131959164E-2</v>
      </c>
    </row>
    <row r="974" spans="1:32" x14ac:dyDescent="0.25">
      <c r="A974">
        <v>4.045833</v>
      </c>
      <c r="B974">
        <v>0.10387455522641484</v>
      </c>
      <c r="C974" s="203">
        <f t="shared" si="233"/>
        <v>3.1465135981853238E-4</v>
      </c>
      <c r="D974" s="184">
        <f t="shared" si="234"/>
        <v>3.086729839819803E-3</v>
      </c>
      <c r="T974" s="182">
        <f t="shared" si="232"/>
        <v>0.1014827672774482</v>
      </c>
      <c r="U974" s="19">
        <v>1.0015570419684008</v>
      </c>
      <c r="V974" s="105">
        <f t="shared" si="221"/>
        <v>4.1670000000006979E-3</v>
      </c>
      <c r="W974" s="143">
        <f t="shared" si="222"/>
        <v>8.8754449677853557</v>
      </c>
      <c r="X974" s="143">
        <f t="shared" si="223"/>
        <v>0.61929999999999996</v>
      </c>
      <c r="Y974" s="143">
        <f t="shared" si="224"/>
        <v>8.9675207056299378E-3</v>
      </c>
      <c r="Z974" s="143">
        <f t="shared" si="225"/>
        <v>8.7049673173807083</v>
      </c>
      <c r="AA974" s="143">
        <f t="shared" si="226"/>
        <v>-136.60460092201043</v>
      </c>
      <c r="AB974" s="143">
        <f t="shared" si="227"/>
        <v>2.3610910958695957E-4</v>
      </c>
      <c r="AC974" s="143">
        <f t="shared" si="228"/>
        <v>0.25322468176412816</v>
      </c>
      <c r="AD974" s="143">
        <f t="shared" si="229"/>
        <v>5.6661653368591317E-2</v>
      </c>
      <c r="AE974" s="105">
        <f t="shared" si="230"/>
        <v>0.16707531823587199</v>
      </c>
      <c r="AF974" s="143">
        <f t="shared" si="231"/>
        <v>3.5415126718377203E-2</v>
      </c>
    </row>
    <row r="975" spans="1:32" x14ac:dyDescent="0.25">
      <c r="A975">
        <v>4.0499999999999989</v>
      </c>
      <c r="B975">
        <v>0</v>
      </c>
      <c r="C975" s="203">
        <f t="shared" si="233"/>
        <v>2.164226358141793E-4</v>
      </c>
      <c r="D975" s="184">
        <f t="shared" si="234"/>
        <v>2.1231060573370991E-3</v>
      </c>
      <c r="T975" s="182">
        <f t="shared" si="232"/>
        <v>0.10132500011893103</v>
      </c>
      <c r="U975" s="19">
        <v>1.000000001173758</v>
      </c>
      <c r="V975" s="105">
        <f t="shared" si="221"/>
        <v>4.1669999999989216E-3</v>
      </c>
      <c r="W975" s="143">
        <f t="shared" si="222"/>
        <v>8.8754449677853557</v>
      </c>
      <c r="X975" s="143">
        <f t="shared" si="223"/>
        <v>0.61929999999999996</v>
      </c>
      <c r="Y975" s="143">
        <f t="shared" si="224"/>
        <v>8.9588844326550839E-3</v>
      </c>
      <c r="Z975" s="143">
        <f t="shared" si="225"/>
        <v>8.7139262018133632</v>
      </c>
      <c r="AA975" s="143">
        <f t="shared" si="226"/>
        <v>-136.42598451026092</v>
      </c>
      <c r="AB975" s="143">
        <f t="shared" si="227"/>
        <v>2.3580038673537808E-4</v>
      </c>
      <c r="AC975" s="143">
        <f t="shared" si="228"/>
        <v>0.25346048215086353</v>
      </c>
      <c r="AD975" s="143">
        <f t="shared" si="229"/>
        <v>5.6587565811240484E-2</v>
      </c>
      <c r="AE975" s="105">
        <f t="shared" si="230"/>
        <v>0.16683951784913661</v>
      </c>
      <c r="AF975" s="143">
        <f t="shared" si="231"/>
        <v>0</v>
      </c>
    </row>
    <row r="976" spans="1:32" x14ac:dyDescent="0.25">
      <c r="A976">
        <v>4.0541659999999986</v>
      </c>
      <c r="B976">
        <v>0</v>
      </c>
      <c r="C976" s="203">
        <f t="shared" si="233"/>
        <v>0</v>
      </c>
      <c r="D976" s="184">
        <f t="shared" si="234"/>
        <v>0</v>
      </c>
      <c r="T976" s="182">
        <f t="shared" si="232"/>
        <v>0.10132500011893103</v>
      </c>
      <c r="U976" s="19">
        <v>1.000000001173758</v>
      </c>
      <c r="V976" s="105">
        <f t="shared" si="221"/>
        <v>4.16599999999967E-3</v>
      </c>
      <c r="W976" s="143">
        <f t="shared" si="222"/>
        <v>8.8754449677853557</v>
      </c>
      <c r="X976" s="143">
        <f t="shared" si="223"/>
        <v>0.61929999999999996</v>
      </c>
      <c r="Y976" s="143">
        <f t="shared" si="224"/>
        <v>8.9567344723896769E-3</v>
      </c>
      <c r="Z976" s="143">
        <f t="shared" si="225"/>
        <v>8.7228829362857532</v>
      </c>
      <c r="AA976" s="143">
        <f t="shared" si="226"/>
        <v>-136.34615549887366</v>
      </c>
      <c r="AB976" s="143">
        <f t="shared" si="227"/>
        <v>2.3566240926850917E-4</v>
      </c>
      <c r="AC976" s="143">
        <f t="shared" si="228"/>
        <v>0.25369614456013206</v>
      </c>
      <c r="AD976" s="143">
        <f t="shared" si="229"/>
        <v>5.6568029109104141E-2</v>
      </c>
      <c r="AE976" s="105">
        <f t="shared" si="230"/>
        <v>0.16660385543986811</v>
      </c>
      <c r="AF976" s="143">
        <f t="shared" si="231"/>
        <v>0</v>
      </c>
    </row>
    <row r="977" spans="1:32" x14ac:dyDescent="0.25">
      <c r="A977">
        <v>4.0583329999999993</v>
      </c>
      <c r="B977">
        <v>4.7146015840770022E-2</v>
      </c>
      <c r="C977" s="203">
        <f t="shared" si="233"/>
        <v>9.8228724004260795E-5</v>
      </c>
      <c r="D977" s="184">
        <f t="shared" si="234"/>
        <v>9.6362378248179847E-4</v>
      </c>
      <c r="T977" s="182">
        <f t="shared" si="232"/>
        <v>0.10135760698177781</v>
      </c>
      <c r="U977" s="19">
        <v>1.000321805889739</v>
      </c>
      <c r="V977" s="105">
        <f t="shared" si="221"/>
        <v>4.1670000000006979E-3</v>
      </c>
      <c r="W977" s="143">
        <f t="shared" si="222"/>
        <v>8.8754449677853557</v>
      </c>
      <c r="X977" s="143">
        <f t="shared" si="223"/>
        <v>0.61929999999999996</v>
      </c>
      <c r="Y977" s="143">
        <f t="shared" si="224"/>
        <v>8.9606697721779302E-3</v>
      </c>
      <c r="Z977" s="143">
        <f t="shared" si="225"/>
        <v>8.7318436060579305</v>
      </c>
      <c r="AA977" s="143">
        <f t="shared" si="226"/>
        <v>-136.3588765766207</v>
      </c>
      <c r="AB977" s="143">
        <f t="shared" si="227"/>
        <v>2.3568439653921284E-4</v>
      </c>
      <c r="AC977" s="143">
        <f t="shared" si="228"/>
        <v>0.25393182895667127</v>
      </c>
      <c r="AD977" s="143">
        <f t="shared" si="229"/>
        <v>5.6559730390970328E-2</v>
      </c>
      <c r="AE977" s="105">
        <f t="shared" si="230"/>
        <v>0.16636817104332891</v>
      </c>
      <c r="AF977" s="143">
        <f t="shared" si="231"/>
        <v>1.6093873131192413E-2</v>
      </c>
    </row>
    <row r="978" spans="1:32" x14ac:dyDescent="0.25">
      <c r="A978">
        <v>4.0625</v>
      </c>
      <c r="B978">
        <v>4.7146015840770022E-2</v>
      </c>
      <c r="C978" s="203">
        <f t="shared" si="233"/>
        <v>1.9645744800852159E-4</v>
      </c>
      <c r="D978" s="184">
        <f t="shared" si="234"/>
        <v>1.9272475649635969E-3</v>
      </c>
      <c r="T978" s="182">
        <f t="shared" si="232"/>
        <v>0.10135760698177781</v>
      </c>
      <c r="U978" s="19">
        <v>1.000321805889739</v>
      </c>
      <c r="V978" s="105">
        <f t="shared" si="221"/>
        <v>4.1670000000006979E-3</v>
      </c>
      <c r="W978" s="143">
        <f t="shared" si="222"/>
        <v>8.8754449677853557</v>
      </c>
      <c r="X978" s="143">
        <f t="shared" si="223"/>
        <v>0.61929999999999996</v>
      </c>
      <c r="Y978" s="143">
        <f t="shared" si="224"/>
        <v>8.9606697721779302E-3</v>
      </c>
      <c r="Z978" s="143">
        <f t="shared" si="225"/>
        <v>8.7408042758301079</v>
      </c>
      <c r="AA978" s="143">
        <f t="shared" si="226"/>
        <v>-136.31163731032618</v>
      </c>
      <c r="AB978" s="143">
        <f t="shared" si="227"/>
        <v>2.3560274759747106E-4</v>
      </c>
      <c r="AC978" s="143">
        <f t="shared" si="228"/>
        <v>0.25416743170426875</v>
      </c>
      <c r="AD978" s="143">
        <f t="shared" si="229"/>
        <v>5.6540136212486582E-2</v>
      </c>
      <c r="AE978" s="105">
        <f t="shared" si="230"/>
        <v>0.16613256829573145</v>
      </c>
      <c r="AF978" s="143">
        <f t="shared" si="231"/>
        <v>1.6093873131192413E-2</v>
      </c>
    </row>
    <row r="979" spans="1:32" x14ac:dyDescent="0.25">
      <c r="A979">
        <v>4.0666659999999997</v>
      </c>
      <c r="B979">
        <v>0</v>
      </c>
      <c r="C979" s="203">
        <f t="shared" si="233"/>
        <v>9.8205150996316171E-5</v>
      </c>
      <c r="D979" s="184">
        <f t="shared" si="234"/>
        <v>9.6339253127386169E-4</v>
      </c>
      <c r="T979" s="182">
        <f t="shared" si="232"/>
        <v>0.10132500014381701</v>
      </c>
      <c r="U979" s="19">
        <v>1.0000000014193635</v>
      </c>
      <c r="V979" s="105">
        <f t="shared" si="221"/>
        <v>4.16599999999967E-3</v>
      </c>
      <c r="W979" s="143">
        <f t="shared" si="222"/>
        <v>8.8754449677853557</v>
      </c>
      <c r="X979" s="143">
        <f t="shared" si="223"/>
        <v>0.61929999999999996</v>
      </c>
      <c r="Y979" s="143">
        <f t="shared" si="224"/>
        <v>8.9567344737520281E-3</v>
      </c>
      <c r="Z979" s="143">
        <f t="shared" si="225"/>
        <v>8.7497610103038603</v>
      </c>
      <c r="AA979" s="143">
        <f t="shared" si="226"/>
        <v>-136.20452073247361</v>
      </c>
      <c r="AB979" s="143">
        <f t="shared" si="227"/>
        <v>2.354176059576722E-4</v>
      </c>
      <c r="AC979" s="143">
        <f t="shared" si="228"/>
        <v>0.25440284931022644</v>
      </c>
      <c r="AD979" s="143">
        <f t="shared" si="229"/>
        <v>5.6509266912551814E-2</v>
      </c>
      <c r="AE979" s="105">
        <f t="shared" si="230"/>
        <v>0.16589715068977379</v>
      </c>
      <c r="AF979" s="143">
        <f t="shared" si="231"/>
        <v>0</v>
      </c>
    </row>
    <row r="980" spans="1:32" x14ac:dyDescent="0.25">
      <c r="A980">
        <v>4.0708329999999986</v>
      </c>
      <c r="B980">
        <v>0</v>
      </c>
      <c r="C980" s="203">
        <f t="shared" si="233"/>
        <v>0</v>
      </c>
      <c r="D980" s="184">
        <f t="shared" si="234"/>
        <v>0</v>
      </c>
      <c r="T980" s="182">
        <f t="shared" si="232"/>
        <v>0.10132500014381701</v>
      </c>
      <c r="U980" s="19">
        <v>1.0000000014193635</v>
      </c>
      <c r="V980" s="105">
        <f t="shared" si="221"/>
        <v>4.1669999999989216E-3</v>
      </c>
      <c r="W980" s="143">
        <f t="shared" si="222"/>
        <v>8.8754449677853557</v>
      </c>
      <c r="X980" s="143">
        <f t="shared" si="223"/>
        <v>0.61929999999999996</v>
      </c>
      <c r="Y980" s="143">
        <f t="shared" si="224"/>
        <v>8.958884434017763E-3</v>
      </c>
      <c r="Z980" s="143">
        <f t="shared" si="225"/>
        <v>8.7587198947378777</v>
      </c>
      <c r="AA980" s="143">
        <f t="shared" si="226"/>
        <v>-136.18988618114531</v>
      </c>
      <c r="AB980" s="143">
        <f t="shared" si="227"/>
        <v>2.3539231141517505E-4</v>
      </c>
      <c r="AC980" s="143">
        <f t="shared" si="228"/>
        <v>0.25463824162164161</v>
      </c>
      <c r="AD980" s="143">
        <f t="shared" si="229"/>
        <v>5.6489635568811127E-2</v>
      </c>
      <c r="AE980" s="105">
        <f t="shared" si="230"/>
        <v>0.16566175837835861</v>
      </c>
      <c r="AF980" s="143">
        <f t="shared" si="231"/>
        <v>0</v>
      </c>
    </row>
    <row r="981" spans="1:32" x14ac:dyDescent="0.25">
      <c r="A981">
        <v>4.0749999999999993</v>
      </c>
      <c r="B981">
        <v>0</v>
      </c>
      <c r="C981" s="203">
        <f t="shared" si="233"/>
        <v>0</v>
      </c>
      <c r="D981" s="184">
        <f t="shared" si="234"/>
        <v>0</v>
      </c>
      <c r="T981" s="182">
        <f t="shared" si="232"/>
        <v>0.10132500014381701</v>
      </c>
      <c r="U981" s="19">
        <v>1.0000000014193635</v>
      </c>
      <c r="V981" s="105">
        <f t="shared" si="221"/>
        <v>4.1670000000006979E-3</v>
      </c>
      <c r="W981" s="143">
        <f t="shared" si="222"/>
        <v>8.8754449677853557</v>
      </c>
      <c r="X981" s="143">
        <f t="shared" si="223"/>
        <v>0.61929999999999996</v>
      </c>
      <c r="Y981" s="143">
        <f t="shared" si="224"/>
        <v>8.9588844340215811E-3</v>
      </c>
      <c r="Z981" s="143">
        <f t="shared" si="225"/>
        <v>8.7676787791718986</v>
      </c>
      <c r="AA981" s="143">
        <f t="shared" si="226"/>
        <v>-136.14250309840176</v>
      </c>
      <c r="AB981" s="143">
        <f t="shared" si="227"/>
        <v>2.3531041389927474E-4</v>
      </c>
      <c r="AC981" s="143">
        <f t="shared" si="228"/>
        <v>0.25487355203554091</v>
      </c>
      <c r="AD981" s="143">
        <f t="shared" si="229"/>
        <v>5.6469981737277498E-2</v>
      </c>
      <c r="AE981" s="105">
        <f t="shared" si="230"/>
        <v>0.16542644796445935</v>
      </c>
      <c r="AF981" s="143">
        <f t="shared" si="231"/>
        <v>0</v>
      </c>
    </row>
    <row r="982" spans="1:32" x14ac:dyDescent="0.25">
      <c r="A982">
        <v>4.079165999999999</v>
      </c>
      <c r="B982">
        <v>0</v>
      </c>
      <c r="C982" s="203">
        <f t="shared" si="233"/>
        <v>0</v>
      </c>
      <c r="D982" s="184">
        <f t="shared" si="234"/>
        <v>0</v>
      </c>
      <c r="T982" s="182">
        <f t="shared" si="232"/>
        <v>0.10132500014381701</v>
      </c>
      <c r="U982" s="19">
        <v>1.0000000014193635</v>
      </c>
      <c r="V982" s="105">
        <f t="shared" si="221"/>
        <v>4.16599999999967E-3</v>
      </c>
      <c r="W982" s="143">
        <f t="shared" si="222"/>
        <v>8.8754449677853557</v>
      </c>
      <c r="X982" s="143">
        <f t="shared" si="223"/>
        <v>0.61929999999999996</v>
      </c>
      <c r="Y982" s="143">
        <f t="shared" si="224"/>
        <v>8.9567344737520281E-3</v>
      </c>
      <c r="Z982" s="143">
        <f t="shared" si="225"/>
        <v>8.7766355136456511</v>
      </c>
      <c r="AA982" s="143">
        <f t="shared" si="226"/>
        <v>-136.06241698497053</v>
      </c>
      <c r="AB982" s="143">
        <f t="shared" si="227"/>
        <v>2.3517199205400083E-4</v>
      </c>
      <c r="AC982" s="143">
        <f t="shared" si="228"/>
        <v>0.25510872402759494</v>
      </c>
      <c r="AD982" s="143">
        <f t="shared" si="229"/>
        <v>5.645031014258748E-2</v>
      </c>
      <c r="AE982" s="105">
        <f t="shared" si="230"/>
        <v>0.16519127597240535</v>
      </c>
      <c r="AF982" s="143">
        <f t="shared" si="231"/>
        <v>0</v>
      </c>
    </row>
    <row r="983" spans="1:32" x14ac:dyDescent="0.25">
      <c r="A983">
        <v>4.0833329999999997</v>
      </c>
      <c r="B983">
        <v>4.7146015840770022E-2</v>
      </c>
      <c r="C983" s="203">
        <f t="shared" si="233"/>
        <v>9.8228724004260795E-5</v>
      </c>
      <c r="D983" s="184">
        <f t="shared" si="234"/>
        <v>9.6362378248179847E-4</v>
      </c>
      <c r="T983" s="182">
        <f t="shared" si="232"/>
        <v>0.1013576069766441</v>
      </c>
      <c r="U983" s="19">
        <v>1.0003218058390733</v>
      </c>
      <c r="V983" s="105">
        <f t="shared" si="221"/>
        <v>4.1670000000006979E-3</v>
      </c>
      <c r="W983" s="143">
        <f t="shared" si="222"/>
        <v>8.8754449677853557</v>
      </c>
      <c r="X983" s="143">
        <f t="shared" si="223"/>
        <v>0.61929999999999996</v>
      </c>
      <c r="Y983" s="143">
        <f t="shared" si="224"/>
        <v>8.9606697718968564E-3</v>
      </c>
      <c r="Z983" s="143">
        <f t="shared" si="225"/>
        <v>8.7855961834175478</v>
      </c>
      <c r="AA983" s="143">
        <f t="shared" si="226"/>
        <v>-136.07468795437319</v>
      </c>
      <c r="AB983" s="143">
        <f t="shared" si="227"/>
        <v>2.3519320135178347E-4</v>
      </c>
      <c r="AC983" s="143">
        <f t="shared" si="228"/>
        <v>0.25534391722894673</v>
      </c>
      <c r="AD983" s="143">
        <f t="shared" si="229"/>
        <v>5.6441852976180484E-2</v>
      </c>
      <c r="AE983" s="105">
        <f t="shared" si="230"/>
        <v>0.16495608277105356</v>
      </c>
      <c r="AF983" s="143">
        <f t="shared" si="231"/>
        <v>1.6093873132007559E-2</v>
      </c>
    </row>
    <row r="984" spans="1:32" x14ac:dyDescent="0.25">
      <c r="A984">
        <v>4.0874999999999986</v>
      </c>
      <c r="B984">
        <v>0.10387455522641484</v>
      </c>
      <c r="C984" s="203">
        <f t="shared" si="233"/>
        <v>3.1465135981839821E-4</v>
      </c>
      <c r="D984" s="184">
        <f t="shared" si="234"/>
        <v>3.0867298398184868E-3</v>
      </c>
      <c r="T984" s="182">
        <f t="shared" si="232"/>
        <v>0.10148276727744673</v>
      </c>
      <c r="U984" s="19">
        <v>1.0015570419683864</v>
      </c>
      <c r="V984" s="105">
        <f t="shared" si="221"/>
        <v>4.1669999999989216E-3</v>
      </c>
      <c r="W984" s="143">
        <f t="shared" si="222"/>
        <v>8.8754449677853557</v>
      </c>
      <c r="X984" s="143">
        <f t="shared" si="223"/>
        <v>0.61929999999999996</v>
      </c>
      <c r="Y984" s="143">
        <f t="shared" si="224"/>
        <v>8.9675207056260347E-3</v>
      </c>
      <c r="Z984" s="143">
        <f t="shared" si="225"/>
        <v>8.7945637041231741</v>
      </c>
      <c r="AA984" s="143">
        <f t="shared" si="226"/>
        <v>-136.1310872074138</v>
      </c>
      <c r="AB984" s="143">
        <f t="shared" si="227"/>
        <v>2.3529068252977389E-4</v>
      </c>
      <c r="AC984" s="143">
        <f t="shared" si="228"/>
        <v>0.25557920791147648</v>
      </c>
      <c r="AD984" s="143">
        <f t="shared" si="229"/>
        <v>5.6465246587433356E-2</v>
      </c>
      <c r="AE984" s="105">
        <f t="shared" si="230"/>
        <v>0.16472079208852378</v>
      </c>
      <c r="AF984" s="143">
        <f t="shared" si="231"/>
        <v>3.5415126718377717E-2</v>
      </c>
    </row>
    <row r="985" spans="1:32" x14ac:dyDescent="0.25">
      <c r="A985">
        <v>4.091666</v>
      </c>
      <c r="B985">
        <v>0.1606030946120594</v>
      </c>
      <c r="C985" s="203">
        <f t="shared" si="233"/>
        <v>5.5090694461373303E-4</v>
      </c>
      <c r="D985" s="184">
        <f t="shared" si="234"/>
        <v>5.404397126660721E-3</v>
      </c>
      <c r="T985" s="182">
        <f t="shared" si="232"/>
        <v>0.10170122950205968</v>
      </c>
      <c r="U985" s="19">
        <v>1.0037130964920766</v>
      </c>
      <c r="V985" s="105">
        <f t="shared" si="221"/>
        <v>4.1660000000014463E-3</v>
      </c>
      <c r="W985" s="143">
        <f t="shared" si="222"/>
        <v>8.8754449677853557</v>
      </c>
      <c r="X985" s="143">
        <f t="shared" si="223"/>
        <v>0.61929999999999996</v>
      </c>
      <c r="Y985" s="143">
        <f t="shared" si="224"/>
        <v>8.9773161294905007E-3</v>
      </c>
      <c r="Z985" s="143">
        <f t="shared" si="225"/>
        <v>8.8035410202526645</v>
      </c>
      <c r="AA985" s="143">
        <f t="shared" si="226"/>
        <v>-136.23199013201756</v>
      </c>
      <c r="AB985" s="143">
        <f t="shared" si="227"/>
        <v>2.3546508441318128E-4</v>
      </c>
      <c r="AC985" s="143">
        <f t="shared" si="228"/>
        <v>0.25581467299588967</v>
      </c>
      <c r="AD985" s="143">
        <f t="shared" si="229"/>
        <v>5.6520663565314336E-2</v>
      </c>
      <c r="AE985" s="105">
        <f t="shared" si="230"/>
        <v>0.16448532700411059</v>
      </c>
      <c r="AF985" s="143">
        <f t="shared" si="231"/>
        <v>5.4638608454249629E-2</v>
      </c>
    </row>
    <row r="986" spans="1:32" x14ac:dyDescent="0.25">
      <c r="A986">
        <v>4.0958329999999989</v>
      </c>
      <c r="B986">
        <v>0.1606030946120594</v>
      </c>
      <c r="C986" s="203">
        <f t="shared" si="233"/>
        <v>6.6923309524827832E-4</v>
      </c>
      <c r="D986" s="184">
        <f t="shared" si="234"/>
        <v>6.5651766643856106E-3</v>
      </c>
      <c r="T986" s="182">
        <f t="shared" si="232"/>
        <v>0.10170122950205968</v>
      </c>
      <c r="U986" s="19">
        <v>1.0037130964920766</v>
      </c>
      <c r="V986" s="105">
        <f t="shared" si="221"/>
        <v>4.1669999999989216E-3</v>
      </c>
      <c r="W986" s="143">
        <f t="shared" si="222"/>
        <v>8.8754449677853557</v>
      </c>
      <c r="X986" s="143">
        <f t="shared" si="223"/>
        <v>0.61929999999999996</v>
      </c>
      <c r="Y986" s="143">
        <f t="shared" si="224"/>
        <v>8.979471030140242E-3</v>
      </c>
      <c r="Z986" s="143">
        <f t="shared" si="225"/>
        <v>8.8125204912828039</v>
      </c>
      <c r="AA986" s="143">
        <f t="shared" si="226"/>
        <v>-136.2168173964771</v>
      </c>
      <c r="AB986" s="143">
        <f t="shared" si="227"/>
        <v>2.354388596663259E-4</v>
      </c>
      <c r="AC986" s="143">
        <f t="shared" si="228"/>
        <v>0.25605011185555598</v>
      </c>
      <c r="AD986" s="143">
        <f t="shared" si="229"/>
        <v>5.6500806255432405E-2</v>
      </c>
      <c r="AE986" s="105">
        <f t="shared" si="230"/>
        <v>0.16424988814444427</v>
      </c>
      <c r="AF986" s="143">
        <f t="shared" si="231"/>
        <v>5.4638608454249629E-2</v>
      </c>
    </row>
    <row r="987" spans="1:32" x14ac:dyDescent="0.25">
      <c r="A987">
        <v>4.0999999999999996</v>
      </c>
      <c r="B987">
        <v>0.10387455522641484</v>
      </c>
      <c r="C987" s="203">
        <f t="shared" si="233"/>
        <v>5.5103918343855332E-4</v>
      </c>
      <c r="D987" s="184">
        <f t="shared" si="234"/>
        <v>5.4056943895322085E-3</v>
      </c>
      <c r="T987" s="182">
        <f t="shared" si="232"/>
        <v>0.1014828426221689</v>
      </c>
      <c r="U987" s="19">
        <v>1.0015577855629796</v>
      </c>
      <c r="V987" s="105">
        <f t="shared" si="221"/>
        <v>4.1670000000006979E-3</v>
      </c>
      <c r="W987" s="143">
        <f t="shared" si="222"/>
        <v>8.8754449677853557</v>
      </c>
      <c r="X987" s="143">
        <f t="shared" si="223"/>
        <v>0.61929999999999996</v>
      </c>
      <c r="Y987" s="143">
        <f t="shared" si="224"/>
        <v>8.9675248288254936E-3</v>
      </c>
      <c r="Z987" s="143">
        <f t="shared" si="225"/>
        <v>8.8214880161116298</v>
      </c>
      <c r="AA987" s="143">
        <f t="shared" si="226"/>
        <v>-135.98779510416875</v>
      </c>
      <c r="AB987" s="143">
        <f t="shared" si="227"/>
        <v>2.3504301465709844E-4</v>
      </c>
      <c r="AC987" s="143">
        <f t="shared" si="228"/>
        <v>0.25628515487021308</v>
      </c>
      <c r="AD987" s="143">
        <f t="shared" si="229"/>
        <v>5.6405811052809951E-2</v>
      </c>
      <c r="AE987" s="105">
        <f t="shared" si="230"/>
        <v>0.16401484512978717</v>
      </c>
      <c r="AF987" s="143">
        <f t="shared" si="231"/>
        <v>3.5415100424840654E-2</v>
      </c>
    </row>
    <row r="988" spans="1:32" x14ac:dyDescent="0.25">
      <c r="A988">
        <v>4.1041659999999993</v>
      </c>
      <c r="B988">
        <v>0.1606030946120594</v>
      </c>
      <c r="C988" s="203">
        <f t="shared" si="233"/>
        <v>5.5090694461349819E-4</v>
      </c>
      <c r="D988" s="184">
        <f t="shared" si="234"/>
        <v>5.4043971266584173E-3</v>
      </c>
      <c r="T988" s="182">
        <f t="shared" si="232"/>
        <v>0.10170122945644093</v>
      </c>
      <c r="U988" s="19">
        <v>1.0037130960418548</v>
      </c>
      <c r="V988" s="105">
        <f t="shared" si="221"/>
        <v>4.16599999999967E-3</v>
      </c>
      <c r="W988" s="143">
        <f t="shared" si="222"/>
        <v>8.8754449677853557</v>
      </c>
      <c r="X988" s="143">
        <f t="shared" si="223"/>
        <v>0.61929999999999996</v>
      </c>
      <c r="Y988" s="143">
        <f t="shared" si="224"/>
        <v>8.9773161269928563E-3</v>
      </c>
      <c r="Z988" s="143">
        <f t="shared" si="225"/>
        <v>8.8304653322386226</v>
      </c>
      <c r="AA988" s="143">
        <f t="shared" si="226"/>
        <v>-136.08831526947228</v>
      </c>
      <c r="AB988" s="143">
        <f t="shared" si="227"/>
        <v>2.3521675497451938E-4</v>
      </c>
      <c r="AC988" s="143">
        <f t="shared" si="228"/>
        <v>0.25652037162518759</v>
      </c>
      <c r="AD988" s="143">
        <f t="shared" si="229"/>
        <v>5.6461054962683152E-2</v>
      </c>
      <c r="AE988" s="105">
        <f t="shared" si="230"/>
        <v>0.16377962837481266</v>
      </c>
      <c r="AF988" s="143">
        <f t="shared" si="231"/>
        <v>5.4638608478758136E-2</v>
      </c>
    </row>
    <row r="989" spans="1:32" x14ac:dyDescent="0.25">
      <c r="A989">
        <v>4.108333</v>
      </c>
      <c r="B989">
        <v>0.1606030946120594</v>
      </c>
      <c r="C989" s="203">
        <f t="shared" si="233"/>
        <v>6.6923309524856368E-4</v>
      </c>
      <c r="D989" s="184">
        <f t="shared" si="234"/>
        <v>6.5651766643884104E-3</v>
      </c>
      <c r="T989" s="182">
        <f t="shared" si="232"/>
        <v>0.10170122945644093</v>
      </c>
      <c r="U989" s="19">
        <v>1.0037130960418548</v>
      </c>
      <c r="V989" s="105">
        <f t="shared" si="221"/>
        <v>4.1670000000006979E-3</v>
      </c>
      <c r="W989" s="143">
        <f t="shared" si="222"/>
        <v>8.8754449677853557</v>
      </c>
      <c r="X989" s="143">
        <f t="shared" si="223"/>
        <v>0.61929999999999996</v>
      </c>
      <c r="Y989" s="143">
        <f t="shared" si="224"/>
        <v>8.9794710276496544E-3</v>
      </c>
      <c r="Z989" s="143">
        <f t="shared" si="225"/>
        <v>8.8394448032662716</v>
      </c>
      <c r="AA989" s="143">
        <f t="shared" si="226"/>
        <v>-136.07294436221025</v>
      </c>
      <c r="AB989" s="143">
        <f t="shared" si="227"/>
        <v>2.3519018770516909E-4</v>
      </c>
      <c r="AC989" s="143">
        <f t="shared" si="228"/>
        <v>0.25675556181289277</v>
      </c>
      <c r="AD989" s="143">
        <f t="shared" si="229"/>
        <v>5.644112975885042E-2</v>
      </c>
      <c r="AE989" s="105">
        <f t="shared" si="230"/>
        <v>0.16354443818710748</v>
      </c>
      <c r="AF989" s="143">
        <f t="shared" si="231"/>
        <v>5.4638608478758136E-2</v>
      </c>
    </row>
    <row r="990" spans="1:32" x14ac:dyDescent="0.25">
      <c r="A990">
        <v>4.1124999999999989</v>
      </c>
      <c r="B990">
        <v>0.1606030946120594</v>
      </c>
      <c r="C990" s="203">
        <f t="shared" si="233"/>
        <v>6.6923309524827832E-4</v>
      </c>
      <c r="D990" s="184">
        <f t="shared" si="234"/>
        <v>6.5651766643856106E-3</v>
      </c>
      <c r="T990" s="182">
        <f t="shared" si="232"/>
        <v>0.10170122945644093</v>
      </c>
      <c r="U990" s="19">
        <v>1.0037130960418548</v>
      </c>
      <c r="V990" s="105">
        <f t="shared" si="221"/>
        <v>4.1669999999989216E-3</v>
      </c>
      <c r="W990" s="143">
        <f t="shared" si="222"/>
        <v>8.8754449677853557</v>
      </c>
      <c r="X990" s="143">
        <f t="shared" si="223"/>
        <v>0.61929999999999996</v>
      </c>
      <c r="Y990" s="143">
        <f t="shared" si="224"/>
        <v>8.9794710276458259E-3</v>
      </c>
      <c r="Z990" s="143">
        <f t="shared" si="225"/>
        <v>8.848424274293917</v>
      </c>
      <c r="AA990" s="143">
        <f t="shared" si="226"/>
        <v>-136.02485244252918</v>
      </c>
      <c r="AB990" s="143">
        <f t="shared" si="227"/>
        <v>2.351070650265947E-4</v>
      </c>
      <c r="AC990" s="143">
        <f t="shared" si="228"/>
        <v>0.25699066887791938</v>
      </c>
      <c r="AD990" s="143">
        <f t="shared" si="229"/>
        <v>5.6421181911844386E-2</v>
      </c>
      <c r="AE990" s="105">
        <f t="shared" si="230"/>
        <v>0.16330933112208088</v>
      </c>
      <c r="AF990" s="143">
        <f t="shared" si="231"/>
        <v>5.4638608478758136E-2</v>
      </c>
    </row>
    <row r="991" spans="1:32" x14ac:dyDescent="0.25">
      <c r="A991">
        <v>4.1166659999999986</v>
      </c>
      <c r="B991">
        <v>0.10387455522641484</v>
      </c>
      <c r="C991" s="203">
        <f t="shared" si="233"/>
        <v>5.5090694461349819E-4</v>
      </c>
      <c r="D991" s="184">
        <f t="shared" si="234"/>
        <v>5.4043971266584173E-3</v>
      </c>
      <c r="T991" s="182">
        <f t="shared" si="232"/>
        <v>0.10148284262213327</v>
      </c>
      <c r="U991" s="19">
        <v>1.0015577855626279</v>
      </c>
      <c r="V991" s="105">
        <f t="shared" si="221"/>
        <v>4.16599999999967E-3</v>
      </c>
      <c r="W991" s="143">
        <f t="shared" si="222"/>
        <v>8.8754449677853557</v>
      </c>
      <c r="X991" s="143">
        <f t="shared" si="223"/>
        <v>0.61929999999999996</v>
      </c>
      <c r="Y991" s="143">
        <f t="shared" si="224"/>
        <v>8.9653727950251144E-3</v>
      </c>
      <c r="Z991" s="143">
        <f t="shared" si="225"/>
        <v>8.8573896470889419</v>
      </c>
      <c r="AA991" s="143">
        <f t="shared" si="226"/>
        <v>-135.76329100823179</v>
      </c>
      <c r="AB991" s="143">
        <f t="shared" si="227"/>
        <v>2.3465497895528074E-4</v>
      </c>
      <c r="AC991" s="143">
        <f t="shared" si="228"/>
        <v>0.25722532385687469</v>
      </c>
      <c r="AD991" s="143">
        <f t="shared" si="229"/>
        <v>5.6326207142414625E-2</v>
      </c>
      <c r="AE991" s="105">
        <f t="shared" si="230"/>
        <v>0.1630746761431256</v>
      </c>
      <c r="AF991" s="143">
        <f t="shared" si="231"/>
        <v>3.5415100424853095E-2</v>
      </c>
    </row>
    <row r="992" spans="1:32" x14ac:dyDescent="0.25">
      <c r="A992">
        <v>4.1208329999999993</v>
      </c>
      <c r="B992">
        <v>0.10387455522641484</v>
      </c>
      <c r="C992" s="203">
        <f t="shared" si="233"/>
        <v>4.3284527162854312E-4</v>
      </c>
      <c r="D992" s="184">
        <f t="shared" si="234"/>
        <v>4.2462121146760083E-3</v>
      </c>
      <c r="T992" s="182">
        <f t="shared" si="232"/>
        <v>0.10148284262213327</v>
      </c>
      <c r="U992" s="19">
        <v>1.0015577855626279</v>
      </c>
      <c r="V992" s="105">
        <f t="shared" si="221"/>
        <v>4.1670000000006979E-3</v>
      </c>
      <c r="W992" s="143">
        <f t="shared" si="222"/>
        <v>8.8754449677853557</v>
      </c>
      <c r="X992" s="143">
        <f t="shared" si="223"/>
        <v>0.61929999999999996</v>
      </c>
      <c r="Y992" s="143">
        <f t="shared" si="224"/>
        <v>8.9675248288235403E-3</v>
      </c>
      <c r="Z992" s="143">
        <f t="shared" si="225"/>
        <v>8.8663571719177661</v>
      </c>
      <c r="AA992" s="143">
        <f t="shared" si="226"/>
        <v>-135.74780660146899</v>
      </c>
      <c r="AB992" s="143">
        <f t="shared" si="227"/>
        <v>2.3462821551196647E-4</v>
      </c>
      <c r="AC992" s="143">
        <f t="shared" si="228"/>
        <v>0.25745995207238664</v>
      </c>
      <c r="AD992" s="143">
        <f t="shared" si="229"/>
        <v>5.6306267221484803E-2</v>
      </c>
      <c r="AE992" s="105">
        <f t="shared" si="230"/>
        <v>0.16284004792761364</v>
      </c>
      <c r="AF992" s="143">
        <f t="shared" si="231"/>
        <v>3.5415100424853095E-2</v>
      </c>
    </row>
    <row r="993" spans="1:32" x14ac:dyDescent="0.25">
      <c r="A993">
        <v>4.125</v>
      </c>
      <c r="B993">
        <v>4.7146015840770022E-2</v>
      </c>
      <c r="C993" s="203">
        <f t="shared" si="233"/>
        <v>3.1465135981853238E-4</v>
      </c>
      <c r="D993" s="184">
        <f t="shared" si="234"/>
        <v>3.086729839819803E-3</v>
      </c>
      <c r="T993" s="182">
        <f t="shared" si="232"/>
        <v>0.10135758763977516</v>
      </c>
      <c r="U993" s="19">
        <v>1.0003216149990146</v>
      </c>
      <c r="V993" s="105">
        <f t="shared" si="221"/>
        <v>4.1670000000006979E-3</v>
      </c>
      <c r="W993" s="143">
        <f t="shared" si="222"/>
        <v>8.8754449677853557</v>
      </c>
      <c r="X993" s="143">
        <f t="shared" si="223"/>
        <v>0.61929999999999996</v>
      </c>
      <c r="Y993" s="143">
        <f t="shared" si="224"/>
        <v>8.9606687132006112E-3</v>
      </c>
      <c r="Z993" s="143">
        <f t="shared" si="225"/>
        <v>8.8753178406309665</v>
      </c>
      <c r="AA993" s="143">
        <f t="shared" si="226"/>
        <v>-135.59596709956992</v>
      </c>
      <c r="AB993" s="143">
        <f t="shared" si="227"/>
        <v>2.3436577420800196E-4</v>
      </c>
      <c r="AC993" s="143">
        <f t="shared" si="228"/>
        <v>0.25769431784659463</v>
      </c>
      <c r="AD993" s="143">
        <f t="shared" si="229"/>
        <v>5.6243286347003291E-2</v>
      </c>
      <c r="AE993" s="105">
        <f t="shared" si="230"/>
        <v>0.16260568215340565</v>
      </c>
      <c r="AF993" s="143">
        <f t="shared" si="231"/>
        <v>1.6093876202375776E-2</v>
      </c>
    </row>
    <row r="994" spans="1:32" x14ac:dyDescent="0.25">
      <c r="A994">
        <v>4.1291659999999997</v>
      </c>
      <c r="B994">
        <v>0</v>
      </c>
      <c r="C994" s="203">
        <f t="shared" si="233"/>
        <v>9.8205150996316171E-5</v>
      </c>
      <c r="D994" s="184">
        <f t="shared" si="234"/>
        <v>9.6339253127386169E-4</v>
      </c>
      <c r="T994" s="182">
        <f t="shared" si="232"/>
        <v>0.10132500005895702</v>
      </c>
      <c r="U994" s="19">
        <v>1.0000000005818606</v>
      </c>
      <c r="V994" s="105">
        <f t="shared" si="221"/>
        <v>4.16599999999967E-3</v>
      </c>
      <c r="W994" s="143">
        <f t="shared" si="222"/>
        <v>8.8754449677853557</v>
      </c>
      <c r="X994" s="143">
        <f t="shared" si="223"/>
        <v>0.61929999999999996</v>
      </c>
      <c r="Y994" s="143">
        <f t="shared" si="224"/>
        <v>8.9567344691064768E-3</v>
      </c>
      <c r="Z994" s="143">
        <f t="shared" si="225"/>
        <v>8.8842745751000738</v>
      </c>
      <c r="AA994" s="143">
        <f t="shared" si="226"/>
        <v>-135.48836714408353</v>
      </c>
      <c r="AB994" s="143">
        <f t="shared" si="227"/>
        <v>2.3417979709222393E-4</v>
      </c>
      <c r="AC994" s="143">
        <f t="shared" si="228"/>
        <v>0.25792849764368686</v>
      </c>
      <c r="AD994" s="143">
        <f t="shared" si="229"/>
        <v>5.6212145245377453E-2</v>
      </c>
      <c r="AE994" s="105">
        <f t="shared" si="230"/>
        <v>0.16237150235631342</v>
      </c>
      <c r="AF994" s="143">
        <f t="shared" si="231"/>
        <v>0</v>
      </c>
    </row>
    <row r="995" spans="1:32" x14ac:dyDescent="0.25">
      <c r="A995">
        <v>4.1333329999999986</v>
      </c>
      <c r="B995">
        <v>4.7146015840770022E-2</v>
      </c>
      <c r="C995" s="203">
        <f t="shared" si="233"/>
        <v>9.8228724004218918E-5</v>
      </c>
      <c r="D995" s="184">
        <f t="shared" si="234"/>
        <v>9.6362378248138767E-4</v>
      </c>
      <c r="T995" s="182">
        <f t="shared" si="232"/>
        <v>0.10135760699696528</v>
      </c>
      <c r="U995" s="19">
        <v>1.0003218060396277</v>
      </c>
      <c r="V995" s="105">
        <f t="shared" si="221"/>
        <v>4.1669999999989216E-3</v>
      </c>
      <c r="W995" s="143">
        <f t="shared" si="222"/>
        <v>8.8754449677853557</v>
      </c>
      <c r="X995" s="143">
        <f t="shared" si="223"/>
        <v>0.61929999999999996</v>
      </c>
      <c r="Y995" s="143">
        <f t="shared" si="224"/>
        <v>8.960669773005624E-3</v>
      </c>
      <c r="Z995" s="143">
        <f t="shared" si="225"/>
        <v>8.8932352448730789</v>
      </c>
      <c r="AA995" s="143">
        <f t="shared" si="226"/>
        <v>-135.49973433535794</v>
      </c>
      <c r="AB995" s="143">
        <f t="shared" si="227"/>
        <v>2.3419944428852764E-4</v>
      </c>
      <c r="AC995" s="143">
        <f t="shared" si="228"/>
        <v>0.2581626970879754</v>
      </c>
      <c r="AD995" s="143">
        <f t="shared" si="229"/>
        <v>5.620337035963241E-2</v>
      </c>
      <c r="AE995" s="105">
        <f t="shared" si="230"/>
        <v>0.16213730291202488</v>
      </c>
      <c r="AF995" s="143">
        <f t="shared" si="231"/>
        <v>1.6093873128780901E-2</v>
      </c>
    </row>
    <row r="996" spans="1:32" x14ac:dyDescent="0.25">
      <c r="A996">
        <v>4.1374999999999993</v>
      </c>
      <c r="B996">
        <v>0.1606030946120594</v>
      </c>
      <c r="C996" s="203">
        <f t="shared" si="233"/>
        <v>4.3284527162854258E-4</v>
      </c>
      <c r="D996" s="184">
        <f t="shared" si="234"/>
        <v>4.2462121146760031E-3</v>
      </c>
      <c r="T996" s="182">
        <f t="shared" si="232"/>
        <v>0.10170136818434188</v>
      </c>
      <c r="U996" s="19">
        <v>1.0037144651797867</v>
      </c>
      <c r="V996" s="105">
        <f t="shared" si="221"/>
        <v>4.1670000000006979E-3</v>
      </c>
      <c r="W996" s="143">
        <f t="shared" si="222"/>
        <v>8.8754449677853557</v>
      </c>
      <c r="X996" s="143">
        <f t="shared" si="223"/>
        <v>0.61929999999999996</v>
      </c>
      <c r="Y996" s="143">
        <f t="shared" si="224"/>
        <v>8.9794786132390818E-3</v>
      </c>
      <c r="Z996" s="143">
        <f t="shared" si="225"/>
        <v>8.9022147234863187</v>
      </c>
      <c r="AA996" s="143">
        <f t="shared" si="226"/>
        <v>-135.73573522489124</v>
      </c>
      <c r="AB996" s="143">
        <f t="shared" si="227"/>
        <v>2.3460735119293163E-4</v>
      </c>
      <c r="AC996" s="143">
        <f t="shared" si="228"/>
        <v>0.25839730443916831</v>
      </c>
      <c r="AD996" s="143">
        <f t="shared" si="229"/>
        <v>5.6301260185479318E-2</v>
      </c>
      <c r="AE996" s="105">
        <f t="shared" si="230"/>
        <v>0.16190269556083195</v>
      </c>
      <c r="AF996" s="143">
        <f t="shared" si="231"/>
        <v>5.4638533947809334E-2</v>
      </c>
    </row>
    <row r="997" spans="1:32" x14ac:dyDescent="0.25">
      <c r="A997">
        <v>4.141665999999999</v>
      </c>
      <c r="B997">
        <v>0</v>
      </c>
      <c r="C997" s="203">
        <f t="shared" si="233"/>
        <v>3.3453624607689326E-4</v>
      </c>
      <c r="D997" s="184">
        <f t="shared" si="234"/>
        <v>3.2818005740143231E-3</v>
      </c>
      <c r="T997" s="182">
        <f t="shared" si="232"/>
        <v>0.10132500013237894</v>
      </c>
      <c r="U997" s="19">
        <v>1.0000000013064787</v>
      </c>
      <c r="V997" s="105">
        <f t="shared" si="221"/>
        <v>4.16599999999967E-3</v>
      </c>
      <c r="W997" s="143">
        <f t="shared" si="222"/>
        <v>8.8754449677853557</v>
      </c>
      <c r="X997" s="143">
        <f t="shared" si="223"/>
        <v>0.61929999999999996</v>
      </c>
      <c r="Y997" s="143">
        <f t="shared" si="224"/>
        <v>8.9567344731258641E-3</v>
      </c>
      <c r="Z997" s="143">
        <f t="shared" si="225"/>
        <v>8.9111714579594441</v>
      </c>
      <c r="AA997" s="143">
        <f t="shared" si="226"/>
        <v>-135.34370160688607</v>
      </c>
      <c r="AB997" s="143">
        <f t="shared" si="227"/>
        <v>2.3392975535903873E-4</v>
      </c>
      <c r="AC997" s="143">
        <f t="shared" si="228"/>
        <v>0.25863123419452733</v>
      </c>
      <c r="AD997" s="143">
        <f t="shared" si="229"/>
        <v>5.6152125626273947E-2</v>
      </c>
      <c r="AE997" s="105">
        <f t="shared" si="230"/>
        <v>0.1616687658054729</v>
      </c>
      <c r="AF997" s="143">
        <f t="shared" si="231"/>
        <v>0</v>
      </c>
    </row>
    <row r="998" spans="1:32" x14ac:dyDescent="0.25">
      <c r="A998">
        <v>4.1458329999999997</v>
      </c>
      <c r="B998">
        <v>0.1606030946120594</v>
      </c>
      <c r="C998" s="203">
        <f t="shared" si="233"/>
        <v>3.3461654762428184E-4</v>
      </c>
      <c r="D998" s="184">
        <f t="shared" si="234"/>
        <v>3.2825883321942052E-3</v>
      </c>
      <c r="T998" s="182">
        <f t="shared" si="232"/>
        <v>0.10170159137298929</v>
      </c>
      <c r="U998" s="19">
        <v>1.0037166678804765</v>
      </c>
      <c r="V998" s="105">
        <f t="shared" si="221"/>
        <v>4.1670000000006979E-3</v>
      </c>
      <c r="W998" s="143">
        <f t="shared" si="222"/>
        <v>8.8754449677853557</v>
      </c>
      <c r="X998" s="143">
        <f t="shared" si="223"/>
        <v>0.61929999999999996</v>
      </c>
      <c r="Y998" s="143">
        <f t="shared" si="224"/>
        <v>8.9794908171020871E-3</v>
      </c>
      <c r="Z998" s="143">
        <f t="shared" si="225"/>
        <v>8.9201509487765467</v>
      </c>
      <c r="AA998" s="143">
        <f t="shared" si="226"/>
        <v>-135.63904068607965</v>
      </c>
      <c r="AB998" s="143">
        <f t="shared" si="227"/>
        <v>2.3444022313643404E-4</v>
      </c>
      <c r="AC998" s="143">
        <f t="shared" si="228"/>
        <v>0.25886567441766378</v>
      </c>
      <c r="AD998" s="143">
        <f t="shared" si="229"/>
        <v>5.6261152660521903E-2</v>
      </c>
      <c r="AE998" s="105">
        <f t="shared" si="230"/>
        <v>0.16143432558233647</v>
      </c>
      <c r="AF998" s="143">
        <f t="shared" si="231"/>
        <v>5.4638414041126217E-2</v>
      </c>
    </row>
    <row r="999" spans="1:32" x14ac:dyDescent="0.25">
      <c r="A999">
        <v>4.1499999999999986</v>
      </c>
      <c r="B999">
        <v>0.1606030946120594</v>
      </c>
      <c r="C999" s="203">
        <f t="shared" si="233"/>
        <v>6.6923309524827832E-4</v>
      </c>
      <c r="D999" s="184">
        <f t="shared" si="234"/>
        <v>6.5651766643856106E-3</v>
      </c>
      <c r="T999" s="182">
        <f t="shared" si="232"/>
        <v>0.10170159137298929</v>
      </c>
      <c r="U999" s="19">
        <v>1.0037166678804765</v>
      </c>
      <c r="V999" s="105">
        <f t="shared" si="221"/>
        <v>4.1669999999989216E-3</v>
      </c>
      <c r="W999" s="143">
        <f t="shared" si="222"/>
        <v>8.8754449677853557</v>
      </c>
      <c r="X999" s="143">
        <f t="shared" si="223"/>
        <v>0.61929999999999996</v>
      </c>
      <c r="Y999" s="143">
        <f t="shared" si="224"/>
        <v>8.9794908170982585E-3</v>
      </c>
      <c r="Z999" s="143">
        <f t="shared" si="225"/>
        <v>8.9291304395936457</v>
      </c>
      <c r="AA999" s="143">
        <f t="shared" si="226"/>
        <v>-135.59045790511033</v>
      </c>
      <c r="AB999" s="143">
        <f t="shared" si="227"/>
        <v>2.3435625204703804E-4</v>
      </c>
      <c r="AC999" s="143">
        <f t="shared" si="228"/>
        <v>0.25910003066971082</v>
      </c>
      <c r="AD999" s="143">
        <f t="shared" si="229"/>
        <v>5.6241001211206787E-2</v>
      </c>
      <c r="AE999" s="105">
        <f t="shared" si="230"/>
        <v>0.16119996933028943</v>
      </c>
      <c r="AF999" s="143">
        <f t="shared" si="231"/>
        <v>5.4638414041126217E-2</v>
      </c>
    </row>
    <row r="1000" spans="1:32" x14ac:dyDescent="0.25">
      <c r="A1000">
        <v>4.154166</v>
      </c>
      <c r="B1000">
        <v>0.10387455522641484</v>
      </c>
      <c r="C1000" s="203">
        <f t="shared" si="233"/>
        <v>5.5090694461373303E-4</v>
      </c>
      <c r="D1000" s="184">
        <f t="shared" si="234"/>
        <v>5.404397126660721E-3</v>
      </c>
      <c r="T1000" s="182">
        <f t="shared" si="232"/>
        <v>0.10148284290265996</v>
      </c>
      <c r="U1000" s="19">
        <v>1.001557788331211</v>
      </c>
      <c r="V1000" s="105">
        <f t="shared" si="221"/>
        <v>4.1660000000014463E-3</v>
      </c>
      <c r="W1000" s="143">
        <f t="shared" si="222"/>
        <v>8.8754449677853557</v>
      </c>
      <c r="X1000" s="143">
        <f t="shared" si="223"/>
        <v>0.61929999999999996</v>
      </c>
      <c r="Y1000" s="143">
        <f t="shared" si="224"/>
        <v>8.9653728103769106E-3</v>
      </c>
      <c r="Z1000" s="143">
        <f t="shared" si="225"/>
        <v>8.938095812404022</v>
      </c>
      <c r="AA1000" s="143">
        <f t="shared" si="226"/>
        <v>-135.32879126465906</v>
      </c>
      <c r="AB1000" s="143">
        <f t="shared" si="227"/>
        <v>2.3390398413608506E-4</v>
      </c>
      <c r="AC1000" s="143">
        <f t="shared" si="228"/>
        <v>0.25933393465384691</v>
      </c>
      <c r="AD1000" s="143">
        <f t="shared" si="229"/>
        <v>5.6145939542967802E-2</v>
      </c>
      <c r="AE1000" s="105">
        <f t="shared" si="230"/>
        <v>0.16096606534615335</v>
      </c>
      <c r="AF1000" s="143">
        <f t="shared" si="231"/>
        <v>3.5415100326955946E-2</v>
      </c>
    </row>
    <row r="1001" spans="1:32" x14ac:dyDescent="0.25">
      <c r="A1001">
        <v>4.1583329999999989</v>
      </c>
      <c r="B1001">
        <v>0.10387455522641484</v>
      </c>
      <c r="C1001" s="203">
        <f t="shared" si="233"/>
        <v>4.3284527162835859E-4</v>
      </c>
      <c r="D1001" s="184">
        <f t="shared" si="234"/>
        <v>4.2462121146741982E-3</v>
      </c>
      <c r="T1001" s="182">
        <f t="shared" si="232"/>
        <v>0.10148284290265996</v>
      </c>
      <c r="U1001" s="19">
        <v>1.001557788331211</v>
      </c>
      <c r="V1001" s="105">
        <f t="shared" si="221"/>
        <v>4.1669999999989216E-3</v>
      </c>
      <c r="W1001" s="143">
        <f t="shared" si="222"/>
        <v>8.8754449677853557</v>
      </c>
      <c r="X1001" s="143">
        <f t="shared" si="223"/>
        <v>0.61929999999999996</v>
      </c>
      <c r="Y1001" s="143">
        <f t="shared" si="224"/>
        <v>8.9675248441713745E-3</v>
      </c>
      <c r="Z1001" s="143">
        <f t="shared" si="225"/>
        <v>8.9470633372481938</v>
      </c>
      <c r="AA1001" s="143">
        <f t="shared" si="226"/>
        <v>-135.31271321841385</v>
      </c>
      <c r="AB1001" s="143">
        <f t="shared" si="227"/>
        <v>2.3387619463882632E-4</v>
      </c>
      <c r="AC1001" s="143">
        <f t="shared" si="228"/>
        <v>0.25956781084848574</v>
      </c>
      <c r="AD1001" s="143">
        <f t="shared" si="229"/>
        <v>5.6125796649600872E-2</v>
      </c>
      <c r="AE1001" s="105">
        <f t="shared" si="230"/>
        <v>0.16073218915151452</v>
      </c>
      <c r="AF1001" s="143">
        <f t="shared" si="231"/>
        <v>3.5415100326955946E-2</v>
      </c>
    </row>
    <row r="1002" spans="1:32" x14ac:dyDescent="0.25">
      <c r="A1002">
        <v>4.1624999999999996</v>
      </c>
      <c r="B1002">
        <v>0.10387455522641484</v>
      </c>
      <c r="C1002" s="203">
        <f t="shared" si="233"/>
        <v>4.3284527162854312E-4</v>
      </c>
      <c r="D1002" s="184">
        <f t="shared" si="234"/>
        <v>4.2462121146760083E-3</v>
      </c>
      <c r="T1002" s="182">
        <f t="shared" si="232"/>
        <v>0.10148284290265996</v>
      </c>
      <c r="U1002" s="19">
        <v>1.001557788331211</v>
      </c>
      <c r="V1002" s="105">
        <f t="shared" si="221"/>
        <v>4.1670000000006979E-3</v>
      </c>
      <c r="W1002" s="143">
        <f t="shared" si="222"/>
        <v>8.8754449677853557</v>
      </c>
      <c r="X1002" s="143">
        <f t="shared" si="223"/>
        <v>0.61929999999999996</v>
      </c>
      <c r="Y1002" s="143">
        <f t="shared" si="224"/>
        <v>8.9675248441751978E-3</v>
      </c>
      <c r="Z1002" s="143">
        <f t="shared" si="225"/>
        <v>8.9560308620923692</v>
      </c>
      <c r="AA1002" s="143">
        <f t="shared" si="226"/>
        <v>-135.26409669250046</v>
      </c>
      <c r="AB1002" s="143">
        <f t="shared" si="227"/>
        <v>2.3379216522424477E-4</v>
      </c>
      <c r="AC1002" s="143">
        <f t="shared" si="228"/>
        <v>0.25980160301370997</v>
      </c>
      <c r="AD1002" s="143">
        <f t="shared" si="229"/>
        <v>5.6105631203313085E-2</v>
      </c>
      <c r="AE1002" s="105">
        <f t="shared" si="230"/>
        <v>0.16049839698629029</v>
      </c>
      <c r="AF1002" s="143">
        <f t="shared" si="231"/>
        <v>3.5415100326955946E-2</v>
      </c>
    </row>
    <row r="1003" spans="1:32" x14ac:dyDescent="0.25">
      <c r="A1003">
        <v>4.1666659999999993</v>
      </c>
      <c r="B1003">
        <v>0.1606030946120594</v>
      </c>
      <c r="C1003" s="203">
        <f t="shared" si="233"/>
        <v>5.5090694461349819E-4</v>
      </c>
      <c r="D1003" s="184">
        <f t="shared" si="234"/>
        <v>5.4043971266584173E-3</v>
      </c>
      <c r="T1003" s="182">
        <f t="shared" si="232"/>
        <v>0.10170122945627115</v>
      </c>
      <c r="U1003" s="19">
        <v>1.003713096040179</v>
      </c>
      <c r="V1003" s="105">
        <f t="shared" si="221"/>
        <v>4.16599999999967E-3</v>
      </c>
      <c r="W1003" s="143">
        <f t="shared" si="222"/>
        <v>8.8754449677853557</v>
      </c>
      <c r="X1003" s="143">
        <f t="shared" si="223"/>
        <v>0.61929999999999996</v>
      </c>
      <c r="Y1003" s="143">
        <f t="shared" si="224"/>
        <v>8.9773161269835703E-3</v>
      </c>
      <c r="Z1003" s="143">
        <f t="shared" si="225"/>
        <v>8.9650081782193531</v>
      </c>
      <c r="AA1003" s="143">
        <f t="shared" si="226"/>
        <v>-135.36300889637346</v>
      </c>
      <c r="AB1003" s="143">
        <f t="shared" si="227"/>
        <v>2.3396312632091435E-4</v>
      </c>
      <c r="AC1003" s="143">
        <f t="shared" si="228"/>
        <v>0.26003556614003087</v>
      </c>
      <c r="AD1003" s="143">
        <f t="shared" si="229"/>
        <v>5.6160135938774093E-2</v>
      </c>
      <c r="AE1003" s="105">
        <f t="shared" si="230"/>
        <v>0.16026443385996939</v>
      </c>
      <c r="AF1003" s="143">
        <f t="shared" si="231"/>
        <v>5.4638608478849347E-2</v>
      </c>
    </row>
    <row r="1004" spans="1:32" x14ac:dyDescent="0.25">
      <c r="A1004">
        <v>4.170833</v>
      </c>
      <c r="B1004">
        <v>0</v>
      </c>
      <c r="C1004" s="203">
        <f t="shared" si="233"/>
        <v>3.3461654762428184E-4</v>
      </c>
      <c r="D1004" s="184">
        <f t="shared" si="234"/>
        <v>3.2825883321942052E-3</v>
      </c>
      <c r="T1004" s="182">
        <f t="shared" si="232"/>
        <v>0.101325000131921</v>
      </c>
      <c r="U1004" s="19">
        <v>1.000000001301959</v>
      </c>
      <c r="V1004" s="105">
        <f t="shared" si="221"/>
        <v>4.1670000000006979E-3</v>
      </c>
      <c r="W1004" s="143">
        <f t="shared" si="222"/>
        <v>8.8754449677853557</v>
      </c>
      <c r="X1004" s="143">
        <f t="shared" si="223"/>
        <v>0.61929999999999996</v>
      </c>
      <c r="Y1004" s="143">
        <f t="shared" si="224"/>
        <v>8.9588844333701907E-3</v>
      </c>
      <c r="Z1004" s="143">
        <f t="shared" si="225"/>
        <v>8.9739670626527239</v>
      </c>
      <c r="AA1004" s="143">
        <f t="shared" si="226"/>
        <v>-135.03645813261801</v>
      </c>
      <c r="AB1004" s="143">
        <f t="shared" si="227"/>
        <v>2.3339871187553815E-4</v>
      </c>
      <c r="AC1004" s="143">
        <f t="shared" si="228"/>
        <v>0.26026896485190643</v>
      </c>
      <c r="AD1004" s="143">
        <f t="shared" si="229"/>
        <v>5.601120995332351E-2</v>
      </c>
      <c r="AE1004" s="105">
        <f t="shared" si="230"/>
        <v>0.16003103514809386</v>
      </c>
      <c r="AF1004" s="143">
        <f t="shared" si="231"/>
        <v>0</v>
      </c>
    </row>
    <row r="1005" spans="1:32" x14ac:dyDescent="0.25">
      <c r="A1005">
        <v>4.1749999999999989</v>
      </c>
      <c r="B1005">
        <v>0</v>
      </c>
      <c r="C1005" s="203">
        <f t="shared" si="233"/>
        <v>0</v>
      </c>
      <c r="D1005" s="184">
        <f t="shared" si="234"/>
        <v>0</v>
      </c>
      <c r="T1005" s="182">
        <f t="shared" si="232"/>
        <v>0.101325000131921</v>
      </c>
      <c r="U1005" s="19">
        <v>1.000000001301959</v>
      </c>
      <c r="V1005" s="105">
        <f t="shared" si="221"/>
        <v>4.1669999999989216E-3</v>
      </c>
      <c r="W1005" s="143">
        <f t="shared" si="222"/>
        <v>8.8754449677853557</v>
      </c>
      <c r="X1005" s="143">
        <f t="shared" si="223"/>
        <v>0.61929999999999996</v>
      </c>
      <c r="Y1005" s="143">
        <f t="shared" si="224"/>
        <v>8.9588844333663726E-3</v>
      </c>
      <c r="Z1005" s="143">
        <f t="shared" si="225"/>
        <v>8.9829259470860912</v>
      </c>
      <c r="AA1005" s="143">
        <f t="shared" si="226"/>
        <v>-134.98777246369676</v>
      </c>
      <c r="AB1005" s="143">
        <f t="shared" si="227"/>
        <v>2.3331456295331253E-4</v>
      </c>
      <c r="AC1005" s="143">
        <f t="shared" si="228"/>
        <v>0.26050227941485976</v>
      </c>
      <c r="AD1005" s="143">
        <f t="shared" si="229"/>
        <v>5.5991015827543296E-2</v>
      </c>
      <c r="AE1005" s="105">
        <f t="shared" si="230"/>
        <v>0.15979772058514055</v>
      </c>
      <c r="AF1005" s="143">
        <f t="shared" si="231"/>
        <v>0</v>
      </c>
    </row>
    <row r="1006" spans="1:32" x14ac:dyDescent="0.25">
      <c r="A1006">
        <v>4.1791659999999986</v>
      </c>
      <c r="B1006">
        <v>0.10387455522641484</v>
      </c>
      <c r="C1006" s="203">
        <f t="shared" si="233"/>
        <v>2.1637069853660496E-4</v>
      </c>
      <c r="D1006" s="184">
        <f t="shared" si="234"/>
        <v>2.1225965526440946E-3</v>
      </c>
      <c r="T1006" s="182">
        <f t="shared" si="232"/>
        <v>0.10148289357920012</v>
      </c>
      <c r="U1006" s="19">
        <v>1.0015582884697767</v>
      </c>
      <c r="V1006" s="105">
        <f t="shared" si="221"/>
        <v>4.16599999999967E-3</v>
      </c>
      <c r="W1006" s="143">
        <f t="shared" si="222"/>
        <v>8.8754449677853557</v>
      </c>
      <c r="X1006" s="143">
        <f t="shared" si="223"/>
        <v>0.61929999999999996</v>
      </c>
      <c r="Y1006" s="143">
        <f t="shared" si="224"/>
        <v>8.9653755829507773E-3</v>
      </c>
      <c r="Z1006" s="143">
        <f t="shared" si="225"/>
        <v>8.9918913226690425</v>
      </c>
      <c r="AA1006" s="143">
        <f t="shared" si="226"/>
        <v>-135.03676714316728</v>
      </c>
      <c r="AB1006" s="143">
        <f t="shared" si="227"/>
        <v>2.3339924597325624E-4</v>
      </c>
      <c r="AC1006" s="143">
        <f t="shared" si="228"/>
        <v>0.26073567866083303</v>
      </c>
      <c r="AD1006" s="143">
        <f t="shared" si="229"/>
        <v>5.6024782998865756E-2</v>
      </c>
      <c r="AE1006" s="105">
        <f t="shared" si="230"/>
        <v>0.15956432133916729</v>
      </c>
      <c r="AF1006" s="143">
        <f t="shared" si="231"/>
        <v>3.5415082642056638E-2</v>
      </c>
    </row>
    <row r="1007" spans="1:32" x14ac:dyDescent="0.25">
      <c r="A1007">
        <v>4.1833329999999993</v>
      </c>
      <c r="B1007">
        <v>4.7146015840770022E-2</v>
      </c>
      <c r="C1007" s="203">
        <f t="shared" si="233"/>
        <v>3.1465135981853238E-4</v>
      </c>
      <c r="D1007" s="184">
        <f t="shared" si="234"/>
        <v>3.086729839819803E-3</v>
      </c>
      <c r="T1007" s="182">
        <f t="shared" si="232"/>
        <v>0.1013575868944698</v>
      </c>
      <c r="U1007" s="19">
        <v>1.0003216076434227</v>
      </c>
      <c r="V1007" s="105">
        <f t="shared" si="221"/>
        <v>4.1670000000006979E-3</v>
      </c>
      <c r="W1007" s="143">
        <f t="shared" si="222"/>
        <v>8.8754449677853557</v>
      </c>
      <c r="X1007" s="143">
        <f t="shared" si="223"/>
        <v>0.61929999999999996</v>
      </c>
      <c r="Y1007" s="143">
        <f t="shared" si="224"/>
        <v>8.9606686723950387E-3</v>
      </c>
      <c r="Z1007" s="143">
        <f t="shared" si="225"/>
        <v>9.0008519913414382</v>
      </c>
      <c r="AA1007" s="143">
        <f t="shared" si="226"/>
        <v>-134.91705792742397</v>
      </c>
      <c r="AB1007" s="143">
        <f t="shared" si="227"/>
        <v>2.3319233905981604E-4</v>
      </c>
      <c r="AC1007" s="143">
        <f t="shared" si="228"/>
        <v>0.26096887099989285</v>
      </c>
      <c r="AD1007" s="143">
        <f t="shared" si="229"/>
        <v>5.5961684439591312E-2</v>
      </c>
      <c r="AE1007" s="105">
        <f t="shared" si="230"/>
        <v>0.15933112900010746</v>
      </c>
      <c r="AF1007" s="143">
        <f t="shared" si="231"/>
        <v>1.6093876320717706E-2</v>
      </c>
    </row>
    <row r="1008" spans="1:32" x14ac:dyDescent="0.25">
      <c r="A1008">
        <v>4.1875</v>
      </c>
      <c r="B1008">
        <v>0.10387455522641484</v>
      </c>
      <c r="C1008" s="203">
        <f t="shared" si="233"/>
        <v>3.1465135981853238E-4</v>
      </c>
      <c r="D1008" s="184">
        <f t="shared" si="234"/>
        <v>3.086729839819803E-3</v>
      </c>
      <c r="T1008" s="182">
        <f t="shared" si="232"/>
        <v>0.10148276718235626</v>
      </c>
      <c r="U1008" s="19">
        <v>1.0015570410299162</v>
      </c>
      <c r="V1008" s="105">
        <f t="shared" si="221"/>
        <v>4.1670000000006979E-3</v>
      </c>
      <c r="W1008" s="143">
        <f t="shared" si="222"/>
        <v>8.8754449677853557</v>
      </c>
      <c r="X1008" s="143">
        <f t="shared" si="223"/>
        <v>0.61929999999999996</v>
      </c>
      <c r="Y1008" s="143">
        <f t="shared" si="224"/>
        <v>8.9675207004260866E-3</v>
      </c>
      <c r="Z1008" s="143">
        <f t="shared" si="225"/>
        <v>9.0098195120418652</v>
      </c>
      <c r="AA1008" s="143">
        <f t="shared" si="226"/>
        <v>-134.97128344563205</v>
      </c>
      <c r="AB1008" s="143">
        <f t="shared" si="227"/>
        <v>2.3328606312719439E-4</v>
      </c>
      <c r="AC1008" s="143">
        <f t="shared" si="228"/>
        <v>0.26120215706302002</v>
      </c>
      <c r="AD1008" s="143">
        <f t="shared" si="229"/>
        <v>5.5984176416403963E-2</v>
      </c>
      <c r="AE1008" s="105">
        <f t="shared" si="230"/>
        <v>0.15909784293698026</v>
      </c>
      <c r="AF1008" s="143">
        <f t="shared" si="231"/>
        <v>3.5415126751562082E-2</v>
      </c>
    </row>
    <row r="1009" spans="1:32" x14ac:dyDescent="0.25">
      <c r="A1009">
        <v>4.1916659999999997</v>
      </c>
      <c r="B1009">
        <v>4.7146015840770022E-2</v>
      </c>
      <c r="C1009" s="203">
        <f t="shared" si="233"/>
        <v>3.1457584953292116E-4</v>
      </c>
      <c r="D1009" s="184">
        <f t="shared" si="234"/>
        <v>3.0859890839179567E-3</v>
      </c>
      <c r="T1009" s="182">
        <f t="shared" si="232"/>
        <v>0.10135758878840496</v>
      </c>
      <c r="U1009" s="19">
        <v>1.0003216263351093</v>
      </c>
      <c r="V1009" s="105">
        <f t="shared" si="221"/>
        <v>4.16599999999967E-3</v>
      </c>
      <c r="W1009" s="143">
        <f t="shared" si="222"/>
        <v>8.8754449677853557</v>
      </c>
      <c r="X1009" s="143">
        <f t="shared" si="223"/>
        <v>0.61929999999999996</v>
      </c>
      <c r="Y1009" s="143">
        <f t="shared" si="224"/>
        <v>8.9585183876108605E-3</v>
      </c>
      <c r="Z1009" s="143">
        <f t="shared" si="225"/>
        <v>9.0187780304294769</v>
      </c>
      <c r="AA1009" s="143">
        <f t="shared" si="226"/>
        <v>-134.78688986594668</v>
      </c>
      <c r="AB1009" s="143">
        <f t="shared" si="227"/>
        <v>2.3296735494592364E-4</v>
      </c>
      <c r="AC1009" s="143">
        <f t="shared" si="228"/>
        <v>0.26143512441796596</v>
      </c>
      <c r="AD1009" s="143">
        <f t="shared" si="229"/>
        <v>5.5921112565036506E-2</v>
      </c>
      <c r="AE1009" s="105">
        <f t="shared" si="230"/>
        <v>0.15886487558203433</v>
      </c>
      <c r="AF1009" s="143">
        <f t="shared" si="231"/>
        <v>1.609387601999273E-2</v>
      </c>
    </row>
    <row r="1010" spans="1:32" x14ac:dyDescent="0.25">
      <c r="A1010">
        <v>4.1958329999999986</v>
      </c>
      <c r="B1010">
        <v>0</v>
      </c>
      <c r="C1010" s="203">
        <f t="shared" si="233"/>
        <v>9.8228724004218918E-5</v>
      </c>
      <c r="D1010" s="184">
        <f t="shared" si="234"/>
        <v>9.6362378248138767E-4</v>
      </c>
      <c r="T1010" s="182">
        <f t="shared" si="232"/>
        <v>0.10132500006355914</v>
      </c>
      <c r="U1010" s="19">
        <v>1.00000000062728</v>
      </c>
      <c r="V1010" s="105">
        <f t="shared" si="221"/>
        <v>4.1669999999989216E-3</v>
      </c>
      <c r="W1010" s="143">
        <f t="shared" si="222"/>
        <v>8.8754449677853557</v>
      </c>
      <c r="X1010" s="143">
        <f t="shared" si="223"/>
        <v>0.61929999999999996</v>
      </c>
      <c r="Y1010" s="143">
        <f t="shared" si="224"/>
        <v>8.9588844296230926E-3</v>
      </c>
      <c r="Z1010" s="143">
        <f t="shared" si="225"/>
        <v>9.0277369148590996</v>
      </c>
      <c r="AA1010" s="143">
        <f t="shared" si="226"/>
        <v>-134.7434403662844</v>
      </c>
      <c r="AB1010" s="143">
        <f t="shared" si="227"/>
        <v>2.3289225628447287E-4</v>
      </c>
      <c r="AC1010" s="143">
        <f t="shared" si="228"/>
        <v>0.26166801667425044</v>
      </c>
      <c r="AD1010" s="143">
        <f t="shared" si="229"/>
        <v>5.5889670334661183E-2</v>
      </c>
      <c r="AE1010" s="105">
        <f t="shared" si="230"/>
        <v>0.15863198332574985</v>
      </c>
      <c r="AF1010" s="143">
        <f t="shared" si="231"/>
        <v>0</v>
      </c>
    </row>
    <row r="1011" spans="1:32" x14ac:dyDescent="0.25">
      <c r="A1011">
        <v>4.1999999999999993</v>
      </c>
      <c r="B1011">
        <v>0</v>
      </c>
      <c r="C1011" s="203">
        <f t="shared" si="233"/>
        <v>0</v>
      </c>
      <c r="D1011" s="184">
        <f t="shared" si="234"/>
        <v>0</v>
      </c>
      <c r="T1011" s="182">
        <f t="shared" si="232"/>
        <v>0.10132500006355914</v>
      </c>
      <c r="U1011" s="19">
        <v>1.00000000062728</v>
      </c>
      <c r="V1011" s="105">
        <f t="shared" si="221"/>
        <v>4.1670000000006979E-3</v>
      </c>
      <c r="W1011" s="143">
        <f t="shared" si="222"/>
        <v>8.8754449677853557</v>
      </c>
      <c r="X1011" s="143">
        <f t="shared" si="223"/>
        <v>0.61929999999999996</v>
      </c>
      <c r="Y1011" s="143">
        <f t="shared" si="224"/>
        <v>8.9588844296269107E-3</v>
      </c>
      <c r="Z1011" s="143">
        <f t="shared" si="225"/>
        <v>9.0366957992887258</v>
      </c>
      <c r="AA1011" s="143">
        <f t="shared" si="226"/>
        <v>-134.6944293048038</v>
      </c>
      <c r="AB1011" s="143">
        <f t="shared" si="227"/>
        <v>2.3280754494965701E-4</v>
      </c>
      <c r="AC1011" s="143">
        <f t="shared" si="228"/>
        <v>0.26190082421920008</v>
      </c>
      <c r="AD1011" s="143">
        <f t="shared" si="229"/>
        <v>5.5869341240609077E-2</v>
      </c>
      <c r="AE1011" s="105">
        <f t="shared" si="230"/>
        <v>0.15839917578080018</v>
      </c>
      <c r="AF1011" s="143">
        <f t="shared" si="231"/>
        <v>0</v>
      </c>
    </row>
    <row r="1012" spans="1:32" x14ac:dyDescent="0.25">
      <c r="A1012">
        <v>4.204165999999999</v>
      </c>
      <c r="B1012">
        <v>0</v>
      </c>
      <c r="C1012" s="203">
        <f t="shared" si="233"/>
        <v>0</v>
      </c>
      <c r="D1012" s="184">
        <f t="shared" si="234"/>
        <v>0</v>
      </c>
      <c r="T1012" s="182">
        <f t="shared" si="232"/>
        <v>0.10132500006355914</v>
      </c>
      <c r="U1012" s="19">
        <v>1.00000000062728</v>
      </c>
      <c r="V1012" s="105">
        <f t="shared" si="221"/>
        <v>4.16599999999967E-3</v>
      </c>
      <c r="W1012" s="143">
        <f t="shared" si="222"/>
        <v>8.8754449677853557</v>
      </c>
      <c r="X1012" s="143">
        <f t="shared" si="223"/>
        <v>0.61929999999999996</v>
      </c>
      <c r="Y1012" s="143">
        <f t="shared" si="224"/>
        <v>8.9567344693584124E-3</v>
      </c>
      <c r="Z1012" s="143">
        <f t="shared" si="225"/>
        <v>9.0456525337580835</v>
      </c>
      <c r="AA1012" s="143">
        <f t="shared" si="226"/>
        <v>-134.6130635038198</v>
      </c>
      <c r="AB1012" s="143">
        <f t="shared" si="227"/>
        <v>2.3266691127632903E-4</v>
      </c>
      <c r="AC1012" s="143">
        <f t="shared" si="228"/>
        <v>0.2621334911304764</v>
      </c>
      <c r="AD1012" s="143">
        <f t="shared" si="229"/>
        <v>5.5848994545450663E-2</v>
      </c>
      <c r="AE1012" s="105">
        <f t="shared" si="230"/>
        <v>0.15816650886952385</v>
      </c>
      <c r="AF1012" s="143">
        <f t="shared" si="231"/>
        <v>0</v>
      </c>
    </row>
    <row r="1013" spans="1:32" x14ac:dyDescent="0.25">
      <c r="A1013">
        <v>4.2083329999999997</v>
      </c>
      <c r="B1013">
        <v>0</v>
      </c>
      <c r="C1013" s="203">
        <f t="shared" si="233"/>
        <v>0</v>
      </c>
      <c r="D1013" s="184">
        <f t="shared" si="234"/>
        <v>0</v>
      </c>
      <c r="T1013" s="182">
        <f t="shared" si="232"/>
        <v>0.10132500006355914</v>
      </c>
      <c r="U1013" s="19">
        <v>1.00000000062728</v>
      </c>
      <c r="V1013" s="105">
        <f t="shared" si="221"/>
        <v>4.1670000000006979E-3</v>
      </c>
      <c r="W1013" s="143">
        <f t="shared" si="222"/>
        <v>8.8754449677853557</v>
      </c>
      <c r="X1013" s="143">
        <f t="shared" si="223"/>
        <v>0.61929999999999996</v>
      </c>
      <c r="Y1013" s="143">
        <f t="shared" si="224"/>
        <v>8.9588844296269107E-3</v>
      </c>
      <c r="Z1013" s="143">
        <f t="shared" si="225"/>
        <v>9.0546114181877098</v>
      </c>
      <c r="AA1013" s="143">
        <f t="shared" si="226"/>
        <v>-134.59625632967283</v>
      </c>
      <c r="AB1013" s="143">
        <f t="shared" si="227"/>
        <v>2.326378615452385E-4</v>
      </c>
      <c r="AC1013" s="143">
        <f t="shared" si="228"/>
        <v>0.26236612899202166</v>
      </c>
      <c r="AD1013" s="143">
        <f t="shared" si="229"/>
        <v>5.5828620481209394E-2</v>
      </c>
      <c r="AE1013" s="105">
        <f t="shared" si="230"/>
        <v>0.15793387100797862</v>
      </c>
      <c r="AF1013" s="143">
        <f t="shared" si="231"/>
        <v>0</v>
      </c>
    </row>
    <row r="1014" spans="1:32" x14ac:dyDescent="0.25">
      <c r="A1014">
        <v>4.2124999999999986</v>
      </c>
      <c r="B1014">
        <v>4.7146015840770022E-2</v>
      </c>
      <c r="C1014" s="203">
        <f t="shared" si="233"/>
        <v>9.8228724004218918E-5</v>
      </c>
      <c r="D1014" s="184">
        <f t="shared" si="234"/>
        <v>9.6362378248138767E-4</v>
      </c>
      <c r="T1014" s="182">
        <f t="shared" si="232"/>
        <v>0.10135760699558492</v>
      </c>
      <c r="U1014" s="19">
        <v>1.0003218060260046</v>
      </c>
      <c r="V1014" s="105">
        <f t="shared" si="221"/>
        <v>4.1669999999989216E-3</v>
      </c>
      <c r="W1014" s="143">
        <f t="shared" si="222"/>
        <v>8.8754449677853557</v>
      </c>
      <c r="X1014" s="143">
        <f t="shared" si="223"/>
        <v>0.61929999999999996</v>
      </c>
      <c r="Y1014" s="143">
        <f t="shared" si="224"/>
        <v>8.9606697729300508E-3</v>
      </c>
      <c r="Z1014" s="143">
        <f t="shared" si="225"/>
        <v>9.0635720879606403</v>
      </c>
      <c r="AA1014" s="143">
        <f t="shared" si="226"/>
        <v>-134.5738856232133</v>
      </c>
      <c r="AB1014" s="143">
        <f t="shared" si="227"/>
        <v>2.325991957349558E-4</v>
      </c>
      <c r="AC1014" s="143">
        <f t="shared" si="228"/>
        <v>0.26259872818775659</v>
      </c>
      <c r="AD1014" s="143">
        <f t="shared" si="229"/>
        <v>5.5819341429089515E-2</v>
      </c>
      <c r="AE1014" s="105">
        <f t="shared" si="230"/>
        <v>0.15770127181224367</v>
      </c>
      <c r="AF1014" s="143">
        <f t="shared" si="231"/>
        <v>1.609387312900008E-2</v>
      </c>
    </row>
    <row r="1015" spans="1:32" x14ac:dyDescent="0.25">
      <c r="A1015">
        <v>4.216666</v>
      </c>
      <c r="B1015">
        <v>0</v>
      </c>
      <c r="C1015" s="203">
        <f t="shared" si="233"/>
        <v>9.8205150996358049E-5</v>
      </c>
      <c r="D1015" s="184">
        <f t="shared" si="234"/>
        <v>9.6339253127427249E-4</v>
      </c>
      <c r="T1015" s="182">
        <f t="shared" si="232"/>
        <v>0.10132500014388228</v>
      </c>
      <c r="U1015" s="19">
        <v>1.0000000014200077</v>
      </c>
      <c r="V1015" s="105">
        <f t="shared" si="221"/>
        <v>4.1660000000014463E-3</v>
      </c>
      <c r="W1015" s="143">
        <f t="shared" si="222"/>
        <v>8.8754449677853557</v>
      </c>
      <c r="X1015" s="143">
        <f t="shared" si="223"/>
        <v>0.61929999999999996</v>
      </c>
      <c r="Y1015" s="143">
        <f t="shared" si="224"/>
        <v>8.956734473759418E-3</v>
      </c>
      <c r="Z1015" s="143">
        <f t="shared" si="225"/>
        <v>9.0725288224343998</v>
      </c>
      <c r="AA1015" s="143">
        <f t="shared" si="226"/>
        <v>-134.4655798917766</v>
      </c>
      <c r="AB1015" s="143">
        <f t="shared" si="227"/>
        <v>2.3241199874715244E-4</v>
      </c>
      <c r="AC1015" s="143">
        <f t="shared" si="228"/>
        <v>0.26283114018650372</v>
      </c>
      <c r="AD1015" s="143">
        <f t="shared" si="229"/>
        <v>5.5787805748216936E-2</v>
      </c>
      <c r="AE1015" s="105">
        <f t="shared" si="230"/>
        <v>0.15746885981349651</v>
      </c>
      <c r="AF1015" s="143">
        <f t="shared" si="231"/>
        <v>0</v>
      </c>
    </row>
    <row r="1016" spans="1:32" x14ac:dyDescent="0.25">
      <c r="A1016">
        <v>4.2208329999999989</v>
      </c>
      <c r="B1016">
        <v>4.7146015840770022E-2</v>
      </c>
      <c r="C1016" s="203">
        <f t="shared" si="233"/>
        <v>9.8228724004218918E-5</v>
      </c>
      <c r="D1016" s="184">
        <f t="shared" si="234"/>
        <v>9.6362378248138767E-4</v>
      </c>
      <c r="T1016" s="182">
        <f t="shared" si="232"/>
        <v>0.10135760697663125</v>
      </c>
      <c r="U1016" s="19">
        <v>1.0003218058389465</v>
      </c>
      <c r="V1016" s="105">
        <f t="shared" si="221"/>
        <v>4.1669999999989216E-3</v>
      </c>
      <c r="W1016" s="143">
        <f t="shared" si="222"/>
        <v>8.8754449677853557</v>
      </c>
      <c r="X1016" s="143">
        <f t="shared" si="223"/>
        <v>0.61929999999999996</v>
      </c>
      <c r="Y1016" s="143">
        <f t="shared" si="224"/>
        <v>8.960669771892334E-3</v>
      </c>
      <c r="Z1016" s="143">
        <f t="shared" si="225"/>
        <v>9.081489492206293</v>
      </c>
      <c r="AA1016" s="143">
        <f t="shared" si="226"/>
        <v>-134.4753579260408</v>
      </c>
      <c r="AB1016" s="143">
        <f t="shared" si="227"/>
        <v>2.3242889922450128E-4</v>
      </c>
      <c r="AC1016" s="143">
        <f t="shared" si="228"/>
        <v>0.2630635690857282</v>
      </c>
      <c r="AD1016" s="143">
        <f t="shared" si="229"/>
        <v>5.5778473536011862E-2</v>
      </c>
      <c r="AE1016" s="105">
        <f t="shared" si="230"/>
        <v>0.157236430914272</v>
      </c>
      <c r="AF1016" s="143">
        <f t="shared" si="231"/>
        <v>1.6093873132009599E-2</v>
      </c>
    </row>
    <row r="1017" spans="1:32" x14ac:dyDescent="0.25">
      <c r="A1017">
        <v>4.2249999999999996</v>
      </c>
      <c r="B1017">
        <v>0.10387455522641484</v>
      </c>
      <c r="C1017" s="203">
        <f t="shared" si="233"/>
        <v>3.1465135981853238E-4</v>
      </c>
      <c r="D1017" s="184">
        <f t="shared" si="234"/>
        <v>3.086729839819803E-3</v>
      </c>
      <c r="T1017" s="182">
        <f t="shared" si="232"/>
        <v>0.10148276727744669</v>
      </c>
      <c r="U1017" s="19">
        <v>1.0015570419683859</v>
      </c>
      <c r="V1017" s="105">
        <f t="shared" si="221"/>
        <v>4.1670000000006979E-3</v>
      </c>
      <c r="W1017" s="143">
        <f t="shared" si="222"/>
        <v>8.8754449677853557</v>
      </c>
      <c r="X1017" s="143">
        <f t="shared" si="223"/>
        <v>0.61929999999999996</v>
      </c>
      <c r="Y1017" s="143">
        <f t="shared" si="224"/>
        <v>8.967520705629858E-3</v>
      </c>
      <c r="Z1017" s="143">
        <f t="shared" si="225"/>
        <v>9.0904570129119229</v>
      </c>
      <c r="AA1017" s="143">
        <f t="shared" si="226"/>
        <v>-134.52874032503723</v>
      </c>
      <c r="AB1017" s="143">
        <f t="shared" si="227"/>
        <v>2.3252116603403471E-4</v>
      </c>
      <c r="AC1017" s="143">
        <f t="shared" si="228"/>
        <v>0.26329609025176226</v>
      </c>
      <c r="AD1017" s="143">
        <f t="shared" si="229"/>
        <v>5.5800615798895073E-2</v>
      </c>
      <c r="AE1017" s="105">
        <f t="shared" si="230"/>
        <v>0.15700390974823797</v>
      </c>
      <c r="AF1017" s="143">
        <f t="shared" si="231"/>
        <v>3.541512671837773E-2</v>
      </c>
    </row>
    <row r="1018" spans="1:32" x14ac:dyDescent="0.25">
      <c r="A1018">
        <v>4.2291659999999993</v>
      </c>
      <c r="B1018">
        <v>0.21733163399770422</v>
      </c>
      <c r="C1018" s="203">
        <f t="shared" si="233"/>
        <v>6.6907249215378696E-4</v>
      </c>
      <c r="D1018" s="184">
        <f t="shared" si="234"/>
        <v>6.5636011480286506E-3</v>
      </c>
      <c r="T1018" s="182">
        <f t="shared" si="232"/>
        <v>0.10201141023724065</v>
      </c>
      <c r="U1018" s="19">
        <v>1.0067743423364486</v>
      </c>
      <c r="V1018" s="105">
        <f t="shared" si="221"/>
        <v>4.16599999999967E-3</v>
      </c>
      <c r="W1018" s="143">
        <f t="shared" si="222"/>
        <v>8.8754449677853557</v>
      </c>
      <c r="X1018" s="143">
        <f t="shared" si="223"/>
        <v>0.61929999999999996</v>
      </c>
      <c r="Y1018" s="143">
        <f t="shared" si="224"/>
        <v>8.9942627992308285E-3</v>
      </c>
      <c r="Z1018" s="143">
        <f t="shared" si="225"/>
        <v>9.0994512757111536</v>
      </c>
      <c r="AA1018" s="143">
        <f t="shared" si="226"/>
        <v>-134.88013765352861</v>
      </c>
      <c r="AB1018" s="143">
        <f t="shared" si="227"/>
        <v>2.3312852559426433E-4</v>
      </c>
      <c r="AC1018" s="143">
        <f t="shared" si="228"/>
        <v>0.26352921877735652</v>
      </c>
      <c r="AD1018" s="143">
        <f t="shared" si="229"/>
        <v>5.5959799710581563E-2</v>
      </c>
      <c r="AE1018" s="105">
        <f t="shared" si="230"/>
        <v>0.15677078122264371</v>
      </c>
      <c r="AF1018" s="143">
        <f t="shared" si="231"/>
        <v>7.3713344770035383E-2</v>
      </c>
    </row>
    <row r="1019" spans="1:32" x14ac:dyDescent="0.25">
      <c r="A1019">
        <v>4.233333</v>
      </c>
      <c r="B1019">
        <v>0</v>
      </c>
      <c r="C1019" s="203">
        <f t="shared" si="233"/>
        <v>4.5281045943429258E-4</v>
      </c>
      <c r="D1019" s="184">
        <f t="shared" si="234"/>
        <v>4.4420706070504102E-3</v>
      </c>
      <c r="T1019" s="182">
        <f t="shared" si="232"/>
        <v>0.10132500006946313</v>
      </c>
      <c r="U1019" s="19">
        <v>1.0000000006855478</v>
      </c>
      <c r="V1019" s="105">
        <f t="shared" si="221"/>
        <v>4.1670000000006979E-3</v>
      </c>
      <c r="W1019" s="143">
        <f t="shared" si="222"/>
        <v>8.8754449677853557</v>
      </c>
      <c r="X1019" s="143">
        <f t="shared" si="223"/>
        <v>0.61929999999999996</v>
      </c>
      <c r="Y1019" s="143">
        <f t="shared" si="224"/>
        <v>8.9588844299501955E-3</v>
      </c>
      <c r="Z1019" s="143">
        <f t="shared" si="225"/>
        <v>9.1084101601411032</v>
      </c>
      <c r="AA1019" s="143">
        <f t="shared" si="226"/>
        <v>-134.30015003461577</v>
      </c>
      <c r="AB1019" s="143">
        <f t="shared" si="227"/>
        <v>2.3212606770229953E-4</v>
      </c>
      <c r="AC1019" s="143">
        <f t="shared" si="228"/>
        <v>0.26376134484505881</v>
      </c>
      <c r="AD1019" s="143">
        <f t="shared" si="229"/>
        <v>5.5705799784559792E-2</v>
      </c>
      <c r="AE1019" s="105">
        <f t="shared" si="230"/>
        <v>0.15653865515494142</v>
      </c>
      <c r="AF1019" s="143">
        <f t="shared" si="231"/>
        <v>0</v>
      </c>
    </row>
    <row r="1020" spans="1:32" x14ac:dyDescent="0.25">
      <c r="A1020">
        <v>4.2374999999999989</v>
      </c>
      <c r="B1020">
        <v>0.21733163399770422</v>
      </c>
      <c r="C1020" s="203">
        <f t="shared" si="233"/>
        <v>4.5281045943409954E-4</v>
      </c>
      <c r="D1020" s="184">
        <f t="shared" si="234"/>
        <v>4.4420706070485167E-3</v>
      </c>
      <c r="T1020" s="182">
        <f t="shared" si="232"/>
        <v>0.10201085344494887</v>
      </c>
      <c r="U1020" s="19">
        <v>1.0067688472237737</v>
      </c>
      <c r="V1020" s="105">
        <f t="shared" si="221"/>
        <v>4.1669999999989216E-3</v>
      </c>
      <c r="W1020" s="143">
        <f t="shared" si="222"/>
        <v>8.8754449677853557</v>
      </c>
      <c r="X1020" s="143">
        <f t="shared" si="223"/>
        <v>0.61929999999999996</v>
      </c>
      <c r="Y1020" s="143">
        <f t="shared" si="224"/>
        <v>8.9963913577792848E-3</v>
      </c>
      <c r="Z1020" s="143">
        <f t="shared" si="225"/>
        <v>9.1174065514988829</v>
      </c>
      <c r="AA1020" s="143">
        <f t="shared" si="226"/>
        <v>-134.81249127211467</v>
      </c>
      <c r="AB1020" s="143">
        <f t="shared" si="227"/>
        <v>2.3301160473819781E-4</v>
      </c>
      <c r="AC1020" s="143">
        <f t="shared" si="228"/>
        <v>0.26399435644979702</v>
      </c>
      <c r="AD1020" s="143">
        <f t="shared" si="229"/>
        <v>5.5918311672248165E-2</v>
      </c>
      <c r="AE1020" s="105">
        <f t="shared" si="230"/>
        <v>0.15630564355020321</v>
      </c>
      <c r="AF1020" s="143">
        <f t="shared" si="231"/>
        <v>7.3713747109794184E-2</v>
      </c>
    </row>
    <row r="1021" spans="1:32" x14ac:dyDescent="0.25">
      <c r="A1021">
        <v>4.2416659999999986</v>
      </c>
      <c r="B1021">
        <v>0.10387455522641484</v>
      </c>
      <c r="C1021" s="203">
        <f t="shared" si="233"/>
        <v>6.6907249215378696E-4</v>
      </c>
      <c r="D1021" s="184">
        <f t="shared" si="234"/>
        <v>6.5636011480286506E-3</v>
      </c>
      <c r="T1021" s="182">
        <f t="shared" si="232"/>
        <v>0.10148311256086605</v>
      </c>
      <c r="U1021" s="19">
        <v>1.0015604496507875</v>
      </c>
      <c r="V1021" s="105">
        <f t="shared" si="221"/>
        <v>4.16599999999967E-3</v>
      </c>
      <c r="W1021" s="143">
        <f t="shared" si="222"/>
        <v>8.8754449677853557</v>
      </c>
      <c r="X1021" s="143">
        <f t="shared" si="223"/>
        <v>0.61929999999999996</v>
      </c>
      <c r="Y1021" s="143">
        <f t="shared" si="224"/>
        <v>8.9653875637089788E-3</v>
      </c>
      <c r="Z1021" s="143">
        <f t="shared" si="225"/>
        <v>9.1263719390625919</v>
      </c>
      <c r="AA1021" s="143">
        <f t="shared" si="226"/>
        <v>-134.29826832714519</v>
      </c>
      <c r="AB1021" s="143">
        <f t="shared" si="227"/>
        <v>2.3212281533545114E-4</v>
      </c>
      <c r="AC1021" s="143">
        <f t="shared" si="228"/>
        <v>0.26422647926513249</v>
      </c>
      <c r="AD1021" s="143">
        <f t="shared" si="229"/>
        <v>5.571839062301237E-2</v>
      </c>
      <c r="AE1021" s="105">
        <f t="shared" si="230"/>
        <v>0.15607352073486777</v>
      </c>
      <c r="AF1021" s="143">
        <f t="shared" si="231"/>
        <v>3.541500622290078E-2</v>
      </c>
    </row>
    <row r="1022" spans="1:32" x14ac:dyDescent="0.25">
      <c r="A1022">
        <v>4.2458329999999993</v>
      </c>
      <c r="B1022">
        <v>0.21733163399770422</v>
      </c>
      <c r="C1022" s="203">
        <f t="shared" si="233"/>
        <v>6.6923309524856412E-4</v>
      </c>
      <c r="D1022" s="184">
        <f t="shared" si="234"/>
        <v>6.5651766643884139E-3</v>
      </c>
      <c r="T1022" s="182">
        <f t="shared" si="232"/>
        <v>0.1020114101655256</v>
      </c>
      <c r="U1022" s="19">
        <v>1.0067743416286761</v>
      </c>
      <c r="V1022" s="105">
        <f t="shared" si="221"/>
        <v>4.1670000000006979E-3</v>
      </c>
      <c r="W1022" s="143">
        <f t="shared" si="222"/>
        <v>8.8754449677853557</v>
      </c>
      <c r="X1022" s="143">
        <f t="shared" si="223"/>
        <v>0.61929999999999996</v>
      </c>
      <c r="Y1022" s="143">
        <f t="shared" si="224"/>
        <v>8.9964217638230145E-3</v>
      </c>
      <c r="Z1022" s="143">
        <f t="shared" si="225"/>
        <v>9.1353683608264156</v>
      </c>
      <c r="AA1022" s="143">
        <f t="shared" si="226"/>
        <v>-134.71312478312689</v>
      </c>
      <c r="AB1022" s="143">
        <f t="shared" si="227"/>
        <v>2.3283985844942473E-4</v>
      </c>
      <c r="AC1022" s="143">
        <f t="shared" si="228"/>
        <v>0.26445931912358189</v>
      </c>
      <c r="AD1022" s="143">
        <f t="shared" si="229"/>
        <v>5.5877095860183759E-2</v>
      </c>
      <c r="AE1022" s="105">
        <f t="shared" si="230"/>
        <v>0.15584068087641834</v>
      </c>
      <c r="AF1022" s="143">
        <f t="shared" si="231"/>
        <v>7.3713344821856597E-2</v>
      </c>
    </row>
    <row r="1023" spans="1:32" x14ac:dyDescent="0.25">
      <c r="A1023">
        <v>4.25</v>
      </c>
      <c r="B1023">
        <v>0</v>
      </c>
      <c r="C1023" s="203">
        <f t="shared" si="233"/>
        <v>4.5281045943429258E-4</v>
      </c>
      <c r="D1023" s="184">
        <f t="shared" si="234"/>
        <v>4.4420706070504102E-3</v>
      </c>
      <c r="T1023" s="182">
        <f t="shared" si="232"/>
        <v>0.10132500006946291</v>
      </c>
      <c r="U1023" s="19">
        <v>1.0000000006855456</v>
      </c>
      <c r="V1023" s="105">
        <f t="shared" si="221"/>
        <v>4.1670000000006979E-3</v>
      </c>
      <c r="W1023" s="143">
        <f t="shared" si="222"/>
        <v>8.8754449677853557</v>
      </c>
      <c r="X1023" s="143">
        <f t="shared" si="223"/>
        <v>0.61929999999999996</v>
      </c>
      <c r="Y1023" s="143">
        <f t="shared" si="224"/>
        <v>8.9588844299501851E-3</v>
      </c>
      <c r="Z1023" s="143">
        <f t="shared" si="225"/>
        <v>9.1443272452563651</v>
      </c>
      <c r="AA1023" s="143">
        <f t="shared" si="226"/>
        <v>-134.10137540075107</v>
      </c>
      <c r="AB1023" s="143">
        <f t="shared" si="227"/>
        <v>2.3178250312619087E-4</v>
      </c>
      <c r="AC1023" s="143">
        <f t="shared" si="228"/>
        <v>0.26469110162670806</v>
      </c>
      <c r="AD1023" s="143">
        <f t="shared" si="229"/>
        <v>5.5623350882205914E-2</v>
      </c>
      <c r="AE1023" s="105">
        <f t="shared" si="230"/>
        <v>0.15560889837329214</v>
      </c>
      <c r="AF1023" s="143">
        <f t="shared" si="231"/>
        <v>0</v>
      </c>
    </row>
    <row r="1024" spans="1:32" x14ac:dyDescent="0.25">
      <c r="A1024">
        <v>4.2541659999999997</v>
      </c>
      <c r="B1024">
        <v>0.1606030946120594</v>
      </c>
      <c r="C1024" s="203">
        <f t="shared" si="233"/>
        <v>3.3453624607689326E-4</v>
      </c>
      <c r="D1024" s="184">
        <f t="shared" si="234"/>
        <v>3.2818005740143231E-3</v>
      </c>
      <c r="T1024" s="182">
        <f t="shared" si="232"/>
        <v>0.10170159155983489</v>
      </c>
      <c r="U1024" s="19">
        <v>1.0037166697244992</v>
      </c>
      <c r="V1024" s="105">
        <f t="shared" si="221"/>
        <v>4.16599999999967E-3</v>
      </c>
      <c r="W1024" s="143">
        <f t="shared" si="222"/>
        <v>8.8754449677853557</v>
      </c>
      <c r="X1024" s="143">
        <f t="shared" si="223"/>
        <v>0.61929999999999996</v>
      </c>
      <c r="Y1024" s="143">
        <f t="shared" si="224"/>
        <v>8.9773359219103843E-3</v>
      </c>
      <c r="Z1024" s="143">
        <f t="shared" si="225"/>
        <v>9.1533045811782756</v>
      </c>
      <c r="AA1024" s="143">
        <f t="shared" si="226"/>
        <v>-134.32764552976101</v>
      </c>
      <c r="AB1024" s="143">
        <f t="shared" si="227"/>
        <v>2.3217359126177399E-4</v>
      </c>
      <c r="AC1024" s="143">
        <f t="shared" si="228"/>
        <v>0.26492327521796982</v>
      </c>
      <c r="AD1024" s="143">
        <f t="shared" si="229"/>
        <v>5.5730578795437441E-2</v>
      </c>
      <c r="AE1024" s="105">
        <f t="shared" si="230"/>
        <v>0.15537672478203038</v>
      </c>
      <c r="AF1024" s="143">
        <f t="shared" si="231"/>
        <v>5.4638413940744833E-2</v>
      </c>
    </row>
    <row r="1025" spans="1:32" x14ac:dyDescent="0.25">
      <c r="A1025">
        <v>4.2583329999999986</v>
      </c>
      <c r="B1025">
        <v>0</v>
      </c>
      <c r="C1025" s="203">
        <f t="shared" si="233"/>
        <v>3.3461654762413916E-4</v>
      </c>
      <c r="D1025" s="184">
        <f t="shared" si="234"/>
        <v>3.2825883321928053E-3</v>
      </c>
      <c r="T1025" s="182">
        <f t="shared" si="232"/>
        <v>0.10132500013311692</v>
      </c>
      <c r="U1025" s="19">
        <v>1.0000000013137618</v>
      </c>
      <c r="V1025" s="105">
        <f t="shared" ref="V1025:V1088" si="235">+A1025-A1024</f>
        <v>4.1669999999989216E-3</v>
      </c>
      <c r="W1025" s="143">
        <f t="shared" ref="W1025:W1088" si="236">IF(AND(T1025&lt;=$O$55,T1025&gt;$M$55),$P$55,IF(AND(T1025&lt;=$O$56,T1025&gt;$M$56),$P$56,IF(AND(T1025&lt;=$O$57,T1025&gt;$M$57),$P$57,IF(AND(T1025&lt;=$O$58,T1025&gt;$M$58),$P$58,IF(AND(T1025&lt;=$O$59,T1025&gt;$M$59),$P$59,"a N/A")))))</f>
        <v>8.8754449677853557</v>
      </c>
      <c r="X1025" s="143">
        <f t="shared" ref="X1025:X1088" si="237">IF(AND(T1025&lt;=$O$55,T1025&gt;$M$55),$Q$55,IF(AND(T1025&lt;=$O$56,T1025&gt;$M$56),$Q$56,IF(AND(T1025&lt;=$O$57,T1025&gt;$M$57),$Q$57,IF(AND(T1025&lt;=$O$58,T1025&gt;$M$58),$Q$58,IF(AND(T1025&lt;=$O$59,T1025&gt;$M$59),$Q$59,"Valor no encontrado para Po")))))</f>
        <v>0.61929999999999996</v>
      </c>
      <c r="Y1025" s="143">
        <f t="shared" ref="Y1025:Y1088" si="238">IF(OR(Z1024&gt;=($V$1-$X$1)/2,Z1024&gt;=$Z$1/2),0,W1025*T1025^X1025*V1025)</f>
        <v>8.9588844334318584E-3</v>
      </c>
      <c r="Z1025" s="143">
        <f t="shared" ref="Z1025:Z1088" si="239">+Z1024+Y1025</f>
        <v>9.1622634656117068</v>
      </c>
      <c r="AA1025" s="143">
        <f t="shared" ref="AA1025:AA1088" si="240">2*$AD$1*PI()*((Z1025+$X$1/2)*(2*Z1025-$Z$1)+(Z1025+$X$1/2)^2-($V$1/2)^2)*Y1025</f>
        <v>-134.00178543951316</v>
      </c>
      <c r="AB1025" s="143">
        <f t="shared" ref="AB1025:AB1088" si="241">-AA1025*0.000000001*$AB$1</f>
        <v>2.3161037058517118E-4</v>
      </c>
      <c r="AC1025" s="143">
        <f t="shared" ref="AC1025:AC1088" si="242">+AC1024+AB1025</f>
        <v>0.26515488558855499</v>
      </c>
      <c r="AD1025" s="143">
        <f t="shared" ref="AD1025:AD1088" si="243">+AB1025/V1025</f>
        <v>5.5582042377065301E-2</v>
      </c>
      <c r="AE1025" s="105">
        <f t="shared" ref="AE1025:AE1088" si="244">+AE1024-AB1025</f>
        <v>0.15514511441144521</v>
      </c>
      <c r="AF1025" s="143">
        <f t="shared" ref="AF1025:AF1088" si="245">B1025*9.81/(T1025*1000000*$AH$1)</f>
        <v>0</v>
      </c>
    </row>
    <row r="1026" spans="1:32" x14ac:dyDescent="0.25">
      <c r="A1026">
        <v>4.2624999999999993</v>
      </c>
      <c r="B1026">
        <v>4.7146015840770022E-2</v>
      </c>
      <c r="C1026" s="203">
        <f t="shared" si="233"/>
        <v>9.8228724004260795E-5</v>
      </c>
      <c r="D1026" s="184">
        <f t="shared" si="234"/>
        <v>9.6362378248179847E-4</v>
      </c>
      <c r="T1026" s="182">
        <f t="shared" si="232"/>
        <v>0.10135760697879331</v>
      </c>
      <c r="U1026" s="19">
        <v>1.0003218058602843</v>
      </c>
      <c r="V1026" s="105">
        <f t="shared" si="235"/>
        <v>4.1670000000006979E-3</v>
      </c>
      <c r="W1026" s="143">
        <f t="shared" si="236"/>
        <v>8.8754449677853557</v>
      </c>
      <c r="X1026" s="143">
        <f t="shared" si="237"/>
        <v>0.61929999999999996</v>
      </c>
      <c r="Y1026" s="143">
        <f t="shared" si="238"/>
        <v>8.9606697720145279E-3</v>
      </c>
      <c r="Z1026" s="143">
        <f t="shared" si="239"/>
        <v>9.1712241353837207</v>
      </c>
      <c r="AA1026" s="143">
        <f t="shared" si="240"/>
        <v>-133.9786444702124</v>
      </c>
      <c r="AB1026" s="143">
        <f t="shared" si="241"/>
        <v>2.3157037344291023E-4</v>
      </c>
      <c r="AC1026" s="143">
        <f t="shared" si="242"/>
        <v>0.26538645596199789</v>
      </c>
      <c r="AD1026" s="143">
        <f t="shared" si="243"/>
        <v>5.5572443830782685E-2</v>
      </c>
      <c r="AE1026" s="105">
        <f t="shared" si="244"/>
        <v>0.15491354403800231</v>
      </c>
      <c r="AF1026" s="143">
        <f t="shared" si="245"/>
        <v>1.6093873131666304E-2</v>
      </c>
    </row>
    <row r="1027" spans="1:32" x14ac:dyDescent="0.25">
      <c r="A1027">
        <v>4.266665999999999</v>
      </c>
      <c r="B1027">
        <v>0</v>
      </c>
      <c r="C1027" s="203">
        <f t="shared" si="233"/>
        <v>9.8205150996316171E-5</v>
      </c>
      <c r="D1027" s="184">
        <f t="shared" si="234"/>
        <v>9.6339253127386169E-4</v>
      </c>
      <c r="T1027" s="182">
        <f t="shared" si="232"/>
        <v>0.10132500014380295</v>
      </c>
      <c r="U1027" s="19">
        <v>1.0000000014192247</v>
      </c>
      <c r="V1027" s="105">
        <f t="shared" si="235"/>
        <v>4.16599999999967E-3</v>
      </c>
      <c r="W1027" s="143">
        <f t="shared" si="236"/>
        <v>8.8754449677853557</v>
      </c>
      <c r="X1027" s="143">
        <f t="shared" si="237"/>
        <v>0.61929999999999996</v>
      </c>
      <c r="Y1027" s="143">
        <f t="shared" si="238"/>
        <v>8.9567344737512562E-3</v>
      </c>
      <c r="Z1027" s="143">
        <f t="shared" si="239"/>
        <v>9.1801808698574714</v>
      </c>
      <c r="AA1027" s="143">
        <f t="shared" si="240"/>
        <v>-133.86994901452931</v>
      </c>
      <c r="AB1027" s="143">
        <f t="shared" si="241"/>
        <v>2.3138250285081985E-4</v>
      </c>
      <c r="AC1027" s="143">
        <f t="shared" si="242"/>
        <v>0.26561783846484871</v>
      </c>
      <c r="AD1027" s="143">
        <f t="shared" si="243"/>
        <v>5.5540687194152227E-2</v>
      </c>
      <c r="AE1027" s="105">
        <f t="shared" si="244"/>
        <v>0.15468216153515149</v>
      </c>
      <c r="AF1027" s="143">
        <f t="shared" si="245"/>
        <v>0</v>
      </c>
    </row>
    <row r="1028" spans="1:32" x14ac:dyDescent="0.25">
      <c r="A1028">
        <v>4.2708329999999997</v>
      </c>
      <c r="B1028">
        <v>0</v>
      </c>
      <c r="C1028" s="203">
        <f t="shared" si="233"/>
        <v>0</v>
      </c>
      <c r="D1028" s="184">
        <f t="shared" si="234"/>
        <v>0</v>
      </c>
      <c r="T1028" s="182">
        <f t="shared" ref="T1028:T1091" si="246">+U1028/1000000*101325</f>
        <v>0.10132500014380295</v>
      </c>
      <c r="U1028" s="19">
        <v>1.0000000014192247</v>
      </c>
      <c r="V1028" s="105">
        <f t="shared" si="235"/>
        <v>4.1670000000006979E-3</v>
      </c>
      <c r="W1028" s="143">
        <f t="shared" si="236"/>
        <v>8.8754449677853557</v>
      </c>
      <c r="X1028" s="143">
        <f t="shared" si="237"/>
        <v>0.61929999999999996</v>
      </c>
      <c r="Y1028" s="143">
        <f t="shared" si="238"/>
        <v>8.9588844340208092E-3</v>
      </c>
      <c r="Z1028" s="143">
        <f t="shared" si="239"/>
        <v>9.1891397542914923</v>
      </c>
      <c r="AA1028" s="143">
        <f t="shared" si="240"/>
        <v>-133.8521493549452</v>
      </c>
      <c r="AB1028" s="143">
        <f t="shared" si="241"/>
        <v>2.3135173769542252E-4</v>
      </c>
      <c r="AC1028" s="143">
        <f t="shared" si="242"/>
        <v>0.26584919020254411</v>
      </c>
      <c r="AD1028" s="143">
        <f t="shared" si="243"/>
        <v>5.5519975448856194E-2</v>
      </c>
      <c r="AE1028" s="105">
        <f t="shared" si="244"/>
        <v>0.15445080979745607</v>
      </c>
      <c r="AF1028" s="143">
        <f t="shared" si="245"/>
        <v>0</v>
      </c>
    </row>
    <row r="1029" spans="1:32" x14ac:dyDescent="0.25">
      <c r="A1029">
        <v>4.2749999999999986</v>
      </c>
      <c r="B1029">
        <v>0</v>
      </c>
      <c r="C1029" s="203">
        <f t="shared" si="233"/>
        <v>0</v>
      </c>
      <c r="D1029" s="184">
        <f t="shared" si="234"/>
        <v>0</v>
      </c>
      <c r="T1029" s="182">
        <f t="shared" si="246"/>
        <v>0.10132500014380295</v>
      </c>
      <c r="U1029" s="19">
        <v>1.0000000014192247</v>
      </c>
      <c r="V1029" s="105">
        <f t="shared" si="235"/>
        <v>4.1669999999989216E-3</v>
      </c>
      <c r="W1029" s="143">
        <f t="shared" si="236"/>
        <v>8.8754449677853557</v>
      </c>
      <c r="X1029" s="143">
        <f t="shared" si="237"/>
        <v>0.61929999999999996</v>
      </c>
      <c r="Y1029" s="143">
        <f t="shared" si="238"/>
        <v>8.958884434016991E-3</v>
      </c>
      <c r="Z1029" s="143">
        <f t="shared" si="239"/>
        <v>9.1980986387255097</v>
      </c>
      <c r="AA1029" s="143">
        <f t="shared" si="240"/>
        <v>-133.80216155064753</v>
      </c>
      <c r="AB1029" s="143">
        <f t="shared" si="241"/>
        <v>2.3126533814604231E-4</v>
      </c>
      <c r="AC1029" s="143">
        <f t="shared" si="242"/>
        <v>0.26608045554069015</v>
      </c>
      <c r="AD1029" s="143">
        <f t="shared" si="243"/>
        <v>5.5499241215767256E-2</v>
      </c>
      <c r="AE1029" s="105">
        <f t="shared" si="244"/>
        <v>0.15421954445931002</v>
      </c>
      <c r="AF1029" s="143">
        <f t="shared" si="245"/>
        <v>0</v>
      </c>
    </row>
    <row r="1030" spans="1:32" x14ac:dyDescent="0.25">
      <c r="A1030">
        <v>4.279166</v>
      </c>
      <c r="B1030">
        <v>0</v>
      </c>
      <c r="C1030" s="203">
        <f t="shared" si="233"/>
        <v>0</v>
      </c>
      <c r="D1030" s="184">
        <f t="shared" si="234"/>
        <v>0</v>
      </c>
      <c r="T1030" s="182">
        <f t="shared" si="246"/>
        <v>0.10132500014380295</v>
      </c>
      <c r="U1030" s="19">
        <v>1.0000000014192247</v>
      </c>
      <c r="V1030" s="105">
        <f t="shared" si="235"/>
        <v>4.1660000000014463E-3</v>
      </c>
      <c r="W1030" s="143">
        <f t="shared" si="236"/>
        <v>8.8754449677853557</v>
      </c>
      <c r="X1030" s="143">
        <f t="shared" si="237"/>
        <v>0.61929999999999996</v>
      </c>
      <c r="Y1030" s="143">
        <f t="shared" si="238"/>
        <v>8.956734473755076E-3</v>
      </c>
      <c r="Z1030" s="143">
        <f t="shared" si="239"/>
        <v>9.2070553731992639</v>
      </c>
      <c r="AA1030" s="143">
        <f t="shared" si="240"/>
        <v>-133.7200336029486</v>
      </c>
      <c r="AB1030" s="143">
        <f t="shared" si="241"/>
        <v>2.311233871687508E-4</v>
      </c>
      <c r="AC1030" s="143">
        <f t="shared" si="242"/>
        <v>0.26631157892785889</v>
      </c>
      <c r="AD1030" s="143">
        <f t="shared" si="243"/>
        <v>5.5478489478797542E-2</v>
      </c>
      <c r="AE1030" s="105">
        <f t="shared" si="244"/>
        <v>0.15398842107214128</v>
      </c>
      <c r="AF1030" s="143">
        <f t="shared" si="245"/>
        <v>0</v>
      </c>
    </row>
    <row r="1031" spans="1:32" x14ac:dyDescent="0.25">
      <c r="A1031">
        <v>4.2833329999999989</v>
      </c>
      <c r="B1031">
        <v>0</v>
      </c>
      <c r="C1031" s="203">
        <f t="shared" si="233"/>
        <v>0</v>
      </c>
      <c r="D1031" s="184">
        <f t="shared" si="234"/>
        <v>0</v>
      </c>
      <c r="T1031" s="182">
        <f t="shared" si="246"/>
        <v>0.10132500014380295</v>
      </c>
      <c r="U1031" s="19">
        <v>1.0000000014192247</v>
      </c>
      <c r="V1031" s="105">
        <f t="shared" si="235"/>
        <v>4.1669999999989216E-3</v>
      </c>
      <c r="W1031" s="143">
        <f t="shared" si="236"/>
        <v>8.8754449677853557</v>
      </c>
      <c r="X1031" s="143">
        <f t="shared" si="237"/>
        <v>0.61929999999999996</v>
      </c>
      <c r="Y1031" s="143">
        <f t="shared" si="238"/>
        <v>8.958884434016991E-3</v>
      </c>
      <c r="Z1031" s="143">
        <f t="shared" si="239"/>
        <v>9.2160142576332813</v>
      </c>
      <c r="AA1031" s="143">
        <f t="shared" si="240"/>
        <v>-133.70203532451055</v>
      </c>
      <c r="AB1031" s="143">
        <f t="shared" si="241"/>
        <v>2.3109227871802933E-4</v>
      </c>
      <c r="AC1031" s="143">
        <f t="shared" si="242"/>
        <v>0.26654267120657693</v>
      </c>
      <c r="AD1031" s="143">
        <f t="shared" si="243"/>
        <v>5.5457710275519351E-2</v>
      </c>
      <c r="AE1031" s="105">
        <f t="shared" si="244"/>
        <v>0.15375732879342324</v>
      </c>
      <c r="AF1031" s="143">
        <f t="shared" si="245"/>
        <v>0</v>
      </c>
    </row>
    <row r="1032" spans="1:32" x14ac:dyDescent="0.25">
      <c r="A1032">
        <v>4.2874999999999996</v>
      </c>
      <c r="B1032">
        <v>0</v>
      </c>
      <c r="C1032" s="203">
        <f t="shared" si="233"/>
        <v>0</v>
      </c>
      <c r="D1032" s="184">
        <f t="shared" si="234"/>
        <v>0</v>
      </c>
      <c r="T1032" s="182">
        <f t="shared" si="246"/>
        <v>0.10132500014380295</v>
      </c>
      <c r="U1032" s="19">
        <v>1.0000000014192247</v>
      </c>
      <c r="V1032" s="105">
        <f t="shared" si="235"/>
        <v>4.1670000000006979E-3</v>
      </c>
      <c r="W1032" s="143">
        <f t="shared" si="236"/>
        <v>8.8754449677853557</v>
      </c>
      <c r="X1032" s="143">
        <f t="shared" si="237"/>
        <v>0.61929999999999996</v>
      </c>
      <c r="Y1032" s="143">
        <f t="shared" si="238"/>
        <v>8.9588844340208092E-3</v>
      </c>
      <c r="Z1032" s="143">
        <f t="shared" si="239"/>
        <v>9.2249731420673022</v>
      </c>
      <c r="AA1032" s="143">
        <f t="shared" si="240"/>
        <v>-133.65188488704342</v>
      </c>
      <c r="AB1032" s="143">
        <f t="shared" si="241"/>
        <v>2.3100559807143442E-4</v>
      </c>
      <c r="AC1032" s="143">
        <f t="shared" si="242"/>
        <v>0.26677367680464836</v>
      </c>
      <c r="AD1032" s="143">
        <f t="shared" si="243"/>
        <v>5.5436908584448219E-2</v>
      </c>
      <c r="AE1032" s="105">
        <f t="shared" si="244"/>
        <v>0.15352632319535181</v>
      </c>
      <c r="AF1032" s="143">
        <f t="shared" si="245"/>
        <v>0</v>
      </c>
    </row>
    <row r="1033" spans="1:32" x14ac:dyDescent="0.25">
      <c r="A1033">
        <v>4.2916659999999993</v>
      </c>
      <c r="B1033">
        <v>4.7146015840770022E-2</v>
      </c>
      <c r="C1033" s="203">
        <f t="shared" si="233"/>
        <v>9.8205150996316171E-5</v>
      </c>
      <c r="D1033" s="184">
        <f t="shared" si="234"/>
        <v>9.6339253127386169E-4</v>
      </c>
      <c r="T1033" s="182">
        <f t="shared" si="246"/>
        <v>0.10135760697664688</v>
      </c>
      <c r="U1033" s="19">
        <v>1.0003218058391006</v>
      </c>
      <c r="V1033" s="105">
        <f t="shared" si="235"/>
        <v>4.16599999999967E-3</v>
      </c>
      <c r="W1033" s="143">
        <f t="shared" si="236"/>
        <v>8.8754449677853557</v>
      </c>
      <c r="X1033" s="143">
        <f t="shared" si="237"/>
        <v>0.61929999999999996</v>
      </c>
      <c r="Y1033" s="143">
        <f t="shared" si="238"/>
        <v>8.9585193831806416E-3</v>
      </c>
      <c r="Z1033" s="143">
        <f t="shared" si="239"/>
        <v>9.2339316614504821</v>
      </c>
      <c r="AA1033" s="143">
        <f t="shared" si="240"/>
        <v>-133.59623836578641</v>
      </c>
      <c r="AB1033" s="143">
        <f t="shared" si="241"/>
        <v>2.3090941792452185E-4</v>
      </c>
      <c r="AC1033" s="143">
        <f t="shared" si="242"/>
        <v>0.26700458622257289</v>
      </c>
      <c r="AD1033" s="143">
        <f t="shared" si="243"/>
        <v>5.5427128642472429E-2</v>
      </c>
      <c r="AE1033" s="105">
        <f t="shared" si="244"/>
        <v>0.15329541377742728</v>
      </c>
      <c r="AF1033" s="143">
        <f t="shared" si="245"/>
        <v>1.6093873132007122E-2</v>
      </c>
    </row>
    <row r="1034" spans="1:32" x14ac:dyDescent="0.25">
      <c r="A1034">
        <v>4.295833</v>
      </c>
      <c r="B1034">
        <v>0.10387455522641484</v>
      </c>
      <c r="C1034" s="203">
        <f t="shared" si="233"/>
        <v>3.1465135981853238E-4</v>
      </c>
      <c r="D1034" s="184">
        <f t="shared" si="234"/>
        <v>3.086729839819803E-3</v>
      </c>
      <c r="T1034" s="182">
        <f t="shared" si="246"/>
        <v>0.10148276727744683</v>
      </c>
      <c r="U1034" s="19">
        <v>1.0015570419683872</v>
      </c>
      <c r="V1034" s="105">
        <f t="shared" si="235"/>
        <v>4.1670000000006979E-3</v>
      </c>
      <c r="W1034" s="143">
        <f t="shared" si="236"/>
        <v>8.8754449677853557</v>
      </c>
      <c r="X1034" s="143">
        <f t="shared" si="237"/>
        <v>0.61929999999999996</v>
      </c>
      <c r="Y1034" s="143">
        <f t="shared" si="238"/>
        <v>8.9675207056298632E-3</v>
      </c>
      <c r="Z1034" s="143">
        <f t="shared" si="239"/>
        <v>9.2428991821561119</v>
      </c>
      <c r="AA1034" s="143">
        <f t="shared" si="240"/>
        <v>-133.68011707883531</v>
      </c>
      <c r="AB1034" s="143">
        <f t="shared" si="241"/>
        <v>2.3105439494665439E-4</v>
      </c>
      <c r="AC1034" s="143">
        <f t="shared" si="242"/>
        <v>0.26723564061751953</v>
      </c>
      <c r="AD1034" s="143">
        <f t="shared" si="243"/>
        <v>5.5448618897675953E-2</v>
      </c>
      <c r="AE1034" s="105">
        <f t="shared" si="244"/>
        <v>0.15306435938248061</v>
      </c>
      <c r="AF1034" s="143">
        <f t="shared" si="245"/>
        <v>3.5415126718377682E-2</v>
      </c>
    </row>
    <row r="1035" spans="1:32" x14ac:dyDescent="0.25">
      <c r="A1035">
        <v>4.2999999999999989</v>
      </c>
      <c r="B1035">
        <v>0.1606030946120594</v>
      </c>
      <c r="C1035" s="203">
        <f t="shared" si="233"/>
        <v>5.5103918343831838E-4</v>
      </c>
      <c r="D1035" s="184">
        <f t="shared" si="234"/>
        <v>5.4056943895299039E-3</v>
      </c>
      <c r="T1035" s="182">
        <f t="shared" si="246"/>
        <v>0.10170122950205965</v>
      </c>
      <c r="U1035" s="19">
        <v>1.0037130964920764</v>
      </c>
      <c r="V1035" s="105">
        <f t="shared" si="235"/>
        <v>4.1669999999989216E-3</v>
      </c>
      <c r="W1035" s="143">
        <f t="shared" si="236"/>
        <v>8.8754449677853557</v>
      </c>
      <c r="X1035" s="143">
        <f t="shared" si="237"/>
        <v>0.61929999999999996</v>
      </c>
      <c r="Y1035" s="143">
        <f t="shared" si="238"/>
        <v>8.9794710301402385E-3</v>
      </c>
      <c r="Z1035" s="143">
        <f t="shared" si="239"/>
        <v>9.2518786531862514</v>
      </c>
      <c r="AA1035" s="143">
        <f t="shared" si="240"/>
        <v>-133.80771758901216</v>
      </c>
      <c r="AB1035" s="143">
        <f t="shared" si="241"/>
        <v>2.3127494127260062E-4</v>
      </c>
      <c r="AC1035" s="143">
        <f t="shared" si="242"/>
        <v>0.26746691555879215</v>
      </c>
      <c r="AD1035" s="143">
        <f t="shared" si="243"/>
        <v>5.550154578177597E-2</v>
      </c>
      <c r="AE1035" s="105">
        <f t="shared" si="244"/>
        <v>0.15283308444120802</v>
      </c>
      <c r="AF1035" s="143">
        <f t="shared" si="245"/>
        <v>5.4638608454249643E-2</v>
      </c>
    </row>
    <row r="1036" spans="1:32" x14ac:dyDescent="0.25">
      <c r="A1036">
        <v>4.3041659999999986</v>
      </c>
      <c r="B1036">
        <v>0.1606030946120594</v>
      </c>
      <c r="C1036" s="203">
        <f t="shared" ref="C1036:C1099" si="247">+(B1035+B1036)/2*(A1036-A1035)</f>
        <v>6.6907249215378652E-4</v>
      </c>
      <c r="D1036" s="184">
        <f t="shared" ref="D1036:D1099" si="248">C1036*9.81</f>
        <v>6.5636011480286463E-3</v>
      </c>
      <c r="T1036" s="182">
        <f t="shared" si="246"/>
        <v>0.10170122950205965</v>
      </c>
      <c r="U1036" s="19">
        <v>1.0037130964920764</v>
      </c>
      <c r="V1036" s="105">
        <f t="shared" si="235"/>
        <v>4.16599999999967E-3</v>
      </c>
      <c r="W1036" s="143">
        <f t="shared" si="236"/>
        <v>8.8754449677853557</v>
      </c>
      <c r="X1036" s="143">
        <f t="shared" si="237"/>
        <v>0.61929999999999996</v>
      </c>
      <c r="Y1036" s="143">
        <f t="shared" si="238"/>
        <v>8.9773161294866687E-3</v>
      </c>
      <c r="Z1036" s="143">
        <f t="shared" si="239"/>
        <v>9.2608559693157382</v>
      </c>
      <c r="AA1036" s="143">
        <f t="shared" si="240"/>
        <v>-133.72503131408126</v>
      </c>
      <c r="AB1036" s="143">
        <f t="shared" si="241"/>
        <v>2.3113202527550223E-4</v>
      </c>
      <c r="AC1036" s="143">
        <f t="shared" si="242"/>
        <v>0.26769804758406768</v>
      </c>
      <c r="AD1036" s="143">
        <f t="shared" si="243"/>
        <v>5.5480562956197924E-2</v>
      </c>
      <c r="AE1036" s="105">
        <f t="shared" si="244"/>
        <v>0.15260195241593252</v>
      </c>
      <c r="AF1036" s="143">
        <f t="shared" si="245"/>
        <v>5.4638608454249643E-2</v>
      </c>
    </row>
    <row r="1037" spans="1:32" x14ac:dyDescent="0.25">
      <c r="A1037">
        <v>4.3083329999999993</v>
      </c>
      <c r="B1037">
        <v>0.1606030946120594</v>
      </c>
      <c r="C1037" s="203">
        <f t="shared" si="247"/>
        <v>6.6923309524856368E-4</v>
      </c>
      <c r="D1037" s="184">
        <f t="shared" si="248"/>
        <v>6.5651766643884104E-3</v>
      </c>
      <c r="T1037" s="182">
        <f t="shared" si="246"/>
        <v>0.10170122950205965</v>
      </c>
      <c r="U1037" s="19">
        <v>1.0037130964920764</v>
      </c>
      <c r="V1037" s="105">
        <f t="shared" si="235"/>
        <v>4.1670000000006979E-3</v>
      </c>
      <c r="W1037" s="143">
        <f t="shared" si="236"/>
        <v>8.8754449677853557</v>
      </c>
      <c r="X1037" s="143">
        <f t="shared" si="237"/>
        <v>0.61929999999999996</v>
      </c>
      <c r="Y1037" s="143">
        <f t="shared" si="238"/>
        <v>8.9794710301440671E-3</v>
      </c>
      <c r="Z1037" s="143">
        <f t="shared" si="239"/>
        <v>9.2698354403458829</v>
      </c>
      <c r="AA1037" s="143">
        <f t="shared" si="240"/>
        <v>-133.70647659957649</v>
      </c>
      <c r="AB1037" s="143">
        <f t="shared" si="241"/>
        <v>2.3109995507368772E-4</v>
      </c>
      <c r="AC1037" s="143">
        <f t="shared" si="242"/>
        <v>0.26792914753914138</v>
      </c>
      <c r="AD1037" s="143">
        <f t="shared" si="243"/>
        <v>5.5459552453479485E-2</v>
      </c>
      <c r="AE1037" s="105">
        <f t="shared" si="244"/>
        <v>0.15237085246085882</v>
      </c>
      <c r="AF1037" s="143">
        <f t="shared" si="245"/>
        <v>5.4638608454249643E-2</v>
      </c>
    </row>
    <row r="1038" spans="1:32" x14ac:dyDescent="0.25">
      <c r="A1038">
        <v>4.3125</v>
      </c>
      <c r="B1038">
        <v>0.1606030946120594</v>
      </c>
      <c r="C1038" s="203">
        <f t="shared" si="247"/>
        <v>6.6923309524856368E-4</v>
      </c>
      <c r="D1038" s="184">
        <f t="shared" si="248"/>
        <v>6.5651766643884104E-3</v>
      </c>
      <c r="T1038" s="182">
        <f t="shared" si="246"/>
        <v>0.10170122950205965</v>
      </c>
      <c r="U1038" s="19">
        <v>1.0037130964920764</v>
      </c>
      <c r="V1038" s="105">
        <f t="shared" si="235"/>
        <v>4.1670000000006979E-3</v>
      </c>
      <c r="W1038" s="143">
        <f t="shared" si="236"/>
        <v>8.8754449677853557</v>
      </c>
      <c r="X1038" s="143">
        <f t="shared" si="237"/>
        <v>0.61929999999999996</v>
      </c>
      <c r="Y1038" s="143">
        <f t="shared" si="238"/>
        <v>8.9794710301440671E-3</v>
      </c>
      <c r="Z1038" s="143">
        <f t="shared" si="239"/>
        <v>9.2788149113760277</v>
      </c>
      <c r="AA1038" s="143">
        <f t="shared" si="240"/>
        <v>-133.65576815162507</v>
      </c>
      <c r="AB1038" s="143">
        <f t="shared" si="241"/>
        <v>2.3101230995475661E-4</v>
      </c>
      <c r="AC1038" s="143">
        <f t="shared" si="242"/>
        <v>0.26816015984909614</v>
      </c>
      <c r="AD1038" s="143">
        <f t="shared" si="243"/>
        <v>5.543851930758769E-2</v>
      </c>
      <c r="AE1038" s="105">
        <f t="shared" si="244"/>
        <v>0.15213984015090407</v>
      </c>
      <c r="AF1038" s="143">
        <f t="shared" si="245"/>
        <v>5.4638608454249643E-2</v>
      </c>
    </row>
    <row r="1039" spans="1:32" x14ac:dyDescent="0.25">
      <c r="A1039">
        <v>4.3166659999999997</v>
      </c>
      <c r="B1039">
        <v>0.10387455522641484</v>
      </c>
      <c r="C1039" s="203">
        <f t="shared" si="247"/>
        <v>5.5090694461349819E-4</v>
      </c>
      <c r="D1039" s="184">
        <f t="shared" si="248"/>
        <v>5.4043971266584173E-3</v>
      </c>
      <c r="T1039" s="182">
        <f t="shared" si="246"/>
        <v>0.10148284262216899</v>
      </c>
      <c r="U1039" s="19">
        <v>1.0015577855629805</v>
      </c>
      <c r="V1039" s="105">
        <f t="shared" si="235"/>
        <v>4.16599999999967E-3</v>
      </c>
      <c r="W1039" s="143">
        <f t="shared" si="236"/>
        <v>8.8754449677853557</v>
      </c>
      <c r="X1039" s="143">
        <f t="shared" si="237"/>
        <v>0.61929999999999996</v>
      </c>
      <c r="Y1039" s="143">
        <f t="shared" si="238"/>
        <v>8.9653727950270712E-3</v>
      </c>
      <c r="Z1039" s="143">
        <f t="shared" si="239"/>
        <v>9.2877802841710544</v>
      </c>
      <c r="AA1039" s="143">
        <f t="shared" si="240"/>
        <v>-133.39531794616849</v>
      </c>
      <c r="AB1039" s="143">
        <f t="shared" si="241"/>
        <v>2.305621445453411E-4</v>
      </c>
      <c r="AC1039" s="143">
        <f t="shared" si="242"/>
        <v>0.2683907219936415</v>
      </c>
      <c r="AD1039" s="143">
        <f t="shared" si="243"/>
        <v>5.5343769694037294E-2</v>
      </c>
      <c r="AE1039" s="105">
        <f t="shared" si="244"/>
        <v>0.15190927800635873</v>
      </c>
      <c r="AF1039" s="143">
        <f t="shared" si="245"/>
        <v>3.5415100424840633E-2</v>
      </c>
    </row>
    <row r="1040" spans="1:32" x14ac:dyDescent="0.25">
      <c r="A1040">
        <v>4.3208329999999986</v>
      </c>
      <c r="B1040">
        <v>0.10387455522641484</v>
      </c>
      <c r="C1040" s="203">
        <f t="shared" si="247"/>
        <v>4.3284527162835859E-4</v>
      </c>
      <c r="D1040" s="184">
        <f t="shared" si="248"/>
        <v>4.2462121146741982E-3</v>
      </c>
      <c r="T1040" s="182">
        <f t="shared" si="246"/>
        <v>0.10148284262216899</v>
      </c>
      <c r="U1040" s="19">
        <v>1.0015577855629805</v>
      </c>
      <c r="V1040" s="105">
        <f t="shared" si="235"/>
        <v>4.1669999999989216E-3</v>
      </c>
      <c r="W1040" s="143">
        <f t="shared" si="236"/>
        <v>8.8754449677853557</v>
      </c>
      <c r="X1040" s="143">
        <f t="shared" si="237"/>
        <v>0.61929999999999996</v>
      </c>
      <c r="Y1040" s="143">
        <f t="shared" si="238"/>
        <v>8.9675248288216738E-3</v>
      </c>
      <c r="Z1040" s="143">
        <f t="shared" si="239"/>
        <v>9.2967478089998767</v>
      </c>
      <c r="AA1040" s="143">
        <f t="shared" si="240"/>
        <v>-133.37665556394376</v>
      </c>
      <c r="AB1040" s="143">
        <f t="shared" si="241"/>
        <v>2.3052988824928585E-4</v>
      </c>
      <c r="AC1040" s="143">
        <f t="shared" si="242"/>
        <v>0.26862125188189079</v>
      </c>
      <c r="AD1040" s="143">
        <f t="shared" si="243"/>
        <v>5.5322747360054117E-2</v>
      </c>
      <c r="AE1040" s="105">
        <f t="shared" si="244"/>
        <v>0.15167874811810944</v>
      </c>
      <c r="AF1040" s="143">
        <f t="shared" si="245"/>
        <v>3.5415100424840633E-2</v>
      </c>
    </row>
    <row r="1041" spans="1:32" x14ac:dyDescent="0.25">
      <c r="A1041">
        <v>4.3249999999999993</v>
      </c>
      <c r="B1041">
        <v>0.1606030946120594</v>
      </c>
      <c r="C1041" s="203">
        <f t="shared" si="247"/>
        <v>5.5103918343855332E-4</v>
      </c>
      <c r="D1041" s="184">
        <f t="shared" si="248"/>
        <v>5.4056943895322085E-3</v>
      </c>
      <c r="T1041" s="182">
        <f t="shared" si="246"/>
        <v>0.10170122945644093</v>
      </c>
      <c r="U1041" s="19">
        <v>1.0037130960418548</v>
      </c>
      <c r="V1041" s="105">
        <f t="shared" si="235"/>
        <v>4.1670000000006979E-3</v>
      </c>
      <c r="W1041" s="143">
        <f t="shared" si="236"/>
        <v>8.8754449677853557</v>
      </c>
      <c r="X1041" s="143">
        <f t="shared" si="237"/>
        <v>0.61929999999999996</v>
      </c>
      <c r="Y1041" s="143">
        <f t="shared" si="238"/>
        <v>8.9794710276496544E-3</v>
      </c>
      <c r="Z1041" s="143">
        <f t="shared" si="239"/>
        <v>9.3057272800275257</v>
      </c>
      <c r="AA1041" s="143">
        <f t="shared" si="240"/>
        <v>-133.50346286135152</v>
      </c>
      <c r="AB1041" s="143">
        <f t="shared" si="241"/>
        <v>2.3074906357630992E-4</v>
      </c>
      <c r="AC1041" s="143">
        <f t="shared" si="242"/>
        <v>0.26885200094546707</v>
      </c>
      <c r="AD1041" s="143">
        <f t="shared" si="243"/>
        <v>5.537534523068665E-2</v>
      </c>
      <c r="AE1041" s="105">
        <f t="shared" si="244"/>
        <v>0.15144799905453313</v>
      </c>
      <c r="AF1041" s="143">
        <f t="shared" si="245"/>
        <v>5.4638608478758136E-2</v>
      </c>
    </row>
    <row r="1042" spans="1:32" x14ac:dyDescent="0.25">
      <c r="A1042">
        <v>4.329165999999999</v>
      </c>
      <c r="B1042">
        <v>4.7146015840770022E-2</v>
      </c>
      <c r="C1042" s="203">
        <f t="shared" si="247"/>
        <v>4.3274139707320943E-4</v>
      </c>
      <c r="D1042" s="184">
        <f t="shared" si="248"/>
        <v>4.2451931052881848E-3</v>
      </c>
      <c r="T1042" s="182">
        <f t="shared" si="246"/>
        <v>0.10135758272612702</v>
      </c>
      <c r="U1042" s="19">
        <v>1.000321566505078</v>
      </c>
      <c r="V1042" s="105">
        <f t="shared" si="235"/>
        <v>4.16599999999967E-3</v>
      </c>
      <c r="W1042" s="143">
        <f t="shared" si="236"/>
        <v>8.8754449677853557</v>
      </c>
      <c r="X1042" s="143">
        <f t="shared" si="237"/>
        <v>0.61929999999999996</v>
      </c>
      <c r="Y1042" s="143">
        <f t="shared" si="238"/>
        <v>8.9585180557799435E-3</v>
      </c>
      <c r="Z1042" s="143">
        <f t="shared" si="239"/>
        <v>9.3146857980833051</v>
      </c>
      <c r="AA1042" s="143">
        <f t="shared" si="240"/>
        <v>-133.14125260876943</v>
      </c>
      <c r="AB1042" s="143">
        <f t="shared" si="241"/>
        <v>2.3012301482214497E-4</v>
      </c>
      <c r="AC1042" s="143">
        <f t="shared" si="242"/>
        <v>0.26908212396028924</v>
      </c>
      <c r="AD1042" s="143">
        <f t="shared" si="243"/>
        <v>5.5238361695190398E-2</v>
      </c>
      <c r="AE1042" s="105">
        <f t="shared" si="244"/>
        <v>0.15121787603971099</v>
      </c>
      <c r="AF1042" s="143">
        <f t="shared" si="245"/>
        <v>1.6093876982580305E-2</v>
      </c>
    </row>
    <row r="1043" spans="1:32" x14ac:dyDescent="0.25">
      <c r="A1043">
        <v>4.3333329999999997</v>
      </c>
      <c r="B1043">
        <v>0</v>
      </c>
      <c r="C1043" s="203">
        <f t="shared" si="247"/>
        <v>9.8228724004260795E-5</v>
      </c>
      <c r="D1043" s="184">
        <f t="shared" si="248"/>
        <v>9.6362378248179847E-4</v>
      </c>
      <c r="T1043" s="182">
        <f t="shared" si="246"/>
        <v>0.10132500014056786</v>
      </c>
      <c r="U1043" s="19">
        <v>1.0000000013872969</v>
      </c>
      <c r="V1043" s="105">
        <f t="shared" si="235"/>
        <v>4.1670000000006979E-3</v>
      </c>
      <c r="W1043" s="143">
        <f t="shared" si="236"/>
        <v>8.8754449677853557</v>
      </c>
      <c r="X1043" s="143">
        <f t="shared" si="237"/>
        <v>0.61929999999999996</v>
      </c>
      <c r="Y1043" s="143">
        <f t="shared" si="238"/>
        <v>8.9588844338436661E-3</v>
      </c>
      <c r="Z1043" s="143">
        <f t="shared" si="239"/>
        <v>9.3236446825171484</v>
      </c>
      <c r="AA1043" s="143">
        <f t="shared" si="240"/>
        <v>-133.09595015310151</v>
      </c>
      <c r="AB1043" s="143">
        <f t="shared" si="241"/>
        <v>2.3004471348823924E-4</v>
      </c>
      <c r="AC1043" s="143">
        <f t="shared" si="242"/>
        <v>0.2693121686737775</v>
      </c>
      <c r="AD1043" s="143">
        <f t="shared" si="243"/>
        <v>5.5206314731989614E-2</v>
      </c>
      <c r="AE1043" s="105">
        <f t="shared" si="244"/>
        <v>0.15098783132622276</v>
      </c>
      <c r="AF1043" s="143">
        <f t="shared" si="245"/>
        <v>0</v>
      </c>
    </row>
    <row r="1044" spans="1:32" x14ac:dyDescent="0.25">
      <c r="A1044">
        <v>4.3374999999999986</v>
      </c>
      <c r="B1044">
        <v>0</v>
      </c>
      <c r="C1044" s="203">
        <f t="shared" si="247"/>
        <v>0</v>
      </c>
      <c r="D1044" s="184">
        <f t="shared" si="248"/>
        <v>0</v>
      </c>
      <c r="T1044" s="182">
        <f t="shared" si="246"/>
        <v>0.10132500014056786</v>
      </c>
      <c r="U1044" s="19">
        <v>1.0000000013872969</v>
      </c>
      <c r="V1044" s="105">
        <f t="shared" si="235"/>
        <v>4.1669999999989216E-3</v>
      </c>
      <c r="W1044" s="143">
        <f t="shared" si="236"/>
        <v>8.8754449677853557</v>
      </c>
      <c r="X1044" s="143">
        <f t="shared" si="237"/>
        <v>0.61929999999999996</v>
      </c>
      <c r="Y1044" s="143">
        <f t="shared" si="238"/>
        <v>8.958884433839848E-3</v>
      </c>
      <c r="Z1044" s="143">
        <f t="shared" si="239"/>
        <v>9.3326035669509881</v>
      </c>
      <c r="AA1044" s="143">
        <f t="shared" si="240"/>
        <v>-133.04514838108966</v>
      </c>
      <c r="AB1044" s="143">
        <f t="shared" si="241"/>
        <v>2.2995690706682884E-4</v>
      </c>
      <c r="AC1044" s="143">
        <f t="shared" si="242"/>
        <v>0.26954212558084434</v>
      </c>
      <c r="AD1044" s="143">
        <f t="shared" si="243"/>
        <v>5.5185242876623075E-2</v>
      </c>
      <c r="AE1044" s="105">
        <f t="shared" si="244"/>
        <v>0.15075787441915592</v>
      </c>
      <c r="AF1044" s="143">
        <f t="shared" si="245"/>
        <v>0</v>
      </c>
    </row>
    <row r="1045" spans="1:32" x14ac:dyDescent="0.25">
      <c r="A1045">
        <v>4.341666</v>
      </c>
      <c r="B1045">
        <v>0</v>
      </c>
      <c r="C1045" s="203">
        <f t="shared" si="247"/>
        <v>0</v>
      </c>
      <c r="D1045" s="184">
        <f t="shared" si="248"/>
        <v>0</v>
      </c>
      <c r="T1045" s="182">
        <f t="shared" si="246"/>
        <v>0.10132500014056786</v>
      </c>
      <c r="U1045" s="19">
        <v>1.0000000013872969</v>
      </c>
      <c r="V1045" s="105">
        <f t="shared" si="235"/>
        <v>4.1660000000014463E-3</v>
      </c>
      <c r="W1045" s="143">
        <f t="shared" si="236"/>
        <v>8.8754449677853557</v>
      </c>
      <c r="X1045" s="143">
        <f t="shared" si="237"/>
        <v>0.61929999999999996</v>
      </c>
      <c r="Y1045" s="143">
        <f t="shared" si="238"/>
        <v>8.9567344735779746E-3</v>
      </c>
      <c r="Z1045" s="143">
        <f t="shared" si="239"/>
        <v>9.3415603014245665</v>
      </c>
      <c r="AA1045" s="143">
        <f t="shared" si="240"/>
        <v>-132.96238852492937</v>
      </c>
      <c r="AB1045" s="143">
        <f t="shared" si="241"/>
        <v>2.2981386389100852E-4</v>
      </c>
      <c r="AC1045" s="143">
        <f t="shared" si="242"/>
        <v>0.26977193944473532</v>
      </c>
      <c r="AD1045" s="143">
        <f t="shared" si="243"/>
        <v>5.5164153598398644E-2</v>
      </c>
      <c r="AE1045" s="105">
        <f t="shared" si="244"/>
        <v>0.15052806055526491</v>
      </c>
      <c r="AF1045" s="143">
        <f t="shared" si="245"/>
        <v>0</v>
      </c>
    </row>
    <row r="1046" spans="1:32" x14ac:dyDescent="0.25">
      <c r="A1046">
        <v>4.3458329999999989</v>
      </c>
      <c r="B1046">
        <v>0</v>
      </c>
      <c r="C1046" s="203">
        <f t="shared" si="247"/>
        <v>0</v>
      </c>
      <c r="D1046" s="184">
        <f t="shared" si="248"/>
        <v>0</v>
      </c>
      <c r="T1046" s="182">
        <f t="shared" si="246"/>
        <v>0.10132500014056786</v>
      </c>
      <c r="U1046" s="19">
        <v>1.0000000013872969</v>
      </c>
      <c r="V1046" s="105">
        <f t="shared" si="235"/>
        <v>4.1669999999989216E-3</v>
      </c>
      <c r="W1046" s="143">
        <f t="shared" si="236"/>
        <v>8.8754449677853557</v>
      </c>
      <c r="X1046" s="143">
        <f t="shared" si="237"/>
        <v>0.61929999999999996</v>
      </c>
      <c r="Y1046" s="143">
        <f t="shared" si="238"/>
        <v>8.958884433839848E-3</v>
      </c>
      <c r="Z1046" s="143">
        <f t="shared" si="239"/>
        <v>9.3505191858584062</v>
      </c>
      <c r="AA1046" s="143">
        <f t="shared" si="240"/>
        <v>-132.94339441486039</v>
      </c>
      <c r="AB1046" s="143">
        <f t="shared" si="241"/>
        <v>2.2978103423237689E-4</v>
      </c>
      <c r="AC1046" s="143">
        <f t="shared" si="242"/>
        <v>0.2700017204789677</v>
      </c>
      <c r="AD1046" s="143">
        <f t="shared" si="243"/>
        <v>5.51430367728429E-2</v>
      </c>
      <c r="AE1046" s="105">
        <f t="shared" si="244"/>
        <v>0.15029827952103253</v>
      </c>
      <c r="AF1046" s="143">
        <f t="shared" si="245"/>
        <v>0</v>
      </c>
    </row>
    <row r="1047" spans="1:32" x14ac:dyDescent="0.25">
      <c r="A1047">
        <v>4.3499999999999996</v>
      </c>
      <c r="B1047">
        <v>0</v>
      </c>
      <c r="C1047" s="203">
        <f t="shared" si="247"/>
        <v>0</v>
      </c>
      <c r="D1047" s="184">
        <f t="shared" si="248"/>
        <v>0</v>
      </c>
      <c r="T1047" s="182">
        <f t="shared" si="246"/>
        <v>0.10132500014056786</v>
      </c>
      <c r="U1047" s="19">
        <v>1.0000000013872969</v>
      </c>
      <c r="V1047" s="105">
        <f t="shared" si="235"/>
        <v>4.1670000000006979E-3</v>
      </c>
      <c r="W1047" s="143">
        <f t="shared" si="236"/>
        <v>8.8754449677853557</v>
      </c>
      <c r="X1047" s="143">
        <f t="shared" si="237"/>
        <v>0.61929999999999996</v>
      </c>
      <c r="Y1047" s="143">
        <f t="shared" si="238"/>
        <v>8.9588844338436661E-3</v>
      </c>
      <c r="Z1047" s="143">
        <f t="shared" si="239"/>
        <v>9.3594780702922495</v>
      </c>
      <c r="AA1047" s="143">
        <f t="shared" si="240"/>
        <v>-132.89243000967846</v>
      </c>
      <c r="AB1047" s="143">
        <f t="shared" si="241"/>
        <v>2.2969294671375075E-4</v>
      </c>
      <c r="AC1047" s="143">
        <f t="shared" si="242"/>
        <v>0.27023141342568147</v>
      </c>
      <c r="AD1047" s="143">
        <f t="shared" si="243"/>
        <v>5.5121897459494189E-2</v>
      </c>
      <c r="AE1047" s="105">
        <f t="shared" si="244"/>
        <v>0.15006858657431879</v>
      </c>
      <c r="AF1047" s="143">
        <f t="shared" si="245"/>
        <v>0</v>
      </c>
    </row>
    <row r="1048" spans="1:32" x14ac:dyDescent="0.25">
      <c r="A1048">
        <v>4.3541659999999993</v>
      </c>
      <c r="B1048">
        <v>0</v>
      </c>
      <c r="C1048" s="203">
        <f t="shared" si="247"/>
        <v>0</v>
      </c>
      <c r="D1048" s="184">
        <f t="shared" si="248"/>
        <v>0</v>
      </c>
      <c r="T1048" s="182">
        <f t="shared" si="246"/>
        <v>0.10132500014056786</v>
      </c>
      <c r="U1048" s="19">
        <v>1.0000000013872969</v>
      </c>
      <c r="V1048" s="105">
        <f t="shared" si="235"/>
        <v>4.16599999999967E-3</v>
      </c>
      <c r="W1048" s="143">
        <f t="shared" si="236"/>
        <v>8.8754449677853557</v>
      </c>
      <c r="X1048" s="143">
        <f t="shared" si="237"/>
        <v>0.61929999999999996</v>
      </c>
      <c r="Y1048" s="143">
        <f t="shared" si="238"/>
        <v>8.9567344735741565E-3</v>
      </c>
      <c r="Z1048" s="143">
        <f t="shared" si="239"/>
        <v>9.3684348047658244</v>
      </c>
      <c r="AA1048" s="143">
        <f t="shared" si="240"/>
        <v>-132.80954424764698</v>
      </c>
      <c r="AB1048" s="143">
        <f t="shared" si="241"/>
        <v>2.2954968592063979E-4</v>
      </c>
      <c r="AC1048" s="143">
        <f t="shared" si="242"/>
        <v>0.27046096311160212</v>
      </c>
      <c r="AD1048" s="143">
        <f t="shared" si="243"/>
        <v>5.5100740739476232E-2</v>
      </c>
      <c r="AE1048" s="105">
        <f t="shared" si="244"/>
        <v>0.14983903688839814</v>
      </c>
      <c r="AF1048" s="143">
        <f t="shared" si="245"/>
        <v>0</v>
      </c>
    </row>
    <row r="1049" spans="1:32" x14ac:dyDescent="0.25">
      <c r="A1049">
        <v>4.358333</v>
      </c>
      <c r="B1049">
        <v>0</v>
      </c>
      <c r="C1049" s="203">
        <f t="shared" si="247"/>
        <v>0</v>
      </c>
      <c r="D1049" s="184">
        <f t="shared" si="248"/>
        <v>0</v>
      </c>
      <c r="T1049" s="182">
        <f t="shared" si="246"/>
        <v>0.10132500014056786</v>
      </c>
      <c r="U1049" s="19">
        <v>1.0000000013872969</v>
      </c>
      <c r="V1049" s="105">
        <f t="shared" si="235"/>
        <v>4.1670000000006979E-3</v>
      </c>
      <c r="W1049" s="143">
        <f t="shared" si="236"/>
        <v>8.8754449677853557</v>
      </c>
      <c r="X1049" s="143">
        <f t="shared" si="237"/>
        <v>0.61929999999999996</v>
      </c>
      <c r="Y1049" s="143">
        <f t="shared" si="238"/>
        <v>8.9588844338436661E-3</v>
      </c>
      <c r="Z1049" s="143">
        <f t="shared" si="239"/>
        <v>9.3773936891996676</v>
      </c>
      <c r="AA1049" s="143">
        <f t="shared" si="240"/>
        <v>-132.79035081591113</v>
      </c>
      <c r="AB1049" s="143">
        <f t="shared" si="241"/>
        <v>2.2951651175193331E-4</v>
      </c>
      <c r="AC1049" s="143">
        <f t="shared" si="242"/>
        <v>0.27069047962335407</v>
      </c>
      <c r="AD1049" s="143">
        <f t="shared" si="243"/>
        <v>5.5079556455938296E-2</v>
      </c>
      <c r="AE1049" s="105">
        <f t="shared" si="244"/>
        <v>0.14960952037664621</v>
      </c>
      <c r="AF1049" s="143">
        <f t="shared" si="245"/>
        <v>0</v>
      </c>
    </row>
    <row r="1050" spans="1:32" x14ac:dyDescent="0.25">
      <c r="A1050">
        <v>4.3624999999999989</v>
      </c>
      <c r="B1050">
        <v>0</v>
      </c>
      <c r="C1050" s="203">
        <f t="shared" si="247"/>
        <v>0</v>
      </c>
      <c r="D1050" s="184">
        <f t="shared" si="248"/>
        <v>0</v>
      </c>
      <c r="T1050" s="182">
        <f t="shared" si="246"/>
        <v>0.10132500014056786</v>
      </c>
      <c r="U1050" s="19">
        <v>1.0000000013872969</v>
      </c>
      <c r="V1050" s="105">
        <f t="shared" si="235"/>
        <v>4.1669999999989216E-3</v>
      </c>
      <c r="W1050" s="143">
        <f t="shared" si="236"/>
        <v>8.8754449677853557</v>
      </c>
      <c r="X1050" s="143">
        <f t="shared" si="237"/>
        <v>0.61929999999999996</v>
      </c>
      <c r="Y1050" s="143">
        <f t="shared" si="238"/>
        <v>8.958884433839848E-3</v>
      </c>
      <c r="Z1050" s="143">
        <f t="shared" si="239"/>
        <v>9.3863525736335074</v>
      </c>
      <c r="AA1050" s="143">
        <f t="shared" si="240"/>
        <v>-132.73922377733257</v>
      </c>
      <c r="AB1050" s="143">
        <f t="shared" si="241"/>
        <v>2.2942814313569985E-4</v>
      </c>
      <c r="AC1050" s="143">
        <f t="shared" si="242"/>
        <v>0.27091990776648978</v>
      </c>
      <c r="AD1050" s="143">
        <f t="shared" si="243"/>
        <v>5.5058349684607447E-2</v>
      </c>
      <c r="AE1050" s="105">
        <f t="shared" si="244"/>
        <v>0.14938009223351051</v>
      </c>
      <c r="AF1050" s="143">
        <f t="shared" si="245"/>
        <v>0</v>
      </c>
    </row>
    <row r="1051" spans="1:32" x14ac:dyDescent="0.25">
      <c r="A1051">
        <v>4.3666659999999986</v>
      </c>
      <c r="B1051">
        <v>0</v>
      </c>
      <c r="C1051" s="203">
        <f t="shared" si="247"/>
        <v>0</v>
      </c>
      <c r="D1051" s="184">
        <f t="shared" si="248"/>
        <v>0</v>
      </c>
      <c r="T1051" s="182">
        <f t="shared" si="246"/>
        <v>0.10132500014056786</v>
      </c>
      <c r="U1051" s="19">
        <v>1.0000000013872969</v>
      </c>
      <c r="V1051" s="105">
        <f t="shared" si="235"/>
        <v>4.16599999999967E-3</v>
      </c>
      <c r="W1051" s="143">
        <f t="shared" si="236"/>
        <v>8.8754449677853557</v>
      </c>
      <c r="X1051" s="143">
        <f t="shared" si="237"/>
        <v>0.61929999999999996</v>
      </c>
      <c r="Y1051" s="143">
        <f t="shared" si="238"/>
        <v>8.9567344735741565E-3</v>
      </c>
      <c r="Z1051" s="143">
        <f t="shared" si="239"/>
        <v>9.3953093081070822</v>
      </c>
      <c r="AA1051" s="143">
        <f t="shared" si="240"/>
        <v>-132.65621222667701</v>
      </c>
      <c r="AB1051" s="143">
        <f t="shared" si="241"/>
        <v>2.2928466492794968E-4</v>
      </c>
      <c r="AC1051" s="143">
        <f t="shared" si="242"/>
        <v>0.27114919243141772</v>
      </c>
      <c r="AD1051" s="143">
        <f t="shared" si="243"/>
        <v>5.5037125522795931E-2</v>
      </c>
      <c r="AE1051" s="105">
        <f t="shared" si="244"/>
        <v>0.14915080756858257</v>
      </c>
      <c r="AF1051" s="143">
        <f t="shared" si="245"/>
        <v>0</v>
      </c>
    </row>
    <row r="1052" spans="1:32" x14ac:dyDescent="0.25">
      <c r="A1052">
        <v>4.3708329999999993</v>
      </c>
      <c r="B1052">
        <v>4.7146015840770022E-2</v>
      </c>
      <c r="C1052" s="203">
        <f t="shared" si="247"/>
        <v>9.8228724004260795E-5</v>
      </c>
      <c r="D1052" s="184">
        <f t="shared" si="248"/>
        <v>9.6362378248179847E-4</v>
      </c>
      <c r="T1052" s="182">
        <f t="shared" si="246"/>
        <v>0.10135760697728813</v>
      </c>
      <c r="U1052" s="19">
        <v>1.0003218058454293</v>
      </c>
      <c r="V1052" s="105">
        <f t="shared" si="235"/>
        <v>4.1670000000006979E-3</v>
      </c>
      <c r="W1052" s="143">
        <f t="shared" si="236"/>
        <v>8.8754449677853557</v>
      </c>
      <c r="X1052" s="143">
        <f t="shared" si="237"/>
        <v>0.61929999999999996</v>
      </c>
      <c r="Y1052" s="143">
        <f t="shared" si="238"/>
        <v>8.9606697719321182E-3</v>
      </c>
      <c r="Z1052" s="143">
        <f t="shared" si="239"/>
        <v>9.4042699778790144</v>
      </c>
      <c r="AA1052" s="143">
        <f t="shared" si="240"/>
        <v>-132.6632411754542</v>
      </c>
      <c r="AB1052" s="143">
        <f t="shared" si="241"/>
        <v>2.292968138513821E-4</v>
      </c>
      <c r="AC1052" s="143">
        <f t="shared" si="242"/>
        <v>0.27137848924526908</v>
      </c>
      <c r="AD1052" s="143">
        <f t="shared" si="243"/>
        <v>5.5026833177668273E-2</v>
      </c>
      <c r="AE1052" s="105">
        <f t="shared" si="244"/>
        <v>0.14892151075473117</v>
      </c>
      <c r="AF1052" s="143">
        <f t="shared" si="245"/>
        <v>1.6093873131905301E-2</v>
      </c>
    </row>
    <row r="1053" spans="1:32" x14ac:dyDescent="0.25">
      <c r="A1053">
        <v>4.375</v>
      </c>
      <c r="B1053">
        <v>0.10387455522641484</v>
      </c>
      <c r="C1053" s="203">
        <f t="shared" si="247"/>
        <v>3.1465135981853238E-4</v>
      </c>
      <c r="D1053" s="184">
        <f t="shared" si="248"/>
        <v>3.086729839819803E-3</v>
      </c>
      <c r="T1053" s="182">
        <f t="shared" si="246"/>
        <v>0.10148276727744983</v>
      </c>
      <c r="U1053" s="19">
        <v>1.0015570419684168</v>
      </c>
      <c r="V1053" s="105">
        <f t="shared" si="235"/>
        <v>4.1670000000006979E-3</v>
      </c>
      <c r="W1053" s="143">
        <f t="shared" si="236"/>
        <v>8.8754449677853557</v>
      </c>
      <c r="X1053" s="143">
        <f t="shared" si="237"/>
        <v>0.61929999999999996</v>
      </c>
      <c r="Y1053" s="143">
        <f t="shared" si="238"/>
        <v>8.967520705630028E-3</v>
      </c>
      <c r="Z1053" s="143">
        <f t="shared" si="239"/>
        <v>9.4132374985846443</v>
      </c>
      <c r="AA1053" s="143">
        <f t="shared" si="240"/>
        <v>-132.71328100849885</v>
      </c>
      <c r="AB1053" s="143">
        <f t="shared" si="241"/>
        <v>2.2938330332790267E-4</v>
      </c>
      <c r="AC1053" s="143">
        <f t="shared" si="242"/>
        <v>0.27160787254859697</v>
      </c>
      <c r="AD1053" s="143">
        <f t="shared" si="243"/>
        <v>5.5047588991568093E-2</v>
      </c>
      <c r="AE1053" s="105">
        <f t="shared" si="244"/>
        <v>0.14869212745140328</v>
      </c>
      <c r="AF1053" s="143">
        <f t="shared" si="245"/>
        <v>3.5415126718376634E-2</v>
      </c>
    </row>
    <row r="1054" spans="1:32" x14ac:dyDescent="0.25">
      <c r="A1054">
        <v>4.3791659999999997</v>
      </c>
      <c r="B1054">
        <v>0.1606030946120594</v>
      </c>
      <c r="C1054" s="203">
        <f t="shared" si="247"/>
        <v>5.5090694461349819E-4</v>
      </c>
      <c r="D1054" s="184">
        <f t="shared" si="248"/>
        <v>5.4043971266584173E-3</v>
      </c>
      <c r="T1054" s="182">
        <f t="shared" si="246"/>
        <v>0.10170122950205965</v>
      </c>
      <c r="U1054" s="19">
        <v>1.0037130964920764</v>
      </c>
      <c r="V1054" s="105">
        <f t="shared" si="235"/>
        <v>4.16599999999967E-3</v>
      </c>
      <c r="W1054" s="143">
        <f t="shared" si="236"/>
        <v>8.8754449677853557</v>
      </c>
      <c r="X1054" s="143">
        <f t="shared" si="237"/>
        <v>0.61929999999999996</v>
      </c>
      <c r="Y1054" s="143">
        <f t="shared" si="238"/>
        <v>8.9773161294866687E-3</v>
      </c>
      <c r="Z1054" s="143">
        <f t="shared" si="239"/>
        <v>9.4222148147141311</v>
      </c>
      <c r="AA1054" s="143">
        <f t="shared" si="240"/>
        <v>-132.80669120973235</v>
      </c>
      <c r="AB1054" s="143">
        <f t="shared" si="241"/>
        <v>2.2954475469404059E-4</v>
      </c>
      <c r="AC1054" s="143">
        <f t="shared" si="242"/>
        <v>0.27183741730329103</v>
      </c>
      <c r="AD1054" s="143">
        <f t="shared" si="243"/>
        <v>5.5099557055703019E-2</v>
      </c>
      <c r="AE1054" s="105">
        <f t="shared" si="244"/>
        <v>0.14846258269670926</v>
      </c>
      <c r="AF1054" s="143">
        <f t="shared" si="245"/>
        <v>5.4638608454249643E-2</v>
      </c>
    </row>
    <row r="1055" spans="1:32" x14ac:dyDescent="0.25">
      <c r="A1055">
        <v>4.3833329999999986</v>
      </c>
      <c r="B1055">
        <v>4.7146015840770022E-2</v>
      </c>
      <c r="C1055" s="203">
        <f t="shared" si="247"/>
        <v>4.3284527162835811E-4</v>
      </c>
      <c r="D1055" s="184">
        <f t="shared" si="248"/>
        <v>4.246212114674193E-3</v>
      </c>
      <c r="T1055" s="182">
        <f t="shared" si="246"/>
        <v>0.10135758272614584</v>
      </c>
      <c r="U1055" s="19">
        <v>1.0003215665052636</v>
      </c>
      <c r="V1055" s="105">
        <f t="shared" si="235"/>
        <v>4.1669999999989216E-3</v>
      </c>
      <c r="W1055" s="143">
        <f t="shared" si="236"/>
        <v>8.8754449677853557</v>
      </c>
      <c r="X1055" s="143">
        <f t="shared" si="237"/>
        <v>0.61929999999999996</v>
      </c>
      <c r="Y1055" s="143">
        <f t="shared" si="238"/>
        <v>8.9606684441748945E-3</v>
      </c>
      <c r="Z1055" s="143">
        <f t="shared" si="239"/>
        <v>9.4311754831583059</v>
      </c>
      <c r="AA1055" s="143">
        <f t="shared" si="240"/>
        <v>-132.50899350344434</v>
      </c>
      <c r="AB1055" s="143">
        <f t="shared" si="241"/>
        <v>2.2903021023592328E-4</v>
      </c>
      <c r="AC1055" s="143">
        <f t="shared" si="242"/>
        <v>0.27206644751352693</v>
      </c>
      <c r="AD1055" s="143">
        <f t="shared" si="243"/>
        <v>5.4962853428361547E-2</v>
      </c>
      <c r="AE1055" s="105">
        <f t="shared" si="244"/>
        <v>0.14823355248647332</v>
      </c>
      <c r="AF1055" s="143">
        <f t="shared" si="245"/>
        <v>1.6093876982577315E-2</v>
      </c>
    </row>
    <row r="1056" spans="1:32" x14ac:dyDescent="0.25">
      <c r="A1056">
        <v>4.3874999999999993</v>
      </c>
      <c r="B1056">
        <v>0.27406017338334904</v>
      </c>
      <c r="C1056" s="203">
        <f t="shared" si="247"/>
        <v>6.6923309524856412E-4</v>
      </c>
      <c r="D1056" s="184">
        <f t="shared" si="248"/>
        <v>6.5651766643884139E-3</v>
      </c>
      <c r="T1056" s="182">
        <f t="shared" si="246"/>
        <v>0.1024093750303376</v>
      </c>
      <c r="U1056" s="19">
        <v>1.0107019494728606</v>
      </c>
      <c r="V1056" s="105">
        <f t="shared" si="235"/>
        <v>4.1670000000006979E-3</v>
      </c>
      <c r="W1056" s="143">
        <f t="shared" si="236"/>
        <v>8.8754449677853557</v>
      </c>
      <c r="X1056" s="143">
        <f t="shared" si="237"/>
        <v>0.61929999999999996</v>
      </c>
      <c r="Y1056" s="143">
        <f t="shared" si="238"/>
        <v>9.0181410137734376E-3</v>
      </c>
      <c r="Z1056" s="143">
        <f t="shared" si="239"/>
        <v>9.4401936241720801</v>
      </c>
      <c r="AA1056" s="143">
        <f t="shared" si="240"/>
        <v>-133.30675348756611</v>
      </c>
      <c r="AB1056" s="143">
        <f t="shared" si="241"/>
        <v>2.304090686216861E-4</v>
      </c>
      <c r="AC1056" s="143">
        <f t="shared" si="242"/>
        <v>0.27229685658214864</v>
      </c>
      <c r="AD1056" s="143">
        <f t="shared" si="243"/>
        <v>5.5293752968957888E-2</v>
      </c>
      <c r="AE1056" s="105">
        <f t="shared" si="244"/>
        <v>0.14800314341785165</v>
      </c>
      <c r="AF1056" s="143">
        <f t="shared" si="245"/>
        <v>9.2592995960600333E-2</v>
      </c>
    </row>
    <row r="1057" spans="1:32" x14ac:dyDescent="0.25">
      <c r="A1057">
        <v>4.391665999999999</v>
      </c>
      <c r="B1057">
        <v>4.7146015840770022E-2</v>
      </c>
      <c r="C1057" s="203">
        <f t="shared" si="247"/>
        <v>6.6907249215378696E-4</v>
      </c>
      <c r="D1057" s="184">
        <f t="shared" si="248"/>
        <v>6.5636011480286506E-3</v>
      </c>
      <c r="T1057" s="182">
        <f t="shared" si="246"/>
        <v>0.10135756891561082</v>
      </c>
      <c r="U1057" s="19">
        <v>1.0003214302058803</v>
      </c>
      <c r="V1057" s="105">
        <f t="shared" si="235"/>
        <v>4.16599999999967E-3</v>
      </c>
      <c r="W1057" s="143">
        <f t="shared" si="236"/>
        <v>8.8754449677853557</v>
      </c>
      <c r="X1057" s="143">
        <f t="shared" si="237"/>
        <v>0.61929999999999996</v>
      </c>
      <c r="Y1057" s="143">
        <f t="shared" si="238"/>
        <v>8.9585172998336658E-3</v>
      </c>
      <c r="Z1057" s="143">
        <f t="shared" si="239"/>
        <v>9.4491521414719131</v>
      </c>
      <c r="AA1057" s="143">
        <f t="shared" si="240"/>
        <v>-132.37388897232634</v>
      </c>
      <c r="AB1057" s="143">
        <f t="shared" si="241"/>
        <v>2.2879669386584406E-4</v>
      </c>
      <c r="AC1057" s="143">
        <f t="shared" si="242"/>
        <v>0.27252565327601447</v>
      </c>
      <c r="AD1057" s="143">
        <f t="shared" si="243"/>
        <v>5.4919993726803215E-2</v>
      </c>
      <c r="AE1057" s="105">
        <f t="shared" si="244"/>
        <v>0.14777434672398579</v>
      </c>
      <c r="AF1057" s="143">
        <f t="shared" si="245"/>
        <v>1.6093879175457966E-2</v>
      </c>
    </row>
    <row r="1058" spans="1:32" x14ac:dyDescent="0.25">
      <c r="A1058">
        <v>4.3958329999999997</v>
      </c>
      <c r="B1058">
        <v>4.7146015840770022E-2</v>
      </c>
      <c r="C1058" s="203">
        <f t="shared" si="247"/>
        <v>1.9645744800852159E-4</v>
      </c>
      <c r="D1058" s="184">
        <f t="shared" si="248"/>
        <v>1.9272475649635969E-3</v>
      </c>
      <c r="T1058" s="182">
        <f t="shared" si="246"/>
        <v>0.10135756891561082</v>
      </c>
      <c r="U1058" s="19">
        <v>1.0003214302058803</v>
      </c>
      <c r="V1058" s="105">
        <f t="shared" si="235"/>
        <v>4.1670000000006979E-3</v>
      </c>
      <c r="W1058" s="143">
        <f t="shared" si="236"/>
        <v>8.8754449677853557</v>
      </c>
      <c r="X1058" s="143">
        <f t="shared" si="237"/>
        <v>0.61929999999999996</v>
      </c>
      <c r="Y1058" s="143">
        <f t="shared" si="238"/>
        <v>8.9606676880499506E-3</v>
      </c>
      <c r="Z1058" s="143">
        <f t="shared" si="239"/>
        <v>9.4581128091599638</v>
      </c>
      <c r="AA1058" s="143">
        <f t="shared" si="240"/>
        <v>-132.35408196508675</v>
      </c>
      <c r="AB1058" s="143">
        <f t="shared" si="241"/>
        <v>2.2876245918552319E-4</v>
      </c>
      <c r="AC1058" s="143">
        <f t="shared" si="242"/>
        <v>0.27275441573519998</v>
      </c>
      <c r="AD1058" s="143">
        <f t="shared" si="243"/>
        <v>5.4898598316651039E-2</v>
      </c>
      <c r="AE1058" s="105">
        <f t="shared" si="244"/>
        <v>0.14754558426480027</v>
      </c>
      <c r="AF1058" s="143">
        <f t="shared" si="245"/>
        <v>1.6093879175457966E-2</v>
      </c>
    </row>
    <row r="1059" spans="1:32" x14ac:dyDescent="0.25">
      <c r="A1059">
        <v>4.3999999999999986</v>
      </c>
      <c r="B1059">
        <v>4.7146015840770022E-2</v>
      </c>
      <c r="C1059" s="203">
        <f t="shared" si="247"/>
        <v>1.9645744800843784E-4</v>
      </c>
      <c r="D1059" s="184">
        <f t="shared" si="248"/>
        <v>1.9272475649627753E-3</v>
      </c>
      <c r="T1059" s="182">
        <f t="shared" si="246"/>
        <v>0.10135756891561082</v>
      </c>
      <c r="U1059" s="19">
        <v>1.0003214302058803</v>
      </c>
      <c r="V1059" s="105">
        <f t="shared" si="235"/>
        <v>4.1669999999989216E-3</v>
      </c>
      <c r="W1059" s="143">
        <f t="shared" si="236"/>
        <v>8.8754449677853557</v>
      </c>
      <c r="X1059" s="143">
        <f t="shared" si="237"/>
        <v>0.61929999999999996</v>
      </c>
      <c r="Y1059" s="143">
        <f t="shared" si="238"/>
        <v>8.9606676880461308E-3</v>
      </c>
      <c r="Z1059" s="143">
        <f t="shared" si="239"/>
        <v>9.4670734768480092</v>
      </c>
      <c r="AA1059" s="143">
        <f t="shared" si="240"/>
        <v>-132.30244589262165</v>
      </c>
      <c r="AB1059" s="143">
        <f t="shared" si="241"/>
        <v>2.2867321074872079E-4</v>
      </c>
      <c r="AC1059" s="143">
        <f t="shared" si="242"/>
        <v>0.27298308894594869</v>
      </c>
      <c r="AD1059" s="143">
        <f t="shared" si="243"/>
        <v>5.487718040527477E-2</v>
      </c>
      <c r="AE1059" s="105">
        <f t="shared" si="244"/>
        <v>0.14731691105405156</v>
      </c>
      <c r="AF1059" s="143">
        <f t="shared" si="245"/>
        <v>1.6093879175457966E-2</v>
      </c>
    </row>
    <row r="1060" spans="1:32" x14ac:dyDescent="0.25">
      <c r="A1060">
        <v>4.404166</v>
      </c>
      <c r="B1060">
        <v>4.7146015840770022E-2</v>
      </c>
      <c r="C1060" s="203">
        <f t="shared" si="247"/>
        <v>1.964103019927161E-4</v>
      </c>
      <c r="D1060" s="184">
        <f t="shared" si="248"/>
        <v>1.926785062548545E-3</v>
      </c>
      <c r="T1060" s="182">
        <f t="shared" si="246"/>
        <v>0.10135756891561082</v>
      </c>
      <c r="U1060" s="19">
        <v>1.0003214302058803</v>
      </c>
      <c r="V1060" s="105">
        <f t="shared" si="235"/>
        <v>4.1660000000014463E-3</v>
      </c>
      <c r="W1060" s="143">
        <f t="shared" si="236"/>
        <v>8.8754449677853557</v>
      </c>
      <c r="X1060" s="143">
        <f t="shared" si="237"/>
        <v>0.61929999999999996</v>
      </c>
      <c r="Y1060" s="143">
        <f t="shared" si="238"/>
        <v>8.9585172998374856E-3</v>
      </c>
      <c r="Z1060" s="143">
        <f t="shared" si="239"/>
        <v>9.4760319941478475</v>
      </c>
      <c r="AA1060" s="143">
        <f t="shared" si="240"/>
        <v>-132.21903033836841</v>
      </c>
      <c r="AB1060" s="143">
        <f t="shared" si="241"/>
        <v>2.2852903425607339E-4</v>
      </c>
      <c r="AC1060" s="143">
        <f t="shared" si="242"/>
        <v>0.27321161798020477</v>
      </c>
      <c r="AD1060" s="143">
        <f t="shared" si="243"/>
        <v>5.4855745140661077E-2</v>
      </c>
      <c r="AE1060" s="105">
        <f t="shared" si="244"/>
        <v>0.14708838201979549</v>
      </c>
      <c r="AF1060" s="143">
        <f t="shared" si="245"/>
        <v>1.6093879175457966E-2</v>
      </c>
    </row>
    <row r="1061" spans="1:32" x14ac:dyDescent="0.25">
      <c r="A1061">
        <v>4.4083329999999989</v>
      </c>
      <c r="B1061">
        <v>0</v>
      </c>
      <c r="C1061" s="203">
        <f t="shared" si="247"/>
        <v>9.8228724004218918E-5</v>
      </c>
      <c r="D1061" s="184">
        <f t="shared" si="248"/>
        <v>9.6362378248138767E-4</v>
      </c>
      <c r="T1061" s="182">
        <f t="shared" si="246"/>
        <v>0.10132500008358872</v>
      </c>
      <c r="U1061" s="19">
        <v>1.0000000008249565</v>
      </c>
      <c r="V1061" s="105">
        <f t="shared" si="235"/>
        <v>4.1669999999989216E-3</v>
      </c>
      <c r="W1061" s="143">
        <f t="shared" si="236"/>
        <v>8.8754449677853557</v>
      </c>
      <c r="X1061" s="143">
        <f t="shared" si="237"/>
        <v>0.61929999999999996</v>
      </c>
      <c r="Y1061" s="143">
        <f t="shared" si="238"/>
        <v>8.9588844307198507E-3</v>
      </c>
      <c r="Z1061" s="143">
        <f t="shared" si="239"/>
        <v>9.4849908785785679</v>
      </c>
      <c r="AA1061" s="143">
        <f t="shared" si="240"/>
        <v>-132.17272487790981</v>
      </c>
      <c r="AB1061" s="143">
        <f t="shared" si="241"/>
        <v>2.2844899931607796E-4</v>
      </c>
      <c r="AC1061" s="143">
        <f t="shared" si="242"/>
        <v>0.27344006697952083</v>
      </c>
      <c r="AD1061" s="143">
        <f t="shared" si="243"/>
        <v>5.4823373965955623E-2</v>
      </c>
      <c r="AE1061" s="105">
        <f t="shared" si="244"/>
        <v>0.14685993302047942</v>
      </c>
      <c r="AF1061" s="143">
        <f t="shared" si="245"/>
        <v>0</v>
      </c>
    </row>
    <row r="1062" spans="1:32" x14ac:dyDescent="0.25">
      <c r="A1062">
        <v>4.4124999999999996</v>
      </c>
      <c r="B1062">
        <v>0</v>
      </c>
      <c r="C1062" s="203">
        <f t="shared" si="247"/>
        <v>0</v>
      </c>
      <c r="D1062" s="184">
        <f t="shared" si="248"/>
        <v>0</v>
      </c>
      <c r="T1062" s="182">
        <f t="shared" si="246"/>
        <v>0.10132500008358872</v>
      </c>
      <c r="U1062" s="19">
        <v>1.0000000008249565</v>
      </c>
      <c r="V1062" s="105">
        <f t="shared" si="235"/>
        <v>4.1670000000006979E-3</v>
      </c>
      <c r="W1062" s="143">
        <f t="shared" si="236"/>
        <v>8.8754449677853557</v>
      </c>
      <c r="X1062" s="143">
        <f t="shared" si="237"/>
        <v>0.61929999999999996</v>
      </c>
      <c r="Y1062" s="143">
        <f t="shared" si="238"/>
        <v>8.9588844307236706E-3</v>
      </c>
      <c r="Z1062" s="143">
        <f t="shared" si="239"/>
        <v>9.4939497630092919</v>
      </c>
      <c r="AA1062" s="143">
        <f t="shared" si="240"/>
        <v>-132.12094670617461</v>
      </c>
      <c r="AB1062" s="143">
        <f t="shared" si="241"/>
        <v>2.2835950527311068E-4</v>
      </c>
      <c r="AC1062" s="143">
        <f t="shared" si="242"/>
        <v>0.27366842648479395</v>
      </c>
      <c r="AD1062" s="143">
        <f t="shared" si="243"/>
        <v>5.4801897113768282E-2</v>
      </c>
      <c r="AE1062" s="105">
        <f t="shared" si="244"/>
        <v>0.14663157351520631</v>
      </c>
      <c r="AF1062" s="143">
        <f t="shared" si="245"/>
        <v>0</v>
      </c>
    </row>
    <row r="1063" spans="1:32" x14ac:dyDescent="0.25">
      <c r="A1063">
        <v>4.4166659999999993</v>
      </c>
      <c r="B1063">
        <v>0</v>
      </c>
      <c r="C1063" s="203">
        <f t="shared" si="247"/>
        <v>0</v>
      </c>
      <c r="D1063" s="184">
        <f t="shared" si="248"/>
        <v>0</v>
      </c>
      <c r="T1063" s="182">
        <f t="shared" si="246"/>
        <v>0.10132500008358872</v>
      </c>
      <c r="U1063" s="19">
        <v>1.0000000008249565</v>
      </c>
      <c r="V1063" s="105">
        <f t="shared" si="235"/>
        <v>4.16599999999967E-3</v>
      </c>
      <c r="W1063" s="143">
        <f t="shared" si="236"/>
        <v>8.8754449677853557</v>
      </c>
      <c r="X1063" s="143">
        <f t="shared" si="237"/>
        <v>0.61929999999999996</v>
      </c>
      <c r="Y1063" s="143">
        <f t="shared" si="238"/>
        <v>8.9567344704549086E-3</v>
      </c>
      <c r="Z1063" s="143">
        <f t="shared" si="239"/>
        <v>9.5029064974797475</v>
      </c>
      <c r="AA1063" s="143">
        <f t="shared" si="240"/>
        <v>-132.03743270930181</v>
      </c>
      <c r="AB1063" s="143">
        <f t="shared" si="241"/>
        <v>2.2821515863100206E-4</v>
      </c>
      <c r="AC1063" s="143">
        <f t="shared" si="242"/>
        <v>0.27389664164342498</v>
      </c>
      <c r="AD1063" s="143">
        <f t="shared" si="243"/>
        <v>5.4780402935914581E-2</v>
      </c>
      <c r="AE1063" s="105">
        <f t="shared" si="244"/>
        <v>0.14640335835657531</v>
      </c>
      <c r="AF1063" s="143">
        <f t="shared" si="245"/>
        <v>0</v>
      </c>
    </row>
    <row r="1064" spans="1:32" x14ac:dyDescent="0.25">
      <c r="A1064">
        <v>4.420833</v>
      </c>
      <c r="B1064">
        <v>0</v>
      </c>
      <c r="C1064" s="203">
        <f t="shared" si="247"/>
        <v>0</v>
      </c>
      <c r="D1064" s="184">
        <f t="shared" si="248"/>
        <v>0</v>
      </c>
      <c r="T1064" s="182">
        <f t="shared" si="246"/>
        <v>0.10132500008358872</v>
      </c>
      <c r="U1064" s="19">
        <v>1.0000000008249565</v>
      </c>
      <c r="V1064" s="105">
        <f t="shared" si="235"/>
        <v>4.1670000000006979E-3</v>
      </c>
      <c r="W1064" s="143">
        <f t="shared" si="236"/>
        <v>8.8754449677853557</v>
      </c>
      <c r="X1064" s="143">
        <f t="shared" si="237"/>
        <v>0.61929999999999996</v>
      </c>
      <c r="Y1064" s="143">
        <f t="shared" si="238"/>
        <v>8.9588844307236706E-3</v>
      </c>
      <c r="Z1064" s="143">
        <f t="shared" si="239"/>
        <v>9.5118653819104715</v>
      </c>
      <c r="AA1064" s="143">
        <f t="shared" si="240"/>
        <v>-132.01724017458989</v>
      </c>
      <c r="AB1064" s="143">
        <f t="shared" si="241"/>
        <v>2.2818025760015125E-4</v>
      </c>
      <c r="AC1064" s="143">
        <f t="shared" si="242"/>
        <v>0.27412482190102511</v>
      </c>
      <c r="AD1064" s="143">
        <f t="shared" si="243"/>
        <v>5.4758881113538042E-2</v>
      </c>
      <c r="AE1064" s="105">
        <f t="shared" si="244"/>
        <v>0.14617517809897515</v>
      </c>
      <c r="AF1064" s="143">
        <f t="shared" si="245"/>
        <v>0</v>
      </c>
    </row>
    <row r="1065" spans="1:32" x14ac:dyDescent="0.25">
      <c r="A1065">
        <v>4.4249999999999989</v>
      </c>
      <c r="B1065">
        <v>0</v>
      </c>
      <c r="C1065" s="203">
        <f t="shared" si="247"/>
        <v>0</v>
      </c>
      <c r="D1065" s="184">
        <f t="shared" si="248"/>
        <v>0</v>
      </c>
      <c r="T1065" s="182">
        <f t="shared" si="246"/>
        <v>0.10132500008358872</v>
      </c>
      <c r="U1065" s="19">
        <v>1.0000000008249565</v>
      </c>
      <c r="V1065" s="105">
        <f t="shared" si="235"/>
        <v>4.1669999999989216E-3</v>
      </c>
      <c r="W1065" s="143">
        <f t="shared" si="236"/>
        <v>8.8754449677853557</v>
      </c>
      <c r="X1065" s="143">
        <f t="shared" si="237"/>
        <v>0.61929999999999996</v>
      </c>
      <c r="Y1065" s="143">
        <f t="shared" si="238"/>
        <v>8.9588844307198507E-3</v>
      </c>
      <c r="Z1065" s="143">
        <f t="shared" si="239"/>
        <v>9.5208242663411919</v>
      </c>
      <c r="AA1065" s="143">
        <f t="shared" si="240"/>
        <v>-131.96529936945885</v>
      </c>
      <c r="AB1065" s="143">
        <f t="shared" si="241"/>
        <v>2.2809048245957809E-4</v>
      </c>
      <c r="AC1065" s="143">
        <f t="shared" si="242"/>
        <v>0.27435291238348469</v>
      </c>
      <c r="AD1065" s="143">
        <f t="shared" si="243"/>
        <v>5.473733680336864E-2</v>
      </c>
      <c r="AE1065" s="105">
        <f t="shared" si="244"/>
        <v>0.14594708761651556</v>
      </c>
      <c r="AF1065" s="143">
        <f t="shared" si="245"/>
        <v>0</v>
      </c>
    </row>
    <row r="1066" spans="1:32" x14ac:dyDescent="0.25">
      <c r="A1066">
        <v>4.4291659999999986</v>
      </c>
      <c r="B1066">
        <v>0</v>
      </c>
      <c r="C1066" s="203">
        <f t="shared" si="247"/>
        <v>0</v>
      </c>
      <c r="D1066" s="184">
        <f t="shared" si="248"/>
        <v>0</v>
      </c>
      <c r="T1066" s="182">
        <f t="shared" si="246"/>
        <v>0.10132500008358872</v>
      </c>
      <c r="U1066" s="19">
        <v>1.0000000008249565</v>
      </c>
      <c r="V1066" s="105">
        <f t="shared" si="235"/>
        <v>4.16599999999967E-3</v>
      </c>
      <c r="W1066" s="143">
        <f t="shared" si="236"/>
        <v>8.8754449677853557</v>
      </c>
      <c r="X1066" s="143">
        <f t="shared" si="237"/>
        <v>0.61929999999999996</v>
      </c>
      <c r="Y1066" s="143">
        <f t="shared" si="238"/>
        <v>8.9567344704549086E-3</v>
      </c>
      <c r="Z1066" s="143">
        <f t="shared" si="239"/>
        <v>9.5297810008116475</v>
      </c>
      <c r="AA1066" s="143">
        <f t="shared" si="240"/>
        <v>-131.88166016977999</v>
      </c>
      <c r="AB1066" s="143">
        <f t="shared" si="241"/>
        <v>2.2794591941536542E-4</v>
      </c>
      <c r="AC1066" s="143">
        <f t="shared" si="242"/>
        <v>0.27458085830290008</v>
      </c>
      <c r="AD1066" s="143">
        <f t="shared" si="243"/>
        <v>5.4715775183721428E-2</v>
      </c>
      <c r="AE1066" s="105">
        <f t="shared" si="244"/>
        <v>0.14571914169710021</v>
      </c>
      <c r="AF1066" s="143">
        <f t="shared" si="245"/>
        <v>0</v>
      </c>
    </row>
    <row r="1067" spans="1:32" x14ac:dyDescent="0.25">
      <c r="A1067">
        <v>4.4333329999999993</v>
      </c>
      <c r="B1067">
        <v>4.7146015840770022E-2</v>
      </c>
      <c r="C1067" s="203">
        <f t="shared" si="247"/>
        <v>9.8228724004260795E-5</v>
      </c>
      <c r="D1067" s="184">
        <f t="shared" si="248"/>
        <v>9.6362378248179847E-4</v>
      </c>
      <c r="T1067" s="182">
        <f t="shared" si="246"/>
        <v>0.10135760699008446</v>
      </c>
      <c r="U1067" s="19">
        <v>1.0003218059717194</v>
      </c>
      <c r="V1067" s="105">
        <f t="shared" si="235"/>
        <v>4.1670000000006979E-3</v>
      </c>
      <c r="W1067" s="143">
        <f t="shared" si="236"/>
        <v>8.8754449677853557</v>
      </c>
      <c r="X1067" s="143">
        <f t="shared" si="237"/>
        <v>0.61929999999999996</v>
      </c>
      <c r="Y1067" s="143">
        <f t="shared" si="238"/>
        <v>8.9606697726327192E-3</v>
      </c>
      <c r="Z1067" s="143">
        <f t="shared" si="239"/>
        <v>9.5387416705842796</v>
      </c>
      <c r="AA1067" s="143">
        <f t="shared" si="240"/>
        <v>-131.88753477082673</v>
      </c>
      <c r="AB1067" s="143">
        <f t="shared" si="241"/>
        <v>2.2795607314966839E-4</v>
      </c>
      <c r="AC1067" s="143">
        <f t="shared" si="242"/>
        <v>0.27480881437604976</v>
      </c>
      <c r="AD1067" s="143">
        <f t="shared" si="243"/>
        <v>5.4705081149419299E-2</v>
      </c>
      <c r="AE1067" s="105">
        <f t="shared" si="244"/>
        <v>0.14549118562395053</v>
      </c>
      <c r="AF1067" s="143">
        <f t="shared" si="245"/>
        <v>1.6093873129873457E-2</v>
      </c>
    </row>
    <row r="1068" spans="1:32" x14ac:dyDescent="0.25">
      <c r="A1068">
        <v>4.4375</v>
      </c>
      <c r="B1068">
        <v>4.7146015840770022E-2</v>
      </c>
      <c r="C1068" s="203">
        <f t="shared" si="247"/>
        <v>1.9645744800852159E-4</v>
      </c>
      <c r="D1068" s="184">
        <f t="shared" si="248"/>
        <v>1.9272475649635969E-3</v>
      </c>
      <c r="T1068" s="182">
        <f t="shared" si="246"/>
        <v>0.10135760699008446</v>
      </c>
      <c r="U1068" s="19">
        <v>1.0003218059717194</v>
      </c>
      <c r="V1068" s="105">
        <f t="shared" si="235"/>
        <v>4.1670000000006979E-3</v>
      </c>
      <c r="W1068" s="143">
        <f t="shared" si="236"/>
        <v>8.8754449677853557</v>
      </c>
      <c r="X1068" s="143">
        <f t="shared" si="237"/>
        <v>0.61929999999999996</v>
      </c>
      <c r="Y1068" s="143">
        <f t="shared" si="238"/>
        <v>8.9606697726327192E-3</v>
      </c>
      <c r="Z1068" s="143">
        <f t="shared" si="239"/>
        <v>9.5477023403569117</v>
      </c>
      <c r="AA1068" s="143">
        <f t="shared" si="240"/>
        <v>-131.83541054766104</v>
      </c>
      <c r="AB1068" s="143">
        <f t="shared" si="241"/>
        <v>2.2786598098705824E-4</v>
      </c>
      <c r="AC1068" s="143">
        <f t="shared" si="242"/>
        <v>0.27503668035703682</v>
      </c>
      <c r="AD1068" s="143">
        <f t="shared" si="243"/>
        <v>5.4683460760024019E-2</v>
      </c>
      <c r="AE1068" s="105">
        <f t="shared" si="244"/>
        <v>0.14526331964296346</v>
      </c>
      <c r="AF1068" s="143">
        <f t="shared" si="245"/>
        <v>1.6093873129873457E-2</v>
      </c>
    </row>
    <row r="1069" spans="1:32" x14ac:dyDescent="0.25">
      <c r="A1069">
        <v>4.4416659999999997</v>
      </c>
      <c r="B1069">
        <v>0.10387455522641484</v>
      </c>
      <c r="C1069" s="203">
        <f t="shared" si="247"/>
        <v>3.1457584953292116E-4</v>
      </c>
      <c r="D1069" s="184">
        <f t="shared" si="248"/>
        <v>3.0859890839179567E-3</v>
      </c>
      <c r="T1069" s="182">
        <f t="shared" si="246"/>
        <v>0.10148276727751038</v>
      </c>
      <c r="U1069" s="19">
        <v>1.0015570419690143</v>
      </c>
      <c r="V1069" s="105">
        <f t="shared" si="235"/>
        <v>4.16599999999967E-3</v>
      </c>
      <c r="W1069" s="143">
        <f t="shared" si="236"/>
        <v>8.8754449677853557</v>
      </c>
      <c r="X1069" s="143">
        <f t="shared" si="237"/>
        <v>0.61929999999999996</v>
      </c>
      <c r="Y1069" s="143">
        <f t="shared" si="238"/>
        <v>8.9653686728244034E-3</v>
      </c>
      <c r="Z1069" s="143">
        <f t="shared" si="239"/>
        <v>9.5566677090297354</v>
      </c>
      <c r="AA1069" s="143">
        <f t="shared" si="240"/>
        <v>-131.85231070944681</v>
      </c>
      <c r="AB1069" s="143">
        <f t="shared" si="241"/>
        <v>2.2789519143915266E-4</v>
      </c>
      <c r="AC1069" s="143">
        <f t="shared" si="242"/>
        <v>0.275264575548476</v>
      </c>
      <c r="AD1069" s="143">
        <f t="shared" si="243"/>
        <v>5.4703598521164354E-2</v>
      </c>
      <c r="AE1069" s="105">
        <f t="shared" si="244"/>
        <v>0.14503542445152431</v>
      </c>
      <c r="AF1069" s="143">
        <f t="shared" si="245"/>
        <v>3.5415126718355505E-2</v>
      </c>
    </row>
    <row r="1070" spans="1:32" x14ac:dyDescent="0.25">
      <c r="A1070">
        <v>4.4458329999999986</v>
      </c>
      <c r="B1070">
        <v>0.21733163399770422</v>
      </c>
      <c r="C1070" s="203">
        <f t="shared" si="247"/>
        <v>6.6923309524827875E-4</v>
      </c>
      <c r="D1070" s="184">
        <f t="shared" si="248"/>
        <v>6.5651766643856149E-3</v>
      </c>
      <c r="T1070" s="182">
        <f t="shared" si="246"/>
        <v>0.10201141023724059</v>
      </c>
      <c r="U1070" s="19">
        <v>1.0067743423364479</v>
      </c>
      <c r="V1070" s="105">
        <f t="shared" si="235"/>
        <v>4.1669999999989216E-3</v>
      </c>
      <c r="W1070" s="143">
        <f t="shared" si="236"/>
        <v>8.8754449677853557</v>
      </c>
      <c r="X1070" s="143">
        <f t="shared" si="237"/>
        <v>0.61929999999999996</v>
      </c>
      <c r="Y1070" s="143">
        <f t="shared" si="238"/>
        <v>8.9964217677359886E-3</v>
      </c>
      <c r="Z1070" s="143">
        <f t="shared" si="239"/>
        <v>9.5656641307974706</v>
      </c>
      <c r="AA1070" s="143">
        <f t="shared" si="240"/>
        <v>-132.25635335101825</v>
      </c>
      <c r="AB1070" s="143">
        <f t="shared" si="241"/>
        <v>2.2859354382035146E-4</v>
      </c>
      <c r="AC1070" s="143">
        <f t="shared" si="242"/>
        <v>0.27549316909229637</v>
      </c>
      <c r="AD1070" s="143">
        <f t="shared" si="243"/>
        <v>5.4858061871948791E-2</v>
      </c>
      <c r="AE1070" s="105">
        <f t="shared" si="244"/>
        <v>0.14480683090770397</v>
      </c>
      <c r="AF1070" s="143">
        <f t="shared" si="245"/>
        <v>7.3713344770035411E-2</v>
      </c>
    </row>
    <row r="1071" spans="1:32" x14ac:dyDescent="0.25">
      <c r="A1071">
        <v>4.4499999999999993</v>
      </c>
      <c r="B1071">
        <v>0.1606030946120594</v>
      </c>
      <c r="C1071" s="203">
        <f t="shared" si="247"/>
        <v>7.8742700705857437E-4</v>
      </c>
      <c r="D1071" s="184">
        <f t="shared" si="248"/>
        <v>7.7246589392446149E-3</v>
      </c>
      <c r="T1071" s="182">
        <f t="shared" si="246"/>
        <v>0.10170101796899327</v>
      </c>
      <c r="U1071" s="19">
        <v>1.0037110088230274</v>
      </c>
      <c r="V1071" s="105">
        <f t="shared" si="235"/>
        <v>4.1670000000006979E-3</v>
      </c>
      <c r="W1071" s="143">
        <f t="shared" si="236"/>
        <v>8.8754449677853557</v>
      </c>
      <c r="X1071" s="143">
        <f t="shared" si="237"/>
        <v>0.61929999999999996</v>
      </c>
      <c r="Y1071" s="143">
        <f t="shared" si="238"/>
        <v>8.9794594635880052E-3</v>
      </c>
      <c r="Z1071" s="143">
        <f t="shared" si="239"/>
        <v>9.5746435902610578</v>
      </c>
      <c r="AA1071" s="143">
        <f t="shared" si="240"/>
        <v>-131.95448381745325</v>
      </c>
      <c r="AB1071" s="143">
        <f t="shared" si="241"/>
        <v>2.2807178872352163E-4</v>
      </c>
      <c r="AC1071" s="143">
        <f t="shared" si="242"/>
        <v>0.2757212408810199</v>
      </c>
      <c r="AD1071" s="143">
        <f t="shared" si="243"/>
        <v>5.4732850665582776E-2</v>
      </c>
      <c r="AE1071" s="105">
        <f t="shared" si="244"/>
        <v>0.14457875911898044</v>
      </c>
      <c r="AF1071" s="143">
        <f t="shared" si="245"/>
        <v>5.4638722099841594E-2</v>
      </c>
    </row>
    <row r="1072" spans="1:32" x14ac:dyDescent="0.25">
      <c r="A1072">
        <v>4.454165999999999</v>
      </c>
      <c r="B1072">
        <v>0.1606030946120594</v>
      </c>
      <c r="C1072" s="203">
        <f t="shared" si="247"/>
        <v>6.6907249215378652E-4</v>
      </c>
      <c r="D1072" s="184">
        <f t="shared" si="248"/>
        <v>6.5636011480286463E-3</v>
      </c>
      <c r="T1072" s="182">
        <f t="shared" si="246"/>
        <v>0.10170101796899327</v>
      </c>
      <c r="U1072" s="19">
        <v>1.0037110088230274</v>
      </c>
      <c r="V1072" s="105">
        <f t="shared" si="235"/>
        <v>4.16599999999967E-3</v>
      </c>
      <c r="W1072" s="143">
        <f t="shared" si="236"/>
        <v>8.8754449677853557</v>
      </c>
      <c r="X1072" s="143">
        <f t="shared" si="237"/>
        <v>0.61929999999999996</v>
      </c>
      <c r="Y1072" s="143">
        <f t="shared" si="238"/>
        <v>8.9773045657063604E-3</v>
      </c>
      <c r="Z1072" s="143">
        <f t="shared" si="239"/>
        <v>9.5836208948267636</v>
      </c>
      <c r="AA1072" s="143">
        <f t="shared" si="240"/>
        <v>-131.87028113429736</v>
      </c>
      <c r="AB1072" s="143">
        <f t="shared" si="241"/>
        <v>2.2792625174738329E-4</v>
      </c>
      <c r="AC1072" s="143">
        <f t="shared" si="242"/>
        <v>0.27594916713276729</v>
      </c>
      <c r="AD1072" s="143">
        <f t="shared" si="243"/>
        <v>5.4711054188046407E-2</v>
      </c>
      <c r="AE1072" s="105">
        <f t="shared" si="244"/>
        <v>0.14435083286723305</v>
      </c>
      <c r="AF1072" s="143">
        <f t="shared" si="245"/>
        <v>5.4638722099841594E-2</v>
      </c>
    </row>
    <row r="1073" spans="1:32" x14ac:dyDescent="0.25">
      <c r="A1073">
        <v>4.4583329999999997</v>
      </c>
      <c r="B1073">
        <v>0.21733163399770422</v>
      </c>
      <c r="C1073" s="203">
        <f t="shared" si="247"/>
        <v>7.8742700705857437E-4</v>
      </c>
      <c r="D1073" s="184">
        <f t="shared" si="248"/>
        <v>7.7246589392446149E-3</v>
      </c>
      <c r="T1073" s="182">
        <f t="shared" si="246"/>
        <v>0.1020112189151999</v>
      </c>
      <c r="U1073" s="19">
        <v>1.0067724541347141</v>
      </c>
      <c r="V1073" s="105">
        <f t="shared" si="235"/>
        <v>4.1670000000006979E-3</v>
      </c>
      <c r="W1073" s="143">
        <f t="shared" si="236"/>
        <v>8.8754449677853557</v>
      </c>
      <c r="X1073" s="143">
        <f t="shared" si="237"/>
        <v>0.61929999999999996</v>
      </c>
      <c r="Y1073" s="143">
        <f t="shared" si="238"/>
        <v>8.9964113184374667E-3</v>
      </c>
      <c r="Z1073" s="143">
        <f t="shared" si="239"/>
        <v>9.5926173061452005</v>
      </c>
      <c r="AA1073" s="143">
        <f t="shared" si="240"/>
        <v>-132.09813102547531</v>
      </c>
      <c r="AB1073" s="143">
        <f t="shared" si="241"/>
        <v>2.2832007036375793E-4</v>
      </c>
      <c r="AC1073" s="143">
        <f t="shared" si="242"/>
        <v>0.27617748720313107</v>
      </c>
      <c r="AD1073" s="143">
        <f t="shared" si="243"/>
        <v>5.479243349261332E-2</v>
      </c>
      <c r="AE1073" s="105">
        <f t="shared" si="244"/>
        <v>0.1441225127968693</v>
      </c>
      <c r="AF1073" s="143">
        <f t="shared" si="245"/>
        <v>7.3713483019413245E-2</v>
      </c>
    </row>
    <row r="1074" spans="1:32" x14ac:dyDescent="0.25">
      <c r="A1074">
        <v>4.4624999999999986</v>
      </c>
      <c r="B1074">
        <v>0.1606030946120594</v>
      </c>
      <c r="C1074" s="203">
        <f t="shared" si="247"/>
        <v>7.874270070582387E-4</v>
      </c>
      <c r="D1074" s="184">
        <f t="shared" si="248"/>
        <v>7.7246589392413224E-3</v>
      </c>
      <c r="T1074" s="182">
        <f t="shared" si="246"/>
        <v>0.10170101757874443</v>
      </c>
      <c r="U1074" s="19">
        <v>1.003711004971571</v>
      </c>
      <c r="V1074" s="105">
        <f t="shared" si="235"/>
        <v>4.1669999999989216E-3</v>
      </c>
      <c r="W1074" s="143">
        <f t="shared" si="236"/>
        <v>8.8754449677853557</v>
      </c>
      <c r="X1074" s="143">
        <f t="shared" si="237"/>
        <v>0.61929999999999996</v>
      </c>
      <c r="Y1074" s="143">
        <f t="shared" si="238"/>
        <v>8.9794594422454941E-3</v>
      </c>
      <c r="Z1074" s="143">
        <f t="shared" si="239"/>
        <v>9.6015967655874466</v>
      </c>
      <c r="AA1074" s="143">
        <f t="shared" si="240"/>
        <v>-131.79654878185002</v>
      </c>
      <c r="AB1074" s="143">
        <f t="shared" si="241"/>
        <v>2.2779881182247161E-4</v>
      </c>
      <c r="AC1074" s="143">
        <f t="shared" si="242"/>
        <v>0.27640528601495351</v>
      </c>
      <c r="AD1074" s="143">
        <f t="shared" si="243"/>
        <v>5.4667341450091327E-2</v>
      </c>
      <c r="AE1074" s="105">
        <f t="shared" si="244"/>
        <v>0.14389471398504683</v>
      </c>
      <c r="AF1074" s="143">
        <f t="shared" si="245"/>
        <v>5.4638722309502209E-2</v>
      </c>
    </row>
    <row r="1075" spans="1:32" x14ac:dyDescent="0.25">
      <c r="A1075">
        <v>4.466666</v>
      </c>
      <c r="B1075">
        <v>0.1606030946120594</v>
      </c>
      <c r="C1075" s="203">
        <f t="shared" si="247"/>
        <v>6.6907249215407178E-4</v>
      </c>
      <c r="D1075" s="184">
        <f t="shared" si="248"/>
        <v>6.5636011480314444E-3</v>
      </c>
      <c r="T1075" s="182">
        <f t="shared" si="246"/>
        <v>0.10170101757874443</v>
      </c>
      <c r="U1075" s="19">
        <v>1.003711004971571</v>
      </c>
      <c r="V1075" s="105">
        <f t="shared" si="235"/>
        <v>4.1660000000014463E-3</v>
      </c>
      <c r="W1075" s="143">
        <f t="shared" si="236"/>
        <v>8.8754449677853557</v>
      </c>
      <c r="X1075" s="143">
        <f t="shared" si="237"/>
        <v>0.61929999999999996</v>
      </c>
      <c r="Y1075" s="143">
        <f t="shared" si="238"/>
        <v>8.9773045443766256E-3</v>
      </c>
      <c r="Z1075" s="143">
        <f t="shared" si="239"/>
        <v>9.6105740701318236</v>
      </c>
      <c r="AA1075" s="143">
        <f t="shared" si="240"/>
        <v>-131.71222021964047</v>
      </c>
      <c r="AB1075" s="143">
        <f t="shared" si="241"/>
        <v>2.2765305727539444E-4</v>
      </c>
      <c r="AC1075" s="143">
        <f t="shared" si="242"/>
        <v>0.27663293907222891</v>
      </c>
      <c r="AD1075" s="143">
        <f t="shared" si="243"/>
        <v>5.4645477022399282E-2</v>
      </c>
      <c r="AE1075" s="105">
        <f t="shared" si="244"/>
        <v>0.14366706092777143</v>
      </c>
      <c r="AF1075" s="143">
        <f t="shared" si="245"/>
        <v>5.4638722309502209E-2</v>
      </c>
    </row>
    <row r="1076" spans="1:32" x14ac:dyDescent="0.25">
      <c r="A1076">
        <v>4.4708329999999989</v>
      </c>
      <c r="B1076">
        <v>0</v>
      </c>
      <c r="C1076" s="203">
        <f t="shared" si="247"/>
        <v>3.3461654762413916E-4</v>
      </c>
      <c r="D1076" s="184">
        <f t="shared" si="248"/>
        <v>3.2825883321928053E-3</v>
      </c>
      <c r="T1076" s="182">
        <f t="shared" si="246"/>
        <v>0.10132500013122221</v>
      </c>
      <c r="U1076" s="19">
        <v>1.0000000012950625</v>
      </c>
      <c r="V1076" s="105">
        <f t="shared" si="235"/>
        <v>4.1669999999989216E-3</v>
      </c>
      <c r="W1076" s="143">
        <f t="shared" si="236"/>
        <v>8.8754449677853557</v>
      </c>
      <c r="X1076" s="143">
        <f t="shared" si="237"/>
        <v>0.61929999999999996</v>
      </c>
      <c r="Y1076" s="143">
        <f t="shared" si="238"/>
        <v>8.9588844333281098E-3</v>
      </c>
      <c r="Z1076" s="143">
        <f t="shared" si="239"/>
        <v>9.6195329545651518</v>
      </c>
      <c r="AA1076" s="143">
        <f t="shared" si="240"/>
        <v>-131.38942793031512</v>
      </c>
      <c r="AB1076" s="143">
        <f t="shared" si="241"/>
        <v>2.2709513902447365E-4</v>
      </c>
      <c r="AC1076" s="143">
        <f t="shared" si="242"/>
        <v>0.27686003421125338</v>
      </c>
      <c r="AD1076" s="143">
        <f t="shared" si="243"/>
        <v>5.4498473488008743E-2</v>
      </c>
      <c r="AE1076" s="105">
        <f t="shared" si="244"/>
        <v>0.14343996578874696</v>
      </c>
      <c r="AF1076" s="143">
        <f t="shared" si="245"/>
        <v>0</v>
      </c>
    </row>
    <row r="1077" spans="1:32" x14ac:dyDescent="0.25">
      <c r="A1077">
        <v>4.4749999999999996</v>
      </c>
      <c r="B1077">
        <v>0</v>
      </c>
      <c r="C1077" s="203">
        <f t="shared" si="247"/>
        <v>0</v>
      </c>
      <c r="D1077" s="184">
        <f t="shared" si="248"/>
        <v>0</v>
      </c>
      <c r="T1077" s="182">
        <f t="shared" si="246"/>
        <v>0.10132500013122221</v>
      </c>
      <c r="U1077" s="19">
        <v>1.0000000012950625</v>
      </c>
      <c r="V1077" s="105">
        <f t="shared" si="235"/>
        <v>4.1670000000006979E-3</v>
      </c>
      <c r="W1077" s="143">
        <f t="shared" si="236"/>
        <v>8.8754449677853557</v>
      </c>
      <c r="X1077" s="143">
        <f t="shared" si="237"/>
        <v>0.61929999999999996</v>
      </c>
      <c r="Y1077" s="143">
        <f t="shared" si="238"/>
        <v>8.9588844333319297E-3</v>
      </c>
      <c r="Z1077" s="143">
        <f t="shared" si="239"/>
        <v>9.6284918389984835</v>
      </c>
      <c r="AA1077" s="143">
        <f t="shared" si="240"/>
        <v>-131.33683556603035</v>
      </c>
      <c r="AB1077" s="143">
        <f t="shared" si="241"/>
        <v>2.2700423772086792E-4</v>
      </c>
      <c r="AC1077" s="143">
        <f t="shared" si="242"/>
        <v>0.27708703844897425</v>
      </c>
      <c r="AD1077" s="143">
        <f t="shared" si="243"/>
        <v>5.4476658920285553E-2</v>
      </c>
      <c r="AE1077" s="105">
        <f t="shared" si="244"/>
        <v>0.14321296155102609</v>
      </c>
      <c r="AF1077" s="143">
        <f t="shared" si="245"/>
        <v>0</v>
      </c>
    </row>
    <row r="1078" spans="1:32" x14ac:dyDescent="0.25">
      <c r="A1078">
        <v>4.4791659999999993</v>
      </c>
      <c r="B1078">
        <v>0</v>
      </c>
      <c r="C1078" s="203">
        <f t="shared" si="247"/>
        <v>0</v>
      </c>
      <c r="D1078" s="184">
        <f t="shared" si="248"/>
        <v>0</v>
      </c>
      <c r="T1078" s="182">
        <f t="shared" si="246"/>
        <v>0.10132500013122221</v>
      </c>
      <c r="U1078" s="19">
        <v>1.0000000012950625</v>
      </c>
      <c r="V1078" s="105">
        <f t="shared" si="235"/>
        <v>4.16599999999967E-3</v>
      </c>
      <c r="W1078" s="143">
        <f t="shared" si="236"/>
        <v>8.8754449677853557</v>
      </c>
      <c r="X1078" s="143">
        <f t="shared" si="237"/>
        <v>0.61929999999999996</v>
      </c>
      <c r="Y1078" s="143">
        <f t="shared" si="238"/>
        <v>8.9567344730625414E-3</v>
      </c>
      <c r="Z1078" s="143">
        <f t="shared" si="239"/>
        <v>9.6374485734715467</v>
      </c>
      <c r="AA1078" s="143">
        <f t="shared" si="240"/>
        <v>-131.25269593896255</v>
      </c>
      <c r="AB1078" s="143">
        <f t="shared" si="241"/>
        <v>2.2685880973166499E-4</v>
      </c>
      <c r="AC1078" s="143">
        <f t="shared" si="242"/>
        <v>0.27731389725870592</v>
      </c>
      <c r="AD1078" s="143">
        <f t="shared" si="243"/>
        <v>5.4454827107941181E-2</v>
      </c>
      <c r="AE1078" s="105">
        <f t="shared" si="244"/>
        <v>0.14298610274129442</v>
      </c>
      <c r="AF1078" s="143">
        <f t="shared" si="245"/>
        <v>0</v>
      </c>
    </row>
    <row r="1079" spans="1:32" x14ac:dyDescent="0.25">
      <c r="A1079">
        <v>4.483333</v>
      </c>
      <c r="B1079">
        <v>0</v>
      </c>
      <c r="C1079" s="203">
        <f t="shared" si="247"/>
        <v>0</v>
      </c>
      <c r="D1079" s="184">
        <f t="shared" si="248"/>
        <v>0</v>
      </c>
      <c r="T1079" s="182">
        <f t="shared" si="246"/>
        <v>0.10132500013122221</v>
      </c>
      <c r="U1079" s="19">
        <v>1.0000000012950625</v>
      </c>
      <c r="V1079" s="105">
        <f t="shared" si="235"/>
        <v>4.1670000000006979E-3</v>
      </c>
      <c r="W1079" s="143">
        <f t="shared" si="236"/>
        <v>8.8754449677853557</v>
      </c>
      <c r="X1079" s="143">
        <f t="shared" si="237"/>
        <v>0.61929999999999996</v>
      </c>
      <c r="Y1079" s="143">
        <f t="shared" si="238"/>
        <v>8.9588844333319297E-3</v>
      </c>
      <c r="Z1079" s="143">
        <f t="shared" si="239"/>
        <v>9.6464074579048784</v>
      </c>
      <c r="AA1079" s="143">
        <f t="shared" si="240"/>
        <v>-131.2315008447375</v>
      </c>
      <c r="AB1079" s="143">
        <f t="shared" si="241"/>
        <v>2.268221758643478E-4</v>
      </c>
      <c r="AC1079" s="143">
        <f t="shared" si="242"/>
        <v>0.27754071943457026</v>
      </c>
      <c r="AD1079" s="143">
        <f t="shared" si="243"/>
        <v>5.4432967570028752E-2</v>
      </c>
      <c r="AE1079" s="105">
        <f t="shared" si="244"/>
        <v>0.14275928056543008</v>
      </c>
      <c r="AF1079" s="143">
        <f t="shared" si="245"/>
        <v>0</v>
      </c>
    </row>
    <row r="1080" spans="1:32" x14ac:dyDescent="0.25">
      <c r="A1080">
        <v>4.4874999999999989</v>
      </c>
      <c r="B1080">
        <v>0</v>
      </c>
      <c r="C1080" s="203">
        <f t="shared" si="247"/>
        <v>0</v>
      </c>
      <c r="D1080" s="184">
        <f t="shared" si="248"/>
        <v>0</v>
      </c>
      <c r="T1080" s="182">
        <f t="shared" si="246"/>
        <v>0.10132500013122221</v>
      </c>
      <c r="U1080" s="19">
        <v>1.0000000012950625</v>
      </c>
      <c r="V1080" s="105">
        <f t="shared" si="235"/>
        <v>4.1669999999989216E-3</v>
      </c>
      <c r="W1080" s="143">
        <f t="shared" si="236"/>
        <v>8.8754449677853557</v>
      </c>
      <c r="X1080" s="143">
        <f t="shared" si="237"/>
        <v>0.61929999999999996</v>
      </c>
      <c r="Y1080" s="143">
        <f t="shared" si="238"/>
        <v>8.9588844333281098E-3</v>
      </c>
      <c r="Z1080" s="143">
        <f t="shared" si="239"/>
        <v>9.6553663423382066</v>
      </c>
      <c r="AA1080" s="143">
        <f t="shared" si="240"/>
        <v>-131.17874584705737</v>
      </c>
      <c r="AB1080" s="143">
        <f t="shared" si="241"/>
        <v>2.2673099346313697E-4</v>
      </c>
      <c r="AC1080" s="143">
        <f t="shared" si="242"/>
        <v>0.27776745042803341</v>
      </c>
      <c r="AD1080" s="143">
        <f t="shared" si="243"/>
        <v>5.4411085544323411E-2</v>
      </c>
      <c r="AE1080" s="105">
        <f t="shared" si="244"/>
        <v>0.14253254957196695</v>
      </c>
      <c r="AF1080" s="143">
        <f t="shared" si="245"/>
        <v>0</v>
      </c>
    </row>
    <row r="1081" spans="1:32" x14ac:dyDescent="0.25">
      <c r="A1081">
        <v>4.4916659999999986</v>
      </c>
      <c r="B1081">
        <v>0</v>
      </c>
      <c r="C1081" s="203">
        <f t="shared" si="247"/>
        <v>0</v>
      </c>
      <c r="D1081" s="184">
        <f t="shared" si="248"/>
        <v>0</v>
      </c>
      <c r="T1081" s="182">
        <f t="shared" si="246"/>
        <v>0.10132500013122221</v>
      </c>
      <c r="U1081" s="19">
        <v>1.0000000012950625</v>
      </c>
      <c r="V1081" s="105">
        <f t="shared" si="235"/>
        <v>4.16599999999967E-3</v>
      </c>
      <c r="W1081" s="143">
        <f t="shared" si="236"/>
        <v>8.8754449677853557</v>
      </c>
      <c r="X1081" s="143">
        <f t="shared" si="237"/>
        <v>0.61929999999999996</v>
      </c>
      <c r="Y1081" s="143">
        <f t="shared" si="238"/>
        <v>8.9567344730625414E-3</v>
      </c>
      <c r="Z1081" s="143">
        <f t="shared" si="239"/>
        <v>9.6643230768112698</v>
      </c>
      <c r="AA1081" s="143">
        <f t="shared" si="240"/>
        <v>-131.09448160330797</v>
      </c>
      <c r="AB1081" s="143">
        <f t="shared" si="241"/>
        <v>2.2658535008489492E-4</v>
      </c>
      <c r="AC1081" s="143">
        <f t="shared" si="242"/>
        <v>0.27799403577811832</v>
      </c>
      <c r="AD1081" s="143">
        <f t="shared" si="243"/>
        <v>5.4389186290185521E-2</v>
      </c>
      <c r="AE1081" s="105">
        <f t="shared" si="244"/>
        <v>0.14230596422188205</v>
      </c>
      <c r="AF1081" s="143">
        <f t="shared" si="245"/>
        <v>0</v>
      </c>
    </row>
    <row r="1082" spans="1:32" x14ac:dyDescent="0.25">
      <c r="A1082">
        <v>4.4958329999999993</v>
      </c>
      <c r="B1082">
        <v>4.7146015840770022E-2</v>
      </c>
      <c r="C1082" s="203">
        <f t="shared" si="247"/>
        <v>9.8228724004260795E-5</v>
      </c>
      <c r="D1082" s="184">
        <f t="shared" si="248"/>
        <v>9.6362378248179847E-4</v>
      </c>
      <c r="T1082" s="182">
        <f t="shared" si="246"/>
        <v>0.10135760697918256</v>
      </c>
      <c r="U1082" s="19">
        <v>1.0003218058641259</v>
      </c>
      <c r="V1082" s="105">
        <f t="shared" si="235"/>
        <v>4.1670000000006979E-3</v>
      </c>
      <c r="W1082" s="143">
        <f t="shared" si="236"/>
        <v>8.8754449677853557</v>
      </c>
      <c r="X1082" s="143">
        <f t="shared" si="237"/>
        <v>0.61929999999999996</v>
      </c>
      <c r="Y1082" s="143">
        <f t="shared" si="238"/>
        <v>8.960669772035839E-3</v>
      </c>
      <c r="Z1082" s="143">
        <f t="shared" si="239"/>
        <v>9.673283746583305</v>
      </c>
      <c r="AA1082" s="143">
        <f t="shared" si="240"/>
        <v>-131.09919577934082</v>
      </c>
      <c r="AB1082" s="143">
        <f t="shared" si="241"/>
        <v>2.2659349812601535E-4</v>
      </c>
      <c r="AC1082" s="143">
        <f t="shared" si="242"/>
        <v>0.27822062927624436</v>
      </c>
      <c r="AD1082" s="143">
        <f t="shared" si="243"/>
        <v>5.4378089303090328E-2</v>
      </c>
      <c r="AE1082" s="105">
        <f t="shared" si="244"/>
        <v>0.14207937072375604</v>
      </c>
      <c r="AF1082" s="143">
        <f t="shared" si="245"/>
        <v>1.6093873131604496E-2</v>
      </c>
    </row>
    <row r="1083" spans="1:32" x14ac:dyDescent="0.25">
      <c r="A1083">
        <v>4.5</v>
      </c>
      <c r="B1083">
        <v>0</v>
      </c>
      <c r="C1083" s="203">
        <f t="shared" si="247"/>
        <v>9.8228724004260795E-5</v>
      </c>
      <c r="D1083" s="184">
        <f t="shared" si="248"/>
        <v>9.6362378248179847E-4</v>
      </c>
      <c r="T1083" s="182">
        <f t="shared" si="246"/>
        <v>0.10132500014380483</v>
      </c>
      <c r="U1083" s="19">
        <v>1.0000000014192432</v>
      </c>
      <c r="V1083" s="105">
        <f t="shared" si="235"/>
        <v>4.1670000000006979E-3</v>
      </c>
      <c r="W1083" s="143">
        <f t="shared" si="236"/>
        <v>8.8754449677853557</v>
      </c>
      <c r="X1083" s="143">
        <f t="shared" si="237"/>
        <v>0.61929999999999996</v>
      </c>
      <c r="Y1083" s="143">
        <f t="shared" si="238"/>
        <v>8.9588844340209133E-3</v>
      </c>
      <c r="Z1083" s="143">
        <f t="shared" si="239"/>
        <v>9.682242631017326</v>
      </c>
      <c r="AA1083" s="143">
        <f t="shared" si="240"/>
        <v>-131.02015772654616</v>
      </c>
      <c r="AB1083" s="143">
        <f t="shared" si="241"/>
        <v>2.2645688776192163E-4</v>
      </c>
      <c r="AC1083" s="143">
        <f t="shared" si="242"/>
        <v>0.27844708616400626</v>
      </c>
      <c r="AD1083" s="143">
        <f t="shared" si="243"/>
        <v>5.4345305438417014E-2</v>
      </c>
      <c r="AE1083" s="105">
        <f t="shared" si="244"/>
        <v>0.1418529138359941</v>
      </c>
      <c r="AF1083" s="143">
        <f t="shared" si="245"/>
        <v>0</v>
      </c>
    </row>
    <row r="1084" spans="1:32" x14ac:dyDescent="0.25">
      <c r="A1084">
        <v>4.5041659999999997</v>
      </c>
      <c r="B1084">
        <v>4.7146015840770022E-2</v>
      </c>
      <c r="C1084" s="203">
        <f t="shared" si="247"/>
        <v>9.8205150996316171E-5</v>
      </c>
      <c r="D1084" s="184">
        <f t="shared" si="248"/>
        <v>9.6339253127386169E-4</v>
      </c>
      <c r="T1084" s="182">
        <f t="shared" si="246"/>
        <v>0.10135760697664649</v>
      </c>
      <c r="U1084" s="19">
        <v>1.0003218058390968</v>
      </c>
      <c r="V1084" s="105">
        <f t="shared" si="235"/>
        <v>4.16599999999967E-3</v>
      </c>
      <c r="W1084" s="143">
        <f t="shared" si="236"/>
        <v>8.8754449677853557</v>
      </c>
      <c r="X1084" s="143">
        <f t="shared" si="237"/>
        <v>0.61929999999999996</v>
      </c>
      <c r="Y1084" s="143">
        <f t="shared" si="238"/>
        <v>8.9585193831806208E-3</v>
      </c>
      <c r="Z1084" s="143">
        <f t="shared" si="239"/>
        <v>9.6912011504005058</v>
      </c>
      <c r="AA1084" s="143">
        <f t="shared" si="240"/>
        <v>-130.96185146251909</v>
      </c>
      <c r="AB1084" s="143">
        <f t="shared" si="241"/>
        <v>2.2635611048216786E-4</v>
      </c>
      <c r="AC1084" s="143">
        <f t="shared" si="242"/>
        <v>0.27867344227448843</v>
      </c>
      <c r="AD1084" s="143">
        <f t="shared" si="243"/>
        <v>5.43341599813216E-2</v>
      </c>
      <c r="AE1084" s="105">
        <f t="shared" si="244"/>
        <v>0.14162655772551194</v>
      </c>
      <c r="AF1084" s="143">
        <f t="shared" si="245"/>
        <v>1.6093873132007181E-2</v>
      </c>
    </row>
    <row r="1085" spans="1:32" x14ac:dyDescent="0.25">
      <c r="A1085">
        <v>4.5083329999999986</v>
      </c>
      <c r="B1085">
        <v>4.7146015840770022E-2</v>
      </c>
      <c r="C1085" s="203">
        <f t="shared" si="247"/>
        <v>1.9645744800843784E-4</v>
      </c>
      <c r="D1085" s="184">
        <f t="shared" si="248"/>
        <v>1.9272475649627753E-3</v>
      </c>
      <c r="T1085" s="182">
        <f t="shared" si="246"/>
        <v>0.10135760697664649</v>
      </c>
      <c r="U1085" s="19">
        <v>1.0003218058390968</v>
      </c>
      <c r="V1085" s="105">
        <f t="shared" si="235"/>
        <v>4.1669999999989216E-3</v>
      </c>
      <c r="W1085" s="143">
        <f t="shared" si="236"/>
        <v>8.8754449677853557</v>
      </c>
      <c r="X1085" s="143">
        <f t="shared" si="237"/>
        <v>0.61929999999999996</v>
      </c>
      <c r="Y1085" s="143">
        <f t="shared" si="238"/>
        <v>8.9606697718931684E-3</v>
      </c>
      <c r="Z1085" s="143">
        <f t="shared" si="239"/>
        <v>9.7001618201723989</v>
      </c>
      <c r="AA1085" s="143">
        <f t="shared" si="240"/>
        <v>-130.94024012449751</v>
      </c>
      <c r="AB1085" s="143">
        <f t="shared" si="241"/>
        <v>2.2631875717383986E-4</v>
      </c>
      <c r="AC1085" s="143">
        <f t="shared" si="242"/>
        <v>0.27889976103166225</v>
      </c>
      <c r="AD1085" s="143">
        <f t="shared" si="243"/>
        <v>5.4312156749195685E-2</v>
      </c>
      <c r="AE1085" s="105">
        <f t="shared" si="244"/>
        <v>0.14140023896833812</v>
      </c>
      <c r="AF1085" s="143">
        <f t="shared" si="245"/>
        <v>1.6093873132007181E-2</v>
      </c>
    </row>
    <row r="1086" spans="1:32" x14ac:dyDescent="0.25">
      <c r="A1086">
        <v>4.5124999999999993</v>
      </c>
      <c r="B1086">
        <v>0.1606030946120594</v>
      </c>
      <c r="C1086" s="203">
        <f t="shared" si="247"/>
        <v>4.3284527162854258E-4</v>
      </c>
      <c r="D1086" s="184">
        <f t="shared" si="248"/>
        <v>4.2462121146760031E-3</v>
      </c>
      <c r="T1086" s="182">
        <f t="shared" si="246"/>
        <v>0.10170136818438891</v>
      </c>
      <c r="U1086" s="19">
        <v>1.0037144651802508</v>
      </c>
      <c r="V1086" s="105">
        <f t="shared" si="235"/>
        <v>4.1670000000006979E-3</v>
      </c>
      <c r="W1086" s="143">
        <f t="shared" si="236"/>
        <v>8.8754449677853557</v>
      </c>
      <c r="X1086" s="143">
        <f t="shared" si="237"/>
        <v>0.61929999999999996</v>
      </c>
      <c r="Y1086" s="143">
        <f t="shared" si="238"/>
        <v>8.9794786132416527E-3</v>
      </c>
      <c r="Z1086" s="143">
        <f t="shared" si="239"/>
        <v>9.7091412987856405</v>
      </c>
      <c r="AA1086" s="143">
        <f t="shared" si="240"/>
        <v>-131.16176479213783</v>
      </c>
      <c r="AB1086" s="143">
        <f t="shared" si="241"/>
        <v>2.2670164319433316E-4</v>
      </c>
      <c r="AC1086" s="143">
        <f t="shared" si="242"/>
        <v>0.27912646267485658</v>
      </c>
      <c r="AD1086" s="143">
        <f t="shared" si="243"/>
        <v>5.4404042043267382E-2</v>
      </c>
      <c r="AE1086" s="105">
        <f t="shared" si="244"/>
        <v>0.14117353732514379</v>
      </c>
      <c r="AF1086" s="143">
        <f t="shared" si="245"/>
        <v>5.463853394778407E-2</v>
      </c>
    </row>
    <row r="1087" spans="1:32" x14ac:dyDescent="0.25">
      <c r="A1087">
        <v>4.516665999999999</v>
      </c>
      <c r="B1087">
        <v>4.7146015840770022E-2</v>
      </c>
      <c r="C1087" s="203">
        <f t="shared" si="247"/>
        <v>4.3274139707320943E-4</v>
      </c>
      <c r="D1087" s="184">
        <f t="shared" si="248"/>
        <v>4.2451931052881848E-3</v>
      </c>
      <c r="T1087" s="182">
        <f t="shared" si="246"/>
        <v>0.10135758278344423</v>
      </c>
      <c r="U1087" s="19">
        <v>1.0003215670707548</v>
      </c>
      <c r="V1087" s="105">
        <f t="shared" si="235"/>
        <v>4.16599999999967E-3</v>
      </c>
      <c r="W1087" s="143">
        <f t="shared" si="236"/>
        <v>8.8754449677853557</v>
      </c>
      <c r="X1087" s="143">
        <f t="shared" si="237"/>
        <v>0.61929999999999996</v>
      </c>
      <c r="Y1087" s="143">
        <f t="shared" si="238"/>
        <v>8.9585180589173141E-3</v>
      </c>
      <c r="Z1087" s="143">
        <f t="shared" si="239"/>
        <v>9.7180998168445569</v>
      </c>
      <c r="AA1087" s="143">
        <f t="shared" si="240"/>
        <v>-130.80246713849098</v>
      </c>
      <c r="AB1087" s="143">
        <f t="shared" si="241"/>
        <v>2.2608062861278423E-4</v>
      </c>
      <c r="AC1087" s="143">
        <f t="shared" si="242"/>
        <v>0.27935254330346937</v>
      </c>
      <c r="AD1087" s="143">
        <f t="shared" si="243"/>
        <v>5.4268033752472911E-2</v>
      </c>
      <c r="AE1087" s="105">
        <f t="shared" si="244"/>
        <v>0.140947456696531</v>
      </c>
      <c r="AF1087" s="143">
        <f t="shared" si="245"/>
        <v>1.6093876973479294E-2</v>
      </c>
    </row>
    <row r="1088" spans="1:32" x14ac:dyDescent="0.25">
      <c r="A1088">
        <v>4.5208329999999997</v>
      </c>
      <c r="B1088">
        <v>0.10387455522641484</v>
      </c>
      <c r="C1088" s="203">
        <f t="shared" si="247"/>
        <v>3.1465135981853238E-4</v>
      </c>
      <c r="D1088" s="184">
        <f t="shared" si="248"/>
        <v>3.086729839819803E-3</v>
      </c>
      <c r="T1088" s="182">
        <f t="shared" si="246"/>
        <v>0.10148276716287635</v>
      </c>
      <c r="U1088" s="19">
        <v>1.0015570408376644</v>
      </c>
      <c r="V1088" s="105">
        <f t="shared" si="235"/>
        <v>4.1670000000006979E-3</v>
      </c>
      <c r="W1088" s="143">
        <f t="shared" si="236"/>
        <v>8.8754449677853557</v>
      </c>
      <c r="X1088" s="143">
        <f t="shared" si="237"/>
        <v>0.61929999999999996</v>
      </c>
      <c r="Y1088" s="143">
        <f t="shared" si="238"/>
        <v>8.9675206993600626E-3</v>
      </c>
      <c r="Z1088" s="143">
        <f t="shared" si="239"/>
        <v>9.7270673375439163</v>
      </c>
      <c r="AA1088" s="143">
        <f t="shared" si="240"/>
        <v>-130.88062235992959</v>
      </c>
      <c r="AB1088" s="143">
        <f t="shared" si="241"/>
        <v>2.2621571308006346E-4</v>
      </c>
      <c r="AC1088" s="143">
        <f t="shared" si="242"/>
        <v>0.27957875901654944</v>
      </c>
      <c r="AD1088" s="143">
        <f t="shared" si="243"/>
        <v>5.428742814495454E-2</v>
      </c>
      <c r="AE1088" s="105">
        <f t="shared" si="244"/>
        <v>0.14072124098345093</v>
      </c>
      <c r="AF1088" s="143">
        <f t="shared" si="245"/>
        <v>3.5415126758360116E-2</v>
      </c>
    </row>
    <row r="1089" spans="1:32" x14ac:dyDescent="0.25">
      <c r="A1089">
        <v>4.5249999999999986</v>
      </c>
      <c r="B1089">
        <v>0.1606030946120594</v>
      </c>
      <c r="C1089" s="203">
        <f t="shared" si="247"/>
        <v>5.5103918343831838E-4</v>
      </c>
      <c r="D1089" s="184">
        <f t="shared" si="248"/>
        <v>5.4056943895299039E-3</v>
      </c>
      <c r="T1089" s="182">
        <f t="shared" si="246"/>
        <v>0.10170122950212897</v>
      </c>
      <c r="U1089" s="19">
        <v>1.0037130964927607</v>
      </c>
      <c r="V1089" s="105">
        <f t="shared" ref="V1089:V1152" si="249">+A1089-A1088</f>
        <v>4.1669999999989216E-3</v>
      </c>
      <c r="W1089" s="143">
        <f t="shared" ref="W1089:W1152" si="250">IF(AND(T1089&lt;=$O$55,T1089&gt;$M$55),$P$55,IF(AND(T1089&lt;=$O$56,T1089&gt;$M$56),$P$56,IF(AND(T1089&lt;=$O$57,T1089&gt;$M$57),$P$57,IF(AND(T1089&lt;=$O$58,T1089&gt;$M$58),$P$58,IF(AND(T1089&lt;=$O$59,T1089&gt;$M$59),$P$59,"a N/A")))))</f>
        <v>8.8754449677853557</v>
      </c>
      <c r="X1089" s="143">
        <f t="shared" ref="X1089:X1152" si="251">IF(AND(T1089&lt;=$O$55,T1089&gt;$M$55),$Q$55,IF(AND(T1089&lt;=$O$56,T1089&gt;$M$56),$Q$56,IF(AND(T1089&lt;=$O$57,T1089&gt;$M$57),$Q$57,IF(AND(T1089&lt;=$O$58,T1089&gt;$M$58),$Q$58,IF(AND(T1089&lt;=$O$59,T1089&gt;$M$59),$Q$59,"Valor no encontrado para Po")))))</f>
        <v>0.61929999999999996</v>
      </c>
      <c r="Y1089" s="143">
        <f t="shared" ref="Y1089:Y1152" si="252">IF(OR(Z1088&gt;=($V$1-$X$1)/2,Z1088&gt;=$Z$1/2),0,W1089*T1089^X1089*V1089)</f>
        <v>8.9794710301440324E-3</v>
      </c>
      <c r="Z1089" s="143">
        <f t="shared" ref="Z1089:Z1152" si="253">+Z1088+Y1089</f>
        <v>9.736046808574061</v>
      </c>
      <c r="AA1089" s="143">
        <f t="shared" ref="AA1089:AA1152" si="254">2*$AD$1*PI()*((Z1089+$X$1/2)*(2*Z1089-$Z$1)+(Z1089+$X$1/2)^2-($V$1/2)^2)*Y1089</f>
        <v>-131.00154882591025</v>
      </c>
      <c r="AB1089" s="143">
        <f t="shared" ref="AB1089:AB1152" si="255">-AA1089*0.000000001*$AB$1</f>
        <v>2.2642472390411683E-4</v>
      </c>
      <c r="AC1089" s="143">
        <f t="shared" ref="AC1089:AC1152" si="256">+AC1088+AB1089</f>
        <v>0.27980518374045354</v>
      </c>
      <c r="AD1089" s="143">
        <f t="shared" ref="AD1089:AD1152" si="257">+AB1089/V1089</f>
        <v>5.4337586730063697E-2</v>
      </c>
      <c r="AE1089" s="105">
        <f t="shared" ref="AE1089:AE1152" si="258">+AE1088-AB1089</f>
        <v>0.14049481625954682</v>
      </c>
      <c r="AF1089" s="143">
        <f t="shared" ref="AF1089:AF1152" si="259">B1089*9.81/(T1089*1000000*$AH$1)</f>
        <v>5.4638608454212402E-2</v>
      </c>
    </row>
    <row r="1090" spans="1:32" x14ac:dyDescent="0.25">
      <c r="A1090">
        <v>4.529166</v>
      </c>
      <c r="B1090">
        <v>0.1606030946120594</v>
      </c>
      <c r="C1090" s="203">
        <f t="shared" si="247"/>
        <v>6.6907249215407178E-4</v>
      </c>
      <c r="D1090" s="184">
        <f t="shared" si="248"/>
        <v>6.5636011480314444E-3</v>
      </c>
      <c r="T1090" s="182">
        <f t="shared" si="246"/>
        <v>0.10170122950212897</v>
      </c>
      <c r="U1090" s="19">
        <v>1.0037130964927607</v>
      </c>
      <c r="V1090" s="105">
        <f t="shared" si="249"/>
        <v>4.1660000000014463E-3</v>
      </c>
      <c r="W1090" s="143">
        <f t="shared" si="250"/>
        <v>8.8754449677853557</v>
      </c>
      <c r="X1090" s="143">
        <f t="shared" si="251"/>
        <v>0.61929999999999996</v>
      </c>
      <c r="Y1090" s="143">
        <f t="shared" si="252"/>
        <v>8.9773161294942894E-3</v>
      </c>
      <c r="Z1090" s="143">
        <f t="shared" si="253"/>
        <v>9.7450241247035549</v>
      </c>
      <c r="AA1090" s="143">
        <f t="shared" si="254"/>
        <v>-130.91659392546558</v>
      </c>
      <c r="AB1090" s="143">
        <f t="shared" si="255"/>
        <v>2.2627788678615995E-4</v>
      </c>
      <c r="AC1090" s="143">
        <f t="shared" si="256"/>
        <v>0.28003146162723969</v>
      </c>
      <c r="AD1090" s="143">
        <f t="shared" si="257"/>
        <v>5.4315383289985933E-2</v>
      </c>
      <c r="AE1090" s="105">
        <f t="shared" si="258"/>
        <v>0.14026853837276065</v>
      </c>
      <c r="AF1090" s="143">
        <f t="shared" si="259"/>
        <v>5.4638608454212402E-2</v>
      </c>
    </row>
    <row r="1091" spans="1:32" x14ac:dyDescent="0.25">
      <c r="A1091">
        <v>4.5333329999999989</v>
      </c>
      <c r="B1091">
        <v>0.1606030946120594</v>
      </c>
      <c r="C1091" s="203">
        <f t="shared" si="247"/>
        <v>6.6923309524827832E-4</v>
      </c>
      <c r="D1091" s="184">
        <f t="shared" si="248"/>
        <v>6.5651766643856106E-3</v>
      </c>
      <c r="T1091" s="182">
        <f t="shared" si="246"/>
        <v>0.10170122950212897</v>
      </c>
      <c r="U1091" s="19">
        <v>1.0037130964927607</v>
      </c>
      <c r="V1091" s="105">
        <f t="shared" si="249"/>
        <v>4.1669999999989216E-3</v>
      </c>
      <c r="W1091" s="143">
        <f t="shared" si="250"/>
        <v>8.8754449677853557</v>
      </c>
      <c r="X1091" s="143">
        <f t="shared" si="251"/>
        <v>0.61929999999999996</v>
      </c>
      <c r="Y1091" s="143">
        <f t="shared" si="252"/>
        <v>8.9794710301440324E-3</v>
      </c>
      <c r="Z1091" s="143">
        <f t="shared" si="253"/>
        <v>9.7540035957336997</v>
      </c>
      <c r="AA1091" s="143">
        <f t="shared" si="254"/>
        <v>-130.89442161323532</v>
      </c>
      <c r="AB1091" s="143">
        <f t="shared" si="255"/>
        <v>2.262395638829573E-4</v>
      </c>
      <c r="AC1091" s="143">
        <f t="shared" si="256"/>
        <v>0.28025770119112264</v>
      </c>
      <c r="AD1091" s="143">
        <f t="shared" si="257"/>
        <v>5.4293151879773419E-2</v>
      </c>
      <c r="AE1091" s="105">
        <f t="shared" si="258"/>
        <v>0.1400422988088777</v>
      </c>
      <c r="AF1091" s="143">
        <f t="shared" si="259"/>
        <v>5.4638608454212402E-2</v>
      </c>
    </row>
    <row r="1092" spans="1:32" x14ac:dyDescent="0.25">
      <c r="A1092">
        <v>4.5374999999999996</v>
      </c>
      <c r="B1092">
        <v>0.27406017338334904</v>
      </c>
      <c r="C1092" s="203">
        <f t="shared" si="247"/>
        <v>9.0562091886858516E-4</v>
      </c>
      <c r="D1092" s="184">
        <f t="shared" si="248"/>
        <v>8.8841412141008203E-3</v>
      </c>
      <c r="T1092" s="182">
        <f t="shared" ref="T1092:T1155" si="260">+U1092/1000000*101325</f>
        <v>0.10240955401574341</v>
      </c>
      <c r="U1092" s="19">
        <v>1.0107037159214747</v>
      </c>
      <c r="V1092" s="105">
        <f t="shared" si="249"/>
        <v>4.1670000000006979E-3</v>
      </c>
      <c r="W1092" s="143">
        <f t="shared" si="250"/>
        <v>8.8754449677853557</v>
      </c>
      <c r="X1092" s="143">
        <f t="shared" si="251"/>
        <v>0.61929999999999996</v>
      </c>
      <c r="Y1092" s="143">
        <f t="shared" si="252"/>
        <v>9.018150774808267E-3</v>
      </c>
      <c r="Z1092" s="143">
        <f t="shared" si="253"/>
        <v>9.7630217465085085</v>
      </c>
      <c r="AA1092" s="143">
        <f t="shared" si="254"/>
        <v>-131.40414390153325</v>
      </c>
      <c r="AB1092" s="143">
        <f t="shared" si="255"/>
        <v>2.2712057429413198E-4</v>
      </c>
      <c r="AC1092" s="143">
        <f t="shared" si="256"/>
        <v>0.28048482176541678</v>
      </c>
      <c r="AD1092" s="143">
        <f t="shared" si="257"/>
        <v>5.4504577464385397E-2</v>
      </c>
      <c r="AE1092" s="105">
        <f t="shared" si="258"/>
        <v>0.13981517823458356</v>
      </c>
      <c r="AF1092" s="143">
        <f t="shared" si="259"/>
        <v>9.2592834131998342E-2</v>
      </c>
    </row>
    <row r="1093" spans="1:32" x14ac:dyDescent="0.25">
      <c r="A1093">
        <v>4.5416659999999993</v>
      </c>
      <c r="B1093">
        <v>0</v>
      </c>
      <c r="C1093" s="203">
        <f t="shared" si="247"/>
        <v>5.7086734115747084E-4</v>
      </c>
      <c r="D1093" s="184">
        <f t="shared" si="248"/>
        <v>5.6002086167547893E-3</v>
      </c>
      <c r="T1093" s="182">
        <f t="shared" si="260"/>
        <v>0.10132500010023598</v>
      </c>
      <c r="U1093" s="19">
        <v>1.0000000009892522</v>
      </c>
      <c r="V1093" s="105">
        <f t="shared" si="249"/>
        <v>4.16599999999967E-3</v>
      </c>
      <c r="W1093" s="143">
        <f t="shared" si="250"/>
        <v>8.8754449677853557</v>
      </c>
      <c r="X1093" s="143">
        <f t="shared" si="251"/>
        <v>0.61929999999999996</v>
      </c>
      <c r="Y1093" s="143">
        <f t="shared" si="252"/>
        <v>8.9567344713662386E-3</v>
      </c>
      <c r="Z1093" s="143">
        <f t="shared" si="253"/>
        <v>9.7719784809798753</v>
      </c>
      <c r="AA1093" s="143">
        <f t="shared" si="254"/>
        <v>-130.45580735212309</v>
      </c>
      <c r="AB1093" s="143">
        <f t="shared" si="255"/>
        <v>2.2548145747991984E-4</v>
      </c>
      <c r="AC1093" s="143">
        <f t="shared" si="256"/>
        <v>0.2807103032228967</v>
      </c>
      <c r="AD1093" s="143">
        <f t="shared" si="257"/>
        <v>5.4124209668732048E-2</v>
      </c>
      <c r="AE1093" s="105">
        <f t="shared" si="258"/>
        <v>0.13958969677710364</v>
      </c>
      <c r="AF1093" s="143">
        <f t="shared" si="259"/>
        <v>0</v>
      </c>
    </row>
    <row r="1094" spans="1:32" x14ac:dyDescent="0.25">
      <c r="A1094">
        <v>4.545833</v>
      </c>
      <c r="B1094">
        <v>0.10387455522641484</v>
      </c>
      <c r="C1094" s="203">
        <f t="shared" si="247"/>
        <v>2.1642263581427156E-4</v>
      </c>
      <c r="D1094" s="184">
        <f t="shared" si="248"/>
        <v>2.1231060573380042E-3</v>
      </c>
      <c r="T1094" s="182">
        <f t="shared" si="260"/>
        <v>0.10148289362593588</v>
      </c>
      <c r="U1094" s="19">
        <v>1.0015582889310228</v>
      </c>
      <c r="V1094" s="105">
        <f t="shared" si="249"/>
        <v>4.1670000000006979E-3</v>
      </c>
      <c r="W1094" s="143">
        <f t="shared" si="250"/>
        <v>8.8754449677853557</v>
      </c>
      <c r="X1094" s="143">
        <f t="shared" si="251"/>
        <v>0.61929999999999996</v>
      </c>
      <c r="Y1094" s="143">
        <f t="shared" si="252"/>
        <v>8.9675276199759988E-3</v>
      </c>
      <c r="Z1094" s="143">
        <f t="shared" si="253"/>
        <v>9.7809460085998516</v>
      </c>
      <c r="AA1094" s="143">
        <f t="shared" si="254"/>
        <v>-130.55939249491885</v>
      </c>
      <c r="AB1094" s="143">
        <f t="shared" si="255"/>
        <v>2.2566049534297034E-4</v>
      </c>
      <c r="AC1094" s="143">
        <f t="shared" si="256"/>
        <v>0.28093596371823965</v>
      </c>
      <c r="AD1094" s="143">
        <f t="shared" si="257"/>
        <v>5.4154186547380023E-2</v>
      </c>
      <c r="AE1094" s="105">
        <f t="shared" si="258"/>
        <v>0.13936403628176067</v>
      </c>
      <c r="AF1094" s="143">
        <f t="shared" si="259"/>
        <v>3.5415082625746989E-2</v>
      </c>
    </row>
    <row r="1095" spans="1:32" x14ac:dyDescent="0.25">
      <c r="A1095">
        <v>4.5499999999999989</v>
      </c>
      <c r="B1095">
        <v>4.7146015840770022E-2</v>
      </c>
      <c r="C1095" s="203">
        <f t="shared" si="247"/>
        <v>3.1465135981839821E-4</v>
      </c>
      <c r="D1095" s="184">
        <f t="shared" si="248"/>
        <v>3.0867298398184868E-3</v>
      </c>
      <c r="T1095" s="182">
        <f t="shared" si="260"/>
        <v>0.10135758689379752</v>
      </c>
      <c r="U1095" s="19">
        <v>1.0003216076367878</v>
      </c>
      <c r="V1095" s="105">
        <f t="shared" si="249"/>
        <v>4.1669999999989216E-3</v>
      </c>
      <c r="W1095" s="143">
        <f t="shared" si="250"/>
        <v>8.8754449677853557</v>
      </c>
      <c r="X1095" s="143">
        <f t="shared" si="251"/>
        <v>0.61929999999999996</v>
      </c>
      <c r="Y1095" s="143">
        <f t="shared" si="252"/>
        <v>8.9606686723544098E-3</v>
      </c>
      <c r="Z1095" s="143">
        <f t="shared" si="253"/>
        <v>9.7899066772722065</v>
      </c>
      <c r="AA1095" s="143">
        <f t="shared" si="254"/>
        <v>-130.4059416770192</v>
      </c>
      <c r="AB1095" s="143">
        <f t="shared" si="255"/>
        <v>2.2539526902017349E-4</v>
      </c>
      <c r="AC1095" s="143">
        <f t="shared" si="256"/>
        <v>0.2811613589872598</v>
      </c>
      <c r="AD1095" s="143">
        <f t="shared" si="257"/>
        <v>5.4090537321869886E-2</v>
      </c>
      <c r="AE1095" s="105">
        <f t="shared" si="258"/>
        <v>0.13913864101274048</v>
      </c>
      <c r="AF1095" s="143">
        <f t="shared" si="259"/>
        <v>1.609387632082445E-2</v>
      </c>
    </row>
    <row r="1096" spans="1:32" x14ac:dyDescent="0.25">
      <c r="A1096">
        <v>4.5541659999999986</v>
      </c>
      <c r="B1096">
        <v>4.7146015840770022E-2</v>
      </c>
      <c r="C1096" s="203">
        <f t="shared" si="247"/>
        <v>1.9641030199263234E-4</v>
      </c>
      <c r="D1096" s="184">
        <f t="shared" si="248"/>
        <v>1.9267850625477234E-3</v>
      </c>
      <c r="T1096" s="182">
        <f t="shared" si="260"/>
        <v>0.10135758689379752</v>
      </c>
      <c r="U1096" s="19">
        <v>1.0003216076367878</v>
      </c>
      <c r="V1096" s="105">
        <f t="shared" si="249"/>
        <v>4.16599999999967E-3</v>
      </c>
      <c r="W1096" s="143">
        <f t="shared" si="250"/>
        <v>8.8754449677853557</v>
      </c>
      <c r="X1096" s="143">
        <f t="shared" si="251"/>
        <v>0.61929999999999996</v>
      </c>
      <c r="Y1096" s="143">
        <f t="shared" si="252"/>
        <v>8.9585182839057292E-3</v>
      </c>
      <c r="Z1096" s="143">
        <f t="shared" si="253"/>
        <v>9.7988651955561128</v>
      </c>
      <c r="AA1096" s="143">
        <f t="shared" si="254"/>
        <v>-130.32102774378771</v>
      </c>
      <c r="AB1096" s="143">
        <f t="shared" si="255"/>
        <v>2.2524850271046288E-4</v>
      </c>
      <c r="AC1096" s="143">
        <f t="shared" si="256"/>
        <v>0.28138660748997024</v>
      </c>
      <c r="AD1096" s="143">
        <f t="shared" si="257"/>
        <v>5.4068291577167721E-2</v>
      </c>
      <c r="AE1096" s="105">
        <f t="shared" si="258"/>
        <v>0.13891339251003001</v>
      </c>
      <c r="AF1096" s="143">
        <f t="shared" si="259"/>
        <v>1.609387632082445E-2</v>
      </c>
    </row>
    <row r="1097" spans="1:32" x14ac:dyDescent="0.25">
      <c r="A1097">
        <v>4.5583329999999993</v>
      </c>
      <c r="B1097">
        <v>0</v>
      </c>
      <c r="C1097" s="203">
        <f t="shared" si="247"/>
        <v>9.8228724004260795E-5</v>
      </c>
      <c r="D1097" s="184">
        <f t="shared" si="248"/>
        <v>9.6362378248179847E-4</v>
      </c>
      <c r="T1097" s="182">
        <f t="shared" si="260"/>
        <v>0.10132500005600543</v>
      </c>
      <c r="U1097" s="19">
        <v>1.0000000005527308</v>
      </c>
      <c r="V1097" s="105">
        <f t="shared" si="249"/>
        <v>4.1670000000006979E-3</v>
      </c>
      <c r="W1097" s="143">
        <f t="shared" si="250"/>
        <v>8.8754449677853557</v>
      </c>
      <c r="X1097" s="143">
        <f t="shared" si="251"/>
        <v>0.61929999999999996</v>
      </c>
      <c r="Y1097" s="143">
        <f t="shared" si="252"/>
        <v>8.9588844292132937E-3</v>
      </c>
      <c r="Z1097" s="143">
        <f t="shared" si="253"/>
        <v>9.8078240799853269</v>
      </c>
      <c r="AA1097" s="143">
        <f t="shared" si="254"/>
        <v>-130.27267651113672</v>
      </c>
      <c r="AB1097" s="143">
        <f t="shared" si="255"/>
        <v>2.2516493183209125E-4</v>
      </c>
      <c r="AC1097" s="143">
        <f t="shared" si="256"/>
        <v>0.28161177242180235</v>
      </c>
      <c r="AD1097" s="143">
        <f t="shared" si="257"/>
        <v>5.4035260818827341E-2</v>
      </c>
      <c r="AE1097" s="105">
        <f t="shared" si="258"/>
        <v>0.13868822757819793</v>
      </c>
      <c r="AF1097" s="143">
        <f t="shared" si="259"/>
        <v>0</v>
      </c>
    </row>
    <row r="1098" spans="1:32" x14ac:dyDescent="0.25">
      <c r="A1098">
        <v>4.5625</v>
      </c>
      <c r="B1098">
        <v>4.7146015840770022E-2</v>
      </c>
      <c r="C1098" s="203">
        <f t="shared" si="247"/>
        <v>9.8228724004260795E-5</v>
      </c>
      <c r="D1098" s="184">
        <f t="shared" si="248"/>
        <v>9.6362378248179847E-4</v>
      </c>
      <c r="T1098" s="182">
        <f t="shared" si="260"/>
        <v>0.10135760699787863</v>
      </c>
      <c r="U1098" s="19">
        <v>1.0003218060486418</v>
      </c>
      <c r="V1098" s="105">
        <f t="shared" si="249"/>
        <v>4.1670000000006979E-3</v>
      </c>
      <c r="W1098" s="143">
        <f t="shared" si="250"/>
        <v>8.8754449677853557</v>
      </c>
      <c r="X1098" s="143">
        <f t="shared" si="251"/>
        <v>0.61929999999999996</v>
      </c>
      <c r="Y1098" s="143">
        <f t="shared" si="252"/>
        <v>8.9606697730594525E-3</v>
      </c>
      <c r="Z1098" s="143">
        <f t="shared" si="253"/>
        <v>9.8167847497583871</v>
      </c>
      <c r="AA1098" s="143">
        <f t="shared" si="254"/>
        <v>-130.24488425576652</v>
      </c>
      <c r="AB1098" s="143">
        <f t="shared" si="255"/>
        <v>2.2511689534851327E-4</v>
      </c>
      <c r="AC1098" s="143">
        <f t="shared" si="256"/>
        <v>0.28183688931715084</v>
      </c>
      <c r="AD1098" s="143">
        <f t="shared" si="257"/>
        <v>5.4023732984995333E-2</v>
      </c>
      <c r="AE1098" s="105">
        <f t="shared" si="258"/>
        <v>0.13846311068284942</v>
      </c>
      <c r="AF1098" s="143">
        <f t="shared" si="259"/>
        <v>1.6093873128635878E-2</v>
      </c>
    </row>
    <row r="1099" spans="1:32" x14ac:dyDescent="0.25">
      <c r="A1099">
        <v>4.5666659999999997</v>
      </c>
      <c r="B1099">
        <v>0</v>
      </c>
      <c r="C1099" s="203">
        <f t="shared" si="247"/>
        <v>9.8205150996316171E-5</v>
      </c>
      <c r="D1099" s="184">
        <f t="shared" si="248"/>
        <v>9.6339253127386169E-4</v>
      </c>
      <c r="T1099" s="182">
        <f t="shared" si="260"/>
        <v>0.10132500014389305</v>
      </c>
      <c r="U1099" s="19">
        <v>1.000000001420114</v>
      </c>
      <c r="V1099" s="105">
        <f t="shared" si="249"/>
        <v>4.16599999999967E-3</v>
      </c>
      <c r="W1099" s="143">
        <f t="shared" si="250"/>
        <v>8.8754449677853557</v>
      </c>
      <c r="X1099" s="143">
        <f t="shared" si="251"/>
        <v>0.61929999999999996</v>
      </c>
      <c r="Y1099" s="143">
        <f t="shared" si="252"/>
        <v>8.9567344737561897E-3</v>
      </c>
      <c r="Z1099" s="143">
        <f t="shared" si="253"/>
        <v>9.8257414842321431</v>
      </c>
      <c r="AA1099" s="143">
        <f t="shared" si="254"/>
        <v>-130.13392376878031</v>
      </c>
      <c r="AB1099" s="143">
        <f t="shared" si="255"/>
        <v>2.2492510984784328E-4</v>
      </c>
      <c r="AC1099" s="143">
        <f t="shared" si="256"/>
        <v>0.28206181442699868</v>
      </c>
      <c r="AD1099" s="143">
        <f t="shared" si="257"/>
        <v>5.399066486986584E-2</v>
      </c>
      <c r="AE1099" s="105">
        <f t="shared" si="258"/>
        <v>0.13823818557300158</v>
      </c>
      <c r="AF1099" s="143">
        <f t="shared" si="259"/>
        <v>0</v>
      </c>
    </row>
    <row r="1100" spans="1:32" x14ac:dyDescent="0.25">
      <c r="A1100">
        <v>4.5708329999999986</v>
      </c>
      <c r="B1100">
        <v>0</v>
      </c>
      <c r="C1100" s="203">
        <f t="shared" ref="C1100:C1163" si="261">+(B1099+B1100)/2*(A1100-A1099)</f>
        <v>0</v>
      </c>
      <c r="D1100" s="184">
        <f t="shared" ref="D1100:D1163" si="262">C1100*9.81</f>
        <v>0</v>
      </c>
      <c r="T1100" s="182">
        <f t="shared" si="260"/>
        <v>0.10132500014389305</v>
      </c>
      <c r="U1100" s="19">
        <v>1.000000001420114</v>
      </c>
      <c r="V1100" s="105">
        <f t="shared" si="249"/>
        <v>4.1669999999989216E-3</v>
      </c>
      <c r="W1100" s="143">
        <f t="shared" si="250"/>
        <v>8.8754449677853557</v>
      </c>
      <c r="X1100" s="143">
        <f t="shared" si="251"/>
        <v>0.61929999999999996</v>
      </c>
      <c r="Y1100" s="143">
        <f t="shared" si="252"/>
        <v>8.9588844340219263E-3</v>
      </c>
      <c r="Z1100" s="143">
        <f t="shared" si="253"/>
        <v>9.8347003686661658</v>
      </c>
      <c r="AA1100" s="143">
        <f t="shared" si="254"/>
        <v>-130.11132065605386</v>
      </c>
      <c r="AB1100" s="143">
        <f t="shared" si="255"/>
        <v>2.2488604234364713E-4</v>
      </c>
      <c r="AC1100" s="143">
        <f t="shared" si="256"/>
        <v>0.28228670046934234</v>
      </c>
      <c r="AD1100" s="143">
        <f t="shared" si="257"/>
        <v>5.396833269587361E-2</v>
      </c>
      <c r="AE1100" s="105">
        <f t="shared" si="258"/>
        <v>0.13801329953065794</v>
      </c>
      <c r="AF1100" s="143">
        <f t="shared" si="259"/>
        <v>0</v>
      </c>
    </row>
    <row r="1101" spans="1:32" x14ac:dyDescent="0.25">
      <c r="A1101">
        <v>4.5749999999999993</v>
      </c>
      <c r="B1101">
        <v>0</v>
      </c>
      <c r="C1101" s="203">
        <f t="shared" si="261"/>
        <v>0</v>
      </c>
      <c r="D1101" s="184">
        <f t="shared" si="262"/>
        <v>0</v>
      </c>
      <c r="T1101" s="182">
        <f t="shared" si="260"/>
        <v>0.10132500014389305</v>
      </c>
      <c r="U1101" s="19">
        <v>1.000000001420114</v>
      </c>
      <c r="V1101" s="105">
        <f t="shared" si="249"/>
        <v>4.1670000000006979E-3</v>
      </c>
      <c r="W1101" s="143">
        <f t="shared" si="250"/>
        <v>8.8754449677853557</v>
      </c>
      <c r="X1101" s="143">
        <f t="shared" si="251"/>
        <v>0.61929999999999996</v>
      </c>
      <c r="Y1101" s="143">
        <f t="shared" si="252"/>
        <v>8.9588844340257445E-3</v>
      </c>
      <c r="Z1101" s="143">
        <f t="shared" si="253"/>
        <v>9.8436592531001921</v>
      </c>
      <c r="AA1101" s="143">
        <f t="shared" si="254"/>
        <v>-130.05742618832792</v>
      </c>
      <c r="AB1101" s="143">
        <f t="shared" si="255"/>
        <v>2.2479289046808401E-4</v>
      </c>
      <c r="AC1101" s="143">
        <f t="shared" si="256"/>
        <v>0.28251149335981041</v>
      </c>
      <c r="AD1101" s="143">
        <f t="shared" si="257"/>
        <v>5.3945978034088397E-2</v>
      </c>
      <c r="AE1101" s="105">
        <f t="shared" si="258"/>
        <v>0.13778850664018985</v>
      </c>
      <c r="AF1101" s="143">
        <f t="shared" si="259"/>
        <v>0</v>
      </c>
    </row>
    <row r="1102" spans="1:32" x14ac:dyDescent="0.25">
      <c r="A1102">
        <v>4.579165999999999</v>
      </c>
      <c r="B1102">
        <v>4.7146015840770022E-2</v>
      </c>
      <c r="C1102" s="203">
        <f t="shared" si="261"/>
        <v>9.8205150996316171E-5</v>
      </c>
      <c r="D1102" s="184">
        <f t="shared" si="262"/>
        <v>9.6339253127386169E-4</v>
      </c>
      <c r="T1102" s="182">
        <f t="shared" si="260"/>
        <v>0.10135760697662913</v>
      </c>
      <c r="U1102" s="19">
        <v>1.0003218058389256</v>
      </c>
      <c r="V1102" s="105">
        <f t="shared" si="249"/>
        <v>4.16599999999967E-3</v>
      </c>
      <c r="W1102" s="143">
        <f t="shared" si="250"/>
        <v>8.8754449677853557</v>
      </c>
      <c r="X1102" s="143">
        <f t="shared" si="251"/>
        <v>0.61929999999999996</v>
      </c>
      <c r="Y1102" s="143">
        <f t="shared" si="252"/>
        <v>8.9585193831796719E-3</v>
      </c>
      <c r="Z1102" s="143">
        <f t="shared" si="253"/>
        <v>9.8526177724833719</v>
      </c>
      <c r="AA1102" s="143">
        <f t="shared" si="254"/>
        <v>-129.9981824065234</v>
      </c>
      <c r="AB1102" s="143">
        <f t="shared" si="255"/>
        <v>2.2469049277081747E-4</v>
      </c>
      <c r="AC1102" s="143">
        <f t="shared" si="256"/>
        <v>0.2827361838525812</v>
      </c>
      <c r="AD1102" s="143">
        <f t="shared" si="257"/>
        <v>5.3934347760642168E-2</v>
      </c>
      <c r="AE1102" s="105">
        <f t="shared" si="258"/>
        <v>0.13756381614741903</v>
      </c>
      <c r="AF1102" s="143">
        <f t="shared" si="259"/>
        <v>1.6093873132009936E-2</v>
      </c>
    </row>
    <row r="1103" spans="1:32" x14ac:dyDescent="0.25">
      <c r="A1103">
        <v>4.5833329999999997</v>
      </c>
      <c r="B1103">
        <v>4.7146015840770022E-2</v>
      </c>
      <c r="C1103" s="203">
        <f t="shared" si="261"/>
        <v>1.9645744800852159E-4</v>
      </c>
      <c r="D1103" s="184">
        <f t="shared" si="262"/>
        <v>1.9272475649635969E-3</v>
      </c>
      <c r="T1103" s="182">
        <f t="shared" si="260"/>
        <v>0.10135760697662913</v>
      </c>
      <c r="U1103" s="19">
        <v>1.0003218058389256</v>
      </c>
      <c r="V1103" s="105">
        <f t="shared" si="249"/>
        <v>4.1670000000006979E-3</v>
      </c>
      <c r="W1103" s="143">
        <f t="shared" si="250"/>
        <v>8.8754449677853557</v>
      </c>
      <c r="X1103" s="143">
        <f t="shared" si="251"/>
        <v>0.61929999999999996</v>
      </c>
      <c r="Y1103" s="143">
        <f t="shared" si="252"/>
        <v>8.9606697718960394E-3</v>
      </c>
      <c r="Z1103" s="143">
        <f t="shared" si="253"/>
        <v>9.8615784422552686</v>
      </c>
      <c r="AA1103" s="143">
        <f t="shared" si="254"/>
        <v>-129.97536253554665</v>
      </c>
      <c r="AB1103" s="143">
        <f t="shared" si="255"/>
        <v>2.2465105061893645E-4</v>
      </c>
      <c r="AC1103" s="143">
        <f t="shared" si="256"/>
        <v>0.28296083490320012</v>
      </c>
      <c r="AD1103" s="143">
        <f t="shared" si="257"/>
        <v>5.3911939193400246E-2</v>
      </c>
      <c r="AE1103" s="105">
        <f t="shared" si="258"/>
        <v>0.13733916509680008</v>
      </c>
      <c r="AF1103" s="143">
        <f t="shared" si="259"/>
        <v>1.6093873132009936E-2</v>
      </c>
    </row>
    <row r="1104" spans="1:32" x14ac:dyDescent="0.25">
      <c r="A1104">
        <v>4.5874999999999986</v>
      </c>
      <c r="B1104">
        <v>0.21733163399770422</v>
      </c>
      <c r="C1104" s="203">
        <f t="shared" si="261"/>
        <v>5.5103918343831838E-4</v>
      </c>
      <c r="D1104" s="184">
        <f t="shared" si="262"/>
        <v>5.4056943895299039E-3</v>
      </c>
      <c r="T1104" s="182">
        <f t="shared" si="260"/>
        <v>0.10201141681420008</v>
      </c>
      <c r="U1104" s="19">
        <v>1.0067744072459914</v>
      </c>
      <c r="V1104" s="105">
        <f t="shared" si="249"/>
        <v>4.1669999999989216E-3</v>
      </c>
      <c r="W1104" s="143">
        <f t="shared" si="250"/>
        <v>8.8754449677853557</v>
      </c>
      <c r="X1104" s="143">
        <f t="shared" si="251"/>
        <v>0.61929999999999996</v>
      </c>
      <c r="Y1104" s="143">
        <f t="shared" si="252"/>
        <v>8.9964221269450573E-3</v>
      </c>
      <c r="Z1104" s="143">
        <f t="shared" si="253"/>
        <v>9.8705748643822133</v>
      </c>
      <c r="AA1104" s="143">
        <f t="shared" si="254"/>
        <v>-130.43944264243913</v>
      </c>
      <c r="AB1104" s="143">
        <f t="shared" si="255"/>
        <v>2.2545317250996971E-4</v>
      </c>
      <c r="AC1104" s="143">
        <f t="shared" si="256"/>
        <v>0.28318628807571011</v>
      </c>
      <c r="AD1104" s="143">
        <f t="shared" si="257"/>
        <v>5.4104433047762912E-2</v>
      </c>
      <c r="AE1104" s="105">
        <f t="shared" si="258"/>
        <v>0.13711371192429012</v>
      </c>
      <c r="AF1104" s="143">
        <f t="shared" si="259"/>
        <v>7.371334001753127E-2</v>
      </c>
    </row>
    <row r="1105" spans="1:32" x14ac:dyDescent="0.25">
      <c r="A1105">
        <v>4.591666</v>
      </c>
      <c r="B1105">
        <v>0.10387455522641484</v>
      </c>
      <c r="C1105" s="203">
        <f t="shared" si="261"/>
        <v>6.6907249215407221E-4</v>
      </c>
      <c r="D1105" s="184">
        <f t="shared" si="262"/>
        <v>6.5636011480314487E-3</v>
      </c>
      <c r="T1105" s="182">
        <f t="shared" si="260"/>
        <v>0.10148312896511417</v>
      </c>
      <c r="U1105" s="19">
        <v>1.001560611548129</v>
      </c>
      <c r="V1105" s="105">
        <f t="shared" si="249"/>
        <v>4.1660000000014463E-3</v>
      </c>
      <c r="W1105" s="143">
        <f t="shared" si="250"/>
        <v>8.8754449677853557</v>
      </c>
      <c r="X1105" s="143">
        <f t="shared" si="251"/>
        <v>0.61929999999999996</v>
      </c>
      <c r="Y1105" s="143">
        <f t="shared" si="252"/>
        <v>8.9653884612091415E-3</v>
      </c>
      <c r="Z1105" s="143">
        <f t="shared" si="253"/>
        <v>9.8795402528434231</v>
      </c>
      <c r="AA1105" s="143">
        <f t="shared" si="254"/>
        <v>-129.93529424320246</v>
      </c>
      <c r="AB1105" s="143">
        <f t="shared" si="255"/>
        <v>2.2458179607872183E-4</v>
      </c>
      <c r="AC1105" s="143">
        <f t="shared" si="256"/>
        <v>0.28341086987178882</v>
      </c>
      <c r="AD1105" s="143">
        <f t="shared" si="257"/>
        <v>5.3908256379895311E-2</v>
      </c>
      <c r="AE1105" s="105">
        <f t="shared" si="258"/>
        <v>0.13688913012821138</v>
      </c>
      <c r="AF1105" s="143">
        <f t="shared" si="259"/>
        <v>3.5415000498239396E-2</v>
      </c>
    </row>
    <row r="1106" spans="1:32" x14ac:dyDescent="0.25">
      <c r="A1106">
        <v>4.5958329999999989</v>
      </c>
      <c r="B1106">
        <v>0.21733163399770422</v>
      </c>
      <c r="C1106" s="203">
        <f t="shared" si="261"/>
        <v>6.6923309524827875E-4</v>
      </c>
      <c r="D1106" s="184">
        <f t="shared" si="262"/>
        <v>6.5651766643856149E-3</v>
      </c>
      <c r="T1106" s="182">
        <f t="shared" si="260"/>
        <v>0.1020114101621008</v>
      </c>
      <c r="U1106" s="19">
        <v>1.006774341594876</v>
      </c>
      <c r="V1106" s="105">
        <f t="shared" si="249"/>
        <v>4.1669999999989216E-3</v>
      </c>
      <c r="W1106" s="143">
        <f t="shared" si="250"/>
        <v>8.8754449677853557</v>
      </c>
      <c r="X1106" s="143">
        <f t="shared" si="251"/>
        <v>0.61929999999999996</v>
      </c>
      <c r="Y1106" s="143">
        <f t="shared" si="252"/>
        <v>8.996421763632129E-3</v>
      </c>
      <c r="Z1106" s="143">
        <f t="shared" si="253"/>
        <v>9.8885366746070549</v>
      </c>
      <c r="AA1106" s="143">
        <f t="shared" si="254"/>
        <v>-130.33043882550115</v>
      </c>
      <c r="AB1106" s="143">
        <f t="shared" si="255"/>
        <v>2.252647689424098E-4</v>
      </c>
      <c r="AC1106" s="143">
        <f t="shared" si="256"/>
        <v>0.28363613464073123</v>
      </c>
      <c r="AD1106" s="143">
        <f t="shared" si="257"/>
        <v>5.4059219808607659E-2</v>
      </c>
      <c r="AE1106" s="105">
        <f t="shared" si="258"/>
        <v>0.13666386535926897</v>
      </c>
      <c r="AF1106" s="143">
        <f t="shared" si="259"/>
        <v>7.3713344824331353E-2</v>
      </c>
    </row>
    <row r="1107" spans="1:32" x14ac:dyDescent="0.25">
      <c r="A1107">
        <v>4.5999999999999996</v>
      </c>
      <c r="B1107">
        <v>0.10387455522641484</v>
      </c>
      <c r="C1107" s="203">
        <f t="shared" si="261"/>
        <v>6.6923309524856412E-4</v>
      </c>
      <c r="D1107" s="184">
        <f t="shared" si="262"/>
        <v>6.5651766643884139E-3</v>
      </c>
      <c r="T1107" s="182">
        <f t="shared" si="260"/>
        <v>0.10148312876852483</v>
      </c>
      <c r="U1107" s="19">
        <v>1.001560609607943</v>
      </c>
      <c r="V1107" s="105">
        <f t="shared" si="249"/>
        <v>4.1670000000006979E-3</v>
      </c>
      <c r="W1107" s="143">
        <f t="shared" si="250"/>
        <v>8.8754449677853557</v>
      </c>
      <c r="X1107" s="143">
        <f t="shared" si="251"/>
        <v>0.61929999999999996</v>
      </c>
      <c r="Y1107" s="143">
        <f t="shared" si="252"/>
        <v>8.9675404880060049E-3</v>
      </c>
      <c r="Z1107" s="143">
        <f t="shared" si="253"/>
        <v>9.8975042150950614</v>
      </c>
      <c r="AA1107" s="143">
        <f t="shared" si="254"/>
        <v>-129.85771299290855</v>
      </c>
      <c r="AB1107" s="143">
        <f t="shared" si="255"/>
        <v>2.2444770367038489E-4</v>
      </c>
      <c r="AC1107" s="143">
        <f t="shared" si="256"/>
        <v>0.28386058234440159</v>
      </c>
      <c r="AD1107" s="143">
        <f t="shared" si="257"/>
        <v>5.3863139829696975E-2</v>
      </c>
      <c r="AE1107" s="105">
        <f t="shared" si="258"/>
        <v>0.13643941765559858</v>
      </c>
      <c r="AF1107" s="143">
        <f t="shared" si="259"/>
        <v>3.5415000566844018E-2</v>
      </c>
    </row>
    <row r="1108" spans="1:32" x14ac:dyDescent="0.25">
      <c r="A1108">
        <v>4.6041659999999993</v>
      </c>
      <c r="B1108">
        <v>0.10387455522641484</v>
      </c>
      <c r="C1108" s="203">
        <f t="shared" si="261"/>
        <v>4.3274139707320992E-4</v>
      </c>
      <c r="D1108" s="184">
        <f t="shared" si="262"/>
        <v>4.2451931052881892E-3</v>
      </c>
      <c r="T1108" s="182">
        <f t="shared" si="260"/>
        <v>0.10148312876852483</v>
      </c>
      <c r="U1108" s="19">
        <v>1.001560609607943</v>
      </c>
      <c r="V1108" s="105">
        <f t="shared" si="249"/>
        <v>4.16599999999967E-3</v>
      </c>
      <c r="W1108" s="143">
        <f t="shared" si="250"/>
        <v>8.8754449677853557</v>
      </c>
      <c r="X1108" s="143">
        <f t="shared" si="251"/>
        <v>0.61929999999999996</v>
      </c>
      <c r="Y1108" s="143">
        <f t="shared" si="252"/>
        <v>8.965388450449677E-3</v>
      </c>
      <c r="Z1108" s="143">
        <f t="shared" si="253"/>
        <v>9.9064696035455118</v>
      </c>
      <c r="AA1108" s="143">
        <f t="shared" si="254"/>
        <v>-129.77219625105315</v>
      </c>
      <c r="AB1108" s="143">
        <f t="shared" si="255"/>
        <v>2.2429989545867039E-4</v>
      </c>
      <c r="AC1108" s="143">
        <f t="shared" si="256"/>
        <v>0.28408488223986028</v>
      </c>
      <c r="AD1108" s="143">
        <f t="shared" si="257"/>
        <v>5.3840589404389863E-2</v>
      </c>
      <c r="AE1108" s="105">
        <f t="shared" si="258"/>
        <v>0.13621511776013992</v>
      </c>
      <c r="AF1108" s="143">
        <f t="shared" si="259"/>
        <v>3.5415000566844018E-2</v>
      </c>
    </row>
    <row r="1109" spans="1:32" x14ac:dyDescent="0.25">
      <c r="A1109">
        <v>4.608333</v>
      </c>
      <c r="B1109">
        <v>0.10387455522641484</v>
      </c>
      <c r="C1109" s="203">
        <f t="shared" si="261"/>
        <v>4.3284527162854312E-4</v>
      </c>
      <c r="D1109" s="184">
        <f t="shared" si="262"/>
        <v>4.2462121146760083E-3</v>
      </c>
      <c r="T1109" s="182">
        <f t="shared" si="260"/>
        <v>0.10148312876852483</v>
      </c>
      <c r="U1109" s="19">
        <v>1.001560609607943</v>
      </c>
      <c r="V1109" s="105">
        <f t="shared" si="249"/>
        <v>4.1670000000006979E-3</v>
      </c>
      <c r="W1109" s="143">
        <f t="shared" si="250"/>
        <v>8.8754449677853557</v>
      </c>
      <c r="X1109" s="143">
        <f t="shared" si="251"/>
        <v>0.61929999999999996</v>
      </c>
      <c r="Y1109" s="143">
        <f t="shared" si="252"/>
        <v>8.9675404880060049E-3</v>
      </c>
      <c r="Z1109" s="143">
        <f t="shared" si="253"/>
        <v>9.9154371440335183</v>
      </c>
      <c r="AA1109" s="143">
        <f t="shared" si="254"/>
        <v>-129.74891271532292</v>
      </c>
      <c r="AB1109" s="143">
        <f t="shared" si="255"/>
        <v>2.2425965190280041E-4</v>
      </c>
      <c r="AC1109" s="143">
        <f t="shared" si="256"/>
        <v>0.2843091418917631</v>
      </c>
      <c r="AD1109" s="143">
        <f t="shared" si="257"/>
        <v>5.3818011015781819E-2</v>
      </c>
      <c r="AE1109" s="105">
        <f t="shared" si="258"/>
        <v>0.13599085810823711</v>
      </c>
      <c r="AF1109" s="143">
        <f t="shared" si="259"/>
        <v>3.5415000566844018E-2</v>
      </c>
    </row>
    <row r="1110" spans="1:32" x14ac:dyDescent="0.25">
      <c r="A1110">
        <v>4.6124999999999989</v>
      </c>
      <c r="B1110">
        <v>0</v>
      </c>
      <c r="C1110" s="203">
        <f t="shared" si="261"/>
        <v>2.164226358141793E-4</v>
      </c>
      <c r="D1110" s="184">
        <f t="shared" si="262"/>
        <v>2.1231060573370991E-3</v>
      </c>
      <c r="T1110" s="182">
        <f t="shared" si="260"/>
        <v>0.1013250000157092</v>
      </c>
      <c r="U1110" s="19">
        <v>1.0000000001550378</v>
      </c>
      <c r="V1110" s="105">
        <f t="shared" si="249"/>
        <v>4.1669999999989216E-3</v>
      </c>
      <c r="W1110" s="143">
        <f t="shared" si="250"/>
        <v>8.8754449677853557</v>
      </c>
      <c r="X1110" s="143">
        <f t="shared" si="251"/>
        <v>0.61929999999999996</v>
      </c>
      <c r="Y1110" s="143">
        <f t="shared" si="252"/>
        <v>8.9588844270029819E-3</v>
      </c>
      <c r="Z1110" s="143">
        <f t="shared" si="253"/>
        <v>9.9243960284605208</v>
      </c>
      <c r="AA1110" s="143">
        <f t="shared" si="254"/>
        <v>-129.56928746186992</v>
      </c>
      <c r="AB1110" s="143">
        <f t="shared" si="255"/>
        <v>2.2394918535653576E-4</v>
      </c>
      <c r="AC1110" s="143">
        <f t="shared" si="256"/>
        <v>0.2845330910771196</v>
      </c>
      <c r="AD1110" s="143">
        <f t="shared" si="257"/>
        <v>5.3743505005182081E-2</v>
      </c>
      <c r="AE1110" s="105">
        <f t="shared" si="258"/>
        <v>0.13576690892288057</v>
      </c>
      <c r="AF1110" s="143">
        <f t="shared" si="259"/>
        <v>0</v>
      </c>
    </row>
    <row r="1111" spans="1:32" x14ac:dyDescent="0.25">
      <c r="A1111">
        <v>4.6166659999999986</v>
      </c>
      <c r="B1111">
        <v>4.7146015840770022E-2</v>
      </c>
      <c r="C1111" s="203">
        <f t="shared" si="261"/>
        <v>9.8205150996316171E-5</v>
      </c>
      <c r="D1111" s="184">
        <f t="shared" si="262"/>
        <v>9.6339253127386169E-4</v>
      </c>
      <c r="T1111" s="182">
        <f t="shared" si="260"/>
        <v>0.10135760701434263</v>
      </c>
      <c r="U1111" s="19">
        <v>1.0003218062111288</v>
      </c>
      <c r="V1111" s="105">
        <f t="shared" si="249"/>
        <v>4.16599999999967E-3</v>
      </c>
      <c r="W1111" s="143">
        <f t="shared" si="250"/>
        <v>8.8754449677853557</v>
      </c>
      <c r="X1111" s="143">
        <f t="shared" si="251"/>
        <v>0.61929999999999996</v>
      </c>
      <c r="Y1111" s="143">
        <f t="shared" si="252"/>
        <v>8.9585193852439928E-3</v>
      </c>
      <c r="Z1111" s="143">
        <f t="shared" si="253"/>
        <v>9.9333545478457648</v>
      </c>
      <c r="AA1111" s="143">
        <f t="shared" si="254"/>
        <v>-129.50957515635301</v>
      </c>
      <c r="AB1111" s="143">
        <f t="shared" si="255"/>
        <v>2.2384597785699456E-4</v>
      </c>
      <c r="AC1111" s="143">
        <f t="shared" si="256"/>
        <v>0.28475693705497662</v>
      </c>
      <c r="AD1111" s="143">
        <f t="shared" si="257"/>
        <v>5.3731631746762432E-2</v>
      </c>
      <c r="AE1111" s="105">
        <f t="shared" si="258"/>
        <v>0.13554306294502358</v>
      </c>
      <c r="AF1111" s="143">
        <f t="shared" si="259"/>
        <v>1.6093873126021674E-2</v>
      </c>
    </row>
    <row r="1112" spans="1:32" x14ac:dyDescent="0.25">
      <c r="A1112">
        <v>4.6208329999999993</v>
      </c>
      <c r="B1112">
        <v>0</v>
      </c>
      <c r="C1112" s="203">
        <f t="shared" si="261"/>
        <v>9.8228724004260795E-5</v>
      </c>
      <c r="D1112" s="184">
        <f t="shared" si="262"/>
        <v>9.6362378248179847E-4</v>
      </c>
      <c r="T1112" s="182">
        <f t="shared" si="260"/>
        <v>0.10132500014397088</v>
      </c>
      <c r="U1112" s="19">
        <v>1.0000000014208821</v>
      </c>
      <c r="V1112" s="105">
        <f t="shared" si="249"/>
        <v>4.1670000000006979E-3</v>
      </c>
      <c r="W1112" s="143">
        <f t="shared" si="250"/>
        <v>8.8754449677853557</v>
      </c>
      <c r="X1112" s="143">
        <f t="shared" si="251"/>
        <v>0.61929999999999996</v>
      </c>
      <c r="Y1112" s="143">
        <f t="shared" si="252"/>
        <v>8.9588844340300049E-3</v>
      </c>
      <c r="Z1112" s="143">
        <f t="shared" si="253"/>
        <v>9.9423134322797946</v>
      </c>
      <c r="AA1112" s="143">
        <f t="shared" si="254"/>
        <v>-129.46036103254846</v>
      </c>
      <c r="AB1112" s="143">
        <f t="shared" si="255"/>
        <v>2.2376091554670511E-4</v>
      </c>
      <c r="AC1112" s="143">
        <f t="shared" si="256"/>
        <v>0.28498069797052333</v>
      </c>
      <c r="AD1112" s="143">
        <f t="shared" si="257"/>
        <v>5.3698323865291012E-2</v>
      </c>
      <c r="AE1112" s="105">
        <f t="shared" si="258"/>
        <v>0.13531930202947687</v>
      </c>
      <c r="AF1112" s="143">
        <f t="shared" si="259"/>
        <v>0</v>
      </c>
    </row>
    <row r="1113" spans="1:32" x14ac:dyDescent="0.25">
      <c r="A1113">
        <v>4.625</v>
      </c>
      <c r="B1113">
        <v>0</v>
      </c>
      <c r="C1113" s="203">
        <f t="shared" si="261"/>
        <v>0</v>
      </c>
      <c r="D1113" s="184">
        <f t="shared" si="262"/>
        <v>0</v>
      </c>
      <c r="T1113" s="182">
        <f t="shared" si="260"/>
        <v>0.10132500014397088</v>
      </c>
      <c r="U1113" s="19">
        <v>1.0000000014208821</v>
      </c>
      <c r="V1113" s="105">
        <f t="shared" si="249"/>
        <v>4.1670000000006979E-3</v>
      </c>
      <c r="W1113" s="143">
        <f t="shared" si="250"/>
        <v>8.8754449677853557</v>
      </c>
      <c r="X1113" s="143">
        <f t="shared" si="251"/>
        <v>0.61929999999999996</v>
      </c>
      <c r="Y1113" s="143">
        <f t="shared" si="252"/>
        <v>8.9588844340300049E-3</v>
      </c>
      <c r="Z1113" s="143">
        <f t="shared" si="253"/>
        <v>9.9512723167138244</v>
      </c>
      <c r="AA1113" s="143">
        <f t="shared" si="254"/>
        <v>-129.40581533539719</v>
      </c>
      <c r="AB1113" s="143">
        <f t="shared" si="255"/>
        <v>2.2366663807801623E-4</v>
      </c>
      <c r="AC1113" s="143">
        <f t="shared" si="256"/>
        <v>0.28520436460860132</v>
      </c>
      <c r="AD1113" s="143">
        <f t="shared" si="257"/>
        <v>5.3675699082788284E-2</v>
      </c>
      <c r="AE1113" s="105">
        <f t="shared" si="258"/>
        <v>0.13509563539139885</v>
      </c>
      <c r="AF1113" s="143">
        <f t="shared" si="259"/>
        <v>0</v>
      </c>
    </row>
    <row r="1114" spans="1:32" x14ac:dyDescent="0.25">
      <c r="A1114">
        <v>4.6291659999999997</v>
      </c>
      <c r="B1114">
        <v>0</v>
      </c>
      <c r="C1114" s="203">
        <f t="shared" si="261"/>
        <v>0</v>
      </c>
      <c r="D1114" s="184">
        <f t="shared" si="262"/>
        <v>0</v>
      </c>
      <c r="T1114" s="182">
        <f t="shared" si="260"/>
        <v>0.10132500014397088</v>
      </c>
      <c r="U1114" s="19">
        <v>1.0000000014208821</v>
      </c>
      <c r="V1114" s="105">
        <f t="shared" si="249"/>
        <v>4.16599999999967E-3</v>
      </c>
      <c r="W1114" s="143">
        <f t="shared" si="250"/>
        <v>8.8754449677853557</v>
      </c>
      <c r="X1114" s="143">
        <f t="shared" si="251"/>
        <v>0.61929999999999996</v>
      </c>
      <c r="Y1114" s="143">
        <f t="shared" si="252"/>
        <v>8.9567344737604502E-3</v>
      </c>
      <c r="Z1114" s="143">
        <f t="shared" si="253"/>
        <v>9.9602290511875857</v>
      </c>
      <c r="AA1114" s="143">
        <f t="shared" si="254"/>
        <v>-129.32018672071436</v>
      </c>
      <c r="AB1114" s="143">
        <f t="shared" si="255"/>
        <v>2.2351863650390036E-4</v>
      </c>
      <c r="AC1114" s="143">
        <f t="shared" si="256"/>
        <v>0.28542788324510521</v>
      </c>
      <c r="AD1114" s="143">
        <f t="shared" si="257"/>
        <v>5.3653057250100354E-2</v>
      </c>
      <c r="AE1114" s="105">
        <f t="shared" si="258"/>
        <v>0.13487211675489494</v>
      </c>
      <c r="AF1114" s="143">
        <f t="shared" si="259"/>
        <v>0</v>
      </c>
    </row>
    <row r="1115" spans="1:32" x14ac:dyDescent="0.25">
      <c r="A1115">
        <v>4.6333329999999986</v>
      </c>
      <c r="B1115">
        <v>0</v>
      </c>
      <c r="C1115" s="203">
        <f t="shared" si="261"/>
        <v>0</v>
      </c>
      <c r="D1115" s="184">
        <f t="shared" si="262"/>
        <v>0</v>
      </c>
      <c r="T1115" s="182">
        <f t="shared" si="260"/>
        <v>0.10132500014397088</v>
      </c>
      <c r="U1115" s="19">
        <v>1.0000000014208821</v>
      </c>
      <c r="V1115" s="105">
        <f t="shared" si="249"/>
        <v>4.1669999999989216E-3</v>
      </c>
      <c r="W1115" s="143">
        <f t="shared" si="250"/>
        <v>8.8754449677853557</v>
      </c>
      <c r="X1115" s="143">
        <f t="shared" si="251"/>
        <v>0.61929999999999996</v>
      </c>
      <c r="Y1115" s="143">
        <f t="shared" si="252"/>
        <v>8.9588844340261851E-3</v>
      </c>
      <c r="Z1115" s="143">
        <f t="shared" si="253"/>
        <v>9.969187935621612</v>
      </c>
      <c r="AA1115" s="143">
        <f t="shared" si="254"/>
        <v>-129.29657441719061</v>
      </c>
      <c r="AB1115" s="143">
        <f t="shared" si="255"/>
        <v>2.2347782470164289E-4</v>
      </c>
      <c r="AC1115" s="143">
        <f t="shared" si="256"/>
        <v>0.28565136106980688</v>
      </c>
      <c r="AD1115" s="143">
        <f t="shared" si="257"/>
        <v>5.363038749740838E-2</v>
      </c>
      <c r="AE1115" s="105">
        <f t="shared" si="258"/>
        <v>0.1346486389301933</v>
      </c>
      <c r="AF1115" s="143">
        <f t="shared" si="259"/>
        <v>0</v>
      </c>
    </row>
    <row r="1116" spans="1:32" x14ac:dyDescent="0.25">
      <c r="A1116">
        <v>4.6374999999999993</v>
      </c>
      <c r="B1116">
        <v>0</v>
      </c>
      <c r="C1116" s="203">
        <f t="shared" si="261"/>
        <v>0</v>
      </c>
      <c r="D1116" s="184">
        <f t="shared" si="262"/>
        <v>0</v>
      </c>
      <c r="T1116" s="182">
        <f t="shared" si="260"/>
        <v>0.10132500014397088</v>
      </c>
      <c r="U1116" s="19">
        <v>1.0000000014208821</v>
      </c>
      <c r="V1116" s="105">
        <f t="shared" si="249"/>
        <v>4.1670000000006979E-3</v>
      </c>
      <c r="W1116" s="143">
        <f t="shared" si="250"/>
        <v>8.8754449677853557</v>
      </c>
      <c r="X1116" s="143">
        <f t="shared" si="251"/>
        <v>0.61929999999999996</v>
      </c>
      <c r="Y1116" s="143">
        <f t="shared" si="252"/>
        <v>8.9588844340300049E-3</v>
      </c>
      <c r="Z1116" s="143">
        <f t="shared" si="253"/>
        <v>9.9781468200556418</v>
      </c>
      <c r="AA1116" s="143">
        <f t="shared" si="254"/>
        <v>-129.24186608681103</v>
      </c>
      <c r="AB1116" s="143">
        <f t="shared" si="255"/>
        <v>2.2338326613563755E-4</v>
      </c>
      <c r="AC1116" s="143">
        <f t="shared" si="256"/>
        <v>0.28587474433594251</v>
      </c>
      <c r="AD1116" s="143">
        <f t="shared" si="257"/>
        <v>5.3607695256923479E-2</v>
      </c>
      <c r="AE1116" s="105">
        <f t="shared" si="258"/>
        <v>0.13442525566405766</v>
      </c>
      <c r="AF1116" s="143">
        <f t="shared" si="259"/>
        <v>0</v>
      </c>
    </row>
    <row r="1117" spans="1:32" x14ac:dyDescent="0.25">
      <c r="A1117">
        <v>4.641665999999999</v>
      </c>
      <c r="B1117">
        <v>0</v>
      </c>
      <c r="C1117" s="203">
        <f t="shared" si="261"/>
        <v>0</v>
      </c>
      <c r="D1117" s="184">
        <f t="shared" si="262"/>
        <v>0</v>
      </c>
      <c r="T1117" s="182">
        <f t="shared" si="260"/>
        <v>0.10132500014397088</v>
      </c>
      <c r="U1117" s="19">
        <v>1.0000000014208821</v>
      </c>
      <c r="V1117" s="105">
        <f t="shared" si="249"/>
        <v>4.16599999999967E-3</v>
      </c>
      <c r="W1117" s="143">
        <f t="shared" si="250"/>
        <v>8.8754449677853557</v>
      </c>
      <c r="X1117" s="143">
        <f t="shared" si="251"/>
        <v>0.61929999999999996</v>
      </c>
      <c r="Y1117" s="143">
        <f t="shared" si="252"/>
        <v>8.9567344737604502E-3</v>
      </c>
      <c r="Z1117" s="143">
        <f t="shared" si="253"/>
        <v>9.9871035545294031</v>
      </c>
      <c r="AA1117" s="143">
        <f t="shared" si="254"/>
        <v>-129.15611426156525</v>
      </c>
      <c r="AB1117" s="143">
        <f t="shared" si="255"/>
        <v>2.2323505160283573E-4</v>
      </c>
      <c r="AC1117" s="143">
        <f t="shared" si="256"/>
        <v>0.28609797938754533</v>
      </c>
      <c r="AD1117" s="143">
        <f t="shared" si="257"/>
        <v>5.3584985982442011E-2</v>
      </c>
      <c r="AE1117" s="105">
        <f t="shared" si="258"/>
        <v>0.13420202061245481</v>
      </c>
      <c r="AF1117" s="143">
        <f t="shared" si="259"/>
        <v>0</v>
      </c>
    </row>
    <row r="1118" spans="1:32" x14ac:dyDescent="0.25">
      <c r="A1118">
        <v>4.6458329999999997</v>
      </c>
      <c r="B1118">
        <v>0</v>
      </c>
      <c r="C1118" s="203">
        <f t="shared" si="261"/>
        <v>0</v>
      </c>
      <c r="D1118" s="184">
        <f t="shared" si="262"/>
        <v>0</v>
      </c>
      <c r="T1118" s="182">
        <f t="shared" si="260"/>
        <v>0.10132500014397088</v>
      </c>
      <c r="U1118" s="19">
        <v>1.0000000014208821</v>
      </c>
      <c r="V1118" s="105">
        <f t="shared" si="249"/>
        <v>4.1670000000006979E-3</v>
      </c>
      <c r="W1118" s="143">
        <f t="shared" si="250"/>
        <v>8.8754449677853557</v>
      </c>
      <c r="X1118" s="143">
        <f t="shared" si="251"/>
        <v>0.61929999999999996</v>
      </c>
      <c r="Y1118" s="143">
        <f t="shared" si="252"/>
        <v>8.9588844340300049E-3</v>
      </c>
      <c r="Z1118" s="143">
        <f t="shared" si="253"/>
        <v>9.9960624389634329</v>
      </c>
      <c r="AA1118" s="143">
        <f t="shared" si="254"/>
        <v>-129.13229994112152</v>
      </c>
      <c r="AB1118" s="143">
        <f t="shared" si="255"/>
        <v>2.2319389063199405E-4</v>
      </c>
      <c r="AC1118" s="143">
        <f t="shared" si="256"/>
        <v>0.2863211732781773</v>
      </c>
      <c r="AD1118" s="143">
        <f t="shared" si="257"/>
        <v>5.3562248771767858E-2</v>
      </c>
      <c r="AE1118" s="105">
        <f t="shared" si="258"/>
        <v>0.13397882672182282</v>
      </c>
      <c r="AF1118" s="143">
        <f t="shared" si="259"/>
        <v>0</v>
      </c>
    </row>
    <row r="1119" spans="1:32" x14ac:dyDescent="0.25">
      <c r="A1119">
        <v>4.6499999999999986</v>
      </c>
      <c r="B1119">
        <v>0.10387455522641484</v>
      </c>
      <c r="C1119" s="203">
        <f t="shared" si="261"/>
        <v>2.164226358141793E-4</v>
      </c>
      <c r="D1119" s="184">
        <f t="shared" si="262"/>
        <v>2.1231060573370991E-3</v>
      </c>
      <c r="T1119" s="182">
        <f t="shared" si="260"/>
        <v>0.10148289356294372</v>
      </c>
      <c r="U1119" s="19">
        <v>1.0015582883093386</v>
      </c>
      <c r="V1119" s="105">
        <f t="shared" si="249"/>
        <v>4.1669999999989216E-3</v>
      </c>
      <c r="W1119" s="143">
        <f t="shared" si="250"/>
        <v>8.8754449677853557</v>
      </c>
      <c r="X1119" s="143">
        <f t="shared" si="251"/>
        <v>0.61929999999999996</v>
      </c>
      <c r="Y1119" s="143">
        <f t="shared" si="252"/>
        <v>8.9675276165249677E-3</v>
      </c>
      <c r="Z1119" s="143">
        <f t="shared" si="253"/>
        <v>10.005029966579958</v>
      </c>
      <c r="AA1119" s="143">
        <f t="shared" si="254"/>
        <v>-129.20190483494946</v>
      </c>
      <c r="AB1119" s="143">
        <f t="shared" si="255"/>
        <v>2.2331419660553877E-4</v>
      </c>
      <c r="AC1119" s="143">
        <f t="shared" si="256"/>
        <v>0.28654448747478284</v>
      </c>
      <c r="AD1119" s="143">
        <f t="shared" si="257"/>
        <v>5.3591119895751514E-2</v>
      </c>
      <c r="AE1119" s="105">
        <f t="shared" si="258"/>
        <v>0.13375551252521728</v>
      </c>
      <c r="AF1119" s="143">
        <f t="shared" si="259"/>
        <v>3.5415082647729731E-2</v>
      </c>
    </row>
    <row r="1120" spans="1:32" x14ac:dyDescent="0.25">
      <c r="A1120">
        <v>4.654166</v>
      </c>
      <c r="B1120">
        <v>0.1606030946120594</v>
      </c>
      <c r="C1120" s="203">
        <f t="shared" si="261"/>
        <v>5.5090694461373303E-4</v>
      </c>
      <c r="D1120" s="184">
        <f t="shared" si="262"/>
        <v>5.404397126660721E-3</v>
      </c>
      <c r="T1120" s="182">
        <f t="shared" si="260"/>
        <v>0.10170122942561265</v>
      </c>
      <c r="U1120" s="19">
        <v>1.0037130957376033</v>
      </c>
      <c r="V1120" s="105">
        <f t="shared" si="249"/>
        <v>4.1660000000014463E-3</v>
      </c>
      <c r="W1120" s="143">
        <f t="shared" si="250"/>
        <v>8.8754449677853557</v>
      </c>
      <c r="X1120" s="143">
        <f t="shared" si="251"/>
        <v>0.61929999999999996</v>
      </c>
      <c r="Y1120" s="143">
        <f t="shared" si="252"/>
        <v>8.9773161253114079E-3</v>
      </c>
      <c r="Z1120" s="143">
        <f t="shared" si="253"/>
        <v>10.014007282705268</v>
      </c>
      <c r="AA1120" s="143">
        <f t="shared" si="254"/>
        <v>-129.28778370965452</v>
      </c>
      <c r="AB1120" s="143">
        <f t="shared" si="255"/>
        <v>2.2346263073222324E-4</v>
      </c>
      <c r="AC1120" s="143">
        <f t="shared" si="256"/>
        <v>0.28676795010551503</v>
      </c>
      <c r="AD1120" s="143">
        <f t="shared" si="257"/>
        <v>5.3639613713909184E-2</v>
      </c>
      <c r="AE1120" s="105">
        <f t="shared" si="258"/>
        <v>0.13353204989448506</v>
      </c>
      <c r="AF1120" s="143">
        <f t="shared" si="259"/>
        <v>5.4638608495320512E-2</v>
      </c>
    </row>
    <row r="1121" spans="1:32" x14ac:dyDescent="0.25">
      <c r="A1121">
        <v>4.6583329999999989</v>
      </c>
      <c r="B1121">
        <v>0.1606030946120594</v>
      </c>
      <c r="C1121" s="203">
        <f t="shared" si="261"/>
        <v>6.6923309524827832E-4</v>
      </c>
      <c r="D1121" s="184">
        <f t="shared" si="262"/>
        <v>6.5651766643856106E-3</v>
      </c>
      <c r="T1121" s="182">
        <f t="shared" si="260"/>
        <v>0.10170122942561265</v>
      </c>
      <c r="U1121" s="19">
        <v>1.0037130957376033</v>
      </c>
      <c r="V1121" s="105">
        <f t="shared" si="249"/>
        <v>4.1669999999989216E-3</v>
      </c>
      <c r="W1121" s="143">
        <f t="shared" si="250"/>
        <v>8.8754449677853557</v>
      </c>
      <c r="X1121" s="143">
        <f t="shared" si="251"/>
        <v>0.61929999999999996</v>
      </c>
      <c r="Y1121" s="143">
        <f t="shared" si="252"/>
        <v>8.9794710259601448E-3</v>
      </c>
      <c r="Z1121" s="143">
        <f t="shared" si="253"/>
        <v>10.022986753731228</v>
      </c>
      <c r="AA1121" s="143">
        <f t="shared" si="254"/>
        <v>-129.26358515709407</v>
      </c>
      <c r="AB1121" s="143">
        <f t="shared" si="255"/>
        <v>2.2342080564976061E-4</v>
      </c>
      <c r="AC1121" s="143">
        <f t="shared" si="256"/>
        <v>0.28699137091116478</v>
      </c>
      <c r="AD1121" s="143">
        <f t="shared" si="257"/>
        <v>5.361670401963485E-2</v>
      </c>
      <c r="AE1121" s="105">
        <f t="shared" si="258"/>
        <v>0.13330862908883528</v>
      </c>
      <c r="AF1121" s="143">
        <f t="shared" si="259"/>
        <v>5.4638608495320512E-2</v>
      </c>
    </row>
    <row r="1122" spans="1:32" x14ac:dyDescent="0.25">
      <c r="A1122">
        <v>4.6624999999999996</v>
      </c>
      <c r="B1122">
        <v>0.21733163399770422</v>
      </c>
      <c r="C1122" s="203">
        <f t="shared" si="261"/>
        <v>7.8742700705857437E-4</v>
      </c>
      <c r="D1122" s="184">
        <f t="shared" si="262"/>
        <v>7.7246589392446149E-3</v>
      </c>
      <c r="T1122" s="182">
        <f t="shared" si="260"/>
        <v>0.10201121861040324</v>
      </c>
      <c r="U1122" s="19">
        <v>1.006772451126605</v>
      </c>
      <c r="V1122" s="105">
        <f t="shared" si="249"/>
        <v>4.1670000000006979E-3</v>
      </c>
      <c r="W1122" s="143">
        <f t="shared" si="250"/>
        <v>8.8754449677853557</v>
      </c>
      <c r="X1122" s="143">
        <f t="shared" si="251"/>
        <v>0.61929999999999996</v>
      </c>
      <c r="Y1122" s="143">
        <f t="shared" si="252"/>
        <v>8.9964113017905918E-3</v>
      </c>
      <c r="Z1122" s="143">
        <f t="shared" si="253"/>
        <v>10.031983165033019</v>
      </c>
      <c r="AA1122" s="143">
        <f t="shared" si="254"/>
        <v>-129.45195213282815</v>
      </c>
      <c r="AB1122" s="143">
        <f t="shared" si="255"/>
        <v>2.237463814987143E-4</v>
      </c>
      <c r="AC1122" s="143">
        <f t="shared" si="256"/>
        <v>0.28721511729266347</v>
      </c>
      <c r="AD1122" s="143">
        <f t="shared" si="257"/>
        <v>5.3694835972804611E-2</v>
      </c>
      <c r="AE1122" s="105">
        <f t="shared" si="258"/>
        <v>0.13308488270733657</v>
      </c>
      <c r="AF1122" s="143">
        <f t="shared" si="259"/>
        <v>7.3713483239659844E-2</v>
      </c>
    </row>
    <row r="1123" spans="1:32" x14ac:dyDescent="0.25">
      <c r="A1123">
        <v>4.6666659999999993</v>
      </c>
      <c r="B1123">
        <v>0.27406017338334904</v>
      </c>
      <c r="C1123" s="203">
        <f t="shared" si="261"/>
        <v>1.0235691347746528E-3</v>
      </c>
      <c r="D1123" s="184">
        <f t="shared" si="262"/>
        <v>1.0041213212139345E-2</v>
      </c>
      <c r="T1123" s="182">
        <f t="shared" si="260"/>
        <v>0.10240958399429484</v>
      </c>
      <c r="U1123" s="19">
        <v>1.0107040117867736</v>
      </c>
      <c r="V1123" s="105">
        <f t="shared" si="249"/>
        <v>4.16599999999967E-3</v>
      </c>
      <c r="W1123" s="143">
        <f t="shared" si="250"/>
        <v>8.8754449677853557</v>
      </c>
      <c r="X1123" s="143">
        <f t="shared" si="251"/>
        <v>0.61929999999999996</v>
      </c>
      <c r="Y1123" s="143">
        <f t="shared" si="252"/>
        <v>9.015988226253064E-3</v>
      </c>
      <c r="Z1123" s="143">
        <f t="shared" si="253"/>
        <v>10.040999153259271</v>
      </c>
      <c r="AA1123" s="143">
        <f t="shared" si="254"/>
        <v>-129.6778571162198</v>
      </c>
      <c r="AB1123" s="143">
        <f t="shared" si="255"/>
        <v>2.2413683851202026E-4</v>
      </c>
      <c r="AC1123" s="143">
        <f t="shared" si="256"/>
        <v>0.28743925413117549</v>
      </c>
      <c r="AD1123" s="143">
        <f t="shared" si="257"/>
        <v>5.3801449474805092E-2</v>
      </c>
      <c r="AE1123" s="105">
        <f t="shared" si="258"/>
        <v>0.13286074586882454</v>
      </c>
      <c r="AF1123" s="143">
        <f t="shared" si="259"/>
        <v>9.2592807027122678E-2</v>
      </c>
    </row>
    <row r="1124" spans="1:32" x14ac:dyDescent="0.25">
      <c r="A1124">
        <v>4.670833</v>
      </c>
      <c r="B1124">
        <v>0.1606030946120594</v>
      </c>
      <c r="C1124" s="203">
        <f t="shared" si="261"/>
        <v>9.0562091886858516E-4</v>
      </c>
      <c r="D1124" s="184">
        <f t="shared" si="262"/>
        <v>8.8841412141008203E-3</v>
      </c>
      <c r="T1124" s="182">
        <f t="shared" si="260"/>
        <v>0.10170127926572468</v>
      </c>
      <c r="U1124" s="19">
        <v>1.0037135876212651</v>
      </c>
      <c r="V1124" s="105">
        <f t="shared" si="249"/>
        <v>4.1670000000006979E-3</v>
      </c>
      <c r="W1124" s="143">
        <f t="shared" si="250"/>
        <v>8.8754449677853557</v>
      </c>
      <c r="X1124" s="143">
        <f t="shared" si="251"/>
        <v>0.61929999999999996</v>
      </c>
      <c r="Y1124" s="143">
        <f t="shared" si="252"/>
        <v>8.9794737512030008E-3</v>
      </c>
      <c r="Z1124" s="143">
        <f t="shared" si="253"/>
        <v>10.049978627010475</v>
      </c>
      <c r="AA1124" s="143">
        <f t="shared" si="254"/>
        <v>-129.09726906809934</v>
      </c>
      <c r="AB1124" s="143">
        <f t="shared" si="255"/>
        <v>2.2313334283066455E-4</v>
      </c>
      <c r="AC1124" s="143">
        <f t="shared" si="256"/>
        <v>0.28766238747400613</v>
      </c>
      <c r="AD1124" s="143">
        <f t="shared" si="257"/>
        <v>5.3547718461873575E-2</v>
      </c>
      <c r="AE1124" s="105">
        <f t="shared" si="258"/>
        <v>0.13263761252599388</v>
      </c>
      <c r="AF1124" s="143">
        <f t="shared" si="259"/>
        <v>5.4638581718918201E-2</v>
      </c>
    </row>
    <row r="1125" spans="1:32" x14ac:dyDescent="0.25">
      <c r="A1125">
        <v>4.6749999999999989</v>
      </c>
      <c r="B1125">
        <v>0.1606030946120594</v>
      </c>
      <c r="C1125" s="203">
        <f t="shared" si="261"/>
        <v>6.6923309524827832E-4</v>
      </c>
      <c r="D1125" s="184">
        <f t="shared" si="262"/>
        <v>6.5651766643856106E-3</v>
      </c>
      <c r="T1125" s="182">
        <f t="shared" si="260"/>
        <v>0.10170127926572468</v>
      </c>
      <c r="U1125" s="19">
        <v>1.0037135876212651</v>
      </c>
      <c r="V1125" s="105">
        <f t="shared" si="249"/>
        <v>4.1669999999989216E-3</v>
      </c>
      <c r="W1125" s="143">
        <f t="shared" si="250"/>
        <v>8.8754449677853557</v>
      </c>
      <c r="X1125" s="143">
        <f t="shared" si="251"/>
        <v>0.61929999999999996</v>
      </c>
      <c r="Y1125" s="143">
        <f t="shared" si="252"/>
        <v>8.9794737511991723E-3</v>
      </c>
      <c r="Z1125" s="143">
        <f t="shared" si="253"/>
        <v>10.058958100761673</v>
      </c>
      <c r="AA1125" s="143">
        <f t="shared" si="254"/>
        <v>-129.04181776321133</v>
      </c>
      <c r="AB1125" s="143">
        <f t="shared" si="255"/>
        <v>2.2303750009817843E-4</v>
      </c>
      <c r="AC1125" s="143">
        <f t="shared" si="256"/>
        <v>0.2878854249741043</v>
      </c>
      <c r="AD1125" s="143">
        <f t="shared" si="257"/>
        <v>5.3524718046132985E-2</v>
      </c>
      <c r="AE1125" s="105">
        <f t="shared" si="258"/>
        <v>0.13241457502589571</v>
      </c>
      <c r="AF1125" s="143">
        <f t="shared" si="259"/>
        <v>5.4638581718918201E-2</v>
      </c>
    </row>
    <row r="1126" spans="1:32" x14ac:dyDescent="0.25">
      <c r="A1126">
        <v>4.6791659999999986</v>
      </c>
      <c r="B1126">
        <v>0.1606030946120594</v>
      </c>
      <c r="C1126" s="203">
        <f t="shared" si="261"/>
        <v>6.6907249215378652E-4</v>
      </c>
      <c r="D1126" s="184">
        <f t="shared" si="262"/>
        <v>6.5636011480286463E-3</v>
      </c>
      <c r="T1126" s="182">
        <f t="shared" si="260"/>
        <v>0.10170127926572468</v>
      </c>
      <c r="U1126" s="19">
        <v>1.0037135876212651</v>
      </c>
      <c r="V1126" s="105">
        <f t="shared" si="249"/>
        <v>4.16599999999967E-3</v>
      </c>
      <c r="W1126" s="143">
        <f t="shared" si="250"/>
        <v>8.8754449677853557</v>
      </c>
      <c r="X1126" s="143">
        <f t="shared" si="251"/>
        <v>0.61929999999999996</v>
      </c>
      <c r="Y1126" s="143">
        <f t="shared" si="252"/>
        <v>8.9773188498926022E-3</v>
      </c>
      <c r="Z1126" s="143">
        <f t="shared" si="253"/>
        <v>10.067935419611565</v>
      </c>
      <c r="AA1126" s="143">
        <f t="shared" si="254"/>
        <v>-128.95537095350693</v>
      </c>
      <c r="AB1126" s="143">
        <f t="shared" si="255"/>
        <v>2.2288808434550118E-4</v>
      </c>
      <c r="AC1126" s="143">
        <f t="shared" si="256"/>
        <v>0.28810831305844981</v>
      </c>
      <c r="AD1126" s="143">
        <f t="shared" si="257"/>
        <v>5.3501700515006918E-2</v>
      </c>
      <c r="AE1126" s="105">
        <f t="shared" si="258"/>
        <v>0.1321916869415502</v>
      </c>
      <c r="AF1126" s="143">
        <f t="shared" si="259"/>
        <v>5.4638581718918201E-2</v>
      </c>
    </row>
    <row r="1127" spans="1:32" x14ac:dyDescent="0.25">
      <c r="A1127">
        <v>4.6833329999999993</v>
      </c>
      <c r="B1127">
        <v>0.10387455522641484</v>
      </c>
      <c r="C1127" s="203">
        <f t="shared" si="261"/>
        <v>5.5103918343855332E-4</v>
      </c>
      <c r="D1127" s="184">
        <f t="shared" si="262"/>
        <v>5.4056943895322085E-3</v>
      </c>
      <c r="T1127" s="182">
        <f t="shared" si="260"/>
        <v>0.10148284266105717</v>
      </c>
      <c r="U1127" s="19">
        <v>1.001557785946777</v>
      </c>
      <c r="V1127" s="105">
        <f t="shared" si="249"/>
        <v>4.1670000000006979E-3</v>
      </c>
      <c r="W1127" s="143">
        <f t="shared" si="250"/>
        <v>8.8754449677853557</v>
      </c>
      <c r="X1127" s="143">
        <f t="shared" si="251"/>
        <v>0.61929999999999996</v>
      </c>
      <c r="Y1127" s="143">
        <f t="shared" si="252"/>
        <v>8.9675248309536281E-3</v>
      </c>
      <c r="Z1127" s="143">
        <f t="shared" si="253"/>
        <v>10.076902944442519</v>
      </c>
      <c r="AA1127" s="143">
        <f t="shared" si="254"/>
        <v>-128.75927136654585</v>
      </c>
      <c r="AB1127" s="143">
        <f t="shared" si="255"/>
        <v>2.2254914335409062E-4</v>
      </c>
      <c r="AC1127" s="143">
        <f t="shared" si="256"/>
        <v>0.28833086220180387</v>
      </c>
      <c r="AD1127" s="143">
        <f t="shared" si="257"/>
        <v>5.3407521803228546E-2</v>
      </c>
      <c r="AE1127" s="105">
        <f t="shared" si="258"/>
        <v>0.13196913779819611</v>
      </c>
      <c r="AF1127" s="143">
        <f t="shared" si="259"/>
        <v>3.5415100411269572E-2</v>
      </c>
    </row>
    <row r="1128" spans="1:32" x14ac:dyDescent="0.25">
      <c r="A1128">
        <v>4.6875</v>
      </c>
      <c r="B1128">
        <v>0.10387455522641484</v>
      </c>
      <c r="C1128" s="203">
        <f t="shared" si="261"/>
        <v>4.3284527162854312E-4</v>
      </c>
      <c r="D1128" s="184">
        <f t="shared" si="262"/>
        <v>4.2462121146760083E-3</v>
      </c>
      <c r="T1128" s="182">
        <f t="shared" si="260"/>
        <v>0.10148284266105717</v>
      </c>
      <c r="U1128" s="19">
        <v>1.001557785946777</v>
      </c>
      <c r="V1128" s="105">
        <f t="shared" si="249"/>
        <v>4.1670000000006979E-3</v>
      </c>
      <c r="W1128" s="143">
        <f t="shared" si="250"/>
        <v>8.8754449677853557</v>
      </c>
      <c r="X1128" s="143">
        <f t="shared" si="251"/>
        <v>0.61929999999999996</v>
      </c>
      <c r="Y1128" s="143">
        <f t="shared" si="252"/>
        <v>8.9675248309536281E-3</v>
      </c>
      <c r="Z1128" s="143">
        <f t="shared" si="253"/>
        <v>10.085870469273473</v>
      </c>
      <c r="AA1128" s="143">
        <f t="shared" si="254"/>
        <v>-128.70380432786766</v>
      </c>
      <c r="AB1128" s="143">
        <f t="shared" si="255"/>
        <v>2.2245327342712375E-4</v>
      </c>
      <c r="AC1128" s="143">
        <f t="shared" si="256"/>
        <v>0.288553315475231</v>
      </c>
      <c r="AD1128" s="143">
        <f t="shared" si="257"/>
        <v>5.3384514861311856E-2</v>
      </c>
      <c r="AE1128" s="105">
        <f t="shared" si="258"/>
        <v>0.13174668452476898</v>
      </c>
      <c r="AF1128" s="143">
        <f t="shared" si="259"/>
        <v>3.5415100411269572E-2</v>
      </c>
    </row>
    <row r="1129" spans="1:32" x14ac:dyDescent="0.25">
      <c r="A1129">
        <v>4.6916659999999997</v>
      </c>
      <c r="B1129">
        <v>0.10387455522641484</v>
      </c>
      <c r="C1129" s="203">
        <f t="shared" si="261"/>
        <v>4.3274139707320992E-4</v>
      </c>
      <c r="D1129" s="184">
        <f t="shared" si="262"/>
        <v>4.2451931052881892E-3</v>
      </c>
      <c r="T1129" s="182">
        <f t="shared" si="260"/>
        <v>0.10148284266105717</v>
      </c>
      <c r="U1129" s="19">
        <v>1.001557785946777</v>
      </c>
      <c r="V1129" s="105">
        <f t="shared" si="249"/>
        <v>4.16599999999967E-3</v>
      </c>
      <c r="W1129" s="143">
        <f t="shared" si="250"/>
        <v>8.8754449677853557</v>
      </c>
      <c r="X1129" s="143">
        <f t="shared" si="251"/>
        <v>0.61929999999999996</v>
      </c>
      <c r="Y1129" s="143">
        <f t="shared" si="252"/>
        <v>8.9653727971546904E-3</v>
      </c>
      <c r="Z1129" s="143">
        <f t="shared" si="253"/>
        <v>10.094835842070628</v>
      </c>
      <c r="AA1129" s="143">
        <f t="shared" si="254"/>
        <v>-128.61742312605651</v>
      </c>
      <c r="AB1129" s="143">
        <f t="shared" si="255"/>
        <v>2.2230397107195397E-4</v>
      </c>
      <c r="AC1129" s="143">
        <f t="shared" si="256"/>
        <v>0.28877561944630298</v>
      </c>
      <c r="AD1129" s="143">
        <f t="shared" si="257"/>
        <v>5.3361490895816509E-2</v>
      </c>
      <c r="AE1129" s="105">
        <f t="shared" si="258"/>
        <v>0.13152438055369703</v>
      </c>
      <c r="AF1129" s="143">
        <f t="shared" si="259"/>
        <v>3.5415100411269572E-2</v>
      </c>
    </row>
    <row r="1130" spans="1:32" x14ac:dyDescent="0.25">
      <c r="A1130">
        <v>4.6958329999999986</v>
      </c>
      <c r="B1130">
        <v>0</v>
      </c>
      <c r="C1130" s="203">
        <f t="shared" si="261"/>
        <v>2.164226358141793E-4</v>
      </c>
      <c r="D1130" s="184">
        <f t="shared" si="262"/>
        <v>2.1231060573370991E-3</v>
      </c>
      <c r="T1130" s="182">
        <f t="shared" si="260"/>
        <v>0.10132500004838288</v>
      </c>
      <c r="U1130" s="19">
        <v>1.0000000004775018</v>
      </c>
      <c r="V1130" s="105">
        <f t="shared" si="249"/>
        <v>4.1669999999989216E-3</v>
      </c>
      <c r="W1130" s="143">
        <f t="shared" si="250"/>
        <v>8.8754449677853557</v>
      </c>
      <c r="X1130" s="143">
        <f t="shared" si="251"/>
        <v>0.61929999999999996</v>
      </c>
      <c r="Y1130" s="143">
        <f t="shared" si="252"/>
        <v>8.9588844287920907E-3</v>
      </c>
      <c r="Z1130" s="143">
        <f t="shared" si="253"/>
        <v>10.103794726499419</v>
      </c>
      <c r="AA1130" s="143">
        <f t="shared" si="254"/>
        <v>-128.46887216057007</v>
      </c>
      <c r="AB1130" s="143">
        <f t="shared" si="255"/>
        <v>2.2204721371566762E-4</v>
      </c>
      <c r="AC1130" s="143">
        <f t="shared" si="256"/>
        <v>0.28899766666001864</v>
      </c>
      <c r="AD1130" s="143">
        <f t="shared" si="257"/>
        <v>5.3287068326307918E-2</v>
      </c>
      <c r="AE1130" s="105">
        <f t="shared" si="258"/>
        <v>0.13130233333998137</v>
      </c>
      <c r="AF1130" s="143">
        <f t="shared" si="259"/>
        <v>0</v>
      </c>
    </row>
    <row r="1131" spans="1:32" x14ac:dyDescent="0.25">
      <c r="A1131">
        <v>4.6999999999999993</v>
      </c>
      <c r="B1131">
        <v>0</v>
      </c>
      <c r="C1131" s="203">
        <f t="shared" si="261"/>
        <v>0</v>
      </c>
      <c r="D1131" s="184">
        <f t="shared" si="262"/>
        <v>0</v>
      </c>
      <c r="T1131" s="182">
        <f t="shared" si="260"/>
        <v>0.10132500004838288</v>
      </c>
      <c r="U1131" s="19">
        <v>1.0000000004775018</v>
      </c>
      <c r="V1131" s="105">
        <f t="shared" si="249"/>
        <v>4.1670000000006979E-3</v>
      </c>
      <c r="W1131" s="143">
        <f t="shared" si="250"/>
        <v>8.8754449677853557</v>
      </c>
      <c r="X1131" s="143">
        <f t="shared" si="251"/>
        <v>0.61929999999999996</v>
      </c>
      <c r="Y1131" s="143">
        <f t="shared" si="252"/>
        <v>8.9588844287959105E-3</v>
      </c>
      <c r="Z1131" s="143">
        <f t="shared" si="253"/>
        <v>10.112753610928216</v>
      </c>
      <c r="AA1131" s="143">
        <f t="shared" si="254"/>
        <v>-128.41334924610825</v>
      </c>
      <c r="AB1131" s="143">
        <f t="shared" si="255"/>
        <v>2.2195124721229384E-4</v>
      </c>
      <c r="AC1131" s="143">
        <f t="shared" si="256"/>
        <v>0.28921961790723094</v>
      </c>
      <c r="AD1131" s="143">
        <f t="shared" si="257"/>
        <v>5.3264038207884966E-2</v>
      </c>
      <c r="AE1131" s="105">
        <f t="shared" si="258"/>
        <v>0.13108038209276907</v>
      </c>
      <c r="AF1131" s="143">
        <f t="shared" si="259"/>
        <v>0</v>
      </c>
    </row>
    <row r="1132" spans="1:32" x14ac:dyDescent="0.25">
      <c r="A1132">
        <v>4.704165999999999</v>
      </c>
      <c r="B1132">
        <v>4.7146015840770022E-2</v>
      </c>
      <c r="C1132" s="203">
        <f t="shared" si="261"/>
        <v>9.8205150996316171E-5</v>
      </c>
      <c r="D1132" s="184">
        <f t="shared" si="262"/>
        <v>9.6339253127386169E-4</v>
      </c>
      <c r="T1132" s="182">
        <f t="shared" si="260"/>
        <v>0.10135760700035404</v>
      </c>
      <c r="U1132" s="19">
        <v>1.0003218060730721</v>
      </c>
      <c r="V1132" s="105">
        <f t="shared" si="249"/>
        <v>4.16599999999967E-3</v>
      </c>
      <c r="W1132" s="143">
        <f t="shared" si="250"/>
        <v>8.8754449677853557</v>
      </c>
      <c r="X1132" s="143">
        <f t="shared" si="251"/>
        <v>0.61929999999999996</v>
      </c>
      <c r="Y1132" s="143">
        <f t="shared" si="252"/>
        <v>8.9585193844783015E-3</v>
      </c>
      <c r="Z1132" s="143">
        <f t="shared" si="253"/>
        <v>10.121712130312694</v>
      </c>
      <c r="AA1132" s="143">
        <f t="shared" si="254"/>
        <v>-128.35254423555529</v>
      </c>
      <c r="AB1132" s="143">
        <f t="shared" si="255"/>
        <v>2.2184615106763116E-4</v>
      </c>
      <c r="AC1132" s="143">
        <f t="shared" si="256"/>
        <v>0.28944146405829857</v>
      </c>
      <c r="AD1132" s="143">
        <f t="shared" si="257"/>
        <v>5.3251596511677567E-2</v>
      </c>
      <c r="AE1132" s="105">
        <f t="shared" si="258"/>
        <v>0.13085853594170144</v>
      </c>
      <c r="AF1132" s="143">
        <f t="shared" si="259"/>
        <v>1.6093873128242824E-2</v>
      </c>
    </row>
    <row r="1133" spans="1:32" x14ac:dyDescent="0.25">
      <c r="A1133">
        <v>4.7083329999999997</v>
      </c>
      <c r="B1133">
        <v>0</v>
      </c>
      <c r="C1133" s="203">
        <f t="shared" si="261"/>
        <v>9.8228724004260795E-5</v>
      </c>
      <c r="D1133" s="184">
        <f t="shared" si="262"/>
        <v>9.6362378248179847E-4</v>
      </c>
      <c r="T1133" s="182">
        <f t="shared" si="260"/>
        <v>0.10132500014390476</v>
      </c>
      <c r="U1133" s="19">
        <v>1.0000000014202297</v>
      </c>
      <c r="V1133" s="105">
        <f t="shared" si="249"/>
        <v>4.1670000000006979E-3</v>
      </c>
      <c r="W1133" s="143">
        <f t="shared" si="250"/>
        <v>8.8754449677853557</v>
      </c>
      <c r="X1133" s="143">
        <f t="shared" si="251"/>
        <v>0.61929999999999996</v>
      </c>
      <c r="Y1133" s="143">
        <f t="shared" si="252"/>
        <v>8.9588844340263846E-3</v>
      </c>
      <c r="Z1133" s="143">
        <f t="shared" si="253"/>
        <v>10.130671014746721</v>
      </c>
      <c r="AA1133" s="143">
        <f t="shared" si="254"/>
        <v>-128.30214311354965</v>
      </c>
      <c r="AB1133" s="143">
        <f t="shared" si="255"/>
        <v>2.2175903713472837E-4</v>
      </c>
      <c r="AC1133" s="143">
        <f t="shared" si="256"/>
        <v>0.2896632230954333</v>
      </c>
      <c r="AD1133" s="143">
        <f t="shared" si="257"/>
        <v>5.3217911479407541E-2</v>
      </c>
      <c r="AE1133" s="105">
        <f t="shared" si="258"/>
        <v>0.13063677690456671</v>
      </c>
      <c r="AF1133" s="143">
        <f t="shared" si="259"/>
        <v>0</v>
      </c>
    </row>
    <row r="1134" spans="1:32" x14ac:dyDescent="0.25">
      <c r="A1134">
        <v>4.7124999999999986</v>
      </c>
      <c r="B1134">
        <v>4.7146015840770022E-2</v>
      </c>
      <c r="C1134" s="203">
        <f t="shared" si="261"/>
        <v>9.8228724004218918E-5</v>
      </c>
      <c r="D1134" s="184">
        <f t="shared" si="262"/>
        <v>9.6362378248138767E-4</v>
      </c>
      <c r="T1134" s="182">
        <f t="shared" si="260"/>
        <v>0.1013576069766268</v>
      </c>
      <c r="U1134" s="19">
        <v>1.0003218058389025</v>
      </c>
      <c r="V1134" s="105">
        <f t="shared" si="249"/>
        <v>4.1669999999989216E-3</v>
      </c>
      <c r="W1134" s="143">
        <f t="shared" si="250"/>
        <v>8.8754449677853557</v>
      </c>
      <c r="X1134" s="143">
        <f t="shared" si="251"/>
        <v>0.61929999999999996</v>
      </c>
      <c r="Y1134" s="143">
        <f t="shared" si="252"/>
        <v>8.9606697718920894E-3</v>
      </c>
      <c r="Z1134" s="143">
        <f t="shared" si="253"/>
        <v>10.139631684518612</v>
      </c>
      <c r="AA1134" s="143">
        <f t="shared" si="254"/>
        <v>-128.27200356708335</v>
      </c>
      <c r="AB1134" s="143">
        <f t="shared" si="255"/>
        <v>2.2170694356371041E-4</v>
      </c>
      <c r="AC1134" s="143">
        <f t="shared" si="256"/>
        <v>0.28988493003899701</v>
      </c>
      <c r="AD1134" s="143">
        <f t="shared" si="257"/>
        <v>5.3205410022502467E-2</v>
      </c>
      <c r="AE1134" s="105">
        <f t="shared" si="258"/>
        <v>0.13041506996100299</v>
      </c>
      <c r="AF1134" s="143">
        <f t="shared" si="259"/>
        <v>1.6093873132010311E-2</v>
      </c>
    </row>
    <row r="1135" spans="1:32" x14ac:dyDescent="0.25">
      <c r="A1135">
        <v>4.716666</v>
      </c>
      <c r="B1135">
        <v>0</v>
      </c>
      <c r="C1135" s="203">
        <f t="shared" si="261"/>
        <v>9.8205150996358049E-5</v>
      </c>
      <c r="D1135" s="184">
        <f t="shared" si="262"/>
        <v>9.6339253127427249E-4</v>
      </c>
      <c r="T1135" s="182">
        <f t="shared" si="260"/>
        <v>0.10132500014379273</v>
      </c>
      <c r="U1135" s="19">
        <v>1.0000000014191239</v>
      </c>
      <c r="V1135" s="105">
        <f t="shared" si="249"/>
        <v>4.1660000000014463E-3</v>
      </c>
      <c r="W1135" s="143">
        <f t="shared" si="250"/>
        <v>8.8754449677853557</v>
      </c>
      <c r="X1135" s="143">
        <f t="shared" si="251"/>
        <v>0.61929999999999996</v>
      </c>
      <c r="Y1135" s="143">
        <f t="shared" si="252"/>
        <v>8.9567344737545174E-3</v>
      </c>
      <c r="Z1135" s="143">
        <f t="shared" si="253"/>
        <v>10.148588418992366</v>
      </c>
      <c r="AA1135" s="143">
        <f t="shared" si="254"/>
        <v>-128.15995673865953</v>
      </c>
      <c r="AB1135" s="143">
        <f t="shared" si="255"/>
        <v>2.215132804168425E-4</v>
      </c>
      <c r="AC1135" s="143">
        <f t="shared" si="256"/>
        <v>0.29010644331941388</v>
      </c>
      <c r="AD1135" s="143">
        <f t="shared" si="257"/>
        <v>5.3171694771187133E-2</v>
      </c>
      <c r="AE1135" s="105">
        <f t="shared" si="258"/>
        <v>0.13019355668058616</v>
      </c>
      <c r="AF1135" s="143">
        <f t="shared" si="259"/>
        <v>0</v>
      </c>
    </row>
    <row r="1136" spans="1:32" x14ac:dyDescent="0.25">
      <c r="A1136">
        <v>4.7208329999999989</v>
      </c>
      <c r="B1136">
        <v>0</v>
      </c>
      <c r="C1136" s="203">
        <f t="shared" si="261"/>
        <v>0</v>
      </c>
      <c r="D1136" s="184">
        <f t="shared" si="262"/>
        <v>0</v>
      </c>
      <c r="T1136" s="182">
        <f t="shared" si="260"/>
        <v>0.10132500014379273</v>
      </c>
      <c r="U1136" s="19">
        <v>1.0000000014191239</v>
      </c>
      <c r="V1136" s="105">
        <f t="shared" si="249"/>
        <v>4.1669999999989216E-3</v>
      </c>
      <c r="W1136" s="143">
        <f t="shared" si="250"/>
        <v>8.8754449677853557</v>
      </c>
      <c r="X1136" s="143">
        <f t="shared" si="251"/>
        <v>0.61929999999999996</v>
      </c>
      <c r="Y1136" s="143">
        <f t="shared" si="252"/>
        <v>8.9588844340164325E-3</v>
      </c>
      <c r="Z1136" s="143">
        <f t="shared" si="253"/>
        <v>10.157547303426382</v>
      </c>
      <c r="AA1136" s="143">
        <f t="shared" si="254"/>
        <v>-128.13492606300656</v>
      </c>
      <c r="AB1136" s="143">
        <f t="shared" si="255"/>
        <v>2.2147001708236553E-4</v>
      </c>
      <c r="AC1136" s="143">
        <f t="shared" si="256"/>
        <v>0.29032791333649627</v>
      </c>
      <c r="AD1136" s="143">
        <f t="shared" si="257"/>
        <v>5.3148552215604238E-2</v>
      </c>
      <c r="AE1136" s="105">
        <f t="shared" si="258"/>
        <v>0.12997208666350379</v>
      </c>
      <c r="AF1136" s="143">
        <f t="shared" si="259"/>
        <v>0</v>
      </c>
    </row>
    <row r="1137" spans="1:32" x14ac:dyDescent="0.25">
      <c r="A1137">
        <v>4.7249999999999996</v>
      </c>
      <c r="B1137">
        <v>0.1606030946120594</v>
      </c>
      <c r="C1137" s="203">
        <f t="shared" si="261"/>
        <v>3.3461654762428184E-4</v>
      </c>
      <c r="D1137" s="184">
        <f t="shared" si="262"/>
        <v>3.2825883321942052E-3</v>
      </c>
      <c r="T1137" s="182">
        <f t="shared" si="260"/>
        <v>0.10170159134437759</v>
      </c>
      <c r="U1137" s="19">
        <v>1.0037166675981011</v>
      </c>
      <c r="V1137" s="105">
        <f t="shared" si="249"/>
        <v>4.1670000000006979E-3</v>
      </c>
      <c r="W1137" s="143">
        <f t="shared" si="250"/>
        <v>8.8754449677853557</v>
      </c>
      <c r="X1137" s="143">
        <f t="shared" si="251"/>
        <v>0.61929999999999996</v>
      </c>
      <c r="Y1137" s="143">
        <f t="shared" si="252"/>
        <v>8.9794908155376094E-3</v>
      </c>
      <c r="Z1137" s="143">
        <f t="shared" si="253"/>
        <v>10.16652679424192</v>
      </c>
      <c r="AA1137" s="143">
        <f t="shared" si="254"/>
        <v>-128.37354446768938</v>
      </c>
      <c r="AB1137" s="143">
        <f t="shared" si="255"/>
        <v>2.2188244813286059E-4</v>
      </c>
      <c r="AC1137" s="143">
        <f t="shared" si="256"/>
        <v>0.29054979578462914</v>
      </c>
      <c r="AD1137" s="143">
        <f t="shared" si="257"/>
        <v>5.3247527749657651E-2</v>
      </c>
      <c r="AE1137" s="105">
        <f t="shared" si="258"/>
        <v>0.12975020421537092</v>
      </c>
      <c r="AF1137" s="143">
        <f t="shared" si="259"/>
        <v>5.4638414056497643E-2</v>
      </c>
    </row>
    <row r="1138" spans="1:32" x14ac:dyDescent="0.25">
      <c r="A1138">
        <v>4.7291659999999993</v>
      </c>
      <c r="B1138">
        <v>0.10387455522641484</v>
      </c>
      <c r="C1138" s="203">
        <f t="shared" si="261"/>
        <v>5.5090694461349819E-4</v>
      </c>
      <c r="D1138" s="184">
        <f t="shared" si="262"/>
        <v>5.4043971266584173E-3</v>
      </c>
      <c r="T1138" s="182">
        <f t="shared" si="260"/>
        <v>0.10148284290263791</v>
      </c>
      <c r="U1138" s="19">
        <v>1.0015577883309934</v>
      </c>
      <c r="V1138" s="105">
        <f t="shared" si="249"/>
        <v>4.16599999999967E-3</v>
      </c>
      <c r="W1138" s="143">
        <f t="shared" si="250"/>
        <v>8.8754449677853557</v>
      </c>
      <c r="X1138" s="143">
        <f t="shared" si="251"/>
        <v>0.61929999999999996</v>
      </c>
      <c r="Y1138" s="143">
        <f t="shared" si="252"/>
        <v>8.9653728103718834E-3</v>
      </c>
      <c r="Z1138" s="143">
        <f t="shared" si="253"/>
        <v>10.175492167052292</v>
      </c>
      <c r="AA1138" s="143">
        <f t="shared" si="254"/>
        <v>-128.11572558644087</v>
      </c>
      <c r="AB1138" s="143">
        <f t="shared" si="255"/>
        <v>2.2143683073728659E-4</v>
      </c>
      <c r="AC1138" s="143">
        <f t="shared" si="256"/>
        <v>0.29077123261536642</v>
      </c>
      <c r="AD1138" s="143">
        <f t="shared" si="257"/>
        <v>5.3153343911978908E-2</v>
      </c>
      <c r="AE1138" s="105">
        <f t="shared" si="258"/>
        <v>0.12952876738463365</v>
      </c>
      <c r="AF1138" s="143">
        <f t="shared" si="259"/>
        <v>3.5415100326963642E-2</v>
      </c>
    </row>
    <row r="1139" spans="1:32" x14ac:dyDescent="0.25">
      <c r="A1139">
        <v>4.733333</v>
      </c>
      <c r="B1139">
        <v>0.10387455522641484</v>
      </c>
      <c r="C1139" s="203">
        <f t="shared" si="261"/>
        <v>4.3284527162854312E-4</v>
      </c>
      <c r="D1139" s="184">
        <f t="shared" si="262"/>
        <v>4.2462121146760083E-3</v>
      </c>
      <c r="T1139" s="182">
        <f t="shared" si="260"/>
        <v>0.10148284290263791</v>
      </c>
      <c r="U1139" s="19">
        <v>1.0015577883309934</v>
      </c>
      <c r="V1139" s="105">
        <f t="shared" si="249"/>
        <v>4.1670000000006979E-3</v>
      </c>
      <c r="W1139" s="143">
        <f t="shared" si="250"/>
        <v>8.8754449677853557</v>
      </c>
      <c r="X1139" s="143">
        <f t="shared" si="251"/>
        <v>0.61929999999999996</v>
      </c>
      <c r="Y1139" s="143">
        <f t="shared" si="252"/>
        <v>8.9675248441739921E-3</v>
      </c>
      <c r="Z1139" s="143">
        <f t="shared" si="253"/>
        <v>10.184459691896466</v>
      </c>
      <c r="AA1139" s="143">
        <f t="shared" si="254"/>
        <v>-128.09041346997537</v>
      </c>
      <c r="AB1139" s="143">
        <f t="shared" si="255"/>
        <v>2.2139308095697104E-4</v>
      </c>
      <c r="AC1139" s="143">
        <f t="shared" si="256"/>
        <v>0.29099262569632339</v>
      </c>
      <c r="AD1139" s="143">
        <f t="shared" si="257"/>
        <v>5.3130089022542348E-2</v>
      </c>
      <c r="AE1139" s="105">
        <f t="shared" si="258"/>
        <v>0.12930737430367667</v>
      </c>
      <c r="AF1139" s="143">
        <f t="shared" si="259"/>
        <v>3.5415100326963642E-2</v>
      </c>
    </row>
    <row r="1140" spans="1:32" x14ac:dyDescent="0.25">
      <c r="A1140">
        <v>4.7374999999999989</v>
      </c>
      <c r="B1140">
        <v>0.27406017338334904</v>
      </c>
      <c r="C1140" s="203">
        <f t="shared" si="261"/>
        <v>7.8742700705823924E-4</v>
      </c>
      <c r="D1140" s="184">
        <f t="shared" si="262"/>
        <v>7.7246589392413276E-3</v>
      </c>
      <c r="T1140" s="182">
        <f t="shared" si="260"/>
        <v>0.10240901783152005</v>
      </c>
      <c r="U1140" s="19">
        <v>1.0106984241946217</v>
      </c>
      <c r="V1140" s="105">
        <f t="shared" si="249"/>
        <v>4.1669999999989216E-3</v>
      </c>
      <c r="W1140" s="143">
        <f t="shared" si="250"/>
        <v>8.8754449677853557</v>
      </c>
      <c r="X1140" s="143">
        <f t="shared" si="251"/>
        <v>0.61929999999999996</v>
      </c>
      <c r="Y1140" s="143">
        <f t="shared" si="252"/>
        <v>9.0181215337815004E-3</v>
      </c>
      <c r="Z1140" s="143">
        <f t="shared" si="253"/>
        <v>10.193477813430247</v>
      </c>
      <c r="AA1140" s="143">
        <f t="shared" si="254"/>
        <v>-128.75637253022037</v>
      </c>
      <c r="AB1140" s="143">
        <f t="shared" si="255"/>
        <v>2.2254413296894234E-4</v>
      </c>
      <c r="AC1140" s="143">
        <f t="shared" si="256"/>
        <v>0.29121516982929235</v>
      </c>
      <c r="AD1140" s="143">
        <f t="shared" si="257"/>
        <v>5.3406319407007422E-2</v>
      </c>
      <c r="AE1140" s="105">
        <f t="shared" si="258"/>
        <v>0.12908483017070774</v>
      </c>
      <c r="AF1140" s="143">
        <f t="shared" si="259"/>
        <v>9.2593318921501341E-2</v>
      </c>
    </row>
    <row r="1141" spans="1:32" x14ac:dyDescent="0.25">
      <c r="A1141">
        <v>4.7416659999999986</v>
      </c>
      <c r="B1141">
        <v>0.10387455522641484</v>
      </c>
      <c r="C1141" s="203">
        <f t="shared" si="261"/>
        <v>7.8723803969407572E-4</v>
      </c>
      <c r="D1141" s="184">
        <f t="shared" si="262"/>
        <v>7.7228051693988831E-3</v>
      </c>
      <c r="T1141" s="182">
        <f t="shared" si="260"/>
        <v>0.10148290536593213</v>
      </c>
      <c r="U1141" s="19">
        <v>1.0015584047957773</v>
      </c>
      <c r="V1141" s="105">
        <f t="shared" si="249"/>
        <v>4.16599999999967E-3</v>
      </c>
      <c r="W1141" s="143">
        <f t="shared" si="250"/>
        <v>8.8754449677853557</v>
      </c>
      <c r="X1141" s="143">
        <f t="shared" si="251"/>
        <v>0.61929999999999996</v>
      </c>
      <c r="Y1141" s="143">
        <f t="shared" si="252"/>
        <v>8.9653762278177375E-3</v>
      </c>
      <c r="Z1141" s="143">
        <f t="shared" si="253"/>
        <v>10.202443189658066</v>
      </c>
      <c r="AA1141" s="143">
        <f t="shared" si="254"/>
        <v>-127.94715365087556</v>
      </c>
      <c r="AB1141" s="143">
        <f t="shared" si="255"/>
        <v>2.211454688846181E-4</v>
      </c>
      <c r="AC1141" s="143">
        <f t="shared" si="256"/>
        <v>0.29143631529817698</v>
      </c>
      <c r="AD1141" s="143">
        <f t="shared" si="257"/>
        <v>5.3083405877252909E-2</v>
      </c>
      <c r="AE1141" s="105">
        <f t="shared" si="258"/>
        <v>0.12886368470182311</v>
      </c>
      <c r="AF1141" s="143">
        <f t="shared" si="259"/>
        <v>3.5415078528771876E-2</v>
      </c>
    </row>
    <row r="1142" spans="1:32" x14ac:dyDescent="0.25">
      <c r="A1142">
        <v>4.7458329999999993</v>
      </c>
      <c r="B1142">
        <v>0.21733163399770422</v>
      </c>
      <c r="C1142" s="203">
        <f t="shared" si="261"/>
        <v>6.6923309524856412E-4</v>
      </c>
      <c r="D1142" s="184">
        <f t="shared" si="262"/>
        <v>6.5651766643884139E-3</v>
      </c>
      <c r="T1142" s="182">
        <f t="shared" si="260"/>
        <v>0.10201141020864454</v>
      </c>
      <c r="U1142" s="19">
        <v>1.006774342054227</v>
      </c>
      <c r="V1142" s="105">
        <f t="shared" si="249"/>
        <v>4.1670000000006979E-3</v>
      </c>
      <c r="W1142" s="143">
        <f t="shared" si="250"/>
        <v>8.8754449677853557</v>
      </c>
      <c r="X1142" s="143">
        <f t="shared" si="251"/>
        <v>0.61929999999999996</v>
      </c>
      <c r="Y1142" s="143">
        <f t="shared" si="252"/>
        <v>8.9964217661780109E-3</v>
      </c>
      <c r="Z1142" s="143">
        <f t="shared" si="253"/>
        <v>10.211439611424243</v>
      </c>
      <c r="AA1142" s="143">
        <f t="shared" si="254"/>
        <v>-128.33362111424313</v>
      </c>
      <c r="AB1142" s="143">
        <f t="shared" si="255"/>
        <v>2.2181344410685926E-4</v>
      </c>
      <c r="AC1142" s="143">
        <f t="shared" si="256"/>
        <v>0.29165812874228386</v>
      </c>
      <c r="AD1142" s="143">
        <f t="shared" si="257"/>
        <v>5.3230968108188649E-2</v>
      </c>
      <c r="AE1142" s="105">
        <f t="shared" si="258"/>
        <v>0.12864187125771626</v>
      </c>
      <c r="AF1142" s="143">
        <f t="shared" si="259"/>
        <v>7.3713344790698895E-2</v>
      </c>
    </row>
    <row r="1143" spans="1:32" x14ac:dyDescent="0.25">
      <c r="A1143">
        <v>4.75</v>
      </c>
      <c r="B1143">
        <v>0.10387455522641484</v>
      </c>
      <c r="C1143" s="203">
        <f t="shared" si="261"/>
        <v>6.6923309524856412E-4</v>
      </c>
      <c r="D1143" s="184">
        <f t="shared" si="262"/>
        <v>6.5651766643884139E-3</v>
      </c>
      <c r="T1143" s="182">
        <f t="shared" si="260"/>
        <v>0.10148312876990007</v>
      </c>
      <c r="U1143" s="19">
        <v>1.0015606096215155</v>
      </c>
      <c r="V1143" s="105">
        <f t="shared" si="249"/>
        <v>4.1670000000006979E-3</v>
      </c>
      <c r="W1143" s="143">
        <f t="shared" si="250"/>
        <v>8.8754449677853557</v>
      </c>
      <c r="X1143" s="143">
        <f t="shared" si="251"/>
        <v>0.61929999999999996</v>
      </c>
      <c r="Y1143" s="143">
        <f t="shared" si="252"/>
        <v>8.9675404880812642E-3</v>
      </c>
      <c r="Z1143" s="143">
        <f t="shared" si="253"/>
        <v>10.220407151912324</v>
      </c>
      <c r="AA1143" s="143">
        <f t="shared" si="254"/>
        <v>-127.86534779262725</v>
      </c>
      <c r="AB1143" s="143">
        <f t="shared" si="255"/>
        <v>2.2100407461078222E-4</v>
      </c>
      <c r="AC1143" s="143">
        <f t="shared" si="256"/>
        <v>0.29187913281689465</v>
      </c>
      <c r="AD1143" s="143">
        <f t="shared" si="257"/>
        <v>5.3036734967781426E-2</v>
      </c>
      <c r="AE1143" s="105">
        <f t="shared" si="258"/>
        <v>0.12842086718310547</v>
      </c>
      <c r="AF1143" s="143">
        <f t="shared" si="259"/>
        <v>3.5415000566364097E-2</v>
      </c>
    </row>
    <row r="1144" spans="1:32" x14ac:dyDescent="0.25">
      <c r="A1144">
        <v>4.7541659999999997</v>
      </c>
      <c r="B1144">
        <v>0.1606030946120594</v>
      </c>
      <c r="C1144" s="203">
        <f t="shared" si="261"/>
        <v>5.5090694461349819E-4</v>
      </c>
      <c r="D1144" s="184">
        <f t="shared" si="262"/>
        <v>5.4043971266584173E-3</v>
      </c>
      <c r="T1144" s="182">
        <f t="shared" si="260"/>
        <v>0.1017012292834226</v>
      </c>
      <c r="U1144" s="19">
        <v>1.0037130943342965</v>
      </c>
      <c r="V1144" s="105">
        <f t="shared" si="249"/>
        <v>4.16599999999967E-3</v>
      </c>
      <c r="W1144" s="143">
        <f t="shared" si="250"/>
        <v>8.8754449677853557</v>
      </c>
      <c r="X1144" s="143">
        <f t="shared" si="251"/>
        <v>0.61929999999999996</v>
      </c>
      <c r="Y1144" s="143">
        <f t="shared" si="252"/>
        <v>8.9773161175345454E-3</v>
      </c>
      <c r="Z1144" s="143">
        <f t="shared" si="253"/>
        <v>10.229384468029858</v>
      </c>
      <c r="AA1144" s="143">
        <f t="shared" si="254"/>
        <v>-127.94827516386167</v>
      </c>
      <c r="AB1144" s="143">
        <f t="shared" si="255"/>
        <v>2.211474073217626E-4</v>
      </c>
      <c r="AC1144" s="143">
        <f t="shared" si="256"/>
        <v>0.29210028022421641</v>
      </c>
      <c r="AD1144" s="143">
        <f t="shared" si="257"/>
        <v>5.3083871176615484E-2</v>
      </c>
      <c r="AE1144" s="105">
        <f t="shared" si="258"/>
        <v>0.1281997197757837</v>
      </c>
      <c r="AF1144" s="143">
        <f t="shared" si="259"/>
        <v>5.4638608571711593E-2</v>
      </c>
    </row>
    <row r="1145" spans="1:32" x14ac:dyDescent="0.25">
      <c r="A1145">
        <v>4.7583329999999986</v>
      </c>
      <c r="B1145">
        <v>0</v>
      </c>
      <c r="C1145" s="203">
        <f t="shared" si="261"/>
        <v>3.3461654762413916E-4</v>
      </c>
      <c r="D1145" s="184">
        <f t="shared" si="262"/>
        <v>3.2825883321928053E-3</v>
      </c>
      <c r="T1145" s="182">
        <f t="shared" si="260"/>
        <v>0.1013250001319204</v>
      </c>
      <c r="U1145" s="19">
        <v>1.0000000013019532</v>
      </c>
      <c r="V1145" s="105">
        <f t="shared" si="249"/>
        <v>4.1669999999989216E-3</v>
      </c>
      <c r="W1145" s="143">
        <f t="shared" si="250"/>
        <v>8.8754449677853557</v>
      </c>
      <c r="X1145" s="143">
        <f t="shared" si="251"/>
        <v>0.61929999999999996</v>
      </c>
      <c r="Y1145" s="143">
        <f t="shared" si="252"/>
        <v>8.9588844333663396E-3</v>
      </c>
      <c r="Z1145" s="143">
        <f t="shared" si="253"/>
        <v>10.238343352463223</v>
      </c>
      <c r="AA1145" s="143">
        <f t="shared" si="254"/>
        <v>-127.62929654859553</v>
      </c>
      <c r="AB1145" s="143">
        <f t="shared" si="255"/>
        <v>2.2059608067303017E-4</v>
      </c>
      <c r="AC1145" s="143">
        <f t="shared" si="256"/>
        <v>0.29232087630488945</v>
      </c>
      <c r="AD1145" s="143">
        <f t="shared" si="257"/>
        <v>5.2938824255600495E-2</v>
      </c>
      <c r="AE1145" s="105">
        <f t="shared" si="258"/>
        <v>0.12797912369511066</v>
      </c>
      <c r="AF1145" s="143">
        <f t="shared" si="259"/>
        <v>0</v>
      </c>
    </row>
    <row r="1146" spans="1:32" x14ac:dyDescent="0.25">
      <c r="A1146">
        <v>4.7624999999999993</v>
      </c>
      <c r="B1146">
        <v>4.7146015840770022E-2</v>
      </c>
      <c r="C1146" s="203">
        <f t="shared" si="261"/>
        <v>9.8228724004260795E-5</v>
      </c>
      <c r="D1146" s="184">
        <f t="shared" si="262"/>
        <v>9.6362378248179847E-4</v>
      </c>
      <c r="T1146" s="182">
        <f t="shared" si="260"/>
        <v>0.10135760697903884</v>
      </c>
      <c r="U1146" s="19">
        <v>1.0003218058627075</v>
      </c>
      <c r="V1146" s="105">
        <f t="shared" si="249"/>
        <v>4.1670000000006979E-3</v>
      </c>
      <c r="W1146" s="143">
        <f t="shared" si="250"/>
        <v>8.8754449677853557</v>
      </c>
      <c r="X1146" s="143">
        <f t="shared" si="251"/>
        <v>0.61929999999999996</v>
      </c>
      <c r="Y1146" s="143">
        <f t="shared" si="252"/>
        <v>8.9606697720279703E-3</v>
      </c>
      <c r="Z1146" s="143">
        <f t="shared" si="253"/>
        <v>10.247304022235252</v>
      </c>
      <c r="AA1146" s="143">
        <f t="shared" si="254"/>
        <v>-127.59837107995395</v>
      </c>
      <c r="AB1146" s="143">
        <f t="shared" si="255"/>
        <v>2.2054262870424402E-4</v>
      </c>
      <c r="AC1146" s="143">
        <f t="shared" si="256"/>
        <v>0.2925414189335937</v>
      </c>
      <c r="AD1146" s="143">
        <f t="shared" si="257"/>
        <v>5.2925996809264957E-2</v>
      </c>
      <c r="AE1146" s="105">
        <f t="shared" si="258"/>
        <v>0.12775858106640642</v>
      </c>
      <c r="AF1146" s="143">
        <f t="shared" si="259"/>
        <v>1.6093873131627315E-2</v>
      </c>
    </row>
    <row r="1147" spans="1:32" x14ac:dyDescent="0.25">
      <c r="A1147">
        <v>4.766665999999999</v>
      </c>
      <c r="B1147">
        <v>0</v>
      </c>
      <c r="C1147" s="203">
        <f t="shared" si="261"/>
        <v>9.8205150996316171E-5</v>
      </c>
      <c r="D1147" s="184">
        <f t="shared" si="262"/>
        <v>9.6339253127386169E-4</v>
      </c>
      <c r="T1147" s="182">
        <f t="shared" si="260"/>
        <v>0.10132500014380408</v>
      </c>
      <c r="U1147" s="19">
        <v>1.0000000014192358</v>
      </c>
      <c r="V1147" s="105">
        <f t="shared" si="249"/>
        <v>4.16599999999967E-3</v>
      </c>
      <c r="W1147" s="143">
        <f t="shared" si="250"/>
        <v>8.8754449677853557</v>
      </c>
      <c r="X1147" s="143">
        <f t="shared" si="251"/>
        <v>0.61929999999999996</v>
      </c>
      <c r="Y1147" s="143">
        <f t="shared" si="252"/>
        <v>8.9567344737513169E-3</v>
      </c>
      <c r="Z1147" s="143">
        <f t="shared" si="253"/>
        <v>10.256260756709002</v>
      </c>
      <c r="AA1147" s="143">
        <f t="shared" si="254"/>
        <v>-127.48596881642437</v>
      </c>
      <c r="AB1147" s="143">
        <f t="shared" si="255"/>
        <v>2.2034835121887089E-4</v>
      </c>
      <c r="AC1147" s="143">
        <f t="shared" si="256"/>
        <v>0.29276176728481257</v>
      </c>
      <c r="AD1147" s="143">
        <f t="shared" si="257"/>
        <v>5.2892067023256925E-2</v>
      </c>
      <c r="AE1147" s="105">
        <f t="shared" si="258"/>
        <v>0.12753823271518755</v>
      </c>
      <c r="AF1147" s="143">
        <f t="shared" si="259"/>
        <v>0</v>
      </c>
    </row>
    <row r="1148" spans="1:32" x14ac:dyDescent="0.25">
      <c r="A1148">
        <v>4.7708329999999997</v>
      </c>
      <c r="B1148">
        <v>4.7146015840770022E-2</v>
      </c>
      <c r="C1148" s="203">
        <f t="shared" si="261"/>
        <v>9.8228724004260795E-5</v>
      </c>
      <c r="D1148" s="184">
        <f t="shared" si="262"/>
        <v>9.6362378248179847E-4</v>
      </c>
      <c r="T1148" s="182">
        <f t="shared" si="260"/>
        <v>0.10135760697664664</v>
      </c>
      <c r="U1148" s="19">
        <v>1.0003218058390984</v>
      </c>
      <c r="V1148" s="105">
        <f t="shared" si="249"/>
        <v>4.1670000000006979E-3</v>
      </c>
      <c r="W1148" s="143">
        <f t="shared" si="250"/>
        <v>8.8754449677853557</v>
      </c>
      <c r="X1148" s="143">
        <f t="shared" si="251"/>
        <v>0.61929999999999996</v>
      </c>
      <c r="Y1148" s="143">
        <f t="shared" si="252"/>
        <v>8.9606697718969969E-3</v>
      </c>
      <c r="Z1148" s="143">
        <f t="shared" si="253"/>
        <v>10.265221426480899</v>
      </c>
      <c r="AA1148" s="143">
        <f t="shared" si="254"/>
        <v>-127.48551392928702</v>
      </c>
      <c r="AB1148" s="143">
        <f t="shared" si="255"/>
        <v>2.2034756498622401E-4</v>
      </c>
      <c r="AC1148" s="143">
        <f t="shared" si="256"/>
        <v>0.2929821148497988</v>
      </c>
      <c r="AD1148" s="143">
        <f t="shared" si="257"/>
        <v>5.2879185261863956E-2</v>
      </c>
      <c r="AE1148" s="105">
        <f t="shared" si="258"/>
        <v>0.12731788515020132</v>
      </c>
      <c r="AF1148" s="143">
        <f t="shared" si="259"/>
        <v>1.6093873132007157E-2</v>
      </c>
    </row>
    <row r="1149" spans="1:32" x14ac:dyDescent="0.25">
      <c r="A1149">
        <v>4.7749999999999986</v>
      </c>
      <c r="B1149">
        <v>0</v>
      </c>
      <c r="C1149" s="203">
        <f t="shared" si="261"/>
        <v>9.8228724004218918E-5</v>
      </c>
      <c r="D1149" s="184">
        <f t="shared" si="262"/>
        <v>9.6362378248138767E-4</v>
      </c>
      <c r="T1149" s="182">
        <f t="shared" si="260"/>
        <v>0.10132500014379282</v>
      </c>
      <c r="U1149" s="19">
        <v>1.0000000014191248</v>
      </c>
      <c r="V1149" s="105">
        <f t="shared" si="249"/>
        <v>4.1669999999989216E-3</v>
      </c>
      <c r="W1149" s="143">
        <f t="shared" si="250"/>
        <v>8.8754449677853557</v>
      </c>
      <c r="X1149" s="143">
        <f t="shared" si="251"/>
        <v>0.61929999999999996</v>
      </c>
      <c r="Y1149" s="143">
        <f t="shared" si="252"/>
        <v>8.9588844340164359E-3</v>
      </c>
      <c r="Z1149" s="143">
        <f t="shared" si="253"/>
        <v>10.274180310914915</v>
      </c>
      <c r="AA1149" s="143">
        <f t="shared" si="254"/>
        <v>-127.4036137141796</v>
      </c>
      <c r="AB1149" s="143">
        <f t="shared" si="255"/>
        <v>2.2020600762480663E-4</v>
      </c>
      <c r="AC1149" s="143">
        <f t="shared" si="256"/>
        <v>0.29320232085742359</v>
      </c>
      <c r="AD1149" s="143">
        <f t="shared" si="257"/>
        <v>5.2845214212830241E-2</v>
      </c>
      <c r="AE1149" s="105">
        <f t="shared" si="258"/>
        <v>0.1270976791425765</v>
      </c>
      <c r="AF1149" s="143">
        <f t="shared" si="259"/>
        <v>0</v>
      </c>
    </row>
    <row r="1150" spans="1:32" x14ac:dyDescent="0.25">
      <c r="A1150">
        <v>4.779166</v>
      </c>
      <c r="B1150">
        <v>0</v>
      </c>
      <c r="C1150" s="203">
        <f t="shared" si="261"/>
        <v>0</v>
      </c>
      <c r="D1150" s="184">
        <f t="shared" si="262"/>
        <v>0</v>
      </c>
      <c r="T1150" s="182">
        <f t="shared" si="260"/>
        <v>0.10132500014379282</v>
      </c>
      <c r="U1150" s="19">
        <v>1.0000000014191248</v>
      </c>
      <c r="V1150" s="105">
        <f t="shared" si="249"/>
        <v>4.1660000000014463E-3</v>
      </c>
      <c r="W1150" s="143">
        <f t="shared" si="250"/>
        <v>8.8754449677853557</v>
      </c>
      <c r="X1150" s="143">
        <f t="shared" si="251"/>
        <v>0.61929999999999996</v>
      </c>
      <c r="Y1150" s="143">
        <f t="shared" si="252"/>
        <v>8.9567344737545209E-3</v>
      </c>
      <c r="Z1150" s="143">
        <f t="shared" si="253"/>
        <v>10.283137045388669</v>
      </c>
      <c r="AA1150" s="143">
        <f t="shared" si="254"/>
        <v>-127.31651242285962</v>
      </c>
      <c r="AB1150" s="143">
        <f t="shared" si="255"/>
        <v>2.2005546065787703E-4</v>
      </c>
      <c r="AC1150" s="143">
        <f t="shared" si="256"/>
        <v>0.29342237631808149</v>
      </c>
      <c r="AD1150" s="143">
        <f t="shared" si="257"/>
        <v>5.282176203979852E-2</v>
      </c>
      <c r="AE1150" s="105">
        <f t="shared" si="258"/>
        <v>0.12687762368191863</v>
      </c>
      <c r="AF1150" s="143">
        <f t="shared" si="259"/>
        <v>0</v>
      </c>
    </row>
    <row r="1151" spans="1:32" x14ac:dyDescent="0.25">
      <c r="A1151">
        <v>4.7833329999999989</v>
      </c>
      <c r="B1151">
        <v>0</v>
      </c>
      <c r="C1151" s="203">
        <f t="shared" si="261"/>
        <v>0</v>
      </c>
      <c r="D1151" s="184">
        <f t="shared" si="262"/>
        <v>0</v>
      </c>
      <c r="T1151" s="182">
        <f t="shared" si="260"/>
        <v>0.10132500014379282</v>
      </c>
      <c r="U1151" s="19">
        <v>1.0000000014191248</v>
      </c>
      <c r="V1151" s="105">
        <f t="shared" si="249"/>
        <v>4.1669999999989216E-3</v>
      </c>
      <c r="W1151" s="143">
        <f t="shared" si="250"/>
        <v>8.8754449677853557</v>
      </c>
      <c r="X1151" s="143">
        <f t="shared" si="251"/>
        <v>0.61929999999999996</v>
      </c>
      <c r="Y1151" s="143">
        <f t="shared" si="252"/>
        <v>8.9588844340164359E-3</v>
      </c>
      <c r="Z1151" s="143">
        <f t="shared" si="253"/>
        <v>10.292095929822684</v>
      </c>
      <c r="AA1151" s="143">
        <f t="shared" si="254"/>
        <v>-127.29046505601832</v>
      </c>
      <c r="AB1151" s="143">
        <f t="shared" si="255"/>
        <v>2.200104400615686E-4</v>
      </c>
      <c r="AC1151" s="143">
        <f t="shared" si="256"/>
        <v>0.29364238675814308</v>
      </c>
      <c r="AD1151" s="143">
        <f t="shared" si="257"/>
        <v>5.2798281752249945E-2</v>
      </c>
      <c r="AE1151" s="105">
        <f t="shared" si="258"/>
        <v>0.12665761324185706</v>
      </c>
      <c r="AF1151" s="143">
        <f t="shared" si="259"/>
        <v>0</v>
      </c>
    </row>
    <row r="1152" spans="1:32" x14ac:dyDescent="0.25">
      <c r="A1152">
        <v>4.7874999999999996</v>
      </c>
      <c r="B1152">
        <v>0</v>
      </c>
      <c r="C1152" s="203">
        <f t="shared" si="261"/>
        <v>0</v>
      </c>
      <c r="D1152" s="184">
        <f t="shared" si="262"/>
        <v>0</v>
      </c>
      <c r="T1152" s="182">
        <f t="shared" si="260"/>
        <v>0.10132500014379282</v>
      </c>
      <c r="U1152" s="19">
        <v>1.0000000014191248</v>
      </c>
      <c r="V1152" s="105">
        <f t="shared" si="249"/>
        <v>4.1670000000006979E-3</v>
      </c>
      <c r="W1152" s="143">
        <f t="shared" si="250"/>
        <v>8.8754449677853557</v>
      </c>
      <c r="X1152" s="143">
        <f t="shared" si="251"/>
        <v>0.61929999999999996</v>
      </c>
      <c r="Y1152" s="143">
        <f t="shared" si="252"/>
        <v>8.9588844340202541E-3</v>
      </c>
      <c r="Z1152" s="143">
        <f t="shared" si="253"/>
        <v>10.301054814256705</v>
      </c>
      <c r="AA1152" s="143">
        <f t="shared" si="254"/>
        <v>-127.23380262115906</v>
      </c>
      <c r="AB1152" s="143">
        <f t="shared" si="255"/>
        <v>2.199125039968142E-4</v>
      </c>
      <c r="AC1152" s="143">
        <f t="shared" si="256"/>
        <v>0.29386229926213991</v>
      </c>
      <c r="AD1152" s="143">
        <f t="shared" si="257"/>
        <v>5.2774778976908417E-2</v>
      </c>
      <c r="AE1152" s="105">
        <f t="shared" si="258"/>
        <v>0.12643770073786026</v>
      </c>
      <c r="AF1152" s="143">
        <f t="shared" si="259"/>
        <v>0</v>
      </c>
    </row>
    <row r="1153" spans="1:32" x14ac:dyDescent="0.25">
      <c r="A1153">
        <v>4.7916659999999993</v>
      </c>
      <c r="B1153">
        <v>0</v>
      </c>
      <c r="C1153" s="203">
        <f t="shared" si="261"/>
        <v>0</v>
      </c>
      <c r="D1153" s="184">
        <f t="shared" si="262"/>
        <v>0</v>
      </c>
      <c r="T1153" s="182">
        <f t="shared" si="260"/>
        <v>0.10132500014379282</v>
      </c>
      <c r="U1153" s="19">
        <v>1.0000000014191248</v>
      </c>
      <c r="V1153" s="105">
        <f t="shared" ref="V1153:V1216" si="263">+A1153-A1152</f>
        <v>4.16599999999967E-3</v>
      </c>
      <c r="W1153" s="143">
        <f t="shared" ref="W1153:W1216" si="264">IF(AND(T1153&lt;=$O$55,T1153&gt;$M$55),$P$55,IF(AND(T1153&lt;=$O$56,T1153&gt;$M$56),$P$56,IF(AND(T1153&lt;=$O$57,T1153&gt;$M$57),$P$57,IF(AND(T1153&lt;=$O$58,T1153&gt;$M$58),$P$58,IF(AND(T1153&lt;=$O$59,T1153&gt;$M$59),$P$59,"a N/A")))))</f>
        <v>8.8754449677853557</v>
      </c>
      <c r="X1153" s="143">
        <f t="shared" ref="X1153:X1216" si="265">IF(AND(T1153&lt;=$O$55,T1153&gt;$M$55),$Q$55,IF(AND(T1153&lt;=$O$56,T1153&gt;$M$56),$Q$56,IF(AND(T1153&lt;=$O$57,T1153&gt;$M$57),$Q$57,IF(AND(T1153&lt;=$O$58,T1153&gt;$M$58),$Q$58,IF(AND(T1153&lt;=$O$59,T1153&gt;$M$59),$Q$59,"Valor no encontrado para Po")))))</f>
        <v>0.61929999999999996</v>
      </c>
      <c r="Y1153" s="143">
        <f t="shared" ref="Y1153:Y1216" si="266">IF(OR(Z1152&gt;=($V$1-$X$1)/2,Z1152&gt;=$Z$1/2),0,W1153*T1153^X1153*V1153)</f>
        <v>8.956734473750701E-3</v>
      </c>
      <c r="Z1153" s="143">
        <f t="shared" ref="Z1153:Z1216" si="267">+Z1152+Y1153</f>
        <v>10.310011548730456</v>
      </c>
      <c r="AA1153" s="143">
        <f t="shared" ref="AA1153:AA1216" si="268">2*$AD$1*PI()*((Z1153+$X$1/2)*(2*Z1153-$Z$1)+(Z1153+$X$1/2)^2-($V$1/2)^2)*Y1153</f>
        <v>-127.14657952589769</v>
      </c>
      <c r="AB1153" s="143">
        <f t="shared" ref="AB1153:AB1216" si="269">-AA1153*0.000000001*$AB$1</f>
        <v>2.1976174650242101E-4</v>
      </c>
      <c r="AC1153" s="143">
        <f t="shared" ref="AC1153:AC1216" si="270">+AC1152+AB1153</f>
        <v>0.29408206100864231</v>
      </c>
      <c r="AD1153" s="143">
        <f t="shared" ref="AD1153:AD1216" si="271">+AB1153/V1153</f>
        <v>5.275125936208315E-2</v>
      </c>
      <c r="AE1153" s="105">
        <f t="shared" ref="AE1153:AE1216" si="272">+AE1152-AB1153</f>
        <v>0.12621793899135783</v>
      </c>
      <c r="AF1153" s="143">
        <f t="shared" ref="AF1153:AF1216" si="273">B1153*9.81/(T1153*1000000*$AH$1)</f>
        <v>0</v>
      </c>
    </row>
    <row r="1154" spans="1:32" x14ac:dyDescent="0.25">
      <c r="A1154">
        <v>4.795833</v>
      </c>
      <c r="B1154">
        <v>4.7146015840770022E-2</v>
      </c>
      <c r="C1154" s="203">
        <f t="shared" si="261"/>
        <v>9.8228724004260795E-5</v>
      </c>
      <c r="D1154" s="184">
        <f t="shared" si="262"/>
        <v>9.6362378248179847E-4</v>
      </c>
      <c r="T1154" s="182">
        <f t="shared" si="260"/>
        <v>0.10135760697664889</v>
      </c>
      <c r="U1154" s="19">
        <v>1.0003218058391206</v>
      </c>
      <c r="V1154" s="105">
        <f t="shared" si="263"/>
        <v>4.1670000000006979E-3</v>
      </c>
      <c r="W1154" s="143">
        <f t="shared" si="264"/>
        <v>8.8754449677853557</v>
      </c>
      <c r="X1154" s="143">
        <f t="shared" si="265"/>
        <v>0.61929999999999996</v>
      </c>
      <c r="Y1154" s="143">
        <f t="shared" si="266"/>
        <v>8.9606697718971218E-3</v>
      </c>
      <c r="Z1154" s="143">
        <f t="shared" si="267"/>
        <v>10.318972218502353</v>
      </c>
      <c r="AA1154" s="143">
        <f t="shared" si="268"/>
        <v>-127.14565011511517</v>
      </c>
      <c r="AB1154" s="143">
        <f t="shared" si="269"/>
        <v>2.1976014009714024E-4</v>
      </c>
      <c r="AC1154" s="143">
        <f t="shared" si="270"/>
        <v>0.29430182114873943</v>
      </c>
      <c r="AD1154" s="143">
        <f t="shared" si="271"/>
        <v>5.273821456613953E-2</v>
      </c>
      <c r="AE1154" s="105">
        <f t="shared" si="272"/>
        <v>0.12599817885126069</v>
      </c>
      <c r="AF1154" s="143">
        <f t="shared" si="273"/>
        <v>1.6093873132006799E-2</v>
      </c>
    </row>
    <row r="1155" spans="1:32" x14ac:dyDescent="0.25">
      <c r="A1155">
        <v>4.7999999999999989</v>
      </c>
      <c r="B1155">
        <v>0</v>
      </c>
      <c r="C1155" s="203">
        <f t="shared" si="261"/>
        <v>9.8228724004218918E-5</v>
      </c>
      <c r="D1155" s="184">
        <f t="shared" si="262"/>
        <v>9.6362378248138767E-4</v>
      </c>
      <c r="T1155" s="182">
        <f t="shared" si="260"/>
        <v>0.10132500014379282</v>
      </c>
      <c r="U1155" s="19">
        <v>1.0000000014191248</v>
      </c>
      <c r="V1155" s="105">
        <f t="shared" si="263"/>
        <v>4.1669999999989216E-3</v>
      </c>
      <c r="W1155" s="143">
        <f t="shared" si="264"/>
        <v>8.8754449677853557</v>
      </c>
      <c r="X1155" s="143">
        <f t="shared" si="265"/>
        <v>0.61929999999999996</v>
      </c>
      <c r="Y1155" s="143">
        <f t="shared" si="266"/>
        <v>8.9588844340164359E-3</v>
      </c>
      <c r="Z1155" s="143">
        <f t="shared" si="267"/>
        <v>10.327931102936368</v>
      </c>
      <c r="AA1155" s="143">
        <f t="shared" si="268"/>
        <v>-127.06349233763366</v>
      </c>
      <c r="AB1155" s="143">
        <f t="shared" si="269"/>
        <v>2.196181375616775E-4</v>
      </c>
      <c r="AC1155" s="143">
        <f t="shared" si="270"/>
        <v>0.29452143928630109</v>
      </c>
      <c r="AD1155" s="143">
        <f t="shared" si="271"/>
        <v>5.2704136683881533E-2</v>
      </c>
      <c r="AE1155" s="105">
        <f t="shared" si="272"/>
        <v>0.125778560713699</v>
      </c>
      <c r="AF1155" s="143">
        <f t="shared" si="273"/>
        <v>0</v>
      </c>
    </row>
    <row r="1156" spans="1:32" x14ac:dyDescent="0.25">
      <c r="A1156">
        <v>4.8041659999999986</v>
      </c>
      <c r="B1156">
        <v>4.7146015840770022E-2</v>
      </c>
      <c r="C1156" s="203">
        <f t="shared" si="261"/>
        <v>9.8205150996316171E-5</v>
      </c>
      <c r="D1156" s="184">
        <f t="shared" si="262"/>
        <v>9.6339253127386169E-4</v>
      </c>
      <c r="T1156" s="182">
        <f t="shared" ref="T1156:T1219" si="274">+U1156/1000000*101325</f>
        <v>0.10135760697664889</v>
      </c>
      <c r="U1156" s="19">
        <v>1.0003218058391206</v>
      </c>
      <c r="V1156" s="105">
        <f t="shared" si="263"/>
        <v>4.16599999999967E-3</v>
      </c>
      <c r="W1156" s="143">
        <f t="shared" si="264"/>
        <v>8.8754449677853557</v>
      </c>
      <c r="X1156" s="143">
        <f t="shared" si="265"/>
        <v>0.61929999999999996</v>
      </c>
      <c r="Y1156" s="143">
        <f t="shared" si="266"/>
        <v>8.9585193831807526E-3</v>
      </c>
      <c r="Z1156" s="143">
        <f t="shared" si="267"/>
        <v>10.33688962231955</v>
      </c>
      <c r="AA1156" s="143">
        <f t="shared" si="268"/>
        <v>-127.00144017846719</v>
      </c>
      <c r="AB1156" s="143">
        <f t="shared" si="269"/>
        <v>2.1951088582967244E-4</v>
      </c>
      <c r="AC1156" s="143">
        <f t="shared" si="270"/>
        <v>0.29474095017213076</v>
      </c>
      <c r="AD1156" s="143">
        <f t="shared" si="271"/>
        <v>5.2691043166032125E-2</v>
      </c>
      <c r="AE1156" s="105">
        <f t="shared" si="272"/>
        <v>0.12555904982786933</v>
      </c>
      <c r="AF1156" s="143">
        <f t="shared" si="273"/>
        <v>1.6093873132006799E-2</v>
      </c>
    </row>
    <row r="1157" spans="1:32" x14ac:dyDescent="0.25">
      <c r="A1157">
        <v>4.8083329999999993</v>
      </c>
      <c r="B1157">
        <v>4.7146015840770022E-2</v>
      </c>
      <c r="C1157" s="203">
        <f t="shared" si="261"/>
        <v>1.9645744800852159E-4</v>
      </c>
      <c r="D1157" s="184">
        <f t="shared" si="262"/>
        <v>1.9272475649635969E-3</v>
      </c>
      <c r="T1157" s="182">
        <f t="shared" si="274"/>
        <v>0.10135760697664889</v>
      </c>
      <c r="U1157" s="19">
        <v>1.0003218058391206</v>
      </c>
      <c r="V1157" s="105">
        <f t="shared" si="263"/>
        <v>4.1670000000006979E-3</v>
      </c>
      <c r="W1157" s="143">
        <f t="shared" si="264"/>
        <v>8.8754449677853557</v>
      </c>
      <c r="X1157" s="143">
        <f t="shared" si="265"/>
        <v>0.61929999999999996</v>
      </c>
      <c r="Y1157" s="143">
        <f t="shared" si="266"/>
        <v>8.9606697718971218E-3</v>
      </c>
      <c r="Z1157" s="143">
        <f t="shared" si="267"/>
        <v>10.345850292091447</v>
      </c>
      <c r="AA1157" s="143">
        <f t="shared" si="268"/>
        <v>-126.9749691948937</v>
      </c>
      <c r="AB1157" s="143">
        <f t="shared" si="269"/>
        <v>2.1946513304887851E-4</v>
      </c>
      <c r="AC1157" s="143">
        <f t="shared" si="270"/>
        <v>0.29496041530517964</v>
      </c>
      <c r="AD1157" s="143">
        <f t="shared" si="271"/>
        <v>5.2667418538238961E-2</v>
      </c>
      <c r="AE1157" s="105">
        <f t="shared" si="272"/>
        <v>0.12533958469482046</v>
      </c>
      <c r="AF1157" s="143">
        <f t="shared" si="273"/>
        <v>1.6093873132006799E-2</v>
      </c>
    </row>
    <row r="1158" spans="1:32" x14ac:dyDescent="0.25">
      <c r="A1158">
        <v>4.8125</v>
      </c>
      <c r="B1158">
        <v>0.1606030946120594</v>
      </c>
      <c r="C1158" s="203">
        <f t="shared" si="261"/>
        <v>4.3284527162854258E-4</v>
      </c>
      <c r="D1158" s="184">
        <f t="shared" si="262"/>
        <v>4.2462121146760031E-3</v>
      </c>
      <c r="T1158" s="182">
        <f t="shared" si="274"/>
        <v>0.10170136818438887</v>
      </c>
      <c r="U1158" s="19">
        <v>1.0037144651802503</v>
      </c>
      <c r="V1158" s="105">
        <f t="shared" si="263"/>
        <v>4.1670000000006979E-3</v>
      </c>
      <c r="W1158" s="143">
        <f t="shared" si="264"/>
        <v>8.8754449677853557</v>
      </c>
      <c r="X1158" s="143">
        <f t="shared" si="265"/>
        <v>0.61929999999999996</v>
      </c>
      <c r="Y1158" s="143">
        <f t="shared" si="266"/>
        <v>8.979478613241651E-3</v>
      </c>
      <c r="Z1158" s="143">
        <f t="shared" si="267"/>
        <v>10.354829770704688</v>
      </c>
      <c r="AA1158" s="143">
        <f t="shared" si="268"/>
        <v>-127.18424516145878</v>
      </c>
      <c r="AB1158" s="143">
        <f t="shared" si="269"/>
        <v>2.1982684826044621E-4</v>
      </c>
      <c r="AC1158" s="143">
        <f t="shared" si="270"/>
        <v>0.29518024215344008</v>
      </c>
      <c r="AD1158" s="143">
        <f t="shared" si="271"/>
        <v>5.275422324463868E-2</v>
      </c>
      <c r="AE1158" s="105">
        <f t="shared" si="272"/>
        <v>0.12511975784656001</v>
      </c>
      <c r="AF1158" s="143">
        <f t="shared" si="273"/>
        <v>5.463853394778409E-2</v>
      </c>
    </row>
    <row r="1159" spans="1:32" x14ac:dyDescent="0.25">
      <c r="A1159">
        <v>4.8166659999999997</v>
      </c>
      <c r="B1159">
        <v>4.7146015840770022E-2</v>
      </c>
      <c r="C1159" s="203">
        <f t="shared" si="261"/>
        <v>4.3274139707320943E-4</v>
      </c>
      <c r="D1159" s="184">
        <f t="shared" si="262"/>
        <v>4.2451931052881848E-3</v>
      </c>
      <c r="T1159" s="182">
        <f t="shared" si="274"/>
        <v>0.10135758278344424</v>
      </c>
      <c r="U1159" s="19">
        <v>1.000321567070755</v>
      </c>
      <c r="V1159" s="105">
        <f t="shared" si="263"/>
        <v>4.16599999999967E-3</v>
      </c>
      <c r="W1159" s="143">
        <f t="shared" si="264"/>
        <v>8.8754449677853557</v>
      </c>
      <c r="X1159" s="143">
        <f t="shared" si="265"/>
        <v>0.61929999999999996</v>
      </c>
      <c r="Y1159" s="143">
        <f t="shared" si="266"/>
        <v>8.9585180589173141E-3</v>
      </c>
      <c r="Z1159" s="143">
        <f t="shared" si="267"/>
        <v>10.363788288763605</v>
      </c>
      <c r="AA1159" s="143">
        <f t="shared" si="268"/>
        <v>-126.83032500672631</v>
      </c>
      <c r="AB1159" s="143">
        <f t="shared" si="269"/>
        <v>2.1921512821562524E-4</v>
      </c>
      <c r="AC1159" s="143">
        <f t="shared" si="270"/>
        <v>0.29539945728165568</v>
      </c>
      <c r="AD1159" s="143">
        <f t="shared" si="271"/>
        <v>5.2620049979750984E-2</v>
      </c>
      <c r="AE1159" s="105">
        <f t="shared" si="272"/>
        <v>0.12490054271834439</v>
      </c>
      <c r="AF1159" s="143">
        <f t="shared" si="273"/>
        <v>1.6093876973479294E-2</v>
      </c>
    </row>
    <row r="1160" spans="1:32" x14ac:dyDescent="0.25">
      <c r="A1160">
        <v>4.8208329999999986</v>
      </c>
      <c r="B1160">
        <v>4.7146015840770022E-2</v>
      </c>
      <c r="C1160" s="203">
        <f t="shared" si="261"/>
        <v>1.9645744800843784E-4</v>
      </c>
      <c r="D1160" s="184">
        <f t="shared" si="262"/>
        <v>1.9272475649627753E-3</v>
      </c>
      <c r="T1160" s="182">
        <f t="shared" si="274"/>
        <v>0.10135758278344424</v>
      </c>
      <c r="U1160" s="19">
        <v>1.000321567070755</v>
      </c>
      <c r="V1160" s="105">
        <f t="shared" si="263"/>
        <v>4.1669999999989216E-3</v>
      </c>
      <c r="W1160" s="143">
        <f t="shared" si="264"/>
        <v>8.8754449677853557</v>
      </c>
      <c r="X1160" s="143">
        <f t="shared" si="265"/>
        <v>0.61929999999999996</v>
      </c>
      <c r="Y1160" s="143">
        <f t="shared" si="266"/>
        <v>8.9606684473119893E-3</v>
      </c>
      <c r="Z1160" s="143">
        <f t="shared" si="267"/>
        <v>10.372748957210916</v>
      </c>
      <c r="AA1160" s="143">
        <f t="shared" si="268"/>
        <v>-126.8036501213838</v>
      </c>
      <c r="AB1160" s="143">
        <f t="shared" si="269"/>
        <v>2.1916902300845036E-4</v>
      </c>
      <c r="AC1160" s="143">
        <f t="shared" si="270"/>
        <v>0.29561862630466412</v>
      </c>
      <c r="AD1160" s="143">
        <f t="shared" si="271"/>
        <v>5.2596357813416629E-2</v>
      </c>
      <c r="AE1160" s="105">
        <f t="shared" si="272"/>
        <v>0.12468137369533594</v>
      </c>
      <c r="AF1160" s="143">
        <f t="shared" si="273"/>
        <v>1.6093876973479294E-2</v>
      </c>
    </row>
    <row r="1161" spans="1:32" x14ac:dyDescent="0.25">
      <c r="A1161">
        <v>4.8249999999999993</v>
      </c>
      <c r="B1161">
        <v>4.7146015840770022E-2</v>
      </c>
      <c r="C1161" s="203">
        <f t="shared" si="261"/>
        <v>1.9645744800852159E-4</v>
      </c>
      <c r="D1161" s="184">
        <f t="shared" si="262"/>
        <v>1.9272475649635969E-3</v>
      </c>
      <c r="T1161" s="182">
        <f t="shared" si="274"/>
        <v>0.10135758278344424</v>
      </c>
      <c r="U1161" s="19">
        <v>1.000321567070755</v>
      </c>
      <c r="V1161" s="105">
        <f t="shared" si="263"/>
        <v>4.1670000000006979E-3</v>
      </c>
      <c r="W1161" s="143">
        <f t="shared" si="264"/>
        <v>8.8754449677853557</v>
      </c>
      <c r="X1161" s="143">
        <f t="shared" si="265"/>
        <v>0.61929999999999996</v>
      </c>
      <c r="Y1161" s="143">
        <f t="shared" si="266"/>
        <v>8.9606684473158092E-3</v>
      </c>
      <c r="Z1161" s="143">
        <f t="shared" si="267"/>
        <v>10.381709625658232</v>
      </c>
      <c r="AA1161" s="143">
        <f t="shared" si="268"/>
        <v>-126.74647683922647</v>
      </c>
      <c r="AB1161" s="143">
        <f t="shared" si="269"/>
        <v>2.1907020398880374E-4</v>
      </c>
      <c r="AC1161" s="143">
        <f t="shared" si="270"/>
        <v>0.29583769650865294</v>
      </c>
      <c r="AD1161" s="143">
        <f t="shared" si="271"/>
        <v>5.2572643145852423E-2</v>
      </c>
      <c r="AE1161" s="105">
        <f t="shared" si="272"/>
        <v>0.12446230349134714</v>
      </c>
      <c r="AF1161" s="143">
        <f t="shared" si="273"/>
        <v>1.6093876973479294E-2</v>
      </c>
    </row>
    <row r="1162" spans="1:32" x14ac:dyDescent="0.25">
      <c r="A1162">
        <v>4.829165999999999</v>
      </c>
      <c r="B1162">
        <v>0.10387455522641484</v>
      </c>
      <c r="C1162" s="203">
        <f t="shared" si="261"/>
        <v>3.1457584953292116E-4</v>
      </c>
      <c r="D1162" s="184">
        <f t="shared" si="262"/>
        <v>3.0859890839179567E-3</v>
      </c>
      <c r="T1162" s="182">
        <f t="shared" si="274"/>
        <v>0.10148276716287637</v>
      </c>
      <c r="U1162" s="19">
        <v>1.0015570408376646</v>
      </c>
      <c r="V1162" s="105">
        <f t="shared" si="263"/>
        <v>4.16599999999967E-3</v>
      </c>
      <c r="W1162" s="143">
        <f t="shared" si="264"/>
        <v>8.8754449677853557</v>
      </c>
      <c r="X1162" s="143">
        <f t="shared" si="265"/>
        <v>0.61929999999999996</v>
      </c>
      <c r="Y1162" s="143">
        <f t="shared" si="266"/>
        <v>8.9653686665526287E-3</v>
      </c>
      <c r="Z1162" s="143">
        <f t="shared" si="267"/>
        <v>10.390674994324785</v>
      </c>
      <c r="AA1162" s="143">
        <f t="shared" si="268"/>
        <v>-126.75567270154518</v>
      </c>
      <c r="AB1162" s="143">
        <f t="shared" si="269"/>
        <v>2.1908609823284312E-4</v>
      </c>
      <c r="AC1162" s="143">
        <f t="shared" si="270"/>
        <v>0.29605678260688578</v>
      </c>
      <c r="AD1162" s="143">
        <f t="shared" si="271"/>
        <v>5.2589077828339048E-2</v>
      </c>
      <c r="AE1162" s="105">
        <f t="shared" si="272"/>
        <v>0.12424321739311429</v>
      </c>
      <c r="AF1162" s="143">
        <f t="shared" si="273"/>
        <v>3.5415126758360109E-2</v>
      </c>
    </row>
    <row r="1163" spans="1:32" x14ac:dyDescent="0.25">
      <c r="A1163">
        <v>4.8333329999999997</v>
      </c>
      <c r="B1163">
        <v>0</v>
      </c>
      <c r="C1163" s="203">
        <f t="shared" si="261"/>
        <v>2.1642263581427156E-4</v>
      </c>
      <c r="D1163" s="184">
        <f t="shared" si="262"/>
        <v>2.1231060573380042E-3</v>
      </c>
      <c r="T1163" s="182">
        <f t="shared" si="274"/>
        <v>0.10132500011890518</v>
      </c>
      <c r="U1163" s="19">
        <v>1.0000000011735029</v>
      </c>
      <c r="V1163" s="105">
        <f t="shared" si="263"/>
        <v>4.1670000000006979E-3</v>
      </c>
      <c r="W1163" s="143">
        <f t="shared" si="264"/>
        <v>8.8754449677853557</v>
      </c>
      <c r="X1163" s="143">
        <f t="shared" si="265"/>
        <v>0.61929999999999996</v>
      </c>
      <c r="Y1163" s="143">
        <f t="shared" si="266"/>
        <v>8.95888443265749E-3</v>
      </c>
      <c r="Z1163" s="143">
        <f t="shared" si="267"/>
        <v>10.399633878757442</v>
      </c>
      <c r="AA1163" s="143">
        <f t="shared" si="268"/>
        <v>-126.60673722860282</v>
      </c>
      <c r="AB1163" s="143">
        <f t="shared" si="269"/>
        <v>2.1882867628903604E-4</v>
      </c>
      <c r="AC1163" s="143">
        <f t="shared" si="270"/>
        <v>0.29627561128317481</v>
      </c>
      <c r="AD1163" s="143">
        <f t="shared" si="271"/>
        <v>5.2514681134869068E-2</v>
      </c>
      <c r="AE1163" s="105">
        <f t="shared" si="272"/>
        <v>0.12402438871682525</v>
      </c>
      <c r="AF1163" s="143">
        <f t="shared" si="273"/>
        <v>0</v>
      </c>
    </row>
    <row r="1164" spans="1:32" x14ac:dyDescent="0.25">
      <c r="A1164">
        <v>4.8374999999999986</v>
      </c>
      <c r="B1164">
        <v>0.1606030946120594</v>
      </c>
      <c r="C1164" s="203">
        <f t="shared" ref="C1164:C1227" si="275">+(B1163+B1164)/2*(A1164-A1163)</f>
        <v>3.3461654762413916E-4</v>
      </c>
      <c r="D1164" s="184">
        <f t="shared" ref="D1164:D1227" si="276">C1164*9.81</f>
        <v>3.2825883321928053E-3</v>
      </c>
      <c r="T1164" s="182">
        <f t="shared" si="274"/>
        <v>0.10170159140840658</v>
      </c>
      <c r="U1164" s="19">
        <v>1.003716668230018</v>
      </c>
      <c r="V1164" s="105">
        <f t="shared" si="263"/>
        <v>4.1669999999989216E-3</v>
      </c>
      <c r="W1164" s="143">
        <f t="shared" si="264"/>
        <v>8.8754449677853557</v>
      </c>
      <c r="X1164" s="143">
        <f t="shared" si="265"/>
        <v>0.61929999999999996</v>
      </c>
      <c r="Y1164" s="143">
        <f t="shared" si="266"/>
        <v>8.9794908190348605E-3</v>
      </c>
      <c r="Z1164" s="143">
        <f t="shared" si="267"/>
        <v>10.408613369576477</v>
      </c>
      <c r="AA1164" s="143">
        <f t="shared" si="268"/>
        <v>-126.84036895194173</v>
      </c>
      <c r="AB1164" s="143">
        <f t="shared" si="269"/>
        <v>2.1923248829680518E-4</v>
      </c>
      <c r="AC1164" s="143">
        <f t="shared" si="270"/>
        <v>0.29649484377147162</v>
      </c>
      <c r="AD1164" s="143">
        <f t="shared" si="271"/>
        <v>5.2611588264185723E-2</v>
      </c>
      <c r="AE1164" s="105">
        <f t="shared" si="272"/>
        <v>0.12380515622852845</v>
      </c>
      <c r="AF1164" s="143">
        <f t="shared" si="273"/>
        <v>5.4638414022098555E-2</v>
      </c>
    </row>
    <row r="1165" spans="1:32" x14ac:dyDescent="0.25">
      <c r="A1165">
        <v>4.841666</v>
      </c>
      <c r="B1165">
        <v>0</v>
      </c>
      <c r="C1165" s="203">
        <f t="shared" si="275"/>
        <v>3.3453624607703589E-4</v>
      </c>
      <c r="D1165" s="184">
        <f t="shared" si="276"/>
        <v>3.2818005740157222E-3</v>
      </c>
      <c r="T1165" s="182">
        <f t="shared" si="274"/>
        <v>0.10132500013311638</v>
      </c>
      <c r="U1165" s="19">
        <v>1.0000000013137564</v>
      </c>
      <c r="V1165" s="105">
        <f t="shared" si="263"/>
        <v>4.1660000000014463E-3</v>
      </c>
      <c r="W1165" s="143">
        <f t="shared" si="264"/>
        <v>8.8754449677853557</v>
      </c>
      <c r="X1165" s="143">
        <f t="shared" si="265"/>
        <v>0.61929999999999996</v>
      </c>
      <c r="Y1165" s="143">
        <f t="shared" si="266"/>
        <v>8.9567344731700544E-3</v>
      </c>
      <c r="Z1165" s="143">
        <f t="shared" si="267"/>
        <v>10.417570104049647</v>
      </c>
      <c r="AA1165" s="143">
        <f t="shared" si="268"/>
        <v>-126.46158272795844</v>
      </c>
      <c r="AB1165" s="143">
        <f t="shared" si="269"/>
        <v>2.1857778942528211E-4</v>
      </c>
      <c r="AC1165" s="143">
        <f t="shared" si="270"/>
        <v>0.29671342156089692</v>
      </c>
      <c r="AD1165" s="143">
        <f t="shared" si="271"/>
        <v>5.2467064192320265E-2</v>
      </c>
      <c r="AE1165" s="105">
        <f t="shared" si="272"/>
        <v>0.12358657843910316</v>
      </c>
      <c r="AF1165" s="143">
        <f t="shared" si="273"/>
        <v>0</v>
      </c>
    </row>
    <row r="1166" spans="1:32" x14ac:dyDescent="0.25">
      <c r="A1166">
        <v>4.8458329999999989</v>
      </c>
      <c r="B1166">
        <v>0</v>
      </c>
      <c r="C1166" s="203">
        <f t="shared" si="275"/>
        <v>0</v>
      </c>
      <c r="D1166" s="184">
        <f t="shared" si="276"/>
        <v>0</v>
      </c>
      <c r="T1166" s="182">
        <f t="shared" si="274"/>
        <v>0.10132500013311638</v>
      </c>
      <c r="U1166" s="19">
        <v>1.0000000013137564</v>
      </c>
      <c r="V1166" s="105">
        <f t="shared" si="263"/>
        <v>4.1669999999989216E-3</v>
      </c>
      <c r="W1166" s="143">
        <f t="shared" si="264"/>
        <v>8.8754449677853557</v>
      </c>
      <c r="X1166" s="143">
        <f t="shared" si="265"/>
        <v>0.61929999999999996</v>
      </c>
      <c r="Y1166" s="143">
        <f t="shared" si="266"/>
        <v>8.9588844334318289E-3</v>
      </c>
      <c r="Z1166" s="143">
        <f t="shared" si="267"/>
        <v>10.426528988483078</v>
      </c>
      <c r="AA1166" s="143">
        <f t="shared" si="268"/>
        <v>-126.43451661237195</v>
      </c>
      <c r="AB1166" s="143">
        <f t="shared" si="269"/>
        <v>2.1853100801083508E-4</v>
      </c>
      <c r="AC1166" s="143">
        <f t="shared" si="270"/>
        <v>0.29693195256890775</v>
      </c>
      <c r="AD1166" s="143">
        <f t="shared" si="271"/>
        <v>5.2443246462896963E-2</v>
      </c>
      <c r="AE1166" s="105">
        <f t="shared" si="272"/>
        <v>0.12336804743109232</v>
      </c>
      <c r="AF1166" s="143">
        <f t="shared" si="273"/>
        <v>0</v>
      </c>
    </row>
    <row r="1167" spans="1:32" x14ac:dyDescent="0.25">
      <c r="A1167">
        <v>4.8499999999999996</v>
      </c>
      <c r="B1167">
        <v>0</v>
      </c>
      <c r="C1167" s="203">
        <f t="shared" si="275"/>
        <v>0</v>
      </c>
      <c r="D1167" s="184">
        <f t="shared" si="276"/>
        <v>0</v>
      </c>
      <c r="T1167" s="182">
        <f t="shared" si="274"/>
        <v>0.10132500013311638</v>
      </c>
      <c r="U1167" s="19">
        <v>1.0000000013137564</v>
      </c>
      <c r="V1167" s="105">
        <f t="shared" si="263"/>
        <v>4.1670000000006979E-3</v>
      </c>
      <c r="W1167" s="143">
        <f t="shared" si="264"/>
        <v>8.8754449677853557</v>
      </c>
      <c r="X1167" s="143">
        <f t="shared" si="265"/>
        <v>0.61929999999999996</v>
      </c>
      <c r="Y1167" s="143">
        <f t="shared" si="266"/>
        <v>8.958884433435647E-3</v>
      </c>
      <c r="Z1167" s="143">
        <f t="shared" si="267"/>
        <v>10.435487872916514</v>
      </c>
      <c r="AA1167" s="143">
        <f t="shared" si="268"/>
        <v>-126.37704064472801</v>
      </c>
      <c r="AB1167" s="143">
        <f t="shared" si="269"/>
        <v>2.1843166582578811E-4</v>
      </c>
      <c r="AC1167" s="143">
        <f t="shared" si="270"/>
        <v>0.29715038423473356</v>
      </c>
      <c r="AD1167" s="143">
        <f t="shared" si="271"/>
        <v>5.2419406245680714E-2</v>
      </c>
      <c r="AE1167" s="105">
        <f t="shared" si="272"/>
        <v>0.12314961576526653</v>
      </c>
      <c r="AF1167" s="143">
        <f t="shared" si="273"/>
        <v>0</v>
      </c>
    </row>
    <row r="1168" spans="1:32" x14ac:dyDescent="0.25">
      <c r="A1168">
        <v>4.8541659999999993</v>
      </c>
      <c r="B1168">
        <v>0</v>
      </c>
      <c r="C1168" s="203">
        <f t="shared" si="275"/>
        <v>0</v>
      </c>
      <c r="D1168" s="184">
        <f t="shared" si="276"/>
        <v>0</v>
      </c>
      <c r="T1168" s="182">
        <f t="shared" si="274"/>
        <v>0.10132500013311638</v>
      </c>
      <c r="U1168" s="19">
        <v>1.0000000013137564</v>
      </c>
      <c r="V1168" s="105">
        <f t="shared" si="263"/>
        <v>4.16599999999967E-3</v>
      </c>
      <c r="W1168" s="143">
        <f t="shared" si="264"/>
        <v>8.8754449677853557</v>
      </c>
      <c r="X1168" s="143">
        <f t="shared" si="265"/>
        <v>0.61929999999999996</v>
      </c>
      <c r="Y1168" s="143">
        <f t="shared" si="266"/>
        <v>8.9567344731662345E-3</v>
      </c>
      <c r="Z1168" s="143">
        <f t="shared" si="267"/>
        <v>10.444444607389681</v>
      </c>
      <c r="AA1168" s="143">
        <f t="shared" si="268"/>
        <v>-126.28921001352597</v>
      </c>
      <c r="AB1168" s="143">
        <f t="shared" si="269"/>
        <v>2.182798582586373E-4</v>
      </c>
      <c r="AC1168" s="143">
        <f t="shared" si="270"/>
        <v>0.29736866409299217</v>
      </c>
      <c r="AD1168" s="143">
        <f t="shared" si="271"/>
        <v>5.2395549269960297E-2</v>
      </c>
      <c r="AE1168" s="105">
        <f t="shared" si="272"/>
        <v>0.1229313359070079</v>
      </c>
      <c r="AF1168" s="143">
        <f t="shared" si="273"/>
        <v>0</v>
      </c>
    </row>
    <row r="1169" spans="1:32" x14ac:dyDescent="0.25">
      <c r="A1169">
        <v>4.858333</v>
      </c>
      <c r="B1169">
        <v>0</v>
      </c>
      <c r="C1169" s="203">
        <f t="shared" si="275"/>
        <v>0</v>
      </c>
      <c r="D1169" s="184">
        <f t="shared" si="276"/>
        <v>0</v>
      </c>
      <c r="T1169" s="182">
        <f t="shared" si="274"/>
        <v>0.10132500013311638</v>
      </c>
      <c r="U1169" s="19">
        <v>1.0000000013137564</v>
      </c>
      <c r="V1169" s="105">
        <f t="shared" si="263"/>
        <v>4.1670000000006979E-3</v>
      </c>
      <c r="W1169" s="143">
        <f t="shared" si="264"/>
        <v>8.8754449677853557</v>
      </c>
      <c r="X1169" s="143">
        <f t="shared" si="265"/>
        <v>0.61929999999999996</v>
      </c>
      <c r="Y1169" s="143">
        <f t="shared" si="266"/>
        <v>8.958884433435647E-3</v>
      </c>
      <c r="Z1169" s="143">
        <f t="shared" si="267"/>
        <v>10.453403491823117</v>
      </c>
      <c r="AA1169" s="143">
        <f t="shared" si="268"/>
        <v>-126.26193988869221</v>
      </c>
      <c r="AB1169" s="143">
        <f t="shared" si="269"/>
        <v>2.1823272423204254E-4</v>
      </c>
      <c r="AC1169" s="143">
        <f t="shared" si="270"/>
        <v>0.29758689681722422</v>
      </c>
      <c r="AD1169" s="143">
        <f t="shared" si="271"/>
        <v>5.2371664082554829E-2</v>
      </c>
      <c r="AE1169" s="105">
        <f t="shared" si="272"/>
        <v>0.12271310318277585</v>
      </c>
      <c r="AF1169" s="143">
        <f t="shared" si="273"/>
        <v>0</v>
      </c>
    </row>
    <row r="1170" spans="1:32" x14ac:dyDescent="0.25">
      <c r="A1170">
        <v>4.8624999999999989</v>
      </c>
      <c r="B1170">
        <v>0.10387455522641484</v>
      </c>
      <c r="C1170" s="203">
        <f t="shared" si="275"/>
        <v>2.164226358141793E-4</v>
      </c>
      <c r="D1170" s="184">
        <f t="shared" si="276"/>
        <v>2.1231060573370991E-3</v>
      </c>
      <c r="T1170" s="182">
        <f t="shared" si="274"/>
        <v>0.1014828935775547</v>
      </c>
      <c r="U1170" s="19">
        <v>1.0015582884535377</v>
      </c>
      <c r="V1170" s="105">
        <f t="shared" si="263"/>
        <v>4.1669999999989216E-3</v>
      </c>
      <c r="W1170" s="143">
        <f t="shared" si="264"/>
        <v>8.8754449677853557</v>
      </c>
      <c r="X1170" s="143">
        <f t="shared" si="265"/>
        <v>0.61929999999999996</v>
      </c>
      <c r="Y1170" s="143">
        <f t="shared" si="266"/>
        <v>8.9675276173245451E-3</v>
      </c>
      <c r="Z1170" s="143">
        <f t="shared" si="267"/>
        <v>10.462371019440441</v>
      </c>
      <c r="AA1170" s="143">
        <f t="shared" si="268"/>
        <v>-126.32600261060425</v>
      </c>
      <c r="AB1170" s="143">
        <f t="shared" si="269"/>
        <v>2.1834345104597327E-4</v>
      </c>
      <c r="AC1170" s="143">
        <f t="shared" si="270"/>
        <v>0.29780524026827021</v>
      </c>
      <c r="AD1170" s="143">
        <f t="shared" si="271"/>
        <v>5.2398236392135776E-2</v>
      </c>
      <c r="AE1170" s="105">
        <f t="shared" si="272"/>
        <v>0.12249475973172988</v>
      </c>
      <c r="AF1170" s="143">
        <f t="shared" si="273"/>
        <v>3.5415082642630852E-2</v>
      </c>
    </row>
    <row r="1171" spans="1:32" x14ac:dyDescent="0.25">
      <c r="A1171">
        <v>4.8666659999999986</v>
      </c>
      <c r="B1171">
        <v>4.7146015840770022E-2</v>
      </c>
      <c r="C1171" s="203">
        <f t="shared" si="275"/>
        <v>3.1457584953292116E-4</v>
      </c>
      <c r="D1171" s="184">
        <f t="shared" si="276"/>
        <v>3.0859890839179567E-3</v>
      </c>
      <c r="T1171" s="182">
        <f t="shared" si="274"/>
        <v>0.10135758689449345</v>
      </c>
      <c r="U1171" s="19">
        <v>1.0003216076436561</v>
      </c>
      <c r="V1171" s="105">
        <f t="shared" si="263"/>
        <v>4.16599999999967E-3</v>
      </c>
      <c r="W1171" s="143">
        <f t="shared" si="264"/>
        <v>8.8754449677853557</v>
      </c>
      <c r="X1171" s="143">
        <f t="shared" si="265"/>
        <v>0.61929999999999996</v>
      </c>
      <c r="Y1171" s="143">
        <f t="shared" si="266"/>
        <v>8.9585182839438202E-3</v>
      </c>
      <c r="Z1171" s="143">
        <f t="shared" si="267"/>
        <v>10.471329537724385</v>
      </c>
      <c r="AA1171" s="143">
        <f t="shared" si="268"/>
        <v>-126.14139953625593</v>
      </c>
      <c r="AB1171" s="143">
        <f t="shared" si="269"/>
        <v>2.1802438077149339E-4</v>
      </c>
      <c r="AC1171" s="143">
        <f t="shared" si="270"/>
        <v>0.29802326464904172</v>
      </c>
      <c r="AD1171" s="143">
        <f t="shared" si="271"/>
        <v>5.2334224861140345E-2</v>
      </c>
      <c r="AE1171" s="105">
        <f t="shared" si="272"/>
        <v>0.12227673535095838</v>
      </c>
      <c r="AF1171" s="143">
        <f t="shared" si="273"/>
        <v>1.6093876320713948E-2</v>
      </c>
    </row>
    <row r="1172" spans="1:32" x14ac:dyDescent="0.25">
      <c r="A1172">
        <v>4.8708329999999993</v>
      </c>
      <c r="B1172">
        <v>0</v>
      </c>
      <c r="C1172" s="203">
        <f t="shared" si="275"/>
        <v>9.8228724004260795E-5</v>
      </c>
      <c r="D1172" s="184">
        <f t="shared" si="276"/>
        <v>9.6362378248179847E-4</v>
      </c>
      <c r="T1172" s="182">
        <f t="shared" si="274"/>
        <v>0.10132500005600814</v>
      </c>
      <c r="U1172" s="19">
        <v>1.0000000005527574</v>
      </c>
      <c r="V1172" s="105">
        <f t="shared" si="263"/>
        <v>4.1670000000006979E-3</v>
      </c>
      <c r="W1172" s="143">
        <f t="shared" si="264"/>
        <v>8.8754449677853557</v>
      </c>
      <c r="X1172" s="143">
        <f t="shared" si="265"/>
        <v>0.61929999999999996</v>
      </c>
      <c r="Y1172" s="143">
        <f t="shared" si="266"/>
        <v>8.9588844292134446E-3</v>
      </c>
      <c r="Z1172" s="143">
        <f t="shared" si="267"/>
        <v>10.480288422153599</v>
      </c>
      <c r="AA1172" s="143">
        <f t="shared" si="268"/>
        <v>-126.088808003016</v>
      </c>
      <c r="AB1172" s="143">
        <f t="shared" si="269"/>
        <v>2.17933480904276E-4</v>
      </c>
      <c r="AC1172" s="143">
        <f t="shared" si="270"/>
        <v>0.29824119812994598</v>
      </c>
      <c r="AD1172" s="143">
        <f t="shared" si="271"/>
        <v>5.2299851428903164E-2</v>
      </c>
      <c r="AE1172" s="105">
        <f t="shared" si="272"/>
        <v>0.12205880187005411</v>
      </c>
      <c r="AF1172" s="143">
        <f t="shared" si="273"/>
        <v>0</v>
      </c>
    </row>
    <row r="1173" spans="1:32" x14ac:dyDescent="0.25">
      <c r="A1173">
        <v>4.875</v>
      </c>
      <c r="B1173">
        <v>4.7146015840770022E-2</v>
      </c>
      <c r="C1173" s="203">
        <f t="shared" si="275"/>
        <v>9.8228724004260795E-5</v>
      </c>
      <c r="D1173" s="184">
        <f t="shared" si="276"/>
        <v>9.6362378248179847E-4</v>
      </c>
      <c r="T1173" s="182">
        <f t="shared" si="274"/>
        <v>0.10135760699787781</v>
      </c>
      <c r="U1173" s="19">
        <v>1.0003218060486339</v>
      </c>
      <c r="V1173" s="105">
        <f t="shared" si="263"/>
        <v>4.1670000000006979E-3</v>
      </c>
      <c r="W1173" s="143">
        <f t="shared" si="264"/>
        <v>8.8754449677853557</v>
      </c>
      <c r="X1173" s="143">
        <f t="shared" si="265"/>
        <v>0.61929999999999996</v>
      </c>
      <c r="Y1173" s="143">
        <f t="shared" si="266"/>
        <v>8.9606697730594074E-3</v>
      </c>
      <c r="Z1173" s="143">
        <f t="shared" si="267"/>
        <v>10.489249091926659</v>
      </c>
      <c r="AA1173" s="143">
        <f t="shared" si="268"/>
        <v>-126.05611088244015</v>
      </c>
      <c r="AB1173" s="143">
        <f t="shared" si="269"/>
        <v>2.1787696679001405E-4</v>
      </c>
      <c r="AC1173" s="143">
        <f t="shared" si="270"/>
        <v>0.29845907509673597</v>
      </c>
      <c r="AD1173" s="143">
        <f t="shared" si="271"/>
        <v>5.2286289126464498E-2</v>
      </c>
      <c r="AE1173" s="105">
        <f t="shared" si="272"/>
        <v>0.12184092490326409</v>
      </c>
      <c r="AF1173" s="143">
        <f t="shared" si="273"/>
        <v>1.6093873128636006E-2</v>
      </c>
    </row>
    <row r="1174" spans="1:32" x14ac:dyDescent="0.25">
      <c r="A1174">
        <v>4.8791659999999997</v>
      </c>
      <c r="B1174">
        <v>4.7146015840770022E-2</v>
      </c>
      <c r="C1174" s="203">
        <f t="shared" si="275"/>
        <v>1.9641030199263234E-4</v>
      </c>
      <c r="D1174" s="184">
        <f t="shared" si="276"/>
        <v>1.9267850625477234E-3</v>
      </c>
      <c r="T1174" s="182">
        <f t="shared" si="274"/>
        <v>0.10135760699787781</v>
      </c>
      <c r="U1174" s="19">
        <v>1.0003218060486339</v>
      </c>
      <c r="V1174" s="105">
        <f t="shared" si="263"/>
        <v>4.16599999999967E-3</v>
      </c>
      <c r="W1174" s="143">
        <f t="shared" si="264"/>
        <v>8.8754449677853557</v>
      </c>
      <c r="X1174" s="143">
        <f t="shared" si="265"/>
        <v>0.61929999999999996</v>
      </c>
      <c r="Y1174" s="143">
        <f t="shared" si="266"/>
        <v>8.9585193843427606E-3</v>
      </c>
      <c r="Z1174" s="143">
        <f t="shared" si="267"/>
        <v>10.498207611311003</v>
      </c>
      <c r="AA1174" s="143">
        <f t="shared" si="268"/>
        <v>-125.96800902818597</v>
      </c>
      <c r="AB1174" s="143">
        <f t="shared" si="269"/>
        <v>2.1772469043753021E-4</v>
      </c>
      <c r="AC1174" s="143">
        <f t="shared" si="270"/>
        <v>0.29867679978717349</v>
      </c>
      <c r="AD1174" s="143">
        <f t="shared" si="271"/>
        <v>5.2262287671038757E-2</v>
      </c>
      <c r="AE1174" s="105">
        <f t="shared" si="272"/>
        <v>0.12162320021282656</v>
      </c>
      <c r="AF1174" s="143">
        <f t="shared" si="273"/>
        <v>1.6093873128636006E-2</v>
      </c>
    </row>
    <row r="1175" spans="1:32" x14ac:dyDescent="0.25">
      <c r="A1175">
        <v>4.8833329999999986</v>
      </c>
      <c r="B1175">
        <v>0.10387455522641484</v>
      </c>
      <c r="C1175" s="203">
        <f t="shared" si="275"/>
        <v>3.1465135981839821E-4</v>
      </c>
      <c r="D1175" s="184">
        <f t="shared" si="276"/>
        <v>3.0867298398184868E-3</v>
      </c>
      <c r="T1175" s="182">
        <f t="shared" si="274"/>
        <v>0.10148276727754729</v>
      </c>
      <c r="U1175" s="19">
        <v>1.0015570419693787</v>
      </c>
      <c r="V1175" s="105">
        <f t="shared" si="263"/>
        <v>4.1669999999989216E-3</v>
      </c>
      <c r="W1175" s="143">
        <f t="shared" si="264"/>
        <v>8.8754449677853557</v>
      </c>
      <c r="X1175" s="143">
        <f t="shared" si="265"/>
        <v>0.61929999999999996</v>
      </c>
      <c r="Y1175" s="143">
        <f t="shared" si="266"/>
        <v>8.967520705631539E-3</v>
      </c>
      <c r="Z1175" s="143">
        <f t="shared" si="267"/>
        <v>10.507175132016634</v>
      </c>
      <c r="AA1175" s="143">
        <f t="shared" si="268"/>
        <v>-126.03655742003193</v>
      </c>
      <c r="AB1175" s="143">
        <f t="shared" si="269"/>
        <v>2.178431703397672E-4</v>
      </c>
      <c r="AC1175" s="143">
        <f t="shared" si="270"/>
        <v>0.29889464295751328</v>
      </c>
      <c r="AD1175" s="143">
        <f t="shared" si="271"/>
        <v>5.2278178627267476E-2</v>
      </c>
      <c r="AE1175" s="105">
        <f t="shared" si="272"/>
        <v>0.1214053570424868</v>
      </c>
      <c r="AF1175" s="143">
        <f t="shared" si="273"/>
        <v>3.5415126718342627E-2</v>
      </c>
    </row>
    <row r="1176" spans="1:32" x14ac:dyDescent="0.25">
      <c r="A1176">
        <v>4.8874999999999993</v>
      </c>
      <c r="B1176">
        <v>0.1606030946120594</v>
      </c>
      <c r="C1176" s="203">
        <f t="shared" si="275"/>
        <v>5.5103918343855332E-4</v>
      </c>
      <c r="D1176" s="184">
        <f t="shared" si="276"/>
        <v>5.4056943895322085E-3</v>
      </c>
      <c r="T1176" s="182">
        <f t="shared" si="274"/>
        <v>0.10170122950205952</v>
      </c>
      <c r="U1176" s="19">
        <v>1.0037130964920753</v>
      </c>
      <c r="V1176" s="105">
        <f t="shared" si="263"/>
        <v>4.1670000000006979E-3</v>
      </c>
      <c r="W1176" s="143">
        <f t="shared" si="264"/>
        <v>8.8754449677853557</v>
      </c>
      <c r="X1176" s="143">
        <f t="shared" si="265"/>
        <v>0.61929999999999996</v>
      </c>
      <c r="Y1176" s="143">
        <f t="shared" si="266"/>
        <v>8.9794710301440619E-3</v>
      </c>
      <c r="Z1176" s="143">
        <f t="shared" si="267"/>
        <v>10.516154603046779</v>
      </c>
      <c r="AA1176" s="143">
        <f t="shared" si="268"/>
        <v>-126.14628587381416</v>
      </c>
      <c r="AB1176" s="143">
        <f t="shared" si="269"/>
        <v>2.1803282637875866E-4</v>
      </c>
      <c r="AC1176" s="143">
        <f t="shared" si="270"/>
        <v>0.29911267578389206</v>
      </c>
      <c r="AD1176" s="143">
        <f t="shared" si="271"/>
        <v>5.2323692435498476E-2</v>
      </c>
      <c r="AE1176" s="105">
        <f t="shared" si="272"/>
        <v>0.12118732421610803</v>
      </c>
      <c r="AF1176" s="143">
        <f t="shared" si="273"/>
        <v>5.4638608454249712E-2</v>
      </c>
    </row>
    <row r="1177" spans="1:32" x14ac:dyDescent="0.25">
      <c r="A1177">
        <v>4.891665999999999</v>
      </c>
      <c r="B1177">
        <v>0.10387455522641484</v>
      </c>
      <c r="C1177" s="203">
        <f t="shared" si="275"/>
        <v>5.5090694461349819E-4</v>
      </c>
      <c r="D1177" s="184">
        <f t="shared" si="276"/>
        <v>5.4043971266584173E-3</v>
      </c>
      <c r="T1177" s="182">
        <f t="shared" si="274"/>
        <v>0.10148284262216899</v>
      </c>
      <c r="U1177" s="19">
        <v>1.0015577855629805</v>
      </c>
      <c r="V1177" s="105">
        <f t="shared" si="263"/>
        <v>4.16599999999967E-3</v>
      </c>
      <c r="W1177" s="143">
        <f t="shared" si="264"/>
        <v>8.8754449677853557</v>
      </c>
      <c r="X1177" s="143">
        <f t="shared" si="265"/>
        <v>0.61929999999999996</v>
      </c>
      <c r="Y1177" s="143">
        <f t="shared" si="266"/>
        <v>8.9653727950270712E-3</v>
      </c>
      <c r="Z1177" s="143">
        <f t="shared" si="267"/>
        <v>10.525119975841806</v>
      </c>
      <c r="AA1177" s="143">
        <f t="shared" si="268"/>
        <v>-125.89012723134584</v>
      </c>
      <c r="AB1177" s="143">
        <f t="shared" si="269"/>
        <v>2.175900785607644E-4</v>
      </c>
      <c r="AC1177" s="143">
        <f t="shared" si="270"/>
        <v>0.29933026586245282</v>
      </c>
      <c r="AD1177" s="143">
        <f t="shared" si="271"/>
        <v>5.2229975650691707E-2</v>
      </c>
      <c r="AE1177" s="105">
        <f t="shared" si="272"/>
        <v>0.12096973413754727</v>
      </c>
      <c r="AF1177" s="143">
        <f t="shared" si="273"/>
        <v>3.5415100424840633E-2</v>
      </c>
    </row>
    <row r="1178" spans="1:32" x14ac:dyDescent="0.25">
      <c r="A1178">
        <v>4.8958329999999997</v>
      </c>
      <c r="B1178">
        <v>0.1606030946120594</v>
      </c>
      <c r="C1178" s="203">
        <f t="shared" si="275"/>
        <v>5.5103918343855332E-4</v>
      </c>
      <c r="D1178" s="184">
        <f t="shared" si="276"/>
        <v>5.4056943895322085E-3</v>
      </c>
      <c r="T1178" s="182">
        <f t="shared" si="274"/>
        <v>0.10170122945644093</v>
      </c>
      <c r="U1178" s="19">
        <v>1.0037130960418548</v>
      </c>
      <c r="V1178" s="105">
        <f t="shared" si="263"/>
        <v>4.1670000000006979E-3</v>
      </c>
      <c r="W1178" s="143">
        <f t="shared" si="264"/>
        <v>8.8754449677853557</v>
      </c>
      <c r="X1178" s="143">
        <f t="shared" si="265"/>
        <v>0.61929999999999996</v>
      </c>
      <c r="Y1178" s="143">
        <f t="shared" si="266"/>
        <v>8.9794710276496544E-3</v>
      </c>
      <c r="Z1178" s="143">
        <f t="shared" si="267"/>
        <v>10.534099446869455</v>
      </c>
      <c r="AA1178" s="143">
        <f t="shared" si="268"/>
        <v>-126.02975218058529</v>
      </c>
      <c r="AB1178" s="143">
        <f t="shared" si="269"/>
        <v>2.1783140807835416E-4</v>
      </c>
      <c r="AC1178" s="143">
        <f t="shared" si="270"/>
        <v>0.29954809727053117</v>
      </c>
      <c r="AD1178" s="143">
        <f t="shared" si="271"/>
        <v>5.2275355910323416E-2</v>
      </c>
      <c r="AE1178" s="105">
        <f t="shared" si="272"/>
        <v>0.12075190272946892</v>
      </c>
      <c r="AF1178" s="143">
        <f t="shared" si="273"/>
        <v>5.4638608478758136E-2</v>
      </c>
    </row>
    <row r="1179" spans="1:32" x14ac:dyDescent="0.25">
      <c r="A1179">
        <v>4.8999999999999986</v>
      </c>
      <c r="B1179">
        <v>4.7146015840770022E-2</v>
      </c>
      <c r="C1179" s="203">
        <f t="shared" si="275"/>
        <v>4.3284527162835811E-4</v>
      </c>
      <c r="D1179" s="184">
        <f t="shared" si="276"/>
        <v>4.246212114674193E-3</v>
      </c>
      <c r="T1179" s="182">
        <f t="shared" si="274"/>
        <v>0.10135758272612702</v>
      </c>
      <c r="U1179" s="19">
        <v>1.000321566505078</v>
      </c>
      <c r="V1179" s="105">
        <f t="shared" si="263"/>
        <v>4.1669999999989216E-3</v>
      </c>
      <c r="W1179" s="143">
        <f t="shared" si="264"/>
        <v>8.8754449677853557</v>
      </c>
      <c r="X1179" s="143">
        <f t="shared" si="265"/>
        <v>0.61929999999999996</v>
      </c>
      <c r="Y1179" s="143">
        <f t="shared" si="266"/>
        <v>8.9606684441738641E-3</v>
      </c>
      <c r="Z1179" s="143">
        <f t="shared" si="267"/>
        <v>10.543060115313628</v>
      </c>
      <c r="AA1179" s="143">
        <f t="shared" si="268"/>
        <v>-125.70770180170905</v>
      </c>
      <c r="AB1179" s="143">
        <f t="shared" si="269"/>
        <v>2.1727477215478067E-4</v>
      </c>
      <c r="AC1179" s="143">
        <f t="shared" si="270"/>
        <v>0.29976537204268594</v>
      </c>
      <c r="AD1179" s="143">
        <f t="shared" si="271"/>
        <v>5.214177397524284E-2</v>
      </c>
      <c r="AE1179" s="105">
        <f t="shared" si="272"/>
        <v>0.12053462795731415</v>
      </c>
      <c r="AF1179" s="143">
        <f t="shared" si="273"/>
        <v>1.6093876982580305E-2</v>
      </c>
    </row>
    <row r="1180" spans="1:32" x14ac:dyDescent="0.25">
      <c r="A1180">
        <v>4.904166</v>
      </c>
      <c r="B1180">
        <v>0.27406017338334904</v>
      </c>
      <c r="C1180" s="203">
        <f t="shared" si="275"/>
        <v>6.6907249215407221E-4</v>
      </c>
      <c r="D1180" s="184">
        <f t="shared" si="276"/>
        <v>6.5636011480314487E-3</v>
      </c>
      <c r="T1180" s="182">
        <f t="shared" si="274"/>
        <v>0.10240937503033735</v>
      </c>
      <c r="U1180" s="19">
        <v>1.0107019494728582</v>
      </c>
      <c r="V1180" s="105">
        <f t="shared" si="263"/>
        <v>4.1660000000014463E-3</v>
      </c>
      <c r="W1180" s="143">
        <f t="shared" si="264"/>
        <v>8.8754449677853557</v>
      </c>
      <c r="X1180" s="143">
        <f t="shared" si="265"/>
        <v>0.61929999999999996</v>
      </c>
      <c r="Y1180" s="143">
        <f t="shared" si="266"/>
        <v>9.0159768330661909E-3</v>
      </c>
      <c r="Z1180" s="143">
        <f t="shared" si="267"/>
        <v>10.552076092146693</v>
      </c>
      <c r="AA1180" s="143">
        <f t="shared" si="268"/>
        <v>-126.42468858642965</v>
      </c>
      <c r="AB1180" s="143">
        <f t="shared" si="269"/>
        <v>2.1851402112724129E-4</v>
      </c>
      <c r="AC1180" s="143">
        <f t="shared" si="270"/>
        <v>0.29998388606381315</v>
      </c>
      <c r="AD1180" s="143">
        <f t="shared" si="271"/>
        <v>5.2451757351695973E-2</v>
      </c>
      <c r="AE1180" s="105">
        <f t="shared" si="272"/>
        <v>0.12031611393618691</v>
      </c>
      <c r="AF1180" s="143">
        <f t="shared" si="273"/>
        <v>9.2592995960600555E-2</v>
      </c>
    </row>
    <row r="1181" spans="1:32" x14ac:dyDescent="0.25">
      <c r="A1181">
        <v>4.9083329999999989</v>
      </c>
      <c r="B1181">
        <v>4.7146015840770022E-2</v>
      </c>
      <c r="C1181" s="203">
        <f t="shared" si="275"/>
        <v>6.6923309524827875E-4</v>
      </c>
      <c r="D1181" s="184">
        <f t="shared" si="276"/>
        <v>6.5651766643856149E-3</v>
      </c>
      <c r="T1181" s="182">
        <f t="shared" si="274"/>
        <v>0.10135756891561075</v>
      </c>
      <c r="U1181" s="19">
        <v>1.0003214302058796</v>
      </c>
      <c r="V1181" s="105">
        <f t="shared" si="263"/>
        <v>4.1669999999989216E-3</v>
      </c>
      <c r="W1181" s="143">
        <f t="shared" si="264"/>
        <v>8.8754449677853557</v>
      </c>
      <c r="X1181" s="143">
        <f t="shared" si="265"/>
        <v>0.61929999999999996</v>
      </c>
      <c r="Y1181" s="143">
        <f t="shared" si="266"/>
        <v>8.9606676880461273E-3</v>
      </c>
      <c r="Z1181" s="143">
        <f t="shared" si="267"/>
        <v>10.561036759834739</v>
      </c>
      <c r="AA1181" s="143">
        <f t="shared" si="268"/>
        <v>-125.59086851061174</v>
      </c>
      <c r="AB1181" s="143">
        <f t="shared" si="269"/>
        <v>2.1707283602565385E-4</v>
      </c>
      <c r="AC1181" s="143">
        <f t="shared" si="270"/>
        <v>0.30020095889983883</v>
      </c>
      <c r="AD1181" s="143">
        <f t="shared" si="271"/>
        <v>5.2093313181115916E-2</v>
      </c>
      <c r="AE1181" s="105">
        <f t="shared" si="272"/>
        <v>0.12009904110016126</v>
      </c>
      <c r="AF1181" s="143">
        <f t="shared" si="273"/>
        <v>1.6093879175457976E-2</v>
      </c>
    </row>
    <row r="1182" spans="1:32" x14ac:dyDescent="0.25">
      <c r="A1182">
        <v>4.9124999999999996</v>
      </c>
      <c r="B1182">
        <v>0.1606030946120594</v>
      </c>
      <c r="C1182" s="203">
        <f t="shared" si="275"/>
        <v>4.3284527162854258E-4</v>
      </c>
      <c r="D1182" s="184">
        <f t="shared" si="276"/>
        <v>4.2462121146760031E-3</v>
      </c>
      <c r="T1182" s="182">
        <f t="shared" si="274"/>
        <v>0.10170136827250306</v>
      </c>
      <c r="U1182" s="19">
        <v>1.0037144660498698</v>
      </c>
      <c r="V1182" s="105">
        <f t="shared" si="263"/>
        <v>4.1670000000006979E-3</v>
      </c>
      <c r="W1182" s="143">
        <f t="shared" si="264"/>
        <v>8.8754449677853557</v>
      </c>
      <c r="X1182" s="143">
        <f t="shared" si="265"/>
        <v>0.61929999999999996</v>
      </c>
      <c r="Y1182" s="143">
        <f t="shared" si="266"/>
        <v>8.9794786180597049E-3</v>
      </c>
      <c r="Z1182" s="143">
        <f t="shared" si="267"/>
        <v>10.570016238452798</v>
      </c>
      <c r="AA1182" s="143">
        <f t="shared" si="268"/>
        <v>-125.79596031179622</v>
      </c>
      <c r="AB1182" s="143">
        <f t="shared" si="269"/>
        <v>2.1742731927317565E-4</v>
      </c>
      <c r="AC1182" s="143">
        <f t="shared" si="270"/>
        <v>0.30041838621911199</v>
      </c>
      <c r="AD1182" s="143">
        <f t="shared" si="271"/>
        <v>5.2178382354965018E-2</v>
      </c>
      <c r="AE1182" s="105">
        <f t="shared" si="272"/>
        <v>0.11988161378088809</v>
      </c>
      <c r="AF1182" s="143">
        <f t="shared" si="273"/>
        <v>5.4638533900445187E-2</v>
      </c>
    </row>
    <row r="1183" spans="1:32" x14ac:dyDescent="0.25">
      <c r="A1183">
        <v>4.9166659999999993</v>
      </c>
      <c r="B1183">
        <v>0.10387455522641484</v>
      </c>
      <c r="C1183" s="203">
        <f t="shared" si="275"/>
        <v>5.5090694461349819E-4</v>
      </c>
      <c r="D1183" s="184">
        <f t="shared" si="276"/>
        <v>5.4043971266584173E-3</v>
      </c>
      <c r="T1183" s="182">
        <f t="shared" si="274"/>
        <v>0.10148284273036071</v>
      </c>
      <c r="U1183" s="19">
        <v>1.0015577866307497</v>
      </c>
      <c r="V1183" s="105">
        <f t="shared" si="263"/>
        <v>4.16599999999967E-3</v>
      </c>
      <c r="W1183" s="143">
        <f t="shared" si="264"/>
        <v>8.8754449677853557</v>
      </c>
      <c r="X1183" s="143">
        <f t="shared" si="265"/>
        <v>0.61929999999999996</v>
      </c>
      <c r="Y1183" s="143">
        <f t="shared" si="266"/>
        <v>8.9653728009463762E-3</v>
      </c>
      <c r="Z1183" s="143">
        <f t="shared" si="267"/>
        <v>10.578981611253743</v>
      </c>
      <c r="AA1183" s="143">
        <f t="shared" si="268"/>
        <v>-125.53991922674805</v>
      </c>
      <c r="AB1183" s="143">
        <f t="shared" si="269"/>
        <v>2.1698477464290427E-4</v>
      </c>
      <c r="AC1183" s="143">
        <f t="shared" si="270"/>
        <v>0.30063537099375487</v>
      </c>
      <c r="AD1183" s="143">
        <f t="shared" si="271"/>
        <v>5.2084679463015232E-2</v>
      </c>
      <c r="AE1183" s="105">
        <f t="shared" si="272"/>
        <v>0.11966462900624518</v>
      </c>
      <c r="AF1183" s="143">
        <f t="shared" si="273"/>
        <v>3.5415100387084293E-2</v>
      </c>
    </row>
    <row r="1184" spans="1:32" x14ac:dyDescent="0.25">
      <c r="A1184">
        <v>4.920833</v>
      </c>
      <c r="B1184">
        <v>0</v>
      </c>
      <c r="C1184" s="203">
        <f t="shared" si="275"/>
        <v>2.1642263581427156E-4</v>
      </c>
      <c r="D1184" s="184">
        <f t="shared" si="276"/>
        <v>2.1231060573380042E-3</v>
      </c>
      <c r="T1184" s="182">
        <f t="shared" si="274"/>
        <v>0.10132500004839527</v>
      </c>
      <c r="U1184" s="19">
        <v>1.0000000004776242</v>
      </c>
      <c r="V1184" s="105">
        <f t="shared" si="263"/>
        <v>4.1670000000006979E-3</v>
      </c>
      <c r="W1184" s="143">
        <f t="shared" si="264"/>
        <v>8.8754449677853557</v>
      </c>
      <c r="X1184" s="143">
        <f t="shared" si="265"/>
        <v>0.61929999999999996</v>
      </c>
      <c r="Y1184" s="143">
        <f t="shared" si="266"/>
        <v>8.9588844287965853E-3</v>
      </c>
      <c r="Z1184" s="143">
        <f t="shared" si="267"/>
        <v>10.58794049568254</v>
      </c>
      <c r="AA1184" s="143">
        <f t="shared" si="268"/>
        <v>-125.39066559357381</v>
      </c>
      <c r="AB1184" s="143">
        <f t="shared" si="269"/>
        <v>2.1672680278695259E-4</v>
      </c>
      <c r="AC1184" s="143">
        <f t="shared" si="270"/>
        <v>0.30085209779654182</v>
      </c>
      <c r="AD1184" s="143">
        <f t="shared" si="271"/>
        <v>5.2010271847112141E-2</v>
      </c>
      <c r="AE1184" s="105">
        <f t="shared" si="272"/>
        <v>0.11944790220345823</v>
      </c>
      <c r="AF1184" s="143">
        <f t="shared" si="273"/>
        <v>0</v>
      </c>
    </row>
    <row r="1185" spans="1:32" x14ac:dyDescent="0.25">
      <c r="A1185">
        <v>4.9249999999999989</v>
      </c>
      <c r="B1185">
        <v>0</v>
      </c>
      <c r="C1185" s="203">
        <f t="shared" si="275"/>
        <v>0</v>
      </c>
      <c r="D1185" s="184">
        <f t="shared" si="276"/>
        <v>0</v>
      </c>
      <c r="T1185" s="182">
        <f t="shared" si="274"/>
        <v>0.10132500004839527</v>
      </c>
      <c r="U1185" s="19">
        <v>1.0000000004776242</v>
      </c>
      <c r="V1185" s="105">
        <f t="shared" si="263"/>
        <v>4.1669999999989216E-3</v>
      </c>
      <c r="W1185" s="143">
        <f t="shared" si="264"/>
        <v>8.8754449677853557</v>
      </c>
      <c r="X1185" s="143">
        <f t="shared" si="265"/>
        <v>0.61929999999999996</v>
      </c>
      <c r="Y1185" s="143">
        <f t="shared" si="266"/>
        <v>8.9588844287927655E-3</v>
      </c>
      <c r="Z1185" s="143">
        <f t="shared" si="267"/>
        <v>10.596899380111333</v>
      </c>
      <c r="AA1185" s="143">
        <f t="shared" si="268"/>
        <v>-125.33221283077498</v>
      </c>
      <c r="AB1185" s="143">
        <f t="shared" si="269"/>
        <v>2.1662577229687998E-4</v>
      </c>
      <c r="AC1185" s="143">
        <f t="shared" si="270"/>
        <v>0.30106872356883868</v>
      </c>
      <c r="AD1185" s="143">
        <f t="shared" si="271"/>
        <v>5.1986026469147122E-2</v>
      </c>
      <c r="AE1185" s="105">
        <f t="shared" si="272"/>
        <v>0.11923127643116135</v>
      </c>
      <c r="AF1185" s="143">
        <f t="shared" si="273"/>
        <v>0</v>
      </c>
    </row>
    <row r="1186" spans="1:32" x14ac:dyDescent="0.25">
      <c r="A1186">
        <v>4.9291659999999986</v>
      </c>
      <c r="B1186">
        <v>4.7146015840770022E-2</v>
      </c>
      <c r="C1186" s="203">
        <f t="shared" si="275"/>
        <v>9.8205150996316171E-5</v>
      </c>
      <c r="D1186" s="184">
        <f t="shared" si="276"/>
        <v>9.6339253127386169E-4</v>
      </c>
      <c r="T1186" s="182">
        <f t="shared" si="274"/>
        <v>0.10135760700034988</v>
      </c>
      <c r="U1186" s="19">
        <v>1.000321806073031</v>
      </c>
      <c r="V1186" s="105">
        <f t="shared" si="263"/>
        <v>4.16599999999967E-3</v>
      </c>
      <c r="W1186" s="143">
        <f t="shared" si="264"/>
        <v>8.8754449677853557</v>
      </c>
      <c r="X1186" s="143">
        <f t="shared" si="265"/>
        <v>0.61929999999999996</v>
      </c>
      <c r="Y1186" s="143">
        <f t="shared" si="266"/>
        <v>8.9585193844780708E-3</v>
      </c>
      <c r="Z1186" s="143">
        <f t="shared" si="267"/>
        <v>10.605857899495811</v>
      </c>
      <c r="AA1186" s="143">
        <f t="shared" si="268"/>
        <v>-125.26860375670665</v>
      </c>
      <c r="AB1186" s="143">
        <f t="shared" si="269"/>
        <v>2.1651582957358544E-4</v>
      </c>
      <c r="AC1186" s="143">
        <f t="shared" si="270"/>
        <v>0.30128523939841229</v>
      </c>
      <c r="AD1186" s="143">
        <f t="shared" si="271"/>
        <v>5.1972114636006386E-2</v>
      </c>
      <c r="AE1186" s="105">
        <f t="shared" si="272"/>
        <v>0.11901476060158776</v>
      </c>
      <c r="AF1186" s="143">
        <f t="shared" si="273"/>
        <v>1.6093873128243487E-2</v>
      </c>
    </row>
    <row r="1187" spans="1:32" x14ac:dyDescent="0.25">
      <c r="A1187">
        <v>4.9333329999999993</v>
      </c>
      <c r="B1187">
        <v>0</v>
      </c>
      <c r="C1187" s="203">
        <f t="shared" si="275"/>
        <v>9.8228724004260795E-5</v>
      </c>
      <c r="D1187" s="184">
        <f t="shared" si="276"/>
        <v>9.6362378248179847E-4</v>
      </c>
      <c r="T1187" s="182">
        <f t="shared" si="274"/>
        <v>0.10132500014390479</v>
      </c>
      <c r="U1187" s="19">
        <v>1.0000000014202299</v>
      </c>
      <c r="V1187" s="105">
        <f t="shared" si="263"/>
        <v>4.1670000000006979E-3</v>
      </c>
      <c r="W1187" s="143">
        <f t="shared" si="264"/>
        <v>8.8754449677853557</v>
      </c>
      <c r="X1187" s="143">
        <f t="shared" si="265"/>
        <v>0.61929999999999996</v>
      </c>
      <c r="Y1187" s="143">
        <f t="shared" si="266"/>
        <v>8.9588844340263863E-3</v>
      </c>
      <c r="Z1187" s="143">
        <f t="shared" si="267"/>
        <v>10.614816783929838</v>
      </c>
      <c r="AA1187" s="143">
        <f t="shared" si="268"/>
        <v>-125.21514711938019</v>
      </c>
      <c r="AB1187" s="143">
        <f t="shared" si="269"/>
        <v>2.1642343444958908E-4</v>
      </c>
      <c r="AC1187" s="143">
        <f t="shared" si="270"/>
        <v>0.30150166283286189</v>
      </c>
      <c r="AD1187" s="143">
        <f t="shared" si="271"/>
        <v>5.1937469270351054E-2</v>
      </c>
      <c r="AE1187" s="105">
        <f t="shared" si="272"/>
        <v>0.11879833716713817</v>
      </c>
      <c r="AF1187" s="143">
        <f t="shared" si="273"/>
        <v>0</v>
      </c>
    </row>
    <row r="1188" spans="1:32" x14ac:dyDescent="0.25">
      <c r="A1188">
        <v>4.9375</v>
      </c>
      <c r="B1188">
        <v>0</v>
      </c>
      <c r="C1188" s="203">
        <f t="shared" si="275"/>
        <v>0</v>
      </c>
      <c r="D1188" s="184">
        <f t="shared" si="276"/>
        <v>0</v>
      </c>
      <c r="T1188" s="182">
        <f t="shared" si="274"/>
        <v>0.10132500014390479</v>
      </c>
      <c r="U1188" s="19">
        <v>1.0000000014202299</v>
      </c>
      <c r="V1188" s="105">
        <f t="shared" si="263"/>
        <v>4.1670000000006979E-3</v>
      </c>
      <c r="W1188" s="143">
        <f t="shared" si="264"/>
        <v>8.8754449677853557</v>
      </c>
      <c r="X1188" s="143">
        <f t="shared" si="265"/>
        <v>0.61929999999999996</v>
      </c>
      <c r="Y1188" s="143">
        <f t="shared" si="266"/>
        <v>8.9588844340263863E-3</v>
      </c>
      <c r="Z1188" s="143">
        <f t="shared" si="267"/>
        <v>10.623775668363864</v>
      </c>
      <c r="AA1188" s="143">
        <f t="shared" si="268"/>
        <v>-125.15653171248159</v>
      </c>
      <c r="AB1188" s="143">
        <f t="shared" si="269"/>
        <v>2.163221228434097E-4</v>
      </c>
      <c r="AC1188" s="143">
        <f t="shared" si="270"/>
        <v>0.30171798495570529</v>
      </c>
      <c r="AD1188" s="143">
        <f t="shared" si="271"/>
        <v>5.1913156429895239E-2</v>
      </c>
      <c r="AE1188" s="105">
        <f t="shared" si="272"/>
        <v>0.11858201504429476</v>
      </c>
      <c r="AF1188" s="143">
        <f t="shared" si="273"/>
        <v>0</v>
      </c>
    </row>
    <row r="1189" spans="1:32" x14ac:dyDescent="0.25">
      <c r="A1189">
        <v>4.9416659999999997</v>
      </c>
      <c r="B1189">
        <v>4.7146015840770022E-2</v>
      </c>
      <c r="C1189" s="203">
        <f t="shared" si="275"/>
        <v>9.8205150996316171E-5</v>
      </c>
      <c r="D1189" s="184">
        <f t="shared" si="276"/>
        <v>9.6339253127386169E-4</v>
      </c>
      <c r="T1189" s="182">
        <f t="shared" si="274"/>
        <v>0.10135760697662681</v>
      </c>
      <c r="U1189" s="19">
        <v>1.0003218058389027</v>
      </c>
      <c r="V1189" s="105">
        <f t="shared" si="263"/>
        <v>4.16599999999967E-3</v>
      </c>
      <c r="W1189" s="143">
        <f t="shared" si="264"/>
        <v>8.8754449677853557</v>
      </c>
      <c r="X1189" s="143">
        <f t="shared" si="265"/>
        <v>0.61929999999999996</v>
      </c>
      <c r="Y1189" s="143">
        <f t="shared" si="266"/>
        <v>8.9585193831795418E-3</v>
      </c>
      <c r="Z1189" s="143">
        <f t="shared" si="267"/>
        <v>10.632734187747044</v>
      </c>
      <c r="AA1189" s="143">
        <f t="shared" si="268"/>
        <v>-125.09276707476066</v>
      </c>
      <c r="AB1189" s="143">
        <f t="shared" si="269"/>
        <v>2.1621191124194229E-4</v>
      </c>
      <c r="AC1189" s="143">
        <f t="shared" si="270"/>
        <v>0.30193419686694722</v>
      </c>
      <c r="AD1189" s="143">
        <f t="shared" si="271"/>
        <v>5.189916256408051E-2</v>
      </c>
      <c r="AE1189" s="105">
        <f t="shared" si="272"/>
        <v>0.11836580313305282</v>
      </c>
      <c r="AF1189" s="143">
        <f t="shared" si="273"/>
        <v>1.6093873132010307E-2</v>
      </c>
    </row>
    <row r="1190" spans="1:32" x14ac:dyDescent="0.25">
      <c r="A1190">
        <v>4.9458329999999986</v>
      </c>
      <c r="B1190">
        <v>0.10387455522641484</v>
      </c>
      <c r="C1190" s="203">
        <f t="shared" si="275"/>
        <v>3.1465135981839821E-4</v>
      </c>
      <c r="D1190" s="184">
        <f t="shared" si="276"/>
        <v>3.0867298398184868E-3</v>
      </c>
      <c r="T1190" s="182">
        <f t="shared" si="274"/>
        <v>0.10148276727744672</v>
      </c>
      <c r="U1190" s="19">
        <v>1.0015570419683861</v>
      </c>
      <c r="V1190" s="105">
        <f t="shared" si="263"/>
        <v>4.1669999999989216E-3</v>
      </c>
      <c r="W1190" s="143">
        <f t="shared" si="264"/>
        <v>8.8754449677853557</v>
      </c>
      <c r="X1190" s="143">
        <f t="shared" si="265"/>
        <v>0.61929999999999996</v>
      </c>
      <c r="Y1190" s="143">
        <f t="shared" si="266"/>
        <v>8.9675207056260347E-3</v>
      </c>
      <c r="Z1190" s="143">
        <f t="shared" si="267"/>
        <v>10.64170170845267</v>
      </c>
      <c r="AA1190" s="143">
        <f t="shared" si="268"/>
        <v>-125.1596203900707</v>
      </c>
      <c r="AB1190" s="143">
        <f t="shared" si="269"/>
        <v>2.1632746135258465E-4</v>
      </c>
      <c r="AC1190" s="143">
        <f t="shared" si="270"/>
        <v>0.30215052432829981</v>
      </c>
      <c r="AD1190" s="143">
        <f t="shared" si="271"/>
        <v>5.1914437569628186E-2</v>
      </c>
      <c r="AE1190" s="105">
        <f t="shared" si="272"/>
        <v>0.11814947567170024</v>
      </c>
      <c r="AF1190" s="143">
        <f t="shared" si="273"/>
        <v>3.5415126718377717E-2</v>
      </c>
    </row>
    <row r="1191" spans="1:32" x14ac:dyDescent="0.25">
      <c r="A1191">
        <v>4.9499999999999993</v>
      </c>
      <c r="B1191">
        <v>0.10387455522641484</v>
      </c>
      <c r="C1191" s="203">
        <f t="shared" si="275"/>
        <v>4.3284527162854312E-4</v>
      </c>
      <c r="D1191" s="184">
        <f t="shared" si="276"/>
        <v>4.2462121146760083E-3</v>
      </c>
      <c r="T1191" s="182">
        <f t="shared" si="274"/>
        <v>0.10148276727744672</v>
      </c>
      <c r="U1191" s="19">
        <v>1.0015570419683861</v>
      </c>
      <c r="V1191" s="105">
        <f t="shared" si="263"/>
        <v>4.1670000000006979E-3</v>
      </c>
      <c r="W1191" s="143">
        <f t="shared" si="264"/>
        <v>8.8754449677853557</v>
      </c>
      <c r="X1191" s="143">
        <f t="shared" si="265"/>
        <v>0.61929999999999996</v>
      </c>
      <c r="Y1191" s="143">
        <f t="shared" si="266"/>
        <v>8.967520705629858E-3</v>
      </c>
      <c r="Z1191" s="143">
        <f t="shared" si="267"/>
        <v>10.6506692291583</v>
      </c>
      <c r="AA1191" s="143">
        <f t="shared" si="268"/>
        <v>-125.10072888311144</v>
      </c>
      <c r="AB1191" s="143">
        <f t="shared" si="269"/>
        <v>2.1622567253158938E-4</v>
      </c>
      <c r="AC1191" s="143">
        <f t="shared" si="270"/>
        <v>0.30236675000083141</v>
      </c>
      <c r="AD1191" s="143">
        <f t="shared" si="271"/>
        <v>5.1890010206756217E-2</v>
      </c>
      <c r="AE1191" s="105">
        <f t="shared" si="272"/>
        <v>0.11793324999916865</v>
      </c>
      <c r="AF1191" s="143">
        <f t="shared" si="273"/>
        <v>3.5415126718377717E-2</v>
      </c>
    </row>
    <row r="1192" spans="1:32" x14ac:dyDescent="0.25">
      <c r="A1192">
        <v>4.954165999999999</v>
      </c>
      <c r="B1192">
        <v>0.21733163399770422</v>
      </c>
      <c r="C1192" s="203">
        <f t="shared" si="275"/>
        <v>6.6907249215378696E-4</v>
      </c>
      <c r="D1192" s="184">
        <f t="shared" si="276"/>
        <v>6.5636011480286506E-3</v>
      </c>
      <c r="T1192" s="182">
        <f t="shared" si="274"/>
        <v>0.10201141023724061</v>
      </c>
      <c r="U1192" s="19">
        <v>1.0067743423364481</v>
      </c>
      <c r="V1192" s="105">
        <f t="shared" si="263"/>
        <v>4.16599999999967E-3</v>
      </c>
      <c r="W1192" s="143">
        <f t="shared" si="264"/>
        <v>8.8754449677853557</v>
      </c>
      <c r="X1192" s="143">
        <f t="shared" si="265"/>
        <v>0.61929999999999996</v>
      </c>
      <c r="Y1192" s="143">
        <f t="shared" si="266"/>
        <v>8.9942627992308267E-3</v>
      </c>
      <c r="Z1192" s="143">
        <f t="shared" si="267"/>
        <v>10.659663491957531</v>
      </c>
      <c r="AA1192" s="143">
        <f t="shared" si="268"/>
        <v>-125.41449441487944</v>
      </c>
      <c r="AB1192" s="143">
        <f t="shared" si="269"/>
        <v>2.1676798882126625E-4</v>
      </c>
      <c r="AC1192" s="143">
        <f t="shared" si="270"/>
        <v>0.30258351798965266</v>
      </c>
      <c r="AD1192" s="143">
        <f t="shared" si="271"/>
        <v>5.2032642539914409E-2</v>
      </c>
      <c r="AE1192" s="105">
        <f t="shared" si="272"/>
        <v>0.11771648201034739</v>
      </c>
      <c r="AF1192" s="143">
        <f t="shared" si="273"/>
        <v>7.3713344770035397E-2</v>
      </c>
    </row>
    <row r="1193" spans="1:32" x14ac:dyDescent="0.25">
      <c r="A1193">
        <v>4.9583329999999997</v>
      </c>
      <c r="B1193">
        <v>0.10387455522641484</v>
      </c>
      <c r="C1193" s="203">
        <f t="shared" si="275"/>
        <v>6.6923309524856412E-4</v>
      </c>
      <c r="D1193" s="184">
        <f t="shared" si="276"/>
        <v>6.5651766643884139E-3</v>
      </c>
      <c r="T1193" s="182">
        <f t="shared" si="274"/>
        <v>0.10148312877074499</v>
      </c>
      <c r="U1193" s="19">
        <v>1.0015606096298544</v>
      </c>
      <c r="V1193" s="105">
        <f t="shared" si="263"/>
        <v>4.1670000000006979E-3</v>
      </c>
      <c r="W1193" s="143">
        <f t="shared" si="264"/>
        <v>8.8754449677853557</v>
      </c>
      <c r="X1193" s="143">
        <f t="shared" si="265"/>
        <v>0.61929999999999996</v>
      </c>
      <c r="Y1193" s="143">
        <f t="shared" si="266"/>
        <v>8.9675404881275032E-3</v>
      </c>
      <c r="Z1193" s="143">
        <f t="shared" si="267"/>
        <v>10.668631032445658</v>
      </c>
      <c r="AA1193" s="143">
        <f t="shared" si="268"/>
        <v>-124.98288230913892</v>
      </c>
      <c r="AB1193" s="143">
        <f t="shared" si="269"/>
        <v>2.1602198503160232E-4</v>
      </c>
      <c r="AC1193" s="143">
        <f t="shared" si="270"/>
        <v>0.30279953997468428</v>
      </c>
      <c r="AD1193" s="143">
        <f t="shared" si="271"/>
        <v>5.184112911724649E-2</v>
      </c>
      <c r="AE1193" s="105">
        <f t="shared" si="272"/>
        <v>0.11750046002531578</v>
      </c>
      <c r="AF1193" s="143">
        <f t="shared" si="273"/>
        <v>3.5415000566069242E-2</v>
      </c>
    </row>
    <row r="1194" spans="1:32" x14ac:dyDescent="0.25">
      <c r="A1194">
        <v>4.9624999999999986</v>
      </c>
      <c r="B1194">
        <v>0.1606030946120594</v>
      </c>
      <c r="C1194" s="203">
        <f t="shared" si="275"/>
        <v>5.5103918343831838E-4</v>
      </c>
      <c r="D1194" s="184">
        <f t="shared" si="276"/>
        <v>5.4056943895299039E-3</v>
      </c>
      <c r="T1194" s="182">
        <f t="shared" si="274"/>
        <v>0.10170122928342207</v>
      </c>
      <c r="U1194" s="19">
        <v>1.0037130943342913</v>
      </c>
      <c r="V1194" s="105">
        <f t="shared" si="263"/>
        <v>4.1669999999989216E-3</v>
      </c>
      <c r="W1194" s="143">
        <f t="shared" si="264"/>
        <v>8.8754449677853557</v>
      </c>
      <c r="X1194" s="143">
        <f t="shared" si="265"/>
        <v>0.61929999999999996</v>
      </c>
      <c r="Y1194" s="143">
        <f t="shared" si="266"/>
        <v>8.9794710181852165E-3</v>
      </c>
      <c r="Z1194" s="143">
        <f t="shared" si="267"/>
        <v>10.677610503463843</v>
      </c>
      <c r="AA1194" s="143">
        <f t="shared" si="268"/>
        <v>-125.08994880431997</v>
      </c>
      <c r="AB1194" s="143">
        <f t="shared" si="269"/>
        <v>2.1620704010788216E-4</v>
      </c>
      <c r="AC1194" s="143">
        <f t="shared" si="270"/>
        <v>0.30301574701479217</v>
      </c>
      <c r="AD1194" s="143">
        <f t="shared" si="271"/>
        <v>5.1885538782802519E-2</v>
      </c>
      <c r="AE1194" s="105">
        <f t="shared" si="272"/>
        <v>0.11728425298520789</v>
      </c>
      <c r="AF1194" s="143">
        <f t="shared" si="273"/>
        <v>5.4638608571711877E-2</v>
      </c>
    </row>
    <row r="1195" spans="1:32" x14ac:dyDescent="0.25">
      <c r="A1195">
        <v>4.966666</v>
      </c>
      <c r="B1195">
        <v>0.1606030946120594</v>
      </c>
      <c r="C1195" s="203">
        <f t="shared" si="275"/>
        <v>6.6907249215407178E-4</v>
      </c>
      <c r="D1195" s="184">
        <f t="shared" si="276"/>
        <v>6.5636011480314444E-3</v>
      </c>
      <c r="T1195" s="182">
        <f t="shared" si="274"/>
        <v>0.10170122928342207</v>
      </c>
      <c r="U1195" s="19">
        <v>1.0037130943342913</v>
      </c>
      <c r="V1195" s="105">
        <f t="shared" si="263"/>
        <v>4.1660000000014463E-3</v>
      </c>
      <c r="W1195" s="143">
        <f t="shared" si="264"/>
        <v>8.8754449677853557</v>
      </c>
      <c r="X1195" s="143">
        <f t="shared" si="265"/>
        <v>0.61929999999999996</v>
      </c>
      <c r="Y1195" s="143">
        <f t="shared" si="266"/>
        <v>8.9773161175383445E-3</v>
      </c>
      <c r="Z1195" s="143">
        <f t="shared" si="267"/>
        <v>10.686587819581382</v>
      </c>
      <c r="AA1195" s="143">
        <f t="shared" si="268"/>
        <v>-125.00069115418881</v>
      </c>
      <c r="AB1195" s="143">
        <f t="shared" si="269"/>
        <v>2.1605276606327423E-4</v>
      </c>
      <c r="AC1195" s="143">
        <f t="shared" si="270"/>
        <v>0.30323179978085546</v>
      </c>
      <c r="AD1195" s="143">
        <f t="shared" si="271"/>
        <v>5.1860961609025258E-2</v>
      </c>
      <c r="AE1195" s="105">
        <f t="shared" si="272"/>
        <v>0.11706820021914462</v>
      </c>
      <c r="AF1195" s="143">
        <f t="shared" si="273"/>
        <v>5.4638608571711877E-2</v>
      </c>
    </row>
    <row r="1196" spans="1:32" x14ac:dyDescent="0.25">
      <c r="A1196">
        <v>4.9708329999999989</v>
      </c>
      <c r="B1196">
        <v>0.1606030946120594</v>
      </c>
      <c r="C1196" s="203">
        <f t="shared" si="275"/>
        <v>6.6923309524827832E-4</v>
      </c>
      <c r="D1196" s="184">
        <f t="shared" si="276"/>
        <v>6.5651766643856106E-3</v>
      </c>
      <c r="T1196" s="182">
        <f t="shared" si="274"/>
        <v>0.10170122928342207</v>
      </c>
      <c r="U1196" s="19">
        <v>1.0037130943342913</v>
      </c>
      <c r="V1196" s="105">
        <f t="shared" si="263"/>
        <v>4.1669999999989216E-3</v>
      </c>
      <c r="W1196" s="143">
        <f t="shared" si="264"/>
        <v>8.8754449677853557</v>
      </c>
      <c r="X1196" s="143">
        <f t="shared" si="265"/>
        <v>0.61929999999999996</v>
      </c>
      <c r="Y1196" s="143">
        <f t="shared" si="266"/>
        <v>8.9794710181852165E-3</v>
      </c>
      <c r="Z1196" s="143">
        <f t="shared" si="267"/>
        <v>10.695567290599566</v>
      </c>
      <c r="AA1196" s="143">
        <f t="shared" si="268"/>
        <v>-124.97137463084495</v>
      </c>
      <c r="AB1196" s="143">
        <f t="shared" si="269"/>
        <v>2.1600209501576787E-4</v>
      </c>
      <c r="AC1196" s="143">
        <f t="shared" si="270"/>
        <v>0.30344780187587123</v>
      </c>
      <c r="AD1196" s="143">
        <f t="shared" si="271"/>
        <v>5.1836355895326078E-2</v>
      </c>
      <c r="AE1196" s="105">
        <f t="shared" si="272"/>
        <v>0.11685219812412885</v>
      </c>
      <c r="AF1196" s="143">
        <f t="shared" si="273"/>
        <v>5.4638608571711877E-2</v>
      </c>
    </row>
    <row r="1197" spans="1:32" x14ac:dyDescent="0.25">
      <c r="A1197">
        <v>4.9749999999999996</v>
      </c>
      <c r="B1197">
        <v>0.10387455522641484</v>
      </c>
      <c r="C1197" s="203">
        <f t="shared" si="275"/>
        <v>5.5103918343855332E-4</v>
      </c>
      <c r="D1197" s="184">
        <f t="shared" si="276"/>
        <v>5.4056943895322085E-3</v>
      </c>
      <c r="T1197" s="182">
        <f t="shared" si="274"/>
        <v>0.10148284262199787</v>
      </c>
      <c r="U1197" s="19">
        <v>1.0015577855612916</v>
      </c>
      <c r="V1197" s="105">
        <f t="shared" si="263"/>
        <v>4.1670000000006979E-3</v>
      </c>
      <c r="W1197" s="143">
        <f t="shared" si="264"/>
        <v>8.8754449677853557</v>
      </c>
      <c r="X1197" s="143">
        <f t="shared" si="265"/>
        <v>0.61929999999999996</v>
      </c>
      <c r="Y1197" s="143">
        <f t="shared" si="266"/>
        <v>8.9675248288161313E-3</v>
      </c>
      <c r="Z1197" s="143">
        <f t="shared" si="267"/>
        <v>10.704534815428381</v>
      </c>
      <c r="AA1197" s="143">
        <f t="shared" si="268"/>
        <v>-124.74589592781936</v>
      </c>
      <c r="AB1197" s="143">
        <f t="shared" si="269"/>
        <v>2.1561237479080569E-4</v>
      </c>
      <c r="AC1197" s="143">
        <f t="shared" si="270"/>
        <v>0.30366341425066201</v>
      </c>
      <c r="AD1197" s="143">
        <f t="shared" si="271"/>
        <v>5.1742830523342831E-2</v>
      </c>
      <c r="AE1197" s="105">
        <f t="shared" si="272"/>
        <v>0.11663658574933805</v>
      </c>
      <c r="AF1197" s="143">
        <f t="shared" si="273"/>
        <v>3.5415100424900342E-2</v>
      </c>
    </row>
    <row r="1198" spans="1:32" x14ac:dyDescent="0.25">
      <c r="A1198">
        <v>4.9791659999999993</v>
      </c>
      <c r="B1198">
        <v>0.1606030946120594</v>
      </c>
      <c r="C1198" s="203">
        <f t="shared" si="275"/>
        <v>5.5090694461349819E-4</v>
      </c>
      <c r="D1198" s="184">
        <f t="shared" si="276"/>
        <v>5.4043971266584173E-3</v>
      </c>
      <c r="T1198" s="182">
        <f t="shared" si="274"/>
        <v>0.10170122945644108</v>
      </c>
      <c r="U1198" s="19">
        <v>1.0037130960418563</v>
      </c>
      <c r="V1198" s="105">
        <f t="shared" si="263"/>
        <v>4.16599999999967E-3</v>
      </c>
      <c r="W1198" s="143">
        <f t="shared" si="264"/>
        <v>8.8754449677853557</v>
      </c>
      <c r="X1198" s="143">
        <f t="shared" si="265"/>
        <v>0.61929999999999996</v>
      </c>
      <c r="Y1198" s="143">
        <f t="shared" si="266"/>
        <v>8.9773161269928632E-3</v>
      </c>
      <c r="Z1198" s="143">
        <f t="shared" si="267"/>
        <v>10.713512131555374</v>
      </c>
      <c r="AA1198" s="143">
        <f t="shared" si="268"/>
        <v>-124.8226991415346</v>
      </c>
      <c r="AB1198" s="143">
        <f t="shared" si="269"/>
        <v>2.1574512243093878E-4</v>
      </c>
      <c r="AC1198" s="143">
        <f t="shared" si="270"/>
        <v>0.30387915937309296</v>
      </c>
      <c r="AD1198" s="143">
        <f t="shared" si="271"/>
        <v>5.1787115321880905E-2</v>
      </c>
      <c r="AE1198" s="105">
        <f t="shared" si="272"/>
        <v>0.11642084062690711</v>
      </c>
      <c r="AF1198" s="143">
        <f t="shared" si="273"/>
        <v>5.4638608478758045E-2</v>
      </c>
    </row>
    <row r="1199" spans="1:32" x14ac:dyDescent="0.25">
      <c r="A1199">
        <v>4.983333</v>
      </c>
      <c r="B1199">
        <v>4.7146015840770022E-2</v>
      </c>
      <c r="C1199" s="203">
        <f t="shared" si="275"/>
        <v>4.3284527162854258E-4</v>
      </c>
      <c r="D1199" s="184">
        <f t="shared" si="276"/>
        <v>4.2462121146760031E-3</v>
      </c>
      <c r="T1199" s="182">
        <f t="shared" si="274"/>
        <v>0.10135758272612706</v>
      </c>
      <c r="U1199" s="19">
        <v>1.0003215665050784</v>
      </c>
      <c r="V1199" s="105">
        <f t="shared" si="263"/>
        <v>4.1670000000006979E-3</v>
      </c>
      <c r="W1199" s="143">
        <f t="shared" si="264"/>
        <v>8.8754449677853557</v>
      </c>
      <c r="X1199" s="143">
        <f t="shared" si="265"/>
        <v>0.61929999999999996</v>
      </c>
      <c r="Y1199" s="143">
        <f t="shared" si="266"/>
        <v>8.960668444177684E-3</v>
      </c>
      <c r="Z1199" s="143">
        <f t="shared" si="267"/>
        <v>10.722472799999553</v>
      </c>
      <c r="AA1199" s="143">
        <f t="shared" si="268"/>
        <v>-124.53198961322884</v>
      </c>
      <c r="AB1199" s="143">
        <f t="shared" si="269"/>
        <v>2.1524265642749942E-4</v>
      </c>
      <c r="AC1199" s="143">
        <f t="shared" si="270"/>
        <v>0.30409440202952043</v>
      </c>
      <c r="AD1199" s="143">
        <f t="shared" si="271"/>
        <v>5.1654105214174073E-2</v>
      </c>
      <c r="AE1199" s="105">
        <f t="shared" si="272"/>
        <v>0.11620559797047961</v>
      </c>
      <c r="AF1199" s="143">
        <f t="shared" si="273"/>
        <v>1.6093876982580295E-2</v>
      </c>
    </row>
    <row r="1200" spans="1:32" x14ac:dyDescent="0.25">
      <c r="A1200">
        <v>4.9874999999999989</v>
      </c>
      <c r="B1200">
        <v>0.10387455522641484</v>
      </c>
      <c r="C1200" s="203">
        <f t="shared" si="275"/>
        <v>3.1465135981839821E-4</v>
      </c>
      <c r="D1200" s="184">
        <f t="shared" si="276"/>
        <v>3.0867298398184868E-3</v>
      </c>
      <c r="T1200" s="182">
        <f t="shared" si="274"/>
        <v>0.10148276716260471</v>
      </c>
      <c r="U1200" s="19">
        <v>1.0015570408349836</v>
      </c>
      <c r="V1200" s="105">
        <f t="shared" si="263"/>
        <v>4.1669999999989216E-3</v>
      </c>
      <c r="W1200" s="143">
        <f t="shared" si="264"/>
        <v>8.8754449677853557</v>
      </c>
      <c r="X1200" s="143">
        <f t="shared" si="265"/>
        <v>0.61929999999999996</v>
      </c>
      <c r="Y1200" s="143">
        <f t="shared" si="266"/>
        <v>8.9675206993413709E-3</v>
      </c>
      <c r="Z1200" s="143">
        <f t="shared" si="267"/>
        <v>10.731440320698894</v>
      </c>
      <c r="AA1200" s="143">
        <f t="shared" si="268"/>
        <v>-124.56783842775316</v>
      </c>
      <c r="AB1200" s="143">
        <f t="shared" si="269"/>
        <v>2.1530461796920411E-4</v>
      </c>
      <c r="AC1200" s="143">
        <f t="shared" si="270"/>
        <v>0.30430970664748963</v>
      </c>
      <c r="AD1200" s="143">
        <f t="shared" si="271"/>
        <v>5.1668974794638792E-2</v>
      </c>
      <c r="AE1200" s="105">
        <f t="shared" si="272"/>
        <v>0.1159902933525104</v>
      </c>
      <c r="AF1200" s="143">
        <f t="shared" si="273"/>
        <v>3.5415126758454915E-2</v>
      </c>
    </row>
    <row r="1201" spans="1:32" x14ac:dyDescent="0.25">
      <c r="A1201">
        <v>4.9916659999999986</v>
      </c>
      <c r="B1201">
        <v>4.7146015840770022E-2</v>
      </c>
      <c r="C1201" s="203">
        <f t="shared" si="275"/>
        <v>3.1457584953292116E-4</v>
      </c>
      <c r="D1201" s="184">
        <f t="shared" si="276"/>
        <v>3.0859890839179567E-3</v>
      </c>
      <c r="T1201" s="182">
        <f t="shared" si="274"/>
        <v>0.10135758878871277</v>
      </c>
      <c r="U1201" s="19">
        <v>1.0003216263381474</v>
      </c>
      <c r="V1201" s="105">
        <f t="shared" si="263"/>
        <v>4.16599999999967E-3</v>
      </c>
      <c r="W1201" s="143">
        <f t="shared" si="264"/>
        <v>8.8754449677853557</v>
      </c>
      <c r="X1201" s="143">
        <f t="shared" si="265"/>
        <v>0.61929999999999996</v>
      </c>
      <c r="Y1201" s="143">
        <f t="shared" si="266"/>
        <v>8.9585183876277098E-3</v>
      </c>
      <c r="Z1201" s="143">
        <f t="shared" si="267"/>
        <v>10.740398839086522</v>
      </c>
      <c r="AA1201" s="143">
        <f t="shared" si="268"/>
        <v>-124.38347099197327</v>
      </c>
      <c r="AB1201" s="143">
        <f t="shared" si="269"/>
        <v>2.1498595497538829E-4</v>
      </c>
      <c r="AC1201" s="143">
        <f t="shared" si="270"/>
        <v>0.30452469260246501</v>
      </c>
      <c r="AD1201" s="143">
        <f t="shared" si="271"/>
        <v>5.1604885975853415E-2</v>
      </c>
      <c r="AE1201" s="105">
        <f t="shared" si="272"/>
        <v>0.11577530739753501</v>
      </c>
      <c r="AF1201" s="143">
        <f t="shared" si="273"/>
        <v>1.6093876019943856E-2</v>
      </c>
    </row>
    <row r="1202" spans="1:32" x14ac:dyDescent="0.25">
      <c r="A1202">
        <v>4.9958329999999993</v>
      </c>
      <c r="B1202">
        <v>0.27406017338334904</v>
      </c>
      <c r="C1202" s="203">
        <f t="shared" si="275"/>
        <v>6.6923309524856412E-4</v>
      </c>
      <c r="D1202" s="184">
        <f t="shared" si="276"/>
        <v>6.5651766643884139E-3</v>
      </c>
      <c r="T1202" s="182">
        <f t="shared" si="274"/>
        <v>0.10240937507639622</v>
      </c>
      <c r="U1202" s="19">
        <v>1.0107019499274239</v>
      </c>
      <c r="V1202" s="105">
        <f t="shared" si="263"/>
        <v>4.1670000000006979E-3</v>
      </c>
      <c r="W1202" s="143">
        <f t="shared" si="264"/>
        <v>8.8754449677853557</v>
      </c>
      <c r="X1202" s="143">
        <f t="shared" si="265"/>
        <v>0.61929999999999996</v>
      </c>
      <c r="Y1202" s="143">
        <f t="shared" si="266"/>
        <v>9.01814101628526E-3</v>
      </c>
      <c r="Z1202" s="143">
        <f t="shared" si="267"/>
        <v>10.749416980102808</v>
      </c>
      <c r="AA1202" s="143">
        <f t="shared" si="268"/>
        <v>-125.15113060067335</v>
      </c>
      <c r="AB1202" s="143">
        <f t="shared" si="269"/>
        <v>2.163127874938591E-4</v>
      </c>
      <c r="AC1202" s="143">
        <f t="shared" si="270"/>
        <v>0.30474100538995885</v>
      </c>
      <c r="AD1202" s="143">
        <f t="shared" si="271"/>
        <v>5.1910916125227469E-2</v>
      </c>
      <c r="AE1202" s="105">
        <f t="shared" si="272"/>
        <v>0.11555899461004115</v>
      </c>
      <c r="AF1202" s="143">
        <f t="shared" si="273"/>
        <v>9.259299591895663E-2</v>
      </c>
    </row>
    <row r="1203" spans="1:32" x14ac:dyDescent="0.25">
      <c r="A1203">
        <v>5</v>
      </c>
      <c r="B1203">
        <v>0.10387455522641484</v>
      </c>
      <c r="C1203" s="203">
        <f t="shared" si="275"/>
        <v>7.8742700705857491E-4</v>
      </c>
      <c r="D1203" s="184">
        <f t="shared" si="276"/>
        <v>7.7246589392446201E-3</v>
      </c>
      <c r="T1203" s="182">
        <f t="shared" si="274"/>
        <v>0.10148290425527291</v>
      </c>
      <c r="U1203" s="19">
        <v>1.001558393834423</v>
      </c>
      <c r="V1203" s="105">
        <f t="shared" si="263"/>
        <v>4.1670000000006979E-3</v>
      </c>
      <c r="W1203" s="143">
        <f t="shared" si="264"/>
        <v>8.8754449677853557</v>
      </c>
      <c r="X1203" s="143">
        <f t="shared" si="265"/>
        <v>0.61929999999999996</v>
      </c>
      <c r="Y1203" s="143">
        <f t="shared" si="266"/>
        <v>8.967528201660014E-3</v>
      </c>
      <c r="Z1203" s="143">
        <f t="shared" si="267"/>
        <v>10.758384508304468</v>
      </c>
      <c r="AA1203" s="143">
        <f t="shared" si="268"/>
        <v>-124.38919601028873</v>
      </c>
      <c r="AB1203" s="143">
        <f t="shared" si="269"/>
        <v>2.14995850169018E-4</v>
      </c>
      <c r="AC1203" s="143">
        <f t="shared" si="270"/>
        <v>0.30495600124012789</v>
      </c>
      <c r="AD1203" s="143">
        <f t="shared" si="271"/>
        <v>5.1594876450439642E-2</v>
      </c>
      <c r="AE1203" s="105">
        <f t="shared" si="272"/>
        <v>0.11534399875987214</v>
      </c>
      <c r="AF1203" s="143">
        <f t="shared" si="273"/>
        <v>3.5415078916365077E-2</v>
      </c>
    </row>
    <row r="1204" spans="1:32" x14ac:dyDescent="0.25">
      <c r="A1204">
        <v>5.0041659999999997</v>
      </c>
      <c r="B1204">
        <v>4.7146015840770022E-2</v>
      </c>
      <c r="C1204" s="203">
        <f t="shared" si="275"/>
        <v>3.1457584953292116E-4</v>
      </c>
      <c r="D1204" s="184">
        <f t="shared" si="276"/>
        <v>3.0859890839179567E-3</v>
      </c>
      <c r="T1204" s="182">
        <f t="shared" si="274"/>
        <v>0.10135758674143898</v>
      </c>
      <c r="U1204" s="19">
        <v>1.0003216061331259</v>
      </c>
      <c r="V1204" s="105">
        <f t="shared" si="263"/>
        <v>4.16599999999967E-3</v>
      </c>
      <c r="W1204" s="143">
        <f t="shared" si="264"/>
        <v>8.8754449677853557</v>
      </c>
      <c r="X1204" s="143">
        <f t="shared" si="265"/>
        <v>0.61929999999999996</v>
      </c>
      <c r="Y1204" s="143">
        <f t="shared" si="266"/>
        <v>8.9585182755660808E-3</v>
      </c>
      <c r="Z1204" s="143">
        <f t="shared" si="267"/>
        <v>10.767343026580035</v>
      </c>
      <c r="AA1204" s="143">
        <f t="shared" si="268"/>
        <v>-124.20473935470895</v>
      </c>
      <c r="AB1204" s="143">
        <f t="shared" si="269"/>
        <v>2.1467703296657845E-4</v>
      </c>
      <c r="AC1204" s="143">
        <f t="shared" si="270"/>
        <v>0.30517067827309446</v>
      </c>
      <c r="AD1204" s="143">
        <f t="shared" si="271"/>
        <v>5.1530732829235586E-2</v>
      </c>
      <c r="AE1204" s="105">
        <f t="shared" si="272"/>
        <v>0.11512932172690556</v>
      </c>
      <c r="AF1204" s="143">
        <f t="shared" si="273"/>
        <v>1.6093876345016418E-2</v>
      </c>
    </row>
    <row r="1205" spans="1:32" x14ac:dyDescent="0.25">
      <c r="A1205">
        <v>5.0083329999999986</v>
      </c>
      <c r="B1205">
        <v>4.7146015840770022E-2</v>
      </c>
      <c r="C1205" s="203">
        <f t="shared" si="275"/>
        <v>1.9645744800843784E-4</v>
      </c>
      <c r="D1205" s="184">
        <f t="shared" si="276"/>
        <v>1.9272475649627753E-3</v>
      </c>
      <c r="T1205" s="182">
        <f t="shared" si="274"/>
        <v>0.10135758674143898</v>
      </c>
      <c r="U1205" s="19">
        <v>1.0003216061331259</v>
      </c>
      <c r="V1205" s="105">
        <f t="shared" si="263"/>
        <v>4.1669999999989216E-3</v>
      </c>
      <c r="W1205" s="143">
        <f t="shared" si="264"/>
        <v>8.8754449677853557</v>
      </c>
      <c r="X1205" s="143">
        <f t="shared" si="265"/>
        <v>0.61929999999999996</v>
      </c>
      <c r="Y1205" s="143">
        <f t="shared" si="266"/>
        <v>8.9606686640127595E-3</v>
      </c>
      <c r="Z1205" s="143">
        <f t="shared" si="267"/>
        <v>10.776303695244048</v>
      </c>
      <c r="AA1205" s="143">
        <f t="shared" si="268"/>
        <v>-124.17499110743893</v>
      </c>
      <c r="AB1205" s="143">
        <f t="shared" si="269"/>
        <v>2.1462561572201059E-4</v>
      </c>
      <c r="AC1205" s="143">
        <f t="shared" si="270"/>
        <v>0.30538530388881646</v>
      </c>
      <c r="AD1205" s="143">
        <f t="shared" si="271"/>
        <v>5.1506027291112581E-2</v>
      </c>
      <c r="AE1205" s="105">
        <f t="shared" si="272"/>
        <v>0.11491469611118355</v>
      </c>
      <c r="AF1205" s="143">
        <f t="shared" si="273"/>
        <v>1.6093876345016418E-2</v>
      </c>
    </row>
    <row r="1206" spans="1:32" x14ac:dyDescent="0.25">
      <c r="A1206">
        <v>5.0124999999999993</v>
      </c>
      <c r="B1206">
        <v>0.21733163399770422</v>
      </c>
      <c r="C1206" s="203">
        <f t="shared" si="275"/>
        <v>5.5103918343855332E-4</v>
      </c>
      <c r="D1206" s="184">
        <f t="shared" si="276"/>
        <v>5.4056943895322085E-3</v>
      </c>
      <c r="T1206" s="182">
        <f t="shared" si="274"/>
        <v>0.10201141682513394</v>
      </c>
      <c r="U1206" s="19">
        <v>1.0067744073539002</v>
      </c>
      <c r="V1206" s="105">
        <f t="shared" si="263"/>
        <v>4.1670000000006979E-3</v>
      </c>
      <c r="W1206" s="143">
        <f t="shared" si="264"/>
        <v>8.8754449677853557</v>
      </c>
      <c r="X1206" s="143">
        <f t="shared" si="265"/>
        <v>0.61929999999999996</v>
      </c>
      <c r="Y1206" s="143">
        <f t="shared" si="266"/>
        <v>8.996422127546061E-3</v>
      </c>
      <c r="Z1206" s="143">
        <f t="shared" si="267"/>
        <v>10.785300117371595</v>
      </c>
      <c r="AA1206" s="143">
        <f t="shared" si="268"/>
        <v>-124.61036159847905</v>
      </c>
      <c r="AB1206" s="143">
        <f t="shared" si="269"/>
        <v>2.1537811555207568E-4</v>
      </c>
      <c r="AC1206" s="143">
        <f t="shared" si="270"/>
        <v>0.30560068200436852</v>
      </c>
      <c r="AD1206" s="143">
        <f t="shared" si="271"/>
        <v>5.1686612803465225E-2</v>
      </c>
      <c r="AE1206" s="105">
        <f t="shared" si="272"/>
        <v>0.11469931799563148</v>
      </c>
      <c r="AF1206" s="143">
        <f t="shared" si="273"/>
        <v>7.3713340009630465E-2</v>
      </c>
    </row>
    <row r="1207" spans="1:32" x14ac:dyDescent="0.25">
      <c r="A1207">
        <v>5.016665999999999</v>
      </c>
      <c r="B1207">
        <v>0.1606030946120594</v>
      </c>
      <c r="C1207" s="203">
        <f t="shared" si="275"/>
        <v>7.8723803969407528E-4</v>
      </c>
      <c r="D1207" s="184">
        <f t="shared" si="276"/>
        <v>7.7228051693988787E-3</v>
      </c>
      <c r="T1207" s="182">
        <f t="shared" si="274"/>
        <v>0.1017010179824224</v>
      </c>
      <c r="U1207" s="19">
        <v>1.0037110089555628</v>
      </c>
      <c r="V1207" s="105">
        <f t="shared" si="263"/>
        <v>4.16599999999967E-3</v>
      </c>
      <c r="W1207" s="143">
        <f t="shared" si="264"/>
        <v>8.8754449677853557</v>
      </c>
      <c r="X1207" s="143">
        <f t="shared" si="265"/>
        <v>0.61929999999999996</v>
      </c>
      <c r="Y1207" s="143">
        <f t="shared" si="266"/>
        <v>8.9773045664404832E-3</v>
      </c>
      <c r="Z1207" s="143">
        <f t="shared" si="267"/>
        <v>10.794277421938036</v>
      </c>
      <c r="AA1207" s="143">
        <f t="shared" si="268"/>
        <v>-124.28566962054852</v>
      </c>
      <c r="AB1207" s="143">
        <f t="shared" si="269"/>
        <v>2.1481691385548735E-4</v>
      </c>
      <c r="AC1207" s="143">
        <f t="shared" si="270"/>
        <v>0.30581549891822402</v>
      </c>
      <c r="AD1207" s="143">
        <f t="shared" si="271"/>
        <v>5.1564309614859423E-2</v>
      </c>
      <c r="AE1207" s="105">
        <f t="shared" si="272"/>
        <v>0.11448450108177599</v>
      </c>
      <c r="AF1207" s="143">
        <f t="shared" si="273"/>
        <v>5.463872209262681E-2</v>
      </c>
    </row>
    <row r="1208" spans="1:32" x14ac:dyDescent="0.25">
      <c r="A1208">
        <v>5.0208329999999997</v>
      </c>
      <c r="B1208">
        <v>0.10387455522641484</v>
      </c>
      <c r="C1208" s="203">
        <f t="shared" si="275"/>
        <v>5.5103918343855332E-4</v>
      </c>
      <c r="D1208" s="184">
        <f t="shared" si="276"/>
        <v>5.4056943895322085E-3</v>
      </c>
      <c r="T1208" s="182">
        <f t="shared" si="274"/>
        <v>0.10148284245574682</v>
      </c>
      <c r="U1208" s="19">
        <v>1.0015577839205212</v>
      </c>
      <c r="V1208" s="105">
        <f t="shared" si="263"/>
        <v>4.1670000000006979E-3</v>
      </c>
      <c r="W1208" s="143">
        <f t="shared" si="264"/>
        <v>8.8754449677853557</v>
      </c>
      <c r="X1208" s="143">
        <f t="shared" si="265"/>
        <v>0.61929999999999996</v>
      </c>
      <c r="Y1208" s="143">
        <f t="shared" si="266"/>
        <v>8.9675248197181416E-3</v>
      </c>
      <c r="Z1208" s="143">
        <f t="shared" si="267"/>
        <v>10.803244946757754</v>
      </c>
      <c r="AA1208" s="143">
        <f t="shared" si="268"/>
        <v>-124.09045792873877</v>
      </c>
      <c r="AB1208" s="143">
        <f t="shared" si="269"/>
        <v>2.1447950751321871E-4</v>
      </c>
      <c r="AC1208" s="143">
        <f t="shared" si="270"/>
        <v>0.30602997842573726</v>
      </c>
      <c r="AD1208" s="143">
        <f t="shared" si="271"/>
        <v>5.1470964126033789E-2</v>
      </c>
      <c r="AE1208" s="105">
        <f t="shared" si="272"/>
        <v>0.11427002157426278</v>
      </c>
      <c r="AF1208" s="143">
        <f t="shared" si="273"/>
        <v>3.5415100482918009E-2</v>
      </c>
    </row>
    <row r="1209" spans="1:32" x14ac:dyDescent="0.25">
      <c r="A1209">
        <v>5.0249999999999986</v>
      </c>
      <c r="B1209">
        <v>0.1606030946120594</v>
      </c>
      <c r="C1209" s="203">
        <f t="shared" si="275"/>
        <v>5.5103918343831838E-4</v>
      </c>
      <c r="D1209" s="184">
        <f t="shared" si="276"/>
        <v>5.4056943895299039E-3</v>
      </c>
      <c r="T1209" s="182">
        <f t="shared" si="274"/>
        <v>0.10170122945654167</v>
      </c>
      <c r="U1209" s="19">
        <v>1.0037130960428489</v>
      </c>
      <c r="V1209" s="105">
        <f t="shared" si="263"/>
        <v>4.1669999999989216E-3</v>
      </c>
      <c r="W1209" s="143">
        <f t="shared" si="264"/>
        <v>8.8754449677853557</v>
      </c>
      <c r="X1209" s="143">
        <f t="shared" si="265"/>
        <v>0.61929999999999996</v>
      </c>
      <c r="Y1209" s="143">
        <f t="shared" si="266"/>
        <v>8.9794710276513336E-3</v>
      </c>
      <c r="Z1209" s="143">
        <f t="shared" si="267"/>
        <v>10.812224417785405</v>
      </c>
      <c r="AA1209" s="143">
        <f t="shared" si="268"/>
        <v>-124.19573599075535</v>
      </c>
      <c r="AB1209" s="143">
        <f t="shared" si="269"/>
        <v>2.1466147143913333E-4</v>
      </c>
      <c r="AC1209" s="143">
        <f t="shared" si="270"/>
        <v>0.30624463989717637</v>
      </c>
      <c r="AD1209" s="143">
        <f t="shared" si="271"/>
        <v>5.1514631974847347E-2</v>
      </c>
      <c r="AE1209" s="105">
        <f t="shared" si="272"/>
        <v>0.11405536010282365</v>
      </c>
      <c r="AF1209" s="143">
        <f t="shared" si="273"/>
        <v>5.4638608478704012E-2</v>
      </c>
    </row>
    <row r="1210" spans="1:32" x14ac:dyDescent="0.25">
      <c r="A1210">
        <v>5.029166</v>
      </c>
      <c r="B1210">
        <v>4.7146015840770022E-2</v>
      </c>
      <c r="C1210" s="203">
        <f t="shared" si="275"/>
        <v>4.3274139707339391E-4</v>
      </c>
      <c r="D1210" s="184">
        <f t="shared" si="276"/>
        <v>4.2451931052899941E-3</v>
      </c>
      <c r="T1210" s="182">
        <f t="shared" si="274"/>
        <v>0.10135758272612712</v>
      </c>
      <c r="U1210" s="19">
        <v>1.0003215665050789</v>
      </c>
      <c r="V1210" s="105">
        <f t="shared" si="263"/>
        <v>4.1660000000014463E-3</v>
      </c>
      <c r="W1210" s="143">
        <f t="shared" si="264"/>
        <v>8.8754449677853557</v>
      </c>
      <c r="X1210" s="143">
        <f t="shared" si="265"/>
        <v>0.61929999999999996</v>
      </c>
      <c r="Y1210" s="143">
        <f t="shared" si="266"/>
        <v>8.9585180557837686E-3</v>
      </c>
      <c r="Z1210" s="143">
        <f t="shared" si="267"/>
        <v>10.821182935841188</v>
      </c>
      <c r="AA1210" s="143">
        <f t="shared" si="268"/>
        <v>-123.84612872569002</v>
      </c>
      <c r="AB1210" s="143">
        <f t="shared" si="269"/>
        <v>2.1405720584703346E-4</v>
      </c>
      <c r="AC1210" s="143">
        <f t="shared" si="270"/>
        <v>0.30645869710302343</v>
      </c>
      <c r="AD1210" s="143">
        <f t="shared" si="271"/>
        <v>5.1381950515352652E-2</v>
      </c>
      <c r="AE1210" s="105">
        <f t="shared" si="272"/>
        <v>0.11384130289697661</v>
      </c>
      <c r="AF1210" s="143">
        <f t="shared" si="273"/>
        <v>1.6093876982580288E-2</v>
      </c>
    </row>
    <row r="1211" spans="1:32" x14ac:dyDescent="0.25">
      <c r="A1211">
        <v>5.0333329999999989</v>
      </c>
      <c r="B1211">
        <v>0.1606030946120594</v>
      </c>
      <c r="C1211" s="203">
        <f t="shared" si="275"/>
        <v>4.3284527162835811E-4</v>
      </c>
      <c r="D1211" s="184">
        <f t="shared" si="276"/>
        <v>4.246212114674193E-3</v>
      </c>
      <c r="T1211" s="182">
        <f t="shared" si="274"/>
        <v>0.10170136824052123</v>
      </c>
      <c r="U1211" s="19">
        <v>1.0037144657342336</v>
      </c>
      <c r="V1211" s="105">
        <f t="shared" si="263"/>
        <v>4.1669999999989216E-3</v>
      </c>
      <c r="W1211" s="143">
        <f t="shared" si="264"/>
        <v>8.8754449677853557</v>
      </c>
      <c r="X1211" s="143">
        <f t="shared" si="265"/>
        <v>0.61929999999999996</v>
      </c>
      <c r="Y1211" s="143">
        <f t="shared" si="266"/>
        <v>8.979478616307119E-3</v>
      </c>
      <c r="Z1211" s="143">
        <f t="shared" si="267"/>
        <v>10.830162414457496</v>
      </c>
      <c r="AA1211" s="143">
        <f t="shared" si="268"/>
        <v>-124.07575602633347</v>
      </c>
      <c r="AB1211" s="143">
        <f t="shared" si="269"/>
        <v>2.1445409656027333E-4</v>
      </c>
      <c r="AC1211" s="143">
        <f t="shared" si="270"/>
        <v>0.30667315119958372</v>
      </c>
      <c r="AD1211" s="143">
        <f t="shared" si="271"/>
        <v>5.1464865985200101E-2</v>
      </c>
      <c r="AE1211" s="105">
        <f t="shared" si="272"/>
        <v>0.11362684880041633</v>
      </c>
      <c r="AF1211" s="143">
        <f t="shared" si="273"/>
        <v>5.4638533917627269E-2</v>
      </c>
    </row>
    <row r="1212" spans="1:32" x14ac:dyDescent="0.25">
      <c r="A1212">
        <v>5.0374999999999996</v>
      </c>
      <c r="B1212">
        <v>0.1606030946120594</v>
      </c>
      <c r="C1212" s="203">
        <f t="shared" si="275"/>
        <v>6.6923309524856368E-4</v>
      </c>
      <c r="D1212" s="184">
        <f t="shared" si="276"/>
        <v>6.5651766643884104E-3</v>
      </c>
      <c r="T1212" s="182">
        <f t="shared" si="274"/>
        <v>0.10170136824052123</v>
      </c>
      <c r="U1212" s="19">
        <v>1.0037144657342336</v>
      </c>
      <c r="V1212" s="105">
        <f t="shared" si="263"/>
        <v>4.1670000000006979E-3</v>
      </c>
      <c r="W1212" s="143">
        <f t="shared" si="264"/>
        <v>8.8754449677853557</v>
      </c>
      <c r="X1212" s="143">
        <f t="shared" si="265"/>
        <v>0.61929999999999996</v>
      </c>
      <c r="Y1212" s="143">
        <f t="shared" si="266"/>
        <v>8.9794786163109475E-3</v>
      </c>
      <c r="Z1212" s="143">
        <f t="shared" si="267"/>
        <v>10.839141893073807</v>
      </c>
      <c r="AA1212" s="143">
        <f t="shared" si="268"/>
        <v>-124.01556158334105</v>
      </c>
      <c r="AB1212" s="143">
        <f t="shared" si="269"/>
        <v>2.143500557282582E-4</v>
      </c>
      <c r="AC1212" s="143">
        <f t="shared" si="270"/>
        <v>0.306887501255312</v>
      </c>
      <c r="AD1212" s="143">
        <f t="shared" si="271"/>
        <v>5.143989818291872E-2</v>
      </c>
      <c r="AE1212" s="105">
        <f t="shared" si="272"/>
        <v>0.11341249874468808</v>
      </c>
      <c r="AF1212" s="143">
        <f t="shared" si="273"/>
        <v>5.4638533917627269E-2</v>
      </c>
    </row>
    <row r="1213" spans="1:32" x14ac:dyDescent="0.25">
      <c r="A1213">
        <v>5.0416659999999993</v>
      </c>
      <c r="B1213">
        <v>0.1606030946120594</v>
      </c>
      <c r="C1213" s="203">
        <f t="shared" si="275"/>
        <v>6.6907249215378652E-4</v>
      </c>
      <c r="D1213" s="184">
        <f t="shared" si="276"/>
        <v>6.5636011480286463E-3</v>
      </c>
      <c r="T1213" s="182">
        <f t="shared" si="274"/>
        <v>0.10170136824052123</v>
      </c>
      <c r="U1213" s="19">
        <v>1.0037144657342336</v>
      </c>
      <c r="V1213" s="105">
        <f t="shared" si="263"/>
        <v>4.16599999999967E-3</v>
      </c>
      <c r="W1213" s="143">
        <f t="shared" si="264"/>
        <v>8.8754449677853557</v>
      </c>
      <c r="X1213" s="143">
        <f t="shared" si="265"/>
        <v>0.61929999999999996</v>
      </c>
      <c r="Y1213" s="143">
        <f t="shared" si="266"/>
        <v>8.9773237138330159E-3</v>
      </c>
      <c r="Z1213" s="143">
        <f t="shared" si="267"/>
        <v>10.848119216787639</v>
      </c>
      <c r="AA1213" s="143">
        <f t="shared" si="268"/>
        <v>-123.92558011651968</v>
      </c>
      <c r="AB1213" s="143">
        <f t="shared" si="269"/>
        <v>2.1419453062978324E-4</v>
      </c>
      <c r="AC1213" s="143">
        <f t="shared" si="270"/>
        <v>0.30710169578594176</v>
      </c>
      <c r="AD1213" s="143">
        <f t="shared" si="271"/>
        <v>5.1414913737350028E-2</v>
      </c>
      <c r="AE1213" s="105">
        <f t="shared" si="272"/>
        <v>0.1131983042140583</v>
      </c>
      <c r="AF1213" s="143">
        <f t="shared" si="273"/>
        <v>5.4638533917627269E-2</v>
      </c>
    </row>
    <row r="1214" spans="1:32" x14ac:dyDescent="0.25">
      <c r="A1214">
        <v>5.045833</v>
      </c>
      <c r="B1214">
        <v>0.27406017338334904</v>
      </c>
      <c r="C1214" s="203">
        <f t="shared" si="275"/>
        <v>9.0562091886858516E-4</v>
      </c>
      <c r="D1214" s="184">
        <f t="shared" si="276"/>
        <v>8.8841412141008203E-3</v>
      </c>
      <c r="T1214" s="182">
        <f t="shared" si="274"/>
        <v>0.10240955404862914</v>
      </c>
      <c r="U1214" s="19">
        <v>1.0107037162460315</v>
      </c>
      <c r="V1214" s="105">
        <f t="shared" si="263"/>
        <v>4.1670000000006979E-3</v>
      </c>
      <c r="W1214" s="143">
        <f t="shared" si="264"/>
        <v>8.8754449677853557</v>
      </c>
      <c r="X1214" s="143">
        <f t="shared" si="265"/>
        <v>0.61929999999999996</v>
      </c>
      <c r="Y1214" s="143">
        <f t="shared" si="266"/>
        <v>9.0181507766016987E-3</v>
      </c>
      <c r="Z1214" s="143">
        <f t="shared" si="267"/>
        <v>10.85713736756424</v>
      </c>
      <c r="AA1214" s="143">
        <f t="shared" si="268"/>
        <v>-124.42834446179369</v>
      </c>
      <c r="AB1214" s="143">
        <f t="shared" si="269"/>
        <v>2.1506351484476213E-4</v>
      </c>
      <c r="AC1214" s="143">
        <f t="shared" si="270"/>
        <v>0.3073167593007865</v>
      </c>
      <c r="AD1214" s="143">
        <f t="shared" si="271"/>
        <v>5.1611114673560381E-2</v>
      </c>
      <c r="AE1214" s="105">
        <f t="shared" si="272"/>
        <v>0.11298324069921353</v>
      </c>
      <c r="AF1214" s="143">
        <f t="shared" si="273"/>
        <v>9.2592834102264945E-2</v>
      </c>
    </row>
    <row r="1215" spans="1:32" x14ac:dyDescent="0.25">
      <c r="A1215">
        <v>5.0499999999999989</v>
      </c>
      <c r="B1215">
        <v>4.7146015840770022E-2</v>
      </c>
      <c r="C1215" s="203">
        <f t="shared" si="275"/>
        <v>6.6923309524827875E-4</v>
      </c>
      <c r="D1215" s="184">
        <f t="shared" si="276"/>
        <v>6.5651766643856149E-3</v>
      </c>
      <c r="T1215" s="182">
        <f t="shared" si="274"/>
        <v>0.10135756872170038</v>
      </c>
      <c r="U1215" s="19">
        <v>1.0003214282921329</v>
      </c>
      <c r="V1215" s="105">
        <f t="shared" si="263"/>
        <v>4.1669999999989216E-3</v>
      </c>
      <c r="W1215" s="143">
        <f t="shared" si="264"/>
        <v>8.8754449677853557</v>
      </c>
      <c r="X1215" s="143">
        <f t="shared" si="265"/>
        <v>0.61929999999999996</v>
      </c>
      <c r="Y1215" s="143">
        <f t="shared" si="266"/>
        <v>8.9606676774295086E-3</v>
      </c>
      <c r="Z1215" s="143">
        <f t="shared" si="267"/>
        <v>10.86609803524167</v>
      </c>
      <c r="AA1215" s="143">
        <f t="shared" si="268"/>
        <v>-123.57511303712184</v>
      </c>
      <c r="AB1215" s="143">
        <f t="shared" si="269"/>
        <v>2.1358877892378169E-4</v>
      </c>
      <c r="AC1215" s="143">
        <f t="shared" si="270"/>
        <v>0.3075303480797103</v>
      </c>
      <c r="AD1215" s="143">
        <f t="shared" si="271"/>
        <v>5.1257206365211652E-2</v>
      </c>
      <c r="AE1215" s="105">
        <f t="shared" si="272"/>
        <v>0.11276965192028975</v>
      </c>
      <c r="AF1215" s="143">
        <f t="shared" si="273"/>
        <v>1.6093879206247688E-2</v>
      </c>
    </row>
    <row r="1216" spans="1:32" x14ac:dyDescent="0.25">
      <c r="A1216">
        <v>5.0541659999999986</v>
      </c>
      <c r="B1216">
        <v>0.1606030946120594</v>
      </c>
      <c r="C1216" s="203">
        <f t="shared" si="275"/>
        <v>4.3274139707320943E-4</v>
      </c>
      <c r="D1216" s="184">
        <f t="shared" si="276"/>
        <v>4.2451931052881848E-3</v>
      </c>
      <c r="T1216" s="182">
        <f t="shared" si="274"/>
        <v>0.10170136827295222</v>
      </c>
      <c r="U1216" s="19">
        <v>1.0037144660543027</v>
      </c>
      <c r="V1216" s="105">
        <f t="shared" si="263"/>
        <v>4.16599999999967E-3</v>
      </c>
      <c r="W1216" s="143">
        <f t="shared" si="264"/>
        <v>8.8754449677853557</v>
      </c>
      <c r="X1216" s="143">
        <f t="shared" si="265"/>
        <v>0.61929999999999996</v>
      </c>
      <c r="Y1216" s="143">
        <f t="shared" si="266"/>
        <v>8.9773237156059015E-3</v>
      </c>
      <c r="Z1216" s="143">
        <f t="shared" si="267"/>
        <v>10.875075358957275</v>
      </c>
      <c r="AA1216" s="143">
        <f t="shared" si="268"/>
        <v>-123.74442984278572</v>
      </c>
      <c r="AB1216" s="143">
        <f t="shared" si="269"/>
        <v>2.1388142821929286E-4</v>
      </c>
      <c r="AC1216" s="143">
        <f t="shared" si="270"/>
        <v>0.30774422950792962</v>
      </c>
      <c r="AD1216" s="143">
        <f t="shared" si="271"/>
        <v>5.1339757133775761E-2</v>
      </c>
      <c r="AE1216" s="105">
        <f t="shared" si="272"/>
        <v>0.11255577049207045</v>
      </c>
      <c r="AF1216" s="143">
        <f t="shared" si="273"/>
        <v>5.4638533900203887E-2</v>
      </c>
    </row>
    <row r="1217" spans="1:32" x14ac:dyDescent="0.25">
      <c r="A1217">
        <v>5.0583329999999993</v>
      </c>
      <c r="B1217">
        <v>0</v>
      </c>
      <c r="C1217" s="203">
        <f t="shared" si="275"/>
        <v>3.3461654762428184E-4</v>
      </c>
      <c r="D1217" s="184">
        <f t="shared" si="276"/>
        <v>3.2825883321942052E-3</v>
      </c>
      <c r="T1217" s="182">
        <f t="shared" si="274"/>
        <v>0.10132500013237924</v>
      </c>
      <c r="U1217" s="19">
        <v>1.0000000013064816</v>
      </c>
      <c r="V1217" s="105">
        <f t="shared" ref="V1217:V1280" si="277">+A1217-A1216</f>
        <v>4.1670000000006979E-3</v>
      </c>
      <c r="W1217" s="143">
        <f t="shared" ref="W1217:W1280" si="278">IF(AND(T1217&lt;=$O$55,T1217&gt;$M$55),$P$55,IF(AND(T1217&lt;=$O$56,T1217&gt;$M$56),$P$56,IF(AND(T1217&lt;=$O$57,T1217&gt;$M$57),$P$57,IF(AND(T1217&lt;=$O$58,T1217&gt;$M$58),$P$58,IF(AND(T1217&lt;=$O$59,T1217&gt;$M$59),$P$59,"a N/A")))))</f>
        <v>8.8754449677853557</v>
      </c>
      <c r="X1217" s="143">
        <f t="shared" ref="X1217:X1280" si="279">IF(AND(T1217&lt;=$O$55,T1217&gt;$M$55),$Q$55,IF(AND(T1217&lt;=$O$56,T1217&gt;$M$56),$Q$56,IF(AND(T1217&lt;=$O$57,T1217&gt;$M$57),$Q$57,IF(AND(T1217&lt;=$O$58,T1217&gt;$M$58),$Q$58,IF(AND(T1217&lt;=$O$59,T1217&gt;$M$59),$Q$59,"Valor no encontrado para Po")))))</f>
        <v>0.61929999999999996</v>
      </c>
      <c r="Y1217" s="143">
        <f t="shared" ref="Y1217:Y1280" si="280">IF(OR(Z1216&gt;=($V$1-$X$1)/2,Z1216&gt;=$Z$1/2),0,W1217*T1217^X1217*V1217)</f>
        <v>8.9588844333952835E-3</v>
      </c>
      <c r="Z1217" s="143">
        <f t="shared" ref="Z1217:Z1280" si="281">+Z1216+Y1217</f>
        <v>10.884034243390671</v>
      </c>
      <c r="AA1217" s="143">
        <f t="shared" ref="AA1217:AA1280" si="282">2*$AD$1*PI()*((Z1217+$X$1/2)*(2*Z1217-$Z$1)+(Z1217+$X$1/2)^2-($V$1/2)^2)*Y1217</f>
        <v>-123.43007034011158</v>
      </c>
      <c r="AB1217" s="143">
        <f t="shared" ref="AB1217:AB1280" si="283">-AA1217*0.000000001*$AB$1</f>
        <v>2.1333808530283458E-4</v>
      </c>
      <c r="AC1217" s="143">
        <f t="shared" ref="AC1217:AC1280" si="284">+AC1216+AB1217</f>
        <v>0.30795756759323245</v>
      </c>
      <c r="AD1217" s="143">
        <f t="shared" ref="AD1217:AD1280" si="285">+AB1217/V1217</f>
        <v>5.1197044709094995E-2</v>
      </c>
      <c r="AE1217" s="105">
        <f t="shared" ref="AE1217:AE1280" si="286">+AE1216-AB1217</f>
        <v>0.11234243240676763</v>
      </c>
      <c r="AF1217" s="143">
        <f t="shared" ref="AF1217:AF1280" si="287">B1217*9.81/(T1217*1000000*$AH$1)</f>
        <v>0</v>
      </c>
    </row>
    <row r="1218" spans="1:32" x14ac:dyDescent="0.25">
      <c r="A1218">
        <v>5.0625</v>
      </c>
      <c r="B1218">
        <v>0.10387455522641484</v>
      </c>
      <c r="C1218" s="203">
        <f t="shared" si="275"/>
        <v>2.1642263581427156E-4</v>
      </c>
      <c r="D1218" s="184">
        <f t="shared" si="276"/>
        <v>2.1231060573380042E-3</v>
      </c>
      <c r="T1218" s="182">
        <f t="shared" si="274"/>
        <v>0.10148289357856849</v>
      </c>
      <c r="U1218" s="19">
        <v>1.001558288463543</v>
      </c>
      <c r="V1218" s="105">
        <f t="shared" si="277"/>
        <v>4.1670000000006979E-3</v>
      </c>
      <c r="W1218" s="143">
        <f t="shared" si="278"/>
        <v>8.8754449677853557</v>
      </c>
      <c r="X1218" s="143">
        <f t="shared" si="279"/>
        <v>0.61929999999999996</v>
      </c>
      <c r="Y1218" s="143">
        <f t="shared" si="280"/>
        <v>8.9675276173838466E-3</v>
      </c>
      <c r="Z1218" s="143">
        <f t="shared" si="281"/>
        <v>10.893001771008056</v>
      </c>
      <c r="AA1218" s="143">
        <f t="shared" si="282"/>
        <v>-123.48878995717267</v>
      </c>
      <c r="AB1218" s="143">
        <f t="shared" si="283"/>
        <v>2.1343957702716889E-4</v>
      </c>
      <c r="AC1218" s="143">
        <f t="shared" si="284"/>
        <v>0.30817100717025964</v>
      </c>
      <c r="AD1218" s="143">
        <f t="shared" si="285"/>
        <v>5.1221400774449997E-2</v>
      </c>
      <c r="AE1218" s="105">
        <f t="shared" si="286"/>
        <v>0.11212899282974045</v>
      </c>
      <c r="AF1218" s="143">
        <f t="shared" si="287"/>
        <v>3.5415082642277065E-2</v>
      </c>
    </row>
    <row r="1219" spans="1:32" x14ac:dyDescent="0.25">
      <c r="A1219">
        <v>5.0666659999999997</v>
      </c>
      <c r="B1219">
        <v>4.7146015840770022E-2</v>
      </c>
      <c r="C1219" s="203">
        <f t="shared" si="275"/>
        <v>3.1457584953292116E-4</v>
      </c>
      <c r="D1219" s="184">
        <f t="shared" si="276"/>
        <v>3.0859890839179567E-3</v>
      </c>
      <c r="T1219" s="182">
        <f t="shared" si="274"/>
        <v>0.10135758689447889</v>
      </c>
      <c r="U1219" s="19">
        <v>1.0003216076435124</v>
      </c>
      <c r="V1219" s="105">
        <f t="shared" si="277"/>
        <v>4.16599999999967E-3</v>
      </c>
      <c r="W1219" s="143">
        <f t="shared" si="278"/>
        <v>8.8754449677853557</v>
      </c>
      <c r="X1219" s="143">
        <f t="shared" si="279"/>
        <v>0.61929999999999996</v>
      </c>
      <c r="Y1219" s="143">
        <f t="shared" si="280"/>
        <v>8.9585182839430275E-3</v>
      </c>
      <c r="Z1219" s="143">
        <f t="shared" si="281"/>
        <v>10.901960289291999</v>
      </c>
      <c r="AA1219" s="143">
        <f t="shared" si="282"/>
        <v>-123.30443153680802</v>
      </c>
      <c r="AB1219" s="143">
        <f t="shared" si="283"/>
        <v>2.1312092961571014E-4</v>
      </c>
      <c r="AC1219" s="143">
        <f t="shared" si="284"/>
        <v>0.30838412809987537</v>
      </c>
      <c r="AD1219" s="143">
        <f t="shared" si="285"/>
        <v>5.1157208261096258E-2</v>
      </c>
      <c r="AE1219" s="105">
        <f t="shared" si="286"/>
        <v>0.11191587190012474</v>
      </c>
      <c r="AF1219" s="143">
        <f t="shared" si="287"/>
        <v>1.6093876320716259E-2</v>
      </c>
    </row>
    <row r="1220" spans="1:32" x14ac:dyDescent="0.25">
      <c r="A1220">
        <v>5.0708329999999986</v>
      </c>
      <c r="B1220">
        <v>0</v>
      </c>
      <c r="C1220" s="203">
        <f t="shared" si="275"/>
        <v>9.8228724004218918E-5</v>
      </c>
      <c r="D1220" s="184">
        <f t="shared" si="276"/>
        <v>9.6362378248138767E-4</v>
      </c>
      <c r="T1220" s="182">
        <f t="shared" ref="T1220:T1283" si="288">+U1220/1000000*101325</f>
        <v>0.10132500005600811</v>
      </c>
      <c r="U1220" s="19">
        <v>1.0000000005527572</v>
      </c>
      <c r="V1220" s="105">
        <f t="shared" si="277"/>
        <v>4.1669999999989216E-3</v>
      </c>
      <c r="W1220" s="143">
        <f t="shared" si="278"/>
        <v>8.8754449677853557</v>
      </c>
      <c r="X1220" s="143">
        <f t="shared" si="279"/>
        <v>0.61929999999999996</v>
      </c>
      <c r="Y1220" s="143">
        <f t="shared" si="280"/>
        <v>8.9588844292096247E-3</v>
      </c>
      <c r="Z1220" s="143">
        <f t="shared" si="281"/>
        <v>10.910919173721208</v>
      </c>
      <c r="AA1220" s="143">
        <f t="shared" si="282"/>
        <v>-123.24911805561213</v>
      </c>
      <c r="AB1220" s="143">
        <f t="shared" si="283"/>
        <v>2.1302532509942613E-4</v>
      </c>
      <c r="AC1220" s="143">
        <f t="shared" si="284"/>
        <v>0.30859715342497479</v>
      </c>
      <c r="AD1220" s="143">
        <f t="shared" si="285"/>
        <v>5.1121988264814316E-2</v>
      </c>
      <c r="AE1220" s="105">
        <f t="shared" si="286"/>
        <v>0.11170284657502531</v>
      </c>
      <c r="AF1220" s="143">
        <f t="shared" si="287"/>
        <v>0</v>
      </c>
    </row>
    <row r="1221" spans="1:32" x14ac:dyDescent="0.25">
      <c r="A1221">
        <v>5.0749999999999993</v>
      </c>
      <c r="B1221">
        <v>0</v>
      </c>
      <c r="C1221" s="203">
        <f t="shared" si="275"/>
        <v>0</v>
      </c>
      <c r="D1221" s="184">
        <f t="shared" si="276"/>
        <v>0</v>
      </c>
      <c r="T1221" s="182">
        <f t="shared" si="288"/>
        <v>0.10132500005600811</v>
      </c>
      <c r="U1221" s="19">
        <v>1.0000000005527572</v>
      </c>
      <c r="V1221" s="105">
        <f t="shared" si="277"/>
        <v>4.1670000000006979E-3</v>
      </c>
      <c r="W1221" s="143">
        <f t="shared" si="278"/>
        <v>8.8754449677853557</v>
      </c>
      <c r="X1221" s="143">
        <f t="shared" si="279"/>
        <v>0.61929999999999996</v>
      </c>
      <c r="Y1221" s="143">
        <f t="shared" si="280"/>
        <v>8.9588844292134446E-3</v>
      </c>
      <c r="Z1221" s="143">
        <f t="shared" si="281"/>
        <v>10.919878058150422</v>
      </c>
      <c r="AA1221" s="143">
        <f t="shared" si="282"/>
        <v>-123.18871076068798</v>
      </c>
      <c r="AB1221" s="143">
        <f t="shared" si="283"/>
        <v>2.1292091637145627E-4</v>
      </c>
      <c r="AC1221" s="143">
        <f t="shared" si="284"/>
        <v>0.30881007434134622</v>
      </c>
      <c r="AD1221" s="143">
        <f t="shared" si="285"/>
        <v>5.1096932174566984E-2</v>
      </c>
      <c r="AE1221" s="105">
        <f t="shared" si="286"/>
        <v>0.11148992565865386</v>
      </c>
      <c r="AF1221" s="143">
        <f t="shared" si="287"/>
        <v>0</v>
      </c>
    </row>
    <row r="1222" spans="1:32" x14ac:dyDescent="0.25">
      <c r="A1222">
        <v>5.079165999999999</v>
      </c>
      <c r="B1222">
        <v>4.7146015840770022E-2</v>
      </c>
      <c r="C1222" s="203">
        <f t="shared" si="275"/>
        <v>9.8205150996316171E-5</v>
      </c>
      <c r="D1222" s="184">
        <f t="shared" si="276"/>
        <v>9.6339253127386169E-4</v>
      </c>
      <c r="T1222" s="182">
        <f t="shared" si="288"/>
        <v>0.10135760699787776</v>
      </c>
      <c r="U1222" s="19">
        <v>1.0003218060486332</v>
      </c>
      <c r="V1222" s="105">
        <f t="shared" si="277"/>
        <v>4.16599999999967E-3</v>
      </c>
      <c r="W1222" s="143">
        <f t="shared" si="278"/>
        <v>8.8754449677853557</v>
      </c>
      <c r="X1222" s="143">
        <f t="shared" si="279"/>
        <v>0.61929999999999996</v>
      </c>
      <c r="Y1222" s="143">
        <f t="shared" si="280"/>
        <v>8.9585193843427571E-3</v>
      </c>
      <c r="Z1222" s="143">
        <f t="shared" si="281"/>
        <v>10.928836577534765</v>
      </c>
      <c r="AA1222" s="143">
        <f t="shared" si="282"/>
        <v>-123.12323464650638</v>
      </c>
      <c r="AB1222" s="143">
        <f t="shared" si="283"/>
        <v>2.128077466325581E-4</v>
      </c>
      <c r="AC1222" s="143">
        <f t="shared" si="284"/>
        <v>0.30902288208797879</v>
      </c>
      <c r="AD1222" s="143">
        <f t="shared" si="285"/>
        <v>5.1082032316988712E-2</v>
      </c>
      <c r="AE1222" s="105">
        <f t="shared" si="286"/>
        <v>0.1112771179120213</v>
      </c>
      <c r="AF1222" s="143">
        <f t="shared" si="287"/>
        <v>1.6093873128636017E-2</v>
      </c>
    </row>
    <row r="1223" spans="1:32" x14ac:dyDescent="0.25">
      <c r="A1223">
        <v>5.0833329999999997</v>
      </c>
      <c r="B1223">
        <v>4.7146015840770022E-2</v>
      </c>
      <c r="C1223" s="203">
        <f t="shared" si="275"/>
        <v>1.9645744800852159E-4</v>
      </c>
      <c r="D1223" s="184">
        <f t="shared" si="276"/>
        <v>1.9272475649635969E-3</v>
      </c>
      <c r="T1223" s="182">
        <f t="shared" si="288"/>
        <v>0.10135760699787776</v>
      </c>
      <c r="U1223" s="19">
        <v>1.0003218060486332</v>
      </c>
      <c r="V1223" s="105">
        <f t="shared" si="277"/>
        <v>4.1670000000006979E-3</v>
      </c>
      <c r="W1223" s="143">
        <f t="shared" si="278"/>
        <v>8.8754449677853557</v>
      </c>
      <c r="X1223" s="143">
        <f t="shared" si="279"/>
        <v>0.61929999999999996</v>
      </c>
      <c r="Y1223" s="143">
        <f t="shared" si="280"/>
        <v>8.9606697730594039E-3</v>
      </c>
      <c r="Z1223" s="143">
        <f t="shared" si="281"/>
        <v>10.937797247307826</v>
      </c>
      <c r="AA1223" s="143">
        <f t="shared" si="282"/>
        <v>-123.09224910072172</v>
      </c>
      <c r="AB1223" s="143">
        <f t="shared" si="283"/>
        <v>2.1275419082568262E-4</v>
      </c>
      <c r="AC1223" s="143">
        <f t="shared" si="284"/>
        <v>0.30923563627880446</v>
      </c>
      <c r="AD1223" s="143">
        <f t="shared" si="285"/>
        <v>5.1056921244455718E-2</v>
      </c>
      <c r="AE1223" s="105">
        <f t="shared" si="286"/>
        <v>0.11106436372119562</v>
      </c>
      <c r="AF1223" s="143">
        <f t="shared" si="287"/>
        <v>1.6093873128636017E-2</v>
      </c>
    </row>
    <row r="1224" spans="1:32" x14ac:dyDescent="0.25">
      <c r="A1224">
        <v>5.0874999999999986</v>
      </c>
      <c r="B1224">
        <v>0.10387455522641484</v>
      </c>
      <c r="C1224" s="203">
        <f t="shared" si="275"/>
        <v>3.1465135981839821E-4</v>
      </c>
      <c r="D1224" s="184">
        <f t="shared" si="276"/>
        <v>3.0867298398184868E-3</v>
      </c>
      <c r="T1224" s="182">
        <f t="shared" si="288"/>
        <v>0.10148276727754722</v>
      </c>
      <c r="U1224" s="19">
        <v>1.001557041969378</v>
      </c>
      <c r="V1224" s="105">
        <f t="shared" si="277"/>
        <v>4.1669999999989216E-3</v>
      </c>
      <c r="W1224" s="143">
        <f t="shared" si="278"/>
        <v>8.8754449677853557</v>
      </c>
      <c r="X1224" s="143">
        <f t="shared" si="279"/>
        <v>0.61929999999999996</v>
      </c>
      <c r="Y1224" s="143">
        <f t="shared" si="280"/>
        <v>8.9675207056315355E-3</v>
      </c>
      <c r="Z1224" s="143">
        <f t="shared" si="281"/>
        <v>10.946764768013457</v>
      </c>
      <c r="AA1224" s="143">
        <f t="shared" si="282"/>
        <v>-123.12567319091715</v>
      </c>
      <c r="AB1224" s="143">
        <f t="shared" si="283"/>
        <v>2.1281196144337438E-4</v>
      </c>
      <c r="AC1224" s="143">
        <f t="shared" si="284"/>
        <v>0.30944844824024781</v>
      </c>
      <c r="AD1224" s="143">
        <f t="shared" si="285"/>
        <v>5.1070785083616378E-2</v>
      </c>
      <c r="AE1224" s="105">
        <f t="shared" si="286"/>
        <v>0.11085155175975224</v>
      </c>
      <c r="AF1224" s="143">
        <f t="shared" si="287"/>
        <v>3.5415126718342647E-2</v>
      </c>
    </row>
    <row r="1225" spans="1:32" x14ac:dyDescent="0.25">
      <c r="A1225">
        <v>5.091666</v>
      </c>
      <c r="B1225">
        <v>0</v>
      </c>
      <c r="C1225" s="203">
        <f t="shared" si="275"/>
        <v>2.1637069853669723E-4</v>
      </c>
      <c r="D1225" s="184">
        <f t="shared" si="276"/>
        <v>2.1225965526450001E-3</v>
      </c>
      <c r="T1225" s="182">
        <f t="shared" si="288"/>
        <v>0.10132500011893103</v>
      </c>
      <c r="U1225" s="19">
        <v>1.000000001173758</v>
      </c>
      <c r="V1225" s="105">
        <f t="shared" si="277"/>
        <v>4.1660000000014463E-3</v>
      </c>
      <c r="W1225" s="143">
        <f t="shared" si="278"/>
        <v>8.8754449677853557</v>
      </c>
      <c r="X1225" s="143">
        <f t="shared" si="279"/>
        <v>0.61929999999999996</v>
      </c>
      <c r="Y1225" s="143">
        <f t="shared" si="280"/>
        <v>8.956734472393495E-3</v>
      </c>
      <c r="Z1225" s="143">
        <f t="shared" si="281"/>
        <v>10.955721502485851</v>
      </c>
      <c r="AA1225" s="143">
        <f t="shared" si="282"/>
        <v>-122.9169811500397</v>
      </c>
      <c r="AB1225" s="143">
        <f t="shared" si="283"/>
        <v>2.1245125549630608E-4</v>
      </c>
      <c r="AC1225" s="143">
        <f t="shared" si="284"/>
        <v>0.3096608994957441</v>
      </c>
      <c r="AD1225" s="143">
        <f t="shared" si="285"/>
        <v>5.0996460752816206E-2</v>
      </c>
      <c r="AE1225" s="105">
        <f t="shared" si="286"/>
        <v>0.11063910050425593</v>
      </c>
      <c r="AF1225" s="143">
        <f t="shared" si="287"/>
        <v>0</v>
      </c>
    </row>
    <row r="1226" spans="1:32" x14ac:dyDescent="0.25">
      <c r="A1226">
        <v>5.0958329999999989</v>
      </c>
      <c r="B1226">
        <v>0.1606030946120594</v>
      </c>
      <c r="C1226" s="203">
        <f t="shared" si="275"/>
        <v>3.3461654762413916E-4</v>
      </c>
      <c r="D1226" s="184">
        <f t="shared" si="276"/>
        <v>3.2825883321928053E-3</v>
      </c>
      <c r="T1226" s="182">
        <f t="shared" si="288"/>
        <v>0.10170159140833664</v>
      </c>
      <c r="U1226" s="19">
        <v>1.0037166682293277</v>
      </c>
      <c r="V1226" s="105">
        <f t="shared" si="277"/>
        <v>4.1669999999989216E-3</v>
      </c>
      <c r="W1226" s="143">
        <f t="shared" si="278"/>
        <v>8.8754449677853557</v>
      </c>
      <c r="X1226" s="143">
        <f t="shared" si="279"/>
        <v>0.61929999999999996</v>
      </c>
      <c r="Y1226" s="143">
        <f t="shared" si="280"/>
        <v>8.9794908190310354E-3</v>
      </c>
      <c r="Z1226" s="143">
        <f t="shared" si="281"/>
        <v>10.964700993304882</v>
      </c>
      <c r="AA1226" s="143">
        <f t="shared" si="282"/>
        <v>-123.16831799374346</v>
      </c>
      <c r="AB1226" s="143">
        <f t="shared" si="283"/>
        <v>2.1288566925669743E-4</v>
      </c>
      <c r="AC1226" s="143">
        <f t="shared" si="284"/>
        <v>0.3098737851650008</v>
      </c>
      <c r="AD1226" s="143">
        <f t="shared" si="285"/>
        <v>5.1088473543737106E-2</v>
      </c>
      <c r="AE1226" s="105">
        <f t="shared" si="286"/>
        <v>0.11042621483499923</v>
      </c>
      <c r="AF1226" s="143">
        <f t="shared" si="287"/>
        <v>5.4638414022136129E-2</v>
      </c>
    </row>
    <row r="1227" spans="1:32" x14ac:dyDescent="0.25">
      <c r="A1227">
        <v>5.0999999999999996</v>
      </c>
      <c r="B1227">
        <v>0</v>
      </c>
      <c r="C1227" s="203">
        <f t="shared" si="275"/>
        <v>3.3461654762428184E-4</v>
      </c>
      <c r="D1227" s="184">
        <f t="shared" si="276"/>
        <v>3.2825883321942052E-3</v>
      </c>
      <c r="T1227" s="182">
        <f t="shared" si="288"/>
        <v>0.10132500013311632</v>
      </c>
      <c r="U1227" s="19">
        <v>1.000000001313756</v>
      </c>
      <c r="V1227" s="105">
        <f t="shared" si="277"/>
        <v>4.1670000000006979E-3</v>
      </c>
      <c r="W1227" s="143">
        <f t="shared" si="278"/>
        <v>8.8754449677853557</v>
      </c>
      <c r="X1227" s="143">
        <f t="shared" si="279"/>
        <v>0.61929999999999996</v>
      </c>
      <c r="Y1227" s="143">
        <f t="shared" si="280"/>
        <v>8.9588844334356453E-3</v>
      </c>
      <c r="Z1227" s="143">
        <f t="shared" si="281"/>
        <v>10.973659877738319</v>
      </c>
      <c r="AA1227" s="143">
        <f t="shared" si="282"/>
        <v>-122.82493514740823</v>
      </c>
      <c r="AB1227" s="143">
        <f t="shared" si="283"/>
        <v>2.1229216202818223E-4</v>
      </c>
      <c r="AC1227" s="143">
        <f t="shared" si="284"/>
        <v>0.31008607732702897</v>
      </c>
      <c r="AD1227" s="143">
        <f t="shared" si="285"/>
        <v>5.0946043203298937E-2</v>
      </c>
      <c r="AE1227" s="105">
        <f t="shared" si="286"/>
        <v>0.11021392267297105</v>
      </c>
      <c r="AF1227" s="143">
        <f t="shared" si="287"/>
        <v>0</v>
      </c>
    </row>
    <row r="1228" spans="1:32" x14ac:dyDescent="0.25">
      <c r="A1228">
        <v>5.1041659999999993</v>
      </c>
      <c r="B1228">
        <v>0.1606030946120594</v>
      </c>
      <c r="C1228" s="203">
        <f t="shared" ref="C1228:C1291" si="289">+(B1227+B1228)/2*(A1228-A1227)</f>
        <v>3.3453624607689326E-4</v>
      </c>
      <c r="D1228" s="184">
        <f t="shared" ref="D1228:D1291" si="290">C1228*9.81</f>
        <v>3.2818005740143231E-3</v>
      </c>
      <c r="T1228" s="182">
        <f t="shared" si="288"/>
        <v>0.10170159137110439</v>
      </c>
      <c r="U1228" s="19">
        <v>1.0037166678618741</v>
      </c>
      <c r="V1228" s="105">
        <f t="shared" si="277"/>
        <v>4.16599999999967E-3</v>
      </c>
      <c r="W1228" s="143">
        <f t="shared" si="278"/>
        <v>8.8754449677853557</v>
      </c>
      <c r="X1228" s="143">
        <f t="shared" si="279"/>
        <v>0.61929999999999996</v>
      </c>
      <c r="Y1228" s="143">
        <f t="shared" si="280"/>
        <v>8.9773359115931598E-3</v>
      </c>
      <c r="Z1228" s="143">
        <f t="shared" si="281"/>
        <v>10.982637213649912</v>
      </c>
      <c r="AA1228" s="143">
        <f t="shared" si="282"/>
        <v>-123.01686441047543</v>
      </c>
      <c r="AB1228" s="143">
        <f t="shared" si="283"/>
        <v>2.1262389497934655E-4</v>
      </c>
      <c r="AC1228" s="143">
        <f t="shared" si="284"/>
        <v>0.31029870122200831</v>
      </c>
      <c r="AD1228" s="143">
        <f t="shared" si="285"/>
        <v>5.1037900859184686E-2</v>
      </c>
      <c r="AE1228" s="105">
        <f t="shared" si="286"/>
        <v>0.1100012987779917</v>
      </c>
      <c r="AF1228" s="143">
        <f t="shared" si="287"/>
        <v>5.4638414042138872E-2</v>
      </c>
    </row>
    <row r="1229" spans="1:32" x14ac:dyDescent="0.25">
      <c r="A1229">
        <v>5.108333</v>
      </c>
      <c r="B1229">
        <v>0.10387455522641484</v>
      </c>
      <c r="C1229" s="203">
        <f t="shared" si="289"/>
        <v>5.5103918343855332E-4</v>
      </c>
      <c r="D1229" s="184">
        <f t="shared" si="290"/>
        <v>5.4056943895322085E-3</v>
      </c>
      <c r="T1229" s="182">
        <f t="shared" si="288"/>
        <v>0.10148284290265844</v>
      </c>
      <c r="U1229" s="19">
        <v>1.0015577883311961</v>
      </c>
      <c r="V1229" s="105">
        <f t="shared" si="277"/>
        <v>4.1670000000006979E-3</v>
      </c>
      <c r="W1229" s="143">
        <f t="shared" si="278"/>
        <v>8.8754449677853557</v>
      </c>
      <c r="X1229" s="143">
        <f t="shared" si="279"/>
        <v>0.61929999999999996</v>
      </c>
      <c r="Y1229" s="143">
        <f t="shared" si="280"/>
        <v>8.9675248441751145E-3</v>
      </c>
      <c r="Z1229" s="143">
        <f t="shared" si="281"/>
        <v>10.991604738494088</v>
      </c>
      <c r="AA1229" s="143">
        <f t="shared" si="282"/>
        <v>-122.82146414079051</v>
      </c>
      <c r="AB1229" s="143">
        <f t="shared" si="283"/>
        <v>2.1228616269670765E-4</v>
      </c>
      <c r="AC1229" s="143">
        <f t="shared" si="284"/>
        <v>0.31051098738470501</v>
      </c>
      <c r="AD1229" s="143">
        <f t="shared" si="285"/>
        <v>5.094460347892299E-2</v>
      </c>
      <c r="AE1229" s="105">
        <f t="shared" si="286"/>
        <v>0.10978901261529499</v>
      </c>
      <c r="AF1229" s="143">
        <f t="shared" si="287"/>
        <v>3.5415100326956474E-2</v>
      </c>
    </row>
    <row r="1230" spans="1:32" x14ac:dyDescent="0.25">
      <c r="A1230">
        <v>5.1124999999999989</v>
      </c>
      <c r="B1230">
        <v>0.10387455522641484</v>
      </c>
      <c r="C1230" s="203">
        <f t="shared" si="289"/>
        <v>4.3284527162835859E-4</v>
      </c>
      <c r="D1230" s="184">
        <f t="shared" si="290"/>
        <v>4.2462121146741982E-3</v>
      </c>
      <c r="T1230" s="182">
        <f t="shared" si="288"/>
        <v>0.10148284290265844</v>
      </c>
      <c r="U1230" s="19">
        <v>1.0015577883311961</v>
      </c>
      <c r="V1230" s="105">
        <f t="shared" si="277"/>
        <v>4.1669999999989216E-3</v>
      </c>
      <c r="W1230" s="143">
        <f t="shared" si="278"/>
        <v>8.8754449677853557</v>
      </c>
      <c r="X1230" s="143">
        <f t="shared" si="279"/>
        <v>0.61929999999999996</v>
      </c>
      <c r="Y1230" s="143">
        <f t="shared" si="280"/>
        <v>8.9675248441712912E-3</v>
      </c>
      <c r="Z1230" s="143">
        <f t="shared" si="281"/>
        <v>11.00057226333826</v>
      </c>
      <c r="AA1230" s="143">
        <f t="shared" si="282"/>
        <v>-122.76045102582233</v>
      </c>
      <c r="AB1230" s="143">
        <f t="shared" si="283"/>
        <v>2.1218070686175754E-4</v>
      </c>
      <c r="AC1230" s="143">
        <f t="shared" si="284"/>
        <v>0.31072316809156675</v>
      </c>
      <c r="AD1230" s="143">
        <f t="shared" si="285"/>
        <v>5.0919296103146737E-2</v>
      </c>
      <c r="AE1230" s="105">
        <f t="shared" si="286"/>
        <v>0.10957683190843323</v>
      </c>
      <c r="AF1230" s="143">
        <f t="shared" si="287"/>
        <v>3.5415100326956474E-2</v>
      </c>
    </row>
    <row r="1231" spans="1:32" x14ac:dyDescent="0.25">
      <c r="A1231">
        <v>5.1166659999999986</v>
      </c>
      <c r="B1231">
        <v>0</v>
      </c>
      <c r="C1231" s="203">
        <f t="shared" si="289"/>
        <v>2.1637069853660496E-4</v>
      </c>
      <c r="D1231" s="184">
        <f t="shared" si="290"/>
        <v>2.1225965526440946E-3</v>
      </c>
      <c r="T1231" s="182">
        <f t="shared" si="288"/>
        <v>0.10132500004842609</v>
      </c>
      <c r="U1231" s="19">
        <v>1.0000000004779284</v>
      </c>
      <c r="V1231" s="105">
        <f t="shared" si="277"/>
        <v>4.16599999999967E-3</v>
      </c>
      <c r="W1231" s="143">
        <f t="shared" si="278"/>
        <v>8.8754449677853557</v>
      </c>
      <c r="X1231" s="143">
        <f t="shared" si="279"/>
        <v>0.61929999999999996</v>
      </c>
      <c r="Y1231" s="143">
        <f t="shared" si="280"/>
        <v>8.9567344685299744E-3</v>
      </c>
      <c r="Z1231" s="143">
        <f t="shared" si="281"/>
        <v>11.00952899780679</v>
      </c>
      <c r="AA1231" s="143">
        <f t="shared" si="282"/>
        <v>-122.55181617495082</v>
      </c>
      <c r="AB1231" s="143">
        <f t="shared" si="283"/>
        <v>2.1182009976261447E-4</v>
      </c>
      <c r="AC1231" s="143">
        <f t="shared" si="284"/>
        <v>0.31093498819132936</v>
      </c>
      <c r="AD1231" s="143">
        <f t="shared" si="285"/>
        <v>5.084495913649334E-2</v>
      </c>
      <c r="AE1231" s="105">
        <f t="shared" si="286"/>
        <v>0.10936501180867061</v>
      </c>
      <c r="AF1231" s="143">
        <f t="shared" si="287"/>
        <v>0</v>
      </c>
    </row>
    <row r="1232" spans="1:32" x14ac:dyDescent="0.25">
      <c r="A1232">
        <v>5.1208329999999993</v>
      </c>
      <c r="B1232">
        <v>0</v>
      </c>
      <c r="C1232" s="203">
        <f t="shared" si="289"/>
        <v>0</v>
      </c>
      <c r="D1232" s="184">
        <f t="shared" si="290"/>
        <v>0</v>
      </c>
      <c r="T1232" s="182">
        <f t="shared" si="288"/>
        <v>0.10132500004842609</v>
      </c>
      <c r="U1232" s="19">
        <v>1.0000000004779284</v>
      </c>
      <c r="V1232" s="105">
        <f t="shared" si="277"/>
        <v>4.1670000000006979E-3</v>
      </c>
      <c r="W1232" s="143">
        <f t="shared" si="278"/>
        <v>8.8754449677853557</v>
      </c>
      <c r="X1232" s="143">
        <f t="shared" si="279"/>
        <v>0.61929999999999996</v>
      </c>
      <c r="Y1232" s="143">
        <f t="shared" si="280"/>
        <v>8.958884428798275E-3</v>
      </c>
      <c r="Z1232" s="143">
        <f t="shared" si="281"/>
        <v>11.018487882235588</v>
      </c>
      <c r="AA1232" s="143">
        <f t="shared" si="282"/>
        <v>-122.52022927711548</v>
      </c>
      <c r="AB1232" s="143">
        <f t="shared" si="283"/>
        <v>2.1176550457129457E-4</v>
      </c>
      <c r="AC1232" s="143">
        <f t="shared" si="284"/>
        <v>0.31114675369590067</v>
      </c>
      <c r="AD1232" s="143">
        <f t="shared" si="285"/>
        <v>5.0819655524660209E-2</v>
      </c>
      <c r="AE1232" s="105">
        <f t="shared" si="286"/>
        <v>0.10915324630409932</v>
      </c>
      <c r="AF1232" s="143">
        <f t="shared" si="287"/>
        <v>0</v>
      </c>
    </row>
    <row r="1233" spans="1:32" x14ac:dyDescent="0.25">
      <c r="A1233">
        <v>5.125</v>
      </c>
      <c r="B1233">
        <v>0</v>
      </c>
      <c r="C1233" s="203">
        <f t="shared" si="289"/>
        <v>0</v>
      </c>
      <c r="D1233" s="184">
        <f t="shared" si="290"/>
        <v>0</v>
      </c>
      <c r="T1233" s="182">
        <f t="shared" si="288"/>
        <v>0.10132500004842609</v>
      </c>
      <c r="U1233" s="19">
        <v>1.0000000004779284</v>
      </c>
      <c r="V1233" s="105">
        <f t="shared" si="277"/>
        <v>4.1670000000006979E-3</v>
      </c>
      <c r="W1233" s="143">
        <f t="shared" si="278"/>
        <v>8.8754449677853557</v>
      </c>
      <c r="X1233" s="143">
        <f t="shared" si="279"/>
        <v>0.61929999999999996</v>
      </c>
      <c r="Y1233" s="143">
        <f t="shared" si="280"/>
        <v>8.958884428798275E-3</v>
      </c>
      <c r="Z1233" s="143">
        <f t="shared" si="281"/>
        <v>11.027446766664387</v>
      </c>
      <c r="AA1233" s="143">
        <f t="shared" si="282"/>
        <v>-122.4591710211938</v>
      </c>
      <c r="AB1233" s="143">
        <f t="shared" si="283"/>
        <v>2.1165997071415289E-4</v>
      </c>
      <c r="AC1233" s="143">
        <f t="shared" si="284"/>
        <v>0.31135841366661482</v>
      </c>
      <c r="AD1233" s="143">
        <f t="shared" si="285"/>
        <v>5.0794329425034181E-2</v>
      </c>
      <c r="AE1233" s="105">
        <f t="shared" si="286"/>
        <v>0.10894158633338517</v>
      </c>
      <c r="AF1233" s="143">
        <f t="shared" si="287"/>
        <v>0</v>
      </c>
    </row>
    <row r="1234" spans="1:32" x14ac:dyDescent="0.25">
      <c r="A1234">
        <v>5.1291659999999997</v>
      </c>
      <c r="B1234">
        <v>4.7146015840770022E-2</v>
      </c>
      <c r="C1234" s="203">
        <f t="shared" si="289"/>
        <v>9.8205150996316171E-5</v>
      </c>
      <c r="D1234" s="184">
        <f t="shared" si="290"/>
        <v>9.6339253127386169E-4</v>
      </c>
      <c r="T1234" s="182">
        <f t="shared" si="288"/>
        <v>0.10135760700033947</v>
      </c>
      <c r="U1234" s="19">
        <v>1.0003218060729284</v>
      </c>
      <c r="V1234" s="105">
        <f t="shared" si="277"/>
        <v>4.16599999999967E-3</v>
      </c>
      <c r="W1234" s="143">
        <f t="shared" si="278"/>
        <v>8.8754449677853557</v>
      </c>
      <c r="X1234" s="143">
        <f t="shared" si="279"/>
        <v>0.61929999999999996</v>
      </c>
      <c r="Y1234" s="143">
        <f t="shared" si="280"/>
        <v>8.9585193844775035E-3</v>
      </c>
      <c r="Z1234" s="143">
        <f t="shared" si="281"/>
        <v>11.036405286048865</v>
      </c>
      <c r="AA1234" s="143">
        <f t="shared" si="282"/>
        <v>-122.39307373295257</v>
      </c>
      <c r="AB1234" s="143">
        <f t="shared" si="283"/>
        <v>2.1154572733020081E-4</v>
      </c>
      <c r="AC1234" s="143">
        <f t="shared" si="284"/>
        <v>0.311569959393945</v>
      </c>
      <c r="AD1234" s="143">
        <f t="shared" si="285"/>
        <v>5.077909921512664E-2</v>
      </c>
      <c r="AE1234" s="105">
        <f t="shared" si="286"/>
        <v>0.10873004060605497</v>
      </c>
      <c r="AF1234" s="143">
        <f t="shared" si="287"/>
        <v>1.6093873128245135E-2</v>
      </c>
    </row>
    <row r="1235" spans="1:32" x14ac:dyDescent="0.25">
      <c r="A1235">
        <v>5.1333329999999986</v>
      </c>
      <c r="B1235">
        <v>0</v>
      </c>
      <c r="C1235" s="203">
        <f t="shared" si="289"/>
        <v>9.8228724004218918E-5</v>
      </c>
      <c r="D1235" s="184">
        <f t="shared" si="290"/>
        <v>9.6362378248138767E-4</v>
      </c>
      <c r="T1235" s="182">
        <f t="shared" si="288"/>
        <v>0.10132500014390471</v>
      </c>
      <c r="U1235" s="19">
        <v>1.000000001420229</v>
      </c>
      <c r="V1235" s="105">
        <f t="shared" si="277"/>
        <v>4.1669999999989216E-3</v>
      </c>
      <c r="W1235" s="143">
        <f t="shared" si="278"/>
        <v>8.8754449677853557</v>
      </c>
      <c r="X1235" s="143">
        <f t="shared" si="279"/>
        <v>0.61929999999999996</v>
      </c>
      <c r="Y1235" s="143">
        <f t="shared" si="280"/>
        <v>8.9588844340225647E-3</v>
      </c>
      <c r="Z1235" s="143">
        <f t="shared" si="281"/>
        <v>11.045364170482888</v>
      </c>
      <c r="AA1235" s="143">
        <f t="shared" si="282"/>
        <v>-122.33689442780118</v>
      </c>
      <c r="AB1235" s="143">
        <f t="shared" si="283"/>
        <v>2.1144862631290728E-4</v>
      </c>
      <c r="AC1235" s="143">
        <f t="shared" si="284"/>
        <v>0.31178140802025789</v>
      </c>
      <c r="AD1235" s="143">
        <f t="shared" si="285"/>
        <v>5.0743610826244782E-2</v>
      </c>
      <c r="AE1235" s="105">
        <f t="shared" si="286"/>
        <v>0.10851859197974206</v>
      </c>
      <c r="AF1235" s="143">
        <f t="shared" si="287"/>
        <v>0</v>
      </c>
    </row>
    <row r="1236" spans="1:32" x14ac:dyDescent="0.25">
      <c r="A1236">
        <v>5.1374999999999993</v>
      </c>
      <c r="B1236">
        <v>4.7146015840770022E-2</v>
      </c>
      <c r="C1236" s="203">
        <f t="shared" si="289"/>
        <v>9.8228724004260795E-5</v>
      </c>
      <c r="D1236" s="184">
        <f t="shared" si="290"/>
        <v>9.6362378248179847E-4</v>
      </c>
      <c r="T1236" s="182">
        <f t="shared" si="288"/>
        <v>0.1013576069766268</v>
      </c>
      <c r="U1236" s="19">
        <v>1.0003218058389025</v>
      </c>
      <c r="V1236" s="105">
        <f t="shared" si="277"/>
        <v>4.1670000000006979E-3</v>
      </c>
      <c r="W1236" s="143">
        <f t="shared" si="278"/>
        <v>8.8754449677853557</v>
      </c>
      <c r="X1236" s="143">
        <f t="shared" si="279"/>
        <v>0.61929999999999996</v>
      </c>
      <c r="Y1236" s="143">
        <f t="shared" si="280"/>
        <v>8.9606697718959093E-3</v>
      </c>
      <c r="Z1236" s="143">
        <f t="shared" si="281"/>
        <v>11.054324840254784</v>
      </c>
      <c r="AA1236" s="143">
        <f t="shared" si="282"/>
        <v>-122.30002857129556</v>
      </c>
      <c r="AB1236" s="143">
        <f t="shared" si="283"/>
        <v>2.1138490690305611E-4</v>
      </c>
      <c r="AC1236" s="143">
        <f t="shared" si="284"/>
        <v>0.31199279292716092</v>
      </c>
      <c r="AD1236" s="143">
        <f t="shared" si="285"/>
        <v>5.0728319391173678E-2</v>
      </c>
      <c r="AE1236" s="105">
        <f t="shared" si="286"/>
        <v>0.108307207072839</v>
      </c>
      <c r="AF1236" s="143">
        <f t="shared" si="287"/>
        <v>1.6093873132010311E-2</v>
      </c>
    </row>
    <row r="1237" spans="1:32" x14ac:dyDescent="0.25">
      <c r="A1237">
        <v>5.141665999999999</v>
      </c>
      <c r="B1237">
        <v>4.7146015840770022E-2</v>
      </c>
      <c r="C1237" s="203">
        <f t="shared" si="289"/>
        <v>1.9641030199263234E-4</v>
      </c>
      <c r="D1237" s="184">
        <f t="shared" si="290"/>
        <v>1.9267850625477234E-3</v>
      </c>
      <c r="T1237" s="182">
        <f t="shared" si="288"/>
        <v>0.1013576069766268</v>
      </c>
      <c r="U1237" s="19">
        <v>1.0003218058389025</v>
      </c>
      <c r="V1237" s="105">
        <f t="shared" si="277"/>
        <v>4.16599999999967E-3</v>
      </c>
      <c r="W1237" s="143">
        <f t="shared" si="278"/>
        <v>8.8754449677853557</v>
      </c>
      <c r="X1237" s="143">
        <f t="shared" si="279"/>
        <v>0.61929999999999996</v>
      </c>
      <c r="Y1237" s="143">
        <f t="shared" si="280"/>
        <v>8.9585193831795418E-3</v>
      </c>
      <c r="Z1237" s="143">
        <f t="shared" si="281"/>
        <v>11.063283359637964</v>
      </c>
      <c r="AA1237" s="143">
        <f t="shared" si="282"/>
        <v>-122.20940878066902</v>
      </c>
      <c r="AB1237" s="143">
        <f t="shared" si="283"/>
        <v>2.1122827851769151E-4</v>
      </c>
      <c r="AC1237" s="143">
        <f t="shared" si="284"/>
        <v>0.31220402120567864</v>
      </c>
      <c r="AD1237" s="143">
        <f t="shared" si="285"/>
        <v>5.0702899308139281E-2</v>
      </c>
      <c r="AE1237" s="105">
        <f t="shared" si="286"/>
        <v>0.10809597879432131</v>
      </c>
      <c r="AF1237" s="143">
        <f t="shared" si="287"/>
        <v>1.6093873132010311E-2</v>
      </c>
    </row>
    <row r="1238" spans="1:32" x14ac:dyDescent="0.25">
      <c r="A1238">
        <v>5.1458329999999997</v>
      </c>
      <c r="B1238">
        <v>0</v>
      </c>
      <c r="C1238" s="203">
        <f t="shared" si="289"/>
        <v>9.8228724004260795E-5</v>
      </c>
      <c r="D1238" s="184">
        <f t="shared" si="290"/>
        <v>9.6362378248179847E-4</v>
      </c>
      <c r="T1238" s="182">
        <f t="shared" si="288"/>
        <v>0.10132500014379273</v>
      </c>
      <c r="U1238" s="19">
        <v>1.0000000014191239</v>
      </c>
      <c r="V1238" s="105">
        <f t="shared" si="277"/>
        <v>4.1670000000006979E-3</v>
      </c>
      <c r="W1238" s="143">
        <f t="shared" si="278"/>
        <v>8.8754449677853557</v>
      </c>
      <c r="X1238" s="143">
        <f t="shared" si="279"/>
        <v>0.61929999999999996</v>
      </c>
      <c r="Y1238" s="143">
        <f t="shared" si="280"/>
        <v>8.9588844340202506E-3</v>
      </c>
      <c r="Z1238" s="143">
        <f t="shared" si="281"/>
        <v>11.072242244071985</v>
      </c>
      <c r="AA1238" s="143">
        <f t="shared" si="282"/>
        <v>-122.15305935416484</v>
      </c>
      <c r="AB1238" s="143">
        <f t="shared" si="283"/>
        <v>2.111308834605131E-4</v>
      </c>
      <c r="AC1238" s="143">
        <f t="shared" si="284"/>
        <v>0.31241515208913917</v>
      </c>
      <c r="AD1238" s="143">
        <f t="shared" si="285"/>
        <v>5.0667358641823312E-2</v>
      </c>
      <c r="AE1238" s="105">
        <f t="shared" si="286"/>
        <v>0.1078848479108608</v>
      </c>
      <c r="AF1238" s="143">
        <f t="shared" si="287"/>
        <v>0</v>
      </c>
    </row>
    <row r="1239" spans="1:32" x14ac:dyDescent="0.25">
      <c r="A1239">
        <v>5.1499999999999986</v>
      </c>
      <c r="B1239">
        <v>4.7146015840770022E-2</v>
      </c>
      <c r="C1239" s="203">
        <f t="shared" si="289"/>
        <v>9.8228724004218918E-5</v>
      </c>
      <c r="D1239" s="184">
        <f t="shared" si="290"/>
        <v>9.6362378248138767E-4</v>
      </c>
      <c r="T1239" s="182">
        <f t="shared" si="288"/>
        <v>0.10135760697664888</v>
      </c>
      <c r="U1239" s="19">
        <v>1.0003218058391203</v>
      </c>
      <c r="V1239" s="105">
        <f t="shared" si="277"/>
        <v>4.1669999999989216E-3</v>
      </c>
      <c r="W1239" s="143">
        <f t="shared" si="278"/>
        <v>8.8754449677853557</v>
      </c>
      <c r="X1239" s="143">
        <f t="shared" si="279"/>
        <v>0.61929999999999996</v>
      </c>
      <c r="Y1239" s="143">
        <f t="shared" si="280"/>
        <v>8.9606697718932985E-3</v>
      </c>
      <c r="Z1239" s="143">
        <f t="shared" si="281"/>
        <v>11.081202913843878</v>
      </c>
      <c r="AA1239" s="143">
        <f t="shared" si="282"/>
        <v>-122.11599414304443</v>
      </c>
      <c r="AB1239" s="143">
        <f t="shared" si="283"/>
        <v>2.1106681948363952E-4</v>
      </c>
      <c r="AC1239" s="143">
        <f t="shared" si="284"/>
        <v>0.3126262189086228</v>
      </c>
      <c r="AD1239" s="143">
        <f t="shared" si="285"/>
        <v>5.0651984517325208E-2</v>
      </c>
      <c r="AE1239" s="105">
        <f t="shared" si="286"/>
        <v>0.10767378109137715</v>
      </c>
      <c r="AF1239" s="143">
        <f t="shared" si="287"/>
        <v>1.6093873132006803E-2</v>
      </c>
    </row>
    <row r="1240" spans="1:32" x14ac:dyDescent="0.25">
      <c r="A1240">
        <v>5.154166</v>
      </c>
      <c r="B1240">
        <v>0.10387455522641484</v>
      </c>
      <c r="C1240" s="203">
        <f t="shared" si="289"/>
        <v>3.1457584953305527E-4</v>
      </c>
      <c r="D1240" s="184">
        <f t="shared" si="290"/>
        <v>3.0859890839192725E-3</v>
      </c>
      <c r="T1240" s="182">
        <f t="shared" si="288"/>
        <v>0.1014827672774468</v>
      </c>
      <c r="U1240" s="19">
        <v>1.001557041968387</v>
      </c>
      <c r="V1240" s="105">
        <f t="shared" si="277"/>
        <v>4.1660000000014463E-3</v>
      </c>
      <c r="W1240" s="143">
        <f t="shared" si="278"/>
        <v>8.8754449677853557</v>
      </c>
      <c r="X1240" s="143">
        <f t="shared" si="279"/>
        <v>0.61929999999999996</v>
      </c>
      <c r="Y1240" s="143">
        <f t="shared" si="280"/>
        <v>8.9653686728247452E-3</v>
      </c>
      <c r="Z1240" s="143">
        <f t="shared" si="281"/>
        <v>11.090168282516704</v>
      </c>
      <c r="AA1240" s="143">
        <f t="shared" si="282"/>
        <v>-122.11850399025438</v>
      </c>
      <c r="AB1240" s="143">
        <f t="shared" si="283"/>
        <v>2.1107115753511024E-4</v>
      </c>
      <c r="AC1240" s="143">
        <f t="shared" si="284"/>
        <v>0.3128372900661579</v>
      </c>
      <c r="AD1240" s="143">
        <f t="shared" si="285"/>
        <v>5.0665184237886934E-2</v>
      </c>
      <c r="AE1240" s="105">
        <f t="shared" si="286"/>
        <v>0.10746270993384203</v>
      </c>
      <c r="AF1240" s="143">
        <f t="shared" si="287"/>
        <v>3.5415126718377689E-2</v>
      </c>
    </row>
    <row r="1241" spans="1:32" x14ac:dyDescent="0.25">
      <c r="A1241">
        <v>5.1583329999999989</v>
      </c>
      <c r="B1241">
        <v>0.1606030946120594</v>
      </c>
      <c r="C1241" s="203">
        <f t="shared" si="289"/>
        <v>5.5103918343831838E-4</v>
      </c>
      <c r="D1241" s="184">
        <f t="shared" si="290"/>
        <v>5.4056943895299039E-3</v>
      </c>
      <c r="T1241" s="182">
        <f t="shared" si="288"/>
        <v>0.10170122950205965</v>
      </c>
      <c r="U1241" s="19">
        <v>1.0037130964920764</v>
      </c>
      <c r="V1241" s="105">
        <f t="shared" si="277"/>
        <v>4.1669999999989216E-3</v>
      </c>
      <c r="W1241" s="143">
        <f t="shared" si="278"/>
        <v>8.8754449677853557</v>
      </c>
      <c r="X1241" s="143">
        <f t="shared" si="279"/>
        <v>0.61929999999999996</v>
      </c>
      <c r="Y1241" s="143">
        <f t="shared" si="280"/>
        <v>8.9794710301402385E-3</v>
      </c>
      <c r="Z1241" s="143">
        <f t="shared" si="281"/>
        <v>11.099147753546843</v>
      </c>
      <c r="AA1241" s="143">
        <f t="shared" si="282"/>
        <v>-122.24881908612262</v>
      </c>
      <c r="AB1241" s="143">
        <f t="shared" si="283"/>
        <v>2.1129639578509245E-4</v>
      </c>
      <c r="AC1241" s="143">
        <f t="shared" si="284"/>
        <v>0.313048586461943</v>
      </c>
      <c r="AD1241" s="143">
        <f t="shared" si="285"/>
        <v>5.0707078422161538E-2</v>
      </c>
      <c r="AE1241" s="105">
        <f t="shared" si="286"/>
        <v>0.10725141353805694</v>
      </c>
      <c r="AF1241" s="143">
        <f t="shared" si="287"/>
        <v>5.4638608454249643E-2</v>
      </c>
    </row>
    <row r="1242" spans="1:32" x14ac:dyDescent="0.25">
      <c r="A1242">
        <v>5.1624999999999996</v>
      </c>
      <c r="B1242">
        <v>0.1606030946120594</v>
      </c>
      <c r="C1242" s="203">
        <f t="shared" si="289"/>
        <v>6.6923309524856368E-4</v>
      </c>
      <c r="D1242" s="184">
        <f t="shared" si="290"/>
        <v>6.5651766643884104E-3</v>
      </c>
      <c r="T1242" s="182">
        <f t="shared" si="288"/>
        <v>0.10170122950205965</v>
      </c>
      <c r="U1242" s="19">
        <v>1.0037130964920764</v>
      </c>
      <c r="V1242" s="105">
        <f t="shared" si="277"/>
        <v>4.1670000000006979E-3</v>
      </c>
      <c r="W1242" s="143">
        <f t="shared" si="278"/>
        <v>8.8754449677853557</v>
      </c>
      <c r="X1242" s="143">
        <f t="shared" si="279"/>
        <v>0.61929999999999996</v>
      </c>
      <c r="Y1242" s="143">
        <f t="shared" si="280"/>
        <v>8.9794710301440671E-3</v>
      </c>
      <c r="Z1242" s="143">
        <f t="shared" si="281"/>
        <v>11.108127224576988</v>
      </c>
      <c r="AA1242" s="143">
        <f t="shared" si="282"/>
        <v>-122.18698946822677</v>
      </c>
      <c r="AB1242" s="143">
        <f t="shared" si="283"/>
        <v>2.1118952869621726E-4</v>
      </c>
      <c r="AC1242" s="143">
        <f t="shared" si="284"/>
        <v>0.3132597759906392</v>
      </c>
      <c r="AD1242" s="143">
        <f t="shared" si="285"/>
        <v>5.0681432372493854E-2</v>
      </c>
      <c r="AE1242" s="105">
        <f t="shared" si="286"/>
        <v>0.10704022400936072</v>
      </c>
      <c r="AF1242" s="143">
        <f t="shared" si="287"/>
        <v>5.4638608454249643E-2</v>
      </c>
    </row>
    <row r="1243" spans="1:32" x14ac:dyDescent="0.25">
      <c r="A1243">
        <v>5.1666659999999993</v>
      </c>
      <c r="B1243">
        <v>0.1606030946120594</v>
      </c>
      <c r="C1243" s="203">
        <f t="shared" si="289"/>
        <v>6.6907249215378652E-4</v>
      </c>
      <c r="D1243" s="184">
        <f t="shared" si="290"/>
        <v>6.5636011480286463E-3</v>
      </c>
      <c r="T1243" s="182">
        <f t="shared" si="288"/>
        <v>0.10170122950205965</v>
      </c>
      <c r="U1243" s="19">
        <v>1.0037130964920764</v>
      </c>
      <c r="V1243" s="105">
        <f t="shared" si="277"/>
        <v>4.16599999999967E-3</v>
      </c>
      <c r="W1243" s="143">
        <f t="shared" si="278"/>
        <v>8.8754449677853557</v>
      </c>
      <c r="X1243" s="143">
        <f t="shared" si="279"/>
        <v>0.61929999999999996</v>
      </c>
      <c r="Y1243" s="143">
        <f t="shared" si="280"/>
        <v>8.9773161294866687E-3</v>
      </c>
      <c r="Z1243" s="143">
        <f t="shared" si="281"/>
        <v>11.117104540706475</v>
      </c>
      <c r="AA1243" s="143">
        <f t="shared" si="282"/>
        <v>-122.09581243357032</v>
      </c>
      <c r="AB1243" s="143">
        <f t="shared" si="283"/>
        <v>2.1103193716326583E-4</v>
      </c>
      <c r="AC1243" s="143">
        <f t="shared" si="284"/>
        <v>0.31347080792780246</v>
      </c>
      <c r="AD1243" s="143">
        <f t="shared" si="285"/>
        <v>5.0655769842362593E-2</v>
      </c>
      <c r="AE1243" s="105">
        <f t="shared" si="286"/>
        <v>0.10682919207219746</v>
      </c>
      <c r="AF1243" s="143">
        <f t="shared" si="287"/>
        <v>5.4638608454249643E-2</v>
      </c>
    </row>
    <row r="1244" spans="1:32" x14ac:dyDescent="0.25">
      <c r="A1244">
        <v>5.170833</v>
      </c>
      <c r="B1244">
        <v>0.1606030946120594</v>
      </c>
      <c r="C1244" s="203">
        <f t="shared" si="289"/>
        <v>6.6923309524856368E-4</v>
      </c>
      <c r="D1244" s="184">
        <f t="shared" si="290"/>
        <v>6.5651766643884104E-3</v>
      </c>
      <c r="T1244" s="182">
        <f t="shared" si="288"/>
        <v>0.10170122950205965</v>
      </c>
      <c r="U1244" s="19">
        <v>1.0037130964920764</v>
      </c>
      <c r="V1244" s="105">
        <f t="shared" si="277"/>
        <v>4.1670000000006979E-3</v>
      </c>
      <c r="W1244" s="143">
        <f t="shared" si="278"/>
        <v>8.8754449677853557</v>
      </c>
      <c r="X1244" s="143">
        <f t="shared" si="279"/>
        <v>0.61929999999999996</v>
      </c>
      <c r="Y1244" s="143">
        <f t="shared" si="280"/>
        <v>8.9794710301440671E-3</v>
      </c>
      <c r="Z1244" s="143">
        <f t="shared" si="281"/>
        <v>11.126084011736619</v>
      </c>
      <c r="AA1244" s="143">
        <f t="shared" si="282"/>
        <v>-122.06318133289591</v>
      </c>
      <c r="AB1244" s="143">
        <f t="shared" si="283"/>
        <v>2.1097553715863148E-4</v>
      </c>
      <c r="AC1244" s="143">
        <f t="shared" si="284"/>
        <v>0.31368178346496112</v>
      </c>
      <c r="AD1244" s="143">
        <f t="shared" si="285"/>
        <v>5.0630078511782133E-2</v>
      </c>
      <c r="AE1244" s="105">
        <f t="shared" si="286"/>
        <v>0.10661821653503883</v>
      </c>
      <c r="AF1244" s="143">
        <f t="shared" si="287"/>
        <v>5.4638608454249643E-2</v>
      </c>
    </row>
    <row r="1245" spans="1:32" x14ac:dyDescent="0.25">
      <c r="A1245">
        <v>5.1749999999999989</v>
      </c>
      <c r="B1245">
        <v>0.1606030946120594</v>
      </c>
      <c r="C1245" s="203">
        <f t="shared" si="289"/>
        <v>6.6923309524827832E-4</v>
      </c>
      <c r="D1245" s="184">
        <f t="shared" si="290"/>
        <v>6.5651766643856106E-3</v>
      </c>
      <c r="T1245" s="182">
        <f t="shared" si="288"/>
        <v>0.10170122950205965</v>
      </c>
      <c r="U1245" s="19">
        <v>1.0037130964920764</v>
      </c>
      <c r="V1245" s="105">
        <f t="shared" si="277"/>
        <v>4.1669999999989216E-3</v>
      </c>
      <c r="W1245" s="143">
        <f t="shared" si="278"/>
        <v>8.8754449677853557</v>
      </c>
      <c r="X1245" s="143">
        <f t="shared" si="279"/>
        <v>0.61929999999999996</v>
      </c>
      <c r="Y1245" s="143">
        <f t="shared" si="280"/>
        <v>8.9794710301402385E-3</v>
      </c>
      <c r="Z1245" s="143">
        <f t="shared" si="281"/>
        <v>11.135063482766759</v>
      </c>
      <c r="AA1245" s="143">
        <f t="shared" si="282"/>
        <v>-122.00118795789048</v>
      </c>
      <c r="AB1245" s="143">
        <f t="shared" si="283"/>
        <v>2.1086838702990941E-4</v>
      </c>
      <c r="AC1245" s="143">
        <f t="shared" si="284"/>
        <v>0.313892651851991</v>
      </c>
      <c r="AD1245" s="143">
        <f t="shared" si="285"/>
        <v>5.0604364538028315E-2</v>
      </c>
      <c r="AE1245" s="105">
        <f t="shared" si="286"/>
        <v>0.10640734814800892</v>
      </c>
      <c r="AF1245" s="143">
        <f t="shared" si="287"/>
        <v>5.4638608454249643E-2</v>
      </c>
    </row>
    <row r="1246" spans="1:32" x14ac:dyDescent="0.25">
      <c r="A1246">
        <v>5.1791659999999986</v>
      </c>
      <c r="B1246">
        <v>0.21733163399770422</v>
      </c>
      <c r="C1246" s="203">
        <f t="shared" si="289"/>
        <v>7.8723803969407528E-4</v>
      </c>
      <c r="D1246" s="184">
        <f t="shared" si="290"/>
        <v>7.7228051693988787E-3</v>
      </c>
      <c r="T1246" s="182">
        <f t="shared" si="288"/>
        <v>0.102011218610293</v>
      </c>
      <c r="U1246" s="19">
        <v>1.0067724511255169</v>
      </c>
      <c r="V1246" s="105">
        <f t="shared" si="277"/>
        <v>4.16599999999967E-3</v>
      </c>
      <c r="W1246" s="143">
        <f t="shared" si="278"/>
        <v>8.8754449677853557</v>
      </c>
      <c r="X1246" s="143">
        <f t="shared" si="279"/>
        <v>0.61929999999999996</v>
      </c>
      <c r="Y1246" s="143">
        <f t="shared" si="280"/>
        <v>8.9942523357872048E-3</v>
      </c>
      <c r="Z1246" s="143">
        <f t="shared" si="281"/>
        <v>11.144057735102546</v>
      </c>
      <c r="AA1246" s="143">
        <f t="shared" si="282"/>
        <v>-122.1397643535189</v>
      </c>
      <c r="AB1246" s="143">
        <f t="shared" si="283"/>
        <v>2.1110790421425575E-4</v>
      </c>
      <c r="AC1246" s="143">
        <f t="shared" si="284"/>
        <v>0.31410375975620525</v>
      </c>
      <c r="AD1246" s="143">
        <f t="shared" si="285"/>
        <v>5.0674004852201748E-2</v>
      </c>
      <c r="AE1246" s="105">
        <f t="shared" si="286"/>
        <v>0.10619624024379466</v>
      </c>
      <c r="AF1246" s="143">
        <f t="shared" si="287"/>
        <v>7.3713483239739516E-2</v>
      </c>
    </row>
    <row r="1247" spans="1:32" x14ac:dyDescent="0.25">
      <c r="A1247">
        <v>5.1833329999999993</v>
      </c>
      <c r="B1247">
        <v>0.1606030946120594</v>
      </c>
      <c r="C1247" s="203">
        <f t="shared" si="289"/>
        <v>7.8742700705857437E-4</v>
      </c>
      <c r="D1247" s="184">
        <f t="shared" si="290"/>
        <v>7.7246589392446149E-3</v>
      </c>
      <c r="T1247" s="182">
        <f t="shared" si="288"/>
        <v>0.10170101757812211</v>
      </c>
      <c r="U1247" s="19">
        <v>1.0037110049654292</v>
      </c>
      <c r="V1247" s="105">
        <f t="shared" si="277"/>
        <v>4.1670000000006979E-3</v>
      </c>
      <c r="W1247" s="143">
        <f t="shared" si="278"/>
        <v>8.8754449677853557</v>
      </c>
      <c r="X1247" s="143">
        <f t="shared" si="279"/>
        <v>0.61929999999999996</v>
      </c>
      <c r="Y1247" s="143">
        <f t="shared" si="280"/>
        <v>8.9794594422152943E-3</v>
      </c>
      <c r="Z1247" s="143">
        <f t="shared" si="281"/>
        <v>11.153037194544762</v>
      </c>
      <c r="AA1247" s="143">
        <f t="shared" si="282"/>
        <v>-121.87677796359687</v>
      </c>
      <c r="AB1247" s="143">
        <f t="shared" si="283"/>
        <v>2.10653355231726E-4</v>
      </c>
      <c r="AC1247" s="143">
        <f t="shared" si="284"/>
        <v>0.31431441311143699</v>
      </c>
      <c r="AD1247" s="143">
        <f t="shared" si="285"/>
        <v>5.0552761034722997E-2</v>
      </c>
      <c r="AE1247" s="105">
        <f t="shared" si="286"/>
        <v>0.10598558688856294</v>
      </c>
      <c r="AF1247" s="143">
        <f t="shared" si="287"/>
        <v>5.4638722309836553E-2</v>
      </c>
    </row>
    <row r="1248" spans="1:32" x14ac:dyDescent="0.25">
      <c r="A1248">
        <v>5.1875</v>
      </c>
      <c r="B1248">
        <v>0.1606030946120594</v>
      </c>
      <c r="C1248" s="203">
        <f t="shared" si="289"/>
        <v>6.6923309524856368E-4</v>
      </c>
      <c r="D1248" s="184">
        <f t="shared" si="290"/>
        <v>6.5651766643884104E-3</v>
      </c>
      <c r="T1248" s="182">
        <f t="shared" si="288"/>
        <v>0.10170101757812211</v>
      </c>
      <c r="U1248" s="19">
        <v>1.0037110049654292</v>
      </c>
      <c r="V1248" s="105">
        <f t="shared" si="277"/>
        <v>4.1670000000006979E-3</v>
      </c>
      <c r="W1248" s="143">
        <f t="shared" si="278"/>
        <v>8.8754449677853557</v>
      </c>
      <c r="X1248" s="143">
        <f t="shared" si="279"/>
        <v>0.61929999999999996</v>
      </c>
      <c r="Y1248" s="143">
        <f t="shared" si="280"/>
        <v>8.9794594422152943E-3</v>
      </c>
      <c r="Z1248" s="143">
        <f t="shared" si="281"/>
        <v>11.162016653986978</v>
      </c>
      <c r="AA1248" s="143">
        <f t="shared" si="282"/>
        <v>-121.81462088920786</v>
      </c>
      <c r="AB1248" s="143">
        <f t="shared" si="283"/>
        <v>2.1054592216293135E-4</v>
      </c>
      <c r="AC1248" s="143">
        <f t="shared" si="284"/>
        <v>0.31452495903359989</v>
      </c>
      <c r="AD1248" s="143">
        <f t="shared" si="285"/>
        <v>5.0526979160762202E-2</v>
      </c>
      <c r="AE1248" s="105">
        <f t="shared" si="286"/>
        <v>0.1057750409664</v>
      </c>
      <c r="AF1248" s="143">
        <f t="shared" si="287"/>
        <v>5.4638722309836553E-2</v>
      </c>
    </row>
    <row r="1249" spans="1:32" x14ac:dyDescent="0.25">
      <c r="A1249">
        <v>5.1916659999999997</v>
      </c>
      <c r="B1249">
        <v>4.7146015840770022E-2</v>
      </c>
      <c r="C1249" s="203">
        <f t="shared" si="289"/>
        <v>4.3274139707320943E-4</v>
      </c>
      <c r="D1249" s="184">
        <f t="shared" si="290"/>
        <v>4.2451931052881848E-3</v>
      </c>
      <c r="T1249" s="182">
        <f t="shared" si="288"/>
        <v>0.10135758263930901</v>
      </c>
      <c r="U1249" s="19">
        <v>1.0003215656482507</v>
      </c>
      <c r="V1249" s="105">
        <f t="shared" si="277"/>
        <v>4.16599999999967E-3</v>
      </c>
      <c r="W1249" s="143">
        <f t="shared" si="278"/>
        <v>8.8754449677853557</v>
      </c>
      <c r="X1249" s="143">
        <f t="shared" si="279"/>
        <v>0.61929999999999996</v>
      </c>
      <c r="Y1249" s="143">
        <f t="shared" si="280"/>
        <v>8.9585180510277865E-3</v>
      </c>
      <c r="Z1249" s="143">
        <f t="shared" si="281"/>
        <v>11.170975172038005</v>
      </c>
      <c r="AA1249" s="143">
        <f t="shared" si="282"/>
        <v>-121.46860990315506</v>
      </c>
      <c r="AB1249" s="143">
        <f t="shared" si="283"/>
        <v>2.0994787242468812E-4</v>
      </c>
      <c r="AC1249" s="143">
        <f t="shared" si="284"/>
        <v>0.31473490690602457</v>
      </c>
      <c r="AD1249" s="143">
        <f t="shared" si="285"/>
        <v>5.0395552670356399E-2</v>
      </c>
      <c r="AE1249" s="105">
        <f t="shared" si="286"/>
        <v>0.10556509309397531</v>
      </c>
      <c r="AF1249" s="143">
        <f t="shared" si="287"/>
        <v>1.6093876996365542E-2</v>
      </c>
    </row>
    <row r="1250" spans="1:32" x14ac:dyDescent="0.25">
      <c r="A1250">
        <v>5.1958329999999986</v>
      </c>
      <c r="B1250">
        <v>0.27406017338334904</v>
      </c>
      <c r="C1250" s="203">
        <f t="shared" si="289"/>
        <v>6.6923309524827875E-4</v>
      </c>
      <c r="D1250" s="184">
        <f t="shared" si="290"/>
        <v>6.5651766643856149E-3</v>
      </c>
      <c r="T1250" s="182">
        <f t="shared" si="288"/>
        <v>0.10240937502967776</v>
      </c>
      <c r="U1250" s="19">
        <v>1.0107019494663485</v>
      </c>
      <c r="V1250" s="105">
        <f t="shared" si="277"/>
        <v>4.1669999999989216E-3</v>
      </c>
      <c r="W1250" s="143">
        <f t="shared" si="278"/>
        <v>8.8754449677853557</v>
      </c>
      <c r="X1250" s="143">
        <f t="shared" si="279"/>
        <v>0.61929999999999996</v>
      </c>
      <c r="Y1250" s="143">
        <f t="shared" si="280"/>
        <v>9.0181410137336084E-3</v>
      </c>
      <c r="Z1250" s="143">
        <f t="shared" si="281"/>
        <v>11.179993313051739</v>
      </c>
      <c r="AA1250" s="143">
        <f t="shared" si="282"/>
        <v>-122.21423421925749</v>
      </c>
      <c r="AB1250" s="143">
        <f t="shared" si="283"/>
        <v>2.1123661886641187E-4</v>
      </c>
      <c r="AC1250" s="143">
        <f t="shared" si="284"/>
        <v>0.31494614352489098</v>
      </c>
      <c r="AD1250" s="143">
        <f t="shared" si="285"/>
        <v>5.0692733109303223E-2</v>
      </c>
      <c r="AE1250" s="105">
        <f t="shared" si="286"/>
        <v>0.10535385647510891</v>
      </c>
      <c r="AF1250" s="143">
        <f t="shared" si="287"/>
        <v>9.2592995961196925E-2</v>
      </c>
    </row>
    <row r="1251" spans="1:32" x14ac:dyDescent="0.25">
      <c r="A1251">
        <v>5.1999999999999993</v>
      </c>
      <c r="B1251">
        <v>4.7146015840770022E-2</v>
      </c>
      <c r="C1251" s="203">
        <f t="shared" si="289"/>
        <v>6.6923309524856412E-4</v>
      </c>
      <c r="D1251" s="184">
        <f t="shared" si="290"/>
        <v>6.5651766643884139E-3</v>
      </c>
      <c r="T1251" s="182">
        <f t="shared" si="288"/>
        <v>0.10135756891561153</v>
      </c>
      <c r="U1251" s="19">
        <v>1.0003214302058872</v>
      </c>
      <c r="V1251" s="105">
        <f t="shared" si="277"/>
        <v>4.1670000000006979E-3</v>
      </c>
      <c r="W1251" s="143">
        <f t="shared" si="278"/>
        <v>8.8754449677853557</v>
      </c>
      <c r="X1251" s="143">
        <f t="shared" si="279"/>
        <v>0.61929999999999996</v>
      </c>
      <c r="Y1251" s="143">
        <f t="shared" si="280"/>
        <v>8.9606676880499905E-3</v>
      </c>
      <c r="Z1251" s="143">
        <f t="shared" si="281"/>
        <v>11.18895398073979</v>
      </c>
      <c r="AA1251" s="143">
        <f t="shared" si="282"/>
        <v>-121.37329291837108</v>
      </c>
      <c r="AB1251" s="143">
        <f t="shared" si="283"/>
        <v>2.0978312534989003E-4</v>
      </c>
      <c r="AC1251" s="143">
        <f t="shared" si="284"/>
        <v>0.31515592665024089</v>
      </c>
      <c r="AD1251" s="143">
        <f t="shared" si="285"/>
        <v>5.0343922570159565E-2</v>
      </c>
      <c r="AE1251" s="105">
        <f t="shared" si="286"/>
        <v>0.10514407334975902</v>
      </c>
      <c r="AF1251" s="143">
        <f t="shared" si="287"/>
        <v>1.6093879175457855E-2</v>
      </c>
    </row>
    <row r="1252" spans="1:32" x14ac:dyDescent="0.25">
      <c r="A1252">
        <v>5.204165999999999</v>
      </c>
      <c r="B1252">
        <v>0.27406017338334904</v>
      </c>
      <c r="C1252" s="203">
        <f t="shared" si="289"/>
        <v>6.6907249215378696E-4</v>
      </c>
      <c r="D1252" s="184">
        <f t="shared" si="290"/>
        <v>6.5636011480286506E-3</v>
      </c>
      <c r="T1252" s="182">
        <f t="shared" si="288"/>
        <v>0.10240937492538164</v>
      </c>
      <c r="U1252" s="19">
        <v>1.0107019484370259</v>
      </c>
      <c r="V1252" s="105">
        <f t="shared" si="277"/>
        <v>4.16599999999967E-3</v>
      </c>
      <c r="W1252" s="143">
        <f t="shared" si="278"/>
        <v>8.8754449677853557</v>
      </c>
      <c r="X1252" s="143">
        <f t="shared" si="279"/>
        <v>0.61929999999999996</v>
      </c>
      <c r="Y1252" s="143">
        <f t="shared" si="280"/>
        <v>9.0159768273399225E-3</v>
      </c>
      <c r="Z1252" s="143">
        <f t="shared" si="281"/>
        <v>11.19796995756713</v>
      </c>
      <c r="AA1252" s="143">
        <f t="shared" si="282"/>
        <v>-122.05957778177496</v>
      </c>
      <c r="AB1252" s="143">
        <f t="shared" si="283"/>
        <v>2.1096930873557121E-4</v>
      </c>
      <c r="AC1252" s="143">
        <f t="shared" si="284"/>
        <v>0.31536689595897649</v>
      </c>
      <c r="AD1252" s="143">
        <f t="shared" si="285"/>
        <v>5.0640736614399405E-2</v>
      </c>
      <c r="AE1252" s="105">
        <f t="shared" si="286"/>
        <v>0.10493310404102345</v>
      </c>
      <c r="AF1252" s="143">
        <f t="shared" si="287"/>
        <v>9.2592996055495813E-2</v>
      </c>
    </row>
    <row r="1253" spans="1:32" x14ac:dyDescent="0.25">
      <c r="A1253">
        <v>5.2083329999999997</v>
      </c>
      <c r="B1253">
        <v>0</v>
      </c>
      <c r="C1253" s="203">
        <f t="shared" si="289"/>
        <v>5.7100437124430338E-4</v>
      </c>
      <c r="D1253" s="184">
        <f t="shared" si="290"/>
        <v>5.6015528819066164E-3</v>
      </c>
      <c r="T1253" s="182">
        <f t="shared" si="288"/>
        <v>0.10132500009922803</v>
      </c>
      <c r="U1253" s="19">
        <v>1.0000000009793044</v>
      </c>
      <c r="V1253" s="105">
        <f t="shared" si="277"/>
        <v>4.1670000000006979E-3</v>
      </c>
      <c r="W1253" s="143">
        <f t="shared" si="278"/>
        <v>8.8754449677853557</v>
      </c>
      <c r="X1253" s="143">
        <f t="shared" si="279"/>
        <v>0.61929999999999996</v>
      </c>
      <c r="Y1253" s="143">
        <f t="shared" si="280"/>
        <v>8.958884431580029E-3</v>
      </c>
      <c r="Z1253" s="143">
        <f t="shared" si="281"/>
        <v>11.20692884199871</v>
      </c>
      <c r="AA1253" s="143">
        <f t="shared" si="282"/>
        <v>-121.22450839383097</v>
      </c>
      <c r="AB1253" s="143">
        <f t="shared" si="283"/>
        <v>2.095259643071991E-4</v>
      </c>
      <c r="AC1253" s="143">
        <f t="shared" si="284"/>
        <v>0.31557642192328367</v>
      </c>
      <c r="AD1253" s="143">
        <f t="shared" si="285"/>
        <v>5.0282208857010798E-2</v>
      </c>
      <c r="AE1253" s="105">
        <f t="shared" si="286"/>
        <v>0.10472357807671624</v>
      </c>
      <c r="AF1253" s="143">
        <f t="shared" si="287"/>
        <v>0</v>
      </c>
    </row>
    <row r="1254" spans="1:32" x14ac:dyDescent="0.25">
      <c r="A1254">
        <v>5.2124999999999986</v>
      </c>
      <c r="B1254">
        <v>0.27406017338334904</v>
      </c>
      <c r="C1254" s="203">
        <f t="shared" si="289"/>
        <v>5.7100437124405997E-4</v>
      </c>
      <c r="D1254" s="184">
        <f t="shared" si="290"/>
        <v>5.6015528819042286E-3</v>
      </c>
      <c r="T1254" s="182">
        <f t="shared" si="288"/>
        <v>0.10240893393796856</v>
      </c>
      <c r="U1254" s="19">
        <v>1.0106975962296427</v>
      </c>
      <c r="V1254" s="105">
        <f t="shared" si="277"/>
        <v>4.1669999999989216E-3</v>
      </c>
      <c r="W1254" s="143">
        <f t="shared" si="278"/>
        <v>8.8754449677853557</v>
      </c>
      <c r="X1254" s="143">
        <f t="shared" si="279"/>
        <v>0.61929999999999996</v>
      </c>
      <c r="Y1254" s="143">
        <f t="shared" si="280"/>
        <v>9.0181169586075523E-3</v>
      </c>
      <c r="Z1254" s="143">
        <f t="shared" si="281"/>
        <v>11.215946958957318</v>
      </c>
      <c r="AA1254" s="143">
        <f t="shared" si="282"/>
        <v>-121.96297191630511</v>
      </c>
      <c r="AB1254" s="143">
        <f t="shared" si="283"/>
        <v>2.1080233394319228E-4</v>
      </c>
      <c r="AC1254" s="143">
        <f t="shared" si="284"/>
        <v>0.31578722425722688</v>
      </c>
      <c r="AD1254" s="143">
        <f t="shared" si="285"/>
        <v>5.0588513065334011E-2</v>
      </c>
      <c r="AE1254" s="105">
        <f t="shared" si="286"/>
        <v>0.10451277574277305</v>
      </c>
      <c r="AF1254" s="143">
        <f t="shared" si="287"/>
        <v>9.2593394774086374E-2</v>
      </c>
    </row>
    <row r="1255" spans="1:32" x14ac:dyDescent="0.25">
      <c r="A1255">
        <v>5.216666</v>
      </c>
      <c r="B1255">
        <v>0.1606030946120594</v>
      </c>
      <c r="C1255" s="203">
        <f t="shared" si="289"/>
        <v>9.0540358723475013E-4</v>
      </c>
      <c r="D1255" s="184">
        <f t="shared" si="290"/>
        <v>8.882009190772899E-3</v>
      </c>
      <c r="T1255" s="182">
        <f t="shared" si="288"/>
        <v>0.10170128075853516</v>
      </c>
      <c r="U1255" s="19">
        <v>1.0037136023541589</v>
      </c>
      <c r="V1255" s="105">
        <f t="shared" si="277"/>
        <v>4.1660000000014463E-3</v>
      </c>
      <c r="W1255" s="143">
        <f t="shared" si="278"/>
        <v>8.8754449677853557</v>
      </c>
      <c r="X1255" s="143">
        <f t="shared" si="279"/>
        <v>0.61929999999999996</v>
      </c>
      <c r="Y1255" s="143">
        <f t="shared" si="280"/>
        <v>8.9773189315031626E-3</v>
      </c>
      <c r="Z1255" s="143">
        <f t="shared" si="281"/>
        <v>11.224924277888821</v>
      </c>
      <c r="AA1255" s="143">
        <f t="shared" si="282"/>
        <v>-121.34870082939612</v>
      </c>
      <c r="AB1255" s="143">
        <f t="shared" si="283"/>
        <v>2.0974062007414116E-4</v>
      </c>
      <c r="AC1255" s="143">
        <f t="shared" si="284"/>
        <v>0.315996964877301</v>
      </c>
      <c r="AD1255" s="143">
        <f t="shared" si="285"/>
        <v>5.0345804146439833E-2</v>
      </c>
      <c r="AE1255" s="105">
        <f t="shared" si="286"/>
        <v>0.10430303512269891</v>
      </c>
      <c r="AF1255" s="143">
        <f t="shared" si="287"/>
        <v>5.4638580916912108E-2</v>
      </c>
    </row>
    <row r="1256" spans="1:32" x14ac:dyDescent="0.25">
      <c r="A1256">
        <v>5.2208329999999989</v>
      </c>
      <c r="B1256">
        <v>0.10387455522641484</v>
      </c>
      <c r="C1256" s="203">
        <f t="shared" si="289"/>
        <v>5.5103918343831838E-4</v>
      </c>
      <c r="D1256" s="184">
        <f t="shared" si="290"/>
        <v>5.4056943895299039E-3</v>
      </c>
      <c r="T1256" s="182">
        <f t="shared" si="288"/>
        <v>0.10148284266222216</v>
      </c>
      <c r="U1256" s="19">
        <v>1.0015577859582743</v>
      </c>
      <c r="V1256" s="105">
        <f t="shared" si="277"/>
        <v>4.1669999999989216E-3</v>
      </c>
      <c r="W1256" s="143">
        <f t="shared" si="278"/>
        <v>8.8754449677853557</v>
      </c>
      <c r="X1256" s="143">
        <f t="shared" si="279"/>
        <v>0.61929999999999996</v>
      </c>
      <c r="Y1256" s="143">
        <f t="shared" si="280"/>
        <v>8.9675248310135593E-3</v>
      </c>
      <c r="Z1256" s="143">
        <f t="shared" si="281"/>
        <v>11.233891802719835</v>
      </c>
      <c r="AA1256" s="143">
        <f t="shared" si="282"/>
        <v>-121.15388369264133</v>
      </c>
      <c r="AB1256" s="143">
        <f t="shared" si="283"/>
        <v>2.0940389568578971E-4</v>
      </c>
      <c r="AC1256" s="143">
        <f t="shared" si="284"/>
        <v>0.3162063687729868</v>
      </c>
      <c r="AD1256" s="143">
        <f t="shared" si="285"/>
        <v>5.0252914731424021E-2</v>
      </c>
      <c r="AE1256" s="105">
        <f t="shared" si="286"/>
        <v>0.10409363122701312</v>
      </c>
      <c r="AF1256" s="143">
        <f t="shared" si="287"/>
        <v>3.5415100410863022E-2</v>
      </c>
    </row>
    <row r="1257" spans="1:32" x14ac:dyDescent="0.25">
      <c r="A1257">
        <v>5.2249999999999996</v>
      </c>
      <c r="B1257">
        <v>4.7146015840770022E-2</v>
      </c>
      <c r="C1257" s="203">
        <f t="shared" si="289"/>
        <v>3.1465135981853238E-4</v>
      </c>
      <c r="D1257" s="184">
        <f t="shared" si="290"/>
        <v>3.086729839819803E-3</v>
      </c>
      <c r="T1257" s="182">
        <f t="shared" si="288"/>
        <v>0.10135758763917914</v>
      </c>
      <c r="U1257" s="19">
        <v>1.0003216149931324</v>
      </c>
      <c r="V1257" s="105">
        <f t="shared" si="277"/>
        <v>4.1670000000006979E-3</v>
      </c>
      <c r="W1257" s="143">
        <f t="shared" si="278"/>
        <v>8.8754449677853557</v>
      </c>
      <c r="X1257" s="143">
        <f t="shared" si="279"/>
        <v>0.61929999999999996</v>
      </c>
      <c r="Y1257" s="143">
        <f t="shared" si="280"/>
        <v>8.960668713167981E-3</v>
      </c>
      <c r="Z1257" s="143">
        <f t="shared" si="281"/>
        <v>11.242852471433004</v>
      </c>
      <c r="AA1257" s="143">
        <f t="shared" si="282"/>
        <v>-120.99886889608904</v>
      </c>
      <c r="AB1257" s="143">
        <f t="shared" si="283"/>
        <v>2.0913596616262774E-4</v>
      </c>
      <c r="AC1257" s="143">
        <f t="shared" si="284"/>
        <v>0.31641550473914942</v>
      </c>
      <c r="AD1257" s="143">
        <f t="shared" si="285"/>
        <v>5.0188616789679077E-2</v>
      </c>
      <c r="AE1257" s="105">
        <f t="shared" si="286"/>
        <v>0.1038844952608505</v>
      </c>
      <c r="AF1257" s="143">
        <f t="shared" si="287"/>
        <v>1.6093876202470415E-2</v>
      </c>
    </row>
    <row r="1258" spans="1:32" x14ac:dyDescent="0.25">
      <c r="A1258">
        <v>5.2291659999999993</v>
      </c>
      <c r="B1258">
        <v>0.1606030946120594</v>
      </c>
      <c r="C1258" s="203">
        <f t="shared" si="289"/>
        <v>4.3274139707320943E-4</v>
      </c>
      <c r="D1258" s="184">
        <f t="shared" si="290"/>
        <v>4.2451931052881848E-3</v>
      </c>
      <c r="T1258" s="182">
        <f t="shared" si="288"/>
        <v>0.10170136822914641</v>
      </c>
      <c r="U1258" s="19">
        <v>1.003714465621973</v>
      </c>
      <c r="V1258" s="105">
        <f t="shared" si="277"/>
        <v>4.16599999999967E-3</v>
      </c>
      <c r="W1258" s="143">
        <f t="shared" si="278"/>
        <v>8.8754449677853557</v>
      </c>
      <c r="X1258" s="143">
        <f t="shared" si="279"/>
        <v>0.61929999999999996</v>
      </c>
      <c r="Y1258" s="143">
        <f t="shared" si="280"/>
        <v>8.9773237132111938E-3</v>
      </c>
      <c r="Z1258" s="143">
        <f t="shared" si="281"/>
        <v>11.251829795146215</v>
      </c>
      <c r="AA1258" s="143">
        <f t="shared" si="282"/>
        <v>-121.16109359393366</v>
      </c>
      <c r="AB1258" s="143">
        <f t="shared" si="283"/>
        <v>2.0941635736982414E-4</v>
      </c>
      <c r="AC1258" s="143">
        <f t="shared" si="284"/>
        <v>0.31662492109651924</v>
      </c>
      <c r="AD1258" s="143">
        <f t="shared" si="285"/>
        <v>5.0267968643744776E-2</v>
      </c>
      <c r="AE1258" s="105">
        <f t="shared" si="286"/>
        <v>0.10367507890348068</v>
      </c>
      <c r="AF1258" s="143">
        <f t="shared" si="287"/>
        <v>5.4638533923738332E-2</v>
      </c>
    </row>
    <row r="1259" spans="1:32" x14ac:dyDescent="0.25">
      <c r="A1259">
        <v>5.233333</v>
      </c>
      <c r="B1259">
        <v>4.7146015840770022E-2</v>
      </c>
      <c r="C1259" s="203">
        <f t="shared" si="289"/>
        <v>4.3284527162854258E-4</v>
      </c>
      <c r="D1259" s="184">
        <f t="shared" si="290"/>
        <v>4.2462121146760031E-3</v>
      </c>
      <c r="T1259" s="182">
        <f t="shared" si="288"/>
        <v>0.10135758278346281</v>
      </c>
      <c r="U1259" s="19">
        <v>1.0003215670709382</v>
      </c>
      <c r="V1259" s="105">
        <f t="shared" si="277"/>
        <v>4.1670000000006979E-3</v>
      </c>
      <c r="W1259" s="143">
        <f t="shared" si="278"/>
        <v>8.8754449677853557</v>
      </c>
      <c r="X1259" s="143">
        <f t="shared" si="279"/>
        <v>0.61929999999999996</v>
      </c>
      <c r="Y1259" s="143">
        <f t="shared" si="280"/>
        <v>8.9606684473168274E-3</v>
      </c>
      <c r="Z1259" s="143">
        <f t="shared" si="281"/>
        <v>11.260790463593532</v>
      </c>
      <c r="AA1259" s="143">
        <f t="shared" si="282"/>
        <v>-120.87381308168507</v>
      </c>
      <c r="AB1259" s="143">
        <f t="shared" si="283"/>
        <v>2.0891981812084658E-4</v>
      </c>
      <c r="AC1259" s="143">
        <f t="shared" si="284"/>
        <v>0.31683384091464006</v>
      </c>
      <c r="AD1259" s="143">
        <f t="shared" si="285"/>
        <v>5.0136745409362034E-2</v>
      </c>
      <c r="AE1259" s="105">
        <f t="shared" si="286"/>
        <v>0.10346615908535983</v>
      </c>
      <c r="AF1259" s="143">
        <f t="shared" si="287"/>
        <v>1.6093876973476345E-2</v>
      </c>
    </row>
    <row r="1260" spans="1:32" x14ac:dyDescent="0.25">
      <c r="A1260">
        <v>5.2374999999999989</v>
      </c>
      <c r="B1260">
        <v>0.21733163399770422</v>
      </c>
      <c r="C1260" s="203">
        <f t="shared" si="289"/>
        <v>5.5103918343831838E-4</v>
      </c>
      <c r="D1260" s="184">
        <f t="shared" si="290"/>
        <v>5.4056943895299039E-3</v>
      </c>
      <c r="T1260" s="182">
        <f t="shared" si="288"/>
        <v>0.10201141682727446</v>
      </c>
      <c r="U1260" s="19">
        <v>1.0067744073750255</v>
      </c>
      <c r="V1260" s="105">
        <f t="shared" si="277"/>
        <v>4.1669999999989216E-3</v>
      </c>
      <c r="W1260" s="143">
        <f t="shared" si="278"/>
        <v>8.8754449677853557</v>
      </c>
      <c r="X1260" s="143">
        <f t="shared" si="279"/>
        <v>0.61929999999999996</v>
      </c>
      <c r="Y1260" s="143">
        <f t="shared" si="280"/>
        <v>8.9964221276591337E-3</v>
      </c>
      <c r="Z1260" s="143">
        <f t="shared" si="281"/>
        <v>11.26978688572119</v>
      </c>
      <c r="AA1260" s="143">
        <f t="shared" si="282"/>
        <v>-121.29305813026359</v>
      </c>
      <c r="AB1260" s="143">
        <f t="shared" si="283"/>
        <v>2.0964444653343662E-4</v>
      </c>
      <c r="AC1260" s="143">
        <f t="shared" si="284"/>
        <v>0.31704348536117349</v>
      </c>
      <c r="AD1260" s="143">
        <f t="shared" si="285"/>
        <v>5.0310642316652478E-2</v>
      </c>
      <c r="AE1260" s="105">
        <f t="shared" si="286"/>
        <v>0.1032565146388264</v>
      </c>
      <c r="AF1260" s="143">
        <f t="shared" si="287"/>
        <v>7.3713340008083716E-2</v>
      </c>
    </row>
    <row r="1261" spans="1:32" x14ac:dyDescent="0.25">
      <c r="A1261">
        <v>5.2416659999999986</v>
      </c>
      <c r="B1261">
        <v>0</v>
      </c>
      <c r="C1261" s="203">
        <f t="shared" si="289"/>
        <v>4.5270179361718202E-4</v>
      </c>
      <c r="D1261" s="184">
        <f t="shared" si="290"/>
        <v>4.441004595384556E-3</v>
      </c>
      <c r="T1261" s="182">
        <f t="shared" si="288"/>
        <v>0.10132500006948007</v>
      </c>
      <c r="U1261" s="19">
        <v>1.000000000685715</v>
      </c>
      <c r="V1261" s="105">
        <f t="shared" si="277"/>
        <v>4.16599999999967E-3</v>
      </c>
      <c r="W1261" s="143">
        <f t="shared" si="278"/>
        <v>8.8754449677853557</v>
      </c>
      <c r="X1261" s="143">
        <f t="shared" si="279"/>
        <v>0.61929999999999996</v>
      </c>
      <c r="Y1261" s="143">
        <f t="shared" si="280"/>
        <v>8.9567344696825455E-3</v>
      </c>
      <c r="Z1261" s="143">
        <f t="shared" si="281"/>
        <v>11.278743620190873</v>
      </c>
      <c r="AA1261" s="143">
        <f t="shared" si="282"/>
        <v>-120.69542561527579</v>
      </c>
      <c r="AB1261" s="143">
        <f t="shared" si="283"/>
        <v>2.0861149098126935E-4</v>
      </c>
      <c r="AC1261" s="143">
        <f t="shared" si="284"/>
        <v>0.31725209685215477</v>
      </c>
      <c r="AD1261" s="143">
        <f t="shared" si="285"/>
        <v>5.0074769798676401E-2</v>
      </c>
      <c r="AE1261" s="105">
        <f t="shared" si="286"/>
        <v>0.10304790314784514</v>
      </c>
      <c r="AF1261" s="143">
        <f t="shared" si="287"/>
        <v>0</v>
      </c>
    </row>
    <row r="1262" spans="1:32" x14ac:dyDescent="0.25">
      <c r="A1262">
        <v>5.2458329999999993</v>
      </c>
      <c r="B1262">
        <v>0.1606030946120594</v>
      </c>
      <c r="C1262" s="203">
        <f t="shared" si="289"/>
        <v>3.3461654762428184E-4</v>
      </c>
      <c r="D1262" s="184">
        <f t="shared" si="290"/>
        <v>3.2825883321942052E-3</v>
      </c>
      <c r="T1262" s="182">
        <f t="shared" si="288"/>
        <v>0.101701591559774</v>
      </c>
      <c r="U1262" s="19">
        <v>1.0037166697238984</v>
      </c>
      <c r="V1262" s="105">
        <f t="shared" si="277"/>
        <v>4.1670000000006979E-3</v>
      </c>
      <c r="W1262" s="143">
        <f t="shared" si="278"/>
        <v>8.8754449677853557</v>
      </c>
      <c r="X1262" s="143">
        <f t="shared" si="279"/>
        <v>0.61929999999999996</v>
      </c>
      <c r="Y1262" s="143">
        <f t="shared" si="280"/>
        <v>8.9794908273153912E-3</v>
      </c>
      <c r="Z1262" s="143">
        <f t="shared" si="281"/>
        <v>11.287723111018188</v>
      </c>
      <c r="AA1262" s="143">
        <f t="shared" si="282"/>
        <v>-120.93915451015692</v>
      </c>
      <c r="AB1262" s="143">
        <f t="shared" si="283"/>
        <v>2.0903275506727075E-4</v>
      </c>
      <c r="AC1262" s="143">
        <f t="shared" si="284"/>
        <v>0.31746112960722206</v>
      </c>
      <c r="AD1262" s="143">
        <f t="shared" si="285"/>
        <v>5.0163848108287917E-2</v>
      </c>
      <c r="AE1262" s="105">
        <f t="shared" si="286"/>
        <v>0.10283887039277786</v>
      </c>
      <c r="AF1262" s="143">
        <f t="shared" si="287"/>
        <v>5.463841394077755E-2</v>
      </c>
    </row>
    <row r="1263" spans="1:32" x14ac:dyDescent="0.25">
      <c r="A1263">
        <v>5.25</v>
      </c>
      <c r="B1263">
        <v>0.10387455522641484</v>
      </c>
      <c r="C1263" s="203">
        <f t="shared" si="289"/>
        <v>5.5103918343855332E-4</v>
      </c>
      <c r="D1263" s="184">
        <f t="shared" si="290"/>
        <v>5.4056943895322085E-3</v>
      </c>
      <c r="T1263" s="182">
        <f t="shared" si="288"/>
        <v>0.10148284290280325</v>
      </c>
      <c r="U1263" s="19">
        <v>1.0015577883326252</v>
      </c>
      <c r="V1263" s="105">
        <f t="shared" si="277"/>
        <v>4.1670000000006979E-3</v>
      </c>
      <c r="W1263" s="143">
        <f t="shared" si="278"/>
        <v>8.8754449677853557</v>
      </c>
      <c r="X1263" s="143">
        <f t="shared" si="279"/>
        <v>0.61929999999999996</v>
      </c>
      <c r="Y1263" s="143">
        <f t="shared" si="280"/>
        <v>8.9675248441830405E-3</v>
      </c>
      <c r="Z1263" s="143">
        <f t="shared" si="281"/>
        <v>11.296690635862371</v>
      </c>
      <c r="AA1263" s="143">
        <f t="shared" si="282"/>
        <v>-120.71518359775996</v>
      </c>
      <c r="AB1263" s="143">
        <f t="shared" si="283"/>
        <v>2.086456409265866E-4</v>
      </c>
      <c r="AC1263" s="143">
        <f t="shared" si="284"/>
        <v>0.31766977524814866</v>
      </c>
      <c r="AD1263" s="143">
        <f t="shared" si="285"/>
        <v>5.0070948146520675E-2</v>
      </c>
      <c r="AE1263" s="105">
        <f t="shared" si="286"/>
        <v>0.10263022475185128</v>
      </c>
      <c r="AF1263" s="143">
        <f t="shared" si="287"/>
        <v>3.5415100326905938E-2</v>
      </c>
    </row>
    <row r="1264" spans="1:32" x14ac:dyDescent="0.25">
      <c r="A1264">
        <v>5.2541659999999997</v>
      </c>
      <c r="B1264">
        <v>0.1606030946120594</v>
      </c>
      <c r="C1264" s="203">
        <f t="shared" si="289"/>
        <v>5.5090694461349819E-4</v>
      </c>
      <c r="D1264" s="184">
        <f t="shared" si="290"/>
        <v>5.4043971266584173E-3</v>
      </c>
      <c r="T1264" s="182">
        <f t="shared" si="288"/>
        <v>0.10170122945627104</v>
      </c>
      <c r="U1264" s="19">
        <v>1.0037130960401781</v>
      </c>
      <c r="V1264" s="105">
        <f t="shared" si="277"/>
        <v>4.16599999999967E-3</v>
      </c>
      <c r="W1264" s="143">
        <f t="shared" si="278"/>
        <v>8.8754449677853557</v>
      </c>
      <c r="X1264" s="143">
        <f t="shared" si="279"/>
        <v>0.61929999999999996</v>
      </c>
      <c r="Y1264" s="143">
        <f t="shared" si="280"/>
        <v>8.9773161269835686E-3</v>
      </c>
      <c r="Z1264" s="143">
        <f t="shared" si="281"/>
        <v>11.305667951989355</v>
      </c>
      <c r="AA1264" s="143">
        <f t="shared" si="282"/>
        <v>-120.78398738305138</v>
      </c>
      <c r="AB1264" s="143">
        <f t="shared" si="283"/>
        <v>2.087645622540655E-4</v>
      </c>
      <c r="AC1264" s="143">
        <f t="shared" si="284"/>
        <v>0.3178785398104027</v>
      </c>
      <c r="AD1264" s="143">
        <f t="shared" si="285"/>
        <v>5.0111512783024975E-2</v>
      </c>
      <c r="AE1264" s="105">
        <f t="shared" si="286"/>
        <v>0.10242146018959722</v>
      </c>
      <c r="AF1264" s="143">
        <f t="shared" si="287"/>
        <v>5.4638608478849403E-2</v>
      </c>
    </row>
    <row r="1265" spans="1:32" x14ac:dyDescent="0.25">
      <c r="A1265">
        <v>5.2583329999999986</v>
      </c>
      <c r="B1265">
        <v>0.10387455522641484</v>
      </c>
      <c r="C1265" s="203">
        <f t="shared" si="289"/>
        <v>5.5103918343831838E-4</v>
      </c>
      <c r="D1265" s="184">
        <f t="shared" si="290"/>
        <v>5.4056943895299039E-3</v>
      </c>
      <c r="T1265" s="182">
        <f t="shared" si="288"/>
        <v>0.10148284262213308</v>
      </c>
      <c r="U1265" s="19">
        <v>1.0015577855626261</v>
      </c>
      <c r="V1265" s="105">
        <f t="shared" si="277"/>
        <v>4.1669999999989216E-3</v>
      </c>
      <c r="W1265" s="143">
        <f t="shared" si="278"/>
        <v>8.8754449677853557</v>
      </c>
      <c r="X1265" s="143">
        <f t="shared" si="279"/>
        <v>0.61929999999999996</v>
      </c>
      <c r="Y1265" s="143">
        <f t="shared" si="280"/>
        <v>8.9675248288197083E-3</v>
      </c>
      <c r="Z1265" s="143">
        <f t="shared" si="281"/>
        <v>11.314635476818175</v>
      </c>
      <c r="AA1265" s="143">
        <f t="shared" si="282"/>
        <v>-120.58933443129635</v>
      </c>
      <c r="AB1265" s="143">
        <f t="shared" si="283"/>
        <v>2.0842812164513174E-4</v>
      </c>
      <c r="AC1265" s="143">
        <f t="shared" si="284"/>
        <v>0.31808696793204783</v>
      </c>
      <c r="AD1265" s="143">
        <f t="shared" si="285"/>
        <v>5.001874769502896E-2</v>
      </c>
      <c r="AE1265" s="105">
        <f t="shared" si="286"/>
        <v>0.10221303206795208</v>
      </c>
      <c r="AF1265" s="143">
        <f t="shared" si="287"/>
        <v>3.5415100424853158E-2</v>
      </c>
    </row>
    <row r="1266" spans="1:32" x14ac:dyDescent="0.25">
      <c r="A1266">
        <v>5.2624999999999993</v>
      </c>
      <c r="B1266">
        <v>0.1606030946120594</v>
      </c>
      <c r="C1266" s="203">
        <f t="shared" si="289"/>
        <v>5.5103918343855332E-4</v>
      </c>
      <c r="D1266" s="184">
        <f t="shared" si="290"/>
        <v>5.4056943895322085E-3</v>
      </c>
      <c r="T1266" s="182">
        <f t="shared" si="288"/>
        <v>0.101701229456441</v>
      </c>
      <c r="U1266" s="19">
        <v>1.0037130960418554</v>
      </c>
      <c r="V1266" s="105">
        <f t="shared" si="277"/>
        <v>4.1670000000006979E-3</v>
      </c>
      <c r="W1266" s="143">
        <f t="shared" si="278"/>
        <v>8.8754449677853557</v>
      </c>
      <c r="X1266" s="143">
        <f t="shared" si="279"/>
        <v>0.61929999999999996</v>
      </c>
      <c r="Y1266" s="143">
        <f t="shared" si="280"/>
        <v>8.9794710276496579E-3</v>
      </c>
      <c r="Z1266" s="143">
        <f t="shared" si="281"/>
        <v>11.323614947845824</v>
      </c>
      <c r="AA1266" s="143">
        <f t="shared" si="282"/>
        <v>-120.6868393411109</v>
      </c>
      <c r="AB1266" s="143">
        <f t="shared" si="283"/>
        <v>2.0859665035705862E-4</v>
      </c>
      <c r="AC1266" s="143">
        <f t="shared" si="284"/>
        <v>0.31829556458240488</v>
      </c>
      <c r="AD1266" s="143">
        <f t="shared" si="285"/>
        <v>5.0059191350377653E-2</v>
      </c>
      <c r="AE1266" s="105">
        <f t="shared" si="286"/>
        <v>0.10200443541759502</v>
      </c>
      <c r="AF1266" s="143">
        <f t="shared" si="287"/>
        <v>5.4638608478758094E-2</v>
      </c>
    </row>
    <row r="1267" spans="1:32" x14ac:dyDescent="0.25">
      <c r="A1267">
        <v>5.266665999999999</v>
      </c>
      <c r="B1267">
        <v>4.7146015840770022E-2</v>
      </c>
      <c r="C1267" s="203">
        <f t="shared" si="289"/>
        <v>4.3274139707320943E-4</v>
      </c>
      <c r="D1267" s="184">
        <f t="shared" si="290"/>
        <v>4.2451931052881848E-3</v>
      </c>
      <c r="T1267" s="182">
        <f t="shared" si="288"/>
        <v>0.10135758272612706</v>
      </c>
      <c r="U1267" s="19">
        <v>1.0003215665050784</v>
      </c>
      <c r="V1267" s="105">
        <f t="shared" si="277"/>
        <v>4.16599999999967E-3</v>
      </c>
      <c r="W1267" s="143">
        <f t="shared" si="278"/>
        <v>8.8754449677853557</v>
      </c>
      <c r="X1267" s="143">
        <f t="shared" si="279"/>
        <v>0.61929999999999996</v>
      </c>
      <c r="Y1267" s="143">
        <f t="shared" si="280"/>
        <v>8.9585180557799435E-3</v>
      </c>
      <c r="Z1267" s="143">
        <f t="shared" si="281"/>
        <v>11.332573465901604</v>
      </c>
      <c r="AA1267" s="143">
        <f t="shared" si="282"/>
        <v>-120.3423253735522</v>
      </c>
      <c r="AB1267" s="143">
        <f t="shared" si="283"/>
        <v>2.0800118808440065E-4</v>
      </c>
      <c r="AC1267" s="143">
        <f t="shared" si="284"/>
        <v>0.31850356577048927</v>
      </c>
      <c r="AD1267" s="143">
        <f t="shared" si="285"/>
        <v>4.9928273664046355E-2</v>
      </c>
      <c r="AE1267" s="105">
        <f t="shared" si="286"/>
        <v>0.10179643422951062</v>
      </c>
      <c r="AF1267" s="143">
        <f t="shared" si="287"/>
        <v>1.6093876982580295E-2</v>
      </c>
    </row>
    <row r="1268" spans="1:32" x14ac:dyDescent="0.25">
      <c r="A1268">
        <v>5.2708329999999997</v>
      </c>
      <c r="B1268">
        <v>0</v>
      </c>
      <c r="C1268" s="203">
        <f t="shared" si="289"/>
        <v>9.8228724004260795E-5</v>
      </c>
      <c r="D1268" s="184">
        <f t="shared" si="290"/>
        <v>9.6362378248179847E-4</v>
      </c>
      <c r="T1268" s="182">
        <f t="shared" si="288"/>
        <v>0.10132500014056789</v>
      </c>
      <c r="U1268" s="19">
        <v>1.0000000013872972</v>
      </c>
      <c r="V1268" s="105">
        <f t="shared" si="277"/>
        <v>4.1670000000006979E-3</v>
      </c>
      <c r="W1268" s="143">
        <f t="shared" si="278"/>
        <v>8.8754449677853557</v>
      </c>
      <c r="X1268" s="143">
        <f t="shared" si="279"/>
        <v>0.61929999999999996</v>
      </c>
      <c r="Y1268" s="143">
        <f t="shared" si="280"/>
        <v>8.9588844338436713E-3</v>
      </c>
      <c r="Z1268" s="143">
        <f t="shared" si="281"/>
        <v>11.341532350335447</v>
      </c>
      <c r="AA1268" s="143">
        <f t="shared" si="282"/>
        <v>-120.28428806354438</v>
      </c>
      <c r="AB1268" s="143">
        <f t="shared" si="283"/>
        <v>2.0790087566815492E-4</v>
      </c>
      <c r="AC1268" s="143">
        <f t="shared" si="284"/>
        <v>0.3187114666461574</v>
      </c>
      <c r="AD1268" s="143">
        <f t="shared" si="285"/>
        <v>4.9892218782846193E-2</v>
      </c>
      <c r="AE1268" s="105">
        <f t="shared" si="286"/>
        <v>0.10158853335384246</v>
      </c>
      <c r="AF1268" s="143">
        <f t="shared" si="287"/>
        <v>0</v>
      </c>
    </row>
    <row r="1269" spans="1:32" x14ac:dyDescent="0.25">
      <c r="A1269">
        <v>5.2749999999999986</v>
      </c>
      <c r="B1269">
        <v>0.1606030946120594</v>
      </c>
      <c r="C1269" s="203">
        <f t="shared" si="289"/>
        <v>3.3461654762413916E-4</v>
      </c>
      <c r="D1269" s="184">
        <f t="shared" si="290"/>
        <v>3.2825883321928053E-3</v>
      </c>
      <c r="T1269" s="182">
        <f t="shared" si="288"/>
        <v>0.1017015913523424</v>
      </c>
      <c r="U1269" s="19">
        <v>1.0037166676767075</v>
      </c>
      <c r="V1269" s="105">
        <f t="shared" si="277"/>
        <v>4.1669999999989216E-3</v>
      </c>
      <c r="W1269" s="143">
        <f t="shared" si="278"/>
        <v>8.8754449677853557</v>
      </c>
      <c r="X1269" s="143">
        <f t="shared" si="279"/>
        <v>0.61929999999999996</v>
      </c>
      <c r="Y1269" s="143">
        <f t="shared" si="280"/>
        <v>8.9794908159692953E-3</v>
      </c>
      <c r="Z1269" s="143">
        <f t="shared" si="281"/>
        <v>11.350511841151416</v>
      </c>
      <c r="AA1269" s="143">
        <f t="shared" si="282"/>
        <v>-120.49765119686046</v>
      </c>
      <c r="AB1269" s="143">
        <f t="shared" si="283"/>
        <v>2.0826965519011776E-4</v>
      </c>
      <c r="AC1269" s="143">
        <f t="shared" si="284"/>
        <v>0.31891973630134751</v>
      </c>
      <c r="AD1269" s="143">
        <f t="shared" si="285"/>
        <v>4.9980718788138145E-2</v>
      </c>
      <c r="AE1269" s="105">
        <f t="shared" si="286"/>
        <v>0.10138026369865234</v>
      </c>
      <c r="AF1269" s="143">
        <f t="shared" si="287"/>
        <v>5.4638414052218615E-2</v>
      </c>
    </row>
    <row r="1270" spans="1:32" x14ac:dyDescent="0.25">
      <c r="A1270">
        <v>5.279166</v>
      </c>
      <c r="B1270">
        <v>0</v>
      </c>
      <c r="C1270" s="203">
        <f t="shared" si="289"/>
        <v>3.3453624607703589E-4</v>
      </c>
      <c r="D1270" s="184">
        <f t="shared" si="290"/>
        <v>3.2818005740157222E-3</v>
      </c>
      <c r="T1270" s="182">
        <f t="shared" si="288"/>
        <v>0.10132500013311621</v>
      </c>
      <c r="U1270" s="19">
        <v>1.0000000013137549</v>
      </c>
      <c r="V1270" s="105">
        <f t="shared" si="277"/>
        <v>4.1660000000014463E-3</v>
      </c>
      <c r="W1270" s="143">
        <f t="shared" si="278"/>
        <v>8.8754449677853557</v>
      </c>
      <c r="X1270" s="143">
        <f t="shared" si="279"/>
        <v>0.61929999999999996</v>
      </c>
      <c r="Y1270" s="143">
        <f t="shared" si="280"/>
        <v>8.956734473170044E-3</v>
      </c>
      <c r="Z1270" s="143">
        <f t="shared" si="281"/>
        <v>11.359468575624586</v>
      </c>
      <c r="AA1270" s="143">
        <f t="shared" si="282"/>
        <v>-120.12924185552188</v>
      </c>
      <c r="AB1270" s="143">
        <f t="shared" si="283"/>
        <v>2.0763289185301296E-4</v>
      </c>
      <c r="AC1270" s="143">
        <f t="shared" si="284"/>
        <v>0.31912736919320051</v>
      </c>
      <c r="AD1270" s="143">
        <f t="shared" si="285"/>
        <v>4.9839868423653594E-2</v>
      </c>
      <c r="AE1270" s="105">
        <f t="shared" si="286"/>
        <v>0.10117263080679934</v>
      </c>
      <c r="AF1270" s="143">
        <f t="shared" si="287"/>
        <v>0</v>
      </c>
    </row>
    <row r="1271" spans="1:32" x14ac:dyDescent="0.25">
      <c r="A1271">
        <v>5.2833329999999989</v>
      </c>
      <c r="B1271">
        <v>0.10387455522641484</v>
      </c>
      <c r="C1271" s="203">
        <f t="shared" si="289"/>
        <v>2.164226358141793E-4</v>
      </c>
      <c r="D1271" s="184">
        <f t="shared" si="290"/>
        <v>2.1231060573370991E-3</v>
      </c>
      <c r="T1271" s="182">
        <f t="shared" si="288"/>
        <v>0.10148289357755504</v>
      </c>
      <c r="U1271" s="19">
        <v>1.001558288453541</v>
      </c>
      <c r="V1271" s="105">
        <f t="shared" si="277"/>
        <v>4.1669999999989216E-3</v>
      </c>
      <c r="W1271" s="143">
        <f t="shared" si="278"/>
        <v>8.8754449677853557</v>
      </c>
      <c r="X1271" s="143">
        <f t="shared" si="279"/>
        <v>0.61929999999999996</v>
      </c>
      <c r="Y1271" s="143">
        <f t="shared" si="280"/>
        <v>8.9675276173245624E-3</v>
      </c>
      <c r="Z1271" s="143">
        <f t="shared" si="281"/>
        <v>11.36843610324191</v>
      </c>
      <c r="AA1271" s="143">
        <f t="shared" si="282"/>
        <v>-120.21075772684557</v>
      </c>
      <c r="AB1271" s="143">
        <f t="shared" si="283"/>
        <v>2.0777378490980264E-4</v>
      </c>
      <c r="AC1271" s="143">
        <f t="shared" si="284"/>
        <v>0.31933514297811033</v>
      </c>
      <c r="AD1271" s="143">
        <f t="shared" si="285"/>
        <v>4.9861719440810276E-2</v>
      </c>
      <c r="AE1271" s="105">
        <f t="shared" si="286"/>
        <v>0.10096485702188954</v>
      </c>
      <c r="AF1271" s="143">
        <f t="shared" si="287"/>
        <v>3.5415082642630734E-2</v>
      </c>
    </row>
    <row r="1272" spans="1:32" x14ac:dyDescent="0.25">
      <c r="A1272">
        <v>5.2874999999999996</v>
      </c>
      <c r="B1272">
        <v>0.10387455522641484</v>
      </c>
      <c r="C1272" s="203">
        <f t="shared" si="289"/>
        <v>4.3284527162854312E-4</v>
      </c>
      <c r="D1272" s="184">
        <f t="shared" si="290"/>
        <v>4.2462121146760083E-3</v>
      </c>
      <c r="T1272" s="182">
        <f t="shared" si="288"/>
        <v>0.10148289357755504</v>
      </c>
      <c r="U1272" s="19">
        <v>1.001558288453541</v>
      </c>
      <c r="V1272" s="105">
        <f t="shared" si="277"/>
        <v>4.1670000000006979E-3</v>
      </c>
      <c r="W1272" s="143">
        <f t="shared" si="278"/>
        <v>8.8754449677853557</v>
      </c>
      <c r="X1272" s="143">
        <f t="shared" si="279"/>
        <v>0.61929999999999996</v>
      </c>
      <c r="Y1272" s="143">
        <f t="shared" si="280"/>
        <v>8.967527617328384E-3</v>
      </c>
      <c r="Z1272" s="143">
        <f t="shared" si="281"/>
        <v>11.377403630859238</v>
      </c>
      <c r="AA1272" s="143">
        <f t="shared" si="282"/>
        <v>-120.1474597457579</v>
      </c>
      <c r="AB1272" s="143">
        <f t="shared" si="283"/>
        <v>2.0766437988352688E-4</v>
      </c>
      <c r="AC1272" s="143">
        <f t="shared" si="284"/>
        <v>0.31954280735799384</v>
      </c>
      <c r="AD1272" s="143">
        <f t="shared" si="285"/>
        <v>4.9835464334891312E-2</v>
      </c>
      <c r="AE1272" s="105">
        <f t="shared" si="286"/>
        <v>0.10075719264200601</v>
      </c>
      <c r="AF1272" s="143">
        <f t="shared" si="287"/>
        <v>3.5415082642630734E-2</v>
      </c>
    </row>
    <row r="1273" spans="1:32" x14ac:dyDescent="0.25">
      <c r="A1273">
        <v>5.2916659999999993</v>
      </c>
      <c r="B1273">
        <v>4.7146015840770022E-2</v>
      </c>
      <c r="C1273" s="203">
        <f t="shared" si="289"/>
        <v>3.1457584953292116E-4</v>
      </c>
      <c r="D1273" s="184">
        <f t="shared" si="290"/>
        <v>3.0859890839179567E-3</v>
      </c>
      <c r="T1273" s="182">
        <f t="shared" si="288"/>
        <v>0.10135758689449349</v>
      </c>
      <c r="U1273" s="19">
        <v>1.0003216076436565</v>
      </c>
      <c r="V1273" s="105">
        <f t="shared" si="277"/>
        <v>4.16599999999967E-3</v>
      </c>
      <c r="W1273" s="143">
        <f t="shared" si="278"/>
        <v>8.8754449677853557</v>
      </c>
      <c r="X1273" s="143">
        <f t="shared" si="279"/>
        <v>0.61929999999999996</v>
      </c>
      <c r="Y1273" s="143">
        <f t="shared" si="280"/>
        <v>8.9585182839438272E-3</v>
      </c>
      <c r="Z1273" s="143">
        <f t="shared" si="281"/>
        <v>11.386362149143181</v>
      </c>
      <c r="AA1273" s="143">
        <f t="shared" si="282"/>
        <v>-119.96352707496648</v>
      </c>
      <c r="AB1273" s="143">
        <f t="shared" si="283"/>
        <v>2.0734646834298293E-4</v>
      </c>
      <c r="AC1273" s="143">
        <f t="shared" si="284"/>
        <v>0.31975015382633681</v>
      </c>
      <c r="AD1273" s="143">
        <f t="shared" si="285"/>
        <v>4.9771115780844782E-2</v>
      </c>
      <c r="AE1273" s="105">
        <f t="shared" si="286"/>
        <v>0.10054984617366303</v>
      </c>
      <c r="AF1273" s="143">
        <f t="shared" si="287"/>
        <v>1.6093876320713942E-2</v>
      </c>
    </row>
    <row r="1274" spans="1:32" x14ac:dyDescent="0.25">
      <c r="A1274">
        <v>5.295833</v>
      </c>
      <c r="B1274">
        <v>4.7146015840770022E-2</v>
      </c>
      <c r="C1274" s="203">
        <f t="shared" si="289"/>
        <v>1.9645744800852159E-4</v>
      </c>
      <c r="D1274" s="184">
        <f t="shared" si="290"/>
        <v>1.9272475649635969E-3</v>
      </c>
      <c r="T1274" s="182">
        <f t="shared" si="288"/>
        <v>0.10135758689449349</v>
      </c>
      <c r="U1274" s="19">
        <v>1.0003216076436565</v>
      </c>
      <c r="V1274" s="105">
        <f t="shared" si="277"/>
        <v>4.1670000000006979E-3</v>
      </c>
      <c r="W1274" s="143">
        <f t="shared" si="278"/>
        <v>8.8754449677853557</v>
      </c>
      <c r="X1274" s="143">
        <f t="shared" si="279"/>
        <v>0.61929999999999996</v>
      </c>
      <c r="Y1274" s="143">
        <f t="shared" si="280"/>
        <v>8.9606686723963363E-3</v>
      </c>
      <c r="Z1274" s="143">
        <f t="shared" si="281"/>
        <v>11.395322817815577</v>
      </c>
      <c r="AA1274" s="143">
        <f t="shared" si="282"/>
        <v>-119.92901323603455</v>
      </c>
      <c r="AB1274" s="143">
        <f t="shared" si="283"/>
        <v>2.0728681418987499E-4</v>
      </c>
      <c r="AC1274" s="143">
        <f t="shared" si="284"/>
        <v>0.31995744064052667</v>
      </c>
      <c r="AD1274" s="143">
        <f t="shared" si="285"/>
        <v>4.9744855817096298E-2</v>
      </c>
      <c r="AE1274" s="105">
        <f t="shared" si="286"/>
        <v>0.10034255935947316</v>
      </c>
      <c r="AF1274" s="143">
        <f t="shared" si="287"/>
        <v>1.6093876320713942E-2</v>
      </c>
    </row>
    <row r="1275" spans="1:32" x14ac:dyDescent="0.25">
      <c r="A1275">
        <v>5.2999999999999989</v>
      </c>
      <c r="B1275">
        <v>0.1606030946120594</v>
      </c>
      <c r="C1275" s="203">
        <f t="shared" si="289"/>
        <v>4.3284527162835811E-4</v>
      </c>
      <c r="D1275" s="184">
        <f t="shared" si="290"/>
        <v>4.246212114674193E-3</v>
      </c>
      <c r="T1275" s="182">
        <f t="shared" si="288"/>
        <v>0.10170136823087048</v>
      </c>
      <c r="U1275" s="19">
        <v>1.0037144656389883</v>
      </c>
      <c r="V1275" s="105">
        <f t="shared" si="277"/>
        <v>4.1669999999989216E-3</v>
      </c>
      <c r="W1275" s="143">
        <f t="shared" si="278"/>
        <v>8.8754449677853557</v>
      </c>
      <c r="X1275" s="143">
        <f t="shared" si="279"/>
        <v>0.61929999999999996</v>
      </c>
      <c r="Y1275" s="143">
        <f t="shared" si="280"/>
        <v>8.9794786157794196E-3</v>
      </c>
      <c r="Z1275" s="143">
        <f t="shared" si="281"/>
        <v>11.404302296431357</v>
      </c>
      <c r="AA1275" s="143">
        <f t="shared" si="282"/>
        <v>-120.11713400852416</v>
      </c>
      <c r="AB1275" s="143">
        <f t="shared" si="283"/>
        <v>2.0761196449804576E-4</v>
      </c>
      <c r="AC1275" s="143">
        <f t="shared" si="284"/>
        <v>0.3201650526050247</v>
      </c>
      <c r="AD1275" s="143">
        <f t="shared" si="285"/>
        <v>4.9822885648691986E-2</v>
      </c>
      <c r="AE1275" s="105">
        <f t="shared" si="286"/>
        <v>0.10013494739497511</v>
      </c>
      <c r="AF1275" s="143">
        <f t="shared" si="287"/>
        <v>5.463853392281208E-2</v>
      </c>
    </row>
    <row r="1276" spans="1:32" x14ac:dyDescent="0.25">
      <c r="A1276">
        <v>5.3041659999999986</v>
      </c>
      <c r="B1276">
        <v>0</v>
      </c>
      <c r="C1276" s="203">
        <f t="shared" si="289"/>
        <v>3.3453624607689326E-4</v>
      </c>
      <c r="D1276" s="184">
        <f t="shared" si="290"/>
        <v>3.2818005740143231E-3</v>
      </c>
      <c r="T1276" s="182">
        <f t="shared" si="288"/>
        <v>0.10132500013237909</v>
      </c>
      <c r="U1276" s="19">
        <v>1.00000000130648</v>
      </c>
      <c r="V1276" s="105">
        <f t="shared" si="277"/>
        <v>4.16599999999967E-3</v>
      </c>
      <c r="W1276" s="143">
        <f t="shared" si="278"/>
        <v>8.8754449677853557</v>
      </c>
      <c r="X1276" s="143">
        <f t="shared" si="279"/>
        <v>0.61929999999999996</v>
      </c>
      <c r="Y1276" s="143">
        <f t="shared" si="280"/>
        <v>8.9567344731258727E-3</v>
      </c>
      <c r="Z1276" s="143">
        <f t="shared" si="281"/>
        <v>11.413259030904483</v>
      </c>
      <c r="AA1276" s="143">
        <f t="shared" si="282"/>
        <v>-119.74952642050324</v>
      </c>
      <c r="AB1276" s="143">
        <f t="shared" si="283"/>
        <v>2.069765869214546E-4</v>
      </c>
      <c r="AC1276" s="143">
        <f t="shared" si="284"/>
        <v>0.32037202919194618</v>
      </c>
      <c r="AD1276" s="143">
        <f t="shared" si="285"/>
        <v>4.9682330033958472E-2</v>
      </c>
      <c r="AE1276" s="105">
        <f t="shared" si="286"/>
        <v>9.9927970808053657E-2</v>
      </c>
      <c r="AF1276" s="143">
        <f t="shared" si="287"/>
        <v>0</v>
      </c>
    </row>
    <row r="1277" spans="1:32" x14ac:dyDescent="0.25">
      <c r="A1277">
        <v>5.3083329999999993</v>
      </c>
      <c r="B1277">
        <v>0.1606030946120594</v>
      </c>
      <c r="C1277" s="203">
        <f t="shared" si="289"/>
        <v>3.3461654762428184E-4</v>
      </c>
      <c r="D1277" s="184">
        <f t="shared" si="290"/>
        <v>3.2825883321942052E-3</v>
      </c>
      <c r="T1277" s="182">
        <f t="shared" si="288"/>
        <v>0.1017015913729888</v>
      </c>
      <c r="U1277" s="19">
        <v>1.0037166678804716</v>
      </c>
      <c r="V1277" s="105">
        <f t="shared" si="277"/>
        <v>4.1670000000006979E-3</v>
      </c>
      <c r="W1277" s="143">
        <f t="shared" si="278"/>
        <v>8.8754449677853557</v>
      </c>
      <c r="X1277" s="143">
        <f t="shared" si="279"/>
        <v>0.61929999999999996</v>
      </c>
      <c r="Y1277" s="143">
        <f t="shared" si="280"/>
        <v>8.9794908171020611E-3</v>
      </c>
      <c r="Z1277" s="143">
        <f t="shared" si="281"/>
        <v>11.422238521721585</v>
      </c>
      <c r="AA1277" s="143">
        <f t="shared" si="282"/>
        <v>-119.99003410842776</v>
      </c>
      <c r="AB1277" s="143">
        <f t="shared" si="283"/>
        <v>2.0739228343285613E-4</v>
      </c>
      <c r="AC1277" s="143">
        <f t="shared" si="284"/>
        <v>0.32057942147537904</v>
      </c>
      <c r="AD1277" s="143">
        <f t="shared" si="285"/>
        <v>4.9770166410564289E-2</v>
      </c>
      <c r="AE1277" s="105">
        <f t="shared" si="286"/>
        <v>9.9720578524620795E-2</v>
      </c>
      <c r="AF1277" s="143">
        <f t="shared" si="287"/>
        <v>5.4638414041126487E-2</v>
      </c>
    </row>
    <row r="1278" spans="1:32" x14ac:dyDescent="0.25">
      <c r="A1278">
        <v>5.3125</v>
      </c>
      <c r="B1278">
        <v>0.1606030946120594</v>
      </c>
      <c r="C1278" s="203">
        <f t="shared" si="289"/>
        <v>6.6923309524856368E-4</v>
      </c>
      <c r="D1278" s="184">
        <f t="shared" si="290"/>
        <v>6.5651766643884104E-3</v>
      </c>
      <c r="T1278" s="182">
        <f t="shared" si="288"/>
        <v>0.1017015913729888</v>
      </c>
      <c r="U1278" s="19">
        <v>1.0037166678804716</v>
      </c>
      <c r="V1278" s="105">
        <f t="shared" si="277"/>
        <v>4.1670000000006979E-3</v>
      </c>
      <c r="W1278" s="143">
        <f t="shared" si="278"/>
        <v>8.8754449677853557</v>
      </c>
      <c r="X1278" s="143">
        <f t="shared" si="279"/>
        <v>0.61929999999999996</v>
      </c>
      <c r="Y1278" s="143">
        <f t="shared" si="280"/>
        <v>8.9794908171020611E-3</v>
      </c>
      <c r="Z1278" s="143">
        <f t="shared" si="281"/>
        <v>11.431218012538688</v>
      </c>
      <c r="AA1278" s="143">
        <f t="shared" si="282"/>
        <v>-119.92624000264918</v>
      </c>
      <c r="AB1278" s="143">
        <f t="shared" si="283"/>
        <v>2.0728202089842745E-4</v>
      </c>
      <c r="AC1278" s="143">
        <f t="shared" si="284"/>
        <v>0.32078670349627747</v>
      </c>
      <c r="AD1278" s="143">
        <f t="shared" si="285"/>
        <v>4.9743705519172725E-2</v>
      </c>
      <c r="AE1278" s="105">
        <f t="shared" si="286"/>
        <v>9.951329650372237E-2</v>
      </c>
      <c r="AF1278" s="143">
        <f t="shared" si="287"/>
        <v>5.4638414041126487E-2</v>
      </c>
    </row>
    <row r="1279" spans="1:32" x14ac:dyDescent="0.25">
      <c r="A1279">
        <v>5.3166659999999997</v>
      </c>
      <c r="B1279">
        <v>4.7146015840770022E-2</v>
      </c>
      <c r="C1279" s="203">
        <f t="shared" si="289"/>
        <v>4.3274139707320943E-4</v>
      </c>
      <c r="D1279" s="184">
        <f t="shared" si="290"/>
        <v>4.2451931052881848E-3</v>
      </c>
      <c r="T1279" s="182">
        <f t="shared" si="288"/>
        <v>0.10135758287644778</v>
      </c>
      <c r="U1279" s="19">
        <v>1.0003215679886284</v>
      </c>
      <c r="V1279" s="105">
        <f t="shared" si="277"/>
        <v>4.16599999999967E-3</v>
      </c>
      <c r="W1279" s="143">
        <f t="shared" si="278"/>
        <v>8.8754449677853557</v>
      </c>
      <c r="X1279" s="143">
        <f t="shared" si="279"/>
        <v>0.61929999999999996</v>
      </c>
      <c r="Y1279" s="143">
        <f t="shared" si="280"/>
        <v>8.9585180640080492E-3</v>
      </c>
      <c r="Z1279" s="143">
        <f t="shared" si="281"/>
        <v>11.440176530602695</v>
      </c>
      <c r="AA1279" s="143">
        <f t="shared" si="282"/>
        <v>-119.58258615224251</v>
      </c>
      <c r="AB1279" s="143">
        <f t="shared" si="283"/>
        <v>2.0668804526306821E-4</v>
      </c>
      <c r="AC1279" s="143">
        <f t="shared" si="284"/>
        <v>0.32099339154154055</v>
      </c>
      <c r="AD1279" s="143">
        <f t="shared" si="285"/>
        <v>4.9613068954172966E-2</v>
      </c>
      <c r="AE1279" s="105">
        <f t="shared" si="286"/>
        <v>9.9306608458459303E-2</v>
      </c>
      <c r="AF1279" s="143">
        <f t="shared" si="287"/>
        <v>1.6093876958711898E-2</v>
      </c>
    </row>
    <row r="1280" spans="1:32" x14ac:dyDescent="0.25">
      <c r="A1280">
        <v>5.3208329999999986</v>
      </c>
      <c r="B1280">
        <v>4.7146015840770022E-2</v>
      </c>
      <c r="C1280" s="203">
        <f t="shared" si="289"/>
        <v>1.9645744800843784E-4</v>
      </c>
      <c r="D1280" s="184">
        <f t="shared" si="290"/>
        <v>1.9272475649627753E-3</v>
      </c>
      <c r="T1280" s="182">
        <f t="shared" si="288"/>
        <v>0.10135758287644778</v>
      </c>
      <c r="U1280" s="19">
        <v>1.0003215679886284</v>
      </c>
      <c r="V1280" s="105">
        <f t="shared" si="277"/>
        <v>4.1669999999989216E-3</v>
      </c>
      <c r="W1280" s="143">
        <f t="shared" si="278"/>
        <v>8.8754449677853557</v>
      </c>
      <c r="X1280" s="143">
        <f t="shared" si="279"/>
        <v>0.61929999999999996</v>
      </c>
      <c r="Y1280" s="143">
        <f t="shared" si="280"/>
        <v>8.9606684524039457E-3</v>
      </c>
      <c r="Z1280" s="143">
        <f t="shared" si="281"/>
        <v>11.4491371990551</v>
      </c>
      <c r="AA1280" s="143">
        <f t="shared" si="282"/>
        <v>-119.54765508401533</v>
      </c>
      <c r="AB1280" s="143">
        <f t="shared" si="283"/>
        <v>2.0662766996560112E-4</v>
      </c>
      <c r="AC1280" s="143">
        <f t="shared" si="284"/>
        <v>0.32120001921150615</v>
      </c>
      <c r="AD1280" s="143">
        <f t="shared" si="285"/>
        <v>4.9586673857848478E-2</v>
      </c>
      <c r="AE1280" s="105">
        <f t="shared" si="286"/>
        <v>9.9099980788493705E-2</v>
      </c>
      <c r="AF1280" s="143">
        <f t="shared" si="287"/>
        <v>1.6093876958711898E-2</v>
      </c>
    </row>
    <row r="1281" spans="1:32" x14ac:dyDescent="0.25">
      <c r="A1281">
        <v>5.3249999999999993</v>
      </c>
      <c r="B1281">
        <v>0.21733163399770422</v>
      </c>
      <c r="C1281" s="203">
        <f t="shared" si="289"/>
        <v>5.5103918343855332E-4</v>
      </c>
      <c r="D1281" s="184">
        <f t="shared" si="290"/>
        <v>5.4056943895322085E-3</v>
      </c>
      <c r="T1281" s="182">
        <f t="shared" si="288"/>
        <v>0.10201141682722416</v>
      </c>
      <c r="U1281" s="19">
        <v>1.0067744073745291</v>
      </c>
      <c r="V1281" s="105">
        <f t="shared" ref="V1281:V1344" si="291">+A1281-A1280</f>
        <v>4.1670000000006979E-3</v>
      </c>
      <c r="W1281" s="143">
        <f t="shared" ref="W1281:W1344" si="292">IF(AND(T1281&lt;=$O$55,T1281&gt;$M$55),$P$55,IF(AND(T1281&lt;=$O$56,T1281&gt;$M$56),$P$56,IF(AND(T1281&lt;=$O$57,T1281&gt;$M$57),$P$57,IF(AND(T1281&lt;=$O$58,T1281&gt;$M$58),$P$58,IF(AND(T1281&lt;=$O$59,T1281&gt;$M$59),$P$59,"a N/A")))))</f>
        <v>8.8754449677853557</v>
      </c>
      <c r="X1281" s="143">
        <f t="shared" ref="X1281:X1344" si="293">IF(AND(T1281&lt;=$O$55,T1281&gt;$M$55),$Q$55,IF(AND(T1281&lt;=$O$56,T1281&gt;$M$56),$Q$56,IF(AND(T1281&lt;=$O$57,T1281&gt;$M$57),$Q$57,IF(AND(T1281&lt;=$O$58,T1281&gt;$M$58),$Q$58,IF(AND(T1281&lt;=$O$59,T1281&gt;$M$59),$Q$59,"Valor no encontrado para Po")))))</f>
        <v>0.61929999999999996</v>
      </c>
      <c r="Y1281" s="143">
        <f t="shared" ref="Y1281:Y1344" si="294">IF(OR(Z1280&gt;=($V$1-$X$1)/2,Z1280&gt;=$Z$1/2),0,W1281*T1281^X1281*V1281)</f>
        <v>8.9964221276602214E-3</v>
      </c>
      <c r="Z1281" s="143">
        <f t="shared" ref="Z1281:Z1344" si="295">+Z1280+Y1281</f>
        <v>11.45813362118276</v>
      </c>
      <c r="AA1281" s="143">
        <f t="shared" ref="AA1281:AA1344" si="296">2*$AD$1*PI()*((Z1281+$X$1/2)*(2*Z1281-$Z$1)+(Z1281+$X$1/2)^2-($V$1/2)^2)*Y1281</f>
        <v>-119.96045923593479</v>
      </c>
      <c r="AB1281" s="143">
        <f t="shared" ref="AB1281:AB1344" si="297">-AA1281*0.000000001*$AB$1</f>
        <v>2.0734116585143257E-4</v>
      </c>
      <c r="AC1281" s="143">
        <f t="shared" ref="AC1281:AC1344" si="298">+AC1280+AB1281</f>
        <v>0.32140736037735756</v>
      </c>
      <c r="AD1281" s="143">
        <f t="shared" ref="AD1281:AD1344" si="299">+AB1281/V1281</f>
        <v>4.9757899172401691E-2</v>
      </c>
      <c r="AE1281" s="105">
        <f t="shared" ref="AE1281:AE1344" si="300">+AE1280-AB1281</f>
        <v>9.8892639622642275E-2</v>
      </c>
      <c r="AF1281" s="143">
        <f t="shared" ref="AF1281:AF1344" si="301">B1281*9.81/(T1281*1000000*$AH$1)</f>
        <v>7.3713340008120076E-2</v>
      </c>
    </row>
    <row r="1282" spans="1:32" x14ac:dyDescent="0.25">
      <c r="A1282">
        <v>5.329165999999999</v>
      </c>
      <c r="B1282">
        <v>0.21733163399770422</v>
      </c>
      <c r="C1282" s="203">
        <f t="shared" si="289"/>
        <v>9.0540358723436405E-4</v>
      </c>
      <c r="D1282" s="184">
        <f t="shared" si="290"/>
        <v>8.8820091907691121E-3</v>
      </c>
      <c r="T1282" s="182">
        <f t="shared" si="288"/>
        <v>0.10201141682722416</v>
      </c>
      <c r="U1282" s="19">
        <v>1.0067744073745291</v>
      </c>
      <c r="V1282" s="105">
        <f t="shared" si="291"/>
        <v>4.16599999999967E-3</v>
      </c>
      <c r="W1282" s="143">
        <f t="shared" si="292"/>
        <v>8.8754449677853557</v>
      </c>
      <c r="X1282" s="143">
        <f t="shared" si="293"/>
        <v>0.61929999999999996</v>
      </c>
      <c r="Y1282" s="143">
        <f t="shared" si="294"/>
        <v>8.9942631590648522E-3</v>
      </c>
      <c r="Z1282" s="143">
        <f t="shared" si="295"/>
        <v>11.467127884341826</v>
      </c>
      <c r="AA1282" s="143">
        <f t="shared" si="296"/>
        <v>-119.86744786613298</v>
      </c>
      <c r="AB1282" s="143">
        <f t="shared" si="297"/>
        <v>2.0718040383055518E-4</v>
      </c>
      <c r="AC1282" s="143">
        <f t="shared" si="298"/>
        <v>0.32161454078118812</v>
      </c>
      <c r="AD1282" s="143">
        <f t="shared" si="299"/>
        <v>4.9731253919964379E-2</v>
      </c>
      <c r="AE1282" s="105">
        <f t="shared" si="300"/>
        <v>9.8685459218811722E-2</v>
      </c>
      <c r="AF1282" s="143">
        <f t="shared" si="301"/>
        <v>7.3713340008120076E-2</v>
      </c>
    </row>
    <row r="1283" spans="1:32" x14ac:dyDescent="0.25">
      <c r="A1283">
        <v>5.3333329999999997</v>
      </c>
      <c r="B1283">
        <v>4.7146015840770022E-2</v>
      </c>
      <c r="C1283" s="203">
        <f t="shared" si="289"/>
        <v>5.5103918343855332E-4</v>
      </c>
      <c r="D1283" s="184">
        <f t="shared" si="290"/>
        <v>5.4056943895322085E-3</v>
      </c>
      <c r="T1283" s="182">
        <f t="shared" si="288"/>
        <v>0.10135769495597548</v>
      </c>
      <c r="U1283" s="19">
        <v>1.0003226741275646</v>
      </c>
      <c r="V1283" s="105">
        <f t="shared" si="291"/>
        <v>4.1670000000006979E-3</v>
      </c>
      <c r="W1283" s="143">
        <f t="shared" si="292"/>
        <v>8.8754449677853557</v>
      </c>
      <c r="X1283" s="143">
        <f t="shared" si="293"/>
        <v>0.61929999999999996</v>
      </c>
      <c r="Y1283" s="143">
        <f t="shared" si="294"/>
        <v>8.9606745887764409E-3</v>
      </c>
      <c r="Z1283" s="143">
        <f t="shared" si="295"/>
        <v>11.476088558930602</v>
      </c>
      <c r="AA1283" s="143">
        <f t="shared" si="296"/>
        <v>-119.35601088634742</v>
      </c>
      <c r="AB1283" s="143">
        <f t="shared" si="297"/>
        <v>2.0629642972505672E-4</v>
      </c>
      <c r="AC1283" s="143">
        <f t="shared" si="298"/>
        <v>0.3218208372109132</v>
      </c>
      <c r="AD1283" s="143">
        <f t="shared" si="299"/>
        <v>4.9507182559400564E-2</v>
      </c>
      <c r="AE1283" s="105">
        <f t="shared" si="300"/>
        <v>9.8479162789086666E-2</v>
      </c>
      <c r="AF1283" s="143">
        <f t="shared" si="301"/>
        <v>1.6093859162390374E-2</v>
      </c>
    </row>
    <row r="1284" spans="1:32" x14ac:dyDescent="0.25">
      <c r="A1284">
        <v>5.3374999999999986</v>
      </c>
      <c r="B1284">
        <v>0.1606030946120594</v>
      </c>
      <c r="C1284" s="203">
        <f t="shared" si="289"/>
        <v>4.3284527162835811E-4</v>
      </c>
      <c r="D1284" s="184">
        <f t="shared" si="290"/>
        <v>4.246212114674193E-3</v>
      </c>
      <c r="T1284" s="182">
        <f t="shared" ref="T1284:T1347" si="302">+U1284/1000000*101325</f>
        <v>0.10170136798102093</v>
      </c>
      <c r="U1284" s="19">
        <v>1.0037144631731649</v>
      </c>
      <c r="V1284" s="105">
        <f t="shared" si="291"/>
        <v>4.1669999999989216E-3</v>
      </c>
      <c r="W1284" s="143">
        <f t="shared" si="292"/>
        <v>8.8754449677853557</v>
      </c>
      <c r="X1284" s="143">
        <f t="shared" si="293"/>
        <v>0.61929999999999996</v>
      </c>
      <c r="Y1284" s="143">
        <f t="shared" si="294"/>
        <v>8.9794786021177436E-3</v>
      </c>
      <c r="Z1284" s="143">
        <f t="shared" si="295"/>
        <v>11.48506803753272</v>
      </c>
      <c r="AA1284" s="143">
        <f t="shared" si="296"/>
        <v>-119.54235866749571</v>
      </c>
      <c r="AB1284" s="143">
        <f t="shared" si="297"/>
        <v>2.0661851557270355E-4</v>
      </c>
      <c r="AC1284" s="143">
        <f t="shared" si="298"/>
        <v>0.32202745572648589</v>
      </c>
      <c r="AD1284" s="143">
        <f t="shared" si="299"/>
        <v>4.9584476979303342E-2</v>
      </c>
      <c r="AE1284" s="105">
        <f t="shared" si="300"/>
        <v>9.8272544273513965E-2</v>
      </c>
      <c r="AF1284" s="143">
        <f t="shared" si="301"/>
        <v>5.4638534057042457E-2</v>
      </c>
    </row>
    <row r="1285" spans="1:32" x14ac:dyDescent="0.25">
      <c r="A1285">
        <v>5.341666</v>
      </c>
      <c r="B1285">
        <v>0</v>
      </c>
      <c r="C1285" s="203">
        <f t="shared" si="289"/>
        <v>3.3453624607703589E-4</v>
      </c>
      <c r="D1285" s="184">
        <f t="shared" si="290"/>
        <v>3.2818005740157222E-3</v>
      </c>
      <c r="T1285" s="182">
        <f t="shared" si="302"/>
        <v>0.1013250001323783</v>
      </c>
      <c r="U1285" s="19">
        <v>1.0000000013064723</v>
      </c>
      <c r="V1285" s="105">
        <f t="shared" si="291"/>
        <v>4.1660000000014463E-3</v>
      </c>
      <c r="W1285" s="143">
        <f t="shared" si="292"/>
        <v>8.8754449677853557</v>
      </c>
      <c r="X1285" s="143">
        <f t="shared" si="293"/>
        <v>0.61929999999999996</v>
      </c>
      <c r="Y1285" s="143">
        <f t="shared" si="294"/>
        <v>8.9567344731296475E-3</v>
      </c>
      <c r="Z1285" s="143">
        <f t="shared" si="295"/>
        <v>11.494024772005849</v>
      </c>
      <c r="AA1285" s="143">
        <f t="shared" si="296"/>
        <v>-119.17571858474736</v>
      </c>
      <c r="AB1285" s="143">
        <f t="shared" si="297"/>
        <v>2.0598481024438871E-4</v>
      </c>
      <c r="AC1285" s="143">
        <f t="shared" si="298"/>
        <v>0.32223344053673025</v>
      </c>
      <c r="AD1285" s="143">
        <f t="shared" si="299"/>
        <v>4.944426554112271E-2</v>
      </c>
      <c r="AE1285" s="105">
        <f t="shared" si="300"/>
        <v>9.8066559463269573E-2</v>
      </c>
      <c r="AF1285" s="143">
        <f t="shared" si="301"/>
        <v>0</v>
      </c>
    </row>
    <row r="1286" spans="1:32" x14ac:dyDescent="0.25">
      <c r="A1286">
        <v>5.3458329999999989</v>
      </c>
      <c r="B1286">
        <v>0.27406017338334904</v>
      </c>
      <c r="C1286" s="203">
        <f t="shared" si="289"/>
        <v>5.7100437124405997E-4</v>
      </c>
      <c r="D1286" s="184">
        <f t="shared" si="290"/>
        <v>5.6015528819042286E-3</v>
      </c>
      <c r="T1286" s="182">
        <f t="shared" si="302"/>
        <v>0.10240893396637052</v>
      </c>
      <c r="U1286" s="19">
        <v>1.0106975965099485</v>
      </c>
      <c r="V1286" s="105">
        <f t="shared" si="291"/>
        <v>4.1669999999989216E-3</v>
      </c>
      <c r="W1286" s="143">
        <f t="shared" si="292"/>
        <v>8.8754449677853557</v>
      </c>
      <c r="X1286" s="143">
        <f t="shared" si="293"/>
        <v>0.61929999999999996</v>
      </c>
      <c r="Y1286" s="143">
        <f t="shared" si="294"/>
        <v>9.0181169601564696E-3</v>
      </c>
      <c r="Z1286" s="143">
        <f t="shared" si="295"/>
        <v>11.503042888966005</v>
      </c>
      <c r="AA1286" s="143">
        <f t="shared" si="296"/>
        <v>-119.92767178367822</v>
      </c>
      <c r="AB1286" s="143">
        <f t="shared" si="297"/>
        <v>2.0728449560675799E-4</v>
      </c>
      <c r="AC1286" s="143">
        <f t="shared" si="298"/>
        <v>0.32244072503233701</v>
      </c>
      <c r="AD1286" s="143">
        <f t="shared" si="299"/>
        <v>4.9744299401682658E-2</v>
      </c>
      <c r="AE1286" s="105">
        <f t="shared" si="300"/>
        <v>9.7859274967662821E-2</v>
      </c>
      <c r="AF1286" s="143">
        <f t="shared" si="301"/>
        <v>9.2593394748406638E-2</v>
      </c>
    </row>
    <row r="1287" spans="1:32" x14ac:dyDescent="0.25">
      <c r="A1287">
        <v>5.35</v>
      </c>
      <c r="B1287">
        <v>0</v>
      </c>
      <c r="C1287" s="203">
        <f t="shared" si="289"/>
        <v>5.7100437124430338E-4</v>
      </c>
      <c r="D1287" s="184">
        <f t="shared" si="290"/>
        <v>5.6015528819066164E-3</v>
      </c>
      <c r="T1287" s="182">
        <f t="shared" si="302"/>
        <v>0.10132500009675542</v>
      </c>
      <c r="U1287" s="19">
        <v>1.0000000009549017</v>
      </c>
      <c r="V1287" s="105">
        <f t="shared" si="291"/>
        <v>4.1670000000006979E-3</v>
      </c>
      <c r="W1287" s="143">
        <f t="shared" si="292"/>
        <v>8.8754449677853557</v>
      </c>
      <c r="X1287" s="143">
        <f t="shared" si="293"/>
        <v>0.61929999999999996</v>
      </c>
      <c r="Y1287" s="143">
        <f t="shared" si="294"/>
        <v>8.9588844314446373E-3</v>
      </c>
      <c r="Z1287" s="143">
        <f t="shared" si="295"/>
        <v>11.512001773397451</v>
      </c>
      <c r="AA1287" s="143">
        <f t="shared" si="296"/>
        <v>-119.07597582126002</v>
      </c>
      <c r="AB1287" s="143">
        <f t="shared" si="297"/>
        <v>2.0581241359804016E-4</v>
      </c>
      <c r="AC1287" s="143">
        <f t="shared" si="298"/>
        <v>0.32264653744593502</v>
      </c>
      <c r="AD1287" s="143">
        <f t="shared" si="299"/>
        <v>4.9391027981282865E-2</v>
      </c>
      <c r="AE1287" s="105">
        <f t="shared" si="300"/>
        <v>9.7653462554064777E-2</v>
      </c>
      <c r="AF1287" s="143">
        <f t="shared" si="301"/>
        <v>0</v>
      </c>
    </row>
    <row r="1288" spans="1:32" x14ac:dyDescent="0.25">
      <c r="A1288">
        <v>5.3541659999999993</v>
      </c>
      <c r="B1288">
        <v>0.1606030946120594</v>
      </c>
      <c r="C1288" s="203">
        <f t="shared" si="289"/>
        <v>3.3453624607689326E-4</v>
      </c>
      <c r="D1288" s="184">
        <f t="shared" si="290"/>
        <v>3.2818005740143231E-3</v>
      </c>
      <c r="T1288" s="182">
        <f t="shared" si="302"/>
        <v>0.10170159147132433</v>
      </c>
      <c r="U1288" s="19">
        <v>1.003716668850968</v>
      </c>
      <c r="V1288" s="105">
        <f t="shared" si="291"/>
        <v>4.16599999999967E-3</v>
      </c>
      <c r="W1288" s="143">
        <f t="shared" si="292"/>
        <v>8.8754449677853557</v>
      </c>
      <c r="X1288" s="143">
        <f t="shared" si="293"/>
        <v>0.61929999999999996</v>
      </c>
      <c r="Y1288" s="143">
        <f t="shared" si="294"/>
        <v>8.9773359170718259E-3</v>
      </c>
      <c r="Z1288" s="143">
        <f t="shared" si="295"/>
        <v>11.520979109314522</v>
      </c>
      <c r="AA1288" s="143">
        <f t="shared" si="296"/>
        <v>-119.25691267364103</v>
      </c>
      <c r="AB1288" s="143">
        <f t="shared" si="297"/>
        <v>2.0612514712838102E-4</v>
      </c>
      <c r="AC1288" s="143">
        <f t="shared" si="298"/>
        <v>0.32285266259306339</v>
      </c>
      <c r="AD1288" s="143">
        <f t="shared" si="299"/>
        <v>4.947795178310066E-2</v>
      </c>
      <c r="AE1288" s="105">
        <f t="shared" si="300"/>
        <v>9.7447337406936396E-2</v>
      </c>
      <c r="AF1288" s="143">
        <f t="shared" si="301"/>
        <v>5.4638413988296462E-2</v>
      </c>
    </row>
    <row r="1289" spans="1:32" x14ac:dyDescent="0.25">
      <c r="A1289">
        <v>5.358333</v>
      </c>
      <c r="B1289">
        <v>4.7146015840770022E-2</v>
      </c>
      <c r="C1289" s="203">
        <f t="shared" si="289"/>
        <v>4.3284527162854258E-4</v>
      </c>
      <c r="D1289" s="184">
        <f t="shared" si="290"/>
        <v>4.2462121146760031E-3</v>
      </c>
      <c r="T1289" s="182">
        <f t="shared" si="302"/>
        <v>0.10135758287648906</v>
      </c>
      <c r="U1289" s="19">
        <v>1.0003215679890358</v>
      </c>
      <c r="V1289" s="105">
        <f t="shared" si="291"/>
        <v>4.1670000000006979E-3</v>
      </c>
      <c r="W1289" s="143">
        <f t="shared" si="292"/>
        <v>8.8754449677853557</v>
      </c>
      <c r="X1289" s="143">
        <f t="shared" si="293"/>
        <v>0.61929999999999996</v>
      </c>
      <c r="Y1289" s="143">
        <f t="shared" si="294"/>
        <v>8.9606684524100276E-3</v>
      </c>
      <c r="Z1289" s="143">
        <f t="shared" si="295"/>
        <v>11.529939777766932</v>
      </c>
      <c r="AA1289" s="143">
        <f t="shared" si="296"/>
        <v>-118.97137373275523</v>
      </c>
      <c r="AB1289" s="143">
        <f t="shared" si="297"/>
        <v>2.056316180332414E-4</v>
      </c>
      <c r="AC1289" s="143">
        <f t="shared" si="298"/>
        <v>0.32305829421109661</v>
      </c>
      <c r="AD1289" s="143">
        <f t="shared" si="299"/>
        <v>4.9347640516728332E-2</v>
      </c>
      <c r="AE1289" s="105">
        <f t="shared" si="300"/>
        <v>9.7241705788903149E-2</v>
      </c>
      <c r="AF1289" s="143">
        <f t="shared" si="301"/>
        <v>1.6093876958705344E-2</v>
      </c>
    </row>
    <row r="1290" spans="1:32" x14ac:dyDescent="0.25">
      <c r="A1290">
        <v>5.3624999999999989</v>
      </c>
      <c r="B1290">
        <v>4.7146015840770022E-2</v>
      </c>
      <c r="C1290" s="203">
        <f t="shared" si="289"/>
        <v>1.9645744800843784E-4</v>
      </c>
      <c r="D1290" s="184">
        <f t="shared" si="290"/>
        <v>1.9272475649627753E-3</v>
      </c>
      <c r="T1290" s="182">
        <f t="shared" si="302"/>
        <v>0.10135758287648906</v>
      </c>
      <c r="U1290" s="19">
        <v>1.0003215679890358</v>
      </c>
      <c r="V1290" s="105">
        <f t="shared" si="291"/>
        <v>4.1669999999989216E-3</v>
      </c>
      <c r="W1290" s="143">
        <f t="shared" si="292"/>
        <v>8.8754449677853557</v>
      </c>
      <c r="X1290" s="143">
        <f t="shared" si="293"/>
        <v>0.61929999999999996</v>
      </c>
      <c r="Y1290" s="143">
        <f t="shared" si="294"/>
        <v>8.9606684524062077E-3</v>
      </c>
      <c r="Z1290" s="143">
        <f t="shared" si="295"/>
        <v>11.538900446219339</v>
      </c>
      <c r="AA1290" s="143">
        <f t="shared" si="296"/>
        <v>-118.90719482502472</v>
      </c>
      <c r="AB1290" s="143">
        <f t="shared" si="297"/>
        <v>2.055206904022814E-4</v>
      </c>
      <c r="AC1290" s="143">
        <f t="shared" si="298"/>
        <v>0.32326381490149891</v>
      </c>
      <c r="AD1290" s="143">
        <f t="shared" si="299"/>
        <v>4.9321020014959104E-2</v>
      </c>
      <c r="AE1290" s="105">
        <f t="shared" si="300"/>
        <v>9.7036185098500871E-2</v>
      </c>
      <c r="AF1290" s="143">
        <f t="shared" si="301"/>
        <v>1.6093876958705344E-2</v>
      </c>
    </row>
    <row r="1291" spans="1:32" x14ac:dyDescent="0.25">
      <c r="A1291">
        <v>5.3666659999999986</v>
      </c>
      <c r="B1291">
        <v>0</v>
      </c>
      <c r="C1291" s="203">
        <f t="shared" si="289"/>
        <v>9.8205150996316171E-5</v>
      </c>
      <c r="D1291" s="184">
        <f t="shared" si="290"/>
        <v>9.6339253127386169E-4</v>
      </c>
      <c r="T1291" s="182">
        <f t="shared" si="302"/>
        <v>0.10132500014227543</v>
      </c>
      <c r="U1291" s="19">
        <v>1.0000000014041492</v>
      </c>
      <c r="V1291" s="105">
        <f t="shared" si="291"/>
        <v>4.16599999999967E-3</v>
      </c>
      <c r="W1291" s="143">
        <f t="shared" si="292"/>
        <v>8.8754449677853557</v>
      </c>
      <c r="X1291" s="143">
        <f t="shared" si="293"/>
        <v>0.61929999999999996</v>
      </c>
      <c r="Y1291" s="143">
        <f t="shared" si="294"/>
        <v>8.9567344736676355E-3</v>
      </c>
      <c r="Z1291" s="143">
        <f t="shared" si="295"/>
        <v>11.547857180693006</v>
      </c>
      <c r="AA1291" s="143">
        <f t="shared" si="296"/>
        <v>-118.79081455578741</v>
      </c>
      <c r="AB1291" s="143">
        <f t="shared" si="297"/>
        <v>2.0531953728183272E-4</v>
      </c>
      <c r="AC1291" s="143">
        <f t="shared" si="298"/>
        <v>0.32346913443878073</v>
      </c>
      <c r="AD1291" s="143">
        <f t="shared" si="299"/>
        <v>4.9284574479560486E-2</v>
      </c>
      <c r="AE1291" s="105">
        <f t="shared" si="300"/>
        <v>9.6830865561219032E-2</v>
      </c>
      <c r="AF1291" s="143">
        <f t="shared" si="301"/>
        <v>0</v>
      </c>
    </row>
    <row r="1292" spans="1:32" x14ac:dyDescent="0.25">
      <c r="A1292">
        <v>5.3708329999999993</v>
      </c>
      <c r="B1292">
        <v>4.7146015840770022E-2</v>
      </c>
      <c r="C1292" s="203">
        <f t="shared" ref="C1292:C1355" si="303">+(B1291+B1292)/2*(A1292-A1291)</f>
        <v>9.8228724004260795E-5</v>
      </c>
      <c r="D1292" s="184">
        <f t="shared" ref="D1292:D1355" si="304">C1292*9.81</f>
        <v>9.6362378248179847E-4</v>
      </c>
      <c r="T1292" s="182">
        <f t="shared" si="302"/>
        <v>0.10135760697694877</v>
      </c>
      <c r="U1292" s="19">
        <v>1.0003218058420802</v>
      </c>
      <c r="V1292" s="105">
        <f t="shared" si="291"/>
        <v>4.1670000000006979E-3</v>
      </c>
      <c r="W1292" s="143">
        <f t="shared" si="292"/>
        <v>8.8754449677853557</v>
      </c>
      <c r="X1292" s="143">
        <f t="shared" si="293"/>
        <v>0.61929999999999996</v>
      </c>
      <c r="Y1292" s="143">
        <f t="shared" si="294"/>
        <v>8.9606697719135393E-3</v>
      </c>
      <c r="Z1292" s="143">
        <f t="shared" si="295"/>
        <v>11.556817850464919</v>
      </c>
      <c r="AA1292" s="143">
        <f t="shared" si="296"/>
        <v>-118.77871998336079</v>
      </c>
      <c r="AB1292" s="143">
        <f t="shared" si="297"/>
        <v>2.0529863287080107E-4</v>
      </c>
      <c r="AC1292" s="143">
        <f t="shared" si="298"/>
        <v>0.3236744330716515</v>
      </c>
      <c r="AD1292" s="143">
        <f t="shared" si="299"/>
        <v>4.9267730470546361E-2</v>
      </c>
      <c r="AE1292" s="105">
        <f t="shared" si="300"/>
        <v>9.6625566928348228E-2</v>
      </c>
      <c r="AF1292" s="143">
        <f t="shared" si="301"/>
        <v>1.6093873131959185E-2</v>
      </c>
    </row>
    <row r="1293" spans="1:32" x14ac:dyDescent="0.25">
      <c r="A1293">
        <v>5.375</v>
      </c>
      <c r="B1293">
        <v>0</v>
      </c>
      <c r="C1293" s="203">
        <f t="shared" si="303"/>
        <v>9.8228724004260795E-5</v>
      </c>
      <c r="D1293" s="184">
        <f t="shared" si="304"/>
        <v>9.6362378248179847E-4</v>
      </c>
      <c r="T1293" s="182">
        <f t="shared" si="302"/>
        <v>0.10132500014379424</v>
      </c>
      <c r="U1293" s="19">
        <v>1.0000000014191388</v>
      </c>
      <c r="V1293" s="105">
        <f t="shared" si="291"/>
        <v>4.1670000000006979E-3</v>
      </c>
      <c r="W1293" s="143">
        <f t="shared" si="292"/>
        <v>8.8754449677853557</v>
      </c>
      <c r="X1293" s="143">
        <f t="shared" si="293"/>
        <v>0.61929999999999996</v>
      </c>
      <c r="Y1293" s="143">
        <f t="shared" si="294"/>
        <v>8.9588844340203339E-3</v>
      </c>
      <c r="Z1293" s="143">
        <f t="shared" si="295"/>
        <v>11.56577673489894</v>
      </c>
      <c r="AA1293" s="143">
        <f t="shared" si="296"/>
        <v>-118.69073832058454</v>
      </c>
      <c r="AB1293" s="143">
        <f t="shared" si="297"/>
        <v>2.0514656425877874E-4</v>
      </c>
      <c r="AC1293" s="143">
        <f t="shared" si="298"/>
        <v>0.3238795796359103</v>
      </c>
      <c r="AD1293" s="143">
        <f t="shared" si="299"/>
        <v>4.9231236923144801E-2</v>
      </c>
      <c r="AE1293" s="105">
        <f t="shared" si="300"/>
        <v>9.6420420364089446E-2</v>
      </c>
      <c r="AF1293" s="143">
        <f t="shared" si="301"/>
        <v>0</v>
      </c>
    </row>
    <row r="1294" spans="1:32" x14ac:dyDescent="0.25">
      <c r="A1294">
        <v>5.3791659999999997</v>
      </c>
      <c r="B1294">
        <v>0</v>
      </c>
      <c r="C1294" s="203">
        <f t="shared" si="303"/>
        <v>0</v>
      </c>
      <c r="D1294" s="184">
        <f t="shared" si="304"/>
        <v>0</v>
      </c>
      <c r="T1294" s="182">
        <f t="shared" si="302"/>
        <v>0.10132500014379424</v>
      </c>
      <c r="U1294" s="19">
        <v>1.0000000014191388</v>
      </c>
      <c r="V1294" s="105">
        <f t="shared" si="291"/>
        <v>4.16599999999967E-3</v>
      </c>
      <c r="W1294" s="143">
        <f t="shared" si="292"/>
        <v>8.8754449677853557</v>
      </c>
      <c r="X1294" s="143">
        <f t="shared" si="293"/>
        <v>0.61929999999999996</v>
      </c>
      <c r="Y1294" s="143">
        <f t="shared" si="294"/>
        <v>8.9567344737507808E-3</v>
      </c>
      <c r="Z1294" s="143">
        <f t="shared" si="295"/>
        <v>11.57473346937269</v>
      </c>
      <c r="AA1294" s="143">
        <f t="shared" si="296"/>
        <v>-118.59791550024121</v>
      </c>
      <c r="AB1294" s="143">
        <f t="shared" si="297"/>
        <v>2.0498612812915577E-4</v>
      </c>
      <c r="AC1294" s="143">
        <f t="shared" si="298"/>
        <v>0.32408456576403943</v>
      </c>
      <c r="AD1294" s="143">
        <f t="shared" si="299"/>
        <v>4.9204543477957753E-2</v>
      </c>
      <c r="AE1294" s="105">
        <f t="shared" si="300"/>
        <v>9.6215434235960295E-2</v>
      </c>
      <c r="AF1294" s="143">
        <f t="shared" si="301"/>
        <v>0</v>
      </c>
    </row>
    <row r="1295" spans="1:32" x14ac:dyDescent="0.25">
      <c r="A1295">
        <v>5.3833329999999986</v>
      </c>
      <c r="B1295">
        <v>4.7146015840770022E-2</v>
      </c>
      <c r="C1295" s="203">
        <f t="shared" si="303"/>
        <v>9.8228724004218918E-5</v>
      </c>
      <c r="D1295" s="184">
        <f t="shared" si="304"/>
        <v>9.6362378248138767E-4</v>
      </c>
      <c r="T1295" s="182">
        <f t="shared" si="302"/>
        <v>0.1013576069766486</v>
      </c>
      <c r="U1295" s="19">
        <v>1.0003218058391177</v>
      </c>
      <c r="V1295" s="105">
        <f t="shared" si="291"/>
        <v>4.1669999999989216E-3</v>
      </c>
      <c r="W1295" s="143">
        <f t="shared" si="292"/>
        <v>8.8754449677853557</v>
      </c>
      <c r="X1295" s="143">
        <f t="shared" si="293"/>
        <v>0.61929999999999996</v>
      </c>
      <c r="Y1295" s="143">
        <f t="shared" si="294"/>
        <v>8.9606697718932846E-3</v>
      </c>
      <c r="Z1295" s="143">
        <f t="shared" si="295"/>
        <v>11.583694139144583</v>
      </c>
      <c r="AA1295" s="143">
        <f t="shared" si="296"/>
        <v>-118.58557346394704</v>
      </c>
      <c r="AB1295" s="143">
        <f t="shared" si="297"/>
        <v>2.0496479599846443E-4</v>
      </c>
      <c r="AC1295" s="143">
        <f t="shared" si="298"/>
        <v>0.3242895305600379</v>
      </c>
      <c r="AD1295" s="143">
        <f t="shared" si="299"/>
        <v>4.9187616030361765E-2</v>
      </c>
      <c r="AE1295" s="105">
        <f t="shared" si="300"/>
        <v>9.6010469439961832E-2</v>
      </c>
      <c r="AF1295" s="143">
        <f t="shared" si="301"/>
        <v>1.6093873132006845E-2</v>
      </c>
    </row>
    <row r="1296" spans="1:32" x14ac:dyDescent="0.25">
      <c r="A1296">
        <v>5.3874999999999993</v>
      </c>
      <c r="B1296">
        <v>4.7146015840770022E-2</v>
      </c>
      <c r="C1296" s="203">
        <f t="shared" si="303"/>
        <v>1.9645744800852159E-4</v>
      </c>
      <c r="D1296" s="184">
        <f t="shared" si="304"/>
        <v>1.9272475649635969E-3</v>
      </c>
      <c r="T1296" s="182">
        <f t="shared" si="302"/>
        <v>0.1013576069766486</v>
      </c>
      <c r="U1296" s="19">
        <v>1.0003218058391177</v>
      </c>
      <c r="V1296" s="105">
        <f t="shared" si="291"/>
        <v>4.1670000000006979E-3</v>
      </c>
      <c r="W1296" s="143">
        <f t="shared" si="292"/>
        <v>8.8754449677853557</v>
      </c>
      <c r="X1296" s="143">
        <f t="shared" si="293"/>
        <v>0.61929999999999996</v>
      </c>
      <c r="Y1296" s="143">
        <f t="shared" si="294"/>
        <v>8.9606697718971045E-3</v>
      </c>
      <c r="Z1296" s="143">
        <f t="shared" si="295"/>
        <v>11.59265480891648</v>
      </c>
      <c r="AA1296" s="143">
        <f t="shared" si="296"/>
        <v>-118.52106910877649</v>
      </c>
      <c r="AB1296" s="143">
        <f t="shared" si="297"/>
        <v>2.0485330586005764E-4</v>
      </c>
      <c r="AC1296" s="143">
        <f t="shared" si="298"/>
        <v>0.32449438386589796</v>
      </c>
      <c r="AD1296" s="143">
        <f t="shared" si="299"/>
        <v>4.9160860537562592E-2</v>
      </c>
      <c r="AE1296" s="105">
        <f t="shared" si="300"/>
        <v>9.5805616134101768E-2</v>
      </c>
      <c r="AF1296" s="143">
        <f t="shared" si="301"/>
        <v>1.6093873132006845E-2</v>
      </c>
    </row>
    <row r="1297" spans="1:32" x14ac:dyDescent="0.25">
      <c r="A1297">
        <v>5.391665999999999</v>
      </c>
      <c r="B1297">
        <v>4.7146015840770022E-2</v>
      </c>
      <c r="C1297" s="203">
        <f t="shared" si="303"/>
        <v>1.9641030199263234E-4</v>
      </c>
      <c r="D1297" s="184">
        <f t="shared" si="304"/>
        <v>1.9267850625477234E-3</v>
      </c>
      <c r="T1297" s="182">
        <f t="shared" si="302"/>
        <v>0.1013576069766486</v>
      </c>
      <c r="U1297" s="19">
        <v>1.0003218058391177</v>
      </c>
      <c r="V1297" s="105">
        <f t="shared" si="291"/>
        <v>4.16599999999967E-3</v>
      </c>
      <c r="W1297" s="143">
        <f t="shared" si="292"/>
        <v>8.8754449677853557</v>
      </c>
      <c r="X1297" s="143">
        <f t="shared" si="293"/>
        <v>0.61929999999999996</v>
      </c>
      <c r="Y1297" s="143">
        <f t="shared" si="294"/>
        <v>8.958519383180737E-3</v>
      </c>
      <c r="Z1297" s="143">
        <f t="shared" si="295"/>
        <v>11.601613328299662</v>
      </c>
      <c r="AA1297" s="143">
        <f t="shared" si="296"/>
        <v>-118.42809871295118</v>
      </c>
      <c r="AB1297" s="143">
        <f t="shared" si="297"/>
        <v>2.0469261465911638E-4</v>
      </c>
      <c r="AC1297" s="143">
        <f t="shared" si="298"/>
        <v>0.32469907648055707</v>
      </c>
      <c r="AD1297" s="143">
        <f t="shared" si="299"/>
        <v>4.9134088972427409E-2</v>
      </c>
      <c r="AE1297" s="105">
        <f t="shared" si="300"/>
        <v>9.5600923519442646E-2</v>
      </c>
      <c r="AF1297" s="143">
        <f t="shared" si="301"/>
        <v>1.6093873132006845E-2</v>
      </c>
    </row>
    <row r="1298" spans="1:32" x14ac:dyDescent="0.25">
      <c r="A1298">
        <v>5.3958329999999997</v>
      </c>
      <c r="B1298">
        <v>0.1606030946120594</v>
      </c>
      <c r="C1298" s="203">
        <f t="shared" si="303"/>
        <v>4.3284527162854258E-4</v>
      </c>
      <c r="D1298" s="184">
        <f t="shared" si="304"/>
        <v>4.2462121146760031E-3</v>
      </c>
      <c r="T1298" s="182">
        <f t="shared" si="302"/>
        <v>0.10170136818438885</v>
      </c>
      <c r="U1298" s="19">
        <v>1.0037144651802501</v>
      </c>
      <c r="V1298" s="105">
        <f t="shared" si="291"/>
        <v>4.1670000000006979E-3</v>
      </c>
      <c r="W1298" s="143">
        <f t="shared" si="292"/>
        <v>8.8754449677853557</v>
      </c>
      <c r="X1298" s="143">
        <f t="shared" si="293"/>
        <v>0.61929999999999996</v>
      </c>
      <c r="Y1298" s="143">
        <f t="shared" si="294"/>
        <v>8.979478613241651E-3</v>
      </c>
      <c r="Z1298" s="143">
        <f t="shared" si="295"/>
        <v>11.610592806912903</v>
      </c>
      <c r="AA1298" s="143">
        <f t="shared" si="296"/>
        <v>-118.64028705123199</v>
      </c>
      <c r="AB1298" s="143">
        <f t="shared" si="297"/>
        <v>2.0505936365057106E-4</v>
      </c>
      <c r="AC1298" s="143">
        <f t="shared" si="298"/>
        <v>0.32490413584420763</v>
      </c>
      <c r="AD1298" s="143">
        <f t="shared" si="299"/>
        <v>4.9210310451292705E-2</v>
      </c>
      <c r="AE1298" s="105">
        <f t="shared" si="300"/>
        <v>9.5395864155792071E-2</v>
      </c>
      <c r="AF1298" s="143">
        <f t="shared" si="301"/>
        <v>5.4638533947784097E-2</v>
      </c>
    </row>
    <row r="1299" spans="1:32" x14ac:dyDescent="0.25">
      <c r="A1299">
        <v>5.3999999999999986</v>
      </c>
      <c r="B1299">
        <v>4.7146015840770022E-2</v>
      </c>
      <c r="C1299" s="203">
        <f t="shared" si="303"/>
        <v>4.3284527162835811E-4</v>
      </c>
      <c r="D1299" s="184">
        <f t="shared" si="304"/>
        <v>4.246212114674193E-3</v>
      </c>
      <c r="T1299" s="182">
        <f t="shared" si="302"/>
        <v>0.10135758278344423</v>
      </c>
      <c r="U1299" s="19">
        <v>1.0003215670707548</v>
      </c>
      <c r="V1299" s="105">
        <f t="shared" si="291"/>
        <v>4.1669999999989216E-3</v>
      </c>
      <c r="W1299" s="143">
        <f t="shared" si="292"/>
        <v>8.8754449677853557</v>
      </c>
      <c r="X1299" s="143">
        <f t="shared" si="293"/>
        <v>0.61929999999999996</v>
      </c>
      <c r="Y1299" s="143">
        <f t="shared" si="294"/>
        <v>8.9606684473119893E-3</v>
      </c>
      <c r="Z1299" s="143">
        <f t="shared" si="295"/>
        <v>11.619553475360215</v>
      </c>
      <c r="AA1299" s="143">
        <f t="shared" si="296"/>
        <v>-118.32709280346108</v>
      </c>
      <c r="AB1299" s="143">
        <f t="shared" si="297"/>
        <v>2.0451803477533674E-4</v>
      </c>
      <c r="AC1299" s="143">
        <f t="shared" si="298"/>
        <v>0.32510865387898297</v>
      </c>
      <c r="AD1299" s="143">
        <f t="shared" si="299"/>
        <v>4.9080401913940405E-2</v>
      </c>
      <c r="AE1299" s="105">
        <f t="shared" si="300"/>
        <v>9.5191346121016734E-2</v>
      </c>
      <c r="AF1299" s="143">
        <f t="shared" si="301"/>
        <v>1.6093876973479294E-2</v>
      </c>
    </row>
    <row r="1300" spans="1:32" x14ac:dyDescent="0.25">
      <c r="A1300">
        <v>5.404166</v>
      </c>
      <c r="B1300">
        <v>4.7146015840770022E-2</v>
      </c>
      <c r="C1300" s="203">
        <f t="shared" si="303"/>
        <v>1.964103019927161E-4</v>
      </c>
      <c r="D1300" s="184">
        <f t="shared" si="304"/>
        <v>1.926785062548545E-3</v>
      </c>
      <c r="T1300" s="182">
        <f t="shared" si="302"/>
        <v>0.10135758278344423</v>
      </c>
      <c r="U1300" s="19">
        <v>1.0003215670707548</v>
      </c>
      <c r="V1300" s="105">
        <f t="shared" si="291"/>
        <v>4.1660000000014463E-3</v>
      </c>
      <c r="W1300" s="143">
        <f t="shared" si="292"/>
        <v>8.8754449677853557</v>
      </c>
      <c r="X1300" s="143">
        <f t="shared" si="293"/>
        <v>0.61929999999999996</v>
      </c>
      <c r="Y1300" s="143">
        <f t="shared" si="294"/>
        <v>8.958518058921134E-3</v>
      </c>
      <c r="Z1300" s="143">
        <f t="shared" si="295"/>
        <v>11.628511993419137</v>
      </c>
      <c r="AA1300" s="143">
        <f t="shared" si="296"/>
        <v>-118.23400621121205</v>
      </c>
      <c r="AB1300" s="143">
        <f t="shared" si="297"/>
        <v>2.043571427390359E-4</v>
      </c>
      <c r="AC1300" s="143">
        <f t="shared" si="298"/>
        <v>0.325313011021722</v>
      </c>
      <c r="AD1300" s="143">
        <f t="shared" si="299"/>
        <v>4.9053562827403974E-2</v>
      </c>
      <c r="AE1300" s="105">
        <f t="shared" si="300"/>
        <v>9.4986988978277703E-2</v>
      </c>
      <c r="AF1300" s="143">
        <f t="shared" si="301"/>
        <v>1.6093876973479294E-2</v>
      </c>
    </row>
    <row r="1301" spans="1:32" x14ac:dyDescent="0.25">
      <c r="A1301">
        <v>5.4083329999999989</v>
      </c>
      <c r="B1301">
        <v>4.7146015840770022E-2</v>
      </c>
      <c r="C1301" s="203">
        <f t="shared" si="303"/>
        <v>1.9645744800843784E-4</v>
      </c>
      <c r="D1301" s="184">
        <f t="shared" si="304"/>
        <v>1.9272475649627753E-3</v>
      </c>
      <c r="T1301" s="182">
        <f t="shared" si="302"/>
        <v>0.10135758278344423</v>
      </c>
      <c r="U1301" s="19">
        <v>1.0003215670707548</v>
      </c>
      <c r="V1301" s="105">
        <f t="shared" si="291"/>
        <v>4.1669999999989216E-3</v>
      </c>
      <c r="W1301" s="143">
        <f t="shared" si="292"/>
        <v>8.8754449677853557</v>
      </c>
      <c r="X1301" s="143">
        <f t="shared" si="293"/>
        <v>0.61929999999999996</v>
      </c>
      <c r="Y1301" s="143">
        <f t="shared" si="294"/>
        <v>8.9606684473119893E-3</v>
      </c>
      <c r="Z1301" s="143">
        <f t="shared" si="295"/>
        <v>11.637472661866449</v>
      </c>
      <c r="AA1301" s="143">
        <f t="shared" si="296"/>
        <v>-118.1976112504103</v>
      </c>
      <c r="AB1301" s="143">
        <f t="shared" si="297"/>
        <v>2.0429423723123931E-4</v>
      </c>
      <c r="AC1301" s="143">
        <f t="shared" si="298"/>
        <v>0.32551730525895323</v>
      </c>
      <c r="AD1301" s="143">
        <f t="shared" si="299"/>
        <v>4.9026694799926128E-2</v>
      </c>
      <c r="AE1301" s="105">
        <f t="shared" si="300"/>
        <v>9.4782694741046461E-2</v>
      </c>
      <c r="AF1301" s="143">
        <f t="shared" si="301"/>
        <v>1.6093876973479294E-2</v>
      </c>
    </row>
    <row r="1302" spans="1:32" x14ac:dyDescent="0.25">
      <c r="A1302">
        <v>5.4124999999999996</v>
      </c>
      <c r="B1302">
        <v>0.27406017338334904</v>
      </c>
      <c r="C1302" s="203">
        <f t="shared" si="303"/>
        <v>6.6923309524856412E-4</v>
      </c>
      <c r="D1302" s="184">
        <f t="shared" si="304"/>
        <v>6.5651766643884139E-3</v>
      </c>
      <c r="T1302" s="182">
        <f t="shared" si="302"/>
        <v>0.1024093750307729</v>
      </c>
      <c r="U1302" s="19">
        <v>1.0107019494771565</v>
      </c>
      <c r="V1302" s="105">
        <f t="shared" si="291"/>
        <v>4.1670000000006979E-3</v>
      </c>
      <c r="W1302" s="143">
        <f t="shared" si="292"/>
        <v>8.8754449677853557</v>
      </c>
      <c r="X1302" s="143">
        <f t="shared" si="293"/>
        <v>0.61929999999999996</v>
      </c>
      <c r="Y1302" s="143">
        <f t="shared" si="294"/>
        <v>9.0181410137971738E-3</v>
      </c>
      <c r="Z1302" s="143">
        <f t="shared" si="295"/>
        <v>11.646490802880246</v>
      </c>
      <c r="AA1302" s="143">
        <f t="shared" si="296"/>
        <v>-118.89005103997559</v>
      </c>
      <c r="AB1302" s="143">
        <f t="shared" si="297"/>
        <v>2.054910588686758E-4</v>
      </c>
      <c r="AC1302" s="143">
        <f t="shared" si="298"/>
        <v>0.32572279631782192</v>
      </c>
      <c r="AD1302" s="143">
        <f t="shared" si="299"/>
        <v>4.9313909015752673E-2</v>
      </c>
      <c r="AE1302" s="105">
        <f t="shared" si="300"/>
        <v>9.4577203682177785E-2</v>
      </c>
      <c r="AF1302" s="143">
        <f t="shared" si="301"/>
        <v>9.2592995960206759E-2</v>
      </c>
    </row>
    <row r="1303" spans="1:32" x14ac:dyDescent="0.25">
      <c r="A1303">
        <v>5.4166659999999993</v>
      </c>
      <c r="B1303">
        <v>4.7146015840770022E-2</v>
      </c>
      <c r="C1303" s="203">
        <f t="shared" si="303"/>
        <v>6.6907249215378696E-4</v>
      </c>
      <c r="D1303" s="184">
        <f t="shared" si="304"/>
        <v>6.5636011480286506E-3</v>
      </c>
      <c r="T1303" s="182">
        <f t="shared" si="302"/>
        <v>0.10135756891561032</v>
      </c>
      <c r="U1303" s="19">
        <v>1.0003214302058754</v>
      </c>
      <c r="V1303" s="105">
        <f t="shared" si="291"/>
        <v>4.16599999999967E-3</v>
      </c>
      <c r="W1303" s="143">
        <f t="shared" si="292"/>
        <v>8.8754449677853557</v>
      </c>
      <c r="X1303" s="143">
        <f t="shared" si="293"/>
        <v>0.61929999999999996</v>
      </c>
      <c r="Y1303" s="143">
        <f t="shared" si="294"/>
        <v>8.9585172998336415E-3</v>
      </c>
      <c r="Z1303" s="143">
        <f t="shared" si="295"/>
        <v>11.655449320180079</v>
      </c>
      <c r="AA1303" s="143">
        <f t="shared" si="296"/>
        <v>-118.03915249579441</v>
      </c>
      <c r="AB1303" s="143">
        <f t="shared" si="297"/>
        <v>2.0402035512766375E-4</v>
      </c>
      <c r="AC1303" s="143">
        <f t="shared" si="298"/>
        <v>0.32592681667294959</v>
      </c>
      <c r="AD1303" s="143">
        <f t="shared" si="299"/>
        <v>4.8972720865981735E-2</v>
      </c>
      <c r="AE1303" s="105">
        <f t="shared" si="300"/>
        <v>9.4373183327050122E-2</v>
      </c>
      <c r="AF1303" s="143">
        <f t="shared" si="301"/>
        <v>1.6093879175458046E-2</v>
      </c>
    </row>
    <row r="1304" spans="1:32" x14ac:dyDescent="0.25">
      <c r="A1304">
        <v>5.420833</v>
      </c>
      <c r="B1304">
        <v>0.1606030946120594</v>
      </c>
      <c r="C1304" s="203">
        <f t="shared" si="303"/>
        <v>4.3284527162854258E-4</v>
      </c>
      <c r="D1304" s="184">
        <f t="shared" si="304"/>
        <v>4.2462121146760031E-3</v>
      </c>
      <c r="T1304" s="182">
        <f t="shared" si="302"/>
        <v>0.1017013682725031</v>
      </c>
      <c r="U1304" s="19">
        <v>1.0037144660498702</v>
      </c>
      <c r="V1304" s="105">
        <f t="shared" si="291"/>
        <v>4.1670000000006979E-3</v>
      </c>
      <c r="W1304" s="143">
        <f t="shared" si="292"/>
        <v>8.8754449677853557</v>
      </c>
      <c r="X1304" s="143">
        <f t="shared" si="293"/>
        <v>0.61929999999999996</v>
      </c>
      <c r="Y1304" s="143">
        <f t="shared" si="294"/>
        <v>8.9794786180597049E-3</v>
      </c>
      <c r="Z1304" s="143">
        <f t="shared" si="295"/>
        <v>11.664428798798138</v>
      </c>
      <c r="AA1304" s="143">
        <f t="shared" si="296"/>
        <v>-118.25013114650179</v>
      </c>
      <c r="AB1304" s="143">
        <f t="shared" si="297"/>
        <v>2.0438501327990868E-4</v>
      </c>
      <c r="AC1304" s="143">
        <f t="shared" si="298"/>
        <v>0.3261312016862295</v>
      </c>
      <c r="AD1304" s="143">
        <f t="shared" si="299"/>
        <v>4.9048479308825159E-2</v>
      </c>
      <c r="AE1304" s="105">
        <f t="shared" si="300"/>
        <v>9.4168798313770216E-2</v>
      </c>
      <c r="AF1304" s="143">
        <f t="shared" si="301"/>
        <v>5.4638533900445166E-2</v>
      </c>
    </row>
    <row r="1305" spans="1:32" x14ac:dyDescent="0.25">
      <c r="A1305">
        <v>5.4249999999999989</v>
      </c>
      <c r="B1305">
        <v>0.1606030946120594</v>
      </c>
      <c r="C1305" s="203">
        <f t="shared" si="303"/>
        <v>6.6923309524827832E-4</v>
      </c>
      <c r="D1305" s="184">
        <f t="shared" si="304"/>
        <v>6.5651766643856106E-3</v>
      </c>
      <c r="T1305" s="182">
        <f t="shared" si="302"/>
        <v>0.1017013682725031</v>
      </c>
      <c r="U1305" s="19">
        <v>1.0037144660498702</v>
      </c>
      <c r="V1305" s="105">
        <f t="shared" si="291"/>
        <v>4.1669999999989216E-3</v>
      </c>
      <c r="W1305" s="143">
        <f t="shared" si="292"/>
        <v>8.8754449677853557</v>
      </c>
      <c r="X1305" s="143">
        <f t="shared" si="293"/>
        <v>0.61929999999999996</v>
      </c>
      <c r="Y1305" s="143">
        <f t="shared" si="294"/>
        <v>8.9794786180558764E-3</v>
      </c>
      <c r="Z1305" s="143">
        <f t="shared" si="295"/>
        <v>11.673408277416193</v>
      </c>
      <c r="AA1305" s="143">
        <f t="shared" si="296"/>
        <v>-118.18486483353509</v>
      </c>
      <c r="AB1305" s="143">
        <f t="shared" si="297"/>
        <v>2.0427220616406794E-4</v>
      </c>
      <c r="AC1305" s="143">
        <f t="shared" si="298"/>
        <v>0.32633547389239359</v>
      </c>
      <c r="AD1305" s="143">
        <f t="shared" si="299"/>
        <v>4.9021407766767652E-2</v>
      </c>
      <c r="AE1305" s="105">
        <f t="shared" si="300"/>
        <v>9.3964526107606153E-2</v>
      </c>
      <c r="AF1305" s="143">
        <f t="shared" si="301"/>
        <v>5.4638533900445166E-2</v>
      </c>
    </row>
    <row r="1306" spans="1:32" x14ac:dyDescent="0.25">
      <c r="A1306">
        <v>5.4291659999999986</v>
      </c>
      <c r="B1306">
        <v>0.21733163399770422</v>
      </c>
      <c r="C1306" s="203">
        <f t="shared" si="303"/>
        <v>7.8723803969407528E-4</v>
      </c>
      <c r="D1306" s="184">
        <f t="shared" si="304"/>
        <v>7.7228051693988787E-3</v>
      </c>
      <c r="T1306" s="182">
        <f t="shared" si="302"/>
        <v>0.10201121841018689</v>
      </c>
      <c r="U1306" s="19">
        <v>1.0067724491506231</v>
      </c>
      <c r="V1306" s="105">
        <f t="shared" si="291"/>
        <v>4.16599999999967E-3</v>
      </c>
      <c r="W1306" s="143">
        <f t="shared" si="292"/>
        <v>8.8754449677853557</v>
      </c>
      <c r="X1306" s="143">
        <f t="shared" si="293"/>
        <v>0.61929999999999996</v>
      </c>
      <c r="Y1306" s="143">
        <f t="shared" si="294"/>
        <v>8.9942523248607679E-3</v>
      </c>
      <c r="Z1306" s="143">
        <f t="shared" si="295"/>
        <v>11.682402529741054</v>
      </c>
      <c r="AA1306" s="143">
        <f t="shared" si="296"/>
        <v>-118.3137753062244</v>
      </c>
      <c r="AB1306" s="143">
        <f t="shared" si="297"/>
        <v>2.0449501664568915E-4</v>
      </c>
      <c r="AC1306" s="143">
        <f t="shared" si="298"/>
        <v>0.3265399689090393</v>
      </c>
      <c r="AD1306" s="143">
        <f t="shared" si="299"/>
        <v>4.9086657860226923E-2</v>
      </c>
      <c r="AE1306" s="105">
        <f t="shared" si="300"/>
        <v>9.3760031090960469E-2</v>
      </c>
      <c r="AF1306" s="143">
        <f t="shared" si="301"/>
        <v>7.3713483384336531E-2</v>
      </c>
    </row>
    <row r="1307" spans="1:32" x14ac:dyDescent="0.25">
      <c r="A1307">
        <v>5.4333329999999993</v>
      </c>
      <c r="B1307">
        <v>0.10387455522641484</v>
      </c>
      <c r="C1307" s="203">
        <f t="shared" si="303"/>
        <v>6.6923309524856412E-4</v>
      </c>
      <c r="D1307" s="184">
        <f t="shared" si="304"/>
        <v>6.5651766643884139E-3</v>
      </c>
      <c r="T1307" s="182">
        <f t="shared" si="302"/>
        <v>0.10148312313139615</v>
      </c>
      <c r="U1307" s="19">
        <v>1.0015605539738086</v>
      </c>
      <c r="V1307" s="105">
        <f t="shared" si="291"/>
        <v>4.1670000000006979E-3</v>
      </c>
      <c r="W1307" s="143">
        <f t="shared" si="292"/>
        <v>8.8754449677853557</v>
      </c>
      <c r="X1307" s="143">
        <f t="shared" si="293"/>
        <v>0.61929999999999996</v>
      </c>
      <c r="Y1307" s="143">
        <f t="shared" si="294"/>
        <v>8.9675401795178255E-3</v>
      </c>
      <c r="Z1307" s="143">
        <f t="shared" si="295"/>
        <v>11.691370069920572</v>
      </c>
      <c r="AA1307" s="143">
        <f t="shared" si="296"/>
        <v>-117.89719188186687</v>
      </c>
      <c r="AB1307" s="143">
        <f t="shared" si="297"/>
        <v>2.0377498861786381E-4</v>
      </c>
      <c r="AC1307" s="143">
        <f t="shared" si="298"/>
        <v>0.32674374389765715</v>
      </c>
      <c r="AD1307" s="143">
        <f t="shared" si="299"/>
        <v>4.8902085101471003E-2</v>
      </c>
      <c r="AE1307" s="105">
        <f t="shared" si="300"/>
        <v>9.3556256102342611E-2</v>
      </c>
      <c r="AF1307" s="143">
        <f t="shared" si="301"/>
        <v>3.5415002534056987E-2</v>
      </c>
    </row>
    <row r="1308" spans="1:32" x14ac:dyDescent="0.25">
      <c r="A1308">
        <v>5.4375</v>
      </c>
      <c r="B1308">
        <v>0.1606030946120594</v>
      </c>
      <c r="C1308" s="203">
        <f t="shared" si="303"/>
        <v>5.5103918343855332E-4</v>
      </c>
      <c r="D1308" s="184">
        <f t="shared" si="304"/>
        <v>5.4056943895322085E-3</v>
      </c>
      <c r="T1308" s="182">
        <f t="shared" si="302"/>
        <v>0.10170122928682837</v>
      </c>
      <c r="U1308" s="19">
        <v>1.0037130943679089</v>
      </c>
      <c r="V1308" s="105">
        <f t="shared" si="291"/>
        <v>4.1670000000006979E-3</v>
      </c>
      <c r="W1308" s="143">
        <f t="shared" si="292"/>
        <v>8.8754449677853557</v>
      </c>
      <c r="X1308" s="143">
        <f t="shared" si="293"/>
        <v>0.61929999999999996</v>
      </c>
      <c r="Y1308" s="143">
        <f t="shared" si="294"/>
        <v>8.9794710183753006E-3</v>
      </c>
      <c r="Z1308" s="143">
        <f t="shared" si="295"/>
        <v>11.700349540938946</v>
      </c>
      <c r="AA1308" s="143">
        <f t="shared" si="296"/>
        <v>-117.98861788256634</v>
      </c>
      <c r="AB1308" s="143">
        <f t="shared" si="297"/>
        <v>2.0393301046685389E-4</v>
      </c>
      <c r="AC1308" s="143">
        <f t="shared" si="298"/>
        <v>0.32694767690812399</v>
      </c>
      <c r="AD1308" s="143">
        <f t="shared" si="299"/>
        <v>4.8940007311451823E-2</v>
      </c>
      <c r="AE1308" s="105">
        <f t="shared" si="300"/>
        <v>9.3352323091875758E-2</v>
      </c>
      <c r="AF1308" s="143">
        <f t="shared" si="301"/>
        <v>5.4638608569881855E-2</v>
      </c>
    </row>
    <row r="1309" spans="1:32" x14ac:dyDescent="0.25">
      <c r="A1309">
        <v>5.4416659999999997</v>
      </c>
      <c r="B1309">
        <v>4.7146015840770022E-2</v>
      </c>
      <c r="C1309" s="203">
        <f t="shared" si="303"/>
        <v>4.3274139707320943E-4</v>
      </c>
      <c r="D1309" s="184">
        <f t="shared" si="304"/>
        <v>4.2451931052881848E-3</v>
      </c>
      <c r="T1309" s="182">
        <f t="shared" si="302"/>
        <v>0.10135758272605723</v>
      </c>
      <c r="U1309" s="19">
        <v>1.0003215665043892</v>
      </c>
      <c r="V1309" s="105">
        <f t="shared" si="291"/>
        <v>4.16599999999967E-3</v>
      </c>
      <c r="W1309" s="143">
        <f t="shared" si="292"/>
        <v>8.8754449677853557</v>
      </c>
      <c r="X1309" s="143">
        <f t="shared" si="293"/>
        <v>0.61929999999999996</v>
      </c>
      <c r="Y1309" s="143">
        <f t="shared" si="294"/>
        <v>8.958518055776122E-3</v>
      </c>
      <c r="Z1309" s="143">
        <f t="shared" si="295"/>
        <v>11.709308058994722</v>
      </c>
      <c r="AA1309" s="143">
        <f t="shared" si="296"/>
        <v>-117.64812049473908</v>
      </c>
      <c r="AB1309" s="143">
        <f t="shared" si="297"/>
        <v>2.0334449050109902E-4</v>
      </c>
      <c r="AC1309" s="143">
        <f t="shared" si="298"/>
        <v>0.32715102139862506</v>
      </c>
      <c r="AD1309" s="143">
        <f t="shared" si="299"/>
        <v>4.8810487398251348E-2</v>
      </c>
      <c r="AE1309" s="105">
        <f t="shared" si="300"/>
        <v>9.3148978601374666E-2</v>
      </c>
      <c r="AF1309" s="143">
        <f t="shared" si="301"/>
        <v>1.6093876982591387E-2</v>
      </c>
    </row>
    <row r="1310" spans="1:32" x14ac:dyDescent="0.25">
      <c r="A1310">
        <v>5.4458329999999986</v>
      </c>
      <c r="B1310">
        <v>0.21733163399770422</v>
      </c>
      <c r="C1310" s="203">
        <f t="shared" si="303"/>
        <v>5.5103918343831838E-4</v>
      </c>
      <c r="D1310" s="184">
        <f t="shared" si="304"/>
        <v>5.4056943895299039E-3</v>
      </c>
      <c r="T1310" s="182">
        <f t="shared" si="302"/>
        <v>0.10201141682730551</v>
      </c>
      <c r="U1310" s="19">
        <v>1.006774407375332</v>
      </c>
      <c r="V1310" s="105">
        <f t="shared" si="291"/>
        <v>4.1669999999989216E-3</v>
      </c>
      <c r="W1310" s="143">
        <f t="shared" si="292"/>
        <v>8.8754449677853557</v>
      </c>
      <c r="X1310" s="143">
        <f t="shared" si="293"/>
        <v>0.61929999999999996</v>
      </c>
      <c r="Y1310" s="143">
        <f t="shared" si="294"/>
        <v>8.9964221276608303E-3</v>
      </c>
      <c r="Z1310" s="143">
        <f t="shared" si="295"/>
        <v>11.718304481122383</v>
      </c>
      <c r="AA1310" s="143">
        <f t="shared" si="296"/>
        <v>-118.08011056340065</v>
      </c>
      <c r="AB1310" s="143">
        <f t="shared" si="297"/>
        <v>2.0409114756662732E-4</v>
      </c>
      <c r="AC1310" s="143">
        <f t="shared" si="298"/>
        <v>0.32735511254619171</v>
      </c>
      <c r="AD1310" s="143">
        <f t="shared" si="299"/>
        <v>4.8977957179428877E-2</v>
      </c>
      <c r="AE1310" s="105">
        <f t="shared" si="300"/>
        <v>9.2944887453808037E-2</v>
      </c>
      <c r="AF1310" s="143">
        <f t="shared" si="301"/>
        <v>7.371334000806129E-2</v>
      </c>
    </row>
    <row r="1311" spans="1:32" x14ac:dyDescent="0.25">
      <c r="A1311">
        <v>5.4499999999999993</v>
      </c>
      <c r="B1311">
        <v>0.10387455522641484</v>
      </c>
      <c r="C1311" s="203">
        <f t="shared" si="303"/>
        <v>6.6923309524856412E-4</v>
      </c>
      <c r="D1311" s="184">
        <f t="shared" si="304"/>
        <v>6.5651766643884139E-3</v>
      </c>
      <c r="T1311" s="182">
        <f t="shared" si="302"/>
        <v>0.10148312896550161</v>
      </c>
      <c r="U1311" s="19">
        <v>1.0015606115519526</v>
      </c>
      <c r="V1311" s="105">
        <f t="shared" si="291"/>
        <v>4.1670000000006979E-3</v>
      </c>
      <c r="W1311" s="143">
        <f t="shared" si="292"/>
        <v>8.8754449677853557</v>
      </c>
      <c r="X1311" s="143">
        <f t="shared" si="293"/>
        <v>0.61929999999999996</v>
      </c>
      <c r="Y1311" s="143">
        <f t="shared" si="294"/>
        <v>8.9675404987854326E-3</v>
      </c>
      <c r="Z1311" s="143">
        <f t="shared" si="295"/>
        <v>11.727272021621168</v>
      </c>
      <c r="AA1311" s="143">
        <f t="shared" si="296"/>
        <v>-117.63561302468975</v>
      </c>
      <c r="AB1311" s="143">
        <f t="shared" si="297"/>
        <v>2.0332287243262547E-4</v>
      </c>
      <c r="AC1311" s="143">
        <f t="shared" si="298"/>
        <v>0.32755843541862434</v>
      </c>
      <c r="AD1311" s="143">
        <f t="shared" si="299"/>
        <v>4.8793585896950181E-2</v>
      </c>
      <c r="AE1311" s="105">
        <f t="shared" si="300"/>
        <v>9.2741564581375405E-2</v>
      </c>
      <c r="AF1311" s="143">
        <f t="shared" si="301"/>
        <v>3.5415000498104192E-2</v>
      </c>
    </row>
    <row r="1312" spans="1:32" x14ac:dyDescent="0.25">
      <c r="A1312">
        <v>5.454165999999999</v>
      </c>
      <c r="B1312">
        <v>0.27406017338334904</v>
      </c>
      <c r="C1312" s="203">
        <f t="shared" si="303"/>
        <v>7.8723803969407572E-4</v>
      </c>
      <c r="D1312" s="184">
        <f t="shared" si="304"/>
        <v>7.7228051693988831E-3</v>
      </c>
      <c r="T1312" s="182">
        <f t="shared" si="302"/>
        <v>0.10240901496102367</v>
      </c>
      <c r="U1312" s="19">
        <v>1.0106983958650251</v>
      </c>
      <c r="V1312" s="105">
        <f t="shared" si="291"/>
        <v>4.16599999999967E-3</v>
      </c>
      <c r="W1312" s="143">
        <f t="shared" si="292"/>
        <v>8.8754449677853557</v>
      </c>
      <c r="X1312" s="143">
        <f t="shared" si="293"/>
        <v>0.61929999999999996</v>
      </c>
      <c r="Y1312" s="143">
        <f t="shared" si="294"/>
        <v>9.015957201242826E-3</v>
      </c>
      <c r="Z1312" s="143">
        <f t="shared" si="295"/>
        <v>11.736287978822411</v>
      </c>
      <c r="AA1312" s="143">
        <f t="shared" si="296"/>
        <v>-118.20455723408912</v>
      </c>
      <c r="AB1312" s="143">
        <f t="shared" si="297"/>
        <v>2.0430624275675268E-4</v>
      </c>
      <c r="AC1312" s="143">
        <f t="shared" si="298"/>
        <v>0.32776274166138109</v>
      </c>
      <c r="AD1312" s="143">
        <f t="shared" si="299"/>
        <v>4.9041344876804817E-2</v>
      </c>
      <c r="AE1312" s="105">
        <f t="shared" si="300"/>
        <v>9.2537258338618658E-2</v>
      </c>
      <c r="AF1312" s="143">
        <f t="shared" si="301"/>
        <v>9.2593321516866472E-2</v>
      </c>
    </row>
    <row r="1313" spans="1:32" x14ac:dyDescent="0.25">
      <c r="A1313">
        <v>5.4583329999999997</v>
      </c>
      <c r="B1313">
        <v>4.7146015840770022E-2</v>
      </c>
      <c r="C1313" s="203">
        <f t="shared" si="303"/>
        <v>6.6923309524856412E-4</v>
      </c>
      <c r="D1313" s="184">
        <f t="shared" si="304"/>
        <v>6.5651766643884139E-3</v>
      </c>
      <c r="T1313" s="182">
        <f t="shared" si="302"/>
        <v>0.10135756929378827</v>
      </c>
      <c r="U1313" s="19">
        <v>1.0003214339382016</v>
      </c>
      <c r="V1313" s="105">
        <f t="shared" si="291"/>
        <v>4.1670000000006979E-3</v>
      </c>
      <c r="W1313" s="143">
        <f t="shared" si="292"/>
        <v>8.8754449677853557</v>
      </c>
      <c r="X1313" s="143">
        <f t="shared" si="293"/>
        <v>0.61929999999999996</v>
      </c>
      <c r="Y1313" s="143">
        <f t="shared" si="294"/>
        <v>8.9606677087552197E-3</v>
      </c>
      <c r="Z1313" s="143">
        <f t="shared" si="295"/>
        <v>11.745248646531167</v>
      </c>
      <c r="AA1313" s="143">
        <f t="shared" si="296"/>
        <v>-117.41425100072613</v>
      </c>
      <c r="AB1313" s="143">
        <f t="shared" si="297"/>
        <v>2.0294026752750769E-4</v>
      </c>
      <c r="AC1313" s="143">
        <f t="shared" si="298"/>
        <v>0.32796568192890857</v>
      </c>
      <c r="AD1313" s="143">
        <f t="shared" si="299"/>
        <v>4.8701768065148476E-2</v>
      </c>
      <c r="AE1313" s="105">
        <f t="shared" si="300"/>
        <v>9.2334318071091145E-2</v>
      </c>
      <c r="AF1313" s="143">
        <f t="shared" si="301"/>
        <v>1.6093879115409739E-2</v>
      </c>
    </row>
    <row r="1314" spans="1:32" x14ac:dyDescent="0.25">
      <c r="A1314">
        <v>5.4624999999999986</v>
      </c>
      <c r="B1314">
        <v>0.21733163399770422</v>
      </c>
      <c r="C1314" s="203">
        <f t="shared" si="303"/>
        <v>5.5103918343831838E-4</v>
      </c>
      <c r="D1314" s="184">
        <f t="shared" si="304"/>
        <v>5.4056943895299039E-3</v>
      </c>
      <c r="T1314" s="182">
        <f t="shared" si="302"/>
        <v>0.10201141683457471</v>
      </c>
      <c r="U1314" s="19">
        <v>1.0067744074470735</v>
      </c>
      <c r="V1314" s="105">
        <f t="shared" si="291"/>
        <v>4.1669999999989216E-3</v>
      </c>
      <c r="W1314" s="143">
        <f t="shared" si="292"/>
        <v>8.8754449677853557</v>
      </c>
      <c r="X1314" s="143">
        <f t="shared" si="293"/>
        <v>0.61929999999999996</v>
      </c>
      <c r="Y1314" s="143">
        <f t="shared" si="294"/>
        <v>8.996422128057846E-3</v>
      </c>
      <c r="Z1314" s="143">
        <f t="shared" si="295"/>
        <v>11.754245068659225</v>
      </c>
      <c r="AA1314" s="143">
        <f t="shared" si="296"/>
        <v>-117.81674552301257</v>
      </c>
      <c r="AB1314" s="143">
        <f t="shared" si="297"/>
        <v>2.036359441198718E-4</v>
      </c>
      <c r="AC1314" s="143">
        <f t="shared" si="298"/>
        <v>0.32816931787302844</v>
      </c>
      <c r="AD1314" s="143">
        <f t="shared" si="299"/>
        <v>4.8868717091414569E-2</v>
      </c>
      <c r="AE1314" s="105">
        <f t="shared" si="300"/>
        <v>9.2130682126971272E-2</v>
      </c>
      <c r="AF1314" s="143">
        <f t="shared" si="301"/>
        <v>7.3713340002808575E-2</v>
      </c>
    </row>
    <row r="1315" spans="1:32" x14ac:dyDescent="0.25">
      <c r="A1315">
        <v>5.466666</v>
      </c>
      <c r="B1315">
        <v>0.10387455522641484</v>
      </c>
      <c r="C1315" s="203">
        <f t="shared" si="303"/>
        <v>6.6907249215407221E-4</v>
      </c>
      <c r="D1315" s="184">
        <f t="shared" si="304"/>
        <v>6.5636011480314487E-3</v>
      </c>
      <c r="T1315" s="182">
        <f t="shared" si="302"/>
        <v>0.10148312896571646</v>
      </c>
      <c r="U1315" s="19">
        <v>1.0015606115540732</v>
      </c>
      <c r="V1315" s="105">
        <f t="shared" si="291"/>
        <v>4.1660000000014463E-3</v>
      </c>
      <c r="W1315" s="143">
        <f t="shared" si="292"/>
        <v>8.8754449677853557</v>
      </c>
      <c r="X1315" s="143">
        <f t="shared" si="293"/>
        <v>0.61929999999999996</v>
      </c>
      <c r="Y1315" s="143">
        <f t="shared" si="294"/>
        <v>8.9653884612420926E-3</v>
      </c>
      <c r="Z1315" s="143">
        <f t="shared" si="295"/>
        <v>11.763210457120467</v>
      </c>
      <c r="AA1315" s="143">
        <f t="shared" si="296"/>
        <v>-117.34472407200226</v>
      </c>
      <c r="AB1315" s="143">
        <f t="shared" si="297"/>
        <v>2.0282009630982902E-4</v>
      </c>
      <c r="AC1315" s="143">
        <f t="shared" si="298"/>
        <v>0.32837213796933828</v>
      </c>
      <c r="AD1315" s="143">
        <f t="shared" si="299"/>
        <v>4.8684612652366448E-2</v>
      </c>
      <c r="AE1315" s="105">
        <f t="shared" si="300"/>
        <v>9.1927862030661445E-2</v>
      </c>
      <c r="AF1315" s="143">
        <f t="shared" si="301"/>
        <v>3.5415000498029217E-2</v>
      </c>
    </row>
    <row r="1316" spans="1:32" x14ac:dyDescent="0.25">
      <c r="A1316">
        <v>5.4708329999999989</v>
      </c>
      <c r="B1316">
        <v>4.7146015840770022E-2</v>
      </c>
      <c r="C1316" s="203">
        <f t="shared" si="303"/>
        <v>3.1465135981839821E-4</v>
      </c>
      <c r="D1316" s="184">
        <f t="shared" si="304"/>
        <v>3.0867298398184868E-3</v>
      </c>
      <c r="T1316" s="182">
        <f t="shared" si="302"/>
        <v>0.10135758377073013</v>
      </c>
      <c r="U1316" s="19">
        <v>1.0003215768145091</v>
      </c>
      <c r="V1316" s="105">
        <f t="shared" si="291"/>
        <v>4.1669999999989216E-3</v>
      </c>
      <c r="W1316" s="143">
        <f t="shared" si="292"/>
        <v>8.8754449677853557</v>
      </c>
      <c r="X1316" s="143">
        <f t="shared" si="293"/>
        <v>0.61929999999999996</v>
      </c>
      <c r="Y1316" s="143">
        <f t="shared" si="294"/>
        <v>8.9606685013660335E-3</v>
      </c>
      <c r="Z1316" s="143">
        <f t="shared" si="295"/>
        <v>11.772171125621833</v>
      </c>
      <c r="AA1316" s="143">
        <f t="shared" si="296"/>
        <v>-117.21735509831173</v>
      </c>
      <c r="AB1316" s="143">
        <f t="shared" si="297"/>
        <v>2.0259995017445656E-4</v>
      </c>
      <c r="AC1316" s="143">
        <f t="shared" si="298"/>
        <v>0.32857473791951275</v>
      </c>
      <c r="AD1316" s="143">
        <f t="shared" si="299"/>
        <v>4.8620098434007435E-2</v>
      </c>
      <c r="AE1316" s="105">
        <f t="shared" si="300"/>
        <v>9.1725262080486994E-2</v>
      </c>
      <c r="AF1316" s="143">
        <f t="shared" si="301"/>
        <v>1.6093876816714925E-2</v>
      </c>
    </row>
    <row r="1317" spans="1:32" x14ac:dyDescent="0.25">
      <c r="A1317">
        <v>5.4749999999999996</v>
      </c>
      <c r="B1317">
        <v>4.7146015840770022E-2</v>
      </c>
      <c r="C1317" s="203">
        <f t="shared" si="303"/>
        <v>1.9645744800852159E-4</v>
      </c>
      <c r="D1317" s="184">
        <f t="shared" si="304"/>
        <v>1.9272475649635969E-3</v>
      </c>
      <c r="T1317" s="182">
        <f t="shared" si="302"/>
        <v>0.10135758377073013</v>
      </c>
      <c r="U1317" s="19">
        <v>1.0003215768145091</v>
      </c>
      <c r="V1317" s="105">
        <f t="shared" si="291"/>
        <v>4.1670000000006979E-3</v>
      </c>
      <c r="W1317" s="143">
        <f t="shared" si="292"/>
        <v>8.8754449677853557</v>
      </c>
      <c r="X1317" s="143">
        <f t="shared" si="293"/>
        <v>0.61929999999999996</v>
      </c>
      <c r="Y1317" s="143">
        <f t="shared" si="294"/>
        <v>8.9606685013698534E-3</v>
      </c>
      <c r="Z1317" s="143">
        <f t="shared" si="295"/>
        <v>11.781131794123203</v>
      </c>
      <c r="AA1317" s="143">
        <f t="shared" si="296"/>
        <v>-117.15170972302228</v>
      </c>
      <c r="AB1317" s="143">
        <f t="shared" si="297"/>
        <v>2.024864878825317E-4</v>
      </c>
      <c r="AC1317" s="143">
        <f t="shared" si="298"/>
        <v>0.32877722440739526</v>
      </c>
      <c r="AD1317" s="143">
        <f t="shared" si="299"/>
        <v>4.8592869662226493E-2</v>
      </c>
      <c r="AE1317" s="105">
        <f t="shared" si="300"/>
        <v>9.1522775592604466E-2</v>
      </c>
      <c r="AF1317" s="143">
        <f t="shared" si="301"/>
        <v>1.6093876816714925E-2</v>
      </c>
    </row>
    <row r="1318" spans="1:32" x14ac:dyDescent="0.25">
      <c r="A1318">
        <v>5.4791659999999993</v>
      </c>
      <c r="B1318">
        <v>4.7146015840770022E-2</v>
      </c>
      <c r="C1318" s="203">
        <f t="shared" si="303"/>
        <v>1.9641030199263234E-4</v>
      </c>
      <c r="D1318" s="184">
        <f t="shared" si="304"/>
        <v>1.9267850625477234E-3</v>
      </c>
      <c r="T1318" s="182">
        <f t="shared" si="302"/>
        <v>0.10135758377073013</v>
      </c>
      <c r="U1318" s="19">
        <v>1.0003215768145091</v>
      </c>
      <c r="V1318" s="105">
        <f t="shared" si="291"/>
        <v>4.16599999999967E-3</v>
      </c>
      <c r="W1318" s="143">
        <f t="shared" si="292"/>
        <v>8.8754449677853557</v>
      </c>
      <c r="X1318" s="143">
        <f t="shared" si="293"/>
        <v>0.61929999999999996</v>
      </c>
      <c r="Y1318" s="143">
        <f t="shared" si="294"/>
        <v>8.9585181129583861E-3</v>
      </c>
      <c r="Z1318" s="143">
        <f t="shared" si="295"/>
        <v>11.790090312236162</v>
      </c>
      <c r="AA1318" s="143">
        <f t="shared" si="296"/>
        <v>-117.0579274746451</v>
      </c>
      <c r="AB1318" s="143">
        <f t="shared" si="297"/>
        <v>2.0232439346543339E-4</v>
      </c>
      <c r="AC1318" s="143">
        <f t="shared" si="298"/>
        <v>0.32897954880086072</v>
      </c>
      <c r="AD1318" s="143">
        <f t="shared" si="299"/>
        <v>4.856562493169693E-2</v>
      </c>
      <c r="AE1318" s="105">
        <f t="shared" si="300"/>
        <v>9.1320451199139036E-2</v>
      </c>
      <c r="AF1318" s="143">
        <f t="shared" si="301"/>
        <v>1.6093876816714925E-2</v>
      </c>
    </row>
    <row r="1319" spans="1:32" x14ac:dyDescent="0.25">
      <c r="A1319">
        <v>5.483333</v>
      </c>
      <c r="B1319">
        <v>0</v>
      </c>
      <c r="C1319" s="203">
        <f t="shared" si="303"/>
        <v>9.8228724004260795E-5</v>
      </c>
      <c r="D1319" s="184">
        <f t="shared" si="304"/>
        <v>9.6362378248179847E-4</v>
      </c>
      <c r="T1319" s="182">
        <f t="shared" si="302"/>
        <v>0.10132500004399285</v>
      </c>
      <c r="U1319" s="19">
        <v>1.0000000004341758</v>
      </c>
      <c r="V1319" s="105">
        <f t="shared" si="291"/>
        <v>4.1670000000006979E-3</v>
      </c>
      <c r="W1319" s="143">
        <f t="shared" si="292"/>
        <v>8.8754449677853557</v>
      </c>
      <c r="X1319" s="143">
        <f t="shared" si="293"/>
        <v>0.61929999999999996</v>
      </c>
      <c r="Y1319" s="143">
        <f t="shared" si="294"/>
        <v>8.958884428555523E-3</v>
      </c>
      <c r="Z1319" s="143">
        <f t="shared" si="295"/>
        <v>11.799049196664717</v>
      </c>
      <c r="AA1319" s="143">
        <f t="shared" si="296"/>
        <v>-116.99698632476573</v>
      </c>
      <c r="AB1319" s="143">
        <f t="shared" si="297"/>
        <v>2.0221906201584746E-4</v>
      </c>
      <c r="AC1319" s="143">
        <f t="shared" si="298"/>
        <v>0.32918176786287656</v>
      </c>
      <c r="AD1319" s="143">
        <f t="shared" si="299"/>
        <v>4.8528692588388191E-2</v>
      </c>
      <c r="AE1319" s="105">
        <f t="shared" si="300"/>
        <v>9.1118232137123181E-2</v>
      </c>
      <c r="AF1319" s="143">
        <f t="shared" si="301"/>
        <v>0</v>
      </c>
    </row>
    <row r="1320" spans="1:32" x14ac:dyDescent="0.25">
      <c r="A1320">
        <v>5.4874999999999989</v>
      </c>
      <c r="B1320">
        <v>0.21733163399770422</v>
      </c>
      <c r="C1320" s="203">
        <f t="shared" si="303"/>
        <v>4.5281045943409954E-4</v>
      </c>
      <c r="D1320" s="184">
        <f t="shared" si="304"/>
        <v>4.4420706070485167E-3</v>
      </c>
      <c r="T1320" s="182">
        <f t="shared" si="302"/>
        <v>0.10201085344563665</v>
      </c>
      <c r="U1320" s="19">
        <v>1.0067688472305616</v>
      </c>
      <c r="V1320" s="105">
        <f t="shared" si="291"/>
        <v>4.1669999999989216E-3</v>
      </c>
      <c r="W1320" s="143">
        <f t="shared" si="292"/>
        <v>8.8754449677853557</v>
      </c>
      <c r="X1320" s="143">
        <f t="shared" si="293"/>
        <v>0.61929999999999996</v>
      </c>
      <c r="Y1320" s="143">
        <f t="shared" si="294"/>
        <v>8.9963913578168537E-3</v>
      </c>
      <c r="Z1320" s="143">
        <f t="shared" si="295"/>
        <v>11.808045588022534</v>
      </c>
      <c r="AA1320" s="143">
        <f t="shared" si="296"/>
        <v>-117.42046756127371</v>
      </c>
      <c r="AB1320" s="143">
        <f t="shared" si="297"/>
        <v>2.0295101230891093E-4</v>
      </c>
      <c r="AC1320" s="143">
        <f t="shared" si="298"/>
        <v>0.3293847188751855</v>
      </c>
      <c r="AD1320" s="143">
        <f t="shared" si="299"/>
        <v>4.8704346606422713E-2</v>
      </c>
      <c r="AE1320" s="105">
        <f t="shared" si="300"/>
        <v>9.0915281124814271E-2</v>
      </c>
      <c r="AF1320" s="143">
        <f t="shared" si="301"/>
        <v>7.3713747109297179E-2</v>
      </c>
    </row>
    <row r="1321" spans="1:32" x14ac:dyDescent="0.25">
      <c r="A1321">
        <v>5.4916659999999986</v>
      </c>
      <c r="B1321">
        <v>4.7146015840770022E-2</v>
      </c>
      <c r="C1321" s="203">
        <f t="shared" si="303"/>
        <v>5.5090694461349819E-4</v>
      </c>
      <c r="D1321" s="184">
        <f t="shared" si="304"/>
        <v>5.4043971266584173E-3</v>
      </c>
      <c r="T1321" s="182">
        <f t="shared" si="302"/>
        <v>0.1013576960831846</v>
      </c>
      <c r="U1321" s="19">
        <v>1.0003226852522535</v>
      </c>
      <c r="V1321" s="105">
        <f t="shared" si="291"/>
        <v>4.16599999999967E-3</v>
      </c>
      <c r="W1321" s="143">
        <f t="shared" si="292"/>
        <v>8.8754449677853557</v>
      </c>
      <c r="X1321" s="143">
        <f t="shared" si="293"/>
        <v>0.61929999999999996</v>
      </c>
      <c r="Y1321" s="143">
        <f t="shared" si="294"/>
        <v>8.9585242606041362E-3</v>
      </c>
      <c r="Z1321" s="143">
        <f t="shared" si="295"/>
        <v>11.817004112283138</v>
      </c>
      <c r="AA1321" s="143">
        <f t="shared" si="296"/>
        <v>-116.86039699340743</v>
      </c>
      <c r="AB1321" s="143">
        <f t="shared" si="297"/>
        <v>2.0198297929836638E-4</v>
      </c>
      <c r="AC1321" s="143">
        <f t="shared" si="298"/>
        <v>0.32958670185448385</v>
      </c>
      <c r="AD1321" s="143">
        <f t="shared" si="299"/>
        <v>4.8483672419198841E-2</v>
      </c>
      <c r="AE1321" s="105">
        <f t="shared" si="300"/>
        <v>9.0713298145515903E-2</v>
      </c>
      <c r="AF1321" s="143">
        <f t="shared" si="301"/>
        <v>1.6093858983408951E-2</v>
      </c>
    </row>
    <row r="1322" spans="1:32" x14ac:dyDescent="0.25">
      <c r="A1322">
        <v>5.4958329999999993</v>
      </c>
      <c r="B1322">
        <v>0.10387455522641484</v>
      </c>
      <c r="C1322" s="203">
        <f t="shared" si="303"/>
        <v>3.1465135981853238E-4</v>
      </c>
      <c r="D1322" s="184">
        <f t="shared" si="304"/>
        <v>3.086729839819803E-3</v>
      </c>
      <c r="T1322" s="182">
        <f t="shared" si="302"/>
        <v>0.10148276769801944</v>
      </c>
      <c r="U1322" s="19">
        <v>1.0015570461191161</v>
      </c>
      <c r="V1322" s="105">
        <f t="shared" si="291"/>
        <v>4.1670000000006979E-3</v>
      </c>
      <c r="W1322" s="143">
        <f t="shared" si="292"/>
        <v>8.8754449677853557</v>
      </c>
      <c r="X1322" s="143">
        <f t="shared" si="293"/>
        <v>0.61929999999999996</v>
      </c>
      <c r="Y1322" s="143">
        <f t="shared" si="294"/>
        <v>8.9675207286454561E-3</v>
      </c>
      <c r="Z1322" s="143">
        <f t="shared" si="295"/>
        <v>11.825971633011784</v>
      </c>
      <c r="AA1322" s="143">
        <f t="shared" si="296"/>
        <v>-116.91173468551143</v>
      </c>
      <c r="AB1322" s="143">
        <f t="shared" si="297"/>
        <v>2.0207171201080148E-4</v>
      </c>
      <c r="AC1322" s="143">
        <f t="shared" si="298"/>
        <v>0.32978877356649466</v>
      </c>
      <c r="AD1322" s="143">
        <f t="shared" si="299"/>
        <v>4.8493331416070949E-2</v>
      </c>
      <c r="AE1322" s="105">
        <f t="shared" si="300"/>
        <v>9.0511226433505107E-2</v>
      </c>
      <c r="AF1322" s="143">
        <f t="shared" si="301"/>
        <v>3.5415126571607621E-2</v>
      </c>
    </row>
    <row r="1323" spans="1:32" x14ac:dyDescent="0.25">
      <c r="A1323">
        <v>5.5</v>
      </c>
      <c r="B1323">
        <v>4.7146015840770022E-2</v>
      </c>
      <c r="C1323" s="203">
        <f t="shared" si="303"/>
        <v>3.1465135981853238E-4</v>
      </c>
      <c r="D1323" s="184">
        <f t="shared" si="304"/>
        <v>3.086729839819803E-3</v>
      </c>
      <c r="T1323" s="182">
        <f t="shared" si="302"/>
        <v>0.10135758878037016</v>
      </c>
      <c r="U1323" s="19">
        <v>1.0003216262558121</v>
      </c>
      <c r="V1323" s="105">
        <f t="shared" si="291"/>
        <v>4.1670000000006979E-3</v>
      </c>
      <c r="W1323" s="143">
        <f t="shared" si="292"/>
        <v>8.8754449677853557</v>
      </c>
      <c r="X1323" s="143">
        <f t="shared" si="293"/>
        <v>0.61929999999999996</v>
      </c>
      <c r="Y1323" s="143">
        <f t="shared" si="294"/>
        <v>8.9606687756483474E-3</v>
      </c>
      <c r="Z1323" s="143">
        <f t="shared" si="295"/>
        <v>11.834932301787433</v>
      </c>
      <c r="AA1323" s="143">
        <f t="shared" si="296"/>
        <v>-116.75643303126544</v>
      </c>
      <c r="AB1323" s="143">
        <f t="shared" si="297"/>
        <v>2.0180328667919546E-4</v>
      </c>
      <c r="AC1323" s="143">
        <f t="shared" si="298"/>
        <v>0.32999057685317384</v>
      </c>
      <c r="AD1323" s="143">
        <f t="shared" si="299"/>
        <v>4.842891448983961E-2</v>
      </c>
      <c r="AE1323" s="105">
        <f t="shared" si="300"/>
        <v>9.0309423146825912E-2</v>
      </c>
      <c r="AF1323" s="143">
        <f t="shared" si="301"/>
        <v>1.6093876021268522E-2</v>
      </c>
    </row>
    <row r="1324" spans="1:32" x14ac:dyDescent="0.25">
      <c r="A1324">
        <v>5.5041659999999997</v>
      </c>
      <c r="B1324">
        <v>0.27406017338334904</v>
      </c>
      <c r="C1324" s="203">
        <f t="shared" si="303"/>
        <v>6.6907249215378696E-4</v>
      </c>
      <c r="D1324" s="184">
        <f t="shared" si="304"/>
        <v>6.5636011480286506E-3</v>
      </c>
      <c r="T1324" s="182">
        <f t="shared" si="302"/>
        <v>0.10240937507633283</v>
      </c>
      <c r="U1324" s="19">
        <v>1.0107019499267982</v>
      </c>
      <c r="V1324" s="105">
        <f t="shared" si="291"/>
        <v>4.16599999999967E-3</v>
      </c>
      <c r="W1324" s="143">
        <f t="shared" si="292"/>
        <v>8.8754449677853557</v>
      </c>
      <c r="X1324" s="143">
        <f t="shared" si="293"/>
        <v>0.61929999999999996</v>
      </c>
      <c r="Y1324" s="143">
        <f t="shared" si="294"/>
        <v>9.0159768355701272E-3</v>
      </c>
      <c r="Z1324" s="143">
        <f t="shared" si="295"/>
        <v>11.843948278623003</v>
      </c>
      <c r="AA1324" s="143">
        <f t="shared" si="296"/>
        <v>-117.41024730087226</v>
      </c>
      <c r="AB1324" s="143">
        <f t="shared" si="297"/>
        <v>2.0293334748234691E-4</v>
      </c>
      <c r="AC1324" s="143">
        <f t="shared" si="298"/>
        <v>0.33019351020065618</v>
      </c>
      <c r="AD1324" s="143">
        <f t="shared" si="299"/>
        <v>4.8711797283332449E-2</v>
      </c>
      <c r="AE1324" s="105">
        <f t="shared" si="300"/>
        <v>9.0106489799343562E-2</v>
      </c>
      <c r="AF1324" s="143">
        <f t="shared" si="301"/>
        <v>9.2592995919013946E-2</v>
      </c>
    </row>
    <row r="1325" spans="1:32" x14ac:dyDescent="0.25">
      <c r="A1325">
        <v>5.5083329999999986</v>
      </c>
      <c r="B1325">
        <v>0.1606030946120594</v>
      </c>
      <c r="C1325" s="203">
        <f t="shared" si="303"/>
        <v>9.0562091886819908E-4</v>
      </c>
      <c r="D1325" s="184">
        <f t="shared" si="304"/>
        <v>8.8841412140970334E-3</v>
      </c>
      <c r="T1325" s="182">
        <f t="shared" si="302"/>
        <v>0.10170127974281322</v>
      </c>
      <c r="U1325" s="19">
        <v>1.0037135923297629</v>
      </c>
      <c r="V1325" s="105">
        <f t="shared" si="291"/>
        <v>4.1669999999989216E-3</v>
      </c>
      <c r="W1325" s="143">
        <f t="shared" si="292"/>
        <v>8.8754449677853557</v>
      </c>
      <c r="X1325" s="143">
        <f t="shared" si="293"/>
        <v>0.61929999999999996</v>
      </c>
      <c r="Y1325" s="143">
        <f t="shared" si="294"/>
        <v>8.9794737772861972E-3</v>
      </c>
      <c r="Z1325" s="143">
        <f t="shared" si="295"/>
        <v>11.852927752400289</v>
      </c>
      <c r="AA1325" s="143">
        <f t="shared" si="296"/>
        <v>-116.86852986497439</v>
      </c>
      <c r="AB1325" s="143">
        <f t="shared" si="297"/>
        <v>2.0199703625582683E-4</v>
      </c>
      <c r="AC1325" s="143">
        <f t="shared" si="298"/>
        <v>0.33039550723691202</v>
      </c>
      <c r="AD1325" s="143">
        <f t="shared" si="299"/>
        <v>4.8475410668557498E-2</v>
      </c>
      <c r="AE1325" s="105">
        <f t="shared" si="300"/>
        <v>8.9904492763087734E-2</v>
      </c>
      <c r="AF1325" s="143">
        <f t="shared" si="301"/>
        <v>5.4638581462604405E-2</v>
      </c>
    </row>
    <row r="1326" spans="1:32" x14ac:dyDescent="0.25">
      <c r="A1326">
        <v>5.5124999999999993</v>
      </c>
      <c r="B1326">
        <v>0.27406017338334904</v>
      </c>
      <c r="C1326" s="203">
        <f t="shared" si="303"/>
        <v>9.0562091886858516E-4</v>
      </c>
      <c r="D1326" s="184">
        <f t="shared" si="304"/>
        <v>8.8841412141008203E-3</v>
      </c>
      <c r="T1326" s="182">
        <f t="shared" si="302"/>
        <v>0.10240955402765274</v>
      </c>
      <c r="U1326" s="19">
        <v>1.0107037160390107</v>
      </c>
      <c r="V1326" s="105">
        <f t="shared" si="291"/>
        <v>4.1670000000006979E-3</v>
      </c>
      <c r="W1326" s="143">
        <f t="shared" si="292"/>
        <v>8.8754449677853557</v>
      </c>
      <c r="X1326" s="143">
        <f t="shared" si="293"/>
        <v>0.61929999999999996</v>
      </c>
      <c r="Y1326" s="143">
        <f t="shared" si="294"/>
        <v>9.0181507754577474E-3</v>
      </c>
      <c r="Z1326" s="143">
        <f t="shared" si="295"/>
        <v>11.861945903175746</v>
      </c>
      <c r="AA1326" s="143">
        <f t="shared" si="296"/>
        <v>-117.3049282494937</v>
      </c>
      <c r="AB1326" s="143">
        <f t="shared" si="297"/>
        <v>2.0275131270990369E-4</v>
      </c>
      <c r="AC1326" s="143">
        <f t="shared" si="298"/>
        <v>0.33059825854962194</v>
      </c>
      <c r="AD1326" s="143">
        <f t="shared" si="299"/>
        <v>4.865642253656581E-2</v>
      </c>
      <c r="AE1326" s="105">
        <f t="shared" si="300"/>
        <v>8.9701741450377834E-2</v>
      </c>
      <c r="AF1326" s="143">
        <f t="shared" si="301"/>
        <v>9.2592834121230608E-2</v>
      </c>
    </row>
    <row r="1327" spans="1:32" x14ac:dyDescent="0.25">
      <c r="A1327">
        <v>5.516665999999999</v>
      </c>
      <c r="B1327">
        <v>0.1606030946120594</v>
      </c>
      <c r="C1327" s="203">
        <f t="shared" si="303"/>
        <v>9.0540358723436405E-4</v>
      </c>
      <c r="D1327" s="184">
        <f t="shared" si="304"/>
        <v>8.8820091907691121E-3</v>
      </c>
      <c r="T1327" s="182">
        <f t="shared" si="302"/>
        <v>0.10170127933400222</v>
      </c>
      <c r="U1327" s="19">
        <v>1.003713588295112</v>
      </c>
      <c r="V1327" s="105">
        <f t="shared" si="291"/>
        <v>4.16599999999967E-3</v>
      </c>
      <c r="W1327" s="143">
        <f t="shared" si="292"/>
        <v>8.8754449677853557</v>
      </c>
      <c r="X1327" s="143">
        <f t="shared" si="293"/>
        <v>0.61929999999999996</v>
      </c>
      <c r="Y1327" s="143">
        <f t="shared" si="294"/>
        <v>8.9773188536250974E-3</v>
      </c>
      <c r="Z1327" s="143">
        <f t="shared" si="295"/>
        <v>11.870923222029372</v>
      </c>
      <c r="AA1327" s="143">
        <f t="shared" si="296"/>
        <v>-116.70736586578552</v>
      </c>
      <c r="AB1327" s="143">
        <f t="shared" si="297"/>
        <v>2.0171847837352179E-4</v>
      </c>
      <c r="AC1327" s="143">
        <f t="shared" si="298"/>
        <v>0.33079997702799546</v>
      </c>
      <c r="AD1327" s="143">
        <f t="shared" si="299"/>
        <v>4.8420182038775267E-2</v>
      </c>
      <c r="AE1327" s="105">
        <f t="shared" si="300"/>
        <v>8.9500022972004309E-2</v>
      </c>
      <c r="AF1327" s="143">
        <f t="shared" si="301"/>
        <v>5.4638581682236384E-2</v>
      </c>
    </row>
    <row r="1328" spans="1:32" x14ac:dyDescent="0.25">
      <c r="A1328">
        <v>5.5208329999999997</v>
      </c>
      <c r="B1328">
        <v>0.1606030946120594</v>
      </c>
      <c r="C1328" s="203">
        <f t="shared" si="303"/>
        <v>6.6923309524856368E-4</v>
      </c>
      <c r="D1328" s="184">
        <f t="shared" si="304"/>
        <v>6.5651766643884104E-3</v>
      </c>
      <c r="T1328" s="182">
        <f t="shared" si="302"/>
        <v>0.10170127933400222</v>
      </c>
      <c r="U1328" s="19">
        <v>1.003713588295112</v>
      </c>
      <c r="V1328" s="105">
        <f t="shared" si="291"/>
        <v>4.1670000000006979E-3</v>
      </c>
      <c r="W1328" s="143">
        <f t="shared" si="292"/>
        <v>8.8754449677853557</v>
      </c>
      <c r="X1328" s="143">
        <f t="shared" si="293"/>
        <v>0.61929999999999996</v>
      </c>
      <c r="Y1328" s="143">
        <f t="shared" si="294"/>
        <v>8.9794737549363929E-3</v>
      </c>
      <c r="Z1328" s="143">
        <f t="shared" si="295"/>
        <v>11.879902695784308</v>
      </c>
      <c r="AA1328" s="143">
        <f t="shared" si="296"/>
        <v>-116.66885850523671</v>
      </c>
      <c r="AB1328" s="143">
        <f t="shared" si="297"/>
        <v>2.0165192176744588E-4</v>
      </c>
      <c r="AC1328" s="143">
        <f t="shared" si="298"/>
        <v>0.33100162894976293</v>
      </c>
      <c r="AD1328" s="143">
        <f t="shared" si="299"/>
        <v>4.8392589816993549E-2</v>
      </c>
      <c r="AE1328" s="105">
        <f t="shared" si="300"/>
        <v>8.9298371050236858E-2</v>
      </c>
      <c r="AF1328" s="143">
        <f t="shared" si="301"/>
        <v>5.4638581682236384E-2</v>
      </c>
    </row>
    <row r="1329" spans="1:32" x14ac:dyDescent="0.25">
      <c r="A1329">
        <v>5.5249999999999986</v>
      </c>
      <c r="B1329">
        <v>0</v>
      </c>
      <c r="C1329" s="203">
        <f t="shared" si="303"/>
        <v>3.3461654762413916E-4</v>
      </c>
      <c r="D1329" s="184">
        <f t="shared" si="304"/>
        <v>3.2825883321928053E-3</v>
      </c>
      <c r="T1329" s="182">
        <f t="shared" si="302"/>
        <v>0.10132500013208559</v>
      </c>
      <c r="U1329" s="19">
        <v>1.0000000013035835</v>
      </c>
      <c r="V1329" s="105">
        <f t="shared" si="291"/>
        <v>4.1669999999989216E-3</v>
      </c>
      <c r="W1329" s="143">
        <f t="shared" si="292"/>
        <v>8.8754449677853557</v>
      </c>
      <c r="X1329" s="143">
        <f t="shared" si="293"/>
        <v>0.61929999999999996</v>
      </c>
      <c r="Y1329" s="143">
        <f t="shared" si="294"/>
        <v>8.9588844333753862E-3</v>
      </c>
      <c r="Z1329" s="143">
        <f t="shared" si="295"/>
        <v>11.888861580217684</v>
      </c>
      <c r="AA1329" s="143">
        <f t="shared" si="296"/>
        <v>-116.33507358207819</v>
      </c>
      <c r="AB1329" s="143">
        <f t="shared" si="297"/>
        <v>2.0107500371001162E-4</v>
      </c>
      <c r="AC1329" s="143">
        <f t="shared" si="298"/>
        <v>0.33120270395347295</v>
      </c>
      <c r="AD1329" s="143">
        <f t="shared" si="299"/>
        <v>4.8254140559170544E-2</v>
      </c>
      <c r="AE1329" s="105">
        <f t="shared" si="300"/>
        <v>8.9097296046526844E-2</v>
      </c>
      <c r="AF1329" s="143">
        <f t="shared" si="301"/>
        <v>0</v>
      </c>
    </row>
    <row r="1330" spans="1:32" x14ac:dyDescent="0.25">
      <c r="A1330">
        <v>5.529166</v>
      </c>
      <c r="B1330">
        <v>0.1606030946120594</v>
      </c>
      <c r="C1330" s="203">
        <f t="shared" si="303"/>
        <v>3.3453624607703589E-4</v>
      </c>
      <c r="D1330" s="184">
        <f t="shared" si="304"/>
        <v>3.2818005740157222E-3</v>
      </c>
      <c r="T1330" s="182">
        <f t="shared" si="302"/>
        <v>0.10170159137374052</v>
      </c>
      <c r="U1330" s="19">
        <v>1.0037166678878906</v>
      </c>
      <c r="V1330" s="105">
        <f t="shared" si="291"/>
        <v>4.1660000000014463E-3</v>
      </c>
      <c r="W1330" s="143">
        <f t="shared" si="292"/>
        <v>8.8754449677853557</v>
      </c>
      <c r="X1330" s="143">
        <f t="shared" si="293"/>
        <v>0.61929999999999996</v>
      </c>
      <c r="Y1330" s="143">
        <f t="shared" si="294"/>
        <v>8.9773359117410936E-3</v>
      </c>
      <c r="Z1330" s="143">
        <f t="shared" si="295"/>
        <v>11.897838916129425</v>
      </c>
      <c r="AA1330" s="143">
        <f t="shared" si="296"/>
        <v>-116.50807524701123</v>
      </c>
      <c r="AB1330" s="143">
        <f t="shared" si="297"/>
        <v>2.0137402196260856E-4</v>
      </c>
      <c r="AC1330" s="143">
        <f t="shared" si="298"/>
        <v>0.33140407797543558</v>
      </c>
      <c r="AD1330" s="143">
        <f t="shared" si="299"/>
        <v>4.833749927089262E-2</v>
      </c>
      <c r="AE1330" s="105">
        <f t="shared" si="300"/>
        <v>8.8895922024564242E-2</v>
      </c>
      <c r="AF1330" s="143">
        <f t="shared" si="301"/>
        <v>5.463841404072263E-2</v>
      </c>
    </row>
    <row r="1331" spans="1:32" x14ac:dyDescent="0.25">
      <c r="A1331">
        <v>5.5333329999999989</v>
      </c>
      <c r="B1331">
        <v>4.7146015840770022E-2</v>
      </c>
      <c r="C1331" s="203">
        <f t="shared" si="303"/>
        <v>4.3284527162835811E-4</v>
      </c>
      <c r="D1331" s="184">
        <f t="shared" si="304"/>
        <v>4.246212114674193E-3</v>
      </c>
      <c r="T1331" s="182">
        <f t="shared" si="302"/>
        <v>0.10135758287644814</v>
      </c>
      <c r="U1331" s="19">
        <v>1.0003215679886321</v>
      </c>
      <c r="V1331" s="105">
        <f t="shared" si="291"/>
        <v>4.1669999999989216E-3</v>
      </c>
      <c r="W1331" s="143">
        <f t="shared" si="292"/>
        <v>8.8754449677853557</v>
      </c>
      <c r="X1331" s="143">
        <f t="shared" si="293"/>
        <v>0.61929999999999996</v>
      </c>
      <c r="Y1331" s="143">
        <f t="shared" si="294"/>
        <v>8.9606684524039665E-3</v>
      </c>
      <c r="Z1331" s="143">
        <f t="shared" si="295"/>
        <v>11.90679958458183</v>
      </c>
      <c r="AA1331" s="143">
        <f t="shared" si="296"/>
        <v>-116.22535840366912</v>
      </c>
      <c r="AB1331" s="143">
        <f t="shared" si="297"/>
        <v>2.0088537061634202E-4</v>
      </c>
      <c r="AC1331" s="143">
        <f t="shared" si="298"/>
        <v>0.33160496334605194</v>
      </c>
      <c r="AD1331" s="143">
        <f t="shared" si="299"/>
        <v>4.8208632257353973E-2</v>
      </c>
      <c r="AE1331" s="105">
        <f t="shared" si="300"/>
        <v>8.8695036653947901E-2</v>
      </c>
      <c r="AF1331" s="143">
        <f t="shared" si="301"/>
        <v>1.6093876958711839E-2</v>
      </c>
    </row>
    <row r="1332" spans="1:32" x14ac:dyDescent="0.25">
      <c r="A1332">
        <v>5.5374999999999996</v>
      </c>
      <c r="B1332">
        <v>0.27406017338334904</v>
      </c>
      <c r="C1332" s="203">
        <f t="shared" si="303"/>
        <v>6.6923309524856412E-4</v>
      </c>
      <c r="D1332" s="184">
        <f t="shared" si="304"/>
        <v>6.5651766643884139E-3</v>
      </c>
      <c r="T1332" s="182">
        <f t="shared" si="302"/>
        <v>0.10240937503147945</v>
      </c>
      <c r="U1332" s="19">
        <v>1.0107019494841298</v>
      </c>
      <c r="V1332" s="105">
        <f t="shared" si="291"/>
        <v>4.1670000000006979E-3</v>
      </c>
      <c r="W1332" s="143">
        <f t="shared" si="292"/>
        <v>8.8754449677853557</v>
      </c>
      <c r="X1332" s="143">
        <f t="shared" si="293"/>
        <v>0.61929999999999996</v>
      </c>
      <c r="Y1332" s="143">
        <f t="shared" si="294"/>
        <v>9.0181410138357072E-3</v>
      </c>
      <c r="Z1332" s="143">
        <f t="shared" si="295"/>
        <v>11.915817725595666</v>
      </c>
      <c r="AA1332" s="143">
        <f t="shared" si="296"/>
        <v>-116.9034968669111</v>
      </c>
      <c r="AB1332" s="143">
        <f t="shared" si="297"/>
        <v>2.020574736615692E-4</v>
      </c>
      <c r="AC1332" s="143">
        <f t="shared" si="298"/>
        <v>0.33180702081971353</v>
      </c>
      <c r="AD1332" s="143">
        <f t="shared" si="299"/>
        <v>4.8489914485609638E-2</v>
      </c>
      <c r="AE1332" s="105">
        <f t="shared" si="300"/>
        <v>8.8492979180286327E-2</v>
      </c>
      <c r="AF1332" s="143">
        <f t="shared" si="301"/>
        <v>9.2592995959567923E-2</v>
      </c>
    </row>
    <row r="1333" spans="1:32" x14ac:dyDescent="0.25">
      <c r="A1333">
        <v>5.5416659999999993</v>
      </c>
      <c r="B1333">
        <v>4.7146015840770022E-2</v>
      </c>
      <c r="C1333" s="203">
        <f t="shared" si="303"/>
        <v>6.6907249215378696E-4</v>
      </c>
      <c r="D1333" s="184">
        <f t="shared" si="304"/>
        <v>6.5636011480286506E-3</v>
      </c>
      <c r="T1333" s="182">
        <f t="shared" si="302"/>
        <v>0.10135756891560956</v>
      </c>
      <c r="U1333" s="19">
        <v>1.0003214302058678</v>
      </c>
      <c r="V1333" s="105">
        <f t="shared" si="291"/>
        <v>4.16599999999967E-3</v>
      </c>
      <c r="W1333" s="143">
        <f t="shared" si="292"/>
        <v>8.8754449677853557</v>
      </c>
      <c r="X1333" s="143">
        <f t="shared" si="293"/>
        <v>0.61929999999999996</v>
      </c>
      <c r="Y1333" s="143">
        <f t="shared" si="294"/>
        <v>8.9585172998335998E-3</v>
      </c>
      <c r="Z1333" s="143">
        <f t="shared" si="295"/>
        <v>11.924776242895499</v>
      </c>
      <c r="AA1333" s="143">
        <f t="shared" si="296"/>
        <v>-116.06410276504364</v>
      </c>
      <c r="AB1333" s="143">
        <f t="shared" si="297"/>
        <v>2.0060665434328272E-4</v>
      </c>
      <c r="AC1333" s="143">
        <f t="shared" si="298"/>
        <v>0.33200762747405682</v>
      </c>
      <c r="AD1333" s="143">
        <f t="shared" si="299"/>
        <v>4.8153301570642973E-2</v>
      </c>
      <c r="AE1333" s="105">
        <f t="shared" si="300"/>
        <v>8.8292372525943047E-2</v>
      </c>
      <c r="AF1333" s="143">
        <f t="shared" si="301"/>
        <v>1.6093879175458167E-2</v>
      </c>
    </row>
    <row r="1334" spans="1:32" x14ac:dyDescent="0.25">
      <c r="A1334">
        <v>5.545833</v>
      </c>
      <c r="B1334">
        <v>0.1606030946120594</v>
      </c>
      <c r="C1334" s="203">
        <f t="shared" si="303"/>
        <v>4.3284527162854258E-4</v>
      </c>
      <c r="D1334" s="184">
        <f t="shared" si="304"/>
        <v>4.2462121146760031E-3</v>
      </c>
      <c r="T1334" s="182">
        <f t="shared" si="302"/>
        <v>0.10170136827250306</v>
      </c>
      <c r="U1334" s="19">
        <v>1.0037144660498698</v>
      </c>
      <c r="V1334" s="105">
        <f t="shared" si="291"/>
        <v>4.1670000000006979E-3</v>
      </c>
      <c r="W1334" s="143">
        <f t="shared" si="292"/>
        <v>8.8754449677853557</v>
      </c>
      <c r="X1334" s="143">
        <f t="shared" si="293"/>
        <v>0.61929999999999996</v>
      </c>
      <c r="Y1334" s="143">
        <f t="shared" si="294"/>
        <v>8.9794786180597049E-3</v>
      </c>
      <c r="Z1334" s="143">
        <f t="shared" si="295"/>
        <v>11.933755721513558</v>
      </c>
      <c r="AA1334" s="143">
        <f t="shared" si="296"/>
        <v>-116.26882279879528</v>
      </c>
      <c r="AB1334" s="143">
        <f t="shared" si="297"/>
        <v>2.0096049502329983E-4</v>
      </c>
      <c r="AC1334" s="143">
        <f t="shared" si="298"/>
        <v>0.33220858796908009</v>
      </c>
      <c r="AD1334" s="143">
        <f t="shared" si="299"/>
        <v>4.8226660672730064E-2</v>
      </c>
      <c r="AE1334" s="105">
        <f t="shared" si="300"/>
        <v>8.8091412030919747E-2</v>
      </c>
      <c r="AF1334" s="143">
        <f t="shared" si="301"/>
        <v>5.4638533900445187E-2</v>
      </c>
    </row>
    <row r="1335" spans="1:32" x14ac:dyDescent="0.25">
      <c r="A1335">
        <v>5.5499999999999989</v>
      </c>
      <c r="B1335">
        <v>0.10387455522641484</v>
      </c>
      <c r="C1335" s="203">
        <f t="shared" si="303"/>
        <v>5.5103918343831838E-4</v>
      </c>
      <c r="D1335" s="184">
        <f t="shared" si="304"/>
        <v>5.4056943895299039E-3</v>
      </c>
      <c r="T1335" s="182">
        <f t="shared" si="302"/>
        <v>0.10148284273036071</v>
      </c>
      <c r="U1335" s="19">
        <v>1.0015577866307497</v>
      </c>
      <c r="V1335" s="105">
        <f t="shared" si="291"/>
        <v>4.1669999999989216E-3</v>
      </c>
      <c r="W1335" s="143">
        <f t="shared" si="292"/>
        <v>8.8754449677853557</v>
      </c>
      <c r="X1335" s="143">
        <f t="shared" si="293"/>
        <v>0.61929999999999996</v>
      </c>
      <c r="Y1335" s="143">
        <f t="shared" si="294"/>
        <v>8.9675248347424012E-3</v>
      </c>
      <c r="Z1335" s="143">
        <f t="shared" si="295"/>
        <v>11.942723246348301</v>
      </c>
      <c r="AA1335" s="143">
        <f t="shared" si="296"/>
        <v>-116.04731621706274</v>
      </c>
      <c r="AB1335" s="143">
        <f t="shared" si="297"/>
        <v>2.0057764026271694E-4</v>
      </c>
      <c r="AC1335" s="143">
        <f t="shared" si="298"/>
        <v>0.3324091656093428</v>
      </c>
      <c r="AD1335" s="143">
        <f t="shared" si="299"/>
        <v>4.8134782880434088E-2</v>
      </c>
      <c r="AE1335" s="105">
        <f t="shared" si="300"/>
        <v>8.7890834390657036E-2</v>
      </c>
      <c r="AF1335" s="143">
        <f t="shared" si="301"/>
        <v>3.5415100387084293E-2</v>
      </c>
    </row>
    <row r="1336" spans="1:32" x14ac:dyDescent="0.25">
      <c r="A1336">
        <v>5.5541659999999986</v>
      </c>
      <c r="B1336">
        <v>0.1606030946120594</v>
      </c>
      <c r="C1336" s="203">
        <f t="shared" si="303"/>
        <v>5.5090694461349819E-4</v>
      </c>
      <c r="D1336" s="184">
        <f t="shared" si="304"/>
        <v>5.4043971266584173E-3</v>
      </c>
      <c r="T1336" s="182">
        <f t="shared" si="302"/>
        <v>0.10170122945637547</v>
      </c>
      <c r="U1336" s="19">
        <v>1.0037130960412086</v>
      </c>
      <c r="V1336" s="105">
        <f t="shared" si="291"/>
        <v>4.16599999999967E-3</v>
      </c>
      <c r="W1336" s="143">
        <f t="shared" si="292"/>
        <v>8.8754449677853557</v>
      </c>
      <c r="X1336" s="143">
        <f t="shared" si="293"/>
        <v>0.61929999999999996</v>
      </c>
      <c r="Y1336" s="143">
        <f t="shared" si="294"/>
        <v>8.9773161269892758E-3</v>
      </c>
      <c r="Z1336" s="143">
        <f t="shared" si="295"/>
        <v>11.95170056247529</v>
      </c>
      <c r="AA1336" s="143">
        <f t="shared" si="296"/>
        <v>-116.10709784343886</v>
      </c>
      <c r="AB1336" s="143">
        <f t="shared" si="297"/>
        <v>2.0068096757730263E-4</v>
      </c>
      <c r="AC1336" s="143">
        <f t="shared" si="298"/>
        <v>0.33260984657692011</v>
      </c>
      <c r="AD1336" s="143">
        <f t="shared" si="299"/>
        <v>4.8171139600892587E-2</v>
      </c>
      <c r="AE1336" s="105">
        <f t="shared" si="300"/>
        <v>8.7690153423079731E-2</v>
      </c>
      <c r="AF1336" s="143">
        <f t="shared" si="301"/>
        <v>5.4638608478793295E-2</v>
      </c>
    </row>
    <row r="1337" spans="1:32" x14ac:dyDescent="0.25">
      <c r="A1337">
        <v>5.5583329999999993</v>
      </c>
      <c r="B1337">
        <v>0</v>
      </c>
      <c r="C1337" s="203">
        <f t="shared" si="303"/>
        <v>3.3461654762428184E-4</v>
      </c>
      <c r="D1337" s="184">
        <f t="shared" si="304"/>
        <v>3.2825883321942052E-3</v>
      </c>
      <c r="T1337" s="182">
        <f t="shared" si="302"/>
        <v>0.10132500013192103</v>
      </c>
      <c r="U1337" s="19">
        <v>1.0000000013019592</v>
      </c>
      <c r="V1337" s="105">
        <f t="shared" si="291"/>
        <v>4.1670000000006979E-3</v>
      </c>
      <c r="W1337" s="143">
        <f t="shared" si="292"/>
        <v>8.8754449677853557</v>
      </c>
      <c r="X1337" s="143">
        <f t="shared" si="293"/>
        <v>0.61929999999999996</v>
      </c>
      <c r="Y1337" s="143">
        <f t="shared" si="294"/>
        <v>8.9588844333701942E-3</v>
      </c>
      <c r="Z1337" s="143">
        <f t="shared" si="295"/>
        <v>11.960659446908661</v>
      </c>
      <c r="AA1337" s="143">
        <f t="shared" si="296"/>
        <v>-115.8020079589736</v>
      </c>
      <c r="AB1337" s="143">
        <f t="shared" si="297"/>
        <v>2.001536463854915E-4</v>
      </c>
      <c r="AC1337" s="143">
        <f t="shared" si="298"/>
        <v>0.33281000022330559</v>
      </c>
      <c r="AD1337" s="143">
        <f t="shared" si="299"/>
        <v>4.8033032489910719E-2</v>
      </c>
      <c r="AE1337" s="105">
        <f t="shared" si="300"/>
        <v>8.7489999776694236E-2</v>
      </c>
      <c r="AF1337" s="143">
        <f t="shared" si="301"/>
        <v>0</v>
      </c>
    </row>
    <row r="1338" spans="1:32" x14ac:dyDescent="0.25">
      <c r="A1338">
        <v>5.5625</v>
      </c>
      <c r="B1338">
        <v>4.7146015840770022E-2</v>
      </c>
      <c r="C1338" s="203">
        <f t="shared" si="303"/>
        <v>9.8228724004260795E-5</v>
      </c>
      <c r="D1338" s="184">
        <f t="shared" si="304"/>
        <v>9.6362378248179847E-4</v>
      </c>
      <c r="T1338" s="182">
        <f t="shared" si="302"/>
        <v>0.10135760697903862</v>
      </c>
      <c r="U1338" s="19">
        <v>1.0003218058627055</v>
      </c>
      <c r="V1338" s="105">
        <f t="shared" si="291"/>
        <v>4.1670000000006979E-3</v>
      </c>
      <c r="W1338" s="143">
        <f t="shared" si="292"/>
        <v>8.8754449677853557</v>
      </c>
      <c r="X1338" s="143">
        <f t="shared" si="293"/>
        <v>0.61929999999999996</v>
      </c>
      <c r="Y1338" s="143">
        <f t="shared" si="294"/>
        <v>8.9606697720279599E-3</v>
      </c>
      <c r="Z1338" s="143">
        <f t="shared" si="295"/>
        <v>11.969620116680689</v>
      </c>
      <c r="AA1338" s="143">
        <f t="shared" si="296"/>
        <v>-115.75829863908146</v>
      </c>
      <c r="AB1338" s="143">
        <f t="shared" si="297"/>
        <v>2.0007809864748904E-4</v>
      </c>
      <c r="AC1338" s="143">
        <f t="shared" si="298"/>
        <v>0.33301007832195306</v>
      </c>
      <c r="AD1338" s="143">
        <f t="shared" si="299"/>
        <v>4.8014902483190673E-2</v>
      </c>
      <c r="AE1338" s="105">
        <f t="shared" si="300"/>
        <v>8.728992167804675E-2</v>
      </c>
      <c r="AF1338" s="143">
        <f t="shared" si="301"/>
        <v>1.6093873131627353E-2</v>
      </c>
    </row>
    <row r="1339" spans="1:32" x14ac:dyDescent="0.25">
      <c r="A1339">
        <v>5.5666659999999997</v>
      </c>
      <c r="B1339">
        <v>0.1606030946120594</v>
      </c>
      <c r="C1339" s="203">
        <f t="shared" si="303"/>
        <v>4.3274139707320943E-4</v>
      </c>
      <c r="D1339" s="184">
        <f t="shared" si="304"/>
        <v>4.2451931052881848E-3</v>
      </c>
      <c r="T1339" s="182">
        <f t="shared" si="302"/>
        <v>0.1017013681843834</v>
      </c>
      <c r="U1339" s="19">
        <v>1.0037144651801964</v>
      </c>
      <c r="V1339" s="105">
        <f t="shared" si="291"/>
        <v>4.16599999999967E-3</v>
      </c>
      <c r="W1339" s="143">
        <f t="shared" si="292"/>
        <v>8.8754449677853557</v>
      </c>
      <c r="X1339" s="143">
        <f t="shared" si="293"/>
        <v>0.61929999999999996</v>
      </c>
      <c r="Y1339" s="143">
        <f t="shared" si="294"/>
        <v>8.9773237107641582E-3</v>
      </c>
      <c r="Z1339" s="143">
        <f t="shared" si="295"/>
        <v>11.978597440391454</v>
      </c>
      <c r="AA1339" s="143">
        <f t="shared" si="296"/>
        <v>-115.90635284943711</v>
      </c>
      <c r="AB1339" s="143">
        <f t="shared" si="297"/>
        <v>2.0033399740596226E-4</v>
      </c>
      <c r="AC1339" s="143">
        <f t="shared" si="298"/>
        <v>0.33321041231935905</v>
      </c>
      <c r="AD1339" s="143">
        <f t="shared" si="299"/>
        <v>4.8087853433984189E-2</v>
      </c>
      <c r="AE1339" s="105">
        <f t="shared" si="300"/>
        <v>8.708958768064079E-2</v>
      </c>
      <c r="AF1339" s="143">
        <f t="shared" si="301"/>
        <v>5.4638533947787032E-2</v>
      </c>
    </row>
    <row r="1340" spans="1:32" x14ac:dyDescent="0.25">
      <c r="A1340">
        <v>5.5708329999999986</v>
      </c>
      <c r="B1340">
        <v>0</v>
      </c>
      <c r="C1340" s="203">
        <f t="shared" si="303"/>
        <v>3.3461654762413916E-4</v>
      </c>
      <c r="D1340" s="184">
        <f t="shared" si="304"/>
        <v>3.2825883321928053E-3</v>
      </c>
      <c r="T1340" s="182">
        <f t="shared" si="302"/>
        <v>0.10132500013237894</v>
      </c>
      <c r="U1340" s="19">
        <v>1.0000000013064787</v>
      </c>
      <c r="V1340" s="105">
        <f t="shared" si="291"/>
        <v>4.1669999999989216E-3</v>
      </c>
      <c r="W1340" s="143">
        <f t="shared" si="292"/>
        <v>8.8754449677853557</v>
      </c>
      <c r="X1340" s="143">
        <f t="shared" si="293"/>
        <v>0.61929999999999996</v>
      </c>
      <c r="Y1340" s="143">
        <f t="shared" si="294"/>
        <v>8.958884433391448E-3</v>
      </c>
      <c r="Z1340" s="143">
        <f t="shared" si="295"/>
        <v>11.987556324824846</v>
      </c>
      <c r="AA1340" s="143">
        <f t="shared" si="296"/>
        <v>-115.60141464109709</v>
      </c>
      <c r="AB1340" s="143">
        <f t="shared" si="297"/>
        <v>1.9980693837307284E-4</v>
      </c>
      <c r="AC1340" s="143">
        <f t="shared" si="298"/>
        <v>0.33341021925773212</v>
      </c>
      <c r="AD1340" s="143">
        <f t="shared" si="299"/>
        <v>4.7949829223212038E-2</v>
      </c>
      <c r="AE1340" s="105">
        <f t="shared" si="300"/>
        <v>8.6889780742267719E-2</v>
      </c>
      <c r="AF1340" s="143">
        <f t="shared" si="301"/>
        <v>0</v>
      </c>
    </row>
    <row r="1341" spans="1:32" x14ac:dyDescent="0.25">
      <c r="A1341">
        <v>5.5749999999999993</v>
      </c>
      <c r="B1341">
        <v>0</v>
      </c>
      <c r="C1341" s="203">
        <f t="shared" si="303"/>
        <v>0</v>
      </c>
      <c r="D1341" s="184">
        <f t="shared" si="304"/>
        <v>0</v>
      </c>
      <c r="T1341" s="182">
        <f t="shared" si="302"/>
        <v>0.10132500013237894</v>
      </c>
      <c r="U1341" s="19">
        <v>1.0000000013064787</v>
      </c>
      <c r="V1341" s="105">
        <f t="shared" si="291"/>
        <v>4.1670000000006979E-3</v>
      </c>
      <c r="W1341" s="143">
        <f t="shared" si="292"/>
        <v>8.8754449677853557</v>
      </c>
      <c r="X1341" s="143">
        <f t="shared" si="293"/>
        <v>0.61929999999999996</v>
      </c>
      <c r="Y1341" s="143">
        <f t="shared" si="294"/>
        <v>8.9588844333952679E-3</v>
      </c>
      <c r="Z1341" s="143">
        <f t="shared" si="295"/>
        <v>11.996515209258241</v>
      </c>
      <c r="AA1341" s="143">
        <f t="shared" si="296"/>
        <v>-115.53449198719812</v>
      </c>
      <c r="AB1341" s="143">
        <f t="shared" si="297"/>
        <v>1.9969126841674168E-4</v>
      </c>
      <c r="AC1341" s="143">
        <f t="shared" si="298"/>
        <v>0.33360991052614886</v>
      </c>
      <c r="AD1341" s="143">
        <f t="shared" si="299"/>
        <v>4.7922070654357628E-2</v>
      </c>
      <c r="AE1341" s="105">
        <f t="shared" si="300"/>
        <v>8.6690089473850984E-2</v>
      </c>
      <c r="AF1341" s="143">
        <f t="shared" si="301"/>
        <v>0</v>
      </c>
    </row>
    <row r="1342" spans="1:32" x14ac:dyDescent="0.25">
      <c r="A1342">
        <v>5.579165999999999</v>
      </c>
      <c r="B1342">
        <v>0</v>
      </c>
      <c r="C1342" s="203">
        <f t="shared" si="303"/>
        <v>0</v>
      </c>
      <c r="D1342" s="184">
        <f t="shared" si="304"/>
        <v>0</v>
      </c>
      <c r="T1342" s="182">
        <f t="shared" si="302"/>
        <v>0.10132500013237894</v>
      </c>
      <c r="U1342" s="19">
        <v>1.0000000013064787</v>
      </c>
      <c r="V1342" s="105">
        <f t="shared" si="291"/>
        <v>4.16599999999967E-3</v>
      </c>
      <c r="W1342" s="143">
        <f t="shared" si="292"/>
        <v>8.8754449677853557</v>
      </c>
      <c r="X1342" s="143">
        <f t="shared" si="293"/>
        <v>0.61929999999999996</v>
      </c>
      <c r="Y1342" s="143">
        <f t="shared" si="294"/>
        <v>8.9567344731258641E-3</v>
      </c>
      <c r="Z1342" s="143">
        <f t="shared" si="295"/>
        <v>12.005471943731367</v>
      </c>
      <c r="AA1342" s="143">
        <f t="shared" si="296"/>
        <v>-115.43982120676846</v>
      </c>
      <c r="AB1342" s="143">
        <f t="shared" si="297"/>
        <v>1.9952763824967348E-4</v>
      </c>
      <c r="AC1342" s="143">
        <f t="shared" si="298"/>
        <v>0.33380943816439851</v>
      </c>
      <c r="AD1342" s="143">
        <f t="shared" si="299"/>
        <v>4.7894296267328204E-2</v>
      </c>
      <c r="AE1342" s="105">
        <f t="shared" si="300"/>
        <v>8.6490561835601304E-2</v>
      </c>
      <c r="AF1342" s="143">
        <f t="shared" si="301"/>
        <v>0</v>
      </c>
    </row>
    <row r="1343" spans="1:32" x14ac:dyDescent="0.25">
      <c r="A1343">
        <v>5.5833329999999997</v>
      </c>
      <c r="B1343">
        <v>4.7146015840770022E-2</v>
      </c>
      <c r="C1343" s="203">
        <f t="shared" si="303"/>
        <v>9.8228724004260795E-5</v>
      </c>
      <c r="D1343" s="184">
        <f t="shared" si="304"/>
        <v>9.6362378248179847E-4</v>
      </c>
      <c r="T1343" s="182">
        <f t="shared" si="302"/>
        <v>0.10135760697894459</v>
      </c>
      <c r="U1343" s="19">
        <v>1.0003218058617775</v>
      </c>
      <c r="V1343" s="105">
        <f t="shared" si="291"/>
        <v>4.1670000000006979E-3</v>
      </c>
      <c r="W1343" s="143">
        <f t="shared" si="292"/>
        <v>8.8754449677853557</v>
      </c>
      <c r="X1343" s="143">
        <f t="shared" si="293"/>
        <v>0.61929999999999996</v>
      </c>
      <c r="Y1343" s="143">
        <f t="shared" si="294"/>
        <v>8.9606697720228112E-3</v>
      </c>
      <c r="Z1343" s="143">
        <f t="shared" si="295"/>
        <v>12.01443261350339</v>
      </c>
      <c r="AA1343" s="143">
        <f t="shared" si="296"/>
        <v>-115.42348392758747</v>
      </c>
      <c r="AB1343" s="143">
        <f t="shared" si="297"/>
        <v>1.9949940069094956E-4</v>
      </c>
      <c r="AC1343" s="143">
        <f t="shared" si="298"/>
        <v>0.33400893756508948</v>
      </c>
      <c r="AD1343" s="143">
        <f t="shared" si="299"/>
        <v>4.7876026083733175E-2</v>
      </c>
      <c r="AE1343" s="105">
        <f t="shared" si="300"/>
        <v>8.6291062434910359E-2</v>
      </c>
      <c r="AF1343" s="143">
        <f t="shared" si="301"/>
        <v>1.6093873131642282E-2</v>
      </c>
    </row>
    <row r="1344" spans="1:32" x14ac:dyDescent="0.25">
      <c r="A1344">
        <v>5.5874999999999986</v>
      </c>
      <c r="B1344">
        <v>0.1606030946120594</v>
      </c>
      <c r="C1344" s="203">
        <f t="shared" si="303"/>
        <v>4.3284527162835811E-4</v>
      </c>
      <c r="D1344" s="184">
        <f t="shared" si="304"/>
        <v>4.246212114674193E-3</v>
      </c>
      <c r="T1344" s="182">
        <f t="shared" si="302"/>
        <v>0.10170136818438359</v>
      </c>
      <c r="U1344" s="19">
        <v>1.0037144651801984</v>
      </c>
      <c r="V1344" s="105">
        <f t="shared" si="291"/>
        <v>4.1669999999989216E-3</v>
      </c>
      <c r="W1344" s="143">
        <f t="shared" si="292"/>
        <v>8.8754449677853557</v>
      </c>
      <c r="X1344" s="143">
        <f t="shared" si="293"/>
        <v>0.61929999999999996</v>
      </c>
      <c r="Y1344" s="143">
        <f t="shared" si="294"/>
        <v>8.9794786132375362E-3</v>
      </c>
      <c r="Z1344" s="143">
        <f t="shared" si="295"/>
        <v>12.023412092116628</v>
      </c>
      <c r="AA1344" s="143">
        <f t="shared" si="296"/>
        <v>-115.5983687741211</v>
      </c>
      <c r="AB1344" s="143">
        <f t="shared" si="297"/>
        <v>1.9980167385829975E-4</v>
      </c>
      <c r="AC1344" s="143">
        <f t="shared" si="298"/>
        <v>0.33420873923894778</v>
      </c>
      <c r="AD1344" s="143">
        <f t="shared" si="299"/>
        <v>4.794856584073709E-2</v>
      </c>
      <c r="AE1344" s="105">
        <f t="shared" si="300"/>
        <v>8.6091260761052057E-2</v>
      </c>
      <c r="AF1344" s="143">
        <f t="shared" si="301"/>
        <v>5.4638533947786921E-2</v>
      </c>
    </row>
    <row r="1345" spans="1:32" x14ac:dyDescent="0.25">
      <c r="A1345">
        <v>5.591666</v>
      </c>
      <c r="B1345">
        <v>0</v>
      </c>
      <c r="C1345" s="203">
        <f t="shared" si="303"/>
        <v>3.3453624607703589E-4</v>
      </c>
      <c r="D1345" s="184">
        <f t="shared" si="304"/>
        <v>3.2818005740157222E-3</v>
      </c>
      <c r="T1345" s="182">
        <f t="shared" si="302"/>
        <v>0.10132500013237894</v>
      </c>
      <c r="U1345" s="19">
        <v>1.0000000013064787</v>
      </c>
      <c r="V1345" s="105">
        <f t="shared" ref="V1345:V1408" si="305">+A1345-A1344</f>
        <v>4.1660000000014463E-3</v>
      </c>
      <c r="W1345" s="143">
        <f t="shared" ref="W1345:W1408" si="306">IF(AND(T1345&lt;=$O$55,T1345&gt;$M$55),$P$55,IF(AND(T1345&lt;=$O$56,T1345&gt;$M$56),$P$56,IF(AND(T1345&lt;=$O$57,T1345&gt;$M$57),$P$57,IF(AND(T1345&lt;=$O$58,T1345&gt;$M$58),$P$58,IF(AND(T1345&lt;=$O$59,T1345&gt;$M$59),$P$59,"a N/A")))))</f>
        <v>8.8754449677853557</v>
      </c>
      <c r="X1345" s="143">
        <f t="shared" ref="X1345:X1408" si="307">IF(AND(T1345&lt;=$O$55,T1345&gt;$M$55),$Q$55,IF(AND(T1345&lt;=$O$56,T1345&gt;$M$56),$Q$56,IF(AND(T1345&lt;=$O$57,T1345&gt;$M$57),$Q$57,IF(AND(T1345&lt;=$O$58,T1345&gt;$M$58),$Q$58,IF(AND(T1345&lt;=$O$59,T1345&gt;$M$59),$Q$59,"Valor no encontrado para Po")))))</f>
        <v>0.61929999999999996</v>
      </c>
      <c r="Y1345" s="143">
        <f t="shared" ref="Y1345:Y1408" si="308">IF(OR(Z1344&gt;=($V$1-$X$1)/2,Z1344&gt;=$Z$1/2),0,W1345*T1345^X1345*V1345)</f>
        <v>8.9567344731296839E-3</v>
      </c>
      <c r="Z1345" s="143">
        <f t="shared" ref="Z1345:Z1408" si="309">+Z1344+Y1345</f>
        <v>12.032368826589757</v>
      </c>
      <c r="AA1345" s="143">
        <f t="shared" ref="AA1345:AA1408" si="310">2*$AD$1*PI()*((Z1345+$X$1/2)*(2*Z1345-$Z$1)+(Z1345+$X$1/2)^2-($V$1/2)^2)*Y1345</f>
        <v>-115.23846201374047</v>
      </c>
      <c r="AB1345" s="143">
        <f t="shared" ref="AB1345:AB1408" si="311">-AA1345*0.000000001*$AB$1</f>
        <v>1.9917960648901465E-4</v>
      </c>
      <c r="AC1345" s="143">
        <f t="shared" ref="AC1345:AC1408" si="312">+AC1344+AB1345</f>
        <v>0.3344079188454368</v>
      </c>
      <c r="AD1345" s="143">
        <f t="shared" ref="AD1345:AD1408" si="313">+AB1345/V1345</f>
        <v>4.7810755278191432E-2</v>
      </c>
      <c r="AE1345" s="105">
        <f t="shared" ref="AE1345:AE1408" si="314">+AE1344-AB1345</f>
        <v>8.5892081154563038E-2</v>
      </c>
      <c r="AF1345" s="143">
        <f t="shared" ref="AF1345:AF1408" si="315">B1345*9.81/(T1345*1000000*$AH$1)</f>
        <v>0</v>
      </c>
    </row>
    <row r="1346" spans="1:32" x14ac:dyDescent="0.25">
      <c r="A1346">
        <v>5.5958329999999989</v>
      </c>
      <c r="B1346">
        <v>0.1606030946120594</v>
      </c>
      <c r="C1346" s="203">
        <f t="shared" si="303"/>
        <v>3.3461654762413916E-4</v>
      </c>
      <c r="D1346" s="184">
        <f t="shared" si="304"/>
        <v>3.2825883321928053E-3</v>
      </c>
      <c r="T1346" s="182">
        <f t="shared" si="302"/>
        <v>0.10170159137298929</v>
      </c>
      <c r="U1346" s="19">
        <v>1.0037166678804765</v>
      </c>
      <c r="V1346" s="105">
        <f t="shared" si="305"/>
        <v>4.1669999999989216E-3</v>
      </c>
      <c r="W1346" s="143">
        <f t="shared" si="306"/>
        <v>8.8754449677853557</v>
      </c>
      <c r="X1346" s="143">
        <f t="shared" si="307"/>
        <v>0.61929999999999996</v>
      </c>
      <c r="Y1346" s="143">
        <f t="shared" si="308"/>
        <v>8.9794908170982585E-3</v>
      </c>
      <c r="Z1346" s="143">
        <f t="shared" si="309"/>
        <v>12.041348317406856</v>
      </c>
      <c r="AA1346" s="143">
        <f t="shared" si="310"/>
        <v>-115.46374460682445</v>
      </c>
      <c r="AB1346" s="143">
        <f t="shared" si="311"/>
        <v>1.9956898775508829E-4</v>
      </c>
      <c r="AC1346" s="143">
        <f t="shared" si="312"/>
        <v>0.33460748783319189</v>
      </c>
      <c r="AD1346" s="143">
        <f t="shared" si="313"/>
        <v>4.789272564318213E-2</v>
      </c>
      <c r="AE1346" s="105">
        <f t="shared" si="314"/>
        <v>8.5692512166807955E-2</v>
      </c>
      <c r="AF1346" s="143">
        <f t="shared" si="315"/>
        <v>5.4638414041126217E-2</v>
      </c>
    </row>
    <row r="1347" spans="1:32" x14ac:dyDescent="0.25">
      <c r="A1347">
        <v>5.6</v>
      </c>
      <c r="B1347">
        <v>0</v>
      </c>
      <c r="C1347" s="203">
        <f t="shared" si="303"/>
        <v>3.3461654762428184E-4</v>
      </c>
      <c r="D1347" s="184">
        <f t="shared" si="304"/>
        <v>3.2825883321942052E-3</v>
      </c>
      <c r="T1347" s="182">
        <f t="shared" si="302"/>
        <v>0.10132500013311627</v>
      </c>
      <c r="U1347" s="19">
        <v>1.0000000013137555</v>
      </c>
      <c r="V1347" s="105">
        <f t="shared" si="305"/>
        <v>4.1670000000006979E-3</v>
      </c>
      <c r="W1347" s="143">
        <f t="shared" si="306"/>
        <v>8.8754449677853557</v>
      </c>
      <c r="X1347" s="143">
        <f t="shared" si="307"/>
        <v>0.61929999999999996</v>
      </c>
      <c r="Y1347" s="143">
        <f t="shared" si="308"/>
        <v>8.9588844334356401E-3</v>
      </c>
      <c r="Z1347" s="143">
        <f t="shared" si="309"/>
        <v>12.050307201840292</v>
      </c>
      <c r="AA1347" s="143">
        <f t="shared" si="310"/>
        <v>-115.13152703437486</v>
      </c>
      <c r="AB1347" s="143">
        <f t="shared" si="311"/>
        <v>1.9899477872632363E-4</v>
      </c>
      <c r="AC1347" s="143">
        <f t="shared" si="312"/>
        <v>0.3348064826119182</v>
      </c>
      <c r="AD1347" s="143">
        <f t="shared" si="313"/>
        <v>4.7754926500189657E-2</v>
      </c>
      <c r="AE1347" s="105">
        <f t="shared" si="314"/>
        <v>8.5493517388081627E-2</v>
      </c>
      <c r="AF1347" s="143">
        <f t="shared" si="315"/>
        <v>0</v>
      </c>
    </row>
    <row r="1348" spans="1:32" x14ac:dyDescent="0.25">
      <c r="A1348">
        <v>5.6041659999999993</v>
      </c>
      <c r="B1348">
        <v>0.1606030946120594</v>
      </c>
      <c r="C1348" s="203">
        <f t="shared" si="303"/>
        <v>3.3453624607689326E-4</v>
      </c>
      <c r="D1348" s="184">
        <f t="shared" si="304"/>
        <v>3.2818005740143231E-3</v>
      </c>
      <c r="T1348" s="182">
        <f t="shared" ref="T1348:T1411" si="316">+U1348/1000000*101325</f>
        <v>0.10170159137110436</v>
      </c>
      <c r="U1348" s="19">
        <v>1.0037166678618739</v>
      </c>
      <c r="V1348" s="105">
        <f t="shared" si="305"/>
        <v>4.16599999999967E-3</v>
      </c>
      <c r="W1348" s="143">
        <f t="shared" si="306"/>
        <v>8.8754449677853557</v>
      </c>
      <c r="X1348" s="143">
        <f t="shared" si="307"/>
        <v>0.61929999999999996</v>
      </c>
      <c r="Y1348" s="143">
        <f t="shared" si="308"/>
        <v>8.9773359115931563E-3</v>
      </c>
      <c r="Z1348" s="143">
        <f t="shared" si="309"/>
        <v>12.059284537751886</v>
      </c>
      <c r="AA1348" s="143">
        <f t="shared" si="310"/>
        <v>-115.30106887429592</v>
      </c>
      <c r="AB1348" s="143">
        <f t="shared" si="311"/>
        <v>1.9928781697387395E-4</v>
      </c>
      <c r="AC1348" s="143">
        <f t="shared" si="312"/>
        <v>0.33500577042889207</v>
      </c>
      <c r="AD1348" s="143">
        <f t="shared" si="313"/>
        <v>4.7836729950525618E-2</v>
      </c>
      <c r="AE1348" s="105">
        <f t="shared" si="314"/>
        <v>8.5294229571107757E-2</v>
      </c>
      <c r="AF1348" s="143">
        <f t="shared" si="315"/>
        <v>5.4638414042138886E-2</v>
      </c>
    </row>
    <row r="1349" spans="1:32" x14ac:dyDescent="0.25">
      <c r="A1349">
        <v>5.608333</v>
      </c>
      <c r="B1349">
        <v>4.7146015840770022E-2</v>
      </c>
      <c r="C1349" s="203">
        <f t="shared" si="303"/>
        <v>4.3284527162854258E-4</v>
      </c>
      <c r="D1349" s="184">
        <f t="shared" si="304"/>
        <v>4.2462121146760031E-3</v>
      </c>
      <c r="T1349" s="182">
        <f t="shared" si="316"/>
        <v>0.101357582876447</v>
      </c>
      <c r="U1349" s="19">
        <v>1.0003215679886208</v>
      </c>
      <c r="V1349" s="105">
        <f t="shared" si="305"/>
        <v>4.1670000000006979E-3</v>
      </c>
      <c r="W1349" s="143">
        <f t="shared" si="306"/>
        <v>8.8754449677853557</v>
      </c>
      <c r="X1349" s="143">
        <f t="shared" si="307"/>
        <v>0.61929999999999996</v>
      </c>
      <c r="Y1349" s="143">
        <f t="shared" si="308"/>
        <v>8.9606684524077239E-3</v>
      </c>
      <c r="Z1349" s="143">
        <f t="shared" si="309"/>
        <v>12.068245206204294</v>
      </c>
      <c r="AA1349" s="143">
        <f t="shared" si="310"/>
        <v>-115.01961558871311</v>
      </c>
      <c r="AB1349" s="143">
        <f t="shared" si="311"/>
        <v>1.9880134957672366E-4</v>
      </c>
      <c r="AC1349" s="143">
        <f t="shared" si="312"/>
        <v>0.3352045717784688</v>
      </c>
      <c r="AD1349" s="143">
        <f t="shared" si="313"/>
        <v>4.770850721782826E-2</v>
      </c>
      <c r="AE1349" s="105">
        <f t="shared" si="314"/>
        <v>8.509542822153103E-2</v>
      </c>
      <c r="AF1349" s="143">
        <f t="shared" si="315"/>
        <v>1.6093876958712023E-2</v>
      </c>
    </row>
    <row r="1350" spans="1:32" x14ac:dyDescent="0.25">
      <c r="A1350">
        <v>5.6124999999999989</v>
      </c>
      <c r="B1350">
        <v>4.7146015840770022E-2</v>
      </c>
      <c r="C1350" s="203">
        <f t="shared" si="303"/>
        <v>1.9645744800843784E-4</v>
      </c>
      <c r="D1350" s="184">
        <f t="shared" si="304"/>
        <v>1.9272475649627753E-3</v>
      </c>
      <c r="T1350" s="182">
        <f t="shared" si="316"/>
        <v>0.101357582876447</v>
      </c>
      <c r="U1350" s="19">
        <v>1.0003215679886208</v>
      </c>
      <c r="V1350" s="105">
        <f t="shared" si="305"/>
        <v>4.1669999999989216E-3</v>
      </c>
      <c r="W1350" s="143">
        <f t="shared" si="306"/>
        <v>8.8754449677853557</v>
      </c>
      <c r="X1350" s="143">
        <f t="shared" si="307"/>
        <v>0.61929999999999996</v>
      </c>
      <c r="Y1350" s="143">
        <f t="shared" si="308"/>
        <v>8.960668452403904E-3</v>
      </c>
      <c r="Z1350" s="143">
        <f t="shared" si="309"/>
        <v>12.077205874656698</v>
      </c>
      <c r="AA1350" s="143">
        <f t="shared" si="310"/>
        <v>-114.95217778356027</v>
      </c>
      <c r="AB1350" s="143">
        <f t="shared" si="311"/>
        <v>1.9868478922648904E-4</v>
      </c>
      <c r="AC1350" s="143">
        <f t="shared" si="312"/>
        <v>0.33540325656769526</v>
      </c>
      <c r="AD1350" s="143">
        <f t="shared" si="313"/>
        <v>4.7680534971571986E-2</v>
      </c>
      <c r="AE1350" s="105">
        <f t="shared" si="314"/>
        <v>8.4896743432304536E-2</v>
      </c>
      <c r="AF1350" s="143">
        <f t="shared" si="315"/>
        <v>1.6093876958712023E-2</v>
      </c>
    </row>
    <row r="1351" spans="1:32" x14ac:dyDescent="0.25">
      <c r="A1351">
        <v>5.6166659999999986</v>
      </c>
      <c r="B1351">
        <v>4.7146015840770022E-2</v>
      </c>
      <c r="C1351" s="203">
        <f t="shared" si="303"/>
        <v>1.9641030199263234E-4</v>
      </c>
      <c r="D1351" s="184">
        <f t="shared" si="304"/>
        <v>1.9267850625477234E-3</v>
      </c>
      <c r="T1351" s="182">
        <f t="shared" si="316"/>
        <v>0.101357582876447</v>
      </c>
      <c r="U1351" s="19">
        <v>1.0003215679886208</v>
      </c>
      <c r="V1351" s="105">
        <f t="shared" si="305"/>
        <v>4.16599999999967E-3</v>
      </c>
      <c r="W1351" s="143">
        <f t="shared" si="306"/>
        <v>8.8754449677853557</v>
      </c>
      <c r="X1351" s="143">
        <f t="shared" si="307"/>
        <v>0.61929999999999996</v>
      </c>
      <c r="Y1351" s="143">
        <f t="shared" si="308"/>
        <v>8.9585180640080076E-3</v>
      </c>
      <c r="Z1351" s="143">
        <f t="shared" si="309"/>
        <v>12.086164392720706</v>
      </c>
      <c r="AA1351" s="143">
        <f t="shared" si="310"/>
        <v>-114.85713181110115</v>
      </c>
      <c r="AB1351" s="143">
        <f t="shared" si="311"/>
        <v>1.9852051057280034E-4</v>
      </c>
      <c r="AC1351" s="143">
        <f t="shared" si="312"/>
        <v>0.33560177707826805</v>
      </c>
      <c r="AD1351" s="143">
        <f t="shared" si="313"/>
        <v>4.7652546944987051E-2</v>
      </c>
      <c r="AE1351" s="105">
        <f t="shared" si="314"/>
        <v>8.4698222921731736E-2</v>
      </c>
      <c r="AF1351" s="143">
        <f t="shared" si="315"/>
        <v>1.6093876958712023E-2</v>
      </c>
    </row>
    <row r="1352" spans="1:32" x14ac:dyDescent="0.25">
      <c r="A1352">
        <v>5.6208329999999993</v>
      </c>
      <c r="B1352">
        <v>0</v>
      </c>
      <c r="C1352" s="203">
        <f t="shared" si="303"/>
        <v>9.8228724004260795E-5</v>
      </c>
      <c r="D1352" s="184">
        <f t="shared" si="304"/>
        <v>9.6362378248179847E-4</v>
      </c>
      <c r="T1352" s="182">
        <f t="shared" si="316"/>
        <v>0.10132500014227498</v>
      </c>
      <c r="U1352" s="19">
        <v>1.0000000014041448</v>
      </c>
      <c r="V1352" s="105">
        <f t="shared" si="305"/>
        <v>4.1670000000006979E-3</v>
      </c>
      <c r="W1352" s="143">
        <f t="shared" si="306"/>
        <v>8.8754449677853557</v>
      </c>
      <c r="X1352" s="143">
        <f t="shared" si="307"/>
        <v>0.61929999999999996</v>
      </c>
      <c r="Y1352" s="143">
        <f t="shared" si="308"/>
        <v>8.9588844339371417E-3</v>
      </c>
      <c r="Z1352" s="143">
        <f t="shared" si="309"/>
        <v>12.095123277154643</v>
      </c>
      <c r="AA1352" s="143">
        <f t="shared" si="310"/>
        <v>-114.79430964995716</v>
      </c>
      <c r="AB1352" s="143">
        <f t="shared" si="311"/>
        <v>1.9841192795969707E-4</v>
      </c>
      <c r="AC1352" s="143">
        <f t="shared" si="312"/>
        <v>0.33580018900622777</v>
      </c>
      <c r="AD1352" s="143">
        <f t="shared" si="313"/>
        <v>4.761505350603884E-2</v>
      </c>
      <c r="AE1352" s="105">
        <f t="shared" si="314"/>
        <v>8.4499810993772045E-2</v>
      </c>
      <c r="AF1352" s="143">
        <f t="shared" si="315"/>
        <v>0</v>
      </c>
    </row>
    <row r="1353" spans="1:32" x14ac:dyDescent="0.25">
      <c r="A1353">
        <v>5.625</v>
      </c>
      <c r="B1353">
        <v>4.7146015840770022E-2</v>
      </c>
      <c r="C1353" s="203">
        <f t="shared" si="303"/>
        <v>9.8228724004260795E-5</v>
      </c>
      <c r="D1353" s="184">
        <f t="shared" si="304"/>
        <v>9.6362378248179847E-4</v>
      </c>
      <c r="T1353" s="182">
        <f t="shared" si="316"/>
        <v>0.1013576069769489</v>
      </c>
      <c r="U1353" s="19">
        <v>1.0003218058420813</v>
      </c>
      <c r="V1353" s="105">
        <f t="shared" si="305"/>
        <v>4.1670000000006979E-3</v>
      </c>
      <c r="W1353" s="143">
        <f t="shared" si="306"/>
        <v>8.8754449677853557</v>
      </c>
      <c r="X1353" s="143">
        <f t="shared" si="307"/>
        <v>0.61929999999999996</v>
      </c>
      <c r="Y1353" s="143">
        <f t="shared" si="308"/>
        <v>8.9606697719135462E-3</v>
      </c>
      <c r="Z1353" s="143">
        <f t="shared" si="309"/>
        <v>12.104083946926556</v>
      </c>
      <c r="AA1353" s="143">
        <f t="shared" si="310"/>
        <v>-114.74958546248814</v>
      </c>
      <c r="AB1353" s="143">
        <f t="shared" si="311"/>
        <v>1.9833462611181614E-4</v>
      </c>
      <c r="AC1353" s="143">
        <f t="shared" si="312"/>
        <v>0.33599852363233956</v>
      </c>
      <c r="AD1353" s="143">
        <f t="shared" si="313"/>
        <v>4.7596502546624168E-2</v>
      </c>
      <c r="AE1353" s="105">
        <f t="shared" si="314"/>
        <v>8.4301476367660236E-2</v>
      </c>
      <c r="AF1353" s="143">
        <f t="shared" si="315"/>
        <v>1.6093873131959164E-2</v>
      </c>
    </row>
    <row r="1354" spans="1:32" x14ac:dyDescent="0.25">
      <c r="A1354">
        <v>5.6291659999999997</v>
      </c>
      <c r="B1354">
        <v>0.10387455522641484</v>
      </c>
      <c r="C1354" s="203">
        <f t="shared" si="303"/>
        <v>3.1457584953292116E-4</v>
      </c>
      <c r="D1354" s="184">
        <f t="shared" si="304"/>
        <v>3.0859890839179567E-3</v>
      </c>
      <c r="T1354" s="182">
        <f t="shared" si="316"/>
        <v>0.1014827672774482</v>
      </c>
      <c r="U1354" s="19">
        <v>1.0015570419684008</v>
      </c>
      <c r="V1354" s="105">
        <f t="shared" si="305"/>
        <v>4.16599999999967E-3</v>
      </c>
      <c r="W1354" s="143">
        <f t="shared" si="306"/>
        <v>8.8754449677853557</v>
      </c>
      <c r="X1354" s="143">
        <f t="shared" si="307"/>
        <v>0.61929999999999996</v>
      </c>
      <c r="Y1354" s="143">
        <f t="shared" si="308"/>
        <v>8.9653686728209982E-3</v>
      </c>
      <c r="Z1354" s="143">
        <f t="shared" si="309"/>
        <v>12.113049315599376</v>
      </c>
      <c r="AA1354" s="143">
        <f t="shared" si="310"/>
        <v>-114.74203341276328</v>
      </c>
      <c r="AB1354" s="143">
        <f t="shared" si="311"/>
        <v>1.9832157305412951E-4</v>
      </c>
      <c r="AC1354" s="143">
        <f t="shared" si="312"/>
        <v>0.33619684520539367</v>
      </c>
      <c r="AD1354" s="143">
        <f t="shared" si="313"/>
        <v>4.7604794300082867E-2</v>
      </c>
      <c r="AE1354" s="105">
        <f t="shared" si="314"/>
        <v>8.4103154794606103E-2</v>
      </c>
      <c r="AF1354" s="143">
        <f t="shared" si="315"/>
        <v>3.5415126718377203E-2</v>
      </c>
    </row>
    <row r="1355" spans="1:32" x14ac:dyDescent="0.25">
      <c r="A1355">
        <v>5.6333329999999986</v>
      </c>
      <c r="B1355">
        <v>0.1606030946120594</v>
      </c>
      <c r="C1355" s="203">
        <f t="shared" si="303"/>
        <v>5.5103918343831838E-4</v>
      </c>
      <c r="D1355" s="184">
        <f t="shared" si="304"/>
        <v>5.4056943895299039E-3</v>
      </c>
      <c r="T1355" s="182">
        <f t="shared" si="316"/>
        <v>0.10170122950205968</v>
      </c>
      <c r="U1355" s="19">
        <v>1.0037130964920766</v>
      </c>
      <c r="V1355" s="105">
        <f t="shared" si="305"/>
        <v>4.1669999999989216E-3</v>
      </c>
      <c r="W1355" s="143">
        <f t="shared" si="306"/>
        <v>8.8754449677853557</v>
      </c>
      <c r="X1355" s="143">
        <f t="shared" si="307"/>
        <v>0.61929999999999996</v>
      </c>
      <c r="Y1355" s="143">
        <f t="shared" si="308"/>
        <v>8.979471030140242E-3</v>
      </c>
      <c r="Z1355" s="143">
        <f t="shared" si="309"/>
        <v>12.122028786629516</v>
      </c>
      <c r="AA1355" s="143">
        <f t="shared" si="310"/>
        <v>-114.85452692816905</v>
      </c>
      <c r="AB1355" s="143">
        <f t="shared" si="311"/>
        <v>1.9851600826039265E-4</v>
      </c>
      <c r="AC1355" s="143">
        <f t="shared" si="312"/>
        <v>0.33639536121365404</v>
      </c>
      <c r="AD1355" s="143">
        <f t="shared" si="313"/>
        <v>4.7640030780044161E-2</v>
      </c>
      <c r="AE1355" s="105">
        <f t="shared" si="314"/>
        <v>8.3904638786345714E-2</v>
      </c>
      <c r="AF1355" s="143">
        <f t="shared" si="315"/>
        <v>5.4638608454249629E-2</v>
      </c>
    </row>
    <row r="1356" spans="1:32" x14ac:dyDescent="0.25">
      <c r="A1356">
        <v>5.6374999999999993</v>
      </c>
      <c r="B1356">
        <v>0.27406017338334904</v>
      </c>
      <c r="C1356" s="203">
        <f t="shared" ref="C1356:C1419" si="317">+(B1355+B1356)/2*(A1356-A1355)</f>
        <v>9.0562091886858516E-4</v>
      </c>
      <c r="D1356" s="184">
        <f t="shared" ref="D1356:D1419" si="318">C1356*9.81</f>
        <v>8.8841412141008203E-3</v>
      </c>
      <c r="T1356" s="182">
        <f t="shared" si="316"/>
        <v>0.10240955401574348</v>
      </c>
      <c r="U1356" s="19">
        <v>1.0107037159214751</v>
      </c>
      <c r="V1356" s="105">
        <f t="shared" si="305"/>
        <v>4.1670000000006979E-3</v>
      </c>
      <c r="W1356" s="143">
        <f t="shared" si="306"/>
        <v>8.8754449677853557</v>
      </c>
      <c r="X1356" s="143">
        <f t="shared" si="307"/>
        <v>0.61929999999999996</v>
      </c>
      <c r="Y1356" s="143">
        <f t="shared" si="308"/>
        <v>9.0181507748082687E-3</v>
      </c>
      <c r="Z1356" s="143">
        <f t="shared" si="309"/>
        <v>12.131046937404324</v>
      </c>
      <c r="AA1356" s="143">
        <f t="shared" si="310"/>
        <v>-115.2806356393649</v>
      </c>
      <c r="AB1356" s="143">
        <f t="shared" si="311"/>
        <v>1.9925249991373849E-4</v>
      </c>
      <c r="AC1356" s="143">
        <f t="shared" si="312"/>
        <v>0.3365946137135678</v>
      </c>
      <c r="AD1356" s="143">
        <f t="shared" si="313"/>
        <v>4.7816774637318246E-2</v>
      </c>
      <c r="AE1356" s="105">
        <f t="shared" si="314"/>
        <v>8.3705386286431982E-2</v>
      </c>
      <c r="AF1356" s="143">
        <f t="shared" si="315"/>
        <v>9.2592834131998272E-2</v>
      </c>
    </row>
    <row r="1357" spans="1:32" x14ac:dyDescent="0.25">
      <c r="A1357">
        <v>5.641665999999999</v>
      </c>
      <c r="B1357">
        <v>4.7146015840770022E-2</v>
      </c>
      <c r="C1357" s="203">
        <f t="shared" si="317"/>
        <v>6.6907249215378696E-4</v>
      </c>
      <c r="D1357" s="184">
        <f t="shared" si="318"/>
        <v>6.5636011480286506E-3</v>
      </c>
      <c r="T1357" s="182">
        <f t="shared" si="316"/>
        <v>0.10135756872173625</v>
      </c>
      <c r="U1357" s="19">
        <v>1.000321428292487</v>
      </c>
      <c r="V1357" s="105">
        <f t="shared" si="305"/>
        <v>4.16599999999967E-3</v>
      </c>
      <c r="W1357" s="143">
        <f t="shared" si="306"/>
        <v>8.8754449677853557</v>
      </c>
      <c r="X1357" s="143">
        <f t="shared" si="307"/>
        <v>0.61929999999999996</v>
      </c>
      <c r="Y1357" s="143">
        <f t="shared" si="308"/>
        <v>8.9585172892215539E-3</v>
      </c>
      <c r="Z1357" s="143">
        <f t="shared" si="309"/>
        <v>12.140005454693545</v>
      </c>
      <c r="AA1357" s="143">
        <f t="shared" si="310"/>
        <v>-114.45054467648484</v>
      </c>
      <c r="AB1357" s="143">
        <f t="shared" si="311"/>
        <v>1.9781776025783415E-4</v>
      </c>
      <c r="AC1357" s="143">
        <f t="shared" si="312"/>
        <v>0.33679243147382565</v>
      </c>
      <c r="AD1357" s="143">
        <f t="shared" si="313"/>
        <v>4.7483859879464671E-2</v>
      </c>
      <c r="AE1357" s="105">
        <f t="shared" si="314"/>
        <v>8.350756852617415E-2</v>
      </c>
      <c r="AF1357" s="143">
        <f t="shared" si="315"/>
        <v>1.6093879206241991E-2</v>
      </c>
    </row>
    <row r="1358" spans="1:32" x14ac:dyDescent="0.25">
      <c r="A1358">
        <v>5.6458329999999997</v>
      </c>
      <c r="B1358">
        <v>0.1606030946120594</v>
      </c>
      <c r="C1358" s="203">
        <f t="shared" si="317"/>
        <v>4.3284527162854258E-4</v>
      </c>
      <c r="D1358" s="184">
        <f t="shared" si="318"/>
        <v>4.2462121146760031E-3</v>
      </c>
      <c r="T1358" s="182">
        <f t="shared" si="316"/>
        <v>0.10170136827295209</v>
      </c>
      <c r="U1358" s="19">
        <v>1.0037144660543014</v>
      </c>
      <c r="V1358" s="105">
        <f t="shared" si="305"/>
        <v>4.1670000000006979E-3</v>
      </c>
      <c r="W1358" s="143">
        <f t="shared" si="306"/>
        <v>8.8754449677853557</v>
      </c>
      <c r="X1358" s="143">
        <f t="shared" si="307"/>
        <v>0.61929999999999996</v>
      </c>
      <c r="Y1358" s="143">
        <f t="shared" si="308"/>
        <v>8.9794786180842547E-3</v>
      </c>
      <c r="Z1358" s="143">
        <f t="shared" si="309"/>
        <v>12.148984933311629</v>
      </c>
      <c r="AA1358" s="143">
        <f t="shared" si="310"/>
        <v>-114.65018093849179</v>
      </c>
      <c r="AB1358" s="143">
        <f t="shared" si="311"/>
        <v>1.9816281408285605E-4</v>
      </c>
      <c r="AC1358" s="143">
        <f t="shared" si="312"/>
        <v>0.33699059428790851</v>
      </c>
      <c r="AD1358" s="143">
        <f t="shared" si="313"/>
        <v>4.7555270958200828E-2</v>
      </c>
      <c r="AE1358" s="105">
        <f t="shared" si="314"/>
        <v>8.3309405712091292E-2</v>
      </c>
      <c r="AF1358" s="143">
        <f t="shared" si="315"/>
        <v>5.4638533900203949E-2</v>
      </c>
    </row>
    <row r="1359" spans="1:32" x14ac:dyDescent="0.25">
      <c r="A1359">
        <v>5.6499999999999986</v>
      </c>
      <c r="B1359">
        <v>0.10387455522641484</v>
      </c>
      <c r="C1359" s="203">
        <f t="shared" si="317"/>
        <v>5.5103918343831838E-4</v>
      </c>
      <c r="D1359" s="184">
        <f t="shared" si="318"/>
        <v>5.4056943895299039E-3</v>
      </c>
      <c r="T1359" s="182">
        <f t="shared" si="316"/>
        <v>0.10148284273036112</v>
      </c>
      <c r="U1359" s="19">
        <v>1.0015577866307537</v>
      </c>
      <c r="V1359" s="105">
        <f t="shared" si="305"/>
        <v>4.1669999999989216E-3</v>
      </c>
      <c r="W1359" s="143">
        <f t="shared" si="306"/>
        <v>8.8754449677853557</v>
      </c>
      <c r="X1359" s="143">
        <f t="shared" si="307"/>
        <v>0.61929999999999996</v>
      </c>
      <c r="Y1359" s="143">
        <f t="shared" si="308"/>
        <v>8.9675248347424238E-3</v>
      </c>
      <c r="Z1359" s="143">
        <f t="shared" si="309"/>
        <v>12.157952458146372</v>
      </c>
      <c r="AA1359" s="143">
        <f t="shared" si="310"/>
        <v>-114.42952415585012</v>
      </c>
      <c r="AB1359" s="143">
        <f t="shared" si="311"/>
        <v>1.9778142812570523E-4</v>
      </c>
      <c r="AC1359" s="143">
        <f t="shared" si="312"/>
        <v>0.33718837571603422</v>
      </c>
      <c r="AD1359" s="143">
        <f t="shared" si="313"/>
        <v>4.74637456505295E-2</v>
      </c>
      <c r="AE1359" s="105">
        <f t="shared" si="314"/>
        <v>8.3111624283965582E-2</v>
      </c>
      <c r="AF1359" s="143">
        <f t="shared" si="315"/>
        <v>3.541510038708414E-2</v>
      </c>
    </row>
    <row r="1360" spans="1:32" x14ac:dyDescent="0.25">
      <c r="A1360">
        <v>5.654166</v>
      </c>
      <c r="B1360">
        <v>0.21733163399770422</v>
      </c>
      <c r="C1360" s="203">
        <f t="shared" si="317"/>
        <v>6.6907249215407221E-4</v>
      </c>
      <c r="D1360" s="184">
        <f t="shared" si="318"/>
        <v>6.5636011480314487E-3</v>
      </c>
      <c r="T1360" s="182">
        <f t="shared" si="316"/>
        <v>0.10201141022162948</v>
      </c>
      <c r="U1360" s="19">
        <v>1.0067743421823783</v>
      </c>
      <c r="V1360" s="105">
        <f t="shared" si="305"/>
        <v>4.1660000000014463E-3</v>
      </c>
      <c r="W1360" s="143">
        <f t="shared" si="306"/>
        <v>8.8754449677853557</v>
      </c>
      <c r="X1360" s="143">
        <f t="shared" si="307"/>
        <v>0.61929999999999996</v>
      </c>
      <c r="Y1360" s="143">
        <f t="shared" si="308"/>
        <v>8.9942627983822434E-3</v>
      </c>
      <c r="Z1360" s="143">
        <f t="shared" si="309"/>
        <v>12.166946720944754</v>
      </c>
      <c r="AA1360" s="143">
        <f t="shared" si="310"/>
        <v>-114.70222053892587</v>
      </c>
      <c r="AB1360" s="143">
        <f t="shared" si="311"/>
        <v>1.9825275998247306E-4</v>
      </c>
      <c r="AC1360" s="143">
        <f t="shared" si="312"/>
        <v>0.33738662847601669</v>
      </c>
      <c r="AD1360" s="143">
        <f t="shared" si="313"/>
        <v>4.758827652002022E-2</v>
      </c>
      <c r="AE1360" s="105">
        <f t="shared" si="314"/>
        <v>8.2913371523983107E-2</v>
      </c>
      <c r="AF1360" s="143">
        <f t="shared" si="315"/>
        <v>7.3713344781315998E-2</v>
      </c>
    </row>
    <row r="1361" spans="1:32" x14ac:dyDescent="0.25">
      <c r="A1361">
        <v>5.6583329999999989</v>
      </c>
      <c r="B1361">
        <v>0.10387455522641484</v>
      </c>
      <c r="C1361" s="203">
        <f t="shared" si="317"/>
        <v>6.6923309524827875E-4</v>
      </c>
      <c r="D1361" s="184">
        <f t="shared" si="318"/>
        <v>6.5651766643856149E-3</v>
      </c>
      <c r="T1361" s="182">
        <f t="shared" si="316"/>
        <v>0.10148312877028372</v>
      </c>
      <c r="U1361" s="19">
        <v>1.001560609625302</v>
      </c>
      <c r="V1361" s="105">
        <f t="shared" si="305"/>
        <v>4.1669999999989216E-3</v>
      </c>
      <c r="W1361" s="143">
        <f t="shared" si="306"/>
        <v>8.8754449677853557</v>
      </c>
      <c r="X1361" s="143">
        <f t="shared" si="307"/>
        <v>0.61929999999999996</v>
      </c>
      <c r="Y1361" s="143">
        <f t="shared" si="308"/>
        <v>8.9675404880984379E-3</v>
      </c>
      <c r="Z1361" s="143">
        <f t="shared" si="309"/>
        <v>12.175914261432853</v>
      </c>
      <c r="AA1361" s="143">
        <f t="shared" si="310"/>
        <v>-114.29329594958253</v>
      </c>
      <c r="AB1361" s="143">
        <f t="shared" si="311"/>
        <v>1.975459695813709E-4</v>
      </c>
      <c r="AC1361" s="143">
        <f t="shared" si="312"/>
        <v>0.33758417444559807</v>
      </c>
      <c r="AD1361" s="143">
        <f t="shared" si="313"/>
        <v>4.7407240120331658E-2</v>
      </c>
      <c r="AE1361" s="105">
        <f t="shared" si="314"/>
        <v>8.271582555440174E-2</v>
      </c>
      <c r="AF1361" s="143">
        <f t="shared" si="315"/>
        <v>3.5415000566230211E-2</v>
      </c>
    </row>
    <row r="1362" spans="1:32" x14ac:dyDescent="0.25">
      <c r="A1362">
        <v>5.6624999999999996</v>
      </c>
      <c r="B1362">
        <v>0.27406017338334904</v>
      </c>
      <c r="C1362" s="203">
        <f t="shared" si="317"/>
        <v>7.8742700705857491E-4</v>
      </c>
      <c r="D1362" s="184">
        <f t="shared" si="318"/>
        <v>7.7246589392446201E-3</v>
      </c>
      <c r="T1362" s="182">
        <f t="shared" si="316"/>
        <v>0.10240901496298481</v>
      </c>
      <c r="U1362" s="19">
        <v>1.01069839588438</v>
      </c>
      <c r="V1362" s="105">
        <f t="shared" si="305"/>
        <v>4.1670000000006979E-3</v>
      </c>
      <c r="W1362" s="143">
        <f t="shared" si="306"/>
        <v>8.8754449677853557</v>
      </c>
      <c r="X1362" s="143">
        <f t="shared" si="307"/>
        <v>0.61929999999999996</v>
      </c>
      <c r="Y1362" s="143">
        <f t="shared" si="308"/>
        <v>9.0181213773484602E-3</v>
      </c>
      <c r="Z1362" s="143">
        <f t="shared" si="309"/>
        <v>12.184932382810201</v>
      </c>
      <c r="AA1362" s="143">
        <f t="shared" si="310"/>
        <v>-114.86899487546509</v>
      </c>
      <c r="AB1362" s="143">
        <f t="shared" si="311"/>
        <v>1.9854101484238597E-4</v>
      </c>
      <c r="AC1362" s="143">
        <f t="shared" si="312"/>
        <v>0.33778271546044047</v>
      </c>
      <c r="AD1362" s="143">
        <f t="shared" si="313"/>
        <v>4.7646031879614283E-2</v>
      </c>
      <c r="AE1362" s="105">
        <f t="shared" si="314"/>
        <v>8.2517284539559352E-2</v>
      </c>
      <c r="AF1362" s="143">
        <f t="shared" si="315"/>
        <v>9.2593321515093294E-2</v>
      </c>
    </row>
    <row r="1363" spans="1:32" x14ac:dyDescent="0.25">
      <c r="A1363">
        <v>5.6666659999999993</v>
      </c>
      <c r="B1363">
        <v>0.1606030946120594</v>
      </c>
      <c r="C1363" s="203">
        <f t="shared" si="317"/>
        <v>9.0540358723436405E-4</v>
      </c>
      <c r="D1363" s="184">
        <f t="shared" si="318"/>
        <v>8.8820091907691121E-3</v>
      </c>
      <c r="T1363" s="182">
        <f t="shared" si="316"/>
        <v>0.1017012805711219</v>
      </c>
      <c r="U1363" s="19">
        <v>1.003713600504534</v>
      </c>
      <c r="V1363" s="105">
        <f t="shared" si="305"/>
        <v>4.16599999999967E-3</v>
      </c>
      <c r="W1363" s="143">
        <f t="shared" si="306"/>
        <v>8.8754449677853557</v>
      </c>
      <c r="X1363" s="143">
        <f t="shared" si="307"/>
        <v>0.61929999999999996</v>
      </c>
      <c r="Y1363" s="143">
        <f t="shared" si="308"/>
        <v>8.9773189212541057E-3</v>
      </c>
      <c r="Z1363" s="143">
        <f t="shared" si="309"/>
        <v>12.193909701731455</v>
      </c>
      <c r="AA1363" s="143">
        <f t="shared" si="310"/>
        <v>-114.28087278037579</v>
      </c>
      <c r="AB1363" s="143">
        <f t="shared" si="311"/>
        <v>1.9752449721953348E-4</v>
      </c>
      <c r="AC1363" s="143">
        <f t="shared" si="312"/>
        <v>0.33798023995766002</v>
      </c>
      <c r="AD1363" s="143">
        <f t="shared" si="313"/>
        <v>4.7413465487169737E-2</v>
      </c>
      <c r="AE1363" s="105">
        <f t="shared" si="314"/>
        <v>8.2319760042339818E-2</v>
      </c>
      <c r="AF1363" s="143">
        <f t="shared" si="315"/>
        <v>5.463858101759908E-2</v>
      </c>
    </row>
    <row r="1364" spans="1:32" x14ac:dyDescent="0.25">
      <c r="A1364">
        <v>5.670833</v>
      </c>
      <c r="B1364">
        <v>0.1606030946120594</v>
      </c>
      <c r="C1364" s="203">
        <f t="shared" si="317"/>
        <v>6.6923309524856368E-4</v>
      </c>
      <c r="D1364" s="184">
        <f t="shared" si="318"/>
        <v>6.5651766643884104E-3</v>
      </c>
      <c r="T1364" s="182">
        <f t="shared" si="316"/>
        <v>0.1017012805711219</v>
      </c>
      <c r="U1364" s="19">
        <v>1.003713600504534</v>
      </c>
      <c r="V1364" s="105">
        <f t="shared" si="305"/>
        <v>4.1670000000006979E-3</v>
      </c>
      <c r="W1364" s="143">
        <f t="shared" si="306"/>
        <v>8.8754449677853557</v>
      </c>
      <c r="X1364" s="143">
        <f t="shared" si="307"/>
        <v>0.61929999999999996</v>
      </c>
      <c r="Y1364" s="143">
        <f t="shared" si="308"/>
        <v>8.9794738225816347E-3</v>
      </c>
      <c r="Z1364" s="143">
        <f t="shared" si="309"/>
        <v>12.202889175554036</v>
      </c>
      <c r="AA1364" s="143">
        <f t="shared" si="310"/>
        <v>-114.23981939346316</v>
      </c>
      <c r="AB1364" s="143">
        <f t="shared" si="311"/>
        <v>1.9745354002948244E-4</v>
      </c>
      <c r="AC1364" s="143">
        <f t="shared" si="312"/>
        <v>0.3381776934976895</v>
      </c>
      <c r="AD1364" s="143">
        <f t="shared" si="313"/>
        <v>4.7385058802363662E-2</v>
      </c>
      <c r="AE1364" s="105">
        <f t="shared" si="314"/>
        <v>8.2122306502310338E-2</v>
      </c>
      <c r="AF1364" s="143">
        <f t="shared" si="315"/>
        <v>5.463858101759908E-2</v>
      </c>
    </row>
    <row r="1365" spans="1:32" x14ac:dyDescent="0.25">
      <c r="A1365">
        <v>5.6749999999999989</v>
      </c>
      <c r="B1365">
        <v>0.21733163399770422</v>
      </c>
      <c r="C1365" s="203">
        <f t="shared" si="317"/>
        <v>7.874270070582387E-4</v>
      </c>
      <c r="D1365" s="184">
        <f t="shared" si="318"/>
        <v>7.7246589392413224E-3</v>
      </c>
      <c r="T1365" s="182">
        <f t="shared" si="316"/>
        <v>0.10201121853665911</v>
      </c>
      <c r="U1365" s="19">
        <v>1.0067724503988069</v>
      </c>
      <c r="V1365" s="105">
        <f t="shared" si="305"/>
        <v>4.1669999999989216E-3</v>
      </c>
      <c r="W1365" s="143">
        <f t="shared" si="306"/>
        <v>8.8754449677853557</v>
      </c>
      <c r="X1365" s="143">
        <f t="shared" si="307"/>
        <v>0.61929999999999996</v>
      </c>
      <c r="Y1365" s="143">
        <f t="shared" si="308"/>
        <v>8.9964112977591257E-3</v>
      </c>
      <c r="Z1365" s="143">
        <f t="shared" si="309"/>
        <v>12.211885586851794</v>
      </c>
      <c r="AA1365" s="143">
        <f t="shared" si="310"/>
        <v>-114.38650488699699</v>
      </c>
      <c r="AB1365" s="143">
        <f t="shared" si="311"/>
        <v>1.9770707308059372E-4</v>
      </c>
      <c r="AC1365" s="143">
        <f t="shared" si="312"/>
        <v>0.33837540057077009</v>
      </c>
      <c r="AD1365" s="143">
        <f t="shared" si="313"/>
        <v>4.7445901867205396E-2</v>
      </c>
      <c r="AE1365" s="105">
        <f t="shared" si="314"/>
        <v>8.192459942922975E-2</v>
      </c>
      <c r="AF1365" s="143">
        <f t="shared" si="315"/>
        <v>7.3713483292947496E-2</v>
      </c>
    </row>
    <row r="1366" spans="1:32" x14ac:dyDescent="0.25">
      <c r="A1366">
        <v>5.6791659999999986</v>
      </c>
      <c r="B1366">
        <v>0.21733163399770422</v>
      </c>
      <c r="C1366" s="203">
        <f t="shared" si="317"/>
        <v>9.0540358723436405E-4</v>
      </c>
      <c r="D1366" s="184">
        <f t="shared" si="318"/>
        <v>8.8820091907691121E-3</v>
      </c>
      <c r="T1366" s="182">
        <f t="shared" si="316"/>
        <v>0.10201121853665911</v>
      </c>
      <c r="U1366" s="19">
        <v>1.0067724503988069</v>
      </c>
      <c r="V1366" s="105">
        <f t="shared" si="305"/>
        <v>4.16599999999967E-3</v>
      </c>
      <c r="W1366" s="143">
        <f t="shared" si="306"/>
        <v>8.8754449677853557</v>
      </c>
      <c r="X1366" s="143">
        <f t="shared" si="307"/>
        <v>0.61929999999999996</v>
      </c>
      <c r="Y1366" s="143">
        <f t="shared" si="308"/>
        <v>8.9942523317665581E-3</v>
      </c>
      <c r="Z1366" s="143">
        <f t="shared" si="309"/>
        <v>12.220879839183562</v>
      </c>
      <c r="AA1366" s="143">
        <f t="shared" si="310"/>
        <v>-114.29023383543371</v>
      </c>
      <c r="AB1366" s="143">
        <f t="shared" si="311"/>
        <v>1.9754067698478007E-4</v>
      </c>
      <c r="AC1366" s="143">
        <f t="shared" si="312"/>
        <v>0.33857294124775489</v>
      </c>
      <c r="AD1366" s="143">
        <f t="shared" si="313"/>
        <v>4.7417349252231331E-2</v>
      </c>
      <c r="AE1366" s="105">
        <f t="shared" si="314"/>
        <v>8.1727058752244966E-2</v>
      </c>
      <c r="AF1366" s="143">
        <f t="shared" si="315"/>
        <v>7.3713483292947496E-2</v>
      </c>
    </row>
    <row r="1367" spans="1:32" x14ac:dyDescent="0.25">
      <c r="A1367">
        <v>5.6833329999999993</v>
      </c>
      <c r="B1367">
        <v>0.1606030946120594</v>
      </c>
      <c r="C1367" s="203">
        <f t="shared" si="317"/>
        <v>7.8742700705857437E-4</v>
      </c>
      <c r="D1367" s="184">
        <f t="shared" si="318"/>
        <v>7.7246589392446149E-3</v>
      </c>
      <c r="T1367" s="182">
        <f t="shared" si="316"/>
        <v>0.10170101757797181</v>
      </c>
      <c r="U1367" s="19">
        <v>1.0037110049639459</v>
      </c>
      <c r="V1367" s="105">
        <f t="shared" si="305"/>
        <v>4.1670000000006979E-3</v>
      </c>
      <c r="W1367" s="143">
        <f t="shared" si="306"/>
        <v>8.8754449677853557</v>
      </c>
      <c r="X1367" s="143">
        <f t="shared" si="307"/>
        <v>0.61929999999999996</v>
      </c>
      <c r="Y1367" s="143">
        <f t="shared" si="308"/>
        <v>8.9794594422070717E-3</v>
      </c>
      <c r="Z1367" s="143">
        <f t="shared" si="309"/>
        <v>12.229859298625769</v>
      </c>
      <c r="AA1367" s="143">
        <f t="shared" si="310"/>
        <v>-114.03361121597939</v>
      </c>
      <c r="AB1367" s="143">
        <f t="shared" si="311"/>
        <v>1.970971272231302E-4</v>
      </c>
      <c r="AC1367" s="143">
        <f t="shared" si="312"/>
        <v>0.33877003837497804</v>
      </c>
      <c r="AD1367" s="143">
        <f t="shared" si="313"/>
        <v>4.7299526571417609E-2</v>
      </c>
      <c r="AE1367" s="105">
        <f t="shared" si="314"/>
        <v>8.1529961625021838E-2</v>
      </c>
      <c r="AF1367" s="143">
        <f t="shared" si="315"/>
        <v>5.4638722309917301E-2</v>
      </c>
    </row>
    <row r="1368" spans="1:32" x14ac:dyDescent="0.25">
      <c r="A1368">
        <v>5.6875</v>
      </c>
      <c r="B1368">
        <v>0.1606030946120594</v>
      </c>
      <c r="C1368" s="203">
        <f t="shared" si="317"/>
        <v>6.6923309524856368E-4</v>
      </c>
      <c r="D1368" s="184">
        <f t="shared" si="318"/>
        <v>6.5651766643884104E-3</v>
      </c>
      <c r="T1368" s="182">
        <f t="shared" si="316"/>
        <v>0.10170101757797181</v>
      </c>
      <c r="U1368" s="19">
        <v>1.0037110049639459</v>
      </c>
      <c r="V1368" s="105">
        <f t="shared" si="305"/>
        <v>4.1670000000006979E-3</v>
      </c>
      <c r="W1368" s="143">
        <f t="shared" si="306"/>
        <v>8.8754449677853557</v>
      </c>
      <c r="X1368" s="143">
        <f t="shared" si="307"/>
        <v>0.61929999999999996</v>
      </c>
      <c r="Y1368" s="143">
        <f t="shared" si="308"/>
        <v>8.9794594422070717E-3</v>
      </c>
      <c r="Z1368" s="143">
        <f t="shared" si="309"/>
        <v>12.238838758067976</v>
      </c>
      <c r="AA1368" s="143">
        <f t="shared" si="310"/>
        <v>-113.96490769750849</v>
      </c>
      <c r="AB1368" s="143">
        <f t="shared" si="311"/>
        <v>1.9697837919808444E-4</v>
      </c>
      <c r="AC1368" s="143">
        <f t="shared" si="312"/>
        <v>0.33896701675417612</v>
      </c>
      <c r="AD1368" s="143">
        <f t="shared" si="313"/>
        <v>4.7271029325186335E-2</v>
      </c>
      <c r="AE1368" s="105">
        <f t="shared" si="314"/>
        <v>8.1332983245823748E-2</v>
      </c>
      <c r="AF1368" s="143">
        <f t="shared" si="315"/>
        <v>5.4638722309917301E-2</v>
      </c>
    </row>
    <row r="1369" spans="1:32" x14ac:dyDescent="0.25">
      <c r="A1369">
        <v>5.6916659999999997</v>
      </c>
      <c r="B1369">
        <v>0.1606030946120594</v>
      </c>
      <c r="C1369" s="203">
        <f t="shared" si="317"/>
        <v>6.6907249215378652E-4</v>
      </c>
      <c r="D1369" s="184">
        <f t="shared" si="318"/>
        <v>6.5636011480286463E-3</v>
      </c>
      <c r="T1369" s="182">
        <f t="shared" si="316"/>
        <v>0.10170101757797181</v>
      </c>
      <c r="U1369" s="19">
        <v>1.0037110049639459</v>
      </c>
      <c r="V1369" s="105">
        <f t="shared" si="305"/>
        <v>4.16599999999967E-3</v>
      </c>
      <c r="W1369" s="143">
        <f t="shared" si="306"/>
        <v>8.8754449677853557</v>
      </c>
      <c r="X1369" s="143">
        <f t="shared" si="307"/>
        <v>0.61929999999999996</v>
      </c>
      <c r="Y1369" s="143">
        <f t="shared" si="308"/>
        <v>8.9773045443305582E-3</v>
      </c>
      <c r="Z1369" s="143">
        <f t="shared" si="309"/>
        <v>12.247816062612307</v>
      </c>
      <c r="AA1369" s="143">
        <f t="shared" si="310"/>
        <v>-113.8688332031285</v>
      </c>
      <c r="AB1369" s="143">
        <f t="shared" si="311"/>
        <v>1.968123228341774E-4</v>
      </c>
      <c r="AC1369" s="143">
        <f t="shared" si="312"/>
        <v>0.33916382907701031</v>
      </c>
      <c r="AD1369" s="143">
        <f t="shared" si="313"/>
        <v>4.7242516282811571E-2</v>
      </c>
      <c r="AE1369" s="105">
        <f t="shared" si="314"/>
        <v>8.1136170922989567E-2</v>
      </c>
      <c r="AF1369" s="143">
        <f t="shared" si="315"/>
        <v>5.4638722309917301E-2</v>
      </c>
    </row>
    <row r="1370" spans="1:32" x14ac:dyDescent="0.25">
      <c r="A1370">
        <v>5.6958329999999986</v>
      </c>
      <c r="B1370">
        <v>0.21733163399770422</v>
      </c>
      <c r="C1370" s="203">
        <f t="shared" si="317"/>
        <v>7.874270070582387E-4</v>
      </c>
      <c r="D1370" s="184">
        <f t="shared" si="318"/>
        <v>7.7246589392413224E-3</v>
      </c>
      <c r="T1370" s="182">
        <f t="shared" si="316"/>
        <v>0.10201121891576333</v>
      </c>
      <c r="U1370" s="19">
        <v>1.0067724541402747</v>
      </c>
      <c r="V1370" s="105">
        <f t="shared" si="305"/>
        <v>4.1669999999989216E-3</v>
      </c>
      <c r="W1370" s="143">
        <f t="shared" si="306"/>
        <v>8.8754449677853557</v>
      </c>
      <c r="X1370" s="143">
        <f t="shared" si="307"/>
        <v>0.61929999999999996</v>
      </c>
      <c r="Y1370" s="143">
        <f t="shared" si="308"/>
        <v>8.9964113184644035E-3</v>
      </c>
      <c r="Z1370" s="143">
        <f t="shared" si="309"/>
        <v>12.256812473930772</v>
      </c>
      <c r="AA1370" s="143">
        <f t="shared" si="310"/>
        <v>-114.04211222300944</v>
      </c>
      <c r="AB1370" s="143">
        <f t="shared" si="311"/>
        <v>1.9711182047055313E-4</v>
      </c>
      <c r="AC1370" s="143">
        <f t="shared" si="312"/>
        <v>0.33936094089748087</v>
      </c>
      <c r="AD1370" s="143">
        <f t="shared" si="313"/>
        <v>4.7303052668731492E-2</v>
      </c>
      <c r="AE1370" s="105">
        <f t="shared" si="314"/>
        <v>8.0939059102519015E-2</v>
      </c>
      <c r="AF1370" s="143">
        <f t="shared" si="315"/>
        <v>7.3713483019006126E-2</v>
      </c>
    </row>
    <row r="1371" spans="1:32" x14ac:dyDescent="0.25">
      <c r="A1371">
        <v>5.6999999999999993</v>
      </c>
      <c r="B1371">
        <v>0.27406017338334904</v>
      </c>
      <c r="C1371" s="203">
        <f t="shared" si="317"/>
        <v>1.0238148306785958E-3</v>
      </c>
      <c r="D1371" s="184">
        <f t="shared" si="318"/>
        <v>1.0043623488957026E-2</v>
      </c>
      <c r="T1371" s="182">
        <f t="shared" si="316"/>
        <v>0.10240958399426425</v>
      </c>
      <c r="U1371" s="19">
        <v>1.0107040117864718</v>
      </c>
      <c r="V1371" s="105">
        <f t="shared" si="305"/>
        <v>4.1670000000006979E-3</v>
      </c>
      <c r="W1371" s="143">
        <f t="shared" si="306"/>
        <v>8.8754449677853557</v>
      </c>
      <c r="X1371" s="143">
        <f t="shared" si="307"/>
        <v>0.61929999999999996</v>
      </c>
      <c r="Y1371" s="143">
        <f t="shared" si="308"/>
        <v>9.0181524096972724E-3</v>
      </c>
      <c r="Z1371" s="143">
        <f t="shared" si="309"/>
        <v>12.265830626340469</v>
      </c>
      <c r="AA1371" s="143">
        <f t="shared" si="310"/>
        <v>-114.24824871943068</v>
      </c>
      <c r="AB1371" s="143">
        <f t="shared" si="311"/>
        <v>1.9746810938245572E-4</v>
      </c>
      <c r="AC1371" s="143">
        <f t="shared" si="312"/>
        <v>0.33955840900686335</v>
      </c>
      <c r="AD1371" s="143">
        <f t="shared" si="313"/>
        <v>4.7388555167368042E-2</v>
      </c>
      <c r="AE1371" s="105">
        <f t="shared" si="314"/>
        <v>8.0741590993136561E-2</v>
      </c>
      <c r="AF1371" s="143">
        <f t="shared" si="315"/>
        <v>9.2592807027150337E-2</v>
      </c>
    </row>
    <row r="1372" spans="1:32" x14ac:dyDescent="0.25">
      <c r="A1372">
        <v>5.704165999999999</v>
      </c>
      <c r="B1372">
        <v>0.33078871276899385</v>
      </c>
      <c r="C1372" s="203">
        <f t="shared" si="317"/>
        <v>1.2599002298552303E-3</v>
      </c>
      <c r="D1372" s="184">
        <f t="shared" si="318"/>
        <v>1.2359621254879809E-2</v>
      </c>
      <c r="T1372" s="182">
        <f t="shared" si="316"/>
        <v>0.10289425002182712</v>
      </c>
      <c r="U1372" s="19">
        <v>1.0154872935783579</v>
      </c>
      <c r="V1372" s="105">
        <f t="shared" si="305"/>
        <v>4.16599999999967E-3</v>
      </c>
      <c r="W1372" s="143">
        <f t="shared" si="306"/>
        <v>8.8754449677853557</v>
      </c>
      <c r="X1372" s="143">
        <f t="shared" si="307"/>
        <v>0.61929999999999996</v>
      </c>
      <c r="Y1372" s="143">
        <f t="shared" si="308"/>
        <v>9.0423895577955438E-3</v>
      </c>
      <c r="Z1372" s="143">
        <f t="shared" si="309"/>
        <v>12.274873015898264</v>
      </c>
      <c r="AA1372" s="143">
        <f t="shared" si="310"/>
        <v>-114.48540999990352</v>
      </c>
      <c r="AB1372" s="143">
        <f t="shared" si="311"/>
        <v>1.9787802192114772E-4</v>
      </c>
      <c r="AC1372" s="143">
        <f t="shared" si="312"/>
        <v>0.33975628702878452</v>
      </c>
      <c r="AD1372" s="143">
        <f t="shared" si="313"/>
        <v>4.7498324993078107E-2</v>
      </c>
      <c r="AE1372" s="105">
        <f t="shared" si="314"/>
        <v>8.0543712971215417E-2</v>
      </c>
      <c r="AF1372" s="143">
        <f t="shared" si="315"/>
        <v>0.11123244925056733</v>
      </c>
    </row>
    <row r="1373" spans="1:32" x14ac:dyDescent="0.25">
      <c r="A1373">
        <v>5.7083329999999997</v>
      </c>
      <c r="B1373">
        <v>0.27406017338334904</v>
      </c>
      <c r="C1373" s="203">
        <f t="shared" si="317"/>
        <v>1.2602026542986174E-3</v>
      </c>
      <c r="D1373" s="184">
        <f t="shared" si="318"/>
        <v>1.2362588038669438E-2</v>
      </c>
      <c r="T1373" s="182">
        <f t="shared" si="316"/>
        <v>0.10240939287378353</v>
      </c>
      <c r="U1373" s="19">
        <v>1.0107021255739801</v>
      </c>
      <c r="V1373" s="105">
        <f t="shared" si="305"/>
        <v>4.1670000000006979E-3</v>
      </c>
      <c r="W1373" s="143">
        <f t="shared" si="306"/>
        <v>8.8754449677853557</v>
      </c>
      <c r="X1373" s="143">
        <f t="shared" si="307"/>
        <v>0.61929999999999996</v>
      </c>
      <c r="Y1373" s="143">
        <f t="shared" si="308"/>
        <v>9.0181419868726031E-3</v>
      </c>
      <c r="Z1373" s="143">
        <f t="shared" si="309"/>
        <v>12.283891157885137</v>
      </c>
      <c r="AA1373" s="143">
        <f t="shared" si="310"/>
        <v>-114.10883939999839</v>
      </c>
      <c r="AB1373" s="143">
        <f t="shared" si="311"/>
        <v>1.9722715256213552E-4</v>
      </c>
      <c r="AC1373" s="143">
        <f t="shared" si="312"/>
        <v>0.33995351418134667</v>
      </c>
      <c r="AD1373" s="143">
        <f t="shared" si="313"/>
        <v>4.7330730156492078E-2</v>
      </c>
      <c r="AE1373" s="105">
        <f t="shared" si="314"/>
        <v>8.0346485818653279E-2</v>
      </c>
      <c r="AF1373" s="143">
        <f t="shared" si="315"/>
        <v>9.2592979827528246E-2</v>
      </c>
    </row>
    <row r="1374" spans="1:32" x14ac:dyDescent="0.25">
      <c r="A1374">
        <v>5.7124999999999986</v>
      </c>
      <c r="B1374">
        <v>0.27406017338334904</v>
      </c>
      <c r="C1374" s="203">
        <f t="shared" si="317"/>
        <v>1.1420087424881199E-3</v>
      </c>
      <c r="D1374" s="184">
        <f t="shared" si="318"/>
        <v>1.1203105763808457E-2</v>
      </c>
      <c r="T1374" s="182">
        <f t="shared" si="316"/>
        <v>0.10240939287378353</v>
      </c>
      <c r="U1374" s="19">
        <v>1.0107021255739801</v>
      </c>
      <c r="V1374" s="105">
        <f t="shared" si="305"/>
        <v>4.1669999999989216E-3</v>
      </c>
      <c r="W1374" s="143">
        <f t="shared" si="306"/>
        <v>8.8754449677853557</v>
      </c>
      <c r="X1374" s="143">
        <f t="shared" si="307"/>
        <v>0.61929999999999996</v>
      </c>
      <c r="Y1374" s="143">
        <f t="shared" si="308"/>
        <v>9.0181419868687589E-3</v>
      </c>
      <c r="Z1374" s="143">
        <f t="shared" si="309"/>
        <v>12.292909299872006</v>
      </c>
      <c r="AA1374" s="143">
        <f t="shared" si="310"/>
        <v>-114.03921123505943</v>
      </c>
      <c r="AB1374" s="143">
        <f t="shared" si="311"/>
        <v>1.9710680636650992E-4</v>
      </c>
      <c r="AC1374" s="143">
        <f t="shared" si="312"/>
        <v>0.3401506209877132</v>
      </c>
      <c r="AD1374" s="143">
        <f t="shared" si="313"/>
        <v>4.730184938002422E-2</v>
      </c>
      <c r="AE1374" s="105">
        <f t="shared" si="314"/>
        <v>8.0149379012286776E-2</v>
      </c>
      <c r="AF1374" s="143">
        <f t="shared" si="315"/>
        <v>9.2592979827528246E-2</v>
      </c>
    </row>
    <row r="1375" spans="1:32" x14ac:dyDescent="0.25">
      <c r="A1375">
        <v>5.716666</v>
      </c>
      <c r="B1375">
        <v>0.1606030946120594</v>
      </c>
      <c r="C1375" s="203">
        <f t="shared" si="317"/>
        <v>9.0540358723475013E-4</v>
      </c>
      <c r="D1375" s="184">
        <f t="shared" si="318"/>
        <v>8.882009190772899E-3</v>
      </c>
      <c r="T1375" s="182">
        <f t="shared" si="316"/>
        <v>0.10170127970207236</v>
      </c>
      <c r="U1375" s="19">
        <v>1.0037135919276818</v>
      </c>
      <c r="V1375" s="105">
        <f t="shared" si="305"/>
        <v>4.1660000000014463E-3</v>
      </c>
      <c r="W1375" s="143">
        <f t="shared" si="306"/>
        <v>8.8754449677853557</v>
      </c>
      <c r="X1375" s="143">
        <f t="shared" si="307"/>
        <v>0.61929999999999996</v>
      </c>
      <c r="Y1375" s="143">
        <f t="shared" si="308"/>
        <v>8.9773188737500339E-3</v>
      </c>
      <c r="Z1375" s="143">
        <f t="shared" si="309"/>
        <v>12.301886618745757</v>
      </c>
      <c r="AA1375" s="143">
        <f t="shared" si="310"/>
        <v>-113.45392733060564</v>
      </c>
      <c r="AB1375" s="143">
        <f t="shared" si="311"/>
        <v>1.960951943080328E-4</v>
      </c>
      <c r="AC1375" s="143">
        <f t="shared" si="312"/>
        <v>0.34034671618202123</v>
      </c>
      <c r="AD1375" s="143">
        <f t="shared" si="313"/>
        <v>4.7070377894374633E-2</v>
      </c>
      <c r="AE1375" s="105">
        <f t="shared" si="314"/>
        <v>7.995328381797874E-2</v>
      </c>
      <c r="AF1375" s="143">
        <f t="shared" si="315"/>
        <v>5.4638581484492257E-2</v>
      </c>
    </row>
    <row r="1376" spans="1:32" x14ac:dyDescent="0.25">
      <c r="A1376">
        <v>5.7208329999999989</v>
      </c>
      <c r="B1376">
        <v>0.1606030946120594</v>
      </c>
      <c r="C1376" s="203">
        <f t="shared" si="317"/>
        <v>6.6923309524827832E-4</v>
      </c>
      <c r="D1376" s="184">
        <f t="shared" si="318"/>
        <v>6.5651766643856106E-3</v>
      </c>
      <c r="T1376" s="182">
        <f t="shared" si="316"/>
        <v>0.10170127970207236</v>
      </c>
      <c r="U1376" s="19">
        <v>1.0037135919276818</v>
      </c>
      <c r="V1376" s="105">
        <f t="shared" si="305"/>
        <v>4.1669999999989216E-3</v>
      </c>
      <c r="W1376" s="143">
        <f t="shared" si="306"/>
        <v>8.8754449677853557</v>
      </c>
      <c r="X1376" s="143">
        <f t="shared" si="307"/>
        <v>0.61929999999999996</v>
      </c>
      <c r="Y1376" s="143">
        <f t="shared" si="308"/>
        <v>8.9794737750585035E-3</v>
      </c>
      <c r="Z1376" s="143">
        <f t="shared" si="309"/>
        <v>12.310866092520815</v>
      </c>
      <c r="AA1376" s="143">
        <f t="shared" si="310"/>
        <v>-113.41201900750701</v>
      </c>
      <c r="AB1376" s="143">
        <f t="shared" si="311"/>
        <v>1.9602275943552986E-4</v>
      </c>
      <c r="AC1376" s="143">
        <f t="shared" si="312"/>
        <v>0.34054273894145676</v>
      </c>
      <c r="AD1376" s="143">
        <f t="shared" si="313"/>
        <v>4.7041698928625052E-2</v>
      </c>
      <c r="AE1376" s="105">
        <f t="shared" si="314"/>
        <v>7.9757261058543208E-2</v>
      </c>
      <c r="AF1376" s="143">
        <f t="shared" si="315"/>
        <v>5.4638581484492257E-2</v>
      </c>
    </row>
    <row r="1377" spans="1:32" x14ac:dyDescent="0.25">
      <c r="A1377">
        <v>5.7249999999999996</v>
      </c>
      <c r="B1377">
        <v>0.1606030946120594</v>
      </c>
      <c r="C1377" s="203">
        <f t="shared" si="317"/>
        <v>6.6923309524856368E-4</v>
      </c>
      <c r="D1377" s="184">
        <f t="shared" si="318"/>
        <v>6.5651766643884104E-3</v>
      </c>
      <c r="T1377" s="182">
        <f t="shared" si="316"/>
        <v>0.10170127970207236</v>
      </c>
      <c r="U1377" s="19">
        <v>1.0037135919276818</v>
      </c>
      <c r="V1377" s="105">
        <f t="shared" si="305"/>
        <v>4.1670000000006979E-3</v>
      </c>
      <c r="W1377" s="143">
        <f t="shared" si="306"/>
        <v>8.8754449677853557</v>
      </c>
      <c r="X1377" s="143">
        <f t="shared" si="307"/>
        <v>0.61929999999999996</v>
      </c>
      <c r="Y1377" s="143">
        <f t="shared" si="308"/>
        <v>8.9794737750623303E-3</v>
      </c>
      <c r="Z1377" s="143">
        <f t="shared" si="309"/>
        <v>12.319845566295877</v>
      </c>
      <c r="AA1377" s="143">
        <f t="shared" si="310"/>
        <v>-113.34282279455267</v>
      </c>
      <c r="AB1377" s="143">
        <f t="shared" si="311"/>
        <v>1.9590315983114491E-4</v>
      </c>
      <c r="AC1377" s="143">
        <f t="shared" si="312"/>
        <v>0.3407386421012879</v>
      </c>
      <c r="AD1377" s="143">
        <f t="shared" si="313"/>
        <v>4.7012997319681331E-2</v>
      </c>
      <c r="AE1377" s="105">
        <f t="shared" si="314"/>
        <v>7.9561357898712062E-2</v>
      </c>
      <c r="AF1377" s="143">
        <f t="shared" si="315"/>
        <v>5.4638581484492257E-2</v>
      </c>
    </row>
    <row r="1378" spans="1:32" x14ac:dyDescent="0.25">
      <c r="A1378">
        <v>5.7291659999999993</v>
      </c>
      <c r="B1378">
        <v>0.21733163399770422</v>
      </c>
      <c r="C1378" s="203">
        <f t="shared" si="317"/>
        <v>7.8723803969407528E-4</v>
      </c>
      <c r="D1378" s="184">
        <f t="shared" si="318"/>
        <v>7.7228051693988787E-3</v>
      </c>
      <c r="T1378" s="182">
        <f t="shared" si="316"/>
        <v>0.10201121853791224</v>
      </c>
      <c r="U1378" s="19">
        <v>1.0067724504111744</v>
      </c>
      <c r="V1378" s="105">
        <f t="shared" si="305"/>
        <v>4.16599999999967E-3</v>
      </c>
      <c r="W1378" s="143">
        <f t="shared" si="306"/>
        <v>8.8754449677853557</v>
      </c>
      <c r="X1378" s="143">
        <f t="shared" si="307"/>
        <v>0.61929999999999996</v>
      </c>
      <c r="Y1378" s="143">
        <f t="shared" si="308"/>
        <v>8.9942523318349826E-3</v>
      </c>
      <c r="Z1378" s="143">
        <f t="shared" si="309"/>
        <v>12.328839818627712</v>
      </c>
      <c r="AA1378" s="143">
        <f t="shared" si="310"/>
        <v>-113.45988518090297</v>
      </c>
      <c r="AB1378" s="143">
        <f t="shared" si="311"/>
        <v>1.9610549193138706E-4</v>
      </c>
      <c r="AC1378" s="143">
        <f t="shared" si="312"/>
        <v>0.34093474759321929</v>
      </c>
      <c r="AD1378" s="143">
        <f t="shared" si="313"/>
        <v>4.7072849719491744E-2</v>
      </c>
      <c r="AE1378" s="105">
        <f t="shared" si="314"/>
        <v>7.9365252406780676E-2</v>
      </c>
      <c r="AF1378" s="143">
        <f t="shared" si="315"/>
        <v>7.371348329204197E-2</v>
      </c>
    </row>
    <row r="1379" spans="1:32" x14ac:dyDescent="0.25">
      <c r="A1379">
        <v>5.733333</v>
      </c>
      <c r="B1379">
        <v>4.7146015840770022E-2</v>
      </c>
      <c r="C1379" s="203">
        <f t="shared" si="317"/>
        <v>5.5103918343855332E-4</v>
      </c>
      <c r="D1379" s="184">
        <f t="shared" si="318"/>
        <v>5.4056943895322085E-3</v>
      </c>
      <c r="T1379" s="182">
        <f t="shared" si="316"/>
        <v>0.10135769535343721</v>
      </c>
      <c r="U1379" s="19">
        <v>1.0003226780502068</v>
      </c>
      <c r="V1379" s="105">
        <f t="shared" si="305"/>
        <v>4.1670000000006979E-3</v>
      </c>
      <c r="W1379" s="143">
        <f t="shared" si="306"/>
        <v>8.8754449677853557</v>
      </c>
      <c r="X1379" s="143">
        <f t="shared" si="307"/>
        <v>0.61929999999999996</v>
      </c>
      <c r="Y1379" s="143">
        <f t="shared" si="308"/>
        <v>8.9606746105375164E-3</v>
      </c>
      <c r="Z1379" s="143">
        <f t="shared" si="309"/>
        <v>12.33780049323825</v>
      </c>
      <c r="AA1379" s="143">
        <f t="shared" si="310"/>
        <v>-112.96729642497104</v>
      </c>
      <c r="AB1379" s="143">
        <f t="shared" si="311"/>
        <v>1.9525409533295159E-4</v>
      </c>
      <c r="AC1379" s="143">
        <f t="shared" si="312"/>
        <v>0.34113000168855223</v>
      </c>
      <c r="AD1379" s="143">
        <f t="shared" si="313"/>
        <v>4.6857234301156438E-2</v>
      </c>
      <c r="AE1379" s="105">
        <f t="shared" si="314"/>
        <v>7.916999831144772E-2</v>
      </c>
      <c r="AF1379" s="143">
        <f t="shared" si="315"/>
        <v>1.6093859099280287E-2</v>
      </c>
    </row>
    <row r="1380" spans="1:32" x14ac:dyDescent="0.25">
      <c r="A1380">
        <v>5.7374999999999989</v>
      </c>
      <c r="B1380">
        <v>0</v>
      </c>
      <c r="C1380" s="203">
        <f t="shared" si="317"/>
        <v>9.8228724004218918E-5</v>
      </c>
      <c r="D1380" s="184">
        <f t="shared" si="318"/>
        <v>9.6362378248138767E-4</v>
      </c>
      <c r="T1380" s="182">
        <f t="shared" si="316"/>
        <v>0.10132500010818277</v>
      </c>
      <c r="U1380" s="19">
        <v>1.0000000010676811</v>
      </c>
      <c r="V1380" s="105">
        <f t="shared" si="305"/>
        <v>4.1669999999989216E-3</v>
      </c>
      <c r="W1380" s="143">
        <f t="shared" si="306"/>
        <v>8.8754449677853557</v>
      </c>
      <c r="X1380" s="143">
        <f t="shared" si="307"/>
        <v>0.61929999999999996</v>
      </c>
      <c r="Y1380" s="143">
        <f t="shared" si="308"/>
        <v>8.9588844320665426E-3</v>
      </c>
      <c r="Z1380" s="143">
        <f t="shared" si="309"/>
        <v>12.346759377670317</v>
      </c>
      <c r="AA1380" s="143">
        <f t="shared" si="310"/>
        <v>-112.8756854451518</v>
      </c>
      <c r="AB1380" s="143">
        <f t="shared" si="311"/>
        <v>1.950957537637254E-4</v>
      </c>
      <c r="AC1380" s="143">
        <f t="shared" si="312"/>
        <v>0.34132509744231598</v>
      </c>
      <c r="AD1380" s="143">
        <f t="shared" si="313"/>
        <v>4.6819235364477053E-2</v>
      </c>
      <c r="AE1380" s="105">
        <f t="shared" si="314"/>
        <v>7.8974902557683996E-2</v>
      </c>
      <c r="AF1380" s="143">
        <f t="shared" si="315"/>
        <v>0</v>
      </c>
    </row>
    <row r="1381" spans="1:32" x14ac:dyDescent="0.25">
      <c r="A1381">
        <v>5.7416659999999986</v>
      </c>
      <c r="B1381">
        <v>0.10387455522641484</v>
      </c>
      <c r="C1381" s="203">
        <f t="shared" si="317"/>
        <v>2.1637069853660496E-4</v>
      </c>
      <c r="D1381" s="184">
        <f t="shared" si="318"/>
        <v>2.1225965526440946E-3</v>
      </c>
      <c r="T1381" s="182">
        <f t="shared" si="316"/>
        <v>0.10148289361358588</v>
      </c>
      <c r="U1381" s="19">
        <v>1.0015582888091377</v>
      </c>
      <c r="V1381" s="105">
        <f t="shared" si="305"/>
        <v>4.16599999999967E-3</v>
      </c>
      <c r="W1381" s="143">
        <f t="shared" si="306"/>
        <v>8.8754449677853557</v>
      </c>
      <c r="X1381" s="143">
        <f t="shared" si="307"/>
        <v>0.61929999999999996</v>
      </c>
      <c r="Y1381" s="143">
        <f t="shared" si="308"/>
        <v>8.9653755848320658E-3</v>
      </c>
      <c r="Z1381" s="143">
        <f t="shared" si="309"/>
        <v>12.355724753255149</v>
      </c>
      <c r="AA1381" s="143">
        <f t="shared" si="310"/>
        <v>-112.8882728510883</v>
      </c>
      <c r="AB1381" s="143">
        <f t="shared" si="311"/>
        <v>1.9511750999439125E-4</v>
      </c>
      <c r="AC1381" s="143">
        <f t="shared" si="312"/>
        <v>0.34152021495231039</v>
      </c>
      <c r="AD1381" s="143">
        <f t="shared" si="313"/>
        <v>4.6835696110035213E-2</v>
      </c>
      <c r="AE1381" s="105">
        <f t="shared" si="314"/>
        <v>7.8779785047689607E-2</v>
      </c>
      <c r="AF1381" s="143">
        <f t="shared" si="315"/>
        <v>3.5415082630056841E-2</v>
      </c>
    </row>
    <row r="1382" spans="1:32" x14ac:dyDescent="0.25">
      <c r="A1382">
        <v>5.7458329999999993</v>
      </c>
      <c r="B1382">
        <v>0.1606030946120594</v>
      </c>
      <c r="C1382" s="203">
        <f t="shared" si="317"/>
        <v>5.5103918343855332E-4</v>
      </c>
      <c r="D1382" s="184">
        <f t="shared" si="318"/>
        <v>5.4056943895322085E-3</v>
      </c>
      <c r="T1382" s="182">
        <f t="shared" si="316"/>
        <v>0.10170122942558199</v>
      </c>
      <c r="U1382" s="19">
        <v>1.0037130957373006</v>
      </c>
      <c r="V1382" s="105">
        <f t="shared" si="305"/>
        <v>4.1670000000006979E-3</v>
      </c>
      <c r="W1382" s="143">
        <f t="shared" si="306"/>
        <v>8.8754449677853557</v>
      </c>
      <c r="X1382" s="143">
        <f t="shared" si="307"/>
        <v>0.61929999999999996</v>
      </c>
      <c r="Y1382" s="143">
        <f t="shared" si="308"/>
        <v>8.9794710259622993E-3</v>
      </c>
      <c r="Z1382" s="143">
        <f t="shared" si="309"/>
        <v>12.364704224281111</v>
      </c>
      <c r="AA1382" s="143">
        <f t="shared" si="310"/>
        <v>-112.99628788566046</v>
      </c>
      <c r="AB1382" s="143">
        <f t="shared" si="311"/>
        <v>1.9530420453807941E-4</v>
      </c>
      <c r="AC1382" s="143">
        <f t="shared" si="312"/>
        <v>0.34171551915684845</v>
      </c>
      <c r="AD1382" s="143">
        <f t="shared" si="313"/>
        <v>4.6869259548367341E-2</v>
      </c>
      <c r="AE1382" s="105">
        <f t="shared" si="314"/>
        <v>7.8584480843151533E-2</v>
      </c>
      <c r="AF1382" s="143">
        <f t="shared" si="315"/>
        <v>5.4638608495336985E-2</v>
      </c>
    </row>
    <row r="1383" spans="1:32" x14ac:dyDescent="0.25">
      <c r="A1383">
        <v>5.75</v>
      </c>
      <c r="B1383">
        <v>0</v>
      </c>
      <c r="C1383" s="203">
        <f t="shared" si="317"/>
        <v>3.3461654762428184E-4</v>
      </c>
      <c r="D1383" s="184">
        <f t="shared" si="318"/>
        <v>3.2825883321942052E-3</v>
      </c>
      <c r="T1383" s="182">
        <f t="shared" si="316"/>
        <v>0.10132500013192093</v>
      </c>
      <c r="U1383" s="19">
        <v>1.0000000013019583</v>
      </c>
      <c r="V1383" s="105">
        <f t="shared" si="305"/>
        <v>4.1670000000006979E-3</v>
      </c>
      <c r="W1383" s="143">
        <f t="shared" si="306"/>
        <v>8.8754449677853557</v>
      </c>
      <c r="X1383" s="143">
        <f t="shared" si="307"/>
        <v>0.61929999999999996</v>
      </c>
      <c r="Y1383" s="143">
        <f t="shared" si="308"/>
        <v>8.958884433370189E-3</v>
      </c>
      <c r="Z1383" s="143">
        <f t="shared" si="309"/>
        <v>12.373663108714481</v>
      </c>
      <c r="AA1383" s="143">
        <f t="shared" si="310"/>
        <v>-112.66802436229696</v>
      </c>
      <c r="AB1383" s="143">
        <f t="shared" si="311"/>
        <v>1.9473682973746427E-4</v>
      </c>
      <c r="AC1383" s="143">
        <f t="shared" si="312"/>
        <v>0.34191025598658592</v>
      </c>
      <c r="AD1383" s="143">
        <f t="shared" si="313"/>
        <v>4.6733100488944482E-2</v>
      </c>
      <c r="AE1383" s="105">
        <f t="shared" si="314"/>
        <v>7.8389744013414073E-2</v>
      </c>
      <c r="AF1383" s="143">
        <f t="shared" si="315"/>
        <v>0</v>
      </c>
    </row>
    <row r="1384" spans="1:32" x14ac:dyDescent="0.25">
      <c r="A1384">
        <v>5.7541659999999997</v>
      </c>
      <c r="B1384">
        <v>0.10387455522641484</v>
      </c>
      <c r="C1384" s="203">
        <f t="shared" si="317"/>
        <v>2.1637069853660496E-4</v>
      </c>
      <c r="D1384" s="184">
        <f t="shared" si="318"/>
        <v>2.1225965526440946E-3</v>
      </c>
      <c r="T1384" s="182">
        <f t="shared" si="316"/>
        <v>0.10148289357920015</v>
      </c>
      <c r="U1384" s="19">
        <v>1.0015582884697769</v>
      </c>
      <c r="V1384" s="105">
        <f t="shared" si="305"/>
        <v>4.16599999999967E-3</v>
      </c>
      <c r="W1384" s="143">
        <f t="shared" si="306"/>
        <v>8.8754449677853557</v>
      </c>
      <c r="X1384" s="143">
        <f t="shared" si="307"/>
        <v>0.61929999999999996</v>
      </c>
      <c r="Y1384" s="143">
        <f t="shared" si="308"/>
        <v>8.9653755829507773E-3</v>
      </c>
      <c r="Z1384" s="143">
        <f t="shared" si="309"/>
        <v>12.382628484297433</v>
      </c>
      <c r="AA1384" s="143">
        <f t="shared" si="310"/>
        <v>-112.68029822134942</v>
      </c>
      <c r="AB1384" s="143">
        <f t="shared" si="311"/>
        <v>1.9475804402975394E-4</v>
      </c>
      <c r="AC1384" s="143">
        <f t="shared" si="312"/>
        <v>0.34210501403061566</v>
      </c>
      <c r="AD1384" s="143">
        <f t="shared" si="313"/>
        <v>4.6749410472820302E-2</v>
      </c>
      <c r="AE1384" s="105">
        <f t="shared" si="314"/>
        <v>7.8194985969384317E-2</v>
      </c>
      <c r="AF1384" s="143">
        <f t="shared" si="315"/>
        <v>3.5415082642056631E-2</v>
      </c>
    </row>
    <row r="1385" spans="1:32" x14ac:dyDescent="0.25">
      <c r="A1385">
        <v>5.7583329999999986</v>
      </c>
      <c r="B1385">
        <v>4.7146015840770022E-2</v>
      </c>
      <c r="C1385" s="203">
        <f t="shared" si="317"/>
        <v>3.1465135981839821E-4</v>
      </c>
      <c r="D1385" s="184">
        <f t="shared" si="318"/>
        <v>3.0867298398184868E-3</v>
      </c>
      <c r="T1385" s="182">
        <f t="shared" si="316"/>
        <v>0.10135758689446982</v>
      </c>
      <c r="U1385" s="19">
        <v>1.0003216076434229</v>
      </c>
      <c r="V1385" s="105">
        <f t="shared" si="305"/>
        <v>4.1669999999989216E-3</v>
      </c>
      <c r="W1385" s="143">
        <f t="shared" si="306"/>
        <v>8.8754449677853557</v>
      </c>
      <c r="X1385" s="143">
        <f t="shared" si="307"/>
        <v>0.61929999999999996</v>
      </c>
      <c r="Y1385" s="143">
        <f t="shared" si="308"/>
        <v>8.9606686723912189E-3</v>
      </c>
      <c r="Z1385" s="143">
        <f t="shared" si="309"/>
        <v>12.391589152969823</v>
      </c>
      <c r="AA1385" s="143">
        <f t="shared" si="310"/>
        <v>-112.55179887125897</v>
      </c>
      <c r="AB1385" s="143">
        <f t="shared" si="311"/>
        <v>1.945359441376011E-4</v>
      </c>
      <c r="AC1385" s="143">
        <f t="shared" si="312"/>
        <v>0.34229954997475326</v>
      </c>
      <c r="AD1385" s="143">
        <f t="shared" si="313"/>
        <v>4.6684891801692212E-2</v>
      </c>
      <c r="AE1385" s="105">
        <f t="shared" si="314"/>
        <v>7.800045002524672E-2</v>
      </c>
      <c r="AF1385" s="143">
        <f t="shared" si="315"/>
        <v>1.6093876320717702E-2</v>
      </c>
    </row>
    <row r="1386" spans="1:32" x14ac:dyDescent="0.25">
      <c r="A1386">
        <v>5.7624999999999993</v>
      </c>
      <c r="B1386">
        <v>4.7146015840770022E-2</v>
      </c>
      <c r="C1386" s="203">
        <f t="shared" si="317"/>
        <v>1.9645744800852159E-4</v>
      </c>
      <c r="D1386" s="184">
        <f t="shared" si="318"/>
        <v>1.9272475649635969E-3</v>
      </c>
      <c r="T1386" s="182">
        <f t="shared" si="316"/>
        <v>0.10135758689446982</v>
      </c>
      <c r="U1386" s="19">
        <v>1.0003216076434229</v>
      </c>
      <c r="V1386" s="105">
        <f t="shared" si="305"/>
        <v>4.1670000000006979E-3</v>
      </c>
      <c r="W1386" s="143">
        <f t="shared" si="306"/>
        <v>8.8754449677853557</v>
      </c>
      <c r="X1386" s="143">
        <f t="shared" si="307"/>
        <v>0.61929999999999996</v>
      </c>
      <c r="Y1386" s="143">
        <f t="shared" si="308"/>
        <v>8.9606686723950387E-3</v>
      </c>
      <c r="Z1386" s="143">
        <f t="shared" si="309"/>
        <v>12.400549821642219</v>
      </c>
      <c r="AA1386" s="143">
        <f t="shared" si="310"/>
        <v>-112.4824035407276</v>
      </c>
      <c r="AB1386" s="143">
        <f t="shared" si="311"/>
        <v>1.9441600037589277E-4</v>
      </c>
      <c r="AC1386" s="143">
        <f t="shared" si="312"/>
        <v>0.34249396597512916</v>
      </c>
      <c r="AD1386" s="143">
        <f t="shared" si="313"/>
        <v>4.6656107601598322E-2</v>
      </c>
      <c r="AE1386" s="105">
        <f t="shared" si="314"/>
        <v>7.7806034024870824E-2</v>
      </c>
      <c r="AF1386" s="143">
        <f t="shared" si="315"/>
        <v>1.6093876320717702E-2</v>
      </c>
    </row>
    <row r="1387" spans="1:32" x14ac:dyDescent="0.25">
      <c r="A1387">
        <v>5.766665999999999</v>
      </c>
      <c r="B1387">
        <v>4.7146015840770022E-2</v>
      </c>
      <c r="C1387" s="203">
        <f t="shared" si="317"/>
        <v>1.9641030199263234E-4</v>
      </c>
      <c r="D1387" s="184">
        <f t="shared" si="318"/>
        <v>1.9267850625477234E-3</v>
      </c>
      <c r="T1387" s="182">
        <f t="shared" si="316"/>
        <v>0.10135758689446982</v>
      </c>
      <c r="U1387" s="19">
        <v>1.0003216076434229</v>
      </c>
      <c r="V1387" s="105">
        <f t="shared" si="305"/>
        <v>4.16599999999967E-3</v>
      </c>
      <c r="W1387" s="143">
        <f t="shared" si="306"/>
        <v>8.8754449677853557</v>
      </c>
      <c r="X1387" s="143">
        <f t="shared" si="307"/>
        <v>0.61929999999999996</v>
      </c>
      <c r="Y1387" s="143">
        <f t="shared" si="308"/>
        <v>8.9585182839425296E-3</v>
      </c>
      <c r="Z1387" s="143">
        <f t="shared" si="309"/>
        <v>12.409508339926161</v>
      </c>
      <c r="AA1387" s="143">
        <f t="shared" si="310"/>
        <v>-112.3859936805674</v>
      </c>
      <c r="AB1387" s="143">
        <f t="shared" si="311"/>
        <v>1.942493643615551E-4</v>
      </c>
      <c r="AC1387" s="143">
        <f t="shared" si="312"/>
        <v>0.34268821533949073</v>
      </c>
      <c r="AD1387" s="143">
        <f t="shared" si="313"/>
        <v>4.6627307816027481E-2</v>
      </c>
      <c r="AE1387" s="105">
        <f t="shared" si="314"/>
        <v>7.7611784660509275E-2</v>
      </c>
      <c r="AF1387" s="143">
        <f t="shared" si="315"/>
        <v>1.6093876320717702E-2</v>
      </c>
    </row>
    <row r="1388" spans="1:32" x14ac:dyDescent="0.25">
      <c r="A1388">
        <v>5.7708329999999997</v>
      </c>
      <c r="B1388">
        <v>4.7146015840770022E-2</v>
      </c>
      <c r="C1388" s="203">
        <f t="shared" si="317"/>
        <v>1.9645744800852159E-4</v>
      </c>
      <c r="D1388" s="184">
        <f t="shared" si="318"/>
        <v>1.9272475649635969E-3</v>
      </c>
      <c r="T1388" s="182">
        <f t="shared" si="316"/>
        <v>0.10135758689446982</v>
      </c>
      <c r="U1388" s="19">
        <v>1.0003216076434229</v>
      </c>
      <c r="V1388" s="105">
        <f t="shared" si="305"/>
        <v>4.1670000000006979E-3</v>
      </c>
      <c r="W1388" s="143">
        <f t="shared" si="306"/>
        <v>8.8754449677853557</v>
      </c>
      <c r="X1388" s="143">
        <f t="shared" si="307"/>
        <v>0.61929999999999996</v>
      </c>
      <c r="Y1388" s="143">
        <f t="shared" si="308"/>
        <v>8.9606686723950387E-3</v>
      </c>
      <c r="Z1388" s="143">
        <f t="shared" si="309"/>
        <v>12.418469008598557</v>
      </c>
      <c r="AA1388" s="143">
        <f t="shared" si="310"/>
        <v>-112.34346682216987</v>
      </c>
      <c r="AB1388" s="143">
        <f t="shared" si="311"/>
        <v>1.9417586040486554E-4</v>
      </c>
      <c r="AC1388" s="143">
        <f t="shared" si="312"/>
        <v>0.34288239119989561</v>
      </c>
      <c r="AD1388" s="143">
        <f t="shared" si="313"/>
        <v>4.6598478618870412E-2</v>
      </c>
      <c r="AE1388" s="105">
        <f t="shared" si="314"/>
        <v>7.7417608800104412E-2</v>
      </c>
      <c r="AF1388" s="143">
        <f t="shared" si="315"/>
        <v>1.6093876320717702E-2</v>
      </c>
    </row>
    <row r="1389" spans="1:32" x14ac:dyDescent="0.25">
      <c r="A1389">
        <v>5.7749999999999986</v>
      </c>
      <c r="B1389">
        <v>0.21733163399770422</v>
      </c>
      <c r="C1389" s="203">
        <f t="shared" si="317"/>
        <v>5.5103918343831838E-4</v>
      </c>
      <c r="D1389" s="184">
        <f t="shared" si="318"/>
        <v>5.4056943895299039E-3</v>
      </c>
      <c r="T1389" s="182">
        <f t="shared" si="316"/>
        <v>0.1020114168250512</v>
      </c>
      <c r="U1389" s="19">
        <v>1.0067744073530835</v>
      </c>
      <c r="V1389" s="105">
        <f t="shared" si="305"/>
        <v>4.1669999999989216E-3</v>
      </c>
      <c r="W1389" s="143">
        <f t="shared" si="306"/>
        <v>8.8754449677853557</v>
      </c>
      <c r="X1389" s="143">
        <f t="shared" si="307"/>
        <v>0.61929999999999996</v>
      </c>
      <c r="Y1389" s="143">
        <f t="shared" si="308"/>
        <v>8.9964221275377065E-3</v>
      </c>
      <c r="Z1389" s="143">
        <f t="shared" si="309"/>
        <v>12.427465430726095</v>
      </c>
      <c r="AA1389" s="143">
        <f t="shared" si="310"/>
        <v>-112.72160775164072</v>
      </c>
      <c r="AB1389" s="143">
        <f t="shared" si="311"/>
        <v>1.9482944394124085E-4</v>
      </c>
      <c r="AC1389" s="143">
        <f t="shared" si="312"/>
        <v>0.34307722064383683</v>
      </c>
      <c r="AD1389" s="143">
        <f t="shared" si="313"/>
        <v>4.675532611982032E-2</v>
      </c>
      <c r="AE1389" s="105">
        <f t="shared" si="314"/>
        <v>7.7222779356163174E-2</v>
      </c>
      <c r="AF1389" s="143">
        <f t="shared" si="315"/>
        <v>7.3713340009690251E-2</v>
      </c>
    </row>
    <row r="1390" spans="1:32" x14ac:dyDescent="0.25">
      <c r="A1390">
        <v>5.779166</v>
      </c>
      <c r="B1390">
        <v>0.10387455522641484</v>
      </c>
      <c r="C1390" s="203">
        <f t="shared" si="317"/>
        <v>6.6907249215407221E-4</v>
      </c>
      <c r="D1390" s="184">
        <f t="shared" si="318"/>
        <v>6.5636011480314487E-3</v>
      </c>
      <c r="T1390" s="182">
        <f t="shared" si="316"/>
        <v>0.10148312896543492</v>
      </c>
      <c r="U1390" s="19">
        <v>1.0015606115512945</v>
      </c>
      <c r="V1390" s="105">
        <f t="shared" si="305"/>
        <v>4.1660000000014463E-3</v>
      </c>
      <c r="W1390" s="143">
        <f t="shared" si="306"/>
        <v>8.8754449677853557</v>
      </c>
      <c r="X1390" s="143">
        <f t="shared" si="307"/>
        <v>0.61929999999999996</v>
      </c>
      <c r="Y1390" s="143">
        <f t="shared" si="308"/>
        <v>8.96538846122669E-3</v>
      </c>
      <c r="Z1390" s="143">
        <f t="shared" si="309"/>
        <v>12.436430819187322</v>
      </c>
      <c r="AA1390" s="143">
        <f t="shared" si="310"/>
        <v>-112.26308230641955</v>
      </c>
      <c r="AB1390" s="143">
        <f t="shared" si="311"/>
        <v>1.9403692279727189E-4</v>
      </c>
      <c r="AC1390" s="143">
        <f t="shared" si="312"/>
        <v>0.34327125756663412</v>
      </c>
      <c r="AD1390" s="143">
        <f t="shared" si="313"/>
        <v>4.6576313681518128E-2</v>
      </c>
      <c r="AE1390" s="105">
        <f t="shared" si="314"/>
        <v>7.7028742433365896E-2</v>
      </c>
      <c r="AF1390" s="143">
        <f t="shared" si="315"/>
        <v>3.5415000498127465E-2</v>
      </c>
    </row>
    <row r="1391" spans="1:32" x14ac:dyDescent="0.25">
      <c r="A1391">
        <v>5.7833329999999989</v>
      </c>
      <c r="B1391">
        <v>0</v>
      </c>
      <c r="C1391" s="203">
        <f t="shared" si="317"/>
        <v>2.164226358141793E-4</v>
      </c>
      <c r="D1391" s="184">
        <f t="shared" si="318"/>
        <v>2.1231060573370991E-3</v>
      </c>
      <c r="T1391" s="182">
        <f t="shared" si="316"/>
        <v>0.10132500001616622</v>
      </c>
      <c r="U1391" s="19">
        <v>1.0000000001595482</v>
      </c>
      <c r="V1391" s="105">
        <f t="shared" si="305"/>
        <v>4.1669999999989216E-3</v>
      </c>
      <c r="W1391" s="143">
        <f t="shared" si="306"/>
        <v>8.8754449677853557</v>
      </c>
      <c r="X1391" s="143">
        <f t="shared" si="307"/>
        <v>0.61929999999999996</v>
      </c>
      <c r="Y1391" s="143">
        <f t="shared" si="308"/>
        <v>8.958884427028007E-3</v>
      </c>
      <c r="Z1391" s="143">
        <f t="shared" si="309"/>
        <v>12.445389703614349</v>
      </c>
      <c r="AA1391" s="143">
        <f t="shared" si="310"/>
        <v>-112.11200083204403</v>
      </c>
      <c r="AB1391" s="143">
        <f t="shared" si="311"/>
        <v>1.9377579167760884E-4</v>
      </c>
      <c r="AC1391" s="143">
        <f t="shared" si="312"/>
        <v>0.34346503335831174</v>
      </c>
      <c r="AD1391" s="143">
        <f t="shared" si="313"/>
        <v>4.650246980505375E-2</v>
      </c>
      <c r="AE1391" s="105">
        <f t="shared" si="314"/>
        <v>7.683496664168829E-2</v>
      </c>
      <c r="AF1391" s="143">
        <f t="shared" si="315"/>
        <v>0</v>
      </c>
    </row>
    <row r="1392" spans="1:32" x14ac:dyDescent="0.25">
      <c r="A1392">
        <v>5.7874999999999996</v>
      </c>
      <c r="B1392">
        <v>0.21733163399770422</v>
      </c>
      <c r="C1392" s="203">
        <f t="shared" si="317"/>
        <v>4.5281045943429258E-4</v>
      </c>
      <c r="D1392" s="184">
        <f t="shared" si="318"/>
        <v>4.4420706070504102E-3</v>
      </c>
      <c r="T1392" s="182">
        <f t="shared" si="316"/>
        <v>0.10201085344669317</v>
      </c>
      <c r="U1392" s="19">
        <v>1.0067688472409886</v>
      </c>
      <c r="V1392" s="105">
        <f t="shared" si="305"/>
        <v>4.1670000000006979E-3</v>
      </c>
      <c r="W1392" s="143">
        <f t="shared" si="306"/>
        <v>8.8754449677853557</v>
      </c>
      <c r="X1392" s="143">
        <f t="shared" si="307"/>
        <v>0.61929999999999996</v>
      </c>
      <c r="Y1392" s="143">
        <f t="shared" si="308"/>
        <v>8.9963913578783895E-3</v>
      </c>
      <c r="Z1392" s="143">
        <f t="shared" si="309"/>
        <v>12.454386094972229</v>
      </c>
      <c r="AA1392" s="143">
        <f t="shared" si="310"/>
        <v>-112.51108658944328</v>
      </c>
      <c r="AB1392" s="143">
        <f t="shared" si="311"/>
        <v>1.9446557651788787E-4</v>
      </c>
      <c r="AC1392" s="143">
        <f t="shared" si="312"/>
        <v>0.34365949893482961</v>
      </c>
      <c r="AD1392" s="143">
        <f t="shared" si="313"/>
        <v>4.6668004923891358E-2</v>
      </c>
      <c r="AE1392" s="105">
        <f t="shared" si="314"/>
        <v>7.6640501065170397E-2</v>
      </c>
      <c r="AF1392" s="143">
        <f t="shared" si="315"/>
        <v>7.371374710853372E-2</v>
      </c>
    </row>
    <row r="1393" spans="1:32" x14ac:dyDescent="0.25">
      <c r="A1393">
        <v>5.7916659999999993</v>
      </c>
      <c r="B1393">
        <v>4.7146015840770022E-2</v>
      </c>
      <c r="C1393" s="203">
        <f t="shared" si="317"/>
        <v>5.5090694461349819E-4</v>
      </c>
      <c r="D1393" s="184">
        <f t="shared" si="318"/>
        <v>5.4043971266584173E-3</v>
      </c>
      <c r="T1393" s="182">
        <f t="shared" si="316"/>
        <v>0.10135769608318246</v>
      </c>
      <c r="U1393" s="19">
        <v>1.0003226852522324</v>
      </c>
      <c r="V1393" s="105">
        <f t="shared" si="305"/>
        <v>4.16599999999967E-3</v>
      </c>
      <c r="W1393" s="143">
        <f t="shared" si="306"/>
        <v>8.8754449677853557</v>
      </c>
      <c r="X1393" s="143">
        <f t="shared" si="307"/>
        <v>0.61929999999999996</v>
      </c>
      <c r="Y1393" s="143">
        <f t="shared" si="308"/>
        <v>8.9585242606040165E-3</v>
      </c>
      <c r="Z1393" s="143">
        <f t="shared" si="309"/>
        <v>12.463344619232833</v>
      </c>
      <c r="AA1393" s="143">
        <f t="shared" si="310"/>
        <v>-111.96776923845688</v>
      </c>
      <c r="AB1393" s="143">
        <f t="shared" si="311"/>
        <v>1.9352649997801512E-4</v>
      </c>
      <c r="AC1393" s="143">
        <f t="shared" si="312"/>
        <v>0.34385302543480761</v>
      </c>
      <c r="AD1393" s="143">
        <f t="shared" si="313"/>
        <v>4.6453792601543552E-2</v>
      </c>
      <c r="AE1393" s="105">
        <f t="shared" si="314"/>
        <v>7.644697456519238E-2</v>
      </c>
      <c r="AF1393" s="143">
        <f t="shared" si="315"/>
        <v>1.6093858983409291E-2</v>
      </c>
    </row>
    <row r="1394" spans="1:32" x14ac:dyDescent="0.25">
      <c r="A1394">
        <v>5.795833</v>
      </c>
      <c r="B1394">
        <v>0.1606030946120594</v>
      </c>
      <c r="C1394" s="203">
        <f t="shared" si="317"/>
        <v>4.3284527162854258E-4</v>
      </c>
      <c r="D1394" s="184">
        <f t="shared" si="318"/>
        <v>4.2462121146760031E-3</v>
      </c>
      <c r="T1394" s="182">
        <f t="shared" si="316"/>
        <v>0.10170136797841815</v>
      </c>
      <c r="U1394" s="19">
        <v>1.0037144631474775</v>
      </c>
      <c r="V1394" s="105">
        <f t="shared" si="305"/>
        <v>4.1670000000006979E-3</v>
      </c>
      <c r="W1394" s="143">
        <f t="shared" si="306"/>
        <v>8.8754449677853557</v>
      </c>
      <c r="X1394" s="143">
        <f t="shared" si="307"/>
        <v>0.61929999999999996</v>
      </c>
      <c r="Y1394" s="143">
        <f t="shared" si="308"/>
        <v>8.979478601979252E-3</v>
      </c>
      <c r="Z1394" s="143">
        <f t="shared" si="309"/>
        <v>12.472324097834813</v>
      </c>
      <c r="AA1394" s="143">
        <f t="shared" si="310"/>
        <v>-112.15954299329354</v>
      </c>
      <c r="AB1394" s="143">
        <f t="shared" si="311"/>
        <v>1.9385796414679875E-4</v>
      </c>
      <c r="AC1394" s="143">
        <f t="shared" si="312"/>
        <v>0.3440468833989544</v>
      </c>
      <c r="AD1394" s="143">
        <f t="shared" si="313"/>
        <v>4.6522189620054305E-2</v>
      </c>
      <c r="AE1394" s="105">
        <f t="shared" si="314"/>
        <v>7.6253116601045584E-2</v>
      </c>
      <c r="AF1394" s="143">
        <f t="shared" si="315"/>
        <v>5.4638534058440789E-2</v>
      </c>
    </row>
    <row r="1395" spans="1:32" x14ac:dyDescent="0.25">
      <c r="A1395">
        <v>5.7999999999999989</v>
      </c>
      <c r="B1395">
        <v>0.1606030946120594</v>
      </c>
      <c r="C1395" s="203">
        <f t="shared" si="317"/>
        <v>6.6923309524827832E-4</v>
      </c>
      <c r="D1395" s="184">
        <f t="shared" si="318"/>
        <v>6.5651766643856106E-3</v>
      </c>
      <c r="T1395" s="182">
        <f t="shared" si="316"/>
        <v>0.10170136797841815</v>
      </c>
      <c r="U1395" s="19">
        <v>1.0037144631474775</v>
      </c>
      <c r="V1395" s="105">
        <f t="shared" si="305"/>
        <v>4.1669999999989216E-3</v>
      </c>
      <c r="W1395" s="143">
        <f t="shared" si="306"/>
        <v>8.8754449677853557</v>
      </c>
      <c r="X1395" s="143">
        <f t="shared" si="307"/>
        <v>0.61929999999999996</v>
      </c>
      <c r="Y1395" s="143">
        <f t="shared" si="308"/>
        <v>8.9794786019754252E-3</v>
      </c>
      <c r="Z1395" s="143">
        <f t="shared" si="309"/>
        <v>12.481303576436789</v>
      </c>
      <c r="AA1395" s="143">
        <f t="shared" si="310"/>
        <v>-112.08936513208262</v>
      </c>
      <c r="AB1395" s="143">
        <f t="shared" si="311"/>
        <v>1.9373666784922611E-4</v>
      </c>
      <c r="AC1395" s="143">
        <f t="shared" si="312"/>
        <v>0.34424062006680362</v>
      </c>
      <c r="AD1395" s="143">
        <f t="shared" si="313"/>
        <v>4.6493080837359313E-2</v>
      </c>
      <c r="AE1395" s="105">
        <f t="shared" si="314"/>
        <v>7.6059379933196364E-2</v>
      </c>
      <c r="AF1395" s="143">
        <f t="shared" si="315"/>
        <v>5.4638534058440789E-2</v>
      </c>
    </row>
    <row r="1396" spans="1:32" x14ac:dyDescent="0.25">
      <c r="A1396">
        <v>5.8041659999999986</v>
      </c>
      <c r="B1396">
        <v>0.1606030946120594</v>
      </c>
      <c r="C1396" s="203">
        <f t="shared" si="317"/>
        <v>6.6907249215378652E-4</v>
      </c>
      <c r="D1396" s="184">
        <f t="shared" si="318"/>
        <v>6.5636011480286463E-3</v>
      </c>
      <c r="T1396" s="182">
        <f t="shared" si="316"/>
        <v>0.10170136797841815</v>
      </c>
      <c r="U1396" s="19">
        <v>1.0037144631474775</v>
      </c>
      <c r="V1396" s="105">
        <f t="shared" si="305"/>
        <v>4.16599999999967E-3</v>
      </c>
      <c r="W1396" s="143">
        <f t="shared" si="306"/>
        <v>8.8754449677853557</v>
      </c>
      <c r="X1396" s="143">
        <f t="shared" si="307"/>
        <v>0.61929999999999996</v>
      </c>
      <c r="Y1396" s="143">
        <f t="shared" si="308"/>
        <v>8.9773236995047603E-3</v>
      </c>
      <c r="Z1396" s="143">
        <f t="shared" si="309"/>
        <v>12.490280900136293</v>
      </c>
      <c r="AA1396" s="143">
        <f t="shared" si="310"/>
        <v>-111.99226709646044</v>
      </c>
      <c r="AB1396" s="143">
        <f t="shared" si="311"/>
        <v>1.9356884238376843E-4</v>
      </c>
      <c r="AC1396" s="143">
        <f t="shared" si="312"/>
        <v>0.34443418890918737</v>
      </c>
      <c r="AD1396" s="143">
        <f t="shared" si="313"/>
        <v>4.6463956405132921E-2</v>
      </c>
      <c r="AE1396" s="105">
        <f t="shared" si="314"/>
        <v>7.5865811090812599E-2</v>
      </c>
      <c r="AF1396" s="143">
        <f t="shared" si="315"/>
        <v>5.4638534058440789E-2</v>
      </c>
    </row>
    <row r="1397" spans="1:32" x14ac:dyDescent="0.25">
      <c r="A1397">
        <v>5.8083329999999993</v>
      </c>
      <c r="B1397">
        <v>4.7146015840770022E-2</v>
      </c>
      <c r="C1397" s="203">
        <f t="shared" si="317"/>
        <v>4.3284527162854258E-4</v>
      </c>
      <c r="D1397" s="184">
        <f t="shared" si="318"/>
        <v>4.2462121146760031E-3</v>
      </c>
      <c r="T1397" s="182">
        <f t="shared" si="316"/>
        <v>0.10135758278335887</v>
      </c>
      <c r="U1397" s="19">
        <v>1.0003215670699124</v>
      </c>
      <c r="V1397" s="105">
        <f t="shared" si="305"/>
        <v>4.1670000000006979E-3</v>
      </c>
      <c r="W1397" s="143">
        <f t="shared" si="306"/>
        <v>8.8754449677853557</v>
      </c>
      <c r="X1397" s="143">
        <f t="shared" si="307"/>
        <v>0.61929999999999996</v>
      </c>
      <c r="Y1397" s="143">
        <f t="shared" si="308"/>
        <v>8.9606684473111375E-3</v>
      </c>
      <c r="Z1397" s="143">
        <f t="shared" si="309"/>
        <v>12.499241568583605</v>
      </c>
      <c r="AA1397" s="143">
        <f t="shared" si="310"/>
        <v>-111.71449973347531</v>
      </c>
      <c r="AB1397" s="143">
        <f t="shared" si="311"/>
        <v>1.9308874578157433E-4</v>
      </c>
      <c r="AC1397" s="143">
        <f t="shared" si="312"/>
        <v>0.34462727765496892</v>
      </c>
      <c r="AD1397" s="143">
        <f t="shared" si="313"/>
        <v>4.6337591980211659E-2</v>
      </c>
      <c r="AE1397" s="105">
        <f t="shared" si="314"/>
        <v>7.5672722345031029E-2</v>
      </c>
      <c r="AF1397" s="143">
        <f t="shared" si="315"/>
        <v>1.6093876973492849E-2</v>
      </c>
    </row>
    <row r="1398" spans="1:32" x14ac:dyDescent="0.25">
      <c r="A1398">
        <v>5.8125</v>
      </c>
      <c r="B1398">
        <v>0.1606030946120594</v>
      </c>
      <c r="C1398" s="203">
        <f t="shared" si="317"/>
        <v>4.3284527162854258E-4</v>
      </c>
      <c r="D1398" s="184">
        <f t="shared" si="318"/>
        <v>4.2462121146760031E-3</v>
      </c>
      <c r="T1398" s="182">
        <f t="shared" si="316"/>
        <v>0.10170136824038874</v>
      </c>
      <c r="U1398" s="19">
        <v>1.003714465732926</v>
      </c>
      <c r="V1398" s="105">
        <f t="shared" si="305"/>
        <v>4.1670000000006979E-3</v>
      </c>
      <c r="W1398" s="143">
        <f t="shared" si="306"/>
        <v>8.8754449677853557</v>
      </c>
      <c r="X1398" s="143">
        <f t="shared" si="307"/>
        <v>0.61929999999999996</v>
      </c>
      <c r="Y1398" s="143">
        <f t="shared" si="308"/>
        <v>8.9794786163037051E-3</v>
      </c>
      <c r="Z1398" s="143">
        <f t="shared" si="309"/>
        <v>12.508221047199909</v>
      </c>
      <c r="AA1398" s="143">
        <f t="shared" si="310"/>
        <v>-111.87866848138462</v>
      </c>
      <c r="AB1398" s="143">
        <f t="shared" si="311"/>
        <v>1.933724971093426E-4</v>
      </c>
      <c r="AC1398" s="143">
        <f t="shared" si="312"/>
        <v>0.34482065015207825</v>
      </c>
      <c r="AD1398" s="143">
        <f t="shared" si="313"/>
        <v>4.6405686851286349E-2</v>
      </c>
      <c r="AE1398" s="105">
        <f t="shared" si="314"/>
        <v>7.5479349847921692E-2</v>
      </c>
      <c r="AF1398" s="143">
        <f t="shared" si="315"/>
        <v>5.4638533917698448E-2</v>
      </c>
    </row>
    <row r="1399" spans="1:32" x14ac:dyDescent="0.25">
      <c r="A1399">
        <v>5.8166659999999997</v>
      </c>
      <c r="B1399">
        <v>4.7146015840770022E-2</v>
      </c>
      <c r="C1399" s="203">
        <f t="shared" si="317"/>
        <v>4.3274139707320943E-4</v>
      </c>
      <c r="D1399" s="184">
        <f t="shared" si="318"/>
        <v>4.2451931052881848E-3</v>
      </c>
      <c r="T1399" s="182">
        <f t="shared" si="316"/>
        <v>0.10135758278346745</v>
      </c>
      <c r="U1399" s="19">
        <v>1.000321567070984</v>
      </c>
      <c r="V1399" s="105">
        <f t="shared" si="305"/>
        <v>4.16599999999967E-3</v>
      </c>
      <c r="W1399" s="143">
        <f t="shared" si="306"/>
        <v>8.8754449677853557</v>
      </c>
      <c r="X1399" s="143">
        <f t="shared" si="307"/>
        <v>0.61929999999999996</v>
      </c>
      <c r="Y1399" s="143">
        <f t="shared" si="308"/>
        <v>8.9585180589185857E-3</v>
      </c>
      <c r="Z1399" s="143">
        <f t="shared" si="309"/>
        <v>12.517179565258827</v>
      </c>
      <c r="AA1399" s="143">
        <f t="shared" si="310"/>
        <v>-111.54744532284383</v>
      </c>
      <c r="AB1399" s="143">
        <f t="shared" si="311"/>
        <v>1.9280000683807936E-4</v>
      </c>
      <c r="AC1399" s="143">
        <f t="shared" si="312"/>
        <v>0.34501345015891632</v>
      </c>
      <c r="AD1399" s="143">
        <f t="shared" si="313"/>
        <v>4.6279406346158097E-2</v>
      </c>
      <c r="AE1399" s="105">
        <f t="shared" si="314"/>
        <v>7.5286549841083614E-2</v>
      </c>
      <c r="AF1399" s="143">
        <f t="shared" si="315"/>
        <v>1.6093876973475609E-2</v>
      </c>
    </row>
    <row r="1400" spans="1:32" x14ac:dyDescent="0.25">
      <c r="A1400">
        <v>5.8208329999999986</v>
      </c>
      <c r="B1400">
        <v>0</v>
      </c>
      <c r="C1400" s="203">
        <f t="shared" si="317"/>
        <v>9.8228724004218918E-5</v>
      </c>
      <c r="D1400" s="184">
        <f t="shared" si="318"/>
        <v>9.6362378248138767E-4</v>
      </c>
      <c r="T1400" s="182">
        <f t="shared" si="316"/>
        <v>0.10132500014121858</v>
      </c>
      <c r="U1400" s="19">
        <v>1.0000000013937189</v>
      </c>
      <c r="V1400" s="105">
        <f t="shared" si="305"/>
        <v>4.1669999999989216E-3</v>
      </c>
      <c r="W1400" s="143">
        <f t="shared" si="306"/>
        <v>8.8754449677853557</v>
      </c>
      <c r="X1400" s="143">
        <f t="shared" si="307"/>
        <v>0.61929999999999996</v>
      </c>
      <c r="Y1400" s="143">
        <f t="shared" si="308"/>
        <v>8.9588844338754775E-3</v>
      </c>
      <c r="Z1400" s="143">
        <f t="shared" si="309"/>
        <v>12.526138449692702</v>
      </c>
      <c r="AA1400" s="143">
        <f t="shared" si="310"/>
        <v>-111.48187954646606</v>
      </c>
      <c r="AB1400" s="143">
        <f t="shared" si="311"/>
        <v>1.9268668212591412E-4</v>
      </c>
      <c r="AC1400" s="143">
        <f t="shared" si="312"/>
        <v>0.34520613684104223</v>
      </c>
      <c r="AD1400" s="143">
        <f t="shared" si="313"/>
        <v>4.6241104421877607E-2</v>
      </c>
      <c r="AE1400" s="105">
        <f t="shared" si="314"/>
        <v>7.5093863158957705E-2</v>
      </c>
      <c r="AF1400" s="143">
        <f t="shared" si="315"/>
        <v>0</v>
      </c>
    </row>
    <row r="1401" spans="1:32" x14ac:dyDescent="0.25">
      <c r="A1401">
        <v>5.8249999999999993</v>
      </c>
      <c r="B1401">
        <v>0.10387455522641484</v>
      </c>
      <c r="C1401" s="203">
        <f t="shared" si="317"/>
        <v>2.1642263581427156E-4</v>
      </c>
      <c r="D1401" s="184">
        <f t="shared" si="318"/>
        <v>2.1231060573380042E-3</v>
      </c>
      <c r="T1401" s="182">
        <f t="shared" si="316"/>
        <v>0.10148289356659428</v>
      </c>
      <c r="U1401" s="19">
        <v>1.0015582883453666</v>
      </c>
      <c r="V1401" s="105">
        <f t="shared" si="305"/>
        <v>4.1670000000006979E-3</v>
      </c>
      <c r="W1401" s="143">
        <f t="shared" si="306"/>
        <v>8.8754449677853557</v>
      </c>
      <c r="X1401" s="143">
        <f t="shared" si="307"/>
        <v>0.61929999999999996</v>
      </c>
      <c r="Y1401" s="143">
        <f t="shared" si="308"/>
        <v>8.9675276167285652E-3</v>
      </c>
      <c r="Z1401" s="143">
        <f t="shared" si="309"/>
        <v>12.535105977309431</v>
      </c>
      <c r="AA1401" s="143">
        <f t="shared" si="310"/>
        <v>-111.51911548546272</v>
      </c>
      <c r="AB1401" s="143">
        <f t="shared" si="311"/>
        <v>1.9275104119099534E-4</v>
      </c>
      <c r="AC1401" s="143">
        <f t="shared" si="312"/>
        <v>0.34539888788223322</v>
      </c>
      <c r="AD1401" s="143">
        <f t="shared" si="313"/>
        <v>4.6256549361882185E-2</v>
      </c>
      <c r="AE1401" s="105">
        <f t="shared" si="314"/>
        <v>7.4901112117766705E-2</v>
      </c>
      <c r="AF1401" s="143">
        <f t="shared" si="315"/>
        <v>3.5415082646455778E-2</v>
      </c>
    </row>
    <row r="1402" spans="1:32" x14ac:dyDescent="0.25">
      <c r="A1402">
        <v>5.829165999999999</v>
      </c>
      <c r="B1402">
        <v>0.1606030946120594</v>
      </c>
      <c r="C1402" s="203">
        <f t="shared" si="317"/>
        <v>5.5090694461349819E-4</v>
      </c>
      <c r="D1402" s="184">
        <f t="shared" si="318"/>
        <v>5.4043971266584173E-3</v>
      </c>
      <c r="T1402" s="182">
        <f t="shared" si="316"/>
        <v>0.10170122942561036</v>
      </c>
      <c r="U1402" s="19">
        <v>1.0037130957375806</v>
      </c>
      <c r="V1402" s="105">
        <f t="shared" si="305"/>
        <v>4.16599999999967E-3</v>
      </c>
      <c r="W1402" s="143">
        <f t="shared" si="306"/>
        <v>8.8754449677853557</v>
      </c>
      <c r="X1402" s="143">
        <f t="shared" si="307"/>
        <v>0.61929999999999996</v>
      </c>
      <c r="Y1402" s="143">
        <f t="shared" si="308"/>
        <v>8.9773161253074562E-3</v>
      </c>
      <c r="Z1402" s="143">
        <f t="shared" si="309"/>
        <v>12.544083293434738</v>
      </c>
      <c r="AA1402" s="143">
        <f t="shared" si="310"/>
        <v>-111.57031867108208</v>
      </c>
      <c r="AB1402" s="143">
        <f t="shared" si="311"/>
        <v>1.9283954142073145E-4</v>
      </c>
      <c r="AC1402" s="143">
        <f t="shared" si="312"/>
        <v>0.34559172742365396</v>
      </c>
      <c r="AD1402" s="143">
        <f t="shared" si="313"/>
        <v>4.628889616436551E-2</v>
      </c>
      <c r="AE1402" s="105">
        <f t="shared" si="314"/>
        <v>7.4708272576345977E-2</v>
      </c>
      <c r="AF1402" s="143">
        <f t="shared" si="315"/>
        <v>5.463860849532174E-2</v>
      </c>
    </row>
    <row r="1403" spans="1:32" x14ac:dyDescent="0.25">
      <c r="A1403">
        <v>5.8333329999999997</v>
      </c>
      <c r="B1403">
        <v>0.1606030946120594</v>
      </c>
      <c r="C1403" s="203">
        <f t="shared" si="317"/>
        <v>6.6923309524856368E-4</v>
      </c>
      <c r="D1403" s="184">
        <f t="shared" si="318"/>
        <v>6.5651766643884104E-3</v>
      </c>
      <c r="T1403" s="182">
        <f t="shared" si="316"/>
        <v>0.10170122942561036</v>
      </c>
      <c r="U1403" s="19">
        <v>1.0037130957375806</v>
      </c>
      <c r="V1403" s="105">
        <f t="shared" si="305"/>
        <v>4.1670000000006979E-3</v>
      </c>
      <c r="W1403" s="143">
        <f t="shared" si="306"/>
        <v>8.8754449677853557</v>
      </c>
      <c r="X1403" s="143">
        <f t="shared" si="307"/>
        <v>0.61929999999999996</v>
      </c>
      <c r="Y1403" s="143">
        <f t="shared" si="308"/>
        <v>8.9794710259638501E-3</v>
      </c>
      <c r="Z1403" s="143">
        <f t="shared" si="309"/>
        <v>12.553062764460702</v>
      </c>
      <c r="AA1403" s="143">
        <f t="shared" si="310"/>
        <v>-111.52648583509041</v>
      </c>
      <c r="AB1403" s="143">
        <f t="shared" si="311"/>
        <v>1.9276378019594977E-4</v>
      </c>
      <c r="AC1403" s="143">
        <f t="shared" si="312"/>
        <v>0.34578449120384991</v>
      </c>
      <c r="AD1403" s="143">
        <f t="shared" si="313"/>
        <v>4.6259606478501913E-2</v>
      </c>
      <c r="AE1403" s="105">
        <f t="shared" si="314"/>
        <v>7.4515508796150029E-2</v>
      </c>
      <c r="AF1403" s="143">
        <f t="shared" si="315"/>
        <v>5.463860849532174E-2</v>
      </c>
    </row>
    <row r="1404" spans="1:32" x14ac:dyDescent="0.25">
      <c r="A1404">
        <v>5.8374999999999986</v>
      </c>
      <c r="B1404">
        <v>0.27406017338334904</v>
      </c>
      <c r="C1404" s="203">
        <f t="shared" si="317"/>
        <v>9.0562091886819908E-4</v>
      </c>
      <c r="D1404" s="184">
        <f t="shared" si="318"/>
        <v>8.8841412140970334E-3</v>
      </c>
      <c r="T1404" s="182">
        <f t="shared" si="316"/>
        <v>0.10240955401572528</v>
      </c>
      <c r="U1404" s="19">
        <v>1.0107037159212957</v>
      </c>
      <c r="V1404" s="105">
        <f t="shared" si="305"/>
        <v>4.1669999999989216E-3</v>
      </c>
      <c r="W1404" s="143">
        <f t="shared" si="306"/>
        <v>8.8754449677853557</v>
      </c>
      <c r="X1404" s="143">
        <f t="shared" si="307"/>
        <v>0.61929999999999996</v>
      </c>
      <c r="Y1404" s="143">
        <f t="shared" si="308"/>
        <v>9.0181507748034306E-3</v>
      </c>
      <c r="Z1404" s="143">
        <f t="shared" si="309"/>
        <v>12.562080915235505</v>
      </c>
      <c r="AA1404" s="143">
        <f t="shared" si="310"/>
        <v>-111.93561574825802</v>
      </c>
      <c r="AB1404" s="143">
        <f t="shared" si="311"/>
        <v>1.9347092548133106E-4</v>
      </c>
      <c r="AC1404" s="143">
        <f t="shared" si="312"/>
        <v>0.34597796212933124</v>
      </c>
      <c r="AD1404" s="143">
        <f t="shared" si="313"/>
        <v>4.6429307770909797E-2</v>
      </c>
      <c r="AE1404" s="105">
        <f t="shared" si="314"/>
        <v>7.4322037870668697E-2</v>
      </c>
      <c r="AF1404" s="143">
        <f t="shared" si="315"/>
        <v>9.2592834132014731E-2</v>
      </c>
    </row>
    <row r="1405" spans="1:32" x14ac:dyDescent="0.25">
      <c r="A1405">
        <v>5.841666</v>
      </c>
      <c r="B1405">
        <v>0.1606030946120594</v>
      </c>
      <c r="C1405" s="203">
        <f t="shared" si="317"/>
        <v>9.0540358723475013E-4</v>
      </c>
      <c r="D1405" s="184">
        <f t="shared" si="318"/>
        <v>8.882009190772899E-3</v>
      </c>
      <c r="T1405" s="182">
        <f t="shared" si="316"/>
        <v>0.10170127933402942</v>
      </c>
      <c r="U1405" s="19">
        <v>1.0037135882953805</v>
      </c>
      <c r="V1405" s="105">
        <f t="shared" si="305"/>
        <v>4.1660000000014463E-3</v>
      </c>
      <c r="W1405" s="143">
        <f t="shared" si="306"/>
        <v>8.8754449677853557</v>
      </c>
      <c r="X1405" s="143">
        <f t="shared" si="307"/>
        <v>0.61929999999999996</v>
      </c>
      <c r="Y1405" s="143">
        <f t="shared" si="308"/>
        <v>8.9773188536304126E-3</v>
      </c>
      <c r="Z1405" s="143">
        <f t="shared" si="309"/>
        <v>12.571058234089136</v>
      </c>
      <c r="AA1405" s="143">
        <f t="shared" si="310"/>
        <v>-111.35810989187306</v>
      </c>
      <c r="AB1405" s="143">
        <f t="shared" si="311"/>
        <v>1.9247275709891946E-4</v>
      </c>
      <c r="AC1405" s="143">
        <f t="shared" si="312"/>
        <v>0.34617043488643018</v>
      </c>
      <c r="AD1405" s="143">
        <f t="shared" si="313"/>
        <v>4.6200853840339083E-2</v>
      </c>
      <c r="AE1405" s="105">
        <f t="shared" si="314"/>
        <v>7.4129565113569773E-2</v>
      </c>
      <c r="AF1405" s="143">
        <f t="shared" si="315"/>
        <v>5.4638581682221778E-2</v>
      </c>
    </row>
    <row r="1406" spans="1:32" x14ac:dyDescent="0.25">
      <c r="A1406">
        <v>5.8458329999999989</v>
      </c>
      <c r="B1406">
        <v>0.1606030946120594</v>
      </c>
      <c r="C1406" s="203">
        <f t="shared" si="317"/>
        <v>6.6923309524827832E-4</v>
      </c>
      <c r="D1406" s="184">
        <f t="shared" si="318"/>
        <v>6.5651766643856106E-3</v>
      </c>
      <c r="T1406" s="182">
        <f t="shared" si="316"/>
        <v>0.10170127933402942</v>
      </c>
      <c r="U1406" s="19">
        <v>1.0037135882953805</v>
      </c>
      <c r="V1406" s="105">
        <f t="shared" si="305"/>
        <v>4.1669999999989216E-3</v>
      </c>
      <c r="W1406" s="143">
        <f t="shared" si="306"/>
        <v>8.8754449677853557</v>
      </c>
      <c r="X1406" s="143">
        <f t="shared" si="307"/>
        <v>0.61929999999999996</v>
      </c>
      <c r="Y1406" s="143">
        <f t="shared" si="308"/>
        <v>8.9794737549340527E-3</v>
      </c>
      <c r="Z1406" s="143">
        <f t="shared" si="309"/>
        <v>12.58003770784407</v>
      </c>
      <c r="AA1406" s="143">
        <f t="shared" si="310"/>
        <v>-111.31406208232787</v>
      </c>
      <c r="AB1406" s="143">
        <f t="shared" si="311"/>
        <v>1.9239662431114527E-4</v>
      </c>
      <c r="AC1406" s="143">
        <f t="shared" si="312"/>
        <v>0.34636283151074132</v>
      </c>
      <c r="AD1406" s="143">
        <f t="shared" si="313"/>
        <v>4.6171496114997615E-2</v>
      </c>
      <c r="AE1406" s="105">
        <f t="shared" si="314"/>
        <v>7.3937168489258631E-2</v>
      </c>
      <c r="AF1406" s="143">
        <f t="shared" si="315"/>
        <v>5.4638581682221778E-2</v>
      </c>
    </row>
    <row r="1407" spans="1:32" x14ac:dyDescent="0.25">
      <c r="A1407">
        <v>5.85</v>
      </c>
      <c r="B1407">
        <v>0.21733163399770422</v>
      </c>
      <c r="C1407" s="203">
        <f t="shared" si="317"/>
        <v>7.8742700705857437E-4</v>
      </c>
      <c r="D1407" s="184">
        <f t="shared" si="318"/>
        <v>7.7246589392446149E-3</v>
      </c>
      <c r="T1407" s="182">
        <f t="shared" si="316"/>
        <v>0.10201121853844297</v>
      </c>
      <c r="U1407" s="19">
        <v>1.0067724504164122</v>
      </c>
      <c r="V1407" s="105">
        <f t="shared" si="305"/>
        <v>4.1670000000006979E-3</v>
      </c>
      <c r="W1407" s="143">
        <f t="shared" si="306"/>
        <v>8.8754449677853557</v>
      </c>
      <c r="X1407" s="143">
        <f t="shared" si="307"/>
        <v>0.61929999999999996</v>
      </c>
      <c r="Y1407" s="143">
        <f t="shared" si="308"/>
        <v>8.9964112978603884E-3</v>
      </c>
      <c r="Z1407" s="143">
        <f t="shared" si="309"/>
        <v>12.58903411914193</v>
      </c>
      <c r="AA1407" s="143">
        <f t="shared" si="310"/>
        <v>-111.45292822008265</v>
      </c>
      <c r="AB1407" s="143">
        <f t="shared" si="311"/>
        <v>1.9263664228942538E-4</v>
      </c>
      <c r="AC1407" s="143">
        <f t="shared" si="312"/>
        <v>0.34655546815303073</v>
      </c>
      <c r="AD1407" s="143">
        <f t="shared" si="313"/>
        <v>4.6229095821788607E-2</v>
      </c>
      <c r="AE1407" s="105">
        <f t="shared" si="314"/>
        <v>7.3744531846969205E-2</v>
      </c>
      <c r="AF1407" s="143">
        <f t="shared" si="315"/>
        <v>7.3713483291658458E-2</v>
      </c>
    </row>
    <row r="1408" spans="1:32" x14ac:dyDescent="0.25">
      <c r="A1408">
        <v>5.8541659999999993</v>
      </c>
      <c r="B1408">
        <v>0.21733163399770422</v>
      </c>
      <c r="C1408" s="203">
        <f t="shared" si="317"/>
        <v>9.0540358723436405E-4</v>
      </c>
      <c r="D1408" s="184">
        <f t="shared" si="318"/>
        <v>8.8820091907691121E-3</v>
      </c>
      <c r="T1408" s="182">
        <f t="shared" si="316"/>
        <v>0.10201121853844297</v>
      </c>
      <c r="U1408" s="19">
        <v>1.0067724504164122</v>
      </c>
      <c r="V1408" s="105">
        <f t="shared" si="305"/>
        <v>4.16599999999967E-3</v>
      </c>
      <c r="W1408" s="143">
        <f t="shared" si="306"/>
        <v>8.8754449677853557</v>
      </c>
      <c r="X1408" s="143">
        <f t="shared" si="307"/>
        <v>0.61929999999999996</v>
      </c>
      <c r="Y1408" s="143">
        <f t="shared" si="308"/>
        <v>8.9942523318639628E-3</v>
      </c>
      <c r="Z1408" s="143">
        <f t="shared" si="309"/>
        <v>12.598028371473793</v>
      </c>
      <c r="AA1408" s="143">
        <f t="shared" si="310"/>
        <v>-111.35506076889541</v>
      </c>
      <c r="AB1408" s="143">
        <f t="shared" si="311"/>
        <v>1.9246748695643219E-4</v>
      </c>
      <c r="AC1408" s="143">
        <f t="shared" si="312"/>
        <v>0.34674793563998718</v>
      </c>
      <c r="AD1408" s="143">
        <f t="shared" si="313"/>
        <v>4.6199588803755985E-2</v>
      </c>
      <c r="AE1408" s="105">
        <f t="shared" si="314"/>
        <v>7.355206436001277E-2</v>
      </c>
      <c r="AF1408" s="143">
        <f t="shared" si="315"/>
        <v>7.3713483291658458E-2</v>
      </c>
    </row>
    <row r="1409" spans="1:32" x14ac:dyDescent="0.25">
      <c r="A1409">
        <v>5.858333</v>
      </c>
      <c r="B1409">
        <v>0.1606030946120594</v>
      </c>
      <c r="C1409" s="203">
        <f t="shared" si="317"/>
        <v>7.8742700705857437E-4</v>
      </c>
      <c r="D1409" s="184">
        <f t="shared" si="318"/>
        <v>7.7246589392446149E-3</v>
      </c>
      <c r="T1409" s="182">
        <f t="shared" si="316"/>
        <v>0.10170101757797551</v>
      </c>
      <c r="U1409" s="19">
        <v>1.0037110049639824</v>
      </c>
      <c r="V1409" s="105">
        <f t="shared" ref="V1409:V1472" si="319">+A1409-A1408</f>
        <v>4.1670000000006979E-3</v>
      </c>
      <c r="W1409" s="143">
        <f t="shared" ref="W1409:W1472" si="320">IF(AND(T1409&lt;=$O$55,T1409&gt;$M$55),$P$55,IF(AND(T1409&lt;=$O$56,T1409&gt;$M$56),$P$56,IF(AND(T1409&lt;=$O$57,T1409&gt;$M$57),$P$57,IF(AND(T1409&lt;=$O$58,T1409&gt;$M$58),$P$58,IF(AND(T1409&lt;=$O$59,T1409&gt;$M$59),$P$59,"a N/A")))))</f>
        <v>8.8754449677853557</v>
      </c>
      <c r="X1409" s="143">
        <f t="shared" ref="X1409:X1472" si="321">IF(AND(T1409&lt;=$O$55,T1409&gt;$M$55),$Q$55,IF(AND(T1409&lt;=$O$56,T1409&gt;$M$56),$Q$56,IF(AND(T1409&lt;=$O$57,T1409&gt;$M$57),$Q$57,IF(AND(T1409&lt;=$O$58,T1409&gt;$M$58),$Q$58,IF(AND(T1409&lt;=$O$59,T1409&gt;$M$59),$Q$59,"Valor no encontrado para Po")))))</f>
        <v>0.61929999999999996</v>
      </c>
      <c r="Y1409" s="143">
        <f t="shared" ref="Y1409:Y1472" si="322">IF(OR(Z1408&gt;=($V$1-$X$1)/2,Z1408&gt;=$Z$1/2),0,W1409*T1409^X1409*V1409)</f>
        <v>8.9794594422072764E-3</v>
      </c>
      <c r="Z1409" s="143">
        <f t="shared" ref="Z1409:Z1472" si="323">+Z1408+Y1409</f>
        <v>12.607007830916</v>
      </c>
      <c r="AA1409" s="143">
        <f t="shared" ref="AA1409:AA1472" si="324">2*$AD$1*PI()*((Z1409+$X$1/2)*(2*Z1409-$Z$1)+(Z1409+$X$1/2)^2-($V$1/2)^2)*Y1409</f>
        <v>-111.10097280041909</v>
      </c>
      <c r="AB1409" s="143">
        <f t="shared" ref="AB1409:AB1472" si="325">-AA1409*0.000000001*$AB$1</f>
        <v>1.9202831811739759E-4</v>
      </c>
      <c r="AC1409" s="143">
        <f t="shared" ref="AC1409:AC1472" si="326">+AC1408+AB1409</f>
        <v>0.34693996395810456</v>
      </c>
      <c r="AD1409" s="143">
        <f t="shared" ref="AD1409:AD1472" si="327">+AB1409/V1409</f>
        <v>4.608310969939175E-2</v>
      </c>
      <c r="AE1409" s="105">
        <f t="shared" ref="AE1409:AE1472" si="328">+AE1408-AB1409</f>
        <v>7.3360036041895366E-2</v>
      </c>
      <c r="AF1409" s="143">
        <f t="shared" ref="AF1409:AF1472" si="329">B1409*9.81/(T1409*1000000*$AH$1)</f>
        <v>5.4638722309915316E-2</v>
      </c>
    </row>
    <row r="1410" spans="1:32" x14ac:dyDescent="0.25">
      <c r="A1410">
        <v>5.8624999999999989</v>
      </c>
      <c r="B1410">
        <v>0.1606030946120594</v>
      </c>
      <c r="C1410" s="203">
        <f t="shared" si="317"/>
        <v>6.6923309524827832E-4</v>
      </c>
      <c r="D1410" s="184">
        <f t="shared" si="318"/>
        <v>6.5651766643856106E-3</v>
      </c>
      <c r="T1410" s="182">
        <f t="shared" si="316"/>
        <v>0.10170101757797551</v>
      </c>
      <c r="U1410" s="19">
        <v>1.0037110049639824</v>
      </c>
      <c r="V1410" s="105">
        <f t="shared" si="319"/>
        <v>4.1669999999989216E-3</v>
      </c>
      <c r="W1410" s="143">
        <f t="shared" si="320"/>
        <v>8.8754449677853557</v>
      </c>
      <c r="X1410" s="143">
        <f t="shared" si="321"/>
        <v>0.61929999999999996</v>
      </c>
      <c r="Y1410" s="143">
        <f t="shared" si="322"/>
        <v>8.9794594422034479E-3</v>
      </c>
      <c r="Z1410" s="143">
        <f t="shared" si="323"/>
        <v>12.615987290358204</v>
      </c>
      <c r="AA1410" s="143">
        <f t="shared" si="324"/>
        <v>-111.02997644098694</v>
      </c>
      <c r="AB1410" s="143">
        <f t="shared" si="325"/>
        <v>1.9190560711720948E-4</v>
      </c>
      <c r="AC1410" s="143">
        <f t="shared" si="326"/>
        <v>0.34713186956522174</v>
      </c>
      <c r="AD1410" s="143">
        <f t="shared" si="327"/>
        <v>4.6053661415228979E-2</v>
      </c>
      <c r="AE1410" s="105">
        <f t="shared" si="328"/>
        <v>7.3168130434778156E-2</v>
      </c>
      <c r="AF1410" s="143">
        <f t="shared" si="329"/>
        <v>5.4638722309915316E-2</v>
      </c>
    </row>
    <row r="1411" spans="1:32" x14ac:dyDescent="0.25">
      <c r="A1411">
        <v>5.8666659999999986</v>
      </c>
      <c r="B1411">
        <v>0.21733163399770422</v>
      </c>
      <c r="C1411" s="203">
        <f t="shared" si="317"/>
        <v>7.8723803969407528E-4</v>
      </c>
      <c r="D1411" s="184">
        <f t="shared" si="318"/>
        <v>7.7228051693988787E-3</v>
      </c>
      <c r="T1411" s="182">
        <f t="shared" si="316"/>
        <v>0.10201121891576333</v>
      </c>
      <c r="U1411" s="19">
        <v>1.0067724541402747</v>
      </c>
      <c r="V1411" s="105">
        <f t="shared" si="319"/>
        <v>4.16599999999967E-3</v>
      </c>
      <c r="W1411" s="143">
        <f t="shared" si="320"/>
        <v>8.8754449677853557</v>
      </c>
      <c r="X1411" s="143">
        <f t="shared" si="321"/>
        <v>0.61929999999999996</v>
      </c>
      <c r="Y1411" s="143">
        <f t="shared" si="322"/>
        <v>8.9942523524668676E-3</v>
      </c>
      <c r="Z1411" s="143">
        <f t="shared" si="323"/>
        <v>12.624981542710671</v>
      </c>
      <c r="AA1411" s="143">
        <f t="shared" si="324"/>
        <v>-111.14160377562673</v>
      </c>
      <c r="AB1411" s="143">
        <f t="shared" si="325"/>
        <v>1.9209854520574731E-4</v>
      </c>
      <c r="AC1411" s="143">
        <f t="shared" si="326"/>
        <v>0.34732396811042748</v>
      </c>
      <c r="AD1411" s="143">
        <f t="shared" si="327"/>
        <v>4.6111028613961241E-2</v>
      </c>
      <c r="AE1411" s="105">
        <f t="shared" si="328"/>
        <v>7.2976031889572412E-2</v>
      </c>
      <c r="AF1411" s="143">
        <f t="shared" si="329"/>
        <v>7.3713483019006126E-2</v>
      </c>
    </row>
    <row r="1412" spans="1:32" x14ac:dyDescent="0.25">
      <c r="A1412">
        <v>5.8708329999999993</v>
      </c>
      <c r="B1412">
        <v>0.1606030946120594</v>
      </c>
      <c r="C1412" s="203">
        <f t="shared" si="317"/>
        <v>7.8742700705857437E-4</v>
      </c>
      <c r="D1412" s="184">
        <f t="shared" si="318"/>
        <v>7.7246589392446149E-3</v>
      </c>
      <c r="T1412" s="182">
        <f t="shared" ref="T1412:T1475" si="330">+U1412/1000000*101325</f>
        <v>0.10170101757874551</v>
      </c>
      <c r="U1412" s="19">
        <v>1.0037110049715816</v>
      </c>
      <c r="V1412" s="105">
        <f t="shared" si="319"/>
        <v>4.1670000000006979E-3</v>
      </c>
      <c r="W1412" s="143">
        <f t="shared" si="320"/>
        <v>8.8754449677853557</v>
      </c>
      <c r="X1412" s="143">
        <f t="shared" si="321"/>
        <v>0.61929999999999996</v>
      </c>
      <c r="Y1412" s="143">
        <f t="shared" si="322"/>
        <v>8.9794594422493816E-3</v>
      </c>
      <c r="Z1412" s="143">
        <f t="shared" si="323"/>
        <v>12.633961002152921</v>
      </c>
      <c r="AA1412" s="143">
        <f t="shared" si="324"/>
        <v>-110.88770276782904</v>
      </c>
      <c r="AB1412" s="143">
        <f t="shared" si="325"/>
        <v>1.9165969951190007E-4</v>
      </c>
      <c r="AC1412" s="143">
        <f t="shared" si="326"/>
        <v>0.34751562780993939</v>
      </c>
      <c r="AD1412" s="143">
        <f t="shared" si="327"/>
        <v>4.5994648310983433E-2</v>
      </c>
      <c r="AE1412" s="105">
        <f t="shared" si="328"/>
        <v>7.2784372190060509E-2</v>
      </c>
      <c r="AF1412" s="143">
        <f t="shared" si="329"/>
        <v>5.4638722309501633E-2</v>
      </c>
    </row>
    <row r="1413" spans="1:32" x14ac:dyDescent="0.25">
      <c r="A1413">
        <v>5.875</v>
      </c>
      <c r="B1413">
        <v>0.1606030946120594</v>
      </c>
      <c r="C1413" s="203">
        <f t="shared" si="317"/>
        <v>6.6923309524856368E-4</v>
      </c>
      <c r="D1413" s="184">
        <f t="shared" si="318"/>
        <v>6.5651766643884104E-3</v>
      </c>
      <c r="T1413" s="182">
        <f t="shared" si="330"/>
        <v>0.10170101757874551</v>
      </c>
      <c r="U1413" s="19">
        <v>1.0037110049715816</v>
      </c>
      <c r="V1413" s="105">
        <f t="shared" si="319"/>
        <v>4.1670000000006979E-3</v>
      </c>
      <c r="W1413" s="143">
        <f t="shared" si="320"/>
        <v>8.8754449677853557</v>
      </c>
      <c r="X1413" s="143">
        <f t="shared" si="321"/>
        <v>0.61929999999999996</v>
      </c>
      <c r="Y1413" s="143">
        <f t="shared" si="322"/>
        <v>8.9794594422493816E-3</v>
      </c>
      <c r="Z1413" s="143">
        <f t="shared" si="323"/>
        <v>12.64294046159517</v>
      </c>
      <c r="AA1413" s="143">
        <f t="shared" si="324"/>
        <v>-110.81654254903941</v>
      </c>
      <c r="AB1413" s="143">
        <f t="shared" si="325"/>
        <v>1.9153670529513847E-4</v>
      </c>
      <c r="AC1413" s="143">
        <f t="shared" si="326"/>
        <v>0.34770716451523453</v>
      </c>
      <c r="AD1413" s="143">
        <f t="shared" si="327"/>
        <v>4.5965132060260712E-2</v>
      </c>
      <c r="AE1413" s="105">
        <f t="shared" si="328"/>
        <v>7.2592835484765375E-2</v>
      </c>
      <c r="AF1413" s="143">
        <f t="shared" si="329"/>
        <v>5.4638722309501633E-2</v>
      </c>
    </row>
    <row r="1414" spans="1:32" x14ac:dyDescent="0.25">
      <c r="A1414">
        <v>5.8791659999999997</v>
      </c>
      <c r="B1414">
        <v>0.10387455522641484</v>
      </c>
      <c r="C1414" s="203">
        <f t="shared" si="317"/>
        <v>5.5090694461349819E-4</v>
      </c>
      <c r="D1414" s="184">
        <f t="shared" si="318"/>
        <v>5.4043971266584173E-3</v>
      </c>
      <c r="T1414" s="182">
        <f t="shared" si="330"/>
        <v>0.10148284245542746</v>
      </c>
      <c r="U1414" s="19">
        <v>1.0015577839173695</v>
      </c>
      <c r="V1414" s="105">
        <f t="shared" si="319"/>
        <v>4.16599999999967E-3</v>
      </c>
      <c r="W1414" s="143">
        <f t="shared" si="320"/>
        <v>8.8754449677853557</v>
      </c>
      <c r="X1414" s="143">
        <f t="shared" si="321"/>
        <v>0.61929999999999996</v>
      </c>
      <c r="Y1414" s="143">
        <f t="shared" si="322"/>
        <v>8.9653727859044293E-3</v>
      </c>
      <c r="Z1414" s="143">
        <f t="shared" si="323"/>
        <v>12.651905834381076</v>
      </c>
      <c r="AA1414" s="143">
        <f t="shared" si="324"/>
        <v>-110.57170599897893</v>
      </c>
      <c r="AB1414" s="143">
        <f t="shared" si="325"/>
        <v>1.9111352672399997E-4</v>
      </c>
      <c r="AC1414" s="143">
        <f t="shared" si="326"/>
        <v>0.34789827804195855</v>
      </c>
      <c r="AD1414" s="143">
        <f t="shared" si="327"/>
        <v>4.5874586347579238E-2</v>
      </c>
      <c r="AE1414" s="105">
        <f t="shared" si="328"/>
        <v>7.2401721958041371E-2</v>
      </c>
      <c r="AF1414" s="143">
        <f t="shared" si="329"/>
        <v>3.5415100483029455E-2</v>
      </c>
    </row>
    <row r="1415" spans="1:32" x14ac:dyDescent="0.25">
      <c r="A1415">
        <v>5.8833329999999986</v>
      </c>
      <c r="B1415">
        <v>4.7146015840770022E-2</v>
      </c>
      <c r="C1415" s="203">
        <f t="shared" si="317"/>
        <v>3.1465135981839821E-4</v>
      </c>
      <c r="D1415" s="184">
        <f t="shared" si="318"/>
        <v>3.0867298398184868E-3</v>
      </c>
      <c r="T1415" s="182">
        <f t="shared" si="330"/>
        <v>0.10135758764225385</v>
      </c>
      <c r="U1415" s="19">
        <v>1.0003216150234773</v>
      </c>
      <c r="V1415" s="105">
        <f t="shared" si="319"/>
        <v>4.1669999999989216E-3</v>
      </c>
      <c r="W1415" s="143">
        <f t="shared" si="320"/>
        <v>8.8754449677853557</v>
      </c>
      <c r="X1415" s="143">
        <f t="shared" si="321"/>
        <v>0.61929999999999996</v>
      </c>
      <c r="Y1415" s="143">
        <f t="shared" si="322"/>
        <v>8.9606687133325005E-3</v>
      </c>
      <c r="Z1415" s="143">
        <f t="shared" si="323"/>
        <v>12.660866503094407</v>
      </c>
      <c r="AA1415" s="143">
        <f t="shared" si="324"/>
        <v>-110.44271845995443</v>
      </c>
      <c r="AB1415" s="143">
        <f t="shared" si="325"/>
        <v>1.9089058303995614E-4</v>
      </c>
      <c r="AC1415" s="143">
        <f t="shared" si="326"/>
        <v>0.3480891686249985</v>
      </c>
      <c r="AD1415" s="143">
        <f t="shared" si="327"/>
        <v>4.5810075123591441E-2</v>
      </c>
      <c r="AE1415" s="105">
        <f t="shared" si="328"/>
        <v>7.2210831375001408E-2</v>
      </c>
      <c r="AF1415" s="143">
        <f t="shared" si="329"/>
        <v>1.6093876201982205E-2</v>
      </c>
    </row>
    <row r="1416" spans="1:32" x14ac:dyDescent="0.25">
      <c r="A1416">
        <v>5.8874999999999993</v>
      </c>
      <c r="B1416">
        <v>0.1606030946120594</v>
      </c>
      <c r="C1416" s="203">
        <f t="shared" si="317"/>
        <v>4.3284527162854258E-4</v>
      </c>
      <c r="D1416" s="184">
        <f t="shared" si="318"/>
        <v>4.2462121146760031E-3</v>
      </c>
      <c r="T1416" s="182">
        <f t="shared" si="330"/>
        <v>0.10170136822913929</v>
      </c>
      <c r="U1416" s="19">
        <v>1.0037144656219026</v>
      </c>
      <c r="V1416" s="105">
        <f t="shared" si="319"/>
        <v>4.1670000000006979E-3</v>
      </c>
      <c r="W1416" s="143">
        <f t="shared" si="320"/>
        <v>8.8754449677853557</v>
      </c>
      <c r="X1416" s="143">
        <f t="shared" si="321"/>
        <v>0.61929999999999996</v>
      </c>
      <c r="Y1416" s="143">
        <f t="shared" si="322"/>
        <v>8.9794786156885895E-3</v>
      </c>
      <c r="Z1416" s="143">
        <f t="shared" si="323"/>
        <v>12.669845981710097</v>
      </c>
      <c r="AA1416" s="143">
        <f t="shared" si="324"/>
        <v>-110.60323161217883</v>
      </c>
      <c r="AB1416" s="143">
        <f t="shared" si="325"/>
        <v>1.9116801599018552E-4</v>
      </c>
      <c r="AC1416" s="143">
        <f t="shared" si="326"/>
        <v>0.34828033664098867</v>
      </c>
      <c r="AD1416" s="143">
        <f t="shared" si="327"/>
        <v>4.5876653705340414E-2</v>
      </c>
      <c r="AE1416" s="105">
        <f t="shared" si="328"/>
        <v>7.2019663359011221E-2</v>
      </c>
      <c r="AF1416" s="143">
        <f t="shared" si="329"/>
        <v>5.4638533923742155E-2</v>
      </c>
    </row>
    <row r="1417" spans="1:32" x14ac:dyDescent="0.25">
      <c r="A1417">
        <v>5.891665999999999</v>
      </c>
      <c r="B1417">
        <v>4.7146015840770022E-2</v>
      </c>
      <c r="C1417" s="203">
        <f t="shared" si="317"/>
        <v>4.3274139707320943E-4</v>
      </c>
      <c r="D1417" s="184">
        <f t="shared" si="318"/>
        <v>4.2451931052881848E-3</v>
      </c>
      <c r="T1417" s="182">
        <f t="shared" si="330"/>
        <v>0.10135758278346281</v>
      </c>
      <c r="U1417" s="19">
        <v>1.0003215670709382</v>
      </c>
      <c r="V1417" s="105">
        <f t="shared" si="319"/>
        <v>4.16599999999967E-3</v>
      </c>
      <c r="W1417" s="143">
        <f t="shared" si="320"/>
        <v>8.8754449677853557</v>
      </c>
      <c r="X1417" s="143">
        <f t="shared" si="321"/>
        <v>0.61929999999999996</v>
      </c>
      <c r="Y1417" s="143">
        <f t="shared" si="322"/>
        <v>8.9585180589183341E-3</v>
      </c>
      <c r="Z1417" s="143">
        <f t="shared" si="323"/>
        <v>12.678804499769015</v>
      </c>
      <c r="AA1417" s="143">
        <f t="shared" si="324"/>
        <v>-110.2740076727674</v>
      </c>
      <c r="AB1417" s="143">
        <f t="shared" si="325"/>
        <v>1.9059898119439908E-4</v>
      </c>
      <c r="AC1417" s="143">
        <f t="shared" si="326"/>
        <v>0.34847093562218306</v>
      </c>
      <c r="AD1417" s="143">
        <f t="shared" si="327"/>
        <v>4.5751075658764809E-2</v>
      </c>
      <c r="AE1417" s="105">
        <f t="shared" si="328"/>
        <v>7.1829064377816818E-2</v>
      </c>
      <c r="AF1417" s="143">
        <f t="shared" si="329"/>
        <v>1.6093876973476345E-2</v>
      </c>
    </row>
    <row r="1418" spans="1:32" x14ac:dyDescent="0.25">
      <c r="A1418">
        <v>5.8958329999999997</v>
      </c>
      <c r="B1418">
        <v>0.1606030946120594</v>
      </c>
      <c r="C1418" s="203">
        <f t="shared" si="317"/>
        <v>4.3284527162854258E-4</v>
      </c>
      <c r="D1418" s="184">
        <f t="shared" si="318"/>
        <v>4.2462121146760031E-3</v>
      </c>
      <c r="T1418" s="182">
        <f t="shared" si="330"/>
        <v>0.10170136824038854</v>
      </c>
      <c r="U1418" s="19">
        <v>1.0037144657329242</v>
      </c>
      <c r="V1418" s="105">
        <f t="shared" si="319"/>
        <v>4.1670000000006979E-3</v>
      </c>
      <c r="W1418" s="143">
        <f t="shared" si="320"/>
        <v>8.8754449677853557</v>
      </c>
      <c r="X1418" s="143">
        <f t="shared" si="321"/>
        <v>0.61929999999999996</v>
      </c>
      <c r="Y1418" s="143">
        <f t="shared" si="322"/>
        <v>8.9794786163036946E-3</v>
      </c>
      <c r="Z1418" s="143">
        <f t="shared" si="323"/>
        <v>12.687783978385319</v>
      </c>
      <c r="AA1418" s="143">
        <f t="shared" si="324"/>
        <v>-110.46058647149644</v>
      </c>
      <c r="AB1418" s="143">
        <f t="shared" si="325"/>
        <v>1.909214663357368E-4</v>
      </c>
      <c r="AC1418" s="143">
        <f t="shared" si="326"/>
        <v>0.34866185708851882</v>
      </c>
      <c r="AD1418" s="143">
        <f t="shared" si="327"/>
        <v>4.5817486521647424E-2</v>
      </c>
      <c r="AE1418" s="105">
        <f t="shared" si="328"/>
        <v>7.1638142911481087E-2</v>
      </c>
      <c r="AF1418" s="143">
        <f t="shared" si="329"/>
        <v>5.4638533917698552E-2</v>
      </c>
    </row>
    <row r="1419" spans="1:32" x14ac:dyDescent="0.25">
      <c r="A1419">
        <v>5.8999999999999986</v>
      </c>
      <c r="B1419">
        <v>4.7146015840770022E-2</v>
      </c>
      <c r="C1419" s="203">
        <f t="shared" si="317"/>
        <v>4.3284527162835811E-4</v>
      </c>
      <c r="D1419" s="184">
        <f t="shared" si="318"/>
        <v>4.246212114674193E-3</v>
      </c>
      <c r="T1419" s="182">
        <f t="shared" si="330"/>
        <v>0.10135758278346745</v>
      </c>
      <c r="U1419" s="19">
        <v>1.000321567070984</v>
      </c>
      <c r="V1419" s="105">
        <f t="shared" si="319"/>
        <v>4.1669999999989216E-3</v>
      </c>
      <c r="W1419" s="143">
        <f t="shared" si="320"/>
        <v>8.8754449677853557</v>
      </c>
      <c r="X1419" s="143">
        <f t="shared" si="321"/>
        <v>0.61929999999999996</v>
      </c>
      <c r="Y1419" s="143">
        <f t="shared" si="322"/>
        <v>8.9606684473132591E-3</v>
      </c>
      <c r="Z1419" s="143">
        <f t="shared" si="323"/>
        <v>12.696744646832633</v>
      </c>
      <c r="AA1419" s="143">
        <f t="shared" si="324"/>
        <v>-110.15800567308168</v>
      </c>
      <c r="AB1419" s="143">
        <f t="shared" si="325"/>
        <v>1.9039848187979883E-4</v>
      </c>
      <c r="AC1419" s="143">
        <f t="shared" si="326"/>
        <v>0.34885225557039862</v>
      </c>
      <c r="AD1419" s="143">
        <f t="shared" si="327"/>
        <v>4.5691980292740124E-2</v>
      </c>
      <c r="AE1419" s="105">
        <f t="shared" si="328"/>
        <v>7.1447744429601293E-2</v>
      </c>
      <c r="AF1419" s="143">
        <f t="shared" si="329"/>
        <v>1.6093876973475609E-2</v>
      </c>
    </row>
    <row r="1420" spans="1:32" x14ac:dyDescent="0.25">
      <c r="A1420">
        <v>5.904166</v>
      </c>
      <c r="B1420">
        <v>0.1606030946120594</v>
      </c>
      <c r="C1420" s="203">
        <f t="shared" ref="C1420:C1483" si="331">+(B1419+B1420)/2*(A1420-A1419)</f>
        <v>4.3274139707339391E-4</v>
      </c>
      <c r="D1420" s="184">
        <f t="shared" ref="D1420:D1483" si="332">C1420*9.81</f>
        <v>4.2451931052899941E-3</v>
      </c>
      <c r="T1420" s="182">
        <f t="shared" si="330"/>
        <v>0.10170136824038851</v>
      </c>
      <c r="U1420" s="19">
        <v>1.003714465732924</v>
      </c>
      <c r="V1420" s="105">
        <f t="shared" si="319"/>
        <v>4.1660000000014463E-3</v>
      </c>
      <c r="W1420" s="143">
        <f t="shared" si="320"/>
        <v>8.8754449677853557</v>
      </c>
      <c r="X1420" s="143">
        <f t="shared" si="321"/>
        <v>0.61929999999999996</v>
      </c>
      <c r="Y1420" s="143">
        <f t="shared" si="322"/>
        <v>8.9773237138295898E-3</v>
      </c>
      <c r="Z1420" s="143">
        <f t="shared" si="323"/>
        <v>12.705721970546461</v>
      </c>
      <c r="AA1420" s="143">
        <f t="shared" si="324"/>
        <v>-110.29124937224644</v>
      </c>
      <c r="AB1420" s="143">
        <f t="shared" si="325"/>
        <v>1.9062878196453629E-4</v>
      </c>
      <c r="AC1420" s="143">
        <f t="shared" si="326"/>
        <v>0.34904288435236314</v>
      </c>
      <c r="AD1420" s="143">
        <f t="shared" si="327"/>
        <v>4.5758228988110924E-2</v>
      </c>
      <c r="AE1420" s="105">
        <f t="shared" si="328"/>
        <v>7.125711564763676E-2</v>
      </c>
      <c r="AF1420" s="143">
        <f t="shared" si="329"/>
        <v>5.4638533917698566E-2</v>
      </c>
    </row>
    <row r="1421" spans="1:32" x14ac:dyDescent="0.25">
      <c r="A1421">
        <v>5.9083329999999989</v>
      </c>
      <c r="B1421">
        <v>0.1606030946120594</v>
      </c>
      <c r="C1421" s="203">
        <f t="shared" si="331"/>
        <v>6.6923309524827832E-4</v>
      </c>
      <c r="D1421" s="184">
        <f t="shared" si="332"/>
        <v>6.5651766643856106E-3</v>
      </c>
      <c r="T1421" s="182">
        <f t="shared" si="330"/>
        <v>0.10170136824038851</v>
      </c>
      <c r="U1421" s="19">
        <v>1.003714465732924</v>
      </c>
      <c r="V1421" s="105">
        <f t="shared" si="319"/>
        <v>4.1669999999989216E-3</v>
      </c>
      <c r="W1421" s="143">
        <f t="shared" si="320"/>
        <v>8.8754449677853557</v>
      </c>
      <c r="X1421" s="143">
        <f t="shared" si="321"/>
        <v>0.61929999999999996</v>
      </c>
      <c r="Y1421" s="143">
        <f t="shared" si="322"/>
        <v>8.9794786162998626E-3</v>
      </c>
      <c r="Z1421" s="143">
        <f t="shared" si="323"/>
        <v>12.714701449162762</v>
      </c>
      <c r="AA1421" s="143">
        <f t="shared" si="324"/>
        <v>-110.24612671886261</v>
      </c>
      <c r="AB1421" s="143">
        <f t="shared" si="325"/>
        <v>1.905507914031588E-4</v>
      </c>
      <c r="AC1421" s="143">
        <f t="shared" si="326"/>
        <v>0.34923343514376631</v>
      </c>
      <c r="AD1421" s="143">
        <f t="shared" si="327"/>
        <v>4.5728531654237604E-2</v>
      </c>
      <c r="AE1421" s="105">
        <f t="shared" si="328"/>
        <v>7.1066564856233597E-2</v>
      </c>
      <c r="AF1421" s="143">
        <f t="shared" si="329"/>
        <v>5.4638533917698566E-2</v>
      </c>
    </row>
    <row r="1422" spans="1:32" x14ac:dyDescent="0.25">
      <c r="A1422">
        <v>5.9124999999999996</v>
      </c>
      <c r="B1422">
        <v>4.7146015840770022E-2</v>
      </c>
      <c r="C1422" s="203">
        <f t="shared" si="331"/>
        <v>4.3284527162854258E-4</v>
      </c>
      <c r="D1422" s="184">
        <f t="shared" si="332"/>
        <v>4.2462121146760031E-3</v>
      </c>
      <c r="T1422" s="182">
        <f t="shared" si="330"/>
        <v>0.10135758278346746</v>
      </c>
      <c r="U1422" s="19">
        <v>1.0003215670709842</v>
      </c>
      <c r="V1422" s="105">
        <f t="shared" si="319"/>
        <v>4.1670000000006979E-3</v>
      </c>
      <c r="W1422" s="143">
        <f t="shared" si="320"/>
        <v>8.8754449677853557</v>
      </c>
      <c r="X1422" s="143">
        <f t="shared" si="321"/>
        <v>0.61929999999999996</v>
      </c>
      <c r="Y1422" s="143">
        <f t="shared" si="322"/>
        <v>8.960668447317079E-3</v>
      </c>
      <c r="Z1422" s="143">
        <f t="shared" si="323"/>
        <v>12.723662117610079</v>
      </c>
      <c r="AA1422" s="143">
        <f t="shared" si="324"/>
        <v>-109.943832211623</v>
      </c>
      <c r="AB1422" s="143">
        <f t="shared" si="325"/>
        <v>1.9002830177648712E-4</v>
      </c>
      <c r="AC1422" s="143">
        <f t="shared" si="326"/>
        <v>0.34942346344554281</v>
      </c>
      <c r="AD1422" s="143">
        <f t="shared" si="327"/>
        <v>4.5603144174815285E-2</v>
      </c>
      <c r="AE1422" s="105">
        <f t="shared" si="328"/>
        <v>7.0876536554457109E-2</v>
      </c>
      <c r="AF1422" s="143">
        <f t="shared" si="329"/>
        <v>1.6093876973475609E-2</v>
      </c>
    </row>
    <row r="1423" spans="1:32" x14ac:dyDescent="0.25">
      <c r="A1423">
        <v>5.9166659999999993</v>
      </c>
      <c r="B1423">
        <v>0.1606030946120594</v>
      </c>
      <c r="C1423" s="203">
        <f t="shared" si="331"/>
        <v>4.3274139707320943E-4</v>
      </c>
      <c r="D1423" s="184">
        <f t="shared" si="332"/>
        <v>4.2451931052881848E-3</v>
      </c>
      <c r="T1423" s="182">
        <f t="shared" si="330"/>
        <v>0.10170136824038851</v>
      </c>
      <c r="U1423" s="19">
        <v>1.003714465732924</v>
      </c>
      <c r="V1423" s="105">
        <f t="shared" si="319"/>
        <v>4.16599999999967E-3</v>
      </c>
      <c r="W1423" s="143">
        <f t="shared" si="320"/>
        <v>8.8754449677853557</v>
      </c>
      <c r="X1423" s="143">
        <f t="shared" si="321"/>
        <v>0.61929999999999996</v>
      </c>
      <c r="Y1423" s="143">
        <f t="shared" si="322"/>
        <v>8.9773237138257612E-3</v>
      </c>
      <c r="Z1423" s="143">
        <f t="shared" si="323"/>
        <v>12.732639441323904</v>
      </c>
      <c r="AA1423" s="143">
        <f t="shared" si="324"/>
        <v>-110.07651426022615</v>
      </c>
      <c r="AB1423" s="143">
        <f t="shared" si="325"/>
        <v>1.9025763109733297E-4</v>
      </c>
      <c r="AC1423" s="143">
        <f t="shared" si="326"/>
        <v>0.34961372107664013</v>
      </c>
      <c r="AD1423" s="143">
        <f t="shared" si="327"/>
        <v>4.5669138525527612E-2</v>
      </c>
      <c r="AE1423" s="105">
        <f t="shared" si="328"/>
        <v>7.0686278923359783E-2</v>
      </c>
      <c r="AF1423" s="143">
        <f t="shared" si="329"/>
        <v>5.4638533917698566E-2</v>
      </c>
    </row>
    <row r="1424" spans="1:32" x14ac:dyDescent="0.25">
      <c r="A1424">
        <v>5.920833</v>
      </c>
      <c r="B1424">
        <v>0.10387455522641484</v>
      </c>
      <c r="C1424" s="203">
        <f t="shared" si="331"/>
        <v>5.5103918343855332E-4</v>
      </c>
      <c r="D1424" s="184">
        <f t="shared" si="332"/>
        <v>5.4056943895322085E-3</v>
      </c>
      <c r="T1424" s="182">
        <f t="shared" si="330"/>
        <v>0.10148284273033574</v>
      </c>
      <c r="U1424" s="19">
        <v>1.0015577866305032</v>
      </c>
      <c r="V1424" s="105">
        <f t="shared" si="319"/>
        <v>4.1670000000006979E-3</v>
      </c>
      <c r="W1424" s="143">
        <f t="shared" si="320"/>
        <v>8.8754449677853557</v>
      </c>
      <c r="X1424" s="143">
        <f t="shared" si="321"/>
        <v>0.61929999999999996</v>
      </c>
      <c r="Y1424" s="143">
        <f t="shared" si="322"/>
        <v>8.9675248347448576E-3</v>
      </c>
      <c r="Z1424" s="143">
        <f t="shared" si="323"/>
        <v>12.741606966158649</v>
      </c>
      <c r="AA1424" s="143">
        <f t="shared" si="324"/>
        <v>-109.88479468460588</v>
      </c>
      <c r="AB1424" s="143">
        <f t="shared" si="325"/>
        <v>1.8992626057258809E-4</v>
      </c>
      <c r="AC1424" s="143">
        <f t="shared" si="326"/>
        <v>0.3498036473372127</v>
      </c>
      <c r="AD1424" s="143">
        <f t="shared" si="327"/>
        <v>4.5578656244913918E-2</v>
      </c>
      <c r="AE1424" s="105">
        <f t="shared" si="328"/>
        <v>7.0496352662787198E-2</v>
      </c>
      <c r="AF1424" s="143">
        <f t="shared" si="329"/>
        <v>3.5415100387093001E-2</v>
      </c>
    </row>
    <row r="1425" spans="1:32" x14ac:dyDescent="0.25">
      <c r="A1425">
        <v>5.9249999999999989</v>
      </c>
      <c r="B1425">
        <v>4.7146015840770022E-2</v>
      </c>
      <c r="C1425" s="203">
        <f t="shared" si="331"/>
        <v>3.1465135981839821E-4</v>
      </c>
      <c r="D1425" s="184">
        <f t="shared" si="332"/>
        <v>3.0867298398184868E-3</v>
      </c>
      <c r="T1425" s="182">
        <f t="shared" si="330"/>
        <v>0.10135758763816653</v>
      </c>
      <c r="U1425" s="19">
        <v>1.0003216149831387</v>
      </c>
      <c r="V1425" s="105">
        <f t="shared" si="319"/>
        <v>4.1669999999989216E-3</v>
      </c>
      <c r="W1425" s="143">
        <f t="shared" si="320"/>
        <v>8.8754449677853557</v>
      </c>
      <c r="X1425" s="143">
        <f t="shared" si="321"/>
        <v>0.61929999999999996</v>
      </c>
      <c r="Y1425" s="143">
        <f t="shared" si="322"/>
        <v>8.9606687131087194E-3</v>
      </c>
      <c r="Z1425" s="143">
        <f t="shared" si="323"/>
        <v>12.750567634871757</v>
      </c>
      <c r="AA1425" s="143">
        <f t="shared" si="324"/>
        <v>-109.72926792160432</v>
      </c>
      <c r="AB1425" s="143">
        <f t="shared" si="325"/>
        <v>1.8965744616017893E-4</v>
      </c>
      <c r="AC1425" s="143">
        <f t="shared" si="326"/>
        <v>0.34999330478337287</v>
      </c>
      <c r="AD1425" s="143">
        <f t="shared" si="327"/>
        <v>4.5514145946778981E-2</v>
      </c>
      <c r="AE1425" s="105">
        <f t="shared" si="328"/>
        <v>7.0306695216627024E-2</v>
      </c>
      <c r="AF1425" s="143">
        <f t="shared" si="329"/>
        <v>1.60938762026312E-2</v>
      </c>
    </row>
    <row r="1426" spans="1:32" x14ac:dyDescent="0.25">
      <c r="A1426">
        <v>5.9291659999999986</v>
      </c>
      <c r="B1426">
        <v>0.1606030946120594</v>
      </c>
      <c r="C1426" s="203">
        <f t="shared" si="331"/>
        <v>4.3274139707320943E-4</v>
      </c>
      <c r="D1426" s="184">
        <f t="shared" si="332"/>
        <v>4.2451931052881848E-3</v>
      </c>
      <c r="T1426" s="182">
        <f t="shared" si="330"/>
        <v>0.10170136822914877</v>
      </c>
      <c r="U1426" s="19">
        <v>1.0037144656219963</v>
      </c>
      <c r="V1426" s="105">
        <f t="shared" si="319"/>
        <v>4.16599999999967E-3</v>
      </c>
      <c r="W1426" s="143">
        <f t="shared" si="320"/>
        <v>8.8754449677853557</v>
      </c>
      <c r="X1426" s="143">
        <f t="shared" si="321"/>
        <v>0.61929999999999996</v>
      </c>
      <c r="Y1426" s="143">
        <f t="shared" si="322"/>
        <v>8.9773237132113239E-3</v>
      </c>
      <c r="Z1426" s="143">
        <f t="shared" si="323"/>
        <v>12.759544958584968</v>
      </c>
      <c r="AA1426" s="143">
        <f t="shared" si="324"/>
        <v>-109.86138439758238</v>
      </c>
      <c r="AB1426" s="143">
        <f t="shared" si="325"/>
        <v>1.8988579793818933E-4</v>
      </c>
      <c r="AC1426" s="143">
        <f t="shared" si="326"/>
        <v>0.35018319058131109</v>
      </c>
      <c r="AD1426" s="143">
        <f t="shared" si="327"/>
        <v>4.5579884286654916E-2</v>
      </c>
      <c r="AE1426" s="105">
        <f t="shared" si="328"/>
        <v>7.0116809418688836E-2</v>
      </c>
      <c r="AF1426" s="143">
        <f t="shared" si="329"/>
        <v>5.4638533923737069E-2</v>
      </c>
    </row>
    <row r="1427" spans="1:32" x14ac:dyDescent="0.25">
      <c r="A1427">
        <v>5.9333329999999993</v>
      </c>
      <c r="B1427">
        <v>0</v>
      </c>
      <c r="C1427" s="203">
        <f t="shared" si="331"/>
        <v>3.3461654762428184E-4</v>
      </c>
      <c r="D1427" s="184">
        <f t="shared" si="332"/>
        <v>3.2825883321942052E-3</v>
      </c>
      <c r="T1427" s="182">
        <f t="shared" si="330"/>
        <v>0.10132500013237908</v>
      </c>
      <c r="U1427" s="19">
        <v>1.0000000013064798</v>
      </c>
      <c r="V1427" s="105">
        <f t="shared" si="319"/>
        <v>4.1670000000006979E-3</v>
      </c>
      <c r="W1427" s="143">
        <f t="shared" si="320"/>
        <v>8.8754449677853557</v>
      </c>
      <c r="X1427" s="143">
        <f t="shared" si="321"/>
        <v>0.61929999999999996</v>
      </c>
      <c r="Y1427" s="143">
        <f t="shared" si="322"/>
        <v>8.9588844333952731E-3</v>
      </c>
      <c r="Z1427" s="143">
        <f t="shared" si="323"/>
        <v>12.768503843018363</v>
      </c>
      <c r="AA1427" s="143">
        <f t="shared" si="324"/>
        <v>-109.56413645800482</v>
      </c>
      <c r="AB1427" s="143">
        <f t="shared" si="325"/>
        <v>1.8937203086250874E-4</v>
      </c>
      <c r="AC1427" s="143">
        <f t="shared" si="326"/>
        <v>0.35037256261217359</v>
      </c>
      <c r="AD1427" s="143">
        <f t="shared" si="327"/>
        <v>4.5445651754854099E-2</v>
      </c>
      <c r="AE1427" s="105">
        <f t="shared" si="328"/>
        <v>6.9927437387826322E-2</v>
      </c>
      <c r="AF1427" s="143">
        <f t="shared" si="329"/>
        <v>0</v>
      </c>
    </row>
    <row r="1428" spans="1:32" x14ac:dyDescent="0.25">
      <c r="A1428">
        <v>5.9375</v>
      </c>
      <c r="B1428">
        <v>0.21733163399770422</v>
      </c>
      <c r="C1428" s="203">
        <f t="shared" si="331"/>
        <v>4.5281045943429258E-4</v>
      </c>
      <c r="D1428" s="184">
        <f t="shared" si="332"/>
        <v>4.4420706070504102E-3</v>
      </c>
      <c r="T1428" s="182">
        <f t="shared" si="330"/>
        <v>0.10201085344366813</v>
      </c>
      <c r="U1428" s="19">
        <v>1.0067688472111338</v>
      </c>
      <c r="V1428" s="105">
        <f t="shared" si="319"/>
        <v>4.1670000000006979E-3</v>
      </c>
      <c r="W1428" s="143">
        <f t="shared" si="320"/>
        <v>8.8754449677853557</v>
      </c>
      <c r="X1428" s="143">
        <f t="shared" si="321"/>
        <v>0.61929999999999996</v>
      </c>
      <c r="Y1428" s="143">
        <f t="shared" si="322"/>
        <v>8.9963913577131745E-3</v>
      </c>
      <c r="Z1428" s="143">
        <f t="shared" si="323"/>
        <v>12.777500234376078</v>
      </c>
      <c r="AA1428" s="143">
        <f t="shared" si="324"/>
        <v>-109.95058358272736</v>
      </c>
      <c r="AB1428" s="143">
        <f t="shared" si="325"/>
        <v>1.9003997093118018E-4</v>
      </c>
      <c r="AC1428" s="143">
        <f t="shared" si="326"/>
        <v>0.35056260258310479</v>
      </c>
      <c r="AD1428" s="143">
        <f t="shared" si="327"/>
        <v>4.5605944547911774E-2</v>
      </c>
      <c r="AE1428" s="105">
        <f t="shared" si="328"/>
        <v>6.9737397416895136E-2</v>
      </c>
      <c r="AF1428" s="143">
        <f t="shared" si="329"/>
        <v>7.3713747110719652E-2</v>
      </c>
    </row>
    <row r="1429" spans="1:32" x14ac:dyDescent="0.25">
      <c r="A1429">
        <v>5.9416659999999997</v>
      </c>
      <c r="B1429">
        <v>4.7146015840770022E-2</v>
      </c>
      <c r="C1429" s="203">
        <f t="shared" si="331"/>
        <v>5.5090694461349819E-4</v>
      </c>
      <c r="D1429" s="184">
        <f t="shared" si="332"/>
        <v>5.4043971266584173E-3</v>
      </c>
      <c r="T1429" s="182">
        <f t="shared" si="330"/>
        <v>0.10135769608318856</v>
      </c>
      <c r="U1429" s="19">
        <v>1.0003226852522928</v>
      </c>
      <c r="V1429" s="105">
        <f t="shared" si="319"/>
        <v>4.16599999999967E-3</v>
      </c>
      <c r="W1429" s="143">
        <f t="shared" si="320"/>
        <v>8.8754449677853557</v>
      </c>
      <c r="X1429" s="143">
        <f t="shared" si="321"/>
        <v>0.61929999999999996</v>
      </c>
      <c r="Y1429" s="143">
        <f t="shared" si="322"/>
        <v>8.9585242606043513E-3</v>
      </c>
      <c r="Z1429" s="143">
        <f t="shared" si="323"/>
        <v>12.786458758636682</v>
      </c>
      <c r="AA1429" s="143">
        <f t="shared" si="324"/>
        <v>-109.41608856217412</v>
      </c>
      <c r="AB1429" s="143">
        <f t="shared" si="325"/>
        <v>1.8911614301813984E-4</v>
      </c>
      <c r="AC1429" s="143">
        <f t="shared" si="326"/>
        <v>0.35075171872612293</v>
      </c>
      <c r="AD1429" s="143">
        <f t="shared" si="327"/>
        <v>4.5395137546364574E-2</v>
      </c>
      <c r="AE1429" s="105">
        <f t="shared" si="328"/>
        <v>6.9548281273876994E-2</v>
      </c>
      <c r="AF1429" s="143">
        <f t="shared" si="329"/>
        <v>1.6093858983408319E-2</v>
      </c>
    </row>
    <row r="1430" spans="1:32" x14ac:dyDescent="0.25">
      <c r="A1430">
        <v>5.9458329999999986</v>
      </c>
      <c r="B1430">
        <v>4.7146015840770022E-2</v>
      </c>
      <c r="C1430" s="203">
        <f t="shared" si="331"/>
        <v>1.9645744800843784E-4</v>
      </c>
      <c r="D1430" s="184">
        <f t="shared" si="332"/>
        <v>1.9272475649627753E-3</v>
      </c>
      <c r="T1430" s="182">
        <f t="shared" si="330"/>
        <v>0.10135769608318856</v>
      </c>
      <c r="U1430" s="19">
        <v>1.0003226852522928</v>
      </c>
      <c r="V1430" s="105">
        <f t="shared" si="319"/>
        <v>4.1669999999989216E-3</v>
      </c>
      <c r="W1430" s="143">
        <f t="shared" si="320"/>
        <v>8.8754449677853557</v>
      </c>
      <c r="X1430" s="143">
        <f t="shared" si="321"/>
        <v>0.61929999999999996</v>
      </c>
      <c r="Y1430" s="143">
        <f t="shared" si="322"/>
        <v>8.960674650487669E-3</v>
      </c>
      <c r="Z1430" s="143">
        <f t="shared" si="323"/>
        <v>12.79541943328717</v>
      </c>
      <c r="AA1430" s="143">
        <f t="shared" si="324"/>
        <v>-109.37056666123827</v>
      </c>
      <c r="AB1430" s="143">
        <f t="shared" si="325"/>
        <v>1.8903746239227421E-4</v>
      </c>
      <c r="AC1430" s="143">
        <f t="shared" si="326"/>
        <v>0.35094075618851522</v>
      </c>
      <c r="AD1430" s="143">
        <f t="shared" si="327"/>
        <v>4.5365361745217936E-2</v>
      </c>
      <c r="AE1430" s="105">
        <f t="shared" si="328"/>
        <v>6.9359243811484714E-2</v>
      </c>
      <c r="AF1430" s="143">
        <f t="shared" si="329"/>
        <v>1.6093858983408319E-2</v>
      </c>
    </row>
    <row r="1431" spans="1:32" x14ac:dyDescent="0.25">
      <c r="A1431">
        <v>5.9499999999999993</v>
      </c>
      <c r="B1431">
        <v>0.21733163399770422</v>
      </c>
      <c r="C1431" s="203">
        <f t="shared" si="331"/>
        <v>5.5103918343855332E-4</v>
      </c>
      <c r="D1431" s="184">
        <f t="shared" si="332"/>
        <v>5.4056943895322085E-3</v>
      </c>
      <c r="T1431" s="182">
        <f t="shared" si="330"/>
        <v>0.10201141676624759</v>
      </c>
      <c r="U1431" s="19">
        <v>1.0067744067727371</v>
      </c>
      <c r="V1431" s="105">
        <f t="shared" si="319"/>
        <v>4.1670000000006979E-3</v>
      </c>
      <c r="W1431" s="143">
        <f t="shared" si="320"/>
        <v>8.8754449677853557</v>
      </c>
      <c r="X1431" s="143">
        <f t="shared" si="321"/>
        <v>0.61929999999999996</v>
      </c>
      <c r="Y1431" s="143">
        <f t="shared" si="322"/>
        <v>8.9964221243299079E-3</v>
      </c>
      <c r="Z1431" s="143">
        <f t="shared" si="323"/>
        <v>12.8044158554115</v>
      </c>
      <c r="AA1431" s="143">
        <f t="shared" si="324"/>
        <v>-109.73447199130769</v>
      </c>
      <c r="AB1431" s="143">
        <f t="shared" si="325"/>
        <v>1.8966644093967828E-4</v>
      </c>
      <c r="AC1431" s="143">
        <f t="shared" si="326"/>
        <v>0.35113042262945487</v>
      </c>
      <c r="AD1431" s="143">
        <f t="shared" si="327"/>
        <v>4.5516304521153468E-2</v>
      </c>
      <c r="AE1431" s="105">
        <f t="shared" si="328"/>
        <v>6.9169577370545035E-2</v>
      </c>
      <c r="AF1431" s="143">
        <f t="shared" si="329"/>
        <v>7.3713340052181692E-2</v>
      </c>
    </row>
    <row r="1432" spans="1:32" x14ac:dyDescent="0.25">
      <c r="A1432">
        <v>5.954165999999999</v>
      </c>
      <c r="B1432">
        <v>0.1606030946120594</v>
      </c>
      <c r="C1432" s="203">
        <f t="shared" si="331"/>
        <v>7.8723803969407528E-4</v>
      </c>
      <c r="D1432" s="184">
        <f t="shared" si="332"/>
        <v>7.7228051693988787E-3</v>
      </c>
      <c r="T1432" s="182">
        <f t="shared" si="330"/>
        <v>0.10170101798230244</v>
      </c>
      <c r="U1432" s="19">
        <v>1.0037110089543788</v>
      </c>
      <c r="V1432" s="105">
        <f t="shared" si="319"/>
        <v>4.16599999999967E-3</v>
      </c>
      <c r="W1432" s="143">
        <f t="shared" si="320"/>
        <v>8.8754449677853557</v>
      </c>
      <c r="X1432" s="143">
        <f t="shared" si="321"/>
        <v>0.61929999999999996</v>
      </c>
      <c r="Y1432" s="143">
        <f t="shared" si="322"/>
        <v>8.9773045664339243E-3</v>
      </c>
      <c r="Z1432" s="143">
        <f t="shared" si="323"/>
        <v>12.813393159977934</v>
      </c>
      <c r="AA1432" s="143">
        <f t="shared" si="324"/>
        <v>-109.42912244564471</v>
      </c>
      <c r="AB1432" s="143">
        <f t="shared" si="325"/>
        <v>1.891386709461886E-4</v>
      </c>
      <c r="AC1432" s="143">
        <f t="shared" si="326"/>
        <v>0.35131956130040104</v>
      </c>
      <c r="AD1432" s="143">
        <f t="shared" si="327"/>
        <v>4.5400545114307148E-2</v>
      </c>
      <c r="AE1432" s="105">
        <f t="shared" si="328"/>
        <v>6.8980438699598842E-2</v>
      </c>
      <c r="AF1432" s="143">
        <f t="shared" si="329"/>
        <v>5.4638722092691265E-2</v>
      </c>
    </row>
    <row r="1433" spans="1:32" x14ac:dyDescent="0.25">
      <c r="A1433">
        <v>5.9583329999999997</v>
      </c>
      <c r="B1433">
        <v>0.1606030946120594</v>
      </c>
      <c r="C1433" s="203">
        <f t="shared" si="331"/>
        <v>6.6923309524856368E-4</v>
      </c>
      <c r="D1433" s="184">
        <f t="shared" si="332"/>
        <v>6.5651766643884104E-3</v>
      </c>
      <c r="T1433" s="182">
        <f t="shared" si="330"/>
        <v>0.10170101798230244</v>
      </c>
      <c r="U1433" s="19">
        <v>1.0037110089543788</v>
      </c>
      <c r="V1433" s="105">
        <f t="shared" si="319"/>
        <v>4.1670000000006979E-3</v>
      </c>
      <c r="W1433" s="143">
        <f t="shared" si="320"/>
        <v>8.8754449677853557</v>
      </c>
      <c r="X1433" s="143">
        <f t="shared" si="321"/>
        <v>0.61929999999999996</v>
      </c>
      <c r="Y1433" s="143">
        <f t="shared" si="322"/>
        <v>8.9794594643157442E-3</v>
      </c>
      <c r="Z1433" s="143">
        <f t="shared" si="323"/>
        <v>12.82237261944225</v>
      </c>
      <c r="AA1433" s="143">
        <f t="shared" si="324"/>
        <v>-109.38313857684099</v>
      </c>
      <c r="AB1433" s="143">
        <f t="shared" si="325"/>
        <v>1.8905919184925241E-4</v>
      </c>
      <c r="AC1433" s="143">
        <f t="shared" si="326"/>
        <v>0.35150862049225029</v>
      </c>
      <c r="AD1433" s="143">
        <f t="shared" si="327"/>
        <v>4.5370576397701159E-2</v>
      </c>
      <c r="AE1433" s="105">
        <f t="shared" si="328"/>
        <v>6.8791379507749592E-2</v>
      </c>
      <c r="AF1433" s="143">
        <f t="shared" si="329"/>
        <v>5.4638722092691265E-2</v>
      </c>
    </row>
    <row r="1434" spans="1:32" x14ac:dyDescent="0.25">
      <c r="A1434">
        <v>5.9624999999999986</v>
      </c>
      <c r="B1434">
        <v>0.21733163399770422</v>
      </c>
      <c r="C1434" s="203">
        <f t="shared" si="331"/>
        <v>7.874270070582387E-4</v>
      </c>
      <c r="D1434" s="184">
        <f t="shared" si="332"/>
        <v>7.7246589392413224E-3</v>
      </c>
      <c r="T1434" s="182">
        <f t="shared" si="330"/>
        <v>0.10201121891518068</v>
      </c>
      <c r="U1434" s="19">
        <v>1.0067724541345244</v>
      </c>
      <c r="V1434" s="105">
        <f t="shared" si="319"/>
        <v>4.1669999999989216E-3</v>
      </c>
      <c r="W1434" s="143">
        <f t="shared" si="320"/>
        <v>8.8754449677853557</v>
      </c>
      <c r="X1434" s="143">
        <f t="shared" si="321"/>
        <v>0.61929999999999996</v>
      </c>
      <c r="Y1434" s="143">
        <f t="shared" si="322"/>
        <v>8.9964113184325817E-3</v>
      </c>
      <c r="Z1434" s="143">
        <f t="shared" si="323"/>
        <v>12.831369030760683</v>
      </c>
      <c r="AA1434" s="143">
        <f t="shared" si="324"/>
        <v>-109.51705834610337</v>
      </c>
      <c r="AB1434" s="143">
        <f t="shared" si="325"/>
        <v>1.8929066046204595E-4</v>
      </c>
      <c r="AC1434" s="143">
        <f t="shared" si="326"/>
        <v>0.35169791115271232</v>
      </c>
      <c r="AD1434" s="143">
        <f t="shared" si="327"/>
        <v>4.5426124420949107E-2</v>
      </c>
      <c r="AE1434" s="105">
        <f t="shared" si="328"/>
        <v>6.8602088847287551E-2</v>
      </c>
      <c r="AF1434" s="143">
        <f t="shared" si="329"/>
        <v>7.3713483019427151E-2</v>
      </c>
    </row>
    <row r="1435" spans="1:32" x14ac:dyDescent="0.25">
      <c r="A1435">
        <v>5.966666</v>
      </c>
      <c r="B1435">
        <v>0.21733163399770422</v>
      </c>
      <c r="C1435" s="203">
        <f t="shared" si="331"/>
        <v>9.0540358723475013E-4</v>
      </c>
      <c r="D1435" s="184">
        <f t="shared" si="332"/>
        <v>8.882009190772899E-3</v>
      </c>
      <c r="T1435" s="182">
        <f t="shared" si="330"/>
        <v>0.10201121891518068</v>
      </c>
      <c r="U1435" s="19">
        <v>1.0067724541345244</v>
      </c>
      <c r="V1435" s="105">
        <f t="shared" si="319"/>
        <v>4.1660000000014463E-3</v>
      </c>
      <c r="W1435" s="143">
        <f t="shared" si="320"/>
        <v>8.8754449677853557</v>
      </c>
      <c r="X1435" s="143">
        <f t="shared" si="321"/>
        <v>0.61929999999999996</v>
      </c>
      <c r="Y1435" s="143">
        <f t="shared" si="322"/>
        <v>8.9942523524388883E-3</v>
      </c>
      <c r="Z1435" s="143">
        <f t="shared" si="323"/>
        <v>12.840363283113122</v>
      </c>
      <c r="AA1435" s="143">
        <f t="shared" si="324"/>
        <v>-109.4181773546524</v>
      </c>
      <c r="AB1435" s="143">
        <f t="shared" si="325"/>
        <v>1.8911975331331899E-4</v>
      </c>
      <c r="AC1435" s="143">
        <f t="shared" si="326"/>
        <v>0.35188703090602563</v>
      </c>
      <c r="AD1435" s="143">
        <f t="shared" si="327"/>
        <v>4.5396004155845736E-2</v>
      </c>
      <c r="AE1435" s="105">
        <f t="shared" si="328"/>
        <v>6.8412969093974235E-2</v>
      </c>
      <c r="AF1435" s="143">
        <f t="shared" si="329"/>
        <v>7.3713483019427151E-2</v>
      </c>
    </row>
    <row r="1436" spans="1:32" x14ac:dyDescent="0.25">
      <c r="A1436">
        <v>5.9708329999999989</v>
      </c>
      <c r="B1436">
        <v>0.1606030946120594</v>
      </c>
      <c r="C1436" s="203">
        <f t="shared" si="331"/>
        <v>7.874270070582387E-4</v>
      </c>
      <c r="D1436" s="184">
        <f t="shared" si="332"/>
        <v>7.7246589392413224E-3</v>
      </c>
      <c r="T1436" s="182">
        <f t="shared" si="330"/>
        <v>0.10170101757874443</v>
      </c>
      <c r="U1436" s="19">
        <v>1.003711004971571</v>
      </c>
      <c r="V1436" s="105">
        <f t="shared" si="319"/>
        <v>4.1669999999989216E-3</v>
      </c>
      <c r="W1436" s="143">
        <f t="shared" si="320"/>
        <v>8.8754449677853557</v>
      </c>
      <c r="X1436" s="143">
        <f t="shared" si="321"/>
        <v>0.61929999999999996</v>
      </c>
      <c r="Y1436" s="143">
        <f t="shared" si="322"/>
        <v>8.9794594422454941E-3</v>
      </c>
      <c r="Z1436" s="143">
        <f t="shared" si="323"/>
        <v>12.849342742555368</v>
      </c>
      <c r="AA1436" s="143">
        <f t="shared" si="324"/>
        <v>-109.1658014846158</v>
      </c>
      <c r="AB1436" s="143">
        <f t="shared" si="325"/>
        <v>1.8868354368675161E-4</v>
      </c>
      <c r="AC1436" s="143">
        <f t="shared" si="326"/>
        <v>0.35207571444971236</v>
      </c>
      <c r="AD1436" s="143">
        <f t="shared" si="327"/>
        <v>4.5280428050588059E-2</v>
      </c>
      <c r="AE1436" s="105">
        <f t="shared" si="328"/>
        <v>6.8224285550287478E-2</v>
      </c>
      <c r="AF1436" s="143">
        <f t="shared" si="329"/>
        <v>5.4638722309502209E-2</v>
      </c>
    </row>
    <row r="1437" spans="1:32" x14ac:dyDescent="0.25">
      <c r="A1437">
        <v>5.9749999999999996</v>
      </c>
      <c r="B1437">
        <v>0.1606030946120594</v>
      </c>
      <c r="C1437" s="203">
        <f t="shared" si="331"/>
        <v>6.6923309524856368E-4</v>
      </c>
      <c r="D1437" s="184">
        <f t="shared" si="332"/>
        <v>6.5651766643884104E-3</v>
      </c>
      <c r="T1437" s="182">
        <f t="shared" si="330"/>
        <v>0.10170101757874443</v>
      </c>
      <c r="U1437" s="19">
        <v>1.003711004971571</v>
      </c>
      <c r="V1437" s="105">
        <f t="shared" si="319"/>
        <v>4.1670000000006979E-3</v>
      </c>
      <c r="W1437" s="143">
        <f t="shared" si="320"/>
        <v>8.8754449677853557</v>
      </c>
      <c r="X1437" s="143">
        <f t="shared" si="321"/>
        <v>0.61929999999999996</v>
      </c>
      <c r="Y1437" s="143">
        <f t="shared" si="322"/>
        <v>8.9794594422493209E-3</v>
      </c>
      <c r="Z1437" s="143">
        <f t="shared" si="323"/>
        <v>12.858322201997618</v>
      </c>
      <c r="AA1437" s="143">
        <f t="shared" si="324"/>
        <v>-109.09333187176341</v>
      </c>
      <c r="AB1437" s="143">
        <f t="shared" si="325"/>
        <v>1.8855828629683061E-4</v>
      </c>
      <c r="AC1437" s="143">
        <f t="shared" si="326"/>
        <v>0.35226427273600919</v>
      </c>
      <c r="AD1437" s="143">
        <f t="shared" si="327"/>
        <v>4.5250368681737228E-2</v>
      </c>
      <c r="AE1437" s="105">
        <f t="shared" si="328"/>
        <v>6.8035727263990653E-2</v>
      </c>
      <c r="AF1437" s="143">
        <f t="shared" si="329"/>
        <v>5.4638722309502209E-2</v>
      </c>
    </row>
    <row r="1438" spans="1:32" x14ac:dyDescent="0.25">
      <c r="A1438">
        <v>5.9791659999999993</v>
      </c>
      <c r="B1438">
        <v>0.1606030946120594</v>
      </c>
      <c r="C1438" s="203">
        <f t="shared" si="331"/>
        <v>6.6907249215378652E-4</v>
      </c>
      <c r="D1438" s="184">
        <f t="shared" si="332"/>
        <v>6.5636011480286463E-3</v>
      </c>
      <c r="T1438" s="182">
        <f t="shared" si="330"/>
        <v>0.10170101757874443</v>
      </c>
      <c r="U1438" s="19">
        <v>1.003711004971571</v>
      </c>
      <c r="V1438" s="105">
        <f t="shared" si="319"/>
        <v>4.16599999999967E-3</v>
      </c>
      <c r="W1438" s="143">
        <f t="shared" si="320"/>
        <v>8.8754449677853557</v>
      </c>
      <c r="X1438" s="143">
        <f t="shared" si="321"/>
        <v>0.61929999999999996</v>
      </c>
      <c r="Y1438" s="143">
        <f t="shared" si="322"/>
        <v>8.977304544372797E-3</v>
      </c>
      <c r="Z1438" s="143">
        <f t="shared" si="323"/>
        <v>12.867299506541992</v>
      </c>
      <c r="AA1438" s="143">
        <f t="shared" si="324"/>
        <v>-108.9946621749918</v>
      </c>
      <c r="AB1438" s="143">
        <f t="shared" si="325"/>
        <v>1.8838774435248382E-4</v>
      </c>
      <c r="AC1438" s="143">
        <f t="shared" si="326"/>
        <v>0.35245266048036167</v>
      </c>
      <c r="AD1438" s="143">
        <f t="shared" si="327"/>
        <v>4.5220293891622361E-2</v>
      </c>
      <c r="AE1438" s="105">
        <f t="shared" si="328"/>
        <v>6.7847339519638172E-2</v>
      </c>
      <c r="AF1438" s="143">
        <f t="shared" si="329"/>
        <v>5.4638722309502209E-2</v>
      </c>
    </row>
    <row r="1439" spans="1:32" x14ac:dyDescent="0.25">
      <c r="A1439">
        <v>5.983333</v>
      </c>
      <c r="B1439">
        <v>0.10387455522641484</v>
      </c>
      <c r="C1439" s="203">
        <f t="shared" si="331"/>
        <v>5.5103918343855332E-4</v>
      </c>
      <c r="D1439" s="184">
        <f t="shared" si="332"/>
        <v>5.4056943895322085E-3</v>
      </c>
      <c r="T1439" s="182">
        <f t="shared" si="330"/>
        <v>0.10148284245542744</v>
      </c>
      <c r="U1439" s="19">
        <v>1.0015577839173693</v>
      </c>
      <c r="V1439" s="105">
        <f t="shared" si="319"/>
        <v>4.1670000000006979E-3</v>
      </c>
      <c r="W1439" s="143">
        <f t="shared" si="320"/>
        <v>8.8754449677853557</v>
      </c>
      <c r="X1439" s="143">
        <f t="shared" si="321"/>
        <v>0.61929999999999996</v>
      </c>
      <c r="Y1439" s="143">
        <f t="shared" si="322"/>
        <v>8.9675248197006643E-3</v>
      </c>
      <c r="Z1439" s="143">
        <f t="shared" si="323"/>
        <v>12.876267031361692</v>
      </c>
      <c r="AA1439" s="143">
        <f t="shared" si="324"/>
        <v>-108.80353927990443</v>
      </c>
      <c r="AB1439" s="143">
        <f t="shared" si="325"/>
        <v>1.8805740513787327E-4</v>
      </c>
      <c r="AC1439" s="143">
        <f t="shared" si="326"/>
        <v>0.35264071788549955</v>
      </c>
      <c r="AD1439" s="143">
        <f t="shared" si="327"/>
        <v>4.5130166819736445E-2</v>
      </c>
      <c r="AE1439" s="105">
        <f t="shared" si="328"/>
        <v>6.7659282114500299E-2</v>
      </c>
      <c r="AF1439" s="143">
        <f t="shared" si="329"/>
        <v>3.5415100483029462E-2</v>
      </c>
    </row>
    <row r="1440" spans="1:32" x14ac:dyDescent="0.25">
      <c r="A1440">
        <v>5.9874999999999989</v>
      </c>
      <c r="B1440">
        <v>0.27406017338334904</v>
      </c>
      <c r="C1440" s="203">
        <f t="shared" si="331"/>
        <v>7.8742700705823924E-4</v>
      </c>
      <c r="D1440" s="184">
        <f t="shared" si="332"/>
        <v>7.7246589392413276E-3</v>
      </c>
      <c r="T1440" s="182">
        <f t="shared" si="330"/>
        <v>0.1024090178360027</v>
      </c>
      <c r="U1440" s="19">
        <v>1.0106984242388621</v>
      </c>
      <c r="V1440" s="105">
        <f t="shared" si="319"/>
        <v>4.1669999999989216E-3</v>
      </c>
      <c r="W1440" s="143">
        <f t="shared" si="320"/>
        <v>8.8754449677853557</v>
      </c>
      <c r="X1440" s="143">
        <f t="shared" si="321"/>
        <v>0.61929999999999996</v>
      </c>
      <c r="Y1440" s="143">
        <f t="shared" si="322"/>
        <v>9.0181215340259628E-3</v>
      </c>
      <c r="Z1440" s="143">
        <f t="shared" si="323"/>
        <v>12.885285152895719</v>
      </c>
      <c r="AA1440" s="143">
        <f t="shared" si="324"/>
        <v>-109.3441721543626</v>
      </c>
      <c r="AB1440" s="143">
        <f t="shared" si="325"/>
        <v>1.889918417947662E-4</v>
      </c>
      <c r="AC1440" s="143">
        <f t="shared" si="326"/>
        <v>0.35282970972729433</v>
      </c>
      <c r="AD1440" s="143">
        <f t="shared" si="327"/>
        <v>4.5354413677661416E-2</v>
      </c>
      <c r="AE1440" s="105">
        <f t="shared" si="328"/>
        <v>6.7470290272705527E-2</v>
      </c>
      <c r="AF1440" s="143">
        <f t="shared" si="329"/>
        <v>9.2593318917448347E-2</v>
      </c>
    </row>
    <row r="1441" spans="1:32" x14ac:dyDescent="0.25">
      <c r="A1441">
        <v>5.9916659999999986</v>
      </c>
      <c r="B1441">
        <v>0.1606030946120594</v>
      </c>
      <c r="C1441" s="203">
        <f t="shared" si="331"/>
        <v>9.0540358723436405E-4</v>
      </c>
      <c r="D1441" s="184">
        <f t="shared" si="332"/>
        <v>8.8820091907691121E-3</v>
      </c>
      <c r="T1441" s="182">
        <f t="shared" si="330"/>
        <v>0.10170128056448363</v>
      </c>
      <c r="U1441" s="19">
        <v>1.0037136004390192</v>
      </c>
      <c r="V1441" s="105">
        <f t="shared" si="319"/>
        <v>4.16599999999967E-3</v>
      </c>
      <c r="W1441" s="143">
        <f t="shared" si="320"/>
        <v>8.8754449677853557</v>
      </c>
      <c r="X1441" s="143">
        <f t="shared" si="321"/>
        <v>0.61929999999999996</v>
      </c>
      <c r="Y1441" s="143">
        <f t="shared" si="322"/>
        <v>8.9773189208912155E-3</v>
      </c>
      <c r="Z1441" s="143">
        <f t="shared" si="323"/>
        <v>12.89426247181661</v>
      </c>
      <c r="AA1441" s="143">
        <f t="shared" si="324"/>
        <v>-108.77678950067215</v>
      </c>
      <c r="AB1441" s="143">
        <f t="shared" si="325"/>
        <v>1.8801117048315776E-4</v>
      </c>
      <c r="AC1441" s="143">
        <f t="shared" si="326"/>
        <v>0.3530177208977775</v>
      </c>
      <c r="AD1441" s="143">
        <f t="shared" si="327"/>
        <v>4.5129901700233475E-2</v>
      </c>
      <c r="AE1441" s="105">
        <f t="shared" si="328"/>
        <v>6.728227910222237E-2</v>
      </c>
      <c r="AF1441" s="143">
        <f t="shared" si="329"/>
        <v>5.4638581021165464E-2</v>
      </c>
    </row>
    <row r="1442" spans="1:32" x14ac:dyDescent="0.25">
      <c r="A1442">
        <v>5.9958329999999993</v>
      </c>
      <c r="B1442">
        <v>0.1606030946120594</v>
      </c>
      <c r="C1442" s="203">
        <f t="shared" si="331"/>
        <v>6.6923309524856368E-4</v>
      </c>
      <c r="D1442" s="184">
        <f t="shared" si="332"/>
        <v>6.5651766643884104E-3</v>
      </c>
      <c r="T1442" s="182">
        <f t="shared" si="330"/>
        <v>0.10170128056448363</v>
      </c>
      <c r="U1442" s="19">
        <v>1.0037136004390192</v>
      </c>
      <c r="V1442" s="105">
        <f t="shared" si="319"/>
        <v>4.1670000000006979E-3</v>
      </c>
      <c r="W1442" s="143">
        <f t="shared" si="320"/>
        <v>8.8754449677853557</v>
      </c>
      <c r="X1442" s="143">
        <f t="shared" si="321"/>
        <v>0.61929999999999996</v>
      </c>
      <c r="Y1442" s="143">
        <f t="shared" si="322"/>
        <v>8.9794738222186577E-3</v>
      </c>
      <c r="Z1442" s="143">
        <f t="shared" si="323"/>
        <v>12.903241945638829</v>
      </c>
      <c r="AA1442" s="143">
        <f t="shared" si="324"/>
        <v>-108.73015717645534</v>
      </c>
      <c r="AB1442" s="143">
        <f t="shared" si="325"/>
        <v>1.8793057058773339E-4</v>
      </c>
      <c r="AC1442" s="143">
        <f t="shared" si="326"/>
        <v>0.35320565146836524</v>
      </c>
      <c r="AD1442" s="143">
        <f t="shared" si="327"/>
        <v>4.5099728962731442E-2</v>
      </c>
      <c r="AE1442" s="105">
        <f t="shared" si="328"/>
        <v>6.7094348531634637E-2</v>
      </c>
      <c r="AF1442" s="143">
        <f t="shared" si="329"/>
        <v>5.4638581021165464E-2</v>
      </c>
    </row>
    <row r="1443" spans="1:32" x14ac:dyDescent="0.25">
      <c r="A1443">
        <v>6</v>
      </c>
      <c r="B1443">
        <v>0.21733163399770422</v>
      </c>
      <c r="C1443" s="203">
        <f t="shared" si="331"/>
        <v>7.8742700705857437E-4</v>
      </c>
      <c r="D1443" s="184">
        <f t="shared" si="332"/>
        <v>7.7246589392446149E-3</v>
      </c>
      <c r="T1443" s="182">
        <f t="shared" si="330"/>
        <v>0.1020112185366687</v>
      </c>
      <c r="U1443" s="19">
        <v>1.0067724503989015</v>
      </c>
      <c r="V1443" s="105">
        <f t="shared" si="319"/>
        <v>4.1670000000006979E-3</v>
      </c>
      <c r="W1443" s="143">
        <f t="shared" si="320"/>
        <v>8.8754449677853557</v>
      </c>
      <c r="X1443" s="143">
        <f t="shared" si="321"/>
        <v>0.61929999999999996</v>
      </c>
      <c r="Y1443" s="143">
        <f t="shared" si="322"/>
        <v>8.9964112977634833E-3</v>
      </c>
      <c r="Z1443" s="143">
        <f t="shared" si="323"/>
        <v>12.912238356936593</v>
      </c>
      <c r="AA1443" s="143">
        <f t="shared" si="324"/>
        <v>-108.86217628588756</v>
      </c>
      <c r="AB1443" s="143">
        <f t="shared" si="325"/>
        <v>1.8815875407618191E-4</v>
      </c>
      <c r="AC1443" s="143">
        <f t="shared" si="326"/>
        <v>0.35339381022244143</v>
      </c>
      <c r="AD1443" s="143">
        <f t="shared" si="327"/>
        <v>4.5154488619186556E-2</v>
      </c>
      <c r="AE1443" s="105">
        <f t="shared" si="328"/>
        <v>6.6906189777558453E-2</v>
      </c>
      <c r="AF1443" s="143">
        <f t="shared" si="329"/>
        <v>7.3713483292940557E-2</v>
      </c>
    </row>
    <row r="1444" spans="1:32" x14ac:dyDescent="0.25">
      <c r="A1444">
        <v>6.0041659999999997</v>
      </c>
      <c r="B1444">
        <v>0.10387455522641484</v>
      </c>
      <c r="C1444" s="203">
        <f t="shared" si="331"/>
        <v>6.6907249215378696E-4</v>
      </c>
      <c r="D1444" s="184">
        <f t="shared" si="332"/>
        <v>6.5636011480286506E-3</v>
      </c>
      <c r="T1444" s="182">
        <f t="shared" si="330"/>
        <v>0.10148312313509557</v>
      </c>
      <c r="U1444" s="19">
        <v>1.001560554010319</v>
      </c>
      <c r="V1444" s="105">
        <f t="shared" si="319"/>
        <v>4.16599999999967E-3</v>
      </c>
      <c r="W1444" s="143">
        <f t="shared" si="320"/>
        <v>8.8754449677853557</v>
      </c>
      <c r="X1444" s="143">
        <f t="shared" si="321"/>
        <v>0.61929999999999996</v>
      </c>
      <c r="Y1444" s="143">
        <f t="shared" si="322"/>
        <v>8.9653881422379258E-3</v>
      </c>
      <c r="Z1444" s="143">
        <f t="shared" si="323"/>
        <v>12.921203745078831</v>
      </c>
      <c r="AA1444" s="143">
        <f t="shared" si="324"/>
        <v>-108.41415300303569</v>
      </c>
      <c r="AB1444" s="143">
        <f t="shared" si="325"/>
        <v>1.8738438500168222E-4</v>
      </c>
      <c r="AC1444" s="143">
        <f t="shared" si="326"/>
        <v>0.35358119460744314</v>
      </c>
      <c r="AD1444" s="143">
        <f t="shared" si="327"/>
        <v>4.4979449112265257E-2</v>
      </c>
      <c r="AE1444" s="105">
        <f t="shared" si="328"/>
        <v>6.6718805392556771E-2</v>
      </c>
      <c r="AF1444" s="143">
        <f t="shared" si="329"/>
        <v>3.5415002532765978E-2</v>
      </c>
    </row>
    <row r="1445" spans="1:32" x14ac:dyDescent="0.25">
      <c r="A1445">
        <v>6.0083329999999986</v>
      </c>
      <c r="B1445">
        <v>4.7146015840770022E-2</v>
      </c>
      <c r="C1445" s="203">
        <f t="shared" si="331"/>
        <v>3.1465135981839821E-4</v>
      </c>
      <c r="D1445" s="184">
        <f t="shared" si="332"/>
        <v>3.0867298398184868E-3</v>
      </c>
      <c r="T1445" s="182">
        <f t="shared" si="330"/>
        <v>0.10135758384178133</v>
      </c>
      <c r="U1445" s="19">
        <v>1.0003215775157297</v>
      </c>
      <c r="V1445" s="105">
        <f t="shared" si="319"/>
        <v>4.1669999999989216E-3</v>
      </c>
      <c r="W1445" s="143">
        <f t="shared" si="320"/>
        <v>8.8754449677853557</v>
      </c>
      <c r="X1445" s="143">
        <f t="shared" si="321"/>
        <v>0.61929999999999996</v>
      </c>
      <c r="Y1445" s="143">
        <f t="shared" si="322"/>
        <v>8.9606685052560937E-3</v>
      </c>
      <c r="Z1445" s="143">
        <f t="shared" si="323"/>
        <v>12.930164413584087</v>
      </c>
      <c r="AA1445" s="143">
        <f t="shared" si="324"/>
        <v>-108.28447907799521</v>
      </c>
      <c r="AB1445" s="143">
        <f t="shared" si="325"/>
        <v>1.8716025495941934E-4</v>
      </c>
      <c r="AC1445" s="143">
        <f t="shared" si="326"/>
        <v>0.35376835486240255</v>
      </c>
      <c r="AD1445" s="143">
        <f t="shared" si="327"/>
        <v>4.4914868000832199E-2</v>
      </c>
      <c r="AE1445" s="105">
        <f t="shared" si="328"/>
        <v>6.6531645137597351E-2</v>
      </c>
      <c r="AF1445" s="143">
        <f t="shared" si="329"/>
        <v>1.6093876805433196E-2</v>
      </c>
    </row>
    <row r="1446" spans="1:32" x14ac:dyDescent="0.25">
      <c r="A1446">
        <v>6.0124999999999993</v>
      </c>
      <c r="B1446">
        <v>0.1606030946120594</v>
      </c>
      <c r="C1446" s="203">
        <f t="shared" si="331"/>
        <v>4.3284527162854258E-4</v>
      </c>
      <c r="D1446" s="184">
        <f t="shared" si="332"/>
        <v>4.2462121146760031E-3</v>
      </c>
      <c r="T1446" s="182">
        <f t="shared" si="330"/>
        <v>0.10170136823793813</v>
      </c>
      <c r="U1446" s="19">
        <v>1.0037144657087405</v>
      </c>
      <c r="V1446" s="105">
        <f t="shared" si="319"/>
        <v>4.1670000000006979E-3</v>
      </c>
      <c r="W1446" s="143">
        <f t="shared" si="320"/>
        <v>8.8754449677853557</v>
      </c>
      <c r="X1446" s="143">
        <f t="shared" si="321"/>
        <v>0.61929999999999996</v>
      </c>
      <c r="Y1446" s="143">
        <f t="shared" si="322"/>
        <v>8.9794786161697046E-3</v>
      </c>
      <c r="Z1446" s="143">
        <f t="shared" si="323"/>
        <v>12.939143892200256</v>
      </c>
      <c r="AA1446" s="143">
        <f t="shared" si="324"/>
        <v>-108.43882708032429</v>
      </c>
      <c r="AB1446" s="143">
        <f t="shared" si="325"/>
        <v>1.8742703198706314E-4</v>
      </c>
      <c r="AC1446" s="143">
        <f t="shared" si="326"/>
        <v>0.35395578189438959</v>
      </c>
      <c r="AD1446" s="143">
        <f t="shared" si="327"/>
        <v>4.4978889365738357E-2</v>
      </c>
      <c r="AE1446" s="105">
        <f t="shared" si="328"/>
        <v>6.6344218105610281E-2</v>
      </c>
      <c r="AF1446" s="143">
        <f t="shared" si="329"/>
        <v>5.4638533919015027E-2</v>
      </c>
    </row>
    <row r="1447" spans="1:32" x14ac:dyDescent="0.25">
      <c r="A1447">
        <v>6.016665999999999</v>
      </c>
      <c r="B1447">
        <v>0.1606030946120594</v>
      </c>
      <c r="C1447" s="203">
        <f t="shared" si="331"/>
        <v>6.6907249215378652E-4</v>
      </c>
      <c r="D1447" s="184">
        <f t="shared" si="332"/>
        <v>6.5636011480286463E-3</v>
      </c>
      <c r="T1447" s="182">
        <f t="shared" si="330"/>
        <v>0.10170136823793813</v>
      </c>
      <c r="U1447" s="19">
        <v>1.0037144657087405</v>
      </c>
      <c r="V1447" s="105">
        <f t="shared" si="319"/>
        <v>4.16599999999967E-3</v>
      </c>
      <c r="W1447" s="143">
        <f t="shared" si="320"/>
        <v>8.8754449677853557</v>
      </c>
      <c r="X1447" s="143">
        <f t="shared" si="321"/>
        <v>0.61929999999999996</v>
      </c>
      <c r="Y1447" s="143">
        <f t="shared" si="322"/>
        <v>8.9773237136918059E-3</v>
      </c>
      <c r="Z1447" s="143">
        <f t="shared" si="323"/>
        <v>12.948121215913948</v>
      </c>
      <c r="AA1447" s="143">
        <f t="shared" si="324"/>
        <v>-108.33982302793908</v>
      </c>
      <c r="AB1447" s="143">
        <f t="shared" si="325"/>
        <v>1.8725591213827037E-4</v>
      </c>
      <c r="AC1447" s="143">
        <f t="shared" si="326"/>
        <v>0.35414303780652784</v>
      </c>
      <c r="AD1447" s="143">
        <f t="shared" si="327"/>
        <v>4.4948610690898991E-2</v>
      </c>
      <c r="AE1447" s="105">
        <f t="shared" si="328"/>
        <v>6.6156962193472016E-2</v>
      </c>
      <c r="AF1447" s="143">
        <f t="shared" si="329"/>
        <v>5.4638533919015027E-2</v>
      </c>
    </row>
    <row r="1448" spans="1:32" x14ac:dyDescent="0.25">
      <c r="A1448">
        <v>6.0208329999999997</v>
      </c>
      <c r="B1448">
        <v>0.10387455522641484</v>
      </c>
      <c r="C1448" s="203">
        <f t="shared" si="331"/>
        <v>5.5103918343855332E-4</v>
      </c>
      <c r="D1448" s="184">
        <f t="shared" si="332"/>
        <v>5.4056943895322085E-3</v>
      </c>
      <c r="T1448" s="182">
        <f t="shared" si="330"/>
        <v>0.10148284273033387</v>
      </c>
      <c r="U1448" s="19">
        <v>1.0015577866304848</v>
      </c>
      <c r="V1448" s="105">
        <f t="shared" si="319"/>
        <v>4.1670000000006979E-3</v>
      </c>
      <c r="W1448" s="143">
        <f t="shared" si="320"/>
        <v>8.8754449677853557</v>
      </c>
      <c r="X1448" s="143">
        <f t="shared" si="321"/>
        <v>0.61929999999999996</v>
      </c>
      <c r="Y1448" s="143">
        <f t="shared" si="322"/>
        <v>8.9675248347447535E-3</v>
      </c>
      <c r="Z1448" s="143">
        <f t="shared" si="323"/>
        <v>12.957088740748693</v>
      </c>
      <c r="AA1448" s="143">
        <f t="shared" si="324"/>
        <v>-108.14869255528714</v>
      </c>
      <c r="AB1448" s="143">
        <f t="shared" si="325"/>
        <v>1.8692555982650197E-4</v>
      </c>
      <c r="AC1448" s="143">
        <f t="shared" si="326"/>
        <v>0.35432996336635436</v>
      </c>
      <c r="AD1448" s="143">
        <f t="shared" si="327"/>
        <v>4.4858545674698984E-2</v>
      </c>
      <c r="AE1448" s="105">
        <f t="shared" si="328"/>
        <v>6.5970036633645521E-2</v>
      </c>
      <c r="AF1448" s="143">
        <f t="shared" si="329"/>
        <v>3.5415100387093654E-2</v>
      </c>
    </row>
    <row r="1449" spans="1:32" x14ac:dyDescent="0.25">
      <c r="A1449">
        <v>6.0249999999999986</v>
      </c>
      <c r="B1449">
        <v>0.10387455522641484</v>
      </c>
      <c r="C1449" s="203">
        <f t="shared" si="331"/>
        <v>4.3284527162835859E-4</v>
      </c>
      <c r="D1449" s="184">
        <f t="shared" si="332"/>
        <v>4.2462121146741982E-3</v>
      </c>
      <c r="T1449" s="182">
        <f t="shared" si="330"/>
        <v>0.10148284273033387</v>
      </c>
      <c r="U1449" s="19">
        <v>1.0015577866304848</v>
      </c>
      <c r="V1449" s="105">
        <f t="shared" si="319"/>
        <v>4.1669999999989216E-3</v>
      </c>
      <c r="W1449" s="143">
        <f t="shared" si="320"/>
        <v>8.8754449677853557</v>
      </c>
      <c r="X1449" s="143">
        <f t="shared" si="321"/>
        <v>0.61929999999999996</v>
      </c>
      <c r="Y1449" s="143">
        <f t="shared" si="322"/>
        <v>8.9675248347409319E-3</v>
      </c>
      <c r="Z1449" s="143">
        <f t="shared" si="323"/>
        <v>12.966056265583434</v>
      </c>
      <c r="AA1449" s="143">
        <f t="shared" si="324"/>
        <v>-108.07576219720904</v>
      </c>
      <c r="AB1449" s="143">
        <f t="shared" si="325"/>
        <v>1.8679950607874052E-4</v>
      </c>
      <c r="AC1449" s="143">
        <f t="shared" si="326"/>
        <v>0.35451676287243311</v>
      </c>
      <c r="AD1449" s="143">
        <f t="shared" si="327"/>
        <v>4.4828295195293702E-2</v>
      </c>
      <c r="AE1449" s="105">
        <f t="shared" si="328"/>
        <v>6.5783237127566785E-2</v>
      </c>
      <c r="AF1449" s="143">
        <f t="shared" si="329"/>
        <v>3.5415100387093654E-2</v>
      </c>
    </row>
    <row r="1450" spans="1:32" x14ac:dyDescent="0.25">
      <c r="A1450">
        <v>6.029166</v>
      </c>
      <c r="B1450">
        <v>0.1606030946120594</v>
      </c>
      <c r="C1450" s="203">
        <f t="shared" si="331"/>
        <v>5.5090694461373303E-4</v>
      </c>
      <c r="D1450" s="184">
        <f t="shared" si="332"/>
        <v>5.404397126660721E-3</v>
      </c>
      <c r="T1450" s="182">
        <f t="shared" si="330"/>
        <v>0.10170122945637547</v>
      </c>
      <c r="U1450" s="19">
        <v>1.0037130960412086</v>
      </c>
      <c r="V1450" s="105">
        <f t="shared" si="319"/>
        <v>4.1660000000014463E-3</v>
      </c>
      <c r="W1450" s="143">
        <f t="shared" si="320"/>
        <v>8.8754449677853557</v>
      </c>
      <c r="X1450" s="143">
        <f t="shared" si="321"/>
        <v>0.61929999999999996</v>
      </c>
      <c r="Y1450" s="143">
        <f t="shared" si="322"/>
        <v>8.9773161269931043E-3</v>
      </c>
      <c r="Z1450" s="143">
        <f t="shared" si="323"/>
        <v>12.975033581710427</v>
      </c>
      <c r="AA1450" s="143">
        <f t="shared" si="324"/>
        <v>-108.12062170087954</v>
      </c>
      <c r="AB1450" s="143">
        <f t="shared" si="325"/>
        <v>1.8687704180884527E-4</v>
      </c>
      <c r="AC1450" s="143">
        <f t="shared" si="326"/>
        <v>0.35470363991424197</v>
      </c>
      <c r="AD1450" s="143">
        <f t="shared" si="327"/>
        <v>4.4857667260869032E-2</v>
      </c>
      <c r="AE1450" s="105">
        <f t="shared" si="328"/>
        <v>6.5596360085757935E-2</v>
      </c>
      <c r="AF1450" s="143">
        <f t="shared" si="329"/>
        <v>5.4638608478793295E-2</v>
      </c>
    </row>
    <row r="1451" spans="1:32" x14ac:dyDescent="0.25">
      <c r="A1451">
        <v>6.0333329999999989</v>
      </c>
      <c r="B1451">
        <v>0</v>
      </c>
      <c r="C1451" s="203">
        <f t="shared" si="331"/>
        <v>3.3461654762413916E-4</v>
      </c>
      <c r="D1451" s="184">
        <f t="shared" si="332"/>
        <v>3.2825883321928053E-3</v>
      </c>
      <c r="T1451" s="182">
        <f t="shared" si="330"/>
        <v>0.10132500013192103</v>
      </c>
      <c r="U1451" s="19">
        <v>1.0000000013019592</v>
      </c>
      <c r="V1451" s="105">
        <f t="shared" si="319"/>
        <v>4.1669999999989216E-3</v>
      </c>
      <c r="W1451" s="143">
        <f t="shared" si="320"/>
        <v>8.8754449677853557</v>
      </c>
      <c r="X1451" s="143">
        <f t="shared" si="321"/>
        <v>0.61929999999999996</v>
      </c>
      <c r="Y1451" s="143">
        <f t="shared" si="322"/>
        <v>8.9588844333663761E-3</v>
      </c>
      <c r="Z1451" s="143">
        <f t="shared" si="323"/>
        <v>12.983992466143794</v>
      </c>
      <c r="AA1451" s="143">
        <f t="shared" si="324"/>
        <v>-107.82573639144178</v>
      </c>
      <c r="AB1451" s="143">
        <f t="shared" si="325"/>
        <v>1.8636735833280058E-4</v>
      </c>
      <c r="AC1451" s="143">
        <f t="shared" si="326"/>
        <v>0.35489000727257475</v>
      </c>
      <c r="AD1451" s="143">
        <f t="shared" si="327"/>
        <v>4.4724588032841087E-2</v>
      </c>
      <c r="AE1451" s="105">
        <f t="shared" si="328"/>
        <v>6.5409992727425134E-2</v>
      </c>
      <c r="AF1451" s="143">
        <f t="shared" si="329"/>
        <v>0</v>
      </c>
    </row>
    <row r="1452" spans="1:32" x14ac:dyDescent="0.25">
      <c r="A1452">
        <v>6.0374999999999996</v>
      </c>
      <c r="B1452">
        <v>0.21733163399770422</v>
      </c>
      <c r="C1452" s="203">
        <f t="shared" si="331"/>
        <v>4.5281045943429258E-4</v>
      </c>
      <c r="D1452" s="184">
        <f t="shared" si="332"/>
        <v>4.4420706070504102E-3</v>
      </c>
      <c r="T1452" s="182">
        <f t="shared" si="330"/>
        <v>0.10201085344367611</v>
      </c>
      <c r="U1452" s="19">
        <v>1.0067688472112126</v>
      </c>
      <c r="V1452" s="105">
        <f t="shared" si="319"/>
        <v>4.1670000000006979E-3</v>
      </c>
      <c r="W1452" s="143">
        <f t="shared" si="320"/>
        <v>8.8754449677853557</v>
      </c>
      <c r="X1452" s="143">
        <f t="shared" si="321"/>
        <v>0.61929999999999996</v>
      </c>
      <c r="Y1452" s="143">
        <f t="shared" si="322"/>
        <v>8.9963913577136099E-3</v>
      </c>
      <c r="Z1452" s="143">
        <f t="shared" si="323"/>
        <v>12.992988857501508</v>
      </c>
      <c r="AA1452" s="143">
        <f t="shared" si="324"/>
        <v>-108.20359060795637</v>
      </c>
      <c r="AB1452" s="143">
        <f t="shared" si="325"/>
        <v>1.8702044631089786E-4</v>
      </c>
      <c r="AC1452" s="143">
        <f t="shared" si="326"/>
        <v>0.35507702771888566</v>
      </c>
      <c r="AD1452" s="143">
        <f t="shared" si="327"/>
        <v>4.4881316609279229E-2</v>
      </c>
      <c r="AE1452" s="105">
        <f t="shared" si="328"/>
        <v>6.5222972281114233E-2</v>
      </c>
      <c r="AF1452" s="143">
        <f t="shared" si="329"/>
        <v>7.3713747110713865E-2</v>
      </c>
    </row>
    <row r="1453" spans="1:32" x14ac:dyDescent="0.25">
      <c r="A1453">
        <v>6.0416659999999993</v>
      </c>
      <c r="B1453">
        <v>0.1606030946120594</v>
      </c>
      <c r="C1453" s="203">
        <f t="shared" si="331"/>
        <v>7.8723803969407528E-4</v>
      </c>
      <c r="D1453" s="184">
        <f t="shared" si="332"/>
        <v>7.7228051693988787E-3</v>
      </c>
      <c r="T1453" s="182">
        <f t="shared" si="330"/>
        <v>0.10170101683195439</v>
      </c>
      <c r="U1453" s="19">
        <v>1.0037109976013263</v>
      </c>
      <c r="V1453" s="105">
        <f t="shared" si="319"/>
        <v>4.16599999999967E-3</v>
      </c>
      <c r="W1453" s="143">
        <f t="shared" si="320"/>
        <v>8.8754449677853557</v>
      </c>
      <c r="X1453" s="143">
        <f t="shared" si="321"/>
        <v>0.61929999999999996</v>
      </c>
      <c r="Y1453" s="143">
        <f t="shared" si="322"/>
        <v>8.9773045035483542E-3</v>
      </c>
      <c r="Z1453" s="143">
        <f t="shared" si="323"/>
        <v>13.001966162005056</v>
      </c>
      <c r="AA1453" s="143">
        <f t="shared" si="324"/>
        <v>-107.9007168520703</v>
      </c>
      <c r="AB1453" s="143">
        <f t="shared" si="325"/>
        <v>1.8649695550358351E-4</v>
      </c>
      <c r="AC1453" s="143">
        <f t="shared" si="326"/>
        <v>0.35526352467438926</v>
      </c>
      <c r="AD1453" s="143">
        <f t="shared" si="327"/>
        <v>4.4766431949975587E-2</v>
      </c>
      <c r="AE1453" s="105">
        <f t="shared" si="328"/>
        <v>6.5036475325610646E-2</v>
      </c>
      <c r="AF1453" s="143">
        <f t="shared" si="329"/>
        <v>5.4638722710714065E-2</v>
      </c>
    </row>
    <row r="1454" spans="1:32" x14ac:dyDescent="0.25">
      <c r="A1454">
        <v>6.045833</v>
      </c>
      <c r="B1454">
        <v>0.27406017338334904</v>
      </c>
      <c r="C1454" s="203">
        <f t="shared" si="331"/>
        <v>9.0562091886858516E-4</v>
      </c>
      <c r="D1454" s="184">
        <f t="shared" si="332"/>
        <v>8.8841412141008203E-3</v>
      </c>
      <c r="T1454" s="182">
        <f t="shared" si="330"/>
        <v>0.1024095539653242</v>
      </c>
      <c r="U1454" s="19">
        <v>1.0107037154238756</v>
      </c>
      <c r="V1454" s="105">
        <f t="shared" si="319"/>
        <v>4.1670000000006979E-3</v>
      </c>
      <c r="W1454" s="143">
        <f t="shared" si="320"/>
        <v>8.8754449677853557</v>
      </c>
      <c r="X1454" s="143">
        <f t="shared" si="321"/>
        <v>0.61929999999999996</v>
      </c>
      <c r="Y1454" s="143">
        <f t="shared" si="322"/>
        <v>9.0181507720586349E-3</v>
      </c>
      <c r="Z1454" s="143">
        <f t="shared" si="323"/>
        <v>13.010984312777115</v>
      </c>
      <c r="AA1454" s="143">
        <f t="shared" si="324"/>
        <v>-108.317628025792</v>
      </c>
      <c r="AB1454" s="143">
        <f t="shared" si="325"/>
        <v>1.8721755001753024E-4</v>
      </c>
      <c r="AC1454" s="143">
        <f t="shared" si="326"/>
        <v>0.35545074222440681</v>
      </c>
      <c r="AD1454" s="143">
        <f t="shared" si="327"/>
        <v>4.492861771478255E-2</v>
      </c>
      <c r="AE1454" s="105">
        <f t="shared" si="328"/>
        <v>6.4849257775593111E-2</v>
      </c>
      <c r="AF1454" s="143">
        <f t="shared" si="329"/>
        <v>9.2592834177584488E-2</v>
      </c>
    </row>
    <row r="1455" spans="1:32" x14ac:dyDescent="0.25">
      <c r="A1455">
        <v>6.0499999999999989</v>
      </c>
      <c r="B1455">
        <v>0.1606030946120594</v>
      </c>
      <c r="C1455" s="203">
        <f t="shared" si="331"/>
        <v>9.0562091886819908E-4</v>
      </c>
      <c r="D1455" s="184">
        <f t="shared" si="332"/>
        <v>8.8841412140970334E-3</v>
      </c>
      <c r="T1455" s="182">
        <f t="shared" si="330"/>
        <v>0.1017012793341443</v>
      </c>
      <c r="U1455" s="19">
        <v>1.0037135882965142</v>
      </c>
      <c r="V1455" s="105">
        <f t="shared" si="319"/>
        <v>4.1669999999989216E-3</v>
      </c>
      <c r="W1455" s="143">
        <f t="shared" si="320"/>
        <v>8.8754449677853557</v>
      </c>
      <c r="X1455" s="143">
        <f t="shared" si="321"/>
        <v>0.61929999999999996</v>
      </c>
      <c r="Y1455" s="143">
        <f t="shared" si="322"/>
        <v>8.9794737549403342E-3</v>
      </c>
      <c r="Z1455" s="143">
        <f t="shared" si="323"/>
        <v>13.019963786532056</v>
      </c>
      <c r="AA1455" s="143">
        <f t="shared" si="324"/>
        <v>-107.77962318534884</v>
      </c>
      <c r="AB1455" s="143">
        <f t="shared" si="325"/>
        <v>1.8628765568766772E-4</v>
      </c>
      <c r="AC1455" s="143">
        <f t="shared" si="326"/>
        <v>0.35563702988009449</v>
      </c>
      <c r="AD1455" s="143">
        <f t="shared" si="327"/>
        <v>4.4705460928177572E-2</v>
      </c>
      <c r="AE1455" s="105">
        <f t="shared" si="328"/>
        <v>6.4662970119905447E-2</v>
      </c>
      <c r="AF1455" s="143">
        <f t="shared" si="329"/>
        <v>5.4638581682160056E-2</v>
      </c>
    </row>
    <row r="1456" spans="1:32" x14ac:dyDescent="0.25">
      <c r="A1456">
        <v>6.0541659999999986</v>
      </c>
      <c r="B1456">
        <v>0.10387455522641484</v>
      </c>
      <c r="C1456" s="203">
        <f t="shared" si="331"/>
        <v>5.5090694461349819E-4</v>
      </c>
      <c r="D1456" s="184">
        <f t="shared" si="332"/>
        <v>5.4043971266584173E-3</v>
      </c>
      <c r="T1456" s="182">
        <f t="shared" si="330"/>
        <v>0.10148284266111063</v>
      </c>
      <c r="U1456" s="19">
        <v>1.0015577859473044</v>
      </c>
      <c r="V1456" s="105">
        <f t="shared" si="319"/>
        <v>4.16599999999967E-3</v>
      </c>
      <c r="W1456" s="143">
        <f t="shared" si="320"/>
        <v>8.8754449677853557</v>
      </c>
      <c r="X1456" s="143">
        <f t="shared" si="321"/>
        <v>0.61929999999999996</v>
      </c>
      <c r="Y1456" s="143">
        <f t="shared" si="322"/>
        <v>8.9653727971576152E-3</v>
      </c>
      <c r="Z1456" s="143">
        <f t="shared" si="323"/>
        <v>13.028929159329214</v>
      </c>
      <c r="AA1456" s="143">
        <f t="shared" si="324"/>
        <v>-107.53709456313925</v>
      </c>
      <c r="AB1456" s="143">
        <f t="shared" si="325"/>
        <v>1.8586846616804129E-4</v>
      </c>
      <c r="AC1456" s="143">
        <f t="shared" si="326"/>
        <v>0.35582289834626252</v>
      </c>
      <c r="AD1456" s="143">
        <f t="shared" si="327"/>
        <v>4.4615570371592896E-2</v>
      </c>
      <c r="AE1456" s="105">
        <f t="shared" si="328"/>
        <v>6.4477101653737406E-2</v>
      </c>
      <c r="AF1456" s="143">
        <f t="shared" si="329"/>
        <v>3.541510041125092E-2</v>
      </c>
    </row>
    <row r="1457" spans="1:32" x14ac:dyDescent="0.25">
      <c r="A1457">
        <v>6.0583329999999993</v>
      </c>
      <c r="B1457">
        <v>4.7146015840770022E-2</v>
      </c>
      <c r="C1457" s="203">
        <f t="shared" si="331"/>
        <v>3.1465135981853238E-4</v>
      </c>
      <c r="D1457" s="184">
        <f t="shared" si="332"/>
        <v>3.086729839819803E-3</v>
      </c>
      <c r="T1457" s="182">
        <f t="shared" si="330"/>
        <v>0.10135758763919571</v>
      </c>
      <c r="U1457" s="19">
        <v>1.0003216149932959</v>
      </c>
      <c r="V1457" s="105">
        <f t="shared" si="319"/>
        <v>4.1670000000006979E-3</v>
      </c>
      <c r="W1457" s="143">
        <f t="shared" si="320"/>
        <v>8.8754449677853557</v>
      </c>
      <c r="X1457" s="143">
        <f t="shared" si="321"/>
        <v>0.61929999999999996</v>
      </c>
      <c r="Y1457" s="143">
        <f t="shared" si="322"/>
        <v>8.9606687131688848E-3</v>
      </c>
      <c r="Z1457" s="143">
        <f t="shared" si="323"/>
        <v>13.037889828042383</v>
      </c>
      <c r="AA1457" s="143">
        <f t="shared" si="324"/>
        <v>-107.40741663126347</v>
      </c>
      <c r="AB1457" s="143">
        <f t="shared" si="325"/>
        <v>1.8564432920031393E-4</v>
      </c>
      <c r="AC1457" s="143">
        <f t="shared" si="326"/>
        <v>0.35600854267546284</v>
      </c>
      <c r="AD1457" s="143">
        <f t="shared" si="327"/>
        <v>4.4551074922074115E-2</v>
      </c>
      <c r="AE1457" s="105">
        <f t="shared" si="328"/>
        <v>6.4291457324537088E-2</v>
      </c>
      <c r="AF1457" s="143">
        <f t="shared" si="329"/>
        <v>1.6093876202467786E-2</v>
      </c>
    </row>
    <row r="1458" spans="1:32" x14ac:dyDescent="0.25">
      <c r="A1458">
        <v>6.0625</v>
      </c>
      <c r="B1458">
        <v>4.7146015840770022E-2</v>
      </c>
      <c r="C1458" s="203">
        <f t="shared" si="331"/>
        <v>1.9645744800852159E-4</v>
      </c>
      <c r="D1458" s="184">
        <f t="shared" si="332"/>
        <v>1.9272475649635969E-3</v>
      </c>
      <c r="T1458" s="182">
        <f t="shared" si="330"/>
        <v>0.10135758763919571</v>
      </c>
      <c r="U1458" s="19">
        <v>1.0003216149932959</v>
      </c>
      <c r="V1458" s="105">
        <f t="shared" si="319"/>
        <v>4.1670000000006979E-3</v>
      </c>
      <c r="W1458" s="143">
        <f t="shared" si="320"/>
        <v>8.8754449677853557</v>
      </c>
      <c r="X1458" s="143">
        <f t="shared" si="321"/>
        <v>0.61929999999999996</v>
      </c>
      <c r="Y1458" s="143">
        <f t="shared" si="322"/>
        <v>8.9606687131688848E-3</v>
      </c>
      <c r="Z1458" s="143">
        <f t="shared" si="323"/>
        <v>13.046850496755551</v>
      </c>
      <c r="AA1458" s="143">
        <f t="shared" si="324"/>
        <v>-107.33410859990776</v>
      </c>
      <c r="AB1458" s="143">
        <f t="shared" si="325"/>
        <v>1.8551762267731144E-4</v>
      </c>
      <c r="AC1458" s="143">
        <f t="shared" si="326"/>
        <v>0.35619406029814016</v>
      </c>
      <c r="AD1458" s="143">
        <f t="shared" si="327"/>
        <v>4.4520667789124155E-2</v>
      </c>
      <c r="AE1458" s="105">
        <f t="shared" si="328"/>
        <v>6.4105939701859779E-2</v>
      </c>
      <c r="AF1458" s="143">
        <f t="shared" si="329"/>
        <v>1.6093876202467786E-2</v>
      </c>
    </row>
    <row r="1459" spans="1:32" x14ac:dyDescent="0.25">
      <c r="A1459">
        <v>6.0666659999999997</v>
      </c>
      <c r="B1459">
        <v>0.10387455522641484</v>
      </c>
      <c r="C1459" s="203">
        <f t="shared" si="331"/>
        <v>3.1457584953292116E-4</v>
      </c>
      <c r="D1459" s="184">
        <f t="shared" si="332"/>
        <v>3.0859890839179567E-3</v>
      </c>
      <c r="T1459" s="182">
        <f t="shared" si="330"/>
        <v>0.10148276718588448</v>
      </c>
      <c r="U1459" s="19">
        <v>1.001557041064737</v>
      </c>
      <c r="V1459" s="105">
        <f t="shared" si="319"/>
        <v>4.16599999999967E-3</v>
      </c>
      <c r="W1459" s="143">
        <f t="shared" si="320"/>
        <v>8.8754449677853557</v>
      </c>
      <c r="X1459" s="143">
        <f t="shared" si="321"/>
        <v>0.61929999999999996</v>
      </c>
      <c r="Y1459" s="143">
        <f t="shared" si="322"/>
        <v>8.9653686678114308E-3</v>
      </c>
      <c r="Z1459" s="143">
        <f t="shared" si="323"/>
        <v>13.055815865423362</v>
      </c>
      <c r="AA1459" s="143">
        <f t="shared" si="324"/>
        <v>-107.31696707286682</v>
      </c>
      <c r="AB1459" s="143">
        <f t="shared" si="325"/>
        <v>1.8548799504647555E-4</v>
      </c>
      <c r="AC1459" s="143">
        <f t="shared" si="326"/>
        <v>0.35637954829318663</v>
      </c>
      <c r="AD1459" s="143">
        <f t="shared" si="327"/>
        <v>4.4524242689988058E-2</v>
      </c>
      <c r="AE1459" s="105">
        <f t="shared" si="328"/>
        <v>6.3920451706813305E-2</v>
      </c>
      <c r="AF1459" s="143">
        <f t="shared" si="329"/>
        <v>3.5415126750330816E-2</v>
      </c>
    </row>
    <row r="1460" spans="1:32" x14ac:dyDescent="0.25">
      <c r="A1460">
        <v>6.0708329999999986</v>
      </c>
      <c r="B1460">
        <v>4.7146015840770022E-2</v>
      </c>
      <c r="C1460" s="203">
        <f t="shared" si="331"/>
        <v>3.1465135981839821E-4</v>
      </c>
      <c r="D1460" s="184">
        <f t="shared" si="332"/>
        <v>3.0867298398184868E-3</v>
      </c>
      <c r="T1460" s="182">
        <f t="shared" si="330"/>
        <v>0.10135758878835001</v>
      </c>
      <c r="U1460" s="19">
        <v>1.0003216263345671</v>
      </c>
      <c r="V1460" s="105">
        <f t="shared" si="319"/>
        <v>4.1669999999989216E-3</v>
      </c>
      <c r="W1460" s="143">
        <f t="shared" si="320"/>
        <v>8.8754449677853557</v>
      </c>
      <c r="X1460" s="143">
        <f t="shared" si="321"/>
        <v>0.61929999999999996</v>
      </c>
      <c r="Y1460" s="143">
        <f t="shared" si="322"/>
        <v>8.9606687760814246E-3</v>
      </c>
      <c r="Z1460" s="143">
        <f t="shared" si="323"/>
        <v>13.064776534199444</v>
      </c>
      <c r="AA1460" s="143">
        <f t="shared" si="324"/>
        <v>-107.18729202385596</v>
      </c>
      <c r="AB1460" s="143">
        <f t="shared" si="325"/>
        <v>1.8526386306152813E-4</v>
      </c>
      <c r="AC1460" s="143">
        <f t="shared" si="326"/>
        <v>0.35656481215624813</v>
      </c>
      <c r="AD1460" s="143">
        <f t="shared" si="327"/>
        <v>4.4459770353150005E-2</v>
      </c>
      <c r="AE1460" s="105">
        <f t="shared" si="328"/>
        <v>6.3735187843751775E-2</v>
      </c>
      <c r="AF1460" s="143">
        <f t="shared" si="329"/>
        <v>1.6093876020001455E-2</v>
      </c>
    </row>
    <row r="1461" spans="1:32" x14ac:dyDescent="0.25">
      <c r="A1461">
        <v>6.0749999999999993</v>
      </c>
      <c r="B1461">
        <v>0</v>
      </c>
      <c r="C1461" s="203">
        <f t="shared" si="331"/>
        <v>9.8228724004260795E-5</v>
      </c>
      <c r="D1461" s="184">
        <f t="shared" si="332"/>
        <v>9.6362378248179847E-4</v>
      </c>
      <c r="T1461" s="182">
        <f t="shared" si="330"/>
        <v>0.10132500006355895</v>
      </c>
      <c r="U1461" s="19">
        <v>1.000000000627278</v>
      </c>
      <c r="V1461" s="105">
        <f t="shared" si="319"/>
        <v>4.1670000000006979E-3</v>
      </c>
      <c r="W1461" s="143">
        <f t="shared" si="320"/>
        <v>8.8754449677853557</v>
      </c>
      <c r="X1461" s="143">
        <f t="shared" si="321"/>
        <v>0.61929999999999996</v>
      </c>
      <c r="Y1461" s="143">
        <f t="shared" si="322"/>
        <v>8.9588844296269021E-3</v>
      </c>
      <c r="Z1461" s="143">
        <f t="shared" si="323"/>
        <v>13.07373541862907</v>
      </c>
      <c r="AA1461" s="143">
        <f t="shared" si="324"/>
        <v>-107.09250617571706</v>
      </c>
      <c r="AB1461" s="143">
        <f t="shared" si="325"/>
        <v>1.8510003400998472E-4</v>
      </c>
      <c r="AC1461" s="143">
        <f t="shared" si="326"/>
        <v>0.35674991219025814</v>
      </c>
      <c r="AD1461" s="143">
        <f t="shared" si="327"/>
        <v>4.442045452602681E-2</v>
      </c>
      <c r="AE1461" s="105">
        <f t="shared" si="328"/>
        <v>6.3550087809741793E-2</v>
      </c>
      <c r="AF1461" s="143">
        <f t="shared" si="329"/>
        <v>0</v>
      </c>
    </row>
    <row r="1462" spans="1:32" x14ac:dyDescent="0.25">
      <c r="A1462">
        <v>6.079165999999999</v>
      </c>
      <c r="B1462">
        <v>4.7146015840770022E-2</v>
      </c>
      <c r="C1462" s="203">
        <f t="shared" si="331"/>
        <v>9.8205150996316171E-5</v>
      </c>
      <c r="D1462" s="184">
        <f t="shared" si="332"/>
        <v>9.6339253127386169E-4</v>
      </c>
      <c r="T1462" s="182">
        <f t="shared" si="330"/>
        <v>0.10135760699558496</v>
      </c>
      <c r="U1462" s="19">
        <v>1.0003218060260051</v>
      </c>
      <c r="V1462" s="105">
        <f t="shared" si="319"/>
        <v>4.16599999999967E-3</v>
      </c>
      <c r="W1462" s="143">
        <f t="shared" si="320"/>
        <v>8.8754449677853557</v>
      </c>
      <c r="X1462" s="143">
        <f t="shared" si="321"/>
        <v>0.61929999999999996</v>
      </c>
      <c r="Y1462" s="143">
        <f t="shared" si="322"/>
        <v>8.9585193842172568E-3</v>
      </c>
      <c r="Z1462" s="143">
        <f t="shared" si="323"/>
        <v>13.082693938013287</v>
      </c>
      <c r="AA1462" s="143">
        <f t="shared" si="324"/>
        <v>-107.01465273806458</v>
      </c>
      <c r="AB1462" s="143">
        <f t="shared" si="325"/>
        <v>1.8496547114959537E-4</v>
      </c>
      <c r="AC1462" s="143">
        <f t="shared" si="326"/>
        <v>0.35693487766140775</v>
      </c>
      <c r="AD1462" s="143">
        <f t="shared" si="327"/>
        <v>4.4398816886608267E-2</v>
      </c>
      <c r="AE1462" s="105">
        <f t="shared" si="328"/>
        <v>6.3365122338592192E-2</v>
      </c>
      <c r="AF1462" s="143">
        <f t="shared" si="329"/>
        <v>1.6093873129000073E-2</v>
      </c>
    </row>
    <row r="1463" spans="1:32" x14ac:dyDescent="0.25">
      <c r="A1463">
        <v>6.0833329999999997</v>
      </c>
      <c r="B1463">
        <v>4.7146015840770022E-2</v>
      </c>
      <c r="C1463" s="203">
        <f t="shared" si="331"/>
        <v>1.9645744800852159E-4</v>
      </c>
      <c r="D1463" s="184">
        <f t="shared" si="332"/>
        <v>1.9272475649635969E-3</v>
      </c>
      <c r="T1463" s="182">
        <f t="shared" si="330"/>
        <v>0.10135760699558496</v>
      </c>
      <c r="U1463" s="19">
        <v>1.0003218060260051</v>
      </c>
      <c r="V1463" s="105">
        <f t="shared" si="319"/>
        <v>4.1670000000006979E-3</v>
      </c>
      <c r="W1463" s="143">
        <f t="shared" si="320"/>
        <v>8.8754449677853557</v>
      </c>
      <c r="X1463" s="143">
        <f t="shared" si="321"/>
        <v>0.61929999999999996</v>
      </c>
      <c r="Y1463" s="143">
        <f t="shared" si="322"/>
        <v>8.9606697729338741E-3</v>
      </c>
      <c r="Z1463" s="143">
        <f t="shared" si="323"/>
        <v>13.091654607786221</v>
      </c>
      <c r="AA1463" s="143">
        <f t="shared" si="324"/>
        <v>-106.96676107221064</v>
      </c>
      <c r="AB1463" s="143">
        <f t="shared" si="325"/>
        <v>1.8488269459225333E-4</v>
      </c>
      <c r="AC1463" s="143">
        <f t="shared" si="326"/>
        <v>0.35711976035600002</v>
      </c>
      <c r="AD1463" s="143">
        <f t="shared" si="327"/>
        <v>4.4368297238354296E-2</v>
      </c>
      <c r="AE1463" s="105">
        <f t="shared" si="328"/>
        <v>6.3180239643999936E-2</v>
      </c>
      <c r="AF1463" s="143">
        <f t="shared" si="329"/>
        <v>1.6093873129000073E-2</v>
      </c>
    </row>
    <row r="1464" spans="1:32" x14ac:dyDescent="0.25">
      <c r="A1464">
        <v>6.0874999999999986</v>
      </c>
      <c r="B1464">
        <v>0.21733163399770422</v>
      </c>
      <c r="C1464" s="203">
        <f t="shared" si="331"/>
        <v>5.5103918343831838E-4</v>
      </c>
      <c r="D1464" s="184">
        <f t="shared" si="332"/>
        <v>5.4056943895299039E-3</v>
      </c>
      <c r="T1464" s="182">
        <f t="shared" si="330"/>
        <v>0.10201141681418983</v>
      </c>
      <c r="U1464" s="19">
        <v>1.0067744072458904</v>
      </c>
      <c r="V1464" s="105">
        <f t="shared" si="319"/>
        <v>4.1669999999989216E-3</v>
      </c>
      <c r="W1464" s="143">
        <f t="shared" si="320"/>
        <v>8.8754449677853557</v>
      </c>
      <c r="X1464" s="143">
        <f t="shared" si="321"/>
        <v>0.61929999999999996</v>
      </c>
      <c r="Y1464" s="143">
        <f t="shared" si="322"/>
        <v>8.9964221269445005E-3</v>
      </c>
      <c r="Z1464" s="143">
        <f t="shared" si="323"/>
        <v>13.100651029913166</v>
      </c>
      <c r="AA1464" s="143">
        <f t="shared" si="324"/>
        <v>-107.31932746773839</v>
      </c>
      <c r="AB1464" s="143">
        <f t="shared" si="325"/>
        <v>1.8549207478264578E-4</v>
      </c>
      <c r="AC1464" s="143">
        <f t="shared" si="326"/>
        <v>0.35730525243078265</v>
      </c>
      <c r="AD1464" s="143">
        <f t="shared" si="327"/>
        <v>4.4514536784903719E-2</v>
      </c>
      <c r="AE1464" s="105">
        <f t="shared" si="328"/>
        <v>6.2994747569217288E-2</v>
      </c>
      <c r="AF1464" s="143">
        <f t="shared" si="329"/>
        <v>7.3713340017538667E-2</v>
      </c>
    </row>
    <row r="1465" spans="1:32" x14ac:dyDescent="0.25">
      <c r="A1465">
        <v>6.091666</v>
      </c>
      <c r="B1465">
        <v>0</v>
      </c>
      <c r="C1465" s="203">
        <f t="shared" si="331"/>
        <v>4.5270179361737507E-4</v>
      </c>
      <c r="D1465" s="184">
        <f t="shared" si="332"/>
        <v>4.4410045953864495E-3</v>
      </c>
      <c r="T1465" s="182">
        <f t="shared" si="330"/>
        <v>0.10132500006948006</v>
      </c>
      <c r="U1465" s="19">
        <v>1.0000000006857148</v>
      </c>
      <c r="V1465" s="105">
        <f t="shared" si="319"/>
        <v>4.1660000000014463E-3</v>
      </c>
      <c r="W1465" s="143">
        <f t="shared" si="320"/>
        <v>8.8754449677853557</v>
      </c>
      <c r="X1465" s="143">
        <f t="shared" si="321"/>
        <v>0.61929999999999996</v>
      </c>
      <c r="Y1465" s="143">
        <f t="shared" si="322"/>
        <v>8.9567344696863654E-3</v>
      </c>
      <c r="Z1465" s="143">
        <f t="shared" si="323"/>
        <v>13.109607764382853</v>
      </c>
      <c r="AA1465" s="143">
        <f t="shared" si="324"/>
        <v>-106.77226567475724</v>
      </c>
      <c r="AB1465" s="143">
        <f t="shared" si="325"/>
        <v>1.8454652630215521E-4</v>
      </c>
      <c r="AC1465" s="143">
        <f t="shared" si="326"/>
        <v>0.35748979895708483</v>
      </c>
      <c r="AD1465" s="143">
        <f t="shared" si="327"/>
        <v>4.4298254033147175E-2</v>
      </c>
      <c r="AE1465" s="105">
        <f t="shared" si="328"/>
        <v>6.281020104291514E-2</v>
      </c>
      <c r="AF1465" s="143">
        <f t="shared" si="329"/>
        <v>0</v>
      </c>
    </row>
    <row r="1466" spans="1:32" x14ac:dyDescent="0.25">
      <c r="A1466">
        <v>6.0958329999999989</v>
      </c>
      <c r="B1466">
        <v>0.21733163399770422</v>
      </c>
      <c r="C1466" s="203">
        <f t="shared" si="331"/>
        <v>4.5281045943409954E-4</v>
      </c>
      <c r="D1466" s="184">
        <f t="shared" si="332"/>
        <v>4.4420706070485167E-3</v>
      </c>
      <c r="T1466" s="182">
        <f t="shared" si="330"/>
        <v>0.10201085344494841</v>
      </c>
      <c r="U1466" s="19">
        <v>1.0067688472237692</v>
      </c>
      <c r="V1466" s="105">
        <f t="shared" si="319"/>
        <v>4.1669999999989216E-3</v>
      </c>
      <c r="W1466" s="143">
        <f t="shared" si="320"/>
        <v>8.8754449677853557</v>
      </c>
      <c r="X1466" s="143">
        <f t="shared" si="321"/>
        <v>0.61929999999999996</v>
      </c>
      <c r="Y1466" s="143">
        <f t="shared" si="322"/>
        <v>8.996391357779264E-3</v>
      </c>
      <c r="Z1466" s="143">
        <f t="shared" si="323"/>
        <v>13.118604155740632</v>
      </c>
      <c r="AA1466" s="143">
        <f t="shared" si="324"/>
        <v>-107.17067970655124</v>
      </c>
      <c r="AB1466" s="143">
        <f t="shared" si="325"/>
        <v>1.8523515012345345E-4</v>
      </c>
      <c r="AC1466" s="143">
        <f t="shared" si="326"/>
        <v>0.3576750341072083</v>
      </c>
      <c r="AD1466" s="143">
        <f t="shared" si="327"/>
        <v>4.4452879799256391E-2</v>
      </c>
      <c r="AE1466" s="105">
        <f t="shared" si="328"/>
        <v>6.2624965892791692E-2</v>
      </c>
      <c r="AF1466" s="143">
        <f t="shared" si="329"/>
        <v>7.3713747109794503E-2</v>
      </c>
    </row>
    <row r="1467" spans="1:32" x14ac:dyDescent="0.25">
      <c r="A1467">
        <v>6.1</v>
      </c>
      <c r="B1467">
        <v>0.1606030946120594</v>
      </c>
      <c r="C1467" s="203">
        <f t="shared" si="331"/>
        <v>7.8742700705857437E-4</v>
      </c>
      <c r="D1467" s="184">
        <f t="shared" si="332"/>
        <v>7.7246589392446149E-3</v>
      </c>
      <c r="T1467" s="182">
        <f t="shared" si="330"/>
        <v>0.10170101683195698</v>
      </c>
      <c r="U1467" s="19">
        <v>1.0037109976013519</v>
      </c>
      <c r="V1467" s="105">
        <f t="shared" si="319"/>
        <v>4.1670000000006979E-3</v>
      </c>
      <c r="W1467" s="143">
        <f t="shared" si="320"/>
        <v>8.8754449677853557</v>
      </c>
      <c r="X1467" s="143">
        <f t="shared" si="321"/>
        <v>0.61929999999999996</v>
      </c>
      <c r="Y1467" s="143">
        <f t="shared" si="322"/>
        <v>8.9794594014152226E-3</v>
      </c>
      <c r="Z1467" s="143">
        <f t="shared" si="323"/>
        <v>13.127583615142047</v>
      </c>
      <c r="AA1467" s="143">
        <f t="shared" si="324"/>
        <v>-106.89486901573068</v>
      </c>
      <c r="AB1467" s="143">
        <f t="shared" si="325"/>
        <v>1.8475843545802731E-4</v>
      </c>
      <c r="AC1467" s="143">
        <f t="shared" si="326"/>
        <v>0.35785979254266631</v>
      </c>
      <c r="AD1467" s="143">
        <f t="shared" si="327"/>
        <v>4.4338477431724588E-2</v>
      </c>
      <c r="AE1467" s="105">
        <f t="shared" si="328"/>
        <v>6.2440207457333669E-2</v>
      </c>
      <c r="AF1467" s="143">
        <f t="shared" si="329"/>
        <v>5.4638722710712677E-2</v>
      </c>
    </row>
    <row r="1468" spans="1:32" x14ac:dyDescent="0.25">
      <c r="A1468">
        <v>6.1041659999999993</v>
      </c>
      <c r="B1468">
        <v>0.21733163399770422</v>
      </c>
      <c r="C1468" s="203">
        <f t="shared" si="331"/>
        <v>7.8723803969407528E-4</v>
      </c>
      <c r="D1468" s="184">
        <f t="shared" si="332"/>
        <v>7.7228051693988787E-3</v>
      </c>
      <c r="T1468" s="182">
        <f t="shared" si="330"/>
        <v>0.1020112189168384</v>
      </c>
      <c r="U1468" s="19">
        <v>1.0067724541508849</v>
      </c>
      <c r="V1468" s="105">
        <f t="shared" si="319"/>
        <v>4.16599999999967E-3</v>
      </c>
      <c r="W1468" s="143">
        <f t="shared" si="320"/>
        <v>8.8754449677853557</v>
      </c>
      <c r="X1468" s="143">
        <f t="shared" si="321"/>
        <v>0.61929999999999996</v>
      </c>
      <c r="Y1468" s="143">
        <f t="shared" si="322"/>
        <v>8.9942523525255707E-3</v>
      </c>
      <c r="Z1468" s="143">
        <f t="shared" si="323"/>
        <v>13.136577867494573</v>
      </c>
      <c r="AA1468" s="143">
        <f t="shared" si="324"/>
        <v>-106.99656413260082</v>
      </c>
      <c r="AB1468" s="143">
        <f t="shared" si="325"/>
        <v>1.8493420657650714E-4</v>
      </c>
      <c r="AC1468" s="143">
        <f t="shared" si="326"/>
        <v>0.35804472674924281</v>
      </c>
      <c r="AD1468" s="143">
        <f t="shared" si="327"/>
        <v>4.4391312188315359E-2</v>
      </c>
      <c r="AE1468" s="105">
        <f t="shared" si="328"/>
        <v>6.2255273250757158E-2</v>
      </c>
      <c r="AF1468" s="143">
        <f t="shared" si="329"/>
        <v>7.3713483018229276E-2</v>
      </c>
    </row>
    <row r="1469" spans="1:32" x14ac:dyDescent="0.25">
      <c r="A1469">
        <v>6.108333</v>
      </c>
      <c r="B1469">
        <v>0.1606030946120594</v>
      </c>
      <c r="C1469" s="203">
        <f t="shared" si="331"/>
        <v>7.8742700705857437E-4</v>
      </c>
      <c r="D1469" s="184">
        <f t="shared" si="332"/>
        <v>7.7246589392446149E-3</v>
      </c>
      <c r="T1469" s="182">
        <f t="shared" si="330"/>
        <v>0.1017010175787478</v>
      </c>
      <c r="U1469" s="19">
        <v>1.0037110049716043</v>
      </c>
      <c r="V1469" s="105">
        <f t="shared" si="319"/>
        <v>4.1670000000006979E-3</v>
      </c>
      <c r="W1469" s="143">
        <f t="shared" si="320"/>
        <v>8.8754449677853557</v>
      </c>
      <c r="X1469" s="143">
        <f t="shared" si="321"/>
        <v>0.61929999999999996</v>
      </c>
      <c r="Y1469" s="143">
        <f t="shared" si="322"/>
        <v>8.9794594422495048E-3</v>
      </c>
      <c r="Z1469" s="143">
        <f t="shared" si="323"/>
        <v>13.145557326936823</v>
      </c>
      <c r="AA1469" s="143">
        <f t="shared" si="324"/>
        <v>-106.7463702957194</v>
      </c>
      <c r="AB1469" s="143">
        <f t="shared" si="325"/>
        <v>1.8450176840347705E-4</v>
      </c>
      <c r="AC1469" s="143">
        <f t="shared" si="326"/>
        <v>0.35822922851764627</v>
      </c>
      <c r="AD1469" s="143">
        <f t="shared" si="327"/>
        <v>4.4276882266245779E-2</v>
      </c>
      <c r="AE1469" s="105">
        <f t="shared" si="328"/>
        <v>6.2070771482353682E-2</v>
      </c>
      <c r="AF1469" s="143">
        <f t="shared" si="329"/>
        <v>5.4638722309500391E-2</v>
      </c>
    </row>
    <row r="1470" spans="1:32" x14ac:dyDescent="0.25">
      <c r="A1470">
        <v>6.1124999999999989</v>
      </c>
      <c r="B1470">
        <v>0.1606030946120594</v>
      </c>
      <c r="C1470" s="203">
        <f t="shared" si="331"/>
        <v>6.6923309524827832E-4</v>
      </c>
      <c r="D1470" s="184">
        <f t="shared" si="332"/>
        <v>6.5651766643856106E-3</v>
      </c>
      <c r="T1470" s="182">
        <f t="shared" si="330"/>
        <v>0.1017010175787478</v>
      </c>
      <c r="U1470" s="19">
        <v>1.0037110049716043</v>
      </c>
      <c r="V1470" s="105">
        <f t="shared" si="319"/>
        <v>4.1669999999989216E-3</v>
      </c>
      <c r="W1470" s="143">
        <f t="shared" si="320"/>
        <v>8.8754449677853557</v>
      </c>
      <c r="X1470" s="143">
        <f t="shared" si="321"/>
        <v>0.61929999999999996</v>
      </c>
      <c r="Y1470" s="143">
        <f t="shared" si="322"/>
        <v>8.9794594422456762E-3</v>
      </c>
      <c r="Z1470" s="143">
        <f t="shared" si="323"/>
        <v>13.154536786379069</v>
      </c>
      <c r="AA1470" s="143">
        <f t="shared" si="324"/>
        <v>-106.67209987258958</v>
      </c>
      <c r="AB1470" s="143">
        <f t="shared" si="325"/>
        <v>1.8437339847043329E-4</v>
      </c>
      <c r="AC1470" s="143">
        <f t="shared" si="326"/>
        <v>0.35841360191611671</v>
      </c>
      <c r="AD1470" s="143">
        <f t="shared" si="327"/>
        <v>4.4246075946839693E-2</v>
      </c>
      <c r="AE1470" s="105">
        <f t="shared" si="328"/>
        <v>6.188639808388325E-2</v>
      </c>
      <c r="AF1470" s="143">
        <f t="shared" si="329"/>
        <v>5.4638722309500391E-2</v>
      </c>
    </row>
    <row r="1471" spans="1:32" x14ac:dyDescent="0.25">
      <c r="A1471">
        <v>6.1166659999999986</v>
      </c>
      <c r="B1471">
        <v>0.1606030946120594</v>
      </c>
      <c r="C1471" s="203">
        <f t="shared" si="331"/>
        <v>6.6907249215378652E-4</v>
      </c>
      <c r="D1471" s="184">
        <f t="shared" si="332"/>
        <v>6.5636011480286463E-3</v>
      </c>
      <c r="T1471" s="182">
        <f t="shared" si="330"/>
        <v>0.1017010175787478</v>
      </c>
      <c r="U1471" s="19">
        <v>1.0037110049716043</v>
      </c>
      <c r="V1471" s="105">
        <f t="shared" si="319"/>
        <v>4.16599999999967E-3</v>
      </c>
      <c r="W1471" s="143">
        <f t="shared" si="320"/>
        <v>8.8754449677853557</v>
      </c>
      <c r="X1471" s="143">
        <f t="shared" si="321"/>
        <v>0.61929999999999996</v>
      </c>
      <c r="Y1471" s="143">
        <f t="shared" si="322"/>
        <v>8.9773045443729809E-3</v>
      </c>
      <c r="Z1471" s="143">
        <f t="shared" si="323"/>
        <v>13.163514090923442</v>
      </c>
      <c r="AA1471" s="143">
        <f t="shared" si="324"/>
        <v>-106.57221127909048</v>
      </c>
      <c r="AB1471" s="143">
        <f t="shared" si="325"/>
        <v>1.8420074976965907E-4</v>
      </c>
      <c r="AC1471" s="143">
        <f t="shared" si="326"/>
        <v>0.35859780266588637</v>
      </c>
      <c r="AD1471" s="143">
        <f t="shared" si="327"/>
        <v>4.4215254385423348E-2</v>
      </c>
      <c r="AE1471" s="105">
        <f t="shared" si="328"/>
        <v>6.1702197334113591E-2</v>
      </c>
      <c r="AF1471" s="143">
        <f t="shared" si="329"/>
        <v>5.4638722309500391E-2</v>
      </c>
    </row>
    <row r="1472" spans="1:32" x14ac:dyDescent="0.25">
      <c r="A1472">
        <v>6.1208329999999993</v>
      </c>
      <c r="B1472">
        <v>0.1606030946120594</v>
      </c>
      <c r="C1472" s="203">
        <f t="shared" si="331"/>
        <v>6.6923309524856368E-4</v>
      </c>
      <c r="D1472" s="184">
        <f t="shared" si="332"/>
        <v>6.5651766643884104E-3</v>
      </c>
      <c r="T1472" s="182">
        <f t="shared" si="330"/>
        <v>0.1017010175787478</v>
      </c>
      <c r="U1472" s="19">
        <v>1.0037110049716043</v>
      </c>
      <c r="V1472" s="105">
        <f t="shared" si="319"/>
        <v>4.1670000000006979E-3</v>
      </c>
      <c r="W1472" s="143">
        <f t="shared" si="320"/>
        <v>8.8754449677853557</v>
      </c>
      <c r="X1472" s="143">
        <f t="shared" si="321"/>
        <v>0.61929999999999996</v>
      </c>
      <c r="Y1472" s="143">
        <f t="shared" si="322"/>
        <v>8.9794594422495048E-3</v>
      </c>
      <c r="Z1472" s="143">
        <f t="shared" si="323"/>
        <v>13.172493550365692</v>
      </c>
      <c r="AA1472" s="143">
        <f t="shared" si="324"/>
        <v>-106.5234131132197</v>
      </c>
      <c r="AB1472" s="143">
        <f t="shared" si="325"/>
        <v>1.8411640640629166E-4</v>
      </c>
      <c r="AC1472" s="143">
        <f t="shared" si="326"/>
        <v>0.35878191907229268</v>
      </c>
      <c r="AD1472" s="143">
        <f t="shared" si="327"/>
        <v>4.4184402785279776E-2</v>
      </c>
      <c r="AE1472" s="105">
        <f t="shared" si="328"/>
        <v>6.1518080927707303E-2</v>
      </c>
      <c r="AF1472" s="143">
        <f t="shared" si="329"/>
        <v>5.4638722309500391E-2</v>
      </c>
    </row>
    <row r="1473" spans="1:32" x14ac:dyDescent="0.25">
      <c r="A1473">
        <v>6.125</v>
      </c>
      <c r="B1473">
        <v>0.21733163399770422</v>
      </c>
      <c r="C1473" s="203">
        <f t="shared" si="331"/>
        <v>7.8742700705857437E-4</v>
      </c>
      <c r="D1473" s="184">
        <f t="shared" si="332"/>
        <v>7.7246589392446149E-3</v>
      </c>
      <c r="T1473" s="182">
        <f t="shared" si="330"/>
        <v>0.10201121891576226</v>
      </c>
      <c r="U1473" s="19">
        <v>1.0067724541402641</v>
      </c>
      <c r="V1473" s="105">
        <f t="shared" ref="V1473:V1536" si="333">+A1473-A1472</f>
        <v>4.1670000000006979E-3</v>
      </c>
      <c r="W1473" s="143">
        <f t="shared" ref="W1473:W1536" si="334">IF(AND(T1473&lt;=$O$55,T1473&gt;$M$55),$P$55,IF(AND(T1473&lt;=$O$56,T1473&gt;$M$56),$P$56,IF(AND(T1473&lt;=$O$57,T1473&gt;$M$57),$P$57,IF(AND(T1473&lt;=$O$58,T1473&gt;$M$58),$P$58,IF(AND(T1473&lt;=$O$59,T1473&gt;$M$59),$P$59,"a N/A")))))</f>
        <v>8.8754449677853557</v>
      </c>
      <c r="X1473" s="143">
        <f t="shared" ref="X1473:X1536" si="335">IF(AND(T1473&lt;=$O$55,T1473&gt;$M$55),$Q$55,IF(AND(T1473&lt;=$O$56,T1473&gt;$M$56),$Q$56,IF(AND(T1473&lt;=$O$57,T1473&gt;$M$57),$Q$57,IF(AND(T1473&lt;=$O$58,T1473&gt;$M$58),$Q$58,IF(AND(T1473&lt;=$O$59,T1473&gt;$M$59),$Q$59,"Valor no encontrado para Po")))))</f>
        <v>0.61929999999999996</v>
      </c>
      <c r="Y1473" s="143">
        <f t="shared" ref="Y1473:Y1536" si="336">IF(OR(Z1472&gt;=($V$1-$X$1)/2,Z1472&gt;=$Z$1/2),0,W1473*T1473^X1473*V1473)</f>
        <v>8.9964113184681817E-3</v>
      </c>
      <c r="Z1473" s="143">
        <f t="shared" ref="Z1473:Z1536" si="337">+Z1472+Y1473</f>
        <v>13.181489961684161</v>
      </c>
      <c r="AA1473" s="143">
        <f t="shared" ref="AA1473:AA1536" si="338">2*$AD$1*PI()*((Z1473+$X$1/2)*(2*Z1473-$Z$1)+(Z1473+$X$1/2)^2-($V$1/2)^2)*Y1473</f>
        <v>-106.64979784503065</v>
      </c>
      <c r="AB1473" s="143">
        <f t="shared" ref="AB1473:AB1536" si="339">-AA1473*0.000000001*$AB$1</f>
        <v>1.8433485136562581E-4</v>
      </c>
      <c r="AC1473" s="143">
        <f t="shared" ref="AC1473:AC1536" si="340">+AC1472+AB1473</f>
        <v>0.35896625392365833</v>
      </c>
      <c r="AD1473" s="143">
        <f t="shared" ref="AD1473:AD1536" si="341">+AB1473/V1473</f>
        <v>4.4236825381712246E-2</v>
      </c>
      <c r="AE1473" s="105">
        <f t="shared" ref="AE1473:AE1536" si="342">+AE1472-AB1473</f>
        <v>6.1333746076341678E-2</v>
      </c>
      <c r="AF1473" s="143">
        <f t="shared" ref="AF1473:AF1536" si="343">B1473*9.81/(T1473*1000000*$AH$1)</f>
        <v>7.371348301900689E-2</v>
      </c>
    </row>
    <row r="1474" spans="1:32" x14ac:dyDescent="0.25">
      <c r="A1474">
        <v>6.1291659999999997</v>
      </c>
      <c r="B1474">
        <v>0.27406017338334904</v>
      </c>
      <c r="C1474" s="203">
        <f t="shared" si="331"/>
        <v>1.0235691347746528E-3</v>
      </c>
      <c r="D1474" s="184">
        <f t="shared" si="332"/>
        <v>1.0041213212139345E-2</v>
      </c>
      <c r="T1474" s="182">
        <f t="shared" si="330"/>
        <v>0.10240958399426422</v>
      </c>
      <c r="U1474" s="19">
        <v>1.0107040117864716</v>
      </c>
      <c r="V1474" s="105">
        <f t="shared" si="333"/>
        <v>4.16599999999967E-3</v>
      </c>
      <c r="W1474" s="143">
        <f t="shared" si="334"/>
        <v>8.8754449677853557</v>
      </c>
      <c r="X1474" s="143">
        <f t="shared" si="335"/>
        <v>0.61929999999999996</v>
      </c>
      <c r="Y1474" s="143">
        <f t="shared" si="336"/>
        <v>9.0159882262513917E-3</v>
      </c>
      <c r="Z1474" s="143">
        <f t="shared" si="337"/>
        <v>13.190505949910412</v>
      </c>
      <c r="AA1474" s="143">
        <f t="shared" si="338"/>
        <v>-106.80678003790436</v>
      </c>
      <c r="AB1474" s="143">
        <f t="shared" si="339"/>
        <v>1.8460618136132326E-4</v>
      </c>
      <c r="AC1474" s="143">
        <f t="shared" si="340"/>
        <v>0.35915086010501968</v>
      </c>
      <c r="AD1474" s="143">
        <f t="shared" si="341"/>
        <v>4.4312573538487249E-2</v>
      </c>
      <c r="AE1474" s="105">
        <f t="shared" si="342"/>
        <v>6.1149139894980352E-2</v>
      </c>
      <c r="AF1474" s="143">
        <f t="shared" si="343"/>
        <v>9.2592807027150378E-2</v>
      </c>
    </row>
    <row r="1475" spans="1:32" x14ac:dyDescent="0.25">
      <c r="A1475">
        <v>6.1333329999999986</v>
      </c>
      <c r="B1475">
        <v>0</v>
      </c>
      <c r="C1475" s="203">
        <f t="shared" si="331"/>
        <v>5.7100437124405997E-4</v>
      </c>
      <c r="D1475" s="184">
        <f t="shared" si="332"/>
        <v>5.6015528819042286E-3</v>
      </c>
      <c r="T1475" s="182">
        <f t="shared" si="330"/>
        <v>0.10132500010040485</v>
      </c>
      <c r="U1475" s="19">
        <v>1.0000000009909189</v>
      </c>
      <c r="V1475" s="105">
        <f t="shared" si="333"/>
        <v>4.1669999999989216E-3</v>
      </c>
      <c r="W1475" s="143">
        <f t="shared" si="334"/>
        <v>8.8754449677853557</v>
      </c>
      <c r="X1475" s="143">
        <f t="shared" si="335"/>
        <v>0.61929999999999996</v>
      </c>
      <c r="Y1475" s="143">
        <f t="shared" si="336"/>
        <v>8.9588844316406471E-3</v>
      </c>
      <c r="Z1475" s="143">
        <f t="shared" si="337"/>
        <v>13.199464834342052</v>
      </c>
      <c r="AA1475" s="143">
        <f t="shared" si="338"/>
        <v>-106.05610465386377</v>
      </c>
      <c r="AB1475" s="143">
        <f t="shared" si="339"/>
        <v>1.8330870459027466E-4</v>
      </c>
      <c r="AC1475" s="143">
        <f t="shared" si="340"/>
        <v>0.35933416880960994</v>
      </c>
      <c r="AD1475" s="143">
        <f t="shared" si="341"/>
        <v>4.3990569856088818E-2</v>
      </c>
      <c r="AE1475" s="105">
        <f t="shared" si="342"/>
        <v>6.0965831190390077E-2</v>
      </c>
      <c r="AF1475" s="143">
        <f t="shared" si="343"/>
        <v>0</v>
      </c>
    </row>
    <row r="1476" spans="1:32" x14ac:dyDescent="0.25">
      <c r="A1476">
        <v>6.1374999999999993</v>
      </c>
      <c r="B1476">
        <v>0.21733163399770422</v>
      </c>
      <c r="C1476" s="203">
        <f t="shared" si="331"/>
        <v>4.5281045943429258E-4</v>
      </c>
      <c r="D1476" s="184">
        <f t="shared" si="332"/>
        <v>4.4420706070504102E-3</v>
      </c>
      <c r="T1476" s="182">
        <f t="shared" ref="T1476:T1539" si="344">+U1476/1000000*101325</f>
        <v>0.10201085344426783</v>
      </c>
      <c r="U1476" s="19">
        <v>1.0067688472170524</v>
      </c>
      <c r="V1476" s="105">
        <f t="shared" si="333"/>
        <v>4.1670000000006979E-3</v>
      </c>
      <c r="W1476" s="143">
        <f t="shared" si="334"/>
        <v>8.8754449677853557</v>
      </c>
      <c r="X1476" s="143">
        <f t="shared" si="335"/>
        <v>0.61929999999999996</v>
      </c>
      <c r="Y1476" s="143">
        <f t="shared" si="336"/>
        <v>8.9963913577459278E-3</v>
      </c>
      <c r="Z1476" s="143">
        <f t="shared" si="337"/>
        <v>13.208461225699798</v>
      </c>
      <c r="AA1476" s="143">
        <f t="shared" si="338"/>
        <v>-106.42523532857618</v>
      </c>
      <c r="AB1476" s="143">
        <f t="shared" si="339"/>
        <v>1.839467146890512E-4</v>
      </c>
      <c r="AC1476" s="143">
        <f t="shared" si="340"/>
        <v>0.35951811552429902</v>
      </c>
      <c r="AD1476" s="143">
        <f t="shared" si="341"/>
        <v>4.4143680030962418E-2</v>
      </c>
      <c r="AE1476" s="105">
        <f t="shared" si="342"/>
        <v>6.0781884475701028E-2</v>
      </c>
      <c r="AF1476" s="143">
        <f t="shared" si="343"/>
        <v>7.371374711028629E-2</v>
      </c>
    </row>
    <row r="1477" spans="1:32" x14ac:dyDescent="0.25">
      <c r="A1477">
        <v>6.141665999999999</v>
      </c>
      <c r="B1477">
        <v>0.1606030946120594</v>
      </c>
      <c r="C1477" s="203">
        <f t="shared" si="331"/>
        <v>7.8723803969407528E-4</v>
      </c>
      <c r="D1477" s="184">
        <f t="shared" si="332"/>
        <v>7.7228051693988787E-3</v>
      </c>
      <c r="T1477" s="182">
        <f t="shared" si="344"/>
        <v>0.10170101683195557</v>
      </c>
      <c r="U1477" s="19">
        <v>1.0037109976013379</v>
      </c>
      <c r="V1477" s="105">
        <f t="shared" si="333"/>
        <v>4.16599999999967E-3</v>
      </c>
      <c r="W1477" s="143">
        <f t="shared" si="334"/>
        <v>8.8754449677853557</v>
      </c>
      <c r="X1477" s="143">
        <f t="shared" si="335"/>
        <v>0.61929999999999996</v>
      </c>
      <c r="Y1477" s="143">
        <f t="shared" si="336"/>
        <v>8.9773045035484184E-3</v>
      </c>
      <c r="Z1477" s="143">
        <f t="shared" si="337"/>
        <v>13.217438530203347</v>
      </c>
      <c r="AA1477" s="143">
        <f t="shared" si="338"/>
        <v>-106.12482523625269</v>
      </c>
      <c r="AB1477" s="143">
        <f t="shared" si="339"/>
        <v>1.8342748210881088E-4</v>
      </c>
      <c r="AC1477" s="143">
        <f t="shared" si="340"/>
        <v>0.35970154300640783</v>
      </c>
      <c r="AD1477" s="143">
        <f t="shared" si="341"/>
        <v>4.4029640448589875E-2</v>
      </c>
      <c r="AE1477" s="105">
        <f t="shared" si="342"/>
        <v>6.0598456993592217E-2</v>
      </c>
      <c r="AF1477" s="143">
        <f t="shared" si="343"/>
        <v>5.4638722710713433E-2</v>
      </c>
    </row>
    <row r="1478" spans="1:32" x14ac:dyDescent="0.25">
      <c r="A1478">
        <v>6.1458329999999997</v>
      </c>
      <c r="B1478">
        <v>0.1606030946120594</v>
      </c>
      <c r="C1478" s="203">
        <f t="shared" si="331"/>
        <v>6.6923309524856368E-4</v>
      </c>
      <c r="D1478" s="184">
        <f t="shared" si="332"/>
        <v>6.5651766643884104E-3</v>
      </c>
      <c r="T1478" s="182">
        <f t="shared" si="344"/>
        <v>0.10170101683195557</v>
      </c>
      <c r="U1478" s="19">
        <v>1.0037109976013379</v>
      </c>
      <c r="V1478" s="105">
        <f t="shared" si="333"/>
        <v>4.1670000000006979E-3</v>
      </c>
      <c r="W1478" s="143">
        <f t="shared" si="334"/>
        <v>8.8754449677853557</v>
      </c>
      <c r="X1478" s="143">
        <f t="shared" si="335"/>
        <v>0.61929999999999996</v>
      </c>
      <c r="Y1478" s="143">
        <f t="shared" si="336"/>
        <v>8.9794594014151446E-3</v>
      </c>
      <c r="Z1478" s="143">
        <f t="shared" si="337"/>
        <v>13.226417989604762</v>
      </c>
      <c r="AA1478" s="143">
        <f t="shared" si="338"/>
        <v>-106.07559185240255</v>
      </c>
      <c r="AB1478" s="143">
        <f t="shared" si="339"/>
        <v>1.833423865092165E-4</v>
      </c>
      <c r="AC1478" s="143">
        <f t="shared" si="340"/>
        <v>0.35988488539291702</v>
      </c>
      <c r="AD1478" s="143">
        <f t="shared" si="341"/>
        <v>4.3998652869974994E-2</v>
      </c>
      <c r="AE1478" s="105">
        <f t="shared" si="342"/>
        <v>6.0415114607083001E-2</v>
      </c>
      <c r="AF1478" s="143">
        <f t="shared" si="343"/>
        <v>5.4638722710713433E-2</v>
      </c>
    </row>
    <row r="1479" spans="1:32" x14ac:dyDescent="0.25">
      <c r="A1479">
        <v>6.1499999999999986</v>
      </c>
      <c r="B1479">
        <v>0.1606030946120594</v>
      </c>
      <c r="C1479" s="203">
        <f t="shared" si="331"/>
        <v>6.6923309524827832E-4</v>
      </c>
      <c r="D1479" s="184">
        <f t="shared" si="332"/>
        <v>6.5651766643856106E-3</v>
      </c>
      <c r="T1479" s="182">
        <f t="shared" si="344"/>
        <v>0.10170101683195557</v>
      </c>
      <c r="U1479" s="19">
        <v>1.0037109976013379</v>
      </c>
      <c r="V1479" s="105">
        <f t="shared" si="333"/>
        <v>4.1669999999989216E-3</v>
      </c>
      <c r="W1479" s="143">
        <f t="shared" si="334"/>
        <v>8.8754449677853557</v>
      </c>
      <c r="X1479" s="143">
        <f t="shared" si="335"/>
        <v>0.61929999999999996</v>
      </c>
      <c r="Y1479" s="143">
        <f t="shared" si="336"/>
        <v>8.979459401411316E-3</v>
      </c>
      <c r="Z1479" s="143">
        <f t="shared" si="337"/>
        <v>13.235397449006173</v>
      </c>
      <c r="AA1479" s="143">
        <f t="shared" si="338"/>
        <v>-106.00082984475571</v>
      </c>
      <c r="AB1479" s="143">
        <f t="shared" si="339"/>
        <v>1.8321316691531346E-4</v>
      </c>
      <c r="AC1479" s="143">
        <f t="shared" si="340"/>
        <v>0.36006809855983235</v>
      </c>
      <c r="AD1479" s="143">
        <f t="shared" si="341"/>
        <v>4.3967642648274748E-2</v>
      </c>
      <c r="AE1479" s="105">
        <f t="shared" si="342"/>
        <v>6.0231901440167684E-2</v>
      </c>
      <c r="AF1479" s="143">
        <f t="shared" si="343"/>
        <v>5.4638722710713433E-2</v>
      </c>
    </row>
    <row r="1480" spans="1:32" x14ac:dyDescent="0.25">
      <c r="A1480">
        <v>6.154166</v>
      </c>
      <c r="B1480">
        <v>0.21733163399770422</v>
      </c>
      <c r="C1480" s="203">
        <f t="shared" si="331"/>
        <v>7.8723803969441095E-4</v>
      </c>
      <c r="D1480" s="184">
        <f t="shared" si="332"/>
        <v>7.7228051694021721E-3</v>
      </c>
      <c r="T1480" s="182">
        <f t="shared" si="344"/>
        <v>0.1020112189168384</v>
      </c>
      <c r="U1480" s="19">
        <v>1.0067724541508849</v>
      </c>
      <c r="V1480" s="105">
        <f t="shared" si="333"/>
        <v>4.1660000000014463E-3</v>
      </c>
      <c r="W1480" s="143">
        <f t="shared" si="334"/>
        <v>8.8754449677853557</v>
      </c>
      <c r="X1480" s="143">
        <f t="shared" si="335"/>
        <v>0.61929999999999996</v>
      </c>
      <c r="Y1480" s="143">
        <f t="shared" si="336"/>
        <v>8.9942523525294062E-3</v>
      </c>
      <c r="Z1480" s="143">
        <f t="shared" si="337"/>
        <v>13.244391701358703</v>
      </c>
      <c r="AA1480" s="143">
        <f t="shared" si="338"/>
        <v>-106.10039449673953</v>
      </c>
      <c r="AB1480" s="143">
        <f t="shared" si="339"/>
        <v>1.8338525571150017E-4</v>
      </c>
      <c r="AC1480" s="143">
        <f t="shared" si="340"/>
        <v>0.36025148381554384</v>
      </c>
      <c r="AD1480" s="143">
        <f t="shared" si="341"/>
        <v>4.4019504491463399E-2</v>
      </c>
      <c r="AE1480" s="105">
        <f t="shared" si="342"/>
        <v>6.0048516184456183E-2</v>
      </c>
      <c r="AF1480" s="143">
        <f t="shared" si="343"/>
        <v>7.3713483018229276E-2</v>
      </c>
    </row>
    <row r="1481" spans="1:32" x14ac:dyDescent="0.25">
      <c r="A1481">
        <v>6.1583329999999989</v>
      </c>
      <c r="B1481">
        <v>0</v>
      </c>
      <c r="C1481" s="203">
        <f t="shared" si="331"/>
        <v>4.5281045943409954E-4</v>
      </c>
      <c r="D1481" s="184">
        <f t="shared" si="332"/>
        <v>4.4420706070485167E-3</v>
      </c>
      <c r="T1481" s="182">
        <f t="shared" si="344"/>
        <v>0.10132500006897049</v>
      </c>
      <c r="U1481" s="19">
        <v>1.0000000006806857</v>
      </c>
      <c r="V1481" s="105">
        <f t="shared" si="333"/>
        <v>4.1669999999989216E-3</v>
      </c>
      <c r="W1481" s="143">
        <f t="shared" si="334"/>
        <v>8.8754449677853557</v>
      </c>
      <c r="X1481" s="143">
        <f t="shared" si="335"/>
        <v>0.61929999999999996</v>
      </c>
      <c r="Y1481" s="143">
        <f t="shared" si="336"/>
        <v>8.9588844299194007E-3</v>
      </c>
      <c r="Z1481" s="143">
        <f t="shared" si="337"/>
        <v>13.253350585788622</v>
      </c>
      <c r="AA1481" s="143">
        <f t="shared" si="338"/>
        <v>-105.60864949334989</v>
      </c>
      <c r="AB1481" s="143">
        <f t="shared" si="339"/>
        <v>1.8253531746556618E-4</v>
      </c>
      <c r="AC1481" s="143">
        <f t="shared" si="340"/>
        <v>0.36043401913300943</v>
      </c>
      <c r="AD1481" s="143">
        <f t="shared" si="341"/>
        <v>4.3804971794003701E-2</v>
      </c>
      <c r="AE1481" s="105">
        <f t="shared" si="342"/>
        <v>5.9865980866990617E-2</v>
      </c>
      <c r="AF1481" s="143">
        <f t="shared" si="343"/>
        <v>0</v>
      </c>
    </row>
    <row r="1482" spans="1:32" x14ac:dyDescent="0.25">
      <c r="A1482">
        <v>6.1624999999999996</v>
      </c>
      <c r="B1482">
        <v>0.1606030946120594</v>
      </c>
      <c r="C1482" s="203">
        <f t="shared" si="331"/>
        <v>3.3461654762428184E-4</v>
      </c>
      <c r="D1482" s="184">
        <f t="shared" si="332"/>
        <v>3.2825883321942052E-3</v>
      </c>
      <c r="T1482" s="182">
        <f t="shared" si="344"/>
        <v>0.10170159156157897</v>
      </c>
      <c r="U1482" s="19">
        <v>1.0037166697417121</v>
      </c>
      <c r="V1482" s="105">
        <f t="shared" si="333"/>
        <v>4.1670000000006979E-3</v>
      </c>
      <c r="W1482" s="143">
        <f t="shared" si="334"/>
        <v>8.8754449677853557</v>
      </c>
      <c r="X1482" s="143">
        <f t="shared" si="335"/>
        <v>0.61929999999999996</v>
      </c>
      <c r="Y1482" s="143">
        <f t="shared" si="336"/>
        <v>8.9794908274140866E-3</v>
      </c>
      <c r="Z1482" s="143">
        <f t="shared" si="337"/>
        <v>13.262330076616037</v>
      </c>
      <c r="AA1482" s="143">
        <f t="shared" si="338"/>
        <v>-105.77663447631454</v>
      </c>
      <c r="AB1482" s="143">
        <f t="shared" si="339"/>
        <v>1.8282566482198068E-4</v>
      </c>
      <c r="AC1482" s="143">
        <f t="shared" si="340"/>
        <v>0.3606168447978314</v>
      </c>
      <c r="AD1482" s="143">
        <f t="shared" si="341"/>
        <v>4.3874649585301191E-2</v>
      </c>
      <c r="AE1482" s="105">
        <f t="shared" si="342"/>
        <v>5.9683155202168638E-2</v>
      </c>
      <c r="AF1482" s="143">
        <f t="shared" si="343"/>
        <v>5.4638413939807833E-2</v>
      </c>
    </row>
    <row r="1483" spans="1:32" x14ac:dyDescent="0.25">
      <c r="A1483">
        <v>6.1666659999999993</v>
      </c>
      <c r="B1483">
        <v>0.1606030946120594</v>
      </c>
      <c r="C1483" s="203">
        <f t="shared" si="331"/>
        <v>6.6907249215378652E-4</v>
      </c>
      <c r="D1483" s="184">
        <f t="shared" si="332"/>
        <v>6.5636011480286463E-3</v>
      </c>
      <c r="T1483" s="182">
        <f t="shared" si="344"/>
        <v>0.10170159156157897</v>
      </c>
      <c r="U1483" s="19">
        <v>1.0037166697417121</v>
      </c>
      <c r="V1483" s="105">
        <f t="shared" si="333"/>
        <v>4.16599999999967E-3</v>
      </c>
      <c r="W1483" s="143">
        <f t="shared" si="334"/>
        <v>8.8754449677853557</v>
      </c>
      <c r="X1483" s="143">
        <f t="shared" si="335"/>
        <v>0.61929999999999996</v>
      </c>
      <c r="Y1483" s="143">
        <f t="shared" si="336"/>
        <v>8.9773359220057247E-3</v>
      </c>
      <c r="Z1483" s="143">
        <f t="shared" si="337"/>
        <v>13.271307412538043</v>
      </c>
      <c r="AA1483" s="143">
        <f t="shared" si="338"/>
        <v>-105.67630524806634</v>
      </c>
      <c r="AB1483" s="143">
        <f t="shared" si="339"/>
        <v>1.826522545225666E-4</v>
      </c>
      <c r="AC1483" s="143">
        <f t="shared" si="340"/>
        <v>0.36079949705235398</v>
      </c>
      <c r="AD1483" s="143">
        <f t="shared" si="341"/>
        <v>4.3843556054388159E-2</v>
      </c>
      <c r="AE1483" s="105">
        <f t="shared" si="342"/>
        <v>5.950050294764607E-2</v>
      </c>
      <c r="AF1483" s="143">
        <f t="shared" si="343"/>
        <v>5.4638413939807833E-2</v>
      </c>
    </row>
    <row r="1484" spans="1:32" x14ac:dyDescent="0.25">
      <c r="A1484">
        <v>6.170833</v>
      </c>
      <c r="B1484">
        <v>0.1606030946120594</v>
      </c>
      <c r="C1484" s="203">
        <f t="shared" ref="C1484:C1547" si="345">+(B1483+B1484)/2*(A1484-A1483)</f>
        <v>6.6923309524856368E-4</v>
      </c>
      <c r="D1484" s="184">
        <f t="shared" ref="D1484:D1547" si="346">C1484*9.81</f>
        <v>6.5651766643884104E-3</v>
      </c>
      <c r="T1484" s="182">
        <f t="shared" si="344"/>
        <v>0.10170159156157897</v>
      </c>
      <c r="U1484" s="19">
        <v>1.0037166697417121</v>
      </c>
      <c r="V1484" s="105">
        <f t="shared" si="333"/>
        <v>4.1670000000006979E-3</v>
      </c>
      <c r="W1484" s="143">
        <f t="shared" si="334"/>
        <v>8.8754449677853557</v>
      </c>
      <c r="X1484" s="143">
        <f t="shared" si="335"/>
        <v>0.61929999999999996</v>
      </c>
      <c r="Y1484" s="143">
        <f t="shared" si="336"/>
        <v>8.9794908274140866E-3</v>
      </c>
      <c r="Z1484" s="143">
        <f t="shared" si="337"/>
        <v>13.280286903365457</v>
      </c>
      <c r="AA1484" s="143">
        <f t="shared" si="338"/>
        <v>-105.62663618581772</v>
      </c>
      <c r="AB1484" s="143">
        <f t="shared" si="339"/>
        <v>1.8256640589095106E-4</v>
      </c>
      <c r="AC1484" s="143">
        <f t="shared" si="340"/>
        <v>0.36098206345824491</v>
      </c>
      <c r="AD1484" s="143">
        <f t="shared" si="341"/>
        <v>4.381243241922738E-2</v>
      </c>
      <c r="AE1484" s="105">
        <f t="shared" si="342"/>
        <v>5.9317936541755122E-2</v>
      </c>
      <c r="AF1484" s="143">
        <f t="shared" si="343"/>
        <v>5.4638413939807833E-2</v>
      </c>
    </row>
    <row r="1485" spans="1:32" x14ac:dyDescent="0.25">
      <c r="A1485">
        <v>6.1749999999999989</v>
      </c>
      <c r="B1485">
        <v>0.27406017338334904</v>
      </c>
      <c r="C1485" s="203">
        <f t="shared" si="345"/>
        <v>9.0562091886819908E-4</v>
      </c>
      <c r="D1485" s="184">
        <f t="shared" si="346"/>
        <v>8.8841412140970334E-3</v>
      </c>
      <c r="T1485" s="182">
        <f t="shared" si="344"/>
        <v>0.10240955410155375</v>
      </c>
      <c r="U1485" s="19">
        <v>1.0107037167683568</v>
      </c>
      <c r="V1485" s="105">
        <f t="shared" si="333"/>
        <v>4.1669999999989216E-3</v>
      </c>
      <c r="W1485" s="143">
        <f t="shared" si="334"/>
        <v>8.8754449677853557</v>
      </c>
      <c r="X1485" s="143">
        <f t="shared" si="335"/>
        <v>0.61929999999999996</v>
      </c>
      <c r="Y1485" s="143">
        <f t="shared" si="336"/>
        <v>9.0181507794841152E-3</v>
      </c>
      <c r="Z1485" s="143">
        <f t="shared" si="337"/>
        <v>13.289305054144942</v>
      </c>
      <c r="AA1485" s="143">
        <f t="shared" si="338"/>
        <v>-106.00565890044567</v>
      </c>
      <c r="AB1485" s="143">
        <f t="shared" si="339"/>
        <v>1.8322151351587746E-4</v>
      </c>
      <c r="AC1485" s="143">
        <f t="shared" si="340"/>
        <v>0.36116528497176076</v>
      </c>
      <c r="AD1485" s="143">
        <f t="shared" si="341"/>
        <v>4.3969645672168198E-2</v>
      </c>
      <c r="AE1485" s="105">
        <f t="shared" si="342"/>
        <v>5.9134715028239242E-2</v>
      </c>
      <c r="AF1485" s="143">
        <f t="shared" si="343"/>
        <v>9.259283405441357E-2</v>
      </c>
    </row>
    <row r="1486" spans="1:32" x14ac:dyDescent="0.25">
      <c r="A1486">
        <v>6.1791659999999986</v>
      </c>
      <c r="B1486">
        <v>0.21733163399770422</v>
      </c>
      <c r="C1486" s="203">
        <f t="shared" si="345"/>
        <v>1.0235691347746528E-3</v>
      </c>
      <c r="D1486" s="184">
        <f t="shared" si="346"/>
        <v>1.0041213212139345E-2</v>
      </c>
      <c r="T1486" s="182">
        <f t="shared" si="344"/>
        <v>0.10201087297702317</v>
      </c>
      <c r="U1486" s="19">
        <v>1.0067690399903595</v>
      </c>
      <c r="V1486" s="105">
        <f t="shared" si="333"/>
        <v>4.16599999999967E-3</v>
      </c>
      <c r="W1486" s="143">
        <f t="shared" si="334"/>
        <v>8.8754449677853557</v>
      </c>
      <c r="X1486" s="143">
        <f t="shared" si="335"/>
        <v>0.61929999999999996</v>
      </c>
      <c r="Y1486" s="143">
        <f t="shared" si="336"/>
        <v>8.9942334630873939E-3</v>
      </c>
      <c r="Z1486" s="143">
        <f t="shared" si="337"/>
        <v>13.298299287608028</v>
      </c>
      <c r="AA1486" s="143">
        <f t="shared" si="338"/>
        <v>-105.64912617134493</v>
      </c>
      <c r="AB1486" s="143">
        <f t="shared" si="339"/>
        <v>1.8260527786467386E-4</v>
      </c>
      <c r="AC1486" s="143">
        <f t="shared" si="340"/>
        <v>0.36134789024962544</v>
      </c>
      <c r="AD1486" s="143">
        <f t="shared" si="341"/>
        <v>4.3832279852301564E-2</v>
      </c>
      <c r="AE1486" s="105">
        <f t="shared" si="342"/>
        <v>5.8952109750374571E-2</v>
      </c>
      <c r="AF1486" s="143">
        <f t="shared" si="343"/>
        <v>7.3713732995785111E-2</v>
      </c>
    </row>
    <row r="1487" spans="1:32" x14ac:dyDescent="0.25">
      <c r="A1487">
        <v>6.1833329999999993</v>
      </c>
      <c r="B1487">
        <v>4.7146015840770022E-2</v>
      </c>
      <c r="C1487" s="203">
        <f t="shared" si="345"/>
        <v>5.5103918343855332E-4</v>
      </c>
      <c r="D1487" s="184">
        <f t="shared" si="346"/>
        <v>5.4056943895322085E-3</v>
      </c>
      <c r="T1487" s="182">
        <f t="shared" si="344"/>
        <v>0.10135769604421367</v>
      </c>
      <c r="U1487" s="19">
        <v>1.0003226848676405</v>
      </c>
      <c r="V1487" s="105">
        <f t="shared" si="333"/>
        <v>4.1670000000006979E-3</v>
      </c>
      <c r="W1487" s="143">
        <f t="shared" si="334"/>
        <v>8.8754449677853557</v>
      </c>
      <c r="X1487" s="143">
        <f t="shared" si="335"/>
        <v>0.61929999999999996</v>
      </c>
      <c r="Y1487" s="143">
        <f t="shared" si="336"/>
        <v>8.960674648357609E-3</v>
      </c>
      <c r="Z1487" s="143">
        <f t="shared" si="337"/>
        <v>13.307259962256385</v>
      </c>
      <c r="AA1487" s="143">
        <f t="shared" si="338"/>
        <v>-105.18004901499324</v>
      </c>
      <c r="AB1487" s="143">
        <f t="shared" si="339"/>
        <v>1.8179451901053387E-4</v>
      </c>
      <c r="AC1487" s="143">
        <f t="shared" si="340"/>
        <v>0.36152968476863595</v>
      </c>
      <c r="AD1487" s="143">
        <f t="shared" si="341"/>
        <v>4.362719438696986E-2</v>
      </c>
      <c r="AE1487" s="105">
        <f t="shared" si="342"/>
        <v>5.8770315231364036E-2</v>
      </c>
      <c r="AF1487" s="143">
        <f t="shared" si="343"/>
        <v>1.6093858989596862E-2</v>
      </c>
    </row>
    <row r="1488" spans="1:32" x14ac:dyDescent="0.25">
      <c r="A1488">
        <v>6.1875</v>
      </c>
      <c r="B1488">
        <v>0.21733163399770422</v>
      </c>
      <c r="C1488" s="203">
        <f t="shared" si="345"/>
        <v>5.5103918343855332E-4</v>
      </c>
      <c r="D1488" s="184">
        <f t="shared" si="346"/>
        <v>5.4056943895322085E-3</v>
      </c>
      <c r="T1488" s="182">
        <f t="shared" si="344"/>
        <v>0.10201141676626845</v>
      </c>
      <c r="U1488" s="19">
        <v>1.0067744067729429</v>
      </c>
      <c r="V1488" s="105">
        <f t="shared" si="333"/>
        <v>4.1670000000006979E-3</v>
      </c>
      <c r="W1488" s="143">
        <f t="shared" si="334"/>
        <v>8.8754449677853557</v>
      </c>
      <c r="X1488" s="143">
        <f t="shared" si="335"/>
        <v>0.61929999999999996</v>
      </c>
      <c r="Y1488" s="143">
        <f t="shared" si="336"/>
        <v>8.9964221243310476E-3</v>
      </c>
      <c r="Z1488" s="143">
        <f t="shared" si="337"/>
        <v>13.316256384380717</v>
      </c>
      <c r="AA1488" s="143">
        <f t="shared" si="338"/>
        <v>-105.52411337575803</v>
      </c>
      <c r="AB1488" s="143">
        <f t="shared" si="339"/>
        <v>1.823892041771569E-4</v>
      </c>
      <c r="AC1488" s="143">
        <f t="shared" si="340"/>
        <v>0.36171207397281313</v>
      </c>
      <c r="AD1488" s="143">
        <f t="shared" si="341"/>
        <v>4.3769907409917534E-2</v>
      </c>
      <c r="AE1488" s="105">
        <f t="shared" si="342"/>
        <v>5.8587926027186876E-2</v>
      </c>
      <c r="AF1488" s="143">
        <f t="shared" si="343"/>
        <v>7.3713340052166607E-2</v>
      </c>
    </row>
    <row r="1489" spans="1:32" x14ac:dyDescent="0.25">
      <c r="A1489">
        <v>6.1916659999999997</v>
      </c>
      <c r="B1489">
        <v>0.10387455522641484</v>
      </c>
      <c r="C1489" s="203">
        <f t="shared" si="345"/>
        <v>6.6907249215378696E-4</v>
      </c>
      <c r="D1489" s="184">
        <f t="shared" si="346"/>
        <v>6.5636011480286506E-3</v>
      </c>
      <c r="T1489" s="182">
        <f t="shared" si="344"/>
        <v>0.10148312896369739</v>
      </c>
      <c r="U1489" s="19">
        <v>1.0015606115341464</v>
      </c>
      <c r="V1489" s="105">
        <f t="shared" si="333"/>
        <v>4.16599999999967E-3</v>
      </c>
      <c r="W1489" s="143">
        <f t="shared" si="334"/>
        <v>8.8754449677853557</v>
      </c>
      <c r="X1489" s="143">
        <f t="shared" si="335"/>
        <v>0.61929999999999996</v>
      </c>
      <c r="Y1489" s="143">
        <f t="shared" si="336"/>
        <v>8.9653884611278038E-3</v>
      </c>
      <c r="Z1489" s="143">
        <f t="shared" si="337"/>
        <v>13.325221772841845</v>
      </c>
      <c r="AA1489" s="143">
        <f t="shared" si="338"/>
        <v>-105.08502972578434</v>
      </c>
      <c r="AB1489" s="143">
        <f t="shared" si="339"/>
        <v>1.8163028647651027E-4</v>
      </c>
      <c r="AC1489" s="143">
        <f t="shared" si="340"/>
        <v>0.36189370425928963</v>
      </c>
      <c r="AD1489" s="143">
        <f t="shared" si="341"/>
        <v>4.3598244473481679E-2</v>
      </c>
      <c r="AE1489" s="105">
        <f t="shared" si="342"/>
        <v>5.8406295740710365E-2</v>
      </c>
      <c r="AF1489" s="143">
        <f t="shared" si="343"/>
        <v>3.541500049873382E-2</v>
      </c>
    </row>
    <row r="1490" spans="1:32" x14ac:dyDescent="0.25">
      <c r="A1490">
        <v>6.1958329999999986</v>
      </c>
      <c r="B1490">
        <v>0.21733163399770422</v>
      </c>
      <c r="C1490" s="203">
        <f t="shared" si="345"/>
        <v>6.6923309524827875E-4</v>
      </c>
      <c r="D1490" s="184">
        <f t="shared" si="346"/>
        <v>6.5651766643856149E-3</v>
      </c>
      <c r="T1490" s="182">
        <f t="shared" si="344"/>
        <v>0.10201141016210116</v>
      </c>
      <c r="U1490" s="19">
        <v>1.0067743415948796</v>
      </c>
      <c r="V1490" s="105">
        <f t="shared" si="333"/>
        <v>4.1669999999989216E-3</v>
      </c>
      <c r="W1490" s="143">
        <f t="shared" si="334"/>
        <v>8.8754449677853557</v>
      </c>
      <c r="X1490" s="143">
        <f t="shared" si="335"/>
        <v>0.61929999999999996</v>
      </c>
      <c r="Y1490" s="143">
        <f t="shared" si="336"/>
        <v>8.9964217636321498E-3</v>
      </c>
      <c r="Z1490" s="143">
        <f t="shared" si="337"/>
        <v>13.334218194605477</v>
      </c>
      <c r="AA1490" s="143">
        <f t="shared" si="338"/>
        <v>-105.37312926896256</v>
      </c>
      <c r="AB1490" s="143">
        <f t="shared" si="339"/>
        <v>1.8212824134884327E-4</v>
      </c>
      <c r="AC1490" s="143">
        <f t="shared" si="340"/>
        <v>0.36207583250063846</v>
      </c>
      <c r="AD1490" s="143">
        <f t="shared" si="341"/>
        <v>4.3707281341226402E-2</v>
      </c>
      <c r="AE1490" s="105">
        <f t="shared" si="342"/>
        <v>5.8224167499361525E-2</v>
      </c>
      <c r="AF1490" s="143">
        <f t="shared" si="343"/>
        <v>7.3713344824331103E-2</v>
      </c>
    </row>
    <row r="1491" spans="1:32" x14ac:dyDescent="0.25">
      <c r="A1491">
        <v>6.1999999999999993</v>
      </c>
      <c r="B1491">
        <v>0.10387455522641484</v>
      </c>
      <c r="C1491" s="203">
        <f t="shared" si="345"/>
        <v>6.6923309524856412E-4</v>
      </c>
      <c r="D1491" s="184">
        <f t="shared" si="346"/>
        <v>6.5651766643884139E-3</v>
      </c>
      <c r="T1491" s="182">
        <f t="shared" si="344"/>
        <v>0.10148312876852482</v>
      </c>
      <c r="U1491" s="19">
        <v>1.0015606096079428</v>
      </c>
      <c r="V1491" s="105">
        <f t="shared" si="333"/>
        <v>4.1670000000006979E-3</v>
      </c>
      <c r="W1491" s="143">
        <f t="shared" si="334"/>
        <v>8.8754449677853557</v>
      </c>
      <c r="X1491" s="143">
        <f t="shared" si="335"/>
        <v>0.61929999999999996</v>
      </c>
      <c r="Y1491" s="143">
        <f t="shared" si="336"/>
        <v>8.9675404880060049E-3</v>
      </c>
      <c r="Z1491" s="143">
        <f t="shared" si="337"/>
        <v>13.343185735093483</v>
      </c>
      <c r="AA1491" s="143">
        <f t="shared" si="338"/>
        <v>-104.95963192093568</v>
      </c>
      <c r="AB1491" s="143">
        <f t="shared" si="339"/>
        <v>1.8141354733414508E-4</v>
      </c>
      <c r="AC1491" s="143">
        <f t="shared" si="340"/>
        <v>0.3622572460479726</v>
      </c>
      <c r="AD1491" s="143">
        <f t="shared" si="341"/>
        <v>4.3535768498707633E-2</v>
      </c>
      <c r="AE1491" s="105">
        <f t="shared" si="342"/>
        <v>5.8042753952027376E-2</v>
      </c>
      <c r="AF1491" s="143">
        <f t="shared" si="343"/>
        <v>3.5415000566844025E-2</v>
      </c>
    </row>
    <row r="1492" spans="1:32" x14ac:dyDescent="0.25">
      <c r="A1492">
        <v>6.204165999999999</v>
      </c>
      <c r="B1492">
        <v>0.1606030946120594</v>
      </c>
      <c r="C1492" s="203">
        <f t="shared" si="345"/>
        <v>5.5090694461349819E-4</v>
      </c>
      <c r="D1492" s="184">
        <f t="shared" si="346"/>
        <v>5.4043971266584173E-3</v>
      </c>
      <c r="T1492" s="182">
        <f t="shared" si="344"/>
        <v>0.10170122928342348</v>
      </c>
      <c r="U1492" s="19">
        <v>1.0037130943343053</v>
      </c>
      <c r="V1492" s="105">
        <f t="shared" si="333"/>
        <v>4.16599999999967E-3</v>
      </c>
      <c r="W1492" s="143">
        <f t="shared" si="334"/>
        <v>8.8754449677853557</v>
      </c>
      <c r="X1492" s="143">
        <f t="shared" si="335"/>
        <v>0.61929999999999996</v>
      </c>
      <c r="Y1492" s="143">
        <f t="shared" si="336"/>
        <v>8.9773161175345922E-3</v>
      </c>
      <c r="Z1492" s="143">
        <f t="shared" si="337"/>
        <v>13.352163051211017</v>
      </c>
      <c r="AA1492" s="143">
        <f t="shared" si="338"/>
        <v>-104.9986138896958</v>
      </c>
      <c r="AB1492" s="143">
        <f t="shared" si="339"/>
        <v>1.814809242590201E-4</v>
      </c>
      <c r="AC1492" s="143">
        <f t="shared" si="340"/>
        <v>0.36243872697223162</v>
      </c>
      <c r="AD1492" s="143">
        <f t="shared" si="341"/>
        <v>4.3562391804857048E-2</v>
      </c>
      <c r="AE1492" s="105">
        <f t="shared" si="342"/>
        <v>5.7861273027768355E-2</v>
      </c>
      <c r="AF1492" s="143">
        <f t="shared" si="343"/>
        <v>5.4638608571711114E-2</v>
      </c>
    </row>
    <row r="1493" spans="1:32" x14ac:dyDescent="0.25">
      <c r="A1493">
        <v>6.2083329999999997</v>
      </c>
      <c r="B1493">
        <v>0</v>
      </c>
      <c r="C1493" s="203">
        <f t="shared" si="345"/>
        <v>3.3461654762428184E-4</v>
      </c>
      <c r="D1493" s="184">
        <f t="shared" si="346"/>
        <v>3.2825883321942052E-3</v>
      </c>
      <c r="T1493" s="182">
        <f t="shared" si="344"/>
        <v>0.1013250001319204</v>
      </c>
      <c r="U1493" s="19">
        <v>1.0000000013019532</v>
      </c>
      <c r="V1493" s="105">
        <f t="shared" si="333"/>
        <v>4.1670000000006979E-3</v>
      </c>
      <c r="W1493" s="143">
        <f t="shared" si="334"/>
        <v>8.8754449677853557</v>
      </c>
      <c r="X1493" s="143">
        <f t="shared" si="335"/>
        <v>0.61929999999999996</v>
      </c>
      <c r="Y1493" s="143">
        <f t="shared" si="336"/>
        <v>8.9588844333701595E-3</v>
      </c>
      <c r="Z1493" s="143">
        <f t="shared" si="337"/>
        <v>13.361121935644388</v>
      </c>
      <c r="AA1493" s="143">
        <f t="shared" si="338"/>
        <v>-104.70785638195346</v>
      </c>
      <c r="AB1493" s="143">
        <f t="shared" si="339"/>
        <v>1.8097837532731931E-4</v>
      </c>
      <c r="AC1493" s="143">
        <f t="shared" si="340"/>
        <v>0.36261970534755894</v>
      </c>
      <c r="AD1493" s="143">
        <f t="shared" si="341"/>
        <v>4.3431335571703623E-2</v>
      </c>
      <c r="AE1493" s="105">
        <f t="shared" si="342"/>
        <v>5.7680294652441039E-2</v>
      </c>
      <c r="AF1493" s="143">
        <f t="shared" si="343"/>
        <v>0</v>
      </c>
    </row>
    <row r="1494" spans="1:32" x14ac:dyDescent="0.25">
      <c r="A1494">
        <v>6.2124999999999986</v>
      </c>
      <c r="B1494">
        <v>0.1606030946120594</v>
      </c>
      <c r="C1494" s="203">
        <f t="shared" si="345"/>
        <v>3.3461654762413916E-4</v>
      </c>
      <c r="D1494" s="184">
        <f t="shared" si="346"/>
        <v>3.2825883321928053E-3</v>
      </c>
      <c r="T1494" s="182">
        <f t="shared" si="344"/>
        <v>0.10170159137416407</v>
      </c>
      <c r="U1494" s="19">
        <v>1.0037166678920708</v>
      </c>
      <c r="V1494" s="105">
        <f t="shared" si="333"/>
        <v>4.1669999999989216E-3</v>
      </c>
      <c r="W1494" s="143">
        <f t="shared" si="334"/>
        <v>8.8754449677853557</v>
      </c>
      <c r="X1494" s="143">
        <f t="shared" si="335"/>
        <v>0.61929999999999996</v>
      </c>
      <c r="Y1494" s="143">
        <f t="shared" si="336"/>
        <v>8.9794908171624936E-3</v>
      </c>
      <c r="Z1494" s="143">
        <f t="shared" si="337"/>
        <v>13.370101426461551</v>
      </c>
      <c r="AA1494" s="143">
        <f t="shared" si="338"/>
        <v>-104.8731140929326</v>
      </c>
      <c r="AB1494" s="143">
        <f t="shared" si="339"/>
        <v>1.8126400883254759E-4</v>
      </c>
      <c r="AC1494" s="143">
        <f t="shared" si="340"/>
        <v>0.3628009693563915</v>
      </c>
      <c r="AD1494" s="143">
        <f t="shared" si="341"/>
        <v>4.3499882129252342E-2</v>
      </c>
      <c r="AE1494" s="105">
        <f t="shared" si="342"/>
        <v>5.7499030643608492E-2</v>
      </c>
      <c r="AF1494" s="143">
        <f t="shared" si="343"/>
        <v>5.4638414040495083E-2</v>
      </c>
    </row>
    <row r="1495" spans="1:32" x14ac:dyDescent="0.25">
      <c r="A1495">
        <v>6.216666</v>
      </c>
      <c r="B1495">
        <v>4.7146015840770022E-2</v>
      </c>
      <c r="C1495" s="203">
        <f t="shared" si="345"/>
        <v>4.3274139707339391E-4</v>
      </c>
      <c r="D1495" s="184">
        <f t="shared" si="346"/>
        <v>4.2451931052899941E-3</v>
      </c>
      <c r="T1495" s="182">
        <f t="shared" si="344"/>
        <v>0.10135758287644829</v>
      </c>
      <c r="U1495" s="19">
        <v>1.0003215679886335</v>
      </c>
      <c r="V1495" s="105">
        <f t="shared" si="333"/>
        <v>4.1660000000014463E-3</v>
      </c>
      <c r="W1495" s="143">
        <f t="shared" si="334"/>
        <v>8.8754449677853557</v>
      </c>
      <c r="X1495" s="143">
        <f t="shared" si="335"/>
        <v>0.61929999999999996</v>
      </c>
      <c r="Y1495" s="143">
        <f t="shared" si="336"/>
        <v>8.9585180640118986E-3</v>
      </c>
      <c r="Z1495" s="143">
        <f t="shared" si="337"/>
        <v>13.379059944525562</v>
      </c>
      <c r="AA1495" s="143">
        <f t="shared" si="338"/>
        <v>-104.55288639514575</v>
      </c>
      <c r="AB1495" s="143">
        <f t="shared" si="339"/>
        <v>1.807105232538832E-4</v>
      </c>
      <c r="AC1495" s="143">
        <f t="shared" si="340"/>
        <v>0.36298167987964536</v>
      </c>
      <c r="AD1495" s="143">
        <f t="shared" si="341"/>
        <v>4.3377465975472984E-2</v>
      </c>
      <c r="AE1495" s="105">
        <f t="shared" si="342"/>
        <v>5.7318320120354607E-2</v>
      </c>
      <c r="AF1495" s="143">
        <f t="shared" si="343"/>
        <v>1.6093876958711818E-2</v>
      </c>
    </row>
    <row r="1496" spans="1:32" x14ac:dyDescent="0.25">
      <c r="A1496">
        <v>6.2208329999999989</v>
      </c>
      <c r="B1496">
        <v>0</v>
      </c>
      <c r="C1496" s="203">
        <f t="shared" si="345"/>
        <v>9.8228724004218918E-5</v>
      </c>
      <c r="D1496" s="184">
        <f t="shared" si="346"/>
        <v>9.6362378248138767E-4</v>
      </c>
      <c r="T1496" s="182">
        <f t="shared" si="344"/>
        <v>0.10132500014227491</v>
      </c>
      <c r="U1496" s="19">
        <v>1.0000000014041444</v>
      </c>
      <c r="V1496" s="105">
        <f t="shared" si="333"/>
        <v>4.1669999999989216E-3</v>
      </c>
      <c r="W1496" s="143">
        <f t="shared" si="334"/>
        <v>8.8754449677853557</v>
      </c>
      <c r="X1496" s="143">
        <f t="shared" si="335"/>
        <v>0.61929999999999996</v>
      </c>
      <c r="Y1496" s="143">
        <f t="shared" si="336"/>
        <v>8.9588844339333201E-3</v>
      </c>
      <c r="Z1496" s="143">
        <f t="shared" si="337"/>
        <v>13.388018828959495</v>
      </c>
      <c r="AA1496" s="143">
        <f t="shared" si="338"/>
        <v>-104.4818187642161</v>
      </c>
      <c r="AB1496" s="143">
        <f t="shared" si="339"/>
        <v>1.8058768906714279E-4</v>
      </c>
      <c r="AC1496" s="143">
        <f t="shared" si="340"/>
        <v>0.3631622675687125</v>
      </c>
      <c r="AD1496" s="143">
        <f t="shared" si="341"/>
        <v>4.3337578369855898E-2</v>
      </c>
      <c r="AE1496" s="105">
        <f t="shared" si="342"/>
        <v>5.7137732431287468E-2</v>
      </c>
      <c r="AF1496" s="143">
        <f t="shared" si="343"/>
        <v>0</v>
      </c>
    </row>
    <row r="1497" spans="1:32" x14ac:dyDescent="0.25">
      <c r="A1497">
        <v>6.2249999999999996</v>
      </c>
      <c r="B1497">
        <v>0.1606030946120594</v>
      </c>
      <c r="C1497" s="203">
        <f t="shared" si="345"/>
        <v>3.3461654762428184E-4</v>
      </c>
      <c r="D1497" s="184">
        <f t="shared" si="346"/>
        <v>3.2825883321942052E-3</v>
      </c>
      <c r="T1497" s="182">
        <f t="shared" si="344"/>
        <v>0.10170159134811486</v>
      </c>
      <c r="U1497" s="19">
        <v>1.0037166676349851</v>
      </c>
      <c r="V1497" s="105">
        <f t="shared" si="333"/>
        <v>4.1670000000006979E-3</v>
      </c>
      <c r="W1497" s="143">
        <f t="shared" si="334"/>
        <v>8.8754449677853557</v>
      </c>
      <c r="X1497" s="143">
        <f t="shared" si="335"/>
        <v>0.61929999999999996</v>
      </c>
      <c r="Y1497" s="143">
        <f t="shared" si="336"/>
        <v>8.9794908157419633E-3</v>
      </c>
      <c r="Z1497" s="143">
        <f t="shared" si="337"/>
        <v>13.396998319775237</v>
      </c>
      <c r="AA1497" s="143">
        <f t="shared" si="338"/>
        <v>-104.64639302317973</v>
      </c>
      <c r="AB1497" s="143">
        <f t="shared" si="339"/>
        <v>1.8087214128531529E-4</v>
      </c>
      <c r="AC1497" s="143">
        <f t="shared" si="340"/>
        <v>0.36334313970999782</v>
      </c>
      <c r="AD1497" s="143">
        <f t="shared" si="341"/>
        <v>4.3405841441153108E-2</v>
      </c>
      <c r="AE1497" s="105">
        <f t="shared" si="342"/>
        <v>5.6956860290002152E-2</v>
      </c>
      <c r="AF1497" s="143">
        <f t="shared" si="343"/>
        <v>5.4638414054489819E-2</v>
      </c>
    </row>
    <row r="1498" spans="1:32" x14ac:dyDescent="0.25">
      <c r="A1498">
        <v>6.2291659999999993</v>
      </c>
      <c r="B1498">
        <v>0.1606030946120594</v>
      </c>
      <c r="C1498" s="203">
        <f t="shared" si="345"/>
        <v>6.6907249215378652E-4</v>
      </c>
      <c r="D1498" s="184">
        <f t="shared" si="346"/>
        <v>6.5636011480286463E-3</v>
      </c>
      <c r="T1498" s="182">
        <f t="shared" si="344"/>
        <v>0.10170159134811486</v>
      </c>
      <c r="U1498" s="19">
        <v>1.0037166676349851</v>
      </c>
      <c r="V1498" s="105">
        <f t="shared" si="333"/>
        <v>4.16599999999967E-3</v>
      </c>
      <c r="W1498" s="143">
        <f t="shared" si="334"/>
        <v>8.8754449677853557</v>
      </c>
      <c r="X1498" s="143">
        <f t="shared" si="335"/>
        <v>0.61929999999999996</v>
      </c>
      <c r="Y1498" s="143">
        <f t="shared" si="336"/>
        <v>8.977335910336403E-3</v>
      </c>
      <c r="Z1498" s="143">
        <f t="shared" si="337"/>
        <v>13.405975655685573</v>
      </c>
      <c r="AA1498" s="143">
        <f t="shared" si="338"/>
        <v>-104.54551671496644</v>
      </c>
      <c r="AB1498" s="143">
        <f t="shared" si="339"/>
        <v>1.806977854060118E-4</v>
      </c>
      <c r="AC1498" s="143">
        <f t="shared" si="340"/>
        <v>0.36352383749540385</v>
      </c>
      <c r="AD1498" s="143">
        <f t="shared" si="341"/>
        <v>4.3374408402790714E-2</v>
      </c>
      <c r="AE1498" s="105">
        <f t="shared" si="342"/>
        <v>5.6776162504596141E-2</v>
      </c>
      <c r="AF1498" s="143">
        <f t="shared" si="343"/>
        <v>5.4638414054489819E-2</v>
      </c>
    </row>
    <row r="1499" spans="1:32" x14ac:dyDescent="0.25">
      <c r="A1499">
        <v>6.233333</v>
      </c>
      <c r="B1499">
        <v>4.7146015840770022E-2</v>
      </c>
      <c r="C1499" s="203">
        <f t="shared" si="345"/>
        <v>4.3284527162854258E-4</v>
      </c>
      <c r="D1499" s="184">
        <f t="shared" si="346"/>
        <v>4.2462121146760031E-3</v>
      </c>
      <c r="T1499" s="182">
        <f t="shared" si="344"/>
        <v>0.10135758287643741</v>
      </c>
      <c r="U1499" s="19">
        <v>1.0003215679885262</v>
      </c>
      <c r="V1499" s="105">
        <f t="shared" si="333"/>
        <v>4.1670000000006979E-3</v>
      </c>
      <c r="W1499" s="143">
        <f t="shared" si="334"/>
        <v>8.8754449677853557</v>
      </c>
      <c r="X1499" s="143">
        <f t="shared" si="335"/>
        <v>0.61929999999999996</v>
      </c>
      <c r="Y1499" s="143">
        <f t="shared" si="336"/>
        <v>8.9606684524071983E-3</v>
      </c>
      <c r="Z1499" s="143">
        <f t="shared" si="337"/>
        <v>13.41493632413798</v>
      </c>
      <c r="AA1499" s="143">
        <f t="shared" si="338"/>
        <v>-104.27587950773692</v>
      </c>
      <c r="AB1499" s="143">
        <f t="shared" si="339"/>
        <v>1.8023174106723564E-4</v>
      </c>
      <c r="AC1499" s="143">
        <f t="shared" si="340"/>
        <v>0.36370406923647108</v>
      </c>
      <c r="AD1499" s="143">
        <f t="shared" si="341"/>
        <v>4.3252157683514626E-2</v>
      </c>
      <c r="AE1499" s="105">
        <f t="shared" si="342"/>
        <v>5.6595930763528902E-2</v>
      </c>
      <c r="AF1499" s="143">
        <f t="shared" si="343"/>
        <v>1.6093876958713543E-2</v>
      </c>
    </row>
    <row r="1500" spans="1:32" x14ac:dyDescent="0.25">
      <c r="A1500">
        <v>6.2374999999999989</v>
      </c>
      <c r="B1500">
        <v>0.21733163399770422</v>
      </c>
      <c r="C1500" s="203">
        <f t="shared" si="345"/>
        <v>5.5103918343831838E-4</v>
      </c>
      <c r="D1500" s="184">
        <f t="shared" si="346"/>
        <v>5.4056943895299039E-3</v>
      </c>
      <c r="T1500" s="182">
        <f t="shared" si="344"/>
        <v>0.10201141682722417</v>
      </c>
      <c r="U1500" s="19">
        <v>1.0067744073745293</v>
      </c>
      <c r="V1500" s="105">
        <f t="shared" si="333"/>
        <v>4.1669999999989216E-3</v>
      </c>
      <c r="W1500" s="143">
        <f t="shared" si="334"/>
        <v>8.8754449677853557</v>
      </c>
      <c r="X1500" s="143">
        <f t="shared" si="335"/>
        <v>0.61929999999999996</v>
      </c>
      <c r="Y1500" s="143">
        <f t="shared" si="336"/>
        <v>8.9964221276563859E-3</v>
      </c>
      <c r="Z1500" s="143">
        <f t="shared" si="337"/>
        <v>13.423932746265637</v>
      </c>
      <c r="AA1500" s="143">
        <f t="shared" si="338"/>
        <v>-104.61575214342336</v>
      </c>
      <c r="AB1500" s="143">
        <f t="shared" si="339"/>
        <v>1.8081918120353615E-4</v>
      </c>
      <c r="AC1500" s="143">
        <f t="shared" si="340"/>
        <v>0.36388488841767463</v>
      </c>
      <c r="AD1500" s="143">
        <f t="shared" si="341"/>
        <v>4.3393132038296846E-2</v>
      </c>
      <c r="AE1500" s="105">
        <f t="shared" si="342"/>
        <v>5.6415111582325365E-2</v>
      </c>
      <c r="AF1500" s="143">
        <f t="shared" si="343"/>
        <v>7.3713340008120076E-2</v>
      </c>
    </row>
    <row r="1501" spans="1:32" x14ac:dyDescent="0.25">
      <c r="A1501">
        <v>6.2416659999999986</v>
      </c>
      <c r="B1501">
        <v>0.1606030946120594</v>
      </c>
      <c r="C1501" s="203">
        <f t="shared" si="345"/>
        <v>7.8723803969407528E-4</v>
      </c>
      <c r="D1501" s="184">
        <f t="shared" si="346"/>
        <v>7.7228051693988787E-3</v>
      </c>
      <c r="T1501" s="182">
        <f t="shared" si="344"/>
        <v>0.10170101798242671</v>
      </c>
      <c r="U1501" s="19">
        <v>1.0037110089556054</v>
      </c>
      <c r="V1501" s="105">
        <f t="shared" si="333"/>
        <v>4.16599999999967E-3</v>
      </c>
      <c r="W1501" s="143">
        <f t="shared" si="334"/>
        <v>8.8754449677853557</v>
      </c>
      <c r="X1501" s="143">
        <f t="shared" si="335"/>
        <v>0.61929999999999996</v>
      </c>
      <c r="Y1501" s="143">
        <f t="shared" si="336"/>
        <v>8.9773045664407192E-3</v>
      </c>
      <c r="Z1501" s="143">
        <f t="shared" si="337"/>
        <v>13.432910050832078</v>
      </c>
      <c r="AA1501" s="143">
        <f t="shared" si="338"/>
        <v>-104.31751544013126</v>
      </c>
      <c r="AB1501" s="143">
        <f t="shared" si="339"/>
        <v>1.8030370513622091E-4</v>
      </c>
      <c r="AC1501" s="143">
        <f t="shared" si="340"/>
        <v>0.36406519212281085</v>
      </c>
      <c r="AD1501" s="143">
        <f t="shared" si="341"/>
        <v>4.3279814002936914E-2</v>
      </c>
      <c r="AE1501" s="105">
        <f t="shared" si="342"/>
        <v>5.6234807877189145E-2</v>
      </c>
      <c r="AF1501" s="143">
        <f t="shared" si="343"/>
        <v>5.4638722092624499E-2</v>
      </c>
    </row>
    <row r="1502" spans="1:32" x14ac:dyDescent="0.25">
      <c r="A1502">
        <v>6.2458329999999993</v>
      </c>
      <c r="B1502">
        <v>0.27406017338334904</v>
      </c>
      <c r="C1502" s="203">
        <f t="shared" si="345"/>
        <v>9.0562091886858516E-4</v>
      </c>
      <c r="D1502" s="184">
        <f t="shared" si="346"/>
        <v>8.8841412141008203E-3</v>
      </c>
      <c r="T1502" s="182">
        <f t="shared" si="344"/>
        <v>0.10240955396559696</v>
      </c>
      <c r="U1502" s="19">
        <v>1.0107037154265677</v>
      </c>
      <c r="V1502" s="105">
        <f t="shared" si="333"/>
        <v>4.1670000000006979E-3</v>
      </c>
      <c r="W1502" s="143">
        <f t="shared" si="334"/>
        <v>8.8754449677853557</v>
      </c>
      <c r="X1502" s="143">
        <f t="shared" si="335"/>
        <v>0.61929999999999996</v>
      </c>
      <c r="Y1502" s="143">
        <f t="shared" si="336"/>
        <v>9.0181507720735101E-3</v>
      </c>
      <c r="Z1502" s="143">
        <f t="shared" si="337"/>
        <v>13.441928201604151</v>
      </c>
      <c r="AA1502" s="143">
        <f t="shared" si="338"/>
        <v>-104.71547998872259</v>
      </c>
      <c r="AB1502" s="143">
        <f t="shared" si="339"/>
        <v>1.8099155206510083E-4</v>
      </c>
      <c r="AC1502" s="143">
        <f t="shared" si="340"/>
        <v>0.36424618367487593</v>
      </c>
      <c r="AD1502" s="143">
        <f t="shared" si="341"/>
        <v>4.3434497735798057E-2</v>
      </c>
      <c r="AE1502" s="105">
        <f t="shared" si="342"/>
        <v>5.6053816325124045E-2</v>
      </c>
      <c r="AF1502" s="143">
        <f t="shared" si="343"/>
        <v>9.2592834177337879E-2</v>
      </c>
    </row>
    <row r="1503" spans="1:32" x14ac:dyDescent="0.25">
      <c r="A1503">
        <v>6.25</v>
      </c>
      <c r="B1503">
        <v>0.1606030946120594</v>
      </c>
      <c r="C1503" s="203">
        <f t="shared" si="345"/>
        <v>9.0562091886858516E-4</v>
      </c>
      <c r="D1503" s="184">
        <f t="shared" si="346"/>
        <v>8.8841412141008203E-3</v>
      </c>
      <c r="T1503" s="182">
        <f t="shared" si="344"/>
        <v>0.1017012793341437</v>
      </c>
      <c r="U1503" s="19">
        <v>1.0037135882965083</v>
      </c>
      <c r="V1503" s="105">
        <f t="shared" si="333"/>
        <v>4.1670000000006979E-3</v>
      </c>
      <c r="W1503" s="143">
        <f t="shared" si="334"/>
        <v>8.8754449677853557</v>
      </c>
      <c r="X1503" s="143">
        <f t="shared" si="335"/>
        <v>0.61929999999999996</v>
      </c>
      <c r="Y1503" s="143">
        <f t="shared" si="336"/>
        <v>8.979473754944128E-3</v>
      </c>
      <c r="Z1503" s="143">
        <f t="shared" si="337"/>
        <v>13.450907675359096</v>
      </c>
      <c r="AA1503" s="143">
        <f t="shared" si="338"/>
        <v>-104.1903041361585</v>
      </c>
      <c r="AB1503" s="143">
        <f t="shared" si="339"/>
        <v>1.8008383151917081E-4</v>
      </c>
      <c r="AC1503" s="143">
        <f t="shared" si="340"/>
        <v>0.36442626750639512</v>
      </c>
      <c r="AD1503" s="143">
        <f t="shared" si="341"/>
        <v>4.3216662231615223E-2</v>
      </c>
      <c r="AE1503" s="105">
        <f t="shared" si="342"/>
        <v>5.5873732493604875E-2</v>
      </c>
      <c r="AF1503" s="143">
        <f t="shared" si="343"/>
        <v>5.4638581682160368E-2</v>
      </c>
    </row>
    <row r="1504" spans="1:32" x14ac:dyDescent="0.25">
      <c r="A1504">
        <v>6.2541659999999997</v>
      </c>
      <c r="B1504">
        <v>0.33078871276899385</v>
      </c>
      <c r="C1504" s="203">
        <f t="shared" si="345"/>
        <v>1.0235691347746528E-3</v>
      </c>
      <c r="D1504" s="184">
        <f t="shared" si="346"/>
        <v>1.0041213212139345E-2</v>
      </c>
      <c r="T1504" s="182">
        <f t="shared" si="344"/>
        <v>0.10289422500908008</v>
      </c>
      <c r="U1504" s="19">
        <v>1.0154870467217378</v>
      </c>
      <c r="V1504" s="105">
        <f t="shared" si="333"/>
        <v>4.16599999999967E-3</v>
      </c>
      <c r="W1504" s="143">
        <f t="shared" si="334"/>
        <v>8.8754449677853557</v>
      </c>
      <c r="X1504" s="143">
        <f t="shared" si="335"/>
        <v>0.61929999999999996</v>
      </c>
      <c r="Y1504" s="143">
        <f t="shared" si="336"/>
        <v>9.0423881964931813E-3</v>
      </c>
      <c r="Z1504" s="143">
        <f t="shared" si="337"/>
        <v>13.459950063555588</v>
      </c>
      <c r="AA1504" s="143">
        <f t="shared" si="338"/>
        <v>-104.84311299116999</v>
      </c>
      <c r="AB1504" s="143">
        <f t="shared" si="339"/>
        <v>1.8121215455109595E-4</v>
      </c>
      <c r="AC1504" s="143">
        <f t="shared" si="340"/>
        <v>0.3646074796609462</v>
      </c>
      <c r="AD1504" s="143">
        <f t="shared" si="341"/>
        <v>4.3497876752546877E-2</v>
      </c>
      <c r="AE1504" s="105">
        <f t="shared" si="342"/>
        <v>5.569252033905378E-2</v>
      </c>
      <c r="AF1504" s="143">
        <f t="shared" si="343"/>
        <v>0.11123247629026868</v>
      </c>
    </row>
    <row r="1505" spans="1:32" x14ac:dyDescent="0.25">
      <c r="A1505">
        <v>6.2583329999999986</v>
      </c>
      <c r="B1505">
        <v>0.1606030946120594</v>
      </c>
      <c r="C1505" s="203">
        <f t="shared" si="345"/>
        <v>1.0238148306781596E-3</v>
      </c>
      <c r="D1505" s="184">
        <f t="shared" si="346"/>
        <v>1.0043623488952746E-2</v>
      </c>
      <c r="T1505" s="182">
        <f t="shared" si="344"/>
        <v>0.10170157743087785</v>
      </c>
      <c r="U1505" s="19">
        <v>1.0037165302825348</v>
      </c>
      <c r="V1505" s="105">
        <f t="shared" si="333"/>
        <v>4.1669999999989216E-3</v>
      </c>
      <c r="W1505" s="143">
        <f t="shared" si="334"/>
        <v>8.8754449677853557</v>
      </c>
      <c r="X1505" s="143">
        <f t="shared" si="335"/>
        <v>0.61929999999999996</v>
      </c>
      <c r="Y1505" s="143">
        <f t="shared" si="336"/>
        <v>8.9794900547496646E-3</v>
      </c>
      <c r="Z1505" s="143">
        <f t="shared" si="337"/>
        <v>13.468929553610337</v>
      </c>
      <c r="AA1505" s="143">
        <f t="shared" si="338"/>
        <v>-104.03765027052579</v>
      </c>
      <c r="AB1505" s="143">
        <f t="shared" si="339"/>
        <v>1.7981998265869119E-4</v>
      </c>
      <c r="AC1505" s="143">
        <f t="shared" si="340"/>
        <v>0.3647872996436049</v>
      </c>
      <c r="AD1505" s="143">
        <f t="shared" si="341"/>
        <v>4.3153343570611402E-2</v>
      </c>
      <c r="AE1505" s="105">
        <f t="shared" si="342"/>
        <v>5.5512700356395092E-2</v>
      </c>
      <c r="AF1505" s="143">
        <f t="shared" si="343"/>
        <v>5.4638421531421622E-2</v>
      </c>
    </row>
    <row r="1506" spans="1:32" x14ac:dyDescent="0.25">
      <c r="A1506">
        <v>6.2624999999999993</v>
      </c>
      <c r="B1506">
        <v>0.27406017338334904</v>
      </c>
      <c r="C1506" s="203">
        <f t="shared" si="345"/>
        <v>9.0562091886858516E-4</v>
      </c>
      <c r="D1506" s="184">
        <f t="shared" si="346"/>
        <v>8.8841412141008203E-3</v>
      </c>
      <c r="T1506" s="182">
        <f t="shared" si="344"/>
        <v>0.10240955409820537</v>
      </c>
      <c r="U1506" s="19">
        <v>1.0107037167353108</v>
      </c>
      <c r="V1506" s="105">
        <f t="shared" si="333"/>
        <v>4.1670000000006979E-3</v>
      </c>
      <c r="W1506" s="143">
        <f t="shared" si="334"/>
        <v>8.8754449677853557</v>
      </c>
      <c r="X1506" s="143">
        <f t="shared" si="335"/>
        <v>0.61929999999999996</v>
      </c>
      <c r="Y1506" s="143">
        <f t="shared" si="336"/>
        <v>9.0181507793053589E-3</v>
      </c>
      <c r="Z1506" s="143">
        <f t="shared" si="337"/>
        <v>13.477947704389642</v>
      </c>
      <c r="AA1506" s="143">
        <f t="shared" si="338"/>
        <v>-104.40868407477899</v>
      </c>
      <c r="AB1506" s="143">
        <f t="shared" si="339"/>
        <v>1.8046128215049162E-4</v>
      </c>
      <c r="AC1506" s="143">
        <f t="shared" si="340"/>
        <v>0.36496776092575539</v>
      </c>
      <c r="AD1506" s="143">
        <f t="shared" si="341"/>
        <v>4.3307243136659804E-2</v>
      </c>
      <c r="AE1506" s="105">
        <f t="shared" si="342"/>
        <v>5.5332239074244602E-2</v>
      </c>
      <c r="AF1506" s="143">
        <f t="shared" si="343"/>
        <v>9.2592834057440968E-2</v>
      </c>
    </row>
    <row r="1507" spans="1:32" x14ac:dyDescent="0.25">
      <c r="A1507">
        <v>6.266665999999999</v>
      </c>
      <c r="B1507">
        <v>0.1606030946120594</v>
      </c>
      <c r="C1507" s="203">
        <f t="shared" si="345"/>
        <v>9.0540358723436405E-4</v>
      </c>
      <c r="D1507" s="184">
        <f t="shared" si="346"/>
        <v>8.8820091907691121E-3</v>
      </c>
      <c r="T1507" s="182">
        <f t="shared" si="344"/>
        <v>0.10170127933384145</v>
      </c>
      <c r="U1507" s="19">
        <v>1.0037135882935253</v>
      </c>
      <c r="V1507" s="105">
        <f t="shared" si="333"/>
        <v>4.16599999999967E-3</v>
      </c>
      <c r="W1507" s="143">
        <f t="shared" si="334"/>
        <v>8.8754449677853557</v>
      </c>
      <c r="X1507" s="143">
        <f t="shared" si="335"/>
        <v>0.61929999999999996</v>
      </c>
      <c r="Y1507" s="143">
        <f t="shared" si="336"/>
        <v>8.9773188536163076E-3</v>
      </c>
      <c r="Z1507" s="143">
        <f t="shared" si="337"/>
        <v>13.486925023243259</v>
      </c>
      <c r="AA1507" s="143">
        <f t="shared" si="338"/>
        <v>-103.85969294580239</v>
      </c>
      <c r="AB1507" s="143">
        <f t="shared" si="339"/>
        <v>1.7951239898141149E-4</v>
      </c>
      <c r="AC1507" s="143">
        <f t="shared" si="340"/>
        <v>0.36514727332473679</v>
      </c>
      <c r="AD1507" s="143">
        <f t="shared" si="341"/>
        <v>4.308987013476373E-2</v>
      </c>
      <c r="AE1507" s="105">
        <f t="shared" si="342"/>
        <v>5.5152726675263192E-2</v>
      </c>
      <c r="AF1507" s="143">
        <f t="shared" si="343"/>
        <v>5.4638581682322759E-2</v>
      </c>
    </row>
    <row r="1508" spans="1:32" x14ac:dyDescent="0.25">
      <c r="A1508">
        <v>6.2708329999999997</v>
      </c>
      <c r="B1508">
        <v>0.21733163399770422</v>
      </c>
      <c r="C1508" s="203">
        <f t="shared" si="345"/>
        <v>7.8742700705857437E-4</v>
      </c>
      <c r="D1508" s="184">
        <f t="shared" si="346"/>
        <v>7.7246589392446149E-3</v>
      </c>
      <c r="T1508" s="182">
        <f t="shared" si="344"/>
        <v>0.10201121853844324</v>
      </c>
      <c r="U1508" s="19">
        <v>1.0067724504164148</v>
      </c>
      <c r="V1508" s="105">
        <f t="shared" si="333"/>
        <v>4.1670000000006979E-3</v>
      </c>
      <c r="W1508" s="143">
        <f t="shared" si="334"/>
        <v>8.8754449677853557</v>
      </c>
      <c r="X1508" s="143">
        <f t="shared" si="335"/>
        <v>0.61929999999999996</v>
      </c>
      <c r="Y1508" s="143">
        <f t="shared" si="336"/>
        <v>8.9964112978604006E-3</v>
      </c>
      <c r="Z1508" s="143">
        <f t="shared" si="337"/>
        <v>13.495921434541119</v>
      </c>
      <c r="AA1508" s="143">
        <f t="shared" si="338"/>
        <v>-104.00394143408715</v>
      </c>
      <c r="AB1508" s="143">
        <f t="shared" si="339"/>
        <v>1.7976171988201296E-4</v>
      </c>
      <c r="AC1508" s="143">
        <f t="shared" si="340"/>
        <v>0.36532703504461878</v>
      </c>
      <c r="AD1508" s="143">
        <f t="shared" si="341"/>
        <v>4.3139361622746064E-2</v>
      </c>
      <c r="AE1508" s="105">
        <f t="shared" si="342"/>
        <v>5.4972964955381176E-2</v>
      </c>
      <c r="AF1508" s="143">
        <f t="shared" si="343"/>
        <v>7.3713483291658277E-2</v>
      </c>
    </row>
    <row r="1509" spans="1:32" x14ac:dyDescent="0.25">
      <c r="A1509">
        <v>6.2749999999999986</v>
      </c>
      <c r="B1509">
        <v>0.1606030946120594</v>
      </c>
      <c r="C1509" s="203">
        <f t="shared" si="345"/>
        <v>7.874270070582387E-4</v>
      </c>
      <c r="D1509" s="184">
        <f t="shared" si="346"/>
        <v>7.7246589392413224E-3</v>
      </c>
      <c r="T1509" s="182">
        <f t="shared" si="344"/>
        <v>0.10170101757797539</v>
      </c>
      <c r="U1509" s="19">
        <v>1.0037110049639812</v>
      </c>
      <c r="V1509" s="105">
        <f t="shared" si="333"/>
        <v>4.1669999999989216E-3</v>
      </c>
      <c r="W1509" s="143">
        <f t="shared" si="334"/>
        <v>8.8754449677853557</v>
      </c>
      <c r="X1509" s="143">
        <f t="shared" si="335"/>
        <v>0.61929999999999996</v>
      </c>
      <c r="Y1509" s="143">
        <f t="shared" si="336"/>
        <v>8.9794594422034409E-3</v>
      </c>
      <c r="Z1509" s="143">
        <f t="shared" si="337"/>
        <v>13.504900893983322</v>
      </c>
      <c r="AA1509" s="143">
        <f t="shared" si="338"/>
        <v>-103.73156732649187</v>
      </c>
      <c r="AB1509" s="143">
        <f t="shared" si="339"/>
        <v>1.7929094505023712E-4</v>
      </c>
      <c r="AC1509" s="143">
        <f t="shared" si="340"/>
        <v>0.36550632598966903</v>
      </c>
      <c r="AD1509" s="143">
        <f t="shared" si="341"/>
        <v>4.3026384701291942E-2</v>
      </c>
      <c r="AE1509" s="105">
        <f t="shared" si="342"/>
        <v>5.4793674010330938E-2</v>
      </c>
      <c r="AF1509" s="143">
        <f t="shared" si="343"/>
        <v>5.4638722309915372E-2</v>
      </c>
    </row>
    <row r="1510" spans="1:32" x14ac:dyDescent="0.25">
      <c r="A1510">
        <v>6.279166</v>
      </c>
      <c r="B1510">
        <v>0.10387455522641484</v>
      </c>
      <c r="C1510" s="203">
        <f t="shared" si="345"/>
        <v>5.5090694461373303E-4</v>
      </c>
      <c r="D1510" s="184">
        <f t="shared" si="346"/>
        <v>5.404397126660721E-3</v>
      </c>
      <c r="T1510" s="182">
        <f t="shared" si="344"/>
        <v>0.10148284245542684</v>
      </c>
      <c r="U1510" s="19">
        <v>1.0015577839173633</v>
      </c>
      <c r="V1510" s="105">
        <f t="shared" si="333"/>
        <v>4.1660000000014463E-3</v>
      </c>
      <c r="W1510" s="143">
        <f t="shared" si="334"/>
        <v>8.8754449677853557</v>
      </c>
      <c r="X1510" s="143">
        <f t="shared" si="335"/>
        <v>0.61929999999999996</v>
      </c>
      <c r="Y1510" s="143">
        <f t="shared" si="336"/>
        <v>8.9653727859082179E-3</v>
      </c>
      <c r="Z1510" s="143">
        <f t="shared" si="337"/>
        <v>13.513866266769231</v>
      </c>
      <c r="AA1510" s="143">
        <f t="shared" si="338"/>
        <v>-103.49262165067574</v>
      </c>
      <c r="AB1510" s="143">
        <f t="shared" si="339"/>
        <v>1.7887794834020091E-4</v>
      </c>
      <c r="AC1510" s="143">
        <f t="shared" si="340"/>
        <v>0.36568520393800924</v>
      </c>
      <c r="AD1510" s="143">
        <f t="shared" si="341"/>
        <v>4.2937577614051564E-2</v>
      </c>
      <c r="AE1510" s="105">
        <f t="shared" si="342"/>
        <v>5.4614796061990739E-2</v>
      </c>
      <c r="AF1510" s="143">
        <f t="shared" si="343"/>
        <v>3.5415100483029677E-2</v>
      </c>
    </row>
    <row r="1511" spans="1:32" x14ac:dyDescent="0.25">
      <c r="A1511">
        <v>6.2833329999999989</v>
      </c>
      <c r="B1511">
        <v>4.7146015840770022E-2</v>
      </c>
      <c r="C1511" s="203">
        <f t="shared" si="345"/>
        <v>3.1465135981839821E-4</v>
      </c>
      <c r="D1511" s="184">
        <f t="shared" si="346"/>
        <v>3.0867298398184868E-3</v>
      </c>
      <c r="T1511" s="182">
        <f t="shared" si="344"/>
        <v>0.10135758764225385</v>
      </c>
      <c r="U1511" s="19">
        <v>1.0003216150234773</v>
      </c>
      <c r="V1511" s="105">
        <f t="shared" si="333"/>
        <v>4.1669999999989216E-3</v>
      </c>
      <c r="W1511" s="143">
        <f t="shared" si="334"/>
        <v>8.8754449677853557</v>
      </c>
      <c r="X1511" s="143">
        <f t="shared" si="335"/>
        <v>0.61929999999999996</v>
      </c>
      <c r="Y1511" s="143">
        <f t="shared" si="336"/>
        <v>8.9606687133325005E-3</v>
      </c>
      <c r="Z1511" s="143">
        <f t="shared" si="337"/>
        <v>13.522826935482563</v>
      </c>
      <c r="AA1511" s="143">
        <f t="shared" si="338"/>
        <v>-103.36213015801704</v>
      </c>
      <c r="AB1511" s="143">
        <f t="shared" si="339"/>
        <v>1.7865240520378845E-4</v>
      </c>
      <c r="AC1511" s="143">
        <f t="shared" si="340"/>
        <v>0.365863856343213</v>
      </c>
      <c r="AD1511" s="143">
        <f t="shared" si="341"/>
        <v>4.2873147397128553E-2</v>
      </c>
      <c r="AE1511" s="105">
        <f t="shared" si="342"/>
        <v>5.4436143656786951E-2</v>
      </c>
      <c r="AF1511" s="143">
        <f t="shared" si="343"/>
        <v>1.6093876201982205E-2</v>
      </c>
    </row>
    <row r="1512" spans="1:32" x14ac:dyDescent="0.25">
      <c r="A1512">
        <v>6.2874999999999996</v>
      </c>
      <c r="B1512">
        <v>4.7146015840770022E-2</v>
      </c>
      <c r="C1512" s="203">
        <f t="shared" si="345"/>
        <v>1.9645744800852159E-4</v>
      </c>
      <c r="D1512" s="184">
        <f t="shared" si="346"/>
        <v>1.9272475649635969E-3</v>
      </c>
      <c r="T1512" s="182">
        <f t="shared" si="344"/>
        <v>0.10135758764225385</v>
      </c>
      <c r="U1512" s="19">
        <v>1.0003216150234773</v>
      </c>
      <c r="V1512" s="105">
        <f t="shared" si="333"/>
        <v>4.1670000000006979E-3</v>
      </c>
      <c r="W1512" s="143">
        <f t="shared" si="334"/>
        <v>8.8754449677853557</v>
      </c>
      <c r="X1512" s="143">
        <f t="shared" si="335"/>
        <v>0.61929999999999996</v>
      </c>
      <c r="Y1512" s="143">
        <f t="shared" si="336"/>
        <v>8.9606687133363203E-3</v>
      </c>
      <c r="Z1512" s="143">
        <f t="shared" si="337"/>
        <v>13.531787604195898</v>
      </c>
      <c r="AA1512" s="143">
        <f t="shared" si="338"/>
        <v>-103.2858863205621</v>
      </c>
      <c r="AB1512" s="143">
        <f t="shared" si="339"/>
        <v>1.7852062439661597E-4</v>
      </c>
      <c r="AC1512" s="143">
        <f t="shared" si="340"/>
        <v>0.36604237696760961</v>
      </c>
      <c r="AD1512" s="143">
        <f t="shared" si="341"/>
        <v>4.2841522533377988E-2</v>
      </c>
      <c r="AE1512" s="105">
        <f t="shared" si="342"/>
        <v>5.4257623032390331E-2</v>
      </c>
      <c r="AF1512" s="143">
        <f t="shared" si="343"/>
        <v>1.6093876201982205E-2</v>
      </c>
    </row>
    <row r="1513" spans="1:32" x14ac:dyDescent="0.25">
      <c r="A1513">
        <v>6.2916659999999993</v>
      </c>
      <c r="B1513">
        <v>4.7146015840770022E-2</v>
      </c>
      <c r="C1513" s="203">
        <f t="shared" si="345"/>
        <v>1.9641030199263234E-4</v>
      </c>
      <c r="D1513" s="184">
        <f t="shared" si="346"/>
        <v>1.9267850625477234E-3</v>
      </c>
      <c r="T1513" s="182">
        <f t="shared" si="344"/>
        <v>0.10135758764225385</v>
      </c>
      <c r="U1513" s="19">
        <v>1.0003216150234773</v>
      </c>
      <c r="V1513" s="105">
        <f t="shared" si="333"/>
        <v>4.16599999999967E-3</v>
      </c>
      <c r="W1513" s="143">
        <f t="shared" si="334"/>
        <v>8.8754449677853557</v>
      </c>
      <c r="X1513" s="143">
        <f t="shared" si="335"/>
        <v>0.61929999999999996</v>
      </c>
      <c r="Y1513" s="143">
        <f t="shared" si="336"/>
        <v>8.9585183248739857E-3</v>
      </c>
      <c r="Z1513" s="143">
        <f t="shared" si="337"/>
        <v>13.540746122520773</v>
      </c>
      <c r="AA1513" s="143">
        <f t="shared" si="338"/>
        <v>-103.18483822768349</v>
      </c>
      <c r="AB1513" s="143">
        <f t="shared" si="339"/>
        <v>1.783459716025373E-4</v>
      </c>
      <c r="AC1513" s="143">
        <f t="shared" si="340"/>
        <v>0.36622072293921215</v>
      </c>
      <c r="AD1513" s="143">
        <f t="shared" si="341"/>
        <v>4.280988276585488E-2</v>
      </c>
      <c r="AE1513" s="105">
        <f t="shared" si="342"/>
        <v>5.4079277060787793E-2</v>
      </c>
      <c r="AF1513" s="143">
        <f t="shared" si="343"/>
        <v>1.6093876201982205E-2</v>
      </c>
    </row>
    <row r="1514" spans="1:32" x14ac:dyDescent="0.25">
      <c r="A1514">
        <v>6.295833</v>
      </c>
      <c r="B1514">
        <v>0</v>
      </c>
      <c r="C1514" s="203">
        <f t="shared" si="345"/>
        <v>9.8228724004260795E-5</v>
      </c>
      <c r="D1514" s="184">
        <f t="shared" si="346"/>
        <v>9.6362378248179847E-4</v>
      </c>
      <c r="T1514" s="182">
        <f t="shared" si="344"/>
        <v>0.10132500005896684</v>
      </c>
      <c r="U1514" s="19">
        <v>1.0000000005819576</v>
      </c>
      <c r="V1514" s="105">
        <f t="shared" si="333"/>
        <v>4.1670000000006979E-3</v>
      </c>
      <c r="W1514" s="143">
        <f t="shared" si="334"/>
        <v>8.8754449677853557</v>
      </c>
      <c r="X1514" s="143">
        <f t="shared" si="335"/>
        <v>0.61929999999999996</v>
      </c>
      <c r="Y1514" s="143">
        <f t="shared" si="336"/>
        <v>8.9588844293754522E-3</v>
      </c>
      <c r="Z1514" s="143">
        <f t="shared" si="337"/>
        <v>13.549705006950148</v>
      </c>
      <c r="AA1514" s="143">
        <f t="shared" si="338"/>
        <v>-103.11273313422251</v>
      </c>
      <c r="AB1514" s="143">
        <f t="shared" si="339"/>
        <v>1.7822134425251506E-4</v>
      </c>
      <c r="AC1514" s="143">
        <f t="shared" si="340"/>
        <v>0.36639894428346464</v>
      </c>
      <c r="AD1514" s="143">
        <f t="shared" si="341"/>
        <v>4.2769701044512887E-2</v>
      </c>
      <c r="AE1514" s="105">
        <f t="shared" si="342"/>
        <v>5.3901055716535279E-2</v>
      </c>
      <c r="AF1514" s="143">
        <f t="shared" si="343"/>
        <v>0</v>
      </c>
    </row>
    <row r="1515" spans="1:32" x14ac:dyDescent="0.25">
      <c r="A1515">
        <v>6.2999999999999989</v>
      </c>
      <c r="B1515">
        <v>4.7146015840770022E-2</v>
      </c>
      <c r="C1515" s="203">
        <f t="shared" si="345"/>
        <v>9.8228724004218918E-5</v>
      </c>
      <c r="D1515" s="184">
        <f t="shared" si="346"/>
        <v>9.6362378248138767E-4</v>
      </c>
      <c r="T1515" s="182">
        <f t="shared" si="344"/>
        <v>0.10135760699696225</v>
      </c>
      <c r="U1515" s="19">
        <v>1.0003218060395977</v>
      </c>
      <c r="V1515" s="105">
        <f t="shared" si="333"/>
        <v>4.1669999999989216E-3</v>
      </c>
      <c r="W1515" s="143">
        <f t="shared" si="334"/>
        <v>8.8754449677853557</v>
      </c>
      <c r="X1515" s="143">
        <f t="shared" si="335"/>
        <v>0.61929999999999996</v>
      </c>
      <c r="Y1515" s="143">
        <f t="shared" si="336"/>
        <v>8.9606697730054592E-3</v>
      </c>
      <c r="Z1515" s="143">
        <f t="shared" si="337"/>
        <v>13.558665676723153</v>
      </c>
      <c r="AA1515" s="143">
        <f t="shared" si="338"/>
        <v>-103.05687506171984</v>
      </c>
      <c r="AB1515" s="143">
        <f t="shared" si="339"/>
        <v>1.7812479845776997E-4</v>
      </c>
      <c r="AC1515" s="143">
        <f t="shared" si="340"/>
        <v>0.36657706908192239</v>
      </c>
      <c r="AD1515" s="143">
        <f t="shared" si="341"/>
        <v>4.2746531907323269E-2</v>
      </c>
      <c r="AE1515" s="105">
        <f t="shared" si="342"/>
        <v>5.3722930918077512E-2</v>
      </c>
      <c r="AF1515" s="143">
        <f t="shared" si="343"/>
        <v>1.6093873128781383E-2</v>
      </c>
    </row>
    <row r="1516" spans="1:32" x14ac:dyDescent="0.25">
      <c r="A1516">
        <v>6.3041659999999986</v>
      </c>
      <c r="B1516">
        <v>0.27406017338334904</v>
      </c>
      <c r="C1516" s="203">
        <f t="shared" si="345"/>
        <v>6.6907249215378696E-4</v>
      </c>
      <c r="D1516" s="184">
        <f t="shared" si="346"/>
        <v>6.5636011480286506E-3</v>
      </c>
      <c r="T1516" s="182">
        <f t="shared" si="344"/>
        <v>0.10240937521467339</v>
      </c>
      <c r="U1516" s="19">
        <v>1.0107019512921134</v>
      </c>
      <c r="V1516" s="105">
        <f t="shared" si="333"/>
        <v>4.16599999999967E-3</v>
      </c>
      <c r="W1516" s="143">
        <f t="shared" si="334"/>
        <v>8.8754449677853557</v>
      </c>
      <c r="X1516" s="143">
        <f t="shared" si="335"/>
        <v>0.61929999999999996</v>
      </c>
      <c r="Y1516" s="143">
        <f t="shared" si="336"/>
        <v>9.0159768431127725E-3</v>
      </c>
      <c r="Z1516" s="143">
        <f t="shared" si="337"/>
        <v>13.567681653566266</v>
      </c>
      <c r="AA1516" s="143">
        <f t="shared" si="338"/>
        <v>-103.61555521470754</v>
      </c>
      <c r="AB1516" s="143">
        <f t="shared" si="339"/>
        <v>1.7909042825775851E-4</v>
      </c>
      <c r="AC1516" s="143">
        <f t="shared" si="340"/>
        <v>0.36675615951018015</v>
      </c>
      <c r="AD1516" s="143">
        <f t="shared" si="341"/>
        <v>4.2988580954818223E-2</v>
      </c>
      <c r="AE1516" s="105">
        <f t="shared" si="342"/>
        <v>5.3543840489819756E-2</v>
      </c>
      <c r="AF1516" s="143">
        <f t="shared" si="343"/>
        <v>9.2592995793933916E-2</v>
      </c>
    </row>
    <row r="1517" spans="1:32" x14ac:dyDescent="0.25">
      <c r="A1517">
        <v>6.3083329999999993</v>
      </c>
      <c r="B1517">
        <v>0.1606030946120594</v>
      </c>
      <c r="C1517" s="203">
        <f t="shared" si="345"/>
        <v>9.0562091886858516E-4</v>
      </c>
      <c r="D1517" s="184">
        <f t="shared" si="346"/>
        <v>8.8841412141008203E-3</v>
      </c>
      <c r="T1517" s="182">
        <f t="shared" si="344"/>
        <v>0.10170127974249647</v>
      </c>
      <c r="U1517" s="19">
        <v>1.0037135923266369</v>
      </c>
      <c r="V1517" s="105">
        <f t="shared" si="333"/>
        <v>4.1670000000006979E-3</v>
      </c>
      <c r="W1517" s="143">
        <f t="shared" si="334"/>
        <v>8.8754449677853557</v>
      </c>
      <c r="X1517" s="143">
        <f t="shared" si="335"/>
        <v>0.61929999999999996</v>
      </c>
      <c r="Y1517" s="143">
        <f t="shared" si="336"/>
        <v>8.979473777272708E-3</v>
      </c>
      <c r="Z1517" s="143">
        <f t="shared" si="337"/>
        <v>13.57666112734354</v>
      </c>
      <c r="AA1517" s="143">
        <f t="shared" si="338"/>
        <v>-103.11920905666494</v>
      </c>
      <c r="AB1517" s="143">
        <f t="shared" si="339"/>
        <v>1.7823253731827796E-4</v>
      </c>
      <c r="AC1517" s="143">
        <f t="shared" si="340"/>
        <v>0.36693439204749845</v>
      </c>
      <c r="AD1517" s="143">
        <f t="shared" si="341"/>
        <v>4.2772387165406316E-2</v>
      </c>
      <c r="AE1517" s="105">
        <f t="shared" si="342"/>
        <v>5.3365607952501476E-2</v>
      </c>
      <c r="AF1517" s="143">
        <f t="shared" si="343"/>
        <v>5.4638581462774581E-2</v>
      </c>
    </row>
    <row r="1518" spans="1:32" x14ac:dyDescent="0.25">
      <c r="A1518">
        <v>6.3125</v>
      </c>
      <c r="B1518">
        <v>0.27406017338334904</v>
      </c>
      <c r="C1518" s="203">
        <f t="shared" si="345"/>
        <v>9.0562091886858516E-4</v>
      </c>
      <c r="D1518" s="184">
        <f t="shared" si="346"/>
        <v>8.8841412141008203E-3</v>
      </c>
      <c r="T1518" s="182">
        <f t="shared" si="344"/>
        <v>0.10240955402765269</v>
      </c>
      <c r="U1518" s="19">
        <v>1.01070371603901</v>
      </c>
      <c r="V1518" s="105">
        <f t="shared" si="333"/>
        <v>4.1670000000006979E-3</v>
      </c>
      <c r="W1518" s="143">
        <f t="shared" si="334"/>
        <v>8.8754449677853557</v>
      </c>
      <c r="X1518" s="143">
        <f t="shared" si="335"/>
        <v>0.61929999999999996</v>
      </c>
      <c r="Y1518" s="143">
        <f t="shared" si="336"/>
        <v>9.0181507754577388E-3</v>
      </c>
      <c r="Z1518" s="143">
        <f t="shared" si="337"/>
        <v>13.585679278118997</v>
      </c>
      <c r="AA1518" s="143">
        <f t="shared" si="338"/>
        <v>-103.48581564882178</v>
      </c>
      <c r="AB1518" s="143">
        <f t="shared" si="339"/>
        <v>1.7886618476103345E-4</v>
      </c>
      <c r="AC1518" s="143">
        <f t="shared" si="340"/>
        <v>0.36711325823225949</v>
      </c>
      <c r="AD1518" s="143">
        <f t="shared" si="341"/>
        <v>4.2924450386609907E-2</v>
      </c>
      <c r="AE1518" s="105">
        <f t="shared" si="342"/>
        <v>5.3186741767740443E-2</v>
      </c>
      <c r="AF1518" s="143">
        <f t="shared" si="343"/>
        <v>9.2592834121230649E-2</v>
      </c>
    </row>
    <row r="1519" spans="1:32" x14ac:dyDescent="0.25">
      <c r="A1519">
        <v>6.3166659999999997</v>
      </c>
      <c r="B1519">
        <v>0.1606030946120594</v>
      </c>
      <c r="C1519" s="203">
        <f t="shared" si="345"/>
        <v>9.0540358723436405E-4</v>
      </c>
      <c r="D1519" s="184">
        <f t="shared" si="346"/>
        <v>8.8820091907691121E-3</v>
      </c>
      <c r="T1519" s="182">
        <f t="shared" si="344"/>
        <v>0.10170127933400219</v>
      </c>
      <c r="U1519" s="19">
        <v>1.0037135882951118</v>
      </c>
      <c r="V1519" s="105">
        <f t="shared" si="333"/>
        <v>4.16599999999967E-3</v>
      </c>
      <c r="W1519" s="143">
        <f t="shared" si="334"/>
        <v>8.8754449677853557</v>
      </c>
      <c r="X1519" s="143">
        <f t="shared" si="335"/>
        <v>0.61929999999999996</v>
      </c>
      <c r="Y1519" s="143">
        <f t="shared" si="336"/>
        <v>8.9773188536250957E-3</v>
      </c>
      <c r="Z1519" s="143">
        <f t="shared" si="337"/>
        <v>13.594656596972623</v>
      </c>
      <c r="AA1519" s="143">
        <f t="shared" si="338"/>
        <v>-102.94034844846425</v>
      </c>
      <c r="AB1519" s="143">
        <f t="shared" si="339"/>
        <v>1.779233923944803E-4</v>
      </c>
      <c r="AC1519" s="143">
        <f t="shared" si="340"/>
        <v>0.36729118162465396</v>
      </c>
      <c r="AD1519" s="143">
        <f t="shared" si="341"/>
        <v>4.2708447526282861E-2</v>
      </c>
      <c r="AE1519" s="105">
        <f t="shared" si="342"/>
        <v>5.3008818375345962E-2</v>
      </c>
      <c r="AF1519" s="143">
        <f t="shared" si="343"/>
        <v>5.4638581682236398E-2</v>
      </c>
    </row>
    <row r="1520" spans="1:32" x14ac:dyDescent="0.25">
      <c r="A1520">
        <v>6.3208329999999986</v>
      </c>
      <c r="B1520">
        <v>0.1606030946120594</v>
      </c>
      <c r="C1520" s="203">
        <f t="shared" si="345"/>
        <v>6.6923309524827832E-4</v>
      </c>
      <c r="D1520" s="184">
        <f t="shared" si="346"/>
        <v>6.5651766643856106E-3</v>
      </c>
      <c r="T1520" s="182">
        <f t="shared" si="344"/>
        <v>0.10170127933400219</v>
      </c>
      <c r="U1520" s="19">
        <v>1.0037135882951118</v>
      </c>
      <c r="V1520" s="105">
        <f t="shared" si="333"/>
        <v>4.1669999999989216E-3</v>
      </c>
      <c r="W1520" s="143">
        <f t="shared" si="334"/>
        <v>8.8754449677853557</v>
      </c>
      <c r="X1520" s="143">
        <f t="shared" si="335"/>
        <v>0.61929999999999996</v>
      </c>
      <c r="Y1520" s="143">
        <f t="shared" si="336"/>
        <v>8.9794737549325626E-3</v>
      </c>
      <c r="Z1520" s="143">
        <f t="shared" si="337"/>
        <v>13.603636070727555</v>
      </c>
      <c r="AA1520" s="143">
        <f t="shared" si="338"/>
        <v>-102.88805715800267</v>
      </c>
      <c r="AB1520" s="143">
        <f t="shared" si="339"/>
        <v>1.7783301147065561E-4</v>
      </c>
      <c r="AC1520" s="143">
        <f t="shared" si="340"/>
        <v>0.36746901463612464</v>
      </c>
      <c r="AD1520" s="143">
        <f t="shared" si="341"/>
        <v>4.2676508632277808E-2</v>
      </c>
      <c r="AE1520" s="105">
        <f t="shared" si="342"/>
        <v>5.2830985363875309E-2</v>
      </c>
      <c r="AF1520" s="143">
        <f t="shared" si="343"/>
        <v>5.4638581682236398E-2</v>
      </c>
    </row>
    <row r="1521" spans="1:32" x14ac:dyDescent="0.25">
      <c r="A1521">
        <v>6.3249999999999993</v>
      </c>
      <c r="B1521">
        <v>0.21733163399770422</v>
      </c>
      <c r="C1521" s="203">
        <f t="shared" si="345"/>
        <v>7.8742700705857437E-4</v>
      </c>
      <c r="D1521" s="184">
        <f t="shared" si="346"/>
        <v>7.7246589392446149E-3</v>
      </c>
      <c r="T1521" s="182">
        <f t="shared" si="344"/>
        <v>0.102011218538443</v>
      </c>
      <c r="U1521" s="19">
        <v>1.0067724504164124</v>
      </c>
      <c r="V1521" s="105">
        <f t="shared" si="333"/>
        <v>4.1670000000006979E-3</v>
      </c>
      <c r="W1521" s="143">
        <f t="shared" si="334"/>
        <v>8.8754449677853557</v>
      </c>
      <c r="X1521" s="143">
        <f t="shared" si="335"/>
        <v>0.61929999999999996</v>
      </c>
      <c r="Y1521" s="143">
        <f t="shared" si="336"/>
        <v>8.9964112978603902E-3</v>
      </c>
      <c r="Z1521" s="143">
        <f t="shared" si="337"/>
        <v>13.612632482025415</v>
      </c>
      <c r="AA1521" s="143">
        <f t="shared" si="338"/>
        <v>-103.00478334112893</v>
      </c>
      <c r="AB1521" s="143">
        <f t="shared" si="339"/>
        <v>1.7803476247301868E-4</v>
      </c>
      <c r="AC1521" s="143">
        <f t="shared" si="340"/>
        <v>0.36764704939859766</v>
      </c>
      <c r="AD1521" s="143">
        <f t="shared" si="341"/>
        <v>4.2724924999517362E-2</v>
      </c>
      <c r="AE1521" s="105">
        <f t="shared" si="342"/>
        <v>5.2652950601402293E-2</v>
      </c>
      <c r="AF1521" s="143">
        <f t="shared" si="343"/>
        <v>7.3713483291658444E-2</v>
      </c>
    </row>
    <row r="1522" spans="1:32" x14ac:dyDescent="0.25">
      <c r="A1522">
        <v>6.329165999999999</v>
      </c>
      <c r="B1522">
        <v>0.21733163399770422</v>
      </c>
      <c r="C1522" s="203">
        <f t="shared" si="345"/>
        <v>9.0540358723436405E-4</v>
      </c>
      <c r="D1522" s="184">
        <f t="shared" si="346"/>
        <v>8.8820091907691121E-3</v>
      </c>
      <c r="T1522" s="182">
        <f t="shared" si="344"/>
        <v>0.102011218538443</v>
      </c>
      <c r="U1522" s="19">
        <v>1.0067724504164124</v>
      </c>
      <c r="V1522" s="105">
        <f t="shared" si="333"/>
        <v>4.16599999999967E-3</v>
      </c>
      <c r="W1522" s="143">
        <f t="shared" si="334"/>
        <v>8.8754449677853557</v>
      </c>
      <c r="X1522" s="143">
        <f t="shared" si="335"/>
        <v>0.61929999999999996</v>
      </c>
      <c r="Y1522" s="143">
        <f t="shared" si="336"/>
        <v>8.9942523318639646E-3</v>
      </c>
      <c r="Z1522" s="143">
        <f t="shared" si="337"/>
        <v>13.621626734357278</v>
      </c>
      <c r="AA1522" s="143">
        <f t="shared" si="338"/>
        <v>-102.9026998872407</v>
      </c>
      <c r="AB1522" s="143">
        <f t="shared" si="339"/>
        <v>1.7785832014795475E-4</v>
      </c>
      <c r="AC1522" s="143">
        <f t="shared" si="340"/>
        <v>0.3678249077187456</v>
      </c>
      <c r="AD1522" s="143">
        <f t="shared" si="341"/>
        <v>4.2692827687942594E-2</v>
      </c>
      <c r="AE1522" s="105">
        <f t="shared" si="342"/>
        <v>5.247509228125434E-2</v>
      </c>
      <c r="AF1522" s="143">
        <f t="shared" si="343"/>
        <v>7.3713483291658444E-2</v>
      </c>
    </row>
    <row r="1523" spans="1:32" x14ac:dyDescent="0.25">
      <c r="A1523">
        <v>6.3333329999999997</v>
      </c>
      <c r="B1523">
        <v>0.1606030946120594</v>
      </c>
      <c r="C1523" s="203">
        <f t="shared" si="345"/>
        <v>7.8742700705857437E-4</v>
      </c>
      <c r="D1523" s="184">
        <f t="shared" si="346"/>
        <v>7.7246589392446149E-3</v>
      </c>
      <c r="T1523" s="182">
        <f t="shared" si="344"/>
        <v>0.10170101757797542</v>
      </c>
      <c r="U1523" s="19">
        <v>1.0037110049639815</v>
      </c>
      <c r="V1523" s="105">
        <f t="shared" si="333"/>
        <v>4.1670000000006979E-3</v>
      </c>
      <c r="W1523" s="143">
        <f t="shared" si="334"/>
        <v>8.8754449677853557</v>
      </c>
      <c r="X1523" s="143">
        <f t="shared" si="335"/>
        <v>0.61929999999999996</v>
      </c>
      <c r="Y1523" s="143">
        <f t="shared" si="336"/>
        <v>8.9794594422072729E-3</v>
      </c>
      <c r="Z1523" s="143">
        <f t="shared" si="337"/>
        <v>13.630606193799485</v>
      </c>
      <c r="AA1523" s="143">
        <f t="shared" si="338"/>
        <v>-102.65629068188395</v>
      </c>
      <c r="AB1523" s="143">
        <f t="shared" si="339"/>
        <v>1.7743242337963118E-4</v>
      </c>
      <c r="AC1523" s="143">
        <f t="shared" si="340"/>
        <v>0.36800234014212524</v>
      </c>
      <c r="AD1523" s="143">
        <f t="shared" si="341"/>
        <v>4.2580375181089862E-2</v>
      </c>
      <c r="AE1523" s="105">
        <f t="shared" si="342"/>
        <v>5.2297659857874712E-2</v>
      </c>
      <c r="AF1523" s="143">
        <f t="shared" si="343"/>
        <v>5.4638722309915358E-2</v>
      </c>
    </row>
    <row r="1524" spans="1:32" x14ac:dyDescent="0.25">
      <c r="A1524">
        <v>6.3374999999999986</v>
      </c>
      <c r="B1524">
        <v>0.1606030946120594</v>
      </c>
      <c r="C1524" s="203">
        <f t="shared" si="345"/>
        <v>6.6923309524827832E-4</v>
      </c>
      <c r="D1524" s="184">
        <f t="shared" si="346"/>
        <v>6.5651766643856106E-3</v>
      </c>
      <c r="T1524" s="182">
        <f t="shared" si="344"/>
        <v>0.10170101757797542</v>
      </c>
      <c r="U1524" s="19">
        <v>1.0037110049639815</v>
      </c>
      <c r="V1524" s="105">
        <f t="shared" si="333"/>
        <v>4.1669999999989216E-3</v>
      </c>
      <c r="W1524" s="143">
        <f t="shared" si="334"/>
        <v>8.8754449677853557</v>
      </c>
      <c r="X1524" s="143">
        <f t="shared" si="335"/>
        <v>0.61929999999999996</v>
      </c>
      <c r="Y1524" s="143">
        <f t="shared" si="336"/>
        <v>8.9794594422034444E-3</v>
      </c>
      <c r="Z1524" s="143">
        <f t="shared" si="337"/>
        <v>13.639585653241689</v>
      </c>
      <c r="AA1524" s="143">
        <f t="shared" si="338"/>
        <v>-102.57907144736801</v>
      </c>
      <c r="AB1524" s="143">
        <f t="shared" si="339"/>
        <v>1.7729895668391606E-4</v>
      </c>
      <c r="AC1524" s="143">
        <f t="shared" si="340"/>
        <v>0.36817963909880913</v>
      </c>
      <c r="AD1524" s="143">
        <f t="shared" si="341"/>
        <v>4.2548345736491945E-2</v>
      </c>
      <c r="AE1524" s="105">
        <f t="shared" si="342"/>
        <v>5.2120360901190793E-2</v>
      </c>
      <c r="AF1524" s="143">
        <f t="shared" si="343"/>
        <v>5.4638722309915358E-2</v>
      </c>
    </row>
    <row r="1525" spans="1:32" x14ac:dyDescent="0.25">
      <c r="A1525">
        <v>6.341666</v>
      </c>
      <c r="B1525">
        <v>0.1606030946120594</v>
      </c>
      <c r="C1525" s="203">
        <f t="shared" si="345"/>
        <v>6.6907249215407178E-4</v>
      </c>
      <c r="D1525" s="184">
        <f t="shared" si="346"/>
        <v>6.5636011480314444E-3</v>
      </c>
      <c r="T1525" s="182">
        <f t="shared" si="344"/>
        <v>0.10170101757797542</v>
      </c>
      <c r="U1525" s="19">
        <v>1.0037110049639815</v>
      </c>
      <c r="V1525" s="105">
        <f t="shared" si="333"/>
        <v>4.1660000000014463E-3</v>
      </c>
      <c r="W1525" s="143">
        <f t="shared" si="334"/>
        <v>8.8754449677853557</v>
      </c>
      <c r="X1525" s="143">
        <f t="shared" si="335"/>
        <v>0.61929999999999996</v>
      </c>
      <c r="Y1525" s="143">
        <f t="shared" si="336"/>
        <v>8.9773045443345863E-3</v>
      </c>
      <c r="Z1525" s="143">
        <f t="shared" si="337"/>
        <v>13.648562957786023</v>
      </c>
      <c r="AA1525" s="143">
        <f t="shared" si="338"/>
        <v>-102.47721770591258</v>
      </c>
      <c r="AB1525" s="143">
        <f t="shared" si="339"/>
        <v>1.7712291139670885E-4</v>
      </c>
      <c r="AC1525" s="143">
        <f t="shared" si="340"/>
        <v>0.36835676201020584</v>
      </c>
      <c r="AD1525" s="143">
        <f t="shared" si="341"/>
        <v>4.2516301343410313E-2</v>
      </c>
      <c r="AE1525" s="105">
        <f t="shared" si="342"/>
        <v>5.1943237989794083E-2</v>
      </c>
      <c r="AF1525" s="143">
        <f t="shared" si="343"/>
        <v>5.4638722309915358E-2</v>
      </c>
    </row>
    <row r="1526" spans="1:32" x14ac:dyDescent="0.25">
      <c r="A1526">
        <v>6.3458329999999989</v>
      </c>
      <c r="B1526">
        <v>0.21733163399770422</v>
      </c>
      <c r="C1526" s="203">
        <f t="shared" si="345"/>
        <v>7.874270070582387E-4</v>
      </c>
      <c r="D1526" s="184">
        <f t="shared" si="346"/>
        <v>7.7246589392413224E-3</v>
      </c>
      <c r="T1526" s="182">
        <f t="shared" si="344"/>
        <v>0.10201121891576337</v>
      </c>
      <c r="U1526" s="19">
        <v>1.0067724541402752</v>
      </c>
      <c r="V1526" s="105">
        <f t="shared" si="333"/>
        <v>4.1669999999989216E-3</v>
      </c>
      <c r="W1526" s="143">
        <f t="shared" si="334"/>
        <v>8.8754449677853557</v>
      </c>
      <c r="X1526" s="143">
        <f t="shared" si="335"/>
        <v>0.61929999999999996</v>
      </c>
      <c r="Y1526" s="143">
        <f t="shared" si="336"/>
        <v>8.9964113184644052E-3</v>
      </c>
      <c r="Z1526" s="143">
        <f t="shared" si="337"/>
        <v>13.657559369104488</v>
      </c>
      <c r="AA1526" s="143">
        <f t="shared" si="338"/>
        <v>-102.61770357311129</v>
      </c>
      <c r="AB1526" s="143">
        <f t="shared" si="339"/>
        <v>1.7736572893572259E-4</v>
      </c>
      <c r="AC1526" s="143">
        <f t="shared" si="340"/>
        <v>0.36853412773914157</v>
      </c>
      <c r="AD1526" s="143">
        <f t="shared" si="341"/>
        <v>4.2564369795000841E-2</v>
      </c>
      <c r="AE1526" s="105">
        <f t="shared" si="342"/>
        <v>5.176587226085836E-2</v>
      </c>
      <c r="AF1526" s="143">
        <f t="shared" si="343"/>
        <v>7.3713483019006085E-2</v>
      </c>
    </row>
    <row r="1527" spans="1:32" x14ac:dyDescent="0.25">
      <c r="A1527">
        <v>6.35</v>
      </c>
      <c r="B1527">
        <v>0.10387455522641484</v>
      </c>
      <c r="C1527" s="203">
        <f t="shared" si="345"/>
        <v>6.6923309524856412E-4</v>
      </c>
      <c r="D1527" s="184">
        <f t="shared" si="346"/>
        <v>6.5651766643884139E-3</v>
      </c>
      <c r="T1527" s="182">
        <f t="shared" si="344"/>
        <v>0.10148312314618356</v>
      </c>
      <c r="U1527" s="19">
        <v>1.001560554119749</v>
      </c>
      <c r="V1527" s="105">
        <f t="shared" si="333"/>
        <v>4.1670000000006979E-3</v>
      </c>
      <c r="W1527" s="143">
        <f t="shared" si="334"/>
        <v>8.8754449677853557</v>
      </c>
      <c r="X1527" s="143">
        <f t="shared" si="335"/>
        <v>0.61929999999999996</v>
      </c>
      <c r="Y1527" s="143">
        <f t="shared" si="336"/>
        <v>8.9675401803270566E-3</v>
      </c>
      <c r="Z1527" s="143">
        <f t="shared" si="337"/>
        <v>13.666526909284816</v>
      </c>
      <c r="AA1527" s="143">
        <f t="shared" si="338"/>
        <v>-102.21120673477435</v>
      </c>
      <c r="AB1527" s="143">
        <f t="shared" si="339"/>
        <v>1.7666313468998087E-4</v>
      </c>
      <c r="AC1527" s="143">
        <f t="shared" si="340"/>
        <v>0.36871079087383157</v>
      </c>
      <c r="AD1527" s="143">
        <f t="shared" si="341"/>
        <v>4.2395760664735133E-2</v>
      </c>
      <c r="AE1527" s="105">
        <f t="shared" si="342"/>
        <v>5.1589209126168378E-2</v>
      </c>
      <c r="AF1527" s="143">
        <f t="shared" si="343"/>
        <v>3.5415002528896559E-2</v>
      </c>
    </row>
    <row r="1528" spans="1:32" x14ac:dyDescent="0.25">
      <c r="A1528">
        <v>6.3541659999999993</v>
      </c>
      <c r="B1528">
        <v>0.27406017338334904</v>
      </c>
      <c r="C1528" s="203">
        <f t="shared" si="345"/>
        <v>7.8723803969407572E-4</v>
      </c>
      <c r="D1528" s="184">
        <f t="shared" si="346"/>
        <v>7.7228051693988831E-3</v>
      </c>
      <c r="T1528" s="182">
        <f t="shared" si="344"/>
        <v>0.1024090150194802</v>
      </c>
      <c r="U1528" s="19">
        <v>1.0106983964419463</v>
      </c>
      <c r="V1528" s="105">
        <f t="shared" si="333"/>
        <v>4.16599999999967E-3</v>
      </c>
      <c r="W1528" s="143">
        <f t="shared" si="334"/>
        <v>8.8754449677853557</v>
      </c>
      <c r="X1528" s="143">
        <f t="shared" si="335"/>
        <v>0.61929999999999996</v>
      </c>
      <c r="Y1528" s="143">
        <f t="shared" si="336"/>
        <v>9.0159572044300144E-3</v>
      </c>
      <c r="Z1528" s="143">
        <f t="shared" si="337"/>
        <v>13.675542866489245</v>
      </c>
      <c r="AA1528" s="143">
        <f t="shared" si="338"/>
        <v>-102.68499106279141</v>
      </c>
      <c r="AB1528" s="143">
        <f t="shared" si="339"/>
        <v>1.7748202947880451E-4</v>
      </c>
      <c r="AC1528" s="143">
        <f t="shared" si="340"/>
        <v>0.36888827290331039</v>
      </c>
      <c r="AD1528" s="143">
        <f t="shared" si="341"/>
        <v>4.2602503475472529E-2</v>
      </c>
      <c r="AE1528" s="105">
        <f t="shared" si="342"/>
        <v>5.141172709668957E-2</v>
      </c>
      <c r="AF1528" s="143">
        <f t="shared" si="343"/>
        <v>9.259332146401289E-2</v>
      </c>
    </row>
    <row r="1529" spans="1:32" x14ac:dyDescent="0.25">
      <c r="A1529">
        <v>6.358333</v>
      </c>
      <c r="B1529">
        <v>4.7146015840770022E-2</v>
      </c>
      <c r="C1529" s="203">
        <f t="shared" si="345"/>
        <v>6.6923309524856412E-4</v>
      </c>
      <c r="D1529" s="184">
        <f t="shared" si="346"/>
        <v>6.5651766643884139E-3</v>
      </c>
      <c r="T1529" s="182">
        <f t="shared" si="344"/>
        <v>0.10135756929372809</v>
      </c>
      <c r="U1529" s="19">
        <v>1.0003214339376076</v>
      </c>
      <c r="V1529" s="105">
        <f t="shared" si="333"/>
        <v>4.1670000000006979E-3</v>
      </c>
      <c r="W1529" s="143">
        <f t="shared" si="334"/>
        <v>8.8754449677853557</v>
      </c>
      <c r="X1529" s="143">
        <f t="shared" si="335"/>
        <v>0.61929999999999996</v>
      </c>
      <c r="Y1529" s="143">
        <f t="shared" si="336"/>
        <v>8.9606677087519255E-3</v>
      </c>
      <c r="Z1529" s="143">
        <f t="shared" si="337"/>
        <v>13.684503534197997</v>
      </c>
      <c r="AA1529" s="143">
        <f t="shared" si="338"/>
        <v>-101.97811680978299</v>
      </c>
      <c r="AB1529" s="143">
        <f t="shared" si="339"/>
        <v>1.7626025913328698E-4</v>
      </c>
      <c r="AC1529" s="143">
        <f t="shared" si="340"/>
        <v>0.3690645331624437</v>
      </c>
      <c r="AD1529" s="143">
        <f t="shared" si="341"/>
        <v>4.2299078265720533E-2</v>
      </c>
      <c r="AE1529" s="105">
        <f t="shared" si="342"/>
        <v>5.1235466837556282E-2</v>
      </c>
      <c r="AF1529" s="143">
        <f t="shared" si="343"/>
        <v>1.6093879115419294E-2</v>
      </c>
    </row>
    <row r="1530" spans="1:32" x14ac:dyDescent="0.25">
      <c r="A1530">
        <v>6.3624999999999989</v>
      </c>
      <c r="B1530">
        <v>0.21733163399770422</v>
      </c>
      <c r="C1530" s="203">
        <f t="shared" si="345"/>
        <v>5.5103918343831838E-4</v>
      </c>
      <c r="D1530" s="184">
        <f t="shared" si="346"/>
        <v>5.4056943895299039E-3</v>
      </c>
      <c r="T1530" s="182">
        <f t="shared" si="344"/>
        <v>0.10201141683457475</v>
      </c>
      <c r="U1530" s="19">
        <v>1.0067744074470737</v>
      </c>
      <c r="V1530" s="105">
        <f t="shared" si="333"/>
        <v>4.1669999999989216E-3</v>
      </c>
      <c r="W1530" s="143">
        <f t="shared" si="334"/>
        <v>8.8754449677853557</v>
      </c>
      <c r="X1530" s="143">
        <f t="shared" si="335"/>
        <v>0.61929999999999996</v>
      </c>
      <c r="Y1530" s="143">
        <f t="shared" si="336"/>
        <v>8.9964221280578478E-3</v>
      </c>
      <c r="Z1530" s="143">
        <f t="shared" si="337"/>
        <v>13.693499956326056</v>
      </c>
      <c r="AA1530" s="143">
        <f t="shared" si="338"/>
        <v>-102.30718471067158</v>
      </c>
      <c r="AB1530" s="143">
        <f t="shared" si="339"/>
        <v>1.7682902423012887E-4</v>
      </c>
      <c r="AC1530" s="143">
        <f t="shared" si="340"/>
        <v>0.3692413621866738</v>
      </c>
      <c r="AD1530" s="143">
        <f t="shared" si="341"/>
        <v>4.2435570969564344E-2</v>
      </c>
      <c r="AE1530" s="105">
        <f t="shared" si="342"/>
        <v>5.1058637813326153E-2</v>
      </c>
      <c r="AF1530" s="143">
        <f t="shared" si="343"/>
        <v>7.3713340002808547E-2</v>
      </c>
    </row>
    <row r="1531" spans="1:32" x14ac:dyDescent="0.25">
      <c r="A1531">
        <v>6.3666659999999986</v>
      </c>
      <c r="B1531">
        <v>4.7146015840770022E-2</v>
      </c>
      <c r="C1531" s="203">
        <f t="shared" si="345"/>
        <v>5.5090694461349819E-4</v>
      </c>
      <c r="D1531" s="184">
        <f t="shared" si="346"/>
        <v>5.4043971266584173E-3</v>
      </c>
      <c r="T1531" s="182">
        <f t="shared" si="344"/>
        <v>0.10135769495596073</v>
      </c>
      <c r="U1531" s="19">
        <v>1.0003226741274189</v>
      </c>
      <c r="V1531" s="105">
        <f t="shared" si="333"/>
        <v>4.16599999999967E-3</v>
      </c>
      <c r="W1531" s="143">
        <f t="shared" si="334"/>
        <v>8.8754449677853557</v>
      </c>
      <c r="X1531" s="143">
        <f t="shared" si="335"/>
        <v>0.61929999999999996</v>
      </c>
      <c r="Y1531" s="143">
        <f t="shared" si="336"/>
        <v>8.9585241989033042E-3</v>
      </c>
      <c r="Z1531" s="143">
        <f t="shared" si="337"/>
        <v>13.702458480524959</v>
      </c>
      <c r="AA1531" s="143">
        <f t="shared" si="338"/>
        <v>-101.79896989830378</v>
      </c>
      <c r="AB1531" s="143">
        <f t="shared" si="339"/>
        <v>1.7595061935930342E-4</v>
      </c>
      <c r="AC1531" s="143">
        <f t="shared" si="340"/>
        <v>0.36941731280603313</v>
      </c>
      <c r="AD1531" s="143">
        <f t="shared" si="341"/>
        <v>4.2234906231233167E-2</v>
      </c>
      <c r="AE1531" s="105">
        <f t="shared" si="342"/>
        <v>5.0882687193966852E-2</v>
      </c>
      <c r="AF1531" s="143">
        <f t="shared" si="343"/>
        <v>1.6093859162392716E-2</v>
      </c>
    </row>
    <row r="1532" spans="1:32" x14ac:dyDescent="0.25">
      <c r="A1532">
        <v>6.3708329999999993</v>
      </c>
      <c r="B1532">
        <v>0.10387455522641484</v>
      </c>
      <c r="C1532" s="203">
        <f t="shared" si="345"/>
        <v>3.1465135981853238E-4</v>
      </c>
      <c r="D1532" s="184">
        <f t="shared" si="346"/>
        <v>3.086729839819803E-3</v>
      </c>
      <c r="T1532" s="182">
        <f t="shared" si="344"/>
        <v>0.10148276769271286</v>
      </c>
      <c r="U1532" s="19">
        <v>1.0015570460667442</v>
      </c>
      <c r="V1532" s="105">
        <f t="shared" si="333"/>
        <v>4.1670000000006979E-3</v>
      </c>
      <c r="W1532" s="143">
        <f t="shared" si="334"/>
        <v>8.8754449677853557</v>
      </c>
      <c r="X1532" s="143">
        <f t="shared" si="335"/>
        <v>0.61929999999999996</v>
      </c>
      <c r="Y1532" s="143">
        <f t="shared" si="336"/>
        <v>8.9675207283550565E-3</v>
      </c>
      <c r="Z1532" s="143">
        <f t="shared" si="337"/>
        <v>13.711426001253313</v>
      </c>
      <c r="AA1532" s="143">
        <f t="shared" si="338"/>
        <v>-101.82375107707216</v>
      </c>
      <c r="AB1532" s="143">
        <f t="shared" si="339"/>
        <v>1.7599345146022846E-4</v>
      </c>
      <c r="AC1532" s="143">
        <f t="shared" si="340"/>
        <v>0.36959330625749337</v>
      </c>
      <c r="AD1532" s="143">
        <f t="shared" si="341"/>
        <v>4.2235049546484035E-2</v>
      </c>
      <c r="AE1532" s="105">
        <f t="shared" si="342"/>
        <v>5.0706693742506623E-2</v>
      </c>
      <c r="AF1532" s="143">
        <f t="shared" si="343"/>
        <v>3.5415126573459493E-2</v>
      </c>
    </row>
    <row r="1533" spans="1:32" x14ac:dyDescent="0.25">
      <c r="A1533">
        <v>6.375</v>
      </c>
      <c r="B1533">
        <v>4.7146015840770022E-2</v>
      </c>
      <c r="C1533" s="203">
        <f t="shared" si="345"/>
        <v>3.1465135981853238E-4</v>
      </c>
      <c r="D1533" s="184">
        <f t="shared" si="346"/>
        <v>3.086729839819803E-3</v>
      </c>
      <c r="T1533" s="182">
        <f t="shared" si="344"/>
        <v>0.10135758878045283</v>
      </c>
      <c r="U1533" s="19">
        <v>1.0003216262566279</v>
      </c>
      <c r="V1533" s="105">
        <f t="shared" si="333"/>
        <v>4.1670000000006979E-3</v>
      </c>
      <c r="W1533" s="143">
        <f t="shared" si="334"/>
        <v>8.8754449677853557</v>
      </c>
      <c r="X1533" s="143">
        <f t="shared" si="335"/>
        <v>0.61929999999999996</v>
      </c>
      <c r="Y1533" s="143">
        <f t="shared" si="336"/>
        <v>8.9606687756528716E-3</v>
      </c>
      <c r="Z1533" s="143">
        <f t="shared" si="337"/>
        <v>13.720386670028967</v>
      </c>
      <c r="AA1533" s="143">
        <f t="shared" si="338"/>
        <v>-101.66856340758721</v>
      </c>
      <c r="AB1533" s="143">
        <f t="shared" si="339"/>
        <v>1.7572522314131638E-4</v>
      </c>
      <c r="AC1533" s="143">
        <f t="shared" si="340"/>
        <v>0.36976903148063467</v>
      </c>
      <c r="AD1533" s="143">
        <f t="shared" si="341"/>
        <v>4.2170679899516908E-2</v>
      </c>
      <c r="AE1533" s="105">
        <f t="shared" si="342"/>
        <v>5.0530968519365303E-2</v>
      </c>
      <c r="AF1533" s="143">
        <f t="shared" si="343"/>
        <v>1.6093876021255393E-2</v>
      </c>
    </row>
    <row r="1534" spans="1:32" x14ac:dyDescent="0.25">
      <c r="A1534">
        <v>6.3791659999999997</v>
      </c>
      <c r="B1534">
        <v>4.7146015840770022E-2</v>
      </c>
      <c r="C1534" s="203">
        <f t="shared" si="345"/>
        <v>1.9641030199263234E-4</v>
      </c>
      <c r="D1534" s="184">
        <f t="shared" si="346"/>
        <v>1.9267850625477234E-3</v>
      </c>
      <c r="T1534" s="182">
        <f t="shared" si="344"/>
        <v>0.10135758878045283</v>
      </c>
      <c r="U1534" s="19">
        <v>1.0003216262566279</v>
      </c>
      <c r="V1534" s="105">
        <f t="shared" si="333"/>
        <v>4.16599999999967E-3</v>
      </c>
      <c r="W1534" s="143">
        <f t="shared" si="334"/>
        <v>8.8754449677853557</v>
      </c>
      <c r="X1534" s="143">
        <f t="shared" si="335"/>
        <v>0.61929999999999996</v>
      </c>
      <c r="Y1534" s="143">
        <f t="shared" si="336"/>
        <v>8.9585183871755836E-3</v>
      </c>
      <c r="Z1534" s="143">
        <f t="shared" si="337"/>
        <v>13.729345188416142</v>
      </c>
      <c r="AA1534" s="143">
        <f t="shared" si="338"/>
        <v>-101.56676221048903</v>
      </c>
      <c r="AB1534" s="143">
        <f t="shared" si="339"/>
        <v>1.7554926867243681E-4</v>
      </c>
      <c r="AC1534" s="143">
        <f t="shared" si="340"/>
        <v>0.36994458074930708</v>
      </c>
      <c r="AD1534" s="143">
        <f t="shared" si="341"/>
        <v>4.2138566652052498E-2</v>
      </c>
      <c r="AE1534" s="105">
        <f t="shared" si="342"/>
        <v>5.0355419250692868E-2</v>
      </c>
      <c r="AF1534" s="143">
        <f t="shared" si="343"/>
        <v>1.6093876021255393E-2</v>
      </c>
    </row>
    <row r="1535" spans="1:32" x14ac:dyDescent="0.25">
      <c r="A1535">
        <v>6.3833329999999986</v>
      </c>
      <c r="B1535">
        <v>4.7146015840770022E-2</v>
      </c>
      <c r="C1535" s="203">
        <f t="shared" si="345"/>
        <v>1.9645744800843784E-4</v>
      </c>
      <c r="D1535" s="184">
        <f t="shared" si="346"/>
        <v>1.9272475649627753E-3</v>
      </c>
      <c r="T1535" s="182">
        <f t="shared" si="344"/>
        <v>0.10135758878045283</v>
      </c>
      <c r="U1535" s="19">
        <v>1.0003216262566279</v>
      </c>
      <c r="V1535" s="105">
        <f t="shared" si="333"/>
        <v>4.1669999999989216E-3</v>
      </c>
      <c r="W1535" s="143">
        <f t="shared" si="334"/>
        <v>8.8754449677853557</v>
      </c>
      <c r="X1535" s="143">
        <f t="shared" si="335"/>
        <v>0.61929999999999996</v>
      </c>
      <c r="Y1535" s="143">
        <f t="shared" si="336"/>
        <v>8.9606687756490517E-3</v>
      </c>
      <c r="Z1535" s="143">
        <f t="shared" si="337"/>
        <v>13.73830585719179</v>
      </c>
      <c r="AA1535" s="143">
        <f t="shared" si="338"/>
        <v>-101.51364803543237</v>
      </c>
      <c r="AB1535" s="143">
        <f t="shared" si="339"/>
        <v>1.7545746546453289E-4</v>
      </c>
      <c r="AC1535" s="143">
        <f t="shared" si="340"/>
        <v>0.37012003821477163</v>
      </c>
      <c r="AD1535" s="143">
        <f t="shared" si="341"/>
        <v>4.2106423197642982E-2</v>
      </c>
      <c r="AE1535" s="105">
        <f t="shared" si="342"/>
        <v>5.0179961785228336E-2</v>
      </c>
      <c r="AF1535" s="143">
        <f t="shared" si="343"/>
        <v>1.6093876021255393E-2</v>
      </c>
    </row>
    <row r="1536" spans="1:32" x14ac:dyDescent="0.25">
      <c r="A1536">
        <v>6.3874999999999993</v>
      </c>
      <c r="B1536">
        <v>0.21733163399770422</v>
      </c>
      <c r="C1536" s="203">
        <f t="shared" si="345"/>
        <v>5.5103918343855332E-4</v>
      </c>
      <c r="D1536" s="184">
        <f t="shared" si="346"/>
        <v>5.4056943895322085E-3</v>
      </c>
      <c r="T1536" s="182">
        <f t="shared" si="344"/>
        <v>0.10201141682403143</v>
      </c>
      <c r="U1536" s="19">
        <v>1.0067744073430194</v>
      </c>
      <c r="V1536" s="105">
        <f t="shared" si="333"/>
        <v>4.1670000000006979E-3</v>
      </c>
      <c r="W1536" s="143">
        <f t="shared" si="334"/>
        <v>8.8754449677853557</v>
      </c>
      <c r="X1536" s="143">
        <f t="shared" si="335"/>
        <v>0.61929999999999996</v>
      </c>
      <c r="Y1536" s="143">
        <f t="shared" si="336"/>
        <v>8.996422127485847E-3</v>
      </c>
      <c r="Z1536" s="143">
        <f t="shared" si="337"/>
        <v>13.747302279319277</v>
      </c>
      <c r="AA1536" s="143">
        <f t="shared" si="338"/>
        <v>-101.84052217093725</v>
      </c>
      <c r="AB1536" s="143">
        <f t="shared" si="339"/>
        <v>1.7602243882970618E-4</v>
      </c>
      <c r="AC1536" s="143">
        <f t="shared" si="340"/>
        <v>0.37029606065360132</v>
      </c>
      <c r="AD1536" s="143">
        <f t="shared" si="341"/>
        <v>4.2242005958645718E-2</v>
      </c>
      <c r="AE1536" s="105">
        <f t="shared" si="342"/>
        <v>5.0003939346398629E-2</v>
      </c>
      <c r="AF1536" s="143">
        <f t="shared" si="343"/>
        <v>7.3713340010427134E-2</v>
      </c>
    </row>
    <row r="1537" spans="1:32" x14ac:dyDescent="0.25">
      <c r="A1537">
        <v>6.391665999999999</v>
      </c>
      <c r="B1537">
        <v>0.1606030946120594</v>
      </c>
      <c r="C1537" s="203">
        <f t="shared" si="345"/>
        <v>7.8723803969407528E-4</v>
      </c>
      <c r="D1537" s="184">
        <f t="shared" si="346"/>
        <v>7.7228051693988787E-3</v>
      </c>
      <c r="T1537" s="182">
        <f t="shared" si="344"/>
        <v>0.10170101798242016</v>
      </c>
      <c r="U1537" s="19">
        <v>1.0037110089555408</v>
      </c>
      <c r="V1537" s="105">
        <f t="shared" ref="V1537:V1600" si="347">+A1537-A1536</f>
        <v>4.16599999999967E-3</v>
      </c>
      <c r="W1537" s="143">
        <f t="shared" ref="W1537:W1600" si="348">IF(AND(T1537&lt;=$O$55,T1537&gt;$M$55),$P$55,IF(AND(T1537&lt;=$O$56,T1537&gt;$M$56),$P$56,IF(AND(T1537&lt;=$O$57,T1537&gt;$M$57),$P$57,IF(AND(T1537&lt;=$O$58,T1537&gt;$M$58),$P$58,IF(AND(T1537&lt;=$O$59,T1537&gt;$M$59),$P$59,"a N/A")))))</f>
        <v>8.8754449677853557</v>
      </c>
      <c r="X1537" s="143">
        <f t="shared" ref="X1537:X1600" si="349">IF(AND(T1537&lt;=$O$55,T1537&gt;$M$55),$Q$55,IF(AND(T1537&lt;=$O$56,T1537&gt;$M$56),$Q$56,IF(AND(T1537&lt;=$O$57,T1537&gt;$M$57),$Q$57,IF(AND(T1537&lt;=$O$58,T1537&gt;$M$58),$Q$58,IF(AND(T1537&lt;=$O$59,T1537&gt;$M$59),$Q$59,"Valor no encontrado para Po")))))</f>
        <v>0.61929999999999996</v>
      </c>
      <c r="Y1537" s="143">
        <f t="shared" ref="Y1537:Y1600" si="350">IF(OR(Z1536&gt;=($V$1-$X$1)/2,Z1536&gt;=$Z$1/2),0,W1537*T1537^X1537*V1537)</f>
        <v>8.9773045664403601E-3</v>
      </c>
      <c r="Z1537" s="143">
        <f t="shared" ref="Z1537:Z1600" si="351">+Z1536+Y1537</f>
        <v>13.756279583885718</v>
      </c>
      <c r="AA1537" s="143">
        <f t="shared" ref="AA1537:AA1600" si="352">2*$AD$1*PI()*((Z1537+$X$1/2)*(2*Z1537-$Z$1)+(Z1537+$X$1/2)^2-($V$1/2)^2)*Y1537</f>
        <v>-101.54621793106428</v>
      </c>
      <c r="AB1537" s="143">
        <f t="shared" ref="AB1537:AB1600" si="353">-AA1537*0.000000001*$AB$1</f>
        <v>1.7551375968160235E-4</v>
      </c>
      <c r="AC1537" s="143">
        <f t="shared" ref="AC1537:AC1600" si="354">+AC1536+AB1537</f>
        <v>0.37047157441328293</v>
      </c>
      <c r="AD1537" s="143">
        <f t="shared" ref="AD1537:AD1600" si="355">+AB1537/V1537</f>
        <v>4.2130043130488778E-2</v>
      </c>
      <c r="AE1537" s="105">
        <f t="shared" ref="AE1537:AE1600" si="356">+AE1536-AB1537</f>
        <v>4.9828425586717025E-2</v>
      </c>
      <c r="AF1537" s="143">
        <f t="shared" ref="AF1537:AF1600" si="357">B1537*9.81/(T1537*1000000*$AH$1)</f>
        <v>5.4638722092628017E-2</v>
      </c>
    </row>
    <row r="1538" spans="1:32" x14ac:dyDescent="0.25">
      <c r="A1538">
        <v>6.3958329999999997</v>
      </c>
      <c r="B1538">
        <v>0.1606030946120594</v>
      </c>
      <c r="C1538" s="203">
        <f t="shared" si="345"/>
        <v>6.6923309524856368E-4</v>
      </c>
      <c r="D1538" s="184">
        <f t="shared" si="346"/>
        <v>6.5651766643884104E-3</v>
      </c>
      <c r="T1538" s="182">
        <f t="shared" si="344"/>
        <v>0.10170101798242016</v>
      </c>
      <c r="U1538" s="19">
        <v>1.0037110089555408</v>
      </c>
      <c r="V1538" s="105">
        <f t="shared" si="347"/>
        <v>4.1670000000006979E-3</v>
      </c>
      <c r="W1538" s="143">
        <f t="shared" si="348"/>
        <v>8.8754449677853557</v>
      </c>
      <c r="X1538" s="143">
        <f t="shared" si="349"/>
        <v>0.61929999999999996</v>
      </c>
      <c r="Y1538" s="143">
        <f t="shared" si="350"/>
        <v>8.9794594643221818E-3</v>
      </c>
      <c r="Z1538" s="143">
        <f t="shared" si="351"/>
        <v>13.76525904335004</v>
      </c>
      <c r="AA1538" s="143">
        <f t="shared" si="352"/>
        <v>-101.49260966835234</v>
      </c>
      <c r="AB1538" s="143">
        <f t="shared" si="353"/>
        <v>1.7542110248638352E-4</v>
      </c>
      <c r="AC1538" s="143">
        <f t="shared" si="354"/>
        <v>0.3706469955157693</v>
      </c>
      <c r="AD1538" s="143">
        <f t="shared" si="355"/>
        <v>4.2097696780982512E-2</v>
      </c>
      <c r="AE1538" s="105">
        <f t="shared" si="356"/>
        <v>4.9653004484230642E-2</v>
      </c>
      <c r="AF1538" s="143">
        <f t="shared" si="357"/>
        <v>5.4638722092628017E-2</v>
      </c>
    </row>
    <row r="1539" spans="1:32" x14ac:dyDescent="0.25">
      <c r="A1539">
        <v>6.3999999999999986</v>
      </c>
      <c r="B1539">
        <v>0.1606030946120594</v>
      </c>
      <c r="C1539" s="203">
        <f t="shared" si="345"/>
        <v>6.6923309524827832E-4</v>
      </c>
      <c r="D1539" s="184">
        <f t="shared" si="346"/>
        <v>6.5651766643856106E-3</v>
      </c>
      <c r="T1539" s="182">
        <f t="shared" si="344"/>
        <v>0.10170101798242016</v>
      </c>
      <c r="U1539" s="19">
        <v>1.0037110089555408</v>
      </c>
      <c r="V1539" s="105">
        <f t="shared" si="347"/>
        <v>4.1669999999989216E-3</v>
      </c>
      <c r="W1539" s="143">
        <f t="shared" si="348"/>
        <v>8.8754449677853557</v>
      </c>
      <c r="X1539" s="143">
        <f t="shared" si="349"/>
        <v>0.61929999999999996</v>
      </c>
      <c r="Y1539" s="143">
        <f t="shared" si="350"/>
        <v>8.979459464318355E-3</v>
      </c>
      <c r="Z1539" s="143">
        <f t="shared" si="351"/>
        <v>13.774238502814359</v>
      </c>
      <c r="AA1539" s="143">
        <f t="shared" si="352"/>
        <v>-101.41457182344551</v>
      </c>
      <c r="AB1539" s="143">
        <f t="shared" si="353"/>
        <v>1.7528622089417746E-4</v>
      </c>
      <c r="AC1539" s="143">
        <f t="shared" si="354"/>
        <v>0.37082228173666348</v>
      </c>
      <c r="AD1539" s="143">
        <f t="shared" si="355"/>
        <v>4.2065327788390408E-2</v>
      </c>
      <c r="AE1539" s="105">
        <f t="shared" si="356"/>
        <v>4.9477718263336468E-2</v>
      </c>
      <c r="AF1539" s="143">
        <f t="shared" si="357"/>
        <v>5.4638722092628017E-2</v>
      </c>
    </row>
    <row r="1540" spans="1:32" x14ac:dyDescent="0.25">
      <c r="A1540">
        <v>6.404166</v>
      </c>
      <c r="B1540">
        <v>0.27406017338334904</v>
      </c>
      <c r="C1540" s="203">
        <f t="shared" si="345"/>
        <v>9.0540358723475013E-4</v>
      </c>
      <c r="D1540" s="184">
        <f t="shared" si="346"/>
        <v>8.882009190772899E-3</v>
      </c>
      <c r="T1540" s="182">
        <f t="shared" ref="T1540:T1603" si="358">+U1540/1000000*101325</f>
        <v>0.10240955396559692</v>
      </c>
      <c r="U1540" s="19">
        <v>1.0107037154265672</v>
      </c>
      <c r="V1540" s="105">
        <f t="shared" si="347"/>
        <v>4.1660000000014463E-3</v>
      </c>
      <c r="W1540" s="143">
        <f t="shared" si="348"/>
        <v>8.8754449677853557</v>
      </c>
      <c r="X1540" s="143">
        <f t="shared" si="349"/>
        <v>0.61929999999999996</v>
      </c>
      <c r="Y1540" s="143">
        <f t="shared" si="350"/>
        <v>9.0159865890244752E-3</v>
      </c>
      <c r="Z1540" s="143">
        <f t="shared" si="351"/>
        <v>13.783254489403385</v>
      </c>
      <c r="AA1540" s="143">
        <f t="shared" si="352"/>
        <v>-101.74838225817383</v>
      </c>
      <c r="AB1540" s="143">
        <f t="shared" si="353"/>
        <v>1.7586318304612969E-4</v>
      </c>
      <c r="AC1540" s="143">
        <f t="shared" si="354"/>
        <v>0.37099814491970962</v>
      </c>
      <c r="AD1540" s="143">
        <f t="shared" si="355"/>
        <v>4.2213918157961744E-2</v>
      </c>
      <c r="AE1540" s="105">
        <f t="shared" si="356"/>
        <v>4.9301855080290335E-2</v>
      </c>
      <c r="AF1540" s="143">
        <f t="shared" si="357"/>
        <v>9.2592834177337907E-2</v>
      </c>
    </row>
    <row r="1541" spans="1:32" x14ac:dyDescent="0.25">
      <c r="A1541">
        <v>6.4083329999999989</v>
      </c>
      <c r="B1541">
        <v>0.10387455522641484</v>
      </c>
      <c r="C1541" s="203">
        <f t="shared" si="345"/>
        <v>7.8742700705823924E-4</v>
      </c>
      <c r="D1541" s="184">
        <f t="shared" si="346"/>
        <v>7.7246589392413276E-3</v>
      </c>
      <c r="T1541" s="182">
        <f t="shared" si="358"/>
        <v>0.10148290370697165</v>
      </c>
      <c r="U1541" s="19">
        <v>1.0015583884231103</v>
      </c>
      <c r="V1541" s="105">
        <f t="shared" si="347"/>
        <v>4.1669999999989216E-3</v>
      </c>
      <c r="W1541" s="143">
        <f t="shared" si="348"/>
        <v>8.8754449677853557</v>
      </c>
      <c r="X1541" s="143">
        <f t="shared" si="349"/>
        <v>0.61929999999999996</v>
      </c>
      <c r="Y1541" s="143">
        <f t="shared" si="350"/>
        <v>8.9675281716507377E-3</v>
      </c>
      <c r="Z1541" s="143">
        <f t="shared" si="351"/>
        <v>13.792222017575035</v>
      </c>
      <c r="AA1541" s="143">
        <f t="shared" si="352"/>
        <v>-101.12357336090963</v>
      </c>
      <c r="AB1541" s="143">
        <f t="shared" si="353"/>
        <v>1.747832554931823E-4</v>
      </c>
      <c r="AC1541" s="143">
        <f t="shared" si="354"/>
        <v>0.37117292817520281</v>
      </c>
      <c r="AD1541" s="143">
        <f t="shared" si="355"/>
        <v>4.1944625748314743E-2</v>
      </c>
      <c r="AE1541" s="105">
        <f t="shared" si="356"/>
        <v>4.9127071824797156E-2</v>
      </c>
      <c r="AF1541" s="143">
        <f t="shared" si="357"/>
        <v>3.5415079107708962E-2</v>
      </c>
    </row>
    <row r="1542" spans="1:32" x14ac:dyDescent="0.25">
      <c r="A1542">
        <v>6.4124999999999996</v>
      </c>
      <c r="B1542">
        <v>0.1606030946120594</v>
      </c>
      <c r="C1542" s="203">
        <f t="shared" si="345"/>
        <v>5.5103918343855332E-4</v>
      </c>
      <c r="D1542" s="184">
        <f t="shared" si="346"/>
        <v>5.4056943895322085E-3</v>
      </c>
      <c r="T1542" s="182">
        <f t="shared" si="358"/>
        <v>0.10170122941947508</v>
      </c>
      <c r="U1542" s="19">
        <v>1.0037130956770302</v>
      </c>
      <c r="V1542" s="105">
        <f t="shared" si="347"/>
        <v>4.1670000000006979E-3</v>
      </c>
      <c r="W1542" s="143">
        <f t="shared" si="348"/>
        <v>8.8754449677853557</v>
      </c>
      <c r="X1542" s="143">
        <f t="shared" si="349"/>
        <v>0.61929999999999996</v>
      </c>
      <c r="Y1542" s="143">
        <f t="shared" si="350"/>
        <v>8.9794710256283737E-3</v>
      </c>
      <c r="Z1542" s="143">
        <f t="shared" si="351"/>
        <v>13.801201488600665</v>
      </c>
      <c r="AA1542" s="143">
        <f t="shared" si="352"/>
        <v>-101.18004664250718</v>
      </c>
      <c r="AB1542" s="143">
        <f t="shared" si="353"/>
        <v>1.748808646230612E-4</v>
      </c>
      <c r="AC1542" s="143">
        <f t="shared" si="354"/>
        <v>0.37134780903982589</v>
      </c>
      <c r="AD1542" s="143">
        <f t="shared" si="355"/>
        <v>4.1968050065522414E-2</v>
      </c>
      <c r="AE1542" s="105">
        <f t="shared" si="356"/>
        <v>4.8952190960174093E-2</v>
      </c>
      <c r="AF1542" s="143">
        <f t="shared" si="357"/>
        <v>5.4638608498617888E-2</v>
      </c>
    </row>
    <row r="1543" spans="1:32" x14ac:dyDescent="0.25">
      <c r="A1543">
        <v>6.4166659999999993</v>
      </c>
      <c r="B1543">
        <v>0.1606030946120594</v>
      </c>
      <c r="C1543" s="203">
        <f t="shared" si="345"/>
        <v>6.6907249215378652E-4</v>
      </c>
      <c r="D1543" s="184">
        <f t="shared" si="346"/>
        <v>6.5636011480286463E-3</v>
      </c>
      <c r="T1543" s="182">
        <f t="shared" si="358"/>
        <v>0.10170122941947508</v>
      </c>
      <c r="U1543" s="19">
        <v>1.0037130956770302</v>
      </c>
      <c r="V1543" s="105">
        <f t="shared" si="347"/>
        <v>4.16599999999967E-3</v>
      </c>
      <c r="W1543" s="143">
        <f t="shared" si="348"/>
        <v>8.8754449677853557</v>
      </c>
      <c r="X1543" s="143">
        <f t="shared" si="349"/>
        <v>0.61929999999999996</v>
      </c>
      <c r="Y1543" s="143">
        <f t="shared" si="350"/>
        <v>8.9773161249720613E-3</v>
      </c>
      <c r="Z1543" s="143">
        <f t="shared" si="351"/>
        <v>13.810178804725636</v>
      </c>
      <c r="AA1543" s="143">
        <f t="shared" si="352"/>
        <v>-101.07754638066217</v>
      </c>
      <c r="AB1543" s="143">
        <f t="shared" si="353"/>
        <v>1.7470370188188476E-4</v>
      </c>
      <c r="AC1543" s="143">
        <f t="shared" si="354"/>
        <v>0.37152251274170778</v>
      </c>
      <c r="AD1543" s="143">
        <f t="shared" si="355"/>
        <v>4.193559814735924E-2</v>
      </c>
      <c r="AE1543" s="105">
        <f t="shared" si="356"/>
        <v>4.8777487258292208E-2</v>
      </c>
      <c r="AF1543" s="143">
        <f t="shared" si="357"/>
        <v>5.4638608498617888E-2</v>
      </c>
    </row>
    <row r="1544" spans="1:32" x14ac:dyDescent="0.25">
      <c r="A1544">
        <v>6.420833</v>
      </c>
      <c r="B1544">
        <v>4.7146015840770022E-2</v>
      </c>
      <c r="C1544" s="203">
        <f t="shared" si="345"/>
        <v>4.3284527162854258E-4</v>
      </c>
      <c r="D1544" s="184">
        <f t="shared" si="346"/>
        <v>4.2462121146760031E-3</v>
      </c>
      <c r="T1544" s="182">
        <f t="shared" si="358"/>
        <v>0.10135758272611185</v>
      </c>
      <c r="U1544" s="19">
        <v>1.0003215665049283</v>
      </c>
      <c r="V1544" s="105">
        <f t="shared" si="347"/>
        <v>4.1670000000006979E-3</v>
      </c>
      <c r="W1544" s="143">
        <f t="shared" si="348"/>
        <v>8.8754449677853557</v>
      </c>
      <c r="X1544" s="143">
        <f t="shared" si="349"/>
        <v>0.61929999999999996</v>
      </c>
      <c r="Y1544" s="143">
        <f t="shared" si="350"/>
        <v>8.9606684441768548E-3</v>
      </c>
      <c r="Z1544" s="143">
        <f t="shared" si="351"/>
        <v>13.819139473169813</v>
      </c>
      <c r="AA1544" s="143">
        <f t="shared" si="352"/>
        <v>-100.81212307817536</v>
      </c>
      <c r="AB1544" s="143">
        <f t="shared" si="353"/>
        <v>1.7424494090904192E-4</v>
      </c>
      <c r="AC1544" s="143">
        <f t="shared" si="354"/>
        <v>0.37169675768261684</v>
      </c>
      <c r="AD1544" s="143">
        <f t="shared" si="355"/>
        <v>4.1815440582916426E-2</v>
      </c>
      <c r="AE1544" s="105">
        <f t="shared" si="356"/>
        <v>4.8603242317383166E-2</v>
      </c>
      <c r="AF1544" s="143">
        <f t="shared" si="357"/>
        <v>1.6093876982582713E-2</v>
      </c>
    </row>
    <row r="1545" spans="1:32" x14ac:dyDescent="0.25">
      <c r="A1545">
        <v>6.4249999999999989</v>
      </c>
      <c r="B1545">
        <v>0.10387455522641484</v>
      </c>
      <c r="C1545" s="203">
        <f t="shared" si="345"/>
        <v>3.1465135981839821E-4</v>
      </c>
      <c r="D1545" s="184">
        <f t="shared" si="346"/>
        <v>3.0867298398184868E-3</v>
      </c>
      <c r="T1545" s="182">
        <f t="shared" si="358"/>
        <v>0.10148276716260464</v>
      </c>
      <c r="U1545" s="19">
        <v>1.001557040834983</v>
      </c>
      <c r="V1545" s="105">
        <f t="shared" si="347"/>
        <v>4.1669999999989216E-3</v>
      </c>
      <c r="W1545" s="143">
        <f t="shared" si="348"/>
        <v>8.8754449677853557</v>
      </c>
      <c r="X1545" s="143">
        <f t="shared" si="349"/>
        <v>0.61929999999999996</v>
      </c>
      <c r="Y1545" s="143">
        <f t="shared" si="350"/>
        <v>8.9675206993413675E-3</v>
      </c>
      <c r="Z1545" s="143">
        <f t="shared" si="351"/>
        <v>13.828106993869154</v>
      </c>
      <c r="AA1545" s="143">
        <f t="shared" si="352"/>
        <v>-100.81105734392027</v>
      </c>
      <c r="AB1545" s="143">
        <f t="shared" si="353"/>
        <v>1.7424309888055731E-4</v>
      </c>
      <c r="AC1545" s="143">
        <f t="shared" si="354"/>
        <v>0.37187100078149737</v>
      </c>
      <c r="AD1545" s="143">
        <f t="shared" si="355"/>
        <v>4.1814998531462061E-2</v>
      </c>
      <c r="AE1545" s="105">
        <f t="shared" si="356"/>
        <v>4.8428999218502612E-2</v>
      </c>
      <c r="AF1545" s="143">
        <f t="shared" si="357"/>
        <v>3.5415126758454943E-2</v>
      </c>
    </row>
    <row r="1546" spans="1:32" x14ac:dyDescent="0.25">
      <c r="A1546">
        <v>6.4291659999999986</v>
      </c>
      <c r="B1546">
        <v>4.7146015840770022E-2</v>
      </c>
      <c r="C1546" s="203">
        <f t="shared" si="345"/>
        <v>3.1457584953292116E-4</v>
      </c>
      <c r="D1546" s="184">
        <f t="shared" si="346"/>
        <v>3.0859890839179567E-3</v>
      </c>
      <c r="T1546" s="182">
        <f t="shared" si="358"/>
        <v>0.10135758878871277</v>
      </c>
      <c r="U1546" s="19">
        <v>1.0003216263381474</v>
      </c>
      <c r="V1546" s="105">
        <f t="shared" si="347"/>
        <v>4.16599999999967E-3</v>
      </c>
      <c r="W1546" s="143">
        <f t="shared" si="348"/>
        <v>8.8754449677853557</v>
      </c>
      <c r="X1546" s="143">
        <f t="shared" si="349"/>
        <v>0.61929999999999996</v>
      </c>
      <c r="Y1546" s="143">
        <f t="shared" si="350"/>
        <v>8.9585183876277098E-3</v>
      </c>
      <c r="Z1546" s="143">
        <f t="shared" si="351"/>
        <v>13.837065512256782</v>
      </c>
      <c r="AA1546" s="143">
        <f t="shared" si="352"/>
        <v>-100.63180065407803</v>
      </c>
      <c r="AB1546" s="143">
        <f t="shared" si="353"/>
        <v>1.7393326936427096E-4</v>
      </c>
      <c r="AC1546" s="143">
        <f t="shared" si="354"/>
        <v>0.37204493405086164</v>
      </c>
      <c r="AD1546" s="143">
        <f t="shared" si="355"/>
        <v>4.1750664753788948E-2</v>
      </c>
      <c r="AE1546" s="105">
        <f t="shared" si="356"/>
        <v>4.8255065949138344E-2</v>
      </c>
      <c r="AF1546" s="143">
        <f t="shared" si="357"/>
        <v>1.6093876019943856E-2</v>
      </c>
    </row>
    <row r="1547" spans="1:32" x14ac:dyDescent="0.25">
      <c r="A1547">
        <v>6.4333329999999993</v>
      </c>
      <c r="B1547">
        <v>0.10387455522641484</v>
      </c>
      <c r="C1547" s="203">
        <f t="shared" si="345"/>
        <v>3.1465135981853238E-4</v>
      </c>
      <c r="D1547" s="184">
        <f t="shared" si="346"/>
        <v>3.086729839819803E-3</v>
      </c>
      <c r="T1547" s="182">
        <f t="shared" si="358"/>
        <v>0.10148276719133041</v>
      </c>
      <c r="U1547" s="19">
        <v>1.0015570411184842</v>
      </c>
      <c r="V1547" s="105">
        <f t="shared" si="347"/>
        <v>4.1670000000006979E-3</v>
      </c>
      <c r="W1547" s="143">
        <f t="shared" si="348"/>
        <v>8.8754449677853557</v>
      </c>
      <c r="X1547" s="143">
        <f t="shared" si="349"/>
        <v>0.61929999999999996</v>
      </c>
      <c r="Y1547" s="143">
        <f t="shared" si="350"/>
        <v>8.9675207009171955E-3</v>
      </c>
      <c r="Z1547" s="143">
        <f t="shared" si="351"/>
        <v>13.846033032957699</v>
      </c>
      <c r="AA1547" s="143">
        <f t="shared" si="352"/>
        <v>-100.65465859156144</v>
      </c>
      <c r="AB1547" s="143">
        <f t="shared" si="353"/>
        <v>1.7397277731078062E-4</v>
      </c>
      <c r="AC1547" s="143">
        <f t="shared" si="354"/>
        <v>0.37221890682817244</v>
      </c>
      <c r="AD1547" s="143">
        <f t="shared" si="355"/>
        <v>4.1750126544456798E-2</v>
      </c>
      <c r="AE1547" s="105">
        <f t="shared" si="356"/>
        <v>4.8081093171827564E-2</v>
      </c>
      <c r="AF1547" s="143">
        <f t="shared" si="357"/>
        <v>3.5415126748430316E-2</v>
      </c>
    </row>
    <row r="1548" spans="1:32" x14ac:dyDescent="0.25">
      <c r="A1548">
        <v>6.4375</v>
      </c>
      <c r="B1548">
        <v>0.10387455522641484</v>
      </c>
      <c r="C1548" s="203">
        <f t="shared" ref="C1548:C1611" si="359">+(B1547+B1548)/2*(A1548-A1547)</f>
        <v>4.3284527162854312E-4</v>
      </c>
      <c r="D1548" s="184">
        <f t="shared" ref="D1548:D1611" si="360">C1548*9.81</f>
        <v>4.2462121146760083E-3</v>
      </c>
      <c r="T1548" s="182">
        <f t="shared" si="358"/>
        <v>0.10148276719133041</v>
      </c>
      <c r="U1548" s="19">
        <v>1.0015570411184842</v>
      </c>
      <c r="V1548" s="105">
        <f t="shared" si="347"/>
        <v>4.1670000000006979E-3</v>
      </c>
      <c r="W1548" s="143">
        <f t="shared" si="348"/>
        <v>8.8754449677853557</v>
      </c>
      <c r="X1548" s="143">
        <f t="shared" si="349"/>
        <v>0.61929999999999996</v>
      </c>
      <c r="Y1548" s="143">
        <f t="shared" si="350"/>
        <v>8.9675207009171955E-3</v>
      </c>
      <c r="Z1548" s="143">
        <f t="shared" si="351"/>
        <v>13.855000553658616</v>
      </c>
      <c r="AA1548" s="143">
        <f t="shared" si="352"/>
        <v>-100.5763384041534</v>
      </c>
      <c r="AB1548" s="143">
        <f t="shared" si="353"/>
        <v>1.7383740771424595E-4</v>
      </c>
      <c r="AC1548" s="143">
        <f t="shared" si="354"/>
        <v>0.3723927442358867</v>
      </c>
      <c r="AD1548" s="143">
        <f t="shared" si="355"/>
        <v>4.1717640440176826E-2</v>
      </c>
      <c r="AE1548" s="105">
        <f t="shared" si="356"/>
        <v>4.7907255764113317E-2</v>
      </c>
      <c r="AF1548" s="143">
        <f t="shared" si="357"/>
        <v>3.5415126748430316E-2</v>
      </c>
    </row>
    <row r="1549" spans="1:32" x14ac:dyDescent="0.25">
      <c r="A1549">
        <v>6.4416659999999997</v>
      </c>
      <c r="B1549">
        <v>0.10387455522641484</v>
      </c>
      <c r="C1549" s="203">
        <f t="shared" si="359"/>
        <v>4.3274139707320992E-4</v>
      </c>
      <c r="D1549" s="184">
        <f t="shared" si="360"/>
        <v>4.2451931052881892E-3</v>
      </c>
      <c r="T1549" s="182">
        <f t="shared" si="358"/>
        <v>0.10148276719133041</v>
      </c>
      <c r="U1549" s="19">
        <v>1.0015570411184842</v>
      </c>
      <c r="V1549" s="105">
        <f t="shared" si="347"/>
        <v>4.16599999999967E-3</v>
      </c>
      <c r="W1549" s="143">
        <f t="shared" si="348"/>
        <v>8.8754449677853557</v>
      </c>
      <c r="X1549" s="143">
        <f t="shared" si="349"/>
        <v>0.61929999999999996</v>
      </c>
      <c r="Y1549" s="143">
        <f t="shared" si="350"/>
        <v>8.9653686681093869E-3</v>
      </c>
      <c r="Z1549" s="143">
        <f t="shared" si="351"/>
        <v>13.863965922326726</v>
      </c>
      <c r="AA1549" s="143">
        <f t="shared" si="352"/>
        <v>-100.47386507282972</v>
      </c>
      <c r="AB1549" s="143">
        <f t="shared" si="353"/>
        <v>1.7366029152012115E-4</v>
      </c>
      <c r="AC1549" s="143">
        <f t="shared" si="354"/>
        <v>0.3725664045274068</v>
      </c>
      <c r="AD1549" s="143">
        <f t="shared" si="355"/>
        <v>4.1685139587166326E-2</v>
      </c>
      <c r="AE1549" s="105">
        <f t="shared" si="356"/>
        <v>4.7733595472593197E-2</v>
      </c>
      <c r="AF1549" s="143">
        <f t="shared" si="357"/>
        <v>3.5415126748430316E-2</v>
      </c>
    </row>
    <row r="1550" spans="1:32" x14ac:dyDescent="0.25">
      <c r="A1550">
        <v>6.4458329999999986</v>
      </c>
      <c r="B1550">
        <v>0.1606030946120594</v>
      </c>
      <c r="C1550" s="203">
        <f t="shared" si="359"/>
        <v>5.5103918343831838E-4</v>
      </c>
      <c r="D1550" s="184">
        <f t="shared" si="360"/>
        <v>5.4056943895299039E-3</v>
      </c>
      <c r="T1550" s="182">
        <f t="shared" si="358"/>
        <v>0.10170122950211177</v>
      </c>
      <c r="U1550" s="19">
        <v>1.0037130964925909</v>
      </c>
      <c r="V1550" s="105">
        <f t="shared" si="347"/>
        <v>4.1669999999989216E-3</v>
      </c>
      <c r="W1550" s="143">
        <f t="shared" si="348"/>
        <v>8.8754449677853557</v>
      </c>
      <c r="X1550" s="143">
        <f t="shared" si="349"/>
        <v>0.61929999999999996</v>
      </c>
      <c r="Y1550" s="143">
        <f t="shared" si="350"/>
        <v>8.9794710301430904E-3</v>
      </c>
      <c r="Z1550" s="143">
        <f t="shared" si="351"/>
        <v>13.872945393356868</v>
      </c>
      <c r="AA1550" s="143">
        <f t="shared" si="352"/>
        <v>-100.55327051003979</v>
      </c>
      <c r="AB1550" s="143">
        <f t="shared" si="353"/>
        <v>1.7379753687605712E-4</v>
      </c>
      <c r="AC1550" s="143">
        <f t="shared" si="354"/>
        <v>0.37274020206428288</v>
      </c>
      <c r="AD1550" s="143">
        <f t="shared" si="355"/>
        <v>4.1708072204488147E-2</v>
      </c>
      <c r="AE1550" s="105">
        <f t="shared" si="356"/>
        <v>4.7559797935717144E-2</v>
      </c>
      <c r="AF1550" s="143">
        <f t="shared" si="357"/>
        <v>5.4638608454221645E-2</v>
      </c>
    </row>
    <row r="1551" spans="1:32" x14ac:dyDescent="0.25">
      <c r="A1551">
        <v>6.4499999999999993</v>
      </c>
      <c r="B1551">
        <v>0.21733163399770422</v>
      </c>
      <c r="C1551" s="203">
        <f t="shared" si="359"/>
        <v>7.8742700705857437E-4</v>
      </c>
      <c r="D1551" s="184">
        <f t="shared" si="360"/>
        <v>7.7246589392446149E-3</v>
      </c>
      <c r="T1551" s="182">
        <f t="shared" si="358"/>
        <v>0.10201121861029289</v>
      </c>
      <c r="U1551" s="19">
        <v>1.0067724511255158</v>
      </c>
      <c r="V1551" s="105">
        <f t="shared" si="347"/>
        <v>4.1670000000006979E-3</v>
      </c>
      <c r="W1551" s="143">
        <f t="shared" si="348"/>
        <v>8.8754449677853557</v>
      </c>
      <c r="X1551" s="143">
        <f t="shared" si="349"/>
        <v>0.61929999999999996</v>
      </c>
      <c r="Y1551" s="143">
        <f t="shared" si="350"/>
        <v>8.9964113017845671E-3</v>
      </c>
      <c r="Z1551" s="143">
        <f t="shared" si="351"/>
        <v>13.881941804658654</v>
      </c>
      <c r="AA1551" s="143">
        <f t="shared" si="352"/>
        <v>-100.66397988347124</v>
      </c>
      <c r="AB1551" s="143">
        <f t="shared" si="353"/>
        <v>1.7398888834890209E-4</v>
      </c>
      <c r="AC1551" s="143">
        <f t="shared" si="354"/>
        <v>0.37291419095263179</v>
      </c>
      <c r="AD1551" s="143">
        <f t="shared" si="355"/>
        <v>4.1753992884298763E-2</v>
      </c>
      <c r="AE1551" s="105">
        <f t="shared" si="356"/>
        <v>4.7385809047368242E-2</v>
      </c>
      <c r="AF1551" s="143">
        <f t="shared" si="357"/>
        <v>7.3713483239739599E-2</v>
      </c>
    </row>
    <row r="1552" spans="1:32" x14ac:dyDescent="0.25">
      <c r="A1552">
        <v>6.454165999999999</v>
      </c>
      <c r="B1552">
        <v>0.21733163399770422</v>
      </c>
      <c r="C1552" s="203">
        <f t="shared" si="359"/>
        <v>9.0540358723436405E-4</v>
      </c>
      <c r="D1552" s="184">
        <f t="shared" si="360"/>
        <v>8.8820091907691121E-3</v>
      </c>
      <c r="T1552" s="182">
        <f t="shared" si="358"/>
        <v>0.10201121861029289</v>
      </c>
      <c r="U1552" s="19">
        <v>1.0067724511255158</v>
      </c>
      <c r="V1552" s="105">
        <f t="shared" si="347"/>
        <v>4.16599999999967E-3</v>
      </c>
      <c r="W1552" s="143">
        <f t="shared" si="348"/>
        <v>8.8754449677853557</v>
      </c>
      <c r="X1552" s="143">
        <f t="shared" si="349"/>
        <v>0.61929999999999996</v>
      </c>
      <c r="Y1552" s="143">
        <f t="shared" si="350"/>
        <v>8.9942523357871996E-3</v>
      </c>
      <c r="Z1552" s="143">
        <f t="shared" si="351"/>
        <v>13.890936056994441</v>
      </c>
      <c r="AA1552" s="143">
        <f t="shared" si="352"/>
        <v>-100.56081553648661</v>
      </c>
      <c r="AB1552" s="143">
        <f t="shared" si="353"/>
        <v>1.7381057779462168E-4</v>
      </c>
      <c r="AC1552" s="143">
        <f t="shared" si="354"/>
        <v>0.37308800153042643</v>
      </c>
      <c r="AD1552" s="143">
        <f t="shared" si="355"/>
        <v>4.1721214064962903E-2</v>
      </c>
      <c r="AE1552" s="105">
        <f t="shared" si="356"/>
        <v>4.7211998469573621E-2</v>
      </c>
      <c r="AF1552" s="143">
        <f t="shared" si="357"/>
        <v>7.3713483239739599E-2</v>
      </c>
    </row>
    <row r="1553" spans="1:32" x14ac:dyDescent="0.25">
      <c r="A1553">
        <v>6.4583329999999997</v>
      </c>
      <c r="B1553">
        <v>4.7146015840770022E-2</v>
      </c>
      <c r="C1553" s="203">
        <f t="shared" si="359"/>
        <v>5.5103918343855332E-4</v>
      </c>
      <c r="D1553" s="184">
        <f t="shared" si="360"/>
        <v>5.4056943895322085E-3</v>
      </c>
      <c r="T1553" s="182">
        <f t="shared" si="358"/>
        <v>0.10135769535329228</v>
      </c>
      <c r="U1553" s="19">
        <v>1.0003226780487764</v>
      </c>
      <c r="V1553" s="105">
        <f t="shared" si="347"/>
        <v>4.1670000000006979E-3</v>
      </c>
      <c r="W1553" s="143">
        <f t="shared" si="348"/>
        <v>8.8754449677853557</v>
      </c>
      <c r="X1553" s="143">
        <f t="shared" si="349"/>
        <v>0.61929999999999996</v>
      </c>
      <c r="Y1553" s="143">
        <f t="shared" si="350"/>
        <v>8.9606746105295818E-3</v>
      </c>
      <c r="Z1553" s="143">
        <f t="shared" si="351"/>
        <v>13.89989673160497</v>
      </c>
      <c r="AA1553" s="143">
        <f t="shared" si="352"/>
        <v>-100.10692515298922</v>
      </c>
      <c r="AB1553" s="143">
        <f t="shared" si="353"/>
        <v>1.7302606794960675E-4</v>
      </c>
      <c r="AC1553" s="143">
        <f t="shared" si="354"/>
        <v>0.37326102759837604</v>
      </c>
      <c r="AD1553" s="143">
        <f t="shared" si="355"/>
        <v>4.1522934473140816E-2</v>
      </c>
      <c r="AE1553" s="105">
        <f t="shared" si="356"/>
        <v>4.7038972401624017E-2</v>
      </c>
      <c r="AF1553" s="143">
        <f t="shared" si="357"/>
        <v>1.60938590993033E-2</v>
      </c>
    </row>
    <row r="1554" spans="1:32" x14ac:dyDescent="0.25">
      <c r="A1554">
        <v>6.4624999999999986</v>
      </c>
      <c r="B1554">
        <v>0.1606030946120594</v>
      </c>
      <c r="C1554" s="203">
        <f t="shared" si="359"/>
        <v>4.3284527162835811E-4</v>
      </c>
      <c r="D1554" s="184">
        <f t="shared" si="360"/>
        <v>4.246212114674193E-3</v>
      </c>
      <c r="T1554" s="182">
        <f t="shared" si="358"/>
        <v>0.10170136798010353</v>
      </c>
      <c r="U1554" s="19">
        <v>1.0037144631641108</v>
      </c>
      <c r="V1554" s="105">
        <f t="shared" si="347"/>
        <v>4.1669999999989216E-3</v>
      </c>
      <c r="W1554" s="143">
        <f t="shared" si="348"/>
        <v>8.8754449677853557</v>
      </c>
      <c r="X1554" s="143">
        <f t="shared" si="349"/>
        <v>0.61929999999999996</v>
      </c>
      <c r="Y1554" s="143">
        <f t="shared" si="350"/>
        <v>8.9794786020675841E-3</v>
      </c>
      <c r="Z1554" s="143">
        <f t="shared" si="351"/>
        <v>13.908876210207039</v>
      </c>
      <c r="AA1554" s="143">
        <f t="shared" si="352"/>
        <v>-100.23814301380344</v>
      </c>
      <c r="AB1554" s="143">
        <f t="shared" si="353"/>
        <v>1.7325286654987085E-4</v>
      </c>
      <c r="AC1554" s="143">
        <f t="shared" si="354"/>
        <v>0.37343428046492588</v>
      </c>
      <c r="AD1554" s="143">
        <f t="shared" si="355"/>
        <v>4.1577361783037121E-2</v>
      </c>
      <c r="AE1554" s="105">
        <f t="shared" si="356"/>
        <v>4.6865719535074145E-2</v>
      </c>
      <c r="AF1554" s="143">
        <f t="shared" si="357"/>
        <v>5.4638534057535326E-2</v>
      </c>
    </row>
    <row r="1555" spans="1:32" x14ac:dyDescent="0.25">
      <c r="A1555">
        <v>6.466666</v>
      </c>
      <c r="B1555">
        <v>0.1606030946120594</v>
      </c>
      <c r="C1555" s="203">
        <f t="shared" si="359"/>
        <v>6.6907249215407178E-4</v>
      </c>
      <c r="D1555" s="184">
        <f t="shared" si="360"/>
        <v>6.5636011480314444E-3</v>
      </c>
      <c r="T1555" s="182">
        <f t="shared" si="358"/>
        <v>0.10170136798010353</v>
      </c>
      <c r="U1555" s="19">
        <v>1.0037144631641108</v>
      </c>
      <c r="V1555" s="105">
        <f t="shared" si="347"/>
        <v>4.1660000000014463E-3</v>
      </c>
      <c r="W1555" s="143">
        <f t="shared" si="348"/>
        <v>8.8754449677853557</v>
      </c>
      <c r="X1555" s="143">
        <f t="shared" si="349"/>
        <v>0.61929999999999996</v>
      </c>
      <c r="Y1555" s="143">
        <f t="shared" si="350"/>
        <v>8.9773236996007252E-3</v>
      </c>
      <c r="Z1555" s="143">
        <f t="shared" si="351"/>
        <v>13.917853533906639</v>
      </c>
      <c r="AA1555" s="143">
        <f t="shared" si="352"/>
        <v>-100.13521437128573</v>
      </c>
      <c r="AB1555" s="143">
        <f t="shared" si="353"/>
        <v>1.7307496339015428E-4</v>
      </c>
      <c r="AC1555" s="143">
        <f t="shared" si="354"/>
        <v>0.37360735542831602</v>
      </c>
      <c r="AD1555" s="143">
        <f t="shared" si="355"/>
        <v>4.1544638355759528E-2</v>
      </c>
      <c r="AE1555" s="105">
        <f t="shared" si="356"/>
        <v>4.669264457168399E-2</v>
      </c>
      <c r="AF1555" s="143">
        <f t="shared" si="357"/>
        <v>5.4638534057535326E-2</v>
      </c>
    </row>
    <row r="1556" spans="1:32" x14ac:dyDescent="0.25">
      <c r="A1556">
        <v>6.4708329999999989</v>
      </c>
      <c r="B1556">
        <v>4.7146015840770022E-2</v>
      </c>
      <c r="C1556" s="203">
        <f t="shared" si="359"/>
        <v>4.3284527162835811E-4</v>
      </c>
      <c r="D1556" s="184">
        <f t="shared" si="360"/>
        <v>4.246212114674193E-3</v>
      </c>
      <c r="T1556" s="182">
        <f t="shared" si="358"/>
        <v>0.1013575827833596</v>
      </c>
      <c r="U1556" s="19">
        <v>1.0003215670699195</v>
      </c>
      <c r="V1556" s="105">
        <f t="shared" si="347"/>
        <v>4.1669999999989216E-3</v>
      </c>
      <c r="W1556" s="143">
        <f t="shared" si="348"/>
        <v>8.8754449677853557</v>
      </c>
      <c r="X1556" s="143">
        <f t="shared" si="349"/>
        <v>0.61929999999999996</v>
      </c>
      <c r="Y1556" s="143">
        <f t="shared" si="350"/>
        <v>8.9606684473073541E-3</v>
      </c>
      <c r="Z1556" s="143">
        <f t="shared" si="351"/>
        <v>13.926814202353945</v>
      </c>
      <c r="AA1556" s="143">
        <f t="shared" si="352"/>
        <v>-99.87080238482028</v>
      </c>
      <c r="AB1556" s="143">
        <f t="shared" si="353"/>
        <v>1.726179503886367E-4</v>
      </c>
      <c r="AC1556" s="143">
        <f t="shared" si="354"/>
        <v>0.37377997337870467</v>
      </c>
      <c r="AD1556" s="143">
        <f t="shared" si="355"/>
        <v>4.142499409375603E-2</v>
      </c>
      <c r="AE1556" s="105">
        <f t="shared" si="356"/>
        <v>4.6520026621295354E-2</v>
      </c>
      <c r="AF1556" s="143">
        <f t="shared" si="357"/>
        <v>1.6093876973492734E-2</v>
      </c>
    </row>
    <row r="1557" spans="1:32" x14ac:dyDescent="0.25">
      <c r="A1557">
        <v>6.4749999999999996</v>
      </c>
      <c r="B1557">
        <v>0.1606030946120594</v>
      </c>
      <c r="C1557" s="203">
        <f t="shared" si="359"/>
        <v>4.3284527162854258E-4</v>
      </c>
      <c r="D1557" s="184">
        <f t="shared" si="360"/>
        <v>4.2462121146760031E-3</v>
      </c>
      <c r="T1557" s="182">
        <f t="shared" si="358"/>
        <v>0.10170136824038878</v>
      </c>
      <c r="U1557" s="19">
        <v>1.0037144657329264</v>
      </c>
      <c r="V1557" s="105">
        <f t="shared" si="347"/>
        <v>4.1670000000006979E-3</v>
      </c>
      <c r="W1557" s="143">
        <f t="shared" si="348"/>
        <v>8.8754449677853557</v>
      </c>
      <c r="X1557" s="143">
        <f t="shared" si="349"/>
        <v>0.61929999999999996</v>
      </c>
      <c r="Y1557" s="143">
        <f t="shared" si="350"/>
        <v>8.9794786163037068E-3</v>
      </c>
      <c r="Z1557" s="143">
        <f t="shared" si="351"/>
        <v>13.935793680970249</v>
      </c>
      <c r="AA1557" s="143">
        <f t="shared" si="352"/>
        <v>-100.00143009305852</v>
      </c>
      <c r="AB1557" s="143">
        <f t="shared" si="353"/>
        <v>1.7284372896176928E-4</v>
      </c>
      <c r="AC1557" s="143">
        <f t="shared" si="354"/>
        <v>0.37395281710766642</v>
      </c>
      <c r="AD1557" s="143">
        <f t="shared" si="355"/>
        <v>4.1479176616688346E-2</v>
      </c>
      <c r="AE1557" s="105">
        <f t="shared" si="356"/>
        <v>4.6347182892333583E-2</v>
      </c>
      <c r="AF1557" s="143">
        <f t="shared" si="357"/>
        <v>5.463853391769842E-2</v>
      </c>
    </row>
    <row r="1558" spans="1:32" x14ac:dyDescent="0.25">
      <c r="A1558">
        <v>6.4791659999999993</v>
      </c>
      <c r="B1558">
        <v>0.10387455522641484</v>
      </c>
      <c r="C1558" s="203">
        <f t="shared" si="359"/>
        <v>5.5090694461349819E-4</v>
      </c>
      <c r="D1558" s="184">
        <f t="shared" si="360"/>
        <v>5.4043971266584173E-3</v>
      </c>
      <c r="T1558" s="182">
        <f t="shared" si="358"/>
        <v>0.10148284273033574</v>
      </c>
      <c r="U1558" s="19">
        <v>1.0015577866305032</v>
      </c>
      <c r="V1558" s="105">
        <f t="shared" si="347"/>
        <v>4.16599999999967E-3</v>
      </c>
      <c r="W1558" s="143">
        <f t="shared" si="348"/>
        <v>8.8754449677853557</v>
      </c>
      <c r="X1558" s="143">
        <f t="shared" si="349"/>
        <v>0.61929999999999996</v>
      </c>
      <c r="Y1558" s="143">
        <f t="shared" si="350"/>
        <v>8.9653728009450109E-3</v>
      </c>
      <c r="Z1558" s="143">
        <f t="shared" si="351"/>
        <v>13.944759053771195</v>
      </c>
      <c r="AA1558" s="143">
        <f t="shared" si="352"/>
        <v>-99.765511728639737</v>
      </c>
      <c r="AB1558" s="143">
        <f t="shared" si="353"/>
        <v>1.7243596469481071E-4</v>
      </c>
      <c r="AC1558" s="143">
        <f t="shared" si="354"/>
        <v>0.37412525307236122</v>
      </c>
      <c r="AD1558" s="143">
        <f t="shared" si="355"/>
        <v>4.1391254127418238E-2</v>
      </c>
      <c r="AE1558" s="105">
        <f t="shared" si="356"/>
        <v>4.6174746927638774E-2</v>
      </c>
      <c r="AF1558" s="143">
        <f t="shared" si="357"/>
        <v>3.5415100387093001E-2</v>
      </c>
    </row>
    <row r="1559" spans="1:32" x14ac:dyDescent="0.25">
      <c r="A1559">
        <v>6.483333</v>
      </c>
      <c r="B1559">
        <v>0.1606030946120594</v>
      </c>
      <c r="C1559" s="203">
        <f t="shared" si="359"/>
        <v>5.5103918343855332E-4</v>
      </c>
      <c r="D1559" s="184">
        <f t="shared" si="360"/>
        <v>5.4056943895322085E-3</v>
      </c>
      <c r="T1559" s="182">
        <f t="shared" si="358"/>
        <v>0.10170122945637547</v>
      </c>
      <c r="U1559" s="19">
        <v>1.0037130960412086</v>
      </c>
      <c r="V1559" s="105">
        <f t="shared" si="347"/>
        <v>4.1670000000006979E-3</v>
      </c>
      <c r="W1559" s="143">
        <f t="shared" si="348"/>
        <v>8.8754449677853557</v>
      </c>
      <c r="X1559" s="143">
        <f t="shared" si="349"/>
        <v>0.61929999999999996</v>
      </c>
      <c r="Y1559" s="143">
        <f t="shared" si="350"/>
        <v>8.979471027646074E-3</v>
      </c>
      <c r="Z1559" s="143">
        <f t="shared" si="351"/>
        <v>13.95373852479884</v>
      </c>
      <c r="AA1559" s="143">
        <f t="shared" si="352"/>
        <v>-99.843265673248638</v>
      </c>
      <c r="AB1559" s="143">
        <f t="shared" si="353"/>
        <v>1.7257035559017274E-4</v>
      </c>
      <c r="AC1559" s="143">
        <f t="shared" si="354"/>
        <v>0.37429782342795137</v>
      </c>
      <c r="AD1559" s="143">
        <f t="shared" si="355"/>
        <v>4.1413572255854056E-2</v>
      </c>
      <c r="AE1559" s="105">
        <f t="shared" si="356"/>
        <v>4.6002176572048602E-2</v>
      </c>
      <c r="AF1559" s="143">
        <f t="shared" si="357"/>
        <v>5.4638608478793295E-2</v>
      </c>
    </row>
    <row r="1560" spans="1:32" x14ac:dyDescent="0.25">
      <c r="A1560">
        <v>6.4874999999999989</v>
      </c>
      <c r="B1560">
        <v>0.1606030946120594</v>
      </c>
      <c r="C1560" s="203">
        <f t="shared" si="359"/>
        <v>6.6923309524827832E-4</v>
      </c>
      <c r="D1560" s="184">
        <f t="shared" si="360"/>
        <v>6.5651766643856106E-3</v>
      </c>
      <c r="T1560" s="182">
        <f t="shared" si="358"/>
        <v>0.10170122945637547</v>
      </c>
      <c r="U1560" s="19">
        <v>1.0037130960412086</v>
      </c>
      <c r="V1560" s="105">
        <f t="shared" si="347"/>
        <v>4.1669999999989216E-3</v>
      </c>
      <c r="W1560" s="143">
        <f t="shared" si="348"/>
        <v>8.8754449677853557</v>
      </c>
      <c r="X1560" s="143">
        <f t="shared" si="349"/>
        <v>0.61929999999999996</v>
      </c>
      <c r="Y1560" s="143">
        <f t="shared" si="350"/>
        <v>8.9794710276422454E-3</v>
      </c>
      <c r="Z1560" s="143">
        <f t="shared" si="351"/>
        <v>13.962717995826482</v>
      </c>
      <c r="AA1560" s="143">
        <f t="shared" si="352"/>
        <v>-99.764081780141723</v>
      </c>
      <c r="AB1560" s="143">
        <f t="shared" si="353"/>
        <v>1.7243349315384986E-4</v>
      </c>
      <c r="AC1560" s="143">
        <f t="shared" si="354"/>
        <v>0.37447025692110519</v>
      </c>
      <c r="AD1560" s="143">
        <f t="shared" si="355"/>
        <v>4.1380727898702778E-2</v>
      </c>
      <c r="AE1560" s="105">
        <f t="shared" si="356"/>
        <v>4.5829743078894751E-2</v>
      </c>
      <c r="AF1560" s="143">
        <f t="shared" si="357"/>
        <v>5.4638608478793295E-2</v>
      </c>
    </row>
    <row r="1561" spans="1:32" x14ac:dyDescent="0.25">
      <c r="A1561">
        <v>6.4916659999999986</v>
      </c>
      <c r="B1561">
        <v>0.21733163399770422</v>
      </c>
      <c r="C1561" s="203">
        <f t="shared" si="359"/>
        <v>7.8723803969407528E-4</v>
      </c>
      <c r="D1561" s="184">
        <f t="shared" si="360"/>
        <v>7.7228051693988787E-3</v>
      </c>
      <c r="T1561" s="182">
        <f t="shared" si="358"/>
        <v>0.10201121861035885</v>
      </c>
      <c r="U1561" s="19">
        <v>1.0067724511261669</v>
      </c>
      <c r="V1561" s="105">
        <f t="shared" si="347"/>
        <v>4.16599999999967E-3</v>
      </c>
      <c r="W1561" s="143">
        <f t="shared" si="348"/>
        <v>8.8754449677853557</v>
      </c>
      <c r="X1561" s="143">
        <f t="shared" si="349"/>
        <v>0.61929999999999996</v>
      </c>
      <c r="Y1561" s="143">
        <f t="shared" si="350"/>
        <v>8.9942523357907991E-3</v>
      </c>
      <c r="Z1561" s="143">
        <f t="shared" si="351"/>
        <v>13.971712248162273</v>
      </c>
      <c r="AA1561" s="143">
        <f t="shared" si="352"/>
        <v>-99.8488060517235</v>
      </c>
      <c r="AB1561" s="143">
        <f t="shared" si="353"/>
        <v>1.7257993164998073E-4</v>
      </c>
      <c r="AC1561" s="143">
        <f t="shared" si="354"/>
        <v>0.37464283685275518</v>
      </c>
      <c r="AD1561" s="143">
        <f t="shared" si="355"/>
        <v>4.1425811725874798E-2</v>
      </c>
      <c r="AE1561" s="105">
        <f t="shared" si="356"/>
        <v>4.5657163147244773E-2</v>
      </c>
      <c r="AF1561" s="143">
        <f t="shared" si="357"/>
        <v>7.3713483239691929E-2</v>
      </c>
    </row>
    <row r="1562" spans="1:32" x14ac:dyDescent="0.25">
      <c r="A1562">
        <v>6.4958329999999993</v>
      </c>
      <c r="B1562">
        <v>0.21733163399770422</v>
      </c>
      <c r="C1562" s="203">
        <f t="shared" si="359"/>
        <v>9.0562091886858516E-4</v>
      </c>
      <c r="D1562" s="184">
        <f t="shared" si="360"/>
        <v>8.8841412141008203E-3</v>
      </c>
      <c r="T1562" s="182">
        <f t="shared" si="358"/>
        <v>0.10201121861035885</v>
      </c>
      <c r="U1562" s="19">
        <v>1.0067724511261669</v>
      </c>
      <c r="V1562" s="105">
        <f t="shared" si="347"/>
        <v>4.1670000000006979E-3</v>
      </c>
      <c r="W1562" s="143">
        <f t="shared" si="348"/>
        <v>8.8754449677853557</v>
      </c>
      <c r="X1562" s="143">
        <f t="shared" si="349"/>
        <v>0.61929999999999996</v>
      </c>
      <c r="Y1562" s="143">
        <f t="shared" si="350"/>
        <v>8.9964113017881684E-3</v>
      </c>
      <c r="Z1562" s="143">
        <f t="shared" si="351"/>
        <v>13.980708659464062</v>
      </c>
      <c r="AA1562" s="143">
        <f t="shared" si="352"/>
        <v>-99.793180921140944</v>
      </c>
      <c r="AB1562" s="143">
        <f t="shared" si="353"/>
        <v>1.7248378847497885E-4</v>
      </c>
      <c r="AC1562" s="143">
        <f t="shared" si="354"/>
        <v>0.37481532064123013</v>
      </c>
      <c r="AD1562" s="143">
        <f t="shared" si="355"/>
        <v>4.1392797810163175E-2</v>
      </c>
      <c r="AE1562" s="105">
        <f t="shared" si="356"/>
        <v>4.5484679358769792E-2</v>
      </c>
      <c r="AF1562" s="143">
        <f t="shared" si="357"/>
        <v>7.3713483239691929E-2</v>
      </c>
    </row>
    <row r="1563" spans="1:32" x14ac:dyDescent="0.25">
      <c r="A1563">
        <v>6.5</v>
      </c>
      <c r="B1563">
        <v>0.10387455522641484</v>
      </c>
      <c r="C1563" s="203">
        <f t="shared" si="359"/>
        <v>6.6923309524856412E-4</v>
      </c>
      <c r="D1563" s="184">
        <f t="shared" si="360"/>
        <v>6.5651766643884139E-3</v>
      </c>
      <c r="T1563" s="182">
        <f t="shared" si="358"/>
        <v>0.10148312313725089</v>
      </c>
      <c r="U1563" s="19">
        <v>1.0015605540315902</v>
      </c>
      <c r="V1563" s="105">
        <f t="shared" si="347"/>
        <v>4.1670000000006979E-3</v>
      </c>
      <c r="W1563" s="143">
        <f t="shared" si="348"/>
        <v>8.8754449677853557</v>
      </c>
      <c r="X1563" s="143">
        <f t="shared" si="349"/>
        <v>0.61929999999999996</v>
      </c>
      <c r="Y1563" s="143">
        <f t="shared" si="350"/>
        <v>8.9675401798382202E-3</v>
      </c>
      <c r="Z1563" s="143">
        <f t="shared" si="351"/>
        <v>13.989676199643901</v>
      </c>
      <c r="AA1563" s="143">
        <f t="shared" si="352"/>
        <v>-99.393789329010147</v>
      </c>
      <c r="AB1563" s="143">
        <f t="shared" si="353"/>
        <v>1.717934750261049E-4</v>
      </c>
      <c r="AC1563" s="143">
        <f t="shared" si="354"/>
        <v>0.37498711411625624</v>
      </c>
      <c r="AD1563" s="143">
        <f t="shared" si="355"/>
        <v>4.1227135835391442E-2</v>
      </c>
      <c r="AE1563" s="105">
        <f t="shared" si="356"/>
        <v>4.5312885883743687E-2</v>
      </c>
      <c r="AF1563" s="143">
        <f t="shared" si="357"/>
        <v>3.541500253201383E-2</v>
      </c>
    </row>
    <row r="1564" spans="1:32" x14ac:dyDescent="0.25">
      <c r="A1564">
        <v>6.5041659999999997</v>
      </c>
      <c r="B1564">
        <v>0.21733163399770422</v>
      </c>
      <c r="C1564" s="203">
        <f t="shared" si="359"/>
        <v>6.6907249215378696E-4</v>
      </c>
      <c r="D1564" s="184">
        <f t="shared" si="360"/>
        <v>6.5636011480286506E-3</v>
      </c>
      <c r="T1564" s="182">
        <f t="shared" si="358"/>
        <v>0.10201141016331775</v>
      </c>
      <c r="U1564" s="19">
        <v>1.0067743416068862</v>
      </c>
      <c r="V1564" s="105">
        <f t="shared" si="347"/>
        <v>4.16599999999967E-3</v>
      </c>
      <c r="W1564" s="143">
        <f t="shared" si="348"/>
        <v>8.8754449677853557</v>
      </c>
      <c r="X1564" s="143">
        <f t="shared" si="349"/>
        <v>0.61929999999999996</v>
      </c>
      <c r="Y1564" s="143">
        <f t="shared" si="350"/>
        <v>8.9942627951944045E-3</v>
      </c>
      <c r="Z1564" s="143">
        <f t="shared" si="351"/>
        <v>13.998670462439096</v>
      </c>
      <c r="AA1564" s="143">
        <f t="shared" si="352"/>
        <v>-99.610311337122425</v>
      </c>
      <c r="AB1564" s="143">
        <f t="shared" si="353"/>
        <v>1.7216771438697797E-4</v>
      </c>
      <c r="AC1564" s="143">
        <f t="shared" si="354"/>
        <v>0.37515928183064323</v>
      </c>
      <c r="AD1564" s="143">
        <f t="shared" si="355"/>
        <v>4.1326863751078156E-2</v>
      </c>
      <c r="AE1564" s="105">
        <f t="shared" si="356"/>
        <v>4.5140718169356706E-2</v>
      </c>
      <c r="AF1564" s="143">
        <f t="shared" si="357"/>
        <v>7.3713344823452001E-2</v>
      </c>
    </row>
    <row r="1565" spans="1:32" x14ac:dyDescent="0.25">
      <c r="A1565">
        <v>6.5083329999999986</v>
      </c>
      <c r="B1565">
        <v>4.7146015840770022E-2</v>
      </c>
      <c r="C1565" s="203">
        <f t="shared" si="359"/>
        <v>5.5103918343831838E-4</v>
      </c>
      <c r="D1565" s="184">
        <f t="shared" si="360"/>
        <v>5.4056943895299039E-3</v>
      </c>
      <c r="T1565" s="182">
        <f t="shared" si="358"/>
        <v>0.10135769496934562</v>
      </c>
      <c r="U1565" s="19">
        <v>1.0003226742595177</v>
      </c>
      <c r="V1565" s="105">
        <f t="shared" si="347"/>
        <v>4.1669999999989216E-3</v>
      </c>
      <c r="W1565" s="143">
        <f t="shared" si="348"/>
        <v>8.8754449677853557</v>
      </c>
      <c r="X1565" s="143">
        <f t="shared" si="349"/>
        <v>0.61929999999999996</v>
      </c>
      <c r="Y1565" s="143">
        <f t="shared" si="350"/>
        <v>8.9606745895046396E-3</v>
      </c>
      <c r="Z1565" s="143">
        <f t="shared" si="351"/>
        <v>14.0076311370286</v>
      </c>
      <c r="AA1565" s="143">
        <f t="shared" si="352"/>
        <v>-99.159201555429604</v>
      </c>
      <c r="AB1565" s="143">
        <f t="shared" si="353"/>
        <v>1.7138801056907897E-4</v>
      </c>
      <c r="AC1565" s="143">
        <f t="shared" si="354"/>
        <v>0.37533066984121233</v>
      </c>
      <c r="AD1565" s="143">
        <f t="shared" si="355"/>
        <v>4.1129832150017594E-2</v>
      </c>
      <c r="AE1565" s="105">
        <f t="shared" si="356"/>
        <v>4.4969330158787624E-2</v>
      </c>
      <c r="AF1565" s="143">
        <f t="shared" si="357"/>
        <v>1.609385916026743E-2</v>
      </c>
    </row>
    <row r="1566" spans="1:32" x14ac:dyDescent="0.25">
      <c r="A1566">
        <v>6.5124999999999993</v>
      </c>
      <c r="B1566">
        <v>0.10387455522641484</v>
      </c>
      <c r="C1566" s="203">
        <f t="shared" si="359"/>
        <v>3.1465135981853238E-4</v>
      </c>
      <c r="D1566" s="184">
        <f t="shared" si="360"/>
        <v>3.086729839819803E-3</v>
      </c>
      <c r="T1566" s="182">
        <f t="shared" si="358"/>
        <v>0.10148276769277587</v>
      </c>
      <c r="U1566" s="19">
        <v>1.0015570460673662</v>
      </c>
      <c r="V1566" s="105">
        <f t="shared" si="347"/>
        <v>4.1670000000006979E-3</v>
      </c>
      <c r="W1566" s="143">
        <f t="shared" si="348"/>
        <v>8.8754449677853557</v>
      </c>
      <c r="X1566" s="143">
        <f t="shared" si="349"/>
        <v>0.61929999999999996</v>
      </c>
      <c r="Y1566" s="143">
        <f t="shared" si="350"/>
        <v>8.9675207283585016E-3</v>
      </c>
      <c r="Z1566" s="143">
        <f t="shared" si="351"/>
        <v>14.016598657756958</v>
      </c>
      <c r="AA1566" s="143">
        <f t="shared" si="352"/>
        <v>-99.155661217143148</v>
      </c>
      <c r="AB1566" s="143">
        <f t="shared" si="353"/>
        <v>1.7138189140387654E-4</v>
      </c>
      <c r="AC1566" s="143">
        <f t="shared" si="354"/>
        <v>0.37550205173261619</v>
      </c>
      <c r="AD1566" s="143">
        <f t="shared" si="355"/>
        <v>4.1128363667830056E-2</v>
      </c>
      <c r="AE1566" s="105">
        <f t="shared" si="356"/>
        <v>4.4797948267383744E-2</v>
      </c>
      <c r="AF1566" s="143">
        <f t="shared" si="357"/>
        <v>3.5415126573437497E-2</v>
      </c>
    </row>
    <row r="1567" spans="1:32" x14ac:dyDescent="0.25">
      <c r="A1567">
        <v>6.516665999999999</v>
      </c>
      <c r="B1567">
        <v>0.1606030946120594</v>
      </c>
      <c r="C1567" s="203">
        <f t="shared" si="359"/>
        <v>5.5090694461349819E-4</v>
      </c>
      <c r="D1567" s="184">
        <f t="shared" si="360"/>
        <v>5.4043971266584173E-3</v>
      </c>
      <c r="T1567" s="182">
        <f t="shared" si="358"/>
        <v>0.10170122950180807</v>
      </c>
      <c r="U1567" s="19">
        <v>1.0037130964895935</v>
      </c>
      <c r="V1567" s="105">
        <f t="shared" si="347"/>
        <v>4.16599999999967E-3</v>
      </c>
      <c r="W1567" s="143">
        <f t="shared" si="348"/>
        <v>8.8754449677853557</v>
      </c>
      <c r="X1567" s="143">
        <f t="shared" si="349"/>
        <v>0.61929999999999996</v>
      </c>
      <c r="Y1567" s="143">
        <f t="shared" si="350"/>
        <v>8.9773161294729176E-3</v>
      </c>
      <c r="Z1567" s="143">
        <f t="shared" si="351"/>
        <v>14.025575973886431</v>
      </c>
      <c r="AA1567" s="143">
        <f t="shared" si="352"/>
        <v>-99.184443060473455</v>
      </c>
      <c r="AB1567" s="143">
        <f t="shared" si="353"/>
        <v>1.7143163830372562E-4</v>
      </c>
      <c r="AC1567" s="143">
        <f t="shared" si="354"/>
        <v>0.37567348337091994</v>
      </c>
      <c r="AD1567" s="143">
        <f t="shared" si="355"/>
        <v>4.1150177221252811E-2</v>
      </c>
      <c r="AE1567" s="105">
        <f t="shared" si="356"/>
        <v>4.4626516629080015E-2</v>
      </c>
      <c r="AF1567" s="143">
        <f t="shared" si="357"/>
        <v>5.4638608454384799E-2</v>
      </c>
    </row>
    <row r="1568" spans="1:32" x14ac:dyDescent="0.25">
      <c r="A1568">
        <v>6.5208329999999997</v>
      </c>
      <c r="B1568">
        <v>0.1606030946120594</v>
      </c>
      <c r="C1568" s="203">
        <f t="shared" si="359"/>
        <v>6.6923309524856368E-4</v>
      </c>
      <c r="D1568" s="184">
        <f t="shared" si="360"/>
        <v>6.5651766643884104E-3</v>
      </c>
      <c r="T1568" s="182">
        <f t="shared" si="358"/>
        <v>0.10170122950180807</v>
      </c>
      <c r="U1568" s="19">
        <v>1.0037130964895935</v>
      </c>
      <c r="V1568" s="105">
        <f t="shared" si="347"/>
        <v>4.1670000000006979E-3</v>
      </c>
      <c r="W1568" s="143">
        <f t="shared" si="348"/>
        <v>8.8754449677853557</v>
      </c>
      <c r="X1568" s="143">
        <f t="shared" si="349"/>
        <v>0.61929999999999996</v>
      </c>
      <c r="Y1568" s="143">
        <f t="shared" si="350"/>
        <v>8.9794710301303107E-3</v>
      </c>
      <c r="Z1568" s="143">
        <f t="shared" si="351"/>
        <v>14.034555444916561</v>
      </c>
      <c r="AA1568" s="143">
        <f t="shared" si="352"/>
        <v>-99.128630512515088</v>
      </c>
      <c r="AB1568" s="143">
        <f t="shared" si="353"/>
        <v>1.7133517119417526E-4</v>
      </c>
      <c r="AC1568" s="143">
        <f t="shared" si="354"/>
        <v>0.3758448185421141</v>
      </c>
      <c r="AD1568" s="143">
        <f t="shared" si="355"/>
        <v>4.1117151714458018E-2</v>
      </c>
      <c r="AE1568" s="105">
        <f t="shared" si="356"/>
        <v>4.4455181457885837E-2</v>
      </c>
      <c r="AF1568" s="143">
        <f t="shared" si="357"/>
        <v>5.4638608454384799E-2</v>
      </c>
    </row>
    <row r="1569" spans="1:32" x14ac:dyDescent="0.25">
      <c r="A1569">
        <v>6.5249999999999986</v>
      </c>
      <c r="B1569">
        <v>0.1606030946120594</v>
      </c>
      <c r="C1569" s="203">
        <f t="shared" si="359"/>
        <v>6.6923309524827832E-4</v>
      </c>
      <c r="D1569" s="184">
        <f t="shared" si="360"/>
        <v>6.5651766643856106E-3</v>
      </c>
      <c r="T1569" s="182">
        <f t="shared" si="358"/>
        <v>0.10170122950180807</v>
      </c>
      <c r="U1569" s="19">
        <v>1.0037130964895935</v>
      </c>
      <c r="V1569" s="105">
        <f t="shared" si="347"/>
        <v>4.1669999999989216E-3</v>
      </c>
      <c r="W1569" s="143">
        <f t="shared" si="348"/>
        <v>8.8754449677853557</v>
      </c>
      <c r="X1569" s="143">
        <f t="shared" si="349"/>
        <v>0.61929999999999996</v>
      </c>
      <c r="Y1569" s="143">
        <f t="shared" si="350"/>
        <v>8.9794710301264839E-3</v>
      </c>
      <c r="Z1569" s="143">
        <f t="shared" si="351"/>
        <v>14.043534915946688</v>
      </c>
      <c r="AA1569" s="143">
        <f t="shared" si="352"/>
        <v>-99.048955298828119</v>
      </c>
      <c r="AB1569" s="143">
        <f t="shared" si="353"/>
        <v>1.7119745955318505E-4</v>
      </c>
      <c r="AC1569" s="143">
        <f t="shared" si="354"/>
        <v>0.37601601600166729</v>
      </c>
      <c r="AD1569" s="143">
        <f t="shared" si="355"/>
        <v>4.1084103564489889E-2</v>
      </c>
      <c r="AE1569" s="105">
        <f t="shared" si="356"/>
        <v>4.4283983998332652E-2</v>
      </c>
      <c r="AF1569" s="143">
        <f t="shared" si="357"/>
        <v>5.4638608454384799E-2</v>
      </c>
    </row>
    <row r="1570" spans="1:32" x14ac:dyDescent="0.25">
      <c r="A1570">
        <v>6.529166</v>
      </c>
      <c r="B1570">
        <v>4.7146015840770022E-2</v>
      </c>
      <c r="C1570" s="203">
        <f t="shared" si="359"/>
        <v>4.3274139707339391E-4</v>
      </c>
      <c r="D1570" s="184">
        <f t="shared" si="360"/>
        <v>4.2451931052899941E-3</v>
      </c>
      <c r="T1570" s="182">
        <f t="shared" si="358"/>
        <v>0.10135758272614569</v>
      </c>
      <c r="U1570" s="19">
        <v>1.0003215665052623</v>
      </c>
      <c r="V1570" s="105">
        <f t="shared" si="347"/>
        <v>4.1660000000014463E-3</v>
      </c>
      <c r="W1570" s="143">
        <f t="shared" si="348"/>
        <v>8.8754449677853557</v>
      </c>
      <c r="X1570" s="143">
        <f t="shared" si="349"/>
        <v>0.61929999999999996</v>
      </c>
      <c r="Y1570" s="143">
        <f t="shared" si="350"/>
        <v>8.9585180557847834E-3</v>
      </c>
      <c r="Z1570" s="143">
        <f t="shared" si="351"/>
        <v>14.052493434002473</v>
      </c>
      <c r="AA1570" s="143">
        <f t="shared" si="352"/>
        <v>-98.738473328582344</v>
      </c>
      <c r="AB1570" s="143">
        <f t="shared" si="353"/>
        <v>1.7066081861252311E-4</v>
      </c>
      <c r="AC1570" s="143">
        <f t="shared" si="354"/>
        <v>0.37618667682027979</v>
      </c>
      <c r="AD1570" s="143">
        <f t="shared" si="355"/>
        <v>4.0965150891133909E-2</v>
      </c>
      <c r="AE1570" s="105">
        <f t="shared" si="356"/>
        <v>4.4113323179720131E-2</v>
      </c>
      <c r="AF1570" s="143">
        <f t="shared" si="357"/>
        <v>1.6093876982577339E-2</v>
      </c>
    </row>
    <row r="1571" spans="1:32" x14ac:dyDescent="0.25">
      <c r="A1571">
        <v>6.5333329999999989</v>
      </c>
      <c r="B1571">
        <v>4.7146015840770022E-2</v>
      </c>
      <c r="C1571" s="203">
        <f t="shared" si="359"/>
        <v>1.9645744800843784E-4</v>
      </c>
      <c r="D1571" s="184">
        <f t="shared" si="360"/>
        <v>1.9272475649627753E-3</v>
      </c>
      <c r="T1571" s="182">
        <f t="shared" si="358"/>
        <v>0.10135758272614569</v>
      </c>
      <c r="U1571" s="19">
        <v>1.0003215665052623</v>
      </c>
      <c r="V1571" s="105">
        <f t="shared" si="347"/>
        <v>4.1669999999989216E-3</v>
      </c>
      <c r="W1571" s="143">
        <f t="shared" si="348"/>
        <v>8.8754449677853557</v>
      </c>
      <c r="X1571" s="143">
        <f t="shared" si="349"/>
        <v>0.61929999999999996</v>
      </c>
      <c r="Y1571" s="143">
        <f t="shared" si="350"/>
        <v>8.9606684441748859E-3</v>
      </c>
      <c r="Z1571" s="143">
        <f t="shared" si="351"/>
        <v>14.061454102446648</v>
      </c>
      <c r="AA1571" s="143">
        <f t="shared" si="352"/>
        <v>-98.682723923972873</v>
      </c>
      <c r="AB1571" s="143">
        <f t="shared" si="353"/>
        <v>1.705644606407308E-4</v>
      </c>
      <c r="AC1571" s="143">
        <f t="shared" si="354"/>
        <v>0.37635724128092052</v>
      </c>
      <c r="AD1571" s="143">
        <f t="shared" si="355"/>
        <v>4.0932195978107738E-2</v>
      </c>
      <c r="AE1571" s="105">
        <f t="shared" si="356"/>
        <v>4.3942758719079399E-2</v>
      </c>
      <c r="AF1571" s="143">
        <f t="shared" si="357"/>
        <v>1.6093876982577339E-2</v>
      </c>
    </row>
    <row r="1572" spans="1:32" x14ac:dyDescent="0.25">
      <c r="A1572">
        <v>6.5374999999999996</v>
      </c>
      <c r="B1572">
        <v>0.21733163399770422</v>
      </c>
      <c r="C1572" s="203">
        <f t="shared" si="359"/>
        <v>5.5103918343855332E-4</v>
      </c>
      <c r="D1572" s="184">
        <f t="shared" si="360"/>
        <v>5.4056943895322085E-3</v>
      </c>
      <c r="T1572" s="182">
        <f t="shared" si="358"/>
        <v>0.1020114168273055</v>
      </c>
      <c r="U1572" s="19">
        <v>1.0067744073753317</v>
      </c>
      <c r="V1572" s="105">
        <f t="shared" si="347"/>
        <v>4.1670000000006979E-3</v>
      </c>
      <c r="W1572" s="143">
        <f t="shared" si="348"/>
        <v>8.8754449677853557</v>
      </c>
      <c r="X1572" s="143">
        <f t="shared" si="349"/>
        <v>0.61929999999999996</v>
      </c>
      <c r="Y1572" s="143">
        <f t="shared" si="350"/>
        <v>8.9964221276646623E-3</v>
      </c>
      <c r="Z1572" s="143">
        <f t="shared" si="351"/>
        <v>14.070450524574312</v>
      </c>
      <c r="AA1572" s="143">
        <f t="shared" si="352"/>
        <v>-98.996334269472399</v>
      </c>
      <c r="AB1572" s="143">
        <f t="shared" si="353"/>
        <v>1.7110650870451034E-4</v>
      </c>
      <c r="AC1572" s="143">
        <f t="shared" si="354"/>
        <v>0.37652834778962502</v>
      </c>
      <c r="AD1572" s="143">
        <f t="shared" si="355"/>
        <v>4.1062277106907054E-2</v>
      </c>
      <c r="AE1572" s="105">
        <f t="shared" si="356"/>
        <v>4.3771652210374885E-2</v>
      </c>
      <c r="AF1572" s="143">
        <f t="shared" si="357"/>
        <v>7.3713340008061304E-2</v>
      </c>
    </row>
    <row r="1573" spans="1:32" x14ac:dyDescent="0.25">
      <c r="A1573">
        <v>6.5416659999999993</v>
      </c>
      <c r="B1573">
        <v>0.10387455522641484</v>
      </c>
      <c r="C1573" s="203">
        <f t="shared" si="359"/>
        <v>6.6907249215378696E-4</v>
      </c>
      <c r="D1573" s="184">
        <f t="shared" si="360"/>
        <v>6.5636011480286506E-3</v>
      </c>
      <c r="T1573" s="182">
        <f t="shared" si="358"/>
        <v>0.10148312896550157</v>
      </c>
      <c r="U1573" s="19">
        <v>1.0015606115519524</v>
      </c>
      <c r="V1573" s="105">
        <f t="shared" si="347"/>
        <v>4.16599999999967E-3</v>
      </c>
      <c r="W1573" s="143">
        <f t="shared" si="348"/>
        <v>8.8754449677853557</v>
      </c>
      <c r="X1573" s="143">
        <f t="shared" si="349"/>
        <v>0.61929999999999996</v>
      </c>
      <c r="Y1573" s="143">
        <f t="shared" si="350"/>
        <v>8.9653884612265148E-3</v>
      </c>
      <c r="Z1573" s="143">
        <f t="shared" si="351"/>
        <v>14.079415913035538</v>
      </c>
      <c r="AA1573" s="143">
        <f t="shared" si="352"/>
        <v>-98.575197826912927</v>
      </c>
      <c r="AB1573" s="143">
        <f t="shared" si="353"/>
        <v>1.7037861118278553E-4</v>
      </c>
      <c r="AC1573" s="143">
        <f t="shared" si="354"/>
        <v>0.37669872640080782</v>
      </c>
      <c r="AD1573" s="143">
        <f t="shared" si="355"/>
        <v>4.0897410269514892E-2</v>
      </c>
      <c r="AE1573" s="105">
        <f t="shared" si="356"/>
        <v>4.3601273599192102E-2</v>
      </c>
      <c r="AF1573" s="143">
        <f t="shared" si="357"/>
        <v>3.5415000498104206E-2</v>
      </c>
    </row>
    <row r="1574" spans="1:32" x14ac:dyDescent="0.25">
      <c r="A1574">
        <v>6.545833</v>
      </c>
      <c r="B1574">
        <v>0.1606030946120594</v>
      </c>
      <c r="C1574" s="203">
        <f t="shared" si="359"/>
        <v>5.5103918343855332E-4</v>
      </c>
      <c r="D1574" s="184">
        <f t="shared" si="360"/>
        <v>5.4056943895322085E-3</v>
      </c>
      <c r="T1574" s="182">
        <f t="shared" si="358"/>
        <v>0.10170122928330447</v>
      </c>
      <c r="U1574" s="19">
        <v>1.0037130943331307</v>
      </c>
      <c r="V1574" s="105">
        <f t="shared" si="347"/>
        <v>4.1670000000006979E-3</v>
      </c>
      <c r="W1574" s="143">
        <f t="shared" si="348"/>
        <v>8.8754449677853557</v>
      </c>
      <c r="X1574" s="143">
        <f t="shared" si="349"/>
        <v>0.61929999999999996</v>
      </c>
      <c r="Y1574" s="143">
        <f t="shared" si="350"/>
        <v>8.9794710181826127E-3</v>
      </c>
      <c r="Z1574" s="143">
        <f t="shared" si="351"/>
        <v>14.088395384053721</v>
      </c>
      <c r="AA1574" s="143">
        <f t="shared" si="352"/>
        <v>-98.650088782029172</v>
      </c>
      <c r="AB1574" s="143">
        <f t="shared" si="353"/>
        <v>1.7050805365111579E-4</v>
      </c>
      <c r="AC1574" s="143">
        <f t="shared" si="354"/>
        <v>0.37686923445445891</v>
      </c>
      <c r="AD1574" s="143">
        <f t="shared" si="355"/>
        <v>4.0918659383510254E-2</v>
      </c>
      <c r="AE1574" s="105">
        <f t="shared" si="356"/>
        <v>4.3430765545540984E-2</v>
      </c>
      <c r="AF1574" s="143">
        <f t="shared" si="357"/>
        <v>5.4638608571775063E-2</v>
      </c>
    </row>
    <row r="1575" spans="1:32" x14ac:dyDescent="0.25">
      <c r="A1575">
        <v>6.5499999999999989</v>
      </c>
      <c r="B1575">
        <v>0.27406017338334904</v>
      </c>
      <c r="C1575" s="203">
        <f t="shared" si="359"/>
        <v>9.0562091886819908E-4</v>
      </c>
      <c r="D1575" s="184">
        <f t="shared" si="360"/>
        <v>8.8841412140970334E-3</v>
      </c>
      <c r="T1575" s="182">
        <f t="shared" si="358"/>
        <v>0.10240955401569157</v>
      </c>
      <c r="U1575" s="19">
        <v>1.0107037159209631</v>
      </c>
      <c r="V1575" s="105">
        <f t="shared" si="347"/>
        <v>4.1669999999989216E-3</v>
      </c>
      <c r="W1575" s="143">
        <f t="shared" si="348"/>
        <v>8.8754449677853557</v>
      </c>
      <c r="X1575" s="143">
        <f t="shared" si="349"/>
        <v>0.61929999999999996</v>
      </c>
      <c r="Y1575" s="143">
        <f t="shared" si="350"/>
        <v>9.0181507748015935E-3</v>
      </c>
      <c r="Z1575" s="143">
        <f t="shared" si="351"/>
        <v>14.097413534828522</v>
      </c>
      <c r="AA1575" s="143">
        <f t="shared" si="352"/>
        <v>-98.994338200831535</v>
      </c>
      <c r="AB1575" s="143">
        <f t="shared" si="353"/>
        <v>1.7110305867437745E-4</v>
      </c>
      <c r="AC1575" s="143">
        <f t="shared" si="354"/>
        <v>0.37704033751313332</v>
      </c>
      <c r="AD1575" s="143">
        <f t="shared" si="355"/>
        <v>4.1061449165927945E-2</v>
      </c>
      <c r="AE1575" s="105">
        <f t="shared" si="356"/>
        <v>4.3259662486866607E-2</v>
      </c>
      <c r="AF1575" s="143">
        <f t="shared" si="357"/>
        <v>9.2592834132045221E-2</v>
      </c>
    </row>
    <row r="1576" spans="1:32" x14ac:dyDescent="0.25">
      <c r="A1576">
        <v>6.5541659999999986</v>
      </c>
      <c r="B1576">
        <v>0.1606030946120594</v>
      </c>
      <c r="C1576" s="203">
        <f t="shared" si="359"/>
        <v>9.0540358723436405E-4</v>
      </c>
      <c r="D1576" s="184">
        <f t="shared" si="360"/>
        <v>8.8820091907691121E-3</v>
      </c>
      <c r="T1576" s="182">
        <f t="shared" si="358"/>
        <v>0.10170127933402949</v>
      </c>
      <c r="U1576" s="19">
        <v>1.0037135882953812</v>
      </c>
      <c r="V1576" s="105">
        <f t="shared" si="347"/>
        <v>4.16599999999967E-3</v>
      </c>
      <c r="W1576" s="143">
        <f t="shared" si="348"/>
        <v>8.8754449677853557</v>
      </c>
      <c r="X1576" s="143">
        <f t="shared" si="349"/>
        <v>0.61929999999999996</v>
      </c>
      <c r="Y1576" s="143">
        <f t="shared" si="350"/>
        <v>8.9773188536265876E-3</v>
      </c>
      <c r="Z1576" s="143">
        <f t="shared" si="351"/>
        <v>14.106390853682148</v>
      </c>
      <c r="AA1576" s="143">
        <f t="shared" si="352"/>
        <v>-98.466097729774731</v>
      </c>
      <c r="AB1576" s="143">
        <f t="shared" si="353"/>
        <v>1.7019004120331715E-4</v>
      </c>
      <c r="AC1576" s="143">
        <f t="shared" si="354"/>
        <v>0.37721052755433665</v>
      </c>
      <c r="AD1576" s="143">
        <f t="shared" si="355"/>
        <v>4.0852146232196504E-2</v>
      </c>
      <c r="AE1576" s="105">
        <f t="shared" si="356"/>
        <v>4.3089472445663288E-2</v>
      </c>
      <c r="AF1576" s="143">
        <f t="shared" si="357"/>
        <v>5.4638581682221736E-2</v>
      </c>
    </row>
    <row r="1577" spans="1:32" x14ac:dyDescent="0.25">
      <c r="A1577">
        <v>6.5583329999999993</v>
      </c>
      <c r="B1577">
        <v>0.1606030946120594</v>
      </c>
      <c r="C1577" s="203">
        <f t="shared" si="359"/>
        <v>6.6923309524856368E-4</v>
      </c>
      <c r="D1577" s="184">
        <f t="shared" si="360"/>
        <v>6.5651766643884104E-3</v>
      </c>
      <c r="T1577" s="182">
        <f t="shared" si="358"/>
        <v>0.10170127933402949</v>
      </c>
      <c r="U1577" s="19">
        <v>1.0037135882953812</v>
      </c>
      <c r="V1577" s="105">
        <f t="shared" si="347"/>
        <v>4.1670000000006979E-3</v>
      </c>
      <c r="W1577" s="143">
        <f t="shared" si="348"/>
        <v>8.8754449677853557</v>
      </c>
      <c r="X1577" s="143">
        <f t="shared" si="349"/>
        <v>0.61929999999999996</v>
      </c>
      <c r="Y1577" s="143">
        <f t="shared" si="350"/>
        <v>8.979473754937883E-3</v>
      </c>
      <c r="Z1577" s="143">
        <f t="shared" si="351"/>
        <v>14.115370327437086</v>
      </c>
      <c r="AA1577" s="143">
        <f t="shared" si="352"/>
        <v>-98.409621394587418</v>
      </c>
      <c r="AB1577" s="143">
        <f t="shared" si="353"/>
        <v>1.7009242679557531E-4</v>
      </c>
      <c r="AC1577" s="143">
        <f t="shared" si="354"/>
        <v>0.3773806199811322</v>
      </c>
      <c r="AD1577" s="143">
        <f t="shared" si="355"/>
        <v>4.081891691757783E-2</v>
      </c>
      <c r="AE1577" s="105">
        <f t="shared" si="356"/>
        <v>4.2919380018867713E-2</v>
      </c>
      <c r="AF1577" s="143">
        <f t="shared" si="357"/>
        <v>5.4638581682221736E-2</v>
      </c>
    </row>
    <row r="1578" spans="1:32" x14ac:dyDescent="0.25">
      <c r="A1578">
        <v>6.5625</v>
      </c>
      <c r="B1578">
        <v>0</v>
      </c>
      <c r="C1578" s="203">
        <f t="shared" si="359"/>
        <v>3.3461654762428184E-4</v>
      </c>
      <c r="D1578" s="184">
        <f t="shared" si="360"/>
        <v>3.2825883321942052E-3</v>
      </c>
      <c r="T1578" s="182">
        <f t="shared" si="358"/>
        <v>0.10132500013208562</v>
      </c>
      <c r="U1578" s="19">
        <v>1.0000000013035837</v>
      </c>
      <c r="V1578" s="105">
        <f t="shared" si="347"/>
        <v>4.1670000000006979E-3</v>
      </c>
      <c r="W1578" s="143">
        <f t="shared" si="348"/>
        <v>8.8754449677853557</v>
      </c>
      <c r="X1578" s="143">
        <f t="shared" si="349"/>
        <v>0.61929999999999996</v>
      </c>
      <c r="Y1578" s="143">
        <f t="shared" si="350"/>
        <v>8.9588844333792061E-3</v>
      </c>
      <c r="Z1578" s="143">
        <f t="shared" si="351"/>
        <v>14.124329211870466</v>
      </c>
      <c r="AA1578" s="143">
        <f t="shared" si="352"/>
        <v>-98.10417554059994</v>
      </c>
      <c r="AB1578" s="143">
        <f t="shared" si="353"/>
        <v>1.6956449034156683E-4</v>
      </c>
      <c r="AC1578" s="143">
        <f t="shared" si="354"/>
        <v>0.37755018447147376</v>
      </c>
      <c r="AD1578" s="143">
        <f t="shared" si="355"/>
        <v>4.0692222304184893E-2</v>
      </c>
      <c r="AE1578" s="105">
        <f t="shared" si="356"/>
        <v>4.2749815528526143E-2</v>
      </c>
      <c r="AF1578" s="143">
        <f t="shared" si="357"/>
        <v>0</v>
      </c>
    </row>
    <row r="1579" spans="1:32" x14ac:dyDescent="0.25">
      <c r="A1579">
        <v>6.5666659999999997</v>
      </c>
      <c r="B1579">
        <v>0.1606030946120594</v>
      </c>
      <c r="C1579" s="203">
        <f t="shared" si="359"/>
        <v>3.3453624607689326E-4</v>
      </c>
      <c r="D1579" s="184">
        <f t="shared" si="360"/>
        <v>3.2818005740143231E-3</v>
      </c>
      <c r="T1579" s="182">
        <f t="shared" si="358"/>
        <v>0.10170159137374052</v>
      </c>
      <c r="U1579" s="19">
        <v>1.0037166678878906</v>
      </c>
      <c r="V1579" s="105">
        <f t="shared" si="347"/>
        <v>4.16599999999967E-3</v>
      </c>
      <c r="W1579" s="143">
        <f t="shared" si="348"/>
        <v>8.8754449677853557</v>
      </c>
      <c r="X1579" s="143">
        <f t="shared" si="349"/>
        <v>0.61929999999999996</v>
      </c>
      <c r="Y1579" s="143">
        <f t="shared" si="350"/>
        <v>8.977335911737265E-3</v>
      </c>
      <c r="Z1579" s="143">
        <f t="shared" si="351"/>
        <v>14.133306547782203</v>
      </c>
      <c r="AA1579" s="143">
        <f t="shared" si="352"/>
        <v>-98.226045437004515</v>
      </c>
      <c r="AB1579" s="143">
        <f t="shared" si="353"/>
        <v>1.6977513180262542E-4</v>
      </c>
      <c r="AC1579" s="143">
        <f t="shared" si="354"/>
        <v>0.37771995960327637</v>
      </c>
      <c r="AD1579" s="143">
        <f t="shared" si="355"/>
        <v>4.0752552040959886E-2</v>
      </c>
      <c r="AE1579" s="105">
        <f t="shared" si="356"/>
        <v>4.2580040396723515E-2</v>
      </c>
      <c r="AF1579" s="143">
        <f t="shared" si="357"/>
        <v>5.463841404072263E-2</v>
      </c>
    </row>
    <row r="1580" spans="1:32" x14ac:dyDescent="0.25">
      <c r="A1580">
        <v>6.5708329999999986</v>
      </c>
      <c r="B1580">
        <v>4.7146015840770022E-2</v>
      </c>
      <c r="C1580" s="203">
        <f t="shared" si="359"/>
        <v>4.3284527162835811E-4</v>
      </c>
      <c r="D1580" s="184">
        <f t="shared" si="360"/>
        <v>4.246212114674193E-3</v>
      </c>
      <c r="T1580" s="182">
        <f t="shared" si="358"/>
        <v>0.1013575828764481</v>
      </c>
      <c r="U1580" s="19">
        <v>1.0003215679886317</v>
      </c>
      <c r="V1580" s="105">
        <f t="shared" si="347"/>
        <v>4.1669999999989216E-3</v>
      </c>
      <c r="W1580" s="143">
        <f t="shared" si="348"/>
        <v>8.8754449677853557</v>
      </c>
      <c r="X1580" s="143">
        <f t="shared" si="349"/>
        <v>0.61929999999999996</v>
      </c>
      <c r="Y1580" s="143">
        <f t="shared" si="350"/>
        <v>8.960668452403963E-3</v>
      </c>
      <c r="Z1580" s="143">
        <f t="shared" si="351"/>
        <v>14.142267216234607</v>
      </c>
      <c r="AA1580" s="143">
        <f t="shared" si="352"/>
        <v>-97.963737784302438</v>
      </c>
      <c r="AB1580" s="143">
        <f t="shared" si="353"/>
        <v>1.6932175595803955E-4</v>
      </c>
      <c r="AC1580" s="143">
        <f t="shared" si="354"/>
        <v>0.37788928135923439</v>
      </c>
      <c r="AD1580" s="143">
        <f t="shared" si="355"/>
        <v>4.0633970712283023E-2</v>
      </c>
      <c r="AE1580" s="105">
        <f t="shared" si="356"/>
        <v>4.2410718640765475E-2</v>
      </c>
      <c r="AF1580" s="143">
        <f t="shared" si="357"/>
        <v>1.609387695871185E-2</v>
      </c>
    </row>
    <row r="1581" spans="1:32" x14ac:dyDescent="0.25">
      <c r="A1581">
        <v>6.5749999999999993</v>
      </c>
      <c r="B1581">
        <v>0.1606030946120594</v>
      </c>
      <c r="C1581" s="203">
        <f t="shared" si="359"/>
        <v>4.3284527162854258E-4</v>
      </c>
      <c r="D1581" s="184">
        <f t="shared" si="360"/>
        <v>4.2462121146760031E-3</v>
      </c>
      <c r="T1581" s="182">
        <f t="shared" si="358"/>
        <v>0.10170136824017324</v>
      </c>
      <c r="U1581" s="19">
        <v>1.0037144657307993</v>
      </c>
      <c r="V1581" s="105">
        <f t="shared" si="347"/>
        <v>4.1670000000006979E-3</v>
      </c>
      <c r="W1581" s="143">
        <f t="shared" si="348"/>
        <v>8.8754449677853557</v>
      </c>
      <c r="X1581" s="143">
        <f t="shared" si="349"/>
        <v>0.61929999999999996</v>
      </c>
      <c r="Y1581" s="143">
        <f t="shared" si="350"/>
        <v>8.9794786162919211E-3</v>
      </c>
      <c r="Z1581" s="143">
        <f t="shared" si="351"/>
        <v>14.151246694850899</v>
      </c>
      <c r="AA1581" s="143">
        <f t="shared" si="352"/>
        <v>-98.089052307653247</v>
      </c>
      <c r="AB1581" s="143">
        <f t="shared" si="353"/>
        <v>1.6953835115561685E-4</v>
      </c>
      <c r="AC1581" s="143">
        <f t="shared" si="354"/>
        <v>0.37805881971039001</v>
      </c>
      <c r="AD1581" s="143">
        <f t="shared" si="355"/>
        <v>4.0685949401389115E-2</v>
      </c>
      <c r="AE1581" s="105">
        <f t="shared" si="356"/>
        <v>4.224118028960986E-2</v>
      </c>
      <c r="AF1581" s="143">
        <f t="shared" si="357"/>
        <v>5.4638533917814223E-2</v>
      </c>
    </row>
    <row r="1582" spans="1:32" x14ac:dyDescent="0.25">
      <c r="A1582">
        <v>6.579165999999999</v>
      </c>
      <c r="B1582">
        <v>4.7146015840770022E-2</v>
      </c>
      <c r="C1582" s="203">
        <f t="shared" si="359"/>
        <v>4.3274139707320943E-4</v>
      </c>
      <c r="D1582" s="184">
        <f t="shared" si="360"/>
        <v>4.2451931052881848E-3</v>
      </c>
      <c r="T1582" s="182">
        <f t="shared" si="358"/>
        <v>0.10135758278346742</v>
      </c>
      <c r="U1582" s="19">
        <v>1.0003215670709837</v>
      </c>
      <c r="V1582" s="105">
        <f t="shared" si="347"/>
        <v>4.16599999999967E-3</v>
      </c>
      <c r="W1582" s="143">
        <f t="shared" si="348"/>
        <v>8.8754449677853557</v>
      </c>
      <c r="X1582" s="143">
        <f t="shared" si="349"/>
        <v>0.61929999999999996</v>
      </c>
      <c r="Y1582" s="143">
        <f t="shared" si="350"/>
        <v>8.9585180589185839E-3</v>
      </c>
      <c r="Z1582" s="143">
        <f t="shared" si="351"/>
        <v>14.160205212909817</v>
      </c>
      <c r="AA1582" s="143">
        <f t="shared" si="352"/>
        <v>-97.780075789795006</v>
      </c>
      <c r="AB1582" s="143">
        <f t="shared" si="353"/>
        <v>1.6900431225778766E-4</v>
      </c>
      <c r="AC1582" s="143">
        <f t="shared" si="354"/>
        <v>0.37822782402264782</v>
      </c>
      <c r="AD1582" s="143">
        <f t="shared" si="355"/>
        <v>4.0567525745991609E-2</v>
      </c>
      <c r="AE1582" s="105">
        <f t="shared" si="356"/>
        <v>4.2072175977352071E-2</v>
      </c>
      <c r="AF1582" s="143">
        <f t="shared" si="357"/>
        <v>1.6093876973475616E-2</v>
      </c>
    </row>
    <row r="1583" spans="1:32" x14ac:dyDescent="0.25">
      <c r="A1583">
        <v>6.5833329999999997</v>
      </c>
      <c r="B1583">
        <v>0.1606030946120594</v>
      </c>
      <c r="C1583" s="203">
        <f t="shared" si="359"/>
        <v>4.3284527162854258E-4</v>
      </c>
      <c r="D1583" s="184">
        <f t="shared" si="360"/>
        <v>4.2462121146760031E-3</v>
      </c>
      <c r="T1583" s="182">
        <f t="shared" si="358"/>
        <v>0.1017013682403885</v>
      </c>
      <c r="U1583" s="19">
        <v>1.0037144657329238</v>
      </c>
      <c r="V1583" s="105">
        <f t="shared" si="347"/>
        <v>4.1670000000006979E-3</v>
      </c>
      <c r="W1583" s="143">
        <f t="shared" si="348"/>
        <v>8.8754449677853557</v>
      </c>
      <c r="X1583" s="143">
        <f t="shared" si="349"/>
        <v>0.61929999999999996</v>
      </c>
      <c r="Y1583" s="143">
        <f t="shared" si="350"/>
        <v>8.9794786163036912E-3</v>
      </c>
      <c r="Z1583" s="143">
        <f t="shared" si="351"/>
        <v>14.169184691526121</v>
      </c>
      <c r="AA1583" s="143">
        <f t="shared" si="352"/>
        <v>-97.928416017847169</v>
      </c>
      <c r="AB1583" s="143">
        <f t="shared" si="353"/>
        <v>1.6926070537284327E-4</v>
      </c>
      <c r="AC1583" s="143">
        <f t="shared" si="354"/>
        <v>0.37839708472802064</v>
      </c>
      <c r="AD1583" s="143">
        <f t="shared" si="355"/>
        <v>4.0619319743896071E-2</v>
      </c>
      <c r="AE1583" s="105">
        <f t="shared" si="356"/>
        <v>4.190291527197923E-2</v>
      </c>
      <c r="AF1583" s="143">
        <f t="shared" si="357"/>
        <v>5.4638533917698573E-2</v>
      </c>
    </row>
    <row r="1584" spans="1:32" x14ac:dyDescent="0.25">
      <c r="A1584">
        <v>6.5874999999999986</v>
      </c>
      <c r="B1584">
        <v>4.7146015840770022E-2</v>
      </c>
      <c r="C1584" s="203">
        <f t="shared" si="359"/>
        <v>4.3284527162835811E-4</v>
      </c>
      <c r="D1584" s="184">
        <f t="shared" si="360"/>
        <v>4.246212114674193E-3</v>
      </c>
      <c r="T1584" s="182">
        <f t="shared" si="358"/>
        <v>0.1013575827834675</v>
      </c>
      <c r="U1584" s="19">
        <v>1.0003215670709844</v>
      </c>
      <c r="V1584" s="105">
        <f t="shared" si="347"/>
        <v>4.1669999999989216E-3</v>
      </c>
      <c r="W1584" s="143">
        <f t="shared" si="348"/>
        <v>8.8754449677853557</v>
      </c>
      <c r="X1584" s="143">
        <f t="shared" si="349"/>
        <v>0.61929999999999996</v>
      </c>
      <c r="Y1584" s="143">
        <f t="shared" si="350"/>
        <v>8.9606684473132626E-3</v>
      </c>
      <c r="Z1584" s="143">
        <f t="shared" si="351"/>
        <v>14.178145359973435</v>
      </c>
      <c r="AA1584" s="143">
        <f t="shared" si="352"/>
        <v>-97.643119160453409</v>
      </c>
      <c r="AB1584" s="143">
        <f t="shared" si="353"/>
        <v>1.6876759469785469E-4</v>
      </c>
      <c r="AC1584" s="143">
        <f t="shared" si="354"/>
        <v>0.3785658523227185</v>
      </c>
      <c r="AD1584" s="143">
        <f t="shared" si="355"/>
        <v>4.0500982648883695E-2</v>
      </c>
      <c r="AE1584" s="105">
        <f t="shared" si="356"/>
        <v>4.1734147677281376E-2</v>
      </c>
      <c r="AF1584" s="143">
        <f t="shared" si="357"/>
        <v>1.6093876973475602E-2</v>
      </c>
    </row>
    <row r="1585" spans="1:32" x14ac:dyDescent="0.25">
      <c r="A1585">
        <v>6.591666</v>
      </c>
      <c r="B1585">
        <v>0.1606030946120594</v>
      </c>
      <c r="C1585" s="203">
        <f t="shared" si="359"/>
        <v>4.3274139707339391E-4</v>
      </c>
      <c r="D1585" s="184">
        <f t="shared" si="360"/>
        <v>4.2451931052899941E-3</v>
      </c>
      <c r="T1585" s="182">
        <f t="shared" si="358"/>
        <v>0.10170136824038847</v>
      </c>
      <c r="U1585" s="19">
        <v>1.0037144657329236</v>
      </c>
      <c r="V1585" s="105">
        <f t="shared" si="347"/>
        <v>4.1660000000014463E-3</v>
      </c>
      <c r="W1585" s="143">
        <f t="shared" si="348"/>
        <v>8.8754449677853557</v>
      </c>
      <c r="X1585" s="143">
        <f t="shared" si="349"/>
        <v>0.61929999999999996</v>
      </c>
      <c r="Y1585" s="143">
        <f t="shared" si="350"/>
        <v>8.977323713829588E-3</v>
      </c>
      <c r="Z1585" s="143">
        <f t="shared" si="351"/>
        <v>14.187122683687264</v>
      </c>
      <c r="AA1585" s="143">
        <f t="shared" si="352"/>
        <v>-97.744099579284523</v>
      </c>
      <c r="AB1585" s="143">
        <f t="shared" si="353"/>
        <v>1.6894213052325889E-4</v>
      </c>
      <c r="AC1585" s="143">
        <f t="shared" si="354"/>
        <v>0.37873479445324176</v>
      </c>
      <c r="AD1585" s="143">
        <f t="shared" si="355"/>
        <v>4.0552599741526703E-2</v>
      </c>
      <c r="AE1585" s="105">
        <f t="shared" si="356"/>
        <v>4.1565205546758119E-2</v>
      </c>
      <c r="AF1585" s="143">
        <f t="shared" si="357"/>
        <v>5.4638533917698587E-2</v>
      </c>
    </row>
    <row r="1586" spans="1:32" x14ac:dyDescent="0.25">
      <c r="A1586">
        <v>6.5958329999999989</v>
      </c>
      <c r="B1586">
        <v>0.10387455522641484</v>
      </c>
      <c r="C1586" s="203">
        <f t="shared" si="359"/>
        <v>5.5103918343831838E-4</v>
      </c>
      <c r="D1586" s="184">
        <f t="shared" si="360"/>
        <v>5.4056943895299039E-3</v>
      </c>
      <c r="T1586" s="182">
        <f t="shared" si="358"/>
        <v>0.10148284273033574</v>
      </c>
      <c r="U1586" s="19">
        <v>1.0015577866305032</v>
      </c>
      <c r="V1586" s="105">
        <f t="shared" si="347"/>
        <v>4.1669999999989216E-3</v>
      </c>
      <c r="W1586" s="143">
        <f t="shared" si="348"/>
        <v>8.8754449677853557</v>
      </c>
      <c r="X1586" s="143">
        <f t="shared" si="349"/>
        <v>0.61929999999999996</v>
      </c>
      <c r="Y1586" s="143">
        <f t="shared" si="350"/>
        <v>8.967524834741036E-3</v>
      </c>
      <c r="Z1586" s="143">
        <f t="shared" si="351"/>
        <v>14.196090208522005</v>
      </c>
      <c r="AA1586" s="143">
        <f t="shared" si="352"/>
        <v>-97.557022101058081</v>
      </c>
      <c r="AB1586" s="143">
        <f t="shared" si="353"/>
        <v>1.6861878345800861E-4</v>
      </c>
      <c r="AC1586" s="143">
        <f t="shared" si="354"/>
        <v>0.37890341323669979</v>
      </c>
      <c r="AD1586" s="143">
        <f t="shared" si="355"/>
        <v>4.0465270808267881E-2</v>
      </c>
      <c r="AE1586" s="105">
        <f t="shared" si="356"/>
        <v>4.139658676330011E-2</v>
      </c>
      <c r="AF1586" s="143">
        <f t="shared" si="357"/>
        <v>3.5415100387093001E-2</v>
      </c>
    </row>
    <row r="1587" spans="1:32" x14ac:dyDescent="0.25">
      <c r="A1587">
        <v>6.6</v>
      </c>
      <c r="B1587">
        <v>0.1606030946120594</v>
      </c>
      <c r="C1587" s="203">
        <f t="shared" si="359"/>
        <v>5.5103918343855332E-4</v>
      </c>
      <c r="D1587" s="184">
        <f t="shared" si="360"/>
        <v>5.4056943895322085E-3</v>
      </c>
      <c r="T1587" s="182">
        <f t="shared" si="358"/>
        <v>0.10170122945637547</v>
      </c>
      <c r="U1587" s="19">
        <v>1.0037130960412086</v>
      </c>
      <c r="V1587" s="105">
        <f t="shared" si="347"/>
        <v>4.1670000000006979E-3</v>
      </c>
      <c r="W1587" s="143">
        <f t="shared" si="348"/>
        <v>8.8754449677853557</v>
      </c>
      <c r="X1587" s="143">
        <f t="shared" si="349"/>
        <v>0.61929999999999996</v>
      </c>
      <c r="Y1587" s="143">
        <f t="shared" si="350"/>
        <v>8.979471027646074E-3</v>
      </c>
      <c r="Z1587" s="143">
        <f t="shared" si="351"/>
        <v>14.20506967954965</v>
      </c>
      <c r="AA1587" s="143">
        <f t="shared" si="352"/>
        <v>-97.606326574690485</v>
      </c>
      <c r="AB1587" s="143">
        <f t="shared" si="353"/>
        <v>1.6870400193007637E-4</v>
      </c>
      <c r="AC1587" s="143">
        <f t="shared" si="354"/>
        <v>0.37907211723862988</v>
      </c>
      <c r="AD1587" s="143">
        <f t="shared" si="355"/>
        <v>4.048572160548311E-2</v>
      </c>
      <c r="AE1587" s="105">
        <f t="shared" si="356"/>
        <v>4.122788276137003E-2</v>
      </c>
      <c r="AF1587" s="143">
        <f t="shared" si="357"/>
        <v>5.4638608478793295E-2</v>
      </c>
    </row>
    <row r="1588" spans="1:32" x14ac:dyDescent="0.25">
      <c r="A1588">
        <v>6.6041659999999993</v>
      </c>
      <c r="B1588">
        <v>0.21733163399770422</v>
      </c>
      <c r="C1588" s="203">
        <f t="shared" si="359"/>
        <v>7.8723803969407528E-4</v>
      </c>
      <c r="D1588" s="184">
        <f t="shared" si="360"/>
        <v>7.7228051693988787E-3</v>
      </c>
      <c r="T1588" s="182">
        <f t="shared" si="358"/>
        <v>0.10201121861035883</v>
      </c>
      <c r="U1588" s="19">
        <v>1.0067724511261666</v>
      </c>
      <c r="V1588" s="105">
        <f t="shared" si="347"/>
        <v>4.16599999999967E-3</v>
      </c>
      <c r="W1588" s="143">
        <f t="shared" si="348"/>
        <v>8.8754449677853557</v>
      </c>
      <c r="X1588" s="143">
        <f t="shared" si="349"/>
        <v>0.61929999999999996</v>
      </c>
      <c r="Y1588" s="143">
        <f t="shared" si="350"/>
        <v>8.9942523357907991E-3</v>
      </c>
      <c r="Z1588" s="143">
        <f t="shared" si="351"/>
        <v>14.214063931885441</v>
      </c>
      <c r="AA1588" s="143">
        <f t="shared" si="352"/>
        <v>-97.686020703181853</v>
      </c>
      <c r="AB1588" s="143">
        <f t="shared" si="353"/>
        <v>1.6884174626365225E-4</v>
      </c>
      <c r="AC1588" s="143">
        <f t="shared" si="354"/>
        <v>0.37924095898489352</v>
      </c>
      <c r="AD1588" s="143">
        <f t="shared" si="355"/>
        <v>4.052850366386597E-2</v>
      </c>
      <c r="AE1588" s="105">
        <f t="shared" si="356"/>
        <v>4.1059041015106379E-2</v>
      </c>
      <c r="AF1588" s="143">
        <f t="shared" si="357"/>
        <v>7.3713483239691943E-2</v>
      </c>
    </row>
    <row r="1589" spans="1:32" x14ac:dyDescent="0.25">
      <c r="A1589">
        <v>6.608333</v>
      </c>
      <c r="B1589">
        <v>0.10387455522641484</v>
      </c>
      <c r="C1589" s="203">
        <f t="shared" si="359"/>
        <v>6.6923309524856412E-4</v>
      </c>
      <c r="D1589" s="184">
        <f t="shared" si="360"/>
        <v>6.5651766643884139E-3</v>
      </c>
      <c r="T1589" s="182">
        <f t="shared" si="358"/>
        <v>0.10148312313725086</v>
      </c>
      <c r="U1589" s="19">
        <v>1.0015605540315899</v>
      </c>
      <c r="V1589" s="105">
        <f t="shared" si="347"/>
        <v>4.1670000000006979E-3</v>
      </c>
      <c r="W1589" s="143">
        <f t="shared" si="348"/>
        <v>8.8754449677853557</v>
      </c>
      <c r="X1589" s="143">
        <f t="shared" si="349"/>
        <v>0.61929999999999996</v>
      </c>
      <c r="Y1589" s="143">
        <f t="shared" si="350"/>
        <v>8.9675401798382185E-3</v>
      </c>
      <c r="Z1589" s="143">
        <f t="shared" si="351"/>
        <v>14.22303147206528</v>
      </c>
      <c r="AA1589" s="143">
        <f t="shared" si="352"/>
        <v>-97.315349619574164</v>
      </c>
      <c r="AB1589" s="143">
        <f t="shared" si="353"/>
        <v>1.6820107370277556E-4</v>
      </c>
      <c r="AC1589" s="143">
        <f t="shared" si="354"/>
        <v>0.37940916005859632</v>
      </c>
      <c r="AD1589" s="143">
        <f t="shared" si="355"/>
        <v>4.0365028486380461E-2</v>
      </c>
      <c r="AE1589" s="105">
        <f t="shared" si="356"/>
        <v>4.0890839941403606E-2</v>
      </c>
      <c r="AF1589" s="143">
        <f t="shared" si="357"/>
        <v>3.5415002532013837E-2</v>
      </c>
    </row>
    <row r="1590" spans="1:32" x14ac:dyDescent="0.25">
      <c r="A1590">
        <v>6.6124999999999989</v>
      </c>
      <c r="B1590">
        <v>0.1606030946120594</v>
      </c>
      <c r="C1590" s="203">
        <f t="shared" si="359"/>
        <v>5.5103918343831838E-4</v>
      </c>
      <c r="D1590" s="184">
        <f t="shared" si="360"/>
        <v>5.4056943895299039E-3</v>
      </c>
      <c r="T1590" s="182">
        <f t="shared" si="358"/>
        <v>0.10170122928682482</v>
      </c>
      <c r="U1590" s="19">
        <v>1.0037130943678738</v>
      </c>
      <c r="V1590" s="105">
        <f t="shared" si="347"/>
        <v>4.1669999999989216E-3</v>
      </c>
      <c r="W1590" s="143">
        <f t="shared" si="348"/>
        <v>8.8754449677853557</v>
      </c>
      <c r="X1590" s="143">
        <f t="shared" si="349"/>
        <v>0.61929999999999996</v>
      </c>
      <c r="Y1590" s="143">
        <f t="shared" si="350"/>
        <v>8.9794710183712777E-3</v>
      </c>
      <c r="Z1590" s="143">
        <f t="shared" si="351"/>
        <v>14.232010943083651</v>
      </c>
      <c r="AA1590" s="143">
        <f t="shared" si="352"/>
        <v>-97.364001512317486</v>
      </c>
      <c r="AB1590" s="143">
        <f t="shared" si="353"/>
        <v>1.6828516424583056E-4</v>
      </c>
      <c r="AC1590" s="143">
        <f t="shared" si="354"/>
        <v>0.37957744522284215</v>
      </c>
      <c r="AD1590" s="143">
        <f t="shared" si="355"/>
        <v>4.0385208602321601E-2</v>
      </c>
      <c r="AE1590" s="105">
        <f t="shared" si="356"/>
        <v>4.0722554777157777E-2</v>
      </c>
      <c r="AF1590" s="143">
        <f t="shared" si="357"/>
        <v>5.4638608569883756E-2</v>
      </c>
    </row>
    <row r="1591" spans="1:32" x14ac:dyDescent="0.25">
      <c r="A1591">
        <v>6.6166659999999986</v>
      </c>
      <c r="B1591">
        <v>0.10387455522641484</v>
      </c>
      <c r="C1591" s="203">
        <f t="shared" si="359"/>
        <v>5.5090694461349819E-4</v>
      </c>
      <c r="D1591" s="184">
        <f t="shared" si="360"/>
        <v>5.4043971266584173E-3</v>
      </c>
      <c r="T1591" s="182">
        <f t="shared" si="358"/>
        <v>0.1014828426220005</v>
      </c>
      <c r="U1591" s="19">
        <v>1.0015577855613174</v>
      </c>
      <c r="V1591" s="105">
        <f t="shared" si="347"/>
        <v>4.16599999999967E-3</v>
      </c>
      <c r="W1591" s="143">
        <f t="shared" si="348"/>
        <v>8.8754449677853557</v>
      </c>
      <c r="X1591" s="143">
        <f t="shared" si="349"/>
        <v>0.61929999999999996</v>
      </c>
      <c r="Y1591" s="143">
        <f t="shared" si="350"/>
        <v>8.9653727950178511E-3</v>
      </c>
      <c r="Z1591" s="143">
        <f t="shared" si="351"/>
        <v>14.240976315878669</v>
      </c>
      <c r="AA1591" s="143">
        <f t="shared" si="352"/>
        <v>-97.13051328018048</v>
      </c>
      <c r="AB1591" s="143">
        <f t="shared" si="353"/>
        <v>1.6788160025005876E-4</v>
      </c>
      <c r="AC1591" s="143">
        <f t="shared" si="354"/>
        <v>0.3797453268230922</v>
      </c>
      <c r="AD1591" s="143">
        <f t="shared" si="355"/>
        <v>4.029803174509651E-2</v>
      </c>
      <c r="AE1591" s="105">
        <f t="shared" si="356"/>
        <v>4.0554673176907717E-2</v>
      </c>
      <c r="AF1591" s="143">
        <f t="shared" si="357"/>
        <v>3.5415100424899433E-2</v>
      </c>
    </row>
    <row r="1592" spans="1:32" x14ac:dyDescent="0.25">
      <c r="A1592">
        <v>6.6208329999999993</v>
      </c>
      <c r="B1592">
        <v>0.1606030946120594</v>
      </c>
      <c r="C1592" s="203">
        <f t="shared" si="359"/>
        <v>5.5103918343855332E-4</v>
      </c>
      <c r="D1592" s="184">
        <f t="shared" si="360"/>
        <v>5.4056943895322085E-3</v>
      </c>
      <c r="T1592" s="182">
        <f t="shared" si="358"/>
        <v>0.10170122945644104</v>
      </c>
      <c r="U1592" s="19">
        <v>1.0037130960418559</v>
      </c>
      <c r="V1592" s="105">
        <f t="shared" si="347"/>
        <v>4.1670000000006979E-3</v>
      </c>
      <c r="W1592" s="143">
        <f t="shared" si="348"/>
        <v>8.8754449677853557</v>
      </c>
      <c r="X1592" s="143">
        <f t="shared" si="349"/>
        <v>0.61929999999999996</v>
      </c>
      <c r="Y1592" s="143">
        <f t="shared" si="350"/>
        <v>8.9794710276496596E-3</v>
      </c>
      <c r="Z1592" s="143">
        <f t="shared" si="351"/>
        <v>14.249955786906318</v>
      </c>
      <c r="AA1592" s="143">
        <f t="shared" si="352"/>
        <v>-97.202322870664872</v>
      </c>
      <c r="AB1592" s="143">
        <f t="shared" si="353"/>
        <v>1.6800571684902129E-4</v>
      </c>
      <c r="AC1592" s="143">
        <f t="shared" si="354"/>
        <v>0.3799133325399412</v>
      </c>
      <c r="AD1592" s="143">
        <f t="shared" si="355"/>
        <v>4.0318146592030993E-2</v>
      </c>
      <c r="AE1592" s="105">
        <f t="shared" si="356"/>
        <v>4.0386667460058694E-2</v>
      </c>
      <c r="AF1592" s="143">
        <f t="shared" si="357"/>
        <v>5.4638608478758066E-2</v>
      </c>
    </row>
    <row r="1593" spans="1:32" x14ac:dyDescent="0.25">
      <c r="A1593">
        <v>6.625</v>
      </c>
      <c r="B1593">
        <v>0.1606030946120594</v>
      </c>
      <c r="C1593" s="203">
        <f t="shared" si="359"/>
        <v>6.6923309524856368E-4</v>
      </c>
      <c r="D1593" s="184">
        <f t="shared" si="360"/>
        <v>6.5651766643884104E-3</v>
      </c>
      <c r="T1593" s="182">
        <f t="shared" si="358"/>
        <v>0.10170122945644104</v>
      </c>
      <c r="U1593" s="19">
        <v>1.0037130960418559</v>
      </c>
      <c r="V1593" s="105">
        <f t="shared" si="347"/>
        <v>4.1670000000006979E-3</v>
      </c>
      <c r="W1593" s="143">
        <f t="shared" si="348"/>
        <v>8.8754449677853557</v>
      </c>
      <c r="X1593" s="143">
        <f t="shared" si="349"/>
        <v>0.61929999999999996</v>
      </c>
      <c r="Y1593" s="143">
        <f t="shared" si="350"/>
        <v>8.9794710276496596E-3</v>
      </c>
      <c r="Z1593" s="143">
        <f t="shared" si="351"/>
        <v>14.258935257933967</v>
      </c>
      <c r="AA1593" s="143">
        <f t="shared" si="352"/>
        <v>-97.121338146489052</v>
      </c>
      <c r="AB1593" s="143">
        <f t="shared" si="353"/>
        <v>1.6786574183363939E-4</v>
      </c>
      <c r="AC1593" s="143">
        <f t="shared" si="354"/>
        <v>0.38008119828177483</v>
      </c>
      <c r="AD1593" s="143">
        <f t="shared" si="355"/>
        <v>4.0284555275644653E-2</v>
      </c>
      <c r="AE1593" s="105">
        <f t="shared" si="356"/>
        <v>4.0218801718225054E-2</v>
      </c>
      <c r="AF1593" s="143">
        <f t="shared" si="357"/>
        <v>5.4638608478758066E-2</v>
      </c>
    </row>
    <row r="1594" spans="1:32" x14ac:dyDescent="0.25">
      <c r="A1594">
        <v>6.6291659999999997</v>
      </c>
      <c r="B1594">
        <v>0.10387455522641484</v>
      </c>
      <c r="C1594" s="203">
        <f t="shared" si="359"/>
        <v>5.5090694461349819E-4</v>
      </c>
      <c r="D1594" s="184">
        <f t="shared" si="360"/>
        <v>5.4043971266584173E-3</v>
      </c>
      <c r="T1594" s="182">
        <f t="shared" si="358"/>
        <v>0.10148284262213322</v>
      </c>
      <c r="U1594" s="19">
        <v>1.0015577855626274</v>
      </c>
      <c r="V1594" s="105">
        <f t="shared" si="347"/>
        <v>4.16599999999967E-3</v>
      </c>
      <c r="W1594" s="143">
        <f t="shared" si="348"/>
        <v>8.8754449677853557</v>
      </c>
      <c r="X1594" s="143">
        <f t="shared" si="349"/>
        <v>0.61929999999999996</v>
      </c>
      <c r="Y1594" s="143">
        <f t="shared" si="350"/>
        <v>8.9653727950251127E-3</v>
      </c>
      <c r="Z1594" s="143">
        <f t="shared" si="351"/>
        <v>14.267900630728992</v>
      </c>
      <c r="AA1594" s="143">
        <f t="shared" si="352"/>
        <v>-96.888067637168831</v>
      </c>
      <c r="AB1594" s="143">
        <f t="shared" si="353"/>
        <v>1.6746255415272125E-4</v>
      </c>
      <c r="AC1594" s="143">
        <f t="shared" si="354"/>
        <v>0.38024866083592757</v>
      </c>
      <c r="AD1594" s="143">
        <f t="shared" si="355"/>
        <v>4.0197444587790329E-2</v>
      </c>
      <c r="AE1594" s="105">
        <f t="shared" si="356"/>
        <v>4.005133916407233E-2</v>
      </c>
      <c r="AF1594" s="143">
        <f t="shared" si="357"/>
        <v>3.5415100424853109E-2</v>
      </c>
    </row>
    <row r="1595" spans="1:32" x14ac:dyDescent="0.25">
      <c r="A1595">
        <v>6.6333329999999986</v>
      </c>
      <c r="B1595">
        <v>0.27406017338334904</v>
      </c>
      <c r="C1595" s="203">
        <f t="shared" si="359"/>
        <v>7.8742700705823924E-4</v>
      </c>
      <c r="D1595" s="184">
        <f t="shared" si="360"/>
        <v>7.7246589392413276E-3</v>
      </c>
      <c r="T1595" s="182">
        <f t="shared" si="358"/>
        <v>0.10240901783433175</v>
      </c>
      <c r="U1595" s="19">
        <v>1.0106984242223711</v>
      </c>
      <c r="V1595" s="105">
        <f t="shared" si="347"/>
        <v>4.1669999999989216E-3</v>
      </c>
      <c r="W1595" s="143">
        <f t="shared" si="348"/>
        <v>8.8754449677853557</v>
      </c>
      <c r="X1595" s="143">
        <f t="shared" si="349"/>
        <v>0.61929999999999996</v>
      </c>
      <c r="Y1595" s="143">
        <f t="shared" si="350"/>
        <v>9.0181215339348343E-3</v>
      </c>
      <c r="Z1595" s="143">
        <f t="shared" si="351"/>
        <v>14.276918752262926</v>
      </c>
      <c r="AA1595" s="143">
        <f t="shared" si="352"/>
        <v>-97.376325498192571</v>
      </c>
      <c r="AB1595" s="143">
        <f t="shared" si="353"/>
        <v>1.6830646517795064E-4</v>
      </c>
      <c r="AC1595" s="143">
        <f t="shared" si="354"/>
        <v>0.38041696730110552</v>
      </c>
      <c r="AD1595" s="143">
        <f t="shared" si="355"/>
        <v>4.0390320417085242E-2</v>
      </c>
      <c r="AE1595" s="105">
        <f t="shared" si="356"/>
        <v>3.9883032698894379E-2</v>
      </c>
      <c r="AF1595" s="143">
        <f t="shared" si="357"/>
        <v>9.2593318918959125E-2</v>
      </c>
    </row>
    <row r="1596" spans="1:32" x14ac:dyDescent="0.25">
      <c r="A1596">
        <v>6.6374999999999993</v>
      </c>
      <c r="B1596">
        <v>0.1606030946120594</v>
      </c>
      <c r="C1596" s="203">
        <f t="shared" si="359"/>
        <v>9.0562091886858516E-4</v>
      </c>
      <c r="D1596" s="184">
        <f t="shared" si="360"/>
        <v>8.8841412141008203E-3</v>
      </c>
      <c r="T1596" s="182">
        <f t="shared" si="358"/>
        <v>0.10170128056448745</v>
      </c>
      <c r="U1596" s="19">
        <v>1.003713600439057</v>
      </c>
      <c r="V1596" s="105">
        <f t="shared" si="347"/>
        <v>4.1670000000006979E-3</v>
      </c>
      <c r="W1596" s="143">
        <f t="shared" si="348"/>
        <v>8.8754449677853557</v>
      </c>
      <c r="X1596" s="143">
        <f t="shared" si="349"/>
        <v>0.61929999999999996</v>
      </c>
      <c r="Y1596" s="143">
        <f t="shared" si="350"/>
        <v>8.9794738222188676E-3</v>
      </c>
      <c r="Z1596" s="143">
        <f t="shared" si="351"/>
        <v>14.285898226085145</v>
      </c>
      <c r="AA1596" s="143">
        <f t="shared" si="352"/>
        <v>-96.877864602064093</v>
      </c>
      <c r="AB1596" s="143">
        <f t="shared" si="353"/>
        <v>1.6744491909857662E-4</v>
      </c>
      <c r="AC1596" s="143">
        <f t="shared" si="354"/>
        <v>0.38058441222020412</v>
      </c>
      <c r="AD1596" s="143">
        <f t="shared" si="355"/>
        <v>4.0183565898379785E-2</v>
      </c>
      <c r="AE1596" s="105">
        <f t="shared" si="356"/>
        <v>3.9715587779795801E-2</v>
      </c>
      <c r="AF1596" s="143">
        <f t="shared" si="357"/>
        <v>5.4638581021163417E-2</v>
      </c>
    </row>
    <row r="1597" spans="1:32" x14ac:dyDescent="0.25">
      <c r="A1597">
        <v>6.641665999999999</v>
      </c>
      <c r="B1597">
        <v>0.1606030946120594</v>
      </c>
      <c r="C1597" s="203">
        <f t="shared" si="359"/>
        <v>6.6907249215378652E-4</v>
      </c>
      <c r="D1597" s="184">
        <f t="shared" si="360"/>
        <v>6.5636011480286463E-3</v>
      </c>
      <c r="T1597" s="182">
        <f t="shared" si="358"/>
        <v>0.10170128056448745</v>
      </c>
      <c r="U1597" s="19">
        <v>1.003713600439057</v>
      </c>
      <c r="V1597" s="105">
        <f t="shared" si="347"/>
        <v>4.16599999999967E-3</v>
      </c>
      <c r="W1597" s="143">
        <f t="shared" si="348"/>
        <v>8.8754449677853557</v>
      </c>
      <c r="X1597" s="143">
        <f t="shared" si="349"/>
        <v>0.61929999999999996</v>
      </c>
      <c r="Y1597" s="143">
        <f t="shared" si="350"/>
        <v>8.9773189208914271E-3</v>
      </c>
      <c r="Z1597" s="143">
        <f t="shared" si="351"/>
        <v>14.294875545006036</v>
      </c>
      <c r="AA1597" s="143">
        <f t="shared" si="352"/>
        <v>-96.773451466621012</v>
      </c>
      <c r="AB1597" s="143">
        <f t="shared" si="353"/>
        <v>1.6726445012262518E-4</v>
      </c>
      <c r="AC1597" s="143">
        <f t="shared" si="354"/>
        <v>0.38075167667032672</v>
      </c>
      <c r="AD1597" s="143">
        <f t="shared" si="355"/>
        <v>4.0149892012155172E-2</v>
      </c>
      <c r="AE1597" s="105">
        <f t="shared" si="356"/>
        <v>3.9548323329673174E-2</v>
      </c>
      <c r="AF1597" s="143">
        <f t="shared" si="357"/>
        <v>5.4638581021163417E-2</v>
      </c>
    </row>
    <row r="1598" spans="1:32" x14ac:dyDescent="0.25">
      <c r="A1598">
        <v>6.6458329999999997</v>
      </c>
      <c r="B1598">
        <v>0.21733163399770422</v>
      </c>
      <c r="C1598" s="203">
        <f t="shared" si="359"/>
        <v>7.8742700705857437E-4</v>
      </c>
      <c r="D1598" s="184">
        <f t="shared" si="360"/>
        <v>7.7246589392446149E-3</v>
      </c>
      <c r="T1598" s="182">
        <f t="shared" si="358"/>
        <v>0.10201121853666868</v>
      </c>
      <c r="U1598" s="19">
        <v>1.0067724503989013</v>
      </c>
      <c r="V1598" s="105">
        <f t="shared" si="347"/>
        <v>4.1670000000006979E-3</v>
      </c>
      <c r="W1598" s="143">
        <f t="shared" si="348"/>
        <v>8.8754449677853557</v>
      </c>
      <c r="X1598" s="143">
        <f t="shared" si="349"/>
        <v>0.61929999999999996</v>
      </c>
      <c r="Y1598" s="143">
        <f t="shared" si="350"/>
        <v>8.9964112977634833E-3</v>
      </c>
      <c r="Z1598" s="143">
        <f t="shared" si="351"/>
        <v>14.3038719563038</v>
      </c>
      <c r="AA1598" s="143">
        <f t="shared" si="352"/>
        <v>-96.897698190763577</v>
      </c>
      <c r="AB1598" s="143">
        <f t="shared" si="353"/>
        <v>1.6747919972262692E-4</v>
      </c>
      <c r="AC1598" s="143">
        <f t="shared" si="354"/>
        <v>0.38091915587004938</v>
      </c>
      <c r="AD1598" s="143">
        <f t="shared" si="355"/>
        <v>4.0191792590016526E-2</v>
      </c>
      <c r="AE1598" s="105">
        <f t="shared" si="356"/>
        <v>3.9380844129950549E-2</v>
      </c>
      <c r="AF1598" s="143">
        <f t="shared" si="357"/>
        <v>7.3713483292940571E-2</v>
      </c>
    </row>
    <row r="1599" spans="1:32" x14ac:dyDescent="0.25">
      <c r="A1599">
        <v>6.6499999999999986</v>
      </c>
      <c r="B1599">
        <v>0.1606030946120594</v>
      </c>
      <c r="C1599" s="203">
        <f t="shared" si="359"/>
        <v>7.874270070582387E-4</v>
      </c>
      <c r="D1599" s="184">
        <f t="shared" si="360"/>
        <v>7.7246589392413224E-3</v>
      </c>
      <c r="T1599" s="182">
        <f t="shared" si="358"/>
        <v>0.10170101757797184</v>
      </c>
      <c r="U1599" s="19">
        <v>1.0037110049639462</v>
      </c>
      <c r="V1599" s="105">
        <f t="shared" si="347"/>
        <v>4.1669999999989216E-3</v>
      </c>
      <c r="W1599" s="143">
        <f t="shared" si="348"/>
        <v>8.8754449677853557</v>
      </c>
      <c r="X1599" s="143">
        <f t="shared" si="349"/>
        <v>0.61929999999999996</v>
      </c>
      <c r="Y1599" s="143">
        <f t="shared" si="350"/>
        <v>8.9794594422032484E-3</v>
      </c>
      <c r="Z1599" s="143">
        <f t="shared" si="351"/>
        <v>14.312851415746003</v>
      </c>
      <c r="AA1599" s="143">
        <f t="shared" si="352"/>
        <v>-96.633802450217715</v>
      </c>
      <c r="AB1599" s="143">
        <f t="shared" si="353"/>
        <v>1.6702307900704687E-4</v>
      </c>
      <c r="AC1599" s="143">
        <f t="shared" si="354"/>
        <v>0.38108617894905644</v>
      </c>
      <c r="AD1599" s="143">
        <f t="shared" si="355"/>
        <v>4.0082332375111614E-2</v>
      </c>
      <c r="AE1599" s="105">
        <f t="shared" si="356"/>
        <v>3.9213821050943502E-2</v>
      </c>
      <c r="AF1599" s="143">
        <f t="shared" si="357"/>
        <v>5.463872230991728E-2</v>
      </c>
    </row>
    <row r="1600" spans="1:32" x14ac:dyDescent="0.25">
      <c r="A1600">
        <v>6.654166</v>
      </c>
      <c r="B1600">
        <v>0.10387455522641484</v>
      </c>
      <c r="C1600" s="203">
        <f t="shared" si="359"/>
        <v>5.5090694461373303E-4</v>
      </c>
      <c r="D1600" s="184">
        <f t="shared" si="360"/>
        <v>5.404397126660721E-3</v>
      </c>
      <c r="T1600" s="182">
        <f t="shared" si="358"/>
        <v>0.10148284245542684</v>
      </c>
      <c r="U1600" s="19">
        <v>1.0015577839173633</v>
      </c>
      <c r="V1600" s="105">
        <f t="shared" si="347"/>
        <v>4.1660000000014463E-3</v>
      </c>
      <c r="W1600" s="143">
        <f t="shared" si="348"/>
        <v>8.8754449677853557</v>
      </c>
      <c r="X1600" s="143">
        <f t="shared" si="349"/>
        <v>0.61929999999999996</v>
      </c>
      <c r="Y1600" s="143">
        <f t="shared" si="350"/>
        <v>8.9653727859082179E-3</v>
      </c>
      <c r="Z1600" s="143">
        <f t="shared" si="351"/>
        <v>14.321816788531912</v>
      </c>
      <c r="AA1600" s="143">
        <f t="shared" si="352"/>
        <v>-96.40109503103568</v>
      </c>
      <c r="AB1600" s="143">
        <f t="shared" si="353"/>
        <v>1.6662086457820257E-4</v>
      </c>
      <c r="AC1600" s="143">
        <f t="shared" si="354"/>
        <v>0.38125279981363464</v>
      </c>
      <c r="AD1600" s="143">
        <f t="shared" si="355"/>
        <v>3.9995406763836949E-2</v>
      </c>
      <c r="AE1600" s="105">
        <f t="shared" si="356"/>
        <v>3.9047200186365302E-2</v>
      </c>
      <c r="AF1600" s="143">
        <f t="shared" si="357"/>
        <v>3.5415100483029677E-2</v>
      </c>
    </row>
    <row r="1601" spans="1:32" x14ac:dyDescent="0.25">
      <c r="A1601">
        <v>6.6583329999999989</v>
      </c>
      <c r="B1601">
        <v>0.10387455522641484</v>
      </c>
      <c r="C1601" s="203">
        <f t="shared" si="359"/>
        <v>4.3284527162835859E-4</v>
      </c>
      <c r="D1601" s="184">
        <f t="shared" si="360"/>
        <v>4.2462121146741982E-3</v>
      </c>
      <c r="T1601" s="182">
        <f t="shared" si="358"/>
        <v>0.10148284245542684</v>
      </c>
      <c r="U1601" s="19">
        <v>1.0015577839173633</v>
      </c>
      <c r="V1601" s="105">
        <f t="shared" ref="V1601:V1664" si="361">+A1601-A1600</f>
        <v>4.1669999999989216E-3</v>
      </c>
      <c r="W1601" s="143">
        <f t="shared" ref="W1601:W1664" si="362">IF(AND(T1601&lt;=$O$55,T1601&gt;$M$55),$P$55,IF(AND(T1601&lt;=$O$56,T1601&gt;$M$56),$P$56,IF(AND(T1601&lt;=$O$57,T1601&gt;$M$57),$P$57,IF(AND(T1601&lt;=$O$58,T1601&gt;$M$58),$P$58,IF(AND(T1601&lt;=$O$59,T1601&gt;$M$59),$P$59,"a N/A")))))</f>
        <v>8.8754449677853557</v>
      </c>
      <c r="X1601" s="143">
        <f t="shared" ref="X1601:X1664" si="363">IF(AND(T1601&lt;=$O$55,T1601&gt;$M$55),$Q$55,IF(AND(T1601&lt;=$O$56,T1601&gt;$M$56),$Q$56,IF(AND(T1601&lt;=$O$57,T1601&gt;$M$57),$Q$57,IF(AND(T1601&lt;=$O$58,T1601&gt;$M$58),$Q$58,IF(AND(T1601&lt;=$O$59,T1601&gt;$M$59),$Q$59,"Valor no encontrado para Po")))))</f>
        <v>0.61929999999999996</v>
      </c>
      <c r="Y1601" s="143">
        <f t="shared" ref="Y1601:Y1664" si="364">IF(OR(Z1600&gt;=($V$1-$X$1)/2,Z1600&gt;=$Z$1/2),0,W1601*T1601^X1601*V1601)</f>
        <v>8.9675248196968097E-3</v>
      </c>
      <c r="Z1601" s="143">
        <f t="shared" ref="Z1601:Z1664" si="365">+Z1600+Y1601</f>
        <v>14.330784313351609</v>
      </c>
      <c r="AA1601" s="143">
        <f t="shared" ref="AA1601:AA1664" si="366">2*$AD$1*PI()*((Z1601+$X$1/2)*(2*Z1601-$Z$1)+(Z1601+$X$1/2)^2-($V$1/2)^2)*Y1601</f>
        <v>-96.343029935552835</v>
      </c>
      <c r="AB1601" s="143">
        <f t="shared" ref="AB1601:AB1664" si="367">-AA1601*0.000000001*$AB$1</f>
        <v>1.6652050413719252E-4</v>
      </c>
      <c r="AC1601" s="143">
        <f t="shared" ref="AC1601:AC1664" si="368">+AC1600+AB1601</f>
        <v>0.38141932031777181</v>
      </c>
      <c r="AD1601" s="143">
        <f t="shared" ref="AD1601:AD1664" si="369">+AB1601/V1601</f>
        <v>3.9961724055012145E-2</v>
      </c>
      <c r="AE1601" s="105">
        <f t="shared" ref="AE1601:AE1664" si="370">+AE1600-AB1601</f>
        <v>3.8880679682228109E-2</v>
      </c>
      <c r="AF1601" s="143">
        <f t="shared" ref="AF1601:AF1664" si="371">B1601*9.81/(T1601*1000000*$AH$1)</f>
        <v>3.5415100483029677E-2</v>
      </c>
    </row>
    <row r="1602" spans="1:32" x14ac:dyDescent="0.25">
      <c r="A1602">
        <v>6.6624999999999996</v>
      </c>
      <c r="B1602">
        <v>0.10387455522641484</v>
      </c>
      <c r="C1602" s="203">
        <f t="shared" si="359"/>
        <v>4.3284527162854312E-4</v>
      </c>
      <c r="D1602" s="184">
        <f t="shared" si="360"/>
        <v>4.2462121146760083E-3</v>
      </c>
      <c r="T1602" s="182">
        <f t="shared" si="358"/>
        <v>0.10148284245542684</v>
      </c>
      <c r="U1602" s="19">
        <v>1.0015577839173633</v>
      </c>
      <c r="V1602" s="105">
        <f t="shared" si="361"/>
        <v>4.1670000000006979E-3</v>
      </c>
      <c r="W1602" s="143">
        <f t="shared" si="362"/>
        <v>8.8754449677853557</v>
      </c>
      <c r="X1602" s="143">
        <f t="shared" si="363"/>
        <v>0.61929999999999996</v>
      </c>
      <c r="Y1602" s="143">
        <f t="shared" si="364"/>
        <v>8.9675248197006313E-3</v>
      </c>
      <c r="Z1602" s="143">
        <f t="shared" si="365"/>
        <v>14.33975183817131</v>
      </c>
      <c r="AA1602" s="143">
        <f t="shared" si="366"/>
        <v>-96.261770502520775</v>
      </c>
      <c r="AB1602" s="143">
        <f t="shared" si="367"/>
        <v>1.6638005431156991E-4</v>
      </c>
      <c r="AC1602" s="143">
        <f t="shared" si="368"/>
        <v>0.38158570037208339</v>
      </c>
      <c r="AD1602" s="143">
        <f t="shared" si="369"/>
        <v>3.9928018793266629E-2</v>
      </c>
      <c r="AE1602" s="105">
        <f t="shared" si="370"/>
        <v>3.8714299627916539E-2</v>
      </c>
      <c r="AF1602" s="143">
        <f t="shared" si="371"/>
        <v>3.5415100483029677E-2</v>
      </c>
    </row>
    <row r="1603" spans="1:32" x14ac:dyDescent="0.25">
      <c r="A1603">
        <v>6.6666659999999993</v>
      </c>
      <c r="B1603">
        <v>0.1606030946120594</v>
      </c>
      <c r="C1603" s="203">
        <f t="shared" si="359"/>
        <v>5.5090694461349819E-4</v>
      </c>
      <c r="D1603" s="184">
        <f t="shared" si="360"/>
        <v>5.4043971266584173E-3</v>
      </c>
      <c r="T1603" s="182">
        <f t="shared" si="358"/>
        <v>0.10170122945654188</v>
      </c>
      <c r="U1603" s="19">
        <v>1.0037130960428511</v>
      </c>
      <c r="V1603" s="105">
        <f t="shared" si="361"/>
        <v>4.16599999999967E-3</v>
      </c>
      <c r="W1603" s="143">
        <f t="shared" si="362"/>
        <v>8.8754449677853557</v>
      </c>
      <c r="X1603" s="143">
        <f t="shared" si="363"/>
        <v>0.61929999999999996</v>
      </c>
      <c r="Y1603" s="143">
        <f t="shared" si="364"/>
        <v>8.9773161269983744E-3</v>
      </c>
      <c r="Z1603" s="143">
        <f t="shared" si="365"/>
        <v>14.348729154298308</v>
      </c>
      <c r="AA1603" s="143">
        <f t="shared" si="366"/>
        <v>-96.285383655324608</v>
      </c>
      <c r="AB1603" s="143">
        <f t="shared" si="367"/>
        <v>1.6642086758173377E-4</v>
      </c>
      <c r="AC1603" s="143">
        <f t="shared" si="368"/>
        <v>0.38175212123966512</v>
      </c>
      <c r="AD1603" s="143">
        <f t="shared" si="369"/>
        <v>3.9947399803587844E-2</v>
      </c>
      <c r="AE1603" s="105">
        <f t="shared" si="370"/>
        <v>3.8547878760334803E-2</v>
      </c>
      <c r="AF1603" s="143">
        <f t="shared" si="371"/>
        <v>5.4638608478703901E-2</v>
      </c>
    </row>
    <row r="1604" spans="1:32" x14ac:dyDescent="0.25">
      <c r="A1604">
        <v>6.670833</v>
      </c>
      <c r="B1604">
        <v>0.21733163399770422</v>
      </c>
      <c r="C1604" s="203">
        <f t="shared" si="359"/>
        <v>7.8742700705857437E-4</v>
      </c>
      <c r="D1604" s="184">
        <f t="shared" si="360"/>
        <v>7.7246589392446149E-3</v>
      </c>
      <c r="T1604" s="182">
        <f t="shared" ref="T1604:T1667" si="372">+U1604/1000000*101325</f>
        <v>0.10201121861035864</v>
      </c>
      <c r="U1604" s="19">
        <v>1.0067724511261646</v>
      </c>
      <c r="V1604" s="105">
        <f t="shared" si="361"/>
        <v>4.1670000000006979E-3</v>
      </c>
      <c r="W1604" s="143">
        <f t="shared" si="362"/>
        <v>8.8754449677853557</v>
      </c>
      <c r="X1604" s="143">
        <f t="shared" si="363"/>
        <v>0.61929999999999996</v>
      </c>
      <c r="Y1604" s="143">
        <f t="shared" si="364"/>
        <v>8.9964113017881597E-3</v>
      </c>
      <c r="Z1604" s="143">
        <f t="shared" si="365"/>
        <v>14.357725565600097</v>
      </c>
      <c r="AA1604" s="143">
        <f t="shared" si="366"/>
        <v>-96.408293825573082</v>
      </c>
      <c r="AB1604" s="143">
        <f t="shared" si="367"/>
        <v>1.6663330706518216E-4</v>
      </c>
      <c r="AC1604" s="143">
        <f t="shared" si="368"/>
        <v>0.3819187545467303</v>
      </c>
      <c r="AD1604" s="143">
        <f t="shared" si="369"/>
        <v>3.9988794592069658E-2</v>
      </c>
      <c r="AE1604" s="105">
        <f t="shared" si="370"/>
        <v>3.8381245453269618E-2</v>
      </c>
      <c r="AF1604" s="143">
        <f t="shared" si="371"/>
        <v>7.3713483239692082E-2</v>
      </c>
    </row>
    <row r="1605" spans="1:32" x14ac:dyDescent="0.25">
      <c r="A1605">
        <v>6.6749999999999989</v>
      </c>
      <c r="B1605">
        <v>0.1606030946120594</v>
      </c>
      <c r="C1605" s="203">
        <f t="shared" si="359"/>
        <v>7.874270070582387E-4</v>
      </c>
      <c r="D1605" s="184">
        <f t="shared" si="360"/>
        <v>7.7246589392413224E-3</v>
      </c>
      <c r="T1605" s="182">
        <f t="shared" si="372"/>
        <v>0.10170101757812218</v>
      </c>
      <c r="U1605" s="19">
        <v>1.0037110049654299</v>
      </c>
      <c r="V1605" s="105">
        <f t="shared" si="361"/>
        <v>4.1669999999989216E-3</v>
      </c>
      <c r="W1605" s="143">
        <f t="shared" si="362"/>
        <v>8.8754449677853557</v>
      </c>
      <c r="X1605" s="143">
        <f t="shared" si="363"/>
        <v>0.61929999999999996</v>
      </c>
      <c r="Y1605" s="143">
        <f t="shared" si="364"/>
        <v>8.9794594422114675E-3</v>
      </c>
      <c r="Z1605" s="143">
        <f t="shared" si="365"/>
        <v>14.366705025042309</v>
      </c>
      <c r="AA1605" s="143">
        <f t="shared" si="366"/>
        <v>-96.144992824016128</v>
      </c>
      <c r="AB1605" s="143">
        <f t="shared" si="367"/>
        <v>1.6617821430394745E-4</v>
      </c>
      <c r="AC1605" s="143">
        <f t="shared" si="368"/>
        <v>0.38208493276103422</v>
      </c>
      <c r="AD1605" s="143">
        <f t="shared" si="369"/>
        <v>3.9879581066472394E-2</v>
      </c>
      <c r="AE1605" s="105">
        <f t="shared" si="370"/>
        <v>3.8215067238965672E-2</v>
      </c>
      <c r="AF1605" s="143">
        <f t="shared" si="371"/>
        <v>5.4638722309836518E-2</v>
      </c>
    </row>
    <row r="1606" spans="1:32" x14ac:dyDescent="0.25">
      <c r="A1606">
        <v>6.6791659999999986</v>
      </c>
      <c r="B1606">
        <v>4.7146015840770022E-2</v>
      </c>
      <c r="C1606" s="203">
        <f t="shared" si="359"/>
        <v>4.3274139707320943E-4</v>
      </c>
      <c r="D1606" s="184">
        <f t="shared" si="360"/>
        <v>4.2451931052881848E-3</v>
      </c>
      <c r="T1606" s="182">
        <f t="shared" si="372"/>
        <v>0.101357582639309</v>
      </c>
      <c r="U1606" s="19">
        <v>1.0003215656482505</v>
      </c>
      <c r="V1606" s="105">
        <f t="shared" si="361"/>
        <v>4.16599999999967E-3</v>
      </c>
      <c r="W1606" s="143">
        <f t="shared" si="362"/>
        <v>8.8754449677853557</v>
      </c>
      <c r="X1606" s="143">
        <f t="shared" si="363"/>
        <v>0.61929999999999996</v>
      </c>
      <c r="Y1606" s="143">
        <f t="shared" si="364"/>
        <v>8.9585180510277831E-3</v>
      </c>
      <c r="Z1606" s="143">
        <f t="shared" si="365"/>
        <v>14.375663543093337</v>
      </c>
      <c r="AA1606" s="143">
        <f t="shared" si="366"/>
        <v>-95.839455252458308</v>
      </c>
      <c r="AB1606" s="143">
        <f t="shared" si="367"/>
        <v>1.6565011932413731E-4</v>
      </c>
      <c r="AC1606" s="143">
        <f t="shared" si="368"/>
        <v>0.38225058288035835</v>
      </c>
      <c r="AD1606" s="143">
        <f t="shared" si="369"/>
        <v>3.9762390620295351E-2</v>
      </c>
      <c r="AE1606" s="105">
        <f t="shared" si="370"/>
        <v>3.8049417119641535E-2</v>
      </c>
      <c r="AF1606" s="143">
        <f t="shared" si="371"/>
        <v>1.6093876996365542E-2</v>
      </c>
    </row>
    <row r="1607" spans="1:32" x14ac:dyDescent="0.25">
      <c r="A1607">
        <v>6.6833329999999993</v>
      </c>
      <c r="B1607">
        <v>0.21733163399770422</v>
      </c>
      <c r="C1607" s="203">
        <f t="shared" si="359"/>
        <v>5.5103918343855332E-4</v>
      </c>
      <c r="D1607" s="184">
        <f t="shared" si="360"/>
        <v>5.4056943895322085E-3</v>
      </c>
      <c r="T1607" s="182">
        <f t="shared" si="372"/>
        <v>0.10201141682735242</v>
      </c>
      <c r="U1607" s="19">
        <v>1.0067744073757949</v>
      </c>
      <c r="V1607" s="105">
        <f t="shared" si="361"/>
        <v>4.1670000000006979E-3</v>
      </c>
      <c r="W1607" s="143">
        <f t="shared" si="362"/>
        <v>8.8754449677853557</v>
      </c>
      <c r="X1607" s="143">
        <f t="shared" si="363"/>
        <v>0.61929999999999996</v>
      </c>
      <c r="Y1607" s="143">
        <f t="shared" si="364"/>
        <v>8.9964221276672262E-3</v>
      </c>
      <c r="Z1607" s="143">
        <f t="shared" si="365"/>
        <v>14.384659965221005</v>
      </c>
      <c r="AA1607" s="143">
        <f t="shared" si="366"/>
        <v>-96.162900321561452</v>
      </c>
      <c r="AB1607" s="143">
        <f t="shared" si="367"/>
        <v>1.6620916584783263E-4</v>
      </c>
      <c r="AC1607" s="143">
        <f t="shared" si="368"/>
        <v>0.38241679204620616</v>
      </c>
      <c r="AD1607" s="143">
        <f t="shared" si="369"/>
        <v>3.9887008842765727E-2</v>
      </c>
      <c r="AE1607" s="105">
        <f t="shared" si="370"/>
        <v>3.7883207953793699E-2</v>
      </c>
      <c r="AF1607" s="143">
        <f t="shared" si="371"/>
        <v>7.37133400080274E-2</v>
      </c>
    </row>
    <row r="1608" spans="1:32" x14ac:dyDescent="0.25">
      <c r="A1608">
        <v>6.6875</v>
      </c>
      <c r="B1608">
        <v>0.1606030946120594</v>
      </c>
      <c r="C1608" s="203">
        <f t="shared" si="359"/>
        <v>7.8742700705857437E-4</v>
      </c>
      <c r="D1608" s="184">
        <f t="shared" si="360"/>
        <v>7.7246589392446149E-3</v>
      </c>
      <c r="T1608" s="182">
        <f t="shared" si="372"/>
        <v>0.10170101798242696</v>
      </c>
      <c r="U1608" s="19">
        <v>1.0037110089556078</v>
      </c>
      <c r="V1608" s="105">
        <f t="shared" si="361"/>
        <v>4.1670000000006979E-3</v>
      </c>
      <c r="W1608" s="143">
        <f t="shared" si="362"/>
        <v>8.8754449677853557</v>
      </c>
      <c r="X1608" s="143">
        <f t="shared" si="363"/>
        <v>0.61929999999999996</v>
      </c>
      <c r="Y1608" s="143">
        <f t="shared" si="364"/>
        <v>8.979459464322553E-3</v>
      </c>
      <c r="Z1608" s="143">
        <f t="shared" si="365"/>
        <v>14.393639424685327</v>
      </c>
      <c r="AA1608" s="143">
        <f t="shared" si="366"/>
        <v>-95.899782703560589</v>
      </c>
      <c r="AB1608" s="143">
        <f t="shared" si="367"/>
        <v>1.6575439004904168E-4</v>
      </c>
      <c r="AC1608" s="143">
        <f t="shared" si="368"/>
        <v>0.38258254643625522</v>
      </c>
      <c r="AD1608" s="143">
        <f t="shared" si="369"/>
        <v>3.9777871382052778E-2</v>
      </c>
      <c r="AE1608" s="105">
        <f t="shared" si="370"/>
        <v>3.771745356374466E-2</v>
      </c>
      <c r="AF1608" s="143">
        <f t="shared" si="371"/>
        <v>5.463872209262436E-2</v>
      </c>
    </row>
    <row r="1609" spans="1:32" x14ac:dyDescent="0.25">
      <c r="A1609">
        <v>6.6916659999999997</v>
      </c>
      <c r="B1609">
        <v>0.1606030946120594</v>
      </c>
      <c r="C1609" s="203">
        <f t="shared" si="359"/>
        <v>6.6907249215378652E-4</v>
      </c>
      <c r="D1609" s="184">
        <f t="shared" si="360"/>
        <v>6.5636011480286463E-3</v>
      </c>
      <c r="T1609" s="182">
        <f t="shared" si="372"/>
        <v>0.10170101798242696</v>
      </c>
      <c r="U1609" s="19">
        <v>1.0037110089556078</v>
      </c>
      <c r="V1609" s="105">
        <f t="shared" si="361"/>
        <v>4.16599999999967E-3</v>
      </c>
      <c r="W1609" s="143">
        <f t="shared" si="362"/>
        <v>8.8754449677853557</v>
      </c>
      <c r="X1609" s="143">
        <f t="shared" si="363"/>
        <v>0.61929999999999996</v>
      </c>
      <c r="Y1609" s="143">
        <f t="shared" si="364"/>
        <v>8.9773045664407313E-3</v>
      </c>
      <c r="Z1609" s="143">
        <f t="shared" si="365"/>
        <v>14.402616729251768</v>
      </c>
      <c r="AA1609" s="143">
        <f t="shared" si="366"/>
        <v>-95.794949859911156</v>
      </c>
      <c r="AB1609" s="143">
        <f t="shared" si="367"/>
        <v>1.6557319564414994E-4</v>
      </c>
      <c r="AC1609" s="143">
        <f t="shared" si="368"/>
        <v>0.38274811963189936</v>
      </c>
      <c r="AD1609" s="143">
        <f t="shared" si="369"/>
        <v>3.9743925982756376E-2</v>
      </c>
      <c r="AE1609" s="105">
        <f t="shared" si="370"/>
        <v>3.7551880368100511E-2</v>
      </c>
      <c r="AF1609" s="143">
        <f t="shared" si="371"/>
        <v>5.463872209262436E-2</v>
      </c>
    </row>
    <row r="1610" spans="1:32" x14ac:dyDescent="0.25">
      <c r="A1610">
        <v>6.6958329999999986</v>
      </c>
      <c r="B1610">
        <v>0.1606030946120594</v>
      </c>
      <c r="C1610" s="203">
        <f t="shared" si="359"/>
        <v>6.6923309524827832E-4</v>
      </c>
      <c r="D1610" s="184">
        <f t="shared" si="360"/>
        <v>6.5651766643856106E-3</v>
      </c>
      <c r="T1610" s="182">
        <f t="shared" si="372"/>
        <v>0.10170101798242696</v>
      </c>
      <c r="U1610" s="19">
        <v>1.0037110089556078</v>
      </c>
      <c r="V1610" s="105">
        <f t="shared" si="361"/>
        <v>4.1669999999989216E-3</v>
      </c>
      <c r="W1610" s="143">
        <f t="shared" si="362"/>
        <v>8.8754449677853557</v>
      </c>
      <c r="X1610" s="143">
        <f t="shared" si="363"/>
        <v>0.61929999999999996</v>
      </c>
      <c r="Y1610" s="143">
        <f t="shared" si="364"/>
        <v>8.9794594643187245E-3</v>
      </c>
      <c r="Z1610" s="143">
        <f t="shared" si="365"/>
        <v>14.411596188716087</v>
      </c>
      <c r="AA1610" s="143">
        <f t="shared" si="366"/>
        <v>-95.736031722802821</v>
      </c>
      <c r="AB1610" s="143">
        <f t="shared" si="367"/>
        <v>1.6547136079527019E-4</v>
      </c>
      <c r="AC1610" s="143">
        <f t="shared" si="368"/>
        <v>0.38291359099269462</v>
      </c>
      <c r="AD1610" s="143">
        <f t="shared" si="369"/>
        <v>3.9709949794891536E-2</v>
      </c>
      <c r="AE1610" s="105">
        <f t="shared" si="370"/>
        <v>3.7386409007305242E-2</v>
      </c>
      <c r="AF1610" s="143">
        <f t="shared" si="371"/>
        <v>5.463872209262436E-2</v>
      </c>
    </row>
    <row r="1611" spans="1:32" x14ac:dyDescent="0.25">
      <c r="A1611">
        <v>6.6999999999999993</v>
      </c>
      <c r="B1611">
        <v>0.27406017338334904</v>
      </c>
      <c r="C1611" s="203">
        <f t="shared" si="359"/>
        <v>9.0562091886858516E-4</v>
      </c>
      <c r="D1611" s="184">
        <f t="shared" si="360"/>
        <v>8.8841412141008203E-3</v>
      </c>
      <c r="T1611" s="182">
        <f t="shared" si="372"/>
        <v>0.10240955396559695</v>
      </c>
      <c r="U1611" s="19">
        <v>1.0107037154265675</v>
      </c>
      <c r="V1611" s="105">
        <f t="shared" si="361"/>
        <v>4.1670000000006979E-3</v>
      </c>
      <c r="W1611" s="143">
        <f t="shared" si="362"/>
        <v>8.8754449677853557</v>
      </c>
      <c r="X1611" s="143">
        <f t="shared" si="363"/>
        <v>0.61929999999999996</v>
      </c>
      <c r="Y1611" s="143">
        <f t="shared" si="364"/>
        <v>9.0181507720735101E-3</v>
      </c>
      <c r="Z1611" s="143">
        <f t="shared" si="365"/>
        <v>14.420614339488161</v>
      </c>
      <c r="AA1611" s="143">
        <f t="shared" si="366"/>
        <v>-96.065870463787817</v>
      </c>
      <c r="AB1611" s="143">
        <f t="shared" si="367"/>
        <v>1.6604145822182549E-4</v>
      </c>
      <c r="AC1611" s="143">
        <f t="shared" si="368"/>
        <v>0.38307963245091642</v>
      </c>
      <c r="AD1611" s="143">
        <f t="shared" si="369"/>
        <v>3.9846762232252864E-2</v>
      </c>
      <c r="AE1611" s="105">
        <f t="shared" si="370"/>
        <v>3.7220367549083415E-2</v>
      </c>
      <c r="AF1611" s="143">
        <f t="shared" si="371"/>
        <v>9.2592834177337893E-2</v>
      </c>
    </row>
    <row r="1612" spans="1:32" x14ac:dyDescent="0.25">
      <c r="A1612">
        <v>6.704165999999999</v>
      </c>
      <c r="B1612">
        <v>0.1606030946120594</v>
      </c>
      <c r="C1612" s="203">
        <f t="shared" ref="C1612:C1675" si="373">+(B1611+B1612)/2*(A1612-A1611)</f>
        <v>9.0540358723436405E-4</v>
      </c>
      <c r="D1612" s="184">
        <f t="shared" ref="D1612:D1675" si="374">C1612*9.81</f>
        <v>8.8820091907691121E-3</v>
      </c>
      <c r="T1612" s="182">
        <f t="shared" si="372"/>
        <v>0.10170127933414368</v>
      </c>
      <c r="U1612" s="19">
        <v>1.003713588296508</v>
      </c>
      <c r="V1612" s="105">
        <f t="shared" si="361"/>
        <v>4.16599999999967E-3</v>
      </c>
      <c r="W1612" s="143">
        <f t="shared" si="362"/>
        <v>8.8754449677853557</v>
      </c>
      <c r="X1612" s="143">
        <f t="shared" si="363"/>
        <v>0.61929999999999996</v>
      </c>
      <c r="Y1612" s="143">
        <f t="shared" si="364"/>
        <v>8.9773188536328308E-3</v>
      </c>
      <c r="Z1612" s="143">
        <f t="shared" si="365"/>
        <v>14.429591658341794</v>
      </c>
      <c r="AA1612" s="143">
        <f t="shared" si="366"/>
        <v>-95.548925454132714</v>
      </c>
      <c r="AB1612" s="143">
        <f t="shared" si="367"/>
        <v>1.6514796396825511E-4</v>
      </c>
      <c r="AC1612" s="143">
        <f t="shared" si="368"/>
        <v>0.38324478041488469</v>
      </c>
      <c r="AD1612" s="143">
        <f t="shared" si="369"/>
        <v>3.9641854049032213E-2</v>
      </c>
      <c r="AE1612" s="105">
        <f t="shared" si="370"/>
        <v>3.7055219585115158E-2</v>
      </c>
      <c r="AF1612" s="143">
        <f t="shared" si="371"/>
        <v>5.4638581682160389E-2</v>
      </c>
    </row>
    <row r="1613" spans="1:32" x14ac:dyDescent="0.25">
      <c r="A1613">
        <v>6.7083329999999997</v>
      </c>
      <c r="B1613">
        <v>0.1606030946120594</v>
      </c>
      <c r="C1613" s="203">
        <f t="shared" si="373"/>
        <v>6.6923309524856368E-4</v>
      </c>
      <c r="D1613" s="184">
        <f t="shared" si="374"/>
        <v>6.5651766643884104E-3</v>
      </c>
      <c r="T1613" s="182">
        <f t="shared" si="372"/>
        <v>0.10170127933414368</v>
      </c>
      <c r="U1613" s="19">
        <v>1.003713588296508</v>
      </c>
      <c r="V1613" s="105">
        <f t="shared" si="361"/>
        <v>4.1670000000006979E-3</v>
      </c>
      <c r="W1613" s="143">
        <f t="shared" si="362"/>
        <v>8.8754449677853557</v>
      </c>
      <c r="X1613" s="143">
        <f t="shared" si="363"/>
        <v>0.61929999999999996</v>
      </c>
      <c r="Y1613" s="143">
        <f t="shared" si="364"/>
        <v>8.979473754944128E-3</v>
      </c>
      <c r="Z1613" s="143">
        <f t="shared" si="365"/>
        <v>14.438571132096738</v>
      </c>
      <c r="AA1613" s="143">
        <f t="shared" si="366"/>
        <v>-95.489784008788988</v>
      </c>
      <c r="AB1613" s="143">
        <f t="shared" si="367"/>
        <v>1.6504574315061397E-4</v>
      </c>
      <c r="AC1613" s="143">
        <f t="shared" si="368"/>
        <v>0.38340982615803532</v>
      </c>
      <c r="AD1613" s="143">
        <f t="shared" si="369"/>
        <v>3.9607809731362208E-2</v>
      </c>
      <c r="AE1613" s="105">
        <f t="shared" si="370"/>
        <v>3.6890173841964545E-2</v>
      </c>
      <c r="AF1613" s="143">
        <f t="shared" si="371"/>
        <v>5.4638581682160389E-2</v>
      </c>
    </row>
    <row r="1614" spans="1:32" x14ac:dyDescent="0.25">
      <c r="A1614">
        <v>6.7124999999999986</v>
      </c>
      <c r="B1614">
        <v>0.1606030946120594</v>
      </c>
      <c r="C1614" s="203">
        <f t="shared" si="373"/>
        <v>6.6923309524827832E-4</v>
      </c>
      <c r="D1614" s="184">
        <f t="shared" si="374"/>
        <v>6.5651766643856106E-3</v>
      </c>
      <c r="T1614" s="182">
        <f t="shared" si="372"/>
        <v>0.10170127933414368</v>
      </c>
      <c r="U1614" s="19">
        <v>1.003713588296508</v>
      </c>
      <c r="V1614" s="105">
        <f t="shared" si="361"/>
        <v>4.1669999999989216E-3</v>
      </c>
      <c r="W1614" s="143">
        <f t="shared" si="362"/>
        <v>8.8754449677853557</v>
      </c>
      <c r="X1614" s="143">
        <f t="shared" si="363"/>
        <v>0.61929999999999996</v>
      </c>
      <c r="Y1614" s="143">
        <f t="shared" si="364"/>
        <v>8.9794737549402995E-3</v>
      </c>
      <c r="Z1614" s="143">
        <f t="shared" si="365"/>
        <v>14.44755060585168</v>
      </c>
      <c r="AA1614" s="143">
        <f t="shared" si="366"/>
        <v>-95.407652561521118</v>
      </c>
      <c r="AB1614" s="143">
        <f t="shared" si="367"/>
        <v>1.649037861246235E-4</v>
      </c>
      <c r="AC1614" s="143">
        <f t="shared" si="368"/>
        <v>0.38357472994415992</v>
      </c>
      <c r="AD1614" s="143">
        <f t="shared" si="369"/>
        <v>3.9573742770498244E-2</v>
      </c>
      <c r="AE1614" s="105">
        <f t="shared" si="370"/>
        <v>3.672527005583992E-2</v>
      </c>
      <c r="AF1614" s="143">
        <f t="shared" si="371"/>
        <v>5.4638581682160389E-2</v>
      </c>
    </row>
    <row r="1615" spans="1:32" x14ac:dyDescent="0.25">
      <c r="A1615">
        <v>6.716666</v>
      </c>
      <c r="B1615">
        <v>0.1606030946120594</v>
      </c>
      <c r="C1615" s="203">
        <f t="shared" si="373"/>
        <v>6.6907249215407178E-4</v>
      </c>
      <c r="D1615" s="184">
        <f t="shared" si="374"/>
        <v>6.5636011480314444E-3</v>
      </c>
      <c r="T1615" s="182">
        <f t="shared" si="372"/>
        <v>0.10170127933414368</v>
      </c>
      <c r="U1615" s="19">
        <v>1.003713588296508</v>
      </c>
      <c r="V1615" s="105">
        <f t="shared" si="361"/>
        <v>4.1660000000014463E-3</v>
      </c>
      <c r="W1615" s="143">
        <f t="shared" si="362"/>
        <v>8.8754449677853557</v>
      </c>
      <c r="X1615" s="143">
        <f t="shared" si="363"/>
        <v>0.61929999999999996</v>
      </c>
      <c r="Y1615" s="143">
        <f t="shared" si="364"/>
        <v>8.9773188536366594E-3</v>
      </c>
      <c r="Z1615" s="143">
        <f t="shared" si="365"/>
        <v>14.456527924705316</v>
      </c>
      <c r="AA1615" s="143">
        <f t="shared" si="366"/>
        <v>-95.302609967288518</v>
      </c>
      <c r="AB1615" s="143">
        <f t="shared" si="367"/>
        <v>1.6472222918418686E-4</v>
      </c>
      <c r="AC1615" s="143">
        <f t="shared" si="368"/>
        <v>0.3837394521733441</v>
      </c>
      <c r="AD1615" s="143">
        <f t="shared" si="369"/>
        <v>3.9539661350007124E-2</v>
      </c>
      <c r="AE1615" s="105">
        <f t="shared" si="370"/>
        <v>3.6560547826655736E-2</v>
      </c>
      <c r="AF1615" s="143">
        <f t="shared" si="371"/>
        <v>5.4638581682160389E-2</v>
      </c>
    </row>
    <row r="1616" spans="1:32" x14ac:dyDescent="0.25">
      <c r="A1616">
        <v>6.7208329999999989</v>
      </c>
      <c r="B1616">
        <v>0.1606030946120594</v>
      </c>
      <c r="C1616" s="203">
        <f t="shared" si="373"/>
        <v>6.6923309524827832E-4</v>
      </c>
      <c r="D1616" s="184">
        <f t="shared" si="374"/>
        <v>6.5651766643856106E-3</v>
      </c>
      <c r="T1616" s="182">
        <f t="shared" si="372"/>
        <v>0.10170127933414368</v>
      </c>
      <c r="U1616" s="19">
        <v>1.003713588296508</v>
      </c>
      <c r="V1616" s="105">
        <f t="shared" si="361"/>
        <v>4.1669999999989216E-3</v>
      </c>
      <c r="W1616" s="143">
        <f t="shared" si="362"/>
        <v>8.8754449677853557</v>
      </c>
      <c r="X1616" s="143">
        <f t="shared" si="363"/>
        <v>0.61929999999999996</v>
      </c>
      <c r="Y1616" s="143">
        <f t="shared" si="364"/>
        <v>8.9794737549402995E-3</v>
      </c>
      <c r="Z1616" s="143">
        <f t="shared" si="365"/>
        <v>14.465507398460257</v>
      </c>
      <c r="AA1616" s="143">
        <f t="shared" si="366"/>
        <v>-95.243245639532148</v>
      </c>
      <c r="AB1616" s="143">
        <f t="shared" si="367"/>
        <v>1.6461962313378168E-4</v>
      </c>
      <c r="AC1616" s="143">
        <f t="shared" si="368"/>
        <v>0.3839040717964779</v>
      </c>
      <c r="AD1616" s="143">
        <f t="shared" si="369"/>
        <v>3.9505549108189174E-2</v>
      </c>
      <c r="AE1616" s="105">
        <f t="shared" si="370"/>
        <v>3.6395928203521957E-2</v>
      </c>
      <c r="AF1616" s="143">
        <f t="shared" si="371"/>
        <v>5.4638581682160389E-2</v>
      </c>
    </row>
    <row r="1617" spans="1:32" x14ac:dyDescent="0.25">
      <c r="A1617">
        <v>6.7249999999999996</v>
      </c>
      <c r="B1617">
        <v>0.1606030946120594</v>
      </c>
      <c r="C1617" s="203">
        <f t="shared" si="373"/>
        <v>6.6923309524856368E-4</v>
      </c>
      <c r="D1617" s="184">
        <f t="shared" si="374"/>
        <v>6.5651766643884104E-3</v>
      </c>
      <c r="T1617" s="182">
        <f t="shared" si="372"/>
        <v>0.10170127933414368</v>
      </c>
      <c r="U1617" s="19">
        <v>1.003713588296508</v>
      </c>
      <c r="V1617" s="105">
        <f t="shared" si="361"/>
        <v>4.1670000000006979E-3</v>
      </c>
      <c r="W1617" s="143">
        <f t="shared" si="362"/>
        <v>8.8754449677853557</v>
      </c>
      <c r="X1617" s="143">
        <f t="shared" si="363"/>
        <v>0.61929999999999996</v>
      </c>
      <c r="Y1617" s="143">
        <f t="shared" si="364"/>
        <v>8.979473754944128E-3</v>
      </c>
      <c r="Z1617" s="143">
        <f t="shared" si="365"/>
        <v>14.474486872215202</v>
      </c>
      <c r="AA1617" s="143">
        <f t="shared" si="366"/>
        <v>-95.16095043519104</v>
      </c>
      <c r="AB1617" s="143">
        <f t="shared" si="367"/>
        <v>1.6447738306800712E-4</v>
      </c>
      <c r="AC1617" s="143">
        <f t="shared" si="368"/>
        <v>0.38406854917954591</v>
      </c>
      <c r="AD1617" s="143">
        <f t="shared" si="369"/>
        <v>3.9471414223177244E-2</v>
      </c>
      <c r="AE1617" s="105">
        <f t="shared" si="370"/>
        <v>3.6231450820453953E-2</v>
      </c>
      <c r="AF1617" s="143">
        <f t="shared" si="371"/>
        <v>5.4638581682160389E-2</v>
      </c>
    </row>
    <row r="1618" spans="1:32" x14ac:dyDescent="0.25">
      <c r="A1618">
        <v>6.7291659999999993</v>
      </c>
      <c r="B1618">
        <v>4.7146015840770022E-2</v>
      </c>
      <c r="C1618" s="203">
        <f t="shared" si="373"/>
        <v>4.3274139707320943E-4</v>
      </c>
      <c r="D1618" s="184">
        <f t="shared" si="374"/>
        <v>4.2451931052881848E-3</v>
      </c>
      <c r="T1618" s="182">
        <f t="shared" si="372"/>
        <v>0.10135758274669145</v>
      </c>
      <c r="U1618" s="19">
        <v>1.000321566708033</v>
      </c>
      <c r="V1618" s="105">
        <f t="shared" si="361"/>
        <v>4.16599999999967E-3</v>
      </c>
      <c r="W1618" s="143">
        <f t="shared" si="362"/>
        <v>8.8754449677853557</v>
      </c>
      <c r="X1618" s="143">
        <f t="shared" si="363"/>
        <v>0.61929999999999996</v>
      </c>
      <c r="Y1618" s="143">
        <f t="shared" si="364"/>
        <v>8.9585180569055796E-3</v>
      </c>
      <c r="Z1618" s="143">
        <f t="shared" si="365"/>
        <v>14.483445390272108</v>
      </c>
      <c r="AA1618" s="143">
        <f t="shared" si="366"/>
        <v>-94.85690432979851</v>
      </c>
      <c r="AB1618" s="143">
        <f t="shared" si="367"/>
        <v>1.6395186595706738E-4</v>
      </c>
      <c r="AC1618" s="143">
        <f t="shared" si="368"/>
        <v>0.38423250104550299</v>
      </c>
      <c r="AD1618" s="143">
        <f t="shared" si="369"/>
        <v>3.93547445888335E-2</v>
      </c>
      <c r="AE1618" s="105">
        <f t="shared" si="370"/>
        <v>3.6067498954496888E-2</v>
      </c>
      <c r="AF1618" s="143">
        <f t="shared" si="371"/>
        <v>1.6093876979315018E-2</v>
      </c>
    </row>
    <row r="1619" spans="1:32" x14ac:dyDescent="0.25">
      <c r="A1619">
        <v>6.733333</v>
      </c>
      <c r="B1619">
        <v>0.10387455522641484</v>
      </c>
      <c r="C1619" s="203">
        <f t="shared" si="373"/>
        <v>3.1465135981853238E-4</v>
      </c>
      <c r="D1619" s="184">
        <f t="shared" si="374"/>
        <v>3.086729839819803E-3</v>
      </c>
      <c r="T1619" s="182">
        <f t="shared" si="372"/>
        <v>0.10148276716270212</v>
      </c>
      <c r="U1619" s="19">
        <v>1.0015570408359449</v>
      </c>
      <c r="V1619" s="105">
        <f t="shared" si="361"/>
        <v>4.1670000000006979E-3</v>
      </c>
      <c r="W1619" s="143">
        <f t="shared" si="362"/>
        <v>8.8754449677853557</v>
      </c>
      <c r="X1619" s="143">
        <f t="shared" si="363"/>
        <v>0.61929999999999996</v>
      </c>
      <c r="Y1619" s="143">
        <f t="shared" si="364"/>
        <v>8.9675206993505268E-3</v>
      </c>
      <c r="Z1619" s="143">
        <f t="shared" si="365"/>
        <v>14.492412910971458</v>
      </c>
      <c r="AA1619" s="143">
        <f t="shared" si="366"/>
        <v>-94.870043461872058</v>
      </c>
      <c r="AB1619" s="143">
        <f t="shared" si="367"/>
        <v>1.6397457579812465E-4</v>
      </c>
      <c r="AC1619" s="143">
        <f t="shared" si="368"/>
        <v>0.38439647562130114</v>
      </c>
      <c r="AD1619" s="143">
        <f t="shared" si="369"/>
        <v>3.9350750131532802E-2</v>
      </c>
      <c r="AE1619" s="105">
        <f t="shared" si="370"/>
        <v>3.5903524378698766E-2</v>
      </c>
      <c r="AF1619" s="143">
        <f t="shared" si="371"/>
        <v>3.5415126758420921E-2</v>
      </c>
    </row>
    <row r="1620" spans="1:32" x14ac:dyDescent="0.25">
      <c r="A1620">
        <v>6.7374999999999989</v>
      </c>
      <c r="B1620">
        <v>0.21733163399770422</v>
      </c>
      <c r="C1620" s="203">
        <f t="shared" si="373"/>
        <v>6.6923309524827875E-4</v>
      </c>
      <c r="D1620" s="184">
        <f t="shared" si="374"/>
        <v>6.5651766643856149E-3</v>
      </c>
      <c r="T1620" s="182">
        <f t="shared" si="372"/>
        <v>0.10201141023726437</v>
      </c>
      <c r="U1620" s="19">
        <v>1.0067743423366826</v>
      </c>
      <c r="V1620" s="105">
        <f t="shared" si="361"/>
        <v>4.1669999999989216E-3</v>
      </c>
      <c r="W1620" s="143">
        <f t="shared" si="362"/>
        <v>8.8754449677853557</v>
      </c>
      <c r="X1620" s="143">
        <f t="shared" si="363"/>
        <v>0.61929999999999996</v>
      </c>
      <c r="Y1620" s="143">
        <f t="shared" si="364"/>
        <v>8.9964217677372844E-3</v>
      </c>
      <c r="Z1620" s="143">
        <f t="shared" si="365"/>
        <v>14.501409332739195</v>
      </c>
      <c r="AA1620" s="143">
        <f t="shared" si="366"/>
        <v>-95.09302599083999</v>
      </c>
      <c r="AB1620" s="143">
        <f t="shared" si="367"/>
        <v>1.6435998160446437E-4</v>
      </c>
      <c r="AC1620" s="143">
        <f t="shared" si="368"/>
        <v>0.3845608356029056</v>
      </c>
      <c r="AD1620" s="143">
        <f t="shared" si="369"/>
        <v>3.9443240125871588E-2</v>
      </c>
      <c r="AE1620" s="105">
        <f t="shared" si="370"/>
        <v>3.5739164397094299E-2</v>
      </c>
      <c r="AF1620" s="143">
        <f t="shared" si="371"/>
        <v>7.3713344770018244E-2</v>
      </c>
    </row>
    <row r="1621" spans="1:32" x14ac:dyDescent="0.25">
      <c r="A1621">
        <v>6.7416659999999986</v>
      </c>
      <c r="B1621">
        <v>0.10387455522641484</v>
      </c>
      <c r="C1621" s="203">
        <f t="shared" si="373"/>
        <v>6.6907249215378696E-4</v>
      </c>
      <c r="D1621" s="184">
        <f t="shared" si="374"/>
        <v>6.5636011480286506E-3</v>
      </c>
      <c r="T1621" s="182">
        <f t="shared" si="372"/>
        <v>0.10148312877074572</v>
      </c>
      <c r="U1621" s="19">
        <v>1.0015606096298615</v>
      </c>
      <c r="V1621" s="105">
        <f t="shared" si="361"/>
        <v>4.16599999999967E-3</v>
      </c>
      <c r="W1621" s="143">
        <f t="shared" si="362"/>
        <v>8.8754449677853557</v>
      </c>
      <c r="X1621" s="143">
        <f t="shared" si="363"/>
        <v>0.61929999999999996</v>
      </c>
      <c r="Y1621" s="143">
        <f t="shared" si="364"/>
        <v>8.965388450571184E-3</v>
      </c>
      <c r="Z1621" s="143">
        <f t="shared" si="365"/>
        <v>14.510374721189766</v>
      </c>
      <c r="AA1621" s="143">
        <f t="shared" si="366"/>
        <v>-94.682746138614135</v>
      </c>
      <c r="AB1621" s="143">
        <f t="shared" si="367"/>
        <v>1.6365084874995811E-4</v>
      </c>
      <c r="AC1621" s="143">
        <f t="shared" si="368"/>
        <v>0.38472448645165558</v>
      </c>
      <c r="AD1621" s="143">
        <f t="shared" si="369"/>
        <v>3.9282488898216776E-2</v>
      </c>
      <c r="AE1621" s="105">
        <f t="shared" si="370"/>
        <v>3.5575513548344338E-2</v>
      </c>
      <c r="AF1621" s="143">
        <f t="shared" si="371"/>
        <v>3.5415000566068985E-2</v>
      </c>
    </row>
    <row r="1622" spans="1:32" x14ac:dyDescent="0.25">
      <c r="A1622">
        <v>6.7458329999999993</v>
      </c>
      <c r="B1622">
        <v>0.10387455522641484</v>
      </c>
      <c r="C1622" s="203">
        <f t="shared" si="373"/>
        <v>4.3284527162854312E-4</v>
      </c>
      <c r="D1622" s="184">
        <f t="shared" si="374"/>
        <v>4.2462121146760083E-3</v>
      </c>
      <c r="T1622" s="182">
        <f t="shared" si="372"/>
        <v>0.10148312877074572</v>
      </c>
      <c r="U1622" s="19">
        <v>1.0015606096298615</v>
      </c>
      <c r="V1622" s="105">
        <f t="shared" si="361"/>
        <v>4.1670000000006979E-3</v>
      </c>
      <c r="W1622" s="143">
        <f t="shared" si="362"/>
        <v>8.8754449677853557</v>
      </c>
      <c r="X1622" s="143">
        <f t="shared" si="363"/>
        <v>0.61929999999999996</v>
      </c>
      <c r="Y1622" s="143">
        <f t="shared" si="364"/>
        <v>8.9675404881275431E-3</v>
      </c>
      <c r="Z1622" s="143">
        <f t="shared" si="365"/>
        <v>14.519342261677894</v>
      </c>
      <c r="AA1622" s="143">
        <f t="shared" si="366"/>
        <v>-94.623125009643942</v>
      </c>
      <c r="AB1622" s="143">
        <f t="shared" si="367"/>
        <v>1.6354779884110652E-4</v>
      </c>
      <c r="AC1622" s="143">
        <f t="shared" si="368"/>
        <v>0.38488803425049667</v>
      </c>
      <c r="AD1622" s="143">
        <f t="shared" si="369"/>
        <v>3.9248331855310563E-2</v>
      </c>
      <c r="AE1622" s="105">
        <f t="shared" si="370"/>
        <v>3.5411965749503234E-2</v>
      </c>
      <c r="AF1622" s="143">
        <f t="shared" si="371"/>
        <v>3.5415000566068985E-2</v>
      </c>
    </row>
    <row r="1623" spans="1:32" x14ac:dyDescent="0.25">
      <c r="A1623">
        <v>6.75</v>
      </c>
      <c r="B1623">
        <v>0.1606030946120594</v>
      </c>
      <c r="C1623" s="203">
        <f t="shared" si="373"/>
        <v>5.5103918343855332E-4</v>
      </c>
      <c r="D1623" s="184">
        <f t="shared" si="374"/>
        <v>5.4056943895322085E-3</v>
      </c>
      <c r="T1623" s="182">
        <f t="shared" si="372"/>
        <v>0.1017012292834221</v>
      </c>
      <c r="U1623" s="19">
        <v>1.0037130943342916</v>
      </c>
      <c r="V1623" s="105">
        <f t="shared" si="361"/>
        <v>4.1670000000006979E-3</v>
      </c>
      <c r="W1623" s="143">
        <f t="shared" si="362"/>
        <v>8.8754449677853557</v>
      </c>
      <c r="X1623" s="143">
        <f t="shared" si="363"/>
        <v>0.61929999999999996</v>
      </c>
      <c r="Y1623" s="143">
        <f t="shared" si="364"/>
        <v>8.9794710181890468E-3</v>
      </c>
      <c r="Z1623" s="143">
        <f t="shared" si="365"/>
        <v>14.528321732696083</v>
      </c>
      <c r="AA1623" s="143">
        <f t="shared" si="366"/>
        <v>-94.666390380813851</v>
      </c>
      <c r="AB1623" s="143">
        <f t="shared" si="367"/>
        <v>1.6362257925255625E-4</v>
      </c>
      <c r="AC1623" s="143">
        <f t="shared" si="368"/>
        <v>0.38505165682974923</v>
      </c>
      <c r="AD1623" s="143">
        <f t="shared" si="369"/>
        <v>3.9266277718389454E-2</v>
      </c>
      <c r="AE1623" s="105">
        <f t="shared" si="370"/>
        <v>3.5248343170250676E-2</v>
      </c>
      <c r="AF1623" s="143">
        <f t="shared" si="371"/>
        <v>5.4638608571711857E-2</v>
      </c>
    </row>
    <row r="1624" spans="1:32" x14ac:dyDescent="0.25">
      <c r="A1624">
        <v>6.7541659999999997</v>
      </c>
      <c r="B1624">
        <v>0.21733163399770422</v>
      </c>
      <c r="C1624" s="203">
        <f t="shared" si="373"/>
        <v>7.8723803969407528E-4</v>
      </c>
      <c r="D1624" s="184">
        <f t="shared" si="374"/>
        <v>7.7228051693988787E-3</v>
      </c>
      <c r="T1624" s="182">
        <f t="shared" si="372"/>
        <v>0.10201121861060819</v>
      </c>
      <c r="U1624" s="19">
        <v>1.0067724511286276</v>
      </c>
      <c r="V1624" s="105">
        <f t="shared" si="361"/>
        <v>4.16599999999967E-3</v>
      </c>
      <c r="W1624" s="143">
        <f t="shared" si="362"/>
        <v>8.8754449677853557</v>
      </c>
      <c r="X1624" s="143">
        <f t="shared" si="363"/>
        <v>0.61929999999999996</v>
      </c>
      <c r="Y1624" s="143">
        <f t="shared" si="364"/>
        <v>8.994252335804415E-3</v>
      </c>
      <c r="Z1624" s="143">
        <f t="shared" si="365"/>
        <v>14.537315985031888</v>
      </c>
      <c r="AA1624" s="143">
        <f t="shared" si="366"/>
        <v>-94.739273452231515</v>
      </c>
      <c r="AB1624" s="143">
        <f t="shared" si="367"/>
        <v>1.6374855126945935E-4</v>
      </c>
      <c r="AC1624" s="143">
        <f t="shared" si="368"/>
        <v>0.38521540538101867</v>
      </c>
      <c r="AD1624" s="143">
        <f t="shared" si="369"/>
        <v>3.9305941255274202E-2</v>
      </c>
      <c r="AE1624" s="105">
        <f t="shared" si="370"/>
        <v>3.5084594618981217E-2</v>
      </c>
      <c r="AF1624" s="143">
        <f t="shared" si="371"/>
        <v>7.3713483239511754E-2</v>
      </c>
    </row>
    <row r="1625" spans="1:32" x14ac:dyDescent="0.25">
      <c r="A1625">
        <v>6.7583329999999986</v>
      </c>
      <c r="B1625">
        <v>4.7146015840770022E-2</v>
      </c>
      <c r="C1625" s="203">
        <f t="shared" si="373"/>
        <v>5.5103918343831838E-4</v>
      </c>
      <c r="D1625" s="184">
        <f t="shared" si="374"/>
        <v>5.4056943895299039E-3</v>
      </c>
      <c r="T1625" s="182">
        <f t="shared" si="372"/>
        <v>0.10135769535329159</v>
      </c>
      <c r="U1625" s="19">
        <v>1.0003226780487697</v>
      </c>
      <c r="V1625" s="105">
        <f t="shared" si="361"/>
        <v>4.1669999999989216E-3</v>
      </c>
      <c r="W1625" s="143">
        <f t="shared" si="362"/>
        <v>8.8754449677853557</v>
      </c>
      <c r="X1625" s="143">
        <f t="shared" si="363"/>
        <v>0.61929999999999996</v>
      </c>
      <c r="Y1625" s="143">
        <f t="shared" si="364"/>
        <v>8.9606746105257238E-3</v>
      </c>
      <c r="Z1625" s="143">
        <f t="shared" si="365"/>
        <v>14.546276659642414</v>
      </c>
      <c r="AA1625" s="143">
        <f t="shared" si="366"/>
        <v>-94.303203111862615</v>
      </c>
      <c r="AB1625" s="143">
        <f t="shared" si="367"/>
        <v>1.629948418110161E-4</v>
      </c>
      <c r="AC1625" s="143">
        <f t="shared" si="368"/>
        <v>0.38537840022282971</v>
      </c>
      <c r="AD1625" s="143">
        <f t="shared" si="369"/>
        <v>3.9115632784031268E-2</v>
      </c>
      <c r="AE1625" s="105">
        <f t="shared" si="370"/>
        <v>3.4921599777170201E-2</v>
      </c>
      <c r="AF1625" s="143">
        <f t="shared" si="371"/>
        <v>1.6093859099303408E-2</v>
      </c>
    </row>
    <row r="1626" spans="1:32" x14ac:dyDescent="0.25">
      <c r="A1626">
        <v>6.7624999999999993</v>
      </c>
      <c r="B1626">
        <v>0.33078871276899385</v>
      </c>
      <c r="C1626" s="203">
        <f t="shared" si="373"/>
        <v>7.8742700705857491E-4</v>
      </c>
      <c r="D1626" s="184">
        <f t="shared" si="374"/>
        <v>7.7246589392446201E-3</v>
      </c>
      <c r="T1626" s="182">
        <f t="shared" si="372"/>
        <v>0.10289340736748982</v>
      </c>
      <c r="U1626" s="19">
        <v>1.0154789772266453</v>
      </c>
      <c r="V1626" s="105">
        <f t="shared" si="361"/>
        <v>4.1670000000006979E-3</v>
      </c>
      <c r="W1626" s="143">
        <f t="shared" si="362"/>
        <v>8.8754449677853557</v>
      </c>
      <c r="X1626" s="143">
        <f t="shared" si="363"/>
        <v>0.61929999999999996</v>
      </c>
      <c r="Y1626" s="143">
        <f t="shared" si="364"/>
        <v>9.0445142065872387E-3</v>
      </c>
      <c r="Z1626" s="143">
        <f t="shared" si="365"/>
        <v>14.555321173849002</v>
      </c>
      <c r="AA1626" s="143">
        <f t="shared" si="366"/>
        <v>-95.101550911488417</v>
      </c>
      <c r="AB1626" s="143">
        <f t="shared" si="367"/>
        <v>1.6437471618448594E-4</v>
      </c>
      <c r="AC1626" s="143">
        <f t="shared" si="368"/>
        <v>0.38554277493901418</v>
      </c>
      <c r="AD1626" s="143">
        <f t="shared" si="369"/>
        <v>3.9446776142178647E-2</v>
      </c>
      <c r="AE1626" s="105">
        <f t="shared" si="370"/>
        <v>3.4757225060985712E-2</v>
      </c>
      <c r="AF1626" s="143">
        <f t="shared" si="371"/>
        <v>0.1112333601981995</v>
      </c>
    </row>
    <row r="1627" spans="1:32" x14ac:dyDescent="0.25">
      <c r="A1627">
        <v>6.766665999999999</v>
      </c>
      <c r="B1627">
        <v>0.10387455522641484</v>
      </c>
      <c r="C1627" s="203">
        <f t="shared" si="373"/>
        <v>9.0540358723436448E-4</v>
      </c>
      <c r="D1627" s="184">
        <f t="shared" si="374"/>
        <v>8.8820091907691155E-3</v>
      </c>
      <c r="T1627" s="182">
        <f t="shared" si="372"/>
        <v>0.10148290274239169</v>
      </c>
      <c r="U1627" s="19">
        <v>1.0015583789034463</v>
      </c>
      <c r="V1627" s="105">
        <f t="shared" si="361"/>
        <v>4.16599999999967E-3</v>
      </c>
      <c r="W1627" s="143">
        <f t="shared" si="362"/>
        <v>8.8754449677853557</v>
      </c>
      <c r="X1627" s="143">
        <f t="shared" si="363"/>
        <v>0.61929999999999996</v>
      </c>
      <c r="Y1627" s="143">
        <f t="shared" si="364"/>
        <v>8.9653760842805363E-3</v>
      </c>
      <c r="Z1627" s="143">
        <f t="shared" si="365"/>
        <v>14.564286549933282</v>
      </c>
      <c r="AA1627" s="143">
        <f t="shared" si="366"/>
        <v>-94.186845557032825</v>
      </c>
      <c r="AB1627" s="143">
        <f t="shared" si="367"/>
        <v>1.6279372795043493E-4</v>
      </c>
      <c r="AC1627" s="143">
        <f t="shared" si="368"/>
        <v>0.38570556866696459</v>
      </c>
      <c r="AD1627" s="143">
        <f t="shared" si="369"/>
        <v>3.9076746987625498E-2</v>
      </c>
      <c r="AE1627" s="105">
        <f t="shared" si="370"/>
        <v>3.4594431333035275E-2</v>
      </c>
      <c r="AF1627" s="143">
        <f t="shared" si="371"/>
        <v>3.5415079444324038E-2</v>
      </c>
    </row>
    <row r="1628" spans="1:32" x14ac:dyDescent="0.25">
      <c r="A1628">
        <v>6.7708329999999997</v>
      </c>
      <c r="B1628">
        <v>0.1606030946120594</v>
      </c>
      <c r="C1628" s="203">
        <f t="shared" si="373"/>
        <v>5.5103918343855332E-4</v>
      </c>
      <c r="D1628" s="184">
        <f t="shared" si="374"/>
        <v>5.4056943895322085E-3</v>
      </c>
      <c r="T1628" s="182">
        <f t="shared" si="372"/>
        <v>0.10170122942005866</v>
      </c>
      <c r="U1628" s="19">
        <v>1.0037130956827895</v>
      </c>
      <c r="V1628" s="105">
        <f t="shared" si="361"/>
        <v>4.1670000000006979E-3</v>
      </c>
      <c r="W1628" s="143">
        <f t="shared" si="362"/>
        <v>8.8754449677853557</v>
      </c>
      <c r="X1628" s="143">
        <f t="shared" si="363"/>
        <v>0.61929999999999996</v>
      </c>
      <c r="Y1628" s="143">
        <f t="shared" si="364"/>
        <v>8.9794710256602839E-3</v>
      </c>
      <c r="Z1628" s="143">
        <f t="shared" si="365"/>
        <v>14.573266020958942</v>
      </c>
      <c r="AA1628" s="143">
        <f t="shared" si="366"/>
        <v>-94.252025997840533</v>
      </c>
      <c r="AB1628" s="143">
        <f t="shared" si="367"/>
        <v>1.6290638664375652E-4</v>
      </c>
      <c r="AC1628" s="143">
        <f t="shared" si="368"/>
        <v>0.38586847505360833</v>
      </c>
      <c r="AD1628" s="143">
        <f t="shared" si="369"/>
        <v>3.909440524207565E-2</v>
      </c>
      <c r="AE1628" s="105">
        <f t="shared" si="370"/>
        <v>3.4431524946391519E-2</v>
      </c>
      <c r="AF1628" s="143">
        <f t="shared" si="371"/>
        <v>5.4638608498304368E-2</v>
      </c>
    </row>
    <row r="1629" spans="1:32" x14ac:dyDescent="0.25">
      <c r="A1629">
        <v>6.7749999999999986</v>
      </c>
      <c r="B1629">
        <v>0.1606030946120594</v>
      </c>
      <c r="C1629" s="203">
        <f t="shared" si="373"/>
        <v>6.6923309524827832E-4</v>
      </c>
      <c r="D1629" s="184">
        <f t="shared" si="374"/>
        <v>6.5651766643856106E-3</v>
      </c>
      <c r="T1629" s="182">
        <f t="shared" si="372"/>
        <v>0.10170122942005866</v>
      </c>
      <c r="U1629" s="19">
        <v>1.0037130956827895</v>
      </c>
      <c r="V1629" s="105">
        <f t="shared" si="361"/>
        <v>4.1669999999989216E-3</v>
      </c>
      <c r="W1629" s="143">
        <f t="shared" si="362"/>
        <v>8.8754449677853557</v>
      </c>
      <c r="X1629" s="143">
        <f t="shared" si="363"/>
        <v>0.61929999999999996</v>
      </c>
      <c r="Y1629" s="143">
        <f t="shared" si="364"/>
        <v>8.9794710256564571E-3</v>
      </c>
      <c r="Z1629" s="143">
        <f t="shared" si="365"/>
        <v>14.582245491984597</v>
      </c>
      <c r="AA1629" s="143">
        <f t="shared" si="366"/>
        <v>-94.169075732814889</v>
      </c>
      <c r="AB1629" s="143">
        <f t="shared" si="367"/>
        <v>1.6276301436285958E-4</v>
      </c>
      <c r="AC1629" s="143">
        <f t="shared" si="368"/>
        <v>0.38603123806797118</v>
      </c>
      <c r="AD1629" s="143">
        <f t="shared" si="369"/>
        <v>3.9059998647204629E-2</v>
      </c>
      <c r="AE1629" s="105">
        <f t="shared" si="370"/>
        <v>3.4268761932028657E-2</v>
      </c>
      <c r="AF1629" s="143">
        <f t="shared" si="371"/>
        <v>5.4638608498304368E-2</v>
      </c>
    </row>
    <row r="1630" spans="1:32" x14ac:dyDescent="0.25">
      <c r="A1630">
        <v>6.779166</v>
      </c>
      <c r="B1630">
        <v>4.7146015840770022E-2</v>
      </c>
      <c r="C1630" s="203">
        <f t="shared" si="373"/>
        <v>4.3274139707339391E-4</v>
      </c>
      <c r="D1630" s="184">
        <f t="shared" si="374"/>
        <v>4.2451931052899941E-3</v>
      </c>
      <c r="T1630" s="182">
        <f t="shared" si="372"/>
        <v>0.10135758272611207</v>
      </c>
      <c r="U1630" s="19">
        <v>1.0003215665049303</v>
      </c>
      <c r="V1630" s="105">
        <f t="shared" si="361"/>
        <v>4.1660000000014463E-3</v>
      </c>
      <c r="W1630" s="143">
        <f t="shared" si="362"/>
        <v>8.8754449677853557</v>
      </c>
      <c r="X1630" s="143">
        <f t="shared" si="363"/>
        <v>0.61929999999999996</v>
      </c>
      <c r="Y1630" s="143">
        <f t="shared" si="364"/>
        <v>8.9585180557829429E-3</v>
      </c>
      <c r="Z1630" s="143">
        <f t="shared" si="365"/>
        <v>14.59120401004038</v>
      </c>
      <c r="AA1630" s="143">
        <f t="shared" si="366"/>
        <v>-93.866720885593367</v>
      </c>
      <c r="AB1630" s="143">
        <f t="shared" si="367"/>
        <v>1.622404204438046E-4</v>
      </c>
      <c r="AC1630" s="143">
        <f t="shared" si="368"/>
        <v>0.38619347848841501</v>
      </c>
      <c r="AD1630" s="143">
        <f t="shared" si="369"/>
        <v>3.8943931935609286E-2</v>
      </c>
      <c r="AE1630" s="105">
        <f t="shared" si="370"/>
        <v>3.4106521511584852E-2</v>
      </c>
      <c r="AF1630" s="143">
        <f t="shared" si="371"/>
        <v>1.6093876982582678E-2</v>
      </c>
    </row>
    <row r="1631" spans="1:32" x14ac:dyDescent="0.25">
      <c r="A1631">
        <v>6.7833329999999989</v>
      </c>
      <c r="B1631">
        <v>0.1606030946120594</v>
      </c>
      <c r="C1631" s="203">
        <f t="shared" si="373"/>
        <v>4.3284527162835811E-4</v>
      </c>
      <c r="D1631" s="184">
        <f t="shared" si="374"/>
        <v>4.246212114674193E-3</v>
      </c>
      <c r="T1631" s="182">
        <f t="shared" si="372"/>
        <v>0.10170136824052127</v>
      </c>
      <c r="U1631" s="19">
        <v>1.0037144657342341</v>
      </c>
      <c r="V1631" s="105">
        <f t="shared" si="361"/>
        <v>4.1669999999989216E-3</v>
      </c>
      <c r="W1631" s="143">
        <f t="shared" si="362"/>
        <v>8.8754449677853557</v>
      </c>
      <c r="X1631" s="143">
        <f t="shared" si="363"/>
        <v>0.61929999999999996</v>
      </c>
      <c r="Y1631" s="143">
        <f t="shared" si="364"/>
        <v>8.9794786163071225E-3</v>
      </c>
      <c r="Z1631" s="143">
        <f t="shared" si="365"/>
        <v>14.600183488656688</v>
      </c>
      <c r="AA1631" s="143">
        <f t="shared" si="366"/>
        <v>-94.003284703561306</v>
      </c>
      <c r="AB1631" s="143">
        <f t="shared" si="367"/>
        <v>1.6247645906362104E-4</v>
      </c>
      <c r="AC1631" s="143">
        <f t="shared" si="368"/>
        <v>0.38635595494747865</v>
      </c>
      <c r="AD1631" s="143">
        <f t="shared" si="369"/>
        <v>3.8991230876808995E-2</v>
      </c>
      <c r="AE1631" s="105">
        <f t="shared" si="370"/>
        <v>3.3944045052521229E-2</v>
      </c>
      <c r="AF1631" s="143">
        <f t="shared" si="371"/>
        <v>5.4638533917627241E-2</v>
      </c>
    </row>
    <row r="1632" spans="1:32" x14ac:dyDescent="0.25">
      <c r="A1632">
        <v>6.7874999999999996</v>
      </c>
      <c r="B1632">
        <v>0.10387455522641484</v>
      </c>
      <c r="C1632" s="203">
        <f t="shared" si="373"/>
        <v>5.5103918343855332E-4</v>
      </c>
      <c r="D1632" s="184">
        <f t="shared" si="374"/>
        <v>5.4056943895322085E-3</v>
      </c>
      <c r="T1632" s="182">
        <f t="shared" si="372"/>
        <v>0.10148284273033591</v>
      </c>
      <c r="U1632" s="19">
        <v>1.001557786630505</v>
      </c>
      <c r="V1632" s="105">
        <f t="shared" si="361"/>
        <v>4.1670000000006979E-3</v>
      </c>
      <c r="W1632" s="143">
        <f t="shared" si="362"/>
        <v>8.8754449677853557</v>
      </c>
      <c r="X1632" s="143">
        <f t="shared" si="363"/>
        <v>0.61929999999999996</v>
      </c>
      <c r="Y1632" s="143">
        <f t="shared" si="364"/>
        <v>8.9675248347448645E-3</v>
      </c>
      <c r="Z1632" s="143">
        <f t="shared" si="365"/>
        <v>14.609151013491433</v>
      </c>
      <c r="AA1632" s="143">
        <f t="shared" si="366"/>
        <v>-93.795251523290645</v>
      </c>
      <c r="AB1632" s="143">
        <f t="shared" si="367"/>
        <v>1.621168918995085E-4</v>
      </c>
      <c r="AC1632" s="143">
        <f t="shared" si="368"/>
        <v>0.38651807183937814</v>
      </c>
      <c r="AD1632" s="143">
        <f t="shared" si="369"/>
        <v>3.8904941660542681E-2</v>
      </c>
      <c r="AE1632" s="105">
        <f t="shared" si="370"/>
        <v>3.378192816062172E-2</v>
      </c>
      <c r="AF1632" s="143">
        <f t="shared" si="371"/>
        <v>3.5415100387092946E-2</v>
      </c>
    </row>
    <row r="1633" spans="1:32" x14ac:dyDescent="0.25">
      <c r="A1633">
        <v>6.7916659999999993</v>
      </c>
      <c r="B1633">
        <v>0.1606030946120594</v>
      </c>
      <c r="C1633" s="203">
        <f t="shared" si="373"/>
        <v>5.5090694461349819E-4</v>
      </c>
      <c r="D1633" s="184">
        <f t="shared" si="374"/>
        <v>5.4043971266584173E-3</v>
      </c>
      <c r="T1633" s="182">
        <f t="shared" si="372"/>
        <v>0.10170122945637547</v>
      </c>
      <c r="U1633" s="19">
        <v>1.0037130960412086</v>
      </c>
      <c r="V1633" s="105">
        <f t="shared" si="361"/>
        <v>4.16599999999967E-3</v>
      </c>
      <c r="W1633" s="143">
        <f t="shared" si="362"/>
        <v>8.8754449677853557</v>
      </c>
      <c r="X1633" s="143">
        <f t="shared" si="363"/>
        <v>0.61929999999999996</v>
      </c>
      <c r="Y1633" s="143">
        <f t="shared" si="364"/>
        <v>8.9773161269892758E-3</v>
      </c>
      <c r="Z1633" s="143">
        <f t="shared" si="365"/>
        <v>14.618128329618422</v>
      </c>
      <c r="AA1633" s="143">
        <f t="shared" si="366"/>
        <v>-93.814534411469111</v>
      </c>
      <c r="AB1633" s="143">
        <f t="shared" si="367"/>
        <v>1.6215022068585505E-4</v>
      </c>
      <c r="AC1633" s="143">
        <f t="shared" si="368"/>
        <v>0.38668022206006397</v>
      </c>
      <c r="AD1633" s="143">
        <f t="shared" si="369"/>
        <v>3.8922280529493015E-2</v>
      </c>
      <c r="AE1633" s="105">
        <f t="shared" si="370"/>
        <v>3.3619777939935862E-2</v>
      </c>
      <c r="AF1633" s="143">
        <f t="shared" si="371"/>
        <v>5.4638608478793295E-2</v>
      </c>
    </row>
    <row r="1634" spans="1:32" x14ac:dyDescent="0.25">
      <c r="A1634">
        <v>6.795833</v>
      </c>
      <c r="B1634">
        <v>0.1606030946120594</v>
      </c>
      <c r="C1634" s="203">
        <f t="shared" si="373"/>
        <v>6.6923309524856368E-4</v>
      </c>
      <c r="D1634" s="184">
        <f t="shared" si="374"/>
        <v>6.5651766643884104E-3</v>
      </c>
      <c r="T1634" s="182">
        <f t="shared" si="372"/>
        <v>0.10170122945637547</v>
      </c>
      <c r="U1634" s="19">
        <v>1.0037130960412086</v>
      </c>
      <c r="V1634" s="105">
        <f t="shared" si="361"/>
        <v>4.1670000000006979E-3</v>
      </c>
      <c r="W1634" s="143">
        <f t="shared" si="362"/>
        <v>8.8754449677853557</v>
      </c>
      <c r="X1634" s="143">
        <f t="shared" si="363"/>
        <v>0.61929999999999996</v>
      </c>
      <c r="Y1634" s="143">
        <f t="shared" si="364"/>
        <v>8.979471027646074E-3</v>
      </c>
      <c r="Z1634" s="143">
        <f t="shared" si="365"/>
        <v>14.627107800646067</v>
      </c>
      <c r="AA1634" s="143">
        <f t="shared" si="366"/>
        <v>-93.753830500669508</v>
      </c>
      <c r="AB1634" s="143">
        <f t="shared" si="367"/>
        <v>1.6204529928327707E-4</v>
      </c>
      <c r="AC1634" s="143">
        <f t="shared" si="368"/>
        <v>0.38684226735934724</v>
      </c>
      <c r="AD1634" s="143">
        <f t="shared" si="369"/>
        <v>3.8887760807115417E-2</v>
      </c>
      <c r="AE1634" s="105">
        <f t="shared" si="370"/>
        <v>3.3457732640652584E-2</v>
      </c>
      <c r="AF1634" s="143">
        <f t="shared" si="371"/>
        <v>5.4638608478793295E-2</v>
      </c>
    </row>
    <row r="1635" spans="1:32" x14ac:dyDescent="0.25">
      <c r="A1635">
        <v>6.7999999999999989</v>
      </c>
      <c r="B1635">
        <v>0.10387455522641484</v>
      </c>
      <c r="C1635" s="203">
        <f t="shared" si="373"/>
        <v>5.5103918343831838E-4</v>
      </c>
      <c r="D1635" s="184">
        <f t="shared" si="374"/>
        <v>5.4056943895299039E-3</v>
      </c>
      <c r="T1635" s="182">
        <f t="shared" si="372"/>
        <v>0.10148284262213318</v>
      </c>
      <c r="U1635" s="19">
        <v>1.001557785562627</v>
      </c>
      <c r="V1635" s="105">
        <f t="shared" si="361"/>
        <v>4.1669999999989216E-3</v>
      </c>
      <c r="W1635" s="143">
        <f t="shared" si="362"/>
        <v>8.8754449677853557</v>
      </c>
      <c r="X1635" s="143">
        <f t="shared" si="363"/>
        <v>0.61929999999999996</v>
      </c>
      <c r="Y1635" s="143">
        <f t="shared" si="364"/>
        <v>8.9675248288197118E-3</v>
      </c>
      <c r="Z1635" s="143">
        <f t="shared" si="365"/>
        <v>14.636075325474888</v>
      </c>
      <c r="AA1635" s="143">
        <f t="shared" si="366"/>
        <v>-93.546045218296811</v>
      </c>
      <c r="AB1635" s="143">
        <f t="shared" si="367"/>
        <v>1.6168616058900791E-4</v>
      </c>
      <c r="AC1635" s="143">
        <f t="shared" si="368"/>
        <v>0.38700395351993622</v>
      </c>
      <c r="AD1635" s="143">
        <f t="shared" si="369"/>
        <v>3.8801574415418705E-2</v>
      </c>
      <c r="AE1635" s="105">
        <f t="shared" si="370"/>
        <v>3.3296046480063575E-2</v>
      </c>
      <c r="AF1635" s="143">
        <f t="shared" si="371"/>
        <v>3.541510042485313E-2</v>
      </c>
    </row>
    <row r="1636" spans="1:32" x14ac:dyDescent="0.25">
      <c r="A1636">
        <v>6.8041659999999986</v>
      </c>
      <c r="B1636">
        <v>0.1606030946120594</v>
      </c>
      <c r="C1636" s="203">
        <f t="shared" si="373"/>
        <v>5.5090694461349819E-4</v>
      </c>
      <c r="D1636" s="184">
        <f t="shared" si="374"/>
        <v>5.4043971266584173E-3</v>
      </c>
      <c r="T1636" s="182">
        <f t="shared" si="372"/>
        <v>0.10170122945644096</v>
      </c>
      <c r="U1636" s="19">
        <v>1.003713096041855</v>
      </c>
      <c r="V1636" s="105">
        <f t="shared" si="361"/>
        <v>4.16599999999967E-3</v>
      </c>
      <c r="W1636" s="143">
        <f t="shared" si="362"/>
        <v>8.8754449677853557</v>
      </c>
      <c r="X1636" s="143">
        <f t="shared" si="363"/>
        <v>0.61929999999999996</v>
      </c>
      <c r="Y1636" s="143">
        <f t="shared" si="364"/>
        <v>8.9773161269928563E-3</v>
      </c>
      <c r="Z1636" s="143">
        <f t="shared" si="365"/>
        <v>14.645052641601881</v>
      </c>
      <c r="AA1636" s="143">
        <f t="shared" si="366"/>
        <v>-93.564892463872539</v>
      </c>
      <c r="AB1636" s="143">
        <f t="shared" si="367"/>
        <v>1.6171873640520308E-4</v>
      </c>
      <c r="AC1636" s="143">
        <f t="shared" si="368"/>
        <v>0.38716567225634141</v>
      </c>
      <c r="AD1636" s="143">
        <f t="shared" si="369"/>
        <v>3.8818707730488691E-2</v>
      </c>
      <c r="AE1636" s="105">
        <f t="shared" si="370"/>
        <v>3.3134327743658369E-2</v>
      </c>
      <c r="AF1636" s="143">
        <f t="shared" si="371"/>
        <v>5.4638608478758115E-2</v>
      </c>
    </row>
    <row r="1637" spans="1:32" x14ac:dyDescent="0.25">
      <c r="A1637">
        <v>6.8083329999999993</v>
      </c>
      <c r="B1637">
        <v>0.1606030946120594</v>
      </c>
      <c r="C1637" s="203">
        <f t="shared" si="373"/>
        <v>6.6923309524856368E-4</v>
      </c>
      <c r="D1637" s="184">
        <f t="shared" si="374"/>
        <v>6.5651766643884104E-3</v>
      </c>
      <c r="T1637" s="182">
        <f t="shared" si="372"/>
        <v>0.10170122945644096</v>
      </c>
      <c r="U1637" s="19">
        <v>1.003713096041855</v>
      </c>
      <c r="V1637" s="105">
        <f t="shared" si="361"/>
        <v>4.1670000000006979E-3</v>
      </c>
      <c r="W1637" s="143">
        <f t="shared" si="362"/>
        <v>8.8754449677853557</v>
      </c>
      <c r="X1637" s="143">
        <f t="shared" si="363"/>
        <v>0.61929999999999996</v>
      </c>
      <c r="Y1637" s="143">
        <f t="shared" si="364"/>
        <v>8.9794710276496544E-3</v>
      </c>
      <c r="Z1637" s="143">
        <f t="shared" si="365"/>
        <v>14.65403211262953</v>
      </c>
      <c r="AA1637" s="143">
        <f t="shared" si="366"/>
        <v>-93.503964945038305</v>
      </c>
      <c r="AB1637" s="143">
        <f t="shared" si="367"/>
        <v>1.6161342851568695E-4</v>
      </c>
      <c r="AC1637" s="143">
        <f t="shared" si="368"/>
        <v>0.38732728568485708</v>
      </c>
      <c r="AD1637" s="143">
        <f t="shared" si="369"/>
        <v>3.8784120114149237E-2</v>
      </c>
      <c r="AE1637" s="105">
        <f t="shared" si="370"/>
        <v>3.2972714315142683E-2</v>
      </c>
      <c r="AF1637" s="143">
        <f t="shared" si="371"/>
        <v>5.4638608478758115E-2</v>
      </c>
    </row>
    <row r="1638" spans="1:32" x14ac:dyDescent="0.25">
      <c r="A1638">
        <v>6.8125</v>
      </c>
      <c r="B1638">
        <v>0.1606030946120594</v>
      </c>
      <c r="C1638" s="203">
        <f t="shared" si="373"/>
        <v>6.6923309524856368E-4</v>
      </c>
      <c r="D1638" s="184">
        <f t="shared" si="374"/>
        <v>6.5651766643884104E-3</v>
      </c>
      <c r="T1638" s="182">
        <f t="shared" si="372"/>
        <v>0.10170122945644096</v>
      </c>
      <c r="U1638" s="19">
        <v>1.003713096041855</v>
      </c>
      <c r="V1638" s="105">
        <f t="shared" si="361"/>
        <v>4.1670000000006979E-3</v>
      </c>
      <c r="W1638" s="143">
        <f t="shared" si="362"/>
        <v>8.8754449677853557</v>
      </c>
      <c r="X1638" s="143">
        <f t="shared" si="363"/>
        <v>0.61929999999999996</v>
      </c>
      <c r="Y1638" s="143">
        <f t="shared" si="364"/>
        <v>8.9794710276496544E-3</v>
      </c>
      <c r="Z1638" s="143">
        <f t="shared" si="365"/>
        <v>14.663011583657179</v>
      </c>
      <c r="AA1638" s="143">
        <f t="shared" si="366"/>
        <v>-93.420523668487562</v>
      </c>
      <c r="AB1638" s="143">
        <f t="shared" si="367"/>
        <v>1.6146920756429713E-4</v>
      </c>
      <c r="AC1638" s="143">
        <f t="shared" si="368"/>
        <v>0.38748875489242141</v>
      </c>
      <c r="AD1638" s="143">
        <f t="shared" si="369"/>
        <v>3.8749509854636446E-2</v>
      </c>
      <c r="AE1638" s="105">
        <f t="shared" si="370"/>
        <v>3.2811245107578386E-2</v>
      </c>
      <c r="AF1638" s="143">
        <f t="shared" si="371"/>
        <v>5.4638608478758115E-2</v>
      </c>
    </row>
    <row r="1639" spans="1:32" x14ac:dyDescent="0.25">
      <c r="A1639">
        <v>6.8166659999999997</v>
      </c>
      <c r="B1639">
        <v>4.7146015840770022E-2</v>
      </c>
      <c r="C1639" s="203">
        <f t="shared" si="373"/>
        <v>4.3274139707320943E-4</v>
      </c>
      <c r="D1639" s="184">
        <f t="shared" si="374"/>
        <v>4.2451931052881848E-3</v>
      </c>
      <c r="T1639" s="182">
        <f t="shared" si="372"/>
        <v>0.10135758272612706</v>
      </c>
      <c r="U1639" s="19">
        <v>1.0003215665050784</v>
      </c>
      <c r="V1639" s="105">
        <f t="shared" si="361"/>
        <v>4.16599999999967E-3</v>
      </c>
      <c r="W1639" s="143">
        <f t="shared" si="362"/>
        <v>8.8754449677853557</v>
      </c>
      <c r="X1639" s="143">
        <f t="shared" si="363"/>
        <v>0.61929999999999996</v>
      </c>
      <c r="Y1639" s="143">
        <f t="shared" si="364"/>
        <v>8.9585180557799435E-3</v>
      </c>
      <c r="Z1639" s="143">
        <f t="shared" si="365"/>
        <v>14.671970101712958</v>
      </c>
      <c r="AA1639" s="143">
        <f t="shared" si="366"/>
        <v>-93.119426771903804</v>
      </c>
      <c r="AB1639" s="143">
        <f t="shared" si="367"/>
        <v>1.6094878790293905E-4</v>
      </c>
      <c r="AC1639" s="143">
        <f t="shared" si="368"/>
        <v>0.38764970368032436</v>
      </c>
      <c r="AD1639" s="143">
        <f t="shared" si="369"/>
        <v>3.8633890519191499E-2</v>
      </c>
      <c r="AE1639" s="105">
        <f t="shared" si="370"/>
        <v>3.2650296319675448E-2</v>
      </c>
      <c r="AF1639" s="143">
        <f t="shared" si="371"/>
        <v>1.6093876982580295E-2</v>
      </c>
    </row>
    <row r="1640" spans="1:32" x14ac:dyDescent="0.25">
      <c r="A1640">
        <v>6.8208329999999986</v>
      </c>
      <c r="B1640">
        <v>0.1606030946120594</v>
      </c>
      <c r="C1640" s="203">
        <f t="shared" si="373"/>
        <v>4.3284527162835811E-4</v>
      </c>
      <c r="D1640" s="184">
        <f t="shared" si="374"/>
        <v>4.246212114674193E-3</v>
      </c>
      <c r="T1640" s="182">
        <f t="shared" si="372"/>
        <v>0.10170136824052124</v>
      </c>
      <c r="U1640" s="19">
        <v>1.0037144657342338</v>
      </c>
      <c r="V1640" s="105">
        <f t="shared" si="361"/>
        <v>4.1669999999989216E-3</v>
      </c>
      <c r="W1640" s="143">
        <f t="shared" si="362"/>
        <v>8.8754449677853557</v>
      </c>
      <c r="X1640" s="143">
        <f t="shared" si="363"/>
        <v>0.61929999999999996</v>
      </c>
      <c r="Y1640" s="143">
        <f t="shared" si="364"/>
        <v>8.9794786163071225E-3</v>
      </c>
      <c r="Z1640" s="143">
        <f t="shared" si="365"/>
        <v>14.680949580329266</v>
      </c>
      <c r="AA1640" s="143">
        <f t="shared" si="366"/>
        <v>-93.25375110716125</v>
      </c>
      <c r="AB1640" s="143">
        <f t="shared" si="367"/>
        <v>1.6118095577268455E-4</v>
      </c>
      <c r="AC1640" s="143">
        <f t="shared" si="368"/>
        <v>0.38781088463609703</v>
      </c>
      <c r="AD1640" s="143">
        <f t="shared" si="369"/>
        <v>3.8680334958657608E-2</v>
      </c>
      <c r="AE1640" s="105">
        <f t="shared" si="370"/>
        <v>3.2489115363902761E-2</v>
      </c>
      <c r="AF1640" s="143">
        <f t="shared" si="371"/>
        <v>5.4638533917627255E-2</v>
      </c>
    </row>
    <row r="1641" spans="1:32" x14ac:dyDescent="0.25">
      <c r="A1641">
        <v>6.8249999999999993</v>
      </c>
      <c r="B1641">
        <v>0.21733163399770422</v>
      </c>
      <c r="C1641" s="203">
        <f t="shared" si="373"/>
        <v>7.8742700705857437E-4</v>
      </c>
      <c r="D1641" s="184">
        <f t="shared" si="374"/>
        <v>7.7246589392446149E-3</v>
      </c>
      <c r="T1641" s="182">
        <f t="shared" si="372"/>
        <v>0.10201121841023297</v>
      </c>
      <c r="U1641" s="19">
        <v>1.0067724491510781</v>
      </c>
      <c r="V1641" s="105">
        <f t="shared" si="361"/>
        <v>4.1670000000006979E-3</v>
      </c>
      <c r="W1641" s="143">
        <f t="shared" si="362"/>
        <v>8.8754449677853557</v>
      </c>
      <c r="X1641" s="143">
        <f t="shared" si="363"/>
        <v>0.61929999999999996</v>
      </c>
      <c r="Y1641" s="143">
        <f t="shared" si="364"/>
        <v>8.9964112908580314E-3</v>
      </c>
      <c r="Z1641" s="143">
        <f t="shared" si="365"/>
        <v>14.689945991620123</v>
      </c>
      <c r="AA1641" s="143">
        <f t="shared" si="366"/>
        <v>-93.34567973142228</v>
      </c>
      <c r="AB1641" s="143">
        <f t="shared" si="367"/>
        <v>1.6133984636255728E-4</v>
      </c>
      <c r="AC1641" s="143">
        <f t="shared" si="368"/>
        <v>0.3879722244824596</v>
      </c>
      <c r="AD1641" s="143">
        <f t="shared" si="369"/>
        <v>3.8718465649755278E-2</v>
      </c>
      <c r="AE1641" s="105">
        <f t="shared" si="370"/>
        <v>3.2327775517540201E-2</v>
      </c>
      <c r="AF1641" s="143">
        <f t="shared" si="371"/>
        <v>7.3713483384303238E-2</v>
      </c>
    </row>
    <row r="1642" spans="1:32" x14ac:dyDescent="0.25">
      <c r="A1642">
        <v>6.829165999999999</v>
      </c>
      <c r="B1642">
        <v>4.7146015840770022E-2</v>
      </c>
      <c r="C1642" s="203">
        <f t="shared" si="373"/>
        <v>5.5090694461349819E-4</v>
      </c>
      <c r="D1642" s="184">
        <f t="shared" si="374"/>
        <v>5.4043971266584173E-3</v>
      </c>
      <c r="T1642" s="182">
        <f t="shared" si="372"/>
        <v>0.10135769535369282</v>
      </c>
      <c r="U1642" s="19">
        <v>1.0003226780527297</v>
      </c>
      <c r="V1642" s="105">
        <f t="shared" si="361"/>
        <v>4.16599999999967E-3</v>
      </c>
      <c r="W1642" s="143">
        <f t="shared" si="362"/>
        <v>8.8754449677853557</v>
      </c>
      <c r="X1642" s="143">
        <f t="shared" si="363"/>
        <v>0.61929999999999996</v>
      </c>
      <c r="Y1642" s="143">
        <f t="shared" si="364"/>
        <v>8.958524220673959E-3</v>
      </c>
      <c r="Z1642" s="143">
        <f t="shared" si="365"/>
        <v>14.698904515840796</v>
      </c>
      <c r="AA1642" s="143">
        <f t="shared" si="366"/>
        <v>-92.869298364248806</v>
      </c>
      <c r="AB1642" s="143">
        <f t="shared" si="367"/>
        <v>1.605164628186065E-4</v>
      </c>
      <c r="AC1642" s="143">
        <f t="shared" si="368"/>
        <v>0.38813274094527822</v>
      </c>
      <c r="AD1642" s="143">
        <f t="shared" si="369"/>
        <v>3.8530115895011811E-2</v>
      </c>
      <c r="AE1642" s="105">
        <f t="shared" si="370"/>
        <v>3.2167259054721592E-2</v>
      </c>
      <c r="AF1642" s="143">
        <f t="shared" si="371"/>
        <v>1.6093859099239698E-2</v>
      </c>
    </row>
    <row r="1643" spans="1:32" x14ac:dyDescent="0.25">
      <c r="A1643">
        <v>6.8333329999999997</v>
      </c>
      <c r="B1643">
        <v>4.7146015840770022E-2</v>
      </c>
      <c r="C1643" s="203">
        <f t="shared" si="373"/>
        <v>1.9645744800852159E-4</v>
      </c>
      <c r="D1643" s="184">
        <f t="shared" si="374"/>
        <v>1.9272475649635969E-3</v>
      </c>
      <c r="T1643" s="182">
        <f t="shared" si="372"/>
        <v>0.10135769535369282</v>
      </c>
      <c r="U1643" s="19">
        <v>1.0003226780527297</v>
      </c>
      <c r="V1643" s="105">
        <f t="shared" si="361"/>
        <v>4.1670000000006979E-3</v>
      </c>
      <c r="W1643" s="143">
        <f t="shared" si="362"/>
        <v>8.8754449677853557</v>
      </c>
      <c r="X1643" s="143">
        <f t="shared" si="363"/>
        <v>0.61929999999999996</v>
      </c>
      <c r="Y1643" s="143">
        <f t="shared" si="364"/>
        <v>8.9606746105515105E-3</v>
      </c>
      <c r="Z1643" s="143">
        <f t="shared" si="365"/>
        <v>14.707865190451349</v>
      </c>
      <c r="AA1643" s="143">
        <f t="shared" si="366"/>
        <v>-92.808226649252575</v>
      </c>
      <c r="AB1643" s="143">
        <f t="shared" si="367"/>
        <v>1.6041090569863115E-4</v>
      </c>
      <c r="AC1643" s="143">
        <f t="shared" si="368"/>
        <v>0.38829315185097685</v>
      </c>
      <c r="AD1643" s="143">
        <f t="shared" si="369"/>
        <v>3.8495537724647054E-2</v>
      </c>
      <c r="AE1643" s="105">
        <f t="shared" si="370"/>
        <v>3.2006848149022958E-2</v>
      </c>
      <c r="AF1643" s="143">
        <f t="shared" si="371"/>
        <v>1.6093859099239698E-2</v>
      </c>
    </row>
    <row r="1644" spans="1:32" x14ac:dyDescent="0.25">
      <c r="A1644">
        <v>6.8374999999999986</v>
      </c>
      <c r="B1644">
        <v>4.7146015840770022E-2</v>
      </c>
      <c r="C1644" s="203">
        <f t="shared" si="373"/>
        <v>1.9645744800843784E-4</v>
      </c>
      <c r="D1644" s="184">
        <f t="shared" si="374"/>
        <v>1.9272475649627753E-3</v>
      </c>
      <c r="T1644" s="182">
        <f t="shared" si="372"/>
        <v>0.10135769535369282</v>
      </c>
      <c r="U1644" s="19">
        <v>1.0003226780527297</v>
      </c>
      <c r="V1644" s="105">
        <f t="shared" si="361"/>
        <v>4.1669999999989216E-3</v>
      </c>
      <c r="W1644" s="143">
        <f t="shared" si="362"/>
        <v>8.8754449677853557</v>
      </c>
      <c r="X1644" s="143">
        <f t="shared" si="363"/>
        <v>0.61929999999999996</v>
      </c>
      <c r="Y1644" s="143">
        <f t="shared" si="364"/>
        <v>8.9606746105476906E-3</v>
      </c>
      <c r="Z1644" s="143">
        <f t="shared" si="365"/>
        <v>14.716825865061896</v>
      </c>
      <c r="AA1644" s="143">
        <f t="shared" si="366"/>
        <v>-92.724808487896794</v>
      </c>
      <c r="AB1644" s="143">
        <f t="shared" si="367"/>
        <v>1.6026672469983492E-4</v>
      </c>
      <c r="AC1644" s="143">
        <f t="shared" si="368"/>
        <v>0.38845341857567667</v>
      </c>
      <c r="AD1644" s="143">
        <f t="shared" si="369"/>
        <v>3.8460937053006093E-2</v>
      </c>
      <c r="AE1644" s="105">
        <f t="shared" si="370"/>
        <v>3.1846581424323124E-2</v>
      </c>
      <c r="AF1644" s="143">
        <f t="shared" si="371"/>
        <v>1.6093859099239698E-2</v>
      </c>
    </row>
    <row r="1645" spans="1:32" x14ac:dyDescent="0.25">
      <c r="A1645">
        <v>6.841666</v>
      </c>
      <c r="B1645">
        <v>0.1606030946120594</v>
      </c>
      <c r="C1645" s="203">
        <f t="shared" si="373"/>
        <v>4.3274139707339391E-4</v>
      </c>
      <c r="D1645" s="184">
        <f t="shared" si="374"/>
        <v>4.2451931052899941E-3</v>
      </c>
      <c r="T1645" s="182">
        <f t="shared" si="372"/>
        <v>0.10170136798010261</v>
      </c>
      <c r="U1645" s="19">
        <v>1.0037144631641017</v>
      </c>
      <c r="V1645" s="105">
        <f t="shared" si="361"/>
        <v>4.1660000000014463E-3</v>
      </c>
      <c r="W1645" s="143">
        <f t="shared" si="362"/>
        <v>8.8754449677853557</v>
      </c>
      <c r="X1645" s="143">
        <f t="shared" si="363"/>
        <v>0.61929999999999996</v>
      </c>
      <c r="Y1645" s="143">
        <f t="shared" si="364"/>
        <v>8.9773236996006714E-3</v>
      </c>
      <c r="Z1645" s="143">
        <f t="shared" si="365"/>
        <v>14.725803188761496</v>
      </c>
      <c r="AA1645" s="143">
        <f t="shared" si="366"/>
        <v>-92.813309858110145</v>
      </c>
      <c r="AB1645" s="143">
        <f t="shared" si="367"/>
        <v>1.6041969158072519E-4</v>
      </c>
      <c r="AC1645" s="143">
        <f t="shared" si="368"/>
        <v>0.38861383826725737</v>
      </c>
      <c r="AD1645" s="143">
        <f t="shared" si="369"/>
        <v>3.8506887081293684E-2</v>
      </c>
      <c r="AE1645" s="105">
        <f t="shared" si="370"/>
        <v>3.1686161732742399E-2</v>
      </c>
      <c r="AF1645" s="143">
        <f t="shared" si="371"/>
        <v>5.4638534057535819E-2</v>
      </c>
    </row>
    <row r="1646" spans="1:32" x14ac:dyDescent="0.25">
      <c r="A1646">
        <v>6.8458329999999989</v>
      </c>
      <c r="B1646">
        <v>0.1606030946120594</v>
      </c>
      <c r="C1646" s="203">
        <f t="shared" si="373"/>
        <v>6.6923309524827832E-4</v>
      </c>
      <c r="D1646" s="184">
        <f t="shared" si="374"/>
        <v>6.5651766643856106E-3</v>
      </c>
      <c r="T1646" s="182">
        <f t="shared" si="372"/>
        <v>0.10170136798010261</v>
      </c>
      <c r="U1646" s="19">
        <v>1.0037144631641017</v>
      </c>
      <c r="V1646" s="105">
        <f t="shared" si="361"/>
        <v>4.1669999999989216E-3</v>
      </c>
      <c r="W1646" s="143">
        <f t="shared" si="362"/>
        <v>8.8754449677853557</v>
      </c>
      <c r="X1646" s="143">
        <f t="shared" si="363"/>
        <v>0.61929999999999996</v>
      </c>
      <c r="Y1646" s="143">
        <f t="shared" si="364"/>
        <v>8.9794786020675303E-3</v>
      </c>
      <c r="Z1646" s="143">
        <f t="shared" si="365"/>
        <v>14.734782667363564</v>
      </c>
      <c r="AA1646" s="143">
        <f t="shared" si="366"/>
        <v>-92.751710871950081</v>
      </c>
      <c r="AB1646" s="143">
        <f t="shared" si="367"/>
        <v>1.603132231186416E-4</v>
      </c>
      <c r="AC1646" s="143">
        <f t="shared" si="368"/>
        <v>0.38877415149037603</v>
      </c>
      <c r="AD1646" s="143">
        <f t="shared" si="369"/>
        <v>3.8472095780821475E-2</v>
      </c>
      <c r="AE1646" s="105">
        <f t="shared" si="370"/>
        <v>3.1525848509623755E-2</v>
      </c>
      <c r="AF1646" s="143">
        <f t="shared" si="371"/>
        <v>5.4638534057535819E-2</v>
      </c>
    </row>
    <row r="1647" spans="1:32" x14ac:dyDescent="0.25">
      <c r="A1647">
        <v>6.85</v>
      </c>
      <c r="B1647">
        <v>0</v>
      </c>
      <c r="C1647" s="203">
        <f t="shared" si="373"/>
        <v>3.3461654762428184E-4</v>
      </c>
      <c r="D1647" s="184">
        <f t="shared" si="374"/>
        <v>3.2825883321942052E-3</v>
      </c>
      <c r="T1647" s="182">
        <f t="shared" si="372"/>
        <v>0.10132500013237826</v>
      </c>
      <c r="U1647" s="19">
        <v>1.0000000013064718</v>
      </c>
      <c r="V1647" s="105">
        <f t="shared" si="361"/>
        <v>4.1670000000006979E-3</v>
      </c>
      <c r="W1647" s="143">
        <f t="shared" si="362"/>
        <v>8.8754449677853557</v>
      </c>
      <c r="X1647" s="143">
        <f t="shared" si="363"/>
        <v>0.61929999999999996</v>
      </c>
      <c r="Y1647" s="143">
        <f t="shared" si="364"/>
        <v>8.9588844333952297E-3</v>
      </c>
      <c r="Z1647" s="143">
        <f t="shared" si="365"/>
        <v>14.74374155179696</v>
      </c>
      <c r="AA1647" s="143">
        <f t="shared" si="366"/>
        <v>-92.455439843752629</v>
      </c>
      <c r="AB1647" s="143">
        <f t="shared" si="367"/>
        <v>1.5980114454887181E-4</v>
      </c>
      <c r="AC1647" s="143">
        <f t="shared" si="368"/>
        <v>0.38893395263492492</v>
      </c>
      <c r="AD1647" s="143">
        <f t="shared" si="369"/>
        <v>3.83492067551824E-2</v>
      </c>
      <c r="AE1647" s="105">
        <f t="shared" si="370"/>
        <v>3.1366047365074881E-2</v>
      </c>
      <c r="AF1647" s="143">
        <f t="shared" si="371"/>
        <v>0</v>
      </c>
    </row>
    <row r="1648" spans="1:32" x14ac:dyDescent="0.25">
      <c r="A1648">
        <v>6.8541659999999993</v>
      </c>
      <c r="B1648">
        <v>0.10387455522641484</v>
      </c>
      <c r="C1648" s="203">
        <f t="shared" si="373"/>
        <v>2.1637069853660496E-4</v>
      </c>
      <c r="D1648" s="184">
        <f t="shared" si="374"/>
        <v>2.1225965526440946E-3</v>
      </c>
      <c r="T1648" s="182">
        <f t="shared" si="372"/>
        <v>0.10148289357856985</v>
      </c>
      <c r="U1648" s="19">
        <v>1.0015582884635563</v>
      </c>
      <c r="V1648" s="105">
        <f t="shared" si="361"/>
        <v>4.16599999999967E-3</v>
      </c>
      <c r="W1648" s="143">
        <f t="shared" si="362"/>
        <v>8.8754449677853557</v>
      </c>
      <c r="X1648" s="143">
        <f t="shared" si="363"/>
        <v>0.61929999999999996</v>
      </c>
      <c r="Y1648" s="143">
        <f t="shared" si="364"/>
        <v>8.9653755829162945E-3</v>
      </c>
      <c r="Z1648" s="143">
        <f t="shared" si="365"/>
        <v>14.752706927379876</v>
      </c>
      <c r="AA1648" s="143">
        <f t="shared" si="366"/>
        <v>-92.438705179354358</v>
      </c>
      <c r="AB1648" s="143">
        <f t="shared" si="367"/>
        <v>1.5977222014454252E-4</v>
      </c>
      <c r="AC1648" s="143">
        <f t="shared" si="368"/>
        <v>0.38909372485506943</v>
      </c>
      <c r="AD1648" s="143">
        <f t="shared" si="369"/>
        <v>3.8351469069744404E-2</v>
      </c>
      <c r="AE1648" s="105">
        <f t="shared" si="370"/>
        <v>3.1206275144930337E-2</v>
      </c>
      <c r="AF1648" s="143">
        <f t="shared" si="371"/>
        <v>3.5415082642276587E-2</v>
      </c>
    </row>
    <row r="1649" spans="1:32" x14ac:dyDescent="0.25">
      <c r="A1649">
        <v>6.858333</v>
      </c>
      <c r="B1649">
        <v>4.7146015840770022E-2</v>
      </c>
      <c r="C1649" s="203">
        <f t="shared" si="373"/>
        <v>3.1465135981853238E-4</v>
      </c>
      <c r="D1649" s="184">
        <f t="shared" si="374"/>
        <v>3.086729839819803E-3</v>
      </c>
      <c r="T1649" s="182">
        <f t="shared" si="372"/>
        <v>0.10135758689447884</v>
      </c>
      <c r="U1649" s="19">
        <v>1.0003216076435117</v>
      </c>
      <c r="V1649" s="105">
        <f t="shared" si="361"/>
        <v>4.1670000000006979E-3</v>
      </c>
      <c r="W1649" s="143">
        <f t="shared" si="362"/>
        <v>8.8754449677853557</v>
      </c>
      <c r="X1649" s="143">
        <f t="shared" si="363"/>
        <v>0.61929999999999996</v>
      </c>
      <c r="Y1649" s="143">
        <f t="shared" si="364"/>
        <v>8.9606686723955331E-3</v>
      </c>
      <c r="Z1649" s="143">
        <f t="shared" si="365"/>
        <v>14.761667596052272</v>
      </c>
      <c r="AA1649" s="143">
        <f t="shared" si="366"/>
        <v>-92.306484425973579</v>
      </c>
      <c r="AB1649" s="143">
        <f t="shared" si="367"/>
        <v>1.5954368813215827E-4</v>
      </c>
      <c r="AC1649" s="143">
        <f t="shared" si="368"/>
        <v>0.38925326854320158</v>
      </c>
      <c r="AD1649" s="143">
        <f t="shared" si="369"/>
        <v>3.8287422157938934E-2</v>
      </c>
      <c r="AE1649" s="105">
        <f t="shared" si="370"/>
        <v>3.104673145679818E-2</v>
      </c>
      <c r="AF1649" s="143">
        <f t="shared" si="371"/>
        <v>1.609387632071627E-2</v>
      </c>
    </row>
    <row r="1650" spans="1:32" x14ac:dyDescent="0.25">
      <c r="A1650">
        <v>6.8624999999999989</v>
      </c>
      <c r="B1650">
        <v>0.1606030946120594</v>
      </c>
      <c r="C1650" s="203">
        <f t="shared" si="373"/>
        <v>4.3284527162835811E-4</v>
      </c>
      <c r="D1650" s="184">
        <f t="shared" si="374"/>
        <v>4.246212114674193E-3</v>
      </c>
      <c r="T1650" s="182">
        <f t="shared" si="372"/>
        <v>0.1017013682308705</v>
      </c>
      <c r="U1650" s="19">
        <v>1.0037144656389885</v>
      </c>
      <c r="V1650" s="105">
        <f t="shared" si="361"/>
        <v>4.1669999999989216E-3</v>
      </c>
      <c r="W1650" s="143">
        <f t="shared" si="362"/>
        <v>8.8754449677853557</v>
      </c>
      <c r="X1650" s="143">
        <f t="shared" si="363"/>
        <v>0.61929999999999996</v>
      </c>
      <c r="Y1650" s="143">
        <f t="shared" si="364"/>
        <v>8.9794786157794231E-3</v>
      </c>
      <c r="Z1650" s="143">
        <f t="shared" si="365"/>
        <v>14.770647074668052</v>
      </c>
      <c r="AA1650" s="143">
        <f t="shared" si="366"/>
        <v>-92.416155406353667</v>
      </c>
      <c r="AB1650" s="143">
        <f t="shared" si="367"/>
        <v>1.597332448333989E-4</v>
      </c>
      <c r="AC1650" s="143">
        <f t="shared" si="368"/>
        <v>0.38941300178803501</v>
      </c>
      <c r="AD1650" s="143">
        <f t="shared" si="369"/>
        <v>3.8332912127055495E-2</v>
      </c>
      <c r="AE1650" s="105">
        <f t="shared" si="370"/>
        <v>3.0886998211964781E-2</v>
      </c>
      <c r="AF1650" s="143">
        <f t="shared" si="371"/>
        <v>5.4638533922812066E-2</v>
      </c>
    </row>
    <row r="1651" spans="1:32" x14ac:dyDescent="0.25">
      <c r="A1651">
        <v>6.8666659999999986</v>
      </c>
      <c r="B1651">
        <v>0.1606030946120594</v>
      </c>
      <c r="C1651" s="203">
        <f t="shared" si="373"/>
        <v>6.6907249215378652E-4</v>
      </c>
      <c r="D1651" s="184">
        <f t="shared" si="374"/>
        <v>6.5636011480286463E-3</v>
      </c>
      <c r="T1651" s="182">
        <f t="shared" si="372"/>
        <v>0.1017013682308705</v>
      </c>
      <c r="U1651" s="19">
        <v>1.0037144656389885</v>
      </c>
      <c r="V1651" s="105">
        <f t="shared" si="361"/>
        <v>4.16599999999967E-3</v>
      </c>
      <c r="W1651" s="143">
        <f t="shared" si="362"/>
        <v>8.8754449677853557</v>
      </c>
      <c r="X1651" s="143">
        <f t="shared" si="363"/>
        <v>0.61929999999999996</v>
      </c>
      <c r="Y1651" s="143">
        <f t="shared" si="364"/>
        <v>8.9773237133054466E-3</v>
      </c>
      <c r="Z1651" s="143">
        <f t="shared" si="365"/>
        <v>14.779624398381356</v>
      </c>
      <c r="AA1651" s="143">
        <f t="shared" si="366"/>
        <v>-92.309867323066428</v>
      </c>
      <c r="AB1651" s="143">
        <f t="shared" si="367"/>
        <v>1.5954953517402233E-4</v>
      </c>
      <c r="AC1651" s="143">
        <f t="shared" si="368"/>
        <v>0.389572551323209</v>
      </c>
      <c r="AD1651" s="143">
        <f t="shared" si="369"/>
        <v>3.8298016124348286E-2</v>
      </c>
      <c r="AE1651" s="105">
        <f t="shared" si="370"/>
        <v>3.072744867679076E-2</v>
      </c>
      <c r="AF1651" s="143">
        <f t="shared" si="371"/>
        <v>5.4638533922812066E-2</v>
      </c>
    </row>
    <row r="1652" spans="1:32" x14ac:dyDescent="0.25">
      <c r="A1652">
        <v>6.8708329999999993</v>
      </c>
      <c r="B1652">
        <v>4.7146015840770022E-2</v>
      </c>
      <c r="C1652" s="203">
        <f t="shared" si="373"/>
        <v>4.3284527162854258E-4</v>
      </c>
      <c r="D1652" s="184">
        <f t="shared" si="374"/>
        <v>4.2462121146760031E-3</v>
      </c>
      <c r="T1652" s="182">
        <f t="shared" si="372"/>
        <v>0.10135758278346353</v>
      </c>
      <c r="U1652" s="19">
        <v>1.0003215670709453</v>
      </c>
      <c r="V1652" s="105">
        <f t="shared" si="361"/>
        <v>4.1670000000006979E-3</v>
      </c>
      <c r="W1652" s="143">
        <f t="shared" si="362"/>
        <v>8.8754449677853557</v>
      </c>
      <c r="X1652" s="143">
        <f t="shared" si="363"/>
        <v>0.61929999999999996</v>
      </c>
      <c r="Y1652" s="143">
        <f t="shared" si="364"/>
        <v>8.9606684473168656E-3</v>
      </c>
      <c r="Z1652" s="143">
        <f t="shared" si="365"/>
        <v>14.788585066828674</v>
      </c>
      <c r="AA1652" s="143">
        <f t="shared" si="366"/>
        <v>-92.054756079367294</v>
      </c>
      <c r="AB1652" s="143">
        <f t="shared" si="367"/>
        <v>1.5910859769322833E-4</v>
      </c>
      <c r="AC1652" s="143">
        <f t="shared" si="368"/>
        <v>0.38973165992090225</v>
      </c>
      <c r="AD1652" s="143">
        <f t="shared" si="369"/>
        <v>3.818300880566395E-2</v>
      </c>
      <c r="AE1652" s="105">
        <f t="shared" si="370"/>
        <v>3.056834007909753E-2</v>
      </c>
      <c r="AF1652" s="143">
        <f t="shared" si="371"/>
        <v>1.609387697347623E-2</v>
      </c>
    </row>
    <row r="1653" spans="1:32" x14ac:dyDescent="0.25">
      <c r="A1653">
        <v>6.875</v>
      </c>
      <c r="B1653">
        <v>4.7146015840770022E-2</v>
      </c>
      <c r="C1653" s="203">
        <f t="shared" si="373"/>
        <v>1.9645744800852159E-4</v>
      </c>
      <c r="D1653" s="184">
        <f t="shared" si="374"/>
        <v>1.9272475649635969E-3</v>
      </c>
      <c r="T1653" s="182">
        <f t="shared" si="372"/>
        <v>0.10135758278346353</v>
      </c>
      <c r="U1653" s="19">
        <v>1.0003215670709453</v>
      </c>
      <c r="V1653" s="105">
        <f t="shared" si="361"/>
        <v>4.1670000000006979E-3</v>
      </c>
      <c r="W1653" s="143">
        <f t="shared" si="362"/>
        <v>8.8754449677853557</v>
      </c>
      <c r="X1653" s="143">
        <f t="shared" si="363"/>
        <v>0.61929999999999996</v>
      </c>
      <c r="Y1653" s="143">
        <f t="shared" si="364"/>
        <v>8.9606684473168656E-3</v>
      </c>
      <c r="Z1653" s="143">
        <f t="shared" si="365"/>
        <v>14.797545735275991</v>
      </c>
      <c r="AA1653" s="143">
        <f t="shared" si="366"/>
        <v>-91.970849355235913</v>
      </c>
      <c r="AB1653" s="143">
        <f t="shared" si="367"/>
        <v>1.5896357225638868E-4</v>
      </c>
      <c r="AC1653" s="143">
        <f t="shared" si="368"/>
        <v>0.38989062349315862</v>
      </c>
      <c r="AD1653" s="143">
        <f t="shared" si="369"/>
        <v>3.8148205485088085E-2</v>
      </c>
      <c r="AE1653" s="105">
        <f t="shared" si="370"/>
        <v>3.040937650684114E-2</v>
      </c>
      <c r="AF1653" s="143">
        <f t="shared" si="371"/>
        <v>1.609387697347623E-2</v>
      </c>
    </row>
    <row r="1654" spans="1:32" x14ac:dyDescent="0.25">
      <c r="A1654">
        <v>6.8791659999999997</v>
      </c>
      <c r="B1654">
        <v>0.10387455522641484</v>
      </c>
      <c r="C1654" s="203">
        <f t="shared" si="373"/>
        <v>3.1457584953292116E-4</v>
      </c>
      <c r="D1654" s="184">
        <f t="shared" si="374"/>
        <v>3.0859890839179567E-3</v>
      </c>
      <c r="T1654" s="182">
        <f t="shared" si="372"/>
        <v>0.10148276716287635</v>
      </c>
      <c r="U1654" s="19">
        <v>1.0015570408376644</v>
      </c>
      <c r="V1654" s="105">
        <f t="shared" si="361"/>
        <v>4.16599999999967E-3</v>
      </c>
      <c r="W1654" s="143">
        <f t="shared" si="362"/>
        <v>8.8754449677853557</v>
      </c>
      <c r="X1654" s="143">
        <f t="shared" si="363"/>
        <v>0.61929999999999996</v>
      </c>
      <c r="Y1654" s="143">
        <f t="shared" si="364"/>
        <v>8.9653686665526287E-3</v>
      </c>
      <c r="Z1654" s="143">
        <f t="shared" si="365"/>
        <v>14.806511103942544</v>
      </c>
      <c r="AA1654" s="143">
        <f t="shared" si="366"/>
        <v>-91.935042553163285</v>
      </c>
      <c r="AB1654" s="143">
        <f t="shared" si="367"/>
        <v>1.5890168332953364E-4</v>
      </c>
      <c r="AC1654" s="143">
        <f t="shared" si="368"/>
        <v>0.39004952517648817</v>
      </c>
      <c r="AD1654" s="143">
        <f t="shared" si="369"/>
        <v>3.8142506800179124E-2</v>
      </c>
      <c r="AE1654" s="105">
        <f t="shared" si="370"/>
        <v>3.0250474823511606E-2</v>
      </c>
      <c r="AF1654" s="143">
        <f t="shared" si="371"/>
        <v>3.5415126758360116E-2</v>
      </c>
    </row>
    <row r="1655" spans="1:32" x14ac:dyDescent="0.25">
      <c r="A1655">
        <v>6.8833329999999986</v>
      </c>
      <c r="B1655">
        <v>4.7146015840770022E-2</v>
      </c>
      <c r="C1655" s="203">
        <f t="shared" si="373"/>
        <v>3.1465135981839821E-4</v>
      </c>
      <c r="D1655" s="184">
        <f t="shared" si="374"/>
        <v>3.0867298398184868E-3</v>
      </c>
      <c r="T1655" s="182">
        <f t="shared" si="372"/>
        <v>0.10135758878870854</v>
      </c>
      <c r="U1655" s="19">
        <v>1.0003216263381056</v>
      </c>
      <c r="V1655" s="105">
        <f t="shared" si="361"/>
        <v>4.1669999999989216E-3</v>
      </c>
      <c r="W1655" s="143">
        <f t="shared" si="362"/>
        <v>8.8754449677853557</v>
      </c>
      <c r="X1655" s="143">
        <f t="shared" si="363"/>
        <v>0.61929999999999996</v>
      </c>
      <c r="Y1655" s="143">
        <f t="shared" si="364"/>
        <v>8.960668776101053E-3</v>
      </c>
      <c r="Z1655" s="143">
        <f t="shared" si="365"/>
        <v>14.815471772718645</v>
      </c>
      <c r="AA1655" s="143">
        <f t="shared" si="366"/>
        <v>-91.802832445347065</v>
      </c>
      <c r="AB1655" s="143">
        <f t="shared" si="367"/>
        <v>1.5867316971707702E-4</v>
      </c>
      <c r="AC1655" s="143">
        <f t="shared" si="368"/>
        <v>0.39020819834620524</v>
      </c>
      <c r="AD1655" s="143">
        <f t="shared" si="369"/>
        <v>3.8078514450952262E-2</v>
      </c>
      <c r="AE1655" s="105">
        <f t="shared" si="370"/>
        <v>3.0091801653794527E-2</v>
      </c>
      <c r="AF1655" s="143">
        <f t="shared" si="371"/>
        <v>1.6093876019944529E-2</v>
      </c>
    </row>
    <row r="1656" spans="1:32" x14ac:dyDescent="0.25">
      <c r="A1656">
        <v>6.8874999999999993</v>
      </c>
      <c r="B1656">
        <v>0.1606030946120594</v>
      </c>
      <c r="C1656" s="203">
        <f t="shared" si="373"/>
        <v>4.3284527162854258E-4</v>
      </c>
      <c r="D1656" s="184">
        <f t="shared" si="374"/>
        <v>4.2462121146760031E-3</v>
      </c>
      <c r="T1656" s="182">
        <f t="shared" si="372"/>
        <v>0.10170136822648519</v>
      </c>
      <c r="U1656" s="19">
        <v>1.0037144655957089</v>
      </c>
      <c r="V1656" s="105">
        <f t="shared" si="361"/>
        <v>4.1670000000006979E-3</v>
      </c>
      <c r="W1656" s="143">
        <f t="shared" si="362"/>
        <v>8.8754449677853557</v>
      </c>
      <c r="X1656" s="143">
        <f t="shared" si="363"/>
        <v>0.61929999999999996</v>
      </c>
      <c r="Y1656" s="143">
        <f t="shared" si="364"/>
        <v>8.9794786155434625E-3</v>
      </c>
      <c r="Z1656" s="143">
        <f t="shared" si="365"/>
        <v>14.824451251334189</v>
      </c>
      <c r="AA1656" s="143">
        <f t="shared" si="366"/>
        <v>-91.911118009705731</v>
      </c>
      <c r="AB1656" s="143">
        <f t="shared" si="367"/>
        <v>1.588603318478492E-4</v>
      </c>
      <c r="AC1656" s="143">
        <f t="shared" si="368"/>
        <v>0.3903670586780531</v>
      </c>
      <c r="AD1656" s="143">
        <f t="shared" si="369"/>
        <v>3.8123429769095891E-2</v>
      </c>
      <c r="AE1656" s="105">
        <f t="shared" si="370"/>
        <v>2.9932941321946679E-2</v>
      </c>
      <c r="AF1656" s="143">
        <f t="shared" si="371"/>
        <v>5.4638533925168056E-2</v>
      </c>
    </row>
    <row r="1657" spans="1:32" x14ac:dyDescent="0.25">
      <c r="A1657">
        <v>6.891665999999999</v>
      </c>
      <c r="B1657">
        <v>0.1606030946120594</v>
      </c>
      <c r="C1657" s="203">
        <f t="shared" si="373"/>
        <v>6.6907249215378652E-4</v>
      </c>
      <c r="D1657" s="184">
        <f t="shared" si="374"/>
        <v>6.5636011480286463E-3</v>
      </c>
      <c r="T1657" s="182">
        <f t="shared" si="372"/>
        <v>0.10170136822648519</v>
      </c>
      <c r="U1657" s="19">
        <v>1.0037144655957089</v>
      </c>
      <c r="V1657" s="105">
        <f t="shared" si="361"/>
        <v>4.16599999999967E-3</v>
      </c>
      <c r="W1657" s="143">
        <f t="shared" si="362"/>
        <v>8.8754449677853557</v>
      </c>
      <c r="X1657" s="143">
        <f t="shared" si="363"/>
        <v>0.61929999999999996</v>
      </c>
      <c r="Y1657" s="143">
        <f t="shared" si="364"/>
        <v>8.9773237130657147E-3</v>
      </c>
      <c r="Z1657" s="143">
        <f t="shared" si="365"/>
        <v>14.833428575047254</v>
      </c>
      <c r="AA1657" s="143">
        <f t="shared" si="366"/>
        <v>-91.804624183541932</v>
      </c>
      <c r="AB1657" s="143">
        <f t="shared" si="367"/>
        <v>1.5867626657989822E-4</v>
      </c>
      <c r="AC1657" s="143">
        <f t="shared" si="368"/>
        <v>0.390525734944633</v>
      </c>
      <c r="AD1657" s="143">
        <f t="shared" si="369"/>
        <v>3.8088398122878252E-2</v>
      </c>
      <c r="AE1657" s="105">
        <f t="shared" si="370"/>
        <v>2.9774265055366782E-2</v>
      </c>
      <c r="AF1657" s="143">
        <f t="shared" si="371"/>
        <v>5.4638533925168056E-2</v>
      </c>
    </row>
    <row r="1658" spans="1:32" x14ac:dyDescent="0.25">
      <c r="A1658">
        <v>6.8958329999999997</v>
      </c>
      <c r="B1658">
        <v>0.1606030946120594</v>
      </c>
      <c r="C1658" s="203">
        <f t="shared" si="373"/>
        <v>6.6923309524856368E-4</v>
      </c>
      <c r="D1658" s="184">
        <f t="shared" si="374"/>
        <v>6.5651766643884104E-3</v>
      </c>
      <c r="T1658" s="182">
        <f t="shared" si="372"/>
        <v>0.10170136822648519</v>
      </c>
      <c r="U1658" s="19">
        <v>1.0037144655957089</v>
      </c>
      <c r="V1658" s="105">
        <f t="shared" si="361"/>
        <v>4.1670000000006979E-3</v>
      </c>
      <c r="W1658" s="143">
        <f t="shared" si="362"/>
        <v>8.8754449677853557</v>
      </c>
      <c r="X1658" s="143">
        <f t="shared" si="363"/>
        <v>0.61929999999999996</v>
      </c>
      <c r="Y1658" s="143">
        <f t="shared" si="364"/>
        <v>8.9794786155434625E-3</v>
      </c>
      <c r="Z1658" s="143">
        <f t="shared" si="365"/>
        <v>14.842408053662798</v>
      </c>
      <c r="AA1658" s="143">
        <f t="shared" si="366"/>
        <v>-91.742128772162147</v>
      </c>
      <c r="AB1658" s="143">
        <f t="shared" si="367"/>
        <v>1.5856824872519524E-4</v>
      </c>
      <c r="AC1658" s="143">
        <f t="shared" si="368"/>
        <v>0.39068430319335817</v>
      </c>
      <c r="AD1658" s="143">
        <f t="shared" si="369"/>
        <v>3.8053335427206306E-2</v>
      </c>
      <c r="AE1658" s="105">
        <f t="shared" si="370"/>
        <v>2.9615696806641587E-2</v>
      </c>
      <c r="AF1658" s="143">
        <f t="shared" si="371"/>
        <v>5.4638533925168056E-2</v>
      </c>
    </row>
    <row r="1659" spans="1:32" x14ac:dyDescent="0.25">
      <c r="A1659">
        <v>6.8999999999999986</v>
      </c>
      <c r="B1659">
        <v>0.10387455522641484</v>
      </c>
      <c r="C1659" s="203">
        <f t="shared" si="373"/>
        <v>5.5103918343831838E-4</v>
      </c>
      <c r="D1659" s="184">
        <f t="shared" si="374"/>
        <v>5.4056943895299039E-3</v>
      </c>
      <c r="T1659" s="182">
        <f t="shared" si="372"/>
        <v>0.10148284273032494</v>
      </c>
      <c r="U1659" s="19">
        <v>1.0015577866303966</v>
      </c>
      <c r="V1659" s="105">
        <f t="shared" si="361"/>
        <v>4.1669999999989216E-3</v>
      </c>
      <c r="W1659" s="143">
        <f t="shared" si="362"/>
        <v>8.8754449677853557</v>
      </c>
      <c r="X1659" s="143">
        <f t="shared" si="363"/>
        <v>0.61929999999999996</v>
      </c>
      <c r="Y1659" s="143">
        <f t="shared" si="364"/>
        <v>8.9675248347404427E-3</v>
      </c>
      <c r="Z1659" s="143">
        <f t="shared" si="365"/>
        <v>14.851375578497539</v>
      </c>
      <c r="AA1659" s="143">
        <f t="shared" si="366"/>
        <v>-91.53563705501422</v>
      </c>
      <c r="AB1659" s="143">
        <f t="shared" si="367"/>
        <v>1.582113458453229E-4</v>
      </c>
      <c r="AC1659" s="143">
        <f t="shared" si="368"/>
        <v>0.39084251453920349</v>
      </c>
      <c r="AD1659" s="143">
        <f t="shared" si="369"/>
        <v>3.7967685588040277E-2</v>
      </c>
      <c r="AE1659" s="105">
        <f t="shared" si="370"/>
        <v>2.9457485460796264E-2</v>
      </c>
      <c r="AF1659" s="143">
        <f t="shared" si="371"/>
        <v>3.5415100387096769E-2</v>
      </c>
    </row>
    <row r="1660" spans="1:32" x14ac:dyDescent="0.25">
      <c r="A1660">
        <v>6.904166</v>
      </c>
      <c r="B1660">
        <v>0.1606030946120594</v>
      </c>
      <c r="C1660" s="203">
        <f t="shared" si="373"/>
        <v>5.5090694461373303E-4</v>
      </c>
      <c r="D1660" s="184">
        <f t="shared" si="374"/>
        <v>5.404397126660721E-3</v>
      </c>
      <c r="T1660" s="182">
        <f t="shared" si="372"/>
        <v>0.10170122945637543</v>
      </c>
      <c r="U1660" s="19">
        <v>1.0037130960412082</v>
      </c>
      <c r="V1660" s="105">
        <f t="shared" si="361"/>
        <v>4.1660000000014463E-3</v>
      </c>
      <c r="W1660" s="143">
        <f t="shared" si="362"/>
        <v>8.8754449677853557</v>
      </c>
      <c r="X1660" s="143">
        <f t="shared" si="363"/>
        <v>0.61929999999999996</v>
      </c>
      <c r="Y1660" s="143">
        <f t="shared" si="364"/>
        <v>8.9773161269931009E-3</v>
      </c>
      <c r="Z1660" s="143">
        <f t="shared" si="365"/>
        <v>14.860352894624532</v>
      </c>
      <c r="AA1660" s="143">
        <f t="shared" si="366"/>
        <v>-91.55098087818736</v>
      </c>
      <c r="AB1660" s="143">
        <f t="shared" si="367"/>
        <v>1.5823786630219346E-4</v>
      </c>
      <c r="AC1660" s="143">
        <f t="shared" si="368"/>
        <v>0.39100075240550569</v>
      </c>
      <c r="AD1660" s="143">
        <f t="shared" si="369"/>
        <v>3.7983165218948275E-2</v>
      </c>
      <c r="AE1660" s="105">
        <f t="shared" si="370"/>
        <v>2.9299247594494073E-2</v>
      </c>
      <c r="AF1660" s="143">
        <f t="shared" si="371"/>
        <v>5.4638608478793323E-2</v>
      </c>
    </row>
    <row r="1661" spans="1:32" x14ac:dyDescent="0.25">
      <c r="A1661">
        <v>6.9083329999999989</v>
      </c>
      <c r="B1661">
        <v>4.7146015840770022E-2</v>
      </c>
      <c r="C1661" s="203">
        <f t="shared" si="373"/>
        <v>4.3284527162835811E-4</v>
      </c>
      <c r="D1661" s="184">
        <f t="shared" si="374"/>
        <v>4.246212114674193E-3</v>
      </c>
      <c r="T1661" s="182">
        <f t="shared" si="372"/>
        <v>0.10135758272612706</v>
      </c>
      <c r="U1661" s="19">
        <v>1.0003215665050784</v>
      </c>
      <c r="V1661" s="105">
        <f t="shared" si="361"/>
        <v>4.1669999999989216E-3</v>
      </c>
      <c r="W1661" s="143">
        <f t="shared" si="362"/>
        <v>8.8754449677853557</v>
      </c>
      <c r="X1661" s="143">
        <f t="shared" si="363"/>
        <v>0.61929999999999996</v>
      </c>
      <c r="Y1661" s="143">
        <f t="shared" si="364"/>
        <v>8.9606684441738641E-3</v>
      </c>
      <c r="Z1661" s="143">
        <f t="shared" si="365"/>
        <v>14.869313563068705</v>
      </c>
      <c r="AA1661" s="143">
        <f t="shared" si="366"/>
        <v>-91.296866026029292</v>
      </c>
      <c r="AB1661" s="143">
        <f t="shared" si="367"/>
        <v>1.5779865099706535E-4</v>
      </c>
      <c r="AC1661" s="143">
        <f t="shared" si="368"/>
        <v>0.39115855105650277</v>
      </c>
      <c r="AD1661" s="143">
        <f t="shared" si="369"/>
        <v>3.7868646747565682E-2</v>
      </c>
      <c r="AE1661" s="105">
        <f t="shared" si="370"/>
        <v>2.9141448943497007E-2</v>
      </c>
      <c r="AF1661" s="143">
        <f t="shared" si="371"/>
        <v>1.6093876982580295E-2</v>
      </c>
    </row>
    <row r="1662" spans="1:32" x14ac:dyDescent="0.25">
      <c r="A1662">
        <v>6.9124999999999996</v>
      </c>
      <c r="B1662">
        <v>0.1606030946120594</v>
      </c>
      <c r="C1662" s="203">
        <f t="shared" si="373"/>
        <v>4.3284527162854258E-4</v>
      </c>
      <c r="D1662" s="184">
        <f t="shared" si="374"/>
        <v>4.2462121146760031E-3</v>
      </c>
      <c r="T1662" s="182">
        <f t="shared" si="372"/>
        <v>0.10170136824052124</v>
      </c>
      <c r="U1662" s="19">
        <v>1.0037144657342338</v>
      </c>
      <c r="V1662" s="105">
        <f t="shared" si="361"/>
        <v>4.1670000000006979E-3</v>
      </c>
      <c r="W1662" s="143">
        <f t="shared" si="362"/>
        <v>8.8754449677853557</v>
      </c>
      <c r="X1662" s="143">
        <f t="shared" si="363"/>
        <v>0.61929999999999996</v>
      </c>
      <c r="Y1662" s="143">
        <f t="shared" si="364"/>
        <v>8.979478616310951E-3</v>
      </c>
      <c r="Z1662" s="143">
        <f t="shared" si="365"/>
        <v>14.878293041685016</v>
      </c>
      <c r="AA1662" s="143">
        <f t="shared" si="366"/>
        <v>-91.403765557084071</v>
      </c>
      <c r="AB1662" s="143">
        <f t="shared" si="367"/>
        <v>1.5798341749045027E-4</v>
      </c>
      <c r="AC1662" s="143">
        <f t="shared" si="368"/>
        <v>0.39131653447399323</v>
      </c>
      <c r="AD1662" s="143">
        <f t="shared" si="369"/>
        <v>3.7912987158729018E-2</v>
      </c>
      <c r="AE1662" s="105">
        <f t="shared" si="370"/>
        <v>2.8983465526006558E-2</v>
      </c>
      <c r="AF1662" s="143">
        <f t="shared" si="371"/>
        <v>5.4638533917627255E-2</v>
      </c>
    </row>
    <row r="1663" spans="1:32" x14ac:dyDescent="0.25">
      <c r="A1663">
        <v>6.9166659999999993</v>
      </c>
      <c r="B1663">
        <v>0</v>
      </c>
      <c r="C1663" s="203">
        <f t="shared" si="373"/>
        <v>3.3453624607689326E-4</v>
      </c>
      <c r="D1663" s="184">
        <f t="shared" si="374"/>
        <v>3.2818005740143231E-3</v>
      </c>
      <c r="T1663" s="182">
        <f t="shared" si="372"/>
        <v>0.10132500013237909</v>
      </c>
      <c r="U1663" s="19">
        <v>1.00000000130648</v>
      </c>
      <c r="V1663" s="105">
        <f t="shared" si="361"/>
        <v>4.16599999999967E-3</v>
      </c>
      <c r="W1663" s="143">
        <f t="shared" si="362"/>
        <v>8.8754449677853557</v>
      </c>
      <c r="X1663" s="143">
        <f t="shared" si="363"/>
        <v>0.61929999999999996</v>
      </c>
      <c r="Y1663" s="143">
        <f t="shared" si="364"/>
        <v>8.9567344731258727E-3</v>
      </c>
      <c r="Z1663" s="143">
        <f t="shared" si="365"/>
        <v>14.887249776158141</v>
      </c>
      <c r="AA1663" s="143">
        <f t="shared" si="366"/>
        <v>-91.087873068912742</v>
      </c>
      <c r="AB1663" s="143">
        <f t="shared" si="367"/>
        <v>1.5743742494258637E-4</v>
      </c>
      <c r="AC1663" s="143">
        <f t="shared" si="368"/>
        <v>0.39147397189893579</v>
      </c>
      <c r="AD1663" s="143">
        <f t="shared" si="369"/>
        <v>3.7791028550791847E-2</v>
      </c>
      <c r="AE1663" s="105">
        <f t="shared" si="370"/>
        <v>2.882602810106397E-2</v>
      </c>
      <c r="AF1663" s="143">
        <f t="shared" si="371"/>
        <v>0</v>
      </c>
    </row>
    <row r="1664" spans="1:32" x14ac:dyDescent="0.25">
      <c r="A1664">
        <v>6.920833</v>
      </c>
      <c r="B1664">
        <v>0.10387455522641484</v>
      </c>
      <c r="C1664" s="203">
        <f t="shared" si="373"/>
        <v>2.1642263581427156E-4</v>
      </c>
      <c r="D1664" s="184">
        <f t="shared" si="374"/>
        <v>2.1231060573380042E-3</v>
      </c>
      <c r="T1664" s="182">
        <f t="shared" si="372"/>
        <v>0.10148289357856864</v>
      </c>
      <c r="U1664" s="19">
        <v>1.0015582884635446</v>
      </c>
      <c r="V1664" s="105">
        <f t="shared" si="361"/>
        <v>4.1670000000006979E-3</v>
      </c>
      <c r="W1664" s="143">
        <f t="shared" si="362"/>
        <v>8.8754449677853557</v>
      </c>
      <c r="X1664" s="143">
        <f t="shared" si="363"/>
        <v>0.61929999999999996</v>
      </c>
      <c r="Y1664" s="143">
        <f t="shared" si="364"/>
        <v>8.9675276173838536E-3</v>
      </c>
      <c r="Z1664" s="143">
        <f t="shared" si="365"/>
        <v>14.896217303775526</v>
      </c>
      <c r="AA1664" s="143">
        <f t="shared" si="366"/>
        <v>-91.113003314112277</v>
      </c>
      <c r="AB1664" s="143">
        <f t="shared" si="367"/>
        <v>1.5748086037431939E-4</v>
      </c>
      <c r="AC1664" s="143">
        <f t="shared" si="368"/>
        <v>0.39163145275931011</v>
      </c>
      <c r="AD1664" s="143">
        <f t="shared" si="369"/>
        <v>3.779238309918239E-2</v>
      </c>
      <c r="AE1664" s="105">
        <f t="shared" si="370"/>
        <v>2.8668547240689651E-2</v>
      </c>
      <c r="AF1664" s="143">
        <f t="shared" si="371"/>
        <v>3.541508264227701E-2</v>
      </c>
    </row>
    <row r="1665" spans="1:32" x14ac:dyDescent="0.25">
      <c r="A1665">
        <v>6.9249999999999989</v>
      </c>
      <c r="B1665">
        <v>0.1606030946120594</v>
      </c>
      <c r="C1665" s="203">
        <f t="shared" si="373"/>
        <v>5.5103918343831838E-4</v>
      </c>
      <c r="D1665" s="184">
        <f t="shared" si="374"/>
        <v>5.4056943895299039E-3</v>
      </c>
      <c r="T1665" s="182">
        <f t="shared" si="372"/>
        <v>0.10170122942560313</v>
      </c>
      <c r="U1665" s="19">
        <v>1.0037130957375093</v>
      </c>
      <c r="V1665" s="105">
        <f t="shared" ref="V1665:V1728" si="375">+A1665-A1664</f>
        <v>4.1669999999989216E-3</v>
      </c>
      <c r="W1665" s="143">
        <f t="shared" ref="W1665:W1728" si="376">IF(AND(T1665&lt;=$O$55,T1665&gt;$M$55),$P$55,IF(AND(T1665&lt;=$O$56,T1665&gt;$M$56),$P$56,IF(AND(T1665&lt;=$O$57,T1665&gt;$M$57),$P$57,IF(AND(T1665&lt;=$O$58,T1665&gt;$M$58),$P$58,IF(AND(T1665&lt;=$O$59,T1665&gt;$M$59),$P$59,"a N/A")))))</f>
        <v>8.8754449677853557</v>
      </c>
      <c r="X1665" s="143">
        <f t="shared" ref="X1665:X1728" si="377">IF(AND(T1665&lt;=$O$55,T1665&gt;$M$55),$Q$55,IF(AND(T1665&lt;=$O$56,T1665&gt;$M$56),$Q$56,IF(AND(T1665&lt;=$O$57,T1665&gt;$M$57),$Q$57,IF(AND(T1665&lt;=$O$58,T1665&gt;$M$58),$Q$58,IF(AND(T1665&lt;=$O$59,T1665&gt;$M$59),$Q$59,"Valor no encontrado para Po")))))</f>
        <v>0.61929999999999996</v>
      </c>
      <c r="Y1665" s="143">
        <f t="shared" ref="Y1665:Y1728" si="378">IF(OR(Z1664&gt;=($V$1-$X$1)/2,Z1664&gt;=$Z$1/2),0,W1665*T1665^X1665*V1665)</f>
        <v>8.9794710259596261E-3</v>
      </c>
      <c r="Z1665" s="143">
        <f t="shared" ref="Z1665:Z1728" si="379">+Z1664+Y1665</f>
        <v>14.905196774801485</v>
      </c>
      <c r="AA1665" s="143">
        <f t="shared" ref="AA1665:AA1728" si="380">2*$AD$1*PI()*((Z1665+$X$1/2)*(2*Z1665-$Z$1)+(Z1665+$X$1/2)^2-($V$1/2)^2)*Y1665</f>
        <v>-91.14943861425192</v>
      </c>
      <c r="AB1665" s="143">
        <f t="shared" ref="AB1665:AB1728" si="381">-AA1665*0.000000001*$AB$1</f>
        <v>1.5754383560513473E-4</v>
      </c>
      <c r="AC1665" s="143">
        <f t="shared" ref="AC1665:AC1728" si="382">+AC1664+AB1665</f>
        <v>0.39178899659491523</v>
      </c>
      <c r="AD1665" s="143">
        <f t="shared" ref="AD1665:AD1728" si="383">+AB1665/V1665</f>
        <v>3.7807495945566476E-2</v>
      </c>
      <c r="AE1665" s="105">
        <f t="shared" ref="AE1665:AE1728" si="384">+AE1664-AB1665</f>
        <v>2.8511003405084518E-2</v>
      </c>
      <c r="AF1665" s="143">
        <f t="shared" ref="AF1665:AF1728" si="385">B1665*9.81/(T1665*1000000*$AH$1)</f>
        <v>5.4638608495325626E-2</v>
      </c>
    </row>
    <row r="1666" spans="1:32" x14ac:dyDescent="0.25">
      <c r="A1666">
        <v>6.9291659999999986</v>
      </c>
      <c r="B1666">
        <v>4.7146015840770022E-2</v>
      </c>
      <c r="C1666" s="203">
        <f t="shared" si="373"/>
        <v>4.3274139707320943E-4</v>
      </c>
      <c r="D1666" s="184">
        <f t="shared" si="374"/>
        <v>4.2451931052881848E-3</v>
      </c>
      <c r="T1666" s="182">
        <f t="shared" si="372"/>
        <v>0.10135758272611436</v>
      </c>
      <c r="U1666" s="19">
        <v>1.000321566504953</v>
      </c>
      <c r="V1666" s="105">
        <f t="shared" si="375"/>
        <v>4.16599999999967E-3</v>
      </c>
      <c r="W1666" s="143">
        <f t="shared" si="376"/>
        <v>8.8754449677853557</v>
      </c>
      <c r="X1666" s="143">
        <f t="shared" si="377"/>
        <v>0.61929999999999996</v>
      </c>
      <c r="Y1666" s="143">
        <f t="shared" si="378"/>
        <v>8.9585180557792497E-3</v>
      </c>
      <c r="Z1666" s="143">
        <f t="shared" si="379"/>
        <v>14.914155292857265</v>
      </c>
      <c r="AA1666" s="143">
        <f t="shared" si="380"/>
        <v>-90.852175670108124</v>
      </c>
      <c r="AB1666" s="143">
        <f t="shared" si="381"/>
        <v>1.5703004259537323E-4</v>
      </c>
      <c r="AC1666" s="143">
        <f t="shared" si="382"/>
        <v>0.3919460266375106</v>
      </c>
      <c r="AD1666" s="143">
        <f t="shared" si="383"/>
        <v>3.7693241141475195E-2</v>
      </c>
      <c r="AE1666" s="105">
        <f t="shared" si="384"/>
        <v>2.8353973362489144E-2</v>
      </c>
      <c r="AF1666" s="143">
        <f t="shared" si="385"/>
        <v>1.6093876982582311E-2</v>
      </c>
    </row>
    <row r="1667" spans="1:32" x14ac:dyDescent="0.25">
      <c r="A1667">
        <v>6.9333329999999993</v>
      </c>
      <c r="B1667">
        <v>0.10387455522641484</v>
      </c>
      <c r="C1667" s="203">
        <f t="shared" si="373"/>
        <v>3.1465135981853238E-4</v>
      </c>
      <c r="D1667" s="184">
        <f t="shared" si="374"/>
        <v>3.086729839819803E-3</v>
      </c>
      <c r="T1667" s="182">
        <f t="shared" si="372"/>
        <v>0.1014827671626046</v>
      </c>
      <c r="U1667" s="19">
        <v>1.0015570408349825</v>
      </c>
      <c r="V1667" s="105">
        <f t="shared" si="375"/>
        <v>4.1670000000006979E-3</v>
      </c>
      <c r="W1667" s="143">
        <f t="shared" si="376"/>
        <v>8.8754449677853557</v>
      </c>
      <c r="X1667" s="143">
        <f t="shared" si="377"/>
        <v>0.61929999999999996</v>
      </c>
      <c r="Y1667" s="143">
        <f t="shared" si="378"/>
        <v>8.9675206993451891E-3</v>
      </c>
      <c r="Z1667" s="143">
        <f t="shared" si="379"/>
        <v>14.92312281355661</v>
      </c>
      <c r="AA1667" s="143">
        <f t="shared" si="380"/>
        <v>-90.858678855655469</v>
      </c>
      <c r="AB1667" s="143">
        <f t="shared" si="381"/>
        <v>1.5704128278302943E-4</v>
      </c>
      <c r="AC1667" s="143">
        <f t="shared" si="382"/>
        <v>0.39210306792029365</v>
      </c>
      <c r="AD1667" s="143">
        <f t="shared" si="383"/>
        <v>3.7686892916487434E-2</v>
      </c>
      <c r="AE1667" s="105">
        <f t="shared" si="384"/>
        <v>2.8196932079706114E-2</v>
      </c>
      <c r="AF1667" s="143">
        <f t="shared" si="385"/>
        <v>3.541512675845495E-2</v>
      </c>
    </row>
    <row r="1668" spans="1:32" x14ac:dyDescent="0.25">
      <c r="A1668">
        <v>6.9375</v>
      </c>
      <c r="B1668">
        <v>0.10387455522641484</v>
      </c>
      <c r="C1668" s="203">
        <f t="shared" si="373"/>
        <v>4.3284527162854312E-4</v>
      </c>
      <c r="D1668" s="184">
        <f t="shared" si="374"/>
        <v>4.2462121146760083E-3</v>
      </c>
      <c r="T1668" s="182">
        <f t="shared" ref="T1668:T1731" si="386">+U1668/1000000*101325</f>
        <v>0.1014827671626046</v>
      </c>
      <c r="U1668" s="19">
        <v>1.0015570408349825</v>
      </c>
      <c r="V1668" s="105">
        <f t="shared" si="375"/>
        <v>4.1670000000006979E-3</v>
      </c>
      <c r="W1668" s="143">
        <f t="shared" si="376"/>
        <v>8.8754449677853557</v>
      </c>
      <c r="X1668" s="143">
        <f t="shared" si="377"/>
        <v>0.61929999999999996</v>
      </c>
      <c r="Y1668" s="143">
        <f t="shared" si="378"/>
        <v>8.9675206993451891E-3</v>
      </c>
      <c r="Z1668" s="143">
        <f t="shared" si="379"/>
        <v>14.932090334255955</v>
      </c>
      <c r="AA1668" s="143">
        <f t="shared" si="380"/>
        <v>-90.773827997428313</v>
      </c>
      <c r="AB1668" s="143">
        <f t="shared" si="381"/>
        <v>1.5689462549294927E-4</v>
      </c>
      <c r="AC1668" s="143">
        <f t="shared" si="382"/>
        <v>0.3922599625457866</v>
      </c>
      <c r="AD1668" s="143">
        <f t="shared" si="383"/>
        <v>3.7651697982462921E-2</v>
      </c>
      <c r="AE1668" s="105">
        <f t="shared" si="384"/>
        <v>2.8040037454213164E-2</v>
      </c>
      <c r="AF1668" s="143">
        <f t="shared" si="385"/>
        <v>3.541512675845495E-2</v>
      </c>
    </row>
    <row r="1669" spans="1:32" x14ac:dyDescent="0.25">
      <c r="A1669">
        <v>6.9416659999999997</v>
      </c>
      <c r="B1669">
        <v>4.7146015840770022E-2</v>
      </c>
      <c r="C1669" s="203">
        <f t="shared" si="373"/>
        <v>3.1457584953292116E-4</v>
      </c>
      <c r="D1669" s="184">
        <f t="shared" si="374"/>
        <v>3.0859890839179567E-3</v>
      </c>
      <c r="T1669" s="182">
        <f t="shared" si="386"/>
        <v>0.10135758878871277</v>
      </c>
      <c r="U1669" s="19">
        <v>1.0003216263381474</v>
      </c>
      <c r="V1669" s="105">
        <f t="shared" si="375"/>
        <v>4.16599999999967E-3</v>
      </c>
      <c r="W1669" s="143">
        <f t="shared" si="376"/>
        <v>8.8754449677853557</v>
      </c>
      <c r="X1669" s="143">
        <f t="shared" si="377"/>
        <v>0.61929999999999996</v>
      </c>
      <c r="Y1669" s="143">
        <f t="shared" si="378"/>
        <v>8.9585183876277098E-3</v>
      </c>
      <c r="Z1669" s="143">
        <f t="shared" si="379"/>
        <v>14.941048852643583</v>
      </c>
      <c r="AA1669" s="143">
        <f t="shared" si="380"/>
        <v>-90.597967177305264</v>
      </c>
      <c r="AB1669" s="143">
        <f t="shared" si="381"/>
        <v>1.5659066544057744E-4</v>
      </c>
      <c r="AC1669" s="143">
        <f t="shared" si="382"/>
        <v>0.3924165532112272</v>
      </c>
      <c r="AD1669" s="143">
        <f t="shared" si="383"/>
        <v>3.7587773749541489E-2</v>
      </c>
      <c r="AE1669" s="105">
        <f t="shared" si="384"/>
        <v>2.7883446788772588E-2</v>
      </c>
      <c r="AF1669" s="143">
        <f t="shared" si="385"/>
        <v>1.6093876019943856E-2</v>
      </c>
    </row>
    <row r="1670" spans="1:32" x14ac:dyDescent="0.25">
      <c r="A1670">
        <v>6.9458329999999986</v>
      </c>
      <c r="B1670">
        <v>0.1606030946120594</v>
      </c>
      <c r="C1670" s="203">
        <f t="shared" si="373"/>
        <v>4.3284527162835811E-4</v>
      </c>
      <c r="D1670" s="184">
        <f t="shared" si="374"/>
        <v>4.246212114674193E-3</v>
      </c>
      <c r="T1670" s="182">
        <f t="shared" si="386"/>
        <v>0.10170136822648519</v>
      </c>
      <c r="U1670" s="19">
        <v>1.0037144655957089</v>
      </c>
      <c r="V1670" s="105">
        <f t="shared" si="375"/>
        <v>4.1669999999989216E-3</v>
      </c>
      <c r="W1670" s="143">
        <f t="shared" si="376"/>
        <v>8.8754449677853557</v>
      </c>
      <c r="X1670" s="143">
        <f t="shared" si="377"/>
        <v>0.61929999999999996</v>
      </c>
      <c r="Y1670" s="143">
        <f t="shared" si="378"/>
        <v>8.979478615539634E-3</v>
      </c>
      <c r="Z1670" s="143">
        <f t="shared" si="379"/>
        <v>14.950028331259123</v>
      </c>
      <c r="AA1670" s="143">
        <f t="shared" si="380"/>
        <v>-90.724752745773415</v>
      </c>
      <c r="AB1670" s="143">
        <f t="shared" si="381"/>
        <v>1.5680980321102912E-4</v>
      </c>
      <c r="AC1670" s="143">
        <f t="shared" si="382"/>
        <v>0.39257336301443824</v>
      </c>
      <c r="AD1670" s="143">
        <f t="shared" si="383"/>
        <v>3.763134226327567E-2</v>
      </c>
      <c r="AE1670" s="105">
        <f t="shared" si="384"/>
        <v>2.7726636985561558E-2</v>
      </c>
      <c r="AF1670" s="143">
        <f t="shared" si="385"/>
        <v>5.4638533925168056E-2</v>
      </c>
    </row>
    <row r="1671" spans="1:32" x14ac:dyDescent="0.25">
      <c r="A1671">
        <v>6.9499999999999993</v>
      </c>
      <c r="B1671">
        <v>4.7146015840770022E-2</v>
      </c>
      <c r="C1671" s="203">
        <f t="shared" si="373"/>
        <v>4.3284527162854258E-4</v>
      </c>
      <c r="D1671" s="184">
        <f t="shared" si="374"/>
        <v>4.2462121146760031E-3</v>
      </c>
      <c r="T1671" s="182">
        <f t="shared" si="386"/>
        <v>0.10135758278346173</v>
      </c>
      <c r="U1671" s="19">
        <v>1.0003215670709276</v>
      </c>
      <c r="V1671" s="105">
        <f t="shared" si="375"/>
        <v>4.1670000000006979E-3</v>
      </c>
      <c r="W1671" s="143">
        <f t="shared" si="376"/>
        <v>8.8754449677853557</v>
      </c>
      <c r="X1671" s="143">
        <f t="shared" si="377"/>
        <v>0.61929999999999996</v>
      </c>
      <c r="Y1671" s="143">
        <f t="shared" si="378"/>
        <v>8.9606684473167667E-3</v>
      </c>
      <c r="Z1671" s="143">
        <f t="shared" si="379"/>
        <v>14.95898899970644</v>
      </c>
      <c r="AA1671" s="143">
        <f t="shared" si="380"/>
        <v>-90.449818873483125</v>
      </c>
      <c r="AB1671" s="143">
        <f t="shared" si="381"/>
        <v>1.5633460404977385E-4</v>
      </c>
      <c r="AC1671" s="143">
        <f t="shared" si="382"/>
        <v>0.39272969761848803</v>
      </c>
      <c r="AD1671" s="143">
        <f t="shared" si="383"/>
        <v>3.7517303587652429E-2</v>
      </c>
      <c r="AE1671" s="105">
        <f t="shared" si="384"/>
        <v>2.7570302381511785E-2</v>
      </c>
      <c r="AF1671" s="143">
        <f t="shared" si="385"/>
        <v>1.6093876973476518E-2</v>
      </c>
    </row>
    <row r="1672" spans="1:32" x14ac:dyDescent="0.25">
      <c r="A1672">
        <v>6.954165999999999</v>
      </c>
      <c r="B1672">
        <v>0.27406017338334904</v>
      </c>
      <c r="C1672" s="203">
        <f t="shared" si="373"/>
        <v>6.6907249215378696E-4</v>
      </c>
      <c r="D1672" s="184">
        <f t="shared" si="374"/>
        <v>6.5636011480286506E-3</v>
      </c>
      <c r="T1672" s="182">
        <f t="shared" si="386"/>
        <v>0.10240937503077306</v>
      </c>
      <c r="U1672" s="19">
        <v>1.0107019494771583</v>
      </c>
      <c r="V1672" s="105">
        <f t="shared" si="375"/>
        <v>4.16599999999967E-3</v>
      </c>
      <c r="W1672" s="143">
        <f t="shared" si="376"/>
        <v>8.8754449677853557</v>
      </c>
      <c r="X1672" s="143">
        <f t="shared" si="377"/>
        <v>0.61929999999999996</v>
      </c>
      <c r="Y1672" s="143">
        <f t="shared" si="378"/>
        <v>9.0159768330861038E-3</v>
      </c>
      <c r="Z1672" s="143">
        <f t="shared" si="379"/>
        <v>14.968004976539525</v>
      </c>
      <c r="AA1672" s="143">
        <f t="shared" si="380"/>
        <v>-90.922116559801736</v>
      </c>
      <c r="AB1672" s="143">
        <f t="shared" si="381"/>
        <v>1.5715092930839621E-4</v>
      </c>
      <c r="AC1672" s="143">
        <f t="shared" si="382"/>
        <v>0.39288684854779643</v>
      </c>
      <c r="AD1672" s="143">
        <f t="shared" si="383"/>
        <v>3.772225859539334E-2</v>
      </c>
      <c r="AE1672" s="105">
        <f t="shared" si="384"/>
        <v>2.741315145220339E-2</v>
      </c>
      <c r="AF1672" s="143">
        <f t="shared" si="385"/>
        <v>9.2592995960206606E-2</v>
      </c>
    </row>
    <row r="1673" spans="1:32" x14ac:dyDescent="0.25">
      <c r="A1673">
        <v>6.9583329999999997</v>
      </c>
      <c r="B1673">
        <v>0.1606030946120594</v>
      </c>
      <c r="C1673" s="203">
        <f t="shared" si="373"/>
        <v>9.0562091886858516E-4</v>
      </c>
      <c r="D1673" s="184">
        <f t="shared" si="374"/>
        <v>8.8841412141008203E-3</v>
      </c>
      <c r="T1673" s="182">
        <f t="shared" si="386"/>
        <v>0.10170127974291757</v>
      </c>
      <c r="U1673" s="19">
        <v>1.0037135923307927</v>
      </c>
      <c r="V1673" s="105">
        <f t="shared" si="375"/>
        <v>4.1670000000006979E-3</v>
      </c>
      <c r="W1673" s="143">
        <f t="shared" si="376"/>
        <v>8.8754449677853557</v>
      </c>
      <c r="X1673" s="143">
        <f t="shared" si="377"/>
        <v>0.61929999999999996</v>
      </c>
      <c r="Y1673" s="143">
        <f t="shared" si="378"/>
        <v>8.9794737772957312E-3</v>
      </c>
      <c r="Z1673" s="143">
        <f t="shared" si="379"/>
        <v>14.976984450316822</v>
      </c>
      <c r="AA1673" s="143">
        <f t="shared" si="380"/>
        <v>-90.468649372852198</v>
      </c>
      <c r="AB1673" s="143">
        <f t="shared" si="381"/>
        <v>1.5636715092161489E-4</v>
      </c>
      <c r="AC1673" s="143">
        <f t="shared" si="382"/>
        <v>0.39304321569871803</v>
      </c>
      <c r="AD1673" s="143">
        <f t="shared" si="383"/>
        <v>3.7525114212044325E-2</v>
      </c>
      <c r="AE1673" s="105">
        <f t="shared" si="384"/>
        <v>2.7256784301281773E-2</v>
      </c>
      <c r="AF1673" s="143">
        <f t="shared" si="385"/>
        <v>5.4638581462548345E-2</v>
      </c>
    </row>
    <row r="1674" spans="1:32" x14ac:dyDescent="0.25">
      <c r="A1674">
        <v>6.9624999999999986</v>
      </c>
      <c r="B1674">
        <v>0.21733163399770422</v>
      </c>
      <c r="C1674" s="203">
        <f t="shared" si="373"/>
        <v>7.874270070582387E-4</v>
      </c>
      <c r="D1674" s="184">
        <f t="shared" si="374"/>
        <v>7.7246589392413224E-3</v>
      </c>
      <c r="T1674" s="182">
        <f t="shared" si="386"/>
        <v>0.10201121853785333</v>
      </c>
      <c r="U1674" s="19">
        <v>1.0067724504105928</v>
      </c>
      <c r="V1674" s="105">
        <f t="shared" si="375"/>
        <v>4.1669999999989216E-3</v>
      </c>
      <c r="W1674" s="143">
        <f t="shared" si="376"/>
        <v>8.8754449677853557</v>
      </c>
      <c r="X1674" s="143">
        <f t="shared" si="377"/>
        <v>0.61929999999999996</v>
      </c>
      <c r="Y1674" s="143">
        <f t="shared" si="378"/>
        <v>8.9964112978243495E-3</v>
      </c>
      <c r="Z1674" s="143">
        <f t="shared" si="379"/>
        <v>14.985980861614646</v>
      </c>
      <c r="AA1674" s="143">
        <f t="shared" si="380"/>
        <v>-90.553568504570947</v>
      </c>
      <c r="AB1674" s="143">
        <f t="shared" si="381"/>
        <v>1.5651392621645623E-4</v>
      </c>
      <c r="AC1674" s="143">
        <f t="shared" si="382"/>
        <v>0.39319972962493449</v>
      </c>
      <c r="AD1674" s="143">
        <f t="shared" si="383"/>
        <v>3.7560337464962019E-2</v>
      </c>
      <c r="AE1674" s="105">
        <f t="shared" si="384"/>
        <v>2.7100270375065318E-2</v>
      </c>
      <c r="AF1674" s="143">
        <f t="shared" si="385"/>
        <v>7.3713483292084533E-2</v>
      </c>
    </row>
    <row r="1675" spans="1:32" x14ac:dyDescent="0.25">
      <c r="A1675">
        <v>6.966666</v>
      </c>
      <c r="B1675">
        <v>0.1606030946120594</v>
      </c>
      <c r="C1675" s="203">
        <f t="shared" si="373"/>
        <v>7.8723803969441095E-4</v>
      </c>
      <c r="D1675" s="184">
        <f t="shared" si="374"/>
        <v>7.7228051694021721E-3</v>
      </c>
      <c r="T1675" s="182">
        <f t="shared" si="386"/>
        <v>0.10170101757797426</v>
      </c>
      <c r="U1675" s="19">
        <v>1.0037110049639699</v>
      </c>
      <c r="V1675" s="105">
        <f t="shared" si="375"/>
        <v>4.1660000000014463E-3</v>
      </c>
      <c r="W1675" s="143">
        <f t="shared" si="376"/>
        <v>8.8754449677853557</v>
      </c>
      <c r="X1675" s="143">
        <f t="shared" si="377"/>
        <v>0.61929999999999996</v>
      </c>
      <c r="Y1675" s="143">
        <f t="shared" si="378"/>
        <v>8.9773045443345186E-3</v>
      </c>
      <c r="Z1675" s="143">
        <f t="shared" si="379"/>
        <v>14.99495816615898</v>
      </c>
      <c r="AA1675" s="143">
        <f t="shared" si="380"/>
        <v>-90.275830977208784</v>
      </c>
      <c r="AB1675" s="143">
        <f t="shared" si="381"/>
        <v>1.5603388118252799E-4</v>
      </c>
      <c r="AC1675" s="143">
        <f t="shared" si="382"/>
        <v>0.39335576350611701</v>
      </c>
      <c r="AD1675" s="143">
        <f t="shared" si="383"/>
        <v>3.7454124143656703E-2</v>
      </c>
      <c r="AE1675" s="105">
        <f t="shared" si="384"/>
        <v>2.6944236493882789E-2</v>
      </c>
      <c r="AF1675" s="143">
        <f t="shared" si="385"/>
        <v>5.4638722309915989E-2</v>
      </c>
    </row>
    <row r="1676" spans="1:32" x14ac:dyDescent="0.25">
      <c r="A1676">
        <v>6.9708329999999989</v>
      </c>
      <c r="B1676">
        <v>4.7146015840770022E-2</v>
      </c>
      <c r="C1676" s="203">
        <f t="shared" ref="C1676:C1739" si="387">+(B1675+B1676)/2*(A1676-A1675)</f>
        <v>4.3284527162835811E-4</v>
      </c>
      <c r="D1676" s="184">
        <f t="shared" ref="D1676:D1739" si="388">C1676*9.81</f>
        <v>4.246212114674193E-3</v>
      </c>
      <c r="T1676" s="182">
        <f t="shared" si="386"/>
        <v>0.10135758263930893</v>
      </c>
      <c r="U1676" s="19">
        <v>1.00032156564825</v>
      </c>
      <c r="V1676" s="105">
        <f t="shared" si="375"/>
        <v>4.1669999999989216E-3</v>
      </c>
      <c r="W1676" s="143">
        <f t="shared" si="376"/>
        <v>8.8754449677853557</v>
      </c>
      <c r="X1676" s="143">
        <f t="shared" si="377"/>
        <v>0.61929999999999996</v>
      </c>
      <c r="Y1676" s="143">
        <f t="shared" si="378"/>
        <v>8.9606684394205622E-3</v>
      </c>
      <c r="Z1676" s="143">
        <f t="shared" si="379"/>
        <v>15.003918834598402</v>
      </c>
      <c r="AA1676" s="143">
        <f t="shared" si="380"/>
        <v>-90.023382096202596</v>
      </c>
      <c r="AB1676" s="143">
        <f t="shared" si="381"/>
        <v>1.5559754536288289E-4</v>
      </c>
      <c r="AC1676" s="143">
        <f t="shared" si="382"/>
        <v>0.39351136105147988</v>
      </c>
      <c r="AD1676" s="143">
        <f t="shared" si="383"/>
        <v>3.7340423653209304E-2</v>
      </c>
      <c r="AE1676" s="105">
        <f t="shared" si="384"/>
        <v>2.6788638948519905E-2</v>
      </c>
      <c r="AF1676" s="143">
        <f t="shared" si="385"/>
        <v>1.6093876996365556E-2</v>
      </c>
    </row>
    <row r="1677" spans="1:32" x14ac:dyDescent="0.25">
      <c r="A1677">
        <v>6.9749999999999996</v>
      </c>
      <c r="B1677">
        <v>0.1606030946120594</v>
      </c>
      <c r="C1677" s="203">
        <f t="shared" si="387"/>
        <v>4.3284527162854258E-4</v>
      </c>
      <c r="D1677" s="184">
        <f t="shared" si="388"/>
        <v>4.2462121146760031E-3</v>
      </c>
      <c r="T1677" s="182">
        <f t="shared" si="386"/>
        <v>0.10170136824072229</v>
      </c>
      <c r="U1677" s="19">
        <v>1.003714465736218</v>
      </c>
      <c r="V1677" s="105">
        <f t="shared" si="375"/>
        <v>4.1670000000006979E-3</v>
      </c>
      <c r="W1677" s="143">
        <f t="shared" si="376"/>
        <v>8.8754449677853557</v>
      </c>
      <c r="X1677" s="143">
        <f t="shared" si="377"/>
        <v>0.61929999999999996</v>
      </c>
      <c r="Y1677" s="143">
        <f t="shared" si="378"/>
        <v>8.9794786163219422E-3</v>
      </c>
      <c r="Z1677" s="143">
        <f t="shared" si="379"/>
        <v>15.012898313214723</v>
      </c>
      <c r="AA1677" s="143">
        <f t="shared" si="380"/>
        <v>-90.126790062463215</v>
      </c>
      <c r="AB1677" s="143">
        <f t="shared" si="381"/>
        <v>1.5577627699178264E-4</v>
      </c>
      <c r="AC1677" s="143">
        <f t="shared" si="382"/>
        <v>0.39366713732847164</v>
      </c>
      <c r="AD1677" s="143">
        <f t="shared" si="383"/>
        <v>3.738331581275655E-2</v>
      </c>
      <c r="AE1677" s="105">
        <f t="shared" si="384"/>
        <v>2.6632862671528122E-2</v>
      </c>
      <c r="AF1677" s="143">
        <f t="shared" si="385"/>
        <v>5.4638533917519244E-2</v>
      </c>
    </row>
    <row r="1678" spans="1:32" x14ac:dyDescent="0.25">
      <c r="A1678">
        <v>6.9791659999999993</v>
      </c>
      <c r="B1678">
        <v>4.7146015840770022E-2</v>
      </c>
      <c r="C1678" s="203">
        <f t="shared" si="387"/>
        <v>4.3274139707320943E-4</v>
      </c>
      <c r="D1678" s="184">
        <f t="shared" si="388"/>
        <v>4.2451931052881848E-3</v>
      </c>
      <c r="T1678" s="182">
        <f t="shared" si="386"/>
        <v>0.10135758278346764</v>
      </c>
      <c r="U1678" s="19">
        <v>1.0003215670709857</v>
      </c>
      <c r="V1678" s="105">
        <f t="shared" si="375"/>
        <v>4.16599999999967E-3</v>
      </c>
      <c r="W1678" s="143">
        <f t="shared" si="376"/>
        <v>8.8754449677853557</v>
      </c>
      <c r="X1678" s="143">
        <f t="shared" si="377"/>
        <v>0.61929999999999996</v>
      </c>
      <c r="Y1678" s="143">
        <f t="shared" si="378"/>
        <v>8.9585180589185961E-3</v>
      </c>
      <c r="Z1678" s="143">
        <f t="shared" si="379"/>
        <v>15.021856831273642</v>
      </c>
      <c r="AA1678" s="143">
        <f t="shared" si="380"/>
        <v>-89.831185710962245</v>
      </c>
      <c r="AB1678" s="143">
        <f t="shared" si="381"/>
        <v>1.5526535071439635E-4</v>
      </c>
      <c r="AC1678" s="143">
        <f t="shared" si="382"/>
        <v>0.39382240267918606</v>
      </c>
      <c r="AD1678" s="143">
        <f t="shared" si="383"/>
        <v>3.7269647315028478E-2</v>
      </c>
      <c r="AE1678" s="105">
        <f t="shared" si="384"/>
        <v>2.6477597320813725E-2</v>
      </c>
      <c r="AF1678" s="143">
        <f t="shared" si="385"/>
        <v>1.6093876973475578E-2</v>
      </c>
    </row>
    <row r="1679" spans="1:32" x14ac:dyDescent="0.25">
      <c r="A1679">
        <v>6.983333</v>
      </c>
      <c r="B1679">
        <v>0.1606030946120594</v>
      </c>
      <c r="C1679" s="203">
        <f t="shared" si="387"/>
        <v>4.3284527162854258E-4</v>
      </c>
      <c r="D1679" s="184">
        <f t="shared" si="388"/>
        <v>4.2462121146760031E-3</v>
      </c>
      <c r="T1679" s="182">
        <f t="shared" si="386"/>
        <v>0.10170136824038854</v>
      </c>
      <c r="U1679" s="19">
        <v>1.0037144657329242</v>
      </c>
      <c r="V1679" s="105">
        <f t="shared" si="375"/>
        <v>4.1670000000006979E-3</v>
      </c>
      <c r="W1679" s="143">
        <f t="shared" si="376"/>
        <v>8.8754449677853557</v>
      </c>
      <c r="X1679" s="143">
        <f t="shared" si="377"/>
        <v>0.61929999999999996</v>
      </c>
      <c r="Y1679" s="143">
        <f t="shared" si="378"/>
        <v>8.9794786163036946E-3</v>
      </c>
      <c r="Z1679" s="143">
        <f t="shared" si="379"/>
        <v>15.030836309889946</v>
      </c>
      <c r="AA1679" s="143">
        <f t="shared" si="380"/>
        <v>-89.955689286805722</v>
      </c>
      <c r="AB1679" s="143">
        <f t="shared" si="381"/>
        <v>1.55480544260107E-4</v>
      </c>
      <c r="AC1679" s="143">
        <f t="shared" si="382"/>
        <v>0.39397788322344618</v>
      </c>
      <c r="AD1679" s="143">
        <f t="shared" si="383"/>
        <v>3.7312345634768651E-2</v>
      </c>
      <c r="AE1679" s="105">
        <f t="shared" si="384"/>
        <v>2.6322116776553616E-2</v>
      </c>
      <c r="AF1679" s="143">
        <f t="shared" si="385"/>
        <v>5.4638533917698552E-2</v>
      </c>
    </row>
    <row r="1680" spans="1:32" x14ac:dyDescent="0.25">
      <c r="A1680">
        <v>6.9874999999999989</v>
      </c>
      <c r="B1680">
        <v>0.10387455522641484</v>
      </c>
      <c r="C1680" s="203">
        <f t="shared" si="387"/>
        <v>5.5103918343831838E-4</v>
      </c>
      <c r="D1680" s="184">
        <f t="shared" si="388"/>
        <v>5.4056943895299039E-3</v>
      </c>
      <c r="T1680" s="182">
        <f t="shared" si="386"/>
        <v>0.10148284273033574</v>
      </c>
      <c r="U1680" s="19">
        <v>1.0015577866305032</v>
      </c>
      <c r="V1680" s="105">
        <f t="shared" si="375"/>
        <v>4.1669999999989216E-3</v>
      </c>
      <c r="W1680" s="143">
        <f t="shared" si="376"/>
        <v>8.8754449677853557</v>
      </c>
      <c r="X1680" s="143">
        <f t="shared" si="377"/>
        <v>0.61929999999999996</v>
      </c>
      <c r="Y1680" s="143">
        <f t="shared" si="378"/>
        <v>8.967524834741036E-3</v>
      </c>
      <c r="Z1680" s="143">
        <f t="shared" si="379"/>
        <v>15.039803834724687</v>
      </c>
      <c r="AA1680" s="143">
        <f t="shared" si="380"/>
        <v>-89.750433239991139</v>
      </c>
      <c r="AB1680" s="143">
        <f t="shared" si="381"/>
        <v>1.5512577712837328E-4</v>
      </c>
      <c r="AC1680" s="143">
        <f t="shared" si="382"/>
        <v>0.39413300900057457</v>
      </c>
      <c r="AD1680" s="143">
        <f t="shared" si="383"/>
        <v>3.7227208334152488E-2</v>
      </c>
      <c r="AE1680" s="105">
        <f t="shared" si="384"/>
        <v>2.6166990999425242E-2</v>
      </c>
      <c r="AF1680" s="143">
        <f t="shared" si="385"/>
        <v>3.5415100387093001E-2</v>
      </c>
    </row>
    <row r="1681" spans="1:32" x14ac:dyDescent="0.25">
      <c r="A1681">
        <v>6.9916659999999986</v>
      </c>
      <c r="B1681">
        <v>0.10387455522641484</v>
      </c>
      <c r="C1681" s="203">
        <f t="shared" si="387"/>
        <v>4.3274139707320992E-4</v>
      </c>
      <c r="D1681" s="184">
        <f t="shared" si="388"/>
        <v>4.2451931052881892E-3</v>
      </c>
      <c r="T1681" s="182">
        <f t="shared" si="386"/>
        <v>0.10148284273033574</v>
      </c>
      <c r="U1681" s="19">
        <v>1.0015577866305032</v>
      </c>
      <c r="V1681" s="105">
        <f t="shared" si="375"/>
        <v>4.16599999999967E-3</v>
      </c>
      <c r="W1681" s="143">
        <f t="shared" si="376"/>
        <v>8.8754449677853557</v>
      </c>
      <c r="X1681" s="143">
        <f t="shared" si="377"/>
        <v>0.61929999999999996</v>
      </c>
      <c r="Y1681" s="143">
        <f t="shared" si="378"/>
        <v>8.9653728009450109E-3</v>
      </c>
      <c r="Z1681" s="143">
        <f t="shared" si="379"/>
        <v>15.048769207525632</v>
      </c>
      <c r="AA1681" s="143">
        <f t="shared" si="380"/>
        <v>-89.643377521414919</v>
      </c>
      <c r="AB1681" s="143">
        <f t="shared" si="381"/>
        <v>1.5494074067851275E-4</v>
      </c>
      <c r="AC1681" s="143">
        <f t="shared" si="382"/>
        <v>0.39428794974125309</v>
      </c>
      <c r="AD1681" s="143">
        <f t="shared" si="383"/>
        <v>3.7191728439396311E-2</v>
      </c>
      <c r="AE1681" s="105">
        <f t="shared" si="384"/>
        <v>2.6012050258746727E-2</v>
      </c>
      <c r="AF1681" s="143">
        <f t="shared" si="385"/>
        <v>3.5415100387093001E-2</v>
      </c>
    </row>
    <row r="1682" spans="1:32" x14ac:dyDescent="0.25">
      <c r="A1682">
        <v>6.9958329999999993</v>
      </c>
      <c r="B1682">
        <v>0.1606030946120594</v>
      </c>
      <c r="C1682" s="203">
        <f t="shared" si="387"/>
        <v>5.5103918343855332E-4</v>
      </c>
      <c r="D1682" s="184">
        <f t="shared" si="388"/>
        <v>5.4056943895322085E-3</v>
      </c>
      <c r="T1682" s="182">
        <f t="shared" si="386"/>
        <v>0.10170122945637547</v>
      </c>
      <c r="U1682" s="19">
        <v>1.0037130960412086</v>
      </c>
      <c r="V1682" s="105">
        <f t="shared" si="375"/>
        <v>4.1670000000006979E-3</v>
      </c>
      <c r="W1682" s="143">
        <f t="shared" si="376"/>
        <v>8.8754449677853557</v>
      </c>
      <c r="X1682" s="143">
        <f t="shared" si="377"/>
        <v>0.61929999999999996</v>
      </c>
      <c r="Y1682" s="143">
        <f t="shared" si="378"/>
        <v>8.979471027646074E-3</v>
      </c>
      <c r="Z1682" s="143">
        <f t="shared" si="379"/>
        <v>15.057748678553278</v>
      </c>
      <c r="AA1682" s="143">
        <f t="shared" si="380"/>
        <v>-89.69850246032064</v>
      </c>
      <c r="AB1682" s="143">
        <f t="shared" si="381"/>
        <v>1.5503601931593213E-4</v>
      </c>
      <c r="AC1682" s="143">
        <f t="shared" si="382"/>
        <v>0.39444298576056902</v>
      </c>
      <c r="AD1682" s="143">
        <f t="shared" si="383"/>
        <v>3.7205668182362886E-2</v>
      </c>
      <c r="AE1682" s="105">
        <f t="shared" si="384"/>
        <v>2.5857014239430796E-2</v>
      </c>
      <c r="AF1682" s="143">
        <f t="shared" si="385"/>
        <v>5.4638608478793295E-2</v>
      </c>
    </row>
    <row r="1683" spans="1:32" x14ac:dyDescent="0.25">
      <c r="A1683">
        <v>6.9999999999999982</v>
      </c>
      <c r="B1683">
        <v>0.10387455522641484</v>
      </c>
      <c r="C1683" s="203">
        <f t="shared" si="387"/>
        <v>5.5103918343831838E-4</v>
      </c>
      <c r="D1683" s="184">
        <f t="shared" si="388"/>
        <v>5.4056943895299039E-3</v>
      </c>
      <c r="T1683" s="182">
        <f t="shared" si="386"/>
        <v>0.10148284262213318</v>
      </c>
      <c r="U1683" s="19">
        <v>1.001557785562627</v>
      </c>
      <c r="V1683" s="105">
        <f t="shared" si="375"/>
        <v>4.1669999999989216E-3</v>
      </c>
      <c r="W1683" s="143">
        <f t="shared" si="376"/>
        <v>8.8754449677853557</v>
      </c>
      <c r="X1683" s="143">
        <f t="shared" si="377"/>
        <v>0.61929999999999996</v>
      </c>
      <c r="Y1683" s="143">
        <f t="shared" si="378"/>
        <v>8.9675248288197118E-3</v>
      </c>
      <c r="Z1683" s="143">
        <f t="shared" si="379"/>
        <v>15.066716203382098</v>
      </c>
      <c r="AA1683" s="143">
        <f t="shared" si="380"/>
        <v>-89.49350125778443</v>
      </c>
      <c r="AB1683" s="143">
        <f t="shared" si="381"/>
        <v>1.5468169266025299E-4</v>
      </c>
      <c r="AC1683" s="143">
        <f t="shared" si="382"/>
        <v>0.39459766745322927</v>
      </c>
      <c r="AD1683" s="143">
        <f t="shared" si="383"/>
        <v>3.7120636587543318E-2</v>
      </c>
      <c r="AE1683" s="105">
        <f t="shared" si="384"/>
        <v>2.5702332546770543E-2</v>
      </c>
      <c r="AF1683" s="143">
        <f t="shared" si="385"/>
        <v>3.541510042485313E-2</v>
      </c>
    </row>
    <row r="1684" spans="1:32" x14ac:dyDescent="0.25">
      <c r="A1684">
        <v>7.0041659999999997</v>
      </c>
      <c r="B1684">
        <v>0.27406017338334904</v>
      </c>
      <c r="C1684" s="203">
        <f t="shared" si="387"/>
        <v>7.8723803969441139E-4</v>
      </c>
      <c r="D1684" s="184">
        <f t="shared" si="388"/>
        <v>7.7228051694021764E-3</v>
      </c>
      <c r="T1684" s="182">
        <f t="shared" si="386"/>
        <v>0.10240901783433176</v>
      </c>
      <c r="U1684" s="19">
        <v>1.0106984242223713</v>
      </c>
      <c r="V1684" s="105">
        <f t="shared" si="375"/>
        <v>4.1660000000014463E-3</v>
      </c>
      <c r="W1684" s="143">
        <f t="shared" si="376"/>
        <v>8.8754449677853557</v>
      </c>
      <c r="X1684" s="143">
        <f t="shared" si="377"/>
        <v>0.61929999999999996</v>
      </c>
      <c r="Y1684" s="143">
        <f t="shared" si="378"/>
        <v>9.0159573579062374E-3</v>
      </c>
      <c r="Z1684" s="143">
        <f t="shared" si="379"/>
        <v>15.075732160740005</v>
      </c>
      <c r="AA1684" s="143">
        <f t="shared" si="380"/>
        <v>-89.890194781149674</v>
      </c>
      <c r="AB1684" s="143">
        <f t="shared" si="381"/>
        <v>1.5536734273315317E-4</v>
      </c>
      <c r="AC1684" s="143">
        <f t="shared" si="382"/>
        <v>0.39475303479596241</v>
      </c>
      <c r="AD1684" s="143">
        <f t="shared" si="383"/>
        <v>3.7294129316634478E-2</v>
      </c>
      <c r="AE1684" s="105">
        <f t="shared" si="384"/>
        <v>2.5546965204037389E-2</v>
      </c>
      <c r="AF1684" s="143">
        <f t="shared" si="385"/>
        <v>9.2593318918959125E-2</v>
      </c>
    </row>
    <row r="1685" spans="1:32" x14ac:dyDescent="0.25">
      <c r="A1685">
        <v>7.0083329999999986</v>
      </c>
      <c r="B1685">
        <v>0.1606030946120594</v>
      </c>
      <c r="C1685" s="203">
        <f t="shared" si="387"/>
        <v>9.0562091886819908E-4</v>
      </c>
      <c r="D1685" s="184">
        <f t="shared" si="388"/>
        <v>8.8841412140970334E-3</v>
      </c>
      <c r="T1685" s="182">
        <f t="shared" si="386"/>
        <v>0.10170128056448748</v>
      </c>
      <c r="U1685" s="19">
        <v>1.0037136004390572</v>
      </c>
      <c r="V1685" s="105">
        <f t="shared" si="375"/>
        <v>4.1669999999989216E-3</v>
      </c>
      <c r="W1685" s="143">
        <f t="shared" si="376"/>
        <v>8.8754449677853557</v>
      </c>
      <c r="X1685" s="143">
        <f t="shared" si="377"/>
        <v>0.61929999999999996</v>
      </c>
      <c r="Y1685" s="143">
        <f t="shared" si="378"/>
        <v>8.9794738222150408E-3</v>
      </c>
      <c r="Z1685" s="143">
        <f t="shared" si="379"/>
        <v>15.08471163456222</v>
      </c>
      <c r="AA1685" s="143">
        <f t="shared" si="380"/>
        <v>-89.440444454820266</v>
      </c>
      <c r="AB1685" s="143">
        <f t="shared" si="381"/>
        <v>1.54589988614995E-4</v>
      </c>
      <c r="AC1685" s="143">
        <f t="shared" si="382"/>
        <v>0.39490762478457742</v>
      </c>
      <c r="AD1685" s="143">
        <f t="shared" si="383"/>
        <v>3.7098629377258219E-2</v>
      </c>
      <c r="AE1685" s="105">
        <f t="shared" si="384"/>
        <v>2.5392375215422393E-2</v>
      </c>
      <c r="AF1685" s="143">
        <f t="shared" si="385"/>
        <v>5.4638581021163403E-2</v>
      </c>
    </row>
    <row r="1686" spans="1:32" x14ac:dyDescent="0.25">
      <c r="A1686">
        <v>7.0125000000000011</v>
      </c>
      <c r="B1686">
        <v>0.27406017338334904</v>
      </c>
      <c r="C1686" s="203">
        <f t="shared" si="387"/>
        <v>9.0562091886897125E-4</v>
      </c>
      <c r="D1686" s="184">
        <f t="shared" si="388"/>
        <v>8.884141214104609E-3</v>
      </c>
      <c r="T1686" s="182">
        <f t="shared" si="386"/>
        <v>0.10240955402784754</v>
      </c>
      <c r="U1686" s="19">
        <v>1.0107037160409331</v>
      </c>
      <c r="V1686" s="105">
        <f t="shared" si="375"/>
        <v>4.1670000000024743E-3</v>
      </c>
      <c r="W1686" s="143">
        <f t="shared" si="376"/>
        <v>8.8754449677853557</v>
      </c>
      <c r="X1686" s="143">
        <f t="shared" si="377"/>
        <v>0.61929999999999996</v>
      </c>
      <c r="Y1686" s="143">
        <f t="shared" si="378"/>
        <v>9.0181507754722133E-3</v>
      </c>
      <c r="Z1686" s="143">
        <f t="shared" si="379"/>
        <v>15.093729785337691</v>
      </c>
      <c r="AA1686" s="143">
        <f t="shared" si="380"/>
        <v>-89.738885258407507</v>
      </c>
      <c r="AB1686" s="143">
        <f t="shared" si="381"/>
        <v>1.5510581745182628E-4</v>
      </c>
      <c r="AC1686" s="143">
        <f t="shared" si="382"/>
        <v>0.39506273060202923</v>
      </c>
      <c r="AD1686" s="143">
        <f t="shared" si="383"/>
        <v>3.7222418394944605E-2</v>
      </c>
      <c r="AE1686" s="105">
        <f t="shared" si="384"/>
        <v>2.5237269397970566E-2</v>
      </c>
      <c r="AF1686" s="143">
        <f t="shared" si="385"/>
        <v>9.2592834121054485E-2</v>
      </c>
    </row>
    <row r="1687" spans="1:32" x14ac:dyDescent="0.25">
      <c r="A1687">
        <v>7.016665999999999</v>
      </c>
      <c r="B1687">
        <v>0.21733163399770422</v>
      </c>
      <c r="C1687" s="203">
        <f t="shared" si="387"/>
        <v>1.0235691347742163E-3</v>
      </c>
      <c r="D1687" s="184">
        <f t="shared" si="388"/>
        <v>1.0041213212135063E-2</v>
      </c>
      <c r="T1687" s="182">
        <f t="shared" si="386"/>
        <v>0.10201087297704117</v>
      </c>
      <c r="U1687" s="19">
        <v>1.0067690399905371</v>
      </c>
      <c r="V1687" s="105">
        <f t="shared" si="375"/>
        <v>4.1659999999978936E-3</v>
      </c>
      <c r="W1687" s="143">
        <f t="shared" si="376"/>
        <v>8.8754449677853557</v>
      </c>
      <c r="X1687" s="143">
        <f t="shared" si="377"/>
        <v>0.61929999999999996</v>
      </c>
      <c r="Y1687" s="143">
        <f t="shared" si="378"/>
        <v>8.994233463084542E-3</v>
      </c>
      <c r="Z1687" s="143">
        <f t="shared" si="379"/>
        <v>15.102724018800776</v>
      </c>
      <c r="AA1687" s="143">
        <f t="shared" si="380"/>
        <v>-89.414488215422338</v>
      </c>
      <c r="AB1687" s="143">
        <f t="shared" si="381"/>
        <v>1.5454512552450533E-4</v>
      </c>
      <c r="AC1687" s="143">
        <f t="shared" si="382"/>
        <v>0.39521727572755372</v>
      </c>
      <c r="AD1687" s="143">
        <f t="shared" si="383"/>
        <v>3.7096765608397378E-2</v>
      </c>
      <c r="AE1687" s="105">
        <f t="shared" si="384"/>
        <v>2.5082724272446059E-2</v>
      </c>
      <c r="AF1687" s="143">
        <f t="shared" si="385"/>
        <v>7.3713732995772094E-2</v>
      </c>
    </row>
    <row r="1688" spans="1:32" x14ac:dyDescent="0.25">
      <c r="A1688">
        <v>7.0208329999999979</v>
      </c>
      <c r="B1688">
        <v>0.21733163399770422</v>
      </c>
      <c r="C1688" s="203">
        <f t="shared" si="387"/>
        <v>9.0562091886819908E-4</v>
      </c>
      <c r="D1688" s="184">
        <f t="shared" si="388"/>
        <v>8.8841412140970334E-3</v>
      </c>
      <c r="T1688" s="182">
        <f t="shared" si="386"/>
        <v>0.10201087297704117</v>
      </c>
      <c r="U1688" s="19">
        <v>1.0067690399905371</v>
      </c>
      <c r="V1688" s="105">
        <f t="shared" si="375"/>
        <v>4.1669999999989216E-3</v>
      </c>
      <c r="W1688" s="143">
        <f t="shared" si="376"/>
        <v>8.8754449677853557</v>
      </c>
      <c r="X1688" s="143">
        <f t="shared" si="377"/>
        <v>0.61929999999999996</v>
      </c>
      <c r="Y1688" s="143">
        <f t="shared" si="378"/>
        <v>8.9963924245517364E-3</v>
      </c>
      <c r="Z1688" s="143">
        <f t="shared" si="379"/>
        <v>15.111720411225328</v>
      </c>
      <c r="AA1688" s="143">
        <f t="shared" si="380"/>
        <v>-89.349456939756337</v>
      </c>
      <c r="AB1688" s="143">
        <f t="shared" si="381"/>
        <v>1.5443272465008991E-4</v>
      </c>
      <c r="AC1688" s="143">
        <f t="shared" si="382"/>
        <v>0.39537170845220382</v>
      </c>
      <c r="AD1688" s="143">
        <f t="shared" si="383"/>
        <v>3.7060889044907577E-2</v>
      </c>
      <c r="AE1688" s="105">
        <f t="shared" si="384"/>
        <v>2.492829154779597E-2</v>
      </c>
      <c r="AF1688" s="143">
        <f t="shared" si="385"/>
        <v>7.3713732995772094E-2</v>
      </c>
    </row>
    <row r="1689" spans="1:32" x14ac:dyDescent="0.25">
      <c r="A1689">
        <v>7.0250000000000004</v>
      </c>
      <c r="B1689">
        <v>0.10387455522641484</v>
      </c>
      <c r="C1689" s="203">
        <f t="shared" si="387"/>
        <v>6.6923309524884937E-4</v>
      </c>
      <c r="D1689" s="184">
        <f t="shared" si="388"/>
        <v>6.5651766643912129E-3</v>
      </c>
      <c r="T1689" s="182">
        <f t="shared" si="386"/>
        <v>0.10148311312130406</v>
      </c>
      <c r="U1689" s="19">
        <v>1.0015604551818806</v>
      </c>
      <c r="V1689" s="105">
        <f t="shared" si="375"/>
        <v>4.1670000000024743E-3</v>
      </c>
      <c r="W1689" s="143">
        <f t="shared" si="376"/>
        <v>8.8754449677853557</v>
      </c>
      <c r="X1689" s="143">
        <f t="shared" si="377"/>
        <v>0.61929999999999996</v>
      </c>
      <c r="Y1689" s="143">
        <f t="shared" si="378"/>
        <v>8.9675396317258852E-3</v>
      </c>
      <c r="Z1689" s="143">
        <f t="shared" si="379"/>
        <v>15.120687950857054</v>
      </c>
      <c r="AA1689" s="143">
        <f t="shared" si="380"/>
        <v>-88.976904964329748</v>
      </c>
      <c r="AB1689" s="143">
        <f t="shared" si="381"/>
        <v>1.5378880113214738E-4</v>
      </c>
      <c r="AC1689" s="143">
        <f t="shared" si="382"/>
        <v>0.39552549725333597</v>
      </c>
      <c r="AD1689" s="143">
        <f t="shared" si="383"/>
        <v>3.690635976291242E-2</v>
      </c>
      <c r="AE1689" s="105">
        <f t="shared" si="384"/>
        <v>2.4774502746663821E-2</v>
      </c>
      <c r="AF1689" s="143">
        <f t="shared" si="385"/>
        <v>3.5415006027322275E-2</v>
      </c>
    </row>
    <row r="1690" spans="1:32" x14ac:dyDescent="0.25">
      <c r="A1690">
        <v>7.0291659999999982</v>
      </c>
      <c r="B1690">
        <v>0</v>
      </c>
      <c r="C1690" s="203">
        <f t="shared" si="387"/>
        <v>2.1637069853651272E-4</v>
      </c>
      <c r="D1690" s="184">
        <f t="shared" si="388"/>
        <v>2.1225965526431899E-3</v>
      </c>
      <c r="T1690" s="182">
        <f t="shared" si="386"/>
        <v>0.10132500011675712</v>
      </c>
      <c r="U1690" s="19">
        <v>1.0000000011523031</v>
      </c>
      <c r="V1690" s="105">
        <f t="shared" si="375"/>
        <v>4.1659999999978936E-3</v>
      </c>
      <c r="W1690" s="143">
        <f t="shared" si="376"/>
        <v>8.8754449677853557</v>
      </c>
      <c r="X1690" s="143">
        <f t="shared" si="377"/>
        <v>0.61929999999999996</v>
      </c>
      <c r="Y1690" s="143">
        <f t="shared" si="378"/>
        <v>8.9567344722668481E-3</v>
      </c>
      <c r="Z1690" s="143">
        <f t="shared" si="379"/>
        <v>15.129644685329321</v>
      </c>
      <c r="AA1690" s="143">
        <f t="shared" si="380"/>
        <v>-88.783853157879108</v>
      </c>
      <c r="AB1690" s="143">
        <f t="shared" si="381"/>
        <v>1.5345512796288686E-4</v>
      </c>
      <c r="AC1690" s="143">
        <f t="shared" si="382"/>
        <v>0.39567895238129885</v>
      </c>
      <c r="AD1690" s="143">
        <f t="shared" si="383"/>
        <v>3.6835124331004429E-2</v>
      </c>
      <c r="AE1690" s="105">
        <f t="shared" si="384"/>
        <v>2.4621047618700934E-2</v>
      </c>
      <c r="AF1690" s="143">
        <f t="shared" si="385"/>
        <v>0</v>
      </c>
    </row>
    <row r="1691" spans="1:32" x14ac:dyDescent="0.25">
      <c r="A1691">
        <v>7.0333330000000007</v>
      </c>
      <c r="B1691">
        <v>0.1606030946120594</v>
      </c>
      <c r="C1691" s="203">
        <f t="shared" si="387"/>
        <v>3.3461654762442447E-4</v>
      </c>
      <c r="D1691" s="184">
        <f t="shared" si="388"/>
        <v>3.2825883321956043E-3</v>
      </c>
      <c r="T1691" s="182">
        <f t="shared" si="386"/>
        <v>0.10170159141423529</v>
      </c>
      <c r="U1691" s="19">
        <v>1.0037166682875431</v>
      </c>
      <c r="V1691" s="105">
        <f t="shared" si="375"/>
        <v>4.1670000000024743E-3</v>
      </c>
      <c r="W1691" s="143">
        <f t="shared" si="376"/>
        <v>8.8754449677853557</v>
      </c>
      <c r="X1691" s="143">
        <f t="shared" si="377"/>
        <v>0.61929999999999996</v>
      </c>
      <c r="Y1691" s="143">
        <f t="shared" si="378"/>
        <v>8.9794908193612296E-3</v>
      </c>
      <c r="Z1691" s="143">
        <f t="shared" si="379"/>
        <v>15.138624176148683</v>
      </c>
      <c r="AA1691" s="143">
        <f t="shared" si="380"/>
        <v>-88.923092905345086</v>
      </c>
      <c r="AB1691" s="143">
        <f t="shared" si="381"/>
        <v>1.5369579169288871E-4</v>
      </c>
      <c r="AC1691" s="143">
        <f t="shared" si="382"/>
        <v>0.39583264817299174</v>
      </c>
      <c r="AD1691" s="143">
        <f t="shared" si="383"/>
        <v>3.6884039283128736E-2</v>
      </c>
      <c r="AE1691" s="105">
        <f t="shared" si="384"/>
        <v>2.4467351827008047E-2</v>
      </c>
      <c r="AF1691" s="143">
        <f t="shared" si="385"/>
        <v>5.4638414018967116E-2</v>
      </c>
    </row>
    <row r="1692" spans="1:32" x14ac:dyDescent="0.25">
      <c r="A1692">
        <v>7.0374999999999996</v>
      </c>
      <c r="B1692">
        <v>0.1606030946120594</v>
      </c>
      <c r="C1692" s="203">
        <f t="shared" si="387"/>
        <v>6.6923309524827832E-4</v>
      </c>
      <c r="D1692" s="184">
        <f t="shared" si="388"/>
        <v>6.5651766643856106E-3</v>
      </c>
      <c r="T1692" s="182">
        <f t="shared" si="386"/>
        <v>0.10170159141423529</v>
      </c>
      <c r="U1692" s="19">
        <v>1.0037166682875431</v>
      </c>
      <c r="V1692" s="105">
        <f t="shared" si="375"/>
        <v>4.1669999999989216E-3</v>
      </c>
      <c r="W1692" s="143">
        <f t="shared" si="376"/>
        <v>8.8754449677853557</v>
      </c>
      <c r="X1692" s="143">
        <f t="shared" si="377"/>
        <v>0.61929999999999996</v>
      </c>
      <c r="Y1692" s="143">
        <f t="shared" si="378"/>
        <v>8.9794908193535743E-3</v>
      </c>
      <c r="Z1692" s="143">
        <f t="shared" si="379"/>
        <v>15.147603666968037</v>
      </c>
      <c r="AA1692" s="143">
        <f t="shared" si="380"/>
        <v>-88.836705205948988</v>
      </c>
      <c r="AB1692" s="143">
        <f t="shared" si="381"/>
        <v>1.5354647810721144E-4</v>
      </c>
      <c r="AC1692" s="143">
        <f t="shared" si="382"/>
        <v>0.39598619465109897</v>
      </c>
      <c r="AD1692" s="143">
        <f t="shared" si="383"/>
        <v>3.6848206889189147E-2</v>
      </c>
      <c r="AE1692" s="105">
        <f t="shared" si="384"/>
        <v>2.4313805348900836E-2</v>
      </c>
      <c r="AF1692" s="143">
        <f t="shared" si="385"/>
        <v>5.4638414018967116E-2</v>
      </c>
    </row>
    <row r="1693" spans="1:32" x14ac:dyDescent="0.25">
      <c r="A1693">
        <v>7.0416659999999975</v>
      </c>
      <c r="B1693">
        <v>0.21733163399770422</v>
      </c>
      <c r="C1693" s="203">
        <f t="shared" si="387"/>
        <v>7.8723803969373961E-4</v>
      </c>
      <c r="D1693" s="184">
        <f t="shared" si="388"/>
        <v>7.7228051693955862E-3</v>
      </c>
      <c r="T1693" s="182">
        <f t="shared" si="386"/>
        <v>0.10201121808828491</v>
      </c>
      <c r="U1693" s="19">
        <v>1.0067724459736975</v>
      </c>
      <c r="V1693" s="105">
        <f t="shared" si="375"/>
        <v>4.1659999999978936E-3</v>
      </c>
      <c r="W1693" s="143">
        <f t="shared" si="376"/>
        <v>8.8754449677853557</v>
      </c>
      <c r="X1693" s="143">
        <f t="shared" si="377"/>
        <v>0.61929999999999996</v>
      </c>
      <c r="Y1693" s="143">
        <f t="shared" si="378"/>
        <v>8.9942523072800516E-3</v>
      </c>
      <c r="Z1693" s="143">
        <f t="shared" si="379"/>
        <v>15.156597919275317</v>
      </c>
      <c r="AA1693" s="143">
        <f t="shared" si="380"/>
        <v>-88.896018109051482</v>
      </c>
      <c r="AB1693" s="143">
        <f t="shared" si="381"/>
        <v>1.5364899527459838E-4</v>
      </c>
      <c r="AC1693" s="143">
        <f t="shared" si="382"/>
        <v>0.39613984364637356</v>
      </c>
      <c r="AD1693" s="143">
        <f t="shared" si="383"/>
        <v>3.6881659931511296E-2</v>
      </c>
      <c r="AE1693" s="105">
        <f t="shared" si="384"/>
        <v>2.4160156353626238E-2</v>
      </c>
      <c r="AF1693" s="143">
        <f t="shared" si="385"/>
        <v>7.3713483616943465E-2</v>
      </c>
    </row>
    <row r="1694" spans="1:32" x14ac:dyDescent="0.25">
      <c r="A1694">
        <v>7.045833</v>
      </c>
      <c r="B1694">
        <v>0.21733163399770422</v>
      </c>
      <c r="C1694" s="203">
        <f t="shared" si="387"/>
        <v>9.0562091886897125E-4</v>
      </c>
      <c r="D1694" s="184">
        <f t="shared" si="388"/>
        <v>8.884141214104609E-3</v>
      </c>
      <c r="T1694" s="182">
        <f t="shared" si="386"/>
        <v>0.10201121808828491</v>
      </c>
      <c r="U1694" s="19">
        <v>1.0067724459736975</v>
      </c>
      <c r="V1694" s="105">
        <f t="shared" si="375"/>
        <v>4.1670000000024743E-3</v>
      </c>
      <c r="W1694" s="143">
        <f t="shared" si="376"/>
        <v>8.8754449677853557</v>
      </c>
      <c r="X1694" s="143">
        <f t="shared" si="377"/>
        <v>0.61929999999999996</v>
      </c>
      <c r="Y1694" s="143">
        <f t="shared" si="378"/>
        <v>8.9964112732782483E-3</v>
      </c>
      <c r="Z1694" s="143">
        <f t="shared" si="379"/>
        <v>15.165594330548595</v>
      </c>
      <c r="AA1694" s="143">
        <f t="shared" si="380"/>
        <v>-88.830533258862474</v>
      </c>
      <c r="AB1694" s="143">
        <f t="shared" si="381"/>
        <v>1.5353581043627516E-4</v>
      </c>
      <c r="AC1694" s="143">
        <f t="shared" si="382"/>
        <v>0.39629337945680981</v>
      </c>
      <c r="AD1694" s="143">
        <f t="shared" si="383"/>
        <v>3.6845646852935926E-2</v>
      </c>
      <c r="AE1694" s="105">
        <f t="shared" si="384"/>
        <v>2.4006620543189965E-2</v>
      </c>
      <c r="AF1694" s="143">
        <f t="shared" si="385"/>
        <v>7.3713483616943465E-2</v>
      </c>
    </row>
    <row r="1695" spans="1:32" x14ac:dyDescent="0.25">
      <c r="A1695">
        <v>7.0499999999999989</v>
      </c>
      <c r="B1695">
        <v>0.21733163399770422</v>
      </c>
      <c r="C1695" s="203">
        <f t="shared" si="387"/>
        <v>9.0562091886819908E-4</v>
      </c>
      <c r="D1695" s="184">
        <f t="shared" si="388"/>
        <v>8.8841412140970334E-3</v>
      </c>
      <c r="T1695" s="182">
        <f t="shared" si="386"/>
        <v>0.10201121808828491</v>
      </c>
      <c r="U1695" s="19">
        <v>1.0067724459736975</v>
      </c>
      <c r="V1695" s="105">
        <f t="shared" si="375"/>
        <v>4.1669999999989216E-3</v>
      </c>
      <c r="W1695" s="143">
        <f t="shared" si="376"/>
        <v>8.8754449677853557</v>
      </c>
      <c r="X1695" s="143">
        <f t="shared" si="377"/>
        <v>0.61929999999999996</v>
      </c>
      <c r="Y1695" s="143">
        <f t="shared" si="378"/>
        <v>8.9964112732705773E-3</v>
      </c>
      <c r="Z1695" s="143">
        <f t="shared" si="379"/>
        <v>15.174590741821866</v>
      </c>
      <c r="AA1695" s="143">
        <f t="shared" si="380"/>
        <v>-88.743655050421097</v>
      </c>
      <c r="AB1695" s="143">
        <f t="shared" si="381"/>
        <v>1.533856490485975E-4</v>
      </c>
      <c r="AC1695" s="143">
        <f t="shared" si="382"/>
        <v>0.39644676510585841</v>
      </c>
      <c r="AD1695" s="143">
        <f t="shared" si="383"/>
        <v>3.6809611002792703E-2</v>
      </c>
      <c r="AE1695" s="105">
        <f t="shared" si="384"/>
        <v>2.3853234894141366E-2</v>
      </c>
      <c r="AF1695" s="143">
        <f t="shared" si="385"/>
        <v>7.3713483616943465E-2</v>
      </c>
    </row>
    <row r="1696" spans="1:32" x14ac:dyDescent="0.25">
      <c r="A1696">
        <v>7.0541660000000004</v>
      </c>
      <c r="B1696">
        <v>0.27406017338334904</v>
      </c>
      <c r="C1696" s="203">
        <f t="shared" si="387"/>
        <v>1.0235691347750893E-3</v>
      </c>
      <c r="D1696" s="184">
        <f t="shared" si="388"/>
        <v>1.0041213212143626E-2</v>
      </c>
      <c r="T1696" s="182">
        <f t="shared" si="386"/>
        <v>0.10240958399434709</v>
      </c>
      <c r="U1696" s="19">
        <v>1.0107040117872894</v>
      </c>
      <c r="V1696" s="105">
        <f t="shared" si="375"/>
        <v>4.1660000000014463E-3</v>
      </c>
      <c r="W1696" s="143">
        <f t="shared" si="376"/>
        <v>8.8754449677853557</v>
      </c>
      <c r="X1696" s="143">
        <f t="shared" si="377"/>
        <v>0.61929999999999996</v>
      </c>
      <c r="Y1696" s="143">
        <f t="shared" si="378"/>
        <v>9.0159882262597565E-3</v>
      </c>
      <c r="Z1696" s="143">
        <f t="shared" si="379"/>
        <v>15.183606730048126</v>
      </c>
      <c r="AA1696" s="143">
        <f t="shared" si="380"/>
        <v>-88.849456833804894</v>
      </c>
      <c r="AB1696" s="143">
        <f t="shared" si="381"/>
        <v>1.5356851818110735E-4</v>
      </c>
      <c r="AC1696" s="143">
        <f t="shared" si="382"/>
        <v>0.39660033362403951</v>
      </c>
      <c r="AD1696" s="143">
        <f t="shared" si="383"/>
        <v>3.6862342338227085E-2</v>
      </c>
      <c r="AE1696" s="105">
        <f t="shared" si="384"/>
        <v>2.3699666375960257E-2</v>
      </c>
      <c r="AF1696" s="143">
        <f t="shared" si="385"/>
        <v>9.2592807027075438E-2</v>
      </c>
    </row>
    <row r="1697" spans="1:32" x14ac:dyDescent="0.25">
      <c r="A1697">
        <v>7.0583329999999993</v>
      </c>
      <c r="B1697">
        <v>0.1606030946120594</v>
      </c>
      <c r="C1697" s="203">
        <f t="shared" si="387"/>
        <v>9.0562091886819908E-4</v>
      </c>
      <c r="D1697" s="184">
        <f t="shared" si="388"/>
        <v>8.8841412140970334E-3</v>
      </c>
      <c r="T1697" s="182">
        <f t="shared" si="386"/>
        <v>0.10170127926572453</v>
      </c>
      <c r="U1697" s="19">
        <v>1.0037135876212635</v>
      </c>
      <c r="V1697" s="105">
        <f t="shared" si="375"/>
        <v>4.1669999999989216E-3</v>
      </c>
      <c r="W1697" s="143">
        <f t="shared" si="376"/>
        <v>8.8754449677853557</v>
      </c>
      <c r="X1697" s="143">
        <f t="shared" si="377"/>
        <v>0.61929999999999996</v>
      </c>
      <c r="Y1697" s="143">
        <f t="shared" si="378"/>
        <v>8.9794737511991671E-3</v>
      </c>
      <c r="Z1697" s="143">
        <f t="shared" si="379"/>
        <v>15.192586203799324</v>
      </c>
      <c r="AA1697" s="143">
        <f t="shared" si="380"/>
        <v>-88.40295842672765</v>
      </c>
      <c r="AB1697" s="143">
        <f t="shared" si="381"/>
        <v>1.5279678472106679E-4</v>
      </c>
      <c r="AC1697" s="143">
        <f t="shared" si="382"/>
        <v>0.39675313040876059</v>
      </c>
      <c r="AD1697" s="143">
        <f t="shared" si="383"/>
        <v>3.6668294869475961E-2</v>
      </c>
      <c r="AE1697" s="105">
        <f t="shared" si="384"/>
        <v>2.3546869591239191E-2</v>
      </c>
      <c r="AF1697" s="143">
        <f t="shared" si="385"/>
        <v>5.4638581718918285E-2</v>
      </c>
    </row>
    <row r="1698" spans="1:32" x14ac:dyDescent="0.25">
      <c r="A1698">
        <v>7.0624999999999982</v>
      </c>
      <c r="B1698">
        <v>0.27406017338334904</v>
      </c>
      <c r="C1698" s="203">
        <f t="shared" si="387"/>
        <v>9.0562091886819908E-4</v>
      </c>
      <c r="D1698" s="184">
        <f t="shared" si="388"/>
        <v>8.8841412140970334E-3</v>
      </c>
      <c r="T1698" s="182">
        <f t="shared" si="386"/>
        <v>0.10240955402753961</v>
      </c>
      <c r="U1698" s="19">
        <v>1.010703716037894</v>
      </c>
      <c r="V1698" s="105">
        <f t="shared" si="375"/>
        <v>4.1669999999989216E-3</v>
      </c>
      <c r="W1698" s="143">
        <f t="shared" si="376"/>
        <v>8.8754449677853557</v>
      </c>
      <c r="X1698" s="143">
        <f t="shared" si="377"/>
        <v>0.61929999999999996</v>
      </c>
      <c r="Y1698" s="143">
        <f t="shared" si="378"/>
        <v>9.0181507754477312E-3</v>
      </c>
      <c r="Z1698" s="143">
        <f t="shared" si="379"/>
        <v>15.201604354574773</v>
      </c>
      <c r="AA1698" s="143">
        <f t="shared" si="380"/>
        <v>-88.696269729650567</v>
      </c>
      <c r="AB1698" s="143">
        <f t="shared" si="381"/>
        <v>1.5330374766446325E-4</v>
      </c>
      <c r="AC1698" s="143">
        <f t="shared" si="382"/>
        <v>0.39690643415642507</v>
      </c>
      <c r="AD1698" s="143">
        <f t="shared" si="383"/>
        <v>3.6789956242981266E-2</v>
      </c>
      <c r="AE1698" s="105">
        <f t="shared" si="384"/>
        <v>2.3393565843574729E-2</v>
      </c>
      <c r="AF1698" s="143">
        <f t="shared" si="385"/>
        <v>9.2592834121332887E-2</v>
      </c>
    </row>
    <row r="1699" spans="1:32" x14ac:dyDescent="0.25">
      <c r="A1699">
        <v>7.0666659999999997</v>
      </c>
      <c r="B1699">
        <v>0.1606030946120594</v>
      </c>
      <c r="C1699" s="203">
        <f t="shared" si="387"/>
        <v>9.0540358723475013E-4</v>
      </c>
      <c r="D1699" s="184">
        <f t="shared" si="388"/>
        <v>8.882009190772899E-3</v>
      </c>
      <c r="T1699" s="182">
        <f t="shared" si="386"/>
        <v>0.1017012793340025</v>
      </c>
      <c r="U1699" s="19">
        <v>1.0037135882951147</v>
      </c>
      <c r="V1699" s="105">
        <f t="shared" si="375"/>
        <v>4.1660000000014463E-3</v>
      </c>
      <c r="W1699" s="143">
        <f t="shared" si="376"/>
        <v>8.8754449677853557</v>
      </c>
      <c r="X1699" s="143">
        <f t="shared" si="377"/>
        <v>0.61929999999999996</v>
      </c>
      <c r="Y1699" s="143">
        <f t="shared" si="378"/>
        <v>8.9773188536289399E-3</v>
      </c>
      <c r="Z1699" s="143">
        <f t="shared" si="379"/>
        <v>15.210581673428402</v>
      </c>
      <c r="AA1699" s="143">
        <f t="shared" si="380"/>
        <v>-88.207946689627832</v>
      </c>
      <c r="AB1699" s="143">
        <f t="shared" si="381"/>
        <v>1.5245972398303257E-4</v>
      </c>
      <c r="AC1699" s="143">
        <f t="shared" si="382"/>
        <v>0.3970588938804081</v>
      </c>
      <c r="AD1699" s="143">
        <f t="shared" si="383"/>
        <v>3.6596189146178501E-2</v>
      </c>
      <c r="AE1699" s="105">
        <f t="shared" si="384"/>
        <v>2.3241106119591695E-2</v>
      </c>
      <c r="AF1699" s="143">
        <f t="shared" si="385"/>
        <v>5.4638581682236238E-2</v>
      </c>
    </row>
    <row r="1700" spans="1:32" x14ac:dyDescent="0.25">
      <c r="A1700">
        <v>7.0708329999999986</v>
      </c>
      <c r="B1700">
        <v>0.1606030946120594</v>
      </c>
      <c r="C1700" s="203">
        <f t="shared" si="387"/>
        <v>6.6923309524827832E-4</v>
      </c>
      <c r="D1700" s="184">
        <f t="shared" si="388"/>
        <v>6.5651766643856106E-3</v>
      </c>
      <c r="T1700" s="182">
        <f t="shared" si="386"/>
        <v>0.1017012793340025</v>
      </c>
      <c r="U1700" s="19">
        <v>1.0037135882951147</v>
      </c>
      <c r="V1700" s="105">
        <f t="shared" si="375"/>
        <v>4.1669999999989216E-3</v>
      </c>
      <c r="W1700" s="143">
        <f t="shared" si="376"/>
        <v>8.8754449677853557</v>
      </c>
      <c r="X1700" s="143">
        <f t="shared" si="377"/>
        <v>0.61929999999999996</v>
      </c>
      <c r="Y1700" s="143">
        <f t="shared" si="378"/>
        <v>8.97947375493258E-3</v>
      </c>
      <c r="Z1700" s="143">
        <f t="shared" si="379"/>
        <v>15.219561147183335</v>
      </c>
      <c r="AA1700" s="143">
        <f t="shared" si="380"/>
        <v>-88.142295152985938</v>
      </c>
      <c r="AB1700" s="143">
        <f t="shared" si="381"/>
        <v>1.5234625104174865E-4</v>
      </c>
      <c r="AC1700" s="143">
        <f t="shared" si="382"/>
        <v>0.39721124013144987</v>
      </c>
      <c r="AD1700" s="143">
        <f t="shared" si="383"/>
        <v>3.6560175435994262E-2</v>
      </c>
      <c r="AE1700" s="105">
        <f t="shared" si="384"/>
        <v>2.3088759868549948E-2</v>
      </c>
      <c r="AF1700" s="143">
        <f t="shared" si="385"/>
        <v>5.4638581682236238E-2</v>
      </c>
    </row>
    <row r="1701" spans="1:32" x14ac:dyDescent="0.25">
      <c r="A1701">
        <v>7.0750000000000011</v>
      </c>
      <c r="B1701">
        <v>0.1606030946120594</v>
      </c>
      <c r="C1701" s="203">
        <f t="shared" si="387"/>
        <v>6.6923309524884894E-4</v>
      </c>
      <c r="D1701" s="184">
        <f t="shared" si="388"/>
        <v>6.5651766643912085E-3</v>
      </c>
      <c r="T1701" s="182">
        <f t="shared" si="386"/>
        <v>0.1017012793340025</v>
      </c>
      <c r="U1701" s="19">
        <v>1.0037135882951147</v>
      </c>
      <c r="V1701" s="105">
        <f t="shared" si="375"/>
        <v>4.1670000000024743E-3</v>
      </c>
      <c r="W1701" s="143">
        <f t="shared" si="376"/>
        <v>8.8754449677853557</v>
      </c>
      <c r="X1701" s="143">
        <f t="shared" si="377"/>
        <v>0.61929999999999996</v>
      </c>
      <c r="Y1701" s="143">
        <f t="shared" si="378"/>
        <v>8.9794737549402353E-3</v>
      </c>
      <c r="Z1701" s="143">
        <f t="shared" si="379"/>
        <v>15.228540620938274</v>
      </c>
      <c r="AA1701" s="143">
        <f t="shared" si="380"/>
        <v>-88.055415731454772</v>
      </c>
      <c r="AB1701" s="143">
        <f t="shared" si="381"/>
        <v>1.5219608755735132E-4</v>
      </c>
      <c r="AC1701" s="143">
        <f t="shared" si="382"/>
        <v>0.39736343621900722</v>
      </c>
      <c r="AD1701" s="143">
        <f t="shared" si="383"/>
        <v>3.6524139082616015E-2</v>
      </c>
      <c r="AE1701" s="105">
        <f t="shared" si="384"/>
        <v>2.2936563780992597E-2</v>
      </c>
      <c r="AF1701" s="143">
        <f t="shared" si="385"/>
        <v>5.4638581682236238E-2</v>
      </c>
    </row>
    <row r="1702" spans="1:32" x14ac:dyDescent="0.25">
      <c r="A1702">
        <v>7.079165999999999</v>
      </c>
      <c r="B1702">
        <v>0.10387455522641484</v>
      </c>
      <c r="C1702" s="203">
        <f t="shared" si="387"/>
        <v>5.5090694461326325E-4</v>
      </c>
      <c r="D1702" s="184">
        <f t="shared" si="388"/>
        <v>5.4043971266561127E-3</v>
      </c>
      <c r="T1702" s="182">
        <f t="shared" si="386"/>
        <v>0.10148284266111052</v>
      </c>
      <c r="U1702" s="19">
        <v>1.0015577859473033</v>
      </c>
      <c r="V1702" s="105">
        <f t="shared" si="375"/>
        <v>4.1659999999978936E-3</v>
      </c>
      <c r="W1702" s="143">
        <f t="shared" si="376"/>
        <v>8.8754449677853557</v>
      </c>
      <c r="X1702" s="143">
        <f t="shared" si="377"/>
        <v>0.61929999999999996</v>
      </c>
      <c r="Y1702" s="143">
        <f t="shared" si="378"/>
        <v>8.9653727971537884E-3</v>
      </c>
      <c r="Z1702" s="143">
        <f t="shared" si="379"/>
        <v>15.237505993735427</v>
      </c>
      <c r="AA1702" s="143">
        <f t="shared" si="380"/>
        <v>-87.830476356687186</v>
      </c>
      <c r="AB1702" s="143">
        <f t="shared" si="381"/>
        <v>1.5180729951413057E-4</v>
      </c>
      <c r="AC1702" s="143">
        <f t="shared" si="382"/>
        <v>0.39751524351852136</v>
      </c>
      <c r="AD1702" s="143">
        <f t="shared" si="383"/>
        <v>3.643958221656441E-2</v>
      </c>
      <c r="AE1702" s="105">
        <f t="shared" si="384"/>
        <v>2.2784756481478468E-2</v>
      </c>
      <c r="AF1702" s="143">
        <f t="shared" si="385"/>
        <v>3.5415100411250962E-2</v>
      </c>
    </row>
    <row r="1703" spans="1:32" x14ac:dyDescent="0.25">
      <c r="A1703">
        <v>7.0833329999999979</v>
      </c>
      <c r="B1703">
        <v>0.1606030946120594</v>
      </c>
      <c r="C1703" s="203">
        <f t="shared" si="387"/>
        <v>5.5103918343831838E-4</v>
      </c>
      <c r="D1703" s="184">
        <f t="shared" si="388"/>
        <v>5.4056943895299039E-3</v>
      </c>
      <c r="T1703" s="182">
        <f t="shared" si="386"/>
        <v>0.10170122945641735</v>
      </c>
      <c r="U1703" s="19">
        <v>1.0037130960416221</v>
      </c>
      <c r="V1703" s="105">
        <f t="shared" si="375"/>
        <v>4.1669999999989216E-3</v>
      </c>
      <c r="W1703" s="143">
        <f t="shared" si="376"/>
        <v>8.8754449677853557</v>
      </c>
      <c r="X1703" s="143">
        <f t="shared" si="377"/>
        <v>0.61929999999999996</v>
      </c>
      <c r="Y1703" s="143">
        <f t="shared" si="378"/>
        <v>8.9794710276445353E-3</v>
      </c>
      <c r="Z1703" s="143">
        <f t="shared" si="379"/>
        <v>15.246485464763072</v>
      </c>
      <c r="AA1703" s="143">
        <f t="shared" si="380"/>
        <v>-87.881603098263994</v>
      </c>
      <c r="AB1703" s="143">
        <f t="shared" si="381"/>
        <v>1.5189566761702246E-4</v>
      </c>
      <c r="AC1703" s="143">
        <f t="shared" si="382"/>
        <v>0.39766713918613839</v>
      </c>
      <c r="AD1703" s="143">
        <f t="shared" si="383"/>
        <v>3.6452044064569658E-2</v>
      </c>
      <c r="AE1703" s="105">
        <f t="shared" si="384"/>
        <v>2.2632860813861445E-2</v>
      </c>
      <c r="AF1703" s="143">
        <f t="shared" si="385"/>
        <v>5.4638608478770799E-2</v>
      </c>
    </row>
    <row r="1704" spans="1:32" x14ac:dyDescent="0.25">
      <c r="A1704">
        <v>7.0875000000000004</v>
      </c>
      <c r="B1704">
        <v>0.1606030946120594</v>
      </c>
      <c r="C1704" s="203">
        <f t="shared" si="387"/>
        <v>6.6923309524884894E-4</v>
      </c>
      <c r="D1704" s="184">
        <f t="shared" si="388"/>
        <v>6.5651766643912085E-3</v>
      </c>
      <c r="T1704" s="182">
        <f t="shared" si="386"/>
        <v>0.10170122945641735</v>
      </c>
      <c r="U1704" s="19">
        <v>1.0037130960416221</v>
      </c>
      <c r="V1704" s="105">
        <f t="shared" si="375"/>
        <v>4.1670000000024743E-3</v>
      </c>
      <c r="W1704" s="143">
        <f t="shared" si="376"/>
        <v>8.8754449677853557</v>
      </c>
      <c r="X1704" s="143">
        <f t="shared" si="377"/>
        <v>0.61929999999999996</v>
      </c>
      <c r="Y1704" s="143">
        <f t="shared" si="378"/>
        <v>8.9794710276521906E-3</v>
      </c>
      <c r="Z1704" s="143">
        <f t="shared" si="379"/>
        <v>15.255464935790725</v>
      </c>
      <c r="AA1704" s="143">
        <f t="shared" si="380"/>
        <v>-87.794560045102457</v>
      </c>
      <c r="AB1704" s="143">
        <f t="shared" si="381"/>
        <v>1.5174522130965808E-4</v>
      </c>
      <c r="AC1704" s="143">
        <f t="shared" si="382"/>
        <v>0.39781888440744806</v>
      </c>
      <c r="AD1704" s="143">
        <f t="shared" si="383"/>
        <v>3.6415939839109186E-2</v>
      </c>
      <c r="AE1704" s="105">
        <f t="shared" si="384"/>
        <v>2.2481115592551788E-2</v>
      </c>
      <c r="AF1704" s="143">
        <f t="shared" si="385"/>
        <v>5.4638608478770799E-2</v>
      </c>
    </row>
    <row r="1705" spans="1:32" x14ac:dyDescent="0.25">
      <c r="A1705">
        <v>7.0916659999999982</v>
      </c>
      <c r="B1705">
        <v>0.1606030946120594</v>
      </c>
      <c r="C1705" s="203">
        <f t="shared" si="387"/>
        <v>6.6907249215350116E-4</v>
      </c>
      <c r="D1705" s="184">
        <f t="shared" si="388"/>
        <v>6.5636011480258464E-3</v>
      </c>
      <c r="T1705" s="182">
        <f t="shared" si="386"/>
        <v>0.10170122945641735</v>
      </c>
      <c r="U1705" s="19">
        <v>1.0037130960416221</v>
      </c>
      <c r="V1705" s="105">
        <f t="shared" si="375"/>
        <v>4.1659999999978936E-3</v>
      </c>
      <c r="W1705" s="143">
        <f t="shared" si="376"/>
        <v>8.8754449677853557</v>
      </c>
      <c r="X1705" s="143">
        <f t="shared" si="377"/>
        <v>0.61929999999999996</v>
      </c>
      <c r="Y1705" s="143">
        <f t="shared" si="378"/>
        <v>8.9773161269877371E-3</v>
      </c>
      <c r="Z1705" s="143">
        <f t="shared" si="379"/>
        <v>15.264442251917712</v>
      </c>
      <c r="AA1705" s="143">
        <f t="shared" si="380"/>
        <v>-87.686435197899897</v>
      </c>
      <c r="AB1705" s="143">
        <f t="shared" si="381"/>
        <v>1.5155833696443903E-4</v>
      </c>
      <c r="AC1705" s="143">
        <f t="shared" si="382"/>
        <v>0.39797044274441251</v>
      </c>
      <c r="AD1705" s="143">
        <f t="shared" si="383"/>
        <v>3.6379821642946633E-2</v>
      </c>
      <c r="AE1705" s="105">
        <f t="shared" si="384"/>
        <v>2.232955725558735E-2</v>
      </c>
      <c r="AF1705" s="143">
        <f t="shared" si="385"/>
        <v>5.4638608478770799E-2</v>
      </c>
    </row>
    <row r="1706" spans="1:32" x14ac:dyDescent="0.25">
      <c r="A1706">
        <v>7.0958330000000007</v>
      </c>
      <c r="B1706">
        <v>0.21733163399770422</v>
      </c>
      <c r="C1706" s="203">
        <f t="shared" si="387"/>
        <v>7.8742700705891004E-4</v>
      </c>
      <c r="D1706" s="184">
        <f t="shared" si="388"/>
        <v>7.7246589392479074E-3</v>
      </c>
      <c r="T1706" s="182">
        <f t="shared" si="386"/>
        <v>0.10201121861035874</v>
      </c>
      <c r="U1706" s="19">
        <v>1.0067724511261658</v>
      </c>
      <c r="V1706" s="105">
        <f t="shared" si="375"/>
        <v>4.1670000000024743E-3</v>
      </c>
      <c r="W1706" s="143">
        <f t="shared" si="376"/>
        <v>8.8754449677853557</v>
      </c>
      <c r="X1706" s="143">
        <f t="shared" si="377"/>
        <v>0.61929999999999996</v>
      </c>
      <c r="Y1706" s="143">
        <f t="shared" si="378"/>
        <v>8.9964113017920004E-3</v>
      </c>
      <c r="Z1706" s="143">
        <f t="shared" si="379"/>
        <v>15.273438663219505</v>
      </c>
      <c r="AA1706" s="143">
        <f t="shared" si="380"/>
        <v>-87.785466964020358</v>
      </c>
      <c r="AB1706" s="143">
        <f t="shared" si="381"/>
        <v>1.5172950471400022E-4</v>
      </c>
      <c r="AC1706" s="143">
        <f t="shared" si="382"/>
        <v>0.39812217224912649</v>
      </c>
      <c r="AD1706" s="143">
        <f t="shared" si="383"/>
        <v>3.6412168157885796E-2</v>
      </c>
      <c r="AE1706" s="105">
        <f t="shared" si="384"/>
        <v>2.217782775087335E-2</v>
      </c>
      <c r="AF1706" s="143">
        <f t="shared" si="385"/>
        <v>7.3713483239692013E-2</v>
      </c>
    </row>
    <row r="1707" spans="1:32" x14ac:dyDescent="0.25">
      <c r="A1707">
        <v>7.1</v>
      </c>
      <c r="B1707">
        <v>0.10387455522641484</v>
      </c>
      <c r="C1707" s="203">
        <f t="shared" si="387"/>
        <v>6.6923309524827875E-4</v>
      </c>
      <c r="D1707" s="184">
        <f t="shared" si="388"/>
        <v>6.5651766643856149E-3</v>
      </c>
      <c r="T1707" s="182">
        <f t="shared" si="386"/>
        <v>0.10148312313725089</v>
      </c>
      <c r="U1707" s="19">
        <v>1.0015605540315902</v>
      </c>
      <c r="V1707" s="105">
        <f t="shared" si="375"/>
        <v>4.1669999999989216E-3</v>
      </c>
      <c r="W1707" s="143">
        <f t="shared" si="376"/>
        <v>8.8754449677853557</v>
      </c>
      <c r="X1707" s="143">
        <f t="shared" si="377"/>
        <v>0.61929999999999996</v>
      </c>
      <c r="Y1707" s="143">
        <f t="shared" si="378"/>
        <v>8.9675401798343986E-3</v>
      </c>
      <c r="Z1707" s="143">
        <f t="shared" si="379"/>
        <v>15.28240620339934</v>
      </c>
      <c r="AA1707" s="143">
        <f t="shared" si="380"/>
        <v>-87.416772125557216</v>
      </c>
      <c r="AB1707" s="143">
        <f t="shared" si="381"/>
        <v>1.5109224792007612E-4</v>
      </c>
      <c r="AC1707" s="143">
        <f t="shared" si="382"/>
        <v>0.39827326449704659</v>
      </c>
      <c r="AD1707" s="143">
        <f t="shared" si="383"/>
        <v>3.6259238761726716E-2</v>
      </c>
      <c r="AE1707" s="105">
        <f t="shared" si="384"/>
        <v>2.2026735502953275E-2</v>
      </c>
      <c r="AF1707" s="143">
        <f t="shared" si="385"/>
        <v>3.541500253201383E-2</v>
      </c>
    </row>
    <row r="1708" spans="1:32" x14ac:dyDescent="0.25">
      <c r="A1708">
        <v>7.1041659999999975</v>
      </c>
      <c r="B1708">
        <v>0.21733163399770422</v>
      </c>
      <c r="C1708" s="203">
        <f t="shared" si="387"/>
        <v>6.690724921535017E-4</v>
      </c>
      <c r="D1708" s="184">
        <f t="shared" si="388"/>
        <v>6.5636011480258516E-3</v>
      </c>
      <c r="T1708" s="182">
        <f t="shared" si="386"/>
        <v>0.10201141016331768</v>
      </c>
      <c r="U1708" s="19">
        <v>1.0067743416068855</v>
      </c>
      <c r="V1708" s="105">
        <f t="shared" si="375"/>
        <v>4.1659999999978936E-3</v>
      </c>
      <c r="W1708" s="143">
        <f t="shared" si="376"/>
        <v>8.8754449677853557</v>
      </c>
      <c r="X1708" s="143">
        <f t="shared" si="377"/>
        <v>0.61929999999999996</v>
      </c>
      <c r="Y1708" s="143">
        <f t="shared" si="378"/>
        <v>8.9942627951905656E-3</v>
      </c>
      <c r="Z1708" s="143">
        <f t="shared" si="379"/>
        <v>15.291400466194531</v>
      </c>
      <c r="AA1708" s="143">
        <f t="shared" si="380"/>
        <v>-87.589718525606713</v>
      </c>
      <c r="AB1708" s="143">
        <f t="shared" si="381"/>
        <v>1.5139117065215358E-4</v>
      </c>
      <c r="AC1708" s="143">
        <f t="shared" si="382"/>
        <v>0.39842465566769875</v>
      </c>
      <c r="AD1708" s="143">
        <f t="shared" si="383"/>
        <v>3.6339695307784477E-2</v>
      </c>
      <c r="AE1708" s="105">
        <f t="shared" si="384"/>
        <v>2.1875344332301122E-2</v>
      </c>
      <c r="AF1708" s="143">
        <f t="shared" si="385"/>
        <v>7.3713344823452043E-2</v>
      </c>
    </row>
    <row r="1709" spans="1:32" x14ac:dyDescent="0.25">
      <c r="A1709">
        <v>7.108333</v>
      </c>
      <c r="B1709">
        <v>0.1606030946120594</v>
      </c>
      <c r="C1709" s="203">
        <f t="shared" si="387"/>
        <v>7.8742700705891004E-4</v>
      </c>
      <c r="D1709" s="184">
        <f t="shared" si="388"/>
        <v>7.7246589392479074E-3</v>
      </c>
      <c r="T1709" s="182">
        <f t="shared" si="386"/>
        <v>0.1017010179688425</v>
      </c>
      <c r="U1709" s="19">
        <v>1.0037110088215395</v>
      </c>
      <c r="V1709" s="105">
        <f t="shared" si="375"/>
        <v>4.1670000000024743E-3</v>
      </c>
      <c r="W1709" s="143">
        <f t="shared" si="376"/>
        <v>8.8754449677853557</v>
      </c>
      <c r="X1709" s="143">
        <f t="shared" si="377"/>
        <v>0.61929999999999996</v>
      </c>
      <c r="Y1709" s="143">
        <f t="shared" si="378"/>
        <v>8.9794594635835851E-3</v>
      </c>
      <c r="Z1709" s="143">
        <f t="shared" si="379"/>
        <v>15.300379925658115</v>
      </c>
      <c r="AA1709" s="143">
        <f t="shared" si="380"/>
        <v>-87.35824189224337</v>
      </c>
      <c r="AB1709" s="143">
        <f t="shared" si="381"/>
        <v>1.509910835289914E-4</v>
      </c>
      <c r="AC1709" s="143">
        <f t="shared" si="382"/>
        <v>0.39857564675122775</v>
      </c>
      <c r="AD1709" s="143">
        <f t="shared" si="383"/>
        <v>3.6234961250036418E-2</v>
      </c>
      <c r="AE1709" s="105">
        <f t="shared" si="384"/>
        <v>2.172435324877213E-2</v>
      </c>
      <c r="AF1709" s="143">
        <f t="shared" si="385"/>
        <v>5.4638722099922599E-2</v>
      </c>
    </row>
    <row r="1710" spans="1:32" x14ac:dyDescent="0.25">
      <c r="A1710">
        <v>7.1124999999999989</v>
      </c>
      <c r="B1710">
        <v>0.27406017338334904</v>
      </c>
      <c r="C1710" s="203">
        <f t="shared" si="387"/>
        <v>9.0562091886819908E-4</v>
      </c>
      <c r="D1710" s="184">
        <f t="shared" si="388"/>
        <v>8.8841412140970334E-3</v>
      </c>
      <c r="T1710" s="182">
        <f t="shared" si="386"/>
        <v>0.1024095539655937</v>
      </c>
      <c r="U1710" s="19">
        <v>1.0107037154265355</v>
      </c>
      <c r="V1710" s="105">
        <f t="shared" si="375"/>
        <v>4.1669999999989216E-3</v>
      </c>
      <c r="W1710" s="143">
        <f t="shared" si="376"/>
        <v>8.8754449677853557</v>
      </c>
      <c r="X1710" s="143">
        <f t="shared" si="377"/>
        <v>0.61929999999999996</v>
      </c>
      <c r="Y1710" s="143">
        <f t="shared" si="378"/>
        <v>9.0181507720694873E-3</v>
      </c>
      <c r="Z1710" s="143">
        <f t="shared" si="379"/>
        <v>15.309398076430185</v>
      </c>
      <c r="AA1710" s="143">
        <f t="shared" si="380"/>
        <v>-87.646531901818719</v>
      </c>
      <c r="AB1710" s="143">
        <f t="shared" si="381"/>
        <v>1.5148936760583969E-4</v>
      </c>
      <c r="AC1710" s="143">
        <f t="shared" si="382"/>
        <v>0.39872713611883359</v>
      </c>
      <c r="AD1710" s="143">
        <f t="shared" si="383"/>
        <v>3.6354539862221959E-2</v>
      </c>
      <c r="AE1710" s="105">
        <f t="shared" si="384"/>
        <v>2.157286388116629E-2</v>
      </c>
      <c r="AF1710" s="143">
        <f t="shared" si="385"/>
        <v>9.2592834177340821E-2</v>
      </c>
    </row>
    <row r="1711" spans="1:32" x14ac:dyDescent="0.25">
      <c r="A1711">
        <v>7.1166660000000004</v>
      </c>
      <c r="B1711">
        <v>0.27406017338334904</v>
      </c>
      <c r="C1711" s="203">
        <f t="shared" si="387"/>
        <v>1.1417346823154285E-3</v>
      </c>
      <c r="D1711" s="184">
        <f t="shared" si="388"/>
        <v>1.1200417233514354E-2</v>
      </c>
      <c r="T1711" s="182">
        <f t="shared" si="386"/>
        <v>0.1024095539655937</v>
      </c>
      <c r="U1711" s="19">
        <v>1.0107037154265355</v>
      </c>
      <c r="V1711" s="105">
        <f t="shared" si="375"/>
        <v>4.1660000000014463E-3</v>
      </c>
      <c r="W1711" s="143">
        <f t="shared" si="376"/>
        <v>8.8754449677853557</v>
      </c>
      <c r="X1711" s="143">
        <f t="shared" si="377"/>
        <v>0.61929999999999996</v>
      </c>
      <c r="Y1711" s="143">
        <f t="shared" si="378"/>
        <v>9.0159865890242982E-3</v>
      </c>
      <c r="Z1711" s="143">
        <f t="shared" si="379"/>
        <v>15.318414063019208</v>
      </c>
      <c r="AA1711" s="143">
        <f t="shared" si="380"/>
        <v>-87.537360291037061</v>
      </c>
      <c r="AB1711" s="143">
        <f t="shared" si="381"/>
        <v>1.5130067402129087E-4</v>
      </c>
      <c r="AC1711" s="143">
        <f t="shared" si="382"/>
        <v>0.3988784367928549</v>
      </c>
      <c r="AD1711" s="143">
        <f t="shared" si="383"/>
        <v>3.6317972640719717E-2</v>
      </c>
      <c r="AE1711" s="105">
        <f t="shared" si="384"/>
        <v>2.1421563207145E-2</v>
      </c>
      <c r="AF1711" s="143">
        <f t="shared" si="385"/>
        <v>9.2592834177340821E-2</v>
      </c>
    </row>
    <row r="1712" spans="1:32" x14ac:dyDescent="0.25">
      <c r="A1712">
        <v>7.1208329999999993</v>
      </c>
      <c r="B1712">
        <v>0.1606030946120594</v>
      </c>
      <c r="C1712" s="203">
        <f t="shared" si="387"/>
        <v>9.0562091886819908E-4</v>
      </c>
      <c r="D1712" s="184">
        <f t="shared" si="388"/>
        <v>8.8841412140970334E-3</v>
      </c>
      <c r="T1712" s="182">
        <f t="shared" si="386"/>
        <v>0.1017012793341437</v>
      </c>
      <c r="U1712" s="19">
        <v>1.0037135882965083</v>
      </c>
      <c r="V1712" s="105">
        <f t="shared" si="375"/>
        <v>4.1669999999989216E-3</v>
      </c>
      <c r="W1712" s="143">
        <f t="shared" si="376"/>
        <v>8.8754449677853557</v>
      </c>
      <c r="X1712" s="143">
        <f t="shared" si="377"/>
        <v>0.61929999999999996</v>
      </c>
      <c r="Y1712" s="143">
        <f t="shared" si="378"/>
        <v>8.9794737549402995E-3</v>
      </c>
      <c r="Z1712" s="143">
        <f t="shared" si="379"/>
        <v>15.327393536774149</v>
      </c>
      <c r="AA1712" s="143">
        <f t="shared" si="380"/>
        <v>-87.095372150820566</v>
      </c>
      <c r="AB1712" s="143">
        <f t="shared" si="381"/>
        <v>1.5053673616319418E-4</v>
      </c>
      <c r="AC1712" s="143">
        <f t="shared" si="382"/>
        <v>0.39902897352901812</v>
      </c>
      <c r="AD1712" s="143">
        <f t="shared" si="383"/>
        <v>3.6125926605047549E-2</v>
      </c>
      <c r="AE1712" s="105">
        <f t="shared" si="384"/>
        <v>2.1271026470981808E-2</v>
      </c>
      <c r="AF1712" s="143">
        <f t="shared" si="385"/>
        <v>5.4638581682160368E-2</v>
      </c>
    </row>
    <row r="1713" spans="1:32" x14ac:dyDescent="0.25">
      <c r="A1713">
        <v>7.1249999999999982</v>
      </c>
      <c r="B1713">
        <v>0.27406017338334904</v>
      </c>
      <c r="C1713" s="203">
        <f t="shared" si="387"/>
        <v>9.0562091886819908E-4</v>
      </c>
      <c r="D1713" s="184">
        <f t="shared" si="388"/>
        <v>8.8841412140970334E-3</v>
      </c>
      <c r="T1713" s="182">
        <f t="shared" si="386"/>
        <v>0.10240955402755592</v>
      </c>
      <c r="U1713" s="19">
        <v>1.010703716038055</v>
      </c>
      <c r="V1713" s="105">
        <f t="shared" si="375"/>
        <v>4.1669999999989216E-3</v>
      </c>
      <c r="W1713" s="143">
        <f t="shared" si="376"/>
        <v>8.8754449677853557</v>
      </c>
      <c r="X1713" s="143">
        <f t="shared" si="377"/>
        <v>0.61929999999999996</v>
      </c>
      <c r="Y1713" s="143">
        <f t="shared" si="378"/>
        <v>9.0181507754486176E-3</v>
      </c>
      <c r="Z1713" s="143">
        <f t="shared" si="379"/>
        <v>15.336411687549598</v>
      </c>
      <c r="AA1713" s="143">
        <f t="shared" si="380"/>
        <v>-87.382224662191931</v>
      </c>
      <c r="AB1713" s="143">
        <f t="shared" si="381"/>
        <v>1.5103253565007489E-4</v>
      </c>
      <c r="AC1713" s="143">
        <f t="shared" si="382"/>
        <v>0.39918000606466819</v>
      </c>
      <c r="AD1713" s="143">
        <f t="shared" si="383"/>
        <v>3.6244908963310292E-2</v>
      </c>
      <c r="AE1713" s="105">
        <f t="shared" si="384"/>
        <v>2.1119993935331732E-2</v>
      </c>
      <c r="AF1713" s="143">
        <f t="shared" si="385"/>
        <v>9.2592834121318149E-2</v>
      </c>
    </row>
    <row r="1714" spans="1:32" x14ac:dyDescent="0.25">
      <c r="A1714">
        <v>7.1291659999999997</v>
      </c>
      <c r="B1714">
        <v>0.1606030946120594</v>
      </c>
      <c r="C1714" s="203">
        <f t="shared" si="387"/>
        <v>9.0540358723475013E-4</v>
      </c>
      <c r="D1714" s="184">
        <f t="shared" si="388"/>
        <v>8.882009190772899E-3</v>
      </c>
      <c r="T1714" s="182">
        <f t="shared" si="386"/>
        <v>0.10170127933400248</v>
      </c>
      <c r="U1714" s="19">
        <v>1.0037135882951145</v>
      </c>
      <c r="V1714" s="105">
        <f t="shared" si="375"/>
        <v>4.1660000000014463E-3</v>
      </c>
      <c r="W1714" s="143">
        <f t="shared" si="376"/>
        <v>8.8754449677853557</v>
      </c>
      <c r="X1714" s="143">
        <f t="shared" si="377"/>
        <v>0.61929999999999996</v>
      </c>
      <c r="Y1714" s="143">
        <f t="shared" si="378"/>
        <v>8.9773188536289399E-3</v>
      </c>
      <c r="Z1714" s="143">
        <f t="shared" si="379"/>
        <v>15.345389006403227</v>
      </c>
      <c r="AA1714" s="143">
        <f t="shared" si="380"/>
        <v>-86.899032129724446</v>
      </c>
      <c r="AB1714" s="143">
        <f t="shared" si="381"/>
        <v>1.5019737960240195E-4</v>
      </c>
      <c r="AC1714" s="143">
        <f t="shared" si="382"/>
        <v>0.39933020344427061</v>
      </c>
      <c r="AD1714" s="143">
        <f t="shared" si="383"/>
        <v>3.6053139606901055E-2</v>
      </c>
      <c r="AE1714" s="105">
        <f t="shared" si="384"/>
        <v>2.0969796555729329E-2</v>
      </c>
      <c r="AF1714" s="143">
        <f t="shared" si="385"/>
        <v>5.4638581682236245E-2</v>
      </c>
    </row>
    <row r="1715" spans="1:32" x14ac:dyDescent="0.25">
      <c r="A1715">
        <v>7.1333329999999986</v>
      </c>
      <c r="B1715">
        <v>0.21733163399770422</v>
      </c>
      <c r="C1715" s="203">
        <f t="shared" si="387"/>
        <v>7.874270070582387E-4</v>
      </c>
      <c r="D1715" s="184">
        <f t="shared" si="388"/>
        <v>7.7246589392413224E-3</v>
      </c>
      <c r="T1715" s="182">
        <f t="shared" si="386"/>
        <v>0.10201121853844294</v>
      </c>
      <c r="U1715" s="19">
        <v>1.0067724504164119</v>
      </c>
      <c r="V1715" s="105">
        <f t="shared" si="375"/>
        <v>4.1669999999989216E-3</v>
      </c>
      <c r="W1715" s="143">
        <f t="shared" si="376"/>
        <v>8.8754449677853557</v>
      </c>
      <c r="X1715" s="143">
        <f t="shared" si="377"/>
        <v>0.61929999999999996</v>
      </c>
      <c r="Y1715" s="143">
        <f t="shared" si="378"/>
        <v>8.996411297856553E-3</v>
      </c>
      <c r="Z1715" s="143">
        <f t="shared" si="379"/>
        <v>15.354385417701083</v>
      </c>
      <c r="AA1715" s="143">
        <f t="shared" si="380"/>
        <v>-86.995868596375516</v>
      </c>
      <c r="AB1715" s="143">
        <f t="shared" si="381"/>
        <v>1.5036475296876159E-4</v>
      </c>
      <c r="AC1715" s="143">
        <f t="shared" si="382"/>
        <v>0.39948056819723937</v>
      </c>
      <c r="AD1715" s="143">
        <f t="shared" si="383"/>
        <v>3.6084653940196908E-2</v>
      </c>
      <c r="AE1715" s="105">
        <f t="shared" si="384"/>
        <v>2.0819431802760569E-2</v>
      </c>
      <c r="AF1715" s="143">
        <f t="shared" si="385"/>
        <v>7.3713483291658485E-2</v>
      </c>
    </row>
    <row r="1716" spans="1:32" x14ac:dyDescent="0.25">
      <c r="A1716">
        <v>7.1375000000000011</v>
      </c>
      <c r="B1716">
        <v>0.1606030946120594</v>
      </c>
      <c r="C1716" s="203">
        <f t="shared" si="387"/>
        <v>7.8742700705891004E-4</v>
      </c>
      <c r="D1716" s="184">
        <f t="shared" si="388"/>
        <v>7.7246589392479074E-3</v>
      </c>
      <c r="T1716" s="182">
        <f t="shared" si="386"/>
        <v>0.10170101757797544</v>
      </c>
      <c r="U1716" s="19">
        <v>1.0037110049639817</v>
      </c>
      <c r="V1716" s="105">
        <f t="shared" si="375"/>
        <v>4.1670000000024743E-3</v>
      </c>
      <c r="W1716" s="143">
        <f t="shared" si="376"/>
        <v>8.8754449677853557</v>
      </c>
      <c r="X1716" s="143">
        <f t="shared" si="377"/>
        <v>0.61929999999999996</v>
      </c>
      <c r="Y1716" s="143">
        <f t="shared" si="378"/>
        <v>8.9794594422110997E-3</v>
      </c>
      <c r="Z1716" s="143">
        <f t="shared" si="379"/>
        <v>15.363364877143294</v>
      </c>
      <c r="AA1716" s="143">
        <f t="shared" si="380"/>
        <v>-86.744244278954184</v>
      </c>
      <c r="AB1716" s="143">
        <f t="shared" si="381"/>
        <v>1.4992984233518273E-4</v>
      </c>
      <c r="AC1716" s="143">
        <f t="shared" si="382"/>
        <v>0.39963049803957457</v>
      </c>
      <c r="AD1716" s="143">
        <f t="shared" si="383"/>
        <v>3.5980283737723474E-2</v>
      </c>
      <c r="AE1716" s="105">
        <f t="shared" si="384"/>
        <v>2.0669501960425385E-2</v>
      </c>
      <c r="AF1716" s="143">
        <f t="shared" si="385"/>
        <v>5.4638722309915351E-2</v>
      </c>
    </row>
    <row r="1717" spans="1:32" x14ac:dyDescent="0.25">
      <c r="A1717">
        <v>7.141665999999999</v>
      </c>
      <c r="B1717">
        <v>0.1606030946120594</v>
      </c>
      <c r="C1717" s="203">
        <f t="shared" si="387"/>
        <v>6.6907249215350116E-4</v>
      </c>
      <c r="D1717" s="184">
        <f t="shared" si="388"/>
        <v>6.5636011480258464E-3</v>
      </c>
      <c r="T1717" s="182">
        <f t="shared" si="386"/>
        <v>0.10170101757797544</v>
      </c>
      <c r="U1717" s="19">
        <v>1.0037110049639817</v>
      </c>
      <c r="V1717" s="105">
        <f t="shared" si="375"/>
        <v>4.1659999999978936E-3</v>
      </c>
      <c r="W1717" s="143">
        <f t="shared" si="376"/>
        <v>8.8754449677853557</v>
      </c>
      <c r="X1717" s="143">
        <f t="shared" si="377"/>
        <v>0.61929999999999996</v>
      </c>
      <c r="Y1717" s="143">
        <f t="shared" si="378"/>
        <v>8.9773045443269292E-3</v>
      </c>
      <c r="Z1717" s="143">
        <f t="shared" si="379"/>
        <v>15.372342181687621</v>
      </c>
      <c r="AA1717" s="143">
        <f t="shared" si="380"/>
        <v>-86.635716058766235</v>
      </c>
      <c r="AB1717" s="143">
        <f t="shared" si="381"/>
        <v>1.4974226079502464E-4</v>
      </c>
      <c r="AC1717" s="143">
        <f t="shared" si="382"/>
        <v>0.39978024030036957</v>
      </c>
      <c r="AD1717" s="143">
        <f t="shared" si="383"/>
        <v>3.5943893613802291E-2</v>
      </c>
      <c r="AE1717" s="105">
        <f t="shared" si="384"/>
        <v>2.0519759699630359E-2</v>
      </c>
      <c r="AF1717" s="143">
        <f t="shared" si="385"/>
        <v>5.4638722309915351E-2</v>
      </c>
    </row>
    <row r="1718" spans="1:32" x14ac:dyDescent="0.25">
      <c r="A1718">
        <v>7.1458329999999979</v>
      </c>
      <c r="B1718">
        <v>0.1606030946120594</v>
      </c>
      <c r="C1718" s="203">
        <f t="shared" si="387"/>
        <v>6.6923309524827832E-4</v>
      </c>
      <c r="D1718" s="184">
        <f t="shared" si="388"/>
        <v>6.5651766643856106E-3</v>
      </c>
      <c r="T1718" s="182">
        <f t="shared" si="386"/>
        <v>0.10170101757797544</v>
      </c>
      <c r="U1718" s="19">
        <v>1.0037110049639817</v>
      </c>
      <c r="V1718" s="105">
        <f t="shared" si="375"/>
        <v>4.1669999999989216E-3</v>
      </c>
      <c r="W1718" s="143">
        <f t="shared" si="376"/>
        <v>8.8754449677853557</v>
      </c>
      <c r="X1718" s="143">
        <f t="shared" si="377"/>
        <v>0.61929999999999996</v>
      </c>
      <c r="Y1718" s="143">
        <f t="shared" si="378"/>
        <v>8.9794594422034444E-3</v>
      </c>
      <c r="Z1718" s="143">
        <f t="shared" si="379"/>
        <v>15.381321641129825</v>
      </c>
      <c r="AA1718" s="143">
        <f t="shared" si="380"/>
        <v>-86.568703994690779</v>
      </c>
      <c r="AB1718" s="143">
        <f t="shared" si="381"/>
        <v>1.4962643630102041E-4</v>
      </c>
      <c r="AC1718" s="143">
        <f t="shared" si="382"/>
        <v>0.39992986673667058</v>
      </c>
      <c r="AD1718" s="143">
        <f t="shared" si="383"/>
        <v>3.5907472114485035E-2</v>
      </c>
      <c r="AE1718" s="105">
        <f t="shared" si="384"/>
        <v>2.037013326332934E-2</v>
      </c>
      <c r="AF1718" s="143">
        <f t="shared" si="385"/>
        <v>5.4638722309915351E-2</v>
      </c>
    </row>
    <row r="1719" spans="1:32" x14ac:dyDescent="0.25">
      <c r="A1719">
        <v>7.15</v>
      </c>
      <c r="B1719">
        <v>0.1606030946120594</v>
      </c>
      <c r="C1719" s="203">
        <f t="shared" si="387"/>
        <v>6.6923309524884894E-4</v>
      </c>
      <c r="D1719" s="184">
        <f t="shared" si="388"/>
        <v>6.5651766643912085E-3</v>
      </c>
      <c r="T1719" s="182">
        <f t="shared" si="386"/>
        <v>0.10170101757797544</v>
      </c>
      <c r="U1719" s="19">
        <v>1.0037110049639817</v>
      </c>
      <c r="V1719" s="105">
        <f t="shared" si="375"/>
        <v>4.1670000000024743E-3</v>
      </c>
      <c r="W1719" s="143">
        <f t="shared" si="376"/>
        <v>8.8754449677853557</v>
      </c>
      <c r="X1719" s="143">
        <f t="shared" si="377"/>
        <v>0.61929999999999996</v>
      </c>
      <c r="Y1719" s="143">
        <f t="shared" si="378"/>
        <v>8.9794594422110997E-3</v>
      </c>
      <c r="Z1719" s="143">
        <f t="shared" si="379"/>
        <v>15.390301100572035</v>
      </c>
      <c r="AA1719" s="143">
        <f t="shared" si="380"/>
        <v>-86.480841441645595</v>
      </c>
      <c r="AB1719" s="143">
        <f t="shared" si="381"/>
        <v>1.4947457355975462E-4</v>
      </c>
      <c r="AC1719" s="143">
        <f t="shared" si="382"/>
        <v>0.40007934131023032</v>
      </c>
      <c r="AD1719" s="143">
        <f t="shared" si="383"/>
        <v>3.587102797208204E-2</v>
      </c>
      <c r="AE1719" s="105">
        <f t="shared" si="384"/>
        <v>2.0220658689769584E-2</v>
      </c>
      <c r="AF1719" s="143">
        <f t="shared" si="385"/>
        <v>5.4638722309915351E-2</v>
      </c>
    </row>
    <row r="1720" spans="1:32" x14ac:dyDescent="0.25">
      <c r="A1720">
        <v>7.1541659999999982</v>
      </c>
      <c r="B1720">
        <v>0</v>
      </c>
      <c r="C1720" s="203">
        <f t="shared" si="387"/>
        <v>3.3453624607675058E-4</v>
      </c>
      <c r="D1720" s="184">
        <f t="shared" si="388"/>
        <v>3.2818005740129232E-3</v>
      </c>
      <c r="T1720" s="182">
        <f t="shared" si="386"/>
        <v>0.10132500013122218</v>
      </c>
      <c r="U1720" s="19">
        <v>1.0000000012950623</v>
      </c>
      <c r="V1720" s="105">
        <f t="shared" si="375"/>
        <v>4.1659999999978936E-3</v>
      </c>
      <c r="W1720" s="143">
        <f t="shared" si="376"/>
        <v>8.8754449677853557</v>
      </c>
      <c r="X1720" s="143">
        <f t="shared" si="377"/>
        <v>0.61929999999999996</v>
      </c>
      <c r="Y1720" s="143">
        <f t="shared" si="378"/>
        <v>8.9567344730587216E-3</v>
      </c>
      <c r="Z1720" s="143">
        <f t="shared" si="379"/>
        <v>15.399257835045093</v>
      </c>
      <c r="AA1720" s="143">
        <f t="shared" si="380"/>
        <v>-86.17450546435532</v>
      </c>
      <c r="AB1720" s="143">
        <f t="shared" si="381"/>
        <v>1.4894509860543921E-4</v>
      </c>
      <c r="AC1720" s="143">
        <f t="shared" si="382"/>
        <v>0.40022828640883573</v>
      </c>
      <c r="AD1720" s="143">
        <f t="shared" si="383"/>
        <v>3.5752544072375061E-2</v>
      </c>
      <c r="AE1720" s="105">
        <f t="shared" si="384"/>
        <v>2.0071713591164143E-2</v>
      </c>
      <c r="AF1720" s="143">
        <f t="shared" si="385"/>
        <v>0</v>
      </c>
    </row>
    <row r="1721" spans="1:32" x14ac:dyDescent="0.25">
      <c r="A1721">
        <v>7.1583330000000007</v>
      </c>
      <c r="B1721">
        <v>0.1606030946120594</v>
      </c>
      <c r="C1721" s="203">
        <f t="shared" si="387"/>
        <v>3.3461654762442447E-4</v>
      </c>
      <c r="D1721" s="184">
        <f t="shared" si="388"/>
        <v>3.2825883321956043E-3</v>
      </c>
      <c r="T1721" s="182">
        <f t="shared" si="386"/>
        <v>0.1017015913759568</v>
      </c>
      <c r="U1721" s="19">
        <v>1.0037166679097635</v>
      </c>
      <c r="V1721" s="105">
        <f t="shared" si="375"/>
        <v>4.1670000000024743E-3</v>
      </c>
      <c r="W1721" s="143">
        <f t="shared" si="376"/>
        <v>8.8754449677853557</v>
      </c>
      <c r="X1721" s="143">
        <f t="shared" si="377"/>
        <v>0.61929999999999996</v>
      </c>
      <c r="Y1721" s="143">
        <f t="shared" si="378"/>
        <v>8.9794908172681747E-3</v>
      </c>
      <c r="Z1721" s="143">
        <f t="shared" si="379"/>
        <v>15.408237325862361</v>
      </c>
      <c r="AA1721" s="143">
        <f t="shared" si="380"/>
        <v>-86.305476522023469</v>
      </c>
      <c r="AB1721" s="143">
        <f t="shared" si="381"/>
        <v>1.4917147062804294E-4</v>
      </c>
      <c r="AC1721" s="143">
        <f t="shared" si="382"/>
        <v>0.40037745787946377</v>
      </c>
      <c r="AD1721" s="143">
        <f t="shared" si="383"/>
        <v>3.5798289087582043E-2</v>
      </c>
      <c r="AE1721" s="105">
        <f t="shared" si="384"/>
        <v>1.99225421205361E-2</v>
      </c>
      <c r="AF1721" s="143">
        <f t="shared" si="385"/>
        <v>5.4638414039531943E-2</v>
      </c>
    </row>
    <row r="1722" spans="1:32" x14ac:dyDescent="0.25">
      <c r="A1722">
        <v>7.1624999999999996</v>
      </c>
      <c r="B1722">
        <v>0.1606030946120594</v>
      </c>
      <c r="C1722" s="203">
        <f t="shared" si="387"/>
        <v>6.6923309524827832E-4</v>
      </c>
      <c r="D1722" s="184">
        <f t="shared" si="388"/>
        <v>6.5651766643856106E-3</v>
      </c>
      <c r="T1722" s="182">
        <f t="shared" si="386"/>
        <v>0.1017015913759568</v>
      </c>
      <c r="U1722" s="19">
        <v>1.0037166679097635</v>
      </c>
      <c r="V1722" s="105">
        <f t="shared" si="375"/>
        <v>4.1669999999989216E-3</v>
      </c>
      <c r="W1722" s="143">
        <f t="shared" si="376"/>
        <v>8.8754449677853557</v>
      </c>
      <c r="X1722" s="143">
        <f t="shared" si="377"/>
        <v>0.61929999999999996</v>
      </c>
      <c r="Y1722" s="143">
        <f t="shared" si="378"/>
        <v>8.9794908172605194E-3</v>
      </c>
      <c r="Z1722" s="143">
        <f t="shared" si="379"/>
        <v>15.417216816679622</v>
      </c>
      <c r="AA1722" s="143">
        <f t="shared" si="380"/>
        <v>-86.217449722083174</v>
      </c>
      <c r="AB1722" s="143">
        <f t="shared" si="381"/>
        <v>1.4901932400037876E-4</v>
      </c>
      <c r="AC1722" s="143">
        <f t="shared" si="382"/>
        <v>0.40052647720346413</v>
      </c>
      <c r="AD1722" s="143">
        <f t="shared" si="383"/>
        <v>3.576177681795472E-2</v>
      </c>
      <c r="AE1722" s="105">
        <f t="shared" si="384"/>
        <v>1.9773522796535721E-2</v>
      </c>
      <c r="AF1722" s="143">
        <f t="shared" si="385"/>
        <v>5.4638414039531943E-2</v>
      </c>
    </row>
    <row r="1723" spans="1:32" x14ac:dyDescent="0.25">
      <c r="A1723">
        <v>7.1666659999999975</v>
      </c>
      <c r="B1723">
        <v>0.21733163399770422</v>
      </c>
      <c r="C1723" s="203">
        <f t="shared" si="387"/>
        <v>7.8723803969373961E-4</v>
      </c>
      <c r="D1723" s="184">
        <f t="shared" si="388"/>
        <v>7.7228051693955862E-3</v>
      </c>
      <c r="T1723" s="182">
        <f t="shared" si="386"/>
        <v>0.10201121808834009</v>
      </c>
      <c r="U1723" s="19">
        <v>1.0067724459742422</v>
      </c>
      <c r="V1723" s="105">
        <f t="shared" si="375"/>
        <v>4.1659999999978936E-3</v>
      </c>
      <c r="W1723" s="143">
        <f t="shared" si="376"/>
        <v>8.8754449677853557</v>
      </c>
      <c r="X1723" s="143">
        <f t="shared" si="377"/>
        <v>0.61929999999999996</v>
      </c>
      <c r="Y1723" s="143">
        <f t="shared" si="378"/>
        <v>8.9942523072830613E-3</v>
      </c>
      <c r="Z1723" s="143">
        <f t="shared" si="379"/>
        <v>15.426211068986905</v>
      </c>
      <c r="AA1723" s="143">
        <f t="shared" si="380"/>
        <v>-86.270812327129477</v>
      </c>
      <c r="AB1723" s="143">
        <f t="shared" si="381"/>
        <v>1.4911155659779997E-4</v>
      </c>
      <c r="AC1723" s="143">
        <f t="shared" si="382"/>
        <v>0.40067558876006193</v>
      </c>
      <c r="AD1723" s="143">
        <f t="shared" si="383"/>
        <v>3.5792500383551452E-2</v>
      </c>
      <c r="AE1723" s="105">
        <f t="shared" si="384"/>
        <v>1.9624411239937922E-2</v>
      </c>
      <c r="AF1723" s="143">
        <f t="shared" si="385"/>
        <v>7.3713483616903594E-2</v>
      </c>
    </row>
    <row r="1724" spans="1:32" x14ac:dyDescent="0.25">
      <c r="A1724">
        <v>7.170833</v>
      </c>
      <c r="B1724">
        <v>0.21733163399770422</v>
      </c>
      <c r="C1724" s="203">
        <f t="shared" si="387"/>
        <v>9.0562091886897125E-4</v>
      </c>
      <c r="D1724" s="184">
        <f t="shared" si="388"/>
        <v>8.884141214104609E-3</v>
      </c>
      <c r="T1724" s="182">
        <f t="shared" si="386"/>
        <v>0.10201121808834009</v>
      </c>
      <c r="U1724" s="19">
        <v>1.0067724459742422</v>
      </c>
      <c r="V1724" s="105">
        <f t="shared" si="375"/>
        <v>4.1670000000024743E-3</v>
      </c>
      <c r="W1724" s="143">
        <f t="shared" si="376"/>
        <v>8.8754449677853557</v>
      </c>
      <c r="X1724" s="143">
        <f t="shared" si="377"/>
        <v>0.61929999999999996</v>
      </c>
      <c r="Y1724" s="143">
        <f t="shared" si="378"/>
        <v>8.996411273281258E-3</v>
      </c>
      <c r="Z1724" s="143">
        <f t="shared" si="379"/>
        <v>15.435207480260187</v>
      </c>
      <c r="AA1724" s="143">
        <f t="shared" si="380"/>
        <v>-86.203052043058022</v>
      </c>
      <c r="AB1724" s="143">
        <f t="shared" si="381"/>
        <v>1.4899443887094827E-4</v>
      </c>
      <c r="AC1724" s="143">
        <f t="shared" si="382"/>
        <v>0.40082458319893288</v>
      </c>
      <c r="AD1724" s="143">
        <f t="shared" si="383"/>
        <v>3.5755804864617179E-2</v>
      </c>
      <c r="AE1724" s="105">
        <f t="shared" si="384"/>
        <v>1.9475416801066972E-2</v>
      </c>
      <c r="AF1724" s="143">
        <f t="shared" si="385"/>
        <v>7.3713483616903594E-2</v>
      </c>
    </row>
    <row r="1725" spans="1:32" x14ac:dyDescent="0.25">
      <c r="A1725">
        <v>7.1749999999999989</v>
      </c>
      <c r="B1725">
        <v>0.21733163399770422</v>
      </c>
      <c r="C1725" s="203">
        <f t="shared" si="387"/>
        <v>9.0562091886819908E-4</v>
      </c>
      <c r="D1725" s="184">
        <f t="shared" si="388"/>
        <v>8.8841412140970334E-3</v>
      </c>
      <c r="T1725" s="182">
        <f t="shared" si="386"/>
        <v>0.10201121808834009</v>
      </c>
      <c r="U1725" s="19">
        <v>1.0067724459742422</v>
      </c>
      <c r="V1725" s="105">
        <f t="shared" si="375"/>
        <v>4.1669999999989216E-3</v>
      </c>
      <c r="W1725" s="143">
        <f t="shared" si="376"/>
        <v>8.8754449677853557</v>
      </c>
      <c r="X1725" s="143">
        <f t="shared" si="377"/>
        <v>0.61929999999999996</v>
      </c>
      <c r="Y1725" s="143">
        <f t="shared" si="378"/>
        <v>8.9964112732735888E-3</v>
      </c>
      <c r="Z1725" s="143">
        <f t="shared" si="379"/>
        <v>15.44420389153346</v>
      </c>
      <c r="AA1725" s="143">
        <f t="shared" si="380"/>
        <v>-86.114528550951064</v>
      </c>
      <c r="AB1725" s="143">
        <f t="shared" si="381"/>
        <v>1.4884143375429895E-4</v>
      </c>
      <c r="AC1725" s="143">
        <f t="shared" si="382"/>
        <v>0.4009734246326872</v>
      </c>
      <c r="AD1725" s="143">
        <f t="shared" si="383"/>
        <v>3.5719086574115065E-2</v>
      </c>
      <c r="AE1725" s="105">
        <f t="shared" si="384"/>
        <v>1.9326575367312672E-2</v>
      </c>
      <c r="AF1725" s="143">
        <f t="shared" si="385"/>
        <v>7.3713483616903594E-2</v>
      </c>
    </row>
    <row r="1726" spans="1:32" x14ac:dyDescent="0.25">
      <c r="A1726">
        <v>7.1791660000000004</v>
      </c>
      <c r="B1726">
        <v>0.1606030946120594</v>
      </c>
      <c r="C1726" s="203">
        <f t="shared" si="387"/>
        <v>7.8723803969441095E-4</v>
      </c>
      <c r="D1726" s="184">
        <f t="shared" si="388"/>
        <v>7.7228051694021721E-3</v>
      </c>
      <c r="T1726" s="182">
        <f t="shared" si="386"/>
        <v>0.10170101757705681</v>
      </c>
      <c r="U1726" s="19">
        <v>1.0037110049549154</v>
      </c>
      <c r="V1726" s="105">
        <f t="shared" si="375"/>
        <v>4.1660000000014463E-3</v>
      </c>
      <c r="W1726" s="143">
        <f t="shared" si="376"/>
        <v>8.8754449677853557</v>
      </c>
      <c r="X1726" s="143">
        <f t="shared" si="377"/>
        <v>0.61929999999999996</v>
      </c>
      <c r="Y1726" s="143">
        <f t="shared" si="378"/>
        <v>8.9773045442843695E-3</v>
      </c>
      <c r="Z1726" s="143">
        <f t="shared" si="379"/>
        <v>15.453181196077745</v>
      </c>
      <c r="AA1726" s="143">
        <f t="shared" si="380"/>
        <v>-85.843434587881433</v>
      </c>
      <c r="AB1726" s="143">
        <f t="shared" si="381"/>
        <v>1.4837287154041486E-4</v>
      </c>
      <c r="AC1726" s="143">
        <f t="shared" si="382"/>
        <v>0.40112179750422761</v>
      </c>
      <c r="AD1726" s="143">
        <f t="shared" si="383"/>
        <v>3.5615187599703155E-2</v>
      </c>
      <c r="AE1726" s="105">
        <f t="shared" si="384"/>
        <v>1.9178202495772258E-2</v>
      </c>
      <c r="AF1726" s="143">
        <f t="shared" si="385"/>
        <v>5.463872231040888E-2</v>
      </c>
    </row>
    <row r="1727" spans="1:32" x14ac:dyDescent="0.25">
      <c r="A1727">
        <v>7.1833329999999993</v>
      </c>
      <c r="B1727">
        <v>0.1606030946120594</v>
      </c>
      <c r="C1727" s="203">
        <f t="shared" si="387"/>
        <v>6.6923309524827832E-4</v>
      </c>
      <c r="D1727" s="184">
        <f t="shared" si="388"/>
        <v>6.5651766643856106E-3</v>
      </c>
      <c r="T1727" s="182">
        <f t="shared" si="386"/>
        <v>0.10170101757705681</v>
      </c>
      <c r="U1727" s="19">
        <v>1.0037110049549154</v>
      </c>
      <c r="V1727" s="105">
        <f t="shared" si="375"/>
        <v>4.1669999999989216E-3</v>
      </c>
      <c r="W1727" s="143">
        <f t="shared" si="376"/>
        <v>8.8754449677853557</v>
      </c>
      <c r="X1727" s="143">
        <f t="shared" si="377"/>
        <v>0.61929999999999996</v>
      </c>
      <c r="Y1727" s="143">
        <f t="shared" si="378"/>
        <v>8.9794594421532155E-3</v>
      </c>
      <c r="Z1727" s="143">
        <f t="shared" si="379"/>
        <v>15.462160655519899</v>
      </c>
      <c r="AA1727" s="143">
        <f t="shared" si="380"/>
        <v>-85.775740892163398</v>
      </c>
      <c r="AB1727" s="143">
        <f t="shared" si="381"/>
        <v>1.4825586890571035E-4</v>
      </c>
      <c r="AC1727" s="143">
        <f t="shared" si="382"/>
        <v>0.40127005337313332</v>
      </c>
      <c r="AD1727" s="143">
        <f t="shared" si="383"/>
        <v>3.5578562252399498E-2</v>
      </c>
      <c r="AE1727" s="105">
        <f t="shared" si="384"/>
        <v>1.9029946626866547E-2</v>
      </c>
      <c r="AF1727" s="143">
        <f t="shared" si="385"/>
        <v>5.463872231040888E-2</v>
      </c>
    </row>
    <row r="1728" spans="1:32" x14ac:dyDescent="0.25">
      <c r="A1728">
        <v>7.1874999999999982</v>
      </c>
      <c r="B1728">
        <v>0.21733163399770422</v>
      </c>
      <c r="C1728" s="203">
        <f t="shared" si="387"/>
        <v>7.874270070582387E-4</v>
      </c>
      <c r="D1728" s="184">
        <f t="shared" si="388"/>
        <v>7.7246589392413224E-3</v>
      </c>
      <c r="T1728" s="182">
        <f t="shared" si="386"/>
        <v>0.10201121891576469</v>
      </c>
      <c r="U1728" s="19">
        <v>1.006772454140288</v>
      </c>
      <c r="V1728" s="105">
        <f t="shared" si="375"/>
        <v>4.1669999999989216E-3</v>
      </c>
      <c r="W1728" s="143">
        <f t="shared" si="376"/>
        <v>8.8754449677853557</v>
      </c>
      <c r="X1728" s="143">
        <f t="shared" si="377"/>
        <v>0.61929999999999996</v>
      </c>
      <c r="Y1728" s="143">
        <f t="shared" si="378"/>
        <v>8.996411318464478E-3</v>
      </c>
      <c r="Z1728" s="143">
        <f t="shared" si="379"/>
        <v>15.471157066838364</v>
      </c>
      <c r="AA1728" s="143">
        <f t="shared" si="380"/>
        <v>-85.848984689318613</v>
      </c>
      <c r="AB1728" s="143">
        <f t="shared" si="381"/>
        <v>1.4838246440551314E-4</v>
      </c>
      <c r="AC1728" s="143">
        <f t="shared" si="382"/>
        <v>0.40141843583753883</v>
      </c>
      <c r="AD1728" s="143">
        <f t="shared" si="383"/>
        <v>3.5608942741913015E-2</v>
      </c>
      <c r="AE1728" s="105">
        <f t="shared" si="384"/>
        <v>1.8881564162461034E-2</v>
      </c>
      <c r="AF1728" s="143">
        <f t="shared" si="385"/>
        <v>7.3713483019005141E-2</v>
      </c>
    </row>
    <row r="1729" spans="1:32" x14ac:dyDescent="0.25">
      <c r="A1729">
        <v>7.1916659999999997</v>
      </c>
      <c r="B1729">
        <v>0.1606030946120594</v>
      </c>
      <c r="C1729" s="203">
        <f t="shared" si="387"/>
        <v>7.8723803969441095E-4</v>
      </c>
      <c r="D1729" s="184">
        <f t="shared" si="388"/>
        <v>7.7228051694021721E-3</v>
      </c>
      <c r="T1729" s="182">
        <f t="shared" si="386"/>
        <v>0.10170101757874551</v>
      </c>
      <c r="U1729" s="19">
        <v>1.0037110049715816</v>
      </c>
      <c r="V1729" s="105">
        <f t="shared" ref="V1729:V1792" si="389">+A1729-A1728</f>
        <v>4.1660000000014463E-3</v>
      </c>
      <c r="W1729" s="143">
        <f t="shared" ref="W1729:W1792" si="390">IF(AND(T1729&lt;=$O$55,T1729&gt;$M$55),$P$55,IF(AND(T1729&lt;=$O$56,T1729&gt;$M$56),$P$56,IF(AND(T1729&lt;=$O$57,T1729&gt;$M$57),$P$57,IF(AND(T1729&lt;=$O$58,T1729&gt;$M$58),$P$58,IF(AND(T1729&lt;=$O$59,T1729&gt;$M$59),$P$59,"a N/A")))))</f>
        <v>8.8754449677853557</v>
      </c>
      <c r="X1729" s="143">
        <f t="shared" ref="X1729:X1792" si="391">IF(AND(T1729&lt;=$O$55,T1729&gt;$M$55),$Q$55,IF(AND(T1729&lt;=$O$56,T1729&gt;$M$56),$Q$56,IF(AND(T1729&lt;=$O$57,T1729&gt;$M$57),$Q$57,IF(AND(T1729&lt;=$O$58,T1729&gt;$M$58),$Q$58,IF(AND(T1729&lt;=$O$59,T1729&gt;$M$59),$Q$59,"Valor no encontrado para Po")))))</f>
        <v>0.61929999999999996</v>
      </c>
      <c r="Y1729" s="143">
        <f t="shared" ref="Y1729:Y1792" si="392">IF(OR(Z1728&gt;=($V$1-$X$1)/2,Z1728&gt;=$Z$1/2),0,W1729*T1729^X1729*V1729)</f>
        <v>8.9773045443766845E-3</v>
      </c>
      <c r="Z1729" s="143">
        <f t="shared" ref="Z1729:Z1792" si="393">+Z1728+Y1729</f>
        <v>15.480134371382741</v>
      </c>
      <c r="AA1729" s="143">
        <f t="shared" ref="AA1729:AA1792" si="394">2*$AD$1*PI()*((Z1729+$X$1/2)*(2*Z1729-$Z$1)+(Z1729+$X$1/2)^2-($V$1/2)^2)*Y1729</f>
        <v>-85.578290482516479</v>
      </c>
      <c r="AB1729" s="143">
        <f t="shared" ref="AB1729:AB1792" si="395">-AA1729*0.000000001*$AB$1</f>
        <v>1.479145931353874E-4</v>
      </c>
      <c r="AC1729" s="143">
        <f t="shared" ref="AC1729:AC1792" si="396">+AC1728+AB1729</f>
        <v>0.40156635043067423</v>
      </c>
      <c r="AD1729" s="143">
        <f t="shared" ref="AD1729:AD1792" si="397">+AB1729/V1729</f>
        <v>3.5505183181789739E-2</v>
      </c>
      <c r="AE1729" s="105">
        <f t="shared" ref="AE1729:AE1792" si="398">+AE1728-AB1729</f>
        <v>1.8733649569325647E-2</v>
      </c>
      <c r="AF1729" s="143">
        <f t="shared" ref="AF1729:AF1792" si="399">B1729*9.81/(T1729*1000000*$AH$1)</f>
        <v>5.4638722309501633E-2</v>
      </c>
    </row>
    <row r="1730" spans="1:32" x14ac:dyDescent="0.25">
      <c r="A1730">
        <v>7.1958329999999986</v>
      </c>
      <c r="B1730">
        <v>0.21733163399770422</v>
      </c>
      <c r="C1730" s="203">
        <f t="shared" si="387"/>
        <v>7.874270070582387E-4</v>
      </c>
      <c r="D1730" s="184">
        <f t="shared" si="388"/>
        <v>7.7246589392413224E-3</v>
      </c>
      <c r="T1730" s="182">
        <f t="shared" si="386"/>
        <v>0.10201121891576226</v>
      </c>
      <c r="U1730" s="19">
        <v>1.0067724541402641</v>
      </c>
      <c r="V1730" s="105">
        <f t="shared" si="389"/>
        <v>4.1669999999989216E-3</v>
      </c>
      <c r="W1730" s="143">
        <f t="shared" si="390"/>
        <v>8.8754449677853557</v>
      </c>
      <c r="X1730" s="143">
        <f t="shared" si="391"/>
        <v>0.61929999999999996</v>
      </c>
      <c r="Y1730" s="143">
        <f t="shared" si="392"/>
        <v>8.9964113184643462E-3</v>
      </c>
      <c r="Z1730" s="143">
        <f t="shared" si="393"/>
        <v>15.489130782701205</v>
      </c>
      <c r="AA1730" s="143">
        <f t="shared" si="394"/>
        <v>-85.671632696149217</v>
      </c>
      <c r="AB1730" s="143">
        <f t="shared" si="395"/>
        <v>1.4807592699090142E-4</v>
      </c>
      <c r="AC1730" s="143">
        <f t="shared" si="396"/>
        <v>0.40171442635766513</v>
      </c>
      <c r="AD1730" s="143">
        <f t="shared" si="397"/>
        <v>3.5535379647453742E-2</v>
      </c>
      <c r="AE1730" s="105">
        <f t="shared" si="398"/>
        <v>1.8585573642334745E-2</v>
      </c>
      <c r="AF1730" s="143">
        <f t="shared" si="399"/>
        <v>7.371348301900689E-2</v>
      </c>
    </row>
    <row r="1731" spans="1:32" x14ac:dyDescent="0.25">
      <c r="A1731">
        <v>7.2000000000000011</v>
      </c>
      <c r="B1731">
        <v>0.1606030946120594</v>
      </c>
      <c r="C1731" s="203">
        <f t="shared" si="387"/>
        <v>7.8742700705891004E-4</v>
      </c>
      <c r="D1731" s="184">
        <f t="shared" si="388"/>
        <v>7.7246589392479074E-3</v>
      </c>
      <c r="T1731" s="182">
        <f t="shared" si="386"/>
        <v>0.1017010175787456</v>
      </c>
      <c r="U1731" s="19">
        <v>1.0037110049715825</v>
      </c>
      <c r="V1731" s="105">
        <f t="shared" si="389"/>
        <v>4.1670000000024743E-3</v>
      </c>
      <c r="W1731" s="143">
        <f t="shared" si="390"/>
        <v>8.8754449677853557</v>
      </c>
      <c r="X1731" s="143">
        <f t="shared" si="391"/>
        <v>0.61929999999999996</v>
      </c>
      <c r="Y1731" s="143">
        <f t="shared" si="392"/>
        <v>8.9794594422532119E-3</v>
      </c>
      <c r="Z1731" s="143">
        <f t="shared" si="393"/>
        <v>15.498110242143458</v>
      </c>
      <c r="AA1731" s="143">
        <f t="shared" si="394"/>
        <v>-85.42168425641897</v>
      </c>
      <c r="AB1731" s="143">
        <f t="shared" si="395"/>
        <v>1.476439129653925E-4</v>
      </c>
      <c r="AC1731" s="143">
        <f t="shared" si="396"/>
        <v>0.40186207027063053</v>
      </c>
      <c r="AD1731" s="143">
        <f t="shared" si="397"/>
        <v>3.5431704575307137E-2</v>
      </c>
      <c r="AE1731" s="105">
        <f t="shared" si="398"/>
        <v>1.8437929729369352E-2</v>
      </c>
      <c r="AF1731" s="143">
        <f t="shared" si="399"/>
        <v>5.4638722309501585E-2</v>
      </c>
    </row>
    <row r="1732" spans="1:32" x14ac:dyDescent="0.25">
      <c r="A1732">
        <v>7.204165999999999</v>
      </c>
      <c r="B1732">
        <v>0.33078871276899385</v>
      </c>
      <c r="C1732" s="203">
        <f t="shared" si="387"/>
        <v>1.0235691347742163E-3</v>
      </c>
      <c r="D1732" s="184">
        <f t="shared" si="388"/>
        <v>1.0041213212135063E-2</v>
      </c>
      <c r="T1732" s="182">
        <f t="shared" ref="T1732:T1795" si="400">+U1732/1000000*101325</f>
        <v>0.10289422496539154</v>
      </c>
      <c r="U1732" s="19">
        <v>1.0154870462905654</v>
      </c>
      <c r="V1732" s="105">
        <f t="shared" si="389"/>
        <v>4.1659999999978936E-3</v>
      </c>
      <c r="W1732" s="143">
        <f t="shared" si="390"/>
        <v>8.8754449677853557</v>
      </c>
      <c r="X1732" s="143">
        <f t="shared" si="391"/>
        <v>0.61929999999999996</v>
      </c>
      <c r="Y1732" s="143">
        <f t="shared" si="392"/>
        <v>9.0423881941116037E-3</v>
      </c>
      <c r="Z1732" s="143">
        <f t="shared" si="393"/>
        <v>15.50715263033757</v>
      </c>
      <c r="AA1732" s="143">
        <f t="shared" si="394"/>
        <v>-85.93050752975266</v>
      </c>
      <c r="AB1732" s="143">
        <f t="shared" si="395"/>
        <v>1.4852336950780084E-4</v>
      </c>
      <c r="AC1732" s="143">
        <f t="shared" si="396"/>
        <v>0.40201059364013836</v>
      </c>
      <c r="AD1732" s="143">
        <f t="shared" si="397"/>
        <v>3.565131289195294E-2</v>
      </c>
      <c r="AE1732" s="105">
        <f t="shared" si="398"/>
        <v>1.8289406359861551E-2</v>
      </c>
      <c r="AF1732" s="143">
        <f t="shared" si="399"/>
        <v>0.11123247633749761</v>
      </c>
    </row>
    <row r="1733" spans="1:32" x14ac:dyDescent="0.25">
      <c r="A1733">
        <v>7.2083329999999979</v>
      </c>
      <c r="B1733">
        <v>0.1606030946120594</v>
      </c>
      <c r="C1733" s="203">
        <f t="shared" si="387"/>
        <v>1.0238148306781596E-3</v>
      </c>
      <c r="D1733" s="184">
        <f t="shared" si="388"/>
        <v>1.0043623488952746E-2</v>
      </c>
      <c r="T1733" s="182">
        <f t="shared" si="400"/>
        <v>0.10170157743055686</v>
      </c>
      <c r="U1733" s="19">
        <v>1.0037165302793669</v>
      </c>
      <c r="V1733" s="105">
        <f t="shared" si="389"/>
        <v>4.1669999999989216E-3</v>
      </c>
      <c r="W1733" s="143">
        <f t="shared" si="390"/>
        <v>8.8754449677853557</v>
      </c>
      <c r="X1733" s="143">
        <f t="shared" si="391"/>
        <v>0.61929999999999996</v>
      </c>
      <c r="Y1733" s="143">
        <f t="shared" si="392"/>
        <v>8.9794900547321144E-3</v>
      </c>
      <c r="Z1733" s="143">
        <f t="shared" si="393"/>
        <v>15.516132120392303</v>
      </c>
      <c r="AA1733" s="143">
        <f t="shared" si="394"/>
        <v>-85.24415355830844</v>
      </c>
      <c r="AB1733" s="143">
        <f t="shared" si="395"/>
        <v>1.473370666749139E-4</v>
      </c>
      <c r="AC1733" s="143">
        <f t="shared" si="396"/>
        <v>0.40215793070681327</v>
      </c>
      <c r="AD1733" s="143">
        <f t="shared" si="397"/>
        <v>3.5358067356599958E-2</v>
      </c>
      <c r="AE1733" s="105">
        <f t="shared" si="398"/>
        <v>1.8142069293186638E-2</v>
      </c>
      <c r="AF1733" s="143">
        <f t="shared" si="399"/>
        <v>5.4638421531594081E-2</v>
      </c>
    </row>
    <row r="1734" spans="1:32" x14ac:dyDescent="0.25">
      <c r="A1734">
        <v>7.2125000000000004</v>
      </c>
      <c r="B1734">
        <v>0.21733163399770422</v>
      </c>
      <c r="C1734" s="203">
        <f t="shared" si="387"/>
        <v>7.8742700705891004E-4</v>
      </c>
      <c r="D1734" s="184">
        <f t="shared" si="388"/>
        <v>7.7246589392479074E-3</v>
      </c>
      <c r="T1734" s="182">
        <f t="shared" si="400"/>
        <v>0.10201121810846239</v>
      </c>
      <c r="U1734" s="19">
        <v>1.006772446172834</v>
      </c>
      <c r="V1734" s="105">
        <f t="shared" si="389"/>
        <v>4.1670000000024743E-3</v>
      </c>
      <c r="W1734" s="143">
        <f t="shared" si="390"/>
        <v>8.8754449677853557</v>
      </c>
      <c r="X1734" s="143">
        <f t="shared" si="391"/>
        <v>0.61929999999999996</v>
      </c>
      <c r="Y1734" s="143">
        <f t="shared" si="392"/>
        <v>8.9964112743802661E-3</v>
      </c>
      <c r="Z1734" s="143">
        <f t="shared" si="393"/>
        <v>15.525128531666683</v>
      </c>
      <c r="AA1734" s="143">
        <f t="shared" si="394"/>
        <v>-85.315772865551054</v>
      </c>
      <c r="AB1734" s="143">
        <f t="shared" si="395"/>
        <v>1.4746085438592917E-4</v>
      </c>
      <c r="AC1734" s="143">
        <f t="shared" si="396"/>
        <v>0.40230539156119921</v>
      </c>
      <c r="AD1734" s="143">
        <f t="shared" si="397"/>
        <v>3.5387774030679532E-2</v>
      </c>
      <c r="AE1734" s="105">
        <f t="shared" si="398"/>
        <v>1.799460843880071E-2</v>
      </c>
      <c r="AF1734" s="143">
        <f t="shared" si="399"/>
        <v>7.3713483602363183E-2</v>
      </c>
    </row>
    <row r="1735" spans="1:32" x14ac:dyDescent="0.25">
      <c r="A1735">
        <v>7.2166659999999982</v>
      </c>
      <c r="B1735">
        <v>0.1606030946120594</v>
      </c>
      <c r="C1735" s="203">
        <f t="shared" si="387"/>
        <v>7.8723803969373961E-4</v>
      </c>
      <c r="D1735" s="184">
        <f t="shared" si="388"/>
        <v>7.7228051693955862E-3</v>
      </c>
      <c r="T1735" s="182">
        <f t="shared" si="400"/>
        <v>0.10170101757709789</v>
      </c>
      <c r="U1735" s="19">
        <v>1.0037110049553208</v>
      </c>
      <c r="V1735" s="105">
        <f t="shared" si="389"/>
        <v>4.1659999999978936E-3</v>
      </c>
      <c r="W1735" s="143">
        <f t="shared" si="390"/>
        <v>8.8754449677853557</v>
      </c>
      <c r="X1735" s="143">
        <f t="shared" si="391"/>
        <v>0.61929999999999996</v>
      </c>
      <c r="Y1735" s="143">
        <f t="shared" si="392"/>
        <v>8.9773045442789572E-3</v>
      </c>
      <c r="Z1735" s="143">
        <f t="shared" si="393"/>
        <v>15.534105836210962</v>
      </c>
      <c r="AA1735" s="143">
        <f t="shared" si="394"/>
        <v>-85.045883564622301</v>
      </c>
      <c r="AB1735" s="143">
        <f t="shared" si="395"/>
        <v>1.4699437432523401E-4</v>
      </c>
      <c r="AC1735" s="143">
        <f t="shared" si="396"/>
        <v>0.40245238593552446</v>
      </c>
      <c r="AD1735" s="143">
        <f t="shared" si="397"/>
        <v>3.5284295325326051E-2</v>
      </c>
      <c r="AE1735" s="105">
        <f t="shared" si="398"/>
        <v>1.7847614064475475E-2</v>
      </c>
      <c r="AF1735" s="143">
        <f t="shared" si="399"/>
        <v>5.4638722310386814E-2</v>
      </c>
    </row>
    <row r="1736" spans="1:32" x14ac:dyDescent="0.25">
      <c r="A1736">
        <v>7.2208330000000007</v>
      </c>
      <c r="B1736">
        <v>0.21733163399770422</v>
      </c>
      <c r="C1736" s="203">
        <f t="shared" si="387"/>
        <v>7.8742700705891004E-4</v>
      </c>
      <c r="D1736" s="184">
        <f t="shared" si="388"/>
        <v>7.7246589392479074E-3</v>
      </c>
      <c r="T1736" s="182">
        <f t="shared" si="400"/>
        <v>0.10201121891576459</v>
      </c>
      <c r="U1736" s="19">
        <v>1.0067724541402872</v>
      </c>
      <c r="V1736" s="105">
        <f t="shared" si="389"/>
        <v>4.1670000000024743E-3</v>
      </c>
      <c r="W1736" s="143">
        <f t="shared" si="390"/>
        <v>8.8754449677853557</v>
      </c>
      <c r="X1736" s="143">
        <f t="shared" si="391"/>
        <v>0.61929999999999996</v>
      </c>
      <c r="Y1736" s="143">
        <f t="shared" si="392"/>
        <v>8.9964113184721403E-3</v>
      </c>
      <c r="Z1736" s="143">
        <f t="shared" si="393"/>
        <v>15.543102247529434</v>
      </c>
      <c r="AA1736" s="143">
        <f t="shared" si="394"/>
        <v>-85.137763280518939</v>
      </c>
      <c r="AB1736" s="143">
        <f t="shared" si="395"/>
        <v>1.4715318038127488E-4</v>
      </c>
      <c r="AC1736" s="143">
        <f t="shared" si="396"/>
        <v>0.40259953911590574</v>
      </c>
      <c r="AD1736" s="143">
        <f t="shared" si="397"/>
        <v>3.5313938176430887E-2</v>
      </c>
      <c r="AE1736" s="105">
        <f t="shared" si="398"/>
        <v>1.7700460884094198E-2</v>
      </c>
      <c r="AF1736" s="143">
        <f t="shared" si="399"/>
        <v>7.371348301900521E-2</v>
      </c>
    </row>
    <row r="1737" spans="1:32" x14ac:dyDescent="0.25">
      <c r="A1737">
        <v>7.2249999999999996</v>
      </c>
      <c r="B1737">
        <v>0.1606030946120594</v>
      </c>
      <c r="C1737" s="203">
        <f t="shared" si="387"/>
        <v>7.874270070582387E-4</v>
      </c>
      <c r="D1737" s="184">
        <f t="shared" si="388"/>
        <v>7.7246589392413224E-3</v>
      </c>
      <c r="T1737" s="182">
        <f t="shared" si="400"/>
        <v>0.10170101757874553</v>
      </c>
      <c r="U1737" s="19">
        <v>1.0037110049715818</v>
      </c>
      <c r="V1737" s="105">
        <f t="shared" si="389"/>
        <v>4.1669999999989216E-3</v>
      </c>
      <c r="W1737" s="143">
        <f t="shared" si="390"/>
        <v>8.8754449677853557</v>
      </c>
      <c r="X1737" s="143">
        <f t="shared" si="391"/>
        <v>0.61929999999999996</v>
      </c>
      <c r="Y1737" s="143">
        <f t="shared" si="392"/>
        <v>8.9794594422455531E-3</v>
      </c>
      <c r="Z1737" s="143">
        <f t="shared" si="393"/>
        <v>15.552081706971681</v>
      </c>
      <c r="AA1737" s="143">
        <f t="shared" si="394"/>
        <v>-84.888492692411106</v>
      </c>
      <c r="AB1737" s="143">
        <f t="shared" si="395"/>
        <v>1.4672233796303186E-4</v>
      </c>
      <c r="AC1737" s="143">
        <f t="shared" si="396"/>
        <v>0.40274626145386877</v>
      </c>
      <c r="AD1737" s="143">
        <f t="shared" si="397"/>
        <v>3.5210544267595352E-2</v>
      </c>
      <c r="AE1737" s="105">
        <f t="shared" si="398"/>
        <v>1.7553738546131167E-2</v>
      </c>
      <c r="AF1737" s="143">
        <f t="shared" si="399"/>
        <v>5.4638722309501626E-2</v>
      </c>
    </row>
    <row r="1738" spans="1:32" x14ac:dyDescent="0.25">
      <c r="A1738">
        <v>7.2291659999999975</v>
      </c>
      <c r="B1738">
        <v>0.10387455522641484</v>
      </c>
      <c r="C1738" s="203">
        <f t="shared" si="387"/>
        <v>5.5090694461326325E-4</v>
      </c>
      <c r="D1738" s="184">
        <f t="shared" si="388"/>
        <v>5.4043971266561127E-3</v>
      </c>
      <c r="T1738" s="182">
        <f t="shared" si="400"/>
        <v>0.10148284245542748</v>
      </c>
      <c r="U1738" s="19">
        <v>1.0015577839173697</v>
      </c>
      <c r="V1738" s="105">
        <f t="shared" si="389"/>
        <v>4.1659999999978936E-3</v>
      </c>
      <c r="W1738" s="143">
        <f t="shared" si="390"/>
        <v>8.8754449677853557</v>
      </c>
      <c r="X1738" s="143">
        <f t="shared" si="391"/>
        <v>0.61929999999999996</v>
      </c>
      <c r="Y1738" s="143">
        <f t="shared" si="392"/>
        <v>8.965372785900606E-3</v>
      </c>
      <c r="Z1738" s="143">
        <f t="shared" si="393"/>
        <v>15.56104707975758</v>
      </c>
      <c r="AA1738" s="143">
        <f t="shared" si="394"/>
        <v>-84.666700725311927</v>
      </c>
      <c r="AB1738" s="143">
        <f t="shared" si="395"/>
        <v>1.4633898993879346E-4</v>
      </c>
      <c r="AC1738" s="143">
        <f t="shared" si="396"/>
        <v>0.40289260044380759</v>
      </c>
      <c r="AD1738" s="143">
        <f t="shared" si="397"/>
        <v>3.5126977901792478E-2</v>
      </c>
      <c r="AE1738" s="105">
        <f t="shared" si="398"/>
        <v>1.7407399556192374E-2</v>
      </c>
      <c r="AF1738" s="143">
        <f t="shared" si="399"/>
        <v>3.5415100483029455E-2</v>
      </c>
    </row>
    <row r="1739" spans="1:32" x14ac:dyDescent="0.25">
      <c r="A1739">
        <v>7.233333</v>
      </c>
      <c r="B1739">
        <v>0.1606030946120594</v>
      </c>
      <c r="C1739" s="203">
        <f t="shared" si="387"/>
        <v>5.5103918343878827E-4</v>
      </c>
      <c r="D1739" s="184">
        <f t="shared" si="388"/>
        <v>5.4056943895345131E-3</v>
      </c>
      <c r="T1739" s="182">
        <f t="shared" si="400"/>
        <v>0.10170122945654186</v>
      </c>
      <c r="U1739" s="19">
        <v>1.0037130960428509</v>
      </c>
      <c r="V1739" s="105">
        <f t="shared" si="389"/>
        <v>4.1670000000024743E-3</v>
      </c>
      <c r="W1739" s="143">
        <f t="shared" si="390"/>
        <v>8.8754449677853557</v>
      </c>
      <c r="X1739" s="143">
        <f t="shared" si="391"/>
        <v>0.61929999999999996</v>
      </c>
      <c r="Y1739" s="143">
        <f t="shared" si="392"/>
        <v>8.9794710276589994E-3</v>
      </c>
      <c r="Z1739" s="143">
        <f t="shared" si="393"/>
        <v>15.57002655078524</v>
      </c>
      <c r="AA1739" s="143">
        <f t="shared" si="394"/>
        <v>-84.710885527846401</v>
      </c>
      <c r="AB1739" s="143">
        <f t="shared" si="395"/>
        <v>1.4641535950697256E-4</v>
      </c>
      <c r="AC1739" s="143">
        <f t="shared" si="396"/>
        <v>0.40303901580331458</v>
      </c>
      <c r="AD1739" s="143">
        <f t="shared" si="397"/>
        <v>3.5136875331626016E-2</v>
      </c>
      <c r="AE1739" s="105">
        <f t="shared" si="398"/>
        <v>1.7260984196685401E-2</v>
      </c>
      <c r="AF1739" s="143">
        <f t="shared" si="399"/>
        <v>5.4638608478703901E-2</v>
      </c>
    </row>
    <row r="1740" spans="1:32" x14ac:dyDescent="0.25">
      <c r="A1740">
        <v>7.2374999999999989</v>
      </c>
      <c r="B1740">
        <v>0.21733163399770422</v>
      </c>
      <c r="C1740" s="203">
        <f t="shared" ref="C1740:C1803" si="401">+(B1739+B1740)/2*(A1740-A1739)</f>
        <v>7.874270070582387E-4</v>
      </c>
      <c r="D1740" s="184">
        <f t="shared" ref="D1740:D1803" si="402">C1740*9.81</f>
        <v>7.7246589392413224E-3</v>
      </c>
      <c r="T1740" s="182">
        <f t="shared" si="400"/>
        <v>0.10201121861035864</v>
      </c>
      <c r="U1740" s="19">
        <v>1.0067724511261646</v>
      </c>
      <c r="V1740" s="105">
        <f t="shared" si="389"/>
        <v>4.1669999999989216E-3</v>
      </c>
      <c r="W1740" s="143">
        <f t="shared" si="390"/>
        <v>8.8754449677853557</v>
      </c>
      <c r="X1740" s="143">
        <f t="shared" si="391"/>
        <v>0.61929999999999996</v>
      </c>
      <c r="Y1740" s="143">
        <f t="shared" si="392"/>
        <v>8.9964113017843243E-3</v>
      </c>
      <c r="Z1740" s="143">
        <f t="shared" si="393"/>
        <v>15.579022962087024</v>
      </c>
      <c r="AA1740" s="143">
        <f t="shared" si="394"/>
        <v>-84.78135113879334</v>
      </c>
      <c r="AB1740" s="143">
        <f t="shared" si="395"/>
        <v>1.4653715315480643E-4</v>
      </c>
      <c r="AC1740" s="143">
        <f t="shared" si="396"/>
        <v>0.40318555295646941</v>
      </c>
      <c r="AD1740" s="143">
        <f t="shared" si="397"/>
        <v>3.5166103468885136E-2</v>
      </c>
      <c r="AE1740" s="105">
        <f t="shared" si="398"/>
        <v>1.7114447043530594E-2</v>
      </c>
      <c r="AF1740" s="143">
        <f t="shared" si="399"/>
        <v>7.3713483239692082E-2</v>
      </c>
    </row>
    <row r="1741" spans="1:32" x14ac:dyDescent="0.25">
      <c r="A1741">
        <v>7.2416660000000004</v>
      </c>
      <c r="B1741">
        <v>0.1606030946120594</v>
      </c>
      <c r="C1741" s="203">
        <f t="shared" si="401"/>
        <v>7.8723803969441095E-4</v>
      </c>
      <c r="D1741" s="184">
        <f t="shared" si="402"/>
        <v>7.7228051694021721E-3</v>
      </c>
      <c r="T1741" s="182">
        <f t="shared" si="400"/>
        <v>0.10170101757812218</v>
      </c>
      <c r="U1741" s="19">
        <v>1.0037110049654299</v>
      </c>
      <c r="V1741" s="105">
        <f t="shared" si="389"/>
        <v>4.1660000000014463E-3</v>
      </c>
      <c r="W1741" s="143">
        <f t="shared" si="390"/>
        <v>8.8754449677853557</v>
      </c>
      <c r="X1741" s="143">
        <f t="shared" si="391"/>
        <v>0.61929999999999996</v>
      </c>
      <c r="Y1741" s="143">
        <f t="shared" si="392"/>
        <v>8.9773045443426076E-3</v>
      </c>
      <c r="Z1741" s="143">
        <f t="shared" si="393"/>
        <v>15.588000266631367</v>
      </c>
      <c r="AA1741" s="143">
        <f t="shared" si="394"/>
        <v>-84.512269105490134</v>
      </c>
      <c r="AB1741" s="143">
        <f t="shared" si="395"/>
        <v>1.4607206838562403E-4</v>
      </c>
      <c r="AC1741" s="143">
        <f t="shared" si="396"/>
        <v>0.40333162502485503</v>
      </c>
      <c r="AD1741" s="143">
        <f t="shared" si="397"/>
        <v>3.5062906477574006E-2</v>
      </c>
      <c r="AE1741" s="105">
        <f t="shared" si="398"/>
        <v>1.696837497514497E-2</v>
      </c>
      <c r="AF1741" s="143">
        <f t="shared" si="399"/>
        <v>5.4638722309836518E-2</v>
      </c>
    </row>
    <row r="1742" spans="1:32" x14ac:dyDescent="0.25">
      <c r="A1742">
        <v>7.2458329999999993</v>
      </c>
      <c r="B1742">
        <v>0.21733163399770422</v>
      </c>
      <c r="C1742" s="203">
        <f t="shared" si="401"/>
        <v>7.874270070582387E-4</v>
      </c>
      <c r="D1742" s="184">
        <f t="shared" si="402"/>
        <v>7.7246589392413224E-3</v>
      </c>
      <c r="T1742" s="182">
        <f t="shared" si="400"/>
        <v>0.10201121891576316</v>
      </c>
      <c r="U1742" s="19">
        <v>1.0067724541402729</v>
      </c>
      <c r="V1742" s="105">
        <f t="shared" si="389"/>
        <v>4.1669999999989216E-3</v>
      </c>
      <c r="W1742" s="143">
        <f t="shared" si="390"/>
        <v>8.8754449677853557</v>
      </c>
      <c r="X1742" s="143">
        <f t="shared" si="391"/>
        <v>0.61929999999999996</v>
      </c>
      <c r="Y1742" s="143">
        <f t="shared" si="392"/>
        <v>8.9964113184643948E-3</v>
      </c>
      <c r="Z1742" s="143">
        <f t="shared" si="393"/>
        <v>15.59699667794983</v>
      </c>
      <c r="AA1742" s="143">
        <f t="shared" si="394"/>
        <v>-84.602684222002722</v>
      </c>
      <c r="AB1742" s="143">
        <f t="shared" si="395"/>
        <v>1.4622834300967696E-4</v>
      </c>
      <c r="AC1742" s="143">
        <f t="shared" si="396"/>
        <v>0.40347785336786474</v>
      </c>
      <c r="AD1742" s="143">
        <f t="shared" si="397"/>
        <v>3.5091994962734532E-2</v>
      </c>
      <c r="AE1742" s="105">
        <f t="shared" si="398"/>
        <v>1.6822146632135292E-2</v>
      </c>
      <c r="AF1742" s="143">
        <f t="shared" si="399"/>
        <v>7.3713483019006237E-2</v>
      </c>
    </row>
    <row r="1743" spans="1:32" x14ac:dyDescent="0.25">
      <c r="A1743">
        <v>7.2499999999999982</v>
      </c>
      <c r="B1743">
        <v>4.7146015840770022E-2</v>
      </c>
      <c r="C1743" s="203">
        <f t="shared" si="401"/>
        <v>5.5103918343831838E-4</v>
      </c>
      <c r="D1743" s="184">
        <f t="shared" si="402"/>
        <v>5.4056943895299039E-3</v>
      </c>
      <c r="T1743" s="182">
        <f t="shared" si="400"/>
        <v>0.10135769535268059</v>
      </c>
      <c r="U1743" s="19">
        <v>1.0003226780427397</v>
      </c>
      <c r="V1743" s="105">
        <f t="shared" si="389"/>
        <v>4.1669999999989216E-3</v>
      </c>
      <c r="W1743" s="143">
        <f t="shared" si="390"/>
        <v>8.8754449677853557</v>
      </c>
      <c r="X1743" s="143">
        <f t="shared" si="391"/>
        <v>0.61929999999999996</v>
      </c>
      <c r="Y1743" s="143">
        <f t="shared" si="392"/>
        <v>8.9606746104922714E-3</v>
      </c>
      <c r="Z1743" s="143">
        <f t="shared" si="393"/>
        <v>15.605957352560322</v>
      </c>
      <c r="AA1743" s="143">
        <f t="shared" si="394"/>
        <v>-84.177813538731783</v>
      </c>
      <c r="AB1743" s="143">
        <f t="shared" si="395"/>
        <v>1.4549399117936066E-4</v>
      </c>
      <c r="AC1743" s="143">
        <f t="shared" si="396"/>
        <v>0.40362334735904409</v>
      </c>
      <c r="AD1743" s="143">
        <f t="shared" si="397"/>
        <v>3.4915764621885843E-2</v>
      </c>
      <c r="AE1743" s="105">
        <f t="shared" si="398"/>
        <v>1.6676652640955931E-2</v>
      </c>
      <c r="AF1743" s="143">
        <f t="shared" si="399"/>
        <v>1.6093859099400424E-2</v>
      </c>
    </row>
    <row r="1744" spans="1:32" x14ac:dyDescent="0.25">
      <c r="A1744">
        <v>7.2541659999999997</v>
      </c>
      <c r="B1744">
        <v>0.21733163399770422</v>
      </c>
      <c r="C1744" s="203">
        <f t="shared" si="401"/>
        <v>5.5090694461373303E-4</v>
      </c>
      <c r="D1744" s="184">
        <f t="shared" si="402"/>
        <v>5.404397126660721E-3</v>
      </c>
      <c r="T1744" s="182">
        <f t="shared" si="400"/>
        <v>0.1020114167666394</v>
      </c>
      <c r="U1744" s="19">
        <v>1.006774406776604</v>
      </c>
      <c r="V1744" s="105">
        <f t="shared" si="389"/>
        <v>4.1660000000014463E-3</v>
      </c>
      <c r="W1744" s="143">
        <f t="shared" si="390"/>
        <v>8.8754449677853557</v>
      </c>
      <c r="X1744" s="143">
        <f t="shared" si="391"/>
        <v>0.61929999999999996</v>
      </c>
      <c r="Y1744" s="143">
        <f t="shared" si="392"/>
        <v>8.9942631557605665E-3</v>
      </c>
      <c r="Z1744" s="143">
        <f t="shared" si="393"/>
        <v>15.614951615716082</v>
      </c>
      <c r="AA1744" s="143">
        <f t="shared" si="394"/>
        <v>-84.403826266643463</v>
      </c>
      <c r="AB1744" s="143">
        <f t="shared" si="395"/>
        <v>1.4588463441964956E-4</v>
      </c>
      <c r="AC1744" s="143">
        <f t="shared" si="396"/>
        <v>0.40376923199346376</v>
      </c>
      <c r="AD1744" s="143">
        <f t="shared" si="397"/>
        <v>3.5017915127124079E-2</v>
      </c>
      <c r="AE1744" s="105">
        <f t="shared" si="398"/>
        <v>1.653076800653628E-2</v>
      </c>
      <c r="AF1744" s="143">
        <f t="shared" si="399"/>
        <v>7.3713340051898557E-2</v>
      </c>
    </row>
    <row r="1745" spans="1:32" x14ac:dyDescent="0.25">
      <c r="A1745">
        <v>7.2583329999999986</v>
      </c>
      <c r="B1745">
        <v>0.1606030946120594</v>
      </c>
      <c r="C1745" s="203">
        <f t="shared" si="401"/>
        <v>7.874270070582387E-4</v>
      </c>
      <c r="D1745" s="184">
        <f t="shared" si="402"/>
        <v>7.7246589392413224E-3</v>
      </c>
      <c r="T1745" s="182">
        <f t="shared" si="400"/>
        <v>0.10170101798230323</v>
      </c>
      <c r="U1745" s="19">
        <v>1.0037110089543866</v>
      </c>
      <c r="V1745" s="105">
        <f t="shared" si="389"/>
        <v>4.1669999999989216E-3</v>
      </c>
      <c r="W1745" s="143">
        <f t="shared" si="390"/>
        <v>8.8754449677853557</v>
      </c>
      <c r="X1745" s="143">
        <f t="shared" si="391"/>
        <v>0.61929999999999996</v>
      </c>
      <c r="Y1745" s="143">
        <f t="shared" si="392"/>
        <v>8.9794594643119573E-3</v>
      </c>
      <c r="Z1745" s="143">
        <f t="shared" si="393"/>
        <v>15.623931075180394</v>
      </c>
      <c r="AA1745" s="143">
        <f t="shared" si="394"/>
        <v>-84.175622806368978</v>
      </c>
      <c r="AB1745" s="143">
        <f t="shared" si="395"/>
        <v>1.4549020469000354E-4</v>
      </c>
      <c r="AC1745" s="143">
        <f t="shared" si="396"/>
        <v>0.40391472219815377</v>
      </c>
      <c r="AD1745" s="143">
        <f t="shared" si="397"/>
        <v>3.491485593713492E-2</v>
      </c>
      <c r="AE1745" s="105">
        <f t="shared" si="398"/>
        <v>1.6385277801846277E-2</v>
      </c>
      <c r="AF1745" s="143">
        <f t="shared" si="399"/>
        <v>5.4638722092690842E-2</v>
      </c>
    </row>
    <row r="1746" spans="1:32" x14ac:dyDescent="0.25">
      <c r="A1746">
        <v>7.2625000000000011</v>
      </c>
      <c r="B1746">
        <v>0.27406017338334904</v>
      </c>
      <c r="C1746" s="203">
        <f t="shared" si="401"/>
        <v>9.0562091886897125E-4</v>
      </c>
      <c r="D1746" s="184">
        <f t="shared" si="402"/>
        <v>8.884141214104609E-3</v>
      </c>
      <c r="T1746" s="182">
        <f t="shared" si="400"/>
        <v>0.10240955396559692</v>
      </c>
      <c r="U1746" s="19">
        <v>1.0107037154265672</v>
      </c>
      <c r="V1746" s="105">
        <f t="shared" si="389"/>
        <v>4.1670000000024743E-3</v>
      </c>
      <c r="W1746" s="143">
        <f t="shared" si="390"/>
        <v>8.8754449677853557</v>
      </c>
      <c r="X1746" s="143">
        <f t="shared" si="391"/>
        <v>0.61929999999999996</v>
      </c>
      <c r="Y1746" s="143">
        <f t="shared" si="392"/>
        <v>9.0181507720773525E-3</v>
      </c>
      <c r="Z1746" s="143">
        <f t="shared" si="393"/>
        <v>15.632949225952471</v>
      </c>
      <c r="AA1746" s="143">
        <f t="shared" si="394"/>
        <v>-84.448215334561539</v>
      </c>
      <c r="AB1746" s="143">
        <f t="shared" si="395"/>
        <v>1.4596135704268563E-4</v>
      </c>
      <c r="AC1746" s="143">
        <f t="shared" si="396"/>
        <v>0.40406068355519648</v>
      </c>
      <c r="AD1746" s="143">
        <f t="shared" si="397"/>
        <v>3.502792345634724E-2</v>
      </c>
      <c r="AE1746" s="105">
        <f t="shared" si="398"/>
        <v>1.623931644480359E-2</v>
      </c>
      <c r="AF1746" s="143">
        <f t="shared" si="399"/>
        <v>9.2592834177337907E-2</v>
      </c>
    </row>
    <row r="1747" spans="1:32" x14ac:dyDescent="0.25">
      <c r="A1747">
        <v>7.266665999999999</v>
      </c>
      <c r="B1747">
        <v>0.21733163399770422</v>
      </c>
      <c r="C1747" s="203">
        <f t="shared" si="401"/>
        <v>1.0235691347742163E-3</v>
      </c>
      <c r="D1747" s="184">
        <f t="shared" si="402"/>
        <v>1.0041213212135063E-2</v>
      </c>
      <c r="T1747" s="182">
        <f t="shared" si="400"/>
        <v>0.10201087297705633</v>
      </c>
      <c r="U1747" s="19">
        <v>1.0067690399906866</v>
      </c>
      <c r="V1747" s="105">
        <f t="shared" si="389"/>
        <v>4.1659999999978936E-3</v>
      </c>
      <c r="W1747" s="143">
        <f t="shared" si="390"/>
        <v>8.8754449677853557</v>
      </c>
      <c r="X1747" s="143">
        <f t="shared" si="391"/>
        <v>0.61929999999999996</v>
      </c>
      <c r="Y1747" s="143">
        <f t="shared" si="392"/>
        <v>8.9942334630853694E-3</v>
      </c>
      <c r="Z1747" s="143">
        <f t="shared" si="393"/>
        <v>15.641943459415556</v>
      </c>
      <c r="AA1747" s="143">
        <f t="shared" si="394"/>
        <v>-84.134560937599986</v>
      </c>
      <c r="AB1747" s="143">
        <f t="shared" si="395"/>
        <v>1.4541923283980534E-4</v>
      </c>
      <c r="AC1747" s="143">
        <f t="shared" si="396"/>
        <v>0.40420610278803626</v>
      </c>
      <c r="AD1747" s="143">
        <f t="shared" si="397"/>
        <v>3.490620087371072E-2</v>
      </c>
      <c r="AE1747" s="105">
        <f t="shared" si="398"/>
        <v>1.6093897211963786E-2</v>
      </c>
      <c r="AF1747" s="143">
        <f t="shared" si="399"/>
        <v>7.3713732995761144E-2</v>
      </c>
    </row>
    <row r="1748" spans="1:32" x14ac:dyDescent="0.25">
      <c r="A1748">
        <v>7.2708329999999979</v>
      </c>
      <c r="B1748">
        <v>0.21733163399770422</v>
      </c>
      <c r="C1748" s="203">
        <f t="shared" si="401"/>
        <v>9.0562091886819908E-4</v>
      </c>
      <c r="D1748" s="184">
        <f t="shared" si="402"/>
        <v>8.8841412140970334E-3</v>
      </c>
      <c r="T1748" s="182">
        <f t="shared" si="400"/>
        <v>0.10201087297705633</v>
      </c>
      <c r="U1748" s="19">
        <v>1.0067690399906866</v>
      </c>
      <c r="V1748" s="105">
        <f t="shared" si="389"/>
        <v>4.1669999999989216E-3</v>
      </c>
      <c r="W1748" s="143">
        <f t="shared" si="390"/>
        <v>8.8754449677853557</v>
      </c>
      <c r="X1748" s="143">
        <f t="shared" si="391"/>
        <v>0.61929999999999996</v>
      </c>
      <c r="Y1748" s="143">
        <f t="shared" si="392"/>
        <v>8.9963924245525639E-3</v>
      </c>
      <c r="Z1748" s="143">
        <f t="shared" si="393"/>
        <v>15.650939851840109</v>
      </c>
      <c r="AA1748" s="143">
        <f t="shared" si="394"/>
        <v>-84.064971764912045</v>
      </c>
      <c r="AB1748" s="143">
        <f t="shared" si="395"/>
        <v>1.4529895403887663E-4</v>
      </c>
      <c r="AC1748" s="143">
        <f t="shared" si="396"/>
        <v>0.40435140174207512</v>
      </c>
      <c r="AD1748" s="143">
        <f t="shared" si="397"/>
        <v>3.4868959452583212E-2</v>
      </c>
      <c r="AE1748" s="105">
        <f t="shared" si="398"/>
        <v>1.5948598257924908E-2</v>
      </c>
      <c r="AF1748" s="143">
        <f t="shared" si="399"/>
        <v>7.3713732995761144E-2</v>
      </c>
    </row>
    <row r="1749" spans="1:32" x14ac:dyDescent="0.25">
      <c r="A1749">
        <v>7.2750000000000004</v>
      </c>
      <c r="B1749">
        <v>0.21733163399770422</v>
      </c>
      <c r="C1749" s="203">
        <f t="shared" si="401"/>
        <v>9.0562091886897125E-4</v>
      </c>
      <c r="D1749" s="184">
        <f t="shared" si="402"/>
        <v>8.884141214104609E-3</v>
      </c>
      <c r="T1749" s="182">
        <f t="shared" si="400"/>
        <v>0.10201087297705633</v>
      </c>
      <c r="U1749" s="19">
        <v>1.0067690399906866</v>
      </c>
      <c r="V1749" s="105">
        <f t="shared" si="389"/>
        <v>4.1670000000024743E-3</v>
      </c>
      <c r="W1749" s="143">
        <f t="shared" si="390"/>
        <v>8.8754449677853557</v>
      </c>
      <c r="X1749" s="143">
        <f t="shared" si="391"/>
        <v>0.61929999999999996</v>
      </c>
      <c r="Y1749" s="143">
        <f t="shared" si="392"/>
        <v>8.9963924245602348E-3</v>
      </c>
      <c r="Z1749" s="143">
        <f t="shared" si="393"/>
        <v>15.659936244264669</v>
      </c>
      <c r="AA1749" s="143">
        <f t="shared" si="394"/>
        <v>-83.975132167131278</v>
      </c>
      <c r="AB1749" s="143">
        <f t="shared" si="395"/>
        <v>1.4514367414863503E-4</v>
      </c>
      <c r="AC1749" s="143">
        <f t="shared" si="396"/>
        <v>0.40449654541622376</v>
      </c>
      <c r="AD1749" s="143">
        <f t="shared" si="397"/>
        <v>3.4831695260030923E-2</v>
      </c>
      <c r="AE1749" s="105">
        <f t="shared" si="398"/>
        <v>1.5803454583776272E-2</v>
      </c>
      <c r="AF1749" s="143">
        <f t="shared" si="399"/>
        <v>7.3713732995761144E-2</v>
      </c>
    </row>
    <row r="1750" spans="1:32" x14ac:dyDescent="0.25">
      <c r="A1750">
        <v>7.2791659999999982</v>
      </c>
      <c r="B1750">
        <v>0.1606030946120594</v>
      </c>
      <c r="C1750" s="203">
        <f t="shared" si="401"/>
        <v>7.8723803969373961E-4</v>
      </c>
      <c r="D1750" s="184">
        <f t="shared" si="402"/>
        <v>7.7228051693955862E-3</v>
      </c>
      <c r="T1750" s="182">
        <f t="shared" si="400"/>
        <v>0.10170101687191194</v>
      </c>
      <c r="U1750" s="19">
        <v>1.0037109979956766</v>
      </c>
      <c r="V1750" s="105">
        <f t="shared" si="389"/>
        <v>4.1659999999978936E-3</v>
      </c>
      <c r="W1750" s="143">
        <f t="shared" si="390"/>
        <v>8.8754449677853557</v>
      </c>
      <c r="X1750" s="143">
        <f t="shared" si="391"/>
        <v>0.61929999999999996</v>
      </c>
      <c r="Y1750" s="143">
        <f t="shared" si="392"/>
        <v>8.977304505728867E-3</v>
      </c>
      <c r="Z1750" s="143">
        <f t="shared" si="393"/>
        <v>15.668913548770398</v>
      </c>
      <c r="AA1750" s="143">
        <f t="shared" si="394"/>
        <v>-83.707446200710038</v>
      </c>
      <c r="AB1750" s="143">
        <f t="shared" si="395"/>
        <v>1.4468100235900236E-4</v>
      </c>
      <c r="AC1750" s="143">
        <f t="shared" si="396"/>
        <v>0.40464122641858274</v>
      </c>
      <c r="AD1750" s="143">
        <f t="shared" si="397"/>
        <v>3.4728997205731041E-2</v>
      </c>
      <c r="AE1750" s="105">
        <f t="shared" si="398"/>
        <v>1.5658773581417269E-2</v>
      </c>
      <c r="AF1750" s="143">
        <f t="shared" si="399"/>
        <v>5.4638722689246931E-2</v>
      </c>
    </row>
    <row r="1751" spans="1:32" x14ac:dyDescent="0.25">
      <c r="A1751">
        <v>7.2833330000000007</v>
      </c>
      <c r="B1751">
        <v>0.27406017338334904</v>
      </c>
      <c r="C1751" s="203">
        <f t="shared" si="401"/>
        <v>9.0562091886897125E-4</v>
      </c>
      <c r="D1751" s="184">
        <f t="shared" si="402"/>
        <v>8.884141214104609E-3</v>
      </c>
      <c r="T1751" s="182">
        <f t="shared" si="400"/>
        <v>0.10240955396533363</v>
      </c>
      <c r="U1751" s="19">
        <v>1.0107037154239686</v>
      </c>
      <c r="V1751" s="105">
        <f t="shared" si="389"/>
        <v>4.1670000000024743E-3</v>
      </c>
      <c r="W1751" s="143">
        <f t="shared" si="390"/>
        <v>8.8754449677853557</v>
      </c>
      <c r="X1751" s="143">
        <f t="shared" si="391"/>
        <v>0.61929999999999996</v>
      </c>
      <c r="Y1751" s="143">
        <f t="shared" si="392"/>
        <v>9.0181507720629942E-3</v>
      </c>
      <c r="Z1751" s="143">
        <f t="shared" si="393"/>
        <v>15.67793169954246</v>
      </c>
      <c r="AA1751" s="143">
        <f t="shared" si="394"/>
        <v>-83.997925737433832</v>
      </c>
      <c r="AB1751" s="143">
        <f t="shared" si="395"/>
        <v>1.451830708421001E-4</v>
      </c>
      <c r="AC1751" s="143">
        <f t="shared" si="396"/>
        <v>0.40478640948942485</v>
      </c>
      <c r="AD1751" s="143">
        <f t="shared" si="397"/>
        <v>3.4841149710106524E-2</v>
      </c>
      <c r="AE1751" s="105">
        <f t="shared" si="398"/>
        <v>1.551359051057517E-2</v>
      </c>
      <c r="AF1751" s="143">
        <f t="shared" si="399"/>
        <v>9.2592834177575953E-2</v>
      </c>
    </row>
    <row r="1752" spans="1:32" x14ac:dyDescent="0.25">
      <c r="A1752">
        <v>7.2874999999999996</v>
      </c>
      <c r="B1752">
        <v>0.1606030946120594</v>
      </c>
      <c r="C1752" s="203">
        <f t="shared" si="401"/>
        <v>9.0562091886819908E-4</v>
      </c>
      <c r="D1752" s="184">
        <f t="shared" si="402"/>
        <v>8.8841412140970334E-3</v>
      </c>
      <c r="T1752" s="182">
        <f t="shared" si="400"/>
        <v>0.10170127933414429</v>
      </c>
      <c r="U1752" s="19">
        <v>1.003713588296514</v>
      </c>
      <c r="V1752" s="105">
        <f t="shared" si="389"/>
        <v>4.1669999999989216E-3</v>
      </c>
      <c r="W1752" s="143">
        <f t="shared" si="390"/>
        <v>8.8754449677853557</v>
      </c>
      <c r="X1752" s="143">
        <f t="shared" si="391"/>
        <v>0.61929999999999996</v>
      </c>
      <c r="Y1752" s="143">
        <f t="shared" si="392"/>
        <v>8.9794737549403307E-3</v>
      </c>
      <c r="Z1752" s="143">
        <f t="shared" si="393"/>
        <v>15.686911173297402</v>
      </c>
      <c r="AA1752" s="143">
        <f t="shared" si="394"/>
        <v>-83.548009640039126</v>
      </c>
      <c r="AB1752" s="143">
        <f t="shared" si="395"/>
        <v>1.4440543020314864E-4</v>
      </c>
      <c r="AC1752" s="143">
        <f t="shared" si="396"/>
        <v>0.40493081491962801</v>
      </c>
      <c r="AD1752" s="143">
        <f t="shared" si="397"/>
        <v>3.4654530886293743E-2</v>
      </c>
      <c r="AE1752" s="105">
        <f t="shared" si="398"/>
        <v>1.536918508037202E-2</v>
      </c>
      <c r="AF1752" s="143">
        <f t="shared" si="399"/>
        <v>5.4638581682160063E-2</v>
      </c>
    </row>
    <row r="1753" spans="1:32" x14ac:dyDescent="0.25">
      <c r="A1753">
        <v>7.2916659999999975</v>
      </c>
      <c r="B1753">
        <v>0.21733163399770422</v>
      </c>
      <c r="C1753" s="203">
        <f t="shared" si="401"/>
        <v>7.8723803969373961E-4</v>
      </c>
      <c r="D1753" s="184">
        <f t="shared" si="402"/>
        <v>7.7228051693955862E-3</v>
      </c>
      <c r="T1753" s="182">
        <f t="shared" si="400"/>
        <v>0.10201121853844278</v>
      </c>
      <c r="U1753" s="19">
        <v>1.0067724504164104</v>
      </c>
      <c r="V1753" s="105">
        <f t="shared" si="389"/>
        <v>4.1659999999978936E-3</v>
      </c>
      <c r="W1753" s="143">
        <f t="shared" si="390"/>
        <v>8.8754449677853557</v>
      </c>
      <c r="X1753" s="143">
        <f t="shared" si="391"/>
        <v>0.61929999999999996</v>
      </c>
      <c r="Y1753" s="143">
        <f t="shared" si="392"/>
        <v>8.994252331860117E-3</v>
      </c>
      <c r="Z1753" s="143">
        <f t="shared" si="393"/>
        <v>15.695905425629261</v>
      </c>
      <c r="AA1753" s="143">
        <f t="shared" si="394"/>
        <v>-83.595498174550428</v>
      </c>
      <c r="AB1753" s="143">
        <f t="shared" si="395"/>
        <v>1.4448750998321001E-4</v>
      </c>
      <c r="AC1753" s="143">
        <f t="shared" si="396"/>
        <v>0.40507530242961121</v>
      </c>
      <c r="AD1753" s="143">
        <f t="shared" si="397"/>
        <v>3.4682551604244619E-2</v>
      </c>
      <c r="AE1753" s="105">
        <f t="shared" si="398"/>
        <v>1.522469757038881E-2</v>
      </c>
      <c r="AF1753" s="143">
        <f t="shared" si="399"/>
        <v>7.371348329165861E-2</v>
      </c>
    </row>
    <row r="1754" spans="1:32" x14ac:dyDescent="0.25">
      <c r="A1754">
        <v>7.295833</v>
      </c>
      <c r="B1754">
        <v>0.1606030946120594</v>
      </c>
      <c r="C1754" s="203">
        <f t="shared" si="401"/>
        <v>7.8742700705891004E-4</v>
      </c>
      <c r="D1754" s="184">
        <f t="shared" si="402"/>
        <v>7.7246589392479074E-3</v>
      </c>
      <c r="T1754" s="182">
        <f t="shared" si="400"/>
        <v>0.10170101757797542</v>
      </c>
      <c r="U1754" s="19">
        <v>1.0037110049639815</v>
      </c>
      <c r="V1754" s="105">
        <f t="shared" si="389"/>
        <v>4.1670000000024743E-3</v>
      </c>
      <c r="W1754" s="143">
        <f t="shared" si="390"/>
        <v>8.8754449677853557</v>
      </c>
      <c r="X1754" s="143">
        <f t="shared" si="391"/>
        <v>0.61929999999999996</v>
      </c>
      <c r="Y1754" s="143">
        <f t="shared" si="392"/>
        <v>8.9794594422110997E-3</v>
      </c>
      <c r="Z1754" s="143">
        <f t="shared" si="393"/>
        <v>15.704884885071472</v>
      </c>
      <c r="AA1754" s="143">
        <f t="shared" si="394"/>
        <v>-83.368233223324367</v>
      </c>
      <c r="AB1754" s="143">
        <f t="shared" si="395"/>
        <v>1.4409470238440196E-4</v>
      </c>
      <c r="AC1754" s="143">
        <f t="shared" si="396"/>
        <v>0.40521939713199562</v>
      </c>
      <c r="AD1754" s="143">
        <f t="shared" si="397"/>
        <v>3.4579962175261915E-2</v>
      </c>
      <c r="AE1754" s="105">
        <f t="shared" si="398"/>
        <v>1.5080602868004408E-2</v>
      </c>
      <c r="AF1754" s="143">
        <f t="shared" si="399"/>
        <v>5.4638722309915358E-2</v>
      </c>
    </row>
    <row r="1755" spans="1:32" x14ac:dyDescent="0.25">
      <c r="A1755">
        <v>7.2999999999999989</v>
      </c>
      <c r="B1755">
        <v>0.1606030946120594</v>
      </c>
      <c r="C1755" s="203">
        <f t="shared" si="401"/>
        <v>6.6923309524827832E-4</v>
      </c>
      <c r="D1755" s="184">
        <f t="shared" si="402"/>
        <v>6.5651766643856106E-3</v>
      </c>
      <c r="T1755" s="182">
        <f t="shared" si="400"/>
        <v>0.10170101757797542</v>
      </c>
      <c r="U1755" s="19">
        <v>1.0037110049639815</v>
      </c>
      <c r="V1755" s="105">
        <f t="shared" si="389"/>
        <v>4.1669999999989216E-3</v>
      </c>
      <c r="W1755" s="143">
        <f t="shared" si="390"/>
        <v>8.8754449677853557</v>
      </c>
      <c r="X1755" s="143">
        <f t="shared" si="391"/>
        <v>0.61929999999999996</v>
      </c>
      <c r="Y1755" s="143">
        <f t="shared" si="392"/>
        <v>8.9794594422034444E-3</v>
      </c>
      <c r="Z1755" s="143">
        <f t="shared" si="393"/>
        <v>15.713864344513675</v>
      </c>
      <c r="AA1755" s="143">
        <f t="shared" si="394"/>
        <v>-83.278403596208861</v>
      </c>
      <c r="AB1755" s="143">
        <f t="shared" si="395"/>
        <v>1.4393943972758355E-4</v>
      </c>
      <c r="AC1755" s="143">
        <f t="shared" si="396"/>
        <v>0.40536333657172319</v>
      </c>
      <c r="AD1755" s="143">
        <f t="shared" si="397"/>
        <v>3.4542702118459515E-2</v>
      </c>
      <c r="AE1755" s="105">
        <f t="shared" si="398"/>
        <v>1.4936663428276825E-2</v>
      </c>
      <c r="AF1755" s="143">
        <f t="shared" si="399"/>
        <v>5.4638722309915358E-2</v>
      </c>
    </row>
    <row r="1756" spans="1:32" x14ac:dyDescent="0.25">
      <c r="A1756">
        <v>7.3041660000000004</v>
      </c>
      <c r="B1756">
        <v>0.1606030946120594</v>
      </c>
      <c r="C1756" s="203">
        <f t="shared" si="401"/>
        <v>6.6907249215407178E-4</v>
      </c>
      <c r="D1756" s="184">
        <f t="shared" si="402"/>
        <v>6.5636011480314444E-3</v>
      </c>
      <c r="T1756" s="182">
        <f t="shared" si="400"/>
        <v>0.10170101757797542</v>
      </c>
      <c r="U1756" s="19">
        <v>1.0037110049639815</v>
      </c>
      <c r="V1756" s="105">
        <f t="shared" si="389"/>
        <v>4.1660000000014463E-3</v>
      </c>
      <c r="W1756" s="143">
        <f t="shared" si="390"/>
        <v>8.8754449677853557</v>
      </c>
      <c r="X1756" s="143">
        <f t="shared" si="391"/>
        <v>0.61929999999999996</v>
      </c>
      <c r="Y1756" s="143">
        <f t="shared" si="392"/>
        <v>8.9773045443345863E-3</v>
      </c>
      <c r="Z1756" s="143">
        <f t="shared" si="393"/>
        <v>15.72284164905801</v>
      </c>
      <c r="AA1756" s="143">
        <f t="shared" si="394"/>
        <v>-83.168577303688551</v>
      </c>
      <c r="AB1756" s="143">
        <f t="shared" si="395"/>
        <v>1.4374961458288719E-4</v>
      </c>
      <c r="AC1756" s="143">
        <f t="shared" si="396"/>
        <v>0.4055070861863061</v>
      </c>
      <c r="AD1756" s="143">
        <f t="shared" si="397"/>
        <v>3.4505428368419896E-2</v>
      </c>
      <c r="AE1756" s="105">
        <f t="shared" si="398"/>
        <v>1.4792913813693938E-2</v>
      </c>
      <c r="AF1756" s="143">
        <f t="shared" si="399"/>
        <v>5.4638722309915358E-2</v>
      </c>
    </row>
    <row r="1757" spans="1:32" x14ac:dyDescent="0.25">
      <c r="A1757">
        <v>7.3083329999999993</v>
      </c>
      <c r="B1757">
        <v>0.1606030946120594</v>
      </c>
      <c r="C1757" s="203">
        <f t="shared" si="401"/>
        <v>6.6923309524827832E-4</v>
      </c>
      <c r="D1757" s="184">
        <f t="shared" si="402"/>
        <v>6.5651766643856106E-3</v>
      </c>
      <c r="T1757" s="182">
        <f t="shared" si="400"/>
        <v>0.10170101757797542</v>
      </c>
      <c r="U1757" s="19">
        <v>1.0037110049639815</v>
      </c>
      <c r="V1757" s="105">
        <f t="shared" si="389"/>
        <v>4.1669999999989216E-3</v>
      </c>
      <c r="W1757" s="143">
        <f t="shared" si="390"/>
        <v>8.8754449677853557</v>
      </c>
      <c r="X1757" s="143">
        <f t="shared" si="391"/>
        <v>0.61929999999999996</v>
      </c>
      <c r="Y1757" s="143">
        <f t="shared" si="392"/>
        <v>8.9794594422034444E-3</v>
      </c>
      <c r="Z1757" s="143">
        <f t="shared" si="393"/>
        <v>15.731821108500213</v>
      </c>
      <c r="AA1757" s="143">
        <f t="shared" si="394"/>
        <v>-83.09860216278355</v>
      </c>
      <c r="AB1757" s="143">
        <f t="shared" si="395"/>
        <v>1.4362866866963984E-4</v>
      </c>
      <c r="AC1757" s="143">
        <f t="shared" si="396"/>
        <v>0.40565071485497572</v>
      </c>
      <c r="AD1757" s="143">
        <f t="shared" si="397"/>
        <v>3.446812303088001E-2</v>
      </c>
      <c r="AE1757" s="105">
        <f t="shared" si="398"/>
        <v>1.4649285145024298E-2</v>
      </c>
      <c r="AF1757" s="143">
        <f t="shared" si="399"/>
        <v>5.4638722309915358E-2</v>
      </c>
    </row>
    <row r="1758" spans="1:32" x14ac:dyDescent="0.25">
      <c r="A1758">
        <v>7.3124999999999982</v>
      </c>
      <c r="B1758">
        <v>0.27406017338334904</v>
      </c>
      <c r="C1758" s="203">
        <f t="shared" si="401"/>
        <v>9.0562091886819908E-4</v>
      </c>
      <c r="D1758" s="184">
        <f t="shared" si="402"/>
        <v>8.8841412140970334E-3</v>
      </c>
      <c r="T1758" s="182">
        <f t="shared" si="400"/>
        <v>0.10240955396550105</v>
      </c>
      <c r="U1758" s="19">
        <v>1.0107037154256211</v>
      </c>
      <c r="V1758" s="105">
        <f t="shared" si="389"/>
        <v>4.1669999999989216E-3</v>
      </c>
      <c r="W1758" s="143">
        <f t="shared" si="390"/>
        <v>8.8754449677853557</v>
      </c>
      <c r="X1758" s="143">
        <f t="shared" si="391"/>
        <v>0.61929999999999996</v>
      </c>
      <c r="Y1758" s="143">
        <f t="shared" si="392"/>
        <v>9.0181507720644375E-3</v>
      </c>
      <c r="Z1758" s="143">
        <f t="shared" si="393"/>
        <v>15.740839259272278</v>
      </c>
      <c r="AA1758" s="143">
        <f t="shared" si="394"/>
        <v>-83.365892583813007</v>
      </c>
      <c r="AB1758" s="143">
        <f t="shared" si="395"/>
        <v>1.4409065679364468E-4</v>
      </c>
      <c r="AC1758" s="143">
        <f t="shared" si="396"/>
        <v>0.40579480551176939</v>
      </c>
      <c r="AD1758" s="143">
        <f t="shared" si="397"/>
        <v>3.4578991311178781E-2</v>
      </c>
      <c r="AE1758" s="105">
        <f t="shared" si="398"/>
        <v>1.4505194488230653E-2</v>
      </c>
      <c r="AF1758" s="143">
        <f t="shared" si="399"/>
        <v>9.2592834177424588E-2</v>
      </c>
    </row>
    <row r="1759" spans="1:32" x14ac:dyDescent="0.25">
      <c r="A1759">
        <v>7.3166659999999997</v>
      </c>
      <c r="B1759">
        <v>0.21733163399770422</v>
      </c>
      <c r="C1759" s="203">
        <f t="shared" si="401"/>
        <v>1.0235691347750893E-3</v>
      </c>
      <c r="D1759" s="184">
        <f t="shared" si="402"/>
        <v>1.0041213212143626E-2</v>
      </c>
      <c r="T1759" s="182">
        <f t="shared" si="400"/>
        <v>0.10201087297705637</v>
      </c>
      <c r="U1759" s="19">
        <v>1.006769039990687</v>
      </c>
      <c r="V1759" s="105">
        <f t="shared" si="389"/>
        <v>4.1660000000014463E-3</v>
      </c>
      <c r="W1759" s="143">
        <f t="shared" si="390"/>
        <v>8.8754449677853557</v>
      </c>
      <c r="X1759" s="143">
        <f t="shared" si="391"/>
        <v>0.61929999999999996</v>
      </c>
      <c r="Y1759" s="143">
        <f t="shared" si="392"/>
        <v>8.9942334630930421E-3</v>
      </c>
      <c r="Z1759" s="143">
        <f t="shared" si="393"/>
        <v>15.749833492735371</v>
      </c>
      <c r="AA1759" s="143">
        <f t="shared" si="394"/>
        <v>-83.054450579800417</v>
      </c>
      <c r="AB1759" s="143">
        <f t="shared" si="395"/>
        <v>1.4355235651855093E-4</v>
      </c>
      <c r="AC1759" s="143">
        <f t="shared" si="396"/>
        <v>0.40593835786828791</v>
      </c>
      <c r="AD1759" s="143">
        <f t="shared" si="397"/>
        <v>3.4458078857057393E-2</v>
      </c>
      <c r="AE1759" s="105">
        <f t="shared" si="398"/>
        <v>1.4361642131712102E-2</v>
      </c>
      <c r="AF1759" s="143">
        <f t="shared" si="399"/>
        <v>7.3713732995761116E-2</v>
      </c>
    </row>
    <row r="1760" spans="1:32" x14ac:dyDescent="0.25">
      <c r="A1760">
        <v>7.3208329999999986</v>
      </c>
      <c r="B1760">
        <v>0.21733163399770422</v>
      </c>
      <c r="C1760" s="203">
        <f t="shared" si="401"/>
        <v>9.0562091886819908E-4</v>
      </c>
      <c r="D1760" s="184">
        <f t="shared" si="402"/>
        <v>8.8841412140970334E-3</v>
      </c>
      <c r="T1760" s="182">
        <f t="shared" si="400"/>
        <v>0.10201087297705637</v>
      </c>
      <c r="U1760" s="19">
        <v>1.006769039990687</v>
      </c>
      <c r="V1760" s="105">
        <f t="shared" si="389"/>
        <v>4.1669999999989216E-3</v>
      </c>
      <c r="W1760" s="143">
        <f t="shared" si="390"/>
        <v>8.8754449677853557</v>
      </c>
      <c r="X1760" s="143">
        <f t="shared" si="391"/>
        <v>0.61929999999999996</v>
      </c>
      <c r="Y1760" s="143">
        <f t="shared" si="392"/>
        <v>8.9963924245525673E-3</v>
      </c>
      <c r="Z1760" s="143">
        <f t="shared" si="393"/>
        <v>15.758829885159924</v>
      </c>
      <c r="AA1760" s="143">
        <f t="shared" si="394"/>
        <v>-82.983943755139506</v>
      </c>
      <c r="AB1760" s="143">
        <f t="shared" si="395"/>
        <v>1.4343049163641569E-4</v>
      </c>
      <c r="AC1760" s="143">
        <f t="shared" si="396"/>
        <v>0.40608178835992431</v>
      </c>
      <c r="AD1760" s="143">
        <f t="shared" si="397"/>
        <v>3.4420564347600865E-2</v>
      </c>
      <c r="AE1760" s="105">
        <f t="shared" si="398"/>
        <v>1.4218211640075687E-2</v>
      </c>
      <c r="AF1760" s="143">
        <f t="shared" si="399"/>
        <v>7.3713732995761116E-2</v>
      </c>
    </row>
    <row r="1761" spans="1:32" x14ac:dyDescent="0.25">
      <c r="A1761">
        <v>7.3250000000000011</v>
      </c>
      <c r="B1761">
        <v>0.27406017338334904</v>
      </c>
      <c r="C1761" s="203">
        <f t="shared" si="401"/>
        <v>1.0238148306790323E-3</v>
      </c>
      <c r="D1761" s="184">
        <f t="shared" si="402"/>
        <v>1.0043623488961307E-2</v>
      </c>
      <c r="T1761" s="182">
        <f t="shared" si="400"/>
        <v>0.10240958402883144</v>
      </c>
      <c r="U1761" s="19">
        <v>1.0107040121276234</v>
      </c>
      <c r="V1761" s="105">
        <f t="shared" si="389"/>
        <v>4.1670000000024743E-3</v>
      </c>
      <c r="W1761" s="143">
        <f t="shared" si="390"/>
        <v>8.8754449677853557</v>
      </c>
      <c r="X1761" s="143">
        <f t="shared" si="391"/>
        <v>0.61929999999999996</v>
      </c>
      <c r="Y1761" s="143">
        <f t="shared" si="392"/>
        <v>9.0181524115862475E-3</v>
      </c>
      <c r="Z1761" s="143">
        <f t="shared" si="393"/>
        <v>15.767848037571511</v>
      </c>
      <c r="AA1761" s="143">
        <f t="shared" si="394"/>
        <v>-83.093724465299871</v>
      </c>
      <c r="AB1761" s="143">
        <f t="shared" si="395"/>
        <v>1.4362023799598808E-4</v>
      </c>
      <c r="AC1761" s="143">
        <f t="shared" si="396"/>
        <v>0.40622540859792028</v>
      </c>
      <c r="AD1761" s="143">
        <f t="shared" si="397"/>
        <v>3.4466099831030189E-2</v>
      </c>
      <c r="AE1761" s="105">
        <f t="shared" si="398"/>
        <v>1.4074591402079699E-2</v>
      </c>
      <c r="AF1761" s="143">
        <f t="shared" si="399"/>
        <v>9.2592806995896698E-2</v>
      </c>
    </row>
    <row r="1762" spans="1:32" x14ac:dyDescent="0.25">
      <c r="A1762">
        <v>7.329165999999999</v>
      </c>
      <c r="B1762">
        <v>0.1606030946120594</v>
      </c>
      <c r="C1762" s="203">
        <f t="shared" si="401"/>
        <v>9.0540358723397796E-4</v>
      </c>
      <c r="D1762" s="184">
        <f t="shared" si="402"/>
        <v>8.8820091907653234E-3</v>
      </c>
      <c r="T1762" s="182">
        <f t="shared" si="400"/>
        <v>0.10170127926564596</v>
      </c>
      <c r="U1762" s="19">
        <v>1.0037135876204881</v>
      </c>
      <c r="V1762" s="105">
        <f t="shared" si="389"/>
        <v>4.1659999999978936E-3</v>
      </c>
      <c r="W1762" s="143">
        <f t="shared" si="390"/>
        <v>8.8754449677853557</v>
      </c>
      <c r="X1762" s="143">
        <f t="shared" si="391"/>
        <v>0.61929999999999996</v>
      </c>
      <c r="Y1762" s="143">
        <f t="shared" si="392"/>
        <v>8.9773188498844733E-3</v>
      </c>
      <c r="Z1762" s="143">
        <f t="shared" si="393"/>
        <v>15.776825356421396</v>
      </c>
      <c r="AA1762" s="143">
        <f t="shared" si="394"/>
        <v>-82.627312514555129</v>
      </c>
      <c r="AB1762" s="143">
        <f t="shared" si="395"/>
        <v>1.4281408571672531E-4</v>
      </c>
      <c r="AC1762" s="143">
        <f t="shared" si="396"/>
        <v>0.40636822268363698</v>
      </c>
      <c r="AD1762" s="143">
        <f t="shared" si="397"/>
        <v>3.4280865510513084E-2</v>
      </c>
      <c r="AE1762" s="105">
        <f t="shared" si="398"/>
        <v>1.3931777316362973E-2</v>
      </c>
      <c r="AF1762" s="143">
        <f t="shared" si="399"/>
        <v>5.4638581718960501E-2</v>
      </c>
    </row>
    <row r="1763" spans="1:32" x14ac:dyDescent="0.25">
      <c r="A1763">
        <v>7.3333329999999979</v>
      </c>
      <c r="B1763">
        <v>0.27406017338334904</v>
      </c>
      <c r="C1763" s="203">
        <f t="shared" si="401"/>
        <v>9.0562091886819908E-4</v>
      </c>
      <c r="D1763" s="184">
        <f t="shared" si="402"/>
        <v>8.8841412140970334E-3</v>
      </c>
      <c r="T1763" s="182">
        <f t="shared" si="400"/>
        <v>0.10240955402753962</v>
      </c>
      <c r="U1763" s="19">
        <v>1.0107037160378942</v>
      </c>
      <c r="V1763" s="105">
        <f t="shared" si="389"/>
        <v>4.1669999999989216E-3</v>
      </c>
      <c r="W1763" s="143">
        <f t="shared" si="390"/>
        <v>8.8754449677853557</v>
      </c>
      <c r="X1763" s="143">
        <f t="shared" si="391"/>
        <v>0.61929999999999996</v>
      </c>
      <c r="Y1763" s="143">
        <f t="shared" si="392"/>
        <v>9.0181507754477312E-3</v>
      </c>
      <c r="Z1763" s="143">
        <f t="shared" si="393"/>
        <v>15.785843507196844</v>
      </c>
      <c r="AA1763" s="143">
        <f t="shared" si="394"/>
        <v>-82.912083200130752</v>
      </c>
      <c r="AB1763" s="143">
        <f t="shared" si="395"/>
        <v>1.4330628694972855E-4</v>
      </c>
      <c r="AC1763" s="143">
        <f t="shared" si="396"/>
        <v>0.40651152897058673</v>
      </c>
      <c r="AD1763" s="143">
        <f t="shared" si="397"/>
        <v>3.4390757607335162E-2</v>
      </c>
      <c r="AE1763" s="105">
        <f t="shared" si="398"/>
        <v>1.3788471029413244E-2</v>
      </c>
      <c r="AF1763" s="143">
        <f t="shared" si="399"/>
        <v>9.2592834121332887E-2</v>
      </c>
    </row>
    <row r="1764" spans="1:32" x14ac:dyDescent="0.25">
      <c r="A1764">
        <v>7.3375000000000004</v>
      </c>
      <c r="B1764">
        <v>0.21733163399770422</v>
      </c>
      <c r="C1764" s="203">
        <f t="shared" si="401"/>
        <v>1.0238148306790323E-3</v>
      </c>
      <c r="D1764" s="184">
        <f t="shared" si="402"/>
        <v>1.0043623488961307E-2</v>
      </c>
      <c r="T1764" s="182">
        <f t="shared" si="400"/>
        <v>0.10201087297704124</v>
      </c>
      <c r="U1764" s="19">
        <v>1.0067690399905378</v>
      </c>
      <c r="V1764" s="105">
        <f t="shared" si="389"/>
        <v>4.1670000000024743E-3</v>
      </c>
      <c r="W1764" s="143">
        <f t="shared" si="390"/>
        <v>8.8754449677853557</v>
      </c>
      <c r="X1764" s="143">
        <f t="shared" si="391"/>
        <v>0.61929999999999996</v>
      </c>
      <c r="Y1764" s="143">
        <f t="shared" si="392"/>
        <v>8.9963924245594108E-3</v>
      </c>
      <c r="Z1764" s="143">
        <f t="shared" si="393"/>
        <v>15.794839899621405</v>
      </c>
      <c r="AA1764" s="143">
        <f t="shared" si="394"/>
        <v>-82.621376011594123</v>
      </c>
      <c r="AB1764" s="143">
        <f t="shared" si="395"/>
        <v>1.4280382499037552E-4</v>
      </c>
      <c r="AC1764" s="143">
        <f t="shared" si="396"/>
        <v>0.40665433279557711</v>
      </c>
      <c r="AD1764" s="143">
        <f t="shared" si="397"/>
        <v>3.4270176383559087E-2</v>
      </c>
      <c r="AE1764" s="105">
        <f t="shared" si="398"/>
        <v>1.3645667204422869E-2</v>
      </c>
      <c r="AF1764" s="143">
        <f t="shared" si="399"/>
        <v>7.3713732995772052E-2</v>
      </c>
    </row>
    <row r="1765" spans="1:32" x14ac:dyDescent="0.25">
      <c r="A1765">
        <v>7.3416659999999982</v>
      </c>
      <c r="B1765">
        <v>0.27406017338334904</v>
      </c>
      <c r="C1765" s="203">
        <f t="shared" si="401"/>
        <v>1.0235691347742163E-3</v>
      </c>
      <c r="D1765" s="184">
        <f t="shared" si="402"/>
        <v>1.0041213212135063E-2</v>
      </c>
      <c r="T1765" s="182">
        <f t="shared" si="400"/>
        <v>0.10240958402883148</v>
      </c>
      <c r="U1765" s="19">
        <v>1.0107040121276238</v>
      </c>
      <c r="V1765" s="105">
        <f t="shared" si="389"/>
        <v>4.1659999999978936E-3</v>
      </c>
      <c r="W1765" s="143">
        <f t="shared" si="390"/>
        <v>8.8754449677853557</v>
      </c>
      <c r="X1765" s="143">
        <f t="shared" si="391"/>
        <v>0.61929999999999996</v>
      </c>
      <c r="Y1765" s="143">
        <f t="shared" si="392"/>
        <v>9.0159882281322327E-3</v>
      </c>
      <c r="Z1765" s="143">
        <f t="shared" si="393"/>
        <v>15.803855887849537</v>
      </c>
      <c r="AA1765" s="143">
        <f t="shared" si="394"/>
        <v>-82.710227203448952</v>
      </c>
      <c r="AB1765" s="143">
        <f t="shared" si="395"/>
        <v>1.4295739650738878E-4</v>
      </c>
      <c r="AC1765" s="143">
        <f t="shared" si="396"/>
        <v>0.40679729019208449</v>
      </c>
      <c r="AD1765" s="143">
        <f t="shared" si="397"/>
        <v>3.431526560428734E-2</v>
      </c>
      <c r="AE1765" s="105">
        <f t="shared" si="398"/>
        <v>1.3502709807915481E-2</v>
      </c>
      <c r="AF1765" s="143">
        <f t="shared" si="399"/>
        <v>9.2592806995896657E-2</v>
      </c>
    </row>
    <row r="1766" spans="1:32" x14ac:dyDescent="0.25">
      <c r="A1766">
        <v>7.3458330000000007</v>
      </c>
      <c r="B1766">
        <v>0.1606030946120594</v>
      </c>
      <c r="C1766" s="203">
        <f t="shared" si="401"/>
        <v>9.0562091886897125E-4</v>
      </c>
      <c r="D1766" s="184">
        <f t="shared" si="402"/>
        <v>8.884141214104609E-3</v>
      </c>
      <c r="T1766" s="182">
        <f t="shared" si="400"/>
        <v>0.101701279265646</v>
      </c>
      <c r="U1766" s="19">
        <v>1.0037135876204886</v>
      </c>
      <c r="V1766" s="105">
        <f t="shared" si="389"/>
        <v>4.1670000000024743E-3</v>
      </c>
      <c r="W1766" s="143">
        <f t="shared" si="390"/>
        <v>8.8754449677853557</v>
      </c>
      <c r="X1766" s="143">
        <f t="shared" si="391"/>
        <v>0.61929999999999996</v>
      </c>
      <c r="Y1766" s="143">
        <f t="shared" si="392"/>
        <v>8.9794737512025272E-3</v>
      </c>
      <c r="Z1766" s="143">
        <f t="shared" si="393"/>
        <v>15.812835361600738</v>
      </c>
      <c r="AA1766" s="143">
        <f t="shared" si="394"/>
        <v>-82.284821708972231</v>
      </c>
      <c r="AB1766" s="143">
        <f t="shared" si="395"/>
        <v>1.4222212030266093E-4</v>
      </c>
      <c r="AC1766" s="143">
        <f t="shared" si="396"/>
        <v>0.40693951231238717</v>
      </c>
      <c r="AD1766" s="143">
        <f t="shared" si="397"/>
        <v>3.4130578426344246E-2</v>
      </c>
      <c r="AE1766" s="105">
        <f t="shared" si="398"/>
        <v>1.336048768761282E-2</v>
      </c>
      <c r="AF1766" s="143">
        <f t="shared" si="399"/>
        <v>5.463858171896048E-2</v>
      </c>
    </row>
    <row r="1767" spans="1:32" x14ac:dyDescent="0.25">
      <c r="A1767">
        <v>7.35</v>
      </c>
      <c r="B1767">
        <v>0.21733163399770422</v>
      </c>
      <c r="C1767" s="203">
        <f t="shared" si="401"/>
        <v>7.874270070582387E-4</v>
      </c>
      <c r="D1767" s="184">
        <f t="shared" si="402"/>
        <v>7.7246589392413224E-3</v>
      </c>
      <c r="T1767" s="182">
        <f t="shared" si="400"/>
        <v>0.10201121853854159</v>
      </c>
      <c r="U1767" s="19">
        <v>1.0067724504173854</v>
      </c>
      <c r="V1767" s="105">
        <f t="shared" si="389"/>
        <v>4.1669999999989216E-3</v>
      </c>
      <c r="W1767" s="143">
        <f t="shared" si="390"/>
        <v>8.8754449677853557</v>
      </c>
      <c r="X1767" s="143">
        <f t="shared" si="391"/>
        <v>0.61929999999999996</v>
      </c>
      <c r="Y1767" s="143">
        <f t="shared" si="392"/>
        <v>8.9964112978619375E-3</v>
      </c>
      <c r="Z1767" s="143">
        <f t="shared" si="393"/>
        <v>15.8218317728986</v>
      </c>
      <c r="AA1767" s="143">
        <f t="shared" si="394"/>
        <v>-82.349203661079258</v>
      </c>
      <c r="AB1767" s="143">
        <f t="shared" si="395"/>
        <v>1.423333988780739E-4</v>
      </c>
      <c r="AC1767" s="143">
        <f t="shared" si="396"/>
        <v>0.40708184571126527</v>
      </c>
      <c r="AD1767" s="143">
        <f t="shared" si="397"/>
        <v>3.4157283148094728E-2</v>
      </c>
      <c r="AE1767" s="105">
        <f t="shared" si="398"/>
        <v>1.3218154288734746E-2</v>
      </c>
      <c r="AF1767" s="143">
        <f t="shared" si="399"/>
        <v>7.3713483291587209E-2</v>
      </c>
    </row>
    <row r="1768" spans="1:32" x14ac:dyDescent="0.25">
      <c r="A1768">
        <v>7.3541659999999975</v>
      </c>
      <c r="B1768">
        <v>0.27406017338334904</v>
      </c>
      <c r="C1768" s="203">
        <f t="shared" si="401"/>
        <v>1.0235691347742163E-3</v>
      </c>
      <c r="D1768" s="184">
        <f t="shared" si="402"/>
        <v>1.0041213212135063E-2</v>
      </c>
      <c r="T1768" s="182">
        <f t="shared" si="400"/>
        <v>0.10240958399430201</v>
      </c>
      <c r="U1768" s="19">
        <v>1.0107040117868444</v>
      </c>
      <c r="V1768" s="105">
        <f t="shared" si="389"/>
        <v>4.1659999999978936E-3</v>
      </c>
      <c r="W1768" s="143">
        <f t="shared" si="390"/>
        <v>8.8754449677853557</v>
      </c>
      <c r="X1768" s="143">
        <f t="shared" si="391"/>
        <v>0.61929999999999996</v>
      </c>
      <c r="Y1768" s="143">
        <f t="shared" si="392"/>
        <v>9.0159882262496101E-3</v>
      </c>
      <c r="Z1768" s="143">
        <f t="shared" si="393"/>
        <v>15.830847761124849</v>
      </c>
      <c r="AA1768" s="143">
        <f t="shared" si="394"/>
        <v>-82.437123427387405</v>
      </c>
      <c r="AB1768" s="143">
        <f t="shared" si="395"/>
        <v>1.4248536050746267E-4</v>
      </c>
      <c r="AC1768" s="143">
        <f t="shared" si="396"/>
        <v>0.40722433107177275</v>
      </c>
      <c r="AD1768" s="143">
        <f t="shared" si="397"/>
        <v>3.4201958835221966E-2</v>
      </c>
      <c r="AE1768" s="105">
        <f t="shared" si="398"/>
        <v>1.3075668928227284E-2</v>
      </c>
      <c r="AF1768" s="143">
        <f t="shared" si="399"/>
        <v>9.2592807027116197E-2</v>
      </c>
    </row>
    <row r="1769" spans="1:32" x14ac:dyDescent="0.25">
      <c r="A1769">
        <v>7.358333</v>
      </c>
      <c r="B1769">
        <v>0.1606030946120594</v>
      </c>
      <c r="C1769" s="203">
        <f t="shared" si="401"/>
        <v>9.0562091886897125E-4</v>
      </c>
      <c r="D1769" s="184">
        <f t="shared" si="402"/>
        <v>8.884141214104609E-3</v>
      </c>
      <c r="T1769" s="182">
        <f t="shared" si="400"/>
        <v>0.10170127926572461</v>
      </c>
      <c r="U1769" s="19">
        <v>1.0037135876212644</v>
      </c>
      <c r="V1769" s="105">
        <f t="shared" si="389"/>
        <v>4.1670000000024743E-3</v>
      </c>
      <c r="W1769" s="143">
        <f t="shared" si="390"/>
        <v>8.8754449677853557</v>
      </c>
      <c r="X1769" s="143">
        <f t="shared" si="391"/>
        <v>0.61929999999999996</v>
      </c>
      <c r="Y1769" s="143">
        <f t="shared" si="392"/>
        <v>8.9794737512068241E-3</v>
      </c>
      <c r="Z1769" s="143">
        <f t="shared" si="393"/>
        <v>15.839827234876056</v>
      </c>
      <c r="AA1769" s="143">
        <f t="shared" si="394"/>
        <v>-82.012659916832177</v>
      </c>
      <c r="AB1769" s="143">
        <f t="shared" si="395"/>
        <v>1.4175171243958708E-4</v>
      </c>
      <c r="AC1769" s="143">
        <f t="shared" si="396"/>
        <v>0.40736608278421232</v>
      </c>
      <c r="AD1769" s="143">
        <f t="shared" si="397"/>
        <v>3.4017689570315077E-2</v>
      </c>
      <c r="AE1769" s="105">
        <f t="shared" si="398"/>
        <v>1.2933917215787696E-2</v>
      </c>
      <c r="AF1769" s="143">
        <f t="shared" si="399"/>
        <v>5.4638581718918236E-2</v>
      </c>
    </row>
    <row r="1770" spans="1:32" x14ac:dyDescent="0.25">
      <c r="A1770">
        <v>7.3624999999999989</v>
      </c>
      <c r="B1770">
        <v>0.1606030946120594</v>
      </c>
      <c r="C1770" s="203">
        <f t="shared" si="401"/>
        <v>6.6923309524827832E-4</v>
      </c>
      <c r="D1770" s="184">
        <f t="shared" si="402"/>
        <v>6.5651766643856106E-3</v>
      </c>
      <c r="T1770" s="182">
        <f t="shared" si="400"/>
        <v>0.10170127926572461</v>
      </c>
      <c r="U1770" s="19">
        <v>1.0037135876212644</v>
      </c>
      <c r="V1770" s="105">
        <f t="shared" si="389"/>
        <v>4.1669999999989216E-3</v>
      </c>
      <c r="W1770" s="143">
        <f t="shared" si="390"/>
        <v>8.8754449677853557</v>
      </c>
      <c r="X1770" s="143">
        <f t="shared" si="391"/>
        <v>0.61929999999999996</v>
      </c>
      <c r="Y1770" s="143">
        <f t="shared" si="392"/>
        <v>8.9794737511991688E-3</v>
      </c>
      <c r="Z1770" s="143">
        <f t="shared" si="393"/>
        <v>15.848806708627254</v>
      </c>
      <c r="AA1770" s="143">
        <f t="shared" si="394"/>
        <v>-81.92200963077002</v>
      </c>
      <c r="AB1770" s="143">
        <f t="shared" si="395"/>
        <v>1.4159503134552817E-4</v>
      </c>
      <c r="AC1770" s="143">
        <f t="shared" si="396"/>
        <v>0.40750767781555786</v>
      </c>
      <c r="AD1770" s="143">
        <f t="shared" si="397"/>
        <v>3.3980089115806293E-2</v>
      </c>
      <c r="AE1770" s="105">
        <f t="shared" si="398"/>
        <v>1.2792322184442168E-2</v>
      </c>
      <c r="AF1770" s="143">
        <f t="shared" si="399"/>
        <v>5.4638581718918236E-2</v>
      </c>
    </row>
    <row r="1771" spans="1:32" x14ac:dyDescent="0.25">
      <c r="A1771">
        <v>7.3666660000000004</v>
      </c>
      <c r="B1771">
        <v>0.27406017338334904</v>
      </c>
      <c r="C1771" s="203">
        <f t="shared" si="401"/>
        <v>9.0540358723475013E-4</v>
      </c>
      <c r="D1771" s="184">
        <f t="shared" si="402"/>
        <v>8.882009190772899E-3</v>
      </c>
      <c r="T1771" s="182">
        <f t="shared" si="400"/>
        <v>0.10240955402753962</v>
      </c>
      <c r="U1771" s="19">
        <v>1.0107037160378942</v>
      </c>
      <c r="V1771" s="105">
        <f t="shared" si="389"/>
        <v>4.1660000000014463E-3</v>
      </c>
      <c r="W1771" s="143">
        <f t="shared" si="390"/>
        <v>8.8754449677853557</v>
      </c>
      <c r="X1771" s="143">
        <f t="shared" si="391"/>
        <v>0.61929999999999996</v>
      </c>
      <c r="Y1771" s="143">
        <f t="shared" si="392"/>
        <v>9.0159865924017302E-3</v>
      </c>
      <c r="Z1771" s="143">
        <f t="shared" si="393"/>
        <v>15.857822695219657</v>
      </c>
      <c r="AA1771" s="143">
        <f t="shared" si="394"/>
        <v>-82.163681367634751</v>
      </c>
      <c r="AB1771" s="143">
        <f t="shared" si="395"/>
        <v>1.4201273981375204E-4</v>
      </c>
      <c r="AC1771" s="143">
        <f t="shared" si="396"/>
        <v>0.40764969055537159</v>
      </c>
      <c r="AD1771" s="143">
        <f t="shared" si="397"/>
        <v>3.4088511717163407E-2</v>
      </c>
      <c r="AE1771" s="105">
        <f t="shared" si="398"/>
        <v>1.2650309444628416E-2</v>
      </c>
      <c r="AF1771" s="143">
        <f t="shared" si="399"/>
        <v>9.2592834121332887E-2</v>
      </c>
    </row>
    <row r="1772" spans="1:32" x14ac:dyDescent="0.25">
      <c r="A1772">
        <v>7.3708329999999993</v>
      </c>
      <c r="B1772">
        <v>0.1606030946120594</v>
      </c>
      <c r="C1772" s="203">
        <f t="shared" si="401"/>
        <v>9.0562091886819908E-4</v>
      </c>
      <c r="D1772" s="184">
        <f t="shared" si="402"/>
        <v>8.8841412140970334E-3</v>
      </c>
      <c r="T1772" s="182">
        <f t="shared" si="400"/>
        <v>0.10170127933400253</v>
      </c>
      <c r="U1772" s="19">
        <v>1.0037135882951149</v>
      </c>
      <c r="V1772" s="105">
        <f t="shared" si="389"/>
        <v>4.1669999999989216E-3</v>
      </c>
      <c r="W1772" s="143">
        <f t="shared" si="390"/>
        <v>8.8754449677853557</v>
      </c>
      <c r="X1772" s="143">
        <f t="shared" si="391"/>
        <v>0.61929999999999996</v>
      </c>
      <c r="Y1772" s="143">
        <f t="shared" si="392"/>
        <v>8.97947375493258E-3</v>
      </c>
      <c r="Z1772" s="143">
        <f t="shared" si="393"/>
        <v>15.866802168974589</v>
      </c>
      <c r="AA1772" s="143">
        <f t="shared" si="394"/>
        <v>-81.740176159792341</v>
      </c>
      <c r="AB1772" s="143">
        <f t="shared" si="395"/>
        <v>1.4128074808833279E-4</v>
      </c>
      <c r="AC1772" s="143">
        <f t="shared" si="396"/>
        <v>0.40779097130345993</v>
      </c>
      <c r="AD1772" s="143">
        <f t="shared" si="397"/>
        <v>3.3904667167835217E-2</v>
      </c>
      <c r="AE1772" s="105">
        <f t="shared" si="398"/>
        <v>1.2509028696540083E-2</v>
      </c>
      <c r="AF1772" s="143">
        <f t="shared" si="399"/>
        <v>5.4638581682236224E-2</v>
      </c>
    </row>
    <row r="1773" spans="1:32" x14ac:dyDescent="0.25">
      <c r="A1773">
        <v>7.3749999999999982</v>
      </c>
      <c r="B1773">
        <v>0.21733163399770422</v>
      </c>
      <c r="C1773" s="203">
        <f t="shared" si="401"/>
        <v>7.874270070582387E-4</v>
      </c>
      <c r="D1773" s="184">
        <f t="shared" si="402"/>
        <v>7.7246589392413224E-3</v>
      </c>
      <c r="T1773" s="182">
        <f t="shared" si="400"/>
        <v>0.10201121853844294</v>
      </c>
      <c r="U1773" s="19">
        <v>1.0067724504164119</v>
      </c>
      <c r="V1773" s="105">
        <f t="shared" si="389"/>
        <v>4.1669999999989216E-3</v>
      </c>
      <c r="W1773" s="143">
        <f t="shared" si="390"/>
        <v>8.8754449677853557</v>
      </c>
      <c r="X1773" s="143">
        <f t="shared" si="391"/>
        <v>0.61929999999999996</v>
      </c>
      <c r="Y1773" s="143">
        <f t="shared" si="392"/>
        <v>8.996411297856553E-3</v>
      </c>
      <c r="Z1773" s="143">
        <f t="shared" si="393"/>
        <v>15.875798580272445</v>
      </c>
      <c r="AA1773" s="143">
        <f t="shared" si="394"/>
        <v>-81.803201412974332</v>
      </c>
      <c r="AB1773" s="143">
        <f t="shared" si="395"/>
        <v>1.4138968172826771E-4</v>
      </c>
      <c r="AC1773" s="143">
        <f t="shared" si="396"/>
        <v>0.4079323609851882</v>
      </c>
      <c r="AD1773" s="143">
        <f t="shared" si="397"/>
        <v>3.3930809150061025E-2</v>
      </c>
      <c r="AE1773" s="105">
        <f t="shared" si="398"/>
        <v>1.2367639014811815E-2</v>
      </c>
      <c r="AF1773" s="143">
        <f t="shared" si="399"/>
        <v>7.3713483291658485E-2</v>
      </c>
    </row>
    <row r="1774" spans="1:32" x14ac:dyDescent="0.25">
      <c r="A1774">
        <v>7.3791659999999997</v>
      </c>
      <c r="B1774">
        <v>4.7146015840770022E-2</v>
      </c>
      <c r="C1774" s="203">
        <f t="shared" si="401"/>
        <v>5.5090694461373303E-4</v>
      </c>
      <c r="D1774" s="184">
        <f t="shared" si="402"/>
        <v>5.404397126660721E-3</v>
      </c>
      <c r="T1774" s="182">
        <f t="shared" si="400"/>
        <v>0.10135769535343614</v>
      </c>
      <c r="U1774" s="19">
        <v>1.0003226780501964</v>
      </c>
      <c r="V1774" s="105">
        <f t="shared" si="389"/>
        <v>4.1660000000014463E-3</v>
      </c>
      <c r="W1774" s="143">
        <f t="shared" si="390"/>
        <v>8.8754449677853557</v>
      </c>
      <c r="X1774" s="143">
        <f t="shared" si="391"/>
        <v>0.61929999999999996</v>
      </c>
      <c r="Y1774" s="143">
        <f t="shared" si="392"/>
        <v>8.9585242206637293E-3</v>
      </c>
      <c r="Z1774" s="143">
        <f t="shared" si="393"/>
        <v>15.884757104493108</v>
      </c>
      <c r="AA1774" s="143">
        <f t="shared" si="394"/>
        <v>-81.368253733262549</v>
      </c>
      <c r="AB1774" s="143">
        <f t="shared" si="395"/>
        <v>1.4063791269061798E-4</v>
      </c>
      <c r="AC1774" s="143">
        <f t="shared" si="396"/>
        <v>0.40807299889787885</v>
      </c>
      <c r="AD1774" s="143">
        <f t="shared" si="397"/>
        <v>3.3758500405801521E-2</v>
      </c>
      <c r="AE1774" s="105">
        <f t="shared" si="398"/>
        <v>1.2227001102121196E-2</v>
      </c>
      <c r="AF1774" s="143">
        <f t="shared" si="399"/>
        <v>1.6093859099280457E-2</v>
      </c>
    </row>
    <row r="1775" spans="1:32" x14ac:dyDescent="0.25">
      <c r="A1775">
        <v>7.3833329999999986</v>
      </c>
      <c r="B1775">
        <v>0.1606030946120594</v>
      </c>
      <c r="C1775" s="203">
        <f t="shared" si="401"/>
        <v>4.3284527162835811E-4</v>
      </c>
      <c r="D1775" s="184">
        <f t="shared" si="402"/>
        <v>4.246212114674193E-3</v>
      </c>
      <c r="T1775" s="182">
        <f t="shared" si="400"/>
        <v>0.10170136798010312</v>
      </c>
      <c r="U1775" s="19">
        <v>1.0037144631641068</v>
      </c>
      <c r="V1775" s="105">
        <f t="shared" si="389"/>
        <v>4.1669999999989216E-3</v>
      </c>
      <c r="W1775" s="143">
        <f t="shared" si="390"/>
        <v>8.8754449677853557</v>
      </c>
      <c r="X1775" s="143">
        <f t="shared" si="391"/>
        <v>0.61929999999999996</v>
      </c>
      <c r="Y1775" s="143">
        <f t="shared" si="392"/>
        <v>8.9794786020675598E-3</v>
      </c>
      <c r="Z1775" s="143">
        <f t="shared" si="393"/>
        <v>15.893736583095176</v>
      </c>
      <c r="AA1775" s="143">
        <f t="shared" si="394"/>
        <v>-81.467654118305717</v>
      </c>
      <c r="AB1775" s="143">
        <f t="shared" si="395"/>
        <v>1.4080971756575937E-4</v>
      </c>
      <c r="AC1775" s="143">
        <f t="shared" si="396"/>
        <v>0.4082138086154446</v>
      </c>
      <c r="AD1775" s="143">
        <f t="shared" si="397"/>
        <v>3.3791628885480159E-2</v>
      </c>
      <c r="AE1775" s="105">
        <f t="shared" si="398"/>
        <v>1.2086191384555437E-2</v>
      </c>
      <c r="AF1775" s="143">
        <f t="shared" si="399"/>
        <v>5.4638534057535548E-2</v>
      </c>
    </row>
    <row r="1776" spans="1:32" x14ac:dyDescent="0.25">
      <c r="A1776">
        <v>7.3875000000000011</v>
      </c>
      <c r="B1776">
        <v>0.10387455522641484</v>
      </c>
      <c r="C1776" s="203">
        <f t="shared" si="401"/>
        <v>5.5103918343878827E-4</v>
      </c>
      <c r="D1776" s="184">
        <f t="shared" si="402"/>
        <v>5.4056943895345131E-3</v>
      </c>
      <c r="T1776" s="182">
        <f t="shared" si="400"/>
        <v>0.10148284273013357</v>
      </c>
      <c r="U1776" s="19">
        <v>1.0015577866285079</v>
      </c>
      <c r="V1776" s="105">
        <f t="shared" si="389"/>
        <v>4.1670000000024743E-3</v>
      </c>
      <c r="W1776" s="143">
        <f t="shared" si="390"/>
        <v>8.8754449677853557</v>
      </c>
      <c r="X1776" s="143">
        <f t="shared" si="391"/>
        <v>0.61929999999999996</v>
      </c>
      <c r="Y1776" s="143">
        <f t="shared" si="392"/>
        <v>8.9675248347376169E-3</v>
      </c>
      <c r="Z1776" s="143">
        <f t="shared" si="393"/>
        <v>15.902704107929914</v>
      </c>
      <c r="AA1776" s="143">
        <f t="shared" si="394"/>
        <v>-81.268465766192477</v>
      </c>
      <c r="AB1776" s="143">
        <f t="shared" si="395"/>
        <v>1.4046543791382875E-4</v>
      </c>
      <c r="AC1776" s="143">
        <f t="shared" si="396"/>
        <v>0.40835427405335845</v>
      </c>
      <c r="AD1776" s="143">
        <f t="shared" si="397"/>
        <v>3.3709008378628592E-2</v>
      </c>
      <c r="AE1776" s="105">
        <f t="shared" si="398"/>
        <v>1.1945725946641608E-2</v>
      </c>
      <c r="AF1776" s="143">
        <f t="shared" si="399"/>
        <v>3.5415100387163556E-2</v>
      </c>
    </row>
    <row r="1777" spans="1:32" x14ac:dyDescent="0.25">
      <c r="A1777">
        <v>7.391665999999999</v>
      </c>
      <c r="B1777">
        <v>0.1606030946120594</v>
      </c>
      <c r="C1777" s="203">
        <f t="shared" si="401"/>
        <v>5.5090694461326325E-4</v>
      </c>
      <c r="D1777" s="184">
        <f t="shared" si="402"/>
        <v>5.4043971266561127E-3</v>
      </c>
      <c r="T1777" s="182">
        <f t="shared" si="400"/>
        <v>0.10170122945637558</v>
      </c>
      <c r="U1777" s="19">
        <v>1.0037130960412097</v>
      </c>
      <c r="V1777" s="105">
        <f t="shared" si="389"/>
        <v>4.1659999999978936E-3</v>
      </c>
      <c r="W1777" s="143">
        <f t="shared" si="390"/>
        <v>8.8754449677853557</v>
      </c>
      <c r="X1777" s="143">
        <f t="shared" si="391"/>
        <v>0.61929999999999996</v>
      </c>
      <c r="Y1777" s="143">
        <f t="shared" si="392"/>
        <v>8.9773161269854542E-3</v>
      </c>
      <c r="Z1777" s="143">
        <f t="shared" si="393"/>
        <v>15.9116814240569</v>
      </c>
      <c r="AA1777" s="143">
        <f t="shared" si="394"/>
        <v>-81.266210856194022</v>
      </c>
      <c r="AB1777" s="143">
        <f t="shared" si="395"/>
        <v>1.4046154049903933E-4</v>
      </c>
      <c r="AC1777" s="143">
        <f t="shared" si="396"/>
        <v>0.40849473559385746</v>
      </c>
      <c r="AD1777" s="143">
        <f t="shared" si="397"/>
        <v>3.3716164306075457E-2</v>
      </c>
      <c r="AE1777" s="105">
        <f t="shared" si="398"/>
        <v>1.1805264406142569E-2</v>
      </c>
      <c r="AF1777" s="143">
        <f t="shared" si="399"/>
        <v>5.4638608478793239E-2</v>
      </c>
    </row>
    <row r="1778" spans="1:32" x14ac:dyDescent="0.25">
      <c r="A1778">
        <v>7.3958329999999979</v>
      </c>
      <c r="B1778">
        <v>0.1606030946120594</v>
      </c>
      <c r="C1778" s="203">
        <f t="shared" si="401"/>
        <v>6.6923309524827832E-4</v>
      </c>
      <c r="D1778" s="184">
        <f t="shared" si="402"/>
        <v>6.5651766643856106E-3</v>
      </c>
      <c r="T1778" s="182">
        <f t="shared" si="400"/>
        <v>0.10170122945637558</v>
      </c>
      <c r="U1778" s="19">
        <v>1.0037130960412097</v>
      </c>
      <c r="V1778" s="105">
        <f t="shared" si="389"/>
        <v>4.1669999999989216E-3</v>
      </c>
      <c r="W1778" s="143">
        <f t="shared" si="390"/>
        <v>8.8754449677853557</v>
      </c>
      <c r="X1778" s="143">
        <f t="shared" si="391"/>
        <v>0.61929999999999996</v>
      </c>
      <c r="Y1778" s="143">
        <f t="shared" si="392"/>
        <v>8.9794710276422506E-3</v>
      </c>
      <c r="Z1778" s="143">
        <f t="shared" si="393"/>
        <v>15.920660895084541</v>
      </c>
      <c r="AA1778" s="143">
        <f t="shared" si="394"/>
        <v>-81.194630804676478</v>
      </c>
      <c r="AB1778" s="143">
        <f t="shared" si="395"/>
        <v>1.4033782063811281E-4</v>
      </c>
      <c r="AC1778" s="143">
        <f t="shared" si="396"/>
        <v>0.40863507341449556</v>
      </c>
      <c r="AD1778" s="143">
        <f t="shared" si="397"/>
        <v>3.367838268254119E-2</v>
      </c>
      <c r="AE1778" s="105">
        <f t="shared" si="398"/>
        <v>1.1664926585504456E-2</v>
      </c>
      <c r="AF1778" s="143">
        <f t="shared" si="399"/>
        <v>5.4638608478793239E-2</v>
      </c>
    </row>
    <row r="1779" spans="1:32" x14ac:dyDescent="0.25">
      <c r="A1779">
        <v>7.4</v>
      </c>
      <c r="B1779">
        <v>0.1606030946120594</v>
      </c>
      <c r="C1779" s="203">
        <f t="shared" si="401"/>
        <v>6.6923309524884894E-4</v>
      </c>
      <c r="D1779" s="184">
        <f t="shared" si="402"/>
        <v>6.5651766643912085E-3</v>
      </c>
      <c r="T1779" s="182">
        <f t="shared" si="400"/>
        <v>0.10170122945637558</v>
      </c>
      <c r="U1779" s="19">
        <v>1.0037130960412097</v>
      </c>
      <c r="V1779" s="105">
        <f t="shared" si="389"/>
        <v>4.1670000000024743E-3</v>
      </c>
      <c r="W1779" s="143">
        <f t="shared" si="390"/>
        <v>8.8754449677853557</v>
      </c>
      <c r="X1779" s="143">
        <f t="shared" si="391"/>
        <v>0.61929999999999996</v>
      </c>
      <c r="Y1779" s="143">
        <f t="shared" si="392"/>
        <v>8.9794710276499077E-3</v>
      </c>
      <c r="Z1779" s="143">
        <f t="shared" si="393"/>
        <v>15.929640366112192</v>
      </c>
      <c r="AA1779" s="143">
        <f t="shared" si="394"/>
        <v>-81.103489151445288</v>
      </c>
      <c r="AB1779" s="143">
        <f t="shared" si="395"/>
        <v>1.4018029025886163E-4</v>
      </c>
      <c r="AC1779" s="143">
        <f t="shared" si="396"/>
        <v>0.40877525370475443</v>
      </c>
      <c r="AD1779" s="143">
        <f t="shared" si="397"/>
        <v>3.3640578415833546E-2</v>
      </c>
      <c r="AE1779" s="105">
        <f t="shared" si="398"/>
        <v>1.1524746295245594E-2</v>
      </c>
      <c r="AF1779" s="143">
        <f t="shared" si="399"/>
        <v>5.4638608478793239E-2</v>
      </c>
    </row>
    <row r="1780" spans="1:32" x14ac:dyDescent="0.25">
      <c r="A1780">
        <v>7.4041659999999982</v>
      </c>
      <c r="B1780">
        <v>0.10387455522641484</v>
      </c>
      <c r="C1780" s="203">
        <f t="shared" si="401"/>
        <v>5.5090694461326325E-4</v>
      </c>
      <c r="D1780" s="184">
        <f t="shared" si="402"/>
        <v>5.4043971266561127E-3</v>
      </c>
      <c r="T1780" s="182">
        <f t="shared" si="400"/>
        <v>0.10148284262213315</v>
      </c>
      <c r="U1780" s="19">
        <v>1.0015577855626268</v>
      </c>
      <c r="V1780" s="105">
        <f t="shared" si="389"/>
        <v>4.1659999999978936E-3</v>
      </c>
      <c r="W1780" s="143">
        <f t="shared" si="390"/>
        <v>8.8754449677853557</v>
      </c>
      <c r="X1780" s="143">
        <f t="shared" si="391"/>
        <v>0.61929999999999996</v>
      </c>
      <c r="Y1780" s="143">
        <f t="shared" si="392"/>
        <v>8.9653727950212876E-3</v>
      </c>
      <c r="Z1780" s="143">
        <f t="shared" si="393"/>
        <v>15.938605738907214</v>
      </c>
      <c r="AA1780" s="143">
        <f t="shared" si="394"/>
        <v>-80.885242430765175</v>
      </c>
      <c r="AB1780" s="143">
        <f t="shared" si="395"/>
        <v>1.3980306988310376E-4</v>
      </c>
      <c r="AC1780" s="143">
        <f t="shared" si="396"/>
        <v>0.40891505677463752</v>
      </c>
      <c r="AD1780" s="143">
        <f t="shared" si="397"/>
        <v>3.3558106068932898E-2</v>
      </c>
      <c r="AE1780" s="105">
        <f t="shared" si="398"/>
        <v>1.1384943225362491E-2</v>
      </c>
      <c r="AF1780" s="143">
        <f t="shared" si="399"/>
        <v>3.541510042485313E-2</v>
      </c>
    </row>
    <row r="1781" spans="1:32" x14ac:dyDescent="0.25">
      <c r="A1781">
        <v>7.4083330000000007</v>
      </c>
      <c r="B1781">
        <v>0.1606030946120594</v>
      </c>
      <c r="C1781" s="203">
        <f t="shared" si="401"/>
        <v>5.5103918343878827E-4</v>
      </c>
      <c r="D1781" s="184">
        <f t="shared" si="402"/>
        <v>5.4056943895345131E-3</v>
      </c>
      <c r="T1781" s="182">
        <f t="shared" si="400"/>
        <v>0.10170122945644093</v>
      </c>
      <c r="U1781" s="19">
        <v>1.0037130960418548</v>
      </c>
      <c r="V1781" s="105">
        <f t="shared" si="389"/>
        <v>4.1670000000024743E-3</v>
      </c>
      <c r="W1781" s="143">
        <f t="shared" si="390"/>
        <v>8.8754449677853557</v>
      </c>
      <c r="X1781" s="143">
        <f t="shared" si="391"/>
        <v>0.61929999999999996</v>
      </c>
      <c r="Y1781" s="143">
        <f t="shared" si="392"/>
        <v>8.979471027653483E-3</v>
      </c>
      <c r="Z1781" s="143">
        <f t="shared" si="393"/>
        <v>15.947585209934868</v>
      </c>
      <c r="AA1781" s="143">
        <f t="shared" si="394"/>
        <v>-80.92118538607275</v>
      </c>
      <c r="AB1781" s="143">
        <f t="shared" si="395"/>
        <v>1.3986519413892177E-4</v>
      </c>
      <c r="AC1781" s="143">
        <f t="shared" si="396"/>
        <v>0.40905492196877646</v>
      </c>
      <c r="AD1781" s="143">
        <f t="shared" si="397"/>
        <v>3.3564961396409576E-2</v>
      </c>
      <c r="AE1781" s="105">
        <f t="shared" si="398"/>
        <v>1.1245078031223569E-2</v>
      </c>
      <c r="AF1781" s="143">
        <f t="shared" si="399"/>
        <v>5.4638608478758136E-2</v>
      </c>
    </row>
    <row r="1782" spans="1:32" x14ac:dyDescent="0.25">
      <c r="A1782">
        <v>7.4124999999999996</v>
      </c>
      <c r="B1782">
        <v>0.21733163399770422</v>
      </c>
      <c r="C1782" s="203">
        <f t="shared" si="401"/>
        <v>7.874270070582387E-4</v>
      </c>
      <c r="D1782" s="184">
        <f t="shared" si="402"/>
        <v>7.7246589392413224E-3</v>
      </c>
      <c r="T1782" s="182">
        <f t="shared" si="400"/>
        <v>0.10201121861035874</v>
      </c>
      <c r="U1782" s="19">
        <v>1.0067724511261658</v>
      </c>
      <c r="V1782" s="105">
        <f t="shared" si="389"/>
        <v>4.1669999999989216E-3</v>
      </c>
      <c r="W1782" s="143">
        <f t="shared" si="390"/>
        <v>8.8754449677853557</v>
      </c>
      <c r="X1782" s="143">
        <f t="shared" si="391"/>
        <v>0.61929999999999996</v>
      </c>
      <c r="Y1782" s="143">
        <f t="shared" si="392"/>
        <v>8.9964113017843295E-3</v>
      </c>
      <c r="Z1782" s="143">
        <f t="shared" si="393"/>
        <v>15.956581621236651</v>
      </c>
      <c r="AA1782" s="143">
        <f t="shared" si="394"/>
        <v>-80.982197506963374</v>
      </c>
      <c r="AB1782" s="143">
        <f t="shared" si="395"/>
        <v>1.3997064825569579E-4</v>
      </c>
      <c r="AC1782" s="143">
        <f t="shared" si="396"/>
        <v>0.40919489261703218</v>
      </c>
      <c r="AD1782" s="143">
        <f t="shared" si="397"/>
        <v>3.3590268359906889E-2</v>
      </c>
      <c r="AE1782" s="105">
        <f t="shared" si="398"/>
        <v>1.1105107382967874E-2</v>
      </c>
      <c r="AF1782" s="143">
        <f t="shared" si="399"/>
        <v>7.3713483239692013E-2</v>
      </c>
    </row>
    <row r="1783" spans="1:32" x14ac:dyDescent="0.25">
      <c r="A1783">
        <v>7.4166659999999975</v>
      </c>
      <c r="B1783">
        <v>0.21733163399770422</v>
      </c>
      <c r="C1783" s="203">
        <f t="shared" si="401"/>
        <v>9.0540358723397796E-4</v>
      </c>
      <c r="D1783" s="184">
        <f t="shared" si="402"/>
        <v>8.8820091907653234E-3</v>
      </c>
      <c r="T1783" s="182">
        <f t="shared" si="400"/>
        <v>0.10201121861035874</v>
      </c>
      <c r="U1783" s="19">
        <v>1.0067724511261658</v>
      </c>
      <c r="V1783" s="105">
        <f t="shared" si="389"/>
        <v>4.1659999999978936E-3</v>
      </c>
      <c r="W1783" s="143">
        <f t="shared" si="390"/>
        <v>8.8754449677853557</v>
      </c>
      <c r="X1783" s="143">
        <f t="shared" si="391"/>
        <v>0.61929999999999996</v>
      </c>
      <c r="Y1783" s="143">
        <f t="shared" si="392"/>
        <v>8.9942523357869619E-3</v>
      </c>
      <c r="Z1783" s="143">
        <f t="shared" si="393"/>
        <v>15.965575873572439</v>
      </c>
      <c r="AA1783" s="143">
        <f t="shared" si="394"/>
        <v>-80.871102231336295</v>
      </c>
      <c r="AB1783" s="143">
        <f t="shared" si="395"/>
        <v>1.397786297846444E-4</v>
      </c>
      <c r="AC1783" s="143">
        <f t="shared" si="396"/>
        <v>0.40933467124681683</v>
      </c>
      <c r="AD1783" s="143">
        <f t="shared" si="397"/>
        <v>3.3552239506652683E-2</v>
      </c>
      <c r="AE1783" s="105">
        <f t="shared" si="398"/>
        <v>1.0965328753183229E-2</v>
      </c>
      <c r="AF1783" s="143">
        <f t="shared" si="399"/>
        <v>7.3713483239692013E-2</v>
      </c>
    </row>
    <row r="1784" spans="1:32" x14ac:dyDescent="0.25">
      <c r="A1784">
        <v>7.420833</v>
      </c>
      <c r="B1784">
        <v>0.27406017338334904</v>
      </c>
      <c r="C1784" s="203">
        <f t="shared" si="401"/>
        <v>1.0238148306790323E-3</v>
      </c>
      <c r="D1784" s="184">
        <f t="shared" si="402"/>
        <v>1.0043623488961307E-2</v>
      </c>
      <c r="T1784" s="182">
        <f t="shared" si="400"/>
        <v>0.10240958399429487</v>
      </c>
      <c r="U1784" s="19">
        <v>1.0107040117867738</v>
      </c>
      <c r="V1784" s="105">
        <f t="shared" si="389"/>
        <v>4.1670000000024743E-3</v>
      </c>
      <c r="W1784" s="143">
        <f t="shared" si="390"/>
        <v>8.8754449677853557</v>
      </c>
      <c r="X1784" s="143">
        <f t="shared" si="391"/>
        <v>0.61929999999999996</v>
      </c>
      <c r="Y1784" s="143">
        <f t="shared" si="392"/>
        <v>9.0181524097027854E-3</v>
      </c>
      <c r="Z1784" s="143">
        <f t="shared" si="393"/>
        <v>15.974594025982141</v>
      </c>
      <c r="AA1784" s="143">
        <f t="shared" si="394"/>
        <v>-80.993793728626187</v>
      </c>
      <c r="AB1784" s="143">
        <f t="shared" si="395"/>
        <v>1.3999069131100212E-4</v>
      </c>
      <c r="AC1784" s="143">
        <f t="shared" si="396"/>
        <v>0.40947466193812782</v>
      </c>
      <c r="AD1784" s="143">
        <f t="shared" si="397"/>
        <v>3.359507830835589E-2</v>
      </c>
      <c r="AE1784" s="105">
        <f t="shared" si="398"/>
        <v>1.0825338061872226E-2</v>
      </c>
      <c r="AF1784" s="143">
        <f t="shared" si="399"/>
        <v>9.2592807027122664E-2</v>
      </c>
    </row>
    <row r="1785" spans="1:32" x14ac:dyDescent="0.25">
      <c r="A1785">
        <v>7.4249999999999989</v>
      </c>
      <c r="B1785">
        <v>0.21733163399770422</v>
      </c>
      <c r="C1785" s="203">
        <f t="shared" si="401"/>
        <v>1.0238148306781596E-3</v>
      </c>
      <c r="D1785" s="184">
        <f t="shared" si="402"/>
        <v>1.0043623488952746E-2</v>
      </c>
      <c r="T1785" s="182">
        <f t="shared" si="400"/>
        <v>0.10201087296974456</v>
      </c>
      <c r="U1785" s="19">
        <v>1.0067690399185252</v>
      </c>
      <c r="V1785" s="105">
        <f t="shared" si="389"/>
        <v>4.1669999999989216E-3</v>
      </c>
      <c r="W1785" s="143">
        <f t="shared" si="390"/>
        <v>8.8754449677853557</v>
      </c>
      <c r="X1785" s="143">
        <f t="shared" si="391"/>
        <v>0.61929999999999996</v>
      </c>
      <c r="Y1785" s="143">
        <f t="shared" si="392"/>
        <v>8.9963924241532219E-3</v>
      </c>
      <c r="Z1785" s="143">
        <f t="shared" si="393"/>
        <v>15.983590418406294</v>
      </c>
      <c r="AA1785" s="143">
        <f t="shared" si="394"/>
        <v>-80.706548382487938</v>
      </c>
      <c r="AB1785" s="143">
        <f t="shared" si="395"/>
        <v>1.3949421284357172E-4</v>
      </c>
      <c r="AC1785" s="143">
        <f t="shared" si="396"/>
        <v>0.40961415615097141</v>
      </c>
      <c r="AD1785" s="143">
        <f t="shared" si="397"/>
        <v>3.3475933007825254E-2</v>
      </c>
      <c r="AE1785" s="105">
        <f t="shared" si="398"/>
        <v>1.0685843849028655E-2</v>
      </c>
      <c r="AF1785" s="143">
        <f t="shared" si="399"/>
        <v>7.3713733001044668E-2</v>
      </c>
    </row>
    <row r="1786" spans="1:32" x14ac:dyDescent="0.25">
      <c r="A1786">
        <v>7.4291660000000004</v>
      </c>
      <c r="B1786">
        <v>0.10387455522641484</v>
      </c>
      <c r="C1786" s="203">
        <f t="shared" si="401"/>
        <v>6.6907249215407221E-4</v>
      </c>
      <c r="D1786" s="184">
        <f t="shared" si="402"/>
        <v>6.5636011480314487E-3</v>
      </c>
      <c r="T1786" s="182">
        <f t="shared" si="400"/>
        <v>0.10148311312109456</v>
      </c>
      <c r="U1786" s="19">
        <v>1.0015604551798132</v>
      </c>
      <c r="V1786" s="105">
        <f t="shared" si="389"/>
        <v>4.1660000000014463E-3</v>
      </c>
      <c r="W1786" s="143">
        <f t="shared" si="390"/>
        <v>8.8754449677853557</v>
      </c>
      <c r="X1786" s="143">
        <f t="shared" si="391"/>
        <v>0.61929999999999996</v>
      </c>
      <c r="Y1786" s="143">
        <f t="shared" si="392"/>
        <v>8.9653875943635879E-3</v>
      </c>
      <c r="Z1786" s="143">
        <f t="shared" si="393"/>
        <v>15.992555806000658</v>
      </c>
      <c r="AA1786" s="143">
        <f t="shared" si="394"/>
        <v>-80.337167040559933</v>
      </c>
      <c r="AB1786" s="143">
        <f t="shared" si="395"/>
        <v>1.3885576948842845E-4</v>
      </c>
      <c r="AC1786" s="143">
        <f t="shared" si="396"/>
        <v>0.40975301192045982</v>
      </c>
      <c r="AD1786" s="143">
        <f t="shared" si="397"/>
        <v>3.333071759202598E-2</v>
      </c>
      <c r="AE1786" s="105">
        <f t="shared" si="398"/>
        <v>1.0546988079540227E-2</v>
      </c>
      <c r="AF1786" s="143">
        <f t="shared" si="399"/>
        <v>3.5415006027395383E-2</v>
      </c>
    </row>
    <row r="1787" spans="1:32" x14ac:dyDescent="0.25">
      <c r="A1787">
        <v>7.4333329999999993</v>
      </c>
      <c r="B1787">
        <v>0.27406017338334904</v>
      </c>
      <c r="C1787" s="203">
        <f t="shared" si="401"/>
        <v>7.8742700705823924E-4</v>
      </c>
      <c r="D1787" s="184">
        <f t="shared" si="402"/>
        <v>7.7246589392413276E-3</v>
      </c>
      <c r="T1787" s="182">
        <f t="shared" si="400"/>
        <v>0.10240901512017866</v>
      </c>
      <c r="U1787" s="19">
        <v>1.0106983974357628</v>
      </c>
      <c r="V1787" s="105">
        <f t="shared" si="389"/>
        <v>4.1669999999989216E-3</v>
      </c>
      <c r="W1787" s="143">
        <f t="shared" si="390"/>
        <v>8.8754449677853557</v>
      </c>
      <c r="X1787" s="143">
        <f t="shared" si="391"/>
        <v>0.61929999999999996</v>
      </c>
      <c r="Y1787" s="143">
        <f t="shared" si="392"/>
        <v>9.0181213859172535E-3</v>
      </c>
      <c r="Z1787" s="143">
        <f t="shared" si="393"/>
        <v>16.001573927386573</v>
      </c>
      <c r="AA1787" s="143">
        <f t="shared" si="394"/>
        <v>-80.717335803403373</v>
      </c>
      <c r="AB1787" s="143">
        <f t="shared" si="395"/>
        <v>1.3951285795749829E-4</v>
      </c>
      <c r="AC1787" s="143">
        <f t="shared" si="396"/>
        <v>0.40989252477841731</v>
      </c>
      <c r="AD1787" s="143">
        <f t="shared" si="397"/>
        <v>3.3480407477210081E-2</v>
      </c>
      <c r="AE1787" s="105">
        <f t="shared" si="398"/>
        <v>1.0407475221582729E-2</v>
      </c>
      <c r="AF1787" s="143">
        <f t="shared" si="399"/>
        <v>9.2593321372966164E-2</v>
      </c>
    </row>
    <row r="1788" spans="1:32" x14ac:dyDescent="0.25">
      <c r="A1788">
        <v>7.4374999999999982</v>
      </c>
      <c r="B1788">
        <v>0.1606030946120594</v>
      </c>
      <c r="C1788" s="203">
        <f t="shared" si="401"/>
        <v>9.0562091886819908E-4</v>
      </c>
      <c r="D1788" s="184">
        <f t="shared" si="402"/>
        <v>8.8841412140970334E-3</v>
      </c>
      <c r="T1788" s="182">
        <f t="shared" si="400"/>
        <v>0.10170128057075872</v>
      </c>
      <c r="U1788" s="19">
        <v>1.0037136005009497</v>
      </c>
      <c r="V1788" s="105">
        <f t="shared" si="389"/>
        <v>4.1669999999989216E-3</v>
      </c>
      <c r="W1788" s="143">
        <f t="shared" si="390"/>
        <v>8.8754449677853557</v>
      </c>
      <c r="X1788" s="143">
        <f t="shared" si="391"/>
        <v>0.61929999999999996</v>
      </c>
      <c r="Y1788" s="143">
        <f t="shared" si="392"/>
        <v>8.9794738225579505E-3</v>
      </c>
      <c r="Z1788" s="143">
        <f t="shared" si="393"/>
        <v>16.01055340120913</v>
      </c>
      <c r="AA1788" s="143">
        <f t="shared" si="394"/>
        <v>-80.279784428160511</v>
      </c>
      <c r="AB1788" s="143">
        <f t="shared" si="395"/>
        <v>1.3875658865975974E-4</v>
      </c>
      <c r="AC1788" s="143">
        <f t="shared" si="396"/>
        <v>0.41003128136707706</v>
      </c>
      <c r="AD1788" s="143">
        <f t="shared" si="397"/>
        <v>3.329891736496176E-2</v>
      </c>
      <c r="AE1788" s="105">
        <f t="shared" si="398"/>
        <v>1.0268718632922969E-2</v>
      </c>
      <c r="AF1788" s="143">
        <f t="shared" si="399"/>
        <v>5.4638581017794202E-2</v>
      </c>
    </row>
    <row r="1789" spans="1:32" x14ac:dyDescent="0.25">
      <c r="A1789">
        <v>7.4416659999999997</v>
      </c>
      <c r="B1789">
        <v>0.1606030946120594</v>
      </c>
      <c r="C1789" s="203">
        <f t="shared" si="401"/>
        <v>6.6907249215407178E-4</v>
      </c>
      <c r="D1789" s="184">
        <f t="shared" si="402"/>
        <v>6.5636011480314444E-3</v>
      </c>
      <c r="T1789" s="182">
        <f t="shared" si="400"/>
        <v>0.10170128057075872</v>
      </c>
      <c r="U1789" s="19">
        <v>1.0037136005009497</v>
      </c>
      <c r="V1789" s="105">
        <f t="shared" si="389"/>
        <v>4.1660000000014463E-3</v>
      </c>
      <c r="W1789" s="143">
        <f t="shared" si="390"/>
        <v>8.8754449677853557</v>
      </c>
      <c r="X1789" s="143">
        <f t="shared" si="391"/>
        <v>0.61929999999999996</v>
      </c>
      <c r="Y1789" s="143">
        <f t="shared" si="392"/>
        <v>8.9773189212380821E-3</v>
      </c>
      <c r="Z1789" s="143">
        <f t="shared" si="393"/>
        <v>16.019530720130369</v>
      </c>
      <c r="AA1789" s="143">
        <f t="shared" si="394"/>
        <v>-80.168874623998278</v>
      </c>
      <c r="AB1789" s="143">
        <f t="shared" si="395"/>
        <v>1.3856489075991991E-4</v>
      </c>
      <c r="AC1789" s="143">
        <f t="shared" si="396"/>
        <v>0.41016984625783698</v>
      </c>
      <c r="AD1789" s="143">
        <f t="shared" si="397"/>
        <v>3.3260895525653339E-2</v>
      </c>
      <c r="AE1789" s="105">
        <f t="shared" si="398"/>
        <v>1.0130153742163049E-2</v>
      </c>
      <c r="AF1789" s="143">
        <f t="shared" si="399"/>
        <v>5.4638581017794202E-2</v>
      </c>
    </row>
    <row r="1790" spans="1:32" x14ac:dyDescent="0.25">
      <c r="A1790">
        <v>7.4458329999999986</v>
      </c>
      <c r="B1790">
        <v>0.1606030946120594</v>
      </c>
      <c r="C1790" s="203">
        <f t="shared" si="401"/>
        <v>6.6923309524827832E-4</v>
      </c>
      <c r="D1790" s="184">
        <f t="shared" si="402"/>
        <v>6.5651766643856106E-3</v>
      </c>
      <c r="T1790" s="182">
        <f t="shared" si="400"/>
        <v>0.10170128057075872</v>
      </c>
      <c r="U1790" s="19">
        <v>1.0037136005009497</v>
      </c>
      <c r="V1790" s="105">
        <f t="shared" si="389"/>
        <v>4.1669999999989216E-3</v>
      </c>
      <c r="W1790" s="143">
        <f t="shared" si="390"/>
        <v>8.8754449677853557</v>
      </c>
      <c r="X1790" s="143">
        <f t="shared" si="391"/>
        <v>0.61929999999999996</v>
      </c>
      <c r="Y1790" s="143">
        <f t="shared" si="392"/>
        <v>8.9794738225579505E-3</v>
      </c>
      <c r="Z1790" s="143">
        <f t="shared" si="393"/>
        <v>16.028510193952926</v>
      </c>
      <c r="AA1790" s="143">
        <f t="shared" si="394"/>
        <v>-80.096375450569937</v>
      </c>
      <c r="AB1790" s="143">
        <f t="shared" si="395"/>
        <v>1.3843958227712782E-4</v>
      </c>
      <c r="AC1790" s="143">
        <f t="shared" si="396"/>
        <v>0.41030828584011408</v>
      </c>
      <c r="AD1790" s="143">
        <f t="shared" si="397"/>
        <v>3.322284191916574E-2</v>
      </c>
      <c r="AE1790" s="105">
        <f t="shared" si="398"/>
        <v>9.991714159885921E-3</v>
      </c>
      <c r="AF1790" s="143">
        <f t="shared" si="399"/>
        <v>5.4638581017794202E-2</v>
      </c>
    </row>
    <row r="1791" spans="1:32" x14ac:dyDescent="0.25">
      <c r="A1791">
        <v>7.4500000000000011</v>
      </c>
      <c r="B1791">
        <v>0.27406017338334904</v>
      </c>
      <c r="C1791" s="203">
        <f t="shared" si="401"/>
        <v>9.0562091886897125E-4</v>
      </c>
      <c r="D1791" s="184">
        <f t="shared" si="402"/>
        <v>8.884141214104609E-3</v>
      </c>
      <c r="T1791" s="182">
        <f t="shared" si="400"/>
        <v>0.10240955402784896</v>
      </c>
      <c r="U1791" s="19">
        <v>1.0107037160409471</v>
      </c>
      <c r="V1791" s="105">
        <f t="shared" si="389"/>
        <v>4.1670000000024743E-3</v>
      </c>
      <c r="W1791" s="143">
        <f t="shared" si="390"/>
        <v>8.8754449677853557</v>
      </c>
      <c r="X1791" s="143">
        <f t="shared" si="391"/>
        <v>0.61929999999999996</v>
      </c>
      <c r="Y1791" s="143">
        <f t="shared" si="392"/>
        <v>9.0181507754722896E-3</v>
      </c>
      <c r="Z1791" s="143">
        <f t="shared" si="393"/>
        <v>16.037528344728397</v>
      </c>
      <c r="AA1791" s="143">
        <f t="shared" si="394"/>
        <v>-80.348781598400464</v>
      </c>
      <c r="AB1791" s="143">
        <f t="shared" si="395"/>
        <v>1.3887584423621487E-4</v>
      </c>
      <c r="AC1791" s="143">
        <f t="shared" si="396"/>
        <v>0.4104471616843503</v>
      </c>
      <c r="AD1791" s="143">
        <f t="shared" si="397"/>
        <v>3.3327536413758678E-2</v>
      </c>
      <c r="AE1791" s="105">
        <f t="shared" si="398"/>
        <v>9.8528383156497069E-3</v>
      </c>
      <c r="AF1791" s="143">
        <f t="shared" si="399"/>
        <v>9.259283412105318E-2</v>
      </c>
    </row>
    <row r="1792" spans="1:32" x14ac:dyDescent="0.25">
      <c r="A1792">
        <v>7.454165999999999</v>
      </c>
      <c r="B1792">
        <v>0.21733163399770422</v>
      </c>
      <c r="C1792" s="203">
        <f t="shared" si="401"/>
        <v>1.0235691347742163E-3</v>
      </c>
      <c r="D1792" s="184">
        <f t="shared" si="402"/>
        <v>1.0041213212135063E-2</v>
      </c>
      <c r="T1792" s="182">
        <f t="shared" si="400"/>
        <v>0.10201087297704113</v>
      </c>
      <c r="U1792" s="19">
        <v>1.0067690399905367</v>
      </c>
      <c r="V1792" s="105">
        <f t="shared" si="389"/>
        <v>4.1659999999978936E-3</v>
      </c>
      <c r="W1792" s="143">
        <f t="shared" si="390"/>
        <v>8.8754449677853557</v>
      </c>
      <c r="X1792" s="143">
        <f t="shared" si="391"/>
        <v>0.61929999999999996</v>
      </c>
      <c r="Y1792" s="143">
        <f t="shared" si="392"/>
        <v>8.9942334630845385E-3</v>
      </c>
      <c r="Z1792" s="143">
        <f t="shared" si="393"/>
        <v>16.046522578191482</v>
      </c>
      <c r="AA1792" s="143">
        <f t="shared" si="394"/>
        <v>-80.043531699803196</v>
      </c>
      <c r="AB1792" s="143">
        <f t="shared" si="395"/>
        <v>1.3834824647396632E-4</v>
      </c>
      <c r="AC1792" s="143">
        <f t="shared" si="396"/>
        <v>0.41058550993082427</v>
      </c>
      <c r="AD1792" s="143">
        <f t="shared" si="397"/>
        <v>3.320889257658096E-2</v>
      </c>
      <c r="AE1792" s="105">
        <f t="shared" si="398"/>
        <v>9.7144900691757408E-3</v>
      </c>
      <c r="AF1792" s="143">
        <f t="shared" si="399"/>
        <v>7.3713732995772135E-2</v>
      </c>
    </row>
    <row r="1793" spans="1:32" x14ac:dyDescent="0.25">
      <c r="A1793">
        <v>7.4583329999999979</v>
      </c>
      <c r="B1793">
        <v>4.7146015840770022E-2</v>
      </c>
      <c r="C1793" s="203">
        <f t="shared" si="401"/>
        <v>5.5103918343831838E-4</v>
      </c>
      <c r="D1793" s="184">
        <f t="shared" si="402"/>
        <v>5.4056943895299039E-3</v>
      </c>
      <c r="T1793" s="182">
        <f t="shared" si="400"/>
        <v>0.10135769604421359</v>
      </c>
      <c r="U1793" s="19">
        <v>1.0003226848676396</v>
      </c>
      <c r="V1793" s="105">
        <f t="shared" ref="V1793:V1856" si="403">+A1793-A1792</f>
        <v>4.1669999999989216E-3</v>
      </c>
      <c r="W1793" s="143">
        <f t="shared" ref="W1793:W1856" si="404">IF(AND(T1793&lt;=$O$55,T1793&gt;$M$55),$P$55,IF(AND(T1793&lt;=$O$56,T1793&gt;$M$56),$P$56,IF(AND(T1793&lt;=$O$57,T1793&gt;$M$57),$P$57,IF(AND(T1793&lt;=$O$58,T1793&gt;$M$58),$P$58,IF(AND(T1793&lt;=$O$59,T1793&gt;$M$59),$P$59,"a N/A")))))</f>
        <v>8.8754449677853557</v>
      </c>
      <c r="X1793" s="143">
        <f t="shared" ref="X1793:X1856" si="405">IF(AND(T1793&lt;=$O$55,T1793&gt;$M$55),$Q$55,IF(AND(T1793&lt;=$O$56,T1793&gt;$M$56),$Q$56,IF(AND(T1793&lt;=$O$57,T1793&gt;$M$57),$Q$57,IF(AND(T1793&lt;=$O$58,T1793&gt;$M$58),$Q$58,IF(AND(T1793&lt;=$O$59,T1793&gt;$M$59),$Q$59,"Valor no encontrado para Po")))))</f>
        <v>0.61929999999999996</v>
      </c>
      <c r="Y1793" s="143">
        <f t="shared" ref="Y1793:Y1856" si="406">IF(OR(Z1792&gt;=($V$1-$X$1)/2,Z1792&gt;=$Z$1/2),0,W1793*T1793^X1793*V1793)</f>
        <v>8.9606746483537874E-3</v>
      </c>
      <c r="Z1793" s="143">
        <f t="shared" ref="Z1793:Z1856" si="407">+Z1792+Y1793</f>
        <v>16.055483252839835</v>
      </c>
      <c r="AA1793" s="143">
        <f t="shared" ref="AA1793:AA1856" si="408">2*$AD$1*PI()*((Z1793+$X$1/2)*(2*Z1793-$Z$1)+(Z1793+$X$1/2)^2-($V$1/2)^2)*Y1793</f>
        <v>-79.653355053638236</v>
      </c>
      <c r="AB1793" s="143">
        <f t="shared" ref="AB1793:AB1856" si="409">-AA1793*0.000000001*$AB$1</f>
        <v>1.3767386025354735E-4</v>
      </c>
      <c r="AC1793" s="143">
        <f t="shared" ref="AC1793:AC1856" si="410">+AC1792+AB1793</f>
        <v>0.41072318379107781</v>
      </c>
      <c r="AD1793" s="143">
        <f t="shared" ref="AD1793:AD1856" si="411">+AB1793/V1793</f>
        <v>3.3039083334193177E-2</v>
      </c>
      <c r="AE1793" s="105">
        <f t="shared" ref="AE1793:AE1856" si="412">+AE1792-AB1793</f>
        <v>9.5768162089221939E-3</v>
      </c>
      <c r="AF1793" s="143">
        <f t="shared" ref="AF1793:AF1856" si="413">B1793*9.81/(T1793*1000000*$AH$1)</f>
        <v>1.6093858989596876E-2</v>
      </c>
    </row>
    <row r="1794" spans="1:32" x14ac:dyDescent="0.25">
      <c r="A1794">
        <v>7.4625000000000004</v>
      </c>
      <c r="B1794">
        <v>0.21733163399770422</v>
      </c>
      <c r="C1794" s="203">
        <f t="shared" si="401"/>
        <v>5.5103918343878827E-4</v>
      </c>
      <c r="D1794" s="184">
        <f t="shared" si="402"/>
        <v>5.4056943895345131E-3</v>
      </c>
      <c r="T1794" s="182">
        <f t="shared" si="400"/>
        <v>0.10201141676626846</v>
      </c>
      <c r="U1794" s="19">
        <v>1.0067744067729432</v>
      </c>
      <c r="V1794" s="105">
        <f t="shared" si="403"/>
        <v>4.1670000000024743E-3</v>
      </c>
      <c r="W1794" s="143">
        <f t="shared" si="404"/>
        <v>8.8754449677853557</v>
      </c>
      <c r="X1794" s="143">
        <f t="shared" si="405"/>
        <v>0.61929999999999996</v>
      </c>
      <c r="Y1794" s="143">
        <f t="shared" si="406"/>
        <v>8.9964221243348831E-3</v>
      </c>
      <c r="Z1794" s="143">
        <f t="shared" si="407"/>
        <v>16.064479674964169</v>
      </c>
      <c r="AA1794" s="143">
        <f t="shared" si="408"/>
        <v>-79.878813142371754</v>
      </c>
      <c r="AB1794" s="143">
        <f t="shared" si="409"/>
        <v>1.3806354484850793E-4</v>
      </c>
      <c r="AC1794" s="143">
        <f t="shared" si="410"/>
        <v>0.41086124733592633</v>
      </c>
      <c r="AD1794" s="143">
        <f t="shared" si="411"/>
        <v>3.313260015560978E-2</v>
      </c>
      <c r="AE1794" s="105">
        <f t="shared" si="412"/>
        <v>9.4387526640736866E-3</v>
      </c>
      <c r="AF1794" s="143">
        <f t="shared" si="413"/>
        <v>7.3713340052166607E-2</v>
      </c>
    </row>
    <row r="1795" spans="1:32" x14ac:dyDescent="0.25">
      <c r="A1795">
        <v>7.4666659999999982</v>
      </c>
      <c r="B1795">
        <v>0.27406017338334904</v>
      </c>
      <c r="C1795" s="203">
        <f t="shared" si="401"/>
        <v>1.0235691347742163E-3</v>
      </c>
      <c r="D1795" s="184">
        <f t="shared" si="402"/>
        <v>1.0041213212135063E-2</v>
      </c>
      <c r="T1795" s="182">
        <f t="shared" si="400"/>
        <v>0.10240958397442358</v>
      </c>
      <c r="U1795" s="19">
        <v>1.0107040115906596</v>
      </c>
      <c r="V1795" s="105">
        <f t="shared" si="403"/>
        <v>4.1659999999978936E-3</v>
      </c>
      <c r="W1795" s="143">
        <f t="shared" si="404"/>
        <v>8.8754449677853557</v>
      </c>
      <c r="X1795" s="143">
        <f t="shared" si="405"/>
        <v>0.61929999999999996</v>
      </c>
      <c r="Y1795" s="143">
        <f t="shared" si="406"/>
        <v>9.0159882251657931E-3</v>
      </c>
      <c r="Z1795" s="143">
        <f t="shared" si="407"/>
        <v>16.073495663189334</v>
      </c>
      <c r="AA1795" s="143">
        <f t="shared" si="408"/>
        <v>-79.959773607182726</v>
      </c>
      <c r="AB1795" s="143">
        <f t="shared" si="409"/>
        <v>1.3820347793369868E-4</v>
      </c>
      <c r="AC1795" s="143">
        <f t="shared" si="410"/>
        <v>0.41099945081386002</v>
      </c>
      <c r="AD1795" s="143">
        <f t="shared" si="411"/>
        <v>3.3174142566915164E-2</v>
      </c>
      <c r="AE1795" s="105">
        <f t="shared" si="412"/>
        <v>9.3005491861399871E-3</v>
      </c>
      <c r="AF1795" s="143">
        <f t="shared" si="413"/>
        <v>9.2592807045089112E-2</v>
      </c>
    </row>
    <row r="1796" spans="1:32" x14ac:dyDescent="0.25">
      <c r="A1796">
        <v>7.4708330000000007</v>
      </c>
      <c r="B1796">
        <v>0.27406017338334904</v>
      </c>
      <c r="C1796" s="203">
        <f t="shared" si="401"/>
        <v>1.1420087424890936E-3</v>
      </c>
      <c r="D1796" s="184">
        <f t="shared" si="402"/>
        <v>1.1203105763818009E-2</v>
      </c>
      <c r="T1796" s="182">
        <f t="shared" ref="T1796:T1859" si="414">+U1796/1000000*101325</f>
        <v>0.10240958397442358</v>
      </c>
      <c r="U1796" s="19">
        <v>1.0107040115906596</v>
      </c>
      <c r="V1796" s="105">
        <f t="shared" si="403"/>
        <v>4.1670000000024743E-3</v>
      </c>
      <c r="W1796" s="143">
        <f t="shared" si="404"/>
        <v>8.8754449677853557</v>
      </c>
      <c r="X1796" s="143">
        <f t="shared" si="405"/>
        <v>0.61929999999999996</v>
      </c>
      <c r="Y1796" s="143">
        <f t="shared" si="406"/>
        <v>9.0181524086190984E-3</v>
      </c>
      <c r="Z1796" s="143">
        <f t="shared" si="407"/>
        <v>16.082513815597952</v>
      </c>
      <c r="AA1796" s="143">
        <f t="shared" si="408"/>
        <v>-79.886101158378835</v>
      </c>
      <c r="AB1796" s="143">
        <f t="shared" si="409"/>
        <v>1.380761415469974E-4</v>
      </c>
      <c r="AC1796" s="143">
        <f t="shared" si="410"/>
        <v>0.41113752695540701</v>
      </c>
      <c r="AD1796" s="143">
        <f t="shared" si="411"/>
        <v>3.3135623121409989E-2</v>
      </c>
      <c r="AE1796" s="105">
        <f t="shared" si="412"/>
        <v>9.1624730445929899E-3</v>
      </c>
      <c r="AF1796" s="143">
        <f t="shared" si="413"/>
        <v>9.2592807045089112E-2</v>
      </c>
    </row>
    <row r="1797" spans="1:32" x14ac:dyDescent="0.25">
      <c r="A1797">
        <v>7.4749999999999996</v>
      </c>
      <c r="B1797">
        <v>0.27406017338334904</v>
      </c>
      <c r="C1797" s="203">
        <f t="shared" si="401"/>
        <v>1.1420087424881199E-3</v>
      </c>
      <c r="D1797" s="184">
        <f t="shared" si="402"/>
        <v>1.1203105763808457E-2</v>
      </c>
      <c r="T1797" s="182">
        <f t="shared" si="414"/>
        <v>0.10240958397442358</v>
      </c>
      <c r="U1797" s="19">
        <v>1.0107040115906596</v>
      </c>
      <c r="V1797" s="105">
        <f t="shared" si="403"/>
        <v>4.1669999999989216E-3</v>
      </c>
      <c r="W1797" s="143">
        <f t="shared" si="404"/>
        <v>8.8754449677853557</v>
      </c>
      <c r="X1797" s="143">
        <f t="shared" si="405"/>
        <v>0.61929999999999996</v>
      </c>
      <c r="Y1797" s="143">
        <f t="shared" si="406"/>
        <v>9.0181524086114101E-3</v>
      </c>
      <c r="Z1797" s="143">
        <f t="shared" si="407"/>
        <v>16.091531968006564</v>
      </c>
      <c r="AA1797" s="143">
        <f t="shared" si="408"/>
        <v>-79.793179994246145</v>
      </c>
      <c r="AB1797" s="143">
        <f t="shared" si="409"/>
        <v>1.3791553543873259E-4</v>
      </c>
      <c r="AC1797" s="143">
        <f t="shared" si="410"/>
        <v>0.41127544249084574</v>
      </c>
      <c r="AD1797" s="143">
        <f t="shared" si="411"/>
        <v>3.3097080738845278E-2</v>
      </c>
      <c r="AE1797" s="105">
        <f t="shared" si="412"/>
        <v>9.0245575091542577E-3</v>
      </c>
      <c r="AF1797" s="143">
        <f t="shared" si="413"/>
        <v>9.2592807045089112E-2</v>
      </c>
    </row>
    <row r="1798" spans="1:32" x14ac:dyDescent="0.25">
      <c r="A1798">
        <v>7.4791659999999975</v>
      </c>
      <c r="B1798">
        <v>4.7146015840770022E-2</v>
      </c>
      <c r="C1798" s="203">
        <f t="shared" si="401"/>
        <v>6.690724921535017E-4</v>
      </c>
      <c r="D1798" s="184">
        <f t="shared" si="402"/>
        <v>6.5636011480258516E-3</v>
      </c>
      <c r="T1798" s="182">
        <f t="shared" si="414"/>
        <v>0.10135756868889817</v>
      </c>
      <c r="U1798" s="19">
        <v>1.0003214279684003</v>
      </c>
      <c r="V1798" s="105">
        <f t="shared" si="403"/>
        <v>4.1659999999978936E-3</v>
      </c>
      <c r="W1798" s="143">
        <f t="shared" si="404"/>
        <v>8.8754449677853557</v>
      </c>
      <c r="X1798" s="143">
        <f t="shared" si="405"/>
        <v>0.61929999999999996</v>
      </c>
      <c r="Y1798" s="143">
        <f t="shared" si="406"/>
        <v>8.9585172874202777E-3</v>
      </c>
      <c r="Z1798" s="143">
        <f t="shared" si="407"/>
        <v>16.100490485293985</v>
      </c>
      <c r="AA1798" s="143">
        <f t="shared" si="408"/>
        <v>-79.173774008434378</v>
      </c>
      <c r="AB1798" s="143">
        <f t="shared" si="409"/>
        <v>1.3684494634586344E-4</v>
      </c>
      <c r="AC1798" s="143">
        <f t="shared" si="410"/>
        <v>0.4114122874371916</v>
      </c>
      <c r="AD1798" s="143">
        <f t="shared" si="411"/>
        <v>3.2848042809873412E-2</v>
      </c>
      <c r="AE1798" s="105">
        <f t="shared" si="412"/>
        <v>8.8877125628083944E-3</v>
      </c>
      <c r="AF1798" s="143">
        <f t="shared" si="413"/>
        <v>1.6093879211456125E-2</v>
      </c>
    </row>
    <row r="1799" spans="1:32" x14ac:dyDescent="0.25">
      <c r="A1799">
        <v>7.483333</v>
      </c>
      <c r="B1799">
        <v>0.27406017338334904</v>
      </c>
      <c r="C1799" s="203">
        <f t="shared" si="401"/>
        <v>6.6923309524884937E-4</v>
      </c>
      <c r="D1799" s="184">
        <f t="shared" si="402"/>
        <v>6.5651766643912129E-3</v>
      </c>
      <c r="T1799" s="182">
        <f t="shared" si="414"/>
        <v>0.10240937492365822</v>
      </c>
      <c r="U1799" s="19">
        <v>1.010701948420017</v>
      </c>
      <c r="V1799" s="105">
        <f t="shared" si="403"/>
        <v>4.1670000000024743E-3</v>
      </c>
      <c r="W1799" s="143">
        <f t="shared" si="404"/>
        <v>8.8754449677853557</v>
      </c>
      <c r="X1799" s="143">
        <f t="shared" si="405"/>
        <v>0.61929999999999996</v>
      </c>
      <c r="Y1799" s="143">
        <f t="shared" si="406"/>
        <v>9.0181410079594789E-3</v>
      </c>
      <c r="Z1799" s="143">
        <f t="shared" si="407"/>
        <v>16.109508626301945</v>
      </c>
      <c r="AA1799" s="143">
        <f t="shared" si="408"/>
        <v>-79.607686629617916</v>
      </c>
      <c r="AB1799" s="143">
        <f t="shared" si="409"/>
        <v>1.3759492637534048E-4</v>
      </c>
      <c r="AC1799" s="143">
        <f t="shared" si="410"/>
        <v>0.41154988236356693</v>
      </c>
      <c r="AD1799" s="143">
        <f t="shared" si="411"/>
        <v>3.3020140718804603E-2</v>
      </c>
      <c r="AE1799" s="105">
        <f t="shared" si="412"/>
        <v>8.7501176364330538E-3</v>
      </c>
      <c r="AF1799" s="143">
        <f t="shared" si="413"/>
        <v>9.2592996057054039E-2</v>
      </c>
    </row>
    <row r="1800" spans="1:32" x14ac:dyDescent="0.25">
      <c r="A1800">
        <v>7.4874999999999989</v>
      </c>
      <c r="B1800">
        <v>0.27406017338334904</v>
      </c>
      <c r="C1800" s="203">
        <f t="shared" si="401"/>
        <v>1.1420087424881199E-3</v>
      </c>
      <c r="D1800" s="184">
        <f t="shared" si="402"/>
        <v>1.1203105763808457E-2</v>
      </c>
      <c r="T1800" s="182">
        <f t="shared" si="414"/>
        <v>0.10240937492365822</v>
      </c>
      <c r="U1800" s="19">
        <v>1.010701948420017</v>
      </c>
      <c r="V1800" s="105">
        <f t="shared" si="403"/>
        <v>4.1669999999989216E-3</v>
      </c>
      <c r="W1800" s="143">
        <f t="shared" si="404"/>
        <v>8.8754449677853557</v>
      </c>
      <c r="X1800" s="143">
        <f t="shared" si="405"/>
        <v>0.61929999999999996</v>
      </c>
      <c r="Y1800" s="143">
        <f t="shared" si="406"/>
        <v>9.0181410079517906E-3</v>
      </c>
      <c r="Z1800" s="143">
        <f t="shared" si="407"/>
        <v>16.118526767309898</v>
      </c>
      <c r="AA1800" s="143">
        <f t="shared" si="408"/>
        <v>-79.514600170944689</v>
      </c>
      <c r="AB1800" s="143">
        <f t="shared" si="409"/>
        <v>1.3743403456991374E-4</v>
      </c>
      <c r="AC1800" s="143">
        <f t="shared" si="410"/>
        <v>0.41168731639813683</v>
      </c>
      <c r="AD1800" s="143">
        <f t="shared" si="411"/>
        <v>3.2981529774405882E-2</v>
      </c>
      <c r="AE1800" s="105">
        <f t="shared" si="412"/>
        <v>8.6126836018631404E-3</v>
      </c>
      <c r="AF1800" s="143">
        <f t="shared" si="413"/>
        <v>9.2592996057054039E-2</v>
      </c>
    </row>
    <row r="1801" spans="1:32" x14ac:dyDescent="0.25">
      <c r="A1801">
        <v>7.4916660000000004</v>
      </c>
      <c r="B1801">
        <v>0.21733163399770422</v>
      </c>
      <c r="C1801" s="203">
        <f t="shared" si="401"/>
        <v>1.0235691347750893E-3</v>
      </c>
      <c r="D1801" s="184">
        <f t="shared" si="402"/>
        <v>1.0041213212143626E-2</v>
      </c>
      <c r="T1801" s="182">
        <f t="shared" si="414"/>
        <v>0.10201087302072656</v>
      </c>
      <c r="U1801" s="19">
        <v>1.0067690404216785</v>
      </c>
      <c r="V1801" s="105">
        <f t="shared" si="403"/>
        <v>4.1660000000014463E-3</v>
      </c>
      <c r="W1801" s="143">
        <f t="shared" si="404"/>
        <v>8.8754449677853557</v>
      </c>
      <c r="X1801" s="143">
        <f t="shared" si="405"/>
        <v>0.61929999999999996</v>
      </c>
      <c r="Y1801" s="143">
        <f t="shared" si="406"/>
        <v>8.9942334654775791E-3</v>
      </c>
      <c r="Z1801" s="143">
        <f t="shared" si="407"/>
        <v>16.127521000775378</v>
      </c>
      <c r="AA1801" s="143">
        <f t="shared" si="408"/>
        <v>-79.211154500574125</v>
      </c>
      <c r="AB1801" s="143">
        <f t="shared" si="409"/>
        <v>1.3690955525841444E-4</v>
      </c>
      <c r="AC1801" s="143">
        <f t="shared" si="410"/>
        <v>0.41182422595339524</v>
      </c>
      <c r="AD1801" s="143">
        <f t="shared" si="411"/>
        <v>3.2863551430236899E-2</v>
      </c>
      <c r="AE1801" s="105">
        <f t="shared" si="412"/>
        <v>8.4757740466047254E-3</v>
      </c>
      <c r="AF1801" s="143">
        <f t="shared" si="413"/>
        <v>7.3713732964204748E-2</v>
      </c>
    </row>
    <row r="1802" spans="1:32" x14ac:dyDescent="0.25">
      <c r="A1802">
        <v>7.4958329999999993</v>
      </c>
      <c r="B1802">
        <v>0.1606030946120594</v>
      </c>
      <c r="C1802" s="203">
        <f t="shared" si="401"/>
        <v>7.874270070582387E-4</v>
      </c>
      <c r="D1802" s="184">
        <f t="shared" si="402"/>
        <v>7.7246589392413224E-3</v>
      </c>
      <c r="T1802" s="182">
        <f t="shared" si="414"/>
        <v>0.10170101687200124</v>
      </c>
      <c r="U1802" s="19">
        <v>1.0037109979965579</v>
      </c>
      <c r="V1802" s="105">
        <f t="shared" si="403"/>
        <v>4.1669999999989216E-3</v>
      </c>
      <c r="W1802" s="143">
        <f t="shared" si="404"/>
        <v>8.8754449677853557</v>
      </c>
      <c r="X1802" s="143">
        <f t="shared" si="405"/>
        <v>0.61929999999999996</v>
      </c>
      <c r="Y1802" s="143">
        <f t="shared" si="406"/>
        <v>8.979459403601002E-3</v>
      </c>
      <c r="Z1802" s="143">
        <f t="shared" si="407"/>
        <v>16.136500460178979</v>
      </c>
      <c r="AA1802" s="143">
        <f t="shared" si="408"/>
        <v>-78.988642073314793</v>
      </c>
      <c r="AB1802" s="143">
        <f t="shared" si="409"/>
        <v>1.3652496198177783E-4</v>
      </c>
      <c r="AC1802" s="143">
        <f t="shared" si="410"/>
        <v>0.41196075091537704</v>
      </c>
      <c r="AD1802" s="143">
        <f t="shared" si="411"/>
        <v>3.2763369806050678E-2</v>
      </c>
      <c r="AE1802" s="105">
        <f t="shared" si="412"/>
        <v>8.3392490846229475E-3</v>
      </c>
      <c r="AF1802" s="143">
        <f t="shared" si="413"/>
        <v>5.4638722689198956E-2</v>
      </c>
    </row>
    <row r="1803" spans="1:32" x14ac:dyDescent="0.25">
      <c r="A1803">
        <v>7.4999999999999982</v>
      </c>
      <c r="B1803">
        <v>0.1606030946120594</v>
      </c>
      <c r="C1803" s="203">
        <f t="shared" si="401"/>
        <v>6.6923309524827832E-4</v>
      </c>
      <c r="D1803" s="184">
        <f t="shared" si="402"/>
        <v>6.5651766643856106E-3</v>
      </c>
      <c r="T1803" s="182">
        <f t="shared" si="414"/>
        <v>0.10170101687200124</v>
      </c>
      <c r="U1803" s="19">
        <v>1.0037109979965579</v>
      </c>
      <c r="V1803" s="105">
        <f t="shared" si="403"/>
        <v>4.1669999999989216E-3</v>
      </c>
      <c r="W1803" s="143">
        <f t="shared" si="404"/>
        <v>8.8754449677853557</v>
      </c>
      <c r="X1803" s="143">
        <f t="shared" si="405"/>
        <v>0.61929999999999996</v>
      </c>
      <c r="Y1803" s="143">
        <f t="shared" si="406"/>
        <v>8.979459403601002E-3</v>
      </c>
      <c r="Z1803" s="143">
        <f t="shared" si="407"/>
        <v>16.145479919582581</v>
      </c>
      <c r="AA1803" s="143">
        <f t="shared" si="408"/>
        <v>-78.896188478615372</v>
      </c>
      <c r="AB1803" s="143">
        <f t="shared" si="409"/>
        <v>1.3636516402639961E-4</v>
      </c>
      <c r="AC1803" s="143">
        <f t="shared" si="410"/>
        <v>0.41209711607940341</v>
      </c>
      <c r="AD1803" s="143">
        <f t="shared" si="411"/>
        <v>3.2725021364635204E-2</v>
      </c>
      <c r="AE1803" s="105">
        <f t="shared" si="412"/>
        <v>8.202883920596548E-3</v>
      </c>
      <c r="AF1803" s="143">
        <f t="shared" si="413"/>
        <v>5.4638722689198956E-2</v>
      </c>
    </row>
    <row r="1804" spans="1:32" x14ac:dyDescent="0.25">
      <c r="A1804">
        <v>7.5041659999999997</v>
      </c>
      <c r="B1804">
        <v>0.27406017338334904</v>
      </c>
      <c r="C1804" s="203">
        <f t="shared" ref="C1804:C1867" si="415">+(B1803+B1804)/2*(A1804-A1803)</f>
        <v>9.0540358723475013E-4</v>
      </c>
      <c r="D1804" s="184">
        <f t="shared" ref="D1804:D1867" si="416">C1804*9.81</f>
        <v>8.882009190772899E-3</v>
      </c>
      <c r="T1804" s="182">
        <f t="shared" si="414"/>
        <v>0.10240955396533363</v>
      </c>
      <c r="U1804" s="19">
        <v>1.0107037154239686</v>
      </c>
      <c r="V1804" s="105">
        <f t="shared" si="403"/>
        <v>4.1660000000014463E-3</v>
      </c>
      <c r="W1804" s="143">
        <f t="shared" si="404"/>
        <v>8.8754449677853557</v>
      </c>
      <c r="X1804" s="143">
        <f t="shared" si="405"/>
        <v>0.61929999999999996</v>
      </c>
      <c r="Y1804" s="143">
        <f t="shared" si="406"/>
        <v>9.0159865890101203E-3</v>
      </c>
      <c r="Z1804" s="143">
        <f t="shared" si="407"/>
        <v>16.15449590617159</v>
      </c>
      <c r="AA1804" s="143">
        <f t="shared" si="408"/>
        <v>-79.123864694678076</v>
      </c>
      <c r="AB1804" s="143">
        <f t="shared" si="409"/>
        <v>1.3675868246052164E-4</v>
      </c>
      <c r="AC1804" s="143">
        <f t="shared" si="410"/>
        <v>0.41223387476186396</v>
      </c>
      <c r="AD1804" s="143">
        <f t="shared" si="411"/>
        <v>3.2827336164300086E-2</v>
      </c>
      <c r="AE1804" s="105">
        <f t="shared" si="412"/>
        <v>8.0661252381360269E-3</v>
      </c>
      <c r="AF1804" s="143">
        <f t="shared" si="413"/>
        <v>9.2592834177575953E-2</v>
      </c>
    </row>
    <row r="1805" spans="1:32" x14ac:dyDescent="0.25">
      <c r="A1805">
        <v>7.5083329999999986</v>
      </c>
      <c r="B1805">
        <v>0.1606030946120594</v>
      </c>
      <c r="C1805" s="203">
        <f t="shared" si="415"/>
        <v>9.0562091886819908E-4</v>
      </c>
      <c r="D1805" s="184">
        <f t="shared" si="416"/>
        <v>8.8841412140970334E-3</v>
      </c>
      <c r="T1805" s="182">
        <f t="shared" si="414"/>
        <v>0.10170127933414429</v>
      </c>
      <c r="U1805" s="19">
        <v>1.003713588296514</v>
      </c>
      <c r="V1805" s="105">
        <f t="shared" si="403"/>
        <v>4.1669999999989216E-3</v>
      </c>
      <c r="W1805" s="143">
        <f t="shared" si="404"/>
        <v>8.8754449677853557</v>
      </c>
      <c r="X1805" s="143">
        <f t="shared" si="405"/>
        <v>0.61929999999999996</v>
      </c>
      <c r="Y1805" s="143">
        <f t="shared" si="406"/>
        <v>8.9794737549403307E-3</v>
      </c>
      <c r="Z1805" s="143">
        <f t="shared" si="407"/>
        <v>16.163475379926531</v>
      </c>
      <c r="AA1805" s="143">
        <f t="shared" si="408"/>
        <v>-78.710866526582521</v>
      </c>
      <c r="AB1805" s="143">
        <f t="shared" si="409"/>
        <v>1.3604485123469231E-4</v>
      </c>
      <c r="AC1805" s="143">
        <f t="shared" si="410"/>
        <v>0.41236991961309866</v>
      </c>
      <c r="AD1805" s="143">
        <f t="shared" si="411"/>
        <v>3.2648152444139072E-2</v>
      </c>
      <c r="AE1805" s="105">
        <f t="shared" si="412"/>
        <v>7.9300803869013347E-3</v>
      </c>
      <c r="AF1805" s="143">
        <f t="shared" si="413"/>
        <v>5.4638581682160063E-2</v>
      </c>
    </row>
    <row r="1806" spans="1:32" x14ac:dyDescent="0.25">
      <c r="A1806">
        <v>7.5125000000000011</v>
      </c>
      <c r="B1806">
        <v>0.27406017338334904</v>
      </c>
      <c r="C1806" s="203">
        <f t="shared" si="415"/>
        <v>9.0562091886897125E-4</v>
      </c>
      <c r="D1806" s="184">
        <f t="shared" si="416"/>
        <v>8.884141214104609E-3</v>
      </c>
      <c r="T1806" s="182">
        <f t="shared" si="414"/>
        <v>0.10240955402755585</v>
      </c>
      <c r="U1806" s="19">
        <v>1.0107037160380543</v>
      </c>
      <c r="V1806" s="105">
        <f t="shared" si="403"/>
        <v>4.1670000000024743E-3</v>
      </c>
      <c r="W1806" s="143">
        <f t="shared" si="404"/>
        <v>8.8754449677853557</v>
      </c>
      <c r="X1806" s="143">
        <f t="shared" si="405"/>
        <v>0.61929999999999996</v>
      </c>
      <c r="Y1806" s="143">
        <f t="shared" si="406"/>
        <v>9.0181507754563042E-3</v>
      </c>
      <c r="Z1806" s="143">
        <f t="shared" si="407"/>
        <v>16.172493530701988</v>
      </c>
      <c r="AA1806" s="143">
        <f t="shared" si="408"/>
        <v>-78.956477923594548</v>
      </c>
      <c r="AB1806" s="143">
        <f t="shared" si="409"/>
        <v>1.3646936906104302E-4</v>
      </c>
      <c r="AC1806" s="143">
        <f t="shared" si="410"/>
        <v>0.41250638898215969</v>
      </c>
      <c r="AD1806" s="143">
        <f t="shared" si="411"/>
        <v>3.2750028572345088E-2</v>
      </c>
      <c r="AE1806" s="105">
        <f t="shared" si="412"/>
        <v>7.7936110178402915E-3</v>
      </c>
      <c r="AF1806" s="143">
        <f t="shared" si="413"/>
        <v>9.2592834121318204E-2</v>
      </c>
    </row>
    <row r="1807" spans="1:32" x14ac:dyDescent="0.25">
      <c r="A1807">
        <v>7.516665999999999</v>
      </c>
      <c r="B1807">
        <v>0.27406017338334904</v>
      </c>
      <c r="C1807" s="203">
        <f t="shared" si="415"/>
        <v>1.1417346823144549E-3</v>
      </c>
      <c r="D1807" s="184">
        <f t="shared" si="416"/>
        <v>1.1200417233504803E-2</v>
      </c>
      <c r="T1807" s="182">
        <f t="shared" si="414"/>
        <v>0.10240955402755585</v>
      </c>
      <c r="U1807" s="19">
        <v>1.0107037160380543</v>
      </c>
      <c r="V1807" s="105">
        <f t="shared" si="403"/>
        <v>4.1659999999978936E-3</v>
      </c>
      <c r="W1807" s="143">
        <f t="shared" si="404"/>
        <v>8.8754449677853557</v>
      </c>
      <c r="X1807" s="143">
        <f t="shared" si="405"/>
        <v>0.61929999999999996</v>
      </c>
      <c r="Y1807" s="143">
        <f t="shared" si="406"/>
        <v>9.0159865923949267E-3</v>
      </c>
      <c r="Z1807" s="143">
        <f t="shared" si="407"/>
        <v>16.181509517294383</v>
      </c>
      <c r="AA1807" s="143">
        <f t="shared" si="408"/>
        <v>-78.844101870956962</v>
      </c>
      <c r="AB1807" s="143">
        <f t="shared" si="409"/>
        <v>1.3627513687890512E-4</v>
      </c>
      <c r="AC1807" s="143">
        <f t="shared" si="410"/>
        <v>0.4126426641190386</v>
      </c>
      <c r="AD1807" s="143">
        <f t="shared" si="411"/>
        <v>3.2711266653618343E-2</v>
      </c>
      <c r="AE1807" s="105">
        <f t="shared" si="412"/>
        <v>7.6573358809613867E-3</v>
      </c>
      <c r="AF1807" s="143">
        <f t="shared" si="413"/>
        <v>9.2592834121318204E-2</v>
      </c>
    </row>
    <row r="1808" spans="1:32" x14ac:dyDescent="0.25">
      <c r="A1808">
        <v>7.5208329999999979</v>
      </c>
      <c r="B1808">
        <v>0.27406017338334904</v>
      </c>
      <c r="C1808" s="203">
        <f t="shared" si="415"/>
        <v>1.1420087424881199E-3</v>
      </c>
      <c r="D1808" s="184">
        <f t="shared" si="416"/>
        <v>1.1203105763808457E-2</v>
      </c>
      <c r="T1808" s="182">
        <f t="shared" si="414"/>
        <v>0.10240955402755585</v>
      </c>
      <c r="U1808" s="19">
        <v>1.0107037160380543</v>
      </c>
      <c r="V1808" s="105">
        <f t="shared" si="403"/>
        <v>4.1669999999989216E-3</v>
      </c>
      <c r="W1808" s="143">
        <f t="shared" si="404"/>
        <v>8.8754449677853557</v>
      </c>
      <c r="X1808" s="143">
        <f t="shared" si="405"/>
        <v>0.61929999999999996</v>
      </c>
      <c r="Y1808" s="143">
        <f t="shared" si="406"/>
        <v>9.0181507754486159E-3</v>
      </c>
      <c r="Z1808" s="143">
        <f t="shared" si="407"/>
        <v>16.190527668069834</v>
      </c>
      <c r="AA1808" s="143">
        <f t="shared" si="408"/>
        <v>-78.769499319929793</v>
      </c>
      <c r="AB1808" s="143">
        <f t="shared" si="409"/>
        <v>1.3614619289182818E-4</v>
      </c>
      <c r="AC1808" s="143">
        <f t="shared" si="410"/>
        <v>0.41277881031193042</v>
      </c>
      <c r="AD1808" s="143">
        <f t="shared" si="411"/>
        <v>3.2672472496247523E-2</v>
      </c>
      <c r="AE1808" s="105">
        <f t="shared" si="412"/>
        <v>7.5211896880695581E-3</v>
      </c>
      <c r="AF1808" s="143">
        <f t="shared" si="413"/>
        <v>9.2592834121318204E-2</v>
      </c>
    </row>
    <row r="1809" spans="1:32" x14ac:dyDescent="0.25">
      <c r="A1809">
        <v>7.5250000000000004</v>
      </c>
      <c r="B1809">
        <v>0.21733163399770422</v>
      </c>
      <c r="C1809" s="203">
        <f t="shared" si="415"/>
        <v>1.0238148306790323E-3</v>
      </c>
      <c r="D1809" s="184">
        <f t="shared" si="416"/>
        <v>1.0043623488961307E-2</v>
      </c>
      <c r="T1809" s="182">
        <f t="shared" si="414"/>
        <v>0.1020108729770412</v>
      </c>
      <c r="U1809" s="19">
        <v>1.0067690399905374</v>
      </c>
      <c r="V1809" s="105">
        <f t="shared" si="403"/>
        <v>4.1670000000024743E-3</v>
      </c>
      <c r="W1809" s="143">
        <f t="shared" si="404"/>
        <v>8.8754449677853557</v>
      </c>
      <c r="X1809" s="143">
        <f t="shared" si="405"/>
        <v>0.61929999999999996</v>
      </c>
      <c r="Y1809" s="143">
        <f t="shared" si="406"/>
        <v>8.9963924245594091E-3</v>
      </c>
      <c r="Z1809" s="143">
        <f t="shared" si="407"/>
        <v>16.199524060494394</v>
      </c>
      <c r="AA1809" s="143">
        <f t="shared" si="408"/>
        <v>-78.486317533417392</v>
      </c>
      <c r="AB1809" s="143">
        <f t="shared" si="409"/>
        <v>1.3565673793194098E-4</v>
      </c>
      <c r="AC1809" s="143">
        <f t="shared" si="410"/>
        <v>0.41291446704986234</v>
      </c>
      <c r="AD1809" s="143">
        <f t="shared" si="411"/>
        <v>3.2555012702630295E-2</v>
      </c>
      <c r="AE1809" s="105">
        <f t="shared" si="412"/>
        <v>7.3855329501376172E-3</v>
      </c>
      <c r="AF1809" s="143">
        <f t="shared" si="413"/>
        <v>7.371373299577208E-2</v>
      </c>
    </row>
    <row r="1810" spans="1:32" x14ac:dyDescent="0.25">
      <c r="A1810">
        <v>7.5291659999999982</v>
      </c>
      <c r="B1810">
        <v>4.7146015840770022E-2</v>
      </c>
      <c r="C1810" s="203">
        <f t="shared" si="415"/>
        <v>5.5090694461326325E-4</v>
      </c>
      <c r="D1810" s="184">
        <f t="shared" si="416"/>
        <v>5.4043971266561127E-3</v>
      </c>
      <c r="T1810" s="182">
        <f t="shared" si="414"/>
        <v>0.10135769604421362</v>
      </c>
      <c r="U1810" s="19">
        <v>1.0003226848676399</v>
      </c>
      <c r="V1810" s="105">
        <f t="shared" si="403"/>
        <v>4.1659999999978936E-3</v>
      </c>
      <c r="W1810" s="143">
        <f t="shared" si="404"/>
        <v>8.8754449677853557</v>
      </c>
      <c r="X1810" s="143">
        <f t="shared" si="405"/>
        <v>0.61929999999999996</v>
      </c>
      <c r="Y1810" s="143">
        <f t="shared" si="406"/>
        <v>8.9585242584671616E-3</v>
      </c>
      <c r="Z1810" s="143">
        <f t="shared" si="407"/>
        <v>16.208482584752861</v>
      </c>
      <c r="AA1810" s="143">
        <f t="shared" si="408"/>
        <v>-78.063543823530438</v>
      </c>
      <c r="AB1810" s="143">
        <f t="shared" si="409"/>
        <v>1.3492601053678412E-4</v>
      </c>
      <c r="AC1810" s="143">
        <f t="shared" si="410"/>
        <v>0.41304939306039912</v>
      </c>
      <c r="AD1810" s="143">
        <f t="shared" si="411"/>
        <v>3.2387424516767245E-2</v>
      </c>
      <c r="AE1810" s="105">
        <f t="shared" si="412"/>
        <v>7.2506069396008335E-3</v>
      </c>
      <c r="AF1810" s="143">
        <f t="shared" si="413"/>
        <v>1.6093858989596872E-2</v>
      </c>
    </row>
    <row r="1811" spans="1:32" x14ac:dyDescent="0.25">
      <c r="A1811">
        <v>7.5333330000000007</v>
      </c>
      <c r="B1811">
        <v>0.27406017338334904</v>
      </c>
      <c r="C1811" s="203">
        <f t="shared" si="415"/>
        <v>6.6923309524884937E-4</v>
      </c>
      <c r="D1811" s="184">
        <f t="shared" si="416"/>
        <v>6.5651766643912129E-3</v>
      </c>
      <c r="T1811" s="182">
        <f t="shared" si="414"/>
        <v>0.10240937588972752</v>
      </c>
      <c r="U1811" s="19">
        <v>1.0107019579543797</v>
      </c>
      <c r="V1811" s="105">
        <f t="shared" si="403"/>
        <v>4.1670000000024743E-3</v>
      </c>
      <c r="W1811" s="143">
        <f t="shared" si="404"/>
        <v>8.8754449677853557</v>
      </c>
      <c r="X1811" s="143">
        <f t="shared" si="405"/>
        <v>0.61929999999999996</v>
      </c>
      <c r="Y1811" s="143">
        <f t="shared" si="406"/>
        <v>9.0181410606444395E-3</v>
      </c>
      <c r="Z1811" s="143">
        <f t="shared" si="407"/>
        <v>16.217500725813505</v>
      </c>
      <c r="AA1811" s="143">
        <f t="shared" si="408"/>
        <v>-78.489344381369037</v>
      </c>
      <c r="AB1811" s="143">
        <f t="shared" si="409"/>
        <v>1.3566196957399325E-4</v>
      </c>
      <c r="AC1811" s="143">
        <f t="shared" si="410"/>
        <v>0.4131850550299731</v>
      </c>
      <c r="AD1811" s="143">
        <f t="shared" si="411"/>
        <v>3.2556268196283343E-2</v>
      </c>
      <c r="AE1811" s="105">
        <f t="shared" si="412"/>
        <v>7.1149449700268399E-3</v>
      </c>
      <c r="AF1811" s="143">
        <f t="shared" si="413"/>
        <v>9.2592995183586643E-2</v>
      </c>
    </row>
    <row r="1812" spans="1:32" x14ac:dyDescent="0.25">
      <c r="A1812">
        <v>7.5374999999999996</v>
      </c>
      <c r="B1812">
        <v>0.1606030946120594</v>
      </c>
      <c r="C1812" s="203">
        <f t="shared" si="415"/>
        <v>9.0562091886819908E-4</v>
      </c>
      <c r="D1812" s="184">
        <f t="shared" si="416"/>
        <v>8.8841412140970334E-3</v>
      </c>
      <c r="T1812" s="182">
        <f t="shared" si="414"/>
        <v>0.10170127974095086</v>
      </c>
      <c r="U1812" s="19">
        <v>1.0037135923113829</v>
      </c>
      <c r="V1812" s="105">
        <f t="shared" si="403"/>
        <v>4.1669999999989216E-3</v>
      </c>
      <c r="W1812" s="143">
        <f t="shared" si="404"/>
        <v>8.8754449677853557</v>
      </c>
      <c r="X1812" s="143">
        <f t="shared" si="405"/>
        <v>0.61929999999999996</v>
      </c>
      <c r="Y1812" s="143">
        <f t="shared" si="406"/>
        <v>8.9794737771843654E-3</v>
      </c>
      <c r="Z1812" s="143">
        <f t="shared" si="407"/>
        <v>16.226480199590689</v>
      </c>
      <c r="AA1812" s="143">
        <f t="shared" si="408"/>
        <v>-78.05985755226601</v>
      </c>
      <c r="AB1812" s="143">
        <f t="shared" si="409"/>
        <v>1.3491963913918795E-4</v>
      </c>
      <c r="AC1812" s="143">
        <f t="shared" si="410"/>
        <v>0.4133199746691123</v>
      </c>
      <c r="AD1812" s="143">
        <f t="shared" si="411"/>
        <v>3.2378123143562004E-2</v>
      </c>
      <c r="AE1812" s="105">
        <f t="shared" si="412"/>
        <v>6.9800253308876523E-3</v>
      </c>
      <c r="AF1812" s="143">
        <f t="shared" si="413"/>
        <v>5.4638581463604952E-2</v>
      </c>
    </row>
    <row r="1813" spans="1:32" x14ac:dyDescent="0.25">
      <c r="A1813">
        <v>7.5416659999999975</v>
      </c>
      <c r="B1813">
        <v>0.1606030946120594</v>
      </c>
      <c r="C1813" s="203">
        <f t="shared" si="415"/>
        <v>6.6907249215350116E-4</v>
      </c>
      <c r="D1813" s="184">
        <f t="shared" si="416"/>
        <v>6.5636011480258464E-3</v>
      </c>
      <c r="T1813" s="182">
        <f t="shared" si="414"/>
        <v>0.10170127974095086</v>
      </c>
      <c r="U1813" s="19">
        <v>1.0037135923113829</v>
      </c>
      <c r="V1813" s="105">
        <f t="shared" si="403"/>
        <v>4.1659999999978936E-3</v>
      </c>
      <c r="W1813" s="143">
        <f t="shared" si="404"/>
        <v>8.8754449677853557</v>
      </c>
      <c r="X1813" s="143">
        <f t="shared" si="405"/>
        <v>0.61929999999999996</v>
      </c>
      <c r="Y1813" s="143">
        <f t="shared" si="406"/>
        <v>8.9773188758677305E-3</v>
      </c>
      <c r="Z1813" s="143">
        <f t="shared" si="407"/>
        <v>16.235457518466557</v>
      </c>
      <c r="AA1813" s="143">
        <f t="shared" si="408"/>
        <v>-77.948168406837127</v>
      </c>
      <c r="AB1813" s="143">
        <f t="shared" si="409"/>
        <v>1.3472659421610516E-4</v>
      </c>
      <c r="AC1813" s="143">
        <f t="shared" si="410"/>
        <v>0.41345470126332839</v>
      </c>
      <c r="AD1813" s="143">
        <f t="shared" si="411"/>
        <v>3.2339556940992144E-2</v>
      </c>
      <c r="AE1813" s="105">
        <f t="shared" si="412"/>
        <v>6.8452987366715472E-3</v>
      </c>
      <c r="AF1813" s="143">
        <f t="shared" si="413"/>
        <v>5.4638581463604952E-2</v>
      </c>
    </row>
    <row r="1814" spans="1:32" x14ac:dyDescent="0.25">
      <c r="A1814">
        <v>7.545833</v>
      </c>
      <c r="B1814">
        <v>0.21733163399770422</v>
      </c>
      <c r="C1814" s="203">
        <f t="shared" si="415"/>
        <v>7.8742700705891004E-4</v>
      </c>
      <c r="D1814" s="184">
        <f t="shared" si="416"/>
        <v>7.7246589392479074E-3</v>
      </c>
      <c r="T1814" s="182">
        <f t="shared" si="414"/>
        <v>0.10201121853785614</v>
      </c>
      <c r="U1814" s="19">
        <v>1.0067724504106206</v>
      </c>
      <c r="V1814" s="105">
        <f t="shared" si="403"/>
        <v>4.1670000000024743E-3</v>
      </c>
      <c r="W1814" s="143">
        <f t="shared" si="404"/>
        <v>8.8754449677853557</v>
      </c>
      <c r="X1814" s="143">
        <f t="shared" si="405"/>
        <v>0.61929999999999996</v>
      </c>
      <c r="Y1814" s="143">
        <f t="shared" si="406"/>
        <v>8.9964112978321749E-3</v>
      </c>
      <c r="Z1814" s="143">
        <f t="shared" si="407"/>
        <v>16.24445392976439</v>
      </c>
      <c r="AA1814" s="143">
        <f t="shared" si="408"/>
        <v>-78.020536956614038</v>
      </c>
      <c r="AB1814" s="143">
        <f t="shared" si="409"/>
        <v>1.3485167692733598E-4</v>
      </c>
      <c r="AC1814" s="143">
        <f t="shared" si="410"/>
        <v>0.41358955294025573</v>
      </c>
      <c r="AD1814" s="143">
        <f t="shared" si="411"/>
        <v>3.2361813517460022E-2</v>
      </c>
      <c r="AE1814" s="105">
        <f t="shared" si="412"/>
        <v>6.7104470597442109E-3</v>
      </c>
      <c r="AF1814" s="143">
        <f t="shared" si="413"/>
        <v>7.3713483292082507E-2</v>
      </c>
    </row>
    <row r="1815" spans="1:32" x14ac:dyDescent="0.25">
      <c r="A1815">
        <v>7.5499999999999989</v>
      </c>
      <c r="B1815">
        <v>0.21733163399770422</v>
      </c>
      <c r="C1815" s="203">
        <f t="shared" si="415"/>
        <v>9.0562091886819908E-4</v>
      </c>
      <c r="D1815" s="184">
        <f t="shared" si="416"/>
        <v>8.8841412140970334E-3</v>
      </c>
      <c r="T1815" s="182">
        <f t="shared" si="414"/>
        <v>0.10201121853785614</v>
      </c>
      <c r="U1815" s="19">
        <v>1.0067724504106206</v>
      </c>
      <c r="V1815" s="105">
        <f t="shared" si="403"/>
        <v>4.1669999999989216E-3</v>
      </c>
      <c r="W1815" s="143">
        <f t="shared" si="404"/>
        <v>8.8754449677853557</v>
      </c>
      <c r="X1815" s="143">
        <f t="shared" si="405"/>
        <v>0.61929999999999996</v>
      </c>
      <c r="Y1815" s="143">
        <f t="shared" si="406"/>
        <v>8.9964112978245039E-3</v>
      </c>
      <c r="Z1815" s="143">
        <f t="shared" si="407"/>
        <v>16.253450341062216</v>
      </c>
      <c r="AA1815" s="143">
        <f t="shared" si="408"/>
        <v>-77.927075129326866</v>
      </c>
      <c r="AB1815" s="143">
        <f t="shared" si="409"/>
        <v>1.3469013633007787E-4</v>
      </c>
      <c r="AC1815" s="143">
        <f t="shared" si="410"/>
        <v>0.41372424307658578</v>
      </c>
      <c r="AD1815" s="143">
        <f t="shared" si="411"/>
        <v>3.2323046875477018E-2</v>
      </c>
      <c r="AE1815" s="105">
        <f t="shared" si="412"/>
        <v>6.5757569234141328E-3</v>
      </c>
      <c r="AF1815" s="143">
        <f t="shared" si="413"/>
        <v>7.3713483292082507E-2</v>
      </c>
    </row>
    <row r="1816" spans="1:32" x14ac:dyDescent="0.25">
      <c r="A1816">
        <v>7.5541660000000004</v>
      </c>
      <c r="B1816">
        <v>0.21733163399770422</v>
      </c>
      <c r="C1816" s="203">
        <f t="shared" si="415"/>
        <v>9.0540358723475013E-4</v>
      </c>
      <c r="D1816" s="184">
        <f t="shared" si="416"/>
        <v>8.882009190772899E-3</v>
      </c>
      <c r="T1816" s="182">
        <f t="shared" si="414"/>
        <v>0.10201121853785614</v>
      </c>
      <c r="U1816" s="19">
        <v>1.0067724504106206</v>
      </c>
      <c r="V1816" s="105">
        <f t="shared" si="403"/>
        <v>4.1660000000014463E-3</v>
      </c>
      <c r="W1816" s="143">
        <f t="shared" si="404"/>
        <v>8.8754449677853557</v>
      </c>
      <c r="X1816" s="143">
        <f t="shared" si="405"/>
        <v>0.61929999999999996</v>
      </c>
      <c r="Y1816" s="143">
        <f t="shared" si="406"/>
        <v>8.9942523318357562E-3</v>
      </c>
      <c r="Z1816" s="143">
        <f t="shared" si="407"/>
        <v>16.262444593394051</v>
      </c>
      <c r="AA1816" s="143">
        <f t="shared" si="408"/>
        <v>-77.814902286259212</v>
      </c>
      <c r="AB1816" s="143">
        <f t="shared" si="409"/>
        <v>1.3449625537791536E-4</v>
      </c>
      <c r="AC1816" s="143">
        <f t="shared" si="410"/>
        <v>0.41385873933196371</v>
      </c>
      <c r="AD1816" s="143">
        <f t="shared" si="411"/>
        <v>3.2284266773372219E-2</v>
      </c>
      <c r="AE1816" s="105">
        <f t="shared" si="412"/>
        <v>6.4412606680362174E-3</v>
      </c>
      <c r="AF1816" s="143">
        <f t="shared" si="413"/>
        <v>7.3713483292082507E-2</v>
      </c>
    </row>
    <row r="1817" spans="1:32" x14ac:dyDescent="0.25">
      <c r="A1817">
        <v>7.5583329999999993</v>
      </c>
      <c r="B1817">
        <v>0.1606030946120594</v>
      </c>
      <c r="C1817" s="203">
        <f t="shared" si="415"/>
        <v>7.874270070582387E-4</v>
      </c>
      <c r="D1817" s="184">
        <f t="shared" si="416"/>
        <v>7.7246589392413224E-3</v>
      </c>
      <c r="T1817" s="182">
        <f t="shared" si="414"/>
        <v>0.10170101757797428</v>
      </c>
      <c r="U1817" s="19">
        <v>1.0037110049639701</v>
      </c>
      <c r="V1817" s="105">
        <f t="shared" si="403"/>
        <v>4.1669999999989216E-3</v>
      </c>
      <c r="W1817" s="143">
        <f t="shared" si="404"/>
        <v>8.8754449677853557</v>
      </c>
      <c r="X1817" s="143">
        <f t="shared" si="405"/>
        <v>0.61929999999999996</v>
      </c>
      <c r="Y1817" s="143">
        <f t="shared" si="406"/>
        <v>8.9794594422033837E-3</v>
      </c>
      <c r="Z1817" s="143">
        <f t="shared" si="407"/>
        <v>16.271424052836252</v>
      </c>
      <c r="AA1817" s="143">
        <f t="shared" si="408"/>
        <v>-77.593700484351373</v>
      </c>
      <c r="AB1817" s="143">
        <f t="shared" si="409"/>
        <v>1.3411392740261306E-4</v>
      </c>
      <c r="AC1817" s="143">
        <f t="shared" si="410"/>
        <v>0.4139928532593663</v>
      </c>
      <c r="AD1817" s="143">
        <f t="shared" si="411"/>
        <v>3.2184767795211851E-2</v>
      </c>
      <c r="AE1817" s="105">
        <f t="shared" si="412"/>
        <v>6.3071467406336044E-3</v>
      </c>
      <c r="AF1817" s="143">
        <f t="shared" si="413"/>
        <v>5.4638722309915969E-2</v>
      </c>
    </row>
    <row r="1818" spans="1:32" x14ac:dyDescent="0.25">
      <c r="A1818">
        <v>7.5624999999999982</v>
      </c>
      <c r="B1818">
        <v>0.27406017338334904</v>
      </c>
      <c r="C1818" s="203">
        <f t="shared" si="415"/>
        <v>9.0562091886819908E-4</v>
      </c>
      <c r="D1818" s="184">
        <f t="shared" si="416"/>
        <v>8.8841412140970334E-3</v>
      </c>
      <c r="T1818" s="182">
        <f t="shared" si="414"/>
        <v>0.10240955396550101</v>
      </c>
      <c r="U1818" s="19">
        <v>1.0107037154256207</v>
      </c>
      <c r="V1818" s="105">
        <f t="shared" si="403"/>
        <v>4.1669999999989216E-3</v>
      </c>
      <c r="W1818" s="143">
        <f t="shared" si="404"/>
        <v>8.8754449677853557</v>
      </c>
      <c r="X1818" s="143">
        <f t="shared" si="405"/>
        <v>0.61929999999999996</v>
      </c>
      <c r="Y1818" s="143">
        <f t="shared" si="406"/>
        <v>9.0181507720644358E-3</v>
      </c>
      <c r="Z1818" s="143">
        <f t="shared" si="407"/>
        <v>16.280442203608317</v>
      </c>
      <c r="AA1818" s="143">
        <f t="shared" si="408"/>
        <v>-77.833962196553529</v>
      </c>
      <c r="AB1818" s="143">
        <f t="shared" si="409"/>
        <v>1.345291987664837E-4</v>
      </c>
      <c r="AC1818" s="143">
        <f t="shared" si="410"/>
        <v>0.4141273824581328</v>
      </c>
      <c r="AD1818" s="143">
        <f t="shared" si="411"/>
        <v>3.2284424949968443E-2</v>
      </c>
      <c r="AE1818" s="105">
        <f t="shared" si="412"/>
        <v>6.1726175418671207E-3</v>
      </c>
      <c r="AF1818" s="143">
        <f t="shared" si="413"/>
        <v>9.2592834177424629E-2</v>
      </c>
    </row>
    <row r="1819" spans="1:32" x14ac:dyDescent="0.25">
      <c r="A1819">
        <v>7.5666659999999997</v>
      </c>
      <c r="B1819">
        <v>0.21733163399770422</v>
      </c>
      <c r="C1819" s="203">
        <f t="shared" si="415"/>
        <v>1.0235691347750893E-3</v>
      </c>
      <c r="D1819" s="184">
        <f t="shared" si="416"/>
        <v>1.0041213212143626E-2</v>
      </c>
      <c r="T1819" s="182">
        <f t="shared" si="414"/>
        <v>0.10201087297705637</v>
      </c>
      <c r="U1819" s="19">
        <v>1.006769039990687</v>
      </c>
      <c r="V1819" s="105">
        <f t="shared" si="403"/>
        <v>4.1660000000014463E-3</v>
      </c>
      <c r="W1819" s="143">
        <f t="shared" si="404"/>
        <v>8.8754449677853557</v>
      </c>
      <c r="X1819" s="143">
        <f t="shared" si="405"/>
        <v>0.61929999999999996</v>
      </c>
      <c r="Y1819" s="143">
        <f t="shared" si="406"/>
        <v>8.9942334630930421E-3</v>
      </c>
      <c r="Z1819" s="143">
        <f t="shared" si="407"/>
        <v>16.289436437071409</v>
      </c>
      <c r="AA1819" s="143">
        <f t="shared" si="408"/>
        <v>-77.533900319830195</v>
      </c>
      <c r="AB1819" s="143">
        <f t="shared" si="409"/>
        <v>1.3401056804646436E-4</v>
      </c>
      <c r="AC1819" s="143">
        <f t="shared" si="410"/>
        <v>0.41426139302617926</v>
      </c>
      <c r="AD1819" s="143">
        <f t="shared" si="411"/>
        <v>3.2167683160445951E-2</v>
      </c>
      <c r="AE1819" s="105">
        <f t="shared" si="412"/>
        <v>6.0386069738206562E-3</v>
      </c>
      <c r="AF1819" s="143">
        <f t="shared" si="413"/>
        <v>7.3713732995761116E-2</v>
      </c>
    </row>
    <row r="1820" spans="1:32" x14ac:dyDescent="0.25">
      <c r="A1820">
        <v>7.5708329999999986</v>
      </c>
      <c r="B1820">
        <v>0.27406017338334904</v>
      </c>
      <c r="C1820" s="203">
        <f t="shared" si="415"/>
        <v>1.0238148306781596E-3</v>
      </c>
      <c r="D1820" s="184">
        <f t="shared" si="416"/>
        <v>1.0043623488952746E-2</v>
      </c>
      <c r="T1820" s="182">
        <f t="shared" si="414"/>
        <v>0.10240958402883144</v>
      </c>
      <c r="U1820" s="19">
        <v>1.0107040121276234</v>
      </c>
      <c r="V1820" s="105">
        <f t="shared" si="403"/>
        <v>4.1669999999989216E-3</v>
      </c>
      <c r="W1820" s="143">
        <f t="shared" si="404"/>
        <v>8.8754449677853557</v>
      </c>
      <c r="X1820" s="143">
        <f t="shared" si="405"/>
        <v>0.61929999999999996</v>
      </c>
      <c r="Y1820" s="143">
        <f t="shared" si="406"/>
        <v>9.0181524115785592E-3</v>
      </c>
      <c r="Z1820" s="143">
        <f t="shared" si="407"/>
        <v>16.298454589482986</v>
      </c>
      <c r="AA1820" s="143">
        <f t="shared" si="408"/>
        <v>-77.645901253980639</v>
      </c>
      <c r="AB1820" s="143">
        <f t="shared" si="409"/>
        <v>1.3420415186909319E-4</v>
      </c>
      <c r="AC1820" s="143">
        <f t="shared" si="410"/>
        <v>0.41439559717804836</v>
      </c>
      <c r="AD1820" s="143">
        <f t="shared" si="411"/>
        <v>3.22064199349959E-2</v>
      </c>
      <c r="AE1820" s="105">
        <f t="shared" si="412"/>
        <v>5.9044028219515628E-3</v>
      </c>
      <c r="AF1820" s="143">
        <f t="shared" si="413"/>
        <v>9.2592806995896698E-2</v>
      </c>
    </row>
    <row r="1821" spans="1:32" x14ac:dyDescent="0.25">
      <c r="A1821">
        <v>7.5750000000000011</v>
      </c>
      <c r="B1821">
        <v>0.33078871276899385</v>
      </c>
      <c r="C1821" s="203">
        <f t="shared" si="415"/>
        <v>1.2602026542991548E-3</v>
      </c>
      <c r="D1821" s="184">
        <f t="shared" si="416"/>
        <v>1.2362588038674708E-2</v>
      </c>
      <c r="T1821" s="182">
        <f t="shared" si="414"/>
        <v>0.10289425002182748</v>
      </c>
      <c r="U1821" s="19">
        <v>1.0154872935783614</v>
      </c>
      <c r="V1821" s="105">
        <f t="shared" si="403"/>
        <v>4.1670000000024743E-3</v>
      </c>
      <c r="W1821" s="143">
        <f t="shared" si="404"/>
        <v>8.8754449677853557</v>
      </c>
      <c r="X1821" s="143">
        <f t="shared" si="405"/>
        <v>0.61929999999999996</v>
      </c>
      <c r="Y1821" s="143">
        <f t="shared" si="406"/>
        <v>9.0445600785788432E-3</v>
      </c>
      <c r="Z1821" s="143">
        <f t="shared" si="407"/>
        <v>16.307499149561565</v>
      </c>
      <c r="AA1821" s="143">
        <f t="shared" si="408"/>
        <v>-77.778471984248483</v>
      </c>
      <c r="AB1821" s="143">
        <f t="shared" si="409"/>
        <v>1.3443328878592884E-4</v>
      </c>
      <c r="AC1821" s="143">
        <f t="shared" si="410"/>
        <v>0.41453003046683429</v>
      </c>
      <c r="AD1821" s="143">
        <f t="shared" si="411"/>
        <v>3.2261408395932091E-2</v>
      </c>
      <c r="AE1821" s="105">
        <f t="shared" si="412"/>
        <v>5.7699695331656338E-3</v>
      </c>
      <c r="AF1821" s="143">
        <f t="shared" si="413"/>
        <v>0.11123244925056693</v>
      </c>
    </row>
    <row r="1822" spans="1:32" x14ac:dyDescent="0.25">
      <c r="A1822">
        <v>7.579165999999999</v>
      </c>
      <c r="B1822">
        <v>0.21733163399770422</v>
      </c>
      <c r="C1822" s="203">
        <f t="shared" si="415"/>
        <v>1.1417346823144549E-3</v>
      </c>
      <c r="D1822" s="184">
        <f t="shared" si="416"/>
        <v>1.1200417233504803E-2</v>
      </c>
      <c r="T1822" s="182">
        <f t="shared" si="414"/>
        <v>0.10201082263723217</v>
      </c>
      <c r="U1822" s="19">
        <v>1.0067685431752496</v>
      </c>
      <c r="V1822" s="105">
        <f t="shared" si="403"/>
        <v>4.1659999999978936E-3</v>
      </c>
      <c r="W1822" s="143">
        <f t="shared" si="404"/>
        <v>8.8754449677853557</v>
      </c>
      <c r="X1822" s="143">
        <f t="shared" si="405"/>
        <v>0.61929999999999996</v>
      </c>
      <c r="Y1822" s="143">
        <f t="shared" si="406"/>
        <v>8.9942307143653383E-3</v>
      </c>
      <c r="Z1822" s="143">
        <f t="shared" si="407"/>
        <v>16.316493380275929</v>
      </c>
      <c r="AA1822" s="143">
        <f t="shared" si="408"/>
        <v>-77.251864795685819</v>
      </c>
      <c r="AB1822" s="143">
        <f t="shared" si="409"/>
        <v>1.3352309430086454E-4</v>
      </c>
      <c r="AC1822" s="143">
        <f t="shared" si="410"/>
        <v>0.41466355356113516</v>
      </c>
      <c r="AD1822" s="143">
        <f t="shared" si="411"/>
        <v>3.2050670739542021E-2</v>
      </c>
      <c r="AE1822" s="105">
        <f t="shared" si="412"/>
        <v>5.636446438864769E-3</v>
      </c>
      <c r="AF1822" s="143">
        <f t="shared" si="413"/>
        <v>7.3713769371669721E-2</v>
      </c>
    </row>
    <row r="1823" spans="1:32" x14ac:dyDescent="0.25">
      <c r="A1823">
        <v>7.5833329999999979</v>
      </c>
      <c r="B1823">
        <v>0.1606030946120594</v>
      </c>
      <c r="C1823" s="203">
        <f t="shared" si="415"/>
        <v>7.874270070582387E-4</v>
      </c>
      <c r="D1823" s="184">
        <f t="shared" si="416"/>
        <v>7.7246589392413224E-3</v>
      </c>
      <c r="T1823" s="182">
        <f t="shared" si="414"/>
        <v>0.10170101676892658</v>
      </c>
      <c r="U1823" s="19">
        <v>1.0037109969792903</v>
      </c>
      <c r="V1823" s="105">
        <f t="shared" si="403"/>
        <v>4.1669999999989216E-3</v>
      </c>
      <c r="W1823" s="143">
        <f t="shared" si="404"/>
        <v>8.8754449677853557</v>
      </c>
      <c r="X1823" s="143">
        <f t="shared" si="405"/>
        <v>0.61929999999999996</v>
      </c>
      <c r="Y1823" s="143">
        <f t="shared" si="406"/>
        <v>8.9794593979649149E-3</v>
      </c>
      <c r="Z1823" s="143">
        <f t="shared" si="407"/>
        <v>16.325472839673893</v>
      </c>
      <c r="AA1823" s="143">
        <f t="shared" si="408"/>
        <v>-77.031445428466768</v>
      </c>
      <c r="AB1823" s="143">
        <f t="shared" si="409"/>
        <v>1.3314211869551486E-4</v>
      </c>
      <c r="AC1823" s="143">
        <f t="shared" si="410"/>
        <v>0.41479669567983068</v>
      </c>
      <c r="AD1823" s="143">
        <f t="shared" si="411"/>
        <v>3.1951552362742816E-2</v>
      </c>
      <c r="AE1823" s="105">
        <f t="shared" si="412"/>
        <v>5.5033043201692545E-3</v>
      </c>
      <c r="AF1823" s="143">
        <f t="shared" si="413"/>
        <v>5.4638722744575659E-2</v>
      </c>
    </row>
    <row r="1824" spans="1:32" x14ac:dyDescent="0.25">
      <c r="A1824">
        <v>7.5875000000000004</v>
      </c>
      <c r="B1824">
        <v>0.1606030946120594</v>
      </c>
      <c r="C1824" s="203">
        <f t="shared" si="415"/>
        <v>6.6923309524884894E-4</v>
      </c>
      <c r="D1824" s="184">
        <f t="shared" si="416"/>
        <v>6.5651766643912085E-3</v>
      </c>
      <c r="T1824" s="182">
        <f t="shared" si="414"/>
        <v>0.10170101676892658</v>
      </c>
      <c r="U1824" s="19">
        <v>1.0037109969792903</v>
      </c>
      <c r="V1824" s="105">
        <f t="shared" si="403"/>
        <v>4.1670000000024743E-3</v>
      </c>
      <c r="W1824" s="143">
        <f t="shared" si="404"/>
        <v>8.8754449677853557</v>
      </c>
      <c r="X1824" s="143">
        <f t="shared" si="405"/>
        <v>0.61929999999999996</v>
      </c>
      <c r="Y1824" s="143">
        <f t="shared" si="406"/>
        <v>8.9794593979725702E-3</v>
      </c>
      <c r="Z1824" s="143">
        <f t="shared" si="407"/>
        <v>16.334452299071867</v>
      </c>
      <c r="AA1824" s="143">
        <f t="shared" si="408"/>
        <v>-76.937842993208605</v>
      </c>
      <c r="AB1824" s="143">
        <f t="shared" si="409"/>
        <v>1.3298033506967203E-4</v>
      </c>
      <c r="AC1824" s="143">
        <f t="shared" si="410"/>
        <v>0.41492967601490038</v>
      </c>
      <c r="AD1824" s="143">
        <f t="shared" si="411"/>
        <v>3.1912727398510456E-2</v>
      </c>
      <c r="AE1824" s="105">
        <f t="shared" si="412"/>
        <v>5.3703239850995824E-3</v>
      </c>
      <c r="AF1824" s="143">
        <f t="shared" si="413"/>
        <v>5.4638722744575659E-2</v>
      </c>
    </row>
    <row r="1825" spans="1:32" x14ac:dyDescent="0.25">
      <c r="A1825">
        <v>7.5916659999999982</v>
      </c>
      <c r="B1825">
        <v>0.21733163399770422</v>
      </c>
      <c r="C1825" s="203">
        <f t="shared" si="415"/>
        <v>7.8723803969373961E-4</v>
      </c>
      <c r="D1825" s="184">
        <f t="shared" si="416"/>
        <v>7.7228051693955862E-3</v>
      </c>
      <c r="T1825" s="182">
        <f t="shared" si="414"/>
        <v>0.10201121891692927</v>
      </c>
      <c r="U1825" s="19">
        <v>1.0067724541517815</v>
      </c>
      <c r="V1825" s="105">
        <f t="shared" si="403"/>
        <v>4.1659999999978936E-3</v>
      </c>
      <c r="W1825" s="143">
        <f t="shared" si="404"/>
        <v>8.8754449677853557</v>
      </c>
      <c r="X1825" s="143">
        <f t="shared" si="405"/>
        <v>0.61929999999999996</v>
      </c>
      <c r="Y1825" s="143">
        <f t="shared" si="406"/>
        <v>8.9942523525266965E-3</v>
      </c>
      <c r="Z1825" s="143">
        <f t="shared" si="407"/>
        <v>16.343446551424393</v>
      </c>
      <c r="AA1825" s="143">
        <f t="shared" si="408"/>
        <v>-76.970626140993062</v>
      </c>
      <c r="AB1825" s="143">
        <f t="shared" si="409"/>
        <v>1.3303699787444291E-4</v>
      </c>
      <c r="AC1825" s="143">
        <f t="shared" si="410"/>
        <v>0.41506271301277481</v>
      </c>
      <c r="AD1825" s="143">
        <f t="shared" si="411"/>
        <v>3.1933988928110939E-2</v>
      </c>
      <c r="AE1825" s="105">
        <f t="shared" si="412"/>
        <v>5.2372869872251392E-3</v>
      </c>
      <c r="AF1825" s="143">
        <f t="shared" si="413"/>
        <v>7.3713483018163606E-2</v>
      </c>
    </row>
    <row r="1826" spans="1:32" x14ac:dyDescent="0.25">
      <c r="A1826">
        <v>7.5958330000000007</v>
      </c>
      <c r="B1826">
        <v>0.27406017338334904</v>
      </c>
      <c r="C1826" s="203">
        <f t="shared" si="415"/>
        <v>1.0238148306790323E-3</v>
      </c>
      <c r="D1826" s="184">
        <f t="shared" si="416"/>
        <v>1.0043623488961307E-2</v>
      </c>
      <c r="T1826" s="182">
        <f t="shared" si="414"/>
        <v>0.1024095839942641</v>
      </c>
      <c r="U1826" s="19">
        <v>1.0107040117864703</v>
      </c>
      <c r="V1826" s="105">
        <f t="shared" si="403"/>
        <v>4.1670000000024743E-3</v>
      </c>
      <c r="W1826" s="143">
        <f t="shared" si="404"/>
        <v>8.8754449677853557</v>
      </c>
      <c r="X1826" s="143">
        <f t="shared" si="405"/>
        <v>0.61929999999999996</v>
      </c>
      <c r="Y1826" s="143">
        <f t="shared" si="406"/>
        <v>9.0181524097011096E-3</v>
      </c>
      <c r="Z1826" s="143">
        <f t="shared" si="407"/>
        <v>16.352464703834094</v>
      </c>
      <c r="AA1826" s="143">
        <f t="shared" si="408"/>
        <v>-77.080635840951629</v>
      </c>
      <c r="AB1826" s="143">
        <f t="shared" si="409"/>
        <v>1.3322714002286128E-4</v>
      </c>
      <c r="AC1826" s="143">
        <f t="shared" si="410"/>
        <v>0.41519594015279765</v>
      </c>
      <c r="AD1826" s="143">
        <f t="shared" si="411"/>
        <v>3.1971955848999804E-2</v>
      </c>
      <c r="AE1826" s="105">
        <f t="shared" si="412"/>
        <v>5.1040598472022781E-3</v>
      </c>
      <c r="AF1826" s="143">
        <f t="shared" si="413"/>
        <v>9.2592807027150476E-2</v>
      </c>
    </row>
    <row r="1827" spans="1:32" x14ac:dyDescent="0.25">
      <c r="A1827">
        <v>7.6</v>
      </c>
      <c r="B1827">
        <v>0.21733163399770422</v>
      </c>
      <c r="C1827" s="203">
        <f t="shared" si="415"/>
        <v>1.0238148306781596E-3</v>
      </c>
      <c r="D1827" s="184">
        <f t="shared" si="416"/>
        <v>1.0043623488952746E-2</v>
      </c>
      <c r="T1827" s="182">
        <f t="shared" si="414"/>
        <v>0.10201087296974461</v>
      </c>
      <c r="U1827" s="19">
        <v>1.0067690399185256</v>
      </c>
      <c r="V1827" s="105">
        <f t="shared" si="403"/>
        <v>4.1669999999989216E-3</v>
      </c>
      <c r="W1827" s="143">
        <f t="shared" si="404"/>
        <v>8.8754449677853557</v>
      </c>
      <c r="X1827" s="143">
        <f t="shared" si="405"/>
        <v>0.61929999999999996</v>
      </c>
      <c r="Y1827" s="143">
        <f t="shared" si="406"/>
        <v>8.9963924241532236E-3</v>
      </c>
      <c r="Z1827" s="143">
        <f t="shared" si="407"/>
        <v>16.361461096258246</v>
      </c>
      <c r="AA1827" s="143">
        <f t="shared" si="408"/>
        <v>-76.800526687345936</v>
      </c>
      <c r="AB1827" s="143">
        <f t="shared" si="409"/>
        <v>1.3274299584031831E-4</v>
      </c>
      <c r="AC1827" s="143">
        <f t="shared" si="410"/>
        <v>0.41532868314863797</v>
      </c>
      <c r="AD1827" s="143">
        <f t="shared" si="411"/>
        <v>3.1855770540041434E-2</v>
      </c>
      <c r="AE1827" s="105">
        <f t="shared" si="412"/>
        <v>4.97131685136196E-3</v>
      </c>
      <c r="AF1827" s="143">
        <f t="shared" si="413"/>
        <v>7.371373300104464E-2</v>
      </c>
    </row>
    <row r="1828" spans="1:32" x14ac:dyDescent="0.25">
      <c r="A1828">
        <v>7.6041659999999975</v>
      </c>
      <c r="B1828">
        <v>0.1606030946120594</v>
      </c>
      <c r="C1828" s="203">
        <f t="shared" si="415"/>
        <v>7.8723803969373961E-4</v>
      </c>
      <c r="D1828" s="184">
        <f t="shared" si="416"/>
        <v>7.7228051693955862E-3</v>
      </c>
      <c r="T1828" s="182">
        <f t="shared" si="414"/>
        <v>0.10170101687189698</v>
      </c>
      <c r="U1828" s="19">
        <v>1.003710997995529</v>
      </c>
      <c r="V1828" s="105">
        <f t="shared" si="403"/>
        <v>4.1659999999978936E-3</v>
      </c>
      <c r="W1828" s="143">
        <f t="shared" si="404"/>
        <v>8.8754449677853557</v>
      </c>
      <c r="X1828" s="143">
        <f t="shared" si="405"/>
        <v>0.61929999999999996</v>
      </c>
      <c r="Y1828" s="143">
        <f t="shared" si="406"/>
        <v>8.9773045057280482E-3</v>
      </c>
      <c r="Z1828" s="143">
        <f t="shared" si="407"/>
        <v>16.370438400763973</v>
      </c>
      <c r="AA1828" s="143">
        <f t="shared" si="408"/>
        <v>-76.543800491465461</v>
      </c>
      <c r="AB1828" s="143">
        <f t="shared" si="409"/>
        <v>1.3229926705587134E-4</v>
      </c>
      <c r="AC1828" s="143">
        <f t="shared" si="410"/>
        <v>0.41546098241569385</v>
      </c>
      <c r="AD1828" s="143">
        <f t="shared" si="411"/>
        <v>3.1756905198256899E-2</v>
      </c>
      <c r="AE1828" s="105">
        <f t="shared" si="412"/>
        <v>4.8390175843060889E-3</v>
      </c>
      <c r="AF1828" s="143">
        <f t="shared" si="413"/>
        <v>5.4638722689254966E-2</v>
      </c>
    </row>
    <row r="1829" spans="1:32" x14ac:dyDescent="0.25">
      <c r="A1829">
        <v>7.608333</v>
      </c>
      <c r="B1829">
        <v>0.21733163399770422</v>
      </c>
      <c r="C1829" s="203">
        <f t="shared" si="415"/>
        <v>7.8742700705891004E-4</v>
      </c>
      <c r="D1829" s="184">
        <f t="shared" si="416"/>
        <v>7.7246589392479074E-3</v>
      </c>
      <c r="T1829" s="182">
        <f t="shared" si="414"/>
        <v>0.10201121891678086</v>
      </c>
      <c r="U1829" s="19">
        <v>1.0067724541503169</v>
      </c>
      <c r="V1829" s="105">
        <f t="shared" si="403"/>
        <v>4.1670000000024743E-3</v>
      </c>
      <c r="W1829" s="143">
        <f t="shared" si="404"/>
        <v>8.8754449677853557</v>
      </c>
      <c r="X1829" s="143">
        <f t="shared" si="405"/>
        <v>0.61929999999999996</v>
      </c>
      <c r="Y1829" s="143">
        <f t="shared" si="406"/>
        <v>8.9964113185276463E-3</v>
      </c>
      <c r="Z1829" s="143">
        <f t="shared" si="407"/>
        <v>16.379434812082501</v>
      </c>
      <c r="AA1829" s="143">
        <f t="shared" si="408"/>
        <v>-76.612481572176648</v>
      </c>
      <c r="AB1829" s="143">
        <f t="shared" si="409"/>
        <v>1.3241797629921117E-4</v>
      </c>
      <c r="AC1829" s="143">
        <f t="shared" si="410"/>
        <v>0.41559340039199305</v>
      </c>
      <c r="AD1829" s="143">
        <f t="shared" si="411"/>
        <v>3.1777772090024609E-2</v>
      </c>
      <c r="AE1829" s="105">
        <f t="shared" si="412"/>
        <v>4.706599608006878E-3</v>
      </c>
      <c r="AF1829" s="143">
        <f t="shared" si="413"/>
        <v>7.3713483018270853E-2</v>
      </c>
    </row>
    <row r="1830" spans="1:32" x14ac:dyDescent="0.25">
      <c r="A1830">
        <v>7.6124999999999989</v>
      </c>
      <c r="B1830">
        <v>0.21733163399770422</v>
      </c>
      <c r="C1830" s="203">
        <f t="shared" si="415"/>
        <v>9.0562091886819908E-4</v>
      </c>
      <c r="D1830" s="184">
        <f t="shared" si="416"/>
        <v>8.8841412140970334E-3</v>
      </c>
      <c r="T1830" s="182">
        <f t="shared" si="414"/>
        <v>0.10201121891678086</v>
      </c>
      <c r="U1830" s="19">
        <v>1.0067724541503169</v>
      </c>
      <c r="V1830" s="105">
        <f t="shared" si="403"/>
        <v>4.1669999999989216E-3</v>
      </c>
      <c r="W1830" s="143">
        <f t="shared" si="404"/>
        <v>8.8754449677853557</v>
      </c>
      <c r="X1830" s="143">
        <f t="shared" si="405"/>
        <v>0.61929999999999996</v>
      </c>
      <c r="Y1830" s="143">
        <f t="shared" si="406"/>
        <v>8.9964113185199771E-3</v>
      </c>
      <c r="Z1830" s="143">
        <f t="shared" si="407"/>
        <v>16.388431223401021</v>
      </c>
      <c r="AA1830" s="143">
        <f t="shared" si="408"/>
        <v>-76.518196038926945</v>
      </c>
      <c r="AB1830" s="143">
        <f t="shared" si="409"/>
        <v>1.3225501199821203E-4</v>
      </c>
      <c r="AC1830" s="143">
        <f t="shared" si="410"/>
        <v>0.41572565540399126</v>
      </c>
      <c r="AD1830" s="143">
        <f t="shared" si="411"/>
        <v>3.1738663786476183E-2</v>
      </c>
      <c r="AE1830" s="105">
        <f t="shared" si="412"/>
        <v>4.5743445960086662E-3</v>
      </c>
      <c r="AF1830" s="143">
        <f t="shared" si="413"/>
        <v>7.3713483018270853E-2</v>
      </c>
    </row>
    <row r="1831" spans="1:32" x14ac:dyDescent="0.25">
      <c r="A1831">
        <v>7.6166660000000004</v>
      </c>
      <c r="B1831">
        <v>0.27406017338334904</v>
      </c>
      <c r="C1831" s="203">
        <f t="shared" si="415"/>
        <v>1.0235691347750893E-3</v>
      </c>
      <c r="D1831" s="184">
        <f t="shared" si="416"/>
        <v>1.0041213212143626E-2</v>
      </c>
      <c r="T1831" s="182">
        <f t="shared" si="414"/>
        <v>0.10240958399426411</v>
      </c>
      <c r="U1831" s="19">
        <v>1.0107040117864705</v>
      </c>
      <c r="V1831" s="105">
        <f t="shared" si="403"/>
        <v>4.1660000000014463E-3</v>
      </c>
      <c r="W1831" s="143">
        <f t="shared" si="404"/>
        <v>8.8754449677853557</v>
      </c>
      <c r="X1831" s="143">
        <f t="shared" si="405"/>
        <v>0.61929999999999996</v>
      </c>
      <c r="Y1831" s="143">
        <f t="shared" si="406"/>
        <v>9.0159882262552324E-3</v>
      </c>
      <c r="Z1831" s="143">
        <f t="shared" si="407"/>
        <v>16.397447211627277</v>
      </c>
      <c r="AA1831" s="143">
        <f t="shared" si="408"/>
        <v>-76.589954205304608</v>
      </c>
      <c r="AB1831" s="143">
        <f t="shared" si="409"/>
        <v>1.3237903971510202E-4</v>
      </c>
      <c r="AC1831" s="143">
        <f t="shared" si="410"/>
        <v>0.41585803444370634</v>
      </c>
      <c r="AD1831" s="143">
        <f t="shared" si="411"/>
        <v>3.1776053700205489E-2</v>
      </c>
      <c r="AE1831" s="105">
        <f t="shared" si="412"/>
        <v>4.4419655562935641E-3</v>
      </c>
      <c r="AF1831" s="143">
        <f t="shared" si="413"/>
        <v>9.2592807027150462E-2</v>
      </c>
    </row>
    <row r="1832" spans="1:32" x14ac:dyDescent="0.25">
      <c r="A1832">
        <v>7.6208329999999993</v>
      </c>
      <c r="B1832">
        <v>0.1606030946120594</v>
      </c>
      <c r="C1832" s="203">
        <f t="shared" si="415"/>
        <v>9.0562091886819908E-4</v>
      </c>
      <c r="D1832" s="184">
        <f t="shared" si="416"/>
        <v>8.8841412140970334E-3</v>
      </c>
      <c r="T1832" s="182">
        <f t="shared" si="414"/>
        <v>0.10170127926572475</v>
      </c>
      <c r="U1832" s="19">
        <v>1.0037135876212657</v>
      </c>
      <c r="V1832" s="105">
        <f t="shared" si="403"/>
        <v>4.1669999999989216E-3</v>
      </c>
      <c r="W1832" s="143">
        <f t="shared" si="404"/>
        <v>8.8754449677853557</v>
      </c>
      <c r="X1832" s="143">
        <f t="shared" si="405"/>
        <v>0.61929999999999996</v>
      </c>
      <c r="Y1832" s="143">
        <f t="shared" si="406"/>
        <v>8.9794737511991775E-3</v>
      </c>
      <c r="Z1832" s="143">
        <f t="shared" si="407"/>
        <v>16.406426685378477</v>
      </c>
      <c r="AA1832" s="143">
        <f t="shared" si="408"/>
        <v>-76.185726948288149</v>
      </c>
      <c r="AB1832" s="143">
        <f t="shared" si="409"/>
        <v>1.3168036824224712E-4</v>
      </c>
      <c r="AC1832" s="143">
        <f t="shared" si="410"/>
        <v>0.41598971481194857</v>
      </c>
      <c r="AD1832" s="143">
        <f t="shared" si="411"/>
        <v>3.1600760317322105E-2</v>
      </c>
      <c r="AE1832" s="105">
        <f t="shared" si="412"/>
        <v>4.3102851880513172E-3</v>
      </c>
      <c r="AF1832" s="143">
        <f t="shared" si="413"/>
        <v>5.4638581718918174E-2</v>
      </c>
    </row>
    <row r="1833" spans="1:32" x14ac:dyDescent="0.25">
      <c r="A1833">
        <v>7.6249999999999982</v>
      </c>
      <c r="B1833">
        <v>0.33078871276899385</v>
      </c>
      <c r="C1833" s="203">
        <f t="shared" si="415"/>
        <v>1.0238148306781596E-3</v>
      </c>
      <c r="D1833" s="184">
        <f t="shared" si="416"/>
        <v>1.0043623488952746E-2</v>
      </c>
      <c r="T1833" s="182">
        <f t="shared" si="414"/>
        <v>0.10289422500906867</v>
      </c>
      <c r="U1833" s="19">
        <v>1.015487046721625</v>
      </c>
      <c r="V1833" s="105">
        <f t="shared" si="403"/>
        <v>4.1669999999989216E-3</v>
      </c>
      <c r="W1833" s="143">
        <f t="shared" si="404"/>
        <v>8.8754449677853557</v>
      </c>
      <c r="X1833" s="143">
        <f t="shared" si="405"/>
        <v>0.61929999999999996</v>
      </c>
      <c r="Y1833" s="143">
        <f t="shared" si="406"/>
        <v>9.0445587169413668E-3</v>
      </c>
      <c r="Z1833" s="143">
        <f t="shared" si="407"/>
        <v>16.415471244095418</v>
      </c>
      <c r="AA1833" s="143">
        <f t="shared" si="408"/>
        <v>-76.642471792117476</v>
      </c>
      <c r="AB1833" s="143">
        <f t="shared" si="409"/>
        <v>1.324698117723852E-4</v>
      </c>
      <c r="AC1833" s="143">
        <f t="shared" si="410"/>
        <v>0.41612218462372097</v>
      </c>
      <c r="AD1833" s="143">
        <f t="shared" si="411"/>
        <v>3.1790211608452003E-2</v>
      </c>
      <c r="AE1833" s="105">
        <f t="shared" si="412"/>
        <v>4.1778153762789321E-3</v>
      </c>
      <c r="AF1833" s="143">
        <f t="shared" si="413"/>
        <v>0.111232476290281</v>
      </c>
    </row>
    <row r="1834" spans="1:32" x14ac:dyDescent="0.25">
      <c r="A1834">
        <v>7.6291659999999997</v>
      </c>
      <c r="B1834">
        <v>0.10387455522641484</v>
      </c>
      <c r="C1834" s="203">
        <f t="shared" si="415"/>
        <v>9.0540358723475056E-4</v>
      </c>
      <c r="D1834" s="184">
        <f t="shared" si="416"/>
        <v>8.8820091907729042E-3</v>
      </c>
      <c r="T1834" s="182">
        <f t="shared" si="414"/>
        <v>0.10148290327166759</v>
      </c>
      <c r="U1834" s="19">
        <v>1.0015583841269933</v>
      </c>
      <c r="V1834" s="105">
        <f t="shared" si="403"/>
        <v>4.1660000000014463E-3</v>
      </c>
      <c r="W1834" s="143">
        <f t="shared" si="404"/>
        <v>8.8754449677853557</v>
      </c>
      <c r="X1834" s="143">
        <f t="shared" si="405"/>
        <v>0.61929999999999996</v>
      </c>
      <c r="Y1834" s="143">
        <f t="shared" si="406"/>
        <v>8.9653761132417083E-3</v>
      </c>
      <c r="Z1834" s="143">
        <f t="shared" si="407"/>
        <v>16.42443662020866</v>
      </c>
      <c r="AA1834" s="143">
        <f t="shared" si="408"/>
        <v>-75.87763376770738</v>
      </c>
      <c r="AB1834" s="143">
        <f t="shared" si="409"/>
        <v>1.3114785611567336E-4</v>
      </c>
      <c r="AC1834" s="143">
        <f t="shared" si="410"/>
        <v>0.41625333247983665</v>
      </c>
      <c r="AD1834" s="143">
        <f t="shared" si="411"/>
        <v>3.1480522351326888E-2</v>
      </c>
      <c r="AE1834" s="105">
        <f t="shared" si="412"/>
        <v>4.0466675201632591E-3</v>
      </c>
      <c r="AF1834" s="143">
        <f t="shared" si="413"/>
        <v>3.541507925961955E-2</v>
      </c>
    </row>
    <row r="1835" spans="1:32" x14ac:dyDescent="0.25">
      <c r="A1835">
        <v>7.6333329999999986</v>
      </c>
      <c r="B1835">
        <v>0.27406017338334904</v>
      </c>
      <c r="C1835" s="203">
        <f t="shared" si="415"/>
        <v>7.8742700705823924E-4</v>
      </c>
      <c r="D1835" s="184">
        <f t="shared" si="416"/>
        <v>7.7246589392413276E-3</v>
      </c>
      <c r="T1835" s="182">
        <f t="shared" si="414"/>
        <v>0.10240901722627077</v>
      </c>
      <c r="U1835" s="19">
        <v>1.0106984182212757</v>
      </c>
      <c r="V1835" s="105">
        <f t="shared" si="403"/>
        <v>4.1669999999989216E-3</v>
      </c>
      <c r="W1835" s="143">
        <f t="shared" si="404"/>
        <v>8.8754449677853557</v>
      </c>
      <c r="X1835" s="143">
        <f t="shared" si="405"/>
        <v>0.61929999999999996</v>
      </c>
      <c r="Y1835" s="143">
        <f t="shared" si="406"/>
        <v>9.0181215007739523E-3</v>
      </c>
      <c r="Z1835" s="143">
        <f t="shared" si="407"/>
        <v>16.433454741709433</v>
      </c>
      <c r="AA1835" s="143">
        <f t="shared" si="408"/>
        <v>-76.229022334985302</v>
      </c>
      <c r="AB1835" s="143">
        <f t="shared" si="409"/>
        <v>1.3175520053291151E-4</v>
      </c>
      <c r="AC1835" s="143">
        <f t="shared" si="410"/>
        <v>0.41638508768036958</v>
      </c>
      <c r="AD1835" s="143">
        <f t="shared" si="411"/>
        <v>3.1618718630416515E-2</v>
      </c>
      <c r="AE1835" s="105">
        <f t="shared" si="412"/>
        <v>3.9149123196303478E-3</v>
      </c>
      <c r="AF1835" s="143">
        <f t="shared" si="413"/>
        <v>9.2593319468738694E-2</v>
      </c>
    </row>
    <row r="1836" spans="1:32" x14ac:dyDescent="0.25">
      <c r="A1836">
        <v>7.6375000000000011</v>
      </c>
      <c r="B1836">
        <v>0.21733163399770422</v>
      </c>
      <c r="C1836" s="203">
        <f t="shared" si="415"/>
        <v>1.0238148306790323E-3</v>
      </c>
      <c r="D1836" s="184">
        <f t="shared" si="416"/>
        <v>1.0043623488961307E-2</v>
      </c>
      <c r="T1836" s="182">
        <f t="shared" si="414"/>
        <v>0.10201087310835975</v>
      </c>
      <c r="U1836" s="19">
        <v>1.0067690412865506</v>
      </c>
      <c r="V1836" s="105">
        <f t="shared" si="403"/>
        <v>4.1670000000024743E-3</v>
      </c>
      <c r="W1836" s="143">
        <f t="shared" si="404"/>
        <v>8.8754449677853557</v>
      </c>
      <c r="X1836" s="143">
        <f t="shared" si="405"/>
        <v>0.61929999999999996</v>
      </c>
      <c r="Y1836" s="143">
        <f t="shared" si="406"/>
        <v>8.9963924317315539E-3</v>
      </c>
      <c r="Z1836" s="143">
        <f t="shared" si="407"/>
        <v>16.442451134141166</v>
      </c>
      <c r="AA1836" s="143">
        <f t="shared" si="408"/>
        <v>-75.950734519912075</v>
      </c>
      <c r="AB1836" s="143">
        <f t="shared" si="409"/>
        <v>1.3127420437478537E-4</v>
      </c>
      <c r="AC1836" s="143">
        <f t="shared" si="410"/>
        <v>0.41651636188474439</v>
      </c>
      <c r="AD1836" s="143">
        <f t="shared" si="411"/>
        <v>3.1503288786826837E-2</v>
      </c>
      <c r="AE1836" s="105">
        <f t="shared" si="412"/>
        <v>3.7836381152555622E-3</v>
      </c>
      <c r="AF1836" s="143">
        <f t="shared" si="413"/>
        <v>7.371373290088043E-2</v>
      </c>
    </row>
    <row r="1837" spans="1:32" x14ac:dyDescent="0.25">
      <c r="A1837">
        <v>7.641665999999999</v>
      </c>
      <c r="B1837">
        <v>0.27406017338334904</v>
      </c>
      <c r="C1837" s="203">
        <f t="shared" si="415"/>
        <v>1.0235691347742163E-3</v>
      </c>
      <c r="D1837" s="184">
        <f t="shared" si="416"/>
        <v>1.0041213212135063E-2</v>
      </c>
      <c r="T1837" s="182">
        <f t="shared" si="414"/>
        <v>0.10240958402881835</v>
      </c>
      <c r="U1837" s="19">
        <v>1.0107040121274942</v>
      </c>
      <c r="V1837" s="105">
        <f t="shared" si="403"/>
        <v>4.1659999999978936E-3</v>
      </c>
      <c r="W1837" s="143">
        <f t="shared" si="404"/>
        <v>8.8754449677853557</v>
      </c>
      <c r="X1837" s="143">
        <f t="shared" si="405"/>
        <v>0.61929999999999996</v>
      </c>
      <c r="Y1837" s="143">
        <f t="shared" si="406"/>
        <v>9.0159882281315197E-3</v>
      </c>
      <c r="Z1837" s="143">
        <f t="shared" si="407"/>
        <v>16.451467122369298</v>
      </c>
      <c r="AA1837" s="143">
        <f t="shared" si="408"/>
        <v>-76.021086569921579</v>
      </c>
      <c r="AB1837" s="143">
        <f t="shared" si="409"/>
        <v>1.3139580174246734E-4</v>
      </c>
      <c r="AC1837" s="143">
        <f t="shared" si="410"/>
        <v>0.41664775768648687</v>
      </c>
      <c r="AD1837" s="143">
        <f t="shared" si="411"/>
        <v>3.1540038824420011E-2</v>
      </c>
      <c r="AE1837" s="105">
        <f t="shared" si="412"/>
        <v>3.6522423135130948E-3</v>
      </c>
      <c r="AF1837" s="143">
        <f t="shared" si="413"/>
        <v>9.2592806995908522E-2</v>
      </c>
    </row>
    <row r="1838" spans="1:32" x14ac:dyDescent="0.25">
      <c r="A1838">
        <v>7.6458329999999979</v>
      </c>
      <c r="B1838">
        <v>0.1606030946120594</v>
      </c>
      <c r="C1838" s="203">
        <f t="shared" si="415"/>
        <v>9.0562091886819908E-4</v>
      </c>
      <c r="D1838" s="184">
        <f t="shared" si="416"/>
        <v>8.8841412140970334E-3</v>
      </c>
      <c r="T1838" s="182">
        <f t="shared" si="414"/>
        <v>0.101701279265646</v>
      </c>
      <c r="U1838" s="19">
        <v>1.0037135876204886</v>
      </c>
      <c r="V1838" s="105">
        <f t="shared" si="403"/>
        <v>4.1669999999989216E-3</v>
      </c>
      <c r="W1838" s="143">
        <f t="shared" si="404"/>
        <v>8.8754449677853557</v>
      </c>
      <c r="X1838" s="143">
        <f t="shared" si="405"/>
        <v>0.61929999999999996</v>
      </c>
      <c r="Y1838" s="143">
        <f t="shared" si="406"/>
        <v>8.9794737511948719E-3</v>
      </c>
      <c r="Z1838" s="143">
        <f t="shared" si="407"/>
        <v>16.460446596120494</v>
      </c>
      <c r="AA1838" s="143">
        <f t="shared" si="408"/>
        <v>-75.618834783258805</v>
      </c>
      <c r="AB1838" s="143">
        <f t="shared" si="409"/>
        <v>1.3070054469740679E-4</v>
      </c>
      <c r="AC1838" s="143">
        <f t="shared" si="410"/>
        <v>0.41677845823118426</v>
      </c>
      <c r="AD1838" s="143">
        <f t="shared" si="411"/>
        <v>3.1365621477667534E-2</v>
      </c>
      <c r="AE1838" s="105">
        <f t="shared" si="412"/>
        <v>3.5215417688156882E-3</v>
      </c>
      <c r="AF1838" s="143">
        <f t="shared" si="413"/>
        <v>5.463858171896048E-2</v>
      </c>
    </row>
    <row r="1839" spans="1:32" x14ac:dyDescent="0.25">
      <c r="A1839">
        <v>7.65</v>
      </c>
      <c r="B1839">
        <v>0.21733163399770422</v>
      </c>
      <c r="C1839" s="203">
        <f t="shared" si="415"/>
        <v>7.8742700705891004E-4</v>
      </c>
      <c r="D1839" s="184">
        <f t="shared" si="416"/>
        <v>7.7246589392479074E-3</v>
      </c>
      <c r="T1839" s="182">
        <f t="shared" si="414"/>
        <v>0.10201121853854159</v>
      </c>
      <c r="U1839" s="19">
        <v>1.0067724504173854</v>
      </c>
      <c r="V1839" s="105">
        <f t="shared" si="403"/>
        <v>4.1670000000024743E-3</v>
      </c>
      <c r="W1839" s="143">
        <f t="shared" si="404"/>
        <v>8.8754449677853557</v>
      </c>
      <c r="X1839" s="143">
        <f t="shared" si="405"/>
        <v>0.61929999999999996</v>
      </c>
      <c r="Y1839" s="143">
        <f t="shared" si="406"/>
        <v>8.9964112978696085E-3</v>
      </c>
      <c r="Z1839" s="143">
        <f t="shared" si="407"/>
        <v>16.469443007418363</v>
      </c>
      <c r="AA1839" s="143">
        <f t="shared" si="408"/>
        <v>-75.66669103291224</v>
      </c>
      <c r="AB1839" s="143">
        <f t="shared" si="409"/>
        <v>1.3078326004094267E-4</v>
      </c>
      <c r="AC1839" s="143">
        <f t="shared" si="410"/>
        <v>0.41690924149122521</v>
      </c>
      <c r="AD1839" s="143">
        <f t="shared" si="411"/>
        <v>3.1385471572081838E-2</v>
      </c>
      <c r="AE1839" s="105">
        <f t="shared" si="412"/>
        <v>3.3907585087747457E-3</v>
      </c>
      <c r="AF1839" s="143">
        <f t="shared" si="413"/>
        <v>7.3713483291587209E-2</v>
      </c>
    </row>
    <row r="1840" spans="1:32" x14ac:dyDescent="0.25">
      <c r="A1840">
        <v>7.6541659999999982</v>
      </c>
      <c r="B1840">
        <v>0.21733163399770422</v>
      </c>
      <c r="C1840" s="203">
        <f t="shared" si="415"/>
        <v>9.0540358723397796E-4</v>
      </c>
      <c r="D1840" s="184">
        <f t="shared" si="416"/>
        <v>8.8820091907653234E-3</v>
      </c>
      <c r="T1840" s="182">
        <f t="shared" si="414"/>
        <v>0.10201121853854159</v>
      </c>
      <c r="U1840" s="19">
        <v>1.0067724504173854</v>
      </c>
      <c r="V1840" s="105">
        <f t="shared" si="403"/>
        <v>4.1659999999978936E-3</v>
      </c>
      <c r="W1840" s="143">
        <f t="shared" si="404"/>
        <v>8.8754449677853557</v>
      </c>
      <c r="X1840" s="143">
        <f t="shared" si="405"/>
        <v>0.61929999999999996</v>
      </c>
      <c r="Y1840" s="143">
        <f t="shared" si="406"/>
        <v>8.994252331865512E-3</v>
      </c>
      <c r="Z1840" s="143">
        <f t="shared" si="407"/>
        <v>16.47843725975023</v>
      </c>
      <c r="AA1840" s="143">
        <f t="shared" si="408"/>
        <v>-75.553743200291549</v>
      </c>
      <c r="AB1840" s="143">
        <f t="shared" si="409"/>
        <v>1.3058803958709373E-4</v>
      </c>
      <c r="AC1840" s="143">
        <f t="shared" si="410"/>
        <v>0.41703982953081231</v>
      </c>
      <c r="AD1840" s="143">
        <f t="shared" si="411"/>
        <v>3.13461448840998E-2</v>
      </c>
      <c r="AE1840" s="105">
        <f t="shared" si="412"/>
        <v>3.260170469187652E-3</v>
      </c>
      <c r="AF1840" s="143">
        <f t="shared" si="413"/>
        <v>7.3713483291587209E-2</v>
      </c>
    </row>
    <row r="1841" spans="1:32" x14ac:dyDescent="0.25">
      <c r="A1841">
        <v>7.6583330000000007</v>
      </c>
      <c r="B1841">
        <v>0.1606030946120594</v>
      </c>
      <c r="C1841" s="203">
        <f t="shared" si="415"/>
        <v>7.8742700705891004E-4</v>
      </c>
      <c r="D1841" s="184">
        <f t="shared" si="416"/>
        <v>7.7246589392479074E-3</v>
      </c>
      <c r="T1841" s="182">
        <f t="shared" si="414"/>
        <v>0.10170101757797562</v>
      </c>
      <c r="U1841" s="19">
        <v>1.0037110049639832</v>
      </c>
      <c r="V1841" s="105">
        <f t="shared" si="403"/>
        <v>4.1670000000024743E-3</v>
      </c>
      <c r="W1841" s="143">
        <f t="shared" si="404"/>
        <v>8.8754449677853557</v>
      </c>
      <c r="X1841" s="143">
        <f t="shared" si="405"/>
        <v>0.61929999999999996</v>
      </c>
      <c r="Y1841" s="143">
        <f t="shared" si="406"/>
        <v>8.9794594422111101E-3</v>
      </c>
      <c r="Z1841" s="143">
        <f t="shared" si="407"/>
        <v>16.487416719192442</v>
      </c>
      <c r="AA1841" s="143">
        <f t="shared" si="408"/>
        <v>-75.334947229133874</v>
      </c>
      <c r="AB1841" s="143">
        <f t="shared" si="409"/>
        <v>1.3020986987990541E-4</v>
      </c>
      <c r="AC1841" s="143">
        <f t="shared" si="410"/>
        <v>0.41717003940069219</v>
      </c>
      <c r="AD1841" s="143">
        <f t="shared" si="411"/>
        <v>3.1247868941643411E-2</v>
      </c>
      <c r="AE1841" s="105">
        <f t="shared" si="412"/>
        <v>3.1299605993077464E-3</v>
      </c>
      <c r="AF1841" s="143">
        <f t="shared" si="413"/>
        <v>5.4638722309915261E-2</v>
      </c>
    </row>
    <row r="1842" spans="1:32" x14ac:dyDescent="0.25">
      <c r="A1842">
        <v>7.6624999999999996</v>
      </c>
      <c r="B1842">
        <v>0.1606030946120594</v>
      </c>
      <c r="C1842" s="203">
        <f t="shared" si="415"/>
        <v>6.6923309524827832E-4</v>
      </c>
      <c r="D1842" s="184">
        <f t="shared" si="416"/>
        <v>6.5651766643856106E-3</v>
      </c>
      <c r="T1842" s="182">
        <f t="shared" si="414"/>
        <v>0.10170101757797562</v>
      </c>
      <c r="U1842" s="19">
        <v>1.0037110049639832</v>
      </c>
      <c r="V1842" s="105">
        <f t="shared" si="403"/>
        <v>4.1669999999989216E-3</v>
      </c>
      <c r="W1842" s="143">
        <f t="shared" si="404"/>
        <v>8.8754449677853557</v>
      </c>
      <c r="X1842" s="143">
        <f t="shared" si="405"/>
        <v>0.61929999999999996</v>
      </c>
      <c r="Y1842" s="143">
        <f t="shared" si="406"/>
        <v>8.9794594422034531E-3</v>
      </c>
      <c r="Z1842" s="143">
        <f t="shared" si="407"/>
        <v>16.496396178634644</v>
      </c>
      <c r="AA1842" s="143">
        <f t="shared" si="408"/>
        <v>-75.240360269430454</v>
      </c>
      <c r="AB1842" s="143">
        <f t="shared" si="409"/>
        <v>1.3004638458963424E-4</v>
      </c>
      <c r="AC1842" s="143">
        <f t="shared" si="410"/>
        <v>0.41730008578528183</v>
      </c>
      <c r="AD1842" s="143">
        <f t="shared" si="411"/>
        <v>3.1208635610671439E-2</v>
      </c>
      <c r="AE1842" s="105">
        <f t="shared" si="412"/>
        <v>2.999914214718112E-3</v>
      </c>
      <c r="AF1842" s="143">
        <f t="shared" si="413"/>
        <v>5.4638722309915261E-2</v>
      </c>
    </row>
    <row r="1843" spans="1:32" x14ac:dyDescent="0.25">
      <c r="A1843">
        <v>7.6666659999999975</v>
      </c>
      <c r="B1843">
        <v>0.27406017338334904</v>
      </c>
      <c r="C1843" s="203">
        <f t="shared" si="415"/>
        <v>9.0540358723397796E-4</v>
      </c>
      <c r="D1843" s="184">
        <f t="shared" si="416"/>
        <v>8.8820091907653234E-3</v>
      </c>
      <c r="T1843" s="182">
        <f t="shared" si="414"/>
        <v>0.10240955396550099</v>
      </c>
      <c r="U1843" s="19">
        <v>1.0107037154256204</v>
      </c>
      <c r="V1843" s="105">
        <f t="shared" si="403"/>
        <v>4.1659999999978936E-3</v>
      </c>
      <c r="W1843" s="143">
        <f t="shared" si="404"/>
        <v>8.8754449677853557</v>
      </c>
      <c r="X1843" s="143">
        <f t="shared" si="405"/>
        <v>0.61929999999999996</v>
      </c>
      <c r="Y1843" s="143">
        <f t="shared" si="406"/>
        <v>9.0159865890115549E-3</v>
      </c>
      <c r="Z1843" s="143">
        <f t="shared" si="407"/>
        <v>16.505412165223657</v>
      </c>
      <c r="AA1843" s="143">
        <f t="shared" si="408"/>
        <v>-75.451014006827833</v>
      </c>
      <c r="AB1843" s="143">
        <f t="shared" si="409"/>
        <v>1.3041048115762947E-4</v>
      </c>
      <c r="AC1843" s="143">
        <f t="shared" si="410"/>
        <v>0.41743049626643947</v>
      </c>
      <c r="AD1843" s="143">
        <f t="shared" si="411"/>
        <v>3.1303524041693565E-2</v>
      </c>
      <c r="AE1843" s="105">
        <f t="shared" si="412"/>
        <v>2.8695037335604826E-3</v>
      </c>
      <c r="AF1843" s="143">
        <f t="shared" si="413"/>
        <v>9.2592834177424657E-2</v>
      </c>
    </row>
    <row r="1844" spans="1:32" x14ac:dyDescent="0.25">
      <c r="A1844">
        <v>7.670833</v>
      </c>
      <c r="B1844">
        <v>0.33078871276899385</v>
      </c>
      <c r="C1844" s="203">
        <f t="shared" si="415"/>
        <v>1.2602026542991548E-3</v>
      </c>
      <c r="D1844" s="184">
        <f t="shared" si="416"/>
        <v>1.2362588038674708E-2</v>
      </c>
      <c r="T1844" s="182">
        <f t="shared" si="414"/>
        <v>0.10289425002151947</v>
      </c>
      <c r="U1844" s="19">
        <v>1.0154872935753216</v>
      </c>
      <c r="V1844" s="105">
        <f t="shared" si="403"/>
        <v>4.1670000000024743E-3</v>
      </c>
      <c r="W1844" s="143">
        <f t="shared" si="404"/>
        <v>8.8754449677853557</v>
      </c>
      <c r="X1844" s="143">
        <f t="shared" si="405"/>
        <v>0.61929999999999996</v>
      </c>
      <c r="Y1844" s="143">
        <f t="shared" si="406"/>
        <v>9.0445600785620788E-3</v>
      </c>
      <c r="Z1844" s="143">
        <f t="shared" si="407"/>
        <v>16.514456725302217</v>
      </c>
      <c r="AA1844" s="143">
        <f t="shared" si="408"/>
        <v>-75.594058941010573</v>
      </c>
      <c r="AB1844" s="143">
        <f t="shared" si="409"/>
        <v>1.3065772182019024E-4</v>
      </c>
      <c r="AC1844" s="143">
        <f t="shared" si="410"/>
        <v>0.41756115398825966</v>
      </c>
      <c r="AD1844" s="143">
        <f t="shared" si="411"/>
        <v>3.1355344809242298E-2</v>
      </c>
      <c r="AE1844" s="105">
        <f t="shared" si="412"/>
        <v>2.7388460117402924E-3</v>
      </c>
      <c r="AF1844" s="143">
        <f t="shared" si="413"/>
        <v>0.11123244925089988</v>
      </c>
    </row>
    <row r="1845" spans="1:32" x14ac:dyDescent="0.25">
      <c r="A1845">
        <v>7.6749999999999989</v>
      </c>
      <c r="B1845">
        <v>0.33078871276899385</v>
      </c>
      <c r="C1845" s="203">
        <f t="shared" si="415"/>
        <v>1.3783965661080407E-3</v>
      </c>
      <c r="D1845" s="184">
        <f t="shared" si="416"/>
        <v>1.3522070313519881E-2</v>
      </c>
      <c r="T1845" s="182">
        <f t="shared" si="414"/>
        <v>0.10289425002151947</v>
      </c>
      <c r="U1845" s="19">
        <v>1.0154872935753216</v>
      </c>
      <c r="V1845" s="105">
        <f t="shared" si="403"/>
        <v>4.1669999999989216E-3</v>
      </c>
      <c r="W1845" s="143">
        <f t="shared" si="404"/>
        <v>8.8754449677853557</v>
      </c>
      <c r="X1845" s="143">
        <f t="shared" si="405"/>
        <v>0.61929999999999996</v>
      </c>
      <c r="Y1845" s="143">
        <f t="shared" si="406"/>
        <v>9.0445600785543662E-3</v>
      </c>
      <c r="Z1845" s="143">
        <f t="shared" si="407"/>
        <v>16.523501285380771</v>
      </c>
      <c r="AA1845" s="143">
        <f t="shared" si="408"/>
        <v>-75.497928527783984</v>
      </c>
      <c r="AB1845" s="143">
        <f t="shared" si="409"/>
        <v>1.304915688054458E-4</v>
      </c>
      <c r="AC1845" s="143">
        <f t="shared" si="410"/>
        <v>0.41769164555706512</v>
      </c>
      <c r="AD1845" s="143">
        <f t="shared" si="411"/>
        <v>3.1315471275613051E-2</v>
      </c>
      <c r="AE1845" s="105">
        <f t="shared" si="412"/>
        <v>2.6083544429348466E-3</v>
      </c>
      <c r="AF1845" s="143">
        <f t="shared" si="413"/>
        <v>0.11123244925089988</v>
      </c>
    </row>
    <row r="1846" spans="1:32" x14ac:dyDescent="0.25">
      <c r="A1846">
        <v>7.6791660000000004</v>
      </c>
      <c r="B1846">
        <v>0.1606030946120594</v>
      </c>
      <c r="C1846" s="203">
        <f t="shared" si="415"/>
        <v>1.0235691347750893E-3</v>
      </c>
      <c r="D1846" s="184">
        <f t="shared" si="416"/>
        <v>1.0041213212143626E-2</v>
      </c>
      <c r="T1846" s="182">
        <f t="shared" si="414"/>
        <v>0.10170157761466778</v>
      </c>
      <c r="U1846" s="19">
        <v>1.0037165320964005</v>
      </c>
      <c r="V1846" s="105">
        <f t="shared" si="403"/>
        <v>4.1660000000014463E-3</v>
      </c>
      <c r="W1846" s="143">
        <f t="shared" si="404"/>
        <v>8.8754449677853557</v>
      </c>
      <c r="X1846" s="143">
        <f t="shared" si="405"/>
        <v>0.61929999999999996</v>
      </c>
      <c r="Y1846" s="143">
        <f t="shared" si="406"/>
        <v>8.9773351595815246E-3</v>
      </c>
      <c r="Z1846" s="143">
        <f t="shared" si="407"/>
        <v>16.532478620540353</v>
      </c>
      <c r="AA1846" s="143">
        <f t="shared" si="408"/>
        <v>-74.842018464119008</v>
      </c>
      <c r="AB1846" s="143">
        <f t="shared" si="409"/>
        <v>1.2935788560549649E-4</v>
      </c>
      <c r="AC1846" s="143">
        <f t="shared" si="410"/>
        <v>0.41782100344267059</v>
      </c>
      <c r="AD1846" s="143">
        <f t="shared" si="411"/>
        <v>3.1050860683017663E-2</v>
      </c>
      <c r="AE1846" s="105">
        <f t="shared" si="412"/>
        <v>2.47899655732935E-3</v>
      </c>
      <c r="AF1846" s="143">
        <f t="shared" si="413"/>
        <v>5.4638421432681841E-2</v>
      </c>
    </row>
    <row r="1847" spans="1:32" x14ac:dyDescent="0.25">
      <c r="A1847">
        <v>7.6833329999999993</v>
      </c>
      <c r="B1847">
        <v>0.27406017338334904</v>
      </c>
      <c r="C1847" s="203">
        <f t="shared" si="415"/>
        <v>9.0562091886819908E-4</v>
      </c>
      <c r="D1847" s="184">
        <f t="shared" si="416"/>
        <v>8.8841412140970334E-3</v>
      </c>
      <c r="T1847" s="182">
        <f t="shared" si="414"/>
        <v>0.10240955409824891</v>
      </c>
      <c r="U1847" s="19">
        <v>1.0107037167357404</v>
      </c>
      <c r="V1847" s="105">
        <f t="shared" si="403"/>
        <v>4.1669999999989216E-3</v>
      </c>
      <c r="W1847" s="143">
        <f t="shared" si="404"/>
        <v>8.8754449677853557</v>
      </c>
      <c r="X1847" s="143">
        <f t="shared" si="405"/>
        <v>0.61929999999999996</v>
      </c>
      <c r="Y1847" s="143">
        <f t="shared" si="406"/>
        <v>9.0181507793038861E-3</v>
      </c>
      <c r="Z1847" s="143">
        <f t="shared" si="407"/>
        <v>16.541496771319657</v>
      </c>
      <c r="AA1847" s="143">
        <f t="shared" si="408"/>
        <v>-75.086608803882143</v>
      </c>
      <c r="AB1847" s="143">
        <f t="shared" si="409"/>
        <v>1.2978063862366179E-4</v>
      </c>
      <c r="AC1847" s="143">
        <f t="shared" si="410"/>
        <v>0.41795078408129427</v>
      </c>
      <c r="AD1847" s="143">
        <f t="shared" si="411"/>
        <v>3.114486168075243E-2</v>
      </c>
      <c r="AE1847" s="105">
        <f t="shared" si="412"/>
        <v>2.3492159187056883E-3</v>
      </c>
      <c r="AF1847" s="143">
        <f t="shared" si="413"/>
        <v>9.259283405740161E-2</v>
      </c>
    </row>
    <row r="1848" spans="1:32" x14ac:dyDescent="0.25">
      <c r="A1848">
        <v>7.6874999999999982</v>
      </c>
      <c r="B1848">
        <v>0.21733163399770422</v>
      </c>
      <c r="C1848" s="203">
        <f t="shared" si="415"/>
        <v>1.0238148306781596E-3</v>
      </c>
      <c r="D1848" s="184">
        <f t="shared" si="416"/>
        <v>1.0043623488952746E-2</v>
      </c>
      <c r="T1848" s="182">
        <f t="shared" si="414"/>
        <v>0.10201087297702399</v>
      </c>
      <c r="U1848" s="19">
        <v>1.0067690399903675</v>
      </c>
      <c r="V1848" s="105">
        <f t="shared" si="403"/>
        <v>4.1669999999989216E-3</v>
      </c>
      <c r="W1848" s="143">
        <f t="shared" si="404"/>
        <v>8.8754449677853557</v>
      </c>
      <c r="X1848" s="143">
        <f t="shared" si="405"/>
        <v>0.61929999999999996</v>
      </c>
      <c r="Y1848" s="143">
        <f t="shared" si="406"/>
        <v>8.9963924245507979E-3</v>
      </c>
      <c r="Z1848" s="143">
        <f t="shared" si="407"/>
        <v>16.550493163744207</v>
      </c>
      <c r="AA1848" s="143">
        <f t="shared" si="408"/>
        <v>-74.810171060624739</v>
      </c>
      <c r="AB1848" s="143">
        <f t="shared" si="409"/>
        <v>1.2930284015292068E-4</v>
      </c>
      <c r="AC1848" s="143">
        <f t="shared" si="410"/>
        <v>0.41808008692144721</v>
      </c>
      <c r="AD1848" s="143">
        <f t="shared" si="411"/>
        <v>3.1030199220771333E-2</v>
      </c>
      <c r="AE1848" s="105">
        <f t="shared" si="412"/>
        <v>2.2199130785527676E-3</v>
      </c>
      <c r="AF1848" s="143">
        <f t="shared" si="413"/>
        <v>7.3713732995784514E-2</v>
      </c>
    </row>
    <row r="1849" spans="1:32" x14ac:dyDescent="0.25">
      <c r="A1849">
        <v>7.6916659999999997</v>
      </c>
      <c r="B1849">
        <v>0.21733163399770422</v>
      </c>
      <c r="C1849" s="203">
        <f t="shared" si="415"/>
        <v>9.0540358723475013E-4</v>
      </c>
      <c r="D1849" s="184">
        <f t="shared" si="416"/>
        <v>8.882009190772899E-3</v>
      </c>
      <c r="T1849" s="182">
        <f t="shared" si="414"/>
        <v>0.10201087297702399</v>
      </c>
      <c r="U1849" s="19">
        <v>1.0067690399903675</v>
      </c>
      <c r="V1849" s="105">
        <f t="shared" si="403"/>
        <v>4.1660000000014463E-3</v>
      </c>
      <c r="W1849" s="143">
        <f t="shared" si="404"/>
        <v>8.8754449677853557</v>
      </c>
      <c r="X1849" s="143">
        <f t="shared" si="405"/>
        <v>0.61929999999999996</v>
      </c>
      <c r="Y1849" s="143">
        <f t="shared" si="406"/>
        <v>8.9942334630912744E-3</v>
      </c>
      <c r="Z1849" s="143">
        <f t="shared" si="407"/>
        <v>16.559487397207299</v>
      </c>
      <c r="AA1849" s="143">
        <f t="shared" si="408"/>
        <v>-74.696934814295474</v>
      </c>
      <c r="AB1849" s="143">
        <f t="shared" si="409"/>
        <v>1.2910712120119198E-4</v>
      </c>
      <c r="AC1849" s="143">
        <f t="shared" si="410"/>
        <v>0.41820919404264839</v>
      </c>
      <c r="AD1849" s="143">
        <f t="shared" si="411"/>
        <v>3.0990667595090532E-2</v>
      </c>
      <c r="AE1849" s="105">
        <f t="shared" si="412"/>
        <v>2.0908059573515755E-3</v>
      </c>
      <c r="AF1849" s="143">
        <f t="shared" si="413"/>
        <v>7.3713732995784514E-2</v>
      </c>
    </row>
    <row r="1850" spans="1:32" x14ac:dyDescent="0.25">
      <c r="A1850">
        <v>7.6958329999999986</v>
      </c>
      <c r="B1850">
        <v>0.1606030946120594</v>
      </c>
      <c r="C1850" s="203">
        <f t="shared" si="415"/>
        <v>7.874270070582387E-4</v>
      </c>
      <c r="D1850" s="184">
        <f t="shared" si="416"/>
        <v>7.7246589392413224E-3</v>
      </c>
      <c r="T1850" s="182">
        <f t="shared" si="414"/>
        <v>0.10170101687191183</v>
      </c>
      <c r="U1850" s="19">
        <v>1.0037109979956755</v>
      </c>
      <c r="V1850" s="105">
        <f t="shared" si="403"/>
        <v>4.1669999999989216E-3</v>
      </c>
      <c r="W1850" s="143">
        <f t="shared" si="404"/>
        <v>8.8754449677853557</v>
      </c>
      <c r="X1850" s="143">
        <f t="shared" si="405"/>
        <v>0.61929999999999996</v>
      </c>
      <c r="Y1850" s="143">
        <f t="shared" si="406"/>
        <v>8.9794594035961101E-3</v>
      </c>
      <c r="Z1850" s="143">
        <f t="shared" si="407"/>
        <v>16.568466856610893</v>
      </c>
      <c r="AA1850" s="143">
        <f t="shared" si="408"/>
        <v>-74.479211430071445</v>
      </c>
      <c r="AB1850" s="143">
        <f t="shared" si="409"/>
        <v>1.2873080536674405E-4</v>
      </c>
      <c r="AC1850" s="143">
        <f t="shared" si="410"/>
        <v>0.41833792484801513</v>
      </c>
      <c r="AD1850" s="143">
        <f t="shared" si="411"/>
        <v>3.0892921854278225E-2</v>
      </c>
      <c r="AE1850" s="105">
        <f t="shared" si="412"/>
        <v>1.9620751519848316E-3</v>
      </c>
      <c r="AF1850" s="143">
        <f t="shared" si="413"/>
        <v>5.4638722689246993E-2</v>
      </c>
    </row>
    <row r="1851" spans="1:32" x14ac:dyDescent="0.25">
      <c r="A1851">
        <v>7.7000000000000011</v>
      </c>
      <c r="B1851">
        <v>0.1606030946120594</v>
      </c>
      <c r="C1851" s="203">
        <f t="shared" si="415"/>
        <v>6.6923309524884894E-4</v>
      </c>
      <c r="D1851" s="184">
        <f t="shared" si="416"/>
        <v>6.5651766643912085E-3</v>
      </c>
      <c r="T1851" s="182">
        <f t="shared" si="414"/>
        <v>0.10170101687191183</v>
      </c>
      <c r="U1851" s="19">
        <v>1.0037109979956755</v>
      </c>
      <c r="V1851" s="105">
        <f t="shared" si="403"/>
        <v>4.1670000000024743E-3</v>
      </c>
      <c r="W1851" s="143">
        <f t="shared" si="404"/>
        <v>8.8754449677853557</v>
      </c>
      <c r="X1851" s="143">
        <f t="shared" si="405"/>
        <v>0.61929999999999996</v>
      </c>
      <c r="Y1851" s="143">
        <f t="shared" si="406"/>
        <v>8.9794594036037654E-3</v>
      </c>
      <c r="Z1851" s="143">
        <f t="shared" si="407"/>
        <v>16.577446316014498</v>
      </c>
      <c r="AA1851" s="143">
        <f t="shared" si="408"/>
        <v>-74.384131734221015</v>
      </c>
      <c r="AB1851" s="143">
        <f t="shared" si="409"/>
        <v>1.2856646842512187E-4</v>
      </c>
      <c r="AC1851" s="143">
        <f t="shared" si="410"/>
        <v>0.41846649131644026</v>
      </c>
      <c r="AD1851" s="143">
        <f t="shared" si="411"/>
        <v>3.0853484143279465E-2</v>
      </c>
      <c r="AE1851" s="105">
        <f t="shared" si="412"/>
        <v>1.8335086835597097E-3</v>
      </c>
      <c r="AF1851" s="143">
        <f t="shared" si="413"/>
        <v>5.4638722689246993E-2</v>
      </c>
    </row>
    <row r="1852" spans="1:32" x14ac:dyDescent="0.25">
      <c r="A1852">
        <v>7.704165999999999</v>
      </c>
      <c r="B1852">
        <v>0.1606030946120594</v>
      </c>
      <c r="C1852" s="203">
        <f t="shared" si="415"/>
        <v>6.6907249215350116E-4</v>
      </c>
      <c r="D1852" s="184">
        <f t="shared" si="416"/>
        <v>6.5636011480258464E-3</v>
      </c>
      <c r="T1852" s="182">
        <f t="shared" si="414"/>
        <v>0.10170101687191183</v>
      </c>
      <c r="U1852" s="19">
        <v>1.0037109979956755</v>
      </c>
      <c r="V1852" s="105">
        <f t="shared" si="403"/>
        <v>4.1659999999978936E-3</v>
      </c>
      <c r="W1852" s="143">
        <f t="shared" si="404"/>
        <v>8.8754449677853557</v>
      </c>
      <c r="X1852" s="143">
        <f t="shared" si="405"/>
        <v>0.61929999999999996</v>
      </c>
      <c r="Y1852" s="143">
        <f t="shared" si="406"/>
        <v>8.97730450572886E-3</v>
      </c>
      <c r="Z1852" s="143">
        <f t="shared" si="407"/>
        <v>16.586423620520225</v>
      </c>
      <c r="AA1852" s="143">
        <f t="shared" si="408"/>
        <v>-74.271192346719729</v>
      </c>
      <c r="AB1852" s="143">
        <f t="shared" si="409"/>
        <v>1.2837126256792347E-4</v>
      </c>
      <c r="AC1852" s="143">
        <f t="shared" si="410"/>
        <v>0.41859486257900819</v>
      </c>
      <c r="AD1852" s="143">
        <f t="shared" si="411"/>
        <v>3.0814033261639073E-2</v>
      </c>
      <c r="AE1852" s="105">
        <f t="shared" si="412"/>
        <v>1.7051374209917862E-3</v>
      </c>
      <c r="AF1852" s="143">
        <f t="shared" si="413"/>
        <v>5.4638722689246993E-2</v>
      </c>
    </row>
    <row r="1853" spans="1:32" x14ac:dyDescent="0.25">
      <c r="A1853">
        <v>7.7083329999999979</v>
      </c>
      <c r="B1853">
        <v>0.10387455522641484</v>
      </c>
      <c r="C1853" s="203">
        <f t="shared" si="415"/>
        <v>5.5103918343831838E-4</v>
      </c>
      <c r="D1853" s="184">
        <f t="shared" si="416"/>
        <v>5.4056943895299039E-3</v>
      </c>
      <c r="T1853" s="182">
        <f t="shared" si="414"/>
        <v>0.10148284245486822</v>
      </c>
      <c r="U1853" s="19">
        <v>1.0015577839118501</v>
      </c>
      <c r="V1853" s="105">
        <f t="shared" si="403"/>
        <v>4.1669999999989216E-3</v>
      </c>
      <c r="W1853" s="143">
        <f t="shared" si="404"/>
        <v>8.8754449677853557</v>
      </c>
      <c r="X1853" s="143">
        <f t="shared" si="405"/>
        <v>0.61929999999999996</v>
      </c>
      <c r="Y1853" s="143">
        <f t="shared" si="406"/>
        <v>8.9675248196662387E-3</v>
      </c>
      <c r="Z1853" s="143">
        <f t="shared" si="407"/>
        <v>16.595391145339892</v>
      </c>
      <c r="AA1853" s="143">
        <f t="shared" si="408"/>
        <v>-74.09534691354429</v>
      </c>
      <c r="AB1853" s="143">
        <f t="shared" si="409"/>
        <v>1.2806732911054531E-4</v>
      </c>
      <c r="AC1853" s="143">
        <f t="shared" si="410"/>
        <v>0.41872292990811871</v>
      </c>
      <c r="AD1853" s="143">
        <f t="shared" si="411"/>
        <v>3.073370029051559E-2</v>
      </c>
      <c r="AE1853" s="105">
        <f t="shared" si="412"/>
        <v>1.5770700918812408E-3</v>
      </c>
      <c r="AF1853" s="143">
        <f t="shared" si="413"/>
        <v>3.5415100483224618E-2</v>
      </c>
    </row>
    <row r="1854" spans="1:32" x14ac:dyDescent="0.25">
      <c r="A1854">
        <v>7.7125000000000004</v>
      </c>
      <c r="B1854">
        <v>0.27406017338334904</v>
      </c>
      <c r="C1854" s="203">
        <f t="shared" si="415"/>
        <v>7.8742700705891058E-4</v>
      </c>
      <c r="D1854" s="184">
        <f t="shared" si="416"/>
        <v>7.7246589392479135E-3</v>
      </c>
      <c r="T1854" s="182">
        <f t="shared" si="414"/>
        <v>0.10240901783600824</v>
      </c>
      <c r="U1854" s="19">
        <v>1.0106984242389168</v>
      </c>
      <c r="V1854" s="105">
        <f t="shared" si="403"/>
        <v>4.1670000000024743E-3</v>
      </c>
      <c r="W1854" s="143">
        <f t="shared" si="404"/>
        <v>8.8754449677853557</v>
      </c>
      <c r="X1854" s="143">
        <f t="shared" si="405"/>
        <v>0.61929999999999996</v>
      </c>
      <c r="Y1854" s="143">
        <f t="shared" si="406"/>
        <v>9.0181215340339547E-3</v>
      </c>
      <c r="Z1854" s="143">
        <f t="shared" si="407"/>
        <v>16.604409266873926</v>
      </c>
      <c r="AA1854" s="143">
        <f t="shared" si="408"/>
        <v>-74.417343457523458</v>
      </c>
      <c r="AB1854" s="143">
        <f t="shared" si="409"/>
        <v>1.2862387198520593E-4</v>
      </c>
      <c r="AC1854" s="143">
        <f t="shared" si="410"/>
        <v>0.41885155378010391</v>
      </c>
      <c r="AD1854" s="143">
        <f t="shared" si="411"/>
        <v>3.0867259895639442E-2</v>
      </c>
      <c r="AE1854" s="105">
        <f t="shared" si="412"/>
        <v>1.4484462198960349E-3</v>
      </c>
      <c r="AF1854" s="143">
        <f t="shared" si="413"/>
        <v>9.2593318917443351E-2</v>
      </c>
    </row>
    <row r="1855" spans="1:32" x14ac:dyDescent="0.25">
      <c r="A1855">
        <v>7.7166659999999982</v>
      </c>
      <c r="B1855">
        <v>0.21733163399770422</v>
      </c>
      <c r="C1855" s="203">
        <f t="shared" si="415"/>
        <v>1.0235691347742163E-3</v>
      </c>
      <c r="D1855" s="184">
        <f t="shared" si="416"/>
        <v>1.0041213212135063E-2</v>
      </c>
      <c r="T1855" s="182">
        <f t="shared" si="414"/>
        <v>0.10201087310820994</v>
      </c>
      <c r="U1855" s="19">
        <v>1.0067690412850723</v>
      </c>
      <c r="V1855" s="105">
        <f t="shared" si="403"/>
        <v>4.1659999999978936E-3</v>
      </c>
      <c r="W1855" s="143">
        <f t="shared" si="404"/>
        <v>8.8754449677853557</v>
      </c>
      <c r="X1855" s="143">
        <f t="shared" si="405"/>
        <v>0.61929999999999996</v>
      </c>
      <c r="Y1855" s="143">
        <f t="shared" si="406"/>
        <v>8.9942334702467885E-3</v>
      </c>
      <c r="Z1855" s="143">
        <f t="shared" si="407"/>
        <v>16.613403500344173</v>
      </c>
      <c r="AA1855" s="143">
        <f t="shared" si="408"/>
        <v>-74.124607573512975</v>
      </c>
      <c r="AB1855" s="143">
        <f t="shared" si="409"/>
        <v>1.281179036030917E-4</v>
      </c>
      <c r="AC1855" s="143">
        <f t="shared" si="410"/>
        <v>0.41897967168370698</v>
      </c>
      <c r="AD1855" s="143">
        <f t="shared" si="411"/>
        <v>3.0753217379538282E-2</v>
      </c>
      <c r="AE1855" s="105">
        <f t="shared" si="412"/>
        <v>1.3203283162929432E-3</v>
      </c>
      <c r="AF1855" s="143">
        <f t="shared" si="413"/>
        <v>7.3713732900988677E-2</v>
      </c>
    </row>
    <row r="1856" spans="1:32" x14ac:dyDescent="0.25">
      <c r="A1856">
        <v>7.7208330000000007</v>
      </c>
      <c r="B1856">
        <v>0.33078871276899385</v>
      </c>
      <c r="C1856" s="203">
        <f t="shared" si="415"/>
        <v>1.1420087424890936E-3</v>
      </c>
      <c r="D1856" s="184">
        <f t="shared" si="416"/>
        <v>1.1203105763818009E-2</v>
      </c>
      <c r="T1856" s="182">
        <f t="shared" si="414"/>
        <v>0.10289380551165493</v>
      </c>
      <c r="U1856" s="19">
        <v>1.0154829066040458</v>
      </c>
      <c r="V1856" s="105">
        <f t="shared" si="403"/>
        <v>4.1670000000024743E-3</v>
      </c>
      <c r="W1856" s="143">
        <f t="shared" si="404"/>
        <v>8.8754449677853557</v>
      </c>
      <c r="X1856" s="143">
        <f t="shared" si="405"/>
        <v>0.61929999999999996</v>
      </c>
      <c r="Y1856" s="143">
        <f t="shared" si="406"/>
        <v>9.0445358805782416E-3</v>
      </c>
      <c r="Z1856" s="143">
        <f t="shared" si="407"/>
        <v>16.62244803622475</v>
      </c>
      <c r="AA1856" s="143">
        <f t="shared" si="408"/>
        <v>-74.442427052375166</v>
      </c>
      <c r="AB1856" s="143">
        <f t="shared" si="409"/>
        <v>1.2866722678589129E-4</v>
      </c>
      <c r="AC1856" s="143">
        <f t="shared" si="410"/>
        <v>0.41910833891049287</v>
      </c>
      <c r="AD1856" s="143">
        <f t="shared" si="411"/>
        <v>3.0877664215458338E-2</v>
      </c>
      <c r="AE1856" s="105">
        <f t="shared" si="412"/>
        <v>1.1916610895070518E-3</v>
      </c>
      <c r="AF1856" s="143">
        <f t="shared" si="413"/>
        <v>0.11123292978440434</v>
      </c>
    </row>
    <row r="1857" spans="1:32" x14ac:dyDescent="0.25">
      <c r="A1857">
        <v>7.7249999999999996</v>
      </c>
      <c r="B1857">
        <v>0.27406017338334904</v>
      </c>
      <c r="C1857" s="203">
        <f t="shared" si="415"/>
        <v>1.2602026542980803E-3</v>
      </c>
      <c r="D1857" s="184">
        <f t="shared" si="416"/>
        <v>1.2362588038664168E-2</v>
      </c>
      <c r="T1857" s="182">
        <f t="shared" si="414"/>
        <v>0.10240939272384256</v>
      </c>
      <c r="U1857" s="19">
        <v>1.0107021240941778</v>
      </c>
      <c r="V1857" s="105">
        <f t="shared" ref="V1857:V1920" si="417">+A1857-A1856</f>
        <v>4.1669999999989216E-3</v>
      </c>
      <c r="W1857" s="143">
        <f t="shared" ref="W1857:W1920" si="418">IF(AND(T1857&lt;=$O$55,T1857&gt;$M$55),$P$55,IF(AND(T1857&lt;=$O$56,T1857&gt;$M$56),$P$56,IF(AND(T1857&lt;=$O$57,T1857&gt;$M$57),$P$57,IF(AND(T1857&lt;=$O$58,T1857&gt;$M$58),$P$58,IF(AND(T1857&lt;=$O$59,T1857&gt;$M$59),$P$59,"a N/A")))))</f>
        <v>8.8754449677853557</v>
      </c>
      <c r="X1857" s="143">
        <f t="shared" ref="X1857:X1920" si="419">IF(AND(T1857&lt;=$O$55,T1857&gt;$M$55),$Q$55,IF(AND(T1857&lt;=$O$56,T1857&gt;$M$56),$Q$56,IF(AND(T1857&lt;=$O$57,T1857&gt;$M$57),$Q$57,IF(AND(T1857&lt;=$O$58,T1857&gt;$M$58),$Q$58,IF(AND(T1857&lt;=$O$59,T1857&gt;$M$59),$Q$59,"Valor no encontrado para Po")))))</f>
        <v>0.61929999999999996</v>
      </c>
      <c r="Y1857" s="143">
        <f t="shared" ref="Y1857:Y1920" si="420">IF(OR(Z1856&gt;=($V$1-$X$1)/2,Z1856&gt;=$Z$1/2),0,W1857*T1857^X1857*V1857)</f>
        <v>9.0181419786916697E-3</v>
      </c>
      <c r="Z1857" s="143">
        <f t="shared" ref="Z1857:Z1920" si="421">+Z1856+Y1857</f>
        <v>16.631466178203443</v>
      </c>
      <c r="AA1857" s="143">
        <f t="shared" ref="AA1857:AA1920" si="422">2*$AD$1*PI()*((Z1857+$X$1/2)*(2*Z1857-$Z$1)+(Z1857+$X$1/2)^2-($V$1/2)^2)*Y1857</f>
        <v>-74.128956258673639</v>
      </c>
      <c r="AB1857" s="143">
        <f t="shared" ref="AB1857:AB1920" si="423">-AA1857*0.000000001*$AB$1</f>
        <v>1.2812541992519383E-4</v>
      </c>
      <c r="AC1857" s="143">
        <f t="shared" ref="AC1857:AC1920" si="424">+AC1856+AB1857</f>
        <v>0.41923646433041806</v>
      </c>
      <c r="AD1857" s="143">
        <f t="shared" ref="AD1857:AD1920" si="425">+AB1857/V1857</f>
        <v>3.0747640970776816E-2</v>
      </c>
      <c r="AE1857" s="105">
        <f t="shared" ref="AE1857:AE1920" si="426">+AE1856-AB1857</f>
        <v>1.0635356695818581E-3</v>
      </c>
      <c r="AF1857" s="143">
        <f t="shared" ref="AF1857:AF1920" si="427">B1857*9.81/(T1857*1000000*$AH$1)</f>
        <v>9.2592979963096692E-2</v>
      </c>
    </row>
    <row r="1858" spans="1:32" x14ac:dyDescent="0.25">
      <c r="A1858">
        <v>7.7291659999999975</v>
      </c>
      <c r="B1858">
        <v>0.21733163399770422</v>
      </c>
      <c r="C1858" s="203">
        <f t="shared" si="415"/>
        <v>1.0235691347742163E-3</v>
      </c>
      <c r="D1858" s="184">
        <f t="shared" si="416"/>
        <v>1.0041213212135063E-2</v>
      </c>
      <c r="T1858" s="182">
        <f t="shared" si="414"/>
        <v>0.10201087301637914</v>
      </c>
      <c r="U1858" s="19">
        <v>1.0067690403787726</v>
      </c>
      <c r="V1858" s="105">
        <f t="shared" si="417"/>
        <v>4.1659999999978936E-3</v>
      </c>
      <c r="W1858" s="143">
        <f t="shared" si="418"/>
        <v>8.8754449677853557</v>
      </c>
      <c r="X1858" s="143">
        <f t="shared" si="419"/>
        <v>0.61929999999999996</v>
      </c>
      <c r="Y1858" s="143">
        <f t="shared" si="420"/>
        <v>8.9942334652325234E-3</v>
      </c>
      <c r="Z1858" s="143">
        <f t="shared" si="421"/>
        <v>16.640460411668677</v>
      </c>
      <c r="AA1858" s="143">
        <f t="shared" si="422"/>
        <v>-73.836651599834155</v>
      </c>
      <c r="AB1858" s="143">
        <f t="shared" si="423"/>
        <v>1.276201968780864E-4</v>
      </c>
      <c r="AC1858" s="143">
        <f t="shared" si="424"/>
        <v>0.41936408452729612</v>
      </c>
      <c r="AD1858" s="143">
        <f t="shared" si="425"/>
        <v>3.0633748650540308E-2</v>
      </c>
      <c r="AE1858" s="105">
        <f t="shared" si="426"/>
        <v>9.3591547270377169E-4</v>
      </c>
      <c r="AF1858" s="143">
        <f t="shared" si="427"/>
        <v>7.3713732967346235E-2</v>
      </c>
    </row>
    <row r="1859" spans="1:32" x14ac:dyDescent="0.25">
      <c r="A1859">
        <v>7.733333</v>
      </c>
      <c r="B1859">
        <v>0.1606030946120594</v>
      </c>
      <c r="C1859" s="203">
        <f t="shared" si="415"/>
        <v>7.8742700705891004E-4</v>
      </c>
      <c r="D1859" s="184">
        <f t="shared" si="416"/>
        <v>7.7246589392479074E-3</v>
      </c>
      <c r="T1859" s="182">
        <f t="shared" si="414"/>
        <v>0.10170101687199232</v>
      </c>
      <c r="U1859" s="19">
        <v>1.0037109979964698</v>
      </c>
      <c r="V1859" s="105">
        <f t="shared" si="417"/>
        <v>4.1670000000024743E-3</v>
      </c>
      <c r="W1859" s="143">
        <f t="shared" si="418"/>
        <v>8.8754449677853557</v>
      </c>
      <c r="X1859" s="143">
        <f t="shared" si="419"/>
        <v>0.61929999999999996</v>
      </c>
      <c r="Y1859" s="143">
        <f t="shared" si="420"/>
        <v>8.9794594036081681E-3</v>
      </c>
      <c r="Z1859" s="143">
        <f t="shared" si="421"/>
        <v>16.649439871072286</v>
      </c>
      <c r="AA1859" s="143">
        <f t="shared" si="422"/>
        <v>-73.619849043729815</v>
      </c>
      <c r="AB1859" s="143">
        <f t="shared" si="423"/>
        <v>1.2724547261453692E-4</v>
      </c>
      <c r="AC1859" s="143">
        <f t="shared" si="424"/>
        <v>0.41949132999991068</v>
      </c>
      <c r="AD1859" s="143">
        <f t="shared" si="425"/>
        <v>3.0536470509829942E-2</v>
      </c>
      <c r="AE1859" s="105">
        <f t="shared" si="426"/>
        <v>8.0867000008923477E-4</v>
      </c>
      <c r="AF1859" s="143">
        <f t="shared" si="427"/>
        <v>5.4638722689203736E-2</v>
      </c>
    </row>
    <row r="1860" spans="1:32" x14ac:dyDescent="0.25">
      <c r="A1860">
        <v>7.7374999999999989</v>
      </c>
      <c r="B1860">
        <v>0.1606030946120594</v>
      </c>
      <c r="C1860" s="203">
        <f t="shared" si="415"/>
        <v>6.6923309524827832E-4</v>
      </c>
      <c r="D1860" s="184">
        <f t="shared" si="416"/>
        <v>6.5651766643856106E-3</v>
      </c>
      <c r="T1860" s="182">
        <f t="shared" ref="T1860:T1923" si="428">+U1860/1000000*101325</f>
        <v>0.10170101687199232</v>
      </c>
      <c r="U1860" s="19">
        <v>1.0037109979964698</v>
      </c>
      <c r="V1860" s="105">
        <f t="shared" si="417"/>
        <v>4.1669999999989216E-3</v>
      </c>
      <c r="W1860" s="143">
        <f t="shared" si="418"/>
        <v>8.8754449677853557</v>
      </c>
      <c r="X1860" s="143">
        <f t="shared" si="419"/>
        <v>0.61929999999999996</v>
      </c>
      <c r="Y1860" s="143">
        <f t="shared" si="420"/>
        <v>8.9794594036005128E-3</v>
      </c>
      <c r="Z1860" s="143">
        <f t="shared" si="421"/>
        <v>16.658419330475887</v>
      </c>
      <c r="AA1860" s="143">
        <f t="shared" si="422"/>
        <v>-73.524277079527323</v>
      </c>
      <c r="AB1860" s="143">
        <f t="shared" si="423"/>
        <v>1.2708028483010637E-4</v>
      </c>
      <c r="AC1860" s="143">
        <f t="shared" si="424"/>
        <v>0.41961841028474078</v>
      </c>
      <c r="AD1860" s="143">
        <f t="shared" si="425"/>
        <v>3.0496828612944386E-2</v>
      </c>
      <c r="AE1860" s="105">
        <f t="shared" si="426"/>
        <v>6.8158971525912842E-4</v>
      </c>
      <c r="AF1860" s="143">
        <f t="shared" si="427"/>
        <v>5.4638722689203736E-2</v>
      </c>
    </row>
    <row r="1861" spans="1:32" x14ac:dyDescent="0.25">
      <c r="A1861">
        <v>7.7416660000000004</v>
      </c>
      <c r="B1861">
        <v>0.27406017338334904</v>
      </c>
      <c r="C1861" s="203">
        <f t="shared" si="415"/>
        <v>9.0540358723475013E-4</v>
      </c>
      <c r="D1861" s="184">
        <f t="shared" si="416"/>
        <v>8.882009190772899E-3</v>
      </c>
      <c r="T1861" s="182">
        <f t="shared" si="428"/>
        <v>0.10240955396533367</v>
      </c>
      <c r="U1861" s="19">
        <v>1.0107037154239691</v>
      </c>
      <c r="V1861" s="105">
        <f t="shared" si="417"/>
        <v>4.1660000000014463E-3</v>
      </c>
      <c r="W1861" s="143">
        <f t="shared" si="418"/>
        <v>8.8754449677853557</v>
      </c>
      <c r="X1861" s="143">
        <f t="shared" si="419"/>
        <v>0.61929999999999996</v>
      </c>
      <c r="Y1861" s="143">
        <f t="shared" si="420"/>
        <v>9.0159865890101221E-3</v>
      </c>
      <c r="Z1861" s="143">
        <f t="shared" si="421"/>
        <v>16.667435317064896</v>
      </c>
      <c r="AA1861" s="143">
        <f t="shared" si="422"/>
        <v>-73.72695731986208</v>
      </c>
      <c r="AB1861" s="143">
        <f t="shared" si="423"/>
        <v>1.2743059990553805E-4</v>
      </c>
      <c r="AC1861" s="143">
        <f t="shared" si="424"/>
        <v>0.41974584088464634</v>
      </c>
      <c r="AD1861" s="143">
        <f t="shared" si="425"/>
        <v>3.0588238095413781E-2</v>
      </c>
      <c r="AE1861" s="105">
        <f t="shared" si="426"/>
        <v>5.5415911535359043E-4</v>
      </c>
      <c r="AF1861" s="143">
        <f t="shared" si="427"/>
        <v>9.2592834177575925E-2</v>
      </c>
    </row>
    <row r="1862" spans="1:32" x14ac:dyDescent="0.25">
      <c r="A1862">
        <v>7.7458329999999993</v>
      </c>
      <c r="B1862">
        <v>0.1606030946120594</v>
      </c>
      <c r="C1862" s="203">
        <f t="shared" si="415"/>
        <v>9.0562091886819908E-4</v>
      </c>
      <c r="D1862" s="184">
        <f t="shared" si="416"/>
        <v>8.8841412140970334E-3</v>
      </c>
      <c r="T1862" s="182">
        <f t="shared" si="428"/>
        <v>0.1017012793341443</v>
      </c>
      <c r="U1862" s="19">
        <v>1.0037135882965142</v>
      </c>
      <c r="V1862" s="105">
        <f t="shared" si="417"/>
        <v>4.1669999999989216E-3</v>
      </c>
      <c r="W1862" s="143">
        <f t="shared" si="418"/>
        <v>8.8754449677853557</v>
      </c>
      <c r="X1862" s="143">
        <f t="shared" si="419"/>
        <v>0.61929999999999996</v>
      </c>
      <c r="Y1862" s="143">
        <f t="shared" si="420"/>
        <v>8.9794737549403342E-3</v>
      </c>
      <c r="Z1862" s="143">
        <f t="shared" si="421"/>
        <v>16.676414790819837</v>
      </c>
      <c r="AA1862" s="143">
        <f t="shared" si="422"/>
        <v>-73.332697102946454</v>
      </c>
      <c r="AB1862" s="143">
        <f t="shared" si="423"/>
        <v>1.2674915559009617E-4</v>
      </c>
      <c r="AC1862" s="143">
        <f t="shared" si="424"/>
        <v>0.41987259004023642</v>
      </c>
      <c r="AD1862" s="143">
        <f t="shared" si="425"/>
        <v>3.0417363952514754E-2</v>
      </c>
      <c r="AE1862" s="105">
        <f t="shared" si="426"/>
        <v>4.2740995976349428E-4</v>
      </c>
      <c r="AF1862" s="143">
        <f t="shared" si="427"/>
        <v>5.4638581682160056E-2</v>
      </c>
    </row>
    <row r="1863" spans="1:32" x14ac:dyDescent="0.25">
      <c r="A1863">
        <v>7.7499999999999982</v>
      </c>
      <c r="B1863">
        <v>0.27406017338334904</v>
      </c>
      <c r="C1863" s="203">
        <f t="shared" si="415"/>
        <v>9.0562091886819908E-4</v>
      </c>
      <c r="D1863" s="184">
        <f t="shared" si="416"/>
        <v>8.8841412140970334E-3</v>
      </c>
      <c r="T1863" s="182">
        <f t="shared" si="428"/>
        <v>0.10240955402755585</v>
      </c>
      <c r="U1863" s="19">
        <v>1.0107037160380543</v>
      </c>
      <c r="V1863" s="105">
        <f t="shared" si="417"/>
        <v>4.1669999999989216E-3</v>
      </c>
      <c r="W1863" s="143">
        <f t="shared" si="418"/>
        <v>8.8754449677853557</v>
      </c>
      <c r="X1863" s="143">
        <f t="shared" si="419"/>
        <v>0.61929999999999996</v>
      </c>
      <c r="Y1863" s="143">
        <f t="shared" si="420"/>
        <v>9.0181507754486159E-3</v>
      </c>
      <c r="Z1863" s="143">
        <f t="shared" si="421"/>
        <v>16.685432941595288</v>
      </c>
      <c r="AA1863" s="143">
        <f t="shared" si="422"/>
        <v>-73.551997969859869</v>
      </c>
      <c r="AB1863" s="143">
        <f t="shared" si="423"/>
        <v>1.271281979654561E-4</v>
      </c>
      <c r="AC1863" s="143">
        <f t="shared" si="424"/>
        <v>0.41999971823820187</v>
      </c>
      <c r="AD1863" s="143">
        <f t="shared" si="425"/>
        <v>3.0508326845569714E-2</v>
      </c>
      <c r="AE1863" s="105">
        <f t="shared" si="426"/>
        <v>3.0028176179803818E-4</v>
      </c>
      <c r="AF1863" s="143">
        <f t="shared" si="427"/>
        <v>9.2592834121318204E-2</v>
      </c>
    </row>
    <row r="1864" spans="1:32" x14ac:dyDescent="0.25">
      <c r="A1864">
        <v>7.7541659999999997</v>
      </c>
      <c r="B1864">
        <v>0.27406017338334904</v>
      </c>
      <c r="C1864" s="203">
        <f t="shared" si="415"/>
        <v>1.1417346823154285E-3</v>
      </c>
      <c r="D1864" s="184">
        <f t="shared" si="416"/>
        <v>1.1200417233514354E-2</v>
      </c>
      <c r="T1864" s="182">
        <f t="shared" si="428"/>
        <v>0.10240955402755585</v>
      </c>
      <c r="U1864" s="19">
        <v>1.0107037160380543</v>
      </c>
      <c r="V1864" s="105">
        <f t="shared" si="417"/>
        <v>4.1660000000014463E-3</v>
      </c>
      <c r="W1864" s="143">
        <f t="shared" si="418"/>
        <v>8.8754449677853557</v>
      </c>
      <c r="X1864" s="143">
        <f t="shared" si="419"/>
        <v>0.61929999999999996</v>
      </c>
      <c r="Y1864" s="143">
        <f t="shared" si="420"/>
        <v>9.0159865924026149E-3</v>
      </c>
      <c r="Z1864" s="143">
        <f t="shared" si="421"/>
        <v>16.69444892818769</v>
      </c>
      <c r="AA1864" s="143">
        <f t="shared" si="422"/>
        <v>-73.437775097559026</v>
      </c>
      <c r="AB1864" s="143">
        <f t="shared" si="423"/>
        <v>1.2693077371699459E-4</v>
      </c>
      <c r="AC1864" s="143">
        <f t="shared" si="424"/>
        <v>0.42012664901191887</v>
      </c>
      <c r="AD1864" s="143">
        <f t="shared" si="425"/>
        <v>3.0468260613766326E-2</v>
      </c>
      <c r="AE1864" s="105">
        <f t="shared" si="426"/>
        <v>1.7335098808104359E-4</v>
      </c>
      <c r="AF1864" s="143">
        <f t="shared" si="427"/>
        <v>9.2592834121318204E-2</v>
      </c>
    </row>
    <row r="1865" spans="1:32" x14ac:dyDescent="0.25">
      <c r="A1865">
        <v>7.7583329999999986</v>
      </c>
      <c r="B1865">
        <v>0.1606030946120594</v>
      </c>
      <c r="C1865" s="203">
        <f t="shared" si="415"/>
        <v>9.0562091886819908E-4</v>
      </c>
      <c r="D1865" s="184">
        <f t="shared" si="416"/>
        <v>8.8841412140970334E-3</v>
      </c>
      <c r="T1865" s="182">
        <f t="shared" si="428"/>
        <v>0.10170127933400248</v>
      </c>
      <c r="U1865" s="19">
        <v>1.0037135882951145</v>
      </c>
      <c r="V1865" s="105">
        <f t="shared" si="417"/>
        <v>4.1669999999989216E-3</v>
      </c>
      <c r="W1865" s="143">
        <f t="shared" si="418"/>
        <v>8.8754449677853557</v>
      </c>
      <c r="X1865" s="143">
        <f t="shared" si="419"/>
        <v>0.61929999999999996</v>
      </c>
      <c r="Y1865" s="143">
        <f t="shared" si="420"/>
        <v>0</v>
      </c>
      <c r="Z1865" s="143">
        <f t="shared" si="421"/>
        <v>16.69444892818769</v>
      </c>
      <c r="AA1865" s="143">
        <f t="shared" si="422"/>
        <v>0</v>
      </c>
      <c r="AB1865" s="143">
        <f t="shared" si="423"/>
        <v>0</v>
      </c>
      <c r="AC1865" s="143">
        <f t="shared" si="424"/>
        <v>0.42012664901191887</v>
      </c>
      <c r="AD1865" s="143">
        <f t="shared" si="425"/>
        <v>0</v>
      </c>
      <c r="AE1865" s="105">
        <f t="shared" si="426"/>
        <v>1.7335098808104359E-4</v>
      </c>
      <c r="AF1865" s="143">
        <f t="shared" si="427"/>
        <v>5.4638581682236245E-2</v>
      </c>
    </row>
    <row r="1866" spans="1:32" x14ac:dyDescent="0.25">
      <c r="A1866">
        <v>7.7625000000000011</v>
      </c>
      <c r="B1866">
        <v>0.27406017338334904</v>
      </c>
      <c r="C1866" s="203">
        <f t="shared" si="415"/>
        <v>9.0562091886897125E-4</v>
      </c>
      <c r="D1866" s="184">
        <f t="shared" si="416"/>
        <v>8.884141214104609E-3</v>
      </c>
      <c r="T1866" s="182">
        <f t="shared" si="428"/>
        <v>0.10240955402755589</v>
      </c>
      <c r="U1866" s="19">
        <v>1.0107037160380548</v>
      </c>
      <c r="V1866" s="105">
        <f t="shared" si="417"/>
        <v>4.1670000000024743E-3</v>
      </c>
      <c r="W1866" s="143">
        <f t="shared" si="418"/>
        <v>8.8754449677853557</v>
      </c>
      <c r="X1866" s="143">
        <f t="shared" si="419"/>
        <v>0.61929999999999996</v>
      </c>
      <c r="Y1866" s="143">
        <f t="shared" si="420"/>
        <v>0</v>
      </c>
      <c r="Z1866" s="143">
        <f t="shared" si="421"/>
        <v>16.69444892818769</v>
      </c>
      <c r="AA1866" s="143">
        <f t="shared" si="422"/>
        <v>0</v>
      </c>
      <c r="AB1866" s="143">
        <f t="shared" si="423"/>
        <v>0</v>
      </c>
      <c r="AC1866" s="143">
        <f t="shared" si="424"/>
        <v>0.42012664901191887</v>
      </c>
      <c r="AD1866" s="143">
        <f t="shared" si="425"/>
        <v>0</v>
      </c>
      <c r="AE1866" s="105">
        <f t="shared" si="426"/>
        <v>1.7335098808104359E-4</v>
      </c>
      <c r="AF1866" s="143">
        <f t="shared" si="427"/>
        <v>9.2592834121318177E-2</v>
      </c>
    </row>
    <row r="1867" spans="1:32" x14ac:dyDescent="0.25">
      <c r="A1867">
        <v>7.766665999999999</v>
      </c>
      <c r="B1867">
        <v>0.27406017338334904</v>
      </c>
      <c r="C1867" s="203">
        <f t="shared" si="415"/>
        <v>1.1417346823144549E-3</v>
      </c>
      <c r="D1867" s="184">
        <f t="shared" si="416"/>
        <v>1.1200417233504803E-2</v>
      </c>
      <c r="T1867" s="182">
        <f t="shared" si="428"/>
        <v>0.10240955402755589</v>
      </c>
      <c r="U1867" s="19">
        <v>1.0107037160380548</v>
      </c>
      <c r="V1867" s="105">
        <f t="shared" si="417"/>
        <v>4.1659999999978936E-3</v>
      </c>
      <c r="W1867" s="143">
        <f t="shared" si="418"/>
        <v>8.8754449677853557</v>
      </c>
      <c r="X1867" s="143">
        <f t="shared" si="419"/>
        <v>0.61929999999999996</v>
      </c>
      <c r="Y1867" s="143">
        <f t="shared" si="420"/>
        <v>0</v>
      </c>
      <c r="Z1867" s="143">
        <f t="shared" si="421"/>
        <v>16.69444892818769</v>
      </c>
      <c r="AA1867" s="143">
        <f t="shared" si="422"/>
        <v>0</v>
      </c>
      <c r="AB1867" s="143">
        <f t="shared" si="423"/>
        <v>0</v>
      </c>
      <c r="AC1867" s="143">
        <f t="shared" si="424"/>
        <v>0.42012664901191887</v>
      </c>
      <c r="AD1867" s="143">
        <f t="shared" si="425"/>
        <v>0</v>
      </c>
      <c r="AE1867" s="105">
        <f t="shared" si="426"/>
        <v>1.7335098808104359E-4</v>
      </c>
      <c r="AF1867" s="143">
        <f t="shared" si="427"/>
        <v>9.2592834121318177E-2</v>
      </c>
    </row>
    <row r="1868" spans="1:32" x14ac:dyDescent="0.25">
      <c r="A1868">
        <v>7.7708329999999979</v>
      </c>
      <c r="B1868">
        <v>0.27406017338334904</v>
      </c>
      <c r="C1868" s="203">
        <f t="shared" ref="C1868:C1931" si="429">+(B1867+B1868)/2*(A1868-A1867)</f>
        <v>1.1420087424881199E-3</v>
      </c>
      <c r="D1868" s="184">
        <f t="shared" ref="D1868:D1931" si="430">C1868*9.81</f>
        <v>1.1203105763808457E-2</v>
      </c>
      <c r="T1868" s="182">
        <f t="shared" si="428"/>
        <v>0.10240955402755589</v>
      </c>
      <c r="U1868" s="19">
        <v>1.0107037160380548</v>
      </c>
      <c r="V1868" s="105">
        <f t="shared" si="417"/>
        <v>4.1669999999989216E-3</v>
      </c>
      <c r="W1868" s="143">
        <f t="shared" si="418"/>
        <v>8.8754449677853557</v>
      </c>
      <c r="X1868" s="143">
        <f t="shared" si="419"/>
        <v>0.61929999999999996</v>
      </c>
      <c r="Y1868" s="143">
        <f t="shared" si="420"/>
        <v>0</v>
      </c>
      <c r="Z1868" s="143">
        <f t="shared" si="421"/>
        <v>16.69444892818769</v>
      </c>
      <c r="AA1868" s="143">
        <f t="shared" si="422"/>
        <v>0</v>
      </c>
      <c r="AB1868" s="143">
        <f t="shared" si="423"/>
        <v>0</v>
      </c>
      <c r="AC1868" s="143">
        <f t="shared" si="424"/>
        <v>0.42012664901191887</v>
      </c>
      <c r="AD1868" s="143">
        <f t="shared" si="425"/>
        <v>0</v>
      </c>
      <c r="AE1868" s="105">
        <f t="shared" si="426"/>
        <v>1.7335098808104359E-4</v>
      </c>
      <c r="AF1868" s="143">
        <f t="shared" si="427"/>
        <v>9.2592834121318177E-2</v>
      </c>
    </row>
    <row r="1869" spans="1:32" x14ac:dyDescent="0.25">
      <c r="A1869">
        <v>7.7750000000000004</v>
      </c>
      <c r="B1869">
        <v>0.33078871276899385</v>
      </c>
      <c r="C1869" s="203">
        <f t="shared" si="429"/>
        <v>1.2602026542991548E-3</v>
      </c>
      <c r="D1869" s="184">
        <f t="shared" si="430"/>
        <v>1.2362588038674708E-2</v>
      </c>
      <c r="T1869" s="182">
        <f t="shared" si="428"/>
        <v>0.10289425002152006</v>
      </c>
      <c r="U1869" s="19">
        <v>1.0154872935753274</v>
      </c>
      <c r="V1869" s="105">
        <f t="shared" si="417"/>
        <v>4.1670000000024743E-3</v>
      </c>
      <c r="W1869" s="143">
        <f t="shared" si="418"/>
        <v>8.8754449677853557</v>
      </c>
      <c r="X1869" s="143">
        <f t="shared" si="419"/>
        <v>0.61929999999999996</v>
      </c>
      <c r="Y1869" s="143">
        <f t="shared" si="420"/>
        <v>0</v>
      </c>
      <c r="Z1869" s="143">
        <f t="shared" si="421"/>
        <v>16.69444892818769</v>
      </c>
      <c r="AA1869" s="143">
        <f t="shared" si="422"/>
        <v>0</v>
      </c>
      <c r="AB1869" s="143">
        <f t="shared" si="423"/>
        <v>0</v>
      </c>
      <c r="AC1869" s="143">
        <f t="shared" si="424"/>
        <v>0.42012664901191887</v>
      </c>
      <c r="AD1869" s="143">
        <f t="shared" si="425"/>
        <v>0</v>
      </c>
      <c r="AE1869" s="105">
        <f t="shared" si="426"/>
        <v>1.7335098808104359E-4</v>
      </c>
      <c r="AF1869" s="143">
        <f t="shared" si="427"/>
        <v>0.11123244925089926</v>
      </c>
    </row>
    <row r="1870" spans="1:32" x14ac:dyDescent="0.25">
      <c r="A1870">
        <v>7.7791659999999982</v>
      </c>
      <c r="B1870">
        <v>0.21733163399770422</v>
      </c>
      <c r="C1870" s="203">
        <f t="shared" si="429"/>
        <v>1.1417346823144549E-3</v>
      </c>
      <c r="D1870" s="184">
        <f t="shared" si="430"/>
        <v>1.1200417233504803E-2</v>
      </c>
      <c r="T1870" s="182">
        <f t="shared" si="428"/>
        <v>0.10201082263723195</v>
      </c>
      <c r="U1870" s="19">
        <v>1.0067685431752476</v>
      </c>
      <c r="V1870" s="105">
        <f t="shared" si="417"/>
        <v>4.1659999999978936E-3</v>
      </c>
      <c r="W1870" s="143">
        <f t="shared" si="418"/>
        <v>8.8754449677853557</v>
      </c>
      <c r="X1870" s="143">
        <f t="shared" si="419"/>
        <v>0.61929999999999996</v>
      </c>
      <c r="Y1870" s="143">
        <f t="shared" si="420"/>
        <v>0</v>
      </c>
      <c r="Z1870" s="143">
        <f t="shared" si="421"/>
        <v>16.69444892818769</v>
      </c>
      <c r="AA1870" s="143">
        <f t="shared" si="422"/>
        <v>0</v>
      </c>
      <c r="AB1870" s="143">
        <f t="shared" si="423"/>
        <v>0</v>
      </c>
      <c r="AC1870" s="143">
        <f t="shared" si="424"/>
        <v>0.42012664901191887</v>
      </c>
      <c r="AD1870" s="143">
        <f t="shared" si="425"/>
        <v>0</v>
      </c>
      <c r="AE1870" s="105">
        <f t="shared" si="426"/>
        <v>1.7335098808104359E-4</v>
      </c>
      <c r="AF1870" s="143">
        <f t="shared" si="427"/>
        <v>7.3713769371669874E-2</v>
      </c>
    </row>
    <row r="1871" spans="1:32" x14ac:dyDescent="0.25">
      <c r="A1871">
        <v>7.7833330000000007</v>
      </c>
      <c r="B1871">
        <v>0.1606030946120594</v>
      </c>
      <c r="C1871" s="203">
        <f t="shared" si="429"/>
        <v>7.8742700705891004E-4</v>
      </c>
      <c r="D1871" s="184">
        <f t="shared" si="430"/>
        <v>7.7246589392479074E-3</v>
      </c>
      <c r="T1871" s="182">
        <f t="shared" si="428"/>
        <v>0.10170101676892652</v>
      </c>
      <c r="U1871" s="19">
        <v>1.0037109969792897</v>
      </c>
      <c r="V1871" s="105">
        <f t="shared" si="417"/>
        <v>4.1670000000024743E-3</v>
      </c>
      <c r="W1871" s="143">
        <f t="shared" si="418"/>
        <v>8.8754449677853557</v>
      </c>
      <c r="X1871" s="143">
        <f t="shared" si="419"/>
        <v>0.61929999999999996</v>
      </c>
      <c r="Y1871" s="143">
        <f t="shared" si="420"/>
        <v>0</v>
      </c>
      <c r="Z1871" s="143">
        <f t="shared" si="421"/>
        <v>16.69444892818769</v>
      </c>
      <c r="AA1871" s="143">
        <f t="shared" si="422"/>
        <v>0</v>
      </c>
      <c r="AB1871" s="143">
        <f t="shared" si="423"/>
        <v>0</v>
      </c>
      <c r="AC1871" s="143">
        <f t="shared" si="424"/>
        <v>0.42012664901191887</v>
      </c>
      <c r="AD1871" s="143">
        <f t="shared" si="425"/>
        <v>0</v>
      </c>
      <c r="AE1871" s="105">
        <f t="shared" si="426"/>
        <v>1.7335098808104359E-4</v>
      </c>
      <c r="AF1871" s="143">
        <f t="shared" si="427"/>
        <v>5.4638722744575693E-2</v>
      </c>
    </row>
    <row r="1872" spans="1:32" x14ac:dyDescent="0.25">
      <c r="A1872">
        <v>7.7874999999999996</v>
      </c>
      <c r="B1872">
        <v>0.27406017338334904</v>
      </c>
      <c r="C1872" s="203">
        <f t="shared" si="429"/>
        <v>9.0562091886819908E-4</v>
      </c>
      <c r="D1872" s="184">
        <f t="shared" si="430"/>
        <v>8.8841412140970334E-3</v>
      </c>
      <c r="T1872" s="182">
        <f t="shared" si="428"/>
        <v>0.10240955396530924</v>
      </c>
      <c r="U1872" s="19">
        <v>1.0107037154237279</v>
      </c>
      <c r="V1872" s="105">
        <f t="shared" si="417"/>
        <v>4.1669999999989216E-3</v>
      </c>
      <c r="W1872" s="143">
        <f t="shared" si="418"/>
        <v>8.8754449677853557</v>
      </c>
      <c r="X1872" s="143">
        <f t="shared" si="419"/>
        <v>0.61929999999999996</v>
      </c>
      <c r="Y1872" s="143">
        <f t="shared" si="420"/>
        <v>0</v>
      </c>
      <c r="Z1872" s="143">
        <f t="shared" si="421"/>
        <v>16.69444892818769</v>
      </c>
      <c r="AA1872" s="143">
        <f t="shared" si="422"/>
        <v>0</v>
      </c>
      <c r="AB1872" s="143">
        <f t="shared" si="423"/>
        <v>0</v>
      </c>
      <c r="AC1872" s="143">
        <f t="shared" si="424"/>
        <v>0.42012664901191887</v>
      </c>
      <c r="AD1872" s="143">
        <f t="shared" si="425"/>
        <v>0</v>
      </c>
      <c r="AE1872" s="105">
        <f t="shared" si="426"/>
        <v>1.7335098808104359E-4</v>
      </c>
      <c r="AF1872" s="143">
        <f t="shared" si="427"/>
        <v>9.2592834177598018E-2</v>
      </c>
    </row>
    <row r="1873" spans="1:32" x14ac:dyDescent="0.25">
      <c r="A1873">
        <v>7.7916659999999975</v>
      </c>
      <c r="B1873">
        <v>0.27406017338334904</v>
      </c>
      <c r="C1873" s="203">
        <f t="shared" si="429"/>
        <v>1.1417346823144549E-3</v>
      </c>
      <c r="D1873" s="184">
        <f t="shared" si="430"/>
        <v>1.1200417233504803E-2</v>
      </c>
      <c r="T1873" s="182">
        <f t="shared" si="428"/>
        <v>0.10240955396530924</v>
      </c>
      <c r="U1873" s="19">
        <v>1.0107037154237279</v>
      </c>
      <c r="V1873" s="105">
        <f t="shared" si="417"/>
        <v>4.1659999999978936E-3</v>
      </c>
      <c r="W1873" s="143">
        <f t="shared" si="418"/>
        <v>8.8754449677853557</v>
      </c>
      <c r="X1873" s="143">
        <f t="shared" si="419"/>
        <v>0.61929999999999996</v>
      </c>
      <c r="Y1873" s="143">
        <f t="shared" si="420"/>
        <v>0</v>
      </c>
      <c r="Z1873" s="143">
        <f t="shared" si="421"/>
        <v>16.69444892818769</v>
      </c>
      <c r="AA1873" s="143">
        <f t="shared" si="422"/>
        <v>0</v>
      </c>
      <c r="AB1873" s="143">
        <f t="shared" si="423"/>
        <v>0</v>
      </c>
      <c r="AC1873" s="143">
        <f t="shared" si="424"/>
        <v>0.42012664901191887</v>
      </c>
      <c r="AD1873" s="143">
        <f t="shared" si="425"/>
        <v>0</v>
      </c>
      <c r="AE1873" s="105">
        <f t="shared" si="426"/>
        <v>1.7335098808104359E-4</v>
      </c>
      <c r="AF1873" s="143">
        <f t="shared" si="427"/>
        <v>9.2592834177598018E-2</v>
      </c>
    </row>
    <row r="1874" spans="1:32" x14ac:dyDescent="0.25">
      <c r="A1874">
        <v>7.795833</v>
      </c>
      <c r="B1874">
        <v>0.27406017338334904</v>
      </c>
      <c r="C1874" s="203">
        <f t="shared" si="429"/>
        <v>1.1420087424890936E-3</v>
      </c>
      <c r="D1874" s="184">
        <f t="shared" si="430"/>
        <v>1.1203105763818009E-2</v>
      </c>
      <c r="T1874" s="182">
        <f t="shared" si="428"/>
        <v>0.10240955396530924</v>
      </c>
      <c r="U1874" s="19">
        <v>1.0107037154237279</v>
      </c>
      <c r="V1874" s="105">
        <f t="shared" si="417"/>
        <v>4.1670000000024743E-3</v>
      </c>
      <c r="W1874" s="143">
        <f t="shared" si="418"/>
        <v>8.8754449677853557</v>
      </c>
      <c r="X1874" s="143">
        <f t="shared" si="419"/>
        <v>0.61929999999999996</v>
      </c>
      <c r="Y1874" s="143">
        <f t="shared" si="420"/>
        <v>0</v>
      </c>
      <c r="Z1874" s="143">
        <f t="shared" si="421"/>
        <v>16.69444892818769</v>
      </c>
      <c r="AA1874" s="143">
        <f t="shared" si="422"/>
        <v>0</v>
      </c>
      <c r="AB1874" s="143">
        <f t="shared" si="423"/>
        <v>0</v>
      </c>
      <c r="AC1874" s="143">
        <f t="shared" si="424"/>
        <v>0.42012664901191887</v>
      </c>
      <c r="AD1874" s="143">
        <f t="shared" si="425"/>
        <v>0</v>
      </c>
      <c r="AE1874" s="105">
        <f t="shared" si="426"/>
        <v>1.7335098808104359E-4</v>
      </c>
      <c r="AF1874" s="143">
        <f t="shared" si="427"/>
        <v>9.2592834177598018E-2</v>
      </c>
    </row>
    <row r="1875" spans="1:32" x14ac:dyDescent="0.25">
      <c r="A1875">
        <v>7.7999999999999989</v>
      </c>
      <c r="B1875">
        <v>0.21733163399770422</v>
      </c>
      <c r="C1875" s="203">
        <f t="shared" si="429"/>
        <v>1.0238148306781596E-3</v>
      </c>
      <c r="D1875" s="184">
        <f t="shared" si="430"/>
        <v>1.0043623488952746E-2</v>
      </c>
      <c r="T1875" s="182">
        <f t="shared" si="428"/>
        <v>0.10201087297705642</v>
      </c>
      <c r="U1875" s="19">
        <v>1.0067690399906877</v>
      </c>
      <c r="V1875" s="105">
        <f t="shared" si="417"/>
        <v>4.1669999999989216E-3</v>
      </c>
      <c r="W1875" s="143">
        <f t="shared" si="418"/>
        <v>8.8754449677853557</v>
      </c>
      <c r="X1875" s="143">
        <f t="shared" si="419"/>
        <v>0.61929999999999996</v>
      </c>
      <c r="Y1875" s="143">
        <f t="shared" si="420"/>
        <v>0</v>
      </c>
      <c r="Z1875" s="143">
        <f t="shared" si="421"/>
        <v>16.69444892818769</v>
      </c>
      <c r="AA1875" s="143">
        <f t="shared" si="422"/>
        <v>0</v>
      </c>
      <c r="AB1875" s="143">
        <f t="shared" si="423"/>
        <v>0</v>
      </c>
      <c r="AC1875" s="143">
        <f t="shared" si="424"/>
        <v>0.42012664901191887</v>
      </c>
      <c r="AD1875" s="143">
        <f t="shared" si="425"/>
        <v>0</v>
      </c>
      <c r="AE1875" s="105">
        <f t="shared" si="426"/>
        <v>1.7335098808104359E-4</v>
      </c>
      <c r="AF1875" s="143">
        <f t="shared" si="427"/>
        <v>7.3713732995761075E-2</v>
      </c>
    </row>
    <row r="1876" spans="1:32" x14ac:dyDescent="0.25">
      <c r="A1876">
        <v>7.8041660000000004</v>
      </c>
      <c r="B1876">
        <v>0.27406017338334904</v>
      </c>
      <c r="C1876" s="203">
        <f t="shared" si="429"/>
        <v>1.0235691347750893E-3</v>
      </c>
      <c r="D1876" s="184">
        <f t="shared" si="430"/>
        <v>1.0041213212143626E-2</v>
      </c>
      <c r="T1876" s="182">
        <f t="shared" si="428"/>
        <v>0.10240958402883148</v>
      </c>
      <c r="U1876" s="19">
        <v>1.0107040121276238</v>
      </c>
      <c r="V1876" s="105">
        <f t="shared" si="417"/>
        <v>4.1660000000014463E-3</v>
      </c>
      <c r="W1876" s="143">
        <f t="shared" si="418"/>
        <v>8.8754449677853557</v>
      </c>
      <c r="X1876" s="143">
        <f t="shared" si="419"/>
        <v>0.61929999999999996</v>
      </c>
      <c r="Y1876" s="143">
        <f t="shared" si="420"/>
        <v>0</v>
      </c>
      <c r="Z1876" s="143">
        <f t="shared" si="421"/>
        <v>16.69444892818769</v>
      </c>
      <c r="AA1876" s="143">
        <f t="shared" si="422"/>
        <v>0</v>
      </c>
      <c r="AB1876" s="143">
        <f t="shared" si="423"/>
        <v>0</v>
      </c>
      <c r="AC1876" s="143">
        <f t="shared" si="424"/>
        <v>0.42012664901191887</v>
      </c>
      <c r="AD1876" s="143">
        <f t="shared" si="425"/>
        <v>0</v>
      </c>
      <c r="AE1876" s="105">
        <f t="shared" si="426"/>
        <v>1.7335098808104359E-4</v>
      </c>
      <c r="AF1876" s="143">
        <f t="shared" si="427"/>
        <v>9.2592806995896657E-2</v>
      </c>
    </row>
    <row r="1877" spans="1:32" x14ac:dyDescent="0.25">
      <c r="A1877">
        <v>7.8083329999999993</v>
      </c>
      <c r="B1877">
        <v>0.1606030946120594</v>
      </c>
      <c r="C1877" s="203">
        <f t="shared" si="429"/>
        <v>9.0562091886819908E-4</v>
      </c>
      <c r="D1877" s="184">
        <f t="shared" si="430"/>
        <v>8.8841412140970334E-3</v>
      </c>
      <c r="T1877" s="182">
        <f t="shared" si="428"/>
        <v>0.10170127926564602</v>
      </c>
      <c r="U1877" s="19">
        <v>1.0037135876204888</v>
      </c>
      <c r="V1877" s="105">
        <f t="shared" si="417"/>
        <v>4.1669999999989216E-3</v>
      </c>
      <c r="W1877" s="143">
        <f t="shared" si="418"/>
        <v>8.8754449677853557</v>
      </c>
      <c r="X1877" s="143">
        <f t="shared" si="419"/>
        <v>0.61929999999999996</v>
      </c>
      <c r="Y1877" s="143">
        <f t="shared" si="420"/>
        <v>0</v>
      </c>
      <c r="Z1877" s="143">
        <f t="shared" si="421"/>
        <v>16.69444892818769</v>
      </c>
      <c r="AA1877" s="143">
        <f t="shared" si="422"/>
        <v>0</v>
      </c>
      <c r="AB1877" s="143">
        <f t="shared" si="423"/>
        <v>0</v>
      </c>
      <c r="AC1877" s="143">
        <f t="shared" si="424"/>
        <v>0.42012664901191887</v>
      </c>
      <c r="AD1877" s="143">
        <f t="shared" si="425"/>
        <v>0</v>
      </c>
      <c r="AE1877" s="105">
        <f t="shared" si="426"/>
        <v>1.7335098808104359E-4</v>
      </c>
      <c r="AF1877" s="143">
        <f t="shared" si="427"/>
        <v>5.4638581718960459E-2</v>
      </c>
    </row>
    <row r="1878" spans="1:32" x14ac:dyDescent="0.25">
      <c r="A1878">
        <v>7.8124999999999982</v>
      </c>
      <c r="B1878">
        <v>0.21733163399770422</v>
      </c>
      <c r="C1878" s="203">
        <f t="shared" si="429"/>
        <v>7.874270070582387E-4</v>
      </c>
      <c r="D1878" s="184">
        <f t="shared" si="430"/>
        <v>7.7246589392413224E-3</v>
      </c>
      <c r="T1878" s="182">
        <f t="shared" si="428"/>
        <v>0.10201121853854152</v>
      </c>
      <c r="U1878" s="19">
        <v>1.0067724504173849</v>
      </c>
      <c r="V1878" s="105">
        <f t="shared" si="417"/>
        <v>4.1669999999989216E-3</v>
      </c>
      <c r="W1878" s="143">
        <f t="shared" si="418"/>
        <v>8.8754449677853557</v>
      </c>
      <c r="X1878" s="143">
        <f t="shared" si="419"/>
        <v>0.61929999999999996</v>
      </c>
      <c r="Y1878" s="143">
        <f t="shared" si="420"/>
        <v>0</v>
      </c>
      <c r="Z1878" s="143">
        <f t="shared" si="421"/>
        <v>16.69444892818769</v>
      </c>
      <c r="AA1878" s="143">
        <f t="shared" si="422"/>
        <v>0</v>
      </c>
      <c r="AB1878" s="143">
        <f t="shared" si="423"/>
        <v>0</v>
      </c>
      <c r="AC1878" s="143">
        <f t="shared" si="424"/>
        <v>0.42012664901191887</v>
      </c>
      <c r="AD1878" s="143">
        <f t="shared" si="425"/>
        <v>0</v>
      </c>
      <c r="AE1878" s="105">
        <f t="shared" si="426"/>
        <v>1.7335098808104359E-4</v>
      </c>
      <c r="AF1878" s="143">
        <f t="shared" si="427"/>
        <v>7.3713483291587251E-2</v>
      </c>
    </row>
    <row r="1879" spans="1:32" x14ac:dyDescent="0.25">
      <c r="A1879">
        <v>7.8166659999999997</v>
      </c>
      <c r="B1879">
        <v>0.33078871276899385</v>
      </c>
      <c r="C1879" s="203">
        <f t="shared" si="429"/>
        <v>1.1417346823154285E-3</v>
      </c>
      <c r="D1879" s="184">
        <f t="shared" si="430"/>
        <v>1.1200417233514354E-2</v>
      </c>
      <c r="T1879" s="182">
        <f t="shared" si="428"/>
        <v>0.10289380359437421</v>
      </c>
      <c r="U1879" s="19">
        <v>1.0154828876819562</v>
      </c>
      <c r="V1879" s="105">
        <f t="shared" si="417"/>
        <v>4.1660000000014463E-3</v>
      </c>
      <c r="W1879" s="143">
        <f t="shared" si="418"/>
        <v>8.8754449677853557</v>
      </c>
      <c r="X1879" s="143">
        <f t="shared" si="419"/>
        <v>0.61929999999999996</v>
      </c>
      <c r="Y1879" s="143">
        <f t="shared" si="420"/>
        <v>0</v>
      </c>
      <c r="Z1879" s="143">
        <f t="shared" si="421"/>
        <v>16.69444892818769</v>
      </c>
      <c r="AA1879" s="143">
        <f t="shared" si="422"/>
        <v>0</v>
      </c>
      <c r="AB1879" s="143">
        <f t="shared" si="423"/>
        <v>0</v>
      </c>
      <c r="AC1879" s="143">
        <f t="shared" si="424"/>
        <v>0.42012664901191887</v>
      </c>
      <c r="AD1879" s="143">
        <f t="shared" si="425"/>
        <v>0</v>
      </c>
      <c r="AE1879" s="105">
        <f t="shared" si="426"/>
        <v>1.7335098808104359E-4</v>
      </c>
      <c r="AF1879" s="143">
        <f t="shared" si="427"/>
        <v>0.11123293185707291</v>
      </c>
    </row>
    <row r="1880" spans="1:32" x14ac:dyDescent="0.25">
      <c r="A1880">
        <v>7.8208329999999986</v>
      </c>
      <c r="B1880">
        <v>0.21733163399770422</v>
      </c>
      <c r="C1880" s="203">
        <f t="shared" si="429"/>
        <v>1.1420087424881199E-3</v>
      </c>
      <c r="D1880" s="184">
        <f t="shared" si="430"/>
        <v>1.1203105763808457E-2</v>
      </c>
      <c r="T1880" s="182">
        <f t="shared" si="428"/>
        <v>0.10201082239734792</v>
      </c>
      <c r="U1880" s="19">
        <v>1.0067685408077762</v>
      </c>
      <c r="V1880" s="105">
        <f t="shared" si="417"/>
        <v>4.1669999999989216E-3</v>
      </c>
      <c r="W1880" s="143">
        <f t="shared" si="418"/>
        <v>8.8754449677853557</v>
      </c>
      <c r="X1880" s="143">
        <f t="shared" si="419"/>
        <v>0.61929999999999996</v>
      </c>
      <c r="Y1880" s="143">
        <f t="shared" si="420"/>
        <v>0</v>
      </c>
      <c r="Z1880" s="143">
        <f t="shared" si="421"/>
        <v>16.69444892818769</v>
      </c>
      <c r="AA1880" s="143">
        <f t="shared" si="422"/>
        <v>0</v>
      </c>
      <c r="AB1880" s="143">
        <f t="shared" si="423"/>
        <v>0</v>
      </c>
      <c r="AC1880" s="143">
        <f t="shared" si="424"/>
        <v>0.42012664901191887</v>
      </c>
      <c r="AD1880" s="143">
        <f t="shared" si="425"/>
        <v>0</v>
      </c>
      <c r="AE1880" s="105">
        <f t="shared" si="426"/>
        <v>1.7335098808104359E-4</v>
      </c>
      <c r="AF1880" s="143">
        <f t="shared" si="427"/>
        <v>7.371376954501184E-2</v>
      </c>
    </row>
    <row r="1881" spans="1:32" x14ac:dyDescent="0.25">
      <c r="A1881">
        <v>7.8250000000000011</v>
      </c>
      <c r="B1881">
        <v>0.21733163399770422</v>
      </c>
      <c r="C1881" s="203">
        <f t="shared" si="429"/>
        <v>9.0562091886897125E-4</v>
      </c>
      <c r="D1881" s="184">
        <f t="shared" si="430"/>
        <v>8.884141214104609E-3</v>
      </c>
      <c r="T1881" s="182">
        <f t="shared" si="428"/>
        <v>0.10201082239734792</v>
      </c>
      <c r="U1881" s="19">
        <v>1.0067685408077762</v>
      </c>
      <c r="V1881" s="105">
        <f t="shared" si="417"/>
        <v>4.1670000000024743E-3</v>
      </c>
      <c r="W1881" s="143">
        <f t="shared" si="418"/>
        <v>8.8754449677853557</v>
      </c>
      <c r="X1881" s="143">
        <f t="shared" si="419"/>
        <v>0.61929999999999996</v>
      </c>
      <c r="Y1881" s="143">
        <f t="shared" si="420"/>
        <v>0</v>
      </c>
      <c r="Z1881" s="143">
        <f t="shared" si="421"/>
        <v>16.69444892818769</v>
      </c>
      <c r="AA1881" s="143">
        <f t="shared" si="422"/>
        <v>0</v>
      </c>
      <c r="AB1881" s="143">
        <f t="shared" si="423"/>
        <v>0</v>
      </c>
      <c r="AC1881" s="143">
        <f t="shared" si="424"/>
        <v>0.42012664901191887</v>
      </c>
      <c r="AD1881" s="143">
        <f t="shared" si="425"/>
        <v>0</v>
      </c>
      <c r="AE1881" s="105">
        <f t="shared" si="426"/>
        <v>1.7335098808104359E-4</v>
      </c>
      <c r="AF1881" s="143">
        <f t="shared" si="427"/>
        <v>7.371376954501184E-2</v>
      </c>
    </row>
    <row r="1882" spans="1:32" x14ac:dyDescent="0.25">
      <c r="A1882">
        <v>7.829165999999999</v>
      </c>
      <c r="B1882">
        <v>0.1606030946120594</v>
      </c>
      <c r="C1882" s="203">
        <f t="shared" si="429"/>
        <v>7.8723803969373961E-4</v>
      </c>
      <c r="D1882" s="184">
        <f t="shared" si="430"/>
        <v>7.7228051693955862E-3</v>
      </c>
      <c r="T1882" s="182">
        <f t="shared" si="428"/>
        <v>0.10170101676843575</v>
      </c>
      <c r="U1882" s="19">
        <v>1.003710996974446</v>
      </c>
      <c r="V1882" s="105">
        <f t="shared" si="417"/>
        <v>4.1659999999978936E-3</v>
      </c>
      <c r="W1882" s="143">
        <f t="shared" si="418"/>
        <v>8.8754449677853557</v>
      </c>
      <c r="X1882" s="143">
        <f t="shared" si="419"/>
        <v>0.61929999999999996</v>
      </c>
      <c r="Y1882" s="143">
        <f t="shared" si="420"/>
        <v>0</v>
      </c>
      <c r="Z1882" s="143">
        <f t="shared" si="421"/>
        <v>16.69444892818769</v>
      </c>
      <c r="AA1882" s="143">
        <f t="shared" si="422"/>
        <v>0</v>
      </c>
      <c r="AB1882" s="143">
        <f t="shared" si="423"/>
        <v>0</v>
      </c>
      <c r="AC1882" s="143">
        <f t="shared" si="424"/>
        <v>0.42012664901191887</v>
      </c>
      <c r="AD1882" s="143">
        <f t="shared" si="425"/>
        <v>0</v>
      </c>
      <c r="AE1882" s="105">
        <f t="shared" si="426"/>
        <v>1.7335098808104359E-4</v>
      </c>
      <c r="AF1882" s="143">
        <f t="shared" si="427"/>
        <v>5.4638722744839364E-2</v>
      </c>
    </row>
    <row r="1883" spans="1:32" x14ac:dyDescent="0.25">
      <c r="A1883">
        <v>7.8333329999999979</v>
      </c>
      <c r="B1883">
        <v>0.27406017338334904</v>
      </c>
      <c r="C1883" s="203">
        <f t="shared" si="429"/>
        <v>9.0562091886819908E-4</v>
      </c>
      <c r="D1883" s="184">
        <f t="shared" si="430"/>
        <v>8.8841412140970334E-3</v>
      </c>
      <c r="T1883" s="182">
        <f t="shared" si="428"/>
        <v>0.10240955396530908</v>
      </c>
      <c r="U1883" s="19">
        <v>1.0107037154237264</v>
      </c>
      <c r="V1883" s="105">
        <f t="shared" si="417"/>
        <v>4.1669999999989216E-3</v>
      </c>
      <c r="W1883" s="143">
        <f t="shared" si="418"/>
        <v>8.8754449677853557</v>
      </c>
      <c r="X1883" s="143">
        <f t="shared" si="419"/>
        <v>0.61929999999999996</v>
      </c>
      <c r="Y1883" s="143">
        <f t="shared" si="420"/>
        <v>0</v>
      </c>
      <c r="Z1883" s="143">
        <f t="shared" si="421"/>
        <v>16.69444892818769</v>
      </c>
      <c r="AA1883" s="143">
        <f t="shared" si="422"/>
        <v>0</v>
      </c>
      <c r="AB1883" s="143">
        <f t="shared" si="423"/>
        <v>0</v>
      </c>
      <c r="AC1883" s="143">
        <f t="shared" si="424"/>
        <v>0.42012664901191887</v>
      </c>
      <c r="AD1883" s="143">
        <f t="shared" si="425"/>
        <v>0</v>
      </c>
      <c r="AE1883" s="105">
        <f t="shared" si="426"/>
        <v>1.7335098808104359E-4</v>
      </c>
      <c r="AF1883" s="143">
        <f t="shared" si="427"/>
        <v>9.2592834177598171E-2</v>
      </c>
    </row>
    <row r="1884" spans="1:32" x14ac:dyDescent="0.25">
      <c r="A1884">
        <v>7.8375000000000004</v>
      </c>
      <c r="B1884">
        <v>0.21733163399770422</v>
      </c>
      <c r="C1884" s="203">
        <f t="shared" si="429"/>
        <v>1.0238148306790323E-3</v>
      </c>
      <c r="D1884" s="184">
        <f t="shared" si="430"/>
        <v>1.0043623488961307E-2</v>
      </c>
      <c r="T1884" s="182">
        <f t="shared" si="428"/>
        <v>0.10201087297705641</v>
      </c>
      <c r="U1884" s="19">
        <v>1.0067690399906875</v>
      </c>
      <c r="V1884" s="105">
        <f t="shared" si="417"/>
        <v>4.1670000000024743E-3</v>
      </c>
      <c r="W1884" s="143">
        <f t="shared" si="418"/>
        <v>8.8754449677853557</v>
      </c>
      <c r="X1884" s="143">
        <f t="shared" si="419"/>
        <v>0.61929999999999996</v>
      </c>
      <c r="Y1884" s="143">
        <f t="shared" si="420"/>
        <v>0</v>
      </c>
      <c r="Z1884" s="143">
        <f t="shared" si="421"/>
        <v>16.69444892818769</v>
      </c>
      <c r="AA1884" s="143">
        <f t="shared" si="422"/>
        <v>0</v>
      </c>
      <c r="AB1884" s="143">
        <f t="shared" si="423"/>
        <v>0</v>
      </c>
      <c r="AC1884" s="143">
        <f t="shared" si="424"/>
        <v>0.42012664901191887</v>
      </c>
      <c r="AD1884" s="143">
        <f t="shared" si="425"/>
        <v>0</v>
      </c>
      <c r="AE1884" s="105">
        <f t="shared" si="426"/>
        <v>1.7335098808104359E-4</v>
      </c>
      <c r="AF1884" s="143">
        <f t="shared" si="427"/>
        <v>7.3713732995761089E-2</v>
      </c>
    </row>
    <row r="1885" spans="1:32" x14ac:dyDescent="0.25">
      <c r="A1885">
        <v>7.8416659999999982</v>
      </c>
      <c r="B1885">
        <v>0.1606030946120594</v>
      </c>
      <c r="C1885" s="203">
        <f t="shared" si="429"/>
        <v>7.8723803969373961E-4</v>
      </c>
      <c r="D1885" s="184">
        <f t="shared" si="430"/>
        <v>7.7228051693955862E-3</v>
      </c>
      <c r="T1885" s="182">
        <f t="shared" si="428"/>
        <v>0.10170101687191187</v>
      </c>
      <c r="U1885" s="19">
        <v>1.003710997995676</v>
      </c>
      <c r="V1885" s="105">
        <f t="shared" si="417"/>
        <v>4.1659999999978936E-3</v>
      </c>
      <c r="W1885" s="143">
        <f t="shared" si="418"/>
        <v>8.8754449677853557</v>
      </c>
      <c r="X1885" s="143">
        <f t="shared" si="419"/>
        <v>0.61929999999999996</v>
      </c>
      <c r="Y1885" s="143">
        <f t="shared" si="420"/>
        <v>0</v>
      </c>
      <c r="Z1885" s="143">
        <f t="shared" si="421"/>
        <v>16.69444892818769</v>
      </c>
      <c r="AA1885" s="143">
        <f t="shared" si="422"/>
        <v>0</v>
      </c>
      <c r="AB1885" s="143">
        <f t="shared" si="423"/>
        <v>0</v>
      </c>
      <c r="AC1885" s="143">
        <f t="shared" si="424"/>
        <v>0.42012664901191887</v>
      </c>
      <c r="AD1885" s="143">
        <f t="shared" si="425"/>
        <v>0</v>
      </c>
      <c r="AE1885" s="105">
        <f t="shared" si="426"/>
        <v>1.7335098808104359E-4</v>
      </c>
      <c r="AF1885" s="143">
        <f t="shared" si="427"/>
        <v>5.4638722689246966E-2</v>
      </c>
    </row>
    <row r="1886" spans="1:32" x14ac:dyDescent="0.25">
      <c r="A1886">
        <v>7.8458330000000007</v>
      </c>
      <c r="B1886">
        <v>0.21733163399770422</v>
      </c>
      <c r="C1886" s="203">
        <f t="shared" si="429"/>
        <v>7.8742700705891004E-4</v>
      </c>
      <c r="D1886" s="184">
        <f t="shared" si="430"/>
        <v>7.7246589392479074E-3</v>
      </c>
      <c r="T1886" s="182">
        <f t="shared" si="428"/>
        <v>0.10201121891678083</v>
      </c>
      <c r="U1886" s="19">
        <v>1.0067724541503167</v>
      </c>
      <c r="V1886" s="105">
        <f t="shared" si="417"/>
        <v>4.1670000000024743E-3</v>
      </c>
      <c r="W1886" s="143">
        <f t="shared" si="418"/>
        <v>8.8754449677853557</v>
      </c>
      <c r="X1886" s="143">
        <f t="shared" si="419"/>
        <v>0.61929999999999996</v>
      </c>
      <c r="Y1886" s="143">
        <f t="shared" si="420"/>
        <v>0</v>
      </c>
      <c r="Z1886" s="143">
        <f t="shared" si="421"/>
        <v>16.69444892818769</v>
      </c>
      <c r="AA1886" s="143">
        <f t="shared" si="422"/>
        <v>0</v>
      </c>
      <c r="AB1886" s="143">
        <f t="shared" si="423"/>
        <v>0</v>
      </c>
      <c r="AC1886" s="143">
        <f t="shared" si="424"/>
        <v>0.42012664901191887</v>
      </c>
      <c r="AD1886" s="143">
        <f t="shared" si="425"/>
        <v>0</v>
      </c>
      <c r="AE1886" s="105">
        <f t="shared" si="426"/>
        <v>1.7335098808104359E-4</v>
      </c>
      <c r="AF1886" s="143">
        <f t="shared" si="427"/>
        <v>7.3713483018270867E-2</v>
      </c>
    </row>
    <row r="1887" spans="1:32" x14ac:dyDescent="0.25">
      <c r="A1887">
        <v>7.85</v>
      </c>
      <c r="B1887">
        <v>0.1606030946120594</v>
      </c>
      <c r="C1887" s="203">
        <f t="shared" si="429"/>
        <v>7.874270070582387E-4</v>
      </c>
      <c r="D1887" s="184">
        <f t="shared" si="430"/>
        <v>7.7246589392413224E-3</v>
      </c>
      <c r="T1887" s="182">
        <f t="shared" si="428"/>
        <v>0.1017010175787476</v>
      </c>
      <c r="U1887" s="19">
        <v>1.0037110049716023</v>
      </c>
      <c r="V1887" s="105">
        <f t="shared" si="417"/>
        <v>4.1669999999989216E-3</v>
      </c>
      <c r="W1887" s="143">
        <f t="shared" si="418"/>
        <v>8.8754449677853557</v>
      </c>
      <c r="X1887" s="143">
        <f t="shared" si="419"/>
        <v>0.61929999999999996</v>
      </c>
      <c r="Y1887" s="143">
        <f t="shared" si="420"/>
        <v>0</v>
      </c>
      <c r="Z1887" s="143">
        <f t="shared" si="421"/>
        <v>16.69444892818769</v>
      </c>
      <c r="AA1887" s="143">
        <f t="shared" si="422"/>
        <v>0</v>
      </c>
      <c r="AB1887" s="143">
        <f t="shared" si="423"/>
        <v>0</v>
      </c>
      <c r="AC1887" s="143">
        <f t="shared" si="424"/>
        <v>0.42012664901191887</v>
      </c>
      <c r="AD1887" s="143">
        <f t="shared" si="425"/>
        <v>0</v>
      </c>
      <c r="AE1887" s="105">
        <f t="shared" si="426"/>
        <v>1.7335098808104359E-4</v>
      </c>
      <c r="AF1887" s="143">
        <f t="shared" si="427"/>
        <v>5.4638722309500516E-2</v>
      </c>
    </row>
    <row r="1888" spans="1:32" x14ac:dyDescent="0.25">
      <c r="A1888">
        <v>7.8541659999999975</v>
      </c>
      <c r="B1888">
        <v>0.1606030946120594</v>
      </c>
      <c r="C1888" s="203">
        <f t="shared" si="429"/>
        <v>6.6907249215350116E-4</v>
      </c>
      <c r="D1888" s="184">
        <f t="shared" si="430"/>
        <v>6.5636011480258464E-3</v>
      </c>
      <c r="T1888" s="182">
        <f t="shared" si="428"/>
        <v>0.1017010175787476</v>
      </c>
      <c r="U1888" s="19">
        <v>1.0037110049716023</v>
      </c>
      <c r="V1888" s="105">
        <f t="shared" si="417"/>
        <v>4.1659999999978936E-3</v>
      </c>
      <c r="W1888" s="143">
        <f t="shared" si="418"/>
        <v>8.8754449677853557</v>
      </c>
      <c r="X1888" s="143">
        <f t="shared" si="419"/>
        <v>0.61929999999999996</v>
      </c>
      <c r="Y1888" s="143">
        <f t="shared" si="420"/>
        <v>0</v>
      </c>
      <c r="Z1888" s="143">
        <f t="shared" si="421"/>
        <v>16.69444892818769</v>
      </c>
      <c r="AA1888" s="143">
        <f t="shared" si="422"/>
        <v>0</v>
      </c>
      <c r="AB1888" s="143">
        <f t="shared" si="423"/>
        <v>0</v>
      </c>
      <c r="AC1888" s="143">
        <f t="shared" si="424"/>
        <v>0.42012664901191887</v>
      </c>
      <c r="AD1888" s="143">
        <f t="shared" si="425"/>
        <v>0</v>
      </c>
      <c r="AE1888" s="105">
        <f t="shared" si="426"/>
        <v>1.7335098808104359E-4</v>
      </c>
      <c r="AF1888" s="143">
        <f t="shared" si="427"/>
        <v>5.4638722309500516E-2</v>
      </c>
    </row>
    <row r="1889" spans="1:32" x14ac:dyDescent="0.25">
      <c r="A1889">
        <v>7.858333</v>
      </c>
      <c r="B1889">
        <v>0.10387455522641484</v>
      </c>
      <c r="C1889" s="203">
        <f t="shared" si="429"/>
        <v>5.5103918343878827E-4</v>
      </c>
      <c r="D1889" s="184">
        <f t="shared" si="430"/>
        <v>5.4056943895345131E-3</v>
      </c>
      <c r="T1889" s="182">
        <f t="shared" si="428"/>
        <v>0.10148284245542746</v>
      </c>
      <c r="U1889" s="19">
        <v>1.0015577839173695</v>
      </c>
      <c r="V1889" s="105">
        <f t="shared" si="417"/>
        <v>4.1670000000024743E-3</v>
      </c>
      <c r="W1889" s="143">
        <f t="shared" si="418"/>
        <v>8.8754449677853557</v>
      </c>
      <c r="X1889" s="143">
        <f t="shared" si="419"/>
        <v>0.61929999999999996</v>
      </c>
      <c r="Y1889" s="143">
        <f t="shared" si="420"/>
        <v>0</v>
      </c>
      <c r="Z1889" s="143">
        <f t="shared" si="421"/>
        <v>16.69444892818769</v>
      </c>
      <c r="AA1889" s="143">
        <f t="shared" si="422"/>
        <v>0</v>
      </c>
      <c r="AB1889" s="143">
        <f t="shared" si="423"/>
        <v>0</v>
      </c>
      <c r="AC1889" s="143">
        <f t="shared" si="424"/>
        <v>0.42012664901191887</v>
      </c>
      <c r="AD1889" s="143">
        <f t="shared" si="425"/>
        <v>0</v>
      </c>
      <c r="AE1889" s="105">
        <f t="shared" si="426"/>
        <v>1.7335098808104359E-4</v>
      </c>
      <c r="AF1889" s="143">
        <f t="shared" si="427"/>
        <v>3.5415100483029455E-2</v>
      </c>
    </row>
    <row r="1890" spans="1:32" x14ac:dyDescent="0.25">
      <c r="A1890">
        <v>7.8624999999999989</v>
      </c>
      <c r="B1890">
        <v>0.27406017338334904</v>
      </c>
      <c r="C1890" s="203">
        <f t="shared" si="429"/>
        <v>7.8742700705823924E-4</v>
      </c>
      <c r="D1890" s="184">
        <f t="shared" si="430"/>
        <v>7.7246589392413276E-3</v>
      </c>
      <c r="T1890" s="182">
        <f t="shared" si="428"/>
        <v>0.10240901783600269</v>
      </c>
      <c r="U1890" s="19">
        <v>1.0106984242388619</v>
      </c>
      <c r="V1890" s="105">
        <f t="shared" si="417"/>
        <v>4.1669999999989216E-3</v>
      </c>
      <c r="W1890" s="143">
        <f t="shared" si="418"/>
        <v>8.8754449677853557</v>
      </c>
      <c r="X1890" s="143">
        <f t="shared" si="419"/>
        <v>0.61929999999999996</v>
      </c>
      <c r="Y1890" s="143">
        <f t="shared" si="420"/>
        <v>0</v>
      </c>
      <c r="Z1890" s="143">
        <f t="shared" si="421"/>
        <v>16.69444892818769</v>
      </c>
      <c r="AA1890" s="143">
        <f t="shared" si="422"/>
        <v>0</v>
      </c>
      <c r="AB1890" s="143">
        <f t="shared" si="423"/>
        <v>0</v>
      </c>
      <c r="AC1890" s="143">
        <f t="shared" si="424"/>
        <v>0.42012664901191887</v>
      </c>
      <c r="AD1890" s="143">
        <f t="shared" si="425"/>
        <v>0</v>
      </c>
      <c r="AE1890" s="105">
        <f t="shared" si="426"/>
        <v>1.7335098808104359E-4</v>
      </c>
      <c r="AF1890" s="143">
        <f t="shared" si="427"/>
        <v>9.2593318917448347E-2</v>
      </c>
    </row>
    <row r="1891" spans="1:32" x14ac:dyDescent="0.25">
      <c r="A1891">
        <v>7.8666660000000004</v>
      </c>
      <c r="B1891">
        <v>0.27406017338334904</v>
      </c>
      <c r="C1891" s="203">
        <f t="shared" si="429"/>
        <v>1.1417346823154285E-3</v>
      </c>
      <c r="D1891" s="184">
        <f t="shared" si="430"/>
        <v>1.1200417233514354E-2</v>
      </c>
      <c r="T1891" s="182">
        <f t="shared" si="428"/>
        <v>0.10240901783600269</v>
      </c>
      <c r="U1891" s="19">
        <v>1.0106984242388619</v>
      </c>
      <c r="V1891" s="105">
        <f t="shared" si="417"/>
        <v>4.1660000000014463E-3</v>
      </c>
      <c r="W1891" s="143">
        <f t="shared" si="418"/>
        <v>8.8754449677853557</v>
      </c>
      <c r="X1891" s="143">
        <f t="shared" si="419"/>
        <v>0.61929999999999996</v>
      </c>
      <c r="Y1891" s="143">
        <f t="shared" si="420"/>
        <v>0</v>
      </c>
      <c r="Z1891" s="143">
        <f t="shared" si="421"/>
        <v>16.69444892818769</v>
      </c>
      <c r="AA1891" s="143">
        <f t="shared" si="422"/>
        <v>0</v>
      </c>
      <c r="AB1891" s="143">
        <f t="shared" si="423"/>
        <v>0</v>
      </c>
      <c r="AC1891" s="143">
        <f t="shared" si="424"/>
        <v>0.42012664901191887</v>
      </c>
      <c r="AD1891" s="143">
        <f t="shared" si="425"/>
        <v>0</v>
      </c>
      <c r="AE1891" s="105">
        <f t="shared" si="426"/>
        <v>1.7335098808104359E-4</v>
      </c>
      <c r="AF1891" s="143">
        <f t="shared" si="427"/>
        <v>9.2593318917448347E-2</v>
      </c>
    </row>
    <row r="1892" spans="1:32" x14ac:dyDescent="0.25">
      <c r="A1892">
        <v>7.8708329999999993</v>
      </c>
      <c r="B1892">
        <v>0.21733163399770422</v>
      </c>
      <c r="C1892" s="203">
        <f t="shared" si="429"/>
        <v>1.0238148306781596E-3</v>
      </c>
      <c r="D1892" s="184">
        <f t="shared" si="430"/>
        <v>1.0043623488952746E-2</v>
      </c>
      <c r="T1892" s="182">
        <f t="shared" si="428"/>
        <v>0.10201087310820987</v>
      </c>
      <c r="U1892" s="19">
        <v>1.0067690412850716</v>
      </c>
      <c r="V1892" s="105">
        <f t="shared" si="417"/>
        <v>4.1669999999989216E-3</v>
      </c>
      <c r="W1892" s="143">
        <f t="shared" si="418"/>
        <v>8.8754449677853557</v>
      </c>
      <c r="X1892" s="143">
        <f t="shared" si="419"/>
        <v>0.61929999999999996</v>
      </c>
      <c r="Y1892" s="143">
        <f t="shared" si="420"/>
        <v>0</v>
      </c>
      <c r="Z1892" s="143">
        <f t="shared" si="421"/>
        <v>16.69444892818769</v>
      </c>
      <c r="AA1892" s="143">
        <f t="shared" si="422"/>
        <v>0</v>
      </c>
      <c r="AB1892" s="143">
        <f t="shared" si="423"/>
        <v>0</v>
      </c>
      <c r="AC1892" s="143">
        <f t="shared" si="424"/>
        <v>0.42012664901191887</v>
      </c>
      <c r="AD1892" s="143">
        <f t="shared" si="425"/>
        <v>0</v>
      </c>
      <c r="AE1892" s="105">
        <f t="shared" si="426"/>
        <v>1.7335098808104359E-4</v>
      </c>
      <c r="AF1892" s="143">
        <f t="shared" si="427"/>
        <v>7.3713732900988732E-2</v>
      </c>
    </row>
    <row r="1893" spans="1:32" x14ac:dyDescent="0.25">
      <c r="A1893">
        <v>7.8749999999999982</v>
      </c>
      <c r="B1893">
        <v>0.33078871276899385</v>
      </c>
      <c r="C1893" s="203">
        <f t="shared" si="429"/>
        <v>1.1420087424881199E-3</v>
      </c>
      <c r="D1893" s="184">
        <f t="shared" si="430"/>
        <v>1.1203105763808457E-2</v>
      </c>
      <c r="T1893" s="182">
        <f t="shared" si="428"/>
        <v>0.10289380551165504</v>
      </c>
      <c r="U1893" s="19">
        <v>1.0154829066040467</v>
      </c>
      <c r="V1893" s="105">
        <f t="shared" si="417"/>
        <v>4.1669999999989216E-3</v>
      </c>
      <c r="W1893" s="143">
        <f t="shared" si="418"/>
        <v>8.8754449677853557</v>
      </c>
      <c r="X1893" s="143">
        <f t="shared" si="419"/>
        <v>0.61929999999999996</v>
      </c>
      <c r="Y1893" s="143">
        <f t="shared" si="420"/>
        <v>0</v>
      </c>
      <c r="Z1893" s="143">
        <f t="shared" si="421"/>
        <v>16.69444892818769</v>
      </c>
      <c r="AA1893" s="143">
        <f t="shared" si="422"/>
        <v>0</v>
      </c>
      <c r="AB1893" s="143">
        <f t="shared" si="423"/>
        <v>0</v>
      </c>
      <c r="AC1893" s="143">
        <f t="shared" si="424"/>
        <v>0.42012664901191887</v>
      </c>
      <c r="AD1893" s="143">
        <f t="shared" si="425"/>
        <v>0</v>
      </c>
      <c r="AE1893" s="105">
        <f t="shared" si="426"/>
        <v>1.7335098808104359E-4</v>
      </c>
      <c r="AF1893" s="143">
        <f t="shared" si="427"/>
        <v>0.11123292978440423</v>
      </c>
    </row>
    <row r="1894" spans="1:32" x14ac:dyDescent="0.25">
      <c r="A1894">
        <v>7.8791659999999997</v>
      </c>
      <c r="B1894">
        <v>0.10387455522641484</v>
      </c>
      <c r="C1894" s="203">
        <f t="shared" si="429"/>
        <v>9.0540358723475056E-4</v>
      </c>
      <c r="D1894" s="184">
        <f t="shared" si="430"/>
        <v>8.8820091907729042E-3</v>
      </c>
      <c r="T1894" s="182">
        <f t="shared" si="428"/>
        <v>0.1014829029995809</v>
      </c>
      <c r="U1894" s="19">
        <v>1.0015583814417064</v>
      </c>
      <c r="V1894" s="105">
        <f t="shared" si="417"/>
        <v>4.1660000000014463E-3</v>
      </c>
      <c r="W1894" s="143">
        <f t="shared" si="418"/>
        <v>8.8754449677853557</v>
      </c>
      <c r="X1894" s="143">
        <f t="shared" si="419"/>
        <v>0.61929999999999996</v>
      </c>
      <c r="Y1894" s="143">
        <f t="shared" si="420"/>
        <v>0</v>
      </c>
      <c r="Z1894" s="143">
        <f t="shared" si="421"/>
        <v>16.69444892818769</v>
      </c>
      <c r="AA1894" s="143">
        <f t="shared" si="422"/>
        <v>0</v>
      </c>
      <c r="AB1894" s="143">
        <f t="shared" si="423"/>
        <v>0</v>
      </c>
      <c r="AC1894" s="143">
        <f t="shared" si="424"/>
        <v>0.42012664901191887</v>
      </c>
      <c r="AD1894" s="143">
        <f t="shared" si="425"/>
        <v>0</v>
      </c>
      <c r="AE1894" s="105">
        <f t="shared" si="426"/>
        <v>1.7335098808104359E-4</v>
      </c>
      <c r="AF1894" s="143">
        <f t="shared" si="427"/>
        <v>3.5415079354571222E-2</v>
      </c>
    </row>
    <row r="1895" spans="1:32" x14ac:dyDescent="0.25">
      <c r="A1895">
        <v>7.8833329999999986</v>
      </c>
      <c r="B1895">
        <v>0.21733163399770422</v>
      </c>
      <c r="C1895" s="203">
        <f t="shared" si="429"/>
        <v>6.6923309524827875E-4</v>
      </c>
      <c r="D1895" s="184">
        <f t="shared" si="430"/>
        <v>6.5651766643856149E-3</v>
      </c>
      <c r="T1895" s="182">
        <f t="shared" si="428"/>
        <v>0.10201141020913554</v>
      </c>
      <c r="U1895" s="19">
        <v>1.0067743420590727</v>
      </c>
      <c r="V1895" s="105">
        <f t="shared" si="417"/>
        <v>4.1669999999989216E-3</v>
      </c>
      <c r="W1895" s="143">
        <f t="shared" si="418"/>
        <v>8.8754449677853557</v>
      </c>
      <c r="X1895" s="143">
        <f t="shared" si="419"/>
        <v>0.61929999999999996</v>
      </c>
      <c r="Y1895" s="143">
        <f t="shared" si="420"/>
        <v>0</v>
      </c>
      <c r="Z1895" s="143">
        <f t="shared" si="421"/>
        <v>16.69444892818769</v>
      </c>
      <c r="AA1895" s="143">
        <f t="shared" si="422"/>
        <v>0</v>
      </c>
      <c r="AB1895" s="143">
        <f t="shared" si="423"/>
        <v>0</v>
      </c>
      <c r="AC1895" s="143">
        <f t="shared" si="424"/>
        <v>0.42012664901191887</v>
      </c>
      <c r="AD1895" s="143">
        <f t="shared" si="425"/>
        <v>0</v>
      </c>
      <c r="AE1895" s="105">
        <f t="shared" si="426"/>
        <v>1.7335098808104359E-4</v>
      </c>
      <c r="AF1895" s="143">
        <f t="shared" si="427"/>
        <v>7.3713344790344096E-2</v>
      </c>
    </row>
    <row r="1896" spans="1:32" x14ac:dyDescent="0.25">
      <c r="A1896">
        <v>7.8875000000000011</v>
      </c>
      <c r="B1896">
        <v>0.21733163399770422</v>
      </c>
      <c r="C1896" s="203">
        <f t="shared" si="429"/>
        <v>9.0562091886897125E-4</v>
      </c>
      <c r="D1896" s="184">
        <f t="shared" si="430"/>
        <v>8.884141214104609E-3</v>
      </c>
      <c r="T1896" s="182">
        <f t="shared" si="428"/>
        <v>0.10201141020913554</v>
      </c>
      <c r="U1896" s="19">
        <v>1.0067743420590727</v>
      </c>
      <c r="V1896" s="105">
        <f t="shared" si="417"/>
        <v>4.1670000000024743E-3</v>
      </c>
      <c r="W1896" s="143">
        <f t="shared" si="418"/>
        <v>8.8754449677853557</v>
      </c>
      <c r="X1896" s="143">
        <f t="shared" si="419"/>
        <v>0.61929999999999996</v>
      </c>
      <c r="Y1896" s="143">
        <f t="shared" si="420"/>
        <v>0</v>
      </c>
      <c r="Z1896" s="143">
        <f t="shared" si="421"/>
        <v>16.69444892818769</v>
      </c>
      <c r="AA1896" s="143">
        <f t="shared" si="422"/>
        <v>0</v>
      </c>
      <c r="AB1896" s="143">
        <f t="shared" si="423"/>
        <v>0</v>
      </c>
      <c r="AC1896" s="143">
        <f t="shared" si="424"/>
        <v>0.42012664901191887</v>
      </c>
      <c r="AD1896" s="143">
        <f t="shared" si="425"/>
        <v>0</v>
      </c>
      <c r="AE1896" s="105">
        <f t="shared" si="426"/>
        <v>1.7335098808104359E-4</v>
      </c>
      <c r="AF1896" s="143">
        <f t="shared" si="427"/>
        <v>7.3713344790344096E-2</v>
      </c>
    </row>
    <row r="1897" spans="1:32" x14ac:dyDescent="0.25">
      <c r="A1897">
        <v>7.891665999999999</v>
      </c>
      <c r="B1897">
        <v>0.27406017338334904</v>
      </c>
      <c r="C1897" s="203">
        <f t="shared" si="429"/>
        <v>1.0235691347742163E-3</v>
      </c>
      <c r="D1897" s="184">
        <f t="shared" si="430"/>
        <v>1.0041213212135063E-2</v>
      </c>
      <c r="T1897" s="182">
        <f t="shared" si="428"/>
        <v>0.10240958397508194</v>
      </c>
      <c r="U1897" s="19">
        <v>1.0107040115971571</v>
      </c>
      <c r="V1897" s="105">
        <f t="shared" si="417"/>
        <v>4.1659999999978936E-3</v>
      </c>
      <c r="W1897" s="143">
        <f t="shared" si="418"/>
        <v>8.8754449677853557</v>
      </c>
      <c r="X1897" s="143">
        <f t="shared" si="419"/>
        <v>0.61929999999999996</v>
      </c>
      <c r="Y1897" s="143">
        <f t="shared" si="420"/>
        <v>0</v>
      </c>
      <c r="Z1897" s="143">
        <f t="shared" si="421"/>
        <v>16.69444892818769</v>
      </c>
      <c r="AA1897" s="143">
        <f t="shared" si="422"/>
        <v>0</v>
      </c>
      <c r="AB1897" s="143">
        <f t="shared" si="423"/>
        <v>0</v>
      </c>
      <c r="AC1897" s="143">
        <f t="shared" si="424"/>
        <v>0.42012664901191887</v>
      </c>
      <c r="AD1897" s="143">
        <f t="shared" si="425"/>
        <v>0</v>
      </c>
      <c r="AE1897" s="105">
        <f t="shared" si="426"/>
        <v>1.7335098808104359E-4</v>
      </c>
      <c r="AF1897" s="143">
        <f t="shared" si="427"/>
        <v>9.2592807044493866E-2</v>
      </c>
    </row>
    <row r="1898" spans="1:32" x14ac:dyDescent="0.25">
      <c r="A1898">
        <v>7.8958329999999979</v>
      </c>
      <c r="B1898">
        <v>0.1606030946120594</v>
      </c>
      <c r="C1898" s="203">
        <f t="shared" si="429"/>
        <v>9.0562091886819908E-4</v>
      </c>
      <c r="D1898" s="184">
        <f t="shared" si="430"/>
        <v>8.8841412140970334E-3</v>
      </c>
      <c r="T1898" s="182">
        <f t="shared" si="428"/>
        <v>0.10170127926576841</v>
      </c>
      <c r="U1898" s="19">
        <v>1.0037135876216967</v>
      </c>
      <c r="V1898" s="105">
        <f t="shared" si="417"/>
        <v>4.1669999999989216E-3</v>
      </c>
      <c r="W1898" s="143">
        <f t="shared" si="418"/>
        <v>8.8754449677853557</v>
      </c>
      <c r="X1898" s="143">
        <f t="shared" si="419"/>
        <v>0.61929999999999996</v>
      </c>
      <c r="Y1898" s="143">
        <f t="shared" si="420"/>
        <v>0</v>
      </c>
      <c r="Z1898" s="143">
        <f t="shared" si="421"/>
        <v>16.69444892818769</v>
      </c>
      <c r="AA1898" s="143">
        <f t="shared" si="422"/>
        <v>0</v>
      </c>
      <c r="AB1898" s="143">
        <f t="shared" si="423"/>
        <v>0</v>
      </c>
      <c r="AC1898" s="143">
        <f t="shared" si="424"/>
        <v>0.42012664901191887</v>
      </c>
      <c r="AD1898" s="143">
        <f t="shared" si="425"/>
        <v>0</v>
      </c>
      <c r="AE1898" s="105">
        <f t="shared" si="426"/>
        <v>1.7335098808104359E-4</v>
      </c>
      <c r="AF1898" s="143">
        <f t="shared" si="427"/>
        <v>5.4638581718894706E-2</v>
      </c>
    </row>
    <row r="1899" spans="1:32" x14ac:dyDescent="0.25">
      <c r="A1899">
        <v>7.9</v>
      </c>
      <c r="B1899">
        <v>0.27406017338334904</v>
      </c>
      <c r="C1899" s="203">
        <f t="shared" si="429"/>
        <v>9.0562091886897125E-4</v>
      </c>
      <c r="D1899" s="184">
        <f t="shared" si="430"/>
        <v>8.884141214104609E-3</v>
      </c>
      <c r="T1899" s="182">
        <f t="shared" si="428"/>
        <v>0.10240955402753969</v>
      </c>
      <c r="U1899" s="19">
        <v>1.0107037160378949</v>
      </c>
      <c r="V1899" s="105">
        <f t="shared" si="417"/>
        <v>4.1670000000024743E-3</v>
      </c>
      <c r="W1899" s="143">
        <f t="shared" si="418"/>
        <v>8.8754449677853557</v>
      </c>
      <c r="X1899" s="143">
        <f t="shared" si="419"/>
        <v>0.61929999999999996</v>
      </c>
      <c r="Y1899" s="143">
        <f t="shared" si="420"/>
        <v>0</v>
      </c>
      <c r="Z1899" s="143">
        <f t="shared" si="421"/>
        <v>16.69444892818769</v>
      </c>
      <c r="AA1899" s="143">
        <f t="shared" si="422"/>
        <v>0</v>
      </c>
      <c r="AB1899" s="143">
        <f t="shared" si="423"/>
        <v>0</v>
      </c>
      <c r="AC1899" s="143">
        <f t="shared" si="424"/>
        <v>0.42012664901191887</v>
      </c>
      <c r="AD1899" s="143">
        <f t="shared" si="425"/>
        <v>0</v>
      </c>
      <c r="AE1899" s="105">
        <f t="shared" si="426"/>
        <v>1.7335098808104359E-4</v>
      </c>
      <c r="AF1899" s="143">
        <f t="shared" si="427"/>
        <v>9.2592834121332818E-2</v>
      </c>
    </row>
    <row r="1900" spans="1:32" x14ac:dyDescent="0.25">
      <c r="A1900">
        <v>7.9041659999999982</v>
      </c>
      <c r="B1900">
        <v>0.27406017338334904</v>
      </c>
      <c r="C1900" s="203">
        <f t="shared" si="429"/>
        <v>1.1417346823144549E-3</v>
      </c>
      <c r="D1900" s="184">
        <f t="shared" si="430"/>
        <v>1.1200417233504803E-2</v>
      </c>
      <c r="T1900" s="182">
        <f t="shared" si="428"/>
        <v>0.10240955402753969</v>
      </c>
      <c r="U1900" s="19">
        <v>1.0107037160378949</v>
      </c>
      <c r="V1900" s="105">
        <f t="shared" si="417"/>
        <v>4.1659999999978936E-3</v>
      </c>
      <c r="W1900" s="143">
        <f t="shared" si="418"/>
        <v>8.8754449677853557</v>
      </c>
      <c r="X1900" s="143">
        <f t="shared" si="419"/>
        <v>0.61929999999999996</v>
      </c>
      <c r="Y1900" s="143">
        <f t="shared" si="420"/>
        <v>0</v>
      </c>
      <c r="Z1900" s="143">
        <f t="shared" si="421"/>
        <v>16.69444892818769</v>
      </c>
      <c r="AA1900" s="143">
        <f t="shared" si="422"/>
        <v>0</v>
      </c>
      <c r="AB1900" s="143">
        <f t="shared" si="423"/>
        <v>0</v>
      </c>
      <c r="AC1900" s="143">
        <f t="shared" si="424"/>
        <v>0.42012664901191887</v>
      </c>
      <c r="AD1900" s="143">
        <f t="shared" si="425"/>
        <v>0</v>
      </c>
      <c r="AE1900" s="105">
        <f t="shared" si="426"/>
        <v>1.7335098808104359E-4</v>
      </c>
      <c r="AF1900" s="143">
        <f t="shared" si="427"/>
        <v>9.2592834121332818E-2</v>
      </c>
    </row>
    <row r="1901" spans="1:32" x14ac:dyDescent="0.25">
      <c r="A1901">
        <v>7.9083330000000007</v>
      </c>
      <c r="B1901">
        <v>0.21733163399770422</v>
      </c>
      <c r="C1901" s="203">
        <f t="shared" si="429"/>
        <v>1.0238148306790323E-3</v>
      </c>
      <c r="D1901" s="184">
        <f t="shared" si="430"/>
        <v>1.0043623488961307E-2</v>
      </c>
      <c r="T1901" s="182">
        <f t="shared" si="428"/>
        <v>0.10201087297704126</v>
      </c>
      <c r="U1901" s="19">
        <v>1.006769039990538</v>
      </c>
      <c r="V1901" s="105">
        <f t="shared" si="417"/>
        <v>4.1670000000024743E-3</v>
      </c>
      <c r="W1901" s="143">
        <f t="shared" si="418"/>
        <v>8.8754449677853557</v>
      </c>
      <c r="X1901" s="143">
        <f t="shared" si="419"/>
        <v>0.61929999999999996</v>
      </c>
      <c r="Y1901" s="143">
        <f t="shared" si="420"/>
        <v>0</v>
      </c>
      <c r="Z1901" s="143">
        <f t="shared" si="421"/>
        <v>16.69444892818769</v>
      </c>
      <c r="AA1901" s="143">
        <f t="shared" si="422"/>
        <v>0</v>
      </c>
      <c r="AB1901" s="143">
        <f t="shared" si="423"/>
        <v>0</v>
      </c>
      <c r="AC1901" s="143">
        <f t="shared" si="424"/>
        <v>0.42012664901191887</v>
      </c>
      <c r="AD1901" s="143">
        <f t="shared" si="425"/>
        <v>0</v>
      </c>
      <c r="AE1901" s="105">
        <f t="shared" si="426"/>
        <v>1.7335098808104359E-4</v>
      </c>
      <c r="AF1901" s="143">
        <f t="shared" si="427"/>
        <v>7.3713732995772038E-2</v>
      </c>
    </row>
    <row r="1902" spans="1:32" x14ac:dyDescent="0.25">
      <c r="A1902">
        <v>7.9124999999999996</v>
      </c>
      <c r="B1902">
        <v>0.21733163399770422</v>
      </c>
      <c r="C1902" s="203">
        <f t="shared" si="429"/>
        <v>9.0562091886819908E-4</v>
      </c>
      <c r="D1902" s="184">
        <f t="shared" si="430"/>
        <v>8.8841412140970334E-3</v>
      </c>
      <c r="T1902" s="182">
        <f t="shared" si="428"/>
        <v>0.10201087297704126</v>
      </c>
      <c r="U1902" s="19">
        <v>1.006769039990538</v>
      </c>
      <c r="V1902" s="105">
        <f t="shared" si="417"/>
        <v>4.1669999999989216E-3</v>
      </c>
      <c r="W1902" s="143">
        <f t="shared" si="418"/>
        <v>8.8754449677853557</v>
      </c>
      <c r="X1902" s="143">
        <f t="shared" si="419"/>
        <v>0.61929999999999996</v>
      </c>
      <c r="Y1902" s="143">
        <f t="shared" si="420"/>
        <v>0</v>
      </c>
      <c r="Z1902" s="143">
        <f t="shared" si="421"/>
        <v>16.69444892818769</v>
      </c>
      <c r="AA1902" s="143">
        <f t="shared" si="422"/>
        <v>0</v>
      </c>
      <c r="AB1902" s="143">
        <f t="shared" si="423"/>
        <v>0</v>
      </c>
      <c r="AC1902" s="143">
        <f t="shared" si="424"/>
        <v>0.42012664901191887</v>
      </c>
      <c r="AD1902" s="143">
        <f t="shared" si="425"/>
        <v>0</v>
      </c>
      <c r="AE1902" s="105">
        <f t="shared" si="426"/>
        <v>1.7335098808104359E-4</v>
      </c>
      <c r="AF1902" s="143">
        <f t="shared" si="427"/>
        <v>7.3713732995772038E-2</v>
      </c>
    </row>
    <row r="1903" spans="1:32" x14ac:dyDescent="0.25">
      <c r="A1903">
        <v>7.9166659999999975</v>
      </c>
      <c r="B1903">
        <v>0.21733163399770422</v>
      </c>
      <c r="C1903" s="203">
        <f t="shared" si="429"/>
        <v>9.0540358723397796E-4</v>
      </c>
      <c r="D1903" s="184">
        <f t="shared" si="430"/>
        <v>8.8820091907653234E-3</v>
      </c>
      <c r="T1903" s="182">
        <f t="shared" si="428"/>
        <v>0.10201087297704126</v>
      </c>
      <c r="U1903" s="19">
        <v>1.006769039990538</v>
      </c>
      <c r="V1903" s="105">
        <f t="shared" si="417"/>
        <v>4.1659999999978936E-3</v>
      </c>
      <c r="W1903" s="143">
        <f t="shared" si="418"/>
        <v>8.8754449677853557</v>
      </c>
      <c r="X1903" s="143">
        <f t="shared" si="419"/>
        <v>0.61929999999999996</v>
      </c>
      <c r="Y1903" s="143">
        <f t="shared" si="420"/>
        <v>0</v>
      </c>
      <c r="Z1903" s="143">
        <f t="shared" si="421"/>
        <v>16.69444892818769</v>
      </c>
      <c r="AA1903" s="143">
        <f t="shared" si="422"/>
        <v>0</v>
      </c>
      <c r="AB1903" s="143">
        <f t="shared" si="423"/>
        <v>0</v>
      </c>
      <c r="AC1903" s="143">
        <f t="shared" si="424"/>
        <v>0.42012664901191887</v>
      </c>
      <c r="AD1903" s="143">
        <f t="shared" si="425"/>
        <v>0</v>
      </c>
      <c r="AE1903" s="105">
        <f t="shared" si="426"/>
        <v>1.7335098808104359E-4</v>
      </c>
      <c r="AF1903" s="143">
        <f t="shared" si="427"/>
        <v>7.3713732995772038E-2</v>
      </c>
    </row>
    <row r="1904" spans="1:32" x14ac:dyDescent="0.25">
      <c r="A1904">
        <v>7.920833</v>
      </c>
      <c r="B1904">
        <v>0.27406017338334904</v>
      </c>
      <c r="C1904" s="203">
        <f t="shared" si="429"/>
        <v>1.0238148306790323E-3</v>
      </c>
      <c r="D1904" s="184">
        <f t="shared" si="430"/>
        <v>1.0043623488961307E-2</v>
      </c>
      <c r="T1904" s="182">
        <f t="shared" si="428"/>
        <v>0.10240958402883148</v>
      </c>
      <c r="U1904" s="19">
        <v>1.0107040121276238</v>
      </c>
      <c r="V1904" s="105">
        <f t="shared" si="417"/>
        <v>4.1670000000024743E-3</v>
      </c>
      <c r="W1904" s="143">
        <f t="shared" si="418"/>
        <v>8.8754449677853557</v>
      </c>
      <c r="X1904" s="143">
        <f t="shared" si="419"/>
        <v>0.61929999999999996</v>
      </c>
      <c r="Y1904" s="143">
        <f t="shared" si="420"/>
        <v>0</v>
      </c>
      <c r="Z1904" s="143">
        <f t="shared" si="421"/>
        <v>16.69444892818769</v>
      </c>
      <c r="AA1904" s="143">
        <f t="shared" si="422"/>
        <v>0</v>
      </c>
      <c r="AB1904" s="143">
        <f t="shared" si="423"/>
        <v>0</v>
      </c>
      <c r="AC1904" s="143">
        <f t="shared" si="424"/>
        <v>0.42012664901191887</v>
      </c>
      <c r="AD1904" s="143">
        <f t="shared" si="425"/>
        <v>0</v>
      </c>
      <c r="AE1904" s="105">
        <f t="shared" si="426"/>
        <v>1.7335098808104359E-4</v>
      </c>
      <c r="AF1904" s="143">
        <f t="shared" si="427"/>
        <v>9.2592806995896657E-2</v>
      </c>
    </row>
    <row r="1905" spans="1:32" x14ac:dyDescent="0.25">
      <c r="A1905">
        <v>7.9249999999999989</v>
      </c>
      <c r="B1905">
        <v>0.27406017338334904</v>
      </c>
      <c r="C1905" s="203">
        <f t="shared" si="429"/>
        <v>1.1420087424881199E-3</v>
      </c>
      <c r="D1905" s="184">
        <f t="shared" si="430"/>
        <v>1.1203105763808457E-2</v>
      </c>
      <c r="T1905" s="182">
        <f t="shared" si="428"/>
        <v>0.10240958402883148</v>
      </c>
      <c r="U1905" s="19">
        <v>1.0107040121276238</v>
      </c>
      <c r="V1905" s="105">
        <f t="shared" si="417"/>
        <v>4.1669999999989216E-3</v>
      </c>
      <c r="W1905" s="143">
        <f t="shared" si="418"/>
        <v>8.8754449677853557</v>
      </c>
      <c r="X1905" s="143">
        <f t="shared" si="419"/>
        <v>0.61929999999999996</v>
      </c>
      <c r="Y1905" s="143">
        <f t="shared" si="420"/>
        <v>0</v>
      </c>
      <c r="Z1905" s="143">
        <f t="shared" si="421"/>
        <v>16.69444892818769</v>
      </c>
      <c r="AA1905" s="143">
        <f t="shared" si="422"/>
        <v>0</v>
      </c>
      <c r="AB1905" s="143">
        <f t="shared" si="423"/>
        <v>0</v>
      </c>
      <c r="AC1905" s="143">
        <f t="shared" si="424"/>
        <v>0.42012664901191887</v>
      </c>
      <c r="AD1905" s="143">
        <f t="shared" si="425"/>
        <v>0</v>
      </c>
      <c r="AE1905" s="105">
        <f t="shared" si="426"/>
        <v>1.7335098808104359E-4</v>
      </c>
      <c r="AF1905" s="143">
        <f t="shared" si="427"/>
        <v>9.2592806995896657E-2</v>
      </c>
    </row>
    <row r="1906" spans="1:32" x14ac:dyDescent="0.25">
      <c r="A1906">
        <v>7.9291660000000004</v>
      </c>
      <c r="B1906">
        <v>0.1606030946120594</v>
      </c>
      <c r="C1906" s="203">
        <f t="shared" si="429"/>
        <v>9.0540358723475013E-4</v>
      </c>
      <c r="D1906" s="184">
        <f t="shared" si="430"/>
        <v>8.882009190772899E-3</v>
      </c>
      <c r="T1906" s="182">
        <f t="shared" si="428"/>
        <v>0.101701279265646</v>
      </c>
      <c r="U1906" s="19">
        <v>1.0037135876204886</v>
      </c>
      <c r="V1906" s="105">
        <f t="shared" si="417"/>
        <v>4.1660000000014463E-3</v>
      </c>
      <c r="W1906" s="143">
        <f t="shared" si="418"/>
        <v>8.8754449677853557</v>
      </c>
      <c r="X1906" s="143">
        <f t="shared" si="419"/>
        <v>0.61929999999999996</v>
      </c>
      <c r="Y1906" s="143">
        <f t="shared" si="420"/>
        <v>0</v>
      </c>
      <c r="Z1906" s="143">
        <f t="shared" si="421"/>
        <v>16.69444892818769</v>
      </c>
      <c r="AA1906" s="143">
        <f t="shared" si="422"/>
        <v>0</v>
      </c>
      <c r="AB1906" s="143">
        <f t="shared" si="423"/>
        <v>0</v>
      </c>
      <c r="AC1906" s="143">
        <f t="shared" si="424"/>
        <v>0.42012664901191887</v>
      </c>
      <c r="AD1906" s="143">
        <f t="shared" si="425"/>
        <v>0</v>
      </c>
      <c r="AE1906" s="105">
        <f t="shared" si="426"/>
        <v>1.7335098808104359E-4</v>
      </c>
      <c r="AF1906" s="143">
        <f t="shared" si="427"/>
        <v>5.463858171896048E-2</v>
      </c>
    </row>
    <row r="1907" spans="1:32" x14ac:dyDescent="0.25">
      <c r="A1907">
        <v>7.9333329999999993</v>
      </c>
      <c r="B1907">
        <v>0.21733163399770422</v>
      </c>
      <c r="C1907" s="203">
        <f t="shared" si="429"/>
        <v>7.874270070582387E-4</v>
      </c>
      <c r="D1907" s="184">
        <f t="shared" si="430"/>
        <v>7.7246589392413224E-3</v>
      </c>
      <c r="T1907" s="182">
        <f t="shared" si="428"/>
        <v>0.10201121853854159</v>
      </c>
      <c r="U1907" s="19">
        <v>1.0067724504173854</v>
      </c>
      <c r="V1907" s="105">
        <f t="shared" si="417"/>
        <v>4.1669999999989216E-3</v>
      </c>
      <c r="W1907" s="143">
        <f t="shared" si="418"/>
        <v>8.8754449677853557</v>
      </c>
      <c r="X1907" s="143">
        <f t="shared" si="419"/>
        <v>0.61929999999999996</v>
      </c>
      <c r="Y1907" s="143">
        <f t="shared" si="420"/>
        <v>0</v>
      </c>
      <c r="Z1907" s="143">
        <f t="shared" si="421"/>
        <v>16.69444892818769</v>
      </c>
      <c r="AA1907" s="143">
        <f t="shared" si="422"/>
        <v>0</v>
      </c>
      <c r="AB1907" s="143">
        <f t="shared" si="423"/>
        <v>0</v>
      </c>
      <c r="AC1907" s="143">
        <f t="shared" si="424"/>
        <v>0.42012664901191887</v>
      </c>
      <c r="AD1907" s="143">
        <f t="shared" si="425"/>
        <v>0</v>
      </c>
      <c r="AE1907" s="105">
        <f t="shared" si="426"/>
        <v>1.7335098808104359E-4</v>
      </c>
      <c r="AF1907" s="143">
        <f t="shared" si="427"/>
        <v>7.3713483291587209E-2</v>
      </c>
    </row>
    <row r="1908" spans="1:32" x14ac:dyDescent="0.25">
      <c r="A1908">
        <v>7.9374999999999982</v>
      </c>
      <c r="B1908">
        <v>0.1606030946120594</v>
      </c>
      <c r="C1908" s="203">
        <f t="shared" si="429"/>
        <v>7.874270070582387E-4</v>
      </c>
      <c r="D1908" s="184">
        <f t="shared" si="430"/>
        <v>7.7246589392413224E-3</v>
      </c>
      <c r="T1908" s="182">
        <f t="shared" si="428"/>
        <v>0.10170101757797562</v>
      </c>
      <c r="U1908" s="19">
        <v>1.0037110049639832</v>
      </c>
      <c r="V1908" s="105">
        <f t="shared" si="417"/>
        <v>4.1669999999989216E-3</v>
      </c>
      <c r="W1908" s="143">
        <f t="shared" si="418"/>
        <v>8.8754449677853557</v>
      </c>
      <c r="X1908" s="143">
        <f t="shared" si="419"/>
        <v>0.61929999999999996</v>
      </c>
      <c r="Y1908" s="143">
        <f t="shared" si="420"/>
        <v>0</v>
      </c>
      <c r="Z1908" s="143">
        <f t="shared" si="421"/>
        <v>16.69444892818769</v>
      </c>
      <c r="AA1908" s="143">
        <f t="shared" si="422"/>
        <v>0</v>
      </c>
      <c r="AB1908" s="143">
        <f t="shared" si="423"/>
        <v>0</v>
      </c>
      <c r="AC1908" s="143">
        <f t="shared" si="424"/>
        <v>0.42012664901191887</v>
      </c>
      <c r="AD1908" s="143">
        <f t="shared" si="425"/>
        <v>0</v>
      </c>
      <c r="AE1908" s="105">
        <f t="shared" si="426"/>
        <v>1.7335098808104359E-4</v>
      </c>
      <c r="AF1908" s="143">
        <f t="shared" si="427"/>
        <v>5.4638722309915261E-2</v>
      </c>
    </row>
    <row r="1909" spans="1:32" x14ac:dyDescent="0.25">
      <c r="A1909">
        <v>7.9416659999999997</v>
      </c>
      <c r="B1909">
        <v>0.27406017338334904</v>
      </c>
      <c r="C1909" s="203">
        <f t="shared" si="429"/>
        <v>9.0540358723475013E-4</v>
      </c>
      <c r="D1909" s="184">
        <f t="shared" si="430"/>
        <v>8.882009190772899E-3</v>
      </c>
      <c r="T1909" s="182">
        <f t="shared" si="428"/>
        <v>0.10240955396550099</v>
      </c>
      <c r="U1909" s="19">
        <v>1.0107037154256204</v>
      </c>
      <c r="V1909" s="105">
        <f t="shared" si="417"/>
        <v>4.1660000000014463E-3</v>
      </c>
      <c r="W1909" s="143">
        <f t="shared" si="418"/>
        <v>8.8754449677853557</v>
      </c>
      <c r="X1909" s="143">
        <f t="shared" si="419"/>
        <v>0.61929999999999996</v>
      </c>
      <c r="Y1909" s="143">
        <f t="shared" si="420"/>
        <v>0</v>
      </c>
      <c r="Z1909" s="143">
        <f t="shared" si="421"/>
        <v>16.69444892818769</v>
      </c>
      <c r="AA1909" s="143">
        <f t="shared" si="422"/>
        <v>0</v>
      </c>
      <c r="AB1909" s="143">
        <f t="shared" si="423"/>
        <v>0</v>
      </c>
      <c r="AC1909" s="143">
        <f t="shared" si="424"/>
        <v>0.42012664901191887</v>
      </c>
      <c r="AD1909" s="143">
        <f t="shared" si="425"/>
        <v>0</v>
      </c>
      <c r="AE1909" s="105">
        <f t="shared" si="426"/>
        <v>1.7335098808104359E-4</v>
      </c>
      <c r="AF1909" s="143">
        <f t="shared" si="427"/>
        <v>9.2592834177424657E-2</v>
      </c>
    </row>
    <row r="1910" spans="1:32" x14ac:dyDescent="0.25">
      <c r="A1910">
        <v>7.9458329999999986</v>
      </c>
      <c r="B1910">
        <v>0.27406017338334904</v>
      </c>
      <c r="C1910" s="203">
        <f t="shared" si="429"/>
        <v>1.1420087424881199E-3</v>
      </c>
      <c r="D1910" s="184">
        <f t="shared" si="430"/>
        <v>1.1203105763808457E-2</v>
      </c>
      <c r="T1910" s="182">
        <f t="shared" si="428"/>
        <v>0.10240955396550099</v>
      </c>
      <c r="U1910" s="19">
        <v>1.0107037154256204</v>
      </c>
      <c r="V1910" s="105">
        <f t="shared" si="417"/>
        <v>4.1669999999989216E-3</v>
      </c>
      <c r="W1910" s="143">
        <f t="shared" si="418"/>
        <v>8.8754449677853557</v>
      </c>
      <c r="X1910" s="143">
        <f t="shared" si="419"/>
        <v>0.61929999999999996</v>
      </c>
      <c r="Y1910" s="143">
        <f t="shared" si="420"/>
        <v>0</v>
      </c>
      <c r="Z1910" s="143">
        <f t="shared" si="421"/>
        <v>16.69444892818769</v>
      </c>
      <c r="AA1910" s="143">
        <f t="shared" si="422"/>
        <v>0</v>
      </c>
      <c r="AB1910" s="143">
        <f t="shared" si="423"/>
        <v>0</v>
      </c>
      <c r="AC1910" s="143">
        <f t="shared" si="424"/>
        <v>0.42012664901191887</v>
      </c>
      <c r="AD1910" s="143">
        <f t="shared" si="425"/>
        <v>0</v>
      </c>
      <c r="AE1910" s="105">
        <f t="shared" si="426"/>
        <v>1.7335098808104359E-4</v>
      </c>
      <c r="AF1910" s="143">
        <f t="shared" si="427"/>
        <v>9.2592834177424657E-2</v>
      </c>
    </row>
    <row r="1911" spans="1:32" x14ac:dyDescent="0.25">
      <c r="A1911">
        <v>7.9500000000000011</v>
      </c>
      <c r="B1911">
        <v>0.27406017338334904</v>
      </c>
      <c r="C1911" s="203">
        <f t="shared" si="429"/>
        <v>1.1420087424890936E-3</v>
      </c>
      <c r="D1911" s="184">
        <f t="shared" si="430"/>
        <v>1.1203105763818009E-2</v>
      </c>
      <c r="T1911" s="182">
        <f t="shared" si="428"/>
        <v>0.10240955396550099</v>
      </c>
      <c r="U1911" s="19">
        <v>1.0107037154256204</v>
      </c>
      <c r="V1911" s="105">
        <f t="shared" si="417"/>
        <v>4.1670000000024743E-3</v>
      </c>
      <c r="W1911" s="143">
        <f t="shared" si="418"/>
        <v>8.8754449677853557</v>
      </c>
      <c r="X1911" s="143">
        <f t="shared" si="419"/>
        <v>0.61929999999999996</v>
      </c>
      <c r="Y1911" s="143">
        <f t="shared" si="420"/>
        <v>0</v>
      </c>
      <c r="Z1911" s="143">
        <f t="shared" si="421"/>
        <v>16.69444892818769</v>
      </c>
      <c r="AA1911" s="143">
        <f t="shared" si="422"/>
        <v>0</v>
      </c>
      <c r="AB1911" s="143">
        <f t="shared" si="423"/>
        <v>0</v>
      </c>
      <c r="AC1911" s="143">
        <f t="shared" si="424"/>
        <v>0.42012664901191887</v>
      </c>
      <c r="AD1911" s="143">
        <f t="shared" si="425"/>
        <v>0</v>
      </c>
      <c r="AE1911" s="105">
        <f t="shared" si="426"/>
        <v>1.7335098808104359E-4</v>
      </c>
      <c r="AF1911" s="143">
        <f t="shared" si="427"/>
        <v>9.2592834177424657E-2</v>
      </c>
    </row>
    <row r="1912" spans="1:32" x14ac:dyDescent="0.25">
      <c r="A1912">
        <v>7.954165999999999</v>
      </c>
      <c r="B1912">
        <v>0.21733163399770422</v>
      </c>
      <c r="C1912" s="203">
        <f t="shared" si="429"/>
        <v>1.0235691347742163E-3</v>
      </c>
      <c r="D1912" s="184">
        <f t="shared" si="430"/>
        <v>1.0041213212135063E-2</v>
      </c>
      <c r="T1912" s="182">
        <f t="shared" si="428"/>
        <v>0.10201087297705634</v>
      </c>
      <c r="U1912" s="19">
        <v>1.0067690399906868</v>
      </c>
      <c r="V1912" s="105">
        <f t="shared" si="417"/>
        <v>4.1659999999978936E-3</v>
      </c>
      <c r="W1912" s="143">
        <f t="shared" si="418"/>
        <v>8.8754449677853557</v>
      </c>
      <c r="X1912" s="143">
        <f t="shared" si="419"/>
        <v>0.61929999999999996</v>
      </c>
      <c r="Y1912" s="143">
        <f t="shared" si="420"/>
        <v>0</v>
      </c>
      <c r="Z1912" s="143">
        <f t="shared" si="421"/>
        <v>16.69444892818769</v>
      </c>
      <c r="AA1912" s="143">
        <f t="shared" si="422"/>
        <v>0</v>
      </c>
      <c r="AB1912" s="143">
        <f t="shared" si="423"/>
        <v>0</v>
      </c>
      <c r="AC1912" s="143">
        <f t="shared" si="424"/>
        <v>0.42012664901191887</v>
      </c>
      <c r="AD1912" s="143">
        <f t="shared" si="425"/>
        <v>0</v>
      </c>
      <c r="AE1912" s="105">
        <f t="shared" si="426"/>
        <v>1.7335098808104359E-4</v>
      </c>
      <c r="AF1912" s="143">
        <f t="shared" si="427"/>
        <v>7.3713732995761144E-2</v>
      </c>
    </row>
    <row r="1913" spans="1:32" x14ac:dyDescent="0.25">
      <c r="A1913">
        <v>7.9583329999999979</v>
      </c>
      <c r="B1913">
        <v>0.1606030946120594</v>
      </c>
      <c r="C1913" s="203">
        <f t="shared" si="429"/>
        <v>7.874270070582387E-4</v>
      </c>
      <c r="D1913" s="184">
        <f t="shared" si="430"/>
        <v>7.7246589392413224E-3</v>
      </c>
      <c r="T1913" s="182">
        <f t="shared" si="428"/>
        <v>0.10170101687191195</v>
      </c>
      <c r="U1913" s="19">
        <v>1.0037109979956769</v>
      </c>
      <c r="V1913" s="105">
        <f t="shared" si="417"/>
        <v>4.1669999999989216E-3</v>
      </c>
      <c r="W1913" s="143">
        <f t="shared" si="418"/>
        <v>8.8754449677853557</v>
      </c>
      <c r="X1913" s="143">
        <f t="shared" si="419"/>
        <v>0.61929999999999996</v>
      </c>
      <c r="Y1913" s="143">
        <f t="shared" si="420"/>
        <v>0</v>
      </c>
      <c r="Z1913" s="143">
        <f t="shared" si="421"/>
        <v>16.69444892818769</v>
      </c>
      <c r="AA1913" s="143">
        <f t="shared" si="422"/>
        <v>0</v>
      </c>
      <c r="AB1913" s="143">
        <f t="shared" si="423"/>
        <v>0</v>
      </c>
      <c r="AC1913" s="143">
        <f t="shared" si="424"/>
        <v>0.42012664901191887</v>
      </c>
      <c r="AD1913" s="143">
        <f t="shared" si="425"/>
        <v>0</v>
      </c>
      <c r="AE1913" s="105">
        <f t="shared" si="426"/>
        <v>1.7335098808104359E-4</v>
      </c>
      <c r="AF1913" s="143">
        <f t="shared" si="427"/>
        <v>5.4638722689246917E-2</v>
      </c>
    </row>
    <row r="1914" spans="1:32" x14ac:dyDescent="0.25">
      <c r="A1914">
        <v>7.9625000000000004</v>
      </c>
      <c r="B1914">
        <v>0.21733163399770422</v>
      </c>
      <c r="C1914" s="203">
        <f t="shared" si="429"/>
        <v>7.8742700705891004E-4</v>
      </c>
      <c r="D1914" s="184">
        <f t="shared" si="430"/>
        <v>7.7246589392479074E-3</v>
      </c>
      <c r="T1914" s="182">
        <f t="shared" si="428"/>
        <v>0.10201121891678086</v>
      </c>
      <c r="U1914" s="19">
        <v>1.0067724541503169</v>
      </c>
      <c r="V1914" s="105">
        <f t="shared" si="417"/>
        <v>4.1670000000024743E-3</v>
      </c>
      <c r="W1914" s="143">
        <f t="shared" si="418"/>
        <v>8.8754449677853557</v>
      </c>
      <c r="X1914" s="143">
        <f t="shared" si="419"/>
        <v>0.61929999999999996</v>
      </c>
      <c r="Y1914" s="143">
        <f t="shared" si="420"/>
        <v>0</v>
      </c>
      <c r="Z1914" s="143">
        <f t="shared" si="421"/>
        <v>16.69444892818769</v>
      </c>
      <c r="AA1914" s="143">
        <f t="shared" si="422"/>
        <v>0</v>
      </c>
      <c r="AB1914" s="143">
        <f t="shared" si="423"/>
        <v>0</v>
      </c>
      <c r="AC1914" s="143">
        <f t="shared" si="424"/>
        <v>0.42012664901191887</v>
      </c>
      <c r="AD1914" s="143">
        <f t="shared" si="425"/>
        <v>0</v>
      </c>
      <c r="AE1914" s="105">
        <f t="shared" si="426"/>
        <v>1.7335098808104359E-4</v>
      </c>
      <c r="AF1914" s="143">
        <f t="shared" si="427"/>
        <v>7.3713483018270853E-2</v>
      </c>
    </row>
    <row r="1915" spans="1:32" x14ac:dyDescent="0.25">
      <c r="A1915">
        <v>7.9666659999999982</v>
      </c>
      <c r="B1915">
        <v>0.27406017338334904</v>
      </c>
      <c r="C1915" s="203">
        <f t="shared" si="429"/>
        <v>1.0235691347742163E-3</v>
      </c>
      <c r="D1915" s="184">
        <f t="shared" si="430"/>
        <v>1.0041213212135063E-2</v>
      </c>
      <c r="T1915" s="182">
        <f t="shared" si="428"/>
        <v>0.10240958399426411</v>
      </c>
      <c r="U1915" s="19">
        <v>1.0107040117864705</v>
      </c>
      <c r="V1915" s="105">
        <f t="shared" si="417"/>
        <v>4.1659999999978936E-3</v>
      </c>
      <c r="W1915" s="143">
        <f t="shared" si="418"/>
        <v>8.8754449677853557</v>
      </c>
      <c r="X1915" s="143">
        <f t="shared" si="419"/>
        <v>0.61929999999999996</v>
      </c>
      <c r="Y1915" s="143">
        <f t="shared" si="420"/>
        <v>0</v>
      </c>
      <c r="Z1915" s="143">
        <f t="shared" si="421"/>
        <v>16.69444892818769</v>
      </c>
      <c r="AA1915" s="143">
        <f t="shared" si="422"/>
        <v>0</v>
      </c>
      <c r="AB1915" s="143">
        <f t="shared" si="423"/>
        <v>0</v>
      </c>
      <c r="AC1915" s="143">
        <f t="shared" si="424"/>
        <v>0.42012664901191887</v>
      </c>
      <c r="AD1915" s="143">
        <f t="shared" si="425"/>
        <v>0</v>
      </c>
      <c r="AE1915" s="105">
        <f t="shared" si="426"/>
        <v>1.7335098808104359E-4</v>
      </c>
      <c r="AF1915" s="143">
        <f t="shared" si="427"/>
        <v>9.2592807027150462E-2</v>
      </c>
    </row>
    <row r="1916" spans="1:32" x14ac:dyDescent="0.25">
      <c r="A1916">
        <v>7.9708330000000007</v>
      </c>
      <c r="B1916">
        <v>0.1606030946120594</v>
      </c>
      <c r="C1916" s="203">
        <f t="shared" si="429"/>
        <v>9.0562091886897125E-4</v>
      </c>
      <c r="D1916" s="184">
        <f t="shared" si="430"/>
        <v>8.884141214104609E-3</v>
      </c>
      <c r="T1916" s="182">
        <f t="shared" si="428"/>
        <v>0.10170127926572475</v>
      </c>
      <c r="U1916" s="19">
        <v>1.0037135876212657</v>
      </c>
      <c r="V1916" s="105">
        <f t="shared" si="417"/>
        <v>4.1670000000024743E-3</v>
      </c>
      <c r="W1916" s="143">
        <f t="shared" si="418"/>
        <v>8.8754449677853557</v>
      </c>
      <c r="X1916" s="143">
        <f t="shared" si="419"/>
        <v>0.61929999999999996</v>
      </c>
      <c r="Y1916" s="143">
        <f t="shared" si="420"/>
        <v>0</v>
      </c>
      <c r="Z1916" s="143">
        <f t="shared" si="421"/>
        <v>16.69444892818769</v>
      </c>
      <c r="AA1916" s="143">
        <f t="shared" si="422"/>
        <v>0</v>
      </c>
      <c r="AB1916" s="143">
        <f t="shared" si="423"/>
        <v>0</v>
      </c>
      <c r="AC1916" s="143">
        <f t="shared" si="424"/>
        <v>0.42012664901191887</v>
      </c>
      <c r="AD1916" s="143">
        <f t="shared" si="425"/>
        <v>0</v>
      </c>
      <c r="AE1916" s="105">
        <f t="shared" si="426"/>
        <v>1.7335098808104359E-4</v>
      </c>
      <c r="AF1916" s="143">
        <f t="shared" si="427"/>
        <v>5.4638581718918174E-2</v>
      </c>
    </row>
    <row r="1917" spans="1:32" x14ac:dyDescent="0.25">
      <c r="A1917">
        <v>7.9749999999999996</v>
      </c>
      <c r="B1917">
        <v>0.33078871276899385</v>
      </c>
      <c r="C1917" s="203">
        <f t="shared" si="429"/>
        <v>1.0238148306781596E-3</v>
      </c>
      <c r="D1917" s="184">
        <f t="shared" si="430"/>
        <v>1.0043623488952746E-2</v>
      </c>
      <c r="T1917" s="182">
        <f t="shared" si="428"/>
        <v>0.10289422500906867</v>
      </c>
      <c r="U1917" s="19">
        <v>1.015487046721625</v>
      </c>
      <c r="V1917" s="105">
        <f t="shared" si="417"/>
        <v>4.1669999999989216E-3</v>
      </c>
      <c r="W1917" s="143">
        <f t="shared" si="418"/>
        <v>8.8754449677853557</v>
      </c>
      <c r="X1917" s="143">
        <f t="shared" si="419"/>
        <v>0.61929999999999996</v>
      </c>
      <c r="Y1917" s="143">
        <f t="shared" si="420"/>
        <v>0</v>
      </c>
      <c r="Z1917" s="143">
        <f t="shared" si="421"/>
        <v>16.69444892818769</v>
      </c>
      <c r="AA1917" s="143">
        <f t="shared" si="422"/>
        <v>0</v>
      </c>
      <c r="AB1917" s="143">
        <f t="shared" si="423"/>
        <v>0</v>
      </c>
      <c r="AC1917" s="143">
        <f t="shared" si="424"/>
        <v>0.42012664901191887</v>
      </c>
      <c r="AD1917" s="143">
        <f t="shared" si="425"/>
        <v>0</v>
      </c>
      <c r="AE1917" s="105">
        <f t="shared" si="426"/>
        <v>1.7335098808104359E-4</v>
      </c>
      <c r="AF1917" s="143">
        <f t="shared" si="427"/>
        <v>0.111232476290281</v>
      </c>
    </row>
    <row r="1918" spans="1:32" x14ac:dyDescent="0.25">
      <c r="A1918">
        <v>7.9791659999999975</v>
      </c>
      <c r="B1918">
        <v>0.1606030946120594</v>
      </c>
      <c r="C1918" s="203">
        <f t="shared" si="429"/>
        <v>1.0235691347742163E-3</v>
      </c>
      <c r="D1918" s="184">
        <f t="shared" si="430"/>
        <v>1.0041213212135063E-2</v>
      </c>
      <c r="T1918" s="182">
        <f t="shared" si="428"/>
        <v>0.10170157743087781</v>
      </c>
      <c r="U1918" s="19">
        <v>1.0037165302825344</v>
      </c>
      <c r="V1918" s="105">
        <f t="shared" si="417"/>
        <v>4.1659999999978936E-3</v>
      </c>
      <c r="W1918" s="143">
        <f t="shared" si="418"/>
        <v>8.8754449677853557</v>
      </c>
      <c r="X1918" s="143">
        <f t="shared" si="419"/>
        <v>0.61929999999999996</v>
      </c>
      <c r="Y1918" s="143">
        <f t="shared" si="420"/>
        <v>0</v>
      </c>
      <c r="Z1918" s="143">
        <f t="shared" si="421"/>
        <v>16.69444892818769</v>
      </c>
      <c r="AA1918" s="143">
        <f t="shared" si="422"/>
        <v>0</v>
      </c>
      <c r="AB1918" s="143">
        <f t="shared" si="423"/>
        <v>0</v>
      </c>
      <c r="AC1918" s="143">
        <f t="shared" si="424"/>
        <v>0.42012664901191887</v>
      </c>
      <c r="AD1918" s="143">
        <f t="shared" si="425"/>
        <v>0</v>
      </c>
      <c r="AE1918" s="105">
        <f t="shared" si="426"/>
        <v>1.7335098808104359E-4</v>
      </c>
      <c r="AF1918" s="143">
        <f t="shared" si="427"/>
        <v>5.4638421531421649E-2</v>
      </c>
    </row>
    <row r="1919" spans="1:32" x14ac:dyDescent="0.25">
      <c r="A1919">
        <v>7.983333</v>
      </c>
      <c r="B1919">
        <v>0.1606030946120594</v>
      </c>
      <c r="C1919" s="203">
        <f t="shared" si="429"/>
        <v>6.6923309524884894E-4</v>
      </c>
      <c r="D1919" s="184">
        <f t="shared" si="430"/>
        <v>6.5651766643912085E-3</v>
      </c>
      <c r="T1919" s="182">
        <f t="shared" si="428"/>
        <v>0.10170157743087781</v>
      </c>
      <c r="U1919" s="19">
        <v>1.0037165302825344</v>
      </c>
      <c r="V1919" s="105">
        <f t="shared" si="417"/>
        <v>4.1670000000024743E-3</v>
      </c>
      <c r="W1919" s="143">
        <f t="shared" si="418"/>
        <v>8.8754449677853557</v>
      </c>
      <c r="X1919" s="143">
        <f t="shared" si="419"/>
        <v>0.61929999999999996</v>
      </c>
      <c r="Y1919" s="143">
        <f t="shared" si="420"/>
        <v>0</v>
      </c>
      <c r="Z1919" s="143">
        <f t="shared" si="421"/>
        <v>16.69444892818769</v>
      </c>
      <c r="AA1919" s="143">
        <f t="shared" si="422"/>
        <v>0</v>
      </c>
      <c r="AB1919" s="143">
        <f t="shared" si="423"/>
        <v>0</v>
      </c>
      <c r="AC1919" s="143">
        <f t="shared" si="424"/>
        <v>0.42012664901191887</v>
      </c>
      <c r="AD1919" s="143">
        <f t="shared" si="425"/>
        <v>0</v>
      </c>
      <c r="AE1919" s="105">
        <f t="shared" si="426"/>
        <v>1.7335098808104359E-4</v>
      </c>
      <c r="AF1919" s="143">
        <f t="shared" si="427"/>
        <v>5.4638421531421649E-2</v>
      </c>
    </row>
    <row r="1920" spans="1:32" x14ac:dyDescent="0.25">
      <c r="A1920">
        <v>7.9874999999999989</v>
      </c>
      <c r="B1920">
        <v>0.27406017338334904</v>
      </c>
      <c r="C1920" s="203">
        <f t="shared" si="429"/>
        <v>9.0562091886819908E-4</v>
      </c>
      <c r="D1920" s="184">
        <f t="shared" si="430"/>
        <v>8.8841412140970334E-3</v>
      </c>
      <c r="T1920" s="182">
        <f t="shared" si="428"/>
        <v>0.10240955409820535</v>
      </c>
      <c r="U1920" s="19">
        <v>1.0107037167353106</v>
      </c>
      <c r="V1920" s="105">
        <f t="shared" si="417"/>
        <v>4.1669999999989216E-3</v>
      </c>
      <c r="W1920" s="143">
        <f t="shared" si="418"/>
        <v>8.8754449677853557</v>
      </c>
      <c r="X1920" s="143">
        <f t="shared" si="419"/>
        <v>0.61929999999999996</v>
      </c>
      <c r="Y1920" s="143">
        <f t="shared" si="420"/>
        <v>0</v>
      </c>
      <c r="Z1920" s="143">
        <f t="shared" si="421"/>
        <v>16.69444892818769</v>
      </c>
      <c r="AA1920" s="143">
        <f t="shared" si="422"/>
        <v>0</v>
      </c>
      <c r="AB1920" s="143">
        <f t="shared" si="423"/>
        <v>0</v>
      </c>
      <c r="AC1920" s="143">
        <f t="shared" si="424"/>
        <v>0.42012664901191887</v>
      </c>
      <c r="AD1920" s="143">
        <f t="shared" si="425"/>
        <v>0</v>
      </c>
      <c r="AE1920" s="105">
        <f t="shared" si="426"/>
        <v>1.7335098808104359E-4</v>
      </c>
      <c r="AF1920" s="143">
        <f t="shared" si="427"/>
        <v>9.2592834057440981E-2</v>
      </c>
    </row>
    <row r="1921" spans="1:32" x14ac:dyDescent="0.25">
      <c r="A1921">
        <v>7.9916660000000004</v>
      </c>
      <c r="B1921">
        <v>0.27406017338334904</v>
      </c>
      <c r="C1921" s="203">
        <f t="shared" si="429"/>
        <v>1.1417346823154285E-3</v>
      </c>
      <c r="D1921" s="184">
        <f t="shared" si="430"/>
        <v>1.1200417233514354E-2</v>
      </c>
      <c r="T1921" s="182">
        <f t="shared" si="428"/>
        <v>0.10240955409820535</v>
      </c>
      <c r="U1921" s="19">
        <v>1.0107037167353106</v>
      </c>
      <c r="V1921" s="105">
        <f t="shared" ref="V1921:V1984" si="431">+A1921-A1920</f>
        <v>4.1660000000014463E-3</v>
      </c>
      <c r="W1921" s="143">
        <f t="shared" ref="W1921:W1984" si="432">IF(AND(T1921&lt;=$O$55,T1921&gt;$M$55),$P$55,IF(AND(T1921&lt;=$O$56,T1921&gt;$M$56),$P$56,IF(AND(T1921&lt;=$O$57,T1921&gt;$M$57),$P$57,IF(AND(T1921&lt;=$O$58,T1921&gt;$M$58),$P$58,IF(AND(T1921&lt;=$O$59,T1921&gt;$M$59),$P$59,"a N/A")))))</f>
        <v>8.8754449677853557</v>
      </c>
      <c r="X1921" s="143">
        <f t="shared" ref="X1921:X1984" si="433">IF(AND(T1921&lt;=$O$55,T1921&gt;$M$55),$Q$55,IF(AND(T1921&lt;=$O$56,T1921&gt;$M$56),$Q$56,IF(AND(T1921&lt;=$O$57,T1921&gt;$M$57),$Q$57,IF(AND(T1921&lt;=$O$58,T1921&gt;$M$58),$Q$58,IF(AND(T1921&lt;=$O$59,T1921&gt;$M$59),$Q$59,"Valor no encontrado para Po")))))</f>
        <v>0.61929999999999996</v>
      </c>
      <c r="Y1921" s="143">
        <f t="shared" ref="Y1921:Y1984" si="434">IF(OR(Z1920&gt;=($V$1-$X$1)/2,Z1920&gt;=$Z$1/2),0,W1921*T1921^X1921*V1921)</f>
        <v>0</v>
      </c>
      <c r="Z1921" s="143">
        <f t="shared" ref="Z1921:Z1984" si="435">+Z1920+Y1921</f>
        <v>16.69444892818769</v>
      </c>
      <c r="AA1921" s="143">
        <f t="shared" ref="AA1921:AA1984" si="436">2*$AD$1*PI()*((Z1921+$X$1/2)*(2*Z1921-$Z$1)+(Z1921+$X$1/2)^2-($V$1/2)^2)*Y1921</f>
        <v>0</v>
      </c>
      <c r="AB1921" s="143">
        <f t="shared" ref="AB1921:AB1984" si="437">-AA1921*0.000000001*$AB$1</f>
        <v>0</v>
      </c>
      <c r="AC1921" s="143">
        <f t="shared" ref="AC1921:AC1984" si="438">+AC1920+AB1921</f>
        <v>0.42012664901191887</v>
      </c>
      <c r="AD1921" s="143">
        <f t="shared" ref="AD1921:AD1984" si="439">+AB1921/V1921</f>
        <v>0</v>
      </c>
      <c r="AE1921" s="105">
        <f t="shared" ref="AE1921:AE1984" si="440">+AE1920-AB1921</f>
        <v>1.7335098808104359E-4</v>
      </c>
      <c r="AF1921" s="143">
        <f t="shared" ref="AF1921:AF1984" si="441">B1921*9.81/(T1921*1000000*$AH$1)</f>
        <v>9.2592834057440981E-2</v>
      </c>
    </row>
    <row r="1922" spans="1:32" x14ac:dyDescent="0.25">
      <c r="A1922">
        <v>7.9958329999999993</v>
      </c>
      <c r="B1922">
        <v>0.1606030946120594</v>
      </c>
      <c r="C1922" s="203">
        <f t="shared" si="429"/>
        <v>9.0562091886819908E-4</v>
      </c>
      <c r="D1922" s="184">
        <f t="shared" si="430"/>
        <v>8.8841412140970334E-3</v>
      </c>
      <c r="T1922" s="182">
        <f t="shared" si="428"/>
        <v>0.10170127933384147</v>
      </c>
      <c r="U1922" s="19">
        <v>1.0037135882935255</v>
      </c>
      <c r="V1922" s="105">
        <f t="shared" si="431"/>
        <v>4.1669999999989216E-3</v>
      </c>
      <c r="W1922" s="143">
        <f t="shared" si="432"/>
        <v>8.8754449677853557</v>
      </c>
      <c r="X1922" s="143">
        <f t="shared" si="433"/>
        <v>0.61929999999999996</v>
      </c>
      <c r="Y1922" s="143">
        <f t="shared" si="434"/>
        <v>0</v>
      </c>
      <c r="Z1922" s="143">
        <f t="shared" si="435"/>
        <v>16.69444892818769</v>
      </c>
      <c r="AA1922" s="143">
        <f t="shared" si="436"/>
        <v>0</v>
      </c>
      <c r="AB1922" s="143">
        <f t="shared" si="437"/>
        <v>0</v>
      </c>
      <c r="AC1922" s="143">
        <f t="shared" si="438"/>
        <v>0.42012664901191887</v>
      </c>
      <c r="AD1922" s="143">
        <f t="shared" si="439"/>
        <v>0</v>
      </c>
      <c r="AE1922" s="105">
        <f t="shared" si="440"/>
        <v>1.7335098808104359E-4</v>
      </c>
      <c r="AF1922" s="143">
        <f t="shared" si="441"/>
        <v>5.4638581682322745E-2</v>
      </c>
    </row>
    <row r="1923" spans="1:32" x14ac:dyDescent="0.25">
      <c r="A1923">
        <v>7.9999999999999982</v>
      </c>
      <c r="B1923">
        <v>0.1606030946120594</v>
      </c>
      <c r="C1923" s="203">
        <f t="shared" si="429"/>
        <v>6.6923309524827832E-4</v>
      </c>
      <c r="D1923" s="184">
        <f t="shared" si="430"/>
        <v>6.5651766643856106E-3</v>
      </c>
      <c r="T1923" s="182">
        <f t="shared" si="428"/>
        <v>0.10170127933384147</v>
      </c>
      <c r="U1923" s="19">
        <v>1.0037135882935255</v>
      </c>
      <c r="V1923" s="105">
        <f t="shared" si="431"/>
        <v>4.1669999999989216E-3</v>
      </c>
      <c r="W1923" s="143">
        <f t="shared" si="432"/>
        <v>8.8754449677853557</v>
      </c>
      <c r="X1923" s="143">
        <f t="shared" si="433"/>
        <v>0.61929999999999996</v>
      </c>
      <c r="Y1923" s="143">
        <f t="shared" si="434"/>
        <v>0</v>
      </c>
      <c r="Z1923" s="143">
        <f t="shared" si="435"/>
        <v>16.69444892818769</v>
      </c>
      <c r="AA1923" s="143">
        <f t="shared" si="436"/>
        <v>0</v>
      </c>
      <c r="AB1923" s="143">
        <f t="shared" si="437"/>
        <v>0</v>
      </c>
      <c r="AC1923" s="143">
        <f t="shared" si="438"/>
        <v>0.42012664901191887</v>
      </c>
      <c r="AD1923" s="143">
        <f t="shared" si="439"/>
        <v>0</v>
      </c>
      <c r="AE1923" s="105">
        <f t="shared" si="440"/>
        <v>1.7335098808104359E-4</v>
      </c>
      <c r="AF1923" s="143">
        <f t="shared" si="441"/>
        <v>5.4638581682322745E-2</v>
      </c>
    </row>
    <row r="1924" spans="1:32" x14ac:dyDescent="0.25">
      <c r="A1924">
        <v>8.0041659999999997</v>
      </c>
      <c r="B1924">
        <v>0.27406017338334904</v>
      </c>
      <c r="C1924" s="203">
        <f t="shared" si="429"/>
        <v>9.0540358723475013E-4</v>
      </c>
      <c r="D1924" s="184">
        <f t="shared" si="430"/>
        <v>8.882009190772899E-3</v>
      </c>
      <c r="T1924" s="182">
        <f t="shared" ref="T1924:T1987" si="442">+U1924/1000000*101325</f>
        <v>0.10240955402755576</v>
      </c>
      <c r="U1924" s="19">
        <v>1.0107037160380534</v>
      </c>
      <c r="V1924" s="105">
        <f t="shared" si="431"/>
        <v>4.1660000000014463E-3</v>
      </c>
      <c r="W1924" s="143">
        <f t="shared" si="432"/>
        <v>8.8754449677853557</v>
      </c>
      <c r="X1924" s="143">
        <f t="shared" si="433"/>
        <v>0.61929999999999996</v>
      </c>
      <c r="Y1924" s="143">
        <f t="shared" si="434"/>
        <v>0</v>
      </c>
      <c r="Z1924" s="143">
        <f t="shared" si="435"/>
        <v>16.69444892818769</v>
      </c>
      <c r="AA1924" s="143">
        <f t="shared" si="436"/>
        <v>0</v>
      </c>
      <c r="AB1924" s="143">
        <f t="shared" si="437"/>
        <v>0</v>
      </c>
      <c r="AC1924" s="143">
        <f t="shared" si="438"/>
        <v>0.42012664901191887</v>
      </c>
      <c r="AD1924" s="143">
        <f t="shared" si="439"/>
        <v>0</v>
      </c>
      <c r="AE1924" s="105">
        <f t="shared" si="440"/>
        <v>1.7335098808104359E-4</v>
      </c>
      <c r="AF1924" s="143">
        <f t="shared" si="441"/>
        <v>9.2592834121318288E-2</v>
      </c>
    </row>
    <row r="1925" spans="1:32" x14ac:dyDescent="0.25">
      <c r="A1925">
        <v>8.0083329999999986</v>
      </c>
      <c r="B1925">
        <v>0.1606030946120594</v>
      </c>
      <c r="C1925" s="203">
        <f t="shared" si="429"/>
        <v>9.0562091886819908E-4</v>
      </c>
      <c r="D1925" s="184">
        <f t="shared" si="430"/>
        <v>8.8841412140970334E-3</v>
      </c>
      <c r="T1925" s="182">
        <f t="shared" si="442"/>
        <v>0.10170127933400248</v>
      </c>
      <c r="U1925" s="19">
        <v>1.0037135882951145</v>
      </c>
      <c r="V1925" s="105">
        <f t="shared" si="431"/>
        <v>4.1669999999989216E-3</v>
      </c>
      <c r="W1925" s="143">
        <f t="shared" si="432"/>
        <v>8.8754449677853557</v>
      </c>
      <c r="X1925" s="143">
        <f t="shared" si="433"/>
        <v>0.61929999999999996</v>
      </c>
      <c r="Y1925" s="143">
        <f t="shared" si="434"/>
        <v>0</v>
      </c>
      <c r="Z1925" s="143">
        <f t="shared" si="435"/>
        <v>16.69444892818769</v>
      </c>
      <c r="AA1925" s="143">
        <f t="shared" si="436"/>
        <v>0</v>
      </c>
      <c r="AB1925" s="143">
        <f t="shared" si="437"/>
        <v>0</v>
      </c>
      <c r="AC1925" s="143">
        <f t="shared" si="438"/>
        <v>0.42012664901191887</v>
      </c>
      <c r="AD1925" s="143">
        <f t="shared" si="439"/>
        <v>0</v>
      </c>
      <c r="AE1925" s="105">
        <f t="shared" si="440"/>
        <v>1.7335098808104359E-4</v>
      </c>
      <c r="AF1925" s="143">
        <f t="shared" si="441"/>
        <v>5.4638581682236245E-2</v>
      </c>
    </row>
    <row r="1926" spans="1:32" x14ac:dyDescent="0.25">
      <c r="A1926">
        <v>8.0125000000000011</v>
      </c>
      <c r="B1926">
        <v>0.27406017338334904</v>
      </c>
      <c r="C1926" s="203">
        <f t="shared" si="429"/>
        <v>9.0562091886897125E-4</v>
      </c>
      <c r="D1926" s="184">
        <f t="shared" si="430"/>
        <v>8.884141214104609E-3</v>
      </c>
      <c r="T1926" s="182">
        <f t="shared" si="442"/>
        <v>0.10240955402755585</v>
      </c>
      <c r="U1926" s="19">
        <v>1.0107037160380543</v>
      </c>
      <c r="V1926" s="105">
        <f t="shared" si="431"/>
        <v>4.1670000000024743E-3</v>
      </c>
      <c r="W1926" s="143">
        <f t="shared" si="432"/>
        <v>8.8754449677853557</v>
      </c>
      <c r="X1926" s="143">
        <f t="shared" si="433"/>
        <v>0.61929999999999996</v>
      </c>
      <c r="Y1926" s="143">
        <f t="shared" si="434"/>
        <v>0</v>
      </c>
      <c r="Z1926" s="143">
        <f t="shared" si="435"/>
        <v>16.69444892818769</v>
      </c>
      <c r="AA1926" s="143">
        <f t="shared" si="436"/>
        <v>0</v>
      </c>
      <c r="AB1926" s="143">
        <f t="shared" si="437"/>
        <v>0</v>
      </c>
      <c r="AC1926" s="143">
        <f t="shared" si="438"/>
        <v>0.42012664901191887</v>
      </c>
      <c r="AD1926" s="143">
        <f t="shared" si="439"/>
        <v>0</v>
      </c>
      <c r="AE1926" s="105">
        <f t="shared" si="440"/>
        <v>1.7335098808104359E-4</v>
      </c>
      <c r="AF1926" s="143">
        <f t="shared" si="441"/>
        <v>9.2592834121318204E-2</v>
      </c>
    </row>
    <row r="1927" spans="1:32" x14ac:dyDescent="0.25">
      <c r="A1927">
        <v>8.016665999999999</v>
      </c>
      <c r="B1927">
        <v>0.33078871276899385</v>
      </c>
      <c r="C1927" s="203">
        <f t="shared" si="429"/>
        <v>1.2599002298546932E-3</v>
      </c>
      <c r="D1927" s="184">
        <f t="shared" si="430"/>
        <v>1.2359621254874541E-2</v>
      </c>
      <c r="T1927" s="182">
        <f t="shared" si="442"/>
        <v>0.10289425002152006</v>
      </c>
      <c r="U1927" s="19">
        <v>1.0154872935753274</v>
      </c>
      <c r="V1927" s="105">
        <f t="shared" si="431"/>
        <v>4.1659999999978936E-3</v>
      </c>
      <c r="W1927" s="143">
        <f t="shared" si="432"/>
        <v>8.8754449677853557</v>
      </c>
      <c r="X1927" s="143">
        <f t="shared" si="433"/>
        <v>0.61929999999999996</v>
      </c>
      <c r="Y1927" s="143">
        <f t="shared" si="434"/>
        <v>0</v>
      </c>
      <c r="Z1927" s="143">
        <f t="shared" si="435"/>
        <v>16.69444892818769</v>
      </c>
      <c r="AA1927" s="143">
        <f t="shared" si="436"/>
        <v>0</v>
      </c>
      <c r="AB1927" s="143">
        <f t="shared" si="437"/>
        <v>0</v>
      </c>
      <c r="AC1927" s="143">
        <f t="shared" si="438"/>
        <v>0.42012664901191887</v>
      </c>
      <c r="AD1927" s="143">
        <f t="shared" si="439"/>
        <v>0</v>
      </c>
      <c r="AE1927" s="105">
        <f t="shared" si="440"/>
        <v>1.7335098808104359E-4</v>
      </c>
      <c r="AF1927" s="143">
        <f t="shared" si="441"/>
        <v>0.11123244925089926</v>
      </c>
    </row>
    <row r="1928" spans="1:32" x14ac:dyDescent="0.25">
      <c r="A1928">
        <v>8.0208329999999979</v>
      </c>
      <c r="B1928">
        <v>0.33078871276899385</v>
      </c>
      <c r="C1928" s="203">
        <f t="shared" si="429"/>
        <v>1.3783965661080407E-3</v>
      </c>
      <c r="D1928" s="184">
        <f t="shared" si="430"/>
        <v>1.3522070313519881E-2</v>
      </c>
      <c r="T1928" s="182">
        <f t="shared" si="442"/>
        <v>0.10289425002152006</v>
      </c>
      <c r="U1928" s="19">
        <v>1.0154872935753274</v>
      </c>
      <c r="V1928" s="105">
        <f t="shared" si="431"/>
        <v>4.1669999999989216E-3</v>
      </c>
      <c r="W1928" s="143">
        <f t="shared" si="432"/>
        <v>8.8754449677853557</v>
      </c>
      <c r="X1928" s="143">
        <f t="shared" si="433"/>
        <v>0.61929999999999996</v>
      </c>
      <c r="Y1928" s="143">
        <f t="shared" si="434"/>
        <v>0</v>
      </c>
      <c r="Z1928" s="143">
        <f t="shared" si="435"/>
        <v>16.69444892818769</v>
      </c>
      <c r="AA1928" s="143">
        <f t="shared" si="436"/>
        <v>0</v>
      </c>
      <c r="AB1928" s="143">
        <f t="shared" si="437"/>
        <v>0</v>
      </c>
      <c r="AC1928" s="143">
        <f t="shared" si="438"/>
        <v>0.42012664901191887</v>
      </c>
      <c r="AD1928" s="143">
        <f t="shared" si="439"/>
        <v>0</v>
      </c>
      <c r="AE1928" s="105">
        <f t="shared" si="440"/>
        <v>1.7335098808104359E-4</v>
      </c>
      <c r="AF1928" s="143">
        <f t="shared" si="441"/>
        <v>0.11123244925089926</v>
      </c>
    </row>
    <row r="1929" spans="1:32" x14ac:dyDescent="0.25">
      <c r="A1929">
        <v>8.0250000000000004</v>
      </c>
      <c r="B1929">
        <v>0.21733163399770422</v>
      </c>
      <c r="C1929" s="203">
        <f t="shared" si="429"/>
        <v>1.1420087424890936E-3</v>
      </c>
      <c r="D1929" s="184">
        <f t="shared" si="430"/>
        <v>1.1203105763818009E-2</v>
      </c>
      <c r="T1929" s="182">
        <f t="shared" si="442"/>
        <v>0.10201082263723195</v>
      </c>
      <c r="U1929" s="19">
        <v>1.0067685431752476</v>
      </c>
      <c r="V1929" s="105">
        <f t="shared" si="431"/>
        <v>4.1670000000024743E-3</v>
      </c>
      <c r="W1929" s="143">
        <f t="shared" si="432"/>
        <v>8.8754449677853557</v>
      </c>
      <c r="X1929" s="143">
        <f t="shared" si="433"/>
        <v>0.61929999999999996</v>
      </c>
      <c r="Y1929" s="143">
        <f t="shared" si="434"/>
        <v>0</v>
      </c>
      <c r="Z1929" s="143">
        <f t="shared" si="435"/>
        <v>16.69444892818769</v>
      </c>
      <c r="AA1929" s="143">
        <f t="shared" si="436"/>
        <v>0</v>
      </c>
      <c r="AB1929" s="143">
        <f t="shared" si="437"/>
        <v>0</v>
      </c>
      <c r="AC1929" s="143">
        <f t="shared" si="438"/>
        <v>0.42012664901191887</v>
      </c>
      <c r="AD1929" s="143">
        <f t="shared" si="439"/>
        <v>0</v>
      </c>
      <c r="AE1929" s="105">
        <f t="shared" si="440"/>
        <v>1.7335098808104359E-4</v>
      </c>
      <c r="AF1929" s="143">
        <f t="shared" si="441"/>
        <v>7.3713769371669874E-2</v>
      </c>
    </row>
    <row r="1930" spans="1:32" x14ac:dyDescent="0.25">
      <c r="A1930">
        <v>8.0291659999999982</v>
      </c>
      <c r="B1930">
        <v>0.1606030946120594</v>
      </c>
      <c r="C1930" s="203">
        <f t="shared" si="429"/>
        <v>7.8723803969373961E-4</v>
      </c>
      <c r="D1930" s="184">
        <f t="shared" si="430"/>
        <v>7.7228051693955862E-3</v>
      </c>
      <c r="T1930" s="182">
        <f t="shared" si="442"/>
        <v>0.10170101676892652</v>
      </c>
      <c r="U1930" s="19">
        <v>1.0037109969792897</v>
      </c>
      <c r="V1930" s="105">
        <f t="shared" si="431"/>
        <v>4.1659999999978936E-3</v>
      </c>
      <c r="W1930" s="143">
        <f t="shared" si="432"/>
        <v>8.8754449677853557</v>
      </c>
      <c r="X1930" s="143">
        <f t="shared" si="433"/>
        <v>0.61929999999999996</v>
      </c>
      <c r="Y1930" s="143">
        <f t="shared" si="434"/>
        <v>0</v>
      </c>
      <c r="Z1930" s="143">
        <f t="shared" si="435"/>
        <v>16.69444892818769</v>
      </c>
      <c r="AA1930" s="143">
        <f t="shared" si="436"/>
        <v>0</v>
      </c>
      <c r="AB1930" s="143">
        <f t="shared" si="437"/>
        <v>0</v>
      </c>
      <c r="AC1930" s="143">
        <f t="shared" si="438"/>
        <v>0.42012664901191887</v>
      </c>
      <c r="AD1930" s="143">
        <f t="shared" si="439"/>
        <v>0</v>
      </c>
      <c r="AE1930" s="105">
        <f t="shared" si="440"/>
        <v>1.7335098808104359E-4</v>
      </c>
      <c r="AF1930" s="143">
        <f t="shared" si="441"/>
        <v>5.4638722744575693E-2</v>
      </c>
    </row>
    <row r="1931" spans="1:32" x14ac:dyDescent="0.25">
      <c r="A1931">
        <v>8.0333330000000007</v>
      </c>
      <c r="B1931">
        <v>0.27406017338334904</v>
      </c>
      <c r="C1931" s="203">
        <f t="shared" si="429"/>
        <v>9.0562091886897125E-4</v>
      </c>
      <c r="D1931" s="184">
        <f t="shared" si="430"/>
        <v>8.884141214104609E-3</v>
      </c>
      <c r="T1931" s="182">
        <f t="shared" si="442"/>
        <v>0.10240955396530924</v>
      </c>
      <c r="U1931" s="19">
        <v>1.0107037154237279</v>
      </c>
      <c r="V1931" s="105">
        <f t="shared" si="431"/>
        <v>4.1670000000024743E-3</v>
      </c>
      <c r="W1931" s="143">
        <f t="shared" si="432"/>
        <v>8.8754449677853557</v>
      </c>
      <c r="X1931" s="143">
        <f t="shared" si="433"/>
        <v>0.61929999999999996</v>
      </c>
      <c r="Y1931" s="143">
        <f t="shared" si="434"/>
        <v>0</v>
      </c>
      <c r="Z1931" s="143">
        <f t="shared" si="435"/>
        <v>16.69444892818769</v>
      </c>
      <c r="AA1931" s="143">
        <f t="shared" si="436"/>
        <v>0</v>
      </c>
      <c r="AB1931" s="143">
        <f t="shared" si="437"/>
        <v>0</v>
      </c>
      <c r="AC1931" s="143">
        <f t="shared" si="438"/>
        <v>0.42012664901191887</v>
      </c>
      <c r="AD1931" s="143">
        <f t="shared" si="439"/>
        <v>0</v>
      </c>
      <c r="AE1931" s="105">
        <f t="shared" si="440"/>
        <v>1.7335098808104359E-4</v>
      </c>
      <c r="AF1931" s="143">
        <f t="shared" si="441"/>
        <v>9.2592834177598018E-2</v>
      </c>
    </row>
    <row r="1932" spans="1:32" x14ac:dyDescent="0.25">
      <c r="A1932">
        <v>8.0374999999999996</v>
      </c>
      <c r="B1932">
        <v>0.21733163399770422</v>
      </c>
      <c r="C1932" s="203">
        <f t="shared" ref="C1932:C1995" si="443">+(B1931+B1932)/2*(A1932-A1931)</f>
        <v>1.0238148306781596E-3</v>
      </c>
      <c r="D1932" s="184">
        <f t="shared" ref="D1932:D1995" si="444">C1932*9.81</f>
        <v>1.0043623488952746E-2</v>
      </c>
      <c r="T1932" s="182">
        <f t="shared" si="442"/>
        <v>0.10201087297705642</v>
      </c>
      <c r="U1932" s="19">
        <v>1.0067690399906877</v>
      </c>
      <c r="V1932" s="105">
        <f t="shared" si="431"/>
        <v>4.1669999999989216E-3</v>
      </c>
      <c r="W1932" s="143">
        <f t="shared" si="432"/>
        <v>8.8754449677853557</v>
      </c>
      <c r="X1932" s="143">
        <f t="shared" si="433"/>
        <v>0.61929999999999996</v>
      </c>
      <c r="Y1932" s="143">
        <f t="shared" si="434"/>
        <v>0</v>
      </c>
      <c r="Z1932" s="143">
        <f t="shared" si="435"/>
        <v>16.69444892818769</v>
      </c>
      <c r="AA1932" s="143">
        <f t="shared" si="436"/>
        <v>0</v>
      </c>
      <c r="AB1932" s="143">
        <f t="shared" si="437"/>
        <v>0</v>
      </c>
      <c r="AC1932" s="143">
        <f t="shared" si="438"/>
        <v>0.42012664901191887</v>
      </c>
      <c r="AD1932" s="143">
        <f t="shared" si="439"/>
        <v>0</v>
      </c>
      <c r="AE1932" s="105">
        <f t="shared" si="440"/>
        <v>1.7335098808104359E-4</v>
      </c>
      <c r="AF1932" s="143">
        <f t="shared" si="441"/>
        <v>7.3713732995761075E-2</v>
      </c>
    </row>
    <row r="1933" spans="1:32" x14ac:dyDescent="0.25">
      <c r="A1933">
        <v>8.0416659999999975</v>
      </c>
      <c r="B1933">
        <v>0.1606030946120594</v>
      </c>
      <c r="C1933" s="203">
        <f t="shared" si="443"/>
        <v>7.8723803969373961E-4</v>
      </c>
      <c r="D1933" s="184">
        <f t="shared" si="444"/>
        <v>7.7228051693955862E-3</v>
      </c>
      <c r="T1933" s="182">
        <f t="shared" si="442"/>
        <v>0.10170101687191191</v>
      </c>
      <c r="U1933" s="19">
        <v>1.0037109979956764</v>
      </c>
      <c r="V1933" s="105">
        <f t="shared" si="431"/>
        <v>4.1659999999978936E-3</v>
      </c>
      <c r="W1933" s="143">
        <f t="shared" si="432"/>
        <v>8.8754449677853557</v>
      </c>
      <c r="X1933" s="143">
        <f t="shared" si="433"/>
        <v>0.61929999999999996</v>
      </c>
      <c r="Y1933" s="143">
        <f t="shared" si="434"/>
        <v>0</v>
      </c>
      <c r="Z1933" s="143">
        <f t="shared" si="435"/>
        <v>16.69444892818769</v>
      </c>
      <c r="AA1933" s="143">
        <f t="shared" si="436"/>
        <v>0</v>
      </c>
      <c r="AB1933" s="143">
        <f t="shared" si="437"/>
        <v>0</v>
      </c>
      <c r="AC1933" s="143">
        <f t="shared" si="438"/>
        <v>0.42012664901191887</v>
      </c>
      <c r="AD1933" s="143">
        <f t="shared" si="439"/>
        <v>0</v>
      </c>
      <c r="AE1933" s="105">
        <f t="shared" si="440"/>
        <v>1.7335098808104359E-4</v>
      </c>
      <c r="AF1933" s="143">
        <f t="shared" si="441"/>
        <v>5.4638722689246945E-2</v>
      </c>
    </row>
    <row r="1934" spans="1:32" x14ac:dyDescent="0.25">
      <c r="A1934">
        <v>8.045833</v>
      </c>
      <c r="B1934">
        <v>0.1606030946120594</v>
      </c>
      <c r="C1934" s="203">
        <f t="shared" si="443"/>
        <v>6.6923309524884894E-4</v>
      </c>
      <c r="D1934" s="184">
        <f t="shared" si="444"/>
        <v>6.5651766643912085E-3</v>
      </c>
      <c r="T1934" s="182">
        <f t="shared" si="442"/>
        <v>0.10170101687191191</v>
      </c>
      <c r="U1934" s="19">
        <v>1.0037109979956764</v>
      </c>
      <c r="V1934" s="105">
        <f t="shared" si="431"/>
        <v>4.1670000000024743E-3</v>
      </c>
      <c r="W1934" s="143">
        <f t="shared" si="432"/>
        <v>8.8754449677853557</v>
      </c>
      <c r="X1934" s="143">
        <f t="shared" si="433"/>
        <v>0.61929999999999996</v>
      </c>
      <c r="Y1934" s="143">
        <f t="shared" si="434"/>
        <v>0</v>
      </c>
      <c r="Z1934" s="143">
        <f t="shared" si="435"/>
        <v>16.69444892818769</v>
      </c>
      <c r="AA1934" s="143">
        <f t="shared" si="436"/>
        <v>0</v>
      </c>
      <c r="AB1934" s="143">
        <f t="shared" si="437"/>
        <v>0</v>
      </c>
      <c r="AC1934" s="143">
        <f t="shared" si="438"/>
        <v>0.42012664901191887</v>
      </c>
      <c r="AD1934" s="143">
        <f t="shared" si="439"/>
        <v>0</v>
      </c>
      <c r="AE1934" s="105">
        <f t="shared" si="440"/>
        <v>1.7335098808104359E-4</v>
      </c>
      <c r="AF1934" s="143">
        <f t="shared" si="441"/>
        <v>5.4638722689246945E-2</v>
      </c>
    </row>
    <row r="1935" spans="1:32" x14ac:dyDescent="0.25">
      <c r="A1935">
        <v>8.0499999999999989</v>
      </c>
      <c r="B1935">
        <v>4.7146015840770022E-2</v>
      </c>
      <c r="C1935" s="203">
        <f t="shared" si="443"/>
        <v>4.3284527162835811E-4</v>
      </c>
      <c r="D1935" s="184">
        <f t="shared" si="444"/>
        <v>4.246212114674193E-3</v>
      </c>
      <c r="T1935" s="182">
        <f t="shared" si="442"/>
        <v>0.10135758263902106</v>
      </c>
      <c r="U1935" s="19">
        <v>1.000321565645409</v>
      </c>
      <c r="V1935" s="105">
        <f t="shared" si="431"/>
        <v>4.1669999999989216E-3</v>
      </c>
      <c r="W1935" s="143">
        <f t="shared" si="432"/>
        <v>8.8754449677853557</v>
      </c>
      <c r="X1935" s="143">
        <f t="shared" si="433"/>
        <v>0.61929999999999996</v>
      </c>
      <c r="Y1935" s="143">
        <f t="shared" si="434"/>
        <v>0</v>
      </c>
      <c r="Z1935" s="143">
        <f t="shared" si="435"/>
        <v>16.69444892818769</v>
      </c>
      <c r="AA1935" s="143">
        <f t="shared" si="436"/>
        <v>0</v>
      </c>
      <c r="AB1935" s="143">
        <f t="shared" si="437"/>
        <v>0</v>
      </c>
      <c r="AC1935" s="143">
        <f t="shared" si="438"/>
        <v>0.42012664901191887</v>
      </c>
      <c r="AD1935" s="143">
        <f t="shared" si="439"/>
        <v>0</v>
      </c>
      <c r="AE1935" s="105">
        <f t="shared" si="440"/>
        <v>1.7335098808104359E-4</v>
      </c>
      <c r="AF1935" s="143">
        <f t="shared" si="441"/>
        <v>1.6093876996411263E-2</v>
      </c>
    </row>
    <row r="1936" spans="1:32" x14ac:dyDescent="0.25">
      <c r="A1936">
        <v>8.0541660000000004</v>
      </c>
      <c r="B1936">
        <v>0.21733163399770422</v>
      </c>
      <c r="C1936" s="203">
        <f t="shared" si="443"/>
        <v>5.5090694461373303E-4</v>
      </c>
      <c r="D1936" s="184">
        <f t="shared" si="444"/>
        <v>5.404397126660721E-3</v>
      </c>
      <c r="T1936" s="182">
        <f t="shared" si="442"/>
        <v>0.10201141682735264</v>
      </c>
      <c r="U1936" s="19">
        <v>1.0067744073757969</v>
      </c>
      <c r="V1936" s="105">
        <f t="shared" si="431"/>
        <v>4.1660000000014463E-3</v>
      </c>
      <c r="W1936" s="143">
        <f t="shared" si="432"/>
        <v>8.8754449677853557</v>
      </c>
      <c r="X1936" s="143">
        <f t="shared" si="433"/>
        <v>0.61929999999999996</v>
      </c>
      <c r="Y1936" s="143">
        <f t="shared" si="434"/>
        <v>0</v>
      </c>
      <c r="Z1936" s="143">
        <f t="shared" si="435"/>
        <v>16.69444892818769</v>
      </c>
      <c r="AA1936" s="143">
        <f t="shared" si="436"/>
        <v>0</v>
      </c>
      <c r="AB1936" s="143">
        <f t="shared" si="437"/>
        <v>0</v>
      </c>
      <c r="AC1936" s="143">
        <f t="shared" si="438"/>
        <v>0.42012664901191887</v>
      </c>
      <c r="AD1936" s="143">
        <f t="shared" si="439"/>
        <v>0</v>
      </c>
      <c r="AE1936" s="105">
        <f t="shared" si="440"/>
        <v>1.7335098808104359E-4</v>
      </c>
      <c r="AF1936" s="143">
        <f t="shared" si="441"/>
        <v>7.3713340008027234E-2</v>
      </c>
    </row>
    <row r="1937" spans="1:32" x14ac:dyDescent="0.25">
      <c r="A1937">
        <v>8.0583329999999993</v>
      </c>
      <c r="B1937">
        <v>0.1606030946120594</v>
      </c>
      <c r="C1937" s="203">
        <f t="shared" si="443"/>
        <v>7.874270070582387E-4</v>
      </c>
      <c r="D1937" s="184">
        <f t="shared" si="444"/>
        <v>7.7246589392413224E-3</v>
      </c>
      <c r="T1937" s="182">
        <f t="shared" si="442"/>
        <v>0.10170101798242696</v>
      </c>
      <c r="U1937" s="19">
        <v>1.0037110089556078</v>
      </c>
      <c r="V1937" s="105">
        <f t="shared" si="431"/>
        <v>4.1669999999989216E-3</v>
      </c>
      <c r="W1937" s="143">
        <f t="shared" si="432"/>
        <v>8.8754449677853557</v>
      </c>
      <c r="X1937" s="143">
        <f t="shared" si="433"/>
        <v>0.61929999999999996</v>
      </c>
      <c r="Y1937" s="143">
        <f t="shared" si="434"/>
        <v>0</v>
      </c>
      <c r="Z1937" s="143">
        <f t="shared" si="435"/>
        <v>16.69444892818769</v>
      </c>
      <c r="AA1937" s="143">
        <f t="shared" si="436"/>
        <v>0</v>
      </c>
      <c r="AB1937" s="143">
        <f t="shared" si="437"/>
        <v>0</v>
      </c>
      <c r="AC1937" s="143">
        <f t="shared" si="438"/>
        <v>0.42012664901191887</v>
      </c>
      <c r="AD1937" s="143">
        <f t="shared" si="439"/>
        <v>0</v>
      </c>
      <c r="AE1937" s="105">
        <f t="shared" si="440"/>
        <v>1.7335098808104359E-4</v>
      </c>
      <c r="AF1937" s="143">
        <f t="shared" si="441"/>
        <v>5.463872209262436E-2</v>
      </c>
    </row>
    <row r="1938" spans="1:32" x14ac:dyDescent="0.25">
      <c r="A1938">
        <v>8.0624999999999982</v>
      </c>
      <c r="B1938">
        <v>0.27406017338334904</v>
      </c>
      <c r="C1938" s="203">
        <f t="shared" si="443"/>
        <v>9.0562091886819908E-4</v>
      </c>
      <c r="D1938" s="184">
        <f t="shared" si="444"/>
        <v>8.8841412140970334E-3</v>
      </c>
      <c r="T1938" s="182">
        <f t="shared" si="442"/>
        <v>0.10240955396559691</v>
      </c>
      <c r="U1938" s="19">
        <v>1.010703715426567</v>
      </c>
      <c r="V1938" s="105">
        <f t="shared" si="431"/>
        <v>4.1669999999989216E-3</v>
      </c>
      <c r="W1938" s="143">
        <f t="shared" si="432"/>
        <v>8.8754449677853557</v>
      </c>
      <c r="X1938" s="143">
        <f t="shared" si="433"/>
        <v>0.61929999999999996</v>
      </c>
      <c r="Y1938" s="143">
        <f t="shared" si="434"/>
        <v>0</v>
      </c>
      <c r="Z1938" s="143">
        <f t="shared" si="435"/>
        <v>16.69444892818769</v>
      </c>
      <c r="AA1938" s="143">
        <f t="shared" si="436"/>
        <v>0</v>
      </c>
      <c r="AB1938" s="143">
        <f t="shared" si="437"/>
        <v>0</v>
      </c>
      <c r="AC1938" s="143">
        <f t="shared" si="438"/>
        <v>0.42012664901191887</v>
      </c>
      <c r="AD1938" s="143">
        <f t="shared" si="439"/>
        <v>0</v>
      </c>
      <c r="AE1938" s="105">
        <f t="shared" si="440"/>
        <v>1.7335098808104359E-4</v>
      </c>
      <c r="AF1938" s="143">
        <f t="shared" si="441"/>
        <v>9.2592834177337935E-2</v>
      </c>
    </row>
    <row r="1939" spans="1:32" x14ac:dyDescent="0.25">
      <c r="A1939">
        <v>8.0666659999999997</v>
      </c>
      <c r="B1939">
        <v>0.33078871276899385</v>
      </c>
      <c r="C1939" s="203">
        <f t="shared" si="443"/>
        <v>1.2599002298557677E-3</v>
      </c>
      <c r="D1939" s="184">
        <f t="shared" si="444"/>
        <v>1.2359621254885081E-2</v>
      </c>
      <c r="T1939" s="182">
        <f t="shared" si="442"/>
        <v>0.10289425002151939</v>
      </c>
      <c r="U1939" s="19">
        <v>1.015487293575321</v>
      </c>
      <c r="V1939" s="105">
        <f t="shared" si="431"/>
        <v>4.1660000000014463E-3</v>
      </c>
      <c r="W1939" s="143">
        <f t="shared" si="432"/>
        <v>8.8754449677853557</v>
      </c>
      <c r="X1939" s="143">
        <f t="shared" si="433"/>
        <v>0.61929999999999996</v>
      </c>
      <c r="Y1939" s="143">
        <f t="shared" si="434"/>
        <v>0</v>
      </c>
      <c r="Z1939" s="143">
        <f t="shared" si="435"/>
        <v>16.69444892818769</v>
      </c>
      <c r="AA1939" s="143">
        <f t="shared" si="436"/>
        <v>0</v>
      </c>
      <c r="AB1939" s="143">
        <f t="shared" si="437"/>
        <v>0</v>
      </c>
      <c r="AC1939" s="143">
        <f t="shared" si="438"/>
        <v>0.42012664901191887</v>
      </c>
      <c r="AD1939" s="143">
        <f t="shared" si="439"/>
        <v>0</v>
      </c>
      <c r="AE1939" s="105">
        <f t="shared" si="440"/>
        <v>1.7335098808104359E-4</v>
      </c>
      <c r="AF1939" s="143">
        <f t="shared" si="441"/>
        <v>0.11123244925089998</v>
      </c>
    </row>
    <row r="1940" spans="1:32" x14ac:dyDescent="0.25">
      <c r="A1940">
        <v>8.0708329999999986</v>
      </c>
      <c r="B1940">
        <v>0.27406017338334904</v>
      </c>
      <c r="C1940" s="203">
        <f t="shared" si="443"/>
        <v>1.2602026542980803E-3</v>
      </c>
      <c r="D1940" s="184">
        <f t="shared" si="444"/>
        <v>1.2362588038664168E-2</v>
      </c>
      <c r="T1940" s="182">
        <f t="shared" si="442"/>
        <v>0.10240939287378349</v>
      </c>
      <c r="U1940" s="19">
        <v>1.0107021255739796</v>
      </c>
      <c r="V1940" s="105">
        <f t="shared" si="431"/>
        <v>4.1669999999989216E-3</v>
      </c>
      <c r="W1940" s="143">
        <f t="shared" si="432"/>
        <v>8.8754449677853557</v>
      </c>
      <c r="X1940" s="143">
        <f t="shared" si="433"/>
        <v>0.61929999999999996</v>
      </c>
      <c r="Y1940" s="143">
        <f t="shared" si="434"/>
        <v>0</v>
      </c>
      <c r="Z1940" s="143">
        <f t="shared" si="435"/>
        <v>16.69444892818769</v>
      </c>
      <c r="AA1940" s="143">
        <f t="shared" si="436"/>
        <v>0</v>
      </c>
      <c r="AB1940" s="143">
        <f t="shared" si="437"/>
        <v>0</v>
      </c>
      <c r="AC1940" s="143">
        <f t="shared" si="438"/>
        <v>0.42012664901191887</v>
      </c>
      <c r="AD1940" s="143">
        <f t="shared" si="439"/>
        <v>0</v>
      </c>
      <c r="AE1940" s="105">
        <f t="shared" si="440"/>
        <v>1.7335098808104359E-4</v>
      </c>
      <c r="AF1940" s="143">
        <f t="shared" si="441"/>
        <v>9.2592979827528288E-2</v>
      </c>
    </row>
    <row r="1941" spans="1:32" x14ac:dyDescent="0.25">
      <c r="A1941">
        <v>8.0750000000000011</v>
      </c>
      <c r="B1941">
        <v>0.21733163399770422</v>
      </c>
      <c r="C1941" s="203">
        <f t="shared" si="443"/>
        <v>1.0238148306790323E-3</v>
      </c>
      <c r="D1941" s="184">
        <f t="shared" si="444"/>
        <v>1.0043623488961307E-2</v>
      </c>
      <c r="T1941" s="182">
        <f t="shared" si="442"/>
        <v>0.10201087301634257</v>
      </c>
      <c r="U1941" s="19">
        <v>1.0067690403784118</v>
      </c>
      <c r="V1941" s="105">
        <f t="shared" si="431"/>
        <v>4.1670000000024743E-3</v>
      </c>
      <c r="W1941" s="143">
        <f t="shared" si="432"/>
        <v>8.8754449677853557</v>
      </c>
      <c r="X1941" s="143">
        <f t="shared" si="433"/>
        <v>0.61929999999999996</v>
      </c>
      <c r="Y1941" s="143">
        <f t="shared" si="434"/>
        <v>0</v>
      </c>
      <c r="Z1941" s="143">
        <f t="shared" si="435"/>
        <v>16.69444892818769</v>
      </c>
      <c r="AA1941" s="143">
        <f t="shared" si="436"/>
        <v>0</v>
      </c>
      <c r="AB1941" s="143">
        <f t="shared" si="437"/>
        <v>0</v>
      </c>
      <c r="AC1941" s="143">
        <f t="shared" si="438"/>
        <v>0.42012664901191887</v>
      </c>
      <c r="AD1941" s="143">
        <f t="shared" si="439"/>
        <v>0</v>
      </c>
      <c r="AE1941" s="105">
        <f t="shared" si="440"/>
        <v>1.7335098808104359E-4</v>
      </c>
      <c r="AF1941" s="143">
        <f t="shared" si="441"/>
        <v>7.3713732967372658E-2</v>
      </c>
    </row>
    <row r="1942" spans="1:32" x14ac:dyDescent="0.25">
      <c r="A1942">
        <v>8.079165999999999</v>
      </c>
      <c r="B1942">
        <v>0.1606030946120594</v>
      </c>
      <c r="C1942" s="203">
        <f t="shared" si="443"/>
        <v>7.8723803969373961E-4</v>
      </c>
      <c r="D1942" s="184">
        <f t="shared" si="444"/>
        <v>7.7228051693955862E-3</v>
      </c>
      <c r="T1942" s="182">
        <f t="shared" si="442"/>
        <v>0.10170101687199232</v>
      </c>
      <c r="U1942" s="19">
        <v>1.0037109979964698</v>
      </c>
      <c r="V1942" s="105">
        <f t="shared" si="431"/>
        <v>4.1659999999978936E-3</v>
      </c>
      <c r="W1942" s="143">
        <f t="shared" si="432"/>
        <v>8.8754449677853557</v>
      </c>
      <c r="X1942" s="143">
        <f t="shared" si="433"/>
        <v>0.61929999999999996</v>
      </c>
      <c r="Y1942" s="143">
        <f t="shared" si="434"/>
        <v>0</v>
      </c>
      <c r="Z1942" s="143">
        <f t="shared" si="435"/>
        <v>16.69444892818769</v>
      </c>
      <c r="AA1942" s="143">
        <f t="shared" si="436"/>
        <v>0</v>
      </c>
      <c r="AB1942" s="143">
        <f t="shared" si="437"/>
        <v>0</v>
      </c>
      <c r="AC1942" s="143">
        <f t="shared" si="438"/>
        <v>0.42012664901191887</v>
      </c>
      <c r="AD1942" s="143">
        <f t="shared" si="439"/>
        <v>0</v>
      </c>
      <c r="AE1942" s="105">
        <f t="shared" si="440"/>
        <v>1.7335098808104359E-4</v>
      </c>
      <c r="AF1942" s="143">
        <f t="shared" si="441"/>
        <v>5.4638722689203736E-2</v>
      </c>
    </row>
    <row r="1943" spans="1:32" x14ac:dyDescent="0.25">
      <c r="A1943">
        <v>8.0833329999999979</v>
      </c>
      <c r="B1943">
        <v>0.27406017338334904</v>
      </c>
      <c r="C1943" s="203">
        <f t="shared" si="443"/>
        <v>9.0562091886819908E-4</v>
      </c>
      <c r="D1943" s="184">
        <f t="shared" si="444"/>
        <v>8.8841412140970334E-3</v>
      </c>
      <c r="T1943" s="182">
        <f t="shared" si="442"/>
        <v>0.1024095539653337</v>
      </c>
      <c r="U1943" s="19">
        <v>1.0107037154239693</v>
      </c>
      <c r="V1943" s="105">
        <f t="shared" si="431"/>
        <v>4.1669999999989216E-3</v>
      </c>
      <c r="W1943" s="143">
        <f t="shared" si="432"/>
        <v>8.8754449677853557</v>
      </c>
      <c r="X1943" s="143">
        <f t="shared" si="433"/>
        <v>0.61929999999999996</v>
      </c>
      <c r="Y1943" s="143">
        <f t="shared" si="434"/>
        <v>0</v>
      </c>
      <c r="Z1943" s="143">
        <f t="shared" si="435"/>
        <v>16.69444892818769</v>
      </c>
      <c r="AA1943" s="143">
        <f t="shared" si="436"/>
        <v>0</v>
      </c>
      <c r="AB1943" s="143">
        <f t="shared" si="437"/>
        <v>0</v>
      </c>
      <c r="AC1943" s="143">
        <f t="shared" si="438"/>
        <v>0.42012664901191887</v>
      </c>
      <c r="AD1943" s="143">
        <f t="shared" si="439"/>
        <v>0</v>
      </c>
      <c r="AE1943" s="105">
        <f t="shared" si="440"/>
        <v>1.7335098808104359E-4</v>
      </c>
      <c r="AF1943" s="143">
        <f t="shared" si="441"/>
        <v>9.2592834177575897E-2</v>
      </c>
    </row>
    <row r="1944" spans="1:32" x14ac:dyDescent="0.25">
      <c r="A1944">
        <v>8.0875000000000004</v>
      </c>
      <c r="B1944">
        <v>0.1606030946120594</v>
      </c>
      <c r="C1944" s="203">
        <f t="shared" si="443"/>
        <v>9.0562091886897125E-4</v>
      </c>
      <c r="D1944" s="184">
        <f t="shared" si="444"/>
        <v>8.884141214104609E-3</v>
      </c>
      <c r="T1944" s="182">
        <f t="shared" si="442"/>
        <v>0.10170127933414433</v>
      </c>
      <c r="U1944" s="19">
        <v>1.0037135882965145</v>
      </c>
      <c r="V1944" s="105">
        <f t="shared" si="431"/>
        <v>4.1670000000024743E-3</v>
      </c>
      <c r="W1944" s="143">
        <f t="shared" si="432"/>
        <v>8.8754449677853557</v>
      </c>
      <c r="X1944" s="143">
        <f t="shared" si="433"/>
        <v>0.61929999999999996</v>
      </c>
      <c r="Y1944" s="143">
        <f t="shared" si="434"/>
        <v>0</v>
      </c>
      <c r="Z1944" s="143">
        <f t="shared" si="435"/>
        <v>16.69444892818769</v>
      </c>
      <c r="AA1944" s="143">
        <f t="shared" si="436"/>
        <v>0</v>
      </c>
      <c r="AB1944" s="143">
        <f t="shared" si="437"/>
        <v>0</v>
      </c>
      <c r="AC1944" s="143">
        <f t="shared" si="438"/>
        <v>0.42012664901191887</v>
      </c>
      <c r="AD1944" s="143">
        <f t="shared" si="439"/>
        <v>0</v>
      </c>
      <c r="AE1944" s="105">
        <f t="shared" si="440"/>
        <v>1.7335098808104359E-4</v>
      </c>
      <c r="AF1944" s="143">
        <f t="shared" si="441"/>
        <v>5.4638581682160035E-2</v>
      </c>
    </row>
    <row r="1945" spans="1:32" x14ac:dyDescent="0.25">
      <c r="A1945">
        <v>8.0916659999999982</v>
      </c>
      <c r="B1945">
        <v>0.27406017338334904</v>
      </c>
      <c r="C1945" s="203">
        <f t="shared" si="443"/>
        <v>9.0540358723397796E-4</v>
      </c>
      <c r="D1945" s="184">
        <f t="shared" si="444"/>
        <v>8.8820091907653234E-3</v>
      </c>
      <c r="T1945" s="182">
        <f t="shared" si="442"/>
        <v>0.10240955402755585</v>
      </c>
      <c r="U1945" s="19">
        <v>1.0107037160380543</v>
      </c>
      <c r="V1945" s="105">
        <f t="shared" si="431"/>
        <v>4.1659999999978936E-3</v>
      </c>
      <c r="W1945" s="143">
        <f t="shared" si="432"/>
        <v>8.8754449677853557</v>
      </c>
      <c r="X1945" s="143">
        <f t="shared" si="433"/>
        <v>0.61929999999999996</v>
      </c>
      <c r="Y1945" s="143">
        <f t="shared" si="434"/>
        <v>0</v>
      </c>
      <c r="Z1945" s="143">
        <f t="shared" si="435"/>
        <v>16.69444892818769</v>
      </c>
      <c r="AA1945" s="143">
        <f t="shared" si="436"/>
        <v>0</v>
      </c>
      <c r="AB1945" s="143">
        <f t="shared" si="437"/>
        <v>0</v>
      </c>
      <c r="AC1945" s="143">
        <f t="shared" si="438"/>
        <v>0.42012664901191887</v>
      </c>
      <c r="AD1945" s="143">
        <f t="shared" si="439"/>
        <v>0</v>
      </c>
      <c r="AE1945" s="105">
        <f t="shared" si="440"/>
        <v>1.7335098808104359E-4</v>
      </c>
      <c r="AF1945" s="143">
        <f t="shared" si="441"/>
        <v>9.2592834121318204E-2</v>
      </c>
    </row>
    <row r="1946" spans="1:32" x14ac:dyDescent="0.25">
      <c r="A1946">
        <v>8.0958330000000007</v>
      </c>
      <c r="B1946">
        <v>0.27406017338334904</v>
      </c>
      <c r="C1946" s="203">
        <f t="shared" si="443"/>
        <v>1.1420087424890936E-3</v>
      </c>
      <c r="D1946" s="184">
        <f t="shared" si="444"/>
        <v>1.1203105763818009E-2</v>
      </c>
      <c r="T1946" s="182">
        <f t="shared" si="442"/>
        <v>0.10240955402755585</v>
      </c>
      <c r="U1946" s="19">
        <v>1.0107037160380543</v>
      </c>
      <c r="V1946" s="105">
        <f t="shared" si="431"/>
        <v>4.1670000000024743E-3</v>
      </c>
      <c r="W1946" s="143">
        <f t="shared" si="432"/>
        <v>8.8754449677853557</v>
      </c>
      <c r="X1946" s="143">
        <f t="shared" si="433"/>
        <v>0.61929999999999996</v>
      </c>
      <c r="Y1946" s="143">
        <f t="shared" si="434"/>
        <v>0</v>
      </c>
      <c r="Z1946" s="143">
        <f t="shared" si="435"/>
        <v>16.69444892818769</v>
      </c>
      <c r="AA1946" s="143">
        <f t="shared" si="436"/>
        <v>0</v>
      </c>
      <c r="AB1946" s="143">
        <f t="shared" si="437"/>
        <v>0</v>
      </c>
      <c r="AC1946" s="143">
        <f t="shared" si="438"/>
        <v>0.42012664901191887</v>
      </c>
      <c r="AD1946" s="143">
        <f t="shared" si="439"/>
        <v>0</v>
      </c>
      <c r="AE1946" s="105">
        <f t="shared" si="440"/>
        <v>1.7335098808104359E-4</v>
      </c>
      <c r="AF1946" s="143">
        <f t="shared" si="441"/>
        <v>9.2592834121318204E-2</v>
      </c>
    </row>
    <row r="1947" spans="1:32" x14ac:dyDescent="0.25">
      <c r="A1947">
        <v>8.1</v>
      </c>
      <c r="B1947">
        <v>0.27406017338334904</v>
      </c>
      <c r="C1947" s="203">
        <f t="shared" si="443"/>
        <v>1.1420087424881199E-3</v>
      </c>
      <c r="D1947" s="184">
        <f t="shared" si="444"/>
        <v>1.1203105763808457E-2</v>
      </c>
      <c r="T1947" s="182">
        <f t="shared" si="442"/>
        <v>0.10240955402755585</v>
      </c>
      <c r="U1947" s="19">
        <v>1.0107037160380543</v>
      </c>
      <c r="V1947" s="105">
        <f t="shared" si="431"/>
        <v>4.1669999999989216E-3</v>
      </c>
      <c r="W1947" s="143">
        <f t="shared" si="432"/>
        <v>8.8754449677853557</v>
      </c>
      <c r="X1947" s="143">
        <f t="shared" si="433"/>
        <v>0.61929999999999996</v>
      </c>
      <c r="Y1947" s="143">
        <f t="shared" si="434"/>
        <v>0</v>
      </c>
      <c r="Z1947" s="143">
        <f t="shared" si="435"/>
        <v>16.69444892818769</v>
      </c>
      <c r="AA1947" s="143">
        <f t="shared" si="436"/>
        <v>0</v>
      </c>
      <c r="AB1947" s="143">
        <f t="shared" si="437"/>
        <v>0</v>
      </c>
      <c r="AC1947" s="143">
        <f t="shared" si="438"/>
        <v>0.42012664901191887</v>
      </c>
      <c r="AD1947" s="143">
        <f t="shared" si="439"/>
        <v>0</v>
      </c>
      <c r="AE1947" s="105">
        <f t="shared" si="440"/>
        <v>1.7335098808104359E-4</v>
      </c>
      <c r="AF1947" s="143">
        <f t="shared" si="441"/>
        <v>9.2592834121318204E-2</v>
      </c>
    </row>
    <row r="1948" spans="1:32" x14ac:dyDescent="0.25">
      <c r="A1948">
        <v>8.1041659999999975</v>
      </c>
      <c r="B1948">
        <v>0.27406017338334904</v>
      </c>
      <c r="C1948" s="203">
        <f t="shared" si="443"/>
        <v>1.1417346823144549E-3</v>
      </c>
      <c r="D1948" s="184">
        <f t="shared" si="444"/>
        <v>1.1200417233504803E-2</v>
      </c>
      <c r="T1948" s="182">
        <f t="shared" si="442"/>
        <v>0.10240955402755585</v>
      </c>
      <c r="U1948" s="19">
        <v>1.0107037160380543</v>
      </c>
      <c r="V1948" s="105">
        <f t="shared" si="431"/>
        <v>4.1659999999978936E-3</v>
      </c>
      <c r="W1948" s="143">
        <f t="shared" si="432"/>
        <v>8.8754449677853557</v>
      </c>
      <c r="X1948" s="143">
        <f t="shared" si="433"/>
        <v>0.61929999999999996</v>
      </c>
      <c r="Y1948" s="143">
        <f t="shared" si="434"/>
        <v>0</v>
      </c>
      <c r="Z1948" s="143">
        <f t="shared" si="435"/>
        <v>16.69444892818769</v>
      </c>
      <c r="AA1948" s="143">
        <f t="shared" si="436"/>
        <v>0</v>
      </c>
      <c r="AB1948" s="143">
        <f t="shared" si="437"/>
        <v>0</v>
      </c>
      <c r="AC1948" s="143">
        <f t="shared" si="438"/>
        <v>0.42012664901191887</v>
      </c>
      <c r="AD1948" s="143">
        <f t="shared" si="439"/>
        <v>0</v>
      </c>
      <c r="AE1948" s="105">
        <f t="shared" si="440"/>
        <v>1.7335098808104359E-4</v>
      </c>
      <c r="AF1948" s="143">
        <f t="shared" si="441"/>
        <v>9.2592834121318204E-2</v>
      </c>
    </row>
    <row r="1949" spans="1:32" x14ac:dyDescent="0.25">
      <c r="A1949">
        <v>8.108333</v>
      </c>
      <c r="B1949">
        <v>0.21733163399770422</v>
      </c>
      <c r="C1949" s="203">
        <f t="shared" si="443"/>
        <v>1.0238148306790323E-3</v>
      </c>
      <c r="D1949" s="184">
        <f t="shared" si="444"/>
        <v>1.0043623488961307E-2</v>
      </c>
      <c r="T1949" s="182">
        <f t="shared" si="442"/>
        <v>0.10201087297704124</v>
      </c>
      <c r="U1949" s="19">
        <v>1.0067690399905378</v>
      </c>
      <c r="V1949" s="105">
        <f t="shared" si="431"/>
        <v>4.1670000000024743E-3</v>
      </c>
      <c r="W1949" s="143">
        <f t="shared" si="432"/>
        <v>8.8754449677853557</v>
      </c>
      <c r="X1949" s="143">
        <f t="shared" si="433"/>
        <v>0.61929999999999996</v>
      </c>
      <c r="Y1949" s="143">
        <f t="shared" si="434"/>
        <v>0</v>
      </c>
      <c r="Z1949" s="143">
        <f t="shared" si="435"/>
        <v>16.69444892818769</v>
      </c>
      <c r="AA1949" s="143">
        <f t="shared" si="436"/>
        <v>0</v>
      </c>
      <c r="AB1949" s="143">
        <f t="shared" si="437"/>
        <v>0</v>
      </c>
      <c r="AC1949" s="143">
        <f t="shared" si="438"/>
        <v>0.42012664901191887</v>
      </c>
      <c r="AD1949" s="143">
        <f t="shared" si="439"/>
        <v>0</v>
      </c>
      <c r="AE1949" s="105">
        <f t="shared" si="440"/>
        <v>1.7335098808104359E-4</v>
      </c>
      <c r="AF1949" s="143">
        <f t="shared" si="441"/>
        <v>7.3713732995772052E-2</v>
      </c>
    </row>
    <row r="1950" spans="1:32" x14ac:dyDescent="0.25">
      <c r="A1950">
        <v>8.1124999999999989</v>
      </c>
      <c r="B1950">
        <v>0.33078871276899385</v>
      </c>
      <c r="C1950" s="203">
        <f t="shared" si="443"/>
        <v>1.1420087424881199E-3</v>
      </c>
      <c r="D1950" s="184">
        <f t="shared" si="444"/>
        <v>1.1203105763808457E-2</v>
      </c>
      <c r="T1950" s="182">
        <f t="shared" si="442"/>
        <v>0.10289380551238243</v>
      </c>
      <c r="U1950" s="19">
        <v>1.0154829066112256</v>
      </c>
      <c r="V1950" s="105">
        <f t="shared" si="431"/>
        <v>4.1669999999989216E-3</v>
      </c>
      <c r="W1950" s="143">
        <f t="shared" si="432"/>
        <v>8.8754449677853557</v>
      </c>
      <c r="X1950" s="143">
        <f t="shared" si="433"/>
        <v>0.61929999999999996</v>
      </c>
      <c r="Y1950" s="143">
        <f t="shared" si="434"/>
        <v>0</v>
      </c>
      <c r="Z1950" s="143">
        <f t="shared" si="435"/>
        <v>16.69444892818769</v>
      </c>
      <c r="AA1950" s="143">
        <f t="shared" si="436"/>
        <v>0</v>
      </c>
      <c r="AB1950" s="143">
        <f t="shared" si="437"/>
        <v>0</v>
      </c>
      <c r="AC1950" s="143">
        <f t="shared" si="438"/>
        <v>0.42012664901191887</v>
      </c>
      <c r="AD1950" s="143">
        <f t="shared" si="439"/>
        <v>0</v>
      </c>
      <c r="AE1950" s="105">
        <f t="shared" si="440"/>
        <v>1.7335098808104359E-4</v>
      </c>
      <c r="AF1950" s="143">
        <f t="shared" si="441"/>
        <v>0.11123292978361789</v>
      </c>
    </row>
    <row r="1951" spans="1:32" x14ac:dyDescent="0.25">
      <c r="A1951">
        <v>8.1166660000000004</v>
      </c>
      <c r="B1951">
        <v>0.27406017338334904</v>
      </c>
      <c r="C1951" s="203">
        <f t="shared" si="443"/>
        <v>1.2599002298557677E-3</v>
      </c>
      <c r="D1951" s="184">
        <f t="shared" si="444"/>
        <v>1.2359621254885081E-2</v>
      </c>
      <c r="T1951" s="182">
        <f t="shared" si="442"/>
        <v>0.1024093927238429</v>
      </c>
      <c r="U1951" s="19">
        <v>1.0107021240941811</v>
      </c>
      <c r="V1951" s="105">
        <f t="shared" si="431"/>
        <v>4.1660000000014463E-3</v>
      </c>
      <c r="W1951" s="143">
        <f t="shared" si="432"/>
        <v>8.8754449677853557</v>
      </c>
      <c r="X1951" s="143">
        <f t="shared" si="433"/>
        <v>0.61929999999999996</v>
      </c>
      <c r="Y1951" s="143">
        <f t="shared" si="434"/>
        <v>0</v>
      </c>
      <c r="Z1951" s="143">
        <f t="shared" si="435"/>
        <v>16.69444892818769</v>
      </c>
      <c r="AA1951" s="143">
        <f t="shared" si="436"/>
        <v>0</v>
      </c>
      <c r="AB1951" s="143">
        <f t="shared" si="437"/>
        <v>0</v>
      </c>
      <c r="AC1951" s="143">
        <f t="shared" si="438"/>
        <v>0.42012664901191887</v>
      </c>
      <c r="AD1951" s="143">
        <f t="shared" si="439"/>
        <v>0</v>
      </c>
      <c r="AE1951" s="105">
        <f t="shared" si="440"/>
        <v>1.7335098808104359E-4</v>
      </c>
      <c r="AF1951" s="143">
        <f t="shared" si="441"/>
        <v>9.2592979963096386E-2</v>
      </c>
    </row>
    <row r="1952" spans="1:32" x14ac:dyDescent="0.25">
      <c r="A1952">
        <v>8.1208329999999993</v>
      </c>
      <c r="B1952">
        <v>0.21733163399770422</v>
      </c>
      <c r="C1952" s="203">
        <f t="shared" si="443"/>
        <v>1.0238148306781596E-3</v>
      </c>
      <c r="D1952" s="184">
        <f t="shared" si="444"/>
        <v>1.0043623488952746E-2</v>
      </c>
      <c r="T1952" s="182">
        <f t="shared" si="442"/>
        <v>0.10201087301637915</v>
      </c>
      <c r="U1952" s="19">
        <v>1.0067690403787728</v>
      </c>
      <c r="V1952" s="105">
        <f t="shared" si="431"/>
        <v>4.1669999999989216E-3</v>
      </c>
      <c r="W1952" s="143">
        <f t="shared" si="432"/>
        <v>8.8754449677853557</v>
      </c>
      <c r="X1952" s="143">
        <f t="shared" si="433"/>
        <v>0.61929999999999996</v>
      </c>
      <c r="Y1952" s="143">
        <f t="shared" si="434"/>
        <v>0</v>
      </c>
      <c r="Z1952" s="143">
        <f t="shared" si="435"/>
        <v>16.69444892818769</v>
      </c>
      <c r="AA1952" s="143">
        <f t="shared" si="436"/>
        <v>0</v>
      </c>
      <c r="AB1952" s="143">
        <f t="shared" si="437"/>
        <v>0</v>
      </c>
      <c r="AC1952" s="143">
        <f t="shared" si="438"/>
        <v>0.42012664901191887</v>
      </c>
      <c r="AD1952" s="143">
        <f t="shared" si="439"/>
        <v>0</v>
      </c>
      <c r="AE1952" s="105">
        <f t="shared" si="440"/>
        <v>1.7335098808104359E-4</v>
      </c>
      <c r="AF1952" s="143">
        <f t="shared" si="441"/>
        <v>7.3713732967346221E-2</v>
      </c>
    </row>
    <row r="1953" spans="1:32" x14ac:dyDescent="0.25">
      <c r="A1953">
        <v>8.1249999999999982</v>
      </c>
      <c r="B1953">
        <v>0.27406017338334904</v>
      </c>
      <c r="C1953" s="203">
        <f t="shared" si="443"/>
        <v>1.0238148306781596E-3</v>
      </c>
      <c r="D1953" s="184">
        <f t="shared" si="444"/>
        <v>1.0043623488952746E-2</v>
      </c>
      <c r="T1953" s="182">
        <f t="shared" si="442"/>
        <v>0.10240958402882754</v>
      </c>
      <c r="U1953" s="19">
        <v>1.0107040121275848</v>
      </c>
      <c r="V1953" s="105">
        <f t="shared" si="431"/>
        <v>4.1669999999989216E-3</v>
      </c>
      <c r="W1953" s="143">
        <f t="shared" si="432"/>
        <v>8.8754449677853557</v>
      </c>
      <c r="X1953" s="143">
        <f t="shared" si="433"/>
        <v>0.61929999999999996</v>
      </c>
      <c r="Y1953" s="143">
        <f t="shared" si="434"/>
        <v>0</v>
      </c>
      <c r="Z1953" s="143">
        <f t="shared" si="435"/>
        <v>16.69444892818769</v>
      </c>
      <c r="AA1953" s="143">
        <f t="shared" si="436"/>
        <v>0</v>
      </c>
      <c r="AB1953" s="143">
        <f t="shared" si="437"/>
        <v>0</v>
      </c>
      <c r="AC1953" s="143">
        <f t="shared" si="438"/>
        <v>0.42012664901191887</v>
      </c>
      <c r="AD1953" s="143">
        <f t="shared" si="439"/>
        <v>0</v>
      </c>
      <c r="AE1953" s="105">
        <f t="shared" si="440"/>
        <v>1.7335098808104359E-4</v>
      </c>
      <c r="AF1953" s="143">
        <f t="shared" si="441"/>
        <v>9.2592806995900223E-2</v>
      </c>
    </row>
    <row r="1954" spans="1:32" x14ac:dyDescent="0.25">
      <c r="A1954">
        <v>8.1291659999999997</v>
      </c>
      <c r="B1954">
        <v>0.10387455522641484</v>
      </c>
      <c r="C1954" s="203">
        <f t="shared" si="443"/>
        <v>7.8723803969441139E-4</v>
      </c>
      <c r="D1954" s="184">
        <f t="shared" si="444"/>
        <v>7.7228051694021764E-3</v>
      </c>
      <c r="T1954" s="182">
        <f t="shared" si="442"/>
        <v>0.10148290361533673</v>
      </c>
      <c r="U1954" s="19">
        <v>1.0015583875187439</v>
      </c>
      <c r="V1954" s="105">
        <f t="shared" si="431"/>
        <v>4.1660000000014463E-3</v>
      </c>
      <c r="W1954" s="143">
        <f t="shared" si="432"/>
        <v>8.8754449677853557</v>
      </c>
      <c r="X1954" s="143">
        <f t="shared" si="433"/>
        <v>0.61929999999999996</v>
      </c>
      <c r="Y1954" s="143">
        <f t="shared" si="434"/>
        <v>0</v>
      </c>
      <c r="Z1954" s="143">
        <f t="shared" si="435"/>
        <v>16.69444892818769</v>
      </c>
      <c r="AA1954" s="143">
        <f t="shared" si="436"/>
        <v>0</v>
      </c>
      <c r="AB1954" s="143">
        <f t="shared" si="437"/>
        <v>0</v>
      </c>
      <c r="AC1954" s="143">
        <f t="shared" si="438"/>
        <v>0.42012664901191887</v>
      </c>
      <c r="AD1954" s="143">
        <f t="shared" si="439"/>
        <v>0</v>
      </c>
      <c r="AE1954" s="105">
        <f t="shared" si="440"/>
        <v>1.7335098808104359E-4</v>
      </c>
      <c r="AF1954" s="143">
        <f t="shared" si="441"/>
        <v>3.5415079139687333E-2</v>
      </c>
    </row>
    <row r="1955" spans="1:32" x14ac:dyDescent="0.25">
      <c r="A1955">
        <v>8.1333329999999986</v>
      </c>
      <c r="B1955">
        <v>0.21733163399770422</v>
      </c>
      <c r="C1955" s="203">
        <f t="shared" si="443"/>
        <v>6.6923309524827875E-4</v>
      </c>
      <c r="D1955" s="184">
        <f t="shared" si="444"/>
        <v>6.5651766643856149E-3</v>
      </c>
      <c r="T1955" s="182">
        <f t="shared" si="442"/>
        <v>0.10201141020900777</v>
      </c>
      <c r="U1955" s="19">
        <v>1.0067743420578117</v>
      </c>
      <c r="V1955" s="105">
        <f t="shared" si="431"/>
        <v>4.1669999999989216E-3</v>
      </c>
      <c r="W1955" s="143">
        <f t="shared" si="432"/>
        <v>8.8754449677853557</v>
      </c>
      <c r="X1955" s="143">
        <f t="shared" si="433"/>
        <v>0.61929999999999996</v>
      </c>
      <c r="Y1955" s="143">
        <f t="shared" si="434"/>
        <v>0</v>
      </c>
      <c r="Z1955" s="143">
        <f t="shared" si="435"/>
        <v>16.69444892818769</v>
      </c>
      <c r="AA1955" s="143">
        <f t="shared" si="436"/>
        <v>0</v>
      </c>
      <c r="AB1955" s="143">
        <f t="shared" si="437"/>
        <v>0</v>
      </c>
      <c r="AC1955" s="143">
        <f t="shared" si="438"/>
        <v>0.42012664901191887</v>
      </c>
      <c r="AD1955" s="143">
        <f t="shared" si="439"/>
        <v>0</v>
      </c>
      <c r="AE1955" s="105">
        <f t="shared" si="440"/>
        <v>1.7335098808104359E-4</v>
      </c>
      <c r="AF1955" s="143">
        <f t="shared" si="441"/>
        <v>7.3713344790436425E-2</v>
      </c>
    </row>
    <row r="1956" spans="1:32" x14ac:dyDescent="0.25">
      <c r="A1956">
        <v>8.1375000000000011</v>
      </c>
      <c r="B1956">
        <v>0.1606030946120594</v>
      </c>
      <c r="C1956" s="203">
        <f t="shared" si="443"/>
        <v>7.8742700705891004E-4</v>
      </c>
      <c r="D1956" s="184">
        <f t="shared" si="444"/>
        <v>7.7246589392479074E-3</v>
      </c>
      <c r="T1956" s="182">
        <f t="shared" si="442"/>
        <v>0.10170101796893563</v>
      </c>
      <c r="U1956" s="19">
        <v>1.0037110088224588</v>
      </c>
      <c r="V1956" s="105">
        <f t="shared" si="431"/>
        <v>4.1670000000024743E-3</v>
      </c>
      <c r="W1956" s="143">
        <f t="shared" si="432"/>
        <v>8.8754449677853557</v>
      </c>
      <c r="X1956" s="143">
        <f t="shared" si="433"/>
        <v>0.61929999999999996</v>
      </c>
      <c r="Y1956" s="143">
        <f t="shared" si="434"/>
        <v>0</v>
      </c>
      <c r="Z1956" s="143">
        <f t="shared" si="435"/>
        <v>16.69444892818769</v>
      </c>
      <c r="AA1956" s="143">
        <f t="shared" si="436"/>
        <v>0</v>
      </c>
      <c r="AB1956" s="143">
        <f t="shared" si="437"/>
        <v>0</v>
      </c>
      <c r="AC1956" s="143">
        <f t="shared" si="438"/>
        <v>0.42012664901191887</v>
      </c>
      <c r="AD1956" s="143">
        <f t="shared" si="439"/>
        <v>0</v>
      </c>
      <c r="AE1956" s="105">
        <f t="shared" si="440"/>
        <v>1.7335098808104359E-4</v>
      </c>
      <c r="AF1956" s="143">
        <f t="shared" si="441"/>
        <v>5.4638722099872562E-2</v>
      </c>
    </row>
    <row r="1957" spans="1:32" x14ac:dyDescent="0.25">
      <c r="A1957">
        <v>8.141665999999999</v>
      </c>
      <c r="B1957">
        <v>0.21733163399770422</v>
      </c>
      <c r="C1957" s="203">
        <f t="shared" si="443"/>
        <v>7.8723803969373961E-4</v>
      </c>
      <c r="D1957" s="184">
        <f t="shared" si="444"/>
        <v>7.7228051693955862E-3</v>
      </c>
      <c r="T1957" s="182">
        <f t="shared" si="442"/>
        <v>0.10201121891519994</v>
      </c>
      <c r="U1957" s="19">
        <v>1.0067724541347145</v>
      </c>
      <c r="V1957" s="105">
        <f t="shared" si="431"/>
        <v>4.1659999999978936E-3</v>
      </c>
      <c r="W1957" s="143">
        <f t="shared" si="432"/>
        <v>8.8754449677853557</v>
      </c>
      <c r="X1957" s="143">
        <f t="shared" si="433"/>
        <v>0.61929999999999996</v>
      </c>
      <c r="Y1957" s="143">
        <f t="shared" si="434"/>
        <v>0</v>
      </c>
      <c r="Z1957" s="143">
        <f t="shared" si="435"/>
        <v>16.69444892818769</v>
      </c>
      <c r="AA1957" s="143">
        <f t="shared" si="436"/>
        <v>0</v>
      </c>
      <c r="AB1957" s="143">
        <f t="shared" si="437"/>
        <v>0</v>
      </c>
      <c r="AC1957" s="143">
        <f t="shared" si="438"/>
        <v>0.42012664901191887</v>
      </c>
      <c r="AD1957" s="143">
        <f t="shared" si="439"/>
        <v>0</v>
      </c>
      <c r="AE1957" s="105">
        <f t="shared" si="440"/>
        <v>1.7335098808104359E-4</v>
      </c>
      <c r="AF1957" s="143">
        <f t="shared" si="441"/>
        <v>7.3713483019413217E-2</v>
      </c>
    </row>
    <row r="1958" spans="1:32" x14ac:dyDescent="0.25">
      <c r="A1958">
        <v>8.1458329999999979</v>
      </c>
      <c r="B1958">
        <v>0.1606030946120594</v>
      </c>
      <c r="C1958" s="203">
        <f t="shared" si="443"/>
        <v>7.874270070582387E-4</v>
      </c>
      <c r="D1958" s="184">
        <f t="shared" si="444"/>
        <v>7.7246589392413224E-3</v>
      </c>
      <c r="T1958" s="182">
        <f t="shared" si="442"/>
        <v>0.10170101757874443</v>
      </c>
      <c r="U1958" s="19">
        <v>1.003711004971571</v>
      </c>
      <c r="V1958" s="105">
        <f t="shared" si="431"/>
        <v>4.1669999999989216E-3</v>
      </c>
      <c r="W1958" s="143">
        <f t="shared" si="432"/>
        <v>8.8754449677853557</v>
      </c>
      <c r="X1958" s="143">
        <f t="shared" si="433"/>
        <v>0.61929999999999996</v>
      </c>
      <c r="Y1958" s="143">
        <f t="shared" si="434"/>
        <v>0</v>
      </c>
      <c r="Z1958" s="143">
        <f t="shared" si="435"/>
        <v>16.69444892818769</v>
      </c>
      <c r="AA1958" s="143">
        <f t="shared" si="436"/>
        <v>0</v>
      </c>
      <c r="AB1958" s="143">
        <f t="shared" si="437"/>
        <v>0</v>
      </c>
      <c r="AC1958" s="143">
        <f t="shared" si="438"/>
        <v>0.42012664901191887</v>
      </c>
      <c r="AD1958" s="143">
        <f t="shared" si="439"/>
        <v>0</v>
      </c>
      <c r="AE1958" s="105">
        <f t="shared" si="440"/>
        <v>1.7335098808104359E-4</v>
      </c>
      <c r="AF1958" s="143">
        <f t="shared" si="441"/>
        <v>5.4638722309502209E-2</v>
      </c>
    </row>
    <row r="1959" spans="1:32" x14ac:dyDescent="0.25">
      <c r="A1959">
        <v>8.15</v>
      </c>
      <c r="B1959">
        <v>0.21733163399770422</v>
      </c>
      <c r="C1959" s="203">
        <f t="shared" si="443"/>
        <v>7.8742700705891004E-4</v>
      </c>
      <c r="D1959" s="184">
        <f t="shared" si="444"/>
        <v>7.7246589392479074E-3</v>
      </c>
      <c r="T1959" s="182">
        <f t="shared" si="442"/>
        <v>0.10201121891576223</v>
      </c>
      <c r="U1959" s="19">
        <v>1.0067724541402638</v>
      </c>
      <c r="V1959" s="105">
        <f t="shared" si="431"/>
        <v>4.1670000000024743E-3</v>
      </c>
      <c r="W1959" s="143">
        <f t="shared" si="432"/>
        <v>8.8754449677853557</v>
      </c>
      <c r="X1959" s="143">
        <f t="shared" si="433"/>
        <v>0.61929999999999996</v>
      </c>
      <c r="Y1959" s="143">
        <f t="shared" si="434"/>
        <v>0</v>
      </c>
      <c r="Z1959" s="143">
        <f t="shared" si="435"/>
        <v>16.69444892818769</v>
      </c>
      <c r="AA1959" s="143">
        <f t="shared" si="436"/>
        <v>0</v>
      </c>
      <c r="AB1959" s="143">
        <f t="shared" si="437"/>
        <v>0</v>
      </c>
      <c r="AC1959" s="143">
        <f t="shared" si="438"/>
        <v>0.42012664901191887</v>
      </c>
      <c r="AD1959" s="143">
        <f t="shared" si="439"/>
        <v>0</v>
      </c>
      <c r="AE1959" s="105">
        <f t="shared" si="440"/>
        <v>1.7335098808104359E-4</v>
      </c>
      <c r="AF1959" s="143">
        <f t="shared" si="441"/>
        <v>7.3713483019006917E-2</v>
      </c>
    </row>
    <row r="1960" spans="1:32" x14ac:dyDescent="0.25">
      <c r="A1960">
        <v>8.1541659999999982</v>
      </c>
      <c r="B1960">
        <v>0.27406017338334904</v>
      </c>
      <c r="C1960" s="203">
        <f t="shared" si="443"/>
        <v>1.0235691347742163E-3</v>
      </c>
      <c r="D1960" s="184">
        <f t="shared" si="444"/>
        <v>1.0041213212135063E-2</v>
      </c>
      <c r="T1960" s="182">
        <f t="shared" si="442"/>
        <v>0.10240958399426421</v>
      </c>
      <c r="U1960" s="19">
        <v>1.0107040117864714</v>
      </c>
      <c r="V1960" s="105">
        <f t="shared" si="431"/>
        <v>4.1659999999978936E-3</v>
      </c>
      <c r="W1960" s="143">
        <f t="shared" si="432"/>
        <v>8.8754449677853557</v>
      </c>
      <c r="X1960" s="143">
        <f t="shared" si="433"/>
        <v>0.61929999999999996</v>
      </c>
      <c r="Y1960" s="143">
        <f t="shared" si="434"/>
        <v>0</v>
      </c>
      <c r="Z1960" s="143">
        <f t="shared" si="435"/>
        <v>16.69444892818769</v>
      </c>
      <c r="AA1960" s="143">
        <f t="shared" si="436"/>
        <v>0</v>
      </c>
      <c r="AB1960" s="143">
        <f t="shared" si="437"/>
        <v>0</v>
      </c>
      <c r="AC1960" s="143">
        <f t="shared" si="438"/>
        <v>0.42012664901191887</v>
      </c>
      <c r="AD1960" s="143">
        <f t="shared" si="439"/>
        <v>0</v>
      </c>
      <c r="AE1960" s="105">
        <f t="shared" si="440"/>
        <v>1.7335098808104359E-4</v>
      </c>
      <c r="AF1960" s="143">
        <f t="shared" si="441"/>
        <v>9.2592807027150378E-2</v>
      </c>
    </row>
    <row r="1961" spans="1:32" x14ac:dyDescent="0.25">
      <c r="A1961">
        <v>8.1583330000000007</v>
      </c>
      <c r="B1961">
        <v>0.1606030946120594</v>
      </c>
      <c r="C1961" s="203">
        <f t="shared" si="443"/>
        <v>9.0562091886897125E-4</v>
      </c>
      <c r="D1961" s="184">
        <f t="shared" si="444"/>
        <v>8.884141214104609E-3</v>
      </c>
      <c r="T1961" s="182">
        <f t="shared" si="442"/>
        <v>0.10170127926572468</v>
      </c>
      <c r="U1961" s="19">
        <v>1.0037135876212651</v>
      </c>
      <c r="V1961" s="105">
        <f t="shared" si="431"/>
        <v>4.1670000000024743E-3</v>
      </c>
      <c r="W1961" s="143">
        <f t="shared" si="432"/>
        <v>8.8754449677853557</v>
      </c>
      <c r="X1961" s="143">
        <f t="shared" si="433"/>
        <v>0.61929999999999996</v>
      </c>
      <c r="Y1961" s="143">
        <f t="shared" si="434"/>
        <v>0</v>
      </c>
      <c r="Z1961" s="143">
        <f t="shared" si="435"/>
        <v>16.69444892818769</v>
      </c>
      <c r="AA1961" s="143">
        <f t="shared" si="436"/>
        <v>0</v>
      </c>
      <c r="AB1961" s="143">
        <f t="shared" si="437"/>
        <v>0</v>
      </c>
      <c r="AC1961" s="143">
        <f t="shared" si="438"/>
        <v>0.42012664901191887</v>
      </c>
      <c r="AD1961" s="143">
        <f t="shared" si="439"/>
        <v>0</v>
      </c>
      <c r="AE1961" s="105">
        <f t="shared" si="440"/>
        <v>1.7335098808104359E-4</v>
      </c>
      <c r="AF1961" s="143">
        <f t="shared" si="441"/>
        <v>5.4638581718918201E-2</v>
      </c>
    </row>
    <row r="1962" spans="1:32" x14ac:dyDescent="0.25">
      <c r="A1962">
        <v>8.1624999999999996</v>
      </c>
      <c r="B1962">
        <v>0.33078871276899385</v>
      </c>
      <c r="C1962" s="203">
        <f t="shared" si="443"/>
        <v>1.0238148306781596E-3</v>
      </c>
      <c r="D1962" s="184">
        <f t="shared" si="444"/>
        <v>1.0043623488952746E-2</v>
      </c>
      <c r="T1962" s="182">
        <f t="shared" si="442"/>
        <v>0.10289422500906875</v>
      </c>
      <c r="U1962" s="19">
        <v>1.0154870467216259</v>
      </c>
      <c r="V1962" s="105">
        <f t="shared" si="431"/>
        <v>4.1669999999989216E-3</v>
      </c>
      <c r="W1962" s="143">
        <f t="shared" si="432"/>
        <v>8.8754449677853557</v>
      </c>
      <c r="X1962" s="143">
        <f t="shared" si="433"/>
        <v>0.61929999999999996</v>
      </c>
      <c r="Y1962" s="143">
        <f t="shared" si="434"/>
        <v>0</v>
      </c>
      <c r="Z1962" s="143">
        <f t="shared" si="435"/>
        <v>16.69444892818769</v>
      </c>
      <c r="AA1962" s="143">
        <f t="shared" si="436"/>
        <v>0</v>
      </c>
      <c r="AB1962" s="143">
        <f t="shared" si="437"/>
        <v>0</v>
      </c>
      <c r="AC1962" s="143">
        <f t="shared" si="438"/>
        <v>0.42012664901191887</v>
      </c>
      <c r="AD1962" s="143">
        <f t="shared" si="439"/>
        <v>0</v>
      </c>
      <c r="AE1962" s="105">
        <f t="shared" si="440"/>
        <v>1.7335098808104359E-4</v>
      </c>
      <c r="AF1962" s="143">
        <f t="shared" si="441"/>
        <v>0.11123247629028092</v>
      </c>
    </row>
    <row r="1963" spans="1:32" x14ac:dyDescent="0.25">
      <c r="A1963">
        <v>8.1666659999999975</v>
      </c>
      <c r="B1963">
        <v>0.33078871276899385</v>
      </c>
      <c r="C1963" s="203">
        <f t="shared" si="443"/>
        <v>1.3780657773949316E-3</v>
      </c>
      <c r="D1963" s="184">
        <f t="shared" si="444"/>
        <v>1.3518825276244279E-2</v>
      </c>
      <c r="T1963" s="182">
        <f t="shared" si="442"/>
        <v>0.10289422500906875</v>
      </c>
      <c r="U1963" s="19">
        <v>1.0154870467216259</v>
      </c>
      <c r="V1963" s="105">
        <f t="shared" si="431"/>
        <v>4.1659999999978936E-3</v>
      </c>
      <c r="W1963" s="143">
        <f t="shared" si="432"/>
        <v>8.8754449677853557</v>
      </c>
      <c r="X1963" s="143">
        <f t="shared" si="433"/>
        <v>0.61929999999999996</v>
      </c>
      <c r="Y1963" s="143">
        <f t="shared" si="434"/>
        <v>0</v>
      </c>
      <c r="Z1963" s="143">
        <f t="shared" si="435"/>
        <v>16.69444892818769</v>
      </c>
      <c r="AA1963" s="143">
        <f t="shared" si="436"/>
        <v>0</v>
      </c>
      <c r="AB1963" s="143">
        <f t="shared" si="437"/>
        <v>0</v>
      </c>
      <c r="AC1963" s="143">
        <f t="shared" si="438"/>
        <v>0.42012664901191887</v>
      </c>
      <c r="AD1963" s="143">
        <f t="shared" si="439"/>
        <v>0</v>
      </c>
      <c r="AE1963" s="105">
        <f t="shared" si="440"/>
        <v>1.7335098808104359E-4</v>
      </c>
      <c r="AF1963" s="143">
        <f t="shared" si="441"/>
        <v>0.11123247629028092</v>
      </c>
    </row>
    <row r="1964" spans="1:32" x14ac:dyDescent="0.25">
      <c r="A1964">
        <v>8.170833</v>
      </c>
      <c r="B1964">
        <v>0.33078871276899385</v>
      </c>
      <c r="C1964" s="203">
        <f t="shared" si="443"/>
        <v>1.3783965661092158E-3</v>
      </c>
      <c r="D1964" s="184">
        <f t="shared" si="444"/>
        <v>1.3522070313531408E-2</v>
      </c>
      <c r="T1964" s="182">
        <f t="shared" si="442"/>
        <v>0.10289422500906875</v>
      </c>
      <c r="U1964" s="19">
        <v>1.0154870467216259</v>
      </c>
      <c r="V1964" s="105">
        <f t="shared" si="431"/>
        <v>4.1670000000024743E-3</v>
      </c>
      <c r="W1964" s="143">
        <f t="shared" si="432"/>
        <v>8.8754449677853557</v>
      </c>
      <c r="X1964" s="143">
        <f t="shared" si="433"/>
        <v>0.61929999999999996</v>
      </c>
      <c r="Y1964" s="143">
        <f t="shared" si="434"/>
        <v>0</v>
      </c>
      <c r="Z1964" s="143">
        <f t="shared" si="435"/>
        <v>16.69444892818769</v>
      </c>
      <c r="AA1964" s="143">
        <f t="shared" si="436"/>
        <v>0</v>
      </c>
      <c r="AB1964" s="143">
        <f t="shared" si="437"/>
        <v>0</v>
      </c>
      <c r="AC1964" s="143">
        <f t="shared" si="438"/>
        <v>0.42012664901191887</v>
      </c>
      <c r="AD1964" s="143">
        <f t="shared" si="439"/>
        <v>0</v>
      </c>
      <c r="AE1964" s="105">
        <f t="shared" si="440"/>
        <v>1.7335098808104359E-4</v>
      </c>
      <c r="AF1964" s="143">
        <f t="shared" si="441"/>
        <v>0.11123247629028092</v>
      </c>
    </row>
    <row r="1965" spans="1:32" x14ac:dyDescent="0.25">
      <c r="A1965">
        <v>8.1749999999999989</v>
      </c>
      <c r="B1965">
        <v>0.33078871276899385</v>
      </c>
      <c r="C1965" s="203">
        <f t="shared" si="443"/>
        <v>1.3783965661080407E-3</v>
      </c>
      <c r="D1965" s="184">
        <f t="shared" si="444"/>
        <v>1.3522070313519881E-2</v>
      </c>
      <c r="T1965" s="182">
        <f t="shared" si="442"/>
        <v>0.10289422500906875</v>
      </c>
      <c r="U1965" s="19">
        <v>1.0154870467216259</v>
      </c>
      <c r="V1965" s="105">
        <f t="shared" si="431"/>
        <v>4.1669999999989216E-3</v>
      </c>
      <c r="W1965" s="143">
        <f t="shared" si="432"/>
        <v>8.8754449677853557</v>
      </c>
      <c r="X1965" s="143">
        <f t="shared" si="433"/>
        <v>0.61929999999999996</v>
      </c>
      <c r="Y1965" s="143">
        <f t="shared" si="434"/>
        <v>0</v>
      </c>
      <c r="Z1965" s="143">
        <f t="shared" si="435"/>
        <v>16.69444892818769</v>
      </c>
      <c r="AA1965" s="143">
        <f t="shared" si="436"/>
        <v>0</v>
      </c>
      <c r="AB1965" s="143">
        <f t="shared" si="437"/>
        <v>0</v>
      </c>
      <c r="AC1965" s="143">
        <f t="shared" si="438"/>
        <v>0.42012664901191887</v>
      </c>
      <c r="AD1965" s="143">
        <f t="shared" si="439"/>
        <v>0</v>
      </c>
      <c r="AE1965" s="105">
        <f t="shared" si="440"/>
        <v>1.7335098808104359E-4</v>
      </c>
      <c r="AF1965" s="143">
        <f t="shared" si="441"/>
        <v>0.11123247629028092</v>
      </c>
    </row>
    <row r="1966" spans="1:32" x14ac:dyDescent="0.25">
      <c r="A1966">
        <v>8.1791660000000004</v>
      </c>
      <c r="B1966">
        <v>0.10387455522641484</v>
      </c>
      <c r="C1966" s="203">
        <f t="shared" si="443"/>
        <v>9.0540358723475056E-4</v>
      </c>
      <c r="D1966" s="184">
        <f t="shared" si="444"/>
        <v>8.8820091907729042E-3</v>
      </c>
      <c r="T1966" s="182">
        <f t="shared" si="442"/>
        <v>0.10148290327166759</v>
      </c>
      <c r="U1966" s="19">
        <v>1.0015583841269933</v>
      </c>
      <c r="V1966" s="105">
        <f t="shared" si="431"/>
        <v>4.1660000000014463E-3</v>
      </c>
      <c r="W1966" s="143">
        <f t="shared" si="432"/>
        <v>8.8754449677853557</v>
      </c>
      <c r="X1966" s="143">
        <f t="shared" si="433"/>
        <v>0.61929999999999996</v>
      </c>
      <c r="Y1966" s="143">
        <f t="shared" si="434"/>
        <v>0</v>
      </c>
      <c r="Z1966" s="143">
        <f t="shared" si="435"/>
        <v>16.69444892818769</v>
      </c>
      <c r="AA1966" s="143">
        <f t="shared" si="436"/>
        <v>0</v>
      </c>
      <c r="AB1966" s="143">
        <f t="shared" si="437"/>
        <v>0</v>
      </c>
      <c r="AC1966" s="143">
        <f t="shared" si="438"/>
        <v>0.42012664901191887</v>
      </c>
      <c r="AD1966" s="143">
        <f t="shared" si="439"/>
        <v>0</v>
      </c>
      <c r="AE1966" s="105">
        <f t="shared" si="440"/>
        <v>1.7335098808104359E-4</v>
      </c>
      <c r="AF1966" s="143">
        <f t="shared" si="441"/>
        <v>3.541507925961955E-2</v>
      </c>
    </row>
    <row r="1967" spans="1:32" x14ac:dyDescent="0.25">
      <c r="A1967">
        <v>8.1833329999999993</v>
      </c>
      <c r="B1967">
        <v>0.21733163399770422</v>
      </c>
      <c r="C1967" s="203">
        <f t="shared" si="443"/>
        <v>6.6923309524827875E-4</v>
      </c>
      <c r="D1967" s="184">
        <f t="shared" si="444"/>
        <v>6.5651766643856149E-3</v>
      </c>
      <c r="T1967" s="182">
        <f t="shared" si="442"/>
        <v>0.10201141020907908</v>
      </c>
      <c r="U1967" s="19">
        <v>1.0067743420585156</v>
      </c>
      <c r="V1967" s="105">
        <f t="shared" si="431"/>
        <v>4.1669999999989216E-3</v>
      </c>
      <c r="W1967" s="143">
        <f t="shared" si="432"/>
        <v>8.8754449677853557</v>
      </c>
      <c r="X1967" s="143">
        <f t="shared" si="433"/>
        <v>0.61929999999999996</v>
      </c>
      <c r="Y1967" s="143">
        <f t="shared" si="434"/>
        <v>0</v>
      </c>
      <c r="Z1967" s="143">
        <f t="shared" si="435"/>
        <v>16.69444892818769</v>
      </c>
      <c r="AA1967" s="143">
        <f t="shared" si="436"/>
        <v>0</v>
      </c>
      <c r="AB1967" s="143">
        <f t="shared" si="437"/>
        <v>0</v>
      </c>
      <c r="AC1967" s="143">
        <f t="shared" si="438"/>
        <v>0.42012664901191887</v>
      </c>
      <c r="AD1967" s="143">
        <f t="shared" si="439"/>
        <v>0</v>
      </c>
      <c r="AE1967" s="105">
        <f t="shared" si="440"/>
        <v>1.7335098808104359E-4</v>
      </c>
      <c r="AF1967" s="143">
        <f t="shared" si="441"/>
        <v>7.3713344790384897E-2</v>
      </c>
    </row>
    <row r="1968" spans="1:32" x14ac:dyDescent="0.25">
      <c r="A1968">
        <v>8.1874999999999982</v>
      </c>
      <c r="B1968">
        <v>0.1606030946120594</v>
      </c>
      <c r="C1968" s="203">
        <f t="shared" si="443"/>
        <v>7.874270070582387E-4</v>
      </c>
      <c r="D1968" s="184">
        <f t="shared" si="444"/>
        <v>7.7246589392413224E-3</v>
      </c>
      <c r="T1968" s="182">
        <f t="shared" si="442"/>
        <v>0.10170101796893587</v>
      </c>
      <c r="U1968" s="19">
        <v>1.003711008822461</v>
      </c>
      <c r="V1968" s="105">
        <f t="shared" si="431"/>
        <v>4.1669999999989216E-3</v>
      </c>
      <c r="W1968" s="143">
        <f t="shared" si="432"/>
        <v>8.8754449677853557</v>
      </c>
      <c r="X1968" s="143">
        <f t="shared" si="433"/>
        <v>0.61929999999999996</v>
      </c>
      <c r="Y1968" s="143">
        <f t="shared" si="434"/>
        <v>0</v>
      </c>
      <c r="Z1968" s="143">
        <f t="shared" si="435"/>
        <v>16.69444892818769</v>
      </c>
      <c r="AA1968" s="143">
        <f t="shared" si="436"/>
        <v>0</v>
      </c>
      <c r="AB1968" s="143">
        <f t="shared" si="437"/>
        <v>0</v>
      </c>
      <c r="AC1968" s="143">
        <f t="shared" si="438"/>
        <v>0.42012664901191887</v>
      </c>
      <c r="AD1968" s="143">
        <f t="shared" si="439"/>
        <v>0</v>
      </c>
      <c r="AE1968" s="105">
        <f t="shared" si="440"/>
        <v>1.7335098808104359E-4</v>
      </c>
      <c r="AF1968" s="143">
        <f t="shared" si="441"/>
        <v>5.4638722099872437E-2</v>
      </c>
    </row>
    <row r="1969" spans="1:32" x14ac:dyDescent="0.25">
      <c r="A1969">
        <v>8.1916659999999997</v>
      </c>
      <c r="B1969">
        <v>0.1606030946120594</v>
      </c>
      <c r="C1969" s="203">
        <f t="shared" si="443"/>
        <v>6.6907249215407178E-4</v>
      </c>
      <c r="D1969" s="184">
        <f t="shared" si="444"/>
        <v>6.5636011480314444E-3</v>
      </c>
      <c r="T1969" s="182">
        <f t="shared" si="442"/>
        <v>0.10170101796893587</v>
      </c>
      <c r="U1969" s="19">
        <v>1.003711008822461</v>
      </c>
      <c r="V1969" s="105">
        <f t="shared" si="431"/>
        <v>4.1660000000014463E-3</v>
      </c>
      <c r="W1969" s="143">
        <f t="shared" si="432"/>
        <v>8.8754449677853557</v>
      </c>
      <c r="X1969" s="143">
        <f t="shared" si="433"/>
        <v>0.61929999999999996</v>
      </c>
      <c r="Y1969" s="143">
        <f t="shared" si="434"/>
        <v>0</v>
      </c>
      <c r="Z1969" s="143">
        <f t="shared" si="435"/>
        <v>16.69444892818769</v>
      </c>
      <c r="AA1969" s="143">
        <f t="shared" si="436"/>
        <v>0</v>
      </c>
      <c r="AB1969" s="143">
        <f t="shared" si="437"/>
        <v>0</v>
      </c>
      <c r="AC1969" s="143">
        <f t="shared" si="438"/>
        <v>0.42012664901191887</v>
      </c>
      <c r="AD1969" s="143">
        <f t="shared" si="439"/>
        <v>0</v>
      </c>
      <c r="AE1969" s="105">
        <f t="shared" si="440"/>
        <v>1.7335098808104359E-4</v>
      </c>
      <c r="AF1969" s="143">
        <f t="shared" si="441"/>
        <v>5.4638722099872437E-2</v>
      </c>
    </row>
    <row r="1970" spans="1:32" x14ac:dyDescent="0.25">
      <c r="A1970">
        <v>8.1958329999999986</v>
      </c>
      <c r="B1970">
        <v>0.21733163399770422</v>
      </c>
      <c r="C1970" s="203">
        <f t="shared" si="443"/>
        <v>7.874270070582387E-4</v>
      </c>
      <c r="D1970" s="184">
        <f t="shared" si="444"/>
        <v>7.7246589392413224E-3</v>
      </c>
      <c r="T1970" s="182">
        <f t="shared" si="442"/>
        <v>0.1020112189151999</v>
      </c>
      <c r="U1970" s="19">
        <v>1.0067724541347141</v>
      </c>
      <c r="V1970" s="105">
        <f t="shared" si="431"/>
        <v>4.1669999999989216E-3</v>
      </c>
      <c r="W1970" s="143">
        <f t="shared" si="432"/>
        <v>8.8754449677853557</v>
      </c>
      <c r="X1970" s="143">
        <f t="shared" si="433"/>
        <v>0.61929999999999996</v>
      </c>
      <c r="Y1970" s="143">
        <f t="shared" si="434"/>
        <v>0</v>
      </c>
      <c r="Z1970" s="143">
        <f t="shared" si="435"/>
        <v>16.69444892818769</v>
      </c>
      <c r="AA1970" s="143">
        <f t="shared" si="436"/>
        <v>0</v>
      </c>
      <c r="AB1970" s="143">
        <f t="shared" si="437"/>
        <v>0</v>
      </c>
      <c r="AC1970" s="143">
        <f t="shared" si="438"/>
        <v>0.42012664901191887</v>
      </c>
      <c r="AD1970" s="143">
        <f t="shared" si="439"/>
        <v>0</v>
      </c>
      <c r="AE1970" s="105">
        <f t="shared" si="440"/>
        <v>1.7335098808104359E-4</v>
      </c>
      <c r="AF1970" s="143">
        <f t="shared" si="441"/>
        <v>7.3713483019413245E-2</v>
      </c>
    </row>
    <row r="1971" spans="1:32" x14ac:dyDescent="0.25">
      <c r="A1971">
        <v>8.2000000000000011</v>
      </c>
      <c r="B1971">
        <v>0.1606030946120594</v>
      </c>
      <c r="C1971" s="203">
        <f t="shared" si="443"/>
        <v>7.8742700705891004E-4</v>
      </c>
      <c r="D1971" s="184">
        <f t="shared" si="444"/>
        <v>7.7246589392479074E-3</v>
      </c>
      <c r="T1971" s="182">
        <f t="shared" si="442"/>
        <v>0.10170101757874443</v>
      </c>
      <c r="U1971" s="19">
        <v>1.003711004971571</v>
      </c>
      <c r="V1971" s="105">
        <f t="shared" si="431"/>
        <v>4.1670000000024743E-3</v>
      </c>
      <c r="W1971" s="143">
        <f t="shared" si="432"/>
        <v>8.8754449677853557</v>
      </c>
      <c r="X1971" s="143">
        <f t="shared" si="433"/>
        <v>0.61929999999999996</v>
      </c>
      <c r="Y1971" s="143">
        <f t="shared" si="434"/>
        <v>0</v>
      </c>
      <c r="Z1971" s="143">
        <f t="shared" si="435"/>
        <v>16.69444892818769</v>
      </c>
      <c r="AA1971" s="143">
        <f t="shared" si="436"/>
        <v>0</v>
      </c>
      <c r="AB1971" s="143">
        <f t="shared" si="437"/>
        <v>0</v>
      </c>
      <c r="AC1971" s="143">
        <f t="shared" si="438"/>
        <v>0.42012664901191887</v>
      </c>
      <c r="AD1971" s="143">
        <f t="shared" si="439"/>
        <v>0</v>
      </c>
      <c r="AE1971" s="105">
        <f t="shared" si="440"/>
        <v>1.7335098808104359E-4</v>
      </c>
      <c r="AF1971" s="143">
        <f t="shared" si="441"/>
        <v>5.4638722309502209E-2</v>
      </c>
    </row>
    <row r="1972" spans="1:32" x14ac:dyDescent="0.25">
      <c r="A1972">
        <v>8.204165999999999</v>
      </c>
      <c r="B1972">
        <v>0.1606030946120594</v>
      </c>
      <c r="C1972" s="203">
        <f t="shared" si="443"/>
        <v>6.6907249215350116E-4</v>
      </c>
      <c r="D1972" s="184">
        <f t="shared" si="444"/>
        <v>6.5636011480258464E-3</v>
      </c>
      <c r="T1972" s="182">
        <f t="shared" si="442"/>
        <v>0.10170101757874443</v>
      </c>
      <c r="U1972" s="19">
        <v>1.003711004971571</v>
      </c>
      <c r="V1972" s="105">
        <f t="shared" si="431"/>
        <v>4.1659999999978936E-3</v>
      </c>
      <c r="W1972" s="143">
        <f t="shared" si="432"/>
        <v>8.8754449677853557</v>
      </c>
      <c r="X1972" s="143">
        <f t="shared" si="433"/>
        <v>0.61929999999999996</v>
      </c>
      <c r="Y1972" s="143">
        <f t="shared" si="434"/>
        <v>0</v>
      </c>
      <c r="Z1972" s="143">
        <f t="shared" si="435"/>
        <v>16.69444892818769</v>
      </c>
      <c r="AA1972" s="143">
        <f t="shared" si="436"/>
        <v>0</v>
      </c>
      <c r="AB1972" s="143">
        <f t="shared" si="437"/>
        <v>0</v>
      </c>
      <c r="AC1972" s="143">
        <f t="shared" si="438"/>
        <v>0.42012664901191887</v>
      </c>
      <c r="AD1972" s="143">
        <f t="shared" si="439"/>
        <v>0</v>
      </c>
      <c r="AE1972" s="105">
        <f t="shared" si="440"/>
        <v>1.7335098808104359E-4</v>
      </c>
      <c r="AF1972" s="143">
        <f t="shared" si="441"/>
        <v>5.4638722309502209E-2</v>
      </c>
    </row>
    <row r="1973" spans="1:32" x14ac:dyDescent="0.25">
      <c r="A1973">
        <v>8.2083329999999979</v>
      </c>
      <c r="B1973">
        <v>0.1606030946120594</v>
      </c>
      <c r="C1973" s="203">
        <f t="shared" si="443"/>
        <v>6.6923309524827832E-4</v>
      </c>
      <c r="D1973" s="184">
        <f t="shared" si="444"/>
        <v>6.5651766643856106E-3</v>
      </c>
      <c r="T1973" s="182">
        <f t="shared" si="442"/>
        <v>0.10170101757874443</v>
      </c>
      <c r="U1973" s="19">
        <v>1.003711004971571</v>
      </c>
      <c r="V1973" s="105">
        <f t="shared" si="431"/>
        <v>4.1669999999989216E-3</v>
      </c>
      <c r="W1973" s="143">
        <f t="shared" si="432"/>
        <v>8.8754449677853557</v>
      </c>
      <c r="X1973" s="143">
        <f t="shared" si="433"/>
        <v>0.61929999999999996</v>
      </c>
      <c r="Y1973" s="143">
        <f t="shared" si="434"/>
        <v>0</v>
      </c>
      <c r="Z1973" s="143">
        <f t="shared" si="435"/>
        <v>16.69444892818769</v>
      </c>
      <c r="AA1973" s="143">
        <f t="shared" si="436"/>
        <v>0</v>
      </c>
      <c r="AB1973" s="143">
        <f t="shared" si="437"/>
        <v>0</v>
      </c>
      <c r="AC1973" s="143">
        <f t="shared" si="438"/>
        <v>0.42012664901191887</v>
      </c>
      <c r="AD1973" s="143">
        <f t="shared" si="439"/>
        <v>0</v>
      </c>
      <c r="AE1973" s="105">
        <f t="shared" si="440"/>
        <v>1.7335098808104359E-4</v>
      </c>
      <c r="AF1973" s="143">
        <f t="shared" si="441"/>
        <v>5.4638722309502209E-2</v>
      </c>
    </row>
    <row r="1974" spans="1:32" x14ac:dyDescent="0.25">
      <c r="A1974">
        <v>8.2125000000000004</v>
      </c>
      <c r="B1974">
        <v>0.27406017338334904</v>
      </c>
      <c r="C1974" s="203">
        <f t="shared" si="443"/>
        <v>9.0562091886897125E-4</v>
      </c>
      <c r="D1974" s="184">
        <f t="shared" si="444"/>
        <v>8.884141214104609E-3</v>
      </c>
      <c r="T1974" s="182">
        <f t="shared" si="442"/>
        <v>0.10240955396550121</v>
      </c>
      <c r="U1974" s="19">
        <v>1.0107037154256227</v>
      </c>
      <c r="V1974" s="105">
        <f t="shared" si="431"/>
        <v>4.1670000000024743E-3</v>
      </c>
      <c r="W1974" s="143">
        <f t="shared" si="432"/>
        <v>8.8754449677853557</v>
      </c>
      <c r="X1974" s="143">
        <f t="shared" si="433"/>
        <v>0.61929999999999996</v>
      </c>
      <c r="Y1974" s="143">
        <f t="shared" si="434"/>
        <v>0</v>
      </c>
      <c r="Z1974" s="143">
        <f t="shared" si="435"/>
        <v>16.69444892818769</v>
      </c>
      <c r="AA1974" s="143">
        <f t="shared" si="436"/>
        <v>0</v>
      </c>
      <c r="AB1974" s="143">
        <f t="shared" si="437"/>
        <v>0</v>
      </c>
      <c r="AC1974" s="143">
        <f t="shared" si="438"/>
        <v>0.42012664901191887</v>
      </c>
      <c r="AD1974" s="143">
        <f t="shared" si="439"/>
        <v>0</v>
      </c>
      <c r="AE1974" s="105">
        <f t="shared" si="440"/>
        <v>1.7335098808104359E-4</v>
      </c>
      <c r="AF1974" s="143">
        <f t="shared" si="441"/>
        <v>9.2592834177424435E-2</v>
      </c>
    </row>
    <row r="1975" spans="1:32" x14ac:dyDescent="0.25">
      <c r="A1975">
        <v>8.2166659999999982</v>
      </c>
      <c r="B1975">
        <v>0.27406017338334904</v>
      </c>
      <c r="C1975" s="203">
        <f t="shared" si="443"/>
        <v>1.1417346823144549E-3</v>
      </c>
      <c r="D1975" s="184">
        <f t="shared" si="444"/>
        <v>1.1200417233504803E-2</v>
      </c>
      <c r="T1975" s="182">
        <f t="shared" si="442"/>
        <v>0.10240955396550121</v>
      </c>
      <c r="U1975" s="19">
        <v>1.0107037154256227</v>
      </c>
      <c r="V1975" s="105">
        <f t="shared" si="431"/>
        <v>4.1659999999978936E-3</v>
      </c>
      <c r="W1975" s="143">
        <f t="shared" si="432"/>
        <v>8.8754449677853557</v>
      </c>
      <c r="X1975" s="143">
        <f t="shared" si="433"/>
        <v>0.61929999999999996</v>
      </c>
      <c r="Y1975" s="143">
        <f t="shared" si="434"/>
        <v>0</v>
      </c>
      <c r="Z1975" s="143">
        <f t="shared" si="435"/>
        <v>16.69444892818769</v>
      </c>
      <c r="AA1975" s="143">
        <f t="shared" si="436"/>
        <v>0</v>
      </c>
      <c r="AB1975" s="143">
        <f t="shared" si="437"/>
        <v>0</v>
      </c>
      <c r="AC1975" s="143">
        <f t="shared" si="438"/>
        <v>0.42012664901191887</v>
      </c>
      <c r="AD1975" s="143">
        <f t="shared" si="439"/>
        <v>0</v>
      </c>
      <c r="AE1975" s="105">
        <f t="shared" si="440"/>
        <v>1.7335098808104359E-4</v>
      </c>
      <c r="AF1975" s="143">
        <f t="shared" si="441"/>
        <v>9.2592834177424435E-2</v>
      </c>
    </row>
    <row r="1976" spans="1:32" x14ac:dyDescent="0.25">
      <c r="A1976">
        <v>8.2208330000000007</v>
      </c>
      <c r="B1976">
        <v>0.27406017338334904</v>
      </c>
      <c r="C1976" s="203">
        <f t="shared" si="443"/>
        <v>1.1420087424890936E-3</v>
      </c>
      <c r="D1976" s="184">
        <f t="shared" si="444"/>
        <v>1.1203105763818009E-2</v>
      </c>
      <c r="T1976" s="182">
        <f t="shared" si="442"/>
        <v>0.10240955396550121</v>
      </c>
      <c r="U1976" s="19">
        <v>1.0107037154256227</v>
      </c>
      <c r="V1976" s="105">
        <f t="shared" si="431"/>
        <v>4.1670000000024743E-3</v>
      </c>
      <c r="W1976" s="143">
        <f t="shared" si="432"/>
        <v>8.8754449677853557</v>
      </c>
      <c r="X1976" s="143">
        <f t="shared" si="433"/>
        <v>0.61929999999999996</v>
      </c>
      <c r="Y1976" s="143">
        <f t="shared" si="434"/>
        <v>0</v>
      </c>
      <c r="Z1976" s="143">
        <f t="shared" si="435"/>
        <v>16.69444892818769</v>
      </c>
      <c r="AA1976" s="143">
        <f t="shared" si="436"/>
        <v>0</v>
      </c>
      <c r="AB1976" s="143">
        <f t="shared" si="437"/>
        <v>0</v>
      </c>
      <c r="AC1976" s="143">
        <f t="shared" si="438"/>
        <v>0.42012664901191887</v>
      </c>
      <c r="AD1976" s="143">
        <f t="shared" si="439"/>
        <v>0</v>
      </c>
      <c r="AE1976" s="105">
        <f t="shared" si="440"/>
        <v>1.7335098808104359E-4</v>
      </c>
      <c r="AF1976" s="143">
        <f t="shared" si="441"/>
        <v>9.2592834177424435E-2</v>
      </c>
    </row>
    <row r="1977" spans="1:32" x14ac:dyDescent="0.25">
      <c r="A1977">
        <v>8.2249999999999996</v>
      </c>
      <c r="B1977">
        <v>0.33078871276899385</v>
      </c>
      <c r="C1977" s="203">
        <f t="shared" si="443"/>
        <v>1.2602026542980803E-3</v>
      </c>
      <c r="D1977" s="184">
        <f t="shared" si="444"/>
        <v>1.2362588038664168E-2</v>
      </c>
      <c r="T1977" s="182">
        <f t="shared" si="442"/>
        <v>0.10289425002151943</v>
      </c>
      <c r="U1977" s="19">
        <v>1.0154872935753214</v>
      </c>
      <c r="V1977" s="105">
        <f t="shared" si="431"/>
        <v>4.1669999999989216E-3</v>
      </c>
      <c r="W1977" s="143">
        <f t="shared" si="432"/>
        <v>8.8754449677853557</v>
      </c>
      <c r="X1977" s="143">
        <f t="shared" si="433"/>
        <v>0.61929999999999996</v>
      </c>
      <c r="Y1977" s="143">
        <f t="shared" si="434"/>
        <v>0</v>
      </c>
      <c r="Z1977" s="143">
        <f t="shared" si="435"/>
        <v>16.69444892818769</v>
      </c>
      <c r="AA1977" s="143">
        <f t="shared" si="436"/>
        <v>0</v>
      </c>
      <c r="AB1977" s="143">
        <f t="shared" si="437"/>
        <v>0</v>
      </c>
      <c r="AC1977" s="143">
        <f t="shared" si="438"/>
        <v>0.42012664901191887</v>
      </c>
      <c r="AD1977" s="143">
        <f t="shared" si="439"/>
        <v>0</v>
      </c>
      <c r="AE1977" s="105">
        <f t="shared" si="440"/>
        <v>1.7335098808104359E-4</v>
      </c>
      <c r="AF1977" s="143">
        <f t="shared" si="441"/>
        <v>0.11123244925089994</v>
      </c>
    </row>
    <row r="1978" spans="1:32" x14ac:dyDescent="0.25">
      <c r="A1978">
        <v>8.2291659999999975</v>
      </c>
      <c r="B1978">
        <v>0.1606030946120594</v>
      </c>
      <c r="C1978" s="203">
        <f t="shared" si="443"/>
        <v>1.0235691347742163E-3</v>
      </c>
      <c r="D1978" s="184">
        <f t="shared" si="444"/>
        <v>1.0041213212135063E-2</v>
      </c>
      <c r="T1978" s="182">
        <f t="shared" si="442"/>
        <v>0.10170157761466775</v>
      </c>
      <c r="U1978" s="19">
        <v>1.0037165320964003</v>
      </c>
      <c r="V1978" s="105">
        <f t="shared" si="431"/>
        <v>4.1659999999978936E-3</v>
      </c>
      <c r="W1978" s="143">
        <f t="shared" si="432"/>
        <v>8.8754449677853557</v>
      </c>
      <c r="X1978" s="143">
        <f t="shared" si="433"/>
        <v>0.61929999999999996</v>
      </c>
      <c r="Y1978" s="143">
        <f t="shared" si="434"/>
        <v>0</v>
      </c>
      <c r="Z1978" s="143">
        <f t="shared" si="435"/>
        <v>16.69444892818769</v>
      </c>
      <c r="AA1978" s="143">
        <f t="shared" si="436"/>
        <v>0</v>
      </c>
      <c r="AB1978" s="143">
        <f t="shared" si="437"/>
        <v>0</v>
      </c>
      <c r="AC1978" s="143">
        <f t="shared" si="438"/>
        <v>0.42012664901191887</v>
      </c>
      <c r="AD1978" s="143">
        <f t="shared" si="439"/>
        <v>0</v>
      </c>
      <c r="AE1978" s="105">
        <f t="shared" si="440"/>
        <v>1.7335098808104359E-4</v>
      </c>
      <c r="AF1978" s="143">
        <f t="shared" si="441"/>
        <v>5.4638421432681855E-2</v>
      </c>
    </row>
    <row r="1979" spans="1:32" x14ac:dyDescent="0.25">
      <c r="A1979">
        <v>8.233333</v>
      </c>
      <c r="B1979">
        <v>0.33078871276899385</v>
      </c>
      <c r="C1979" s="203">
        <f t="shared" si="443"/>
        <v>1.0238148306790323E-3</v>
      </c>
      <c r="D1979" s="184">
        <f t="shared" si="444"/>
        <v>1.0043623488961307E-2</v>
      </c>
      <c r="T1979" s="182">
        <f t="shared" si="442"/>
        <v>0.10289422505864598</v>
      </c>
      <c r="U1979" s="19">
        <v>1.0154870472109152</v>
      </c>
      <c r="V1979" s="105">
        <f t="shared" si="431"/>
        <v>4.1670000000024743E-3</v>
      </c>
      <c r="W1979" s="143">
        <f t="shared" si="432"/>
        <v>8.8754449677853557</v>
      </c>
      <c r="X1979" s="143">
        <f t="shared" si="433"/>
        <v>0.61929999999999996</v>
      </c>
      <c r="Y1979" s="143">
        <f t="shared" si="434"/>
        <v>0</v>
      </c>
      <c r="Z1979" s="143">
        <f t="shared" si="435"/>
        <v>16.69444892818769</v>
      </c>
      <c r="AA1979" s="143">
        <f t="shared" si="436"/>
        <v>0</v>
      </c>
      <c r="AB1979" s="143">
        <f t="shared" si="437"/>
        <v>0</v>
      </c>
      <c r="AC1979" s="143">
        <f t="shared" si="438"/>
        <v>0.42012664901191887</v>
      </c>
      <c r="AD1979" s="143">
        <f t="shared" si="439"/>
        <v>0</v>
      </c>
      <c r="AE1979" s="105">
        <f t="shared" si="440"/>
        <v>1.7335098808104359E-4</v>
      </c>
      <c r="AF1979" s="143">
        <f t="shared" si="441"/>
        <v>0.11123247623668608</v>
      </c>
    </row>
    <row r="1980" spans="1:32" x14ac:dyDescent="0.25">
      <c r="A1980">
        <v>8.2374999999999989</v>
      </c>
      <c r="B1980">
        <v>0.27406017338334904</v>
      </c>
      <c r="C1980" s="203">
        <f t="shared" si="443"/>
        <v>1.2602026542980803E-3</v>
      </c>
      <c r="D1980" s="184">
        <f t="shared" si="444"/>
        <v>1.2362588038664168E-2</v>
      </c>
      <c r="T1980" s="182">
        <f t="shared" si="442"/>
        <v>0.10240939286535808</v>
      </c>
      <c r="U1980" s="19">
        <v>1.0107021254908273</v>
      </c>
      <c r="V1980" s="105">
        <f t="shared" si="431"/>
        <v>4.1669999999989216E-3</v>
      </c>
      <c r="W1980" s="143">
        <f t="shared" si="432"/>
        <v>8.8754449677853557</v>
      </c>
      <c r="X1980" s="143">
        <f t="shared" si="433"/>
        <v>0.61929999999999996</v>
      </c>
      <c r="Y1980" s="143">
        <f t="shared" si="434"/>
        <v>0</v>
      </c>
      <c r="Z1980" s="143">
        <f t="shared" si="435"/>
        <v>16.69444892818769</v>
      </c>
      <c r="AA1980" s="143">
        <f t="shared" si="436"/>
        <v>0</v>
      </c>
      <c r="AB1980" s="143">
        <f t="shared" si="437"/>
        <v>0</v>
      </c>
      <c r="AC1980" s="143">
        <f t="shared" si="438"/>
        <v>0.42012664901191887</v>
      </c>
      <c r="AD1980" s="143">
        <f t="shared" si="439"/>
        <v>0</v>
      </c>
      <c r="AE1980" s="105">
        <f t="shared" si="440"/>
        <v>1.7335098808104359E-4</v>
      </c>
      <c r="AF1980" s="143">
        <f t="shared" si="441"/>
        <v>9.2592979835146083E-2</v>
      </c>
    </row>
    <row r="1981" spans="1:32" x14ac:dyDescent="0.25">
      <c r="A1981">
        <v>8.2416660000000004</v>
      </c>
      <c r="B1981">
        <v>0.33078871276899385</v>
      </c>
      <c r="C1981" s="203">
        <f t="shared" si="443"/>
        <v>1.2599002298557677E-3</v>
      </c>
      <c r="D1981" s="184">
        <f t="shared" si="444"/>
        <v>1.2359621254885081E-2</v>
      </c>
      <c r="T1981" s="182">
        <f t="shared" si="442"/>
        <v>0.10289425001986408</v>
      </c>
      <c r="U1981" s="19">
        <v>1.0154872935589843</v>
      </c>
      <c r="V1981" s="105">
        <f t="shared" si="431"/>
        <v>4.1660000000014463E-3</v>
      </c>
      <c r="W1981" s="143">
        <f t="shared" si="432"/>
        <v>8.8754449677853557</v>
      </c>
      <c r="X1981" s="143">
        <f t="shared" si="433"/>
        <v>0.61929999999999996</v>
      </c>
      <c r="Y1981" s="143">
        <f t="shared" si="434"/>
        <v>0</v>
      </c>
      <c r="Z1981" s="143">
        <f t="shared" si="435"/>
        <v>16.69444892818769</v>
      </c>
      <c r="AA1981" s="143">
        <f t="shared" si="436"/>
        <v>0</v>
      </c>
      <c r="AB1981" s="143">
        <f t="shared" si="437"/>
        <v>0</v>
      </c>
      <c r="AC1981" s="143">
        <f t="shared" si="438"/>
        <v>0.42012664901191887</v>
      </c>
      <c r="AD1981" s="143">
        <f t="shared" si="439"/>
        <v>0</v>
      </c>
      <c r="AE1981" s="105">
        <f t="shared" si="440"/>
        <v>1.7335098808104359E-4</v>
      </c>
      <c r="AF1981" s="143">
        <f t="shared" si="441"/>
        <v>0.11123244925268942</v>
      </c>
    </row>
    <row r="1982" spans="1:32" x14ac:dyDescent="0.25">
      <c r="A1982">
        <v>8.2458329999999993</v>
      </c>
      <c r="B1982">
        <v>0.27406017338334904</v>
      </c>
      <c r="C1982" s="203">
        <f t="shared" si="443"/>
        <v>1.2602026542980803E-3</v>
      </c>
      <c r="D1982" s="184">
        <f t="shared" si="444"/>
        <v>1.2362588038664168E-2</v>
      </c>
      <c r="T1982" s="182">
        <f t="shared" si="442"/>
        <v>0.10240939287378285</v>
      </c>
      <c r="U1982" s="19">
        <v>1.0107021255739734</v>
      </c>
      <c r="V1982" s="105">
        <f t="shared" si="431"/>
        <v>4.1669999999989216E-3</v>
      </c>
      <c r="W1982" s="143">
        <f t="shared" si="432"/>
        <v>8.8754449677853557</v>
      </c>
      <c r="X1982" s="143">
        <f t="shared" si="433"/>
        <v>0.61929999999999996</v>
      </c>
      <c r="Y1982" s="143">
        <f t="shared" si="434"/>
        <v>0</v>
      </c>
      <c r="Z1982" s="143">
        <f t="shared" si="435"/>
        <v>16.69444892818769</v>
      </c>
      <c r="AA1982" s="143">
        <f t="shared" si="436"/>
        <v>0</v>
      </c>
      <c r="AB1982" s="143">
        <f t="shared" si="437"/>
        <v>0</v>
      </c>
      <c r="AC1982" s="143">
        <f t="shared" si="438"/>
        <v>0.42012664901191887</v>
      </c>
      <c r="AD1982" s="143">
        <f t="shared" si="439"/>
        <v>0</v>
      </c>
      <c r="AE1982" s="105">
        <f t="shared" si="440"/>
        <v>1.7335098808104359E-4</v>
      </c>
      <c r="AF1982" s="143">
        <f t="shared" si="441"/>
        <v>9.2592979827528857E-2</v>
      </c>
    </row>
    <row r="1983" spans="1:32" x14ac:dyDescent="0.25">
      <c r="A1983">
        <v>8.2499999999999982</v>
      </c>
      <c r="B1983">
        <v>0.44424579154028321</v>
      </c>
      <c r="C1983" s="203">
        <f t="shared" si="443"/>
        <v>1.4965904779180006E-3</v>
      </c>
      <c r="D1983" s="184">
        <f t="shared" si="444"/>
        <v>1.4681552588375587E-2</v>
      </c>
      <c r="T1983" s="182">
        <f t="shared" si="442"/>
        <v>0.10410782150937686</v>
      </c>
      <c r="U1983" s="19">
        <v>1.0274643129472179</v>
      </c>
      <c r="V1983" s="105">
        <f t="shared" si="431"/>
        <v>4.1669999999989216E-3</v>
      </c>
      <c r="W1983" s="143">
        <f t="shared" si="432"/>
        <v>8.8754449677853557</v>
      </c>
      <c r="X1983" s="143">
        <f t="shared" si="433"/>
        <v>0.61929999999999996</v>
      </c>
      <c r="Y1983" s="143">
        <f t="shared" si="434"/>
        <v>0</v>
      </c>
      <c r="Z1983" s="143">
        <f t="shared" si="435"/>
        <v>16.69444892818769</v>
      </c>
      <c r="AA1983" s="143">
        <f t="shared" si="436"/>
        <v>0</v>
      </c>
      <c r="AB1983" s="143">
        <f t="shared" si="437"/>
        <v>0</v>
      </c>
      <c r="AC1983" s="143">
        <f t="shared" si="438"/>
        <v>0.42012664901191887</v>
      </c>
      <c r="AD1983" s="143">
        <f t="shared" si="439"/>
        <v>0</v>
      </c>
      <c r="AE1983" s="105">
        <f t="shared" si="440"/>
        <v>1.7335098808104359E-4</v>
      </c>
      <c r="AF1983" s="143">
        <f t="shared" si="441"/>
        <v>0.14764266902632736</v>
      </c>
    </row>
    <row r="1984" spans="1:32" x14ac:dyDescent="0.25">
      <c r="A1984">
        <v>8.2541659999999997</v>
      </c>
      <c r="B1984">
        <v>0.27406017338334904</v>
      </c>
      <c r="C1984" s="203">
        <f t="shared" si="443"/>
        <v>1.4962313249364456E-3</v>
      </c>
      <c r="D1984" s="184">
        <f t="shared" si="444"/>
        <v>1.4678029297626531E-2</v>
      </c>
      <c r="T1984" s="182">
        <f t="shared" si="442"/>
        <v>0.10241028297476663</v>
      </c>
      <c r="U1984" s="19">
        <v>1.0107109101876794</v>
      </c>
      <c r="V1984" s="105">
        <f t="shared" si="431"/>
        <v>4.1660000000014463E-3</v>
      </c>
      <c r="W1984" s="143">
        <f t="shared" si="432"/>
        <v>8.8754449677853557</v>
      </c>
      <c r="X1984" s="143">
        <f t="shared" si="433"/>
        <v>0.61929999999999996</v>
      </c>
      <c r="Y1984" s="143">
        <f t="shared" si="434"/>
        <v>0</v>
      </c>
      <c r="Z1984" s="143">
        <f t="shared" si="435"/>
        <v>16.69444892818769</v>
      </c>
      <c r="AA1984" s="143">
        <f t="shared" si="436"/>
        <v>0</v>
      </c>
      <c r="AB1984" s="143">
        <f t="shared" si="437"/>
        <v>0</v>
      </c>
      <c r="AC1984" s="143">
        <f t="shared" si="438"/>
        <v>0.42012664901191887</v>
      </c>
      <c r="AD1984" s="143">
        <f t="shared" si="439"/>
        <v>0</v>
      </c>
      <c r="AE1984" s="105">
        <f t="shared" si="440"/>
        <v>1.7335098808104359E-4</v>
      </c>
      <c r="AF1984" s="143">
        <f t="shared" si="441"/>
        <v>9.2592175053827996E-2</v>
      </c>
    </row>
    <row r="1985" spans="1:32" x14ac:dyDescent="0.25">
      <c r="A1985">
        <v>8.2583329999999986</v>
      </c>
      <c r="B1985">
        <v>0.1606030946120594</v>
      </c>
      <c r="C1985" s="203">
        <f t="shared" si="443"/>
        <v>9.0562091886819908E-4</v>
      </c>
      <c r="D1985" s="184">
        <f t="shared" si="444"/>
        <v>8.8841412140970334E-3</v>
      </c>
      <c r="T1985" s="182">
        <f t="shared" si="442"/>
        <v>0.10170127768768769</v>
      </c>
      <c r="U1985" s="19">
        <v>1.0037135720472508</v>
      </c>
      <c r="V1985" s="105">
        <f t="shared" ref="V1985:V2048" si="445">+A1985-A1984</f>
        <v>4.1669999999989216E-3</v>
      </c>
      <c r="W1985" s="143">
        <f t="shared" ref="W1985:W2048" si="446">IF(AND(T1985&lt;=$O$55,T1985&gt;$M$55),$P$55,IF(AND(T1985&lt;=$O$56,T1985&gt;$M$56),$P$56,IF(AND(T1985&lt;=$O$57,T1985&gt;$M$57),$P$57,IF(AND(T1985&lt;=$O$58,T1985&gt;$M$58),$P$58,IF(AND(T1985&lt;=$O$59,T1985&gt;$M$59),$P$59,"a N/A")))))</f>
        <v>8.8754449677853557</v>
      </c>
      <c r="X1985" s="143">
        <f t="shared" ref="X1985:X2048" si="447">IF(AND(T1985&lt;=$O$55,T1985&gt;$M$55),$Q$55,IF(AND(T1985&lt;=$O$56,T1985&gt;$M$56),$Q$56,IF(AND(T1985&lt;=$O$57,T1985&gt;$M$57),$Q$57,IF(AND(T1985&lt;=$O$58,T1985&gt;$M$58),$Q$58,IF(AND(T1985&lt;=$O$59,T1985&gt;$M$59),$Q$59,"Valor no encontrado para Po")))))</f>
        <v>0.61929999999999996</v>
      </c>
      <c r="Y1985" s="143">
        <f t="shared" ref="Y1985:Y2048" si="448">IF(OR(Z1984&gt;=($V$1-$X$1)/2,Z1984&gt;=$Z$1/2),0,W1985*T1985^X1985*V1985)</f>
        <v>0</v>
      </c>
      <c r="Z1985" s="143">
        <f t="shared" ref="Z1985:Z2048" si="449">+Z1984+Y1985</f>
        <v>16.69444892818769</v>
      </c>
      <c r="AA1985" s="143">
        <f t="shared" ref="AA1985:AA2048" si="450">2*$AD$1*PI()*((Z1985+$X$1/2)*(2*Z1985-$Z$1)+(Z1985+$X$1/2)^2-($V$1/2)^2)*Y1985</f>
        <v>0</v>
      </c>
      <c r="AB1985" s="143">
        <f t="shared" ref="AB1985:AB2048" si="451">-AA1985*0.000000001*$AB$1</f>
        <v>0</v>
      </c>
      <c r="AC1985" s="143">
        <f t="shared" ref="AC1985:AC2048" si="452">+AC1984+AB1985</f>
        <v>0.42012664901191887</v>
      </c>
      <c r="AD1985" s="143">
        <f t="shared" ref="AD1985:AD2048" si="453">+AB1985/V1985</f>
        <v>0</v>
      </c>
      <c r="AE1985" s="105">
        <f t="shared" ref="AE1985:AE2048" si="454">+AE1984-AB1985</f>
        <v>1.7335098808104359E-4</v>
      </c>
      <c r="AF1985" s="143">
        <f t="shared" ref="AF1985:AF2048" si="455">B1985*9.81/(T1985*1000000*$AH$1)</f>
        <v>5.4638582566711912E-2</v>
      </c>
    </row>
    <row r="1986" spans="1:32" x14ac:dyDescent="0.25">
      <c r="A1986">
        <v>8.2625000000000011</v>
      </c>
      <c r="B1986">
        <v>0.33078871276899385</v>
      </c>
      <c r="C1986" s="203">
        <f t="shared" si="443"/>
        <v>1.0238148306790323E-3</v>
      </c>
      <c r="D1986" s="184">
        <f t="shared" si="444"/>
        <v>1.0043623488961307E-2</v>
      </c>
      <c r="T1986" s="182">
        <f t="shared" si="442"/>
        <v>0.10289422500880582</v>
      </c>
      <c r="U1986" s="19">
        <v>1.0154870467190311</v>
      </c>
      <c r="V1986" s="105">
        <f t="shared" si="445"/>
        <v>4.1670000000024743E-3</v>
      </c>
      <c r="W1986" s="143">
        <f t="shared" si="446"/>
        <v>8.8754449677853557</v>
      </c>
      <c r="X1986" s="143">
        <f t="shared" si="447"/>
        <v>0.61929999999999996</v>
      </c>
      <c r="Y1986" s="143">
        <f t="shared" si="448"/>
        <v>0</v>
      </c>
      <c r="Z1986" s="143">
        <f t="shared" si="449"/>
        <v>16.69444892818769</v>
      </c>
      <c r="AA1986" s="143">
        <f t="shared" si="450"/>
        <v>0</v>
      </c>
      <c r="AB1986" s="143">
        <f t="shared" si="451"/>
        <v>0</v>
      </c>
      <c r="AC1986" s="143">
        <f t="shared" si="452"/>
        <v>0.42012664901191887</v>
      </c>
      <c r="AD1986" s="143">
        <f t="shared" si="453"/>
        <v>0</v>
      </c>
      <c r="AE1986" s="105">
        <f t="shared" si="454"/>
        <v>1.7335098808104359E-4</v>
      </c>
      <c r="AF1986" s="143">
        <f t="shared" si="455"/>
        <v>0.11123247629056515</v>
      </c>
    </row>
    <row r="1987" spans="1:32" x14ac:dyDescent="0.25">
      <c r="A1987">
        <v>8.266665999999999</v>
      </c>
      <c r="B1987">
        <v>0.1606030946120594</v>
      </c>
      <c r="C1987" s="203">
        <f t="shared" si="443"/>
        <v>1.0235691347742163E-3</v>
      </c>
      <c r="D1987" s="184">
        <f t="shared" si="444"/>
        <v>1.0041213212135063E-2</v>
      </c>
      <c r="T1987" s="182">
        <f t="shared" si="442"/>
        <v>0.10170157743087581</v>
      </c>
      <c r="U1987" s="19">
        <v>1.0037165302825148</v>
      </c>
      <c r="V1987" s="105">
        <f t="shared" si="445"/>
        <v>4.1659999999978936E-3</v>
      </c>
      <c r="W1987" s="143">
        <f t="shared" si="446"/>
        <v>8.8754449677853557</v>
      </c>
      <c r="X1987" s="143">
        <f t="shared" si="447"/>
        <v>0.61929999999999996</v>
      </c>
      <c r="Y1987" s="143">
        <f t="shared" si="448"/>
        <v>0</v>
      </c>
      <c r="Z1987" s="143">
        <f t="shared" si="449"/>
        <v>16.69444892818769</v>
      </c>
      <c r="AA1987" s="143">
        <f t="shared" si="450"/>
        <v>0</v>
      </c>
      <c r="AB1987" s="143">
        <f t="shared" si="451"/>
        <v>0</v>
      </c>
      <c r="AC1987" s="143">
        <f t="shared" si="452"/>
        <v>0.42012664901191887</v>
      </c>
      <c r="AD1987" s="143">
        <f t="shared" si="453"/>
        <v>0</v>
      </c>
      <c r="AE1987" s="105">
        <f t="shared" si="454"/>
        <v>1.7335098808104359E-4</v>
      </c>
      <c r="AF1987" s="143">
        <f t="shared" si="455"/>
        <v>5.4638421531422718E-2</v>
      </c>
    </row>
    <row r="1988" spans="1:32" x14ac:dyDescent="0.25">
      <c r="A1988">
        <v>8.2708329999999979</v>
      </c>
      <c r="B1988">
        <v>0.27406017338334904</v>
      </c>
      <c r="C1988" s="203">
        <f t="shared" si="443"/>
        <v>9.0562091886819908E-4</v>
      </c>
      <c r="D1988" s="184">
        <f t="shared" si="444"/>
        <v>8.8841412140970334E-3</v>
      </c>
      <c r="T1988" s="182">
        <f t="shared" ref="T1988:T2051" si="456">+U1988/1000000*101325</f>
        <v>0.10240955409820535</v>
      </c>
      <c r="U1988" s="19">
        <v>1.0107037167353106</v>
      </c>
      <c r="V1988" s="105">
        <f t="shared" si="445"/>
        <v>4.1669999999989216E-3</v>
      </c>
      <c r="W1988" s="143">
        <f t="shared" si="446"/>
        <v>8.8754449677853557</v>
      </c>
      <c r="X1988" s="143">
        <f t="shared" si="447"/>
        <v>0.61929999999999996</v>
      </c>
      <c r="Y1988" s="143">
        <f t="shared" si="448"/>
        <v>0</v>
      </c>
      <c r="Z1988" s="143">
        <f t="shared" si="449"/>
        <v>16.69444892818769</v>
      </c>
      <c r="AA1988" s="143">
        <f t="shared" si="450"/>
        <v>0</v>
      </c>
      <c r="AB1988" s="143">
        <f t="shared" si="451"/>
        <v>0</v>
      </c>
      <c r="AC1988" s="143">
        <f t="shared" si="452"/>
        <v>0.42012664901191887</v>
      </c>
      <c r="AD1988" s="143">
        <f t="shared" si="453"/>
        <v>0</v>
      </c>
      <c r="AE1988" s="105">
        <f t="shared" si="454"/>
        <v>1.7335098808104359E-4</v>
      </c>
      <c r="AF1988" s="143">
        <f t="shared" si="455"/>
        <v>9.2592834057440981E-2</v>
      </c>
    </row>
    <row r="1989" spans="1:32" x14ac:dyDescent="0.25">
      <c r="A1989">
        <v>8.2750000000000004</v>
      </c>
      <c r="B1989">
        <v>0.27406017338334904</v>
      </c>
      <c r="C1989" s="203">
        <f t="shared" si="443"/>
        <v>1.1420087424890936E-3</v>
      </c>
      <c r="D1989" s="184">
        <f t="shared" si="444"/>
        <v>1.1203105763818009E-2</v>
      </c>
      <c r="T1989" s="182">
        <f t="shared" si="456"/>
        <v>0.10240955409820535</v>
      </c>
      <c r="U1989" s="19">
        <v>1.0107037167353106</v>
      </c>
      <c r="V1989" s="105">
        <f t="shared" si="445"/>
        <v>4.1670000000024743E-3</v>
      </c>
      <c r="W1989" s="143">
        <f t="shared" si="446"/>
        <v>8.8754449677853557</v>
      </c>
      <c r="X1989" s="143">
        <f t="shared" si="447"/>
        <v>0.61929999999999996</v>
      </c>
      <c r="Y1989" s="143">
        <f t="shared" si="448"/>
        <v>0</v>
      </c>
      <c r="Z1989" s="143">
        <f t="shared" si="449"/>
        <v>16.69444892818769</v>
      </c>
      <c r="AA1989" s="143">
        <f t="shared" si="450"/>
        <v>0</v>
      </c>
      <c r="AB1989" s="143">
        <f t="shared" si="451"/>
        <v>0</v>
      </c>
      <c r="AC1989" s="143">
        <f t="shared" si="452"/>
        <v>0.42012664901191887</v>
      </c>
      <c r="AD1989" s="143">
        <f t="shared" si="453"/>
        <v>0</v>
      </c>
      <c r="AE1989" s="105">
        <f t="shared" si="454"/>
        <v>1.7335098808104359E-4</v>
      </c>
      <c r="AF1989" s="143">
        <f t="shared" si="455"/>
        <v>9.2592834057440981E-2</v>
      </c>
    </row>
    <row r="1990" spans="1:32" x14ac:dyDescent="0.25">
      <c r="A1990">
        <v>8.2791659999999982</v>
      </c>
      <c r="B1990">
        <v>0.21733163399770422</v>
      </c>
      <c r="C1990" s="203">
        <f t="shared" si="443"/>
        <v>1.0235691347742163E-3</v>
      </c>
      <c r="D1990" s="184">
        <f t="shared" si="444"/>
        <v>1.0041213212135063E-2</v>
      </c>
      <c r="T1990" s="182">
        <f t="shared" si="456"/>
        <v>0.10201087297702399</v>
      </c>
      <c r="U1990" s="19">
        <v>1.0067690399903675</v>
      </c>
      <c r="V1990" s="105">
        <f t="shared" si="445"/>
        <v>4.1659999999978936E-3</v>
      </c>
      <c r="W1990" s="143">
        <f t="shared" si="446"/>
        <v>8.8754449677853557</v>
      </c>
      <c r="X1990" s="143">
        <f t="shared" si="447"/>
        <v>0.61929999999999996</v>
      </c>
      <c r="Y1990" s="143">
        <f t="shared" si="448"/>
        <v>0</v>
      </c>
      <c r="Z1990" s="143">
        <f t="shared" si="449"/>
        <v>16.69444892818769</v>
      </c>
      <c r="AA1990" s="143">
        <f t="shared" si="450"/>
        <v>0</v>
      </c>
      <c r="AB1990" s="143">
        <f t="shared" si="451"/>
        <v>0</v>
      </c>
      <c r="AC1990" s="143">
        <f t="shared" si="452"/>
        <v>0.42012664901191887</v>
      </c>
      <c r="AD1990" s="143">
        <f t="shared" si="453"/>
        <v>0</v>
      </c>
      <c r="AE1990" s="105">
        <f t="shared" si="454"/>
        <v>1.7335098808104359E-4</v>
      </c>
      <c r="AF1990" s="143">
        <f t="shared" si="455"/>
        <v>7.3713732995784514E-2</v>
      </c>
    </row>
    <row r="1991" spans="1:32" x14ac:dyDescent="0.25">
      <c r="A1991">
        <v>8.2833330000000007</v>
      </c>
      <c r="B1991">
        <v>0.1606030946120594</v>
      </c>
      <c r="C1991" s="203">
        <f t="shared" si="443"/>
        <v>7.8742700705891004E-4</v>
      </c>
      <c r="D1991" s="184">
        <f t="shared" si="444"/>
        <v>7.7246589392479074E-3</v>
      </c>
      <c r="T1991" s="182">
        <f t="shared" si="456"/>
        <v>0.10170101687191183</v>
      </c>
      <c r="U1991" s="19">
        <v>1.0037109979956755</v>
      </c>
      <c r="V1991" s="105">
        <f t="shared" si="445"/>
        <v>4.1670000000024743E-3</v>
      </c>
      <c r="W1991" s="143">
        <f t="shared" si="446"/>
        <v>8.8754449677853557</v>
      </c>
      <c r="X1991" s="143">
        <f t="shared" si="447"/>
        <v>0.61929999999999996</v>
      </c>
      <c r="Y1991" s="143">
        <f t="shared" si="448"/>
        <v>0</v>
      </c>
      <c r="Z1991" s="143">
        <f t="shared" si="449"/>
        <v>16.69444892818769</v>
      </c>
      <c r="AA1991" s="143">
        <f t="shared" si="450"/>
        <v>0</v>
      </c>
      <c r="AB1991" s="143">
        <f t="shared" si="451"/>
        <v>0</v>
      </c>
      <c r="AC1991" s="143">
        <f t="shared" si="452"/>
        <v>0.42012664901191887</v>
      </c>
      <c r="AD1991" s="143">
        <f t="shared" si="453"/>
        <v>0</v>
      </c>
      <c r="AE1991" s="105">
        <f t="shared" si="454"/>
        <v>1.7335098808104359E-4</v>
      </c>
      <c r="AF1991" s="143">
        <f t="shared" si="455"/>
        <v>5.4638722689246993E-2</v>
      </c>
    </row>
    <row r="1992" spans="1:32" x14ac:dyDescent="0.25">
      <c r="A1992">
        <v>8.2874999999999996</v>
      </c>
      <c r="B1992">
        <v>0.27406017338334904</v>
      </c>
      <c r="C1992" s="203">
        <f t="shared" si="443"/>
        <v>9.0562091886819908E-4</v>
      </c>
      <c r="D1992" s="184">
        <f t="shared" si="444"/>
        <v>8.8841412140970334E-3</v>
      </c>
      <c r="T1992" s="182">
        <f t="shared" si="456"/>
        <v>0.10240955396533365</v>
      </c>
      <c r="U1992" s="19">
        <v>1.0107037154239689</v>
      </c>
      <c r="V1992" s="105">
        <f t="shared" si="445"/>
        <v>4.1669999999989216E-3</v>
      </c>
      <c r="W1992" s="143">
        <f t="shared" si="446"/>
        <v>8.8754449677853557</v>
      </c>
      <c r="X1992" s="143">
        <f t="shared" si="447"/>
        <v>0.61929999999999996</v>
      </c>
      <c r="Y1992" s="143">
        <f t="shared" si="448"/>
        <v>0</v>
      </c>
      <c r="Z1992" s="143">
        <f t="shared" si="449"/>
        <v>16.69444892818769</v>
      </c>
      <c r="AA1992" s="143">
        <f t="shared" si="450"/>
        <v>0</v>
      </c>
      <c r="AB1992" s="143">
        <f t="shared" si="451"/>
        <v>0</v>
      </c>
      <c r="AC1992" s="143">
        <f t="shared" si="452"/>
        <v>0.42012664901191887</v>
      </c>
      <c r="AD1992" s="143">
        <f t="shared" si="453"/>
        <v>0</v>
      </c>
      <c r="AE1992" s="105">
        <f t="shared" si="454"/>
        <v>1.7335098808104359E-4</v>
      </c>
      <c r="AF1992" s="143">
        <f t="shared" si="455"/>
        <v>9.2592834177575953E-2</v>
      </c>
    </row>
    <row r="1993" spans="1:32" x14ac:dyDescent="0.25">
      <c r="A1993">
        <v>8.2916659999999975</v>
      </c>
      <c r="B1993">
        <v>0.21733163399770422</v>
      </c>
      <c r="C1993" s="203">
        <f t="shared" si="443"/>
        <v>1.0235691347742163E-3</v>
      </c>
      <c r="D1993" s="184">
        <f t="shared" si="444"/>
        <v>1.0041213212135063E-2</v>
      </c>
      <c r="T1993" s="182">
        <f t="shared" si="456"/>
        <v>0.10201087297705641</v>
      </c>
      <c r="U1993" s="19">
        <v>1.0067690399906875</v>
      </c>
      <c r="V1993" s="105">
        <f t="shared" si="445"/>
        <v>4.1659999999978936E-3</v>
      </c>
      <c r="W1993" s="143">
        <f t="shared" si="446"/>
        <v>8.8754449677853557</v>
      </c>
      <c r="X1993" s="143">
        <f t="shared" si="447"/>
        <v>0.61929999999999996</v>
      </c>
      <c r="Y1993" s="143">
        <f t="shared" si="448"/>
        <v>0</v>
      </c>
      <c r="Z1993" s="143">
        <f t="shared" si="449"/>
        <v>16.69444892818769</v>
      </c>
      <c r="AA1993" s="143">
        <f t="shared" si="450"/>
        <v>0</v>
      </c>
      <c r="AB1993" s="143">
        <f t="shared" si="451"/>
        <v>0</v>
      </c>
      <c r="AC1993" s="143">
        <f t="shared" si="452"/>
        <v>0.42012664901191887</v>
      </c>
      <c r="AD1993" s="143">
        <f t="shared" si="453"/>
        <v>0</v>
      </c>
      <c r="AE1993" s="105">
        <f t="shared" si="454"/>
        <v>1.7335098808104359E-4</v>
      </c>
      <c r="AF1993" s="143">
        <f t="shared" si="455"/>
        <v>7.3713732995761089E-2</v>
      </c>
    </row>
    <row r="1994" spans="1:32" x14ac:dyDescent="0.25">
      <c r="A1994">
        <v>8.295833</v>
      </c>
      <c r="B1994">
        <v>0.21733163399770422</v>
      </c>
      <c r="C1994" s="203">
        <f t="shared" si="443"/>
        <v>9.0562091886897125E-4</v>
      </c>
      <c r="D1994" s="184">
        <f t="shared" si="444"/>
        <v>8.884141214104609E-3</v>
      </c>
      <c r="T1994" s="182">
        <f t="shared" si="456"/>
        <v>0.10201087297705641</v>
      </c>
      <c r="U1994" s="19">
        <v>1.0067690399906875</v>
      </c>
      <c r="V1994" s="105">
        <f t="shared" si="445"/>
        <v>4.1670000000024743E-3</v>
      </c>
      <c r="W1994" s="143">
        <f t="shared" si="446"/>
        <v>8.8754449677853557</v>
      </c>
      <c r="X1994" s="143">
        <f t="shared" si="447"/>
        <v>0.61929999999999996</v>
      </c>
      <c r="Y1994" s="143">
        <f t="shared" si="448"/>
        <v>0</v>
      </c>
      <c r="Z1994" s="143">
        <f t="shared" si="449"/>
        <v>16.69444892818769</v>
      </c>
      <c r="AA1994" s="143">
        <f t="shared" si="450"/>
        <v>0</v>
      </c>
      <c r="AB1994" s="143">
        <f t="shared" si="451"/>
        <v>0</v>
      </c>
      <c r="AC1994" s="143">
        <f t="shared" si="452"/>
        <v>0.42012664901191887</v>
      </c>
      <c r="AD1994" s="143">
        <f t="shared" si="453"/>
        <v>0</v>
      </c>
      <c r="AE1994" s="105">
        <f t="shared" si="454"/>
        <v>1.7335098808104359E-4</v>
      </c>
      <c r="AF1994" s="143">
        <f t="shared" si="455"/>
        <v>7.3713732995761089E-2</v>
      </c>
    </row>
    <row r="1995" spans="1:32" x14ac:dyDescent="0.25">
      <c r="A1995">
        <v>8.2999999999999989</v>
      </c>
      <c r="B1995">
        <v>0.27406017338334904</v>
      </c>
      <c r="C1995" s="203">
        <f t="shared" si="443"/>
        <v>1.0238148306781596E-3</v>
      </c>
      <c r="D1995" s="184">
        <f t="shared" si="444"/>
        <v>1.0043623488952746E-2</v>
      </c>
      <c r="T1995" s="182">
        <f t="shared" si="456"/>
        <v>0.10240958402883148</v>
      </c>
      <c r="U1995" s="19">
        <v>1.0107040121276238</v>
      </c>
      <c r="V1995" s="105">
        <f t="shared" si="445"/>
        <v>4.1669999999989216E-3</v>
      </c>
      <c r="W1995" s="143">
        <f t="shared" si="446"/>
        <v>8.8754449677853557</v>
      </c>
      <c r="X1995" s="143">
        <f t="shared" si="447"/>
        <v>0.61929999999999996</v>
      </c>
      <c r="Y1995" s="143">
        <f t="shared" si="448"/>
        <v>0</v>
      </c>
      <c r="Z1995" s="143">
        <f t="shared" si="449"/>
        <v>16.69444892818769</v>
      </c>
      <c r="AA1995" s="143">
        <f t="shared" si="450"/>
        <v>0</v>
      </c>
      <c r="AB1995" s="143">
        <f t="shared" si="451"/>
        <v>0</v>
      </c>
      <c r="AC1995" s="143">
        <f t="shared" si="452"/>
        <v>0.42012664901191887</v>
      </c>
      <c r="AD1995" s="143">
        <f t="shared" si="453"/>
        <v>0</v>
      </c>
      <c r="AE1995" s="105">
        <f t="shared" si="454"/>
        <v>1.7335098808104359E-4</v>
      </c>
      <c r="AF1995" s="143">
        <f t="shared" si="455"/>
        <v>9.2592806995896657E-2</v>
      </c>
    </row>
    <row r="1996" spans="1:32" x14ac:dyDescent="0.25">
      <c r="A1996">
        <v>8.3041660000000004</v>
      </c>
      <c r="B1996">
        <v>0.27406017338334904</v>
      </c>
      <c r="C1996" s="203">
        <f t="shared" ref="C1996:C2059" si="457">+(B1995+B1996)/2*(A1996-A1995)</f>
        <v>1.1417346823154285E-3</v>
      </c>
      <c r="D1996" s="184">
        <f t="shared" ref="D1996:D2059" si="458">C1996*9.81</f>
        <v>1.1200417233514354E-2</v>
      </c>
      <c r="T1996" s="182">
        <f t="shared" si="456"/>
        <v>0.10240958402883148</v>
      </c>
      <c r="U1996" s="19">
        <v>1.0107040121276238</v>
      </c>
      <c r="V1996" s="105">
        <f t="shared" si="445"/>
        <v>4.1660000000014463E-3</v>
      </c>
      <c r="W1996" s="143">
        <f t="shared" si="446"/>
        <v>8.8754449677853557</v>
      </c>
      <c r="X1996" s="143">
        <f t="shared" si="447"/>
        <v>0.61929999999999996</v>
      </c>
      <c r="Y1996" s="143">
        <f t="shared" si="448"/>
        <v>0</v>
      </c>
      <c r="Z1996" s="143">
        <f t="shared" si="449"/>
        <v>16.69444892818769</v>
      </c>
      <c r="AA1996" s="143">
        <f t="shared" si="450"/>
        <v>0</v>
      </c>
      <c r="AB1996" s="143">
        <f t="shared" si="451"/>
        <v>0</v>
      </c>
      <c r="AC1996" s="143">
        <f t="shared" si="452"/>
        <v>0.42012664901191887</v>
      </c>
      <c r="AD1996" s="143">
        <f t="shared" si="453"/>
        <v>0</v>
      </c>
      <c r="AE1996" s="105">
        <f t="shared" si="454"/>
        <v>1.7335098808104359E-4</v>
      </c>
      <c r="AF1996" s="143">
        <f t="shared" si="455"/>
        <v>9.2592806995896657E-2</v>
      </c>
    </row>
    <row r="1997" spans="1:32" x14ac:dyDescent="0.25">
      <c r="A1997">
        <v>8.3083329999999993</v>
      </c>
      <c r="B1997">
        <v>0.10387455522641484</v>
      </c>
      <c r="C1997" s="203">
        <f t="shared" si="457"/>
        <v>7.8742700705823924E-4</v>
      </c>
      <c r="D1997" s="184">
        <f t="shared" si="458"/>
        <v>7.7246589392413276E-3</v>
      </c>
      <c r="T1997" s="182">
        <f t="shared" si="456"/>
        <v>0.10148290361533675</v>
      </c>
      <c r="U1997" s="19">
        <v>1.0015583875187442</v>
      </c>
      <c r="V1997" s="105">
        <f t="shared" si="445"/>
        <v>4.1669999999989216E-3</v>
      </c>
      <c r="W1997" s="143">
        <f t="shared" si="446"/>
        <v>8.8754449677853557</v>
      </c>
      <c r="X1997" s="143">
        <f t="shared" si="447"/>
        <v>0.61929999999999996</v>
      </c>
      <c r="Y1997" s="143">
        <f t="shared" si="448"/>
        <v>0</v>
      </c>
      <c r="Z1997" s="143">
        <f t="shared" si="449"/>
        <v>16.69444892818769</v>
      </c>
      <c r="AA1997" s="143">
        <f t="shared" si="450"/>
        <v>0</v>
      </c>
      <c r="AB1997" s="143">
        <f t="shared" si="451"/>
        <v>0</v>
      </c>
      <c r="AC1997" s="143">
        <f t="shared" si="452"/>
        <v>0.42012664901191887</v>
      </c>
      <c r="AD1997" s="143">
        <f t="shared" si="453"/>
        <v>0</v>
      </c>
      <c r="AE1997" s="105">
        <f t="shared" si="454"/>
        <v>1.7335098808104359E-4</v>
      </c>
      <c r="AF1997" s="143">
        <f t="shared" si="455"/>
        <v>3.5415079139687319E-2</v>
      </c>
    </row>
    <row r="1998" spans="1:32" x14ac:dyDescent="0.25">
      <c r="A1998">
        <v>8.3124999999999982</v>
      </c>
      <c r="B1998">
        <v>0.33078871276899385</v>
      </c>
      <c r="C1998" s="203">
        <f t="shared" si="457"/>
        <v>9.0562091886819962E-4</v>
      </c>
      <c r="D1998" s="184">
        <f t="shared" si="458"/>
        <v>8.8841412140970386E-3</v>
      </c>
      <c r="T1998" s="182">
        <f t="shared" si="456"/>
        <v>0.10289403328131932</v>
      </c>
      <c r="U1998" s="19">
        <v>1.0154851545158581</v>
      </c>
      <c r="V1998" s="105">
        <f t="shared" si="445"/>
        <v>4.1669999999989216E-3</v>
      </c>
      <c r="W1998" s="143">
        <f t="shared" si="446"/>
        <v>8.8754449677853557</v>
      </c>
      <c r="X1998" s="143">
        <f t="shared" si="447"/>
        <v>0.61929999999999996</v>
      </c>
      <c r="Y1998" s="143">
        <f t="shared" si="448"/>
        <v>0</v>
      </c>
      <c r="Z1998" s="143">
        <f t="shared" si="449"/>
        <v>16.69444892818769</v>
      </c>
      <c r="AA1998" s="143">
        <f t="shared" si="450"/>
        <v>0</v>
      </c>
      <c r="AB1998" s="143">
        <f t="shared" si="451"/>
        <v>0</v>
      </c>
      <c r="AC1998" s="143">
        <f t="shared" si="452"/>
        <v>0.42012664901191887</v>
      </c>
      <c r="AD1998" s="143">
        <f t="shared" si="453"/>
        <v>0</v>
      </c>
      <c r="AE1998" s="105">
        <f t="shared" si="454"/>
        <v>1.7335098808104359E-4</v>
      </c>
      <c r="AF1998" s="143">
        <f t="shared" si="455"/>
        <v>0.11123268355548048</v>
      </c>
    </row>
    <row r="1999" spans="1:32" x14ac:dyDescent="0.25">
      <c r="A1999">
        <v>8.3166659999999997</v>
      </c>
      <c r="B1999">
        <v>0.33078871276899385</v>
      </c>
      <c r="C1999" s="203">
        <f t="shared" si="457"/>
        <v>1.3780657773961068E-3</v>
      </c>
      <c r="D1999" s="184">
        <f t="shared" si="458"/>
        <v>1.3518825276255808E-2</v>
      </c>
      <c r="T1999" s="182">
        <f t="shared" si="456"/>
        <v>0.10289403328131932</v>
      </c>
      <c r="U1999" s="19">
        <v>1.0154851545158581</v>
      </c>
      <c r="V1999" s="105">
        <f t="shared" si="445"/>
        <v>4.1660000000014463E-3</v>
      </c>
      <c r="W1999" s="143">
        <f t="shared" si="446"/>
        <v>8.8754449677853557</v>
      </c>
      <c r="X1999" s="143">
        <f t="shared" si="447"/>
        <v>0.61929999999999996</v>
      </c>
      <c r="Y1999" s="143">
        <f t="shared" si="448"/>
        <v>0</v>
      </c>
      <c r="Z1999" s="143">
        <f t="shared" si="449"/>
        <v>16.69444892818769</v>
      </c>
      <c r="AA1999" s="143">
        <f t="shared" si="450"/>
        <v>0</v>
      </c>
      <c r="AB1999" s="143">
        <f t="shared" si="451"/>
        <v>0</v>
      </c>
      <c r="AC1999" s="143">
        <f t="shared" si="452"/>
        <v>0.42012664901191887</v>
      </c>
      <c r="AD1999" s="143">
        <f t="shared" si="453"/>
        <v>0</v>
      </c>
      <c r="AE1999" s="105">
        <f t="shared" si="454"/>
        <v>1.7335098808104359E-4</v>
      </c>
      <c r="AF1999" s="143">
        <f t="shared" si="455"/>
        <v>0.11123268355548048</v>
      </c>
    </row>
    <row r="2000" spans="1:32" x14ac:dyDescent="0.25">
      <c r="A2000">
        <v>8.3208329999999986</v>
      </c>
      <c r="B2000">
        <v>0.33078871276899385</v>
      </c>
      <c r="C2000" s="203">
        <f t="shared" si="457"/>
        <v>1.3783965661080407E-3</v>
      </c>
      <c r="D2000" s="184">
        <f t="shared" si="458"/>
        <v>1.3522070313519881E-2</v>
      </c>
      <c r="T2000" s="182">
        <f t="shared" si="456"/>
        <v>0.10289403328131932</v>
      </c>
      <c r="U2000" s="19">
        <v>1.0154851545158581</v>
      </c>
      <c r="V2000" s="105">
        <f t="shared" si="445"/>
        <v>4.1669999999989216E-3</v>
      </c>
      <c r="W2000" s="143">
        <f t="shared" si="446"/>
        <v>8.8754449677853557</v>
      </c>
      <c r="X2000" s="143">
        <f t="shared" si="447"/>
        <v>0.61929999999999996</v>
      </c>
      <c r="Y2000" s="143">
        <f t="shared" si="448"/>
        <v>0</v>
      </c>
      <c r="Z2000" s="143">
        <f t="shared" si="449"/>
        <v>16.69444892818769</v>
      </c>
      <c r="AA2000" s="143">
        <f t="shared" si="450"/>
        <v>0</v>
      </c>
      <c r="AB2000" s="143">
        <f t="shared" si="451"/>
        <v>0</v>
      </c>
      <c r="AC2000" s="143">
        <f t="shared" si="452"/>
        <v>0.42012664901191887</v>
      </c>
      <c r="AD2000" s="143">
        <f t="shared" si="453"/>
        <v>0</v>
      </c>
      <c r="AE2000" s="105">
        <f t="shared" si="454"/>
        <v>1.7335098808104359E-4</v>
      </c>
      <c r="AF2000" s="143">
        <f t="shared" si="455"/>
        <v>0.11123268355548048</v>
      </c>
    </row>
    <row r="2001" spans="1:32" x14ac:dyDescent="0.25">
      <c r="A2001">
        <v>8.3250000000000011</v>
      </c>
      <c r="B2001">
        <v>0.33078871276899385</v>
      </c>
      <c r="C2001" s="203">
        <f t="shared" si="457"/>
        <v>1.3783965661092158E-3</v>
      </c>
      <c r="D2001" s="184">
        <f t="shared" si="458"/>
        <v>1.3522070313531408E-2</v>
      </c>
      <c r="T2001" s="182">
        <f t="shared" si="456"/>
        <v>0.10289403328131932</v>
      </c>
      <c r="U2001" s="19">
        <v>1.0154851545158581</v>
      </c>
      <c r="V2001" s="105">
        <f t="shared" si="445"/>
        <v>4.1670000000024743E-3</v>
      </c>
      <c r="W2001" s="143">
        <f t="shared" si="446"/>
        <v>8.8754449677853557</v>
      </c>
      <c r="X2001" s="143">
        <f t="shared" si="447"/>
        <v>0.61929999999999996</v>
      </c>
      <c r="Y2001" s="143">
        <f t="shared" si="448"/>
        <v>0</v>
      </c>
      <c r="Z2001" s="143">
        <f t="shared" si="449"/>
        <v>16.69444892818769</v>
      </c>
      <c r="AA2001" s="143">
        <f t="shared" si="450"/>
        <v>0</v>
      </c>
      <c r="AB2001" s="143">
        <f t="shared" si="451"/>
        <v>0</v>
      </c>
      <c r="AC2001" s="143">
        <f t="shared" si="452"/>
        <v>0.42012664901191887</v>
      </c>
      <c r="AD2001" s="143">
        <f t="shared" si="453"/>
        <v>0</v>
      </c>
      <c r="AE2001" s="105">
        <f t="shared" si="454"/>
        <v>1.7335098808104359E-4</v>
      </c>
      <c r="AF2001" s="143">
        <f t="shared" si="455"/>
        <v>0.11123268355548048</v>
      </c>
    </row>
    <row r="2002" spans="1:32" x14ac:dyDescent="0.25">
      <c r="A2002">
        <v>8.329165999999999</v>
      </c>
      <c r="B2002">
        <v>0.1606030946120594</v>
      </c>
      <c r="C2002" s="203">
        <f t="shared" si="457"/>
        <v>1.0235691347742163E-3</v>
      </c>
      <c r="D2002" s="184">
        <f t="shared" si="458"/>
        <v>1.0041213212135063E-2</v>
      </c>
      <c r="T2002" s="182">
        <f t="shared" si="456"/>
        <v>0.10170157602399708</v>
      </c>
      <c r="U2002" s="19">
        <v>1.0037165163977013</v>
      </c>
      <c r="V2002" s="105">
        <f t="shared" si="445"/>
        <v>4.1659999999978936E-3</v>
      </c>
      <c r="W2002" s="143">
        <f t="shared" si="446"/>
        <v>8.8754449677853557</v>
      </c>
      <c r="X2002" s="143">
        <f t="shared" si="447"/>
        <v>0.61929999999999996</v>
      </c>
      <c r="Y2002" s="143">
        <f t="shared" si="448"/>
        <v>0</v>
      </c>
      <c r="Z2002" s="143">
        <f t="shared" si="449"/>
        <v>16.69444892818769</v>
      </c>
      <c r="AA2002" s="143">
        <f t="shared" si="450"/>
        <v>0</v>
      </c>
      <c r="AB2002" s="143">
        <f t="shared" si="451"/>
        <v>0</v>
      </c>
      <c r="AC2002" s="143">
        <f t="shared" si="452"/>
        <v>0.42012664901191887</v>
      </c>
      <c r="AD2002" s="143">
        <f t="shared" si="453"/>
        <v>0</v>
      </c>
      <c r="AE2002" s="105">
        <f t="shared" si="454"/>
        <v>1.7335098808104359E-4</v>
      </c>
      <c r="AF2002" s="143">
        <f t="shared" si="455"/>
        <v>5.4638422287257939E-2</v>
      </c>
    </row>
    <row r="2003" spans="1:32" x14ac:dyDescent="0.25">
      <c r="A2003">
        <v>8.3333329999999979</v>
      </c>
      <c r="B2003">
        <v>0.27406017338334904</v>
      </c>
      <c r="C2003" s="203">
        <f t="shared" si="457"/>
        <v>9.0562091886819908E-4</v>
      </c>
      <c r="D2003" s="184">
        <f t="shared" si="458"/>
        <v>8.8841412140970334E-3</v>
      </c>
      <c r="T2003" s="182">
        <f t="shared" si="456"/>
        <v>0.10240955409787192</v>
      </c>
      <c r="U2003" s="19">
        <v>1.0107037167320199</v>
      </c>
      <c r="V2003" s="105">
        <f t="shared" si="445"/>
        <v>4.1669999999989216E-3</v>
      </c>
      <c r="W2003" s="143">
        <f t="shared" si="446"/>
        <v>8.8754449677853557</v>
      </c>
      <c r="X2003" s="143">
        <f t="shared" si="447"/>
        <v>0.61929999999999996</v>
      </c>
      <c r="Y2003" s="143">
        <f t="shared" si="448"/>
        <v>0</v>
      </c>
      <c r="Z2003" s="143">
        <f t="shared" si="449"/>
        <v>16.69444892818769</v>
      </c>
      <c r="AA2003" s="143">
        <f t="shared" si="450"/>
        <v>0</v>
      </c>
      <c r="AB2003" s="143">
        <f t="shared" si="451"/>
        <v>0</v>
      </c>
      <c r="AC2003" s="143">
        <f t="shared" si="452"/>
        <v>0.42012664901191887</v>
      </c>
      <c r="AD2003" s="143">
        <f t="shared" si="453"/>
        <v>0</v>
      </c>
      <c r="AE2003" s="105">
        <f t="shared" si="454"/>
        <v>1.7335098808104359E-4</v>
      </c>
      <c r="AF2003" s="143">
        <f t="shared" si="455"/>
        <v>9.2592834057742449E-2</v>
      </c>
    </row>
    <row r="2004" spans="1:32" x14ac:dyDescent="0.25">
      <c r="A2004">
        <v>8.3375000000000004</v>
      </c>
      <c r="B2004">
        <v>0.21733163399770422</v>
      </c>
      <c r="C2004" s="203">
        <f t="shared" si="457"/>
        <v>1.0238148306790323E-3</v>
      </c>
      <c r="D2004" s="184">
        <f t="shared" si="458"/>
        <v>1.0043623488961307E-2</v>
      </c>
      <c r="T2004" s="182">
        <f t="shared" si="456"/>
        <v>0.10201087297702408</v>
      </c>
      <c r="U2004" s="19">
        <v>1.0067690399903684</v>
      </c>
      <c r="V2004" s="105">
        <f t="shared" si="445"/>
        <v>4.1670000000024743E-3</v>
      </c>
      <c r="W2004" s="143">
        <f t="shared" si="446"/>
        <v>8.8754449677853557</v>
      </c>
      <c r="X2004" s="143">
        <f t="shared" si="447"/>
        <v>0.61929999999999996</v>
      </c>
      <c r="Y2004" s="143">
        <f t="shared" si="448"/>
        <v>0</v>
      </c>
      <c r="Z2004" s="143">
        <f t="shared" si="449"/>
        <v>16.69444892818769</v>
      </c>
      <c r="AA2004" s="143">
        <f t="shared" si="450"/>
        <v>0</v>
      </c>
      <c r="AB2004" s="143">
        <f t="shared" si="451"/>
        <v>0</v>
      </c>
      <c r="AC2004" s="143">
        <f t="shared" si="452"/>
        <v>0.42012664901191887</v>
      </c>
      <c r="AD2004" s="143">
        <f t="shared" si="453"/>
        <v>0</v>
      </c>
      <c r="AE2004" s="105">
        <f t="shared" si="454"/>
        <v>1.7335098808104359E-4</v>
      </c>
      <c r="AF2004" s="143">
        <f t="shared" si="455"/>
        <v>7.3713732995784459E-2</v>
      </c>
    </row>
    <row r="2005" spans="1:32" x14ac:dyDescent="0.25">
      <c r="A2005">
        <v>8.3416659999999982</v>
      </c>
      <c r="B2005">
        <v>0.27406017338334904</v>
      </c>
      <c r="C2005" s="203">
        <f t="shared" si="457"/>
        <v>1.0235691347742163E-3</v>
      </c>
      <c r="D2005" s="184">
        <f t="shared" si="458"/>
        <v>1.0041213212135063E-2</v>
      </c>
      <c r="T2005" s="182">
        <f t="shared" si="456"/>
        <v>0.10240958402883146</v>
      </c>
      <c r="U2005" s="19">
        <v>1.0107040121276236</v>
      </c>
      <c r="V2005" s="105">
        <f t="shared" si="445"/>
        <v>4.1659999999978936E-3</v>
      </c>
      <c r="W2005" s="143">
        <f t="shared" si="446"/>
        <v>8.8754449677853557</v>
      </c>
      <c r="X2005" s="143">
        <f t="shared" si="447"/>
        <v>0.61929999999999996</v>
      </c>
      <c r="Y2005" s="143">
        <f t="shared" si="448"/>
        <v>0</v>
      </c>
      <c r="Z2005" s="143">
        <f t="shared" si="449"/>
        <v>16.69444892818769</v>
      </c>
      <c r="AA2005" s="143">
        <f t="shared" si="450"/>
        <v>0</v>
      </c>
      <c r="AB2005" s="143">
        <f t="shared" si="451"/>
        <v>0</v>
      </c>
      <c r="AC2005" s="143">
        <f t="shared" si="452"/>
        <v>0.42012664901191887</v>
      </c>
      <c r="AD2005" s="143">
        <f t="shared" si="453"/>
        <v>0</v>
      </c>
      <c r="AE2005" s="105">
        <f t="shared" si="454"/>
        <v>1.7335098808104359E-4</v>
      </c>
      <c r="AF2005" s="143">
        <f t="shared" si="455"/>
        <v>9.259280699589667E-2</v>
      </c>
    </row>
    <row r="2006" spans="1:32" x14ac:dyDescent="0.25">
      <c r="A2006">
        <v>8.3458330000000007</v>
      </c>
      <c r="B2006">
        <v>0.27406017338334904</v>
      </c>
      <c r="C2006" s="203">
        <f t="shared" si="457"/>
        <v>1.1420087424890936E-3</v>
      </c>
      <c r="D2006" s="184">
        <f t="shared" si="458"/>
        <v>1.1203105763818009E-2</v>
      </c>
      <c r="T2006" s="182">
        <f t="shared" si="456"/>
        <v>0.10240958402883146</v>
      </c>
      <c r="U2006" s="19">
        <v>1.0107040121276236</v>
      </c>
      <c r="V2006" s="105">
        <f t="shared" si="445"/>
        <v>4.1670000000024743E-3</v>
      </c>
      <c r="W2006" s="143">
        <f t="shared" si="446"/>
        <v>8.8754449677853557</v>
      </c>
      <c r="X2006" s="143">
        <f t="shared" si="447"/>
        <v>0.61929999999999996</v>
      </c>
      <c r="Y2006" s="143">
        <f t="shared" si="448"/>
        <v>0</v>
      </c>
      <c r="Z2006" s="143">
        <f t="shared" si="449"/>
        <v>16.69444892818769</v>
      </c>
      <c r="AA2006" s="143">
        <f t="shared" si="450"/>
        <v>0</v>
      </c>
      <c r="AB2006" s="143">
        <f t="shared" si="451"/>
        <v>0</v>
      </c>
      <c r="AC2006" s="143">
        <f t="shared" si="452"/>
        <v>0.42012664901191887</v>
      </c>
      <c r="AD2006" s="143">
        <f t="shared" si="453"/>
        <v>0</v>
      </c>
      <c r="AE2006" s="105">
        <f t="shared" si="454"/>
        <v>1.7335098808104359E-4</v>
      </c>
      <c r="AF2006" s="143">
        <f t="shared" si="455"/>
        <v>9.259280699589667E-2</v>
      </c>
    </row>
    <row r="2007" spans="1:32" x14ac:dyDescent="0.25">
      <c r="A2007">
        <v>8.35</v>
      </c>
      <c r="B2007">
        <v>0.27406017338334904</v>
      </c>
      <c r="C2007" s="203">
        <f t="shared" si="457"/>
        <v>1.1420087424881199E-3</v>
      </c>
      <c r="D2007" s="184">
        <f t="shared" si="458"/>
        <v>1.1203105763808457E-2</v>
      </c>
      <c r="T2007" s="182">
        <f t="shared" si="456"/>
        <v>0.10240958402883146</v>
      </c>
      <c r="U2007" s="19">
        <v>1.0107040121276236</v>
      </c>
      <c r="V2007" s="105">
        <f t="shared" si="445"/>
        <v>4.1669999999989216E-3</v>
      </c>
      <c r="W2007" s="143">
        <f t="shared" si="446"/>
        <v>8.8754449677853557</v>
      </c>
      <c r="X2007" s="143">
        <f t="shared" si="447"/>
        <v>0.61929999999999996</v>
      </c>
      <c r="Y2007" s="143">
        <f t="shared" si="448"/>
        <v>0</v>
      </c>
      <c r="Z2007" s="143">
        <f t="shared" si="449"/>
        <v>16.69444892818769</v>
      </c>
      <c r="AA2007" s="143">
        <f t="shared" si="450"/>
        <v>0</v>
      </c>
      <c r="AB2007" s="143">
        <f t="shared" si="451"/>
        <v>0</v>
      </c>
      <c r="AC2007" s="143">
        <f t="shared" si="452"/>
        <v>0.42012664901191887</v>
      </c>
      <c r="AD2007" s="143">
        <f t="shared" si="453"/>
        <v>0</v>
      </c>
      <c r="AE2007" s="105">
        <f t="shared" si="454"/>
        <v>1.7335098808104359E-4</v>
      </c>
      <c r="AF2007" s="143">
        <f t="shared" si="455"/>
        <v>9.259280699589667E-2</v>
      </c>
    </row>
    <row r="2008" spans="1:32" x14ac:dyDescent="0.25">
      <c r="A2008">
        <v>8.3541659999999975</v>
      </c>
      <c r="B2008">
        <v>0.1606030946120594</v>
      </c>
      <c r="C2008" s="203">
        <f t="shared" si="457"/>
        <v>9.0540358723397796E-4</v>
      </c>
      <c r="D2008" s="184">
        <f t="shared" si="458"/>
        <v>8.8820091907653234E-3</v>
      </c>
      <c r="T2008" s="182">
        <f t="shared" si="456"/>
        <v>0.101701279265646</v>
      </c>
      <c r="U2008" s="19">
        <v>1.0037135876204886</v>
      </c>
      <c r="V2008" s="105">
        <f t="shared" si="445"/>
        <v>4.1659999999978936E-3</v>
      </c>
      <c r="W2008" s="143">
        <f t="shared" si="446"/>
        <v>8.8754449677853557</v>
      </c>
      <c r="X2008" s="143">
        <f t="shared" si="447"/>
        <v>0.61929999999999996</v>
      </c>
      <c r="Y2008" s="143">
        <f t="shared" si="448"/>
        <v>0</v>
      </c>
      <c r="Z2008" s="143">
        <f t="shared" si="449"/>
        <v>16.69444892818769</v>
      </c>
      <c r="AA2008" s="143">
        <f t="shared" si="450"/>
        <v>0</v>
      </c>
      <c r="AB2008" s="143">
        <f t="shared" si="451"/>
        <v>0</v>
      </c>
      <c r="AC2008" s="143">
        <f t="shared" si="452"/>
        <v>0.42012664901191887</v>
      </c>
      <c r="AD2008" s="143">
        <f t="shared" si="453"/>
        <v>0</v>
      </c>
      <c r="AE2008" s="105">
        <f t="shared" si="454"/>
        <v>1.7335098808104359E-4</v>
      </c>
      <c r="AF2008" s="143">
        <f t="shared" si="455"/>
        <v>5.463858171896048E-2</v>
      </c>
    </row>
    <row r="2009" spans="1:32" x14ac:dyDescent="0.25">
      <c r="A2009">
        <v>8.358333</v>
      </c>
      <c r="B2009">
        <v>0.1606030946120594</v>
      </c>
      <c r="C2009" s="203">
        <f t="shared" si="457"/>
        <v>6.6923309524884894E-4</v>
      </c>
      <c r="D2009" s="184">
        <f t="shared" si="458"/>
        <v>6.5651766643912085E-3</v>
      </c>
      <c r="T2009" s="182">
        <f t="shared" si="456"/>
        <v>0.101701279265646</v>
      </c>
      <c r="U2009" s="19">
        <v>1.0037135876204886</v>
      </c>
      <c r="V2009" s="105">
        <f t="shared" si="445"/>
        <v>4.1670000000024743E-3</v>
      </c>
      <c r="W2009" s="143">
        <f t="shared" si="446"/>
        <v>8.8754449677853557</v>
      </c>
      <c r="X2009" s="143">
        <f t="shared" si="447"/>
        <v>0.61929999999999996</v>
      </c>
      <c r="Y2009" s="143">
        <f t="shared" si="448"/>
        <v>0</v>
      </c>
      <c r="Z2009" s="143">
        <f t="shared" si="449"/>
        <v>16.69444892818769</v>
      </c>
      <c r="AA2009" s="143">
        <f t="shared" si="450"/>
        <v>0</v>
      </c>
      <c r="AB2009" s="143">
        <f t="shared" si="451"/>
        <v>0</v>
      </c>
      <c r="AC2009" s="143">
        <f t="shared" si="452"/>
        <v>0.42012664901191887</v>
      </c>
      <c r="AD2009" s="143">
        <f t="shared" si="453"/>
        <v>0</v>
      </c>
      <c r="AE2009" s="105">
        <f t="shared" si="454"/>
        <v>1.7335098808104359E-4</v>
      </c>
      <c r="AF2009" s="143">
        <f t="shared" si="455"/>
        <v>5.463858171896048E-2</v>
      </c>
    </row>
    <row r="2010" spans="1:32" x14ac:dyDescent="0.25">
      <c r="A2010">
        <v>8.3624999999999989</v>
      </c>
      <c r="B2010">
        <v>0.27406017338334904</v>
      </c>
      <c r="C2010" s="203">
        <f t="shared" si="457"/>
        <v>9.0562091886819908E-4</v>
      </c>
      <c r="D2010" s="184">
        <f t="shared" si="458"/>
        <v>8.8841412140970334E-3</v>
      </c>
      <c r="T2010" s="182">
        <f t="shared" si="456"/>
        <v>0.10240955402753961</v>
      </c>
      <c r="U2010" s="19">
        <v>1.010703716037894</v>
      </c>
      <c r="V2010" s="105">
        <f t="shared" si="445"/>
        <v>4.1669999999989216E-3</v>
      </c>
      <c r="W2010" s="143">
        <f t="shared" si="446"/>
        <v>8.8754449677853557</v>
      </c>
      <c r="X2010" s="143">
        <f t="shared" si="447"/>
        <v>0.61929999999999996</v>
      </c>
      <c r="Y2010" s="143">
        <f t="shared" si="448"/>
        <v>0</v>
      </c>
      <c r="Z2010" s="143">
        <f t="shared" si="449"/>
        <v>16.69444892818769</v>
      </c>
      <c r="AA2010" s="143">
        <f t="shared" si="450"/>
        <v>0</v>
      </c>
      <c r="AB2010" s="143">
        <f t="shared" si="451"/>
        <v>0</v>
      </c>
      <c r="AC2010" s="143">
        <f t="shared" si="452"/>
        <v>0.42012664901191887</v>
      </c>
      <c r="AD2010" s="143">
        <f t="shared" si="453"/>
        <v>0</v>
      </c>
      <c r="AE2010" s="105">
        <f t="shared" si="454"/>
        <v>1.7335098808104359E-4</v>
      </c>
      <c r="AF2010" s="143">
        <f t="shared" si="455"/>
        <v>9.2592834121332887E-2</v>
      </c>
    </row>
    <row r="2011" spans="1:32" x14ac:dyDescent="0.25">
      <c r="A2011">
        <v>8.3666660000000004</v>
      </c>
      <c r="B2011">
        <v>0.27406017338334904</v>
      </c>
      <c r="C2011" s="203">
        <f t="shared" si="457"/>
        <v>1.1417346823154285E-3</v>
      </c>
      <c r="D2011" s="184">
        <f t="shared" si="458"/>
        <v>1.1200417233514354E-2</v>
      </c>
      <c r="T2011" s="182">
        <f t="shared" si="456"/>
        <v>0.10240955402753961</v>
      </c>
      <c r="U2011" s="19">
        <v>1.010703716037894</v>
      </c>
      <c r="V2011" s="105">
        <f t="shared" si="445"/>
        <v>4.1660000000014463E-3</v>
      </c>
      <c r="W2011" s="143">
        <f t="shared" si="446"/>
        <v>8.8754449677853557</v>
      </c>
      <c r="X2011" s="143">
        <f t="shared" si="447"/>
        <v>0.61929999999999996</v>
      </c>
      <c r="Y2011" s="143">
        <f t="shared" si="448"/>
        <v>0</v>
      </c>
      <c r="Z2011" s="143">
        <f t="shared" si="449"/>
        <v>16.69444892818769</v>
      </c>
      <c r="AA2011" s="143">
        <f t="shared" si="450"/>
        <v>0</v>
      </c>
      <c r="AB2011" s="143">
        <f t="shared" si="451"/>
        <v>0</v>
      </c>
      <c r="AC2011" s="143">
        <f t="shared" si="452"/>
        <v>0.42012664901191887</v>
      </c>
      <c r="AD2011" s="143">
        <f t="shared" si="453"/>
        <v>0</v>
      </c>
      <c r="AE2011" s="105">
        <f t="shared" si="454"/>
        <v>1.7335098808104359E-4</v>
      </c>
      <c r="AF2011" s="143">
        <f t="shared" si="455"/>
        <v>9.2592834121332887E-2</v>
      </c>
    </row>
    <row r="2012" spans="1:32" x14ac:dyDescent="0.25">
      <c r="A2012">
        <v>8.3708329999999993</v>
      </c>
      <c r="B2012">
        <v>0.33078871276899385</v>
      </c>
      <c r="C2012" s="203">
        <f t="shared" si="457"/>
        <v>1.2602026542980803E-3</v>
      </c>
      <c r="D2012" s="184">
        <f t="shared" si="458"/>
        <v>1.2362588038664168E-2</v>
      </c>
      <c r="T2012" s="182">
        <f t="shared" si="456"/>
        <v>0.10289425002152006</v>
      </c>
      <c r="U2012" s="19">
        <v>1.0154872935753274</v>
      </c>
      <c r="V2012" s="105">
        <f t="shared" si="445"/>
        <v>4.1669999999989216E-3</v>
      </c>
      <c r="W2012" s="143">
        <f t="shared" si="446"/>
        <v>8.8754449677853557</v>
      </c>
      <c r="X2012" s="143">
        <f t="shared" si="447"/>
        <v>0.61929999999999996</v>
      </c>
      <c r="Y2012" s="143">
        <f t="shared" si="448"/>
        <v>0</v>
      </c>
      <c r="Z2012" s="143">
        <f t="shared" si="449"/>
        <v>16.69444892818769</v>
      </c>
      <c r="AA2012" s="143">
        <f t="shared" si="450"/>
        <v>0</v>
      </c>
      <c r="AB2012" s="143">
        <f t="shared" si="451"/>
        <v>0</v>
      </c>
      <c r="AC2012" s="143">
        <f t="shared" si="452"/>
        <v>0.42012664901191887</v>
      </c>
      <c r="AD2012" s="143">
        <f t="shared" si="453"/>
        <v>0</v>
      </c>
      <c r="AE2012" s="105">
        <f t="shared" si="454"/>
        <v>1.7335098808104359E-4</v>
      </c>
      <c r="AF2012" s="143">
        <f t="shared" si="455"/>
        <v>0.11123244925089926</v>
      </c>
    </row>
    <row r="2013" spans="1:32" x14ac:dyDescent="0.25">
      <c r="A2013">
        <v>8.3749999999999982</v>
      </c>
      <c r="B2013">
        <v>0.27406017338334904</v>
      </c>
      <c r="C2013" s="203">
        <f t="shared" si="457"/>
        <v>1.2602026542980803E-3</v>
      </c>
      <c r="D2013" s="184">
        <f t="shared" si="458"/>
        <v>1.2362588038664168E-2</v>
      </c>
      <c r="T2013" s="182">
        <f t="shared" si="456"/>
        <v>0.10240939287378345</v>
      </c>
      <c r="U2013" s="19">
        <v>1.0107021255739792</v>
      </c>
      <c r="V2013" s="105">
        <f t="shared" si="445"/>
        <v>4.1669999999989216E-3</v>
      </c>
      <c r="W2013" s="143">
        <f t="shared" si="446"/>
        <v>8.8754449677853557</v>
      </c>
      <c r="X2013" s="143">
        <f t="shared" si="447"/>
        <v>0.61929999999999996</v>
      </c>
      <c r="Y2013" s="143">
        <f t="shared" si="448"/>
        <v>0</v>
      </c>
      <c r="Z2013" s="143">
        <f t="shared" si="449"/>
        <v>16.69444892818769</v>
      </c>
      <c r="AA2013" s="143">
        <f t="shared" si="450"/>
        <v>0</v>
      </c>
      <c r="AB2013" s="143">
        <f t="shared" si="451"/>
        <v>0</v>
      </c>
      <c r="AC2013" s="143">
        <f t="shared" si="452"/>
        <v>0.42012664901191887</v>
      </c>
      <c r="AD2013" s="143">
        <f t="shared" si="453"/>
        <v>0</v>
      </c>
      <c r="AE2013" s="105">
        <f t="shared" si="454"/>
        <v>1.7335098808104359E-4</v>
      </c>
      <c r="AF2013" s="143">
        <f t="shared" si="455"/>
        <v>9.2592979827528329E-2</v>
      </c>
    </row>
    <row r="2014" spans="1:32" x14ac:dyDescent="0.25">
      <c r="A2014">
        <v>8.3791659999999997</v>
      </c>
      <c r="B2014">
        <v>0.1606030946120594</v>
      </c>
      <c r="C2014" s="203">
        <f t="shared" si="457"/>
        <v>9.0540358723475013E-4</v>
      </c>
      <c r="D2014" s="184">
        <f t="shared" si="458"/>
        <v>8.882009190772899E-3</v>
      </c>
      <c r="T2014" s="182">
        <f t="shared" si="456"/>
        <v>0.10170127970207231</v>
      </c>
      <c r="U2014" s="19">
        <v>1.0037135919276814</v>
      </c>
      <c r="V2014" s="105">
        <f t="shared" si="445"/>
        <v>4.1660000000014463E-3</v>
      </c>
      <c r="W2014" s="143">
        <f t="shared" si="446"/>
        <v>8.8754449677853557</v>
      </c>
      <c r="X2014" s="143">
        <f t="shared" si="447"/>
        <v>0.61929999999999996</v>
      </c>
      <c r="Y2014" s="143">
        <f t="shared" si="448"/>
        <v>0</v>
      </c>
      <c r="Z2014" s="143">
        <f t="shared" si="449"/>
        <v>16.69444892818769</v>
      </c>
      <c r="AA2014" s="143">
        <f t="shared" si="450"/>
        <v>0</v>
      </c>
      <c r="AB2014" s="143">
        <f t="shared" si="451"/>
        <v>0</v>
      </c>
      <c r="AC2014" s="143">
        <f t="shared" si="452"/>
        <v>0.42012664901191887</v>
      </c>
      <c r="AD2014" s="143">
        <f t="shared" si="453"/>
        <v>0</v>
      </c>
      <c r="AE2014" s="105">
        <f t="shared" si="454"/>
        <v>1.7335098808104359E-4</v>
      </c>
      <c r="AF2014" s="143">
        <f t="shared" si="455"/>
        <v>5.4638581484492285E-2</v>
      </c>
    </row>
    <row r="2015" spans="1:32" x14ac:dyDescent="0.25">
      <c r="A2015">
        <v>8.3833329999999986</v>
      </c>
      <c r="B2015">
        <v>0.10387455522641484</v>
      </c>
      <c r="C2015" s="203">
        <f t="shared" si="457"/>
        <v>5.5103918343831838E-4</v>
      </c>
      <c r="D2015" s="184">
        <f t="shared" si="458"/>
        <v>5.4056943895299039E-3</v>
      </c>
      <c r="T2015" s="182">
        <f t="shared" si="456"/>
        <v>0.10148284266139775</v>
      </c>
      <c r="U2015" s="19">
        <v>1.0015577859501381</v>
      </c>
      <c r="V2015" s="105">
        <f t="shared" si="445"/>
        <v>4.1669999999989216E-3</v>
      </c>
      <c r="W2015" s="143">
        <f t="shared" si="446"/>
        <v>8.8754449677853557</v>
      </c>
      <c r="X2015" s="143">
        <f t="shared" si="447"/>
        <v>0.61929999999999996</v>
      </c>
      <c r="Y2015" s="143">
        <f t="shared" si="448"/>
        <v>0</v>
      </c>
      <c r="Z2015" s="143">
        <f t="shared" si="449"/>
        <v>16.69444892818769</v>
      </c>
      <c r="AA2015" s="143">
        <f t="shared" si="450"/>
        <v>0</v>
      </c>
      <c r="AB2015" s="143">
        <f t="shared" si="451"/>
        <v>0</v>
      </c>
      <c r="AC2015" s="143">
        <f t="shared" si="452"/>
        <v>0.42012664901191887</v>
      </c>
      <c r="AD2015" s="143">
        <f t="shared" si="453"/>
        <v>0</v>
      </c>
      <c r="AE2015" s="105">
        <f t="shared" si="454"/>
        <v>1.7335098808104359E-4</v>
      </c>
      <c r="AF2015" s="143">
        <f t="shared" si="455"/>
        <v>3.5415100411150723E-2</v>
      </c>
    </row>
    <row r="2016" spans="1:32" x14ac:dyDescent="0.25">
      <c r="A2016">
        <v>8.3875000000000011</v>
      </c>
      <c r="B2016">
        <v>0.1606030946120594</v>
      </c>
      <c r="C2016" s="203">
        <f t="shared" si="457"/>
        <v>5.5103918343878827E-4</v>
      </c>
      <c r="D2016" s="184">
        <f t="shared" si="458"/>
        <v>5.4056943895345131E-3</v>
      </c>
      <c r="T2016" s="182">
        <f t="shared" si="456"/>
        <v>0.1017012294564172</v>
      </c>
      <c r="U2016" s="19">
        <v>1.0037130960416205</v>
      </c>
      <c r="V2016" s="105">
        <f t="shared" si="445"/>
        <v>4.1670000000024743E-3</v>
      </c>
      <c r="W2016" s="143">
        <f t="shared" si="446"/>
        <v>8.8754449677853557</v>
      </c>
      <c r="X2016" s="143">
        <f t="shared" si="447"/>
        <v>0.61929999999999996</v>
      </c>
      <c r="Y2016" s="143">
        <f t="shared" si="448"/>
        <v>0</v>
      </c>
      <c r="Z2016" s="143">
        <f t="shared" si="449"/>
        <v>16.69444892818769</v>
      </c>
      <c r="AA2016" s="143">
        <f t="shared" si="450"/>
        <v>0</v>
      </c>
      <c r="AB2016" s="143">
        <f t="shared" si="451"/>
        <v>0</v>
      </c>
      <c r="AC2016" s="143">
        <f t="shared" si="452"/>
        <v>0.42012664901191887</v>
      </c>
      <c r="AD2016" s="143">
        <f t="shared" si="453"/>
        <v>0</v>
      </c>
      <c r="AE2016" s="105">
        <f t="shared" si="454"/>
        <v>1.7335098808104359E-4</v>
      </c>
      <c r="AF2016" s="143">
        <f t="shared" si="455"/>
        <v>5.4638608478770882E-2</v>
      </c>
    </row>
    <row r="2017" spans="1:32" x14ac:dyDescent="0.25">
      <c r="A2017">
        <v>8.391665999999999</v>
      </c>
      <c r="B2017">
        <v>0.21733163399770422</v>
      </c>
      <c r="C2017" s="203">
        <f t="shared" si="457"/>
        <v>7.8723803969373961E-4</v>
      </c>
      <c r="D2017" s="184">
        <f t="shared" si="458"/>
        <v>7.7228051693955862E-3</v>
      </c>
      <c r="T2017" s="182">
        <f t="shared" si="456"/>
        <v>0.10201121861035881</v>
      </c>
      <c r="U2017" s="19">
        <v>1.0067724511261664</v>
      </c>
      <c r="V2017" s="105">
        <f t="shared" si="445"/>
        <v>4.1659999999978936E-3</v>
      </c>
      <c r="W2017" s="143">
        <f t="shared" si="446"/>
        <v>8.8754449677853557</v>
      </c>
      <c r="X2017" s="143">
        <f t="shared" si="447"/>
        <v>0.61929999999999996</v>
      </c>
      <c r="Y2017" s="143">
        <f t="shared" si="448"/>
        <v>0</v>
      </c>
      <c r="Z2017" s="143">
        <f t="shared" si="449"/>
        <v>16.69444892818769</v>
      </c>
      <c r="AA2017" s="143">
        <f t="shared" si="450"/>
        <v>0</v>
      </c>
      <c r="AB2017" s="143">
        <f t="shared" si="451"/>
        <v>0</v>
      </c>
      <c r="AC2017" s="143">
        <f t="shared" si="452"/>
        <v>0.42012664901191887</v>
      </c>
      <c r="AD2017" s="143">
        <f t="shared" si="453"/>
        <v>0</v>
      </c>
      <c r="AE2017" s="105">
        <f t="shared" si="454"/>
        <v>1.7335098808104359E-4</v>
      </c>
      <c r="AF2017" s="143">
        <f t="shared" si="455"/>
        <v>7.3713483239691957E-2</v>
      </c>
    </row>
    <row r="2018" spans="1:32" x14ac:dyDescent="0.25">
      <c r="A2018">
        <v>8.3958329999999979</v>
      </c>
      <c r="B2018">
        <v>0.27406017338334904</v>
      </c>
      <c r="C2018" s="203">
        <f t="shared" si="457"/>
        <v>1.0238148306781596E-3</v>
      </c>
      <c r="D2018" s="184">
        <f t="shared" si="458"/>
        <v>1.0043623488952746E-2</v>
      </c>
      <c r="T2018" s="182">
        <f t="shared" si="456"/>
        <v>0.1024095839942948</v>
      </c>
      <c r="U2018" s="19">
        <v>1.0107040117867734</v>
      </c>
      <c r="V2018" s="105">
        <f t="shared" si="445"/>
        <v>4.1669999999989216E-3</v>
      </c>
      <c r="W2018" s="143">
        <f t="shared" si="446"/>
        <v>8.8754449677853557</v>
      </c>
      <c r="X2018" s="143">
        <f t="shared" si="447"/>
        <v>0.61929999999999996</v>
      </c>
      <c r="Y2018" s="143">
        <f t="shared" si="448"/>
        <v>0</v>
      </c>
      <c r="Z2018" s="143">
        <f t="shared" si="449"/>
        <v>16.69444892818769</v>
      </c>
      <c r="AA2018" s="143">
        <f t="shared" si="450"/>
        <v>0</v>
      </c>
      <c r="AB2018" s="143">
        <f t="shared" si="451"/>
        <v>0</v>
      </c>
      <c r="AC2018" s="143">
        <f t="shared" si="452"/>
        <v>0.42012664901191887</v>
      </c>
      <c r="AD2018" s="143">
        <f t="shared" si="453"/>
        <v>0</v>
      </c>
      <c r="AE2018" s="105">
        <f t="shared" si="454"/>
        <v>1.7335098808104359E-4</v>
      </c>
      <c r="AF2018" s="143">
        <f t="shared" si="455"/>
        <v>9.2592807027122734E-2</v>
      </c>
    </row>
    <row r="2019" spans="1:32" x14ac:dyDescent="0.25">
      <c r="A2019">
        <v>8.4</v>
      </c>
      <c r="B2019">
        <v>0.21733163399770422</v>
      </c>
      <c r="C2019" s="203">
        <f t="shared" si="457"/>
        <v>1.0238148306790323E-3</v>
      </c>
      <c r="D2019" s="184">
        <f t="shared" si="458"/>
        <v>1.0043623488961307E-2</v>
      </c>
      <c r="T2019" s="182">
        <f t="shared" si="456"/>
        <v>0.10201087296974461</v>
      </c>
      <c r="U2019" s="19">
        <v>1.0067690399185256</v>
      </c>
      <c r="V2019" s="105">
        <f t="shared" si="445"/>
        <v>4.1670000000024743E-3</v>
      </c>
      <c r="W2019" s="143">
        <f t="shared" si="446"/>
        <v>8.8754449677853557</v>
      </c>
      <c r="X2019" s="143">
        <f t="shared" si="447"/>
        <v>0.61929999999999996</v>
      </c>
      <c r="Y2019" s="143">
        <f t="shared" si="448"/>
        <v>0</v>
      </c>
      <c r="Z2019" s="143">
        <f t="shared" si="449"/>
        <v>16.69444892818769</v>
      </c>
      <c r="AA2019" s="143">
        <f t="shared" si="450"/>
        <v>0</v>
      </c>
      <c r="AB2019" s="143">
        <f t="shared" si="451"/>
        <v>0</v>
      </c>
      <c r="AC2019" s="143">
        <f t="shared" si="452"/>
        <v>0.42012664901191887</v>
      </c>
      <c r="AD2019" s="143">
        <f t="shared" si="453"/>
        <v>0</v>
      </c>
      <c r="AE2019" s="105">
        <f t="shared" si="454"/>
        <v>1.7335098808104359E-4</v>
      </c>
      <c r="AF2019" s="143">
        <f t="shared" si="455"/>
        <v>7.371373300104464E-2</v>
      </c>
    </row>
    <row r="2020" spans="1:32" x14ac:dyDescent="0.25">
      <c r="A2020">
        <v>8.4041659999999982</v>
      </c>
      <c r="B2020">
        <v>0.27406017338334904</v>
      </c>
      <c r="C2020" s="203">
        <f t="shared" si="457"/>
        <v>1.0235691347742163E-3</v>
      </c>
      <c r="D2020" s="184">
        <f t="shared" si="458"/>
        <v>1.0041213212135063E-2</v>
      </c>
      <c r="T2020" s="182">
        <f t="shared" si="456"/>
        <v>0.10240958402883221</v>
      </c>
      <c r="U2020" s="19">
        <v>1.0107040121276309</v>
      </c>
      <c r="V2020" s="105">
        <f t="shared" si="445"/>
        <v>4.1659999999978936E-3</v>
      </c>
      <c r="W2020" s="143">
        <f t="shared" si="446"/>
        <v>8.8754449677853557</v>
      </c>
      <c r="X2020" s="143">
        <f t="shared" si="447"/>
        <v>0.61929999999999996</v>
      </c>
      <c r="Y2020" s="143">
        <f t="shared" si="448"/>
        <v>0</v>
      </c>
      <c r="Z2020" s="143">
        <f t="shared" si="449"/>
        <v>16.69444892818769</v>
      </c>
      <c r="AA2020" s="143">
        <f t="shared" si="450"/>
        <v>0</v>
      </c>
      <c r="AB2020" s="143">
        <f t="shared" si="451"/>
        <v>0</v>
      </c>
      <c r="AC2020" s="143">
        <f t="shared" si="452"/>
        <v>0.42012664901191887</v>
      </c>
      <c r="AD2020" s="143">
        <f t="shared" si="453"/>
        <v>0</v>
      </c>
      <c r="AE2020" s="105">
        <f t="shared" si="454"/>
        <v>1.7335098808104359E-4</v>
      </c>
      <c r="AF2020" s="143">
        <f t="shared" si="455"/>
        <v>9.259280699589599E-2</v>
      </c>
    </row>
    <row r="2021" spans="1:32" x14ac:dyDescent="0.25">
      <c r="A2021">
        <v>8.4083330000000007</v>
      </c>
      <c r="B2021">
        <v>0.1606030946120594</v>
      </c>
      <c r="C2021" s="203">
        <f t="shared" si="457"/>
        <v>9.0562091886897125E-4</v>
      </c>
      <c r="D2021" s="184">
        <f t="shared" si="458"/>
        <v>8.884141214104609E-3</v>
      </c>
      <c r="T2021" s="182">
        <f t="shared" si="456"/>
        <v>0.10170127926564602</v>
      </c>
      <c r="U2021" s="19">
        <v>1.0037135876204888</v>
      </c>
      <c r="V2021" s="105">
        <f t="shared" si="445"/>
        <v>4.1670000000024743E-3</v>
      </c>
      <c r="W2021" s="143">
        <f t="shared" si="446"/>
        <v>8.8754449677853557</v>
      </c>
      <c r="X2021" s="143">
        <f t="shared" si="447"/>
        <v>0.61929999999999996</v>
      </c>
      <c r="Y2021" s="143">
        <f t="shared" si="448"/>
        <v>0</v>
      </c>
      <c r="Z2021" s="143">
        <f t="shared" si="449"/>
        <v>16.69444892818769</v>
      </c>
      <c r="AA2021" s="143">
        <f t="shared" si="450"/>
        <v>0</v>
      </c>
      <c r="AB2021" s="143">
        <f t="shared" si="451"/>
        <v>0</v>
      </c>
      <c r="AC2021" s="143">
        <f t="shared" si="452"/>
        <v>0.42012664901191887</v>
      </c>
      <c r="AD2021" s="143">
        <f t="shared" si="453"/>
        <v>0</v>
      </c>
      <c r="AE2021" s="105">
        <f t="shared" si="454"/>
        <v>1.7335098808104359E-4</v>
      </c>
      <c r="AF2021" s="143">
        <f t="shared" si="455"/>
        <v>5.4638581718960459E-2</v>
      </c>
    </row>
    <row r="2022" spans="1:32" x14ac:dyDescent="0.25">
      <c r="A2022">
        <v>8.4124999999999996</v>
      </c>
      <c r="B2022">
        <v>0.33078871276899385</v>
      </c>
      <c r="C2022" s="203">
        <f t="shared" si="457"/>
        <v>1.0238148306781596E-3</v>
      </c>
      <c r="D2022" s="184">
        <f t="shared" si="458"/>
        <v>1.0043623488952746E-2</v>
      </c>
      <c r="T2022" s="182">
        <f t="shared" si="456"/>
        <v>0.10289422500906867</v>
      </c>
      <c r="U2022" s="19">
        <v>1.015487046721625</v>
      </c>
      <c r="V2022" s="105">
        <f t="shared" si="445"/>
        <v>4.1669999999989216E-3</v>
      </c>
      <c r="W2022" s="143">
        <f t="shared" si="446"/>
        <v>8.8754449677853557</v>
      </c>
      <c r="X2022" s="143">
        <f t="shared" si="447"/>
        <v>0.61929999999999996</v>
      </c>
      <c r="Y2022" s="143">
        <f t="shared" si="448"/>
        <v>0</v>
      </c>
      <c r="Z2022" s="143">
        <f t="shared" si="449"/>
        <v>16.69444892818769</v>
      </c>
      <c r="AA2022" s="143">
        <f t="shared" si="450"/>
        <v>0</v>
      </c>
      <c r="AB2022" s="143">
        <f t="shared" si="451"/>
        <v>0</v>
      </c>
      <c r="AC2022" s="143">
        <f t="shared" si="452"/>
        <v>0.42012664901191887</v>
      </c>
      <c r="AD2022" s="143">
        <f t="shared" si="453"/>
        <v>0</v>
      </c>
      <c r="AE2022" s="105">
        <f t="shared" si="454"/>
        <v>1.7335098808104359E-4</v>
      </c>
      <c r="AF2022" s="143">
        <f t="shared" si="455"/>
        <v>0.111232476290281</v>
      </c>
    </row>
    <row r="2023" spans="1:32" x14ac:dyDescent="0.25">
      <c r="A2023">
        <v>8.4166659999999975</v>
      </c>
      <c r="B2023">
        <v>0.33078871276899385</v>
      </c>
      <c r="C2023" s="203">
        <f t="shared" si="457"/>
        <v>1.3780657773949316E-3</v>
      </c>
      <c r="D2023" s="184">
        <f t="shared" si="458"/>
        <v>1.3518825276244279E-2</v>
      </c>
      <c r="T2023" s="182">
        <f t="shared" si="456"/>
        <v>0.10289422500906867</v>
      </c>
      <c r="U2023" s="19">
        <v>1.015487046721625</v>
      </c>
      <c r="V2023" s="105">
        <f t="shared" si="445"/>
        <v>4.1659999999978936E-3</v>
      </c>
      <c r="W2023" s="143">
        <f t="shared" si="446"/>
        <v>8.8754449677853557</v>
      </c>
      <c r="X2023" s="143">
        <f t="shared" si="447"/>
        <v>0.61929999999999996</v>
      </c>
      <c r="Y2023" s="143">
        <f t="shared" si="448"/>
        <v>0</v>
      </c>
      <c r="Z2023" s="143">
        <f t="shared" si="449"/>
        <v>16.69444892818769</v>
      </c>
      <c r="AA2023" s="143">
        <f t="shared" si="450"/>
        <v>0</v>
      </c>
      <c r="AB2023" s="143">
        <f t="shared" si="451"/>
        <v>0</v>
      </c>
      <c r="AC2023" s="143">
        <f t="shared" si="452"/>
        <v>0.42012664901191887</v>
      </c>
      <c r="AD2023" s="143">
        <f t="shared" si="453"/>
        <v>0</v>
      </c>
      <c r="AE2023" s="105">
        <f t="shared" si="454"/>
        <v>1.7335098808104359E-4</v>
      </c>
      <c r="AF2023" s="143">
        <f t="shared" si="455"/>
        <v>0.111232476290281</v>
      </c>
    </row>
    <row r="2024" spans="1:32" x14ac:dyDescent="0.25">
      <c r="A2024">
        <v>8.420833</v>
      </c>
      <c r="B2024">
        <v>0.21733163399770422</v>
      </c>
      <c r="C2024" s="203">
        <f t="shared" si="457"/>
        <v>1.1420087424890936E-3</v>
      </c>
      <c r="D2024" s="184">
        <f t="shared" si="458"/>
        <v>1.1203105763818009E-2</v>
      </c>
      <c r="T2024" s="182">
        <f t="shared" si="456"/>
        <v>0.10201082262382749</v>
      </c>
      <c r="U2024" s="19">
        <v>1.0067685430429558</v>
      </c>
      <c r="V2024" s="105">
        <f t="shared" si="445"/>
        <v>4.1670000000024743E-3</v>
      </c>
      <c r="W2024" s="143">
        <f t="shared" si="446"/>
        <v>8.8754449677853557</v>
      </c>
      <c r="X2024" s="143">
        <f t="shared" si="447"/>
        <v>0.61929999999999996</v>
      </c>
      <c r="Y2024" s="143">
        <f t="shared" si="448"/>
        <v>0</v>
      </c>
      <c r="Z2024" s="143">
        <f t="shared" si="449"/>
        <v>16.69444892818769</v>
      </c>
      <c r="AA2024" s="143">
        <f t="shared" si="450"/>
        <v>0</v>
      </c>
      <c r="AB2024" s="143">
        <f t="shared" si="451"/>
        <v>0</v>
      </c>
      <c r="AC2024" s="143">
        <f t="shared" si="452"/>
        <v>0.42012664901191887</v>
      </c>
      <c r="AD2024" s="143">
        <f t="shared" si="453"/>
        <v>0</v>
      </c>
      <c r="AE2024" s="105">
        <f t="shared" si="454"/>
        <v>1.7335098808104359E-4</v>
      </c>
      <c r="AF2024" s="143">
        <f t="shared" si="455"/>
        <v>7.3713769381356029E-2</v>
      </c>
    </row>
    <row r="2025" spans="1:32" x14ac:dyDescent="0.25">
      <c r="A2025">
        <v>8.4249999999999989</v>
      </c>
      <c r="B2025">
        <v>0.21733163399770422</v>
      </c>
      <c r="C2025" s="203">
        <f t="shared" si="457"/>
        <v>9.0562091886819908E-4</v>
      </c>
      <c r="D2025" s="184">
        <f t="shared" si="458"/>
        <v>8.8841412140970334E-3</v>
      </c>
      <c r="T2025" s="182">
        <f t="shared" si="456"/>
        <v>0.10201082262382749</v>
      </c>
      <c r="U2025" s="19">
        <v>1.0067685430429558</v>
      </c>
      <c r="V2025" s="105">
        <f t="shared" si="445"/>
        <v>4.1669999999989216E-3</v>
      </c>
      <c r="W2025" s="143">
        <f t="shared" si="446"/>
        <v>8.8754449677853557</v>
      </c>
      <c r="X2025" s="143">
        <f t="shared" si="447"/>
        <v>0.61929999999999996</v>
      </c>
      <c r="Y2025" s="143">
        <f t="shared" si="448"/>
        <v>0</v>
      </c>
      <c r="Z2025" s="143">
        <f t="shared" si="449"/>
        <v>16.69444892818769</v>
      </c>
      <c r="AA2025" s="143">
        <f t="shared" si="450"/>
        <v>0</v>
      </c>
      <c r="AB2025" s="143">
        <f t="shared" si="451"/>
        <v>0</v>
      </c>
      <c r="AC2025" s="143">
        <f t="shared" si="452"/>
        <v>0.42012664901191887</v>
      </c>
      <c r="AD2025" s="143">
        <f t="shared" si="453"/>
        <v>0</v>
      </c>
      <c r="AE2025" s="105">
        <f t="shared" si="454"/>
        <v>1.7335098808104359E-4</v>
      </c>
      <c r="AF2025" s="143">
        <f t="shared" si="455"/>
        <v>7.3713769381356029E-2</v>
      </c>
    </row>
    <row r="2026" spans="1:32" x14ac:dyDescent="0.25">
      <c r="A2026">
        <v>8.4291660000000004</v>
      </c>
      <c r="B2026">
        <v>0.10387455522641484</v>
      </c>
      <c r="C2026" s="203">
        <f t="shared" si="457"/>
        <v>6.6907249215407221E-4</v>
      </c>
      <c r="D2026" s="184">
        <f t="shared" si="458"/>
        <v>6.5636011480314487E-3</v>
      </c>
      <c r="T2026" s="182">
        <f t="shared" si="456"/>
        <v>0.10148311167772285</v>
      </c>
      <c r="U2026" s="19">
        <v>1.0015604409348418</v>
      </c>
      <c r="V2026" s="105">
        <f t="shared" si="445"/>
        <v>4.1660000000014463E-3</v>
      </c>
      <c r="W2026" s="143">
        <f t="shared" si="446"/>
        <v>8.8754449677853557</v>
      </c>
      <c r="X2026" s="143">
        <f t="shared" si="447"/>
        <v>0.61929999999999996</v>
      </c>
      <c r="Y2026" s="143">
        <f t="shared" si="448"/>
        <v>0</v>
      </c>
      <c r="Z2026" s="143">
        <f t="shared" si="449"/>
        <v>16.69444892818769</v>
      </c>
      <c r="AA2026" s="143">
        <f t="shared" si="450"/>
        <v>0</v>
      </c>
      <c r="AB2026" s="143">
        <f t="shared" si="451"/>
        <v>0</v>
      </c>
      <c r="AC2026" s="143">
        <f t="shared" si="452"/>
        <v>0.42012664901191887</v>
      </c>
      <c r="AD2026" s="143">
        <f t="shared" si="453"/>
        <v>0</v>
      </c>
      <c r="AE2026" s="105">
        <f t="shared" si="454"/>
        <v>1.7335098808104359E-4</v>
      </c>
      <c r="AF2026" s="143">
        <f t="shared" si="455"/>
        <v>3.5415006531095139E-2</v>
      </c>
    </row>
    <row r="2027" spans="1:32" x14ac:dyDescent="0.25">
      <c r="A2027">
        <v>8.4333329999999993</v>
      </c>
      <c r="B2027">
        <v>0.1606030946120594</v>
      </c>
      <c r="C2027" s="203">
        <f t="shared" si="457"/>
        <v>5.5103918343831838E-4</v>
      </c>
      <c r="D2027" s="184">
        <f t="shared" si="458"/>
        <v>5.4056943895299039E-3</v>
      </c>
      <c r="T2027" s="182">
        <f t="shared" si="456"/>
        <v>0.10170122929374693</v>
      </c>
      <c r="U2027" s="19">
        <v>1.0037130944361898</v>
      </c>
      <c r="V2027" s="105">
        <f t="shared" si="445"/>
        <v>4.1669999999989216E-3</v>
      </c>
      <c r="W2027" s="143">
        <f t="shared" si="446"/>
        <v>8.8754449677853557</v>
      </c>
      <c r="X2027" s="143">
        <f t="shared" si="447"/>
        <v>0.61929999999999996</v>
      </c>
      <c r="Y2027" s="143">
        <f t="shared" si="448"/>
        <v>0</v>
      </c>
      <c r="Z2027" s="143">
        <f t="shared" si="449"/>
        <v>16.69444892818769</v>
      </c>
      <c r="AA2027" s="143">
        <f t="shared" si="450"/>
        <v>0</v>
      </c>
      <c r="AB2027" s="143">
        <f t="shared" si="451"/>
        <v>0</v>
      </c>
      <c r="AC2027" s="143">
        <f t="shared" si="452"/>
        <v>0.42012664901191887</v>
      </c>
      <c r="AD2027" s="143">
        <f t="shared" si="453"/>
        <v>0</v>
      </c>
      <c r="AE2027" s="105">
        <f t="shared" si="454"/>
        <v>1.7335098808104359E-4</v>
      </c>
      <c r="AF2027" s="143">
        <f t="shared" si="455"/>
        <v>5.4638608566164877E-2</v>
      </c>
    </row>
    <row r="2028" spans="1:32" x14ac:dyDescent="0.25">
      <c r="A2028">
        <v>8.4374999999999982</v>
      </c>
      <c r="B2028">
        <v>4.7146015840770022E-2</v>
      </c>
      <c r="C2028" s="203">
        <f t="shared" si="457"/>
        <v>4.3284527162835811E-4</v>
      </c>
      <c r="D2028" s="184">
        <f t="shared" si="458"/>
        <v>4.246212114674193E-3</v>
      </c>
      <c r="T2028" s="182">
        <f t="shared" si="456"/>
        <v>0.10135758272606002</v>
      </c>
      <c r="U2028" s="19">
        <v>1.0003215665044167</v>
      </c>
      <c r="V2028" s="105">
        <f t="shared" si="445"/>
        <v>4.1669999999989216E-3</v>
      </c>
      <c r="W2028" s="143">
        <f t="shared" si="446"/>
        <v>8.8754449677853557</v>
      </c>
      <c r="X2028" s="143">
        <f t="shared" si="447"/>
        <v>0.61929999999999996</v>
      </c>
      <c r="Y2028" s="143">
        <f t="shared" si="448"/>
        <v>0</v>
      </c>
      <c r="Z2028" s="143">
        <f t="shared" si="449"/>
        <v>16.69444892818769</v>
      </c>
      <c r="AA2028" s="143">
        <f t="shared" si="450"/>
        <v>0</v>
      </c>
      <c r="AB2028" s="143">
        <f t="shared" si="451"/>
        <v>0</v>
      </c>
      <c r="AC2028" s="143">
        <f t="shared" si="452"/>
        <v>0.42012664901191887</v>
      </c>
      <c r="AD2028" s="143">
        <f t="shared" si="453"/>
        <v>0</v>
      </c>
      <c r="AE2028" s="105">
        <f t="shared" si="454"/>
        <v>1.7335098808104359E-4</v>
      </c>
      <c r="AF2028" s="143">
        <f t="shared" si="455"/>
        <v>1.6093876982590943E-2</v>
      </c>
    </row>
    <row r="2029" spans="1:32" x14ac:dyDescent="0.25">
      <c r="A2029">
        <v>8.4416659999999997</v>
      </c>
      <c r="B2029">
        <v>0.1606030946120594</v>
      </c>
      <c r="C2029" s="203">
        <f t="shared" si="457"/>
        <v>4.3274139707339391E-4</v>
      </c>
      <c r="D2029" s="184">
        <f t="shared" si="458"/>
        <v>4.2451931052899941E-3</v>
      </c>
      <c r="T2029" s="182">
        <f t="shared" si="456"/>
        <v>0.10170136824052142</v>
      </c>
      <c r="U2029" s="19">
        <v>1.0037144657342356</v>
      </c>
      <c r="V2029" s="105">
        <f t="shared" si="445"/>
        <v>4.1660000000014463E-3</v>
      </c>
      <c r="W2029" s="143">
        <f t="shared" si="446"/>
        <v>8.8754449677853557</v>
      </c>
      <c r="X2029" s="143">
        <f t="shared" si="447"/>
        <v>0.61929999999999996</v>
      </c>
      <c r="Y2029" s="143">
        <f t="shared" si="448"/>
        <v>0</v>
      </c>
      <c r="Z2029" s="143">
        <f t="shared" si="449"/>
        <v>16.69444892818769</v>
      </c>
      <c r="AA2029" s="143">
        <f t="shared" si="450"/>
        <v>0</v>
      </c>
      <c r="AB2029" s="143">
        <f t="shared" si="451"/>
        <v>0</v>
      </c>
      <c r="AC2029" s="143">
        <f t="shared" si="452"/>
        <v>0.42012664901191887</v>
      </c>
      <c r="AD2029" s="143">
        <f t="shared" si="453"/>
        <v>0</v>
      </c>
      <c r="AE2029" s="105">
        <f t="shared" si="454"/>
        <v>1.7335098808104359E-4</v>
      </c>
      <c r="AF2029" s="143">
        <f t="shared" si="455"/>
        <v>5.4638533917627165E-2</v>
      </c>
    </row>
    <row r="2030" spans="1:32" x14ac:dyDescent="0.25">
      <c r="A2030">
        <v>8.4458329999999986</v>
      </c>
      <c r="B2030">
        <v>0.21733163399770422</v>
      </c>
      <c r="C2030" s="203">
        <f t="shared" si="457"/>
        <v>7.874270070582387E-4</v>
      </c>
      <c r="D2030" s="184">
        <f t="shared" si="458"/>
        <v>7.7246589392413224E-3</v>
      </c>
      <c r="T2030" s="182">
        <f t="shared" si="456"/>
        <v>0.10201121841023307</v>
      </c>
      <c r="U2030" s="19">
        <v>1.0067724491510788</v>
      </c>
      <c r="V2030" s="105">
        <f t="shared" si="445"/>
        <v>4.1669999999989216E-3</v>
      </c>
      <c r="W2030" s="143">
        <f t="shared" si="446"/>
        <v>8.8754449677853557</v>
      </c>
      <c r="X2030" s="143">
        <f t="shared" si="447"/>
        <v>0.61929999999999996</v>
      </c>
      <c r="Y2030" s="143">
        <f t="shared" si="448"/>
        <v>0</v>
      </c>
      <c r="Z2030" s="143">
        <f t="shared" si="449"/>
        <v>16.69444892818769</v>
      </c>
      <c r="AA2030" s="143">
        <f t="shared" si="450"/>
        <v>0</v>
      </c>
      <c r="AB2030" s="143">
        <f t="shared" si="451"/>
        <v>0</v>
      </c>
      <c r="AC2030" s="143">
        <f t="shared" si="452"/>
        <v>0.42012664901191887</v>
      </c>
      <c r="AD2030" s="143">
        <f t="shared" si="453"/>
        <v>0</v>
      </c>
      <c r="AE2030" s="105">
        <f t="shared" si="454"/>
        <v>1.7335098808104359E-4</v>
      </c>
      <c r="AF2030" s="143">
        <f t="shared" si="455"/>
        <v>7.3713483384303169E-2</v>
      </c>
    </row>
    <row r="2031" spans="1:32" x14ac:dyDescent="0.25">
      <c r="A2031">
        <v>8.4500000000000011</v>
      </c>
      <c r="B2031">
        <v>0.1606030946120594</v>
      </c>
      <c r="C2031" s="203">
        <f t="shared" si="457"/>
        <v>7.8742700705891004E-4</v>
      </c>
      <c r="D2031" s="184">
        <f t="shared" si="458"/>
        <v>7.7246589392479074E-3</v>
      </c>
      <c r="T2031" s="182">
        <f t="shared" si="456"/>
        <v>0.10170101757771376</v>
      </c>
      <c r="U2031" s="19">
        <v>1.0037110049613991</v>
      </c>
      <c r="V2031" s="105">
        <f t="shared" si="445"/>
        <v>4.1670000000024743E-3</v>
      </c>
      <c r="W2031" s="143">
        <f t="shared" si="446"/>
        <v>8.8754449677853557</v>
      </c>
      <c r="X2031" s="143">
        <f t="shared" si="447"/>
        <v>0.61929999999999996</v>
      </c>
      <c r="Y2031" s="143">
        <f t="shared" si="448"/>
        <v>0</v>
      </c>
      <c r="Z2031" s="143">
        <f t="shared" si="449"/>
        <v>16.69444892818769</v>
      </c>
      <c r="AA2031" s="143">
        <f t="shared" si="450"/>
        <v>0</v>
      </c>
      <c r="AB2031" s="143">
        <f t="shared" si="451"/>
        <v>0</v>
      </c>
      <c r="AC2031" s="143">
        <f t="shared" si="452"/>
        <v>0.42012664901191887</v>
      </c>
      <c r="AD2031" s="143">
        <f t="shared" si="453"/>
        <v>0</v>
      </c>
      <c r="AE2031" s="105">
        <f t="shared" si="454"/>
        <v>1.7335098808104359E-4</v>
      </c>
      <c r="AF2031" s="143">
        <f t="shared" si="455"/>
        <v>5.4638722310055933E-2</v>
      </c>
    </row>
    <row r="2032" spans="1:32" x14ac:dyDescent="0.25">
      <c r="A2032">
        <v>8.454165999999999</v>
      </c>
      <c r="B2032">
        <v>0.27406017338334904</v>
      </c>
      <c r="C2032" s="203">
        <f t="shared" si="457"/>
        <v>9.0540358723397796E-4</v>
      </c>
      <c r="D2032" s="184">
        <f t="shared" si="458"/>
        <v>8.8820091907653234E-3</v>
      </c>
      <c r="T2032" s="182">
        <f t="shared" si="456"/>
        <v>0.10240955396550097</v>
      </c>
      <c r="U2032" s="19">
        <v>1.0107037154256202</v>
      </c>
      <c r="V2032" s="105">
        <f t="shared" si="445"/>
        <v>4.1659999999978936E-3</v>
      </c>
      <c r="W2032" s="143">
        <f t="shared" si="446"/>
        <v>8.8754449677853557</v>
      </c>
      <c r="X2032" s="143">
        <f t="shared" si="447"/>
        <v>0.61929999999999996</v>
      </c>
      <c r="Y2032" s="143">
        <f t="shared" si="448"/>
        <v>0</v>
      </c>
      <c r="Z2032" s="143">
        <f t="shared" si="449"/>
        <v>16.69444892818769</v>
      </c>
      <c r="AA2032" s="143">
        <f t="shared" si="450"/>
        <v>0</v>
      </c>
      <c r="AB2032" s="143">
        <f t="shared" si="451"/>
        <v>0</v>
      </c>
      <c r="AC2032" s="143">
        <f t="shared" si="452"/>
        <v>0.42012664901191887</v>
      </c>
      <c r="AD2032" s="143">
        <f t="shared" si="453"/>
        <v>0</v>
      </c>
      <c r="AE2032" s="105">
        <f t="shared" si="454"/>
        <v>1.7335098808104359E-4</v>
      </c>
      <c r="AF2032" s="143">
        <f t="shared" si="455"/>
        <v>9.2592834177424657E-2</v>
      </c>
    </row>
    <row r="2033" spans="1:32" x14ac:dyDescent="0.25">
      <c r="A2033">
        <v>8.4583329999999979</v>
      </c>
      <c r="B2033">
        <v>0.27406017338334904</v>
      </c>
      <c r="C2033" s="203">
        <f t="shared" si="457"/>
        <v>1.1420087424881199E-3</v>
      </c>
      <c r="D2033" s="184">
        <f t="shared" si="458"/>
        <v>1.1203105763808457E-2</v>
      </c>
      <c r="T2033" s="182">
        <f t="shared" si="456"/>
        <v>0.10240955396550097</v>
      </c>
      <c r="U2033" s="19">
        <v>1.0107037154256202</v>
      </c>
      <c r="V2033" s="105">
        <f t="shared" si="445"/>
        <v>4.1669999999989216E-3</v>
      </c>
      <c r="W2033" s="143">
        <f t="shared" si="446"/>
        <v>8.8754449677853557</v>
      </c>
      <c r="X2033" s="143">
        <f t="shared" si="447"/>
        <v>0.61929999999999996</v>
      </c>
      <c r="Y2033" s="143">
        <f t="shared" si="448"/>
        <v>0</v>
      </c>
      <c r="Z2033" s="143">
        <f t="shared" si="449"/>
        <v>16.69444892818769</v>
      </c>
      <c r="AA2033" s="143">
        <f t="shared" si="450"/>
        <v>0</v>
      </c>
      <c r="AB2033" s="143">
        <f t="shared" si="451"/>
        <v>0</v>
      </c>
      <c r="AC2033" s="143">
        <f t="shared" si="452"/>
        <v>0.42012664901191887</v>
      </c>
      <c r="AD2033" s="143">
        <f t="shared" si="453"/>
        <v>0</v>
      </c>
      <c r="AE2033" s="105">
        <f t="shared" si="454"/>
        <v>1.7335098808104359E-4</v>
      </c>
      <c r="AF2033" s="143">
        <f t="shared" si="455"/>
        <v>9.2592834177424657E-2</v>
      </c>
    </row>
    <row r="2034" spans="1:32" x14ac:dyDescent="0.25">
      <c r="A2034">
        <v>8.4625000000000004</v>
      </c>
      <c r="B2034">
        <v>0.33078871276899385</v>
      </c>
      <c r="C2034" s="203">
        <f t="shared" si="457"/>
        <v>1.2602026542991548E-3</v>
      </c>
      <c r="D2034" s="184">
        <f t="shared" si="458"/>
        <v>1.2362588038674708E-2</v>
      </c>
      <c r="T2034" s="182">
        <f t="shared" si="456"/>
        <v>0.10289425002151942</v>
      </c>
      <c r="U2034" s="19">
        <v>1.0154872935753212</v>
      </c>
      <c r="V2034" s="105">
        <f t="shared" si="445"/>
        <v>4.1670000000024743E-3</v>
      </c>
      <c r="W2034" s="143">
        <f t="shared" si="446"/>
        <v>8.8754449677853557</v>
      </c>
      <c r="X2034" s="143">
        <f t="shared" si="447"/>
        <v>0.61929999999999996</v>
      </c>
      <c r="Y2034" s="143">
        <f t="shared" si="448"/>
        <v>0</v>
      </c>
      <c r="Z2034" s="143">
        <f t="shared" si="449"/>
        <v>16.69444892818769</v>
      </c>
      <c r="AA2034" s="143">
        <f t="shared" si="450"/>
        <v>0</v>
      </c>
      <c r="AB2034" s="143">
        <f t="shared" si="451"/>
        <v>0</v>
      </c>
      <c r="AC2034" s="143">
        <f t="shared" si="452"/>
        <v>0.42012664901191887</v>
      </c>
      <c r="AD2034" s="143">
        <f t="shared" si="453"/>
        <v>0</v>
      </c>
      <c r="AE2034" s="105">
        <f t="shared" si="454"/>
        <v>1.7335098808104359E-4</v>
      </c>
      <c r="AF2034" s="143">
        <f t="shared" si="455"/>
        <v>0.11123244925089995</v>
      </c>
    </row>
    <row r="2035" spans="1:32" x14ac:dyDescent="0.25">
      <c r="A2035">
        <v>8.4666659999999982</v>
      </c>
      <c r="B2035">
        <v>0.33078871276899385</v>
      </c>
      <c r="C2035" s="203">
        <f t="shared" si="457"/>
        <v>1.3780657773949316E-3</v>
      </c>
      <c r="D2035" s="184">
        <f t="shared" si="458"/>
        <v>1.3518825276244279E-2</v>
      </c>
      <c r="T2035" s="182">
        <f t="shared" si="456"/>
        <v>0.10289425002151942</v>
      </c>
      <c r="U2035" s="19">
        <v>1.0154872935753212</v>
      </c>
      <c r="V2035" s="105">
        <f t="shared" si="445"/>
        <v>4.1659999999978936E-3</v>
      </c>
      <c r="W2035" s="143">
        <f t="shared" si="446"/>
        <v>8.8754449677853557</v>
      </c>
      <c r="X2035" s="143">
        <f t="shared" si="447"/>
        <v>0.61929999999999996</v>
      </c>
      <c r="Y2035" s="143">
        <f t="shared" si="448"/>
        <v>0</v>
      </c>
      <c r="Z2035" s="143">
        <f t="shared" si="449"/>
        <v>16.69444892818769</v>
      </c>
      <c r="AA2035" s="143">
        <f t="shared" si="450"/>
        <v>0</v>
      </c>
      <c r="AB2035" s="143">
        <f t="shared" si="451"/>
        <v>0</v>
      </c>
      <c r="AC2035" s="143">
        <f t="shared" si="452"/>
        <v>0.42012664901191887</v>
      </c>
      <c r="AD2035" s="143">
        <f t="shared" si="453"/>
        <v>0</v>
      </c>
      <c r="AE2035" s="105">
        <f t="shared" si="454"/>
        <v>1.7335098808104359E-4</v>
      </c>
      <c r="AF2035" s="143">
        <f t="shared" si="455"/>
        <v>0.11123244925089995</v>
      </c>
    </row>
    <row r="2036" spans="1:32" x14ac:dyDescent="0.25">
      <c r="A2036">
        <v>8.4708330000000007</v>
      </c>
      <c r="B2036">
        <v>0.38751725215463867</v>
      </c>
      <c r="C2036" s="203">
        <f t="shared" si="457"/>
        <v>1.496590477919277E-3</v>
      </c>
      <c r="D2036" s="184">
        <f t="shared" si="458"/>
        <v>1.4681552588388108E-2</v>
      </c>
      <c r="T2036" s="182">
        <f t="shared" si="456"/>
        <v>0.1034616251416693</v>
      </c>
      <c r="U2036" s="19">
        <v>1.0210868506456383</v>
      </c>
      <c r="V2036" s="105">
        <f t="shared" si="445"/>
        <v>4.1670000000024743E-3</v>
      </c>
      <c r="W2036" s="143">
        <f t="shared" si="446"/>
        <v>8.8754449677853557</v>
      </c>
      <c r="X2036" s="143">
        <f t="shared" si="447"/>
        <v>0.61929999999999996</v>
      </c>
      <c r="Y2036" s="143">
        <f t="shared" si="448"/>
        <v>0</v>
      </c>
      <c r="Z2036" s="143">
        <f t="shared" si="449"/>
        <v>16.69444892818769</v>
      </c>
      <c r="AA2036" s="143">
        <f t="shared" si="450"/>
        <v>0</v>
      </c>
      <c r="AB2036" s="143">
        <f t="shared" si="451"/>
        <v>0</v>
      </c>
      <c r="AC2036" s="143">
        <f t="shared" si="452"/>
        <v>0.42012664901191887</v>
      </c>
      <c r="AD2036" s="143">
        <f t="shared" si="453"/>
        <v>0</v>
      </c>
      <c r="AE2036" s="105">
        <f t="shared" si="454"/>
        <v>1.7335098808104359E-4</v>
      </c>
      <c r="AF2036" s="143">
        <f t="shared" si="455"/>
        <v>0.12959363455372994</v>
      </c>
    </row>
    <row r="2037" spans="1:32" x14ac:dyDescent="0.25">
      <c r="A2037">
        <v>8.4749999999999996</v>
      </c>
      <c r="B2037">
        <v>0.33078871276899385</v>
      </c>
      <c r="C2037" s="203">
        <f t="shared" si="457"/>
        <v>1.4965904779180011E-3</v>
      </c>
      <c r="D2037" s="184">
        <f t="shared" si="458"/>
        <v>1.4681552588375592E-2</v>
      </c>
      <c r="T2037" s="182">
        <f t="shared" si="456"/>
        <v>0.10289421543933928</v>
      </c>
      <c r="U2037" s="19">
        <v>1.0154869522757393</v>
      </c>
      <c r="V2037" s="105">
        <f t="shared" si="445"/>
        <v>4.1669999999989216E-3</v>
      </c>
      <c r="W2037" s="143">
        <f t="shared" si="446"/>
        <v>8.8754449677853557</v>
      </c>
      <c r="X2037" s="143">
        <f t="shared" si="447"/>
        <v>0.61929999999999996</v>
      </c>
      <c r="Y2037" s="143">
        <f t="shared" si="448"/>
        <v>0</v>
      </c>
      <c r="Z2037" s="143">
        <f t="shared" si="449"/>
        <v>16.69444892818769</v>
      </c>
      <c r="AA2037" s="143">
        <f t="shared" si="450"/>
        <v>0</v>
      </c>
      <c r="AB2037" s="143">
        <f t="shared" si="451"/>
        <v>0</v>
      </c>
      <c r="AC2037" s="143">
        <f t="shared" si="452"/>
        <v>0.42012664901191887</v>
      </c>
      <c r="AD2037" s="143">
        <f t="shared" si="453"/>
        <v>0</v>
      </c>
      <c r="AE2037" s="105">
        <f t="shared" si="454"/>
        <v>1.7335098808104359E-4</v>
      </c>
      <c r="AF2037" s="143">
        <f t="shared" si="455"/>
        <v>0.11123248663551463</v>
      </c>
    </row>
    <row r="2038" spans="1:32" x14ac:dyDescent="0.25">
      <c r="A2038">
        <v>8.4791659999999975</v>
      </c>
      <c r="B2038">
        <v>0.21733163399770422</v>
      </c>
      <c r="C2038" s="203">
        <f t="shared" si="457"/>
        <v>1.1417346823144549E-3</v>
      </c>
      <c r="D2038" s="184">
        <f t="shared" si="458"/>
        <v>1.1200417233504803E-2</v>
      </c>
      <c r="T2038" s="182">
        <f t="shared" si="456"/>
        <v>0.10201082261869783</v>
      </c>
      <c r="U2038" s="19">
        <v>1.0067685429923299</v>
      </c>
      <c r="V2038" s="105">
        <f t="shared" si="445"/>
        <v>4.1659999999978936E-3</v>
      </c>
      <c r="W2038" s="143">
        <f t="shared" si="446"/>
        <v>8.8754449677853557</v>
      </c>
      <c r="X2038" s="143">
        <f t="shared" si="447"/>
        <v>0.61929999999999996</v>
      </c>
      <c r="Y2038" s="143">
        <f t="shared" si="448"/>
        <v>0</v>
      </c>
      <c r="Z2038" s="143">
        <f t="shared" si="449"/>
        <v>16.69444892818769</v>
      </c>
      <c r="AA2038" s="143">
        <f t="shared" si="450"/>
        <v>0</v>
      </c>
      <c r="AB2038" s="143">
        <f t="shared" si="451"/>
        <v>0</v>
      </c>
      <c r="AC2038" s="143">
        <f t="shared" si="452"/>
        <v>0.42012664901191887</v>
      </c>
      <c r="AD2038" s="143">
        <f t="shared" si="453"/>
        <v>0</v>
      </c>
      <c r="AE2038" s="105">
        <f t="shared" si="454"/>
        <v>1.7335098808104359E-4</v>
      </c>
      <c r="AF2038" s="143">
        <f t="shared" si="455"/>
        <v>7.3713769385062772E-2</v>
      </c>
    </row>
    <row r="2039" spans="1:32" x14ac:dyDescent="0.25">
      <c r="A2039">
        <v>8.483333</v>
      </c>
      <c r="B2039">
        <v>0.27406017338334904</v>
      </c>
      <c r="C2039" s="203">
        <f t="shared" si="457"/>
        <v>1.0238148306790323E-3</v>
      </c>
      <c r="D2039" s="184">
        <f t="shared" si="458"/>
        <v>1.0043623488961307E-2</v>
      </c>
      <c r="T2039" s="182">
        <f t="shared" si="456"/>
        <v>0.10240958403385024</v>
      </c>
      <c r="U2039" s="19">
        <v>1.0107040121771551</v>
      </c>
      <c r="V2039" s="105">
        <f t="shared" si="445"/>
        <v>4.1670000000024743E-3</v>
      </c>
      <c r="W2039" s="143">
        <f t="shared" si="446"/>
        <v>8.8754449677853557</v>
      </c>
      <c r="X2039" s="143">
        <f t="shared" si="447"/>
        <v>0.61929999999999996</v>
      </c>
      <c r="Y2039" s="143">
        <f t="shared" si="448"/>
        <v>0</v>
      </c>
      <c r="Z2039" s="143">
        <f t="shared" si="449"/>
        <v>16.69444892818769</v>
      </c>
      <c r="AA2039" s="143">
        <f t="shared" si="450"/>
        <v>0</v>
      </c>
      <c r="AB2039" s="143">
        <f t="shared" si="451"/>
        <v>0</v>
      </c>
      <c r="AC2039" s="143">
        <f t="shared" si="452"/>
        <v>0.42012664901191887</v>
      </c>
      <c r="AD2039" s="143">
        <f t="shared" si="453"/>
        <v>0</v>
      </c>
      <c r="AE2039" s="105">
        <f t="shared" si="454"/>
        <v>1.7335098808104359E-4</v>
      </c>
      <c r="AF2039" s="143">
        <f t="shared" si="455"/>
        <v>9.2592806991358967E-2</v>
      </c>
    </row>
    <row r="2040" spans="1:32" x14ac:dyDescent="0.25">
      <c r="A2040">
        <v>8.4874999999999989</v>
      </c>
      <c r="B2040">
        <v>0.21733163399770422</v>
      </c>
      <c r="C2040" s="203">
        <f t="shared" si="457"/>
        <v>1.0238148306781596E-3</v>
      </c>
      <c r="D2040" s="184">
        <f t="shared" si="458"/>
        <v>1.0043623488952746E-2</v>
      </c>
      <c r="T2040" s="182">
        <f t="shared" si="456"/>
        <v>0.10201087296973502</v>
      </c>
      <c r="U2040" s="19">
        <v>1.0067690399184308</v>
      </c>
      <c r="V2040" s="105">
        <f t="shared" si="445"/>
        <v>4.1669999999989216E-3</v>
      </c>
      <c r="W2040" s="143">
        <f t="shared" si="446"/>
        <v>8.8754449677853557</v>
      </c>
      <c r="X2040" s="143">
        <f t="shared" si="447"/>
        <v>0.61929999999999996</v>
      </c>
      <c r="Y2040" s="143">
        <f t="shared" si="448"/>
        <v>0</v>
      </c>
      <c r="Z2040" s="143">
        <f t="shared" si="449"/>
        <v>16.69444892818769</v>
      </c>
      <c r="AA2040" s="143">
        <f t="shared" si="450"/>
        <v>0</v>
      </c>
      <c r="AB2040" s="143">
        <f t="shared" si="451"/>
        <v>0</v>
      </c>
      <c r="AC2040" s="143">
        <f t="shared" si="452"/>
        <v>0.42012664901191887</v>
      </c>
      <c r="AD2040" s="143">
        <f t="shared" si="453"/>
        <v>0</v>
      </c>
      <c r="AE2040" s="105">
        <f t="shared" si="454"/>
        <v>1.7335098808104359E-4</v>
      </c>
      <c r="AF2040" s="143">
        <f t="shared" si="455"/>
        <v>7.3713733001051579E-2</v>
      </c>
    </row>
    <row r="2041" spans="1:32" x14ac:dyDescent="0.25">
      <c r="A2041">
        <v>8.4916660000000004</v>
      </c>
      <c r="B2041">
        <v>0.1606030946120594</v>
      </c>
      <c r="C2041" s="203">
        <f t="shared" si="457"/>
        <v>7.8723803969441095E-4</v>
      </c>
      <c r="D2041" s="184">
        <f t="shared" si="458"/>
        <v>7.7228051694021721E-3</v>
      </c>
      <c r="T2041" s="182">
        <f t="shared" si="456"/>
        <v>0.10170101687189698</v>
      </c>
      <c r="U2041" s="19">
        <v>1.003710997995529</v>
      </c>
      <c r="V2041" s="105">
        <f t="shared" si="445"/>
        <v>4.1660000000014463E-3</v>
      </c>
      <c r="W2041" s="143">
        <f t="shared" si="446"/>
        <v>8.8754449677853557</v>
      </c>
      <c r="X2041" s="143">
        <f t="shared" si="447"/>
        <v>0.61929999999999996</v>
      </c>
      <c r="Y2041" s="143">
        <f t="shared" si="448"/>
        <v>0</v>
      </c>
      <c r="Z2041" s="143">
        <f t="shared" si="449"/>
        <v>16.69444892818769</v>
      </c>
      <c r="AA2041" s="143">
        <f t="shared" si="450"/>
        <v>0</v>
      </c>
      <c r="AB2041" s="143">
        <f t="shared" si="451"/>
        <v>0</v>
      </c>
      <c r="AC2041" s="143">
        <f t="shared" si="452"/>
        <v>0.42012664901191887</v>
      </c>
      <c r="AD2041" s="143">
        <f t="shared" si="453"/>
        <v>0</v>
      </c>
      <c r="AE2041" s="105">
        <f t="shared" si="454"/>
        <v>1.7335098808104359E-4</v>
      </c>
      <c r="AF2041" s="143">
        <f t="shared" si="455"/>
        <v>5.4638722689254966E-2</v>
      </c>
    </row>
    <row r="2042" spans="1:32" x14ac:dyDescent="0.25">
      <c r="A2042">
        <v>8.4958329999999993</v>
      </c>
      <c r="B2042">
        <v>0.27406017338334904</v>
      </c>
      <c r="C2042" s="203">
        <f t="shared" si="457"/>
        <v>9.0562091886819908E-4</v>
      </c>
      <c r="D2042" s="184">
        <f t="shared" si="458"/>
        <v>8.8841412140970334E-3</v>
      </c>
      <c r="T2042" s="182">
        <f t="shared" si="456"/>
        <v>0.10240955396533361</v>
      </c>
      <c r="U2042" s="19">
        <v>1.0107037154239684</v>
      </c>
      <c r="V2042" s="105">
        <f t="shared" si="445"/>
        <v>4.1669999999989216E-3</v>
      </c>
      <c r="W2042" s="143">
        <f t="shared" si="446"/>
        <v>8.8754449677853557</v>
      </c>
      <c r="X2042" s="143">
        <f t="shared" si="447"/>
        <v>0.61929999999999996</v>
      </c>
      <c r="Y2042" s="143">
        <f t="shared" si="448"/>
        <v>0</v>
      </c>
      <c r="Z2042" s="143">
        <f t="shared" si="449"/>
        <v>16.69444892818769</v>
      </c>
      <c r="AA2042" s="143">
        <f t="shared" si="450"/>
        <v>0</v>
      </c>
      <c r="AB2042" s="143">
        <f t="shared" si="451"/>
        <v>0</v>
      </c>
      <c r="AC2042" s="143">
        <f t="shared" si="452"/>
        <v>0.42012664901191887</v>
      </c>
      <c r="AD2042" s="143">
        <f t="shared" si="453"/>
        <v>0</v>
      </c>
      <c r="AE2042" s="105">
        <f t="shared" si="454"/>
        <v>1.7335098808104359E-4</v>
      </c>
      <c r="AF2042" s="143">
        <f t="shared" si="455"/>
        <v>9.2592834177575994E-2</v>
      </c>
    </row>
    <row r="2043" spans="1:32" x14ac:dyDescent="0.25">
      <c r="A2043">
        <v>8.4999999999999982</v>
      </c>
      <c r="B2043">
        <v>0.21733163399770422</v>
      </c>
      <c r="C2043" s="203">
        <f t="shared" si="457"/>
        <v>1.0238148306781596E-3</v>
      </c>
      <c r="D2043" s="184">
        <f t="shared" si="458"/>
        <v>1.0043623488952746E-2</v>
      </c>
      <c r="T2043" s="182">
        <f t="shared" si="456"/>
        <v>0.10201087297705642</v>
      </c>
      <c r="U2043" s="19">
        <v>1.0067690399906877</v>
      </c>
      <c r="V2043" s="105">
        <f t="shared" si="445"/>
        <v>4.1669999999989216E-3</v>
      </c>
      <c r="W2043" s="143">
        <f t="shared" si="446"/>
        <v>8.8754449677853557</v>
      </c>
      <c r="X2043" s="143">
        <f t="shared" si="447"/>
        <v>0.61929999999999996</v>
      </c>
      <c r="Y2043" s="143">
        <f t="shared" si="448"/>
        <v>0</v>
      </c>
      <c r="Z2043" s="143">
        <f t="shared" si="449"/>
        <v>16.69444892818769</v>
      </c>
      <c r="AA2043" s="143">
        <f t="shared" si="450"/>
        <v>0</v>
      </c>
      <c r="AB2043" s="143">
        <f t="shared" si="451"/>
        <v>0</v>
      </c>
      <c r="AC2043" s="143">
        <f t="shared" si="452"/>
        <v>0.42012664901191887</v>
      </c>
      <c r="AD2043" s="143">
        <f t="shared" si="453"/>
        <v>0</v>
      </c>
      <c r="AE2043" s="105">
        <f t="shared" si="454"/>
        <v>1.7335098808104359E-4</v>
      </c>
      <c r="AF2043" s="143">
        <f t="shared" si="455"/>
        <v>7.3713732995761075E-2</v>
      </c>
    </row>
    <row r="2044" spans="1:32" x14ac:dyDescent="0.25">
      <c r="A2044">
        <v>8.5041659999999997</v>
      </c>
      <c r="B2044">
        <v>0.21733163399770422</v>
      </c>
      <c r="C2044" s="203">
        <f t="shared" si="457"/>
        <v>9.0540358723475013E-4</v>
      </c>
      <c r="D2044" s="184">
        <f t="shared" si="458"/>
        <v>8.882009190772899E-3</v>
      </c>
      <c r="T2044" s="182">
        <f t="shared" si="456"/>
        <v>0.10201087297705642</v>
      </c>
      <c r="U2044" s="19">
        <v>1.0067690399906877</v>
      </c>
      <c r="V2044" s="105">
        <f t="shared" si="445"/>
        <v>4.1660000000014463E-3</v>
      </c>
      <c r="W2044" s="143">
        <f t="shared" si="446"/>
        <v>8.8754449677853557</v>
      </c>
      <c r="X2044" s="143">
        <f t="shared" si="447"/>
        <v>0.61929999999999996</v>
      </c>
      <c r="Y2044" s="143">
        <f t="shared" si="448"/>
        <v>0</v>
      </c>
      <c r="Z2044" s="143">
        <f t="shared" si="449"/>
        <v>16.69444892818769</v>
      </c>
      <c r="AA2044" s="143">
        <f t="shared" si="450"/>
        <v>0</v>
      </c>
      <c r="AB2044" s="143">
        <f t="shared" si="451"/>
        <v>0</v>
      </c>
      <c r="AC2044" s="143">
        <f t="shared" si="452"/>
        <v>0.42012664901191887</v>
      </c>
      <c r="AD2044" s="143">
        <f t="shared" si="453"/>
        <v>0</v>
      </c>
      <c r="AE2044" s="105">
        <f t="shared" si="454"/>
        <v>1.7335098808104359E-4</v>
      </c>
      <c r="AF2044" s="143">
        <f t="shared" si="455"/>
        <v>7.3713732995761075E-2</v>
      </c>
    </row>
    <row r="2045" spans="1:32" x14ac:dyDescent="0.25">
      <c r="A2045">
        <v>8.5083329999999986</v>
      </c>
      <c r="B2045">
        <v>0.1606030946120594</v>
      </c>
      <c r="C2045" s="203">
        <f t="shared" si="457"/>
        <v>7.874270070582387E-4</v>
      </c>
      <c r="D2045" s="184">
        <f t="shared" si="458"/>
        <v>7.7246589392413224E-3</v>
      </c>
      <c r="T2045" s="182">
        <f t="shared" si="456"/>
        <v>0.10170101687191191</v>
      </c>
      <c r="U2045" s="19">
        <v>1.0037109979956764</v>
      </c>
      <c r="V2045" s="105">
        <f t="shared" si="445"/>
        <v>4.1669999999989216E-3</v>
      </c>
      <c r="W2045" s="143">
        <f t="shared" si="446"/>
        <v>8.8754449677853557</v>
      </c>
      <c r="X2045" s="143">
        <f t="shared" si="447"/>
        <v>0.61929999999999996</v>
      </c>
      <c r="Y2045" s="143">
        <f t="shared" si="448"/>
        <v>0</v>
      </c>
      <c r="Z2045" s="143">
        <f t="shared" si="449"/>
        <v>16.69444892818769</v>
      </c>
      <c r="AA2045" s="143">
        <f t="shared" si="450"/>
        <v>0</v>
      </c>
      <c r="AB2045" s="143">
        <f t="shared" si="451"/>
        <v>0</v>
      </c>
      <c r="AC2045" s="143">
        <f t="shared" si="452"/>
        <v>0.42012664901191887</v>
      </c>
      <c r="AD2045" s="143">
        <f t="shared" si="453"/>
        <v>0</v>
      </c>
      <c r="AE2045" s="105">
        <f t="shared" si="454"/>
        <v>1.7335098808104359E-4</v>
      </c>
      <c r="AF2045" s="143">
        <f t="shared" si="455"/>
        <v>5.4638722689246945E-2</v>
      </c>
    </row>
    <row r="2046" spans="1:32" x14ac:dyDescent="0.25">
      <c r="A2046">
        <v>8.5125000000000011</v>
      </c>
      <c r="B2046">
        <v>0.27406017338334904</v>
      </c>
      <c r="C2046" s="203">
        <f t="shared" si="457"/>
        <v>9.0562091886897125E-4</v>
      </c>
      <c r="D2046" s="184">
        <f t="shared" si="458"/>
        <v>8.884141214104609E-3</v>
      </c>
      <c r="T2046" s="182">
        <f t="shared" si="456"/>
        <v>0.10240955396533367</v>
      </c>
      <c r="U2046" s="19">
        <v>1.0107037154239691</v>
      </c>
      <c r="V2046" s="105">
        <f t="shared" si="445"/>
        <v>4.1670000000024743E-3</v>
      </c>
      <c r="W2046" s="143">
        <f t="shared" si="446"/>
        <v>8.8754449677853557</v>
      </c>
      <c r="X2046" s="143">
        <f t="shared" si="447"/>
        <v>0.61929999999999996</v>
      </c>
      <c r="Y2046" s="143">
        <f t="shared" si="448"/>
        <v>0</v>
      </c>
      <c r="Z2046" s="143">
        <f t="shared" si="449"/>
        <v>16.69444892818769</v>
      </c>
      <c r="AA2046" s="143">
        <f t="shared" si="450"/>
        <v>0</v>
      </c>
      <c r="AB2046" s="143">
        <f t="shared" si="451"/>
        <v>0</v>
      </c>
      <c r="AC2046" s="143">
        <f t="shared" si="452"/>
        <v>0.42012664901191887</v>
      </c>
      <c r="AD2046" s="143">
        <f t="shared" si="453"/>
        <v>0</v>
      </c>
      <c r="AE2046" s="105">
        <f t="shared" si="454"/>
        <v>1.7335098808104359E-4</v>
      </c>
      <c r="AF2046" s="143">
        <f t="shared" si="455"/>
        <v>9.2592834177575925E-2</v>
      </c>
    </row>
    <row r="2047" spans="1:32" x14ac:dyDescent="0.25">
      <c r="A2047">
        <v>8.516665999999999</v>
      </c>
      <c r="B2047">
        <v>0.33078871276899385</v>
      </c>
      <c r="C2047" s="203">
        <f t="shared" si="457"/>
        <v>1.2599002298546932E-3</v>
      </c>
      <c r="D2047" s="184">
        <f t="shared" si="458"/>
        <v>1.2359621254874541E-2</v>
      </c>
      <c r="T2047" s="182">
        <f t="shared" si="456"/>
        <v>0.10289425002151942</v>
      </c>
      <c r="U2047" s="19">
        <v>1.0154872935753212</v>
      </c>
      <c r="V2047" s="105">
        <f t="shared" si="445"/>
        <v>4.1659999999978936E-3</v>
      </c>
      <c r="W2047" s="143">
        <f t="shared" si="446"/>
        <v>8.8754449677853557</v>
      </c>
      <c r="X2047" s="143">
        <f t="shared" si="447"/>
        <v>0.61929999999999996</v>
      </c>
      <c r="Y2047" s="143">
        <f t="shared" si="448"/>
        <v>0</v>
      </c>
      <c r="Z2047" s="143">
        <f t="shared" si="449"/>
        <v>16.69444892818769</v>
      </c>
      <c r="AA2047" s="143">
        <f t="shared" si="450"/>
        <v>0</v>
      </c>
      <c r="AB2047" s="143">
        <f t="shared" si="451"/>
        <v>0</v>
      </c>
      <c r="AC2047" s="143">
        <f t="shared" si="452"/>
        <v>0.42012664901191887</v>
      </c>
      <c r="AD2047" s="143">
        <f t="shared" si="453"/>
        <v>0</v>
      </c>
      <c r="AE2047" s="105">
        <f t="shared" si="454"/>
        <v>1.7335098808104359E-4</v>
      </c>
      <c r="AF2047" s="143">
        <f t="shared" si="455"/>
        <v>0.11123244925089995</v>
      </c>
    </row>
    <row r="2048" spans="1:32" x14ac:dyDescent="0.25">
      <c r="A2048">
        <v>8.5208329999999979</v>
      </c>
      <c r="B2048">
        <v>0.1606030946120594</v>
      </c>
      <c r="C2048" s="203">
        <f t="shared" si="457"/>
        <v>1.0238148306781596E-3</v>
      </c>
      <c r="D2048" s="184">
        <f t="shared" si="458"/>
        <v>1.0043623488952746E-2</v>
      </c>
      <c r="T2048" s="182">
        <f t="shared" si="456"/>
        <v>0.10170157761466775</v>
      </c>
      <c r="U2048" s="19">
        <v>1.0037165320964003</v>
      </c>
      <c r="V2048" s="105">
        <f t="shared" si="445"/>
        <v>4.1669999999989216E-3</v>
      </c>
      <c r="W2048" s="143">
        <f t="shared" si="446"/>
        <v>8.8754449677853557</v>
      </c>
      <c r="X2048" s="143">
        <f t="shared" si="447"/>
        <v>0.61929999999999996</v>
      </c>
      <c r="Y2048" s="143">
        <f t="shared" si="448"/>
        <v>0</v>
      </c>
      <c r="Z2048" s="143">
        <f t="shared" si="449"/>
        <v>16.69444892818769</v>
      </c>
      <c r="AA2048" s="143">
        <f t="shared" si="450"/>
        <v>0</v>
      </c>
      <c r="AB2048" s="143">
        <f t="shared" si="451"/>
        <v>0</v>
      </c>
      <c r="AC2048" s="143">
        <f t="shared" si="452"/>
        <v>0.42012664901191887</v>
      </c>
      <c r="AD2048" s="143">
        <f t="shared" si="453"/>
        <v>0</v>
      </c>
      <c r="AE2048" s="105">
        <f t="shared" si="454"/>
        <v>1.7335098808104359E-4</v>
      </c>
      <c r="AF2048" s="143">
        <f t="shared" si="455"/>
        <v>5.4638421432681855E-2</v>
      </c>
    </row>
    <row r="2049" spans="1:32" x14ac:dyDescent="0.25">
      <c r="A2049">
        <v>8.5250000000000004</v>
      </c>
      <c r="B2049">
        <v>0.33078871276899385</v>
      </c>
      <c r="C2049" s="203">
        <f t="shared" si="457"/>
        <v>1.0238148306790323E-3</v>
      </c>
      <c r="D2049" s="184">
        <f t="shared" si="458"/>
        <v>1.0043623488961307E-2</v>
      </c>
      <c r="T2049" s="182">
        <f t="shared" si="456"/>
        <v>0.10289422505864598</v>
      </c>
      <c r="U2049" s="19">
        <v>1.0154870472109152</v>
      </c>
      <c r="V2049" s="105">
        <f t="shared" ref="V2049:V2112" si="459">+A2049-A2048</f>
        <v>4.1670000000024743E-3</v>
      </c>
      <c r="W2049" s="143">
        <f t="shared" ref="W2049:W2112" si="460">IF(AND(T2049&lt;=$O$55,T2049&gt;$M$55),$P$55,IF(AND(T2049&lt;=$O$56,T2049&gt;$M$56),$P$56,IF(AND(T2049&lt;=$O$57,T2049&gt;$M$57),$P$57,IF(AND(T2049&lt;=$O$58,T2049&gt;$M$58),$P$58,IF(AND(T2049&lt;=$O$59,T2049&gt;$M$59),$P$59,"a N/A")))))</f>
        <v>8.8754449677853557</v>
      </c>
      <c r="X2049" s="143">
        <f t="shared" ref="X2049:X2112" si="461">IF(AND(T2049&lt;=$O$55,T2049&gt;$M$55),$Q$55,IF(AND(T2049&lt;=$O$56,T2049&gt;$M$56),$Q$56,IF(AND(T2049&lt;=$O$57,T2049&gt;$M$57),$Q$57,IF(AND(T2049&lt;=$O$58,T2049&gt;$M$58),$Q$58,IF(AND(T2049&lt;=$O$59,T2049&gt;$M$59),$Q$59,"Valor no encontrado para Po")))))</f>
        <v>0.61929999999999996</v>
      </c>
      <c r="Y2049" s="143">
        <f t="shared" ref="Y2049:Y2112" si="462">IF(OR(Z2048&gt;=($V$1-$X$1)/2,Z2048&gt;=$Z$1/2),0,W2049*T2049^X2049*V2049)</f>
        <v>0</v>
      </c>
      <c r="Z2049" s="143">
        <f t="shared" ref="Z2049:Z2112" si="463">+Z2048+Y2049</f>
        <v>16.69444892818769</v>
      </c>
      <c r="AA2049" s="143">
        <f t="shared" ref="AA2049:AA2112" si="464">2*$AD$1*PI()*((Z2049+$X$1/2)*(2*Z2049-$Z$1)+(Z2049+$X$1/2)^2-($V$1/2)^2)*Y2049</f>
        <v>0</v>
      </c>
      <c r="AB2049" s="143">
        <f t="shared" ref="AB2049:AB2112" si="465">-AA2049*0.000000001*$AB$1</f>
        <v>0</v>
      </c>
      <c r="AC2049" s="143">
        <f t="shared" ref="AC2049:AC2112" si="466">+AC2048+AB2049</f>
        <v>0.42012664901191887</v>
      </c>
      <c r="AD2049" s="143">
        <f t="shared" ref="AD2049:AD2112" si="467">+AB2049/V2049</f>
        <v>0</v>
      </c>
      <c r="AE2049" s="105">
        <f t="shared" ref="AE2049:AE2112" si="468">+AE2048-AB2049</f>
        <v>1.7335098808104359E-4</v>
      </c>
      <c r="AF2049" s="143">
        <f t="shared" ref="AF2049:AF2112" si="469">B2049*9.81/(T2049*1000000*$AH$1)</f>
        <v>0.11123247623668608</v>
      </c>
    </row>
    <row r="2050" spans="1:32" x14ac:dyDescent="0.25">
      <c r="A2050">
        <v>8.5291659999999982</v>
      </c>
      <c r="B2050">
        <v>0.1606030946120594</v>
      </c>
      <c r="C2050" s="203">
        <f t="shared" si="457"/>
        <v>1.0235691347742163E-3</v>
      </c>
      <c r="D2050" s="184">
        <f t="shared" si="458"/>
        <v>1.0041213212135063E-2</v>
      </c>
      <c r="T2050" s="182">
        <f t="shared" si="456"/>
        <v>0.101701577431242</v>
      </c>
      <c r="U2050" s="19">
        <v>1.0037165302861288</v>
      </c>
      <c r="V2050" s="105">
        <f t="shared" si="459"/>
        <v>4.1659999999978936E-3</v>
      </c>
      <c r="W2050" s="143">
        <f t="shared" si="460"/>
        <v>8.8754449677853557</v>
      </c>
      <c r="X2050" s="143">
        <f t="shared" si="461"/>
        <v>0.61929999999999996</v>
      </c>
      <c r="Y2050" s="143">
        <f t="shared" si="462"/>
        <v>0</v>
      </c>
      <c r="Z2050" s="143">
        <f t="shared" si="463"/>
        <v>16.69444892818769</v>
      </c>
      <c r="AA2050" s="143">
        <f t="shared" si="464"/>
        <v>0</v>
      </c>
      <c r="AB2050" s="143">
        <f t="shared" si="465"/>
        <v>0</v>
      </c>
      <c r="AC2050" s="143">
        <f t="shared" si="466"/>
        <v>0.42012664901191887</v>
      </c>
      <c r="AD2050" s="143">
        <f t="shared" si="467"/>
        <v>0</v>
      </c>
      <c r="AE2050" s="105">
        <f t="shared" si="468"/>
        <v>1.7335098808104359E-4</v>
      </c>
      <c r="AF2050" s="143">
        <f t="shared" si="469"/>
        <v>5.4638421531225986E-2</v>
      </c>
    </row>
    <row r="2051" spans="1:32" x14ac:dyDescent="0.25">
      <c r="A2051">
        <v>8.5333330000000007</v>
      </c>
      <c r="B2051">
        <v>0.21733163399770422</v>
      </c>
      <c r="C2051" s="203">
        <f t="shared" si="457"/>
        <v>7.8742700705891004E-4</v>
      </c>
      <c r="D2051" s="184">
        <f t="shared" si="458"/>
        <v>7.7246589392479074E-3</v>
      </c>
      <c r="T2051" s="182">
        <f t="shared" si="456"/>
        <v>0.10201121810846139</v>
      </c>
      <c r="U2051" s="19">
        <v>1.006772446172824</v>
      </c>
      <c r="V2051" s="105">
        <f t="shared" si="459"/>
        <v>4.1670000000024743E-3</v>
      </c>
      <c r="W2051" s="143">
        <f t="shared" si="460"/>
        <v>8.8754449677853557</v>
      </c>
      <c r="X2051" s="143">
        <f t="shared" si="461"/>
        <v>0.61929999999999996</v>
      </c>
      <c r="Y2051" s="143">
        <f t="shared" si="462"/>
        <v>0</v>
      </c>
      <c r="Z2051" s="143">
        <f t="shared" si="463"/>
        <v>16.69444892818769</v>
      </c>
      <c r="AA2051" s="143">
        <f t="shared" si="464"/>
        <v>0</v>
      </c>
      <c r="AB2051" s="143">
        <f t="shared" si="465"/>
        <v>0</v>
      </c>
      <c r="AC2051" s="143">
        <f t="shared" si="466"/>
        <v>0.42012664901191887</v>
      </c>
      <c r="AD2051" s="143">
        <f t="shared" si="467"/>
        <v>0</v>
      </c>
      <c r="AE2051" s="105">
        <f t="shared" si="468"/>
        <v>1.7335098808104359E-4</v>
      </c>
      <c r="AF2051" s="143">
        <f t="shared" si="469"/>
        <v>7.3713483602363891E-2</v>
      </c>
    </row>
    <row r="2052" spans="1:32" x14ac:dyDescent="0.25">
      <c r="A2052">
        <v>8.5374999999999996</v>
      </c>
      <c r="B2052">
        <v>0.27406017338334904</v>
      </c>
      <c r="C2052" s="203">
        <f t="shared" si="457"/>
        <v>1.0238148306781596E-3</v>
      </c>
      <c r="D2052" s="184">
        <f t="shared" si="458"/>
        <v>1.0043623488952746E-2</v>
      </c>
      <c r="T2052" s="182">
        <f t="shared" ref="T2052:T2115" si="470">+U2052/1000000*101325</f>
        <v>0.10240958399434509</v>
      </c>
      <c r="U2052" s="19">
        <v>1.0107040117872697</v>
      </c>
      <c r="V2052" s="105">
        <f t="shared" si="459"/>
        <v>4.1669999999989216E-3</v>
      </c>
      <c r="W2052" s="143">
        <f t="shared" si="460"/>
        <v>8.8754449677853557</v>
      </c>
      <c r="X2052" s="143">
        <f t="shared" si="461"/>
        <v>0.61929999999999996</v>
      </c>
      <c r="Y2052" s="143">
        <f t="shared" si="462"/>
        <v>0</v>
      </c>
      <c r="Z2052" s="143">
        <f t="shared" si="463"/>
        <v>16.69444892818769</v>
      </c>
      <c r="AA2052" s="143">
        <f t="shared" si="464"/>
        <v>0</v>
      </c>
      <c r="AB2052" s="143">
        <f t="shared" si="465"/>
        <v>0</v>
      </c>
      <c r="AC2052" s="143">
        <f t="shared" si="466"/>
        <v>0.42012664901191887</v>
      </c>
      <c r="AD2052" s="143">
        <f t="shared" si="467"/>
        <v>0</v>
      </c>
      <c r="AE2052" s="105">
        <f t="shared" si="468"/>
        <v>1.7335098808104359E-4</v>
      </c>
      <c r="AF2052" s="143">
        <f t="shared" si="469"/>
        <v>9.2592807027077256E-2</v>
      </c>
    </row>
    <row r="2053" spans="1:32" x14ac:dyDescent="0.25">
      <c r="A2053">
        <v>8.5416659999999975</v>
      </c>
      <c r="B2053">
        <v>0.21733163399770422</v>
      </c>
      <c r="C2053" s="203">
        <f t="shared" si="457"/>
        <v>1.0235691347742163E-3</v>
      </c>
      <c r="D2053" s="184">
        <f t="shared" si="458"/>
        <v>1.0041213212135063E-2</v>
      </c>
      <c r="T2053" s="182">
        <f t="shared" si="470"/>
        <v>0.10201087296974458</v>
      </c>
      <c r="U2053" s="19">
        <v>1.0067690399185254</v>
      </c>
      <c r="V2053" s="105">
        <f t="shared" si="459"/>
        <v>4.1659999999978936E-3</v>
      </c>
      <c r="W2053" s="143">
        <f t="shared" si="460"/>
        <v>8.8754449677853557</v>
      </c>
      <c r="X2053" s="143">
        <f t="shared" si="461"/>
        <v>0.61929999999999996</v>
      </c>
      <c r="Y2053" s="143">
        <f t="shared" si="462"/>
        <v>0</v>
      </c>
      <c r="Z2053" s="143">
        <f t="shared" si="463"/>
        <v>16.69444892818769</v>
      </c>
      <c r="AA2053" s="143">
        <f t="shared" si="464"/>
        <v>0</v>
      </c>
      <c r="AB2053" s="143">
        <f t="shared" si="465"/>
        <v>0</v>
      </c>
      <c r="AC2053" s="143">
        <f t="shared" si="466"/>
        <v>0.42012664901191887</v>
      </c>
      <c r="AD2053" s="143">
        <f t="shared" si="467"/>
        <v>0</v>
      </c>
      <c r="AE2053" s="105">
        <f t="shared" si="468"/>
        <v>1.7335098808104359E-4</v>
      </c>
      <c r="AF2053" s="143">
        <f t="shared" si="469"/>
        <v>7.3713733001044668E-2</v>
      </c>
    </row>
    <row r="2054" spans="1:32" x14ac:dyDescent="0.25">
      <c r="A2054">
        <v>8.545833</v>
      </c>
      <c r="B2054">
        <v>0.1606030946120594</v>
      </c>
      <c r="C2054" s="203">
        <f t="shared" si="457"/>
        <v>7.8742700705891004E-4</v>
      </c>
      <c r="D2054" s="184">
        <f t="shared" si="458"/>
        <v>7.7246589392479074E-3</v>
      </c>
      <c r="T2054" s="182">
        <f t="shared" si="470"/>
        <v>0.101701016871897</v>
      </c>
      <c r="U2054" s="19">
        <v>1.0037109979955292</v>
      </c>
      <c r="V2054" s="105">
        <f t="shared" si="459"/>
        <v>4.1670000000024743E-3</v>
      </c>
      <c r="W2054" s="143">
        <f t="shared" si="460"/>
        <v>8.8754449677853557</v>
      </c>
      <c r="X2054" s="143">
        <f t="shared" si="461"/>
        <v>0.61929999999999996</v>
      </c>
      <c r="Y2054" s="143">
        <f t="shared" si="462"/>
        <v>0</v>
      </c>
      <c r="Z2054" s="143">
        <f t="shared" si="463"/>
        <v>16.69444892818769</v>
      </c>
      <c r="AA2054" s="143">
        <f t="shared" si="464"/>
        <v>0</v>
      </c>
      <c r="AB2054" s="143">
        <f t="shared" si="465"/>
        <v>0</v>
      </c>
      <c r="AC2054" s="143">
        <f t="shared" si="466"/>
        <v>0.42012664901191887</v>
      </c>
      <c r="AD2054" s="143">
        <f t="shared" si="467"/>
        <v>0</v>
      </c>
      <c r="AE2054" s="105">
        <f t="shared" si="468"/>
        <v>1.7335098808104359E-4</v>
      </c>
      <c r="AF2054" s="143">
        <f t="shared" si="469"/>
        <v>5.4638722689254952E-2</v>
      </c>
    </row>
    <row r="2055" spans="1:32" x14ac:dyDescent="0.25">
      <c r="A2055">
        <v>8.5499999999999989</v>
      </c>
      <c r="B2055">
        <v>0.27406017338334904</v>
      </c>
      <c r="C2055" s="203">
        <f t="shared" si="457"/>
        <v>9.0562091886819908E-4</v>
      </c>
      <c r="D2055" s="184">
        <f t="shared" si="458"/>
        <v>8.8841412140970334E-3</v>
      </c>
      <c r="T2055" s="182">
        <f t="shared" si="470"/>
        <v>0.10240955396533356</v>
      </c>
      <c r="U2055" s="19">
        <v>1.0107037154239682</v>
      </c>
      <c r="V2055" s="105">
        <f t="shared" si="459"/>
        <v>4.1669999999989216E-3</v>
      </c>
      <c r="W2055" s="143">
        <f t="shared" si="460"/>
        <v>8.8754449677853557</v>
      </c>
      <c r="X2055" s="143">
        <f t="shared" si="461"/>
        <v>0.61929999999999996</v>
      </c>
      <c r="Y2055" s="143">
        <f t="shared" si="462"/>
        <v>0</v>
      </c>
      <c r="Z2055" s="143">
        <f t="shared" si="463"/>
        <v>16.69444892818769</v>
      </c>
      <c r="AA2055" s="143">
        <f t="shared" si="464"/>
        <v>0</v>
      </c>
      <c r="AB2055" s="143">
        <f t="shared" si="465"/>
        <v>0</v>
      </c>
      <c r="AC2055" s="143">
        <f t="shared" si="466"/>
        <v>0.42012664901191887</v>
      </c>
      <c r="AD2055" s="143">
        <f t="shared" si="467"/>
        <v>0</v>
      </c>
      <c r="AE2055" s="105">
        <f t="shared" si="468"/>
        <v>1.7335098808104359E-4</v>
      </c>
      <c r="AF2055" s="143">
        <f t="shared" si="469"/>
        <v>9.2592834177576022E-2</v>
      </c>
    </row>
    <row r="2056" spans="1:32" x14ac:dyDescent="0.25">
      <c r="A2056">
        <v>8.5541660000000004</v>
      </c>
      <c r="B2056">
        <v>0.1606030946120594</v>
      </c>
      <c r="C2056" s="203">
        <f t="shared" si="457"/>
        <v>9.0540358723475013E-4</v>
      </c>
      <c r="D2056" s="184">
        <f t="shared" si="458"/>
        <v>8.882009190772899E-3</v>
      </c>
      <c r="T2056" s="182">
        <f t="shared" si="470"/>
        <v>0.10170127933414426</v>
      </c>
      <c r="U2056" s="19">
        <v>1.0037135882965138</v>
      </c>
      <c r="V2056" s="105">
        <f t="shared" si="459"/>
        <v>4.1660000000014463E-3</v>
      </c>
      <c r="W2056" s="143">
        <f t="shared" si="460"/>
        <v>8.8754449677853557</v>
      </c>
      <c r="X2056" s="143">
        <f t="shared" si="461"/>
        <v>0.61929999999999996</v>
      </c>
      <c r="Y2056" s="143">
        <f t="shared" si="462"/>
        <v>0</v>
      </c>
      <c r="Z2056" s="143">
        <f t="shared" si="463"/>
        <v>16.69444892818769</v>
      </c>
      <c r="AA2056" s="143">
        <f t="shared" si="464"/>
        <v>0</v>
      </c>
      <c r="AB2056" s="143">
        <f t="shared" si="465"/>
        <v>0</v>
      </c>
      <c r="AC2056" s="143">
        <f t="shared" si="466"/>
        <v>0.42012664901191887</v>
      </c>
      <c r="AD2056" s="143">
        <f t="shared" si="467"/>
        <v>0</v>
      </c>
      <c r="AE2056" s="105">
        <f t="shared" si="468"/>
        <v>1.7335098808104359E-4</v>
      </c>
      <c r="AF2056" s="143">
        <f t="shared" si="469"/>
        <v>5.4638581682160077E-2</v>
      </c>
    </row>
    <row r="2057" spans="1:32" x14ac:dyDescent="0.25">
      <c r="A2057">
        <v>8.5583329999999993</v>
      </c>
      <c r="B2057">
        <v>0.33078871276899385</v>
      </c>
      <c r="C2057" s="203">
        <f t="shared" si="457"/>
        <v>1.0238148306781596E-3</v>
      </c>
      <c r="D2057" s="184">
        <f t="shared" si="458"/>
        <v>1.0043623488952746E-2</v>
      </c>
      <c r="T2057" s="182">
        <f t="shared" si="470"/>
        <v>0.10289422500908003</v>
      </c>
      <c r="U2057" s="19">
        <v>1.0154870467217374</v>
      </c>
      <c r="V2057" s="105">
        <f t="shared" si="459"/>
        <v>4.1669999999989216E-3</v>
      </c>
      <c r="W2057" s="143">
        <f t="shared" si="460"/>
        <v>8.8754449677853557</v>
      </c>
      <c r="X2057" s="143">
        <f t="shared" si="461"/>
        <v>0.61929999999999996</v>
      </c>
      <c r="Y2057" s="143">
        <f t="shared" si="462"/>
        <v>0</v>
      </c>
      <c r="Z2057" s="143">
        <f t="shared" si="463"/>
        <v>16.69444892818769</v>
      </c>
      <c r="AA2057" s="143">
        <f t="shared" si="464"/>
        <v>0</v>
      </c>
      <c r="AB2057" s="143">
        <f t="shared" si="465"/>
        <v>0</v>
      </c>
      <c r="AC2057" s="143">
        <f t="shared" si="466"/>
        <v>0.42012664901191887</v>
      </c>
      <c r="AD2057" s="143">
        <f t="shared" si="467"/>
        <v>0</v>
      </c>
      <c r="AE2057" s="105">
        <f t="shared" si="468"/>
        <v>1.7335098808104359E-4</v>
      </c>
      <c r="AF2057" s="143">
        <f t="shared" si="469"/>
        <v>0.11123247629026871</v>
      </c>
    </row>
    <row r="2058" spans="1:32" x14ac:dyDescent="0.25">
      <c r="A2058">
        <v>8.5624999999999982</v>
      </c>
      <c r="B2058">
        <v>0.33078871276899385</v>
      </c>
      <c r="C2058" s="203">
        <f t="shared" si="457"/>
        <v>1.3783965661080407E-3</v>
      </c>
      <c r="D2058" s="184">
        <f t="shared" si="458"/>
        <v>1.3522070313519881E-2</v>
      </c>
      <c r="T2058" s="182">
        <f t="shared" si="470"/>
        <v>0.10289422500908003</v>
      </c>
      <c r="U2058" s="19">
        <v>1.0154870467217374</v>
      </c>
      <c r="V2058" s="105">
        <f t="shared" si="459"/>
        <v>4.1669999999989216E-3</v>
      </c>
      <c r="W2058" s="143">
        <f t="shared" si="460"/>
        <v>8.8754449677853557</v>
      </c>
      <c r="X2058" s="143">
        <f t="shared" si="461"/>
        <v>0.61929999999999996</v>
      </c>
      <c r="Y2058" s="143">
        <f t="shared" si="462"/>
        <v>0</v>
      </c>
      <c r="Z2058" s="143">
        <f t="shared" si="463"/>
        <v>16.69444892818769</v>
      </c>
      <c r="AA2058" s="143">
        <f t="shared" si="464"/>
        <v>0</v>
      </c>
      <c r="AB2058" s="143">
        <f t="shared" si="465"/>
        <v>0</v>
      </c>
      <c r="AC2058" s="143">
        <f t="shared" si="466"/>
        <v>0.42012664901191887</v>
      </c>
      <c r="AD2058" s="143">
        <f t="shared" si="467"/>
        <v>0</v>
      </c>
      <c r="AE2058" s="105">
        <f t="shared" si="468"/>
        <v>1.7335098808104359E-4</v>
      </c>
      <c r="AF2058" s="143">
        <f t="shared" si="469"/>
        <v>0.11123247629026871</v>
      </c>
    </row>
    <row r="2059" spans="1:32" x14ac:dyDescent="0.25">
      <c r="A2059">
        <v>8.5666659999999997</v>
      </c>
      <c r="B2059">
        <v>0.27406017338334904</v>
      </c>
      <c r="C2059" s="203">
        <f t="shared" si="457"/>
        <v>1.2599002298557677E-3</v>
      </c>
      <c r="D2059" s="184">
        <f t="shared" si="458"/>
        <v>1.2359621254885081E-2</v>
      </c>
      <c r="T2059" s="182">
        <f t="shared" si="470"/>
        <v>0.10240939286534138</v>
      </c>
      <c r="U2059" s="19">
        <v>1.0107021254906625</v>
      </c>
      <c r="V2059" s="105">
        <f t="shared" si="459"/>
        <v>4.1660000000014463E-3</v>
      </c>
      <c r="W2059" s="143">
        <f t="shared" si="460"/>
        <v>8.8754449677853557</v>
      </c>
      <c r="X2059" s="143">
        <f t="shared" si="461"/>
        <v>0.61929999999999996</v>
      </c>
      <c r="Y2059" s="143">
        <f t="shared" si="462"/>
        <v>0</v>
      </c>
      <c r="Z2059" s="143">
        <f t="shared" si="463"/>
        <v>16.69444892818769</v>
      </c>
      <c r="AA2059" s="143">
        <f t="shared" si="464"/>
        <v>0</v>
      </c>
      <c r="AB2059" s="143">
        <f t="shared" si="465"/>
        <v>0</v>
      </c>
      <c r="AC2059" s="143">
        <f t="shared" si="466"/>
        <v>0.42012664901191887</v>
      </c>
      <c r="AD2059" s="143">
        <f t="shared" si="467"/>
        <v>0</v>
      </c>
      <c r="AE2059" s="105">
        <f t="shared" si="468"/>
        <v>1.7335098808104359E-4</v>
      </c>
      <c r="AF2059" s="143">
        <f t="shared" si="469"/>
        <v>9.2592979835161182E-2</v>
      </c>
    </row>
    <row r="2060" spans="1:32" x14ac:dyDescent="0.25">
      <c r="A2060">
        <v>8.5708329999999986</v>
      </c>
      <c r="B2060">
        <v>0.1606030946120594</v>
      </c>
      <c r="C2060" s="203">
        <f t="shared" ref="C2060:C2123" si="471">+(B2059+B2060)/2*(A2060-A2059)</f>
        <v>9.0562091886819908E-4</v>
      </c>
      <c r="D2060" s="184">
        <f t="shared" ref="D2060:D2123" si="472">C2060*9.81</f>
        <v>8.8841412140970334E-3</v>
      </c>
      <c r="T2060" s="182">
        <f t="shared" si="470"/>
        <v>0.10170127970209164</v>
      </c>
      <c r="U2060" s="19">
        <v>1.0037135919278721</v>
      </c>
      <c r="V2060" s="105">
        <f t="shared" si="459"/>
        <v>4.1669999999989216E-3</v>
      </c>
      <c r="W2060" s="143">
        <f t="shared" si="460"/>
        <v>8.8754449677853557</v>
      </c>
      <c r="X2060" s="143">
        <f t="shared" si="461"/>
        <v>0.61929999999999996</v>
      </c>
      <c r="Y2060" s="143">
        <f t="shared" si="462"/>
        <v>0</v>
      </c>
      <c r="Z2060" s="143">
        <f t="shared" si="463"/>
        <v>16.69444892818769</v>
      </c>
      <c r="AA2060" s="143">
        <f t="shared" si="464"/>
        <v>0</v>
      </c>
      <c r="AB2060" s="143">
        <f t="shared" si="465"/>
        <v>0</v>
      </c>
      <c r="AC2060" s="143">
        <f t="shared" si="466"/>
        <v>0.42012664901191887</v>
      </c>
      <c r="AD2060" s="143">
        <f t="shared" si="467"/>
        <v>0</v>
      </c>
      <c r="AE2060" s="105">
        <f t="shared" si="468"/>
        <v>1.7335098808104359E-4</v>
      </c>
      <c r="AF2060" s="143">
        <f t="shared" si="469"/>
        <v>5.4638581484481905E-2</v>
      </c>
    </row>
    <row r="2061" spans="1:32" x14ac:dyDescent="0.25">
      <c r="A2061">
        <v>8.5750000000000011</v>
      </c>
      <c r="B2061">
        <v>0.27406017338334904</v>
      </c>
      <c r="C2061" s="203">
        <f t="shared" si="471"/>
        <v>9.0562091886897125E-4</v>
      </c>
      <c r="D2061" s="184">
        <f t="shared" si="472"/>
        <v>8.884141214104609E-3</v>
      </c>
      <c r="T2061" s="182">
        <f t="shared" si="470"/>
        <v>0.10240955402764311</v>
      </c>
      <c r="U2061" s="19">
        <v>1.0107037160389154</v>
      </c>
      <c r="V2061" s="105">
        <f t="shared" si="459"/>
        <v>4.1670000000024743E-3</v>
      </c>
      <c r="W2061" s="143">
        <f t="shared" si="460"/>
        <v>8.8754449677853557</v>
      </c>
      <c r="X2061" s="143">
        <f t="shared" si="461"/>
        <v>0.61929999999999996</v>
      </c>
      <c r="Y2061" s="143">
        <f t="shared" si="462"/>
        <v>0</v>
      </c>
      <c r="Z2061" s="143">
        <f t="shared" si="463"/>
        <v>16.69444892818769</v>
      </c>
      <c r="AA2061" s="143">
        <f t="shared" si="464"/>
        <v>0</v>
      </c>
      <c r="AB2061" s="143">
        <f t="shared" si="465"/>
        <v>0</v>
      </c>
      <c r="AC2061" s="143">
        <f t="shared" si="466"/>
        <v>0.42012664901191887</v>
      </c>
      <c r="AD2061" s="143">
        <f t="shared" si="467"/>
        <v>0</v>
      </c>
      <c r="AE2061" s="105">
        <f t="shared" si="468"/>
        <v>1.7335098808104359E-4</v>
      </c>
      <c r="AF2061" s="143">
        <f t="shared" si="469"/>
        <v>9.2592834121239309E-2</v>
      </c>
    </row>
    <row r="2062" spans="1:32" x14ac:dyDescent="0.25">
      <c r="A2062">
        <v>8.579165999999999</v>
      </c>
      <c r="B2062">
        <v>0.1606030946120594</v>
      </c>
      <c r="C2062" s="203">
        <f t="shared" si="471"/>
        <v>9.0540358723397796E-4</v>
      </c>
      <c r="D2062" s="184">
        <f t="shared" si="472"/>
        <v>8.8820091907653234E-3</v>
      </c>
      <c r="T2062" s="182">
        <f t="shared" si="470"/>
        <v>0.10170127933400229</v>
      </c>
      <c r="U2062" s="19">
        <v>1.0037135882951127</v>
      </c>
      <c r="V2062" s="105">
        <f t="shared" si="459"/>
        <v>4.1659999999978936E-3</v>
      </c>
      <c r="W2062" s="143">
        <f t="shared" si="460"/>
        <v>8.8754449677853557</v>
      </c>
      <c r="X2062" s="143">
        <f t="shared" si="461"/>
        <v>0.61929999999999996</v>
      </c>
      <c r="Y2062" s="143">
        <f t="shared" si="462"/>
        <v>0</v>
      </c>
      <c r="Z2062" s="143">
        <f t="shared" si="463"/>
        <v>16.69444892818769</v>
      </c>
      <c r="AA2062" s="143">
        <f t="shared" si="464"/>
        <v>0</v>
      </c>
      <c r="AB2062" s="143">
        <f t="shared" si="465"/>
        <v>0</v>
      </c>
      <c r="AC2062" s="143">
        <f t="shared" si="466"/>
        <v>0.42012664901191887</v>
      </c>
      <c r="AD2062" s="143">
        <f t="shared" si="467"/>
        <v>0</v>
      </c>
      <c r="AE2062" s="105">
        <f t="shared" si="468"/>
        <v>1.7335098808104359E-4</v>
      </c>
      <c r="AF2062" s="143">
        <f t="shared" si="469"/>
        <v>5.4638581682236349E-2</v>
      </c>
    </row>
    <row r="2063" spans="1:32" x14ac:dyDescent="0.25">
      <c r="A2063">
        <v>8.5833329999999979</v>
      </c>
      <c r="B2063">
        <v>0.1606030946120594</v>
      </c>
      <c r="C2063" s="203">
        <f t="shared" si="471"/>
        <v>6.6923309524827832E-4</v>
      </c>
      <c r="D2063" s="184">
        <f t="shared" si="472"/>
        <v>6.5651766643856106E-3</v>
      </c>
      <c r="T2063" s="182">
        <f t="shared" si="470"/>
        <v>0.10170127933400229</v>
      </c>
      <c r="U2063" s="19">
        <v>1.0037135882951127</v>
      </c>
      <c r="V2063" s="105">
        <f t="shared" si="459"/>
        <v>4.1669999999989216E-3</v>
      </c>
      <c r="W2063" s="143">
        <f t="shared" si="460"/>
        <v>8.8754449677853557</v>
      </c>
      <c r="X2063" s="143">
        <f t="shared" si="461"/>
        <v>0.61929999999999996</v>
      </c>
      <c r="Y2063" s="143">
        <f t="shared" si="462"/>
        <v>0</v>
      </c>
      <c r="Z2063" s="143">
        <f t="shared" si="463"/>
        <v>16.69444892818769</v>
      </c>
      <c r="AA2063" s="143">
        <f t="shared" si="464"/>
        <v>0</v>
      </c>
      <c r="AB2063" s="143">
        <f t="shared" si="465"/>
        <v>0</v>
      </c>
      <c r="AC2063" s="143">
        <f t="shared" si="466"/>
        <v>0.42012664901191887</v>
      </c>
      <c r="AD2063" s="143">
        <f t="shared" si="467"/>
        <v>0</v>
      </c>
      <c r="AE2063" s="105">
        <f t="shared" si="468"/>
        <v>1.7335098808104359E-4</v>
      </c>
      <c r="AF2063" s="143">
        <f t="shared" si="469"/>
        <v>5.4638581682236349E-2</v>
      </c>
    </row>
    <row r="2064" spans="1:32" x14ac:dyDescent="0.25">
      <c r="A2064">
        <v>8.5875000000000004</v>
      </c>
      <c r="B2064">
        <v>0.27406017338334904</v>
      </c>
      <c r="C2064" s="203">
        <f t="shared" si="471"/>
        <v>9.0562091886897125E-4</v>
      </c>
      <c r="D2064" s="184">
        <f t="shared" si="472"/>
        <v>8.884141214104609E-3</v>
      </c>
      <c r="T2064" s="182">
        <f t="shared" si="470"/>
        <v>0.10240955402755589</v>
      </c>
      <c r="U2064" s="19">
        <v>1.0107037160380548</v>
      </c>
      <c r="V2064" s="105">
        <f t="shared" si="459"/>
        <v>4.1670000000024743E-3</v>
      </c>
      <c r="W2064" s="143">
        <f t="shared" si="460"/>
        <v>8.8754449677853557</v>
      </c>
      <c r="X2064" s="143">
        <f t="shared" si="461"/>
        <v>0.61929999999999996</v>
      </c>
      <c r="Y2064" s="143">
        <f t="shared" si="462"/>
        <v>0</v>
      </c>
      <c r="Z2064" s="143">
        <f t="shared" si="463"/>
        <v>16.69444892818769</v>
      </c>
      <c r="AA2064" s="143">
        <f t="shared" si="464"/>
        <v>0</v>
      </c>
      <c r="AB2064" s="143">
        <f t="shared" si="465"/>
        <v>0</v>
      </c>
      <c r="AC2064" s="143">
        <f t="shared" si="466"/>
        <v>0.42012664901191887</v>
      </c>
      <c r="AD2064" s="143">
        <f t="shared" si="467"/>
        <v>0</v>
      </c>
      <c r="AE2064" s="105">
        <f t="shared" si="468"/>
        <v>1.7335098808104359E-4</v>
      </c>
      <c r="AF2064" s="143">
        <f t="shared" si="469"/>
        <v>9.2592834121318177E-2</v>
      </c>
    </row>
    <row r="2065" spans="1:32" x14ac:dyDescent="0.25">
      <c r="A2065">
        <v>8.5916659999999982</v>
      </c>
      <c r="B2065">
        <v>0.1606030946120594</v>
      </c>
      <c r="C2065" s="203">
        <f t="shared" si="471"/>
        <v>9.0540358723397796E-4</v>
      </c>
      <c r="D2065" s="184">
        <f t="shared" si="472"/>
        <v>8.8820091907653234E-3</v>
      </c>
      <c r="T2065" s="182">
        <f t="shared" si="470"/>
        <v>0.10170127933400243</v>
      </c>
      <c r="U2065" s="19">
        <v>1.003713588295114</v>
      </c>
      <c r="V2065" s="105">
        <f t="shared" si="459"/>
        <v>4.1659999999978936E-3</v>
      </c>
      <c r="W2065" s="143">
        <f t="shared" si="460"/>
        <v>8.8754449677853557</v>
      </c>
      <c r="X2065" s="143">
        <f t="shared" si="461"/>
        <v>0.61929999999999996</v>
      </c>
      <c r="Y2065" s="143">
        <f t="shared" si="462"/>
        <v>0</v>
      </c>
      <c r="Z2065" s="143">
        <f t="shared" si="463"/>
        <v>16.69444892818769</v>
      </c>
      <c r="AA2065" s="143">
        <f t="shared" si="464"/>
        <v>0</v>
      </c>
      <c r="AB2065" s="143">
        <f t="shared" si="465"/>
        <v>0</v>
      </c>
      <c r="AC2065" s="143">
        <f t="shared" si="466"/>
        <v>0.42012664901191887</v>
      </c>
      <c r="AD2065" s="143">
        <f t="shared" si="467"/>
        <v>0</v>
      </c>
      <c r="AE2065" s="105">
        <f t="shared" si="468"/>
        <v>1.7335098808104359E-4</v>
      </c>
      <c r="AF2065" s="143">
        <f t="shared" si="469"/>
        <v>5.463858168223628E-2</v>
      </c>
    </row>
    <row r="2066" spans="1:32" x14ac:dyDescent="0.25">
      <c r="A2066">
        <v>8.5958330000000007</v>
      </c>
      <c r="B2066">
        <v>0.1606030946120594</v>
      </c>
      <c r="C2066" s="203">
        <f t="shared" si="471"/>
        <v>6.6923309524884894E-4</v>
      </c>
      <c r="D2066" s="184">
        <f t="shared" si="472"/>
        <v>6.5651766643912085E-3</v>
      </c>
      <c r="T2066" s="182">
        <f t="shared" si="470"/>
        <v>0.10170127933400243</v>
      </c>
      <c r="U2066" s="19">
        <v>1.003713588295114</v>
      </c>
      <c r="V2066" s="105">
        <f t="shared" si="459"/>
        <v>4.1670000000024743E-3</v>
      </c>
      <c r="W2066" s="143">
        <f t="shared" si="460"/>
        <v>8.8754449677853557</v>
      </c>
      <c r="X2066" s="143">
        <f t="shared" si="461"/>
        <v>0.61929999999999996</v>
      </c>
      <c r="Y2066" s="143">
        <f t="shared" si="462"/>
        <v>0</v>
      </c>
      <c r="Z2066" s="143">
        <f t="shared" si="463"/>
        <v>16.69444892818769</v>
      </c>
      <c r="AA2066" s="143">
        <f t="shared" si="464"/>
        <v>0</v>
      </c>
      <c r="AB2066" s="143">
        <f t="shared" si="465"/>
        <v>0</v>
      </c>
      <c r="AC2066" s="143">
        <f t="shared" si="466"/>
        <v>0.42012664901191887</v>
      </c>
      <c r="AD2066" s="143">
        <f t="shared" si="467"/>
        <v>0</v>
      </c>
      <c r="AE2066" s="105">
        <f t="shared" si="468"/>
        <v>1.7335098808104359E-4</v>
      </c>
      <c r="AF2066" s="143">
        <f t="shared" si="469"/>
        <v>5.463858168223628E-2</v>
      </c>
    </row>
    <row r="2067" spans="1:32" x14ac:dyDescent="0.25">
      <c r="A2067">
        <v>8.6</v>
      </c>
      <c r="B2067">
        <v>0.27406017338334904</v>
      </c>
      <c r="C2067" s="203">
        <f t="shared" si="471"/>
        <v>9.0562091886819908E-4</v>
      </c>
      <c r="D2067" s="184">
        <f t="shared" si="472"/>
        <v>8.8841412140970334E-3</v>
      </c>
      <c r="T2067" s="182">
        <f t="shared" si="470"/>
        <v>0.1024095540275558</v>
      </c>
      <c r="U2067" s="19">
        <v>1.0107037160380539</v>
      </c>
      <c r="V2067" s="105">
        <f t="shared" si="459"/>
        <v>4.1669999999989216E-3</v>
      </c>
      <c r="W2067" s="143">
        <f t="shared" si="460"/>
        <v>8.8754449677853557</v>
      </c>
      <c r="X2067" s="143">
        <f t="shared" si="461"/>
        <v>0.61929999999999996</v>
      </c>
      <c r="Y2067" s="143">
        <f t="shared" si="462"/>
        <v>0</v>
      </c>
      <c r="Z2067" s="143">
        <f t="shared" si="463"/>
        <v>16.69444892818769</v>
      </c>
      <c r="AA2067" s="143">
        <f t="shared" si="464"/>
        <v>0</v>
      </c>
      <c r="AB2067" s="143">
        <f t="shared" si="465"/>
        <v>0</v>
      </c>
      <c r="AC2067" s="143">
        <f t="shared" si="466"/>
        <v>0.42012664901191887</v>
      </c>
      <c r="AD2067" s="143">
        <f t="shared" si="467"/>
        <v>0</v>
      </c>
      <c r="AE2067" s="105">
        <f t="shared" si="468"/>
        <v>1.7335098808104359E-4</v>
      </c>
      <c r="AF2067" s="143">
        <f t="shared" si="469"/>
        <v>9.259283412131826E-2</v>
      </c>
    </row>
    <row r="2068" spans="1:32" x14ac:dyDescent="0.25">
      <c r="A2068">
        <v>8.6041659999999975</v>
      </c>
      <c r="B2068">
        <v>0.27406017338334904</v>
      </c>
      <c r="C2068" s="203">
        <f t="shared" si="471"/>
        <v>1.1417346823144549E-3</v>
      </c>
      <c r="D2068" s="184">
        <f t="shared" si="472"/>
        <v>1.1200417233504803E-2</v>
      </c>
      <c r="T2068" s="182">
        <f t="shared" si="470"/>
        <v>0.1024095540275558</v>
      </c>
      <c r="U2068" s="19">
        <v>1.0107037160380539</v>
      </c>
      <c r="V2068" s="105">
        <f t="shared" si="459"/>
        <v>4.1659999999978936E-3</v>
      </c>
      <c r="W2068" s="143">
        <f t="shared" si="460"/>
        <v>8.8754449677853557</v>
      </c>
      <c r="X2068" s="143">
        <f t="shared" si="461"/>
        <v>0.61929999999999996</v>
      </c>
      <c r="Y2068" s="143">
        <f t="shared" si="462"/>
        <v>0</v>
      </c>
      <c r="Z2068" s="143">
        <f t="shared" si="463"/>
        <v>16.69444892818769</v>
      </c>
      <c r="AA2068" s="143">
        <f t="shared" si="464"/>
        <v>0</v>
      </c>
      <c r="AB2068" s="143">
        <f t="shared" si="465"/>
        <v>0</v>
      </c>
      <c r="AC2068" s="143">
        <f t="shared" si="466"/>
        <v>0.42012664901191887</v>
      </c>
      <c r="AD2068" s="143">
        <f t="shared" si="467"/>
        <v>0</v>
      </c>
      <c r="AE2068" s="105">
        <f t="shared" si="468"/>
        <v>1.7335098808104359E-4</v>
      </c>
      <c r="AF2068" s="143">
        <f t="shared" si="469"/>
        <v>9.259283412131826E-2</v>
      </c>
    </row>
    <row r="2069" spans="1:32" x14ac:dyDescent="0.25">
      <c r="A2069">
        <v>8.608333</v>
      </c>
      <c r="B2069">
        <v>0.21733163399770422</v>
      </c>
      <c r="C2069" s="203">
        <f t="shared" si="471"/>
        <v>1.0238148306790323E-3</v>
      </c>
      <c r="D2069" s="184">
        <f t="shared" si="472"/>
        <v>1.0043623488961307E-2</v>
      </c>
      <c r="T2069" s="182">
        <f t="shared" si="470"/>
        <v>0.1020108729770412</v>
      </c>
      <c r="U2069" s="19">
        <v>1.0067690399905374</v>
      </c>
      <c r="V2069" s="105">
        <f t="shared" si="459"/>
        <v>4.1670000000024743E-3</v>
      </c>
      <c r="W2069" s="143">
        <f t="shared" si="460"/>
        <v>8.8754449677853557</v>
      </c>
      <c r="X2069" s="143">
        <f t="shared" si="461"/>
        <v>0.61929999999999996</v>
      </c>
      <c r="Y2069" s="143">
        <f t="shared" si="462"/>
        <v>0</v>
      </c>
      <c r="Z2069" s="143">
        <f t="shared" si="463"/>
        <v>16.69444892818769</v>
      </c>
      <c r="AA2069" s="143">
        <f t="shared" si="464"/>
        <v>0</v>
      </c>
      <c r="AB2069" s="143">
        <f t="shared" si="465"/>
        <v>0</v>
      </c>
      <c r="AC2069" s="143">
        <f t="shared" si="466"/>
        <v>0.42012664901191887</v>
      </c>
      <c r="AD2069" s="143">
        <f t="shared" si="467"/>
        <v>0</v>
      </c>
      <c r="AE2069" s="105">
        <f t="shared" si="468"/>
        <v>1.7335098808104359E-4</v>
      </c>
      <c r="AF2069" s="143">
        <f t="shared" si="469"/>
        <v>7.371373299577208E-2</v>
      </c>
    </row>
    <row r="2070" spans="1:32" x14ac:dyDescent="0.25">
      <c r="A2070">
        <v>8.6124999999999989</v>
      </c>
      <c r="B2070">
        <v>0.33078871276899385</v>
      </c>
      <c r="C2070" s="203">
        <f t="shared" si="471"/>
        <v>1.1420087424881199E-3</v>
      </c>
      <c r="D2070" s="184">
        <f t="shared" si="472"/>
        <v>1.1203105763808457E-2</v>
      </c>
      <c r="T2070" s="182">
        <f t="shared" si="470"/>
        <v>0.1028938055123825</v>
      </c>
      <c r="U2070" s="19">
        <v>1.0154829066112263</v>
      </c>
      <c r="V2070" s="105">
        <f t="shared" si="459"/>
        <v>4.1669999999989216E-3</v>
      </c>
      <c r="W2070" s="143">
        <f t="shared" si="460"/>
        <v>8.8754449677853557</v>
      </c>
      <c r="X2070" s="143">
        <f t="shared" si="461"/>
        <v>0.61929999999999996</v>
      </c>
      <c r="Y2070" s="143">
        <f t="shared" si="462"/>
        <v>0</v>
      </c>
      <c r="Z2070" s="143">
        <f t="shared" si="463"/>
        <v>16.69444892818769</v>
      </c>
      <c r="AA2070" s="143">
        <f t="shared" si="464"/>
        <v>0</v>
      </c>
      <c r="AB2070" s="143">
        <f t="shared" si="465"/>
        <v>0</v>
      </c>
      <c r="AC2070" s="143">
        <f t="shared" si="466"/>
        <v>0.42012664901191887</v>
      </c>
      <c r="AD2070" s="143">
        <f t="shared" si="467"/>
        <v>0</v>
      </c>
      <c r="AE2070" s="105">
        <f t="shared" si="468"/>
        <v>1.7335098808104359E-4</v>
      </c>
      <c r="AF2070" s="143">
        <f t="shared" si="469"/>
        <v>0.1112329297836178</v>
      </c>
    </row>
    <row r="2071" spans="1:32" x14ac:dyDescent="0.25">
      <c r="A2071">
        <v>8.6166660000000004</v>
      </c>
      <c r="B2071">
        <v>0.33078871276899385</v>
      </c>
      <c r="C2071" s="203">
        <f t="shared" si="471"/>
        <v>1.3780657773961068E-3</v>
      </c>
      <c r="D2071" s="184">
        <f t="shared" si="472"/>
        <v>1.3518825276255808E-2</v>
      </c>
      <c r="T2071" s="182">
        <f t="shared" si="470"/>
        <v>0.1028938055123825</v>
      </c>
      <c r="U2071" s="19">
        <v>1.0154829066112263</v>
      </c>
      <c r="V2071" s="105">
        <f t="shared" si="459"/>
        <v>4.1660000000014463E-3</v>
      </c>
      <c r="W2071" s="143">
        <f t="shared" si="460"/>
        <v>8.8754449677853557</v>
      </c>
      <c r="X2071" s="143">
        <f t="shared" si="461"/>
        <v>0.61929999999999996</v>
      </c>
      <c r="Y2071" s="143">
        <f t="shared" si="462"/>
        <v>0</v>
      </c>
      <c r="Z2071" s="143">
        <f t="shared" si="463"/>
        <v>16.69444892818769</v>
      </c>
      <c r="AA2071" s="143">
        <f t="shared" si="464"/>
        <v>0</v>
      </c>
      <c r="AB2071" s="143">
        <f t="shared" si="465"/>
        <v>0</v>
      </c>
      <c r="AC2071" s="143">
        <f t="shared" si="466"/>
        <v>0.42012664901191887</v>
      </c>
      <c r="AD2071" s="143">
        <f t="shared" si="467"/>
        <v>0</v>
      </c>
      <c r="AE2071" s="105">
        <f t="shared" si="468"/>
        <v>1.7335098808104359E-4</v>
      </c>
      <c r="AF2071" s="143">
        <f t="shared" si="469"/>
        <v>0.1112329297836178</v>
      </c>
    </row>
    <row r="2072" spans="1:32" x14ac:dyDescent="0.25">
      <c r="A2072">
        <v>8.6208329999999993</v>
      </c>
      <c r="B2072">
        <v>0.27406017338334904</v>
      </c>
      <c r="C2072" s="203">
        <f t="shared" si="471"/>
        <v>1.2602026542980803E-3</v>
      </c>
      <c r="D2072" s="184">
        <f t="shared" si="472"/>
        <v>1.2362588038664168E-2</v>
      </c>
      <c r="T2072" s="182">
        <f t="shared" si="470"/>
        <v>0.10240939272384289</v>
      </c>
      <c r="U2072" s="19">
        <v>1.0107021240941809</v>
      </c>
      <c r="V2072" s="105">
        <f t="shared" si="459"/>
        <v>4.1669999999989216E-3</v>
      </c>
      <c r="W2072" s="143">
        <f t="shared" si="460"/>
        <v>8.8754449677853557</v>
      </c>
      <c r="X2072" s="143">
        <f t="shared" si="461"/>
        <v>0.61929999999999996</v>
      </c>
      <c r="Y2072" s="143">
        <f t="shared" si="462"/>
        <v>0</v>
      </c>
      <c r="Z2072" s="143">
        <f t="shared" si="463"/>
        <v>16.69444892818769</v>
      </c>
      <c r="AA2072" s="143">
        <f t="shared" si="464"/>
        <v>0</v>
      </c>
      <c r="AB2072" s="143">
        <f t="shared" si="465"/>
        <v>0</v>
      </c>
      <c r="AC2072" s="143">
        <f t="shared" si="466"/>
        <v>0.42012664901191887</v>
      </c>
      <c r="AD2072" s="143">
        <f t="shared" si="467"/>
        <v>0</v>
      </c>
      <c r="AE2072" s="105">
        <f t="shared" si="468"/>
        <v>1.7335098808104359E-4</v>
      </c>
      <c r="AF2072" s="143">
        <f t="shared" si="469"/>
        <v>9.25929799630964E-2</v>
      </c>
    </row>
    <row r="2073" spans="1:32" x14ac:dyDescent="0.25">
      <c r="A2073">
        <v>8.6249999999999982</v>
      </c>
      <c r="B2073">
        <v>0.27406017338334904</v>
      </c>
      <c r="C2073" s="203">
        <f t="shared" si="471"/>
        <v>1.1420087424881199E-3</v>
      </c>
      <c r="D2073" s="184">
        <f t="shared" si="472"/>
        <v>1.1203105763808457E-2</v>
      </c>
      <c r="T2073" s="182">
        <f t="shared" si="470"/>
        <v>0.10240939272384289</v>
      </c>
      <c r="U2073" s="19">
        <v>1.0107021240941809</v>
      </c>
      <c r="V2073" s="105">
        <f t="shared" si="459"/>
        <v>4.1669999999989216E-3</v>
      </c>
      <c r="W2073" s="143">
        <f t="shared" si="460"/>
        <v>8.8754449677853557</v>
      </c>
      <c r="X2073" s="143">
        <f t="shared" si="461"/>
        <v>0.61929999999999996</v>
      </c>
      <c r="Y2073" s="143">
        <f t="shared" si="462"/>
        <v>0</v>
      </c>
      <c r="Z2073" s="143">
        <f t="shared" si="463"/>
        <v>16.69444892818769</v>
      </c>
      <c r="AA2073" s="143">
        <f t="shared" si="464"/>
        <v>0</v>
      </c>
      <c r="AB2073" s="143">
        <f t="shared" si="465"/>
        <v>0</v>
      </c>
      <c r="AC2073" s="143">
        <f t="shared" si="466"/>
        <v>0.42012664901191887</v>
      </c>
      <c r="AD2073" s="143">
        <f t="shared" si="467"/>
        <v>0</v>
      </c>
      <c r="AE2073" s="105">
        <f t="shared" si="468"/>
        <v>1.7335098808104359E-4</v>
      </c>
      <c r="AF2073" s="143">
        <f t="shared" si="469"/>
        <v>9.25929799630964E-2</v>
      </c>
    </row>
    <row r="2074" spans="1:32" x14ac:dyDescent="0.25">
      <c r="A2074">
        <v>8.6291659999999997</v>
      </c>
      <c r="B2074">
        <v>0.21733163399770422</v>
      </c>
      <c r="C2074" s="203">
        <f t="shared" si="471"/>
        <v>1.0235691347750893E-3</v>
      </c>
      <c r="D2074" s="184">
        <f t="shared" si="472"/>
        <v>1.0041213212143626E-2</v>
      </c>
      <c r="T2074" s="182">
        <f t="shared" si="470"/>
        <v>0.10201087301637914</v>
      </c>
      <c r="U2074" s="19">
        <v>1.0067690403787726</v>
      </c>
      <c r="V2074" s="105">
        <f t="shared" si="459"/>
        <v>4.1660000000014463E-3</v>
      </c>
      <c r="W2074" s="143">
        <f t="shared" si="460"/>
        <v>8.8754449677853557</v>
      </c>
      <c r="X2074" s="143">
        <f t="shared" si="461"/>
        <v>0.61929999999999996</v>
      </c>
      <c r="Y2074" s="143">
        <f t="shared" si="462"/>
        <v>0</v>
      </c>
      <c r="Z2074" s="143">
        <f t="shared" si="463"/>
        <v>16.69444892818769</v>
      </c>
      <c r="AA2074" s="143">
        <f t="shared" si="464"/>
        <v>0</v>
      </c>
      <c r="AB2074" s="143">
        <f t="shared" si="465"/>
        <v>0</v>
      </c>
      <c r="AC2074" s="143">
        <f t="shared" si="466"/>
        <v>0.42012664901191887</v>
      </c>
      <c r="AD2074" s="143">
        <f t="shared" si="467"/>
        <v>0</v>
      </c>
      <c r="AE2074" s="105">
        <f t="shared" si="468"/>
        <v>1.7335098808104359E-4</v>
      </c>
      <c r="AF2074" s="143">
        <f t="shared" si="469"/>
        <v>7.3713732967346235E-2</v>
      </c>
    </row>
    <row r="2075" spans="1:32" x14ac:dyDescent="0.25">
      <c r="A2075">
        <v>8.6333329999999986</v>
      </c>
      <c r="B2075">
        <v>0.27406017338334904</v>
      </c>
      <c r="C2075" s="203">
        <f t="shared" si="471"/>
        <v>1.0238148306781596E-3</v>
      </c>
      <c r="D2075" s="184">
        <f t="shared" si="472"/>
        <v>1.0043623488952746E-2</v>
      </c>
      <c r="T2075" s="182">
        <f t="shared" si="470"/>
        <v>0.10240958402882754</v>
      </c>
      <c r="U2075" s="19">
        <v>1.0107040121275848</v>
      </c>
      <c r="V2075" s="105">
        <f t="shared" si="459"/>
        <v>4.1669999999989216E-3</v>
      </c>
      <c r="W2075" s="143">
        <f t="shared" si="460"/>
        <v>8.8754449677853557</v>
      </c>
      <c r="X2075" s="143">
        <f t="shared" si="461"/>
        <v>0.61929999999999996</v>
      </c>
      <c r="Y2075" s="143">
        <f t="shared" si="462"/>
        <v>0</v>
      </c>
      <c r="Z2075" s="143">
        <f t="shared" si="463"/>
        <v>16.69444892818769</v>
      </c>
      <c r="AA2075" s="143">
        <f t="shared" si="464"/>
        <v>0</v>
      </c>
      <c r="AB2075" s="143">
        <f t="shared" si="465"/>
        <v>0</v>
      </c>
      <c r="AC2075" s="143">
        <f t="shared" si="466"/>
        <v>0.42012664901191887</v>
      </c>
      <c r="AD2075" s="143">
        <f t="shared" si="467"/>
        <v>0</v>
      </c>
      <c r="AE2075" s="105">
        <f t="shared" si="468"/>
        <v>1.7335098808104359E-4</v>
      </c>
      <c r="AF2075" s="143">
        <f t="shared" si="469"/>
        <v>9.2592806995900223E-2</v>
      </c>
    </row>
    <row r="2076" spans="1:32" x14ac:dyDescent="0.25">
      <c r="A2076">
        <v>8.6375000000000011</v>
      </c>
      <c r="B2076">
        <v>0.1606030946120594</v>
      </c>
      <c r="C2076" s="203">
        <f t="shared" si="471"/>
        <v>9.0562091886897125E-4</v>
      </c>
      <c r="D2076" s="184">
        <f t="shared" si="472"/>
        <v>8.884141214104609E-3</v>
      </c>
      <c r="T2076" s="182">
        <f t="shared" si="470"/>
        <v>0.10170127926564602</v>
      </c>
      <c r="U2076" s="19">
        <v>1.0037135876204888</v>
      </c>
      <c r="V2076" s="105">
        <f t="shared" si="459"/>
        <v>4.1670000000024743E-3</v>
      </c>
      <c r="W2076" s="143">
        <f t="shared" si="460"/>
        <v>8.8754449677853557</v>
      </c>
      <c r="X2076" s="143">
        <f t="shared" si="461"/>
        <v>0.61929999999999996</v>
      </c>
      <c r="Y2076" s="143">
        <f t="shared" si="462"/>
        <v>0</v>
      </c>
      <c r="Z2076" s="143">
        <f t="shared" si="463"/>
        <v>16.69444892818769</v>
      </c>
      <c r="AA2076" s="143">
        <f t="shared" si="464"/>
        <v>0</v>
      </c>
      <c r="AB2076" s="143">
        <f t="shared" si="465"/>
        <v>0</v>
      </c>
      <c r="AC2076" s="143">
        <f t="shared" si="466"/>
        <v>0.42012664901191887</v>
      </c>
      <c r="AD2076" s="143">
        <f t="shared" si="467"/>
        <v>0</v>
      </c>
      <c r="AE2076" s="105">
        <f t="shared" si="468"/>
        <v>1.7335098808104359E-4</v>
      </c>
      <c r="AF2076" s="143">
        <f t="shared" si="469"/>
        <v>5.4638581718960459E-2</v>
      </c>
    </row>
    <row r="2077" spans="1:32" x14ac:dyDescent="0.25">
      <c r="A2077">
        <v>8.641665999999999</v>
      </c>
      <c r="B2077">
        <v>0.1606030946120594</v>
      </c>
      <c r="C2077" s="203">
        <f t="shared" si="471"/>
        <v>6.6907249215350116E-4</v>
      </c>
      <c r="D2077" s="184">
        <f t="shared" si="472"/>
        <v>6.5636011480258464E-3</v>
      </c>
      <c r="T2077" s="182">
        <f t="shared" si="470"/>
        <v>0.10170127926564602</v>
      </c>
      <c r="U2077" s="19">
        <v>1.0037135876204888</v>
      </c>
      <c r="V2077" s="105">
        <f t="shared" si="459"/>
        <v>4.1659999999978936E-3</v>
      </c>
      <c r="W2077" s="143">
        <f t="shared" si="460"/>
        <v>8.8754449677853557</v>
      </c>
      <c r="X2077" s="143">
        <f t="shared" si="461"/>
        <v>0.61929999999999996</v>
      </c>
      <c r="Y2077" s="143">
        <f t="shared" si="462"/>
        <v>0</v>
      </c>
      <c r="Z2077" s="143">
        <f t="shared" si="463"/>
        <v>16.69444892818769</v>
      </c>
      <c r="AA2077" s="143">
        <f t="shared" si="464"/>
        <v>0</v>
      </c>
      <c r="AB2077" s="143">
        <f t="shared" si="465"/>
        <v>0</v>
      </c>
      <c r="AC2077" s="143">
        <f t="shared" si="466"/>
        <v>0.42012664901191887</v>
      </c>
      <c r="AD2077" s="143">
        <f t="shared" si="467"/>
        <v>0</v>
      </c>
      <c r="AE2077" s="105">
        <f t="shared" si="468"/>
        <v>1.7335098808104359E-4</v>
      </c>
      <c r="AF2077" s="143">
        <f t="shared" si="469"/>
        <v>5.4638581718960459E-2</v>
      </c>
    </row>
    <row r="2078" spans="1:32" x14ac:dyDescent="0.25">
      <c r="A2078">
        <v>8.6458329999999979</v>
      </c>
      <c r="B2078">
        <v>0.1606030946120594</v>
      </c>
      <c r="C2078" s="203">
        <f t="shared" si="471"/>
        <v>6.6923309524827832E-4</v>
      </c>
      <c r="D2078" s="184">
        <f t="shared" si="472"/>
        <v>6.5651766643856106E-3</v>
      </c>
      <c r="T2078" s="182">
        <f t="shared" si="470"/>
        <v>0.10170127926564602</v>
      </c>
      <c r="U2078" s="19">
        <v>1.0037135876204888</v>
      </c>
      <c r="V2078" s="105">
        <f t="shared" si="459"/>
        <v>4.1669999999989216E-3</v>
      </c>
      <c r="W2078" s="143">
        <f t="shared" si="460"/>
        <v>8.8754449677853557</v>
      </c>
      <c r="X2078" s="143">
        <f t="shared" si="461"/>
        <v>0.61929999999999996</v>
      </c>
      <c r="Y2078" s="143">
        <f t="shared" si="462"/>
        <v>0</v>
      </c>
      <c r="Z2078" s="143">
        <f t="shared" si="463"/>
        <v>16.69444892818769</v>
      </c>
      <c r="AA2078" s="143">
        <f t="shared" si="464"/>
        <v>0</v>
      </c>
      <c r="AB2078" s="143">
        <f t="shared" si="465"/>
        <v>0</v>
      </c>
      <c r="AC2078" s="143">
        <f t="shared" si="466"/>
        <v>0.42012664901191887</v>
      </c>
      <c r="AD2078" s="143">
        <f t="shared" si="467"/>
        <v>0</v>
      </c>
      <c r="AE2078" s="105">
        <f t="shared" si="468"/>
        <v>1.7335098808104359E-4</v>
      </c>
      <c r="AF2078" s="143">
        <f t="shared" si="469"/>
        <v>5.4638581718960459E-2</v>
      </c>
    </row>
    <row r="2079" spans="1:32" x14ac:dyDescent="0.25">
      <c r="A2079">
        <v>8.65</v>
      </c>
      <c r="B2079">
        <v>0.21733163399770422</v>
      </c>
      <c r="C2079" s="203">
        <f t="shared" si="471"/>
        <v>7.8742700705891004E-4</v>
      </c>
      <c r="D2079" s="184">
        <f t="shared" si="472"/>
        <v>7.7246589392479074E-3</v>
      </c>
      <c r="T2079" s="182">
        <f t="shared" si="470"/>
        <v>0.10201121853854152</v>
      </c>
      <c r="U2079" s="19">
        <v>1.0067724504173849</v>
      </c>
      <c r="V2079" s="105">
        <f t="shared" si="459"/>
        <v>4.1670000000024743E-3</v>
      </c>
      <c r="W2079" s="143">
        <f t="shared" si="460"/>
        <v>8.8754449677853557</v>
      </c>
      <c r="X2079" s="143">
        <f t="shared" si="461"/>
        <v>0.61929999999999996</v>
      </c>
      <c r="Y2079" s="143">
        <f t="shared" si="462"/>
        <v>0</v>
      </c>
      <c r="Z2079" s="143">
        <f t="shared" si="463"/>
        <v>16.69444892818769</v>
      </c>
      <c r="AA2079" s="143">
        <f t="shared" si="464"/>
        <v>0</v>
      </c>
      <c r="AB2079" s="143">
        <f t="shared" si="465"/>
        <v>0</v>
      </c>
      <c r="AC2079" s="143">
        <f t="shared" si="466"/>
        <v>0.42012664901191887</v>
      </c>
      <c r="AD2079" s="143">
        <f t="shared" si="467"/>
        <v>0</v>
      </c>
      <c r="AE2079" s="105">
        <f t="shared" si="468"/>
        <v>1.7335098808104359E-4</v>
      </c>
      <c r="AF2079" s="143">
        <f t="shared" si="469"/>
        <v>7.3713483291587251E-2</v>
      </c>
    </row>
    <row r="2080" spans="1:32" x14ac:dyDescent="0.25">
      <c r="A2080">
        <v>8.6541659999999982</v>
      </c>
      <c r="B2080">
        <v>0.1606030946120594</v>
      </c>
      <c r="C2080" s="203">
        <f t="shared" si="471"/>
        <v>7.8723803969373961E-4</v>
      </c>
      <c r="D2080" s="184">
        <f t="shared" si="472"/>
        <v>7.7228051693955862E-3</v>
      </c>
      <c r="T2080" s="182">
        <f t="shared" si="470"/>
        <v>0.10170101757797571</v>
      </c>
      <c r="U2080" s="19">
        <v>1.0037110049639844</v>
      </c>
      <c r="V2080" s="105">
        <f t="shared" si="459"/>
        <v>4.1659999999978936E-3</v>
      </c>
      <c r="W2080" s="143">
        <f t="shared" si="460"/>
        <v>8.8754449677853557</v>
      </c>
      <c r="X2080" s="143">
        <f t="shared" si="461"/>
        <v>0.61929999999999996</v>
      </c>
      <c r="Y2080" s="143">
        <f t="shared" si="462"/>
        <v>0</v>
      </c>
      <c r="Z2080" s="143">
        <f t="shared" si="463"/>
        <v>16.69444892818769</v>
      </c>
      <c r="AA2080" s="143">
        <f t="shared" si="464"/>
        <v>0</v>
      </c>
      <c r="AB2080" s="143">
        <f t="shared" si="465"/>
        <v>0</v>
      </c>
      <c r="AC2080" s="143">
        <f t="shared" si="466"/>
        <v>0.42012664901191887</v>
      </c>
      <c r="AD2080" s="143">
        <f t="shared" si="467"/>
        <v>0</v>
      </c>
      <c r="AE2080" s="105">
        <f t="shared" si="468"/>
        <v>1.7335098808104359E-4</v>
      </c>
      <c r="AF2080" s="143">
        <f t="shared" si="469"/>
        <v>5.4638722309915198E-2</v>
      </c>
    </row>
    <row r="2081" spans="1:32" x14ac:dyDescent="0.25">
      <c r="A2081">
        <v>8.6583330000000007</v>
      </c>
      <c r="B2081">
        <v>0.27406017338334904</v>
      </c>
      <c r="C2081" s="203">
        <f t="shared" si="471"/>
        <v>9.0562091886897125E-4</v>
      </c>
      <c r="D2081" s="184">
        <f t="shared" si="472"/>
        <v>8.884141214104609E-3</v>
      </c>
      <c r="T2081" s="182">
        <f t="shared" si="470"/>
        <v>0.10240955396550099</v>
      </c>
      <c r="U2081" s="19">
        <v>1.0107037154256204</v>
      </c>
      <c r="V2081" s="105">
        <f t="shared" si="459"/>
        <v>4.1670000000024743E-3</v>
      </c>
      <c r="W2081" s="143">
        <f t="shared" si="460"/>
        <v>8.8754449677853557</v>
      </c>
      <c r="X2081" s="143">
        <f t="shared" si="461"/>
        <v>0.61929999999999996</v>
      </c>
      <c r="Y2081" s="143">
        <f t="shared" si="462"/>
        <v>0</v>
      </c>
      <c r="Z2081" s="143">
        <f t="shared" si="463"/>
        <v>16.69444892818769</v>
      </c>
      <c r="AA2081" s="143">
        <f t="shared" si="464"/>
        <v>0</v>
      </c>
      <c r="AB2081" s="143">
        <f t="shared" si="465"/>
        <v>0</v>
      </c>
      <c r="AC2081" s="143">
        <f t="shared" si="466"/>
        <v>0.42012664901191887</v>
      </c>
      <c r="AD2081" s="143">
        <f t="shared" si="467"/>
        <v>0</v>
      </c>
      <c r="AE2081" s="105">
        <f t="shared" si="468"/>
        <v>1.7335098808104359E-4</v>
      </c>
      <c r="AF2081" s="143">
        <f t="shared" si="469"/>
        <v>9.2592834177424657E-2</v>
      </c>
    </row>
    <row r="2082" spans="1:32" x14ac:dyDescent="0.25">
      <c r="A2082">
        <v>8.6624999999999996</v>
      </c>
      <c r="B2082">
        <v>0.33078871276899385</v>
      </c>
      <c r="C2082" s="203">
        <f t="shared" si="471"/>
        <v>1.2602026542980803E-3</v>
      </c>
      <c r="D2082" s="184">
        <f t="shared" si="472"/>
        <v>1.2362588038664168E-2</v>
      </c>
      <c r="T2082" s="182">
        <f t="shared" si="470"/>
        <v>0.10289425002151947</v>
      </c>
      <c r="U2082" s="19">
        <v>1.0154872935753216</v>
      </c>
      <c r="V2082" s="105">
        <f t="shared" si="459"/>
        <v>4.1669999999989216E-3</v>
      </c>
      <c r="W2082" s="143">
        <f t="shared" si="460"/>
        <v>8.8754449677853557</v>
      </c>
      <c r="X2082" s="143">
        <f t="shared" si="461"/>
        <v>0.61929999999999996</v>
      </c>
      <c r="Y2082" s="143">
        <f t="shared" si="462"/>
        <v>0</v>
      </c>
      <c r="Z2082" s="143">
        <f t="shared" si="463"/>
        <v>16.69444892818769</v>
      </c>
      <c r="AA2082" s="143">
        <f t="shared" si="464"/>
        <v>0</v>
      </c>
      <c r="AB2082" s="143">
        <f t="shared" si="465"/>
        <v>0</v>
      </c>
      <c r="AC2082" s="143">
        <f t="shared" si="466"/>
        <v>0.42012664901191887</v>
      </c>
      <c r="AD2082" s="143">
        <f t="shared" si="467"/>
        <v>0</v>
      </c>
      <c r="AE2082" s="105">
        <f t="shared" si="468"/>
        <v>1.7335098808104359E-4</v>
      </c>
      <c r="AF2082" s="143">
        <f t="shared" si="469"/>
        <v>0.11123244925089988</v>
      </c>
    </row>
    <row r="2083" spans="1:32" x14ac:dyDescent="0.25">
      <c r="A2083">
        <v>8.6666659999999975</v>
      </c>
      <c r="B2083">
        <v>0.33078871276899385</v>
      </c>
      <c r="C2083" s="203">
        <f t="shared" si="471"/>
        <v>1.3780657773949316E-3</v>
      </c>
      <c r="D2083" s="184">
        <f t="shared" si="472"/>
        <v>1.3518825276244279E-2</v>
      </c>
      <c r="T2083" s="182">
        <f t="shared" si="470"/>
        <v>0.10289425002151947</v>
      </c>
      <c r="U2083" s="19">
        <v>1.0154872935753216</v>
      </c>
      <c r="V2083" s="105">
        <f t="shared" si="459"/>
        <v>4.1659999999978936E-3</v>
      </c>
      <c r="W2083" s="143">
        <f t="shared" si="460"/>
        <v>8.8754449677853557</v>
      </c>
      <c r="X2083" s="143">
        <f t="shared" si="461"/>
        <v>0.61929999999999996</v>
      </c>
      <c r="Y2083" s="143">
        <f t="shared" si="462"/>
        <v>0</v>
      </c>
      <c r="Z2083" s="143">
        <f t="shared" si="463"/>
        <v>16.69444892818769</v>
      </c>
      <c r="AA2083" s="143">
        <f t="shared" si="464"/>
        <v>0</v>
      </c>
      <c r="AB2083" s="143">
        <f t="shared" si="465"/>
        <v>0</v>
      </c>
      <c r="AC2083" s="143">
        <f t="shared" si="466"/>
        <v>0.42012664901191887</v>
      </c>
      <c r="AD2083" s="143">
        <f t="shared" si="467"/>
        <v>0</v>
      </c>
      <c r="AE2083" s="105">
        <f t="shared" si="468"/>
        <v>1.7335098808104359E-4</v>
      </c>
      <c r="AF2083" s="143">
        <f t="shared" si="469"/>
        <v>0.11123244925089988</v>
      </c>
    </row>
    <row r="2084" spans="1:32" x14ac:dyDescent="0.25">
      <c r="A2084">
        <v>8.670833</v>
      </c>
      <c r="B2084">
        <v>0.21733163399770422</v>
      </c>
      <c r="C2084" s="203">
        <f t="shared" si="471"/>
        <v>1.1420087424890936E-3</v>
      </c>
      <c r="D2084" s="184">
        <f t="shared" si="472"/>
        <v>1.1203105763818009E-2</v>
      </c>
      <c r="T2084" s="182">
        <f t="shared" si="470"/>
        <v>0.10201082263723191</v>
      </c>
      <c r="U2084" s="19">
        <v>1.0067685431752471</v>
      </c>
      <c r="V2084" s="105">
        <f t="shared" si="459"/>
        <v>4.1670000000024743E-3</v>
      </c>
      <c r="W2084" s="143">
        <f t="shared" si="460"/>
        <v>8.8754449677853557</v>
      </c>
      <c r="X2084" s="143">
        <f t="shared" si="461"/>
        <v>0.61929999999999996</v>
      </c>
      <c r="Y2084" s="143">
        <f t="shared" si="462"/>
        <v>0</v>
      </c>
      <c r="Z2084" s="143">
        <f t="shared" si="463"/>
        <v>16.69444892818769</v>
      </c>
      <c r="AA2084" s="143">
        <f t="shared" si="464"/>
        <v>0</v>
      </c>
      <c r="AB2084" s="143">
        <f t="shared" si="465"/>
        <v>0</v>
      </c>
      <c r="AC2084" s="143">
        <f t="shared" si="466"/>
        <v>0.42012664901191887</v>
      </c>
      <c r="AD2084" s="143">
        <f t="shared" si="467"/>
        <v>0</v>
      </c>
      <c r="AE2084" s="105">
        <f t="shared" si="468"/>
        <v>1.7335098808104359E-4</v>
      </c>
      <c r="AF2084" s="143">
        <f t="shared" si="469"/>
        <v>7.3713769371669902E-2</v>
      </c>
    </row>
    <row r="2085" spans="1:32" x14ac:dyDescent="0.25">
      <c r="A2085">
        <v>8.6749999999999989</v>
      </c>
      <c r="B2085">
        <v>0.33078871276899385</v>
      </c>
      <c r="C2085" s="203">
        <f t="shared" si="471"/>
        <v>1.1420087424881199E-3</v>
      </c>
      <c r="D2085" s="184">
        <f t="shared" si="472"/>
        <v>1.1203105763808457E-2</v>
      </c>
      <c r="T2085" s="182">
        <f t="shared" si="470"/>
        <v>0.1028938057915406</v>
      </c>
      <c r="U2085" s="19">
        <v>1.0154829093663025</v>
      </c>
      <c r="V2085" s="105">
        <f t="shared" si="459"/>
        <v>4.1669999999989216E-3</v>
      </c>
      <c r="W2085" s="143">
        <f t="shared" si="460"/>
        <v>8.8754449677853557</v>
      </c>
      <c r="X2085" s="143">
        <f t="shared" si="461"/>
        <v>0.61929999999999996</v>
      </c>
      <c r="Y2085" s="143">
        <f t="shared" si="462"/>
        <v>0</v>
      </c>
      <c r="Z2085" s="143">
        <f t="shared" si="463"/>
        <v>16.69444892818769</v>
      </c>
      <c r="AA2085" s="143">
        <f t="shared" si="464"/>
        <v>0</v>
      </c>
      <c r="AB2085" s="143">
        <f t="shared" si="465"/>
        <v>0</v>
      </c>
      <c r="AC2085" s="143">
        <f t="shared" si="466"/>
        <v>0.42012664901191887</v>
      </c>
      <c r="AD2085" s="143">
        <f t="shared" si="467"/>
        <v>0</v>
      </c>
      <c r="AE2085" s="105">
        <f t="shared" si="468"/>
        <v>1.7335098808104359E-4</v>
      </c>
      <c r="AF2085" s="143">
        <f t="shared" si="469"/>
        <v>0.11123292948183508</v>
      </c>
    </row>
    <row r="2086" spans="1:32" x14ac:dyDescent="0.25">
      <c r="A2086">
        <v>8.6791660000000004</v>
      </c>
      <c r="B2086">
        <v>0.21733163399770422</v>
      </c>
      <c r="C2086" s="203">
        <f t="shared" si="471"/>
        <v>1.1417346823154285E-3</v>
      </c>
      <c r="D2086" s="184">
        <f t="shared" si="472"/>
        <v>1.1200417233514354E-2</v>
      </c>
      <c r="T2086" s="182">
        <f t="shared" si="470"/>
        <v>0.10201082239853185</v>
      </c>
      <c r="U2086" s="19">
        <v>1.0067685408194607</v>
      </c>
      <c r="V2086" s="105">
        <f t="shared" si="459"/>
        <v>4.1660000000014463E-3</v>
      </c>
      <c r="W2086" s="143">
        <f t="shared" si="460"/>
        <v>8.8754449677853557</v>
      </c>
      <c r="X2086" s="143">
        <f t="shared" si="461"/>
        <v>0.61929999999999996</v>
      </c>
      <c r="Y2086" s="143">
        <f t="shared" si="462"/>
        <v>0</v>
      </c>
      <c r="Z2086" s="143">
        <f t="shared" si="463"/>
        <v>16.69444892818769</v>
      </c>
      <c r="AA2086" s="143">
        <f t="shared" si="464"/>
        <v>0</v>
      </c>
      <c r="AB2086" s="143">
        <f t="shared" si="465"/>
        <v>0</v>
      </c>
      <c r="AC2086" s="143">
        <f t="shared" si="466"/>
        <v>0.42012664901191887</v>
      </c>
      <c r="AD2086" s="143">
        <f t="shared" si="467"/>
        <v>0</v>
      </c>
      <c r="AE2086" s="105">
        <f t="shared" si="468"/>
        <v>1.7335098808104359E-4</v>
      </c>
      <c r="AF2086" s="143">
        <f t="shared" si="469"/>
        <v>7.3713769544156316E-2</v>
      </c>
    </row>
    <row r="2087" spans="1:32" x14ac:dyDescent="0.25">
      <c r="A2087">
        <v>8.6833329999999993</v>
      </c>
      <c r="B2087">
        <v>0.33078871276899385</v>
      </c>
      <c r="C2087" s="203">
        <f t="shared" si="471"/>
        <v>1.1420087424881199E-3</v>
      </c>
      <c r="D2087" s="184">
        <f t="shared" si="472"/>
        <v>1.1203105763808457E-2</v>
      </c>
      <c r="T2087" s="182">
        <f t="shared" si="470"/>
        <v>0.10289380579286413</v>
      </c>
      <c r="U2087" s="19">
        <v>1.0154829093793647</v>
      </c>
      <c r="V2087" s="105">
        <f t="shared" si="459"/>
        <v>4.1669999999989216E-3</v>
      </c>
      <c r="W2087" s="143">
        <f t="shared" si="460"/>
        <v>8.8754449677853557</v>
      </c>
      <c r="X2087" s="143">
        <f t="shared" si="461"/>
        <v>0.61929999999999996</v>
      </c>
      <c r="Y2087" s="143">
        <f t="shared" si="462"/>
        <v>0</v>
      </c>
      <c r="Z2087" s="143">
        <f t="shared" si="463"/>
        <v>16.69444892818769</v>
      </c>
      <c r="AA2087" s="143">
        <f t="shared" si="464"/>
        <v>0</v>
      </c>
      <c r="AB2087" s="143">
        <f t="shared" si="465"/>
        <v>0</v>
      </c>
      <c r="AC2087" s="143">
        <f t="shared" si="466"/>
        <v>0.42012664901191887</v>
      </c>
      <c r="AD2087" s="143">
        <f t="shared" si="467"/>
        <v>0</v>
      </c>
      <c r="AE2087" s="105">
        <f t="shared" si="468"/>
        <v>1.7335098808104359E-4</v>
      </c>
      <c r="AF2087" s="143">
        <f t="shared" si="469"/>
        <v>0.11123292948040429</v>
      </c>
    </row>
    <row r="2088" spans="1:32" x14ac:dyDescent="0.25">
      <c r="A2088">
        <v>8.6874999999999982</v>
      </c>
      <c r="B2088">
        <v>0.27406017338334904</v>
      </c>
      <c r="C2088" s="203">
        <f t="shared" si="471"/>
        <v>1.2602026542980803E-3</v>
      </c>
      <c r="D2088" s="184">
        <f t="shared" si="472"/>
        <v>1.2362588038664168E-2</v>
      </c>
      <c r="T2088" s="182">
        <f t="shared" si="470"/>
        <v>0.10240939272393747</v>
      </c>
      <c r="U2088" s="19">
        <v>1.0107021240951144</v>
      </c>
      <c r="V2088" s="105">
        <f t="shared" si="459"/>
        <v>4.1669999999989216E-3</v>
      </c>
      <c r="W2088" s="143">
        <f t="shared" si="460"/>
        <v>8.8754449677853557</v>
      </c>
      <c r="X2088" s="143">
        <f t="shared" si="461"/>
        <v>0.61929999999999996</v>
      </c>
      <c r="Y2088" s="143">
        <f t="shared" si="462"/>
        <v>0</v>
      </c>
      <c r="Z2088" s="143">
        <f t="shared" si="463"/>
        <v>16.69444892818769</v>
      </c>
      <c r="AA2088" s="143">
        <f t="shared" si="464"/>
        <v>0</v>
      </c>
      <c r="AB2088" s="143">
        <f t="shared" si="465"/>
        <v>0</v>
      </c>
      <c r="AC2088" s="143">
        <f t="shared" si="466"/>
        <v>0.42012664901191887</v>
      </c>
      <c r="AD2088" s="143">
        <f t="shared" si="467"/>
        <v>0</v>
      </c>
      <c r="AE2088" s="105">
        <f t="shared" si="468"/>
        <v>1.7335098808104359E-4</v>
      </c>
      <c r="AF2088" s="143">
        <f t="shared" si="469"/>
        <v>9.2592979963010885E-2</v>
      </c>
    </row>
    <row r="2089" spans="1:32" x14ac:dyDescent="0.25">
      <c r="A2089">
        <v>8.6916659999999997</v>
      </c>
      <c r="B2089">
        <v>0.27406017338334904</v>
      </c>
      <c r="C2089" s="203">
        <f t="shared" si="471"/>
        <v>1.1417346823154285E-3</v>
      </c>
      <c r="D2089" s="184">
        <f t="shared" si="472"/>
        <v>1.1200417233514354E-2</v>
      </c>
      <c r="T2089" s="182">
        <f t="shared" si="470"/>
        <v>0.10240939272393747</v>
      </c>
      <c r="U2089" s="19">
        <v>1.0107021240951144</v>
      </c>
      <c r="V2089" s="105">
        <f t="shared" si="459"/>
        <v>4.1660000000014463E-3</v>
      </c>
      <c r="W2089" s="143">
        <f t="shared" si="460"/>
        <v>8.8754449677853557</v>
      </c>
      <c r="X2089" s="143">
        <f t="shared" si="461"/>
        <v>0.61929999999999996</v>
      </c>
      <c r="Y2089" s="143">
        <f t="shared" si="462"/>
        <v>0</v>
      </c>
      <c r="Z2089" s="143">
        <f t="shared" si="463"/>
        <v>16.69444892818769</v>
      </c>
      <c r="AA2089" s="143">
        <f t="shared" si="464"/>
        <v>0</v>
      </c>
      <c r="AB2089" s="143">
        <f t="shared" si="465"/>
        <v>0</v>
      </c>
      <c r="AC2089" s="143">
        <f t="shared" si="466"/>
        <v>0.42012664901191887</v>
      </c>
      <c r="AD2089" s="143">
        <f t="shared" si="467"/>
        <v>0</v>
      </c>
      <c r="AE2089" s="105">
        <f t="shared" si="468"/>
        <v>1.7335098808104359E-4</v>
      </c>
      <c r="AF2089" s="143">
        <f t="shared" si="469"/>
        <v>9.2592979963010885E-2</v>
      </c>
    </row>
    <row r="2090" spans="1:32" x14ac:dyDescent="0.25">
      <c r="A2090">
        <v>8.6958329999999986</v>
      </c>
      <c r="B2090">
        <v>0.21733163399770422</v>
      </c>
      <c r="C2090" s="203">
        <f t="shared" si="471"/>
        <v>1.0238148306781596E-3</v>
      </c>
      <c r="D2090" s="184">
        <f t="shared" si="472"/>
        <v>1.0043623488952746E-2</v>
      </c>
      <c r="T2090" s="182">
        <f t="shared" si="470"/>
        <v>0.10201087301637915</v>
      </c>
      <c r="U2090" s="19">
        <v>1.0067690403787728</v>
      </c>
      <c r="V2090" s="105">
        <f t="shared" si="459"/>
        <v>4.1669999999989216E-3</v>
      </c>
      <c r="W2090" s="143">
        <f t="shared" si="460"/>
        <v>8.8754449677853557</v>
      </c>
      <c r="X2090" s="143">
        <f t="shared" si="461"/>
        <v>0.61929999999999996</v>
      </c>
      <c r="Y2090" s="143">
        <f t="shared" si="462"/>
        <v>0</v>
      </c>
      <c r="Z2090" s="143">
        <f t="shared" si="463"/>
        <v>16.69444892818769</v>
      </c>
      <c r="AA2090" s="143">
        <f t="shared" si="464"/>
        <v>0</v>
      </c>
      <c r="AB2090" s="143">
        <f t="shared" si="465"/>
        <v>0</v>
      </c>
      <c r="AC2090" s="143">
        <f t="shared" si="466"/>
        <v>0.42012664901191887</v>
      </c>
      <c r="AD2090" s="143">
        <f t="shared" si="467"/>
        <v>0</v>
      </c>
      <c r="AE2090" s="105">
        <f t="shared" si="468"/>
        <v>1.7335098808104359E-4</v>
      </c>
      <c r="AF2090" s="143">
        <f t="shared" si="469"/>
        <v>7.3713732967346221E-2</v>
      </c>
    </row>
    <row r="2091" spans="1:32" x14ac:dyDescent="0.25">
      <c r="A2091">
        <v>8.7000000000000011</v>
      </c>
      <c r="B2091">
        <v>0.21733163399770422</v>
      </c>
      <c r="C2091" s="203">
        <f t="shared" si="471"/>
        <v>9.0562091886897125E-4</v>
      </c>
      <c r="D2091" s="184">
        <f t="shared" si="472"/>
        <v>8.884141214104609E-3</v>
      </c>
      <c r="T2091" s="182">
        <f t="shared" si="470"/>
        <v>0.10201087301637915</v>
      </c>
      <c r="U2091" s="19">
        <v>1.0067690403787728</v>
      </c>
      <c r="V2091" s="105">
        <f t="shared" si="459"/>
        <v>4.1670000000024743E-3</v>
      </c>
      <c r="W2091" s="143">
        <f t="shared" si="460"/>
        <v>8.8754449677853557</v>
      </c>
      <c r="X2091" s="143">
        <f t="shared" si="461"/>
        <v>0.61929999999999996</v>
      </c>
      <c r="Y2091" s="143">
        <f t="shared" si="462"/>
        <v>0</v>
      </c>
      <c r="Z2091" s="143">
        <f t="shared" si="463"/>
        <v>16.69444892818769</v>
      </c>
      <c r="AA2091" s="143">
        <f t="shared" si="464"/>
        <v>0</v>
      </c>
      <c r="AB2091" s="143">
        <f t="shared" si="465"/>
        <v>0</v>
      </c>
      <c r="AC2091" s="143">
        <f t="shared" si="466"/>
        <v>0.42012664901191887</v>
      </c>
      <c r="AD2091" s="143">
        <f t="shared" si="467"/>
        <v>0</v>
      </c>
      <c r="AE2091" s="105">
        <f t="shared" si="468"/>
        <v>1.7335098808104359E-4</v>
      </c>
      <c r="AF2091" s="143">
        <f t="shared" si="469"/>
        <v>7.3713732967346221E-2</v>
      </c>
    </row>
    <row r="2092" spans="1:32" x14ac:dyDescent="0.25">
      <c r="A2092">
        <v>8.704165999999999</v>
      </c>
      <c r="B2092">
        <v>0.27406017338334904</v>
      </c>
      <c r="C2092" s="203">
        <f t="shared" si="471"/>
        <v>1.0235691347742163E-3</v>
      </c>
      <c r="D2092" s="184">
        <f t="shared" si="472"/>
        <v>1.0041213212135063E-2</v>
      </c>
      <c r="T2092" s="182">
        <f t="shared" si="470"/>
        <v>0.10240958402882754</v>
      </c>
      <c r="U2092" s="19">
        <v>1.0107040121275848</v>
      </c>
      <c r="V2092" s="105">
        <f t="shared" si="459"/>
        <v>4.1659999999978936E-3</v>
      </c>
      <c r="W2092" s="143">
        <f t="shared" si="460"/>
        <v>8.8754449677853557</v>
      </c>
      <c r="X2092" s="143">
        <f t="shared" si="461"/>
        <v>0.61929999999999996</v>
      </c>
      <c r="Y2092" s="143">
        <f t="shared" si="462"/>
        <v>0</v>
      </c>
      <c r="Z2092" s="143">
        <f t="shared" si="463"/>
        <v>16.69444892818769</v>
      </c>
      <c r="AA2092" s="143">
        <f t="shared" si="464"/>
        <v>0</v>
      </c>
      <c r="AB2092" s="143">
        <f t="shared" si="465"/>
        <v>0</v>
      </c>
      <c r="AC2092" s="143">
        <f t="shared" si="466"/>
        <v>0.42012664901191887</v>
      </c>
      <c r="AD2092" s="143">
        <f t="shared" si="467"/>
        <v>0</v>
      </c>
      <c r="AE2092" s="105">
        <f t="shared" si="468"/>
        <v>1.7335098808104359E-4</v>
      </c>
      <c r="AF2092" s="143">
        <f t="shared" si="469"/>
        <v>9.2592806995900223E-2</v>
      </c>
    </row>
    <row r="2093" spans="1:32" x14ac:dyDescent="0.25">
      <c r="A2093">
        <v>8.7083329999999979</v>
      </c>
      <c r="B2093">
        <v>0.21733163399770422</v>
      </c>
      <c r="C2093" s="203">
        <f t="shared" si="471"/>
        <v>1.0238148306781596E-3</v>
      </c>
      <c r="D2093" s="184">
        <f t="shared" si="472"/>
        <v>1.0043623488952746E-2</v>
      </c>
      <c r="T2093" s="182">
        <f t="shared" si="470"/>
        <v>0.10201087296973615</v>
      </c>
      <c r="U2093" s="19">
        <v>1.0067690399184421</v>
      </c>
      <c r="V2093" s="105">
        <f t="shared" si="459"/>
        <v>4.1669999999989216E-3</v>
      </c>
      <c r="W2093" s="143">
        <f t="shared" si="460"/>
        <v>8.8754449677853557</v>
      </c>
      <c r="X2093" s="143">
        <f t="shared" si="461"/>
        <v>0.61929999999999996</v>
      </c>
      <c r="Y2093" s="143">
        <f t="shared" si="462"/>
        <v>0</v>
      </c>
      <c r="Z2093" s="143">
        <f t="shared" si="463"/>
        <v>16.69444892818769</v>
      </c>
      <c r="AA2093" s="143">
        <f t="shared" si="464"/>
        <v>0</v>
      </c>
      <c r="AB2093" s="143">
        <f t="shared" si="465"/>
        <v>0</v>
      </c>
      <c r="AC2093" s="143">
        <f t="shared" si="466"/>
        <v>0.42012664901191887</v>
      </c>
      <c r="AD2093" s="143">
        <f t="shared" si="467"/>
        <v>0</v>
      </c>
      <c r="AE2093" s="105">
        <f t="shared" si="468"/>
        <v>1.7335098808104359E-4</v>
      </c>
      <c r="AF2093" s="143">
        <f t="shared" si="469"/>
        <v>7.3713733001050746E-2</v>
      </c>
    </row>
    <row r="2094" spans="1:32" x14ac:dyDescent="0.25">
      <c r="A2094">
        <v>8.7125000000000004</v>
      </c>
      <c r="B2094">
        <v>0.27406017338334904</v>
      </c>
      <c r="C2094" s="203">
        <f t="shared" si="471"/>
        <v>1.0238148306790323E-3</v>
      </c>
      <c r="D2094" s="184">
        <f t="shared" si="472"/>
        <v>1.0043623488961307E-2</v>
      </c>
      <c r="T2094" s="182">
        <f t="shared" si="470"/>
        <v>0.10240958402883221</v>
      </c>
      <c r="U2094" s="19">
        <v>1.0107040121276309</v>
      </c>
      <c r="V2094" s="105">
        <f t="shared" si="459"/>
        <v>4.1670000000024743E-3</v>
      </c>
      <c r="W2094" s="143">
        <f t="shared" si="460"/>
        <v>8.8754449677853557</v>
      </c>
      <c r="X2094" s="143">
        <f t="shared" si="461"/>
        <v>0.61929999999999996</v>
      </c>
      <c r="Y2094" s="143">
        <f t="shared" si="462"/>
        <v>0</v>
      </c>
      <c r="Z2094" s="143">
        <f t="shared" si="463"/>
        <v>16.69444892818769</v>
      </c>
      <c r="AA2094" s="143">
        <f t="shared" si="464"/>
        <v>0</v>
      </c>
      <c r="AB2094" s="143">
        <f t="shared" si="465"/>
        <v>0</v>
      </c>
      <c r="AC2094" s="143">
        <f t="shared" si="466"/>
        <v>0.42012664901191887</v>
      </c>
      <c r="AD2094" s="143">
        <f t="shared" si="467"/>
        <v>0</v>
      </c>
      <c r="AE2094" s="105">
        <f t="shared" si="468"/>
        <v>1.7335098808104359E-4</v>
      </c>
      <c r="AF2094" s="143">
        <f t="shared" si="469"/>
        <v>9.259280699589599E-2</v>
      </c>
    </row>
    <row r="2095" spans="1:32" x14ac:dyDescent="0.25">
      <c r="A2095">
        <v>8.7166659999999982</v>
      </c>
      <c r="B2095">
        <v>0.27406017338334904</v>
      </c>
      <c r="C2095" s="203">
        <f t="shared" si="471"/>
        <v>1.1417346823144549E-3</v>
      </c>
      <c r="D2095" s="184">
        <f t="shared" si="472"/>
        <v>1.1200417233504803E-2</v>
      </c>
      <c r="T2095" s="182">
        <f t="shared" si="470"/>
        <v>0.10240958402883221</v>
      </c>
      <c r="U2095" s="19">
        <v>1.0107040121276309</v>
      </c>
      <c r="V2095" s="105">
        <f t="shared" si="459"/>
        <v>4.1659999999978936E-3</v>
      </c>
      <c r="W2095" s="143">
        <f t="shared" si="460"/>
        <v>8.8754449677853557</v>
      </c>
      <c r="X2095" s="143">
        <f t="shared" si="461"/>
        <v>0.61929999999999996</v>
      </c>
      <c r="Y2095" s="143">
        <f t="shared" si="462"/>
        <v>0</v>
      </c>
      <c r="Z2095" s="143">
        <f t="shared" si="463"/>
        <v>16.69444892818769</v>
      </c>
      <c r="AA2095" s="143">
        <f t="shared" si="464"/>
        <v>0</v>
      </c>
      <c r="AB2095" s="143">
        <f t="shared" si="465"/>
        <v>0</v>
      </c>
      <c r="AC2095" s="143">
        <f t="shared" si="466"/>
        <v>0.42012664901191887</v>
      </c>
      <c r="AD2095" s="143">
        <f t="shared" si="467"/>
        <v>0</v>
      </c>
      <c r="AE2095" s="105">
        <f t="shared" si="468"/>
        <v>1.7335098808104359E-4</v>
      </c>
      <c r="AF2095" s="143">
        <f t="shared" si="469"/>
        <v>9.259280699589599E-2</v>
      </c>
    </row>
    <row r="2096" spans="1:32" x14ac:dyDescent="0.25">
      <c r="A2096">
        <v>8.7208330000000007</v>
      </c>
      <c r="B2096">
        <v>0.21733163399770422</v>
      </c>
      <c r="C2096" s="203">
        <f t="shared" si="471"/>
        <v>1.0238148306790323E-3</v>
      </c>
      <c r="D2096" s="184">
        <f t="shared" si="472"/>
        <v>1.0043623488961307E-2</v>
      </c>
      <c r="T2096" s="182">
        <f t="shared" si="470"/>
        <v>0.10201087296973615</v>
      </c>
      <c r="U2096" s="19">
        <v>1.0067690399184421</v>
      </c>
      <c r="V2096" s="105">
        <f t="shared" si="459"/>
        <v>4.1670000000024743E-3</v>
      </c>
      <c r="W2096" s="143">
        <f t="shared" si="460"/>
        <v>8.8754449677853557</v>
      </c>
      <c r="X2096" s="143">
        <f t="shared" si="461"/>
        <v>0.61929999999999996</v>
      </c>
      <c r="Y2096" s="143">
        <f t="shared" si="462"/>
        <v>0</v>
      </c>
      <c r="Z2096" s="143">
        <f t="shared" si="463"/>
        <v>16.69444892818769</v>
      </c>
      <c r="AA2096" s="143">
        <f t="shared" si="464"/>
        <v>0</v>
      </c>
      <c r="AB2096" s="143">
        <f t="shared" si="465"/>
        <v>0</v>
      </c>
      <c r="AC2096" s="143">
        <f t="shared" si="466"/>
        <v>0.42012664901191887</v>
      </c>
      <c r="AD2096" s="143">
        <f t="shared" si="467"/>
        <v>0</v>
      </c>
      <c r="AE2096" s="105">
        <f t="shared" si="468"/>
        <v>1.7335098808104359E-4</v>
      </c>
      <c r="AF2096" s="143">
        <f t="shared" si="469"/>
        <v>7.3713733001050746E-2</v>
      </c>
    </row>
    <row r="2097" spans="1:32" x14ac:dyDescent="0.25">
      <c r="A2097">
        <v>8.7249999999999996</v>
      </c>
      <c r="B2097">
        <v>0.27406017338334904</v>
      </c>
      <c r="C2097" s="203">
        <f t="shared" si="471"/>
        <v>1.0238148306781596E-3</v>
      </c>
      <c r="D2097" s="184">
        <f t="shared" si="472"/>
        <v>1.0043623488952746E-2</v>
      </c>
      <c r="T2097" s="182">
        <f t="shared" si="470"/>
        <v>0.10240958402883218</v>
      </c>
      <c r="U2097" s="19">
        <v>1.0107040121276307</v>
      </c>
      <c r="V2097" s="105">
        <f t="shared" si="459"/>
        <v>4.1669999999989216E-3</v>
      </c>
      <c r="W2097" s="143">
        <f t="shared" si="460"/>
        <v>8.8754449677853557</v>
      </c>
      <c r="X2097" s="143">
        <f t="shared" si="461"/>
        <v>0.61929999999999996</v>
      </c>
      <c r="Y2097" s="143">
        <f t="shared" si="462"/>
        <v>0</v>
      </c>
      <c r="Z2097" s="143">
        <f t="shared" si="463"/>
        <v>16.69444892818769</v>
      </c>
      <c r="AA2097" s="143">
        <f t="shared" si="464"/>
        <v>0</v>
      </c>
      <c r="AB2097" s="143">
        <f t="shared" si="465"/>
        <v>0</v>
      </c>
      <c r="AC2097" s="143">
        <f t="shared" si="466"/>
        <v>0.42012664901191887</v>
      </c>
      <c r="AD2097" s="143">
        <f t="shared" si="467"/>
        <v>0</v>
      </c>
      <c r="AE2097" s="105">
        <f t="shared" si="468"/>
        <v>1.7335098808104359E-4</v>
      </c>
      <c r="AF2097" s="143">
        <f t="shared" si="469"/>
        <v>9.2592806995896032E-2</v>
      </c>
    </row>
    <row r="2098" spans="1:32" x14ac:dyDescent="0.25">
      <c r="A2098">
        <v>8.7291659999999975</v>
      </c>
      <c r="B2098">
        <v>0.1606030946120594</v>
      </c>
      <c r="C2098" s="203">
        <f t="shared" si="471"/>
        <v>9.0540358723397796E-4</v>
      </c>
      <c r="D2098" s="184">
        <f t="shared" si="472"/>
        <v>8.8820091907653234E-3</v>
      </c>
      <c r="T2098" s="182">
        <f t="shared" si="470"/>
        <v>0.10170127926564596</v>
      </c>
      <c r="U2098" s="19">
        <v>1.0037135876204881</v>
      </c>
      <c r="V2098" s="105">
        <f t="shared" si="459"/>
        <v>4.1659999999978936E-3</v>
      </c>
      <c r="W2098" s="143">
        <f t="shared" si="460"/>
        <v>8.8754449677853557</v>
      </c>
      <c r="X2098" s="143">
        <f t="shared" si="461"/>
        <v>0.61929999999999996</v>
      </c>
      <c r="Y2098" s="143">
        <f t="shared" si="462"/>
        <v>0</v>
      </c>
      <c r="Z2098" s="143">
        <f t="shared" si="463"/>
        <v>16.69444892818769</v>
      </c>
      <c r="AA2098" s="143">
        <f t="shared" si="464"/>
        <v>0</v>
      </c>
      <c r="AB2098" s="143">
        <f t="shared" si="465"/>
        <v>0</v>
      </c>
      <c r="AC2098" s="143">
        <f t="shared" si="466"/>
        <v>0.42012664901191887</v>
      </c>
      <c r="AD2098" s="143">
        <f t="shared" si="467"/>
        <v>0</v>
      </c>
      <c r="AE2098" s="105">
        <f t="shared" si="468"/>
        <v>1.7335098808104359E-4</v>
      </c>
      <c r="AF2098" s="143">
        <f t="shared" si="469"/>
        <v>5.4638581718960501E-2</v>
      </c>
    </row>
    <row r="2099" spans="1:32" x14ac:dyDescent="0.25">
      <c r="A2099">
        <v>8.733333</v>
      </c>
      <c r="B2099">
        <v>0.21733163399770422</v>
      </c>
      <c r="C2099" s="203">
        <f t="shared" si="471"/>
        <v>7.8742700705891004E-4</v>
      </c>
      <c r="D2099" s="184">
        <f t="shared" si="472"/>
        <v>7.7246589392479074E-3</v>
      </c>
      <c r="T2099" s="182">
        <f t="shared" si="470"/>
        <v>0.1020112185385415</v>
      </c>
      <c r="U2099" s="19">
        <v>1.0067724504173847</v>
      </c>
      <c r="V2099" s="105">
        <f t="shared" si="459"/>
        <v>4.1670000000024743E-3</v>
      </c>
      <c r="W2099" s="143">
        <f t="shared" si="460"/>
        <v>8.8754449677853557</v>
      </c>
      <c r="X2099" s="143">
        <f t="shared" si="461"/>
        <v>0.61929999999999996</v>
      </c>
      <c r="Y2099" s="143">
        <f t="shared" si="462"/>
        <v>0</v>
      </c>
      <c r="Z2099" s="143">
        <f t="shared" si="463"/>
        <v>16.69444892818769</v>
      </c>
      <c r="AA2099" s="143">
        <f t="shared" si="464"/>
        <v>0</v>
      </c>
      <c r="AB2099" s="143">
        <f t="shared" si="465"/>
        <v>0</v>
      </c>
      <c r="AC2099" s="143">
        <f t="shared" si="466"/>
        <v>0.42012664901191887</v>
      </c>
      <c r="AD2099" s="143">
        <f t="shared" si="467"/>
        <v>0</v>
      </c>
      <c r="AE2099" s="105">
        <f t="shared" si="468"/>
        <v>1.7335098808104359E-4</v>
      </c>
      <c r="AF2099" s="143">
        <f t="shared" si="469"/>
        <v>7.3713483291587265E-2</v>
      </c>
    </row>
    <row r="2100" spans="1:32" x14ac:dyDescent="0.25">
      <c r="A2100">
        <v>8.7374999999999989</v>
      </c>
      <c r="B2100">
        <v>0.1606030946120594</v>
      </c>
      <c r="C2100" s="203">
        <f t="shared" si="471"/>
        <v>7.874270070582387E-4</v>
      </c>
      <c r="D2100" s="184">
        <f t="shared" si="472"/>
        <v>7.7246589392413224E-3</v>
      </c>
      <c r="T2100" s="182">
        <f t="shared" si="470"/>
        <v>0.10170101757797562</v>
      </c>
      <c r="U2100" s="19">
        <v>1.0037110049639832</v>
      </c>
      <c r="V2100" s="105">
        <f t="shared" si="459"/>
        <v>4.1669999999989216E-3</v>
      </c>
      <c r="W2100" s="143">
        <f t="shared" si="460"/>
        <v>8.8754449677853557</v>
      </c>
      <c r="X2100" s="143">
        <f t="shared" si="461"/>
        <v>0.61929999999999996</v>
      </c>
      <c r="Y2100" s="143">
        <f t="shared" si="462"/>
        <v>0</v>
      </c>
      <c r="Z2100" s="143">
        <f t="shared" si="463"/>
        <v>16.69444892818769</v>
      </c>
      <c r="AA2100" s="143">
        <f t="shared" si="464"/>
        <v>0</v>
      </c>
      <c r="AB2100" s="143">
        <f t="shared" si="465"/>
        <v>0</v>
      </c>
      <c r="AC2100" s="143">
        <f t="shared" si="466"/>
        <v>0.42012664901191887</v>
      </c>
      <c r="AD2100" s="143">
        <f t="shared" si="467"/>
        <v>0</v>
      </c>
      <c r="AE2100" s="105">
        <f t="shared" si="468"/>
        <v>1.7335098808104359E-4</v>
      </c>
      <c r="AF2100" s="143">
        <f t="shared" si="469"/>
        <v>5.4638722309915261E-2</v>
      </c>
    </row>
    <row r="2101" spans="1:32" x14ac:dyDescent="0.25">
      <c r="A2101">
        <v>8.7416660000000004</v>
      </c>
      <c r="B2101">
        <v>0.27406017338334904</v>
      </c>
      <c r="C2101" s="203">
        <f t="shared" si="471"/>
        <v>9.0540358723475013E-4</v>
      </c>
      <c r="D2101" s="184">
        <f t="shared" si="472"/>
        <v>8.882009190772899E-3</v>
      </c>
      <c r="T2101" s="182">
        <f t="shared" si="470"/>
        <v>0.10240955396550099</v>
      </c>
      <c r="U2101" s="19">
        <v>1.0107037154256204</v>
      </c>
      <c r="V2101" s="105">
        <f t="shared" si="459"/>
        <v>4.1660000000014463E-3</v>
      </c>
      <c r="W2101" s="143">
        <f t="shared" si="460"/>
        <v>8.8754449677853557</v>
      </c>
      <c r="X2101" s="143">
        <f t="shared" si="461"/>
        <v>0.61929999999999996</v>
      </c>
      <c r="Y2101" s="143">
        <f t="shared" si="462"/>
        <v>0</v>
      </c>
      <c r="Z2101" s="143">
        <f t="shared" si="463"/>
        <v>16.69444892818769</v>
      </c>
      <c r="AA2101" s="143">
        <f t="shared" si="464"/>
        <v>0</v>
      </c>
      <c r="AB2101" s="143">
        <f t="shared" si="465"/>
        <v>0</v>
      </c>
      <c r="AC2101" s="143">
        <f t="shared" si="466"/>
        <v>0.42012664901191887</v>
      </c>
      <c r="AD2101" s="143">
        <f t="shared" si="467"/>
        <v>0</v>
      </c>
      <c r="AE2101" s="105">
        <f t="shared" si="468"/>
        <v>1.7335098808104359E-4</v>
      </c>
      <c r="AF2101" s="143">
        <f t="shared" si="469"/>
        <v>9.2592834177424657E-2</v>
      </c>
    </row>
    <row r="2102" spans="1:32" x14ac:dyDescent="0.25">
      <c r="A2102">
        <v>8.7458329999999993</v>
      </c>
      <c r="B2102">
        <v>0.1606030946120594</v>
      </c>
      <c r="C2102" s="203">
        <f t="shared" si="471"/>
        <v>9.0562091886819908E-4</v>
      </c>
      <c r="D2102" s="184">
        <f t="shared" si="472"/>
        <v>8.8841412140970334E-3</v>
      </c>
      <c r="T2102" s="182">
        <f t="shared" si="470"/>
        <v>0.10170127933414387</v>
      </c>
      <c r="U2102" s="19">
        <v>1.00371358829651</v>
      </c>
      <c r="V2102" s="105">
        <f t="shared" si="459"/>
        <v>4.1669999999989216E-3</v>
      </c>
      <c r="W2102" s="143">
        <f t="shared" si="460"/>
        <v>8.8754449677853557</v>
      </c>
      <c r="X2102" s="143">
        <f t="shared" si="461"/>
        <v>0.61929999999999996</v>
      </c>
      <c r="Y2102" s="143">
        <f t="shared" si="462"/>
        <v>0</v>
      </c>
      <c r="Z2102" s="143">
        <f t="shared" si="463"/>
        <v>16.69444892818769</v>
      </c>
      <c r="AA2102" s="143">
        <f t="shared" si="464"/>
        <v>0</v>
      </c>
      <c r="AB2102" s="143">
        <f t="shared" si="465"/>
        <v>0</v>
      </c>
      <c r="AC2102" s="143">
        <f t="shared" si="466"/>
        <v>0.42012664901191887</v>
      </c>
      <c r="AD2102" s="143">
        <f t="shared" si="467"/>
        <v>0</v>
      </c>
      <c r="AE2102" s="105">
        <f t="shared" si="468"/>
        <v>1.7335098808104359E-4</v>
      </c>
      <c r="AF2102" s="143">
        <f t="shared" si="469"/>
        <v>5.4638581682160292E-2</v>
      </c>
    </row>
    <row r="2103" spans="1:32" x14ac:dyDescent="0.25">
      <c r="A2103">
        <v>8.7499999999999982</v>
      </c>
      <c r="B2103">
        <v>0.21733163399770422</v>
      </c>
      <c r="C2103" s="203">
        <f t="shared" si="471"/>
        <v>7.874270070582387E-4</v>
      </c>
      <c r="D2103" s="184">
        <f t="shared" si="472"/>
        <v>7.7246589392413224E-3</v>
      </c>
      <c r="T2103" s="182">
        <f t="shared" si="470"/>
        <v>0.10201121853844274</v>
      </c>
      <c r="U2103" s="19">
        <v>1.0067724504164099</v>
      </c>
      <c r="V2103" s="105">
        <f t="shared" si="459"/>
        <v>4.1669999999989216E-3</v>
      </c>
      <c r="W2103" s="143">
        <f t="shared" si="460"/>
        <v>8.8754449677853557</v>
      </c>
      <c r="X2103" s="143">
        <f t="shared" si="461"/>
        <v>0.61929999999999996</v>
      </c>
      <c r="Y2103" s="143">
        <f t="shared" si="462"/>
        <v>0</v>
      </c>
      <c r="Z2103" s="143">
        <f t="shared" si="463"/>
        <v>16.69444892818769</v>
      </c>
      <c r="AA2103" s="143">
        <f t="shared" si="464"/>
        <v>0</v>
      </c>
      <c r="AB2103" s="143">
        <f t="shared" si="465"/>
        <v>0</v>
      </c>
      <c r="AC2103" s="143">
        <f t="shared" si="466"/>
        <v>0.42012664901191887</v>
      </c>
      <c r="AD2103" s="143">
        <f t="shared" si="467"/>
        <v>0</v>
      </c>
      <c r="AE2103" s="105">
        <f t="shared" si="468"/>
        <v>1.7335098808104359E-4</v>
      </c>
      <c r="AF2103" s="143">
        <f t="shared" si="469"/>
        <v>7.3713483291658638E-2</v>
      </c>
    </row>
    <row r="2104" spans="1:32" x14ac:dyDescent="0.25">
      <c r="A2104">
        <v>8.7541659999999997</v>
      </c>
      <c r="B2104">
        <v>0.27406017338334904</v>
      </c>
      <c r="C2104" s="203">
        <f t="shared" si="471"/>
        <v>1.0235691347750893E-3</v>
      </c>
      <c r="D2104" s="184">
        <f t="shared" si="472"/>
        <v>1.0041213212143626E-2</v>
      </c>
      <c r="T2104" s="182">
        <f t="shared" si="470"/>
        <v>0.10240958399430206</v>
      </c>
      <c r="U2104" s="19">
        <v>1.0107040117868449</v>
      </c>
      <c r="V2104" s="105">
        <f t="shared" si="459"/>
        <v>4.1660000000014463E-3</v>
      </c>
      <c r="W2104" s="143">
        <f t="shared" si="460"/>
        <v>8.8754449677853557</v>
      </c>
      <c r="X2104" s="143">
        <f t="shared" si="461"/>
        <v>0.61929999999999996</v>
      </c>
      <c r="Y2104" s="143">
        <f t="shared" si="462"/>
        <v>0</v>
      </c>
      <c r="Z2104" s="143">
        <f t="shared" si="463"/>
        <v>16.69444892818769</v>
      </c>
      <c r="AA2104" s="143">
        <f t="shared" si="464"/>
        <v>0</v>
      </c>
      <c r="AB2104" s="143">
        <f t="shared" si="465"/>
        <v>0</v>
      </c>
      <c r="AC2104" s="143">
        <f t="shared" si="466"/>
        <v>0.42012664901191887</v>
      </c>
      <c r="AD2104" s="143">
        <f t="shared" si="467"/>
        <v>0</v>
      </c>
      <c r="AE2104" s="105">
        <f t="shared" si="468"/>
        <v>1.7335098808104359E-4</v>
      </c>
      <c r="AF2104" s="143">
        <f t="shared" si="469"/>
        <v>9.2592807027116156E-2</v>
      </c>
    </row>
    <row r="2105" spans="1:32" x14ac:dyDescent="0.25">
      <c r="A2105">
        <v>8.7583329999999986</v>
      </c>
      <c r="B2105">
        <v>0.38751725215463867</v>
      </c>
      <c r="C2105" s="203">
        <f t="shared" si="471"/>
        <v>1.3783965661080407E-3</v>
      </c>
      <c r="D2105" s="184">
        <f t="shared" si="472"/>
        <v>1.3522070313519881E-2</v>
      </c>
      <c r="T2105" s="182">
        <f t="shared" si="470"/>
        <v>0.10346160977417009</v>
      </c>
      <c r="U2105" s="19">
        <v>1.021086698980213</v>
      </c>
      <c r="V2105" s="105">
        <f t="shared" si="459"/>
        <v>4.1669999999989216E-3</v>
      </c>
      <c r="W2105" s="143">
        <f t="shared" si="460"/>
        <v>8.8754449677853557</v>
      </c>
      <c r="X2105" s="143">
        <f t="shared" si="461"/>
        <v>0.61929999999999996</v>
      </c>
      <c r="Y2105" s="143">
        <f t="shared" si="462"/>
        <v>0</v>
      </c>
      <c r="Z2105" s="143">
        <f t="shared" si="463"/>
        <v>16.69444892818769</v>
      </c>
      <c r="AA2105" s="143">
        <f t="shared" si="464"/>
        <v>0</v>
      </c>
      <c r="AB2105" s="143">
        <f t="shared" si="465"/>
        <v>0</v>
      </c>
      <c r="AC2105" s="143">
        <f t="shared" si="466"/>
        <v>0.42012664901191887</v>
      </c>
      <c r="AD2105" s="143">
        <f t="shared" si="467"/>
        <v>0</v>
      </c>
      <c r="AE2105" s="105">
        <f t="shared" si="468"/>
        <v>1.7335098808104359E-4</v>
      </c>
      <c r="AF2105" s="143">
        <f t="shared" si="469"/>
        <v>0.12959365380270627</v>
      </c>
    </row>
    <row r="2106" spans="1:32" x14ac:dyDescent="0.25">
      <c r="A2106">
        <v>8.7625000000000011</v>
      </c>
      <c r="B2106">
        <v>0.27406017338334904</v>
      </c>
      <c r="C2106" s="203">
        <f t="shared" si="471"/>
        <v>1.3783965661092158E-3</v>
      </c>
      <c r="D2106" s="184">
        <f t="shared" si="472"/>
        <v>1.3522070313531408E-2</v>
      </c>
      <c r="T2106" s="182">
        <f t="shared" si="470"/>
        <v>0.10240952196958822</v>
      </c>
      <c r="U2106" s="19">
        <v>1.0107033996505128</v>
      </c>
      <c r="V2106" s="105">
        <f t="shared" si="459"/>
        <v>4.1670000000024743E-3</v>
      </c>
      <c r="W2106" s="143">
        <f t="shared" si="460"/>
        <v>8.8754449677853557</v>
      </c>
      <c r="X2106" s="143">
        <f t="shared" si="461"/>
        <v>0.61929999999999996</v>
      </c>
      <c r="Y2106" s="143">
        <f t="shared" si="462"/>
        <v>0</v>
      </c>
      <c r="Z2106" s="143">
        <f t="shared" si="463"/>
        <v>16.69444892818769</v>
      </c>
      <c r="AA2106" s="143">
        <f t="shared" si="464"/>
        <v>0</v>
      </c>
      <c r="AB2106" s="143">
        <f t="shared" si="465"/>
        <v>0</v>
      </c>
      <c r="AC2106" s="143">
        <f t="shared" si="466"/>
        <v>0.42012664901191887</v>
      </c>
      <c r="AD2106" s="143">
        <f t="shared" si="467"/>
        <v>0</v>
      </c>
      <c r="AE2106" s="105">
        <f t="shared" si="468"/>
        <v>1.7335098808104359E-4</v>
      </c>
      <c r="AF2106" s="143">
        <f t="shared" si="469"/>
        <v>9.2592863106299522E-2</v>
      </c>
    </row>
    <row r="2107" spans="1:32" x14ac:dyDescent="0.25">
      <c r="A2107">
        <v>8.766665999999999</v>
      </c>
      <c r="B2107">
        <v>0.27406017338334904</v>
      </c>
      <c r="C2107" s="203">
        <f t="shared" si="471"/>
        <v>1.1417346823144549E-3</v>
      </c>
      <c r="D2107" s="184">
        <f t="shared" si="472"/>
        <v>1.1200417233504803E-2</v>
      </c>
      <c r="T2107" s="182">
        <f t="shared" si="470"/>
        <v>0.10240952196958822</v>
      </c>
      <c r="U2107" s="19">
        <v>1.0107033996505128</v>
      </c>
      <c r="V2107" s="105">
        <f t="shared" si="459"/>
        <v>4.1659999999978936E-3</v>
      </c>
      <c r="W2107" s="143">
        <f t="shared" si="460"/>
        <v>8.8754449677853557</v>
      </c>
      <c r="X2107" s="143">
        <f t="shared" si="461"/>
        <v>0.61929999999999996</v>
      </c>
      <c r="Y2107" s="143">
        <f t="shared" si="462"/>
        <v>0</v>
      </c>
      <c r="Z2107" s="143">
        <f t="shared" si="463"/>
        <v>16.69444892818769</v>
      </c>
      <c r="AA2107" s="143">
        <f t="shared" si="464"/>
        <v>0</v>
      </c>
      <c r="AB2107" s="143">
        <f t="shared" si="465"/>
        <v>0</v>
      </c>
      <c r="AC2107" s="143">
        <f t="shared" si="466"/>
        <v>0.42012664901191887</v>
      </c>
      <c r="AD2107" s="143">
        <f t="shared" si="467"/>
        <v>0</v>
      </c>
      <c r="AE2107" s="105">
        <f t="shared" si="468"/>
        <v>1.7335098808104359E-4</v>
      </c>
      <c r="AF2107" s="143">
        <f t="shared" si="469"/>
        <v>9.2592863106299522E-2</v>
      </c>
    </row>
    <row r="2108" spans="1:32" x14ac:dyDescent="0.25">
      <c r="A2108">
        <v>8.7708329999999979</v>
      </c>
      <c r="B2108">
        <v>0.27406017338334904</v>
      </c>
      <c r="C2108" s="203">
        <f t="shared" si="471"/>
        <v>1.1420087424881199E-3</v>
      </c>
      <c r="D2108" s="184">
        <f t="shared" si="472"/>
        <v>1.1203105763808457E-2</v>
      </c>
      <c r="T2108" s="182">
        <f t="shared" si="470"/>
        <v>0.10240952196958822</v>
      </c>
      <c r="U2108" s="19">
        <v>1.0107033996505128</v>
      </c>
      <c r="V2108" s="105">
        <f t="shared" si="459"/>
        <v>4.1669999999989216E-3</v>
      </c>
      <c r="W2108" s="143">
        <f t="shared" si="460"/>
        <v>8.8754449677853557</v>
      </c>
      <c r="X2108" s="143">
        <f t="shared" si="461"/>
        <v>0.61929999999999996</v>
      </c>
      <c r="Y2108" s="143">
        <f t="shared" si="462"/>
        <v>0</v>
      </c>
      <c r="Z2108" s="143">
        <f t="shared" si="463"/>
        <v>16.69444892818769</v>
      </c>
      <c r="AA2108" s="143">
        <f t="shared" si="464"/>
        <v>0</v>
      </c>
      <c r="AB2108" s="143">
        <f t="shared" si="465"/>
        <v>0</v>
      </c>
      <c r="AC2108" s="143">
        <f t="shared" si="466"/>
        <v>0.42012664901191887</v>
      </c>
      <c r="AD2108" s="143">
        <f t="shared" si="467"/>
        <v>0</v>
      </c>
      <c r="AE2108" s="105">
        <f t="shared" si="468"/>
        <v>1.7335098808104359E-4</v>
      </c>
      <c r="AF2108" s="143">
        <f t="shared" si="469"/>
        <v>9.2592863106299522E-2</v>
      </c>
    </row>
    <row r="2109" spans="1:32" x14ac:dyDescent="0.25">
      <c r="A2109">
        <v>8.7750000000000004</v>
      </c>
      <c r="B2109">
        <v>0.27406017338334904</v>
      </c>
      <c r="C2109" s="203">
        <f t="shared" si="471"/>
        <v>1.1420087424890936E-3</v>
      </c>
      <c r="D2109" s="184">
        <f t="shared" si="472"/>
        <v>1.1203105763818009E-2</v>
      </c>
      <c r="T2109" s="182">
        <f t="shared" si="470"/>
        <v>0.10240952196958822</v>
      </c>
      <c r="U2109" s="19">
        <v>1.0107033996505128</v>
      </c>
      <c r="V2109" s="105">
        <f t="shared" si="459"/>
        <v>4.1670000000024743E-3</v>
      </c>
      <c r="W2109" s="143">
        <f t="shared" si="460"/>
        <v>8.8754449677853557</v>
      </c>
      <c r="X2109" s="143">
        <f t="shared" si="461"/>
        <v>0.61929999999999996</v>
      </c>
      <c r="Y2109" s="143">
        <f t="shared" si="462"/>
        <v>0</v>
      </c>
      <c r="Z2109" s="143">
        <f t="shared" si="463"/>
        <v>16.69444892818769</v>
      </c>
      <c r="AA2109" s="143">
        <f t="shared" si="464"/>
        <v>0</v>
      </c>
      <c r="AB2109" s="143">
        <f t="shared" si="465"/>
        <v>0</v>
      </c>
      <c r="AC2109" s="143">
        <f t="shared" si="466"/>
        <v>0.42012664901191887</v>
      </c>
      <c r="AD2109" s="143">
        <f t="shared" si="467"/>
        <v>0</v>
      </c>
      <c r="AE2109" s="105">
        <f t="shared" si="468"/>
        <v>1.7335098808104359E-4</v>
      </c>
      <c r="AF2109" s="143">
        <f t="shared" si="469"/>
        <v>9.2592863106299522E-2</v>
      </c>
    </row>
    <row r="2110" spans="1:32" x14ac:dyDescent="0.25">
      <c r="A2110">
        <v>8.7791659999999982</v>
      </c>
      <c r="B2110">
        <v>0.21733163399770422</v>
      </c>
      <c r="C2110" s="203">
        <f t="shared" si="471"/>
        <v>1.0235691347742163E-3</v>
      </c>
      <c r="D2110" s="184">
        <f t="shared" si="472"/>
        <v>1.0041213212135063E-2</v>
      </c>
      <c r="T2110" s="182">
        <f t="shared" si="470"/>
        <v>0.10201087298485102</v>
      </c>
      <c r="U2110" s="19">
        <v>1.0067690400676144</v>
      </c>
      <c r="V2110" s="105">
        <f t="shared" si="459"/>
        <v>4.1659999999978936E-3</v>
      </c>
      <c r="W2110" s="143">
        <f t="shared" si="460"/>
        <v>8.8754449677853557</v>
      </c>
      <c r="X2110" s="143">
        <f t="shared" si="461"/>
        <v>0.61929999999999996</v>
      </c>
      <c r="Y2110" s="143">
        <f t="shared" si="462"/>
        <v>0</v>
      </c>
      <c r="Z2110" s="143">
        <f t="shared" si="463"/>
        <v>16.69444892818769</v>
      </c>
      <c r="AA2110" s="143">
        <f t="shared" si="464"/>
        <v>0</v>
      </c>
      <c r="AB2110" s="143">
        <f t="shared" si="465"/>
        <v>0</v>
      </c>
      <c r="AC2110" s="143">
        <f t="shared" si="466"/>
        <v>0.42012664901191887</v>
      </c>
      <c r="AD2110" s="143">
        <f t="shared" si="467"/>
        <v>0</v>
      </c>
      <c r="AE2110" s="105">
        <f t="shared" si="468"/>
        <v>1.7335098808104359E-4</v>
      </c>
      <c r="AF2110" s="143">
        <f t="shared" si="469"/>
        <v>7.371373299012865E-2</v>
      </c>
    </row>
    <row r="2111" spans="1:32" x14ac:dyDescent="0.25">
      <c r="A2111">
        <v>8.7833330000000007</v>
      </c>
      <c r="B2111">
        <v>0.21733163399770422</v>
      </c>
      <c r="C2111" s="203">
        <f t="shared" si="471"/>
        <v>9.0562091886897125E-4</v>
      </c>
      <c r="D2111" s="184">
        <f t="shared" si="472"/>
        <v>8.884141214104609E-3</v>
      </c>
      <c r="T2111" s="182">
        <f t="shared" si="470"/>
        <v>0.10201087298485102</v>
      </c>
      <c r="U2111" s="19">
        <v>1.0067690400676144</v>
      </c>
      <c r="V2111" s="105">
        <f t="shared" si="459"/>
        <v>4.1670000000024743E-3</v>
      </c>
      <c r="W2111" s="143">
        <f t="shared" si="460"/>
        <v>8.8754449677853557</v>
      </c>
      <c r="X2111" s="143">
        <f t="shared" si="461"/>
        <v>0.61929999999999996</v>
      </c>
      <c r="Y2111" s="143">
        <f t="shared" si="462"/>
        <v>0</v>
      </c>
      <c r="Z2111" s="143">
        <f t="shared" si="463"/>
        <v>16.69444892818769</v>
      </c>
      <c r="AA2111" s="143">
        <f t="shared" si="464"/>
        <v>0</v>
      </c>
      <c r="AB2111" s="143">
        <f t="shared" si="465"/>
        <v>0</v>
      </c>
      <c r="AC2111" s="143">
        <f t="shared" si="466"/>
        <v>0.42012664901191887</v>
      </c>
      <c r="AD2111" s="143">
        <f t="shared" si="467"/>
        <v>0</v>
      </c>
      <c r="AE2111" s="105">
        <f t="shared" si="468"/>
        <v>1.7335098808104359E-4</v>
      </c>
      <c r="AF2111" s="143">
        <f t="shared" si="469"/>
        <v>7.371373299012865E-2</v>
      </c>
    </row>
    <row r="2112" spans="1:32" x14ac:dyDescent="0.25">
      <c r="A2112">
        <v>8.7874999999999996</v>
      </c>
      <c r="B2112">
        <v>0.1606030946120594</v>
      </c>
      <c r="C2112" s="203">
        <f t="shared" si="471"/>
        <v>7.874270070582387E-4</v>
      </c>
      <c r="D2112" s="184">
        <f t="shared" si="472"/>
        <v>7.7246589392413224E-3</v>
      </c>
      <c r="T2112" s="182">
        <f t="shared" si="470"/>
        <v>0.10170101687192792</v>
      </c>
      <c r="U2112" s="19">
        <v>1.0037109979958343</v>
      </c>
      <c r="V2112" s="105">
        <f t="shared" si="459"/>
        <v>4.1669999999989216E-3</v>
      </c>
      <c r="W2112" s="143">
        <f t="shared" si="460"/>
        <v>8.8754449677853557</v>
      </c>
      <c r="X2112" s="143">
        <f t="shared" si="461"/>
        <v>0.61929999999999996</v>
      </c>
      <c r="Y2112" s="143">
        <f t="shared" si="462"/>
        <v>0</v>
      </c>
      <c r="Z2112" s="143">
        <f t="shared" si="463"/>
        <v>16.69444892818769</v>
      </c>
      <c r="AA2112" s="143">
        <f t="shared" si="464"/>
        <v>0</v>
      </c>
      <c r="AB2112" s="143">
        <f t="shared" si="465"/>
        <v>0</v>
      </c>
      <c r="AC2112" s="143">
        <f t="shared" si="466"/>
        <v>0.42012664901191887</v>
      </c>
      <c r="AD2112" s="143">
        <f t="shared" si="467"/>
        <v>0</v>
      </c>
      <c r="AE2112" s="105">
        <f t="shared" si="468"/>
        <v>1.7335098808104359E-4</v>
      </c>
      <c r="AF2112" s="143">
        <f t="shared" si="469"/>
        <v>5.4638722689238341E-2</v>
      </c>
    </row>
    <row r="2113" spans="1:32" x14ac:dyDescent="0.25">
      <c r="A2113">
        <v>8.7916659999999975</v>
      </c>
      <c r="B2113">
        <v>0.1606030946120594</v>
      </c>
      <c r="C2113" s="203">
        <f t="shared" si="471"/>
        <v>6.6907249215350116E-4</v>
      </c>
      <c r="D2113" s="184">
        <f t="shared" si="472"/>
        <v>6.5636011480258464E-3</v>
      </c>
      <c r="T2113" s="182">
        <f t="shared" si="470"/>
        <v>0.10170101687192792</v>
      </c>
      <c r="U2113" s="19">
        <v>1.0037109979958343</v>
      </c>
      <c r="V2113" s="105">
        <f t="shared" ref="V2113:V2176" si="473">+A2113-A2112</f>
        <v>4.1659999999978936E-3</v>
      </c>
      <c r="W2113" s="143">
        <f t="shared" ref="W2113:W2176" si="474">IF(AND(T2113&lt;=$O$55,T2113&gt;$M$55),$P$55,IF(AND(T2113&lt;=$O$56,T2113&gt;$M$56),$P$56,IF(AND(T2113&lt;=$O$57,T2113&gt;$M$57),$P$57,IF(AND(T2113&lt;=$O$58,T2113&gt;$M$58),$P$58,IF(AND(T2113&lt;=$O$59,T2113&gt;$M$59),$P$59,"a N/A")))))</f>
        <v>8.8754449677853557</v>
      </c>
      <c r="X2113" s="143">
        <f t="shared" ref="X2113:X2176" si="475">IF(AND(T2113&lt;=$O$55,T2113&gt;$M$55),$Q$55,IF(AND(T2113&lt;=$O$56,T2113&gt;$M$56),$Q$56,IF(AND(T2113&lt;=$O$57,T2113&gt;$M$57),$Q$57,IF(AND(T2113&lt;=$O$58,T2113&gt;$M$58),$Q$58,IF(AND(T2113&lt;=$O$59,T2113&gt;$M$59),$Q$59,"Valor no encontrado para Po")))))</f>
        <v>0.61929999999999996</v>
      </c>
      <c r="Y2113" s="143">
        <f t="shared" ref="Y2113:Y2176" si="476">IF(OR(Z2112&gt;=($V$1-$X$1)/2,Z2112&gt;=$Z$1/2),0,W2113*T2113^X2113*V2113)</f>
        <v>0</v>
      </c>
      <c r="Z2113" s="143">
        <f t="shared" ref="Z2113:Z2176" si="477">+Z2112+Y2113</f>
        <v>16.69444892818769</v>
      </c>
      <c r="AA2113" s="143">
        <f t="shared" ref="AA2113:AA2176" si="478">2*$AD$1*PI()*((Z2113+$X$1/2)*(2*Z2113-$Z$1)+(Z2113+$X$1/2)^2-($V$1/2)^2)*Y2113</f>
        <v>0</v>
      </c>
      <c r="AB2113" s="143">
        <f t="shared" ref="AB2113:AB2176" si="479">-AA2113*0.000000001*$AB$1</f>
        <v>0</v>
      </c>
      <c r="AC2113" s="143">
        <f t="shared" ref="AC2113:AC2176" si="480">+AC2112+AB2113</f>
        <v>0.42012664901191887</v>
      </c>
      <c r="AD2113" s="143">
        <f t="shared" ref="AD2113:AD2176" si="481">+AB2113/V2113</f>
        <v>0</v>
      </c>
      <c r="AE2113" s="105">
        <f t="shared" ref="AE2113:AE2176" si="482">+AE2112-AB2113</f>
        <v>1.7335098808104359E-4</v>
      </c>
      <c r="AF2113" s="143">
        <f t="shared" ref="AF2113:AF2176" si="483">B2113*9.81/(T2113*1000000*$AH$1)</f>
        <v>5.4638722689238341E-2</v>
      </c>
    </row>
    <row r="2114" spans="1:32" x14ac:dyDescent="0.25">
      <c r="A2114">
        <v>8.795833</v>
      </c>
      <c r="B2114">
        <v>0.1606030946120594</v>
      </c>
      <c r="C2114" s="203">
        <f t="shared" si="471"/>
        <v>6.6923309524884894E-4</v>
      </c>
      <c r="D2114" s="184">
        <f t="shared" si="472"/>
        <v>6.5651766643912085E-3</v>
      </c>
      <c r="T2114" s="182">
        <f t="shared" si="470"/>
        <v>0.10170101687192792</v>
      </c>
      <c r="U2114" s="19">
        <v>1.0037109979958343</v>
      </c>
      <c r="V2114" s="105">
        <f t="shared" si="473"/>
        <v>4.1670000000024743E-3</v>
      </c>
      <c r="W2114" s="143">
        <f t="shared" si="474"/>
        <v>8.8754449677853557</v>
      </c>
      <c r="X2114" s="143">
        <f t="shared" si="475"/>
        <v>0.61929999999999996</v>
      </c>
      <c r="Y2114" s="143">
        <f t="shared" si="476"/>
        <v>0</v>
      </c>
      <c r="Z2114" s="143">
        <f t="shared" si="477"/>
        <v>16.69444892818769</v>
      </c>
      <c r="AA2114" s="143">
        <f t="shared" si="478"/>
        <v>0</v>
      </c>
      <c r="AB2114" s="143">
        <f t="shared" si="479"/>
        <v>0</v>
      </c>
      <c r="AC2114" s="143">
        <f t="shared" si="480"/>
        <v>0.42012664901191887</v>
      </c>
      <c r="AD2114" s="143">
        <f t="shared" si="481"/>
        <v>0</v>
      </c>
      <c r="AE2114" s="105">
        <f t="shared" si="482"/>
        <v>1.7335098808104359E-4</v>
      </c>
      <c r="AF2114" s="143">
        <f t="shared" si="483"/>
        <v>5.4638722689238341E-2</v>
      </c>
    </row>
    <row r="2115" spans="1:32" x14ac:dyDescent="0.25">
      <c r="A2115">
        <v>8.7999999999999989</v>
      </c>
      <c r="B2115">
        <v>0.1606030946120594</v>
      </c>
      <c r="C2115" s="203">
        <f t="shared" si="471"/>
        <v>6.6923309524827832E-4</v>
      </c>
      <c r="D2115" s="184">
        <f t="shared" si="472"/>
        <v>6.5651766643856106E-3</v>
      </c>
      <c r="T2115" s="182">
        <f t="shared" si="470"/>
        <v>0.10170101687192792</v>
      </c>
      <c r="U2115" s="19">
        <v>1.0037109979958343</v>
      </c>
      <c r="V2115" s="105">
        <f t="shared" si="473"/>
        <v>4.1669999999989216E-3</v>
      </c>
      <c r="W2115" s="143">
        <f t="shared" si="474"/>
        <v>8.8754449677853557</v>
      </c>
      <c r="X2115" s="143">
        <f t="shared" si="475"/>
        <v>0.61929999999999996</v>
      </c>
      <c r="Y2115" s="143">
        <f t="shared" si="476"/>
        <v>0</v>
      </c>
      <c r="Z2115" s="143">
        <f t="shared" si="477"/>
        <v>16.69444892818769</v>
      </c>
      <c r="AA2115" s="143">
        <f t="shared" si="478"/>
        <v>0</v>
      </c>
      <c r="AB2115" s="143">
        <f t="shared" si="479"/>
        <v>0</v>
      </c>
      <c r="AC2115" s="143">
        <f t="shared" si="480"/>
        <v>0.42012664901191887</v>
      </c>
      <c r="AD2115" s="143">
        <f t="shared" si="481"/>
        <v>0</v>
      </c>
      <c r="AE2115" s="105">
        <f t="shared" si="482"/>
        <v>1.7335098808104359E-4</v>
      </c>
      <c r="AF2115" s="143">
        <f t="shared" si="483"/>
        <v>5.4638722689238341E-2</v>
      </c>
    </row>
    <row r="2116" spans="1:32" x14ac:dyDescent="0.25">
      <c r="A2116">
        <v>8.8041660000000004</v>
      </c>
      <c r="B2116">
        <v>0.21733163399770422</v>
      </c>
      <c r="C2116" s="203">
        <f t="shared" si="471"/>
        <v>7.8723803969441095E-4</v>
      </c>
      <c r="D2116" s="184">
        <f t="shared" si="472"/>
        <v>7.7228051694021721E-3</v>
      </c>
      <c r="T2116" s="182">
        <f t="shared" ref="T2116:T2179" si="484">+U2116/1000000*101325</f>
        <v>0.10201121891678078</v>
      </c>
      <c r="U2116" s="19">
        <v>1.006772454150316</v>
      </c>
      <c r="V2116" s="105">
        <f t="shared" si="473"/>
        <v>4.1660000000014463E-3</v>
      </c>
      <c r="W2116" s="143">
        <f t="shared" si="474"/>
        <v>8.8754449677853557</v>
      </c>
      <c r="X2116" s="143">
        <f t="shared" si="475"/>
        <v>0.61929999999999996</v>
      </c>
      <c r="Y2116" s="143">
        <f t="shared" si="476"/>
        <v>0</v>
      </c>
      <c r="Z2116" s="143">
        <f t="shared" si="477"/>
        <v>16.69444892818769</v>
      </c>
      <c r="AA2116" s="143">
        <f t="shared" si="478"/>
        <v>0</v>
      </c>
      <c r="AB2116" s="143">
        <f t="shared" si="479"/>
        <v>0</v>
      </c>
      <c r="AC2116" s="143">
        <f t="shared" si="480"/>
        <v>0.42012664901191887</v>
      </c>
      <c r="AD2116" s="143">
        <f t="shared" si="481"/>
        <v>0</v>
      </c>
      <c r="AE2116" s="105">
        <f t="shared" si="482"/>
        <v>1.7335098808104359E-4</v>
      </c>
      <c r="AF2116" s="143">
        <f t="shared" si="483"/>
        <v>7.3713483018270909E-2</v>
      </c>
    </row>
    <row r="2117" spans="1:32" x14ac:dyDescent="0.25">
      <c r="A2117">
        <v>8.8083329999999993</v>
      </c>
      <c r="B2117">
        <v>0.27406017338334904</v>
      </c>
      <c r="C2117" s="203">
        <f t="shared" si="471"/>
        <v>1.0238148306781596E-3</v>
      </c>
      <c r="D2117" s="184">
        <f t="shared" si="472"/>
        <v>1.0043623488952746E-2</v>
      </c>
      <c r="T2117" s="182">
        <f t="shared" si="484"/>
        <v>0.10240958399426411</v>
      </c>
      <c r="U2117" s="19">
        <v>1.0107040117864705</v>
      </c>
      <c r="V2117" s="105">
        <f t="shared" si="473"/>
        <v>4.1669999999989216E-3</v>
      </c>
      <c r="W2117" s="143">
        <f t="shared" si="474"/>
        <v>8.8754449677853557</v>
      </c>
      <c r="X2117" s="143">
        <f t="shared" si="475"/>
        <v>0.61929999999999996</v>
      </c>
      <c r="Y2117" s="143">
        <f t="shared" si="476"/>
        <v>0</v>
      </c>
      <c r="Z2117" s="143">
        <f t="shared" si="477"/>
        <v>16.69444892818769</v>
      </c>
      <c r="AA2117" s="143">
        <f t="shared" si="478"/>
        <v>0</v>
      </c>
      <c r="AB2117" s="143">
        <f t="shared" si="479"/>
        <v>0</v>
      </c>
      <c r="AC2117" s="143">
        <f t="shared" si="480"/>
        <v>0.42012664901191887</v>
      </c>
      <c r="AD2117" s="143">
        <f t="shared" si="481"/>
        <v>0</v>
      </c>
      <c r="AE2117" s="105">
        <f t="shared" si="482"/>
        <v>1.7335098808104359E-4</v>
      </c>
      <c r="AF2117" s="143">
        <f t="shared" si="483"/>
        <v>9.2592807027150462E-2</v>
      </c>
    </row>
    <row r="2118" spans="1:32" x14ac:dyDescent="0.25">
      <c r="A2118">
        <v>8.8124999999999982</v>
      </c>
      <c r="B2118">
        <v>0.27406017338334904</v>
      </c>
      <c r="C2118" s="203">
        <f t="shared" si="471"/>
        <v>1.1420087424881199E-3</v>
      </c>
      <c r="D2118" s="184">
        <f t="shared" si="472"/>
        <v>1.1203105763808457E-2</v>
      </c>
      <c r="T2118" s="182">
        <f t="shared" si="484"/>
        <v>0.10240958399426411</v>
      </c>
      <c r="U2118" s="19">
        <v>1.0107040117864705</v>
      </c>
      <c r="V2118" s="105">
        <f t="shared" si="473"/>
        <v>4.1669999999989216E-3</v>
      </c>
      <c r="W2118" s="143">
        <f t="shared" si="474"/>
        <v>8.8754449677853557</v>
      </c>
      <c r="X2118" s="143">
        <f t="shared" si="475"/>
        <v>0.61929999999999996</v>
      </c>
      <c r="Y2118" s="143">
        <f t="shared" si="476"/>
        <v>0</v>
      </c>
      <c r="Z2118" s="143">
        <f t="shared" si="477"/>
        <v>16.69444892818769</v>
      </c>
      <c r="AA2118" s="143">
        <f t="shared" si="478"/>
        <v>0</v>
      </c>
      <c r="AB2118" s="143">
        <f t="shared" si="479"/>
        <v>0</v>
      </c>
      <c r="AC2118" s="143">
        <f t="shared" si="480"/>
        <v>0.42012664901191887</v>
      </c>
      <c r="AD2118" s="143">
        <f t="shared" si="481"/>
        <v>0</v>
      </c>
      <c r="AE2118" s="105">
        <f t="shared" si="482"/>
        <v>1.7335098808104359E-4</v>
      </c>
      <c r="AF2118" s="143">
        <f t="shared" si="483"/>
        <v>9.2592807027150462E-2</v>
      </c>
    </row>
    <row r="2119" spans="1:32" x14ac:dyDescent="0.25">
      <c r="A2119">
        <v>8.8166659999999997</v>
      </c>
      <c r="B2119">
        <v>0.33078871276899385</v>
      </c>
      <c r="C2119" s="203">
        <f t="shared" si="471"/>
        <v>1.2599002298557677E-3</v>
      </c>
      <c r="D2119" s="184">
        <f t="shared" si="472"/>
        <v>1.2359621254885081E-2</v>
      </c>
      <c r="T2119" s="182">
        <f t="shared" si="484"/>
        <v>0.10289425002182712</v>
      </c>
      <c r="U2119" s="19">
        <v>1.0154872935783579</v>
      </c>
      <c r="V2119" s="105">
        <f t="shared" si="473"/>
        <v>4.1660000000014463E-3</v>
      </c>
      <c r="W2119" s="143">
        <f t="shared" si="474"/>
        <v>8.8754449677853557</v>
      </c>
      <c r="X2119" s="143">
        <f t="shared" si="475"/>
        <v>0.61929999999999996</v>
      </c>
      <c r="Y2119" s="143">
        <f t="shared" si="476"/>
        <v>0</v>
      </c>
      <c r="Z2119" s="143">
        <f t="shared" si="477"/>
        <v>16.69444892818769</v>
      </c>
      <c r="AA2119" s="143">
        <f t="shared" si="478"/>
        <v>0</v>
      </c>
      <c r="AB2119" s="143">
        <f t="shared" si="479"/>
        <v>0</v>
      </c>
      <c r="AC2119" s="143">
        <f t="shared" si="480"/>
        <v>0.42012664901191887</v>
      </c>
      <c r="AD2119" s="143">
        <f t="shared" si="481"/>
        <v>0</v>
      </c>
      <c r="AE2119" s="105">
        <f t="shared" si="482"/>
        <v>1.7335098808104359E-4</v>
      </c>
      <c r="AF2119" s="143">
        <f t="shared" si="483"/>
        <v>0.11123244925056733</v>
      </c>
    </row>
    <row r="2120" spans="1:32" x14ac:dyDescent="0.25">
      <c r="A2120">
        <v>8.8208329999999986</v>
      </c>
      <c r="B2120">
        <v>0.21733163399770422</v>
      </c>
      <c r="C2120" s="203">
        <f t="shared" si="471"/>
        <v>1.1420087424881199E-3</v>
      </c>
      <c r="D2120" s="184">
        <f t="shared" si="472"/>
        <v>1.1203105763808457E-2</v>
      </c>
      <c r="T2120" s="182">
        <f t="shared" si="484"/>
        <v>0.1020108226372321</v>
      </c>
      <c r="U2120" s="19">
        <v>1.0067685431752489</v>
      </c>
      <c r="V2120" s="105">
        <f t="shared" si="473"/>
        <v>4.1669999999989216E-3</v>
      </c>
      <c r="W2120" s="143">
        <f t="shared" si="474"/>
        <v>8.8754449677853557</v>
      </c>
      <c r="X2120" s="143">
        <f t="shared" si="475"/>
        <v>0.61929999999999996</v>
      </c>
      <c r="Y2120" s="143">
        <f t="shared" si="476"/>
        <v>0</v>
      </c>
      <c r="Z2120" s="143">
        <f t="shared" si="477"/>
        <v>16.69444892818769</v>
      </c>
      <c r="AA2120" s="143">
        <f t="shared" si="478"/>
        <v>0</v>
      </c>
      <c r="AB2120" s="143">
        <f t="shared" si="479"/>
        <v>0</v>
      </c>
      <c r="AC2120" s="143">
        <f t="shared" si="480"/>
        <v>0.42012664901191887</v>
      </c>
      <c r="AD2120" s="143">
        <f t="shared" si="481"/>
        <v>0</v>
      </c>
      <c r="AE2120" s="105">
        <f t="shared" si="482"/>
        <v>1.7335098808104359E-4</v>
      </c>
      <c r="AF2120" s="143">
        <f t="shared" si="483"/>
        <v>7.3713769371669763E-2</v>
      </c>
    </row>
    <row r="2121" spans="1:32" x14ac:dyDescent="0.25">
      <c r="A2121">
        <v>8.8250000000000011</v>
      </c>
      <c r="B2121">
        <v>0.33078871276899385</v>
      </c>
      <c r="C2121" s="203">
        <f t="shared" si="471"/>
        <v>1.1420087424890936E-3</v>
      </c>
      <c r="D2121" s="184">
        <f t="shared" si="472"/>
        <v>1.1203105763818009E-2</v>
      </c>
      <c r="T2121" s="182">
        <f t="shared" si="484"/>
        <v>0.1028938057915406</v>
      </c>
      <c r="U2121" s="19">
        <v>1.0154829093663025</v>
      </c>
      <c r="V2121" s="105">
        <f t="shared" si="473"/>
        <v>4.1670000000024743E-3</v>
      </c>
      <c r="W2121" s="143">
        <f t="shared" si="474"/>
        <v>8.8754449677853557</v>
      </c>
      <c r="X2121" s="143">
        <f t="shared" si="475"/>
        <v>0.61929999999999996</v>
      </c>
      <c r="Y2121" s="143">
        <f t="shared" si="476"/>
        <v>0</v>
      </c>
      <c r="Z2121" s="143">
        <f t="shared" si="477"/>
        <v>16.69444892818769</v>
      </c>
      <c r="AA2121" s="143">
        <f t="shared" si="478"/>
        <v>0</v>
      </c>
      <c r="AB2121" s="143">
        <f t="shared" si="479"/>
        <v>0</v>
      </c>
      <c r="AC2121" s="143">
        <f t="shared" si="480"/>
        <v>0.42012664901191887</v>
      </c>
      <c r="AD2121" s="143">
        <f t="shared" si="481"/>
        <v>0</v>
      </c>
      <c r="AE2121" s="105">
        <f t="shared" si="482"/>
        <v>1.7335098808104359E-4</v>
      </c>
      <c r="AF2121" s="143">
        <f t="shared" si="483"/>
        <v>0.11123292948183508</v>
      </c>
    </row>
    <row r="2122" spans="1:32" x14ac:dyDescent="0.25">
      <c r="A2122">
        <v>8.829165999999999</v>
      </c>
      <c r="B2122">
        <v>0.1606030946120594</v>
      </c>
      <c r="C2122" s="203">
        <f t="shared" si="471"/>
        <v>1.0235691347742163E-3</v>
      </c>
      <c r="D2122" s="184">
        <f t="shared" si="472"/>
        <v>1.0041213212135063E-2</v>
      </c>
      <c r="T2122" s="182">
        <f t="shared" si="484"/>
        <v>0.10170157435910748</v>
      </c>
      <c r="U2122" s="19">
        <v>1.0037164999665185</v>
      </c>
      <c r="V2122" s="105">
        <f t="shared" si="473"/>
        <v>4.1659999999978936E-3</v>
      </c>
      <c r="W2122" s="143">
        <f t="shared" si="474"/>
        <v>8.8754449677853557</v>
      </c>
      <c r="X2122" s="143">
        <f t="shared" si="475"/>
        <v>0.61929999999999996</v>
      </c>
      <c r="Y2122" s="143">
        <f t="shared" si="476"/>
        <v>0</v>
      </c>
      <c r="Z2122" s="143">
        <f t="shared" si="477"/>
        <v>16.69444892818769</v>
      </c>
      <c r="AA2122" s="143">
        <f t="shared" si="478"/>
        <v>0</v>
      </c>
      <c r="AB2122" s="143">
        <f t="shared" si="479"/>
        <v>0</v>
      </c>
      <c r="AC2122" s="143">
        <f t="shared" si="480"/>
        <v>0.42012664901191887</v>
      </c>
      <c r="AD2122" s="143">
        <f t="shared" si="481"/>
        <v>0</v>
      </c>
      <c r="AE2122" s="105">
        <f t="shared" si="482"/>
        <v>1.7335098808104359E-4</v>
      </c>
      <c r="AF2122" s="143">
        <f t="shared" si="483"/>
        <v>5.463842318170762E-2</v>
      </c>
    </row>
    <row r="2123" spans="1:32" x14ac:dyDescent="0.25">
      <c r="A2123">
        <v>8.8333329999999979</v>
      </c>
      <c r="B2123">
        <v>0.1606030946120594</v>
      </c>
      <c r="C2123" s="203">
        <f t="shared" si="471"/>
        <v>6.6923309524827832E-4</v>
      </c>
      <c r="D2123" s="184">
        <f t="shared" si="472"/>
        <v>6.5651766643856106E-3</v>
      </c>
      <c r="T2123" s="182">
        <f t="shared" si="484"/>
        <v>0.10170157435910748</v>
      </c>
      <c r="U2123" s="19">
        <v>1.0037164999665185</v>
      </c>
      <c r="V2123" s="105">
        <f t="shared" si="473"/>
        <v>4.1669999999989216E-3</v>
      </c>
      <c r="W2123" s="143">
        <f t="shared" si="474"/>
        <v>8.8754449677853557</v>
      </c>
      <c r="X2123" s="143">
        <f t="shared" si="475"/>
        <v>0.61929999999999996</v>
      </c>
      <c r="Y2123" s="143">
        <f t="shared" si="476"/>
        <v>0</v>
      </c>
      <c r="Z2123" s="143">
        <f t="shared" si="477"/>
        <v>16.69444892818769</v>
      </c>
      <c r="AA2123" s="143">
        <f t="shared" si="478"/>
        <v>0</v>
      </c>
      <c r="AB2123" s="143">
        <f t="shared" si="479"/>
        <v>0</v>
      </c>
      <c r="AC2123" s="143">
        <f t="shared" si="480"/>
        <v>0.42012664901191887</v>
      </c>
      <c r="AD2123" s="143">
        <f t="shared" si="481"/>
        <v>0</v>
      </c>
      <c r="AE2123" s="105">
        <f t="shared" si="482"/>
        <v>1.7335098808104359E-4</v>
      </c>
      <c r="AF2123" s="143">
        <f t="shared" si="483"/>
        <v>5.463842318170762E-2</v>
      </c>
    </row>
    <row r="2124" spans="1:32" x14ac:dyDescent="0.25">
      <c r="A2124">
        <v>8.8375000000000004</v>
      </c>
      <c r="B2124">
        <v>0.27406017338334904</v>
      </c>
      <c r="C2124" s="203">
        <f t="shared" ref="C2124:C2187" si="485">+(B2123+B2124)/2*(A2124-A2123)</f>
        <v>9.0562091886897125E-4</v>
      </c>
      <c r="D2124" s="184">
        <f t="shared" ref="D2124:D2187" si="486">C2124*9.81</f>
        <v>8.884141214104609E-3</v>
      </c>
      <c r="T2124" s="182">
        <f t="shared" si="484"/>
        <v>0.10240955409747744</v>
      </c>
      <c r="U2124" s="19">
        <v>1.0107037167281268</v>
      </c>
      <c r="V2124" s="105">
        <f t="shared" si="473"/>
        <v>4.1670000000024743E-3</v>
      </c>
      <c r="W2124" s="143">
        <f t="shared" si="474"/>
        <v>8.8754449677853557</v>
      </c>
      <c r="X2124" s="143">
        <f t="shared" si="475"/>
        <v>0.61929999999999996</v>
      </c>
      <c r="Y2124" s="143">
        <f t="shared" si="476"/>
        <v>0</v>
      </c>
      <c r="Z2124" s="143">
        <f t="shared" si="477"/>
        <v>16.69444892818769</v>
      </c>
      <c r="AA2124" s="143">
        <f t="shared" si="478"/>
        <v>0</v>
      </c>
      <c r="AB2124" s="143">
        <f t="shared" si="479"/>
        <v>0</v>
      </c>
      <c r="AC2124" s="143">
        <f t="shared" si="480"/>
        <v>0.42012664901191887</v>
      </c>
      <c r="AD2124" s="143">
        <f t="shared" si="481"/>
        <v>0</v>
      </c>
      <c r="AE2124" s="105">
        <f t="shared" si="482"/>
        <v>1.7335098808104359E-4</v>
      </c>
      <c r="AF2124" s="143">
        <f t="shared" si="483"/>
        <v>9.2592834058099122E-2</v>
      </c>
    </row>
    <row r="2125" spans="1:32" x14ac:dyDescent="0.25">
      <c r="A2125">
        <v>8.8416659999999982</v>
      </c>
      <c r="B2125">
        <v>0.1606030946120594</v>
      </c>
      <c r="C2125" s="203">
        <f t="shared" si="485"/>
        <v>9.0540358723397796E-4</v>
      </c>
      <c r="D2125" s="184">
        <f t="shared" si="486"/>
        <v>8.8820091907653234E-3</v>
      </c>
      <c r="T2125" s="182">
        <f t="shared" si="484"/>
        <v>0.10170127933384308</v>
      </c>
      <c r="U2125" s="19">
        <v>1.0037135882935413</v>
      </c>
      <c r="V2125" s="105">
        <f t="shared" si="473"/>
        <v>4.1659999999978936E-3</v>
      </c>
      <c r="W2125" s="143">
        <f t="shared" si="474"/>
        <v>8.8754449677853557</v>
      </c>
      <c r="X2125" s="143">
        <f t="shared" si="475"/>
        <v>0.61929999999999996</v>
      </c>
      <c r="Y2125" s="143">
        <f t="shared" si="476"/>
        <v>0</v>
      </c>
      <c r="Z2125" s="143">
        <f t="shared" si="477"/>
        <v>16.69444892818769</v>
      </c>
      <c r="AA2125" s="143">
        <f t="shared" si="478"/>
        <v>0</v>
      </c>
      <c r="AB2125" s="143">
        <f t="shared" si="479"/>
        <v>0</v>
      </c>
      <c r="AC2125" s="143">
        <f t="shared" si="480"/>
        <v>0.42012664901191887</v>
      </c>
      <c r="AD2125" s="143">
        <f t="shared" si="481"/>
        <v>0</v>
      </c>
      <c r="AE2125" s="105">
        <f t="shared" si="482"/>
        <v>1.7335098808104359E-4</v>
      </c>
      <c r="AF2125" s="143">
        <f t="shared" si="483"/>
        <v>5.4638581682321878E-2</v>
      </c>
    </row>
    <row r="2126" spans="1:32" x14ac:dyDescent="0.25">
      <c r="A2126">
        <v>8.8458330000000007</v>
      </c>
      <c r="B2126">
        <v>0.1606030946120594</v>
      </c>
      <c r="C2126" s="203">
        <f t="shared" si="485"/>
        <v>6.6923309524884894E-4</v>
      </c>
      <c r="D2126" s="184">
        <f t="shared" si="486"/>
        <v>6.5651766643912085E-3</v>
      </c>
      <c r="T2126" s="182">
        <f t="shared" si="484"/>
        <v>0.10170127933384308</v>
      </c>
      <c r="U2126" s="19">
        <v>1.0037135882935413</v>
      </c>
      <c r="V2126" s="105">
        <f t="shared" si="473"/>
        <v>4.1670000000024743E-3</v>
      </c>
      <c r="W2126" s="143">
        <f t="shared" si="474"/>
        <v>8.8754449677853557</v>
      </c>
      <c r="X2126" s="143">
        <f t="shared" si="475"/>
        <v>0.61929999999999996</v>
      </c>
      <c r="Y2126" s="143">
        <f t="shared" si="476"/>
        <v>0</v>
      </c>
      <c r="Z2126" s="143">
        <f t="shared" si="477"/>
        <v>16.69444892818769</v>
      </c>
      <c r="AA2126" s="143">
        <f t="shared" si="478"/>
        <v>0</v>
      </c>
      <c r="AB2126" s="143">
        <f t="shared" si="479"/>
        <v>0</v>
      </c>
      <c r="AC2126" s="143">
        <f t="shared" si="480"/>
        <v>0.42012664901191887</v>
      </c>
      <c r="AD2126" s="143">
        <f t="shared" si="481"/>
        <v>0</v>
      </c>
      <c r="AE2126" s="105">
        <f t="shared" si="482"/>
        <v>1.7335098808104359E-4</v>
      </c>
      <c r="AF2126" s="143">
        <f t="shared" si="483"/>
        <v>5.4638581682321878E-2</v>
      </c>
    </row>
    <row r="2127" spans="1:32" x14ac:dyDescent="0.25">
      <c r="A2127">
        <v>8.85</v>
      </c>
      <c r="B2127">
        <v>0.1606030946120594</v>
      </c>
      <c r="C2127" s="203">
        <f t="shared" si="485"/>
        <v>6.6923309524827832E-4</v>
      </c>
      <c r="D2127" s="184">
        <f t="shared" si="486"/>
        <v>6.5651766643856106E-3</v>
      </c>
      <c r="T2127" s="182">
        <f t="shared" si="484"/>
        <v>0.10170127933384308</v>
      </c>
      <c r="U2127" s="19">
        <v>1.0037135882935413</v>
      </c>
      <c r="V2127" s="105">
        <f t="shared" si="473"/>
        <v>4.1669999999989216E-3</v>
      </c>
      <c r="W2127" s="143">
        <f t="shared" si="474"/>
        <v>8.8754449677853557</v>
      </c>
      <c r="X2127" s="143">
        <f t="shared" si="475"/>
        <v>0.61929999999999996</v>
      </c>
      <c r="Y2127" s="143">
        <f t="shared" si="476"/>
        <v>0</v>
      </c>
      <c r="Z2127" s="143">
        <f t="shared" si="477"/>
        <v>16.69444892818769</v>
      </c>
      <c r="AA2127" s="143">
        <f t="shared" si="478"/>
        <v>0</v>
      </c>
      <c r="AB2127" s="143">
        <f t="shared" si="479"/>
        <v>0</v>
      </c>
      <c r="AC2127" s="143">
        <f t="shared" si="480"/>
        <v>0.42012664901191887</v>
      </c>
      <c r="AD2127" s="143">
        <f t="shared" si="481"/>
        <v>0</v>
      </c>
      <c r="AE2127" s="105">
        <f t="shared" si="482"/>
        <v>1.7335098808104359E-4</v>
      </c>
      <c r="AF2127" s="143">
        <f t="shared" si="483"/>
        <v>5.4638581682321878E-2</v>
      </c>
    </row>
    <row r="2128" spans="1:32" x14ac:dyDescent="0.25">
      <c r="A2128">
        <v>8.8541659999999975</v>
      </c>
      <c r="B2128">
        <v>0.27406017338334904</v>
      </c>
      <c r="C2128" s="203">
        <f t="shared" si="485"/>
        <v>9.0540358723397796E-4</v>
      </c>
      <c r="D2128" s="184">
        <f t="shared" si="486"/>
        <v>8.8820091907653234E-3</v>
      </c>
      <c r="T2128" s="182">
        <f t="shared" si="484"/>
        <v>0.10240955402755579</v>
      </c>
      <c r="U2128" s="19">
        <v>1.0107037160380536</v>
      </c>
      <c r="V2128" s="105">
        <f t="shared" si="473"/>
        <v>4.1659999999978936E-3</v>
      </c>
      <c r="W2128" s="143">
        <f t="shared" si="474"/>
        <v>8.8754449677853557</v>
      </c>
      <c r="X2128" s="143">
        <f t="shared" si="475"/>
        <v>0.61929999999999996</v>
      </c>
      <c r="Y2128" s="143">
        <f t="shared" si="476"/>
        <v>0</v>
      </c>
      <c r="Z2128" s="143">
        <f t="shared" si="477"/>
        <v>16.69444892818769</v>
      </c>
      <c r="AA2128" s="143">
        <f t="shared" si="478"/>
        <v>0</v>
      </c>
      <c r="AB2128" s="143">
        <f t="shared" si="479"/>
        <v>0</v>
      </c>
      <c r="AC2128" s="143">
        <f t="shared" si="480"/>
        <v>0.42012664901191887</v>
      </c>
      <c r="AD2128" s="143">
        <f t="shared" si="481"/>
        <v>0</v>
      </c>
      <c r="AE2128" s="105">
        <f t="shared" si="482"/>
        <v>1.7335098808104359E-4</v>
      </c>
      <c r="AF2128" s="143">
        <f t="shared" si="483"/>
        <v>9.2592834121318274E-2</v>
      </c>
    </row>
    <row r="2129" spans="1:32" x14ac:dyDescent="0.25">
      <c r="A2129">
        <v>8.858333</v>
      </c>
      <c r="B2129">
        <v>0.21733163399770422</v>
      </c>
      <c r="C2129" s="203">
        <f t="shared" si="485"/>
        <v>1.0238148306790323E-3</v>
      </c>
      <c r="D2129" s="184">
        <f t="shared" si="486"/>
        <v>1.0043623488961307E-2</v>
      </c>
      <c r="T2129" s="182">
        <f t="shared" si="484"/>
        <v>0.10201087297704126</v>
      </c>
      <c r="U2129" s="19">
        <v>1.006769039990538</v>
      </c>
      <c r="V2129" s="105">
        <f t="shared" si="473"/>
        <v>4.1670000000024743E-3</v>
      </c>
      <c r="W2129" s="143">
        <f t="shared" si="474"/>
        <v>8.8754449677853557</v>
      </c>
      <c r="X2129" s="143">
        <f t="shared" si="475"/>
        <v>0.61929999999999996</v>
      </c>
      <c r="Y2129" s="143">
        <f t="shared" si="476"/>
        <v>0</v>
      </c>
      <c r="Z2129" s="143">
        <f t="shared" si="477"/>
        <v>16.69444892818769</v>
      </c>
      <c r="AA2129" s="143">
        <f t="shared" si="478"/>
        <v>0</v>
      </c>
      <c r="AB2129" s="143">
        <f t="shared" si="479"/>
        <v>0</v>
      </c>
      <c r="AC2129" s="143">
        <f t="shared" si="480"/>
        <v>0.42012664901191887</v>
      </c>
      <c r="AD2129" s="143">
        <f t="shared" si="481"/>
        <v>0</v>
      </c>
      <c r="AE2129" s="105">
        <f t="shared" si="482"/>
        <v>1.7335098808104359E-4</v>
      </c>
      <c r="AF2129" s="143">
        <f t="shared" si="483"/>
        <v>7.3713732995772038E-2</v>
      </c>
    </row>
    <row r="2130" spans="1:32" x14ac:dyDescent="0.25">
      <c r="A2130">
        <v>8.8624999999999989</v>
      </c>
      <c r="B2130">
        <v>0.21733163399770422</v>
      </c>
      <c r="C2130" s="203">
        <f t="shared" si="485"/>
        <v>9.0562091886819908E-4</v>
      </c>
      <c r="D2130" s="184">
        <f t="shared" si="486"/>
        <v>8.8841412140970334E-3</v>
      </c>
      <c r="T2130" s="182">
        <f t="shared" si="484"/>
        <v>0.10201087297704126</v>
      </c>
      <c r="U2130" s="19">
        <v>1.006769039990538</v>
      </c>
      <c r="V2130" s="105">
        <f t="shared" si="473"/>
        <v>4.1669999999989216E-3</v>
      </c>
      <c r="W2130" s="143">
        <f t="shared" si="474"/>
        <v>8.8754449677853557</v>
      </c>
      <c r="X2130" s="143">
        <f t="shared" si="475"/>
        <v>0.61929999999999996</v>
      </c>
      <c r="Y2130" s="143">
        <f t="shared" si="476"/>
        <v>0</v>
      </c>
      <c r="Z2130" s="143">
        <f t="shared" si="477"/>
        <v>16.69444892818769</v>
      </c>
      <c r="AA2130" s="143">
        <f t="shared" si="478"/>
        <v>0</v>
      </c>
      <c r="AB2130" s="143">
        <f t="shared" si="479"/>
        <v>0</v>
      </c>
      <c r="AC2130" s="143">
        <f t="shared" si="480"/>
        <v>0.42012664901191887</v>
      </c>
      <c r="AD2130" s="143">
        <f t="shared" si="481"/>
        <v>0</v>
      </c>
      <c r="AE2130" s="105">
        <f t="shared" si="482"/>
        <v>1.7335098808104359E-4</v>
      </c>
      <c r="AF2130" s="143">
        <f t="shared" si="483"/>
        <v>7.3713732995772038E-2</v>
      </c>
    </row>
    <row r="2131" spans="1:32" x14ac:dyDescent="0.25">
      <c r="A2131">
        <v>8.8666660000000004</v>
      </c>
      <c r="B2131">
        <v>0.27406017338334904</v>
      </c>
      <c r="C2131" s="203">
        <f t="shared" si="485"/>
        <v>1.0235691347750893E-3</v>
      </c>
      <c r="D2131" s="184">
        <f t="shared" si="486"/>
        <v>1.0041213212143626E-2</v>
      </c>
      <c r="T2131" s="182">
        <f t="shared" si="484"/>
        <v>0.10240958402883148</v>
      </c>
      <c r="U2131" s="19">
        <v>1.0107040121276238</v>
      </c>
      <c r="V2131" s="105">
        <f t="shared" si="473"/>
        <v>4.1660000000014463E-3</v>
      </c>
      <c r="W2131" s="143">
        <f t="shared" si="474"/>
        <v>8.8754449677853557</v>
      </c>
      <c r="X2131" s="143">
        <f t="shared" si="475"/>
        <v>0.61929999999999996</v>
      </c>
      <c r="Y2131" s="143">
        <f t="shared" si="476"/>
        <v>0</v>
      </c>
      <c r="Z2131" s="143">
        <f t="shared" si="477"/>
        <v>16.69444892818769</v>
      </c>
      <c r="AA2131" s="143">
        <f t="shared" si="478"/>
        <v>0</v>
      </c>
      <c r="AB2131" s="143">
        <f t="shared" si="479"/>
        <v>0</v>
      </c>
      <c r="AC2131" s="143">
        <f t="shared" si="480"/>
        <v>0.42012664901191887</v>
      </c>
      <c r="AD2131" s="143">
        <f t="shared" si="481"/>
        <v>0</v>
      </c>
      <c r="AE2131" s="105">
        <f t="shared" si="482"/>
        <v>1.7335098808104359E-4</v>
      </c>
      <c r="AF2131" s="143">
        <f t="shared" si="483"/>
        <v>9.2592806995896657E-2</v>
      </c>
    </row>
    <row r="2132" spans="1:32" x14ac:dyDescent="0.25">
      <c r="A2132">
        <v>8.8708329999999993</v>
      </c>
      <c r="B2132">
        <v>0.10387455522641484</v>
      </c>
      <c r="C2132" s="203">
        <f t="shared" si="485"/>
        <v>7.8742700705823924E-4</v>
      </c>
      <c r="D2132" s="184">
        <f t="shared" si="486"/>
        <v>7.7246589392413276E-3</v>
      </c>
      <c r="T2132" s="182">
        <f t="shared" si="484"/>
        <v>0.10148290361533675</v>
      </c>
      <c r="U2132" s="19">
        <v>1.0015583875187442</v>
      </c>
      <c r="V2132" s="105">
        <f t="shared" si="473"/>
        <v>4.1669999999989216E-3</v>
      </c>
      <c r="W2132" s="143">
        <f t="shared" si="474"/>
        <v>8.8754449677853557</v>
      </c>
      <c r="X2132" s="143">
        <f t="shared" si="475"/>
        <v>0.61929999999999996</v>
      </c>
      <c r="Y2132" s="143">
        <f t="shared" si="476"/>
        <v>0</v>
      </c>
      <c r="Z2132" s="143">
        <f t="shared" si="477"/>
        <v>16.69444892818769</v>
      </c>
      <c r="AA2132" s="143">
        <f t="shared" si="478"/>
        <v>0</v>
      </c>
      <c r="AB2132" s="143">
        <f t="shared" si="479"/>
        <v>0</v>
      </c>
      <c r="AC2132" s="143">
        <f t="shared" si="480"/>
        <v>0.42012664901191887</v>
      </c>
      <c r="AD2132" s="143">
        <f t="shared" si="481"/>
        <v>0</v>
      </c>
      <c r="AE2132" s="105">
        <f t="shared" si="482"/>
        <v>1.7335098808104359E-4</v>
      </c>
      <c r="AF2132" s="143">
        <f t="shared" si="483"/>
        <v>3.5415079139687319E-2</v>
      </c>
    </row>
    <row r="2133" spans="1:32" x14ac:dyDescent="0.25">
      <c r="A2133">
        <v>8.8749999999999982</v>
      </c>
      <c r="B2133">
        <v>0.27406017338334904</v>
      </c>
      <c r="C2133" s="203">
        <f t="shared" si="485"/>
        <v>7.8742700705823924E-4</v>
      </c>
      <c r="D2133" s="184">
        <f t="shared" si="486"/>
        <v>7.7246589392413276E-3</v>
      </c>
      <c r="T2133" s="182">
        <f t="shared" si="484"/>
        <v>0.1024090172228244</v>
      </c>
      <c r="U2133" s="19">
        <v>1.0106984181872627</v>
      </c>
      <c r="V2133" s="105">
        <f t="shared" si="473"/>
        <v>4.1669999999989216E-3</v>
      </c>
      <c r="W2133" s="143">
        <f t="shared" si="474"/>
        <v>8.8754449677853557</v>
      </c>
      <c r="X2133" s="143">
        <f t="shared" si="475"/>
        <v>0.61929999999999996</v>
      </c>
      <c r="Y2133" s="143">
        <f t="shared" si="476"/>
        <v>0</v>
      </c>
      <c r="Z2133" s="143">
        <f t="shared" si="477"/>
        <v>16.69444892818769</v>
      </c>
      <c r="AA2133" s="143">
        <f t="shared" si="478"/>
        <v>0</v>
      </c>
      <c r="AB2133" s="143">
        <f t="shared" si="479"/>
        <v>0</v>
      </c>
      <c r="AC2133" s="143">
        <f t="shared" si="480"/>
        <v>0.42012664901191887</v>
      </c>
      <c r="AD2133" s="143">
        <f t="shared" si="481"/>
        <v>0</v>
      </c>
      <c r="AE2133" s="105">
        <f t="shared" si="482"/>
        <v>1.7335098808104359E-4</v>
      </c>
      <c r="AF2133" s="143">
        <f t="shared" si="483"/>
        <v>9.2593319471854729E-2</v>
      </c>
    </row>
    <row r="2134" spans="1:32" x14ac:dyDescent="0.25">
      <c r="A2134">
        <v>8.8791659999999997</v>
      </c>
      <c r="B2134">
        <v>0.1606030946120594</v>
      </c>
      <c r="C2134" s="203">
        <f t="shared" si="485"/>
        <v>9.0540358723475013E-4</v>
      </c>
      <c r="D2134" s="184">
        <f t="shared" si="486"/>
        <v>8.882009190772899E-3</v>
      </c>
      <c r="T2134" s="182">
        <f t="shared" si="484"/>
        <v>0.10170128056590037</v>
      </c>
      <c r="U2134" s="19">
        <v>1.0037136004530014</v>
      </c>
      <c r="V2134" s="105">
        <f t="shared" si="473"/>
        <v>4.1660000000014463E-3</v>
      </c>
      <c r="W2134" s="143">
        <f t="shared" si="474"/>
        <v>8.8754449677853557</v>
      </c>
      <c r="X2134" s="143">
        <f t="shared" si="475"/>
        <v>0.61929999999999996</v>
      </c>
      <c r="Y2134" s="143">
        <f t="shared" si="476"/>
        <v>0</v>
      </c>
      <c r="Z2134" s="143">
        <f t="shared" si="477"/>
        <v>16.69444892818769</v>
      </c>
      <c r="AA2134" s="143">
        <f t="shared" si="478"/>
        <v>0</v>
      </c>
      <c r="AB2134" s="143">
        <f t="shared" si="479"/>
        <v>0</v>
      </c>
      <c r="AC2134" s="143">
        <f t="shared" si="480"/>
        <v>0.42012664901191887</v>
      </c>
      <c r="AD2134" s="143">
        <f t="shared" si="481"/>
        <v>0</v>
      </c>
      <c r="AE2134" s="105">
        <f t="shared" si="482"/>
        <v>1.7335098808104359E-4</v>
      </c>
      <c r="AF2134" s="143">
        <f t="shared" si="483"/>
        <v>5.4638581020404323E-2</v>
      </c>
    </row>
    <row r="2135" spans="1:32" x14ac:dyDescent="0.25">
      <c r="A2135">
        <v>8.8833329999999986</v>
      </c>
      <c r="B2135">
        <v>0.21733163399770422</v>
      </c>
      <c r="C2135" s="203">
        <f t="shared" si="485"/>
        <v>7.874270070582387E-4</v>
      </c>
      <c r="D2135" s="184">
        <f t="shared" si="486"/>
        <v>7.7246589392413224E-3</v>
      </c>
      <c r="T2135" s="182">
        <f t="shared" si="484"/>
        <v>0.10201121853666664</v>
      </c>
      <c r="U2135" s="19">
        <v>1.0067724503988813</v>
      </c>
      <c r="V2135" s="105">
        <f t="shared" si="473"/>
        <v>4.1669999999989216E-3</v>
      </c>
      <c r="W2135" s="143">
        <f t="shared" si="474"/>
        <v>8.8754449677853557</v>
      </c>
      <c r="X2135" s="143">
        <f t="shared" si="475"/>
        <v>0.61929999999999996</v>
      </c>
      <c r="Y2135" s="143">
        <f t="shared" si="476"/>
        <v>0</v>
      </c>
      <c r="Z2135" s="143">
        <f t="shared" si="477"/>
        <v>16.69444892818769</v>
      </c>
      <c r="AA2135" s="143">
        <f t="shared" si="478"/>
        <v>0</v>
      </c>
      <c r="AB2135" s="143">
        <f t="shared" si="479"/>
        <v>0</v>
      </c>
      <c r="AC2135" s="143">
        <f t="shared" si="480"/>
        <v>0.42012664901191887</v>
      </c>
      <c r="AD2135" s="143">
        <f t="shared" si="481"/>
        <v>0</v>
      </c>
      <c r="AE2135" s="105">
        <f t="shared" si="482"/>
        <v>1.7335098808104359E-4</v>
      </c>
      <c r="AF2135" s="143">
        <f t="shared" si="483"/>
        <v>7.3713483292942042E-2</v>
      </c>
    </row>
    <row r="2136" spans="1:32" x14ac:dyDescent="0.25">
      <c r="A2136">
        <v>8.8875000000000011</v>
      </c>
      <c r="B2136">
        <v>0.1606030946120594</v>
      </c>
      <c r="C2136" s="203">
        <f t="shared" si="485"/>
        <v>7.8742700705891004E-4</v>
      </c>
      <c r="D2136" s="184">
        <f t="shared" si="486"/>
        <v>7.7246589392479074E-3</v>
      </c>
      <c r="T2136" s="182">
        <f t="shared" si="484"/>
        <v>0.10170101757797181</v>
      </c>
      <c r="U2136" s="19">
        <v>1.0037110049639459</v>
      </c>
      <c r="V2136" s="105">
        <f t="shared" si="473"/>
        <v>4.1670000000024743E-3</v>
      </c>
      <c r="W2136" s="143">
        <f t="shared" si="474"/>
        <v>8.8754449677853557</v>
      </c>
      <c r="X2136" s="143">
        <f t="shared" si="475"/>
        <v>0.61929999999999996</v>
      </c>
      <c r="Y2136" s="143">
        <f t="shared" si="476"/>
        <v>0</v>
      </c>
      <c r="Z2136" s="143">
        <f t="shared" si="477"/>
        <v>16.69444892818769</v>
      </c>
      <c r="AA2136" s="143">
        <f t="shared" si="478"/>
        <v>0</v>
      </c>
      <c r="AB2136" s="143">
        <f t="shared" si="479"/>
        <v>0</v>
      </c>
      <c r="AC2136" s="143">
        <f t="shared" si="480"/>
        <v>0.42012664901191887</v>
      </c>
      <c r="AD2136" s="143">
        <f t="shared" si="481"/>
        <v>0</v>
      </c>
      <c r="AE2136" s="105">
        <f t="shared" si="482"/>
        <v>1.7335098808104359E-4</v>
      </c>
      <c r="AF2136" s="143">
        <f t="shared" si="483"/>
        <v>5.4638722309917301E-2</v>
      </c>
    </row>
    <row r="2137" spans="1:32" x14ac:dyDescent="0.25">
      <c r="A2137">
        <v>8.891665999999999</v>
      </c>
      <c r="B2137">
        <v>0.21733163399770422</v>
      </c>
      <c r="C2137" s="203">
        <f t="shared" si="485"/>
        <v>7.8723803969373961E-4</v>
      </c>
      <c r="D2137" s="184">
        <f t="shared" si="486"/>
        <v>7.7228051693955862E-3</v>
      </c>
      <c r="T2137" s="182">
        <f t="shared" si="484"/>
        <v>0.10201121891576335</v>
      </c>
      <c r="U2137" s="19">
        <v>1.0067724541402749</v>
      </c>
      <c r="V2137" s="105">
        <f t="shared" si="473"/>
        <v>4.1659999999978936E-3</v>
      </c>
      <c r="W2137" s="143">
        <f t="shared" si="474"/>
        <v>8.8754449677853557</v>
      </c>
      <c r="X2137" s="143">
        <f t="shared" si="475"/>
        <v>0.61929999999999996</v>
      </c>
      <c r="Y2137" s="143">
        <f t="shared" si="476"/>
        <v>0</v>
      </c>
      <c r="Z2137" s="143">
        <f t="shared" si="477"/>
        <v>16.69444892818769</v>
      </c>
      <c r="AA2137" s="143">
        <f t="shared" si="478"/>
        <v>0</v>
      </c>
      <c r="AB2137" s="143">
        <f t="shared" si="479"/>
        <v>0</v>
      </c>
      <c r="AC2137" s="143">
        <f t="shared" si="480"/>
        <v>0.42012664901191887</v>
      </c>
      <c r="AD2137" s="143">
        <f t="shared" si="481"/>
        <v>0</v>
      </c>
      <c r="AE2137" s="105">
        <f t="shared" si="482"/>
        <v>1.7335098808104359E-4</v>
      </c>
      <c r="AF2137" s="143">
        <f t="shared" si="483"/>
        <v>7.3713483019006112E-2</v>
      </c>
    </row>
    <row r="2138" spans="1:32" x14ac:dyDescent="0.25">
      <c r="A2138">
        <v>8.8958329999999979</v>
      </c>
      <c r="B2138">
        <v>0.27406017338334904</v>
      </c>
      <c r="C2138" s="203">
        <f t="shared" si="485"/>
        <v>1.0238148306781596E-3</v>
      </c>
      <c r="D2138" s="184">
        <f t="shared" si="486"/>
        <v>1.0043623488952746E-2</v>
      </c>
      <c r="T2138" s="182">
        <f t="shared" si="484"/>
        <v>0.10240958399426429</v>
      </c>
      <c r="U2138" s="19">
        <v>1.0107040117864721</v>
      </c>
      <c r="V2138" s="105">
        <f t="shared" si="473"/>
        <v>4.1669999999989216E-3</v>
      </c>
      <c r="W2138" s="143">
        <f t="shared" si="474"/>
        <v>8.8754449677853557</v>
      </c>
      <c r="X2138" s="143">
        <f t="shared" si="475"/>
        <v>0.61929999999999996</v>
      </c>
      <c r="Y2138" s="143">
        <f t="shared" si="476"/>
        <v>0</v>
      </c>
      <c r="Z2138" s="143">
        <f t="shared" si="477"/>
        <v>16.69444892818769</v>
      </c>
      <c r="AA2138" s="143">
        <f t="shared" si="478"/>
        <v>0</v>
      </c>
      <c r="AB2138" s="143">
        <f t="shared" si="479"/>
        <v>0</v>
      </c>
      <c r="AC2138" s="143">
        <f t="shared" si="480"/>
        <v>0.42012664901191887</v>
      </c>
      <c r="AD2138" s="143">
        <f t="shared" si="481"/>
        <v>0</v>
      </c>
      <c r="AE2138" s="105">
        <f t="shared" si="482"/>
        <v>1.7335098808104359E-4</v>
      </c>
      <c r="AF2138" s="143">
        <f t="shared" si="483"/>
        <v>9.2592807027150309E-2</v>
      </c>
    </row>
    <row r="2139" spans="1:32" x14ac:dyDescent="0.25">
      <c r="A2139">
        <v>8.9</v>
      </c>
      <c r="B2139">
        <v>0.21733163399770422</v>
      </c>
      <c r="C2139" s="203">
        <f t="shared" si="485"/>
        <v>1.0238148306790323E-3</v>
      </c>
      <c r="D2139" s="184">
        <f t="shared" si="486"/>
        <v>1.0043623488961307E-2</v>
      </c>
      <c r="T2139" s="182">
        <f t="shared" si="484"/>
        <v>0.10201087296974456</v>
      </c>
      <c r="U2139" s="19">
        <v>1.0067690399185252</v>
      </c>
      <c r="V2139" s="105">
        <f t="shared" si="473"/>
        <v>4.1670000000024743E-3</v>
      </c>
      <c r="W2139" s="143">
        <f t="shared" si="474"/>
        <v>8.8754449677853557</v>
      </c>
      <c r="X2139" s="143">
        <f t="shared" si="475"/>
        <v>0.61929999999999996</v>
      </c>
      <c r="Y2139" s="143">
        <f t="shared" si="476"/>
        <v>0</v>
      </c>
      <c r="Z2139" s="143">
        <f t="shared" si="477"/>
        <v>16.69444892818769</v>
      </c>
      <c r="AA2139" s="143">
        <f t="shared" si="478"/>
        <v>0</v>
      </c>
      <c r="AB2139" s="143">
        <f t="shared" si="479"/>
        <v>0</v>
      </c>
      <c r="AC2139" s="143">
        <f t="shared" si="480"/>
        <v>0.42012664901191887</v>
      </c>
      <c r="AD2139" s="143">
        <f t="shared" si="481"/>
        <v>0</v>
      </c>
      <c r="AE2139" s="105">
        <f t="shared" si="482"/>
        <v>1.7335098808104359E-4</v>
      </c>
      <c r="AF2139" s="143">
        <f t="shared" si="483"/>
        <v>7.3713733001044668E-2</v>
      </c>
    </row>
    <row r="2140" spans="1:32" x14ac:dyDescent="0.25">
      <c r="A2140">
        <v>8.9041659999999982</v>
      </c>
      <c r="B2140">
        <v>0.21733163399770422</v>
      </c>
      <c r="C2140" s="203">
        <f t="shared" si="485"/>
        <v>9.0540358723397796E-4</v>
      </c>
      <c r="D2140" s="184">
        <f t="shared" si="486"/>
        <v>8.8820091907653234E-3</v>
      </c>
      <c r="T2140" s="182">
        <f t="shared" si="484"/>
        <v>0.10201087296974456</v>
      </c>
      <c r="U2140" s="19">
        <v>1.0067690399185252</v>
      </c>
      <c r="V2140" s="105">
        <f t="shared" si="473"/>
        <v>4.1659999999978936E-3</v>
      </c>
      <c r="W2140" s="143">
        <f t="shared" si="474"/>
        <v>8.8754449677853557</v>
      </c>
      <c r="X2140" s="143">
        <f t="shared" si="475"/>
        <v>0.61929999999999996</v>
      </c>
      <c r="Y2140" s="143">
        <f t="shared" si="476"/>
        <v>0</v>
      </c>
      <c r="Z2140" s="143">
        <f t="shared" si="477"/>
        <v>16.69444892818769</v>
      </c>
      <c r="AA2140" s="143">
        <f t="shared" si="478"/>
        <v>0</v>
      </c>
      <c r="AB2140" s="143">
        <f t="shared" si="479"/>
        <v>0</v>
      </c>
      <c r="AC2140" s="143">
        <f t="shared" si="480"/>
        <v>0.42012664901191887</v>
      </c>
      <c r="AD2140" s="143">
        <f t="shared" si="481"/>
        <v>0</v>
      </c>
      <c r="AE2140" s="105">
        <f t="shared" si="482"/>
        <v>1.7335098808104359E-4</v>
      </c>
      <c r="AF2140" s="143">
        <f t="shared" si="483"/>
        <v>7.3713733001044668E-2</v>
      </c>
    </row>
    <row r="2141" spans="1:32" x14ac:dyDescent="0.25">
      <c r="A2141">
        <v>8.9083330000000007</v>
      </c>
      <c r="B2141">
        <v>0.33078871276899385</v>
      </c>
      <c r="C2141" s="203">
        <f t="shared" si="485"/>
        <v>1.1420087424890936E-3</v>
      </c>
      <c r="D2141" s="184">
        <f t="shared" si="486"/>
        <v>1.1203105763818009E-2</v>
      </c>
      <c r="T2141" s="182">
        <f t="shared" si="484"/>
        <v>0.10289380551242293</v>
      </c>
      <c r="U2141" s="19">
        <v>1.0154829066116253</v>
      </c>
      <c r="V2141" s="105">
        <f t="shared" si="473"/>
        <v>4.1670000000024743E-3</v>
      </c>
      <c r="W2141" s="143">
        <f t="shared" si="474"/>
        <v>8.8754449677853557</v>
      </c>
      <c r="X2141" s="143">
        <f t="shared" si="475"/>
        <v>0.61929999999999996</v>
      </c>
      <c r="Y2141" s="143">
        <f t="shared" si="476"/>
        <v>0</v>
      </c>
      <c r="Z2141" s="143">
        <f t="shared" si="477"/>
        <v>16.69444892818769</v>
      </c>
      <c r="AA2141" s="143">
        <f t="shared" si="478"/>
        <v>0</v>
      </c>
      <c r="AB2141" s="143">
        <f t="shared" si="479"/>
        <v>0</v>
      </c>
      <c r="AC2141" s="143">
        <f t="shared" si="480"/>
        <v>0.42012664901191887</v>
      </c>
      <c r="AD2141" s="143">
        <f t="shared" si="481"/>
        <v>0</v>
      </c>
      <c r="AE2141" s="105">
        <f t="shared" si="482"/>
        <v>1.7335098808104359E-4</v>
      </c>
      <c r="AF2141" s="143">
        <f t="shared" si="483"/>
        <v>0.1112329297835741</v>
      </c>
    </row>
    <row r="2142" spans="1:32" x14ac:dyDescent="0.25">
      <c r="A2142">
        <v>8.9124999999999996</v>
      </c>
      <c r="B2142">
        <v>0.27406017338334904</v>
      </c>
      <c r="C2142" s="203">
        <f t="shared" si="485"/>
        <v>1.2602026542980803E-3</v>
      </c>
      <c r="D2142" s="184">
        <f t="shared" si="486"/>
        <v>1.2362588038664168E-2</v>
      </c>
      <c r="T2142" s="182">
        <f t="shared" si="484"/>
        <v>0.10240939272384282</v>
      </c>
      <c r="U2142" s="19">
        <v>1.0107021240941803</v>
      </c>
      <c r="V2142" s="105">
        <f t="shared" si="473"/>
        <v>4.1669999999989216E-3</v>
      </c>
      <c r="W2142" s="143">
        <f t="shared" si="474"/>
        <v>8.8754449677853557</v>
      </c>
      <c r="X2142" s="143">
        <f t="shared" si="475"/>
        <v>0.61929999999999996</v>
      </c>
      <c r="Y2142" s="143">
        <f t="shared" si="476"/>
        <v>0</v>
      </c>
      <c r="Z2142" s="143">
        <f t="shared" si="477"/>
        <v>16.69444892818769</v>
      </c>
      <c r="AA2142" s="143">
        <f t="shared" si="478"/>
        <v>0</v>
      </c>
      <c r="AB2142" s="143">
        <f t="shared" si="479"/>
        <v>0</v>
      </c>
      <c r="AC2142" s="143">
        <f t="shared" si="480"/>
        <v>0.42012664901191887</v>
      </c>
      <c r="AD2142" s="143">
        <f t="shared" si="481"/>
        <v>0</v>
      </c>
      <c r="AE2142" s="105">
        <f t="shared" si="482"/>
        <v>1.7335098808104359E-4</v>
      </c>
      <c r="AF2142" s="143">
        <f t="shared" si="483"/>
        <v>9.2592979963096456E-2</v>
      </c>
    </row>
    <row r="2143" spans="1:32" x14ac:dyDescent="0.25">
      <c r="A2143">
        <v>8.9166659999999975</v>
      </c>
      <c r="B2143">
        <v>0.27406017338334904</v>
      </c>
      <c r="C2143" s="203">
        <f t="shared" si="485"/>
        <v>1.1417346823144549E-3</v>
      </c>
      <c r="D2143" s="184">
        <f t="shared" si="486"/>
        <v>1.1200417233504803E-2</v>
      </c>
      <c r="T2143" s="182">
        <f t="shared" si="484"/>
        <v>0.10240939272384282</v>
      </c>
      <c r="U2143" s="19">
        <v>1.0107021240941803</v>
      </c>
      <c r="V2143" s="105">
        <f t="shared" si="473"/>
        <v>4.1659999999978936E-3</v>
      </c>
      <c r="W2143" s="143">
        <f t="shared" si="474"/>
        <v>8.8754449677853557</v>
      </c>
      <c r="X2143" s="143">
        <f t="shared" si="475"/>
        <v>0.61929999999999996</v>
      </c>
      <c r="Y2143" s="143">
        <f t="shared" si="476"/>
        <v>0</v>
      </c>
      <c r="Z2143" s="143">
        <f t="shared" si="477"/>
        <v>16.69444892818769</v>
      </c>
      <c r="AA2143" s="143">
        <f t="shared" si="478"/>
        <v>0</v>
      </c>
      <c r="AB2143" s="143">
        <f t="shared" si="479"/>
        <v>0</v>
      </c>
      <c r="AC2143" s="143">
        <f t="shared" si="480"/>
        <v>0.42012664901191887</v>
      </c>
      <c r="AD2143" s="143">
        <f t="shared" si="481"/>
        <v>0</v>
      </c>
      <c r="AE2143" s="105">
        <f t="shared" si="482"/>
        <v>1.7335098808104359E-4</v>
      </c>
      <c r="AF2143" s="143">
        <f t="shared" si="483"/>
        <v>9.2592979963096456E-2</v>
      </c>
    </row>
    <row r="2144" spans="1:32" x14ac:dyDescent="0.25">
      <c r="A2144">
        <v>8.920833</v>
      </c>
      <c r="B2144">
        <v>0.27406017338334904</v>
      </c>
      <c r="C2144" s="203">
        <f t="shared" si="485"/>
        <v>1.1420087424890936E-3</v>
      </c>
      <c r="D2144" s="184">
        <f t="shared" si="486"/>
        <v>1.1203105763818009E-2</v>
      </c>
      <c r="T2144" s="182">
        <f t="shared" si="484"/>
        <v>0.10240939272384282</v>
      </c>
      <c r="U2144" s="19">
        <v>1.0107021240941803</v>
      </c>
      <c r="V2144" s="105">
        <f t="shared" si="473"/>
        <v>4.1670000000024743E-3</v>
      </c>
      <c r="W2144" s="143">
        <f t="shared" si="474"/>
        <v>8.8754449677853557</v>
      </c>
      <c r="X2144" s="143">
        <f t="shared" si="475"/>
        <v>0.61929999999999996</v>
      </c>
      <c r="Y2144" s="143">
        <f t="shared" si="476"/>
        <v>0</v>
      </c>
      <c r="Z2144" s="143">
        <f t="shared" si="477"/>
        <v>16.69444892818769</v>
      </c>
      <c r="AA2144" s="143">
        <f t="shared" si="478"/>
        <v>0</v>
      </c>
      <c r="AB2144" s="143">
        <f t="shared" si="479"/>
        <v>0</v>
      </c>
      <c r="AC2144" s="143">
        <f t="shared" si="480"/>
        <v>0.42012664901191887</v>
      </c>
      <c r="AD2144" s="143">
        <f t="shared" si="481"/>
        <v>0</v>
      </c>
      <c r="AE2144" s="105">
        <f t="shared" si="482"/>
        <v>1.7335098808104359E-4</v>
      </c>
      <c r="AF2144" s="143">
        <f t="shared" si="483"/>
        <v>9.2592979963096456E-2</v>
      </c>
    </row>
    <row r="2145" spans="1:32" x14ac:dyDescent="0.25">
      <c r="A2145">
        <v>8.9249999999999989</v>
      </c>
      <c r="B2145">
        <v>0.27406017338334904</v>
      </c>
      <c r="C2145" s="203">
        <f t="shared" si="485"/>
        <v>1.1420087424881199E-3</v>
      </c>
      <c r="D2145" s="184">
        <f t="shared" si="486"/>
        <v>1.1203105763808457E-2</v>
      </c>
      <c r="T2145" s="182">
        <f t="shared" si="484"/>
        <v>0.10240939272384282</v>
      </c>
      <c r="U2145" s="19">
        <v>1.0107021240941803</v>
      </c>
      <c r="V2145" s="105">
        <f t="shared" si="473"/>
        <v>4.1669999999989216E-3</v>
      </c>
      <c r="W2145" s="143">
        <f t="shared" si="474"/>
        <v>8.8754449677853557</v>
      </c>
      <c r="X2145" s="143">
        <f t="shared" si="475"/>
        <v>0.61929999999999996</v>
      </c>
      <c r="Y2145" s="143">
        <f t="shared" si="476"/>
        <v>0</v>
      </c>
      <c r="Z2145" s="143">
        <f t="shared" si="477"/>
        <v>16.69444892818769</v>
      </c>
      <c r="AA2145" s="143">
        <f t="shared" si="478"/>
        <v>0</v>
      </c>
      <c r="AB2145" s="143">
        <f t="shared" si="479"/>
        <v>0</v>
      </c>
      <c r="AC2145" s="143">
        <f t="shared" si="480"/>
        <v>0.42012664901191887</v>
      </c>
      <c r="AD2145" s="143">
        <f t="shared" si="481"/>
        <v>0</v>
      </c>
      <c r="AE2145" s="105">
        <f t="shared" si="482"/>
        <v>1.7335098808104359E-4</v>
      </c>
      <c r="AF2145" s="143">
        <f t="shared" si="483"/>
        <v>9.2592979963096456E-2</v>
      </c>
    </row>
    <row r="2146" spans="1:32" x14ac:dyDescent="0.25">
      <c r="A2146">
        <v>8.9291660000000004</v>
      </c>
      <c r="B2146">
        <v>0.1606030946120594</v>
      </c>
      <c r="C2146" s="203">
        <f t="shared" si="485"/>
        <v>9.0540358723475013E-4</v>
      </c>
      <c r="D2146" s="184">
        <f t="shared" si="486"/>
        <v>8.882009190772899E-3</v>
      </c>
      <c r="T2146" s="182">
        <f t="shared" si="484"/>
        <v>0.10170127970241549</v>
      </c>
      <c r="U2146" s="19">
        <v>1.0037135919310682</v>
      </c>
      <c r="V2146" s="105">
        <f t="shared" si="473"/>
        <v>4.1660000000014463E-3</v>
      </c>
      <c r="W2146" s="143">
        <f t="shared" si="474"/>
        <v>8.8754449677853557</v>
      </c>
      <c r="X2146" s="143">
        <f t="shared" si="475"/>
        <v>0.61929999999999996</v>
      </c>
      <c r="Y2146" s="143">
        <f t="shared" si="476"/>
        <v>0</v>
      </c>
      <c r="Z2146" s="143">
        <f t="shared" si="477"/>
        <v>16.69444892818769</v>
      </c>
      <c r="AA2146" s="143">
        <f t="shared" si="478"/>
        <v>0</v>
      </c>
      <c r="AB2146" s="143">
        <f t="shared" si="479"/>
        <v>0</v>
      </c>
      <c r="AC2146" s="143">
        <f t="shared" si="480"/>
        <v>0.42012664901191887</v>
      </c>
      <c r="AD2146" s="143">
        <f t="shared" si="481"/>
        <v>0</v>
      </c>
      <c r="AE2146" s="105">
        <f t="shared" si="482"/>
        <v>1.7335098808104359E-4</v>
      </c>
      <c r="AF2146" s="143">
        <f t="shared" si="483"/>
        <v>5.4638581484307919E-2</v>
      </c>
    </row>
    <row r="2147" spans="1:32" x14ac:dyDescent="0.25">
      <c r="A2147">
        <v>8.9333329999999993</v>
      </c>
      <c r="B2147">
        <v>0.1606030946120594</v>
      </c>
      <c r="C2147" s="203">
        <f t="shared" si="485"/>
        <v>6.6923309524827832E-4</v>
      </c>
      <c r="D2147" s="184">
        <f t="shared" si="486"/>
        <v>6.5651766643856106E-3</v>
      </c>
      <c r="T2147" s="182">
        <f t="shared" si="484"/>
        <v>0.10170127970241549</v>
      </c>
      <c r="U2147" s="19">
        <v>1.0037135919310682</v>
      </c>
      <c r="V2147" s="105">
        <f t="shared" si="473"/>
        <v>4.1669999999989216E-3</v>
      </c>
      <c r="W2147" s="143">
        <f t="shared" si="474"/>
        <v>8.8754449677853557</v>
      </c>
      <c r="X2147" s="143">
        <f t="shared" si="475"/>
        <v>0.61929999999999996</v>
      </c>
      <c r="Y2147" s="143">
        <f t="shared" si="476"/>
        <v>0</v>
      </c>
      <c r="Z2147" s="143">
        <f t="shared" si="477"/>
        <v>16.69444892818769</v>
      </c>
      <c r="AA2147" s="143">
        <f t="shared" si="478"/>
        <v>0</v>
      </c>
      <c r="AB2147" s="143">
        <f t="shared" si="479"/>
        <v>0</v>
      </c>
      <c r="AC2147" s="143">
        <f t="shared" si="480"/>
        <v>0.42012664901191887</v>
      </c>
      <c r="AD2147" s="143">
        <f t="shared" si="481"/>
        <v>0</v>
      </c>
      <c r="AE2147" s="105">
        <f t="shared" si="482"/>
        <v>1.7335098808104359E-4</v>
      </c>
      <c r="AF2147" s="143">
        <f t="shared" si="483"/>
        <v>5.4638581484307919E-2</v>
      </c>
    </row>
    <row r="2148" spans="1:32" x14ac:dyDescent="0.25">
      <c r="A2148">
        <v>8.9374999999999982</v>
      </c>
      <c r="B2148">
        <v>0.21733163399770422</v>
      </c>
      <c r="C2148" s="203">
        <f t="shared" si="485"/>
        <v>7.874270070582387E-4</v>
      </c>
      <c r="D2148" s="184">
        <f t="shared" si="486"/>
        <v>7.7246589392413224E-3</v>
      </c>
      <c r="T2148" s="182">
        <f t="shared" si="484"/>
        <v>0.10201121853791172</v>
      </c>
      <c r="U2148" s="19">
        <v>1.006772450411169</v>
      </c>
      <c r="V2148" s="105">
        <f t="shared" si="473"/>
        <v>4.1669999999989216E-3</v>
      </c>
      <c r="W2148" s="143">
        <f t="shared" si="474"/>
        <v>8.8754449677853557</v>
      </c>
      <c r="X2148" s="143">
        <f t="shared" si="475"/>
        <v>0.61929999999999996</v>
      </c>
      <c r="Y2148" s="143">
        <f t="shared" si="476"/>
        <v>0</v>
      </c>
      <c r="Z2148" s="143">
        <f t="shared" si="477"/>
        <v>16.69444892818769</v>
      </c>
      <c r="AA2148" s="143">
        <f t="shared" si="478"/>
        <v>0</v>
      </c>
      <c r="AB2148" s="143">
        <f t="shared" si="479"/>
        <v>0</v>
      </c>
      <c r="AC2148" s="143">
        <f t="shared" si="480"/>
        <v>0.42012664901191887</v>
      </c>
      <c r="AD2148" s="143">
        <f t="shared" si="481"/>
        <v>0</v>
      </c>
      <c r="AE2148" s="105">
        <f t="shared" si="482"/>
        <v>1.7335098808104359E-4</v>
      </c>
      <c r="AF2148" s="143">
        <f t="shared" si="483"/>
        <v>7.3713483292042359E-2</v>
      </c>
    </row>
    <row r="2149" spans="1:32" x14ac:dyDescent="0.25">
      <c r="A2149">
        <v>8.9416659999999997</v>
      </c>
      <c r="B2149">
        <v>0.21733163399770422</v>
      </c>
      <c r="C2149" s="203">
        <f t="shared" si="485"/>
        <v>9.0540358723475013E-4</v>
      </c>
      <c r="D2149" s="184">
        <f t="shared" si="486"/>
        <v>8.882009190772899E-3</v>
      </c>
      <c r="T2149" s="182">
        <f t="shared" si="484"/>
        <v>0.10201121853791172</v>
      </c>
      <c r="U2149" s="19">
        <v>1.006772450411169</v>
      </c>
      <c r="V2149" s="105">
        <f t="shared" si="473"/>
        <v>4.1660000000014463E-3</v>
      </c>
      <c r="W2149" s="143">
        <f t="shared" si="474"/>
        <v>8.8754449677853557</v>
      </c>
      <c r="X2149" s="143">
        <f t="shared" si="475"/>
        <v>0.61929999999999996</v>
      </c>
      <c r="Y2149" s="143">
        <f t="shared" si="476"/>
        <v>0</v>
      </c>
      <c r="Z2149" s="143">
        <f t="shared" si="477"/>
        <v>16.69444892818769</v>
      </c>
      <c r="AA2149" s="143">
        <f t="shared" si="478"/>
        <v>0</v>
      </c>
      <c r="AB2149" s="143">
        <f t="shared" si="479"/>
        <v>0</v>
      </c>
      <c r="AC2149" s="143">
        <f t="shared" si="480"/>
        <v>0.42012664901191887</v>
      </c>
      <c r="AD2149" s="143">
        <f t="shared" si="481"/>
        <v>0</v>
      </c>
      <c r="AE2149" s="105">
        <f t="shared" si="482"/>
        <v>1.7335098808104359E-4</v>
      </c>
      <c r="AF2149" s="143">
        <f t="shared" si="483"/>
        <v>7.3713483292042359E-2</v>
      </c>
    </row>
    <row r="2150" spans="1:32" x14ac:dyDescent="0.25">
      <c r="A2150">
        <v>8.9458329999999986</v>
      </c>
      <c r="B2150">
        <v>0.1606030946120594</v>
      </c>
      <c r="C2150" s="203">
        <f t="shared" si="485"/>
        <v>7.874270070582387E-4</v>
      </c>
      <c r="D2150" s="184">
        <f t="shared" si="486"/>
        <v>7.7246589392413224E-3</v>
      </c>
      <c r="T2150" s="182">
        <f t="shared" si="484"/>
        <v>0.10170101757797437</v>
      </c>
      <c r="U2150" s="19">
        <v>1.003711004963971</v>
      </c>
      <c r="V2150" s="105">
        <f t="shared" si="473"/>
        <v>4.1669999999989216E-3</v>
      </c>
      <c r="W2150" s="143">
        <f t="shared" si="474"/>
        <v>8.8754449677853557</v>
      </c>
      <c r="X2150" s="143">
        <f t="shared" si="475"/>
        <v>0.61929999999999996</v>
      </c>
      <c r="Y2150" s="143">
        <f t="shared" si="476"/>
        <v>0</v>
      </c>
      <c r="Z2150" s="143">
        <f t="shared" si="477"/>
        <v>16.69444892818769</v>
      </c>
      <c r="AA2150" s="143">
        <f t="shared" si="478"/>
        <v>0</v>
      </c>
      <c r="AB2150" s="143">
        <f t="shared" si="479"/>
        <v>0</v>
      </c>
      <c r="AC2150" s="143">
        <f t="shared" si="480"/>
        <v>0.42012664901191887</v>
      </c>
      <c r="AD2150" s="143">
        <f t="shared" si="481"/>
        <v>0</v>
      </c>
      <c r="AE2150" s="105">
        <f t="shared" si="482"/>
        <v>1.7335098808104359E-4</v>
      </c>
      <c r="AF2150" s="143">
        <f t="shared" si="483"/>
        <v>5.463872230991592E-2</v>
      </c>
    </row>
    <row r="2151" spans="1:32" x14ac:dyDescent="0.25">
      <c r="A2151">
        <v>8.9500000000000011</v>
      </c>
      <c r="B2151">
        <v>0.21733163399770422</v>
      </c>
      <c r="C2151" s="203">
        <f t="shared" si="485"/>
        <v>7.8742700705891004E-4</v>
      </c>
      <c r="D2151" s="184">
        <f t="shared" si="486"/>
        <v>7.7246589392479074E-3</v>
      </c>
      <c r="T2151" s="182">
        <f t="shared" si="484"/>
        <v>0.10201121891576337</v>
      </c>
      <c r="U2151" s="19">
        <v>1.0067724541402752</v>
      </c>
      <c r="V2151" s="105">
        <f t="shared" si="473"/>
        <v>4.1670000000024743E-3</v>
      </c>
      <c r="W2151" s="143">
        <f t="shared" si="474"/>
        <v>8.8754449677853557</v>
      </c>
      <c r="X2151" s="143">
        <f t="shared" si="475"/>
        <v>0.61929999999999996</v>
      </c>
      <c r="Y2151" s="143">
        <f t="shared" si="476"/>
        <v>0</v>
      </c>
      <c r="Z2151" s="143">
        <f t="shared" si="477"/>
        <v>16.69444892818769</v>
      </c>
      <c r="AA2151" s="143">
        <f t="shared" si="478"/>
        <v>0</v>
      </c>
      <c r="AB2151" s="143">
        <f t="shared" si="479"/>
        <v>0</v>
      </c>
      <c r="AC2151" s="143">
        <f t="shared" si="480"/>
        <v>0.42012664901191887</v>
      </c>
      <c r="AD2151" s="143">
        <f t="shared" si="481"/>
        <v>0</v>
      </c>
      <c r="AE2151" s="105">
        <f t="shared" si="482"/>
        <v>1.7335098808104359E-4</v>
      </c>
      <c r="AF2151" s="143">
        <f t="shared" si="483"/>
        <v>7.3713483019006085E-2</v>
      </c>
    </row>
    <row r="2152" spans="1:32" x14ac:dyDescent="0.25">
      <c r="A2152">
        <v>8.954165999999999</v>
      </c>
      <c r="B2152">
        <v>0.27406017338334904</v>
      </c>
      <c r="C2152" s="203">
        <f t="shared" si="485"/>
        <v>1.0235691347742163E-3</v>
      </c>
      <c r="D2152" s="184">
        <f t="shared" si="486"/>
        <v>1.0041213212135063E-2</v>
      </c>
      <c r="T2152" s="182">
        <f t="shared" si="484"/>
        <v>0.10240958399426421</v>
      </c>
      <c r="U2152" s="19">
        <v>1.0107040117864714</v>
      </c>
      <c r="V2152" s="105">
        <f t="shared" si="473"/>
        <v>4.1659999999978936E-3</v>
      </c>
      <c r="W2152" s="143">
        <f t="shared" si="474"/>
        <v>8.8754449677853557</v>
      </c>
      <c r="X2152" s="143">
        <f t="shared" si="475"/>
        <v>0.61929999999999996</v>
      </c>
      <c r="Y2152" s="143">
        <f t="shared" si="476"/>
        <v>0</v>
      </c>
      <c r="Z2152" s="143">
        <f t="shared" si="477"/>
        <v>16.69444892818769</v>
      </c>
      <c r="AA2152" s="143">
        <f t="shared" si="478"/>
        <v>0</v>
      </c>
      <c r="AB2152" s="143">
        <f t="shared" si="479"/>
        <v>0</v>
      </c>
      <c r="AC2152" s="143">
        <f t="shared" si="480"/>
        <v>0.42012664901191887</v>
      </c>
      <c r="AD2152" s="143">
        <f t="shared" si="481"/>
        <v>0</v>
      </c>
      <c r="AE2152" s="105">
        <f t="shared" si="482"/>
        <v>1.7335098808104359E-4</v>
      </c>
      <c r="AF2152" s="143">
        <f t="shared" si="483"/>
        <v>9.2592807027150378E-2</v>
      </c>
    </row>
    <row r="2153" spans="1:32" x14ac:dyDescent="0.25">
      <c r="A2153">
        <v>8.9583329999999979</v>
      </c>
      <c r="B2153">
        <v>0.27406017338334904</v>
      </c>
      <c r="C2153" s="203">
        <f t="shared" si="485"/>
        <v>1.1420087424881199E-3</v>
      </c>
      <c r="D2153" s="184">
        <f t="shared" si="486"/>
        <v>1.1203105763808457E-2</v>
      </c>
      <c r="T2153" s="182">
        <f t="shared" si="484"/>
        <v>0.10240958399426421</v>
      </c>
      <c r="U2153" s="19">
        <v>1.0107040117864714</v>
      </c>
      <c r="V2153" s="105">
        <f t="shared" si="473"/>
        <v>4.1669999999989216E-3</v>
      </c>
      <c r="W2153" s="143">
        <f t="shared" si="474"/>
        <v>8.8754449677853557</v>
      </c>
      <c r="X2153" s="143">
        <f t="shared" si="475"/>
        <v>0.61929999999999996</v>
      </c>
      <c r="Y2153" s="143">
        <f t="shared" si="476"/>
        <v>0</v>
      </c>
      <c r="Z2153" s="143">
        <f t="shared" si="477"/>
        <v>16.69444892818769</v>
      </c>
      <c r="AA2153" s="143">
        <f t="shared" si="478"/>
        <v>0</v>
      </c>
      <c r="AB2153" s="143">
        <f t="shared" si="479"/>
        <v>0</v>
      </c>
      <c r="AC2153" s="143">
        <f t="shared" si="480"/>
        <v>0.42012664901191887</v>
      </c>
      <c r="AD2153" s="143">
        <f t="shared" si="481"/>
        <v>0</v>
      </c>
      <c r="AE2153" s="105">
        <f t="shared" si="482"/>
        <v>1.7335098808104359E-4</v>
      </c>
      <c r="AF2153" s="143">
        <f t="shared" si="483"/>
        <v>9.2592807027150378E-2</v>
      </c>
    </row>
    <row r="2154" spans="1:32" x14ac:dyDescent="0.25">
      <c r="A2154">
        <v>8.9625000000000004</v>
      </c>
      <c r="B2154">
        <v>0.33078871276899385</v>
      </c>
      <c r="C2154" s="203">
        <f t="shared" si="485"/>
        <v>1.2602026542991548E-3</v>
      </c>
      <c r="D2154" s="184">
        <f t="shared" si="486"/>
        <v>1.2362588038674708E-2</v>
      </c>
      <c r="T2154" s="182">
        <f t="shared" si="484"/>
        <v>0.10289425002182707</v>
      </c>
      <c r="U2154" s="19">
        <v>1.0154872935783574</v>
      </c>
      <c r="V2154" s="105">
        <f t="shared" si="473"/>
        <v>4.1670000000024743E-3</v>
      </c>
      <c r="W2154" s="143">
        <f t="shared" si="474"/>
        <v>8.8754449677853557</v>
      </c>
      <c r="X2154" s="143">
        <f t="shared" si="475"/>
        <v>0.61929999999999996</v>
      </c>
      <c r="Y2154" s="143">
        <f t="shared" si="476"/>
        <v>0</v>
      </c>
      <c r="Z2154" s="143">
        <f t="shared" si="477"/>
        <v>16.69444892818769</v>
      </c>
      <c r="AA2154" s="143">
        <f t="shared" si="478"/>
        <v>0</v>
      </c>
      <c r="AB2154" s="143">
        <f t="shared" si="479"/>
        <v>0</v>
      </c>
      <c r="AC2154" s="143">
        <f t="shared" si="480"/>
        <v>0.42012664901191887</v>
      </c>
      <c r="AD2154" s="143">
        <f t="shared" si="481"/>
        <v>0</v>
      </c>
      <c r="AE2154" s="105">
        <f t="shared" si="482"/>
        <v>1.7335098808104359E-4</v>
      </c>
      <c r="AF2154" s="143">
        <f t="shared" si="483"/>
        <v>0.11123244925056736</v>
      </c>
    </row>
    <row r="2155" spans="1:32" x14ac:dyDescent="0.25">
      <c r="A2155">
        <v>8.9666659999999982</v>
      </c>
      <c r="B2155">
        <v>0.33078871276899385</v>
      </c>
      <c r="C2155" s="203">
        <f t="shared" si="485"/>
        <v>1.3780657773949316E-3</v>
      </c>
      <c r="D2155" s="184">
        <f t="shared" si="486"/>
        <v>1.3518825276244279E-2</v>
      </c>
      <c r="T2155" s="182">
        <f t="shared" si="484"/>
        <v>0.10289425002182707</v>
      </c>
      <c r="U2155" s="19">
        <v>1.0154872935783574</v>
      </c>
      <c r="V2155" s="105">
        <f t="shared" si="473"/>
        <v>4.1659999999978936E-3</v>
      </c>
      <c r="W2155" s="143">
        <f t="shared" si="474"/>
        <v>8.8754449677853557</v>
      </c>
      <c r="X2155" s="143">
        <f t="shared" si="475"/>
        <v>0.61929999999999996</v>
      </c>
      <c r="Y2155" s="143">
        <f t="shared" si="476"/>
        <v>0</v>
      </c>
      <c r="Z2155" s="143">
        <f t="shared" si="477"/>
        <v>16.69444892818769</v>
      </c>
      <c r="AA2155" s="143">
        <f t="shared" si="478"/>
        <v>0</v>
      </c>
      <c r="AB2155" s="143">
        <f t="shared" si="479"/>
        <v>0</v>
      </c>
      <c r="AC2155" s="143">
        <f t="shared" si="480"/>
        <v>0.42012664901191887</v>
      </c>
      <c r="AD2155" s="143">
        <f t="shared" si="481"/>
        <v>0</v>
      </c>
      <c r="AE2155" s="105">
        <f t="shared" si="482"/>
        <v>1.7335098808104359E-4</v>
      </c>
      <c r="AF2155" s="143">
        <f t="shared" si="483"/>
        <v>0.11123244925056736</v>
      </c>
    </row>
    <row r="2156" spans="1:32" x14ac:dyDescent="0.25">
      <c r="A2156">
        <v>8.9708330000000007</v>
      </c>
      <c r="B2156">
        <v>0.27406017338334904</v>
      </c>
      <c r="C2156" s="203">
        <f t="shared" si="485"/>
        <v>1.2602026542991548E-3</v>
      </c>
      <c r="D2156" s="184">
        <f t="shared" si="486"/>
        <v>1.2362588038674708E-2</v>
      </c>
      <c r="T2156" s="182">
        <f t="shared" si="484"/>
        <v>0.1024093928737836</v>
      </c>
      <c r="U2156" s="19">
        <v>1.0107021255739808</v>
      </c>
      <c r="V2156" s="105">
        <f t="shared" si="473"/>
        <v>4.1670000000024743E-3</v>
      </c>
      <c r="W2156" s="143">
        <f t="shared" si="474"/>
        <v>8.8754449677853557</v>
      </c>
      <c r="X2156" s="143">
        <f t="shared" si="475"/>
        <v>0.61929999999999996</v>
      </c>
      <c r="Y2156" s="143">
        <f t="shared" si="476"/>
        <v>0</v>
      </c>
      <c r="Z2156" s="143">
        <f t="shared" si="477"/>
        <v>16.69444892818769</v>
      </c>
      <c r="AA2156" s="143">
        <f t="shared" si="478"/>
        <v>0</v>
      </c>
      <c r="AB2156" s="143">
        <f t="shared" si="479"/>
        <v>0</v>
      </c>
      <c r="AC2156" s="143">
        <f t="shared" si="480"/>
        <v>0.42012664901191887</v>
      </c>
      <c r="AD2156" s="143">
        <f t="shared" si="481"/>
        <v>0</v>
      </c>
      <c r="AE2156" s="105">
        <f t="shared" si="482"/>
        <v>1.7335098808104359E-4</v>
      </c>
      <c r="AF2156" s="143">
        <f t="shared" si="483"/>
        <v>9.2592979827528191E-2</v>
      </c>
    </row>
    <row r="2157" spans="1:32" x14ac:dyDescent="0.25">
      <c r="A2157">
        <v>8.9749999999999996</v>
      </c>
      <c r="B2157">
        <v>0.27406017338334904</v>
      </c>
      <c r="C2157" s="203">
        <f t="shared" si="485"/>
        <v>1.1420087424881199E-3</v>
      </c>
      <c r="D2157" s="184">
        <f t="shared" si="486"/>
        <v>1.1203105763808457E-2</v>
      </c>
      <c r="T2157" s="182">
        <f t="shared" si="484"/>
        <v>0.1024093928737836</v>
      </c>
      <c r="U2157" s="19">
        <v>1.0107021255739808</v>
      </c>
      <c r="V2157" s="105">
        <f t="shared" si="473"/>
        <v>4.1669999999989216E-3</v>
      </c>
      <c r="W2157" s="143">
        <f t="shared" si="474"/>
        <v>8.8754449677853557</v>
      </c>
      <c r="X2157" s="143">
        <f t="shared" si="475"/>
        <v>0.61929999999999996</v>
      </c>
      <c r="Y2157" s="143">
        <f t="shared" si="476"/>
        <v>0</v>
      </c>
      <c r="Z2157" s="143">
        <f t="shared" si="477"/>
        <v>16.69444892818769</v>
      </c>
      <c r="AA2157" s="143">
        <f t="shared" si="478"/>
        <v>0</v>
      </c>
      <c r="AB2157" s="143">
        <f t="shared" si="479"/>
        <v>0</v>
      </c>
      <c r="AC2157" s="143">
        <f t="shared" si="480"/>
        <v>0.42012664901191887</v>
      </c>
      <c r="AD2157" s="143">
        <f t="shared" si="481"/>
        <v>0</v>
      </c>
      <c r="AE2157" s="105">
        <f t="shared" si="482"/>
        <v>1.7335098808104359E-4</v>
      </c>
      <c r="AF2157" s="143">
        <f t="shared" si="483"/>
        <v>9.2592979827528191E-2</v>
      </c>
    </row>
    <row r="2158" spans="1:32" x14ac:dyDescent="0.25">
      <c r="A2158">
        <v>8.9791659999999975</v>
      </c>
      <c r="B2158">
        <v>0.27406017338334904</v>
      </c>
      <c r="C2158" s="203">
        <f t="shared" si="485"/>
        <v>1.1417346823144549E-3</v>
      </c>
      <c r="D2158" s="184">
        <f t="shared" si="486"/>
        <v>1.1200417233504803E-2</v>
      </c>
      <c r="T2158" s="182">
        <f t="shared" si="484"/>
        <v>0.1024093928737836</v>
      </c>
      <c r="U2158" s="19">
        <v>1.0107021255739808</v>
      </c>
      <c r="V2158" s="105">
        <f t="shared" si="473"/>
        <v>4.1659999999978936E-3</v>
      </c>
      <c r="W2158" s="143">
        <f t="shared" si="474"/>
        <v>8.8754449677853557</v>
      </c>
      <c r="X2158" s="143">
        <f t="shared" si="475"/>
        <v>0.61929999999999996</v>
      </c>
      <c r="Y2158" s="143">
        <f t="shared" si="476"/>
        <v>0</v>
      </c>
      <c r="Z2158" s="143">
        <f t="shared" si="477"/>
        <v>16.69444892818769</v>
      </c>
      <c r="AA2158" s="143">
        <f t="shared" si="478"/>
        <v>0</v>
      </c>
      <c r="AB2158" s="143">
        <f t="shared" si="479"/>
        <v>0</v>
      </c>
      <c r="AC2158" s="143">
        <f t="shared" si="480"/>
        <v>0.42012664901191887</v>
      </c>
      <c r="AD2158" s="143">
        <f t="shared" si="481"/>
        <v>0</v>
      </c>
      <c r="AE2158" s="105">
        <f t="shared" si="482"/>
        <v>1.7335098808104359E-4</v>
      </c>
      <c r="AF2158" s="143">
        <f t="shared" si="483"/>
        <v>9.2592979827528191E-2</v>
      </c>
    </row>
    <row r="2159" spans="1:32" x14ac:dyDescent="0.25">
      <c r="A2159">
        <v>8.983333</v>
      </c>
      <c r="B2159">
        <v>0.27406017338334904</v>
      </c>
      <c r="C2159" s="203">
        <f t="shared" si="485"/>
        <v>1.1420087424890936E-3</v>
      </c>
      <c r="D2159" s="184">
        <f t="shared" si="486"/>
        <v>1.1203105763818009E-2</v>
      </c>
      <c r="T2159" s="182">
        <f t="shared" si="484"/>
        <v>0.1024093928737836</v>
      </c>
      <c r="U2159" s="19">
        <v>1.0107021255739808</v>
      </c>
      <c r="V2159" s="105">
        <f t="shared" si="473"/>
        <v>4.1670000000024743E-3</v>
      </c>
      <c r="W2159" s="143">
        <f t="shared" si="474"/>
        <v>8.8754449677853557</v>
      </c>
      <c r="X2159" s="143">
        <f t="shared" si="475"/>
        <v>0.61929999999999996</v>
      </c>
      <c r="Y2159" s="143">
        <f t="shared" si="476"/>
        <v>0</v>
      </c>
      <c r="Z2159" s="143">
        <f t="shared" si="477"/>
        <v>16.69444892818769</v>
      </c>
      <c r="AA2159" s="143">
        <f t="shared" si="478"/>
        <v>0</v>
      </c>
      <c r="AB2159" s="143">
        <f t="shared" si="479"/>
        <v>0</v>
      </c>
      <c r="AC2159" s="143">
        <f t="shared" si="480"/>
        <v>0.42012664901191887</v>
      </c>
      <c r="AD2159" s="143">
        <f t="shared" si="481"/>
        <v>0</v>
      </c>
      <c r="AE2159" s="105">
        <f t="shared" si="482"/>
        <v>1.7335098808104359E-4</v>
      </c>
      <c r="AF2159" s="143">
        <f t="shared" si="483"/>
        <v>9.2592979827528191E-2</v>
      </c>
    </row>
    <row r="2160" spans="1:32" x14ac:dyDescent="0.25">
      <c r="A2160">
        <v>8.9874999999999989</v>
      </c>
      <c r="B2160">
        <v>0.1606030946120594</v>
      </c>
      <c r="C2160" s="203">
        <f t="shared" si="485"/>
        <v>9.0562091886819908E-4</v>
      </c>
      <c r="D2160" s="184">
        <f t="shared" si="486"/>
        <v>8.8841412140970334E-3</v>
      </c>
      <c r="T2160" s="182">
        <f t="shared" si="484"/>
        <v>0.10170127970207229</v>
      </c>
      <c r="U2160" s="19">
        <v>1.0037135919276812</v>
      </c>
      <c r="V2160" s="105">
        <f t="shared" si="473"/>
        <v>4.1669999999989216E-3</v>
      </c>
      <c r="W2160" s="143">
        <f t="shared" si="474"/>
        <v>8.8754449677853557</v>
      </c>
      <c r="X2160" s="143">
        <f t="shared" si="475"/>
        <v>0.61929999999999996</v>
      </c>
      <c r="Y2160" s="143">
        <f t="shared" si="476"/>
        <v>0</v>
      </c>
      <c r="Z2160" s="143">
        <f t="shared" si="477"/>
        <v>16.69444892818769</v>
      </c>
      <c r="AA2160" s="143">
        <f t="shared" si="478"/>
        <v>0</v>
      </c>
      <c r="AB2160" s="143">
        <f t="shared" si="479"/>
        <v>0</v>
      </c>
      <c r="AC2160" s="143">
        <f t="shared" si="480"/>
        <v>0.42012664901191887</v>
      </c>
      <c r="AD2160" s="143">
        <f t="shared" si="481"/>
        <v>0</v>
      </c>
      <c r="AE2160" s="105">
        <f t="shared" si="482"/>
        <v>1.7335098808104359E-4</v>
      </c>
      <c r="AF2160" s="143">
        <f t="shared" si="483"/>
        <v>5.4638581484492299E-2</v>
      </c>
    </row>
    <row r="2161" spans="1:32" x14ac:dyDescent="0.25">
      <c r="A2161">
        <v>8.9916660000000004</v>
      </c>
      <c r="B2161">
        <v>0.27406017338334904</v>
      </c>
      <c r="C2161" s="203">
        <f t="shared" si="485"/>
        <v>9.0540358723475013E-4</v>
      </c>
      <c r="D2161" s="184">
        <f t="shared" si="486"/>
        <v>8.882009190772899E-3</v>
      </c>
      <c r="T2161" s="182">
        <f t="shared" si="484"/>
        <v>0.10240955402764315</v>
      </c>
      <c r="U2161" s="19">
        <v>1.0107037160389158</v>
      </c>
      <c r="V2161" s="105">
        <f t="shared" si="473"/>
        <v>4.1660000000014463E-3</v>
      </c>
      <c r="W2161" s="143">
        <f t="shared" si="474"/>
        <v>8.8754449677853557</v>
      </c>
      <c r="X2161" s="143">
        <f t="shared" si="475"/>
        <v>0.61929999999999996</v>
      </c>
      <c r="Y2161" s="143">
        <f t="shared" si="476"/>
        <v>0</v>
      </c>
      <c r="Z2161" s="143">
        <f t="shared" si="477"/>
        <v>16.69444892818769</v>
      </c>
      <c r="AA2161" s="143">
        <f t="shared" si="478"/>
        <v>0</v>
      </c>
      <c r="AB2161" s="143">
        <f t="shared" si="479"/>
        <v>0</v>
      </c>
      <c r="AC2161" s="143">
        <f t="shared" si="480"/>
        <v>0.42012664901191887</v>
      </c>
      <c r="AD2161" s="143">
        <f t="shared" si="481"/>
        <v>0</v>
      </c>
      <c r="AE2161" s="105">
        <f t="shared" si="482"/>
        <v>1.7335098808104359E-4</v>
      </c>
      <c r="AF2161" s="143">
        <f t="shared" si="483"/>
        <v>9.2592834121239267E-2</v>
      </c>
    </row>
    <row r="2162" spans="1:32" x14ac:dyDescent="0.25">
      <c r="A2162">
        <v>8.9958329999999993</v>
      </c>
      <c r="B2162">
        <v>0.1606030946120594</v>
      </c>
      <c r="C2162" s="203">
        <f t="shared" si="485"/>
        <v>9.0562091886819908E-4</v>
      </c>
      <c r="D2162" s="184">
        <f t="shared" si="486"/>
        <v>8.8841412140970334E-3</v>
      </c>
      <c r="T2162" s="182">
        <f t="shared" si="484"/>
        <v>0.10170127933400229</v>
      </c>
      <c r="U2162" s="19">
        <v>1.0037135882951127</v>
      </c>
      <c r="V2162" s="105">
        <f t="shared" si="473"/>
        <v>4.1669999999989216E-3</v>
      </c>
      <c r="W2162" s="143">
        <f t="shared" si="474"/>
        <v>8.8754449677853557</v>
      </c>
      <c r="X2162" s="143">
        <f t="shared" si="475"/>
        <v>0.61929999999999996</v>
      </c>
      <c r="Y2162" s="143">
        <f t="shared" si="476"/>
        <v>0</v>
      </c>
      <c r="Z2162" s="143">
        <f t="shared" si="477"/>
        <v>16.69444892818769</v>
      </c>
      <c r="AA2162" s="143">
        <f t="shared" si="478"/>
        <v>0</v>
      </c>
      <c r="AB2162" s="143">
        <f t="shared" si="479"/>
        <v>0</v>
      </c>
      <c r="AC2162" s="143">
        <f t="shared" si="480"/>
        <v>0.42012664901191887</v>
      </c>
      <c r="AD2162" s="143">
        <f t="shared" si="481"/>
        <v>0</v>
      </c>
      <c r="AE2162" s="105">
        <f t="shared" si="482"/>
        <v>1.7335098808104359E-4</v>
      </c>
      <c r="AF2162" s="143">
        <f t="shared" si="483"/>
        <v>5.4638581682236349E-2</v>
      </c>
    </row>
    <row r="2163" spans="1:32" x14ac:dyDescent="0.25">
      <c r="A2163">
        <v>8.9999999999999982</v>
      </c>
      <c r="B2163">
        <v>0.1606030946120594</v>
      </c>
      <c r="C2163" s="203">
        <f t="shared" si="485"/>
        <v>6.6923309524827832E-4</v>
      </c>
      <c r="D2163" s="184">
        <f t="shared" si="486"/>
        <v>6.5651766643856106E-3</v>
      </c>
      <c r="T2163" s="182">
        <f t="shared" si="484"/>
        <v>0.10170127933400229</v>
      </c>
      <c r="U2163" s="19">
        <v>1.0037135882951127</v>
      </c>
      <c r="V2163" s="105">
        <f t="shared" si="473"/>
        <v>4.1669999999989216E-3</v>
      </c>
      <c r="W2163" s="143">
        <f t="shared" si="474"/>
        <v>8.8754449677853557</v>
      </c>
      <c r="X2163" s="143">
        <f t="shared" si="475"/>
        <v>0.61929999999999996</v>
      </c>
      <c r="Y2163" s="143">
        <f t="shared" si="476"/>
        <v>0</v>
      </c>
      <c r="Z2163" s="143">
        <f t="shared" si="477"/>
        <v>16.69444892818769</v>
      </c>
      <c r="AA2163" s="143">
        <f t="shared" si="478"/>
        <v>0</v>
      </c>
      <c r="AB2163" s="143">
        <f t="shared" si="479"/>
        <v>0</v>
      </c>
      <c r="AC2163" s="143">
        <f t="shared" si="480"/>
        <v>0.42012664901191887</v>
      </c>
      <c r="AD2163" s="143">
        <f t="shared" si="481"/>
        <v>0</v>
      </c>
      <c r="AE2163" s="105">
        <f t="shared" si="482"/>
        <v>1.7335098808104359E-4</v>
      </c>
      <c r="AF2163" s="143">
        <f t="shared" si="483"/>
        <v>5.4638581682236349E-2</v>
      </c>
    </row>
    <row r="2164" spans="1:32" x14ac:dyDescent="0.25">
      <c r="A2164">
        <v>9.0041659999999997</v>
      </c>
      <c r="B2164">
        <v>0.21733163399770422</v>
      </c>
      <c r="C2164" s="203">
        <f t="shared" si="485"/>
        <v>7.8723803969441095E-4</v>
      </c>
      <c r="D2164" s="184">
        <f t="shared" si="486"/>
        <v>7.7228051694021721E-3</v>
      </c>
      <c r="T2164" s="182">
        <f t="shared" si="484"/>
        <v>0.10201121853844297</v>
      </c>
      <c r="U2164" s="19">
        <v>1.0067724504164122</v>
      </c>
      <c r="V2164" s="105">
        <f t="shared" si="473"/>
        <v>4.1660000000014463E-3</v>
      </c>
      <c r="W2164" s="143">
        <f t="shared" si="474"/>
        <v>8.8754449677853557</v>
      </c>
      <c r="X2164" s="143">
        <f t="shared" si="475"/>
        <v>0.61929999999999996</v>
      </c>
      <c r="Y2164" s="143">
        <f t="shared" si="476"/>
        <v>0</v>
      </c>
      <c r="Z2164" s="143">
        <f t="shared" si="477"/>
        <v>16.69444892818769</v>
      </c>
      <c r="AA2164" s="143">
        <f t="shared" si="478"/>
        <v>0</v>
      </c>
      <c r="AB2164" s="143">
        <f t="shared" si="479"/>
        <v>0</v>
      </c>
      <c r="AC2164" s="143">
        <f t="shared" si="480"/>
        <v>0.42012664901191887</v>
      </c>
      <c r="AD2164" s="143">
        <f t="shared" si="481"/>
        <v>0</v>
      </c>
      <c r="AE2164" s="105">
        <f t="shared" si="482"/>
        <v>1.7335098808104359E-4</v>
      </c>
      <c r="AF2164" s="143">
        <f t="shared" si="483"/>
        <v>7.3713483291658458E-2</v>
      </c>
    </row>
    <row r="2165" spans="1:32" x14ac:dyDescent="0.25">
      <c r="A2165">
        <v>9.0083329999999986</v>
      </c>
      <c r="B2165">
        <v>0.27406017338334904</v>
      </c>
      <c r="C2165" s="203">
        <f t="shared" si="485"/>
        <v>1.0238148306781596E-3</v>
      </c>
      <c r="D2165" s="184">
        <f t="shared" si="486"/>
        <v>1.0043623488952746E-2</v>
      </c>
      <c r="T2165" s="182">
        <f t="shared" si="484"/>
        <v>0.10240958399430203</v>
      </c>
      <c r="U2165" s="19">
        <v>1.0107040117868447</v>
      </c>
      <c r="V2165" s="105">
        <f t="shared" si="473"/>
        <v>4.1669999999989216E-3</v>
      </c>
      <c r="W2165" s="143">
        <f t="shared" si="474"/>
        <v>8.8754449677853557</v>
      </c>
      <c r="X2165" s="143">
        <f t="shared" si="475"/>
        <v>0.61929999999999996</v>
      </c>
      <c r="Y2165" s="143">
        <f t="shared" si="476"/>
        <v>0</v>
      </c>
      <c r="Z2165" s="143">
        <f t="shared" si="477"/>
        <v>16.69444892818769</v>
      </c>
      <c r="AA2165" s="143">
        <f t="shared" si="478"/>
        <v>0</v>
      </c>
      <c r="AB2165" s="143">
        <f t="shared" si="479"/>
        <v>0</v>
      </c>
      <c r="AC2165" s="143">
        <f t="shared" si="480"/>
        <v>0.42012664901191887</v>
      </c>
      <c r="AD2165" s="143">
        <f t="shared" si="481"/>
        <v>0</v>
      </c>
      <c r="AE2165" s="105">
        <f t="shared" si="482"/>
        <v>1.7335098808104359E-4</v>
      </c>
      <c r="AF2165" s="143">
        <f t="shared" si="483"/>
        <v>9.2592807027116183E-2</v>
      </c>
    </row>
    <row r="2166" spans="1:32" x14ac:dyDescent="0.25">
      <c r="A2166">
        <v>9.0125000000000011</v>
      </c>
      <c r="B2166">
        <v>0.21733163399770422</v>
      </c>
      <c r="C2166" s="203">
        <f t="shared" si="485"/>
        <v>1.0238148306790323E-3</v>
      </c>
      <c r="D2166" s="184">
        <f t="shared" si="486"/>
        <v>1.0043623488961307E-2</v>
      </c>
      <c r="T2166" s="182">
        <f t="shared" si="484"/>
        <v>0.10201087296974456</v>
      </c>
      <c r="U2166" s="19">
        <v>1.0067690399185252</v>
      </c>
      <c r="V2166" s="105">
        <f t="shared" si="473"/>
        <v>4.1670000000024743E-3</v>
      </c>
      <c r="W2166" s="143">
        <f t="shared" si="474"/>
        <v>8.8754449677853557</v>
      </c>
      <c r="X2166" s="143">
        <f t="shared" si="475"/>
        <v>0.61929999999999996</v>
      </c>
      <c r="Y2166" s="143">
        <f t="shared" si="476"/>
        <v>0</v>
      </c>
      <c r="Z2166" s="143">
        <f t="shared" si="477"/>
        <v>16.69444892818769</v>
      </c>
      <c r="AA2166" s="143">
        <f t="shared" si="478"/>
        <v>0</v>
      </c>
      <c r="AB2166" s="143">
        <f t="shared" si="479"/>
        <v>0</v>
      </c>
      <c r="AC2166" s="143">
        <f t="shared" si="480"/>
        <v>0.42012664901191887</v>
      </c>
      <c r="AD2166" s="143">
        <f t="shared" si="481"/>
        <v>0</v>
      </c>
      <c r="AE2166" s="105">
        <f t="shared" si="482"/>
        <v>1.7335098808104359E-4</v>
      </c>
      <c r="AF2166" s="143">
        <f t="shared" si="483"/>
        <v>7.3713733001044668E-2</v>
      </c>
    </row>
    <row r="2167" spans="1:32" x14ac:dyDescent="0.25">
      <c r="A2167">
        <v>9.016665999999999</v>
      </c>
      <c r="B2167">
        <v>0.33078871276899385</v>
      </c>
      <c r="C2167" s="203">
        <f t="shared" si="485"/>
        <v>1.1417346823144549E-3</v>
      </c>
      <c r="D2167" s="184">
        <f t="shared" si="486"/>
        <v>1.1200417233504803E-2</v>
      </c>
      <c r="T2167" s="182">
        <f t="shared" si="484"/>
        <v>0.10289380551242293</v>
      </c>
      <c r="U2167" s="19">
        <v>1.0154829066116253</v>
      </c>
      <c r="V2167" s="105">
        <f t="shared" si="473"/>
        <v>4.1659999999978936E-3</v>
      </c>
      <c r="W2167" s="143">
        <f t="shared" si="474"/>
        <v>8.8754449677853557</v>
      </c>
      <c r="X2167" s="143">
        <f t="shared" si="475"/>
        <v>0.61929999999999996</v>
      </c>
      <c r="Y2167" s="143">
        <f t="shared" si="476"/>
        <v>0</v>
      </c>
      <c r="Z2167" s="143">
        <f t="shared" si="477"/>
        <v>16.69444892818769</v>
      </c>
      <c r="AA2167" s="143">
        <f t="shared" si="478"/>
        <v>0</v>
      </c>
      <c r="AB2167" s="143">
        <f t="shared" si="479"/>
        <v>0</v>
      </c>
      <c r="AC2167" s="143">
        <f t="shared" si="480"/>
        <v>0.42012664901191887</v>
      </c>
      <c r="AD2167" s="143">
        <f t="shared" si="481"/>
        <v>0</v>
      </c>
      <c r="AE2167" s="105">
        <f t="shared" si="482"/>
        <v>1.7335098808104359E-4</v>
      </c>
      <c r="AF2167" s="143">
        <f t="shared" si="483"/>
        <v>0.1112329297835741</v>
      </c>
    </row>
    <row r="2168" spans="1:32" x14ac:dyDescent="0.25">
      <c r="A2168">
        <v>9.0208329999999979</v>
      </c>
      <c r="B2168">
        <v>0.27406017338334904</v>
      </c>
      <c r="C2168" s="203">
        <f t="shared" si="485"/>
        <v>1.2602026542980803E-3</v>
      </c>
      <c r="D2168" s="184">
        <f t="shared" si="486"/>
        <v>1.2362588038664168E-2</v>
      </c>
      <c r="T2168" s="182">
        <f t="shared" si="484"/>
        <v>0.10240939272384282</v>
      </c>
      <c r="U2168" s="19">
        <v>1.0107021240941803</v>
      </c>
      <c r="V2168" s="105">
        <f t="shared" si="473"/>
        <v>4.1669999999989216E-3</v>
      </c>
      <c r="W2168" s="143">
        <f t="shared" si="474"/>
        <v>8.8754449677853557</v>
      </c>
      <c r="X2168" s="143">
        <f t="shared" si="475"/>
        <v>0.61929999999999996</v>
      </c>
      <c r="Y2168" s="143">
        <f t="shared" si="476"/>
        <v>0</v>
      </c>
      <c r="Z2168" s="143">
        <f t="shared" si="477"/>
        <v>16.69444892818769</v>
      </c>
      <c r="AA2168" s="143">
        <f t="shared" si="478"/>
        <v>0</v>
      </c>
      <c r="AB2168" s="143">
        <f t="shared" si="479"/>
        <v>0</v>
      </c>
      <c r="AC2168" s="143">
        <f t="shared" si="480"/>
        <v>0.42012664901191887</v>
      </c>
      <c r="AD2168" s="143">
        <f t="shared" si="481"/>
        <v>0</v>
      </c>
      <c r="AE2168" s="105">
        <f t="shared" si="482"/>
        <v>1.7335098808104359E-4</v>
      </c>
      <c r="AF2168" s="143">
        <f t="shared" si="483"/>
        <v>9.2592979963096456E-2</v>
      </c>
    </row>
    <row r="2169" spans="1:32" x14ac:dyDescent="0.25">
      <c r="A2169">
        <v>9.0250000000000004</v>
      </c>
      <c r="B2169">
        <v>0.27406017338334904</v>
      </c>
      <c r="C2169" s="203">
        <f t="shared" si="485"/>
        <v>1.1420087424890936E-3</v>
      </c>
      <c r="D2169" s="184">
        <f t="shared" si="486"/>
        <v>1.1203105763818009E-2</v>
      </c>
      <c r="T2169" s="182">
        <f t="shared" si="484"/>
        <v>0.10240939272384282</v>
      </c>
      <c r="U2169" s="19">
        <v>1.0107021240941803</v>
      </c>
      <c r="V2169" s="105">
        <f t="shared" si="473"/>
        <v>4.1670000000024743E-3</v>
      </c>
      <c r="W2169" s="143">
        <f t="shared" si="474"/>
        <v>8.8754449677853557</v>
      </c>
      <c r="X2169" s="143">
        <f t="shared" si="475"/>
        <v>0.61929999999999996</v>
      </c>
      <c r="Y2169" s="143">
        <f t="shared" si="476"/>
        <v>0</v>
      </c>
      <c r="Z2169" s="143">
        <f t="shared" si="477"/>
        <v>16.69444892818769</v>
      </c>
      <c r="AA2169" s="143">
        <f t="shared" si="478"/>
        <v>0</v>
      </c>
      <c r="AB2169" s="143">
        <f t="shared" si="479"/>
        <v>0</v>
      </c>
      <c r="AC2169" s="143">
        <f t="shared" si="480"/>
        <v>0.42012664901191887</v>
      </c>
      <c r="AD2169" s="143">
        <f t="shared" si="481"/>
        <v>0</v>
      </c>
      <c r="AE2169" s="105">
        <f t="shared" si="482"/>
        <v>1.7335098808104359E-4</v>
      </c>
      <c r="AF2169" s="143">
        <f t="shared" si="483"/>
        <v>9.2592979963096456E-2</v>
      </c>
    </row>
    <row r="2170" spans="1:32" x14ac:dyDescent="0.25">
      <c r="A2170">
        <v>9.0291659999999982</v>
      </c>
      <c r="B2170">
        <v>0.21733163399770422</v>
      </c>
      <c r="C2170" s="203">
        <f t="shared" si="485"/>
        <v>1.0235691347742163E-3</v>
      </c>
      <c r="D2170" s="184">
        <f t="shared" si="486"/>
        <v>1.0041213212135063E-2</v>
      </c>
      <c r="T2170" s="182">
        <f t="shared" si="484"/>
        <v>0.10201087301637918</v>
      </c>
      <c r="U2170" s="19">
        <v>1.006769040378773</v>
      </c>
      <c r="V2170" s="105">
        <f t="shared" si="473"/>
        <v>4.1659999999978936E-3</v>
      </c>
      <c r="W2170" s="143">
        <f t="shared" si="474"/>
        <v>8.8754449677853557</v>
      </c>
      <c r="X2170" s="143">
        <f t="shared" si="475"/>
        <v>0.61929999999999996</v>
      </c>
      <c r="Y2170" s="143">
        <f t="shared" si="476"/>
        <v>0</v>
      </c>
      <c r="Z2170" s="143">
        <f t="shared" si="477"/>
        <v>16.69444892818769</v>
      </c>
      <c r="AA2170" s="143">
        <f t="shared" si="478"/>
        <v>0</v>
      </c>
      <c r="AB2170" s="143">
        <f t="shared" si="479"/>
        <v>0</v>
      </c>
      <c r="AC2170" s="143">
        <f t="shared" si="480"/>
        <v>0.42012664901191887</v>
      </c>
      <c r="AD2170" s="143">
        <f t="shared" si="481"/>
        <v>0</v>
      </c>
      <c r="AE2170" s="105">
        <f t="shared" si="482"/>
        <v>1.7335098808104359E-4</v>
      </c>
      <c r="AF2170" s="143">
        <f t="shared" si="483"/>
        <v>7.3713732967346193E-2</v>
      </c>
    </row>
    <row r="2171" spans="1:32" x14ac:dyDescent="0.25">
      <c r="A2171">
        <v>9.0333330000000007</v>
      </c>
      <c r="B2171">
        <v>0.21733163399770422</v>
      </c>
      <c r="C2171" s="203">
        <f t="shared" si="485"/>
        <v>9.0562091886897125E-4</v>
      </c>
      <c r="D2171" s="184">
        <f t="shared" si="486"/>
        <v>8.884141214104609E-3</v>
      </c>
      <c r="T2171" s="182">
        <f t="shared" si="484"/>
        <v>0.10201087301637918</v>
      </c>
      <c r="U2171" s="19">
        <v>1.006769040378773</v>
      </c>
      <c r="V2171" s="105">
        <f t="shared" si="473"/>
        <v>4.1670000000024743E-3</v>
      </c>
      <c r="W2171" s="143">
        <f t="shared" si="474"/>
        <v>8.8754449677853557</v>
      </c>
      <c r="X2171" s="143">
        <f t="shared" si="475"/>
        <v>0.61929999999999996</v>
      </c>
      <c r="Y2171" s="143">
        <f t="shared" si="476"/>
        <v>0</v>
      </c>
      <c r="Z2171" s="143">
        <f t="shared" si="477"/>
        <v>16.69444892818769</v>
      </c>
      <c r="AA2171" s="143">
        <f t="shared" si="478"/>
        <v>0</v>
      </c>
      <c r="AB2171" s="143">
        <f t="shared" si="479"/>
        <v>0</v>
      </c>
      <c r="AC2171" s="143">
        <f t="shared" si="480"/>
        <v>0.42012664901191887</v>
      </c>
      <c r="AD2171" s="143">
        <f t="shared" si="481"/>
        <v>0</v>
      </c>
      <c r="AE2171" s="105">
        <f t="shared" si="482"/>
        <v>1.7335098808104359E-4</v>
      </c>
      <c r="AF2171" s="143">
        <f t="shared" si="483"/>
        <v>7.3713732967346193E-2</v>
      </c>
    </row>
    <row r="2172" spans="1:32" x14ac:dyDescent="0.25">
      <c r="A2172">
        <v>9.0374999999999996</v>
      </c>
      <c r="B2172">
        <v>0.1606030946120594</v>
      </c>
      <c r="C2172" s="203">
        <f t="shared" si="485"/>
        <v>7.874270070582387E-4</v>
      </c>
      <c r="D2172" s="184">
        <f t="shared" si="486"/>
        <v>7.7246589392413224E-3</v>
      </c>
      <c r="T2172" s="182">
        <f t="shared" si="484"/>
        <v>0.10170101687199233</v>
      </c>
      <c r="U2172" s="19">
        <v>1.00371099799647</v>
      </c>
      <c r="V2172" s="105">
        <f t="shared" si="473"/>
        <v>4.1669999999989216E-3</v>
      </c>
      <c r="W2172" s="143">
        <f t="shared" si="474"/>
        <v>8.8754449677853557</v>
      </c>
      <c r="X2172" s="143">
        <f t="shared" si="475"/>
        <v>0.61929999999999996</v>
      </c>
      <c r="Y2172" s="143">
        <f t="shared" si="476"/>
        <v>0</v>
      </c>
      <c r="Z2172" s="143">
        <f t="shared" si="477"/>
        <v>16.69444892818769</v>
      </c>
      <c r="AA2172" s="143">
        <f t="shared" si="478"/>
        <v>0</v>
      </c>
      <c r="AB2172" s="143">
        <f t="shared" si="479"/>
        <v>0</v>
      </c>
      <c r="AC2172" s="143">
        <f t="shared" si="480"/>
        <v>0.42012664901191887</v>
      </c>
      <c r="AD2172" s="143">
        <f t="shared" si="481"/>
        <v>0</v>
      </c>
      <c r="AE2172" s="105">
        <f t="shared" si="482"/>
        <v>1.7335098808104359E-4</v>
      </c>
      <c r="AF2172" s="143">
        <f t="shared" si="483"/>
        <v>5.4638722689203736E-2</v>
      </c>
    </row>
    <row r="2173" spans="1:32" x14ac:dyDescent="0.25">
      <c r="A2173">
        <v>9.0416659999999975</v>
      </c>
      <c r="B2173">
        <v>0.27406017338334904</v>
      </c>
      <c r="C2173" s="203">
        <f t="shared" si="485"/>
        <v>9.0540358723397796E-4</v>
      </c>
      <c r="D2173" s="184">
        <f t="shared" si="486"/>
        <v>8.8820091907653234E-3</v>
      </c>
      <c r="T2173" s="182">
        <f t="shared" si="484"/>
        <v>0.10240955396533367</v>
      </c>
      <c r="U2173" s="19">
        <v>1.0107037154239691</v>
      </c>
      <c r="V2173" s="105">
        <f t="shared" si="473"/>
        <v>4.1659999999978936E-3</v>
      </c>
      <c r="W2173" s="143">
        <f t="shared" si="474"/>
        <v>8.8754449677853557</v>
      </c>
      <c r="X2173" s="143">
        <f t="shared" si="475"/>
        <v>0.61929999999999996</v>
      </c>
      <c r="Y2173" s="143">
        <f t="shared" si="476"/>
        <v>0</v>
      </c>
      <c r="Z2173" s="143">
        <f t="shared" si="477"/>
        <v>16.69444892818769</v>
      </c>
      <c r="AA2173" s="143">
        <f t="shared" si="478"/>
        <v>0</v>
      </c>
      <c r="AB2173" s="143">
        <f t="shared" si="479"/>
        <v>0</v>
      </c>
      <c r="AC2173" s="143">
        <f t="shared" si="480"/>
        <v>0.42012664901191887</v>
      </c>
      <c r="AD2173" s="143">
        <f t="shared" si="481"/>
        <v>0</v>
      </c>
      <c r="AE2173" s="105">
        <f t="shared" si="482"/>
        <v>1.7335098808104359E-4</v>
      </c>
      <c r="AF2173" s="143">
        <f t="shared" si="483"/>
        <v>9.2592834177575925E-2</v>
      </c>
    </row>
    <row r="2174" spans="1:32" x14ac:dyDescent="0.25">
      <c r="A2174">
        <v>9.045833</v>
      </c>
      <c r="B2174">
        <v>0.21733163399770422</v>
      </c>
      <c r="C2174" s="203">
        <f t="shared" si="485"/>
        <v>1.0238148306790323E-3</v>
      </c>
      <c r="D2174" s="184">
        <f t="shared" si="486"/>
        <v>1.0043623488961307E-2</v>
      </c>
      <c r="T2174" s="182">
        <f t="shared" si="484"/>
        <v>0.10201087297705641</v>
      </c>
      <c r="U2174" s="19">
        <v>1.0067690399906875</v>
      </c>
      <c r="V2174" s="105">
        <f t="shared" si="473"/>
        <v>4.1670000000024743E-3</v>
      </c>
      <c r="W2174" s="143">
        <f t="shared" si="474"/>
        <v>8.8754449677853557</v>
      </c>
      <c r="X2174" s="143">
        <f t="shared" si="475"/>
        <v>0.61929999999999996</v>
      </c>
      <c r="Y2174" s="143">
        <f t="shared" si="476"/>
        <v>0</v>
      </c>
      <c r="Z2174" s="143">
        <f t="shared" si="477"/>
        <v>16.69444892818769</v>
      </c>
      <c r="AA2174" s="143">
        <f t="shared" si="478"/>
        <v>0</v>
      </c>
      <c r="AB2174" s="143">
        <f t="shared" si="479"/>
        <v>0</v>
      </c>
      <c r="AC2174" s="143">
        <f t="shared" si="480"/>
        <v>0.42012664901191887</v>
      </c>
      <c r="AD2174" s="143">
        <f t="shared" si="481"/>
        <v>0</v>
      </c>
      <c r="AE2174" s="105">
        <f t="shared" si="482"/>
        <v>1.7335098808104359E-4</v>
      </c>
      <c r="AF2174" s="143">
        <f t="shared" si="483"/>
        <v>7.3713732995761089E-2</v>
      </c>
    </row>
    <row r="2175" spans="1:32" x14ac:dyDescent="0.25">
      <c r="A2175">
        <v>9.0499999999999989</v>
      </c>
      <c r="B2175">
        <v>0.27406017338334904</v>
      </c>
      <c r="C2175" s="203">
        <f t="shared" si="485"/>
        <v>1.0238148306781596E-3</v>
      </c>
      <c r="D2175" s="184">
        <f t="shared" si="486"/>
        <v>1.0043623488952746E-2</v>
      </c>
      <c r="T2175" s="182">
        <f t="shared" si="484"/>
        <v>0.10240958402883146</v>
      </c>
      <c r="U2175" s="19">
        <v>1.0107040121276236</v>
      </c>
      <c r="V2175" s="105">
        <f t="shared" si="473"/>
        <v>4.1669999999989216E-3</v>
      </c>
      <c r="W2175" s="143">
        <f t="shared" si="474"/>
        <v>8.8754449677853557</v>
      </c>
      <c r="X2175" s="143">
        <f t="shared" si="475"/>
        <v>0.61929999999999996</v>
      </c>
      <c r="Y2175" s="143">
        <f t="shared" si="476"/>
        <v>0</v>
      </c>
      <c r="Z2175" s="143">
        <f t="shared" si="477"/>
        <v>16.69444892818769</v>
      </c>
      <c r="AA2175" s="143">
        <f t="shared" si="478"/>
        <v>0</v>
      </c>
      <c r="AB2175" s="143">
        <f t="shared" si="479"/>
        <v>0</v>
      </c>
      <c r="AC2175" s="143">
        <f t="shared" si="480"/>
        <v>0.42012664901191887</v>
      </c>
      <c r="AD2175" s="143">
        <f t="shared" si="481"/>
        <v>0</v>
      </c>
      <c r="AE2175" s="105">
        <f t="shared" si="482"/>
        <v>1.7335098808104359E-4</v>
      </c>
      <c r="AF2175" s="143">
        <f t="shared" si="483"/>
        <v>9.259280699589667E-2</v>
      </c>
    </row>
    <row r="2176" spans="1:32" x14ac:dyDescent="0.25">
      <c r="A2176">
        <v>9.0541660000000004</v>
      </c>
      <c r="B2176">
        <v>0.33078871276899385</v>
      </c>
      <c r="C2176" s="203">
        <f t="shared" si="485"/>
        <v>1.2599002298557677E-3</v>
      </c>
      <c r="D2176" s="184">
        <f t="shared" si="486"/>
        <v>1.2359621254885081E-2</v>
      </c>
      <c r="T2176" s="182">
        <f t="shared" si="484"/>
        <v>0.10289425002182742</v>
      </c>
      <c r="U2176" s="19">
        <v>1.015487293578361</v>
      </c>
      <c r="V2176" s="105">
        <f t="shared" si="473"/>
        <v>4.1660000000014463E-3</v>
      </c>
      <c r="W2176" s="143">
        <f t="shared" si="474"/>
        <v>8.8754449677853557</v>
      </c>
      <c r="X2176" s="143">
        <f t="shared" si="475"/>
        <v>0.61929999999999996</v>
      </c>
      <c r="Y2176" s="143">
        <f t="shared" si="476"/>
        <v>0</v>
      </c>
      <c r="Z2176" s="143">
        <f t="shared" si="477"/>
        <v>16.69444892818769</v>
      </c>
      <c r="AA2176" s="143">
        <f t="shared" si="478"/>
        <v>0</v>
      </c>
      <c r="AB2176" s="143">
        <f t="shared" si="479"/>
        <v>0</v>
      </c>
      <c r="AC2176" s="143">
        <f t="shared" si="480"/>
        <v>0.42012664901191887</v>
      </c>
      <c r="AD2176" s="143">
        <f t="shared" si="481"/>
        <v>0</v>
      </c>
      <c r="AE2176" s="105">
        <f t="shared" si="482"/>
        <v>1.7335098808104359E-4</v>
      </c>
      <c r="AF2176" s="143">
        <f t="shared" si="483"/>
        <v>0.11123244925056698</v>
      </c>
    </row>
    <row r="2177" spans="1:32" x14ac:dyDescent="0.25">
      <c r="A2177">
        <v>9.0583329999999993</v>
      </c>
      <c r="B2177">
        <v>0.27406017338334904</v>
      </c>
      <c r="C2177" s="203">
        <f t="shared" si="485"/>
        <v>1.2602026542980803E-3</v>
      </c>
      <c r="D2177" s="184">
        <f t="shared" si="486"/>
        <v>1.2362588038664168E-2</v>
      </c>
      <c r="T2177" s="182">
        <f t="shared" si="484"/>
        <v>0.10240939287378356</v>
      </c>
      <c r="U2177" s="19">
        <v>1.0107021255739803</v>
      </c>
      <c r="V2177" s="105">
        <f t="shared" ref="V2177:V2240" si="487">+A2177-A2176</f>
        <v>4.1669999999989216E-3</v>
      </c>
      <c r="W2177" s="143">
        <f t="shared" ref="W2177:W2240" si="488">IF(AND(T2177&lt;=$O$55,T2177&gt;$M$55),$P$55,IF(AND(T2177&lt;=$O$56,T2177&gt;$M$56),$P$56,IF(AND(T2177&lt;=$O$57,T2177&gt;$M$57),$P$57,IF(AND(T2177&lt;=$O$58,T2177&gt;$M$58),$P$58,IF(AND(T2177&lt;=$O$59,T2177&gt;$M$59),$P$59,"a N/A")))))</f>
        <v>8.8754449677853557</v>
      </c>
      <c r="X2177" s="143">
        <f t="shared" ref="X2177:X2240" si="489">IF(AND(T2177&lt;=$O$55,T2177&gt;$M$55),$Q$55,IF(AND(T2177&lt;=$O$56,T2177&gt;$M$56),$Q$56,IF(AND(T2177&lt;=$O$57,T2177&gt;$M$57),$Q$57,IF(AND(T2177&lt;=$O$58,T2177&gt;$M$58),$Q$58,IF(AND(T2177&lt;=$O$59,T2177&gt;$M$59),$Q$59,"Valor no encontrado para Po")))))</f>
        <v>0.61929999999999996</v>
      </c>
      <c r="Y2177" s="143">
        <f t="shared" ref="Y2177:Y2240" si="490">IF(OR(Z2176&gt;=($V$1-$X$1)/2,Z2176&gt;=$Z$1/2),0,W2177*T2177^X2177*V2177)</f>
        <v>0</v>
      </c>
      <c r="Z2177" s="143">
        <f t="shared" ref="Z2177:Z2240" si="491">+Z2176+Y2177</f>
        <v>16.69444892818769</v>
      </c>
      <c r="AA2177" s="143">
        <f t="shared" ref="AA2177:AA2240" si="492">2*$AD$1*PI()*((Z2177+$X$1/2)*(2*Z2177-$Z$1)+(Z2177+$X$1/2)^2-($V$1/2)^2)*Y2177</f>
        <v>0</v>
      </c>
      <c r="AB2177" s="143">
        <f t="shared" ref="AB2177:AB2240" si="493">-AA2177*0.000000001*$AB$1</f>
        <v>0</v>
      </c>
      <c r="AC2177" s="143">
        <f t="shared" ref="AC2177:AC2240" si="494">+AC2176+AB2177</f>
        <v>0.42012664901191887</v>
      </c>
      <c r="AD2177" s="143">
        <f t="shared" ref="AD2177:AD2240" si="495">+AB2177/V2177</f>
        <v>0</v>
      </c>
      <c r="AE2177" s="105">
        <f t="shared" ref="AE2177:AE2240" si="496">+AE2176-AB2177</f>
        <v>1.7335098808104359E-4</v>
      </c>
      <c r="AF2177" s="143">
        <f t="shared" ref="AF2177:AF2240" si="497">B2177*9.81/(T2177*1000000*$AH$1)</f>
        <v>9.2592979827528218E-2</v>
      </c>
    </row>
    <row r="2178" spans="1:32" x14ac:dyDescent="0.25">
      <c r="A2178">
        <v>9.0624999999999982</v>
      </c>
      <c r="B2178">
        <v>0.27406017338334904</v>
      </c>
      <c r="C2178" s="203">
        <f t="shared" si="485"/>
        <v>1.1420087424881199E-3</v>
      </c>
      <c r="D2178" s="184">
        <f t="shared" si="486"/>
        <v>1.1203105763808457E-2</v>
      </c>
      <c r="T2178" s="182">
        <f t="shared" si="484"/>
        <v>0.10240939287378356</v>
      </c>
      <c r="U2178" s="19">
        <v>1.0107021255739803</v>
      </c>
      <c r="V2178" s="105">
        <f t="shared" si="487"/>
        <v>4.1669999999989216E-3</v>
      </c>
      <c r="W2178" s="143">
        <f t="shared" si="488"/>
        <v>8.8754449677853557</v>
      </c>
      <c r="X2178" s="143">
        <f t="shared" si="489"/>
        <v>0.61929999999999996</v>
      </c>
      <c r="Y2178" s="143">
        <f t="shared" si="490"/>
        <v>0</v>
      </c>
      <c r="Z2178" s="143">
        <f t="shared" si="491"/>
        <v>16.69444892818769</v>
      </c>
      <c r="AA2178" s="143">
        <f t="shared" si="492"/>
        <v>0</v>
      </c>
      <c r="AB2178" s="143">
        <f t="shared" si="493"/>
        <v>0</v>
      </c>
      <c r="AC2178" s="143">
        <f t="shared" si="494"/>
        <v>0.42012664901191887</v>
      </c>
      <c r="AD2178" s="143">
        <f t="shared" si="495"/>
        <v>0</v>
      </c>
      <c r="AE2178" s="105">
        <f t="shared" si="496"/>
        <v>1.7335098808104359E-4</v>
      </c>
      <c r="AF2178" s="143">
        <f t="shared" si="497"/>
        <v>9.2592979827528218E-2</v>
      </c>
    </row>
    <row r="2179" spans="1:32" x14ac:dyDescent="0.25">
      <c r="A2179">
        <v>9.0666659999999997</v>
      </c>
      <c r="B2179">
        <v>0.27406017338334904</v>
      </c>
      <c r="C2179" s="203">
        <f t="shared" si="485"/>
        <v>1.1417346823154285E-3</v>
      </c>
      <c r="D2179" s="184">
        <f t="shared" si="486"/>
        <v>1.1200417233514354E-2</v>
      </c>
      <c r="T2179" s="182">
        <f t="shared" si="484"/>
        <v>0.10240939287378356</v>
      </c>
      <c r="U2179" s="19">
        <v>1.0107021255739803</v>
      </c>
      <c r="V2179" s="105">
        <f t="shared" si="487"/>
        <v>4.1660000000014463E-3</v>
      </c>
      <c r="W2179" s="143">
        <f t="shared" si="488"/>
        <v>8.8754449677853557</v>
      </c>
      <c r="X2179" s="143">
        <f t="shared" si="489"/>
        <v>0.61929999999999996</v>
      </c>
      <c r="Y2179" s="143">
        <f t="shared" si="490"/>
        <v>0</v>
      </c>
      <c r="Z2179" s="143">
        <f t="shared" si="491"/>
        <v>16.69444892818769</v>
      </c>
      <c r="AA2179" s="143">
        <f t="shared" si="492"/>
        <v>0</v>
      </c>
      <c r="AB2179" s="143">
        <f t="shared" si="493"/>
        <v>0</v>
      </c>
      <c r="AC2179" s="143">
        <f t="shared" si="494"/>
        <v>0.42012664901191887</v>
      </c>
      <c r="AD2179" s="143">
        <f t="shared" si="495"/>
        <v>0</v>
      </c>
      <c r="AE2179" s="105">
        <f t="shared" si="496"/>
        <v>1.7335098808104359E-4</v>
      </c>
      <c r="AF2179" s="143">
        <f t="shared" si="497"/>
        <v>9.2592979827528218E-2</v>
      </c>
    </row>
    <row r="2180" spans="1:32" x14ac:dyDescent="0.25">
      <c r="A2180">
        <v>9.0708329999999986</v>
      </c>
      <c r="B2180">
        <v>0.1606030946120594</v>
      </c>
      <c r="C2180" s="203">
        <f t="shared" si="485"/>
        <v>9.0562091886819908E-4</v>
      </c>
      <c r="D2180" s="184">
        <f t="shared" si="486"/>
        <v>8.8841412140970334E-3</v>
      </c>
      <c r="T2180" s="182">
        <f t="shared" ref="T2180:T2243" si="498">+U2180/1000000*101325</f>
        <v>0.10170127970207236</v>
      </c>
      <c r="U2180" s="19">
        <v>1.0037135919276818</v>
      </c>
      <c r="V2180" s="105">
        <f t="shared" si="487"/>
        <v>4.1669999999989216E-3</v>
      </c>
      <c r="W2180" s="143">
        <f t="shared" si="488"/>
        <v>8.8754449677853557</v>
      </c>
      <c r="X2180" s="143">
        <f t="shared" si="489"/>
        <v>0.61929999999999996</v>
      </c>
      <c r="Y2180" s="143">
        <f t="shared" si="490"/>
        <v>0</v>
      </c>
      <c r="Z2180" s="143">
        <f t="shared" si="491"/>
        <v>16.69444892818769</v>
      </c>
      <c r="AA2180" s="143">
        <f t="shared" si="492"/>
        <v>0</v>
      </c>
      <c r="AB2180" s="143">
        <f t="shared" si="493"/>
        <v>0</v>
      </c>
      <c r="AC2180" s="143">
        <f t="shared" si="494"/>
        <v>0.42012664901191887</v>
      </c>
      <c r="AD2180" s="143">
        <f t="shared" si="495"/>
        <v>0</v>
      </c>
      <c r="AE2180" s="105">
        <f t="shared" si="496"/>
        <v>1.7335098808104359E-4</v>
      </c>
      <c r="AF2180" s="143">
        <f t="shared" si="497"/>
        <v>5.4638581484492257E-2</v>
      </c>
    </row>
    <row r="2181" spans="1:32" x14ac:dyDescent="0.25">
      <c r="A2181">
        <v>9.0750000000000011</v>
      </c>
      <c r="B2181">
        <v>0.27406017338334904</v>
      </c>
      <c r="C2181" s="203">
        <f t="shared" si="485"/>
        <v>9.0562091886897125E-4</v>
      </c>
      <c r="D2181" s="184">
        <f t="shared" si="486"/>
        <v>8.884141214104609E-3</v>
      </c>
      <c r="T2181" s="182">
        <f t="shared" si="498"/>
        <v>0.10240955402764311</v>
      </c>
      <c r="U2181" s="19">
        <v>1.0107037160389154</v>
      </c>
      <c r="V2181" s="105">
        <f t="shared" si="487"/>
        <v>4.1670000000024743E-3</v>
      </c>
      <c r="W2181" s="143">
        <f t="shared" si="488"/>
        <v>8.8754449677853557</v>
      </c>
      <c r="X2181" s="143">
        <f t="shared" si="489"/>
        <v>0.61929999999999996</v>
      </c>
      <c r="Y2181" s="143">
        <f t="shared" si="490"/>
        <v>0</v>
      </c>
      <c r="Z2181" s="143">
        <f t="shared" si="491"/>
        <v>16.69444892818769</v>
      </c>
      <c r="AA2181" s="143">
        <f t="shared" si="492"/>
        <v>0</v>
      </c>
      <c r="AB2181" s="143">
        <f t="shared" si="493"/>
        <v>0</v>
      </c>
      <c r="AC2181" s="143">
        <f t="shared" si="494"/>
        <v>0.42012664901191887</v>
      </c>
      <c r="AD2181" s="143">
        <f t="shared" si="495"/>
        <v>0</v>
      </c>
      <c r="AE2181" s="105">
        <f t="shared" si="496"/>
        <v>1.7335098808104359E-4</v>
      </c>
      <c r="AF2181" s="143">
        <f t="shared" si="497"/>
        <v>9.2592834121239309E-2</v>
      </c>
    </row>
    <row r="2182" spans="1:32" x14ac:dyDescent="0.25">
      <c r="A2182">
        <v>9.079165999999999</v>
      </c>
      <c r="B2182">
        <v>0.21733163399770422</v>
      </c>
      <c r="C2182" s="203">
        <f t="shared" si="485"/>
        <v>1.0235691347742163E-3</v>
      </c>
      <c r="D2182" s="184">
        <f t="shared" si="486"/>
        <v>1.0041213212135063E-2</v>
      </c>
      <c r="T2182" s="182">
        <f t="shared" si="498"/>
        <v>0.10201087297704126</v>
      </c>
      <c r="U2182" s="19">
        <v>1.006769039990538</v>
      </c>
      <c r="V2182" s="105">
        <f t="shared" si="487"/>
        <v>4.1659999999978936E-3</v>
      </c>
      <c r="W2182" s="143">
        <f t="shared" si="488"/>
        <v>8.8754449677853557</v>
      </c>
      <c r="X2182" s="143">
        <f t="shared" si="489"/>
        <v>0.61929999999999996</v>
      </c>
      <c r="Y2182" s="143">
        <f t="shared" si="490"/>
        <v>0</v>
      </c>
      <c r="Z2182" s="143">
        <f t="shared" si="491"/>
        <v>16.69444892818769</v>
      </c>
      <c r="AA2182" s="143">
        <f t="shared" si="492"/>
        <v>0</v>
      </c>
      <c r="AB2182" s="143">
        <f t="shared" si="493"/>
        <v>0</v>
      </c>
      <c r="AC2182" s="143">
        <f t="shared" si="494"/>
        <v>0.42012664901191887</v>
      </c>
      <c r="AD2182" s="143">
        <f t="shared" si="495"/>
        <v>0</v>
      </c>
      <c r="AE2182" s="105">
        <f t="shared" si="496"/>
        <v>1.7335098808104359E-4</v>
      </c>
      <c r="AF2182" s="143">
        <f t="shared" si="497"/>
        <v>7.3713732995772038E-2</v>
      </c>
    </row>
    <row r="2183" spans="1:32" x14ac:dyDescent="0.25">
      <c r="A2183">
        <v>9.0833329999999979</v>
      </c>
      <c r="B2183">
        <v>0.21733163399770422</v>
      </c>
      <c r="C2183" s="203">
        <f t="shared" si="485"/>
        <v>9.0562091886819908E-4</v>
      </c>
      <c r="D2183" s="184">
        <f t="shared" si="486"/>
        <v>8.8841412140970334E-3</v>
      </c>
      <c r="T2183" s="182">
        <f t="shared" si="498"/>
        <v>0.10201087297704126</v>
      </c>
      <c r="U2183" s="19">
        <v>1.006769039990538</v>
      </c>
      <c r="V2183" s="105">
        <f t="shared" si="487"/>
        <v>4.1669999999989216E-3</v>
      </c>
      <c r="W2183" s="143">
        <f t="shared" si="488"/>
        <v>8.8754449677853557</v>
      </c>
      <c r="X2183" s="143">
        <f t="shared" si="489"/>
        <v>0.61929999999999996</v>
      </c>
      <c r="Y2183" s="143">
        <f t="shared" si="490"/>
        <v>0</v>
      </c>
      <c r="Z2183" s="143">
        <f t="shared" si="491"/>
        <v>16.69444892818769</v>
      </c>
      <c r="AA2183" s="143">
        <f t="shared" si="492"/>
        <v>0</v>
      </c>
      <c r="AB2183" s="143">
        <f t="shared" si="493"/>
        <v>0</v>
      </c>
      <c r="AC2183" s="143">
        <f t="shared" si="494"/>
        <v>0.42012664901191887</v>
      </c>
      <c r="AD2183" s="143">
        <f t="shared" si="495"/>
        <v>0</v>
      </c>
      <c r="AE2183" s="105">
        <f t="shared" si="496"/>
        <v>1.7335098808104359E-4</v>
      </c>
      <c r="AF2183" s="143">
        <f t="shared" si="497"/>
        <v>7.3713732995772038E-2</v>
      </c>
    </row>
    <row r="2184" spans="1:32" x14ac:dyDescent="0.25">
      <c r="A2184">
        <v>9.0875000000000004</v>
      </c>
      <c r="B2184">
        <v>0.27406017338334904</v>
      </c>
      <c r="C2184" s="203">
        <f t="shared" si="485"/>
        <v>1.0238148306790323E-3</v>
      </c>
      <c r="D2184" s="184">
        <f t="shared" si="486"/>
        <v>1.0043623488961307E-2</v>
      </c>
      <c r="T2184" s="182">
        <f t="shared" si="498"/>
        <v>0.10240958402883146</v>
      </c>
      <c r="U2184" s="19">
        <v>1.0107040121276236</v>
      </c>
      <c r="V2184" s="105">
        <f t="shared" si="487"/>
        <v>4.1670000000024743E-3</v>
      </c>
      <c r="W2184" s="143">
        <f t="shared" si="488"/>
        <v>8.8754449677853557</v>
      </c>
      <c r="X2184" s="143">
        <f t="shared" si="489"/>
        <v>0.61929999999999996</v>
      </c>
      <c r="Y2184" s="143">
        <f t="shared" si="490"/>
        <v>0</v>
      </c>
      <c r="Z2184" s="143">
        <f t="shared" si="491"/>
        <v>16.69444892818769</v>
      </c>
      <c r="AA2184" s="143">
        <f t="shared" si="492"/>
        <v>0</v>
      </c>
      <c r="AB2184" s="143">
        <f t="shared" si="493"/>
        <v>0</v>
      </c>
      <c r="AC2184" s="143">
        <f t="shared" si="494"/>
        <v>0.42012664901191887</v>
      </c>
      <c r="AD2184" s="143">
        <f t="shared" si="495"/>
        <v>0</v>
      </c>
      <c r="AE2184" s="105">
        <f t="shared" si="496"/>
        <v>1.7335098808104359E-4</v>
      </c>
      <c r="AF2184" s="143">
        <f t="shared" si="497"/>
        <v>9.259280699589667E-2</v>
      </c>
    </row>
    <row r="2185" spans="1:32" x14ac:dyDescent="0.25">
      <c r="A2185">
        <v>9.0916659999999982</v>
      </c>
      <c r="B2185">
        <v>0.21733163399770422</v>
      </c>
      <c r="C2185" s="203">
        <f t="shared" si="485"/>
        <v>1.0235691347742163E-3</v>
      </c>
      <c r="D2185" s="184">
        <f t="shared" si="486"/>
        <v>1.0041213212135063E-2</v>
      </c>
      <c r="T2185" s="182">
        <f t="shared" si="498"/>
        <v>0.1020108729697362</v>
      </c>
      <c r="U2185" s="19">
        <v>1.0067690399184426</v>
      </c>
      <c r="V2185" s="105">
        <f t="shared" si="487"/>
        <v>4.1659999999978936E-3</v>
      </c>
      <c r="W2185" s="143">
        <f t="shared" si="488"/>
        <v>8.8754449677853557</v>
      </c>
      <c r="X2185" s="143">
        <f t="shared" si="489"/>
        <v>0.61929999999999996</v>
      </c>
      <c r="Y2185" s="143">
        <f t="shared" si="490"/>
        <v>0</v>
      </c>
      <c r="Z2185" s="143">
        <f t="shared" si="491"/>
        <v>16.69444892818769</v>
      </c>
      <c r="AA2185" s="143">
        <f t="shared" si="492"/>
        <v>0</v>
      </c>
      <c r="AB2185" s="143">
        <f t="shared" si="493"/>
        <v>0</v>
      </c>
      <c r="AC2185" s="143">
        <f t="shared" si="494"/>
        <v>0.42012664901191887</v>
      </c>
      <c r="AD2185" s="143">
        <f t="shared" si="495"/>
        <v>0</v>
      </c>
      <c r="AE2185" s="105">
        <f t="shared" si="496"/>
        <v>1.7335098808104359E-4</v>
      </c>
      <c r="AF2185" s="143">
        <f t="shared" si="497"/>
        <v>7.3713733001050719E-2</v>
      </c>
    </row>
    <row r="2186" spans="1:32" x14ac:dyDescent="0.25">
      <c r="A2186">
        <v>9.0958330000000007</v>
      </c>
      <c r="B2186">
        <v>0.1606030946120594</v>
      </c>
      <c r="C2186" s="203">
        <f t="shared" si="485"/>
        <v>7.8742700705891004E-4</v>
      </c>
      <c r="D2186" s="184">
        <f t="shared" si="486"/>
        <v>7.7246589392479074E-3</v>
      </c>
      <c r="T2186" s="182">
        <f t="shared" si="498"/>
        <v>0.10170101687189693</v>
      </c>
      <c r="U2186" s="19">
        <v>1.0037109979955285</v>
      </c>
      <c r="V2186" s="105">
        <f t="shared" si="487"/>
        <v>4.1670000000024743E-3</v>
      </c>
      <c r="W2186" s="143">
        <f t="shared" si="488"/>
        <v>8.8754449677853557</v>
      </c>
      <c r="X2186" s="143">
        <f t="shared" si="489"/>
        <v>0.61929999999999996</v>
      </c>
      <c r="Y2186" s="143">
        <f t="shared" si="490"/>
        <v>0</v>
      </c>
      <c r="Z2186" s="143">
        <f t="shared" si="491"/>
        <v>16.69444892818769</v>
      </c>
      <c r="AA2186" s="143">
        <f t="shared" si="492"/>
        <v>0</v>
      </c>
      <c r="AB2186" s="143">
        <f t="shared" si="493"/>
        <v>0</v>
      </c>
      <c r="AC2186" s="143">
        <f t="shared" si="494"/>
        <v>0.42012664901191887</v>
      </c>
      <c r="AD2186" s="143">
        <f t="shared" si="495"/>
        <v>0</v>
      </c>
      <c r="AE2186" s="105">
        <f t="shared" si="496"/>
        <v>1.7335098808104359E-4</v>
      </c>
      <c r="AF2186" s="143">
        <f t="shared" si="497"/>
        <v>5.4638722689254987E-2</v>
      </c>
    </row>
    <row r="2187" spans="1:32" x14ac:dyDescent="0.25">
      <c r="A2187">
        <v>9.1</v>
      </c>
      <c r="B2187">
        <v>0.27406017338334904</v>
      </c>
      <c r="C2187" s="203">
        <f t="shared" si="485"/>
        <v>9.0562091886819908E-4</v>
      </c>
      <c r="D2187" s="184">
        <f t="shared" si="486"/>
        <v>8.8841412140970334E-3</v>
      </c>
      <c r="T2187" s="182">
        <f t="shared" si="498"/>
        <v>0.10240955396533356</v>
      </c>
      <c r="U2187" s="19">
        <v>1.0107037154239682</v>
      </c>
      <c r="V2187" s="105">
        <f t="shared" si="487"/>
        <v>4.1669999999989216E-3</v>
      </c>
      <c r="W2187" s="143">
        <f t="shared" si="488"/>
        <v>8.8754449677853557</v>
      </c>
      <c r="X2187" s="143">
        <f t="shared" si="489"/>
        <v>0.61929999999999996</v>
      </c>
      <c r="Y2187" s="143">
        <f t="shared" si="490"/>
        <v>0</v>
      </c>
      <c r="Z2187" s="143">
        <f t="shared" si="491"/>
        <v>16.69444892818769</v>
      </c>
      <c r="AA2187" s="143">
        <f t="shared" si="492"/>
        <v>0</v>
      </c>
      <c r="AB2187" s="143">
        <f t="shared" si="493"/>
        <v>0</v>
      </c>
      <c r="AC2187" s="143">
        <f t="shared" si="494"/>
        <v>0.42012664901191887</v>
      </c>
      <c r="AD2187" s="143">
        <f t="shared" si="495"/>
        <v>0</v>
      </c>
      <c r="AE2187" s="105">
        <f t="shared" si="496"/>
        <v>1.7335098808104359E-4</v>
      </c>
      <c r="AF2187" s="143">
        <f t="shared" si="497"/>
        <v>9.2592834177576022E-2</v>
      </c>
    </row>
    <row r="2188" spans="1:32" x14ac:dyDescent="0.25">
      <c r="A2188">
        <v>9.1041659999999975</v>
      </c>
      <c r="B2188">
        <v>0.27406017338334904</v>
      </c>
      <c r="C2188" s="203">
        <f t="shared" ref="C2188:C2251" si="499">+(B2187+B2188)/2*(A2188-A2187)</f>
        <v>1.1417346823144549E-3</v>
      </c>
      <c r="D2188" s="184">
        <f t="shared" ref="D2188:D2251" si="500">C2188*9.81</f>
        <v>1.1200417233504803E-2</v>
      </c>
      <c r="T2188" s="182">
        <f t="shared" si="498"/>
        <v>0.10240955396533356</v>
      </c>
      <c r="U2188" s="19">
        <v>1.0107037154239682</v>
      </c>
      <c r="V2188" s="105">
        <f t="shared" si="487"/>
        <v>4.1659999999978936E-3</v>
      </c>
      <c r="W2188" s="143">
        <f t="shared" si="488"/>
        <v>8.8754449677853557</v>
      </c>
      <c r="X2188" s="143">
        <f t="shared" si="489"/>
        <v>0.61929999999999996</v>
      </c>
      <c r="Y2188" s="143">
        <f t="shared" si="490"/>
        <v>0</v>
      </c>
      <c r="Z2188" s="143">
        <f t="shared" si="491"/>
        <v>16.69444892818769</v>
      </c>
      <c r="AA2188" s="143">
        <f t="shared" si="492"/>
        <v>0</v>
      </c>
      <c r="AB2188" s="143">
        <f t="shared" si="493"/>
        <v>0</v>
      </c>
      <c r="AC2188" s="143">
        <f t="shared" si="494"/>
        <v>0.42012664901191887</v>
      </c>
      <c r="AD2188" s="143">
        <f t="shared" si="495"/>
        <v>0</v>
      </c>
      <c r="AE2188" s="105">
        <f t="shared" si="496"/>
        <v>1.7335098808104359E-4</v>
      </c>
      <c r="AF2188" s="143">
        <f t="shared" si="497"/>
        <v>9.2592834177576022E-2</v>
      </c>
    </row>
    <row r="2189" spans="1:32" x14ac:dyDescent="0.25">
      <c r="A2189">
        <v>9.108333</v>
      </c>
      <c r="B2189">
        <v>0.33078871276899385</v>
      </c>
      <c r="C2189" s="203">
        <f t="shared" si="499"/>
        <v>1.2602026542991548E-3</v>
      </c>
      <c r="D2189" s="184">
        <f t="shared" si="500"/>
        <v>1.2362588038674708E-2</v>
      </c>
      <c r="T2189" s="182">
        <f t="shared" si="498"/>
        <v>0.10289425002151939</v>
      </c>
      <c r="U2189" s="19">
        <v>1.015487293575321</v>
      </c>
      <c r="V2189" s="105">
        <f t="shared" si="487"/>
        <v>4.1670000000024743E-3</v>
      </c>
      <c r="W2189" s="143">
        <f t="shared" si="488"/>
        <v>8.8754449677853557</v>
      </c>
      <c r="X2189" s="143">
        <f t="shared" si="489"/>
        <v>0.61929999999999996</v>
      </c>
      <c r="Y2189" s="143">
        <f t="shared" si="490"/>
        <v>0</v>
      </c>
      <c r="Z2189" s="143">
        <f t="shared" si="491"/>
        <v>16.69444892818769</v>
      </c>
      <c r="AA2189" s="143">
        <f t="shared" si="492"/>
        <v>0</v>
      </c>
      <c r="AB2189" s="143">
        <f t="shared" si="493"/>
        <v>0</v>
      </c>
      <c r="AC2189" s="143">
        <f t="shared" si="494"/>
        <v>0.42012664901191887</v>
      </c>
      <c r="AD2189" s="143">
        <f t="shared" si="495"/>
        <v>0</v>
      </c>
      <c r="AE2189" s="105">
        <f t="shared" si="496"/>
        <v>1.7335098808104359E-4</v>
      </c>
      <c r="AF2189" s="143">
        <f t="shared" si="497"/>
        <v>0.11123244925089998</v>
      </c>
    </row>
    <row r="2190" spans="1:32" x14ac:dyDescent="0.25">
      <c r="A2190">
        <v>9.1124999999999989</v>
      </c>
      <c r="B2190">
        <v>0.33078871276899385</v>
      </c>
      <c r="C2190" s="203">
        <f t="shared" si="499"/>
        <v>1.3783965661080407E-3</v>
      </c>
      <c r="D2190" s="184">
        <f t="shared" si="500"/>
        <v>1.3522070313519881E-2</v>
      </c>
      <c r="T2190" s="182">
        <f t="shared" si="498"/>
        <v>0.10289425002151939</v>
      </c>
      <c r="U2190" s="19">
        <v>1.015487293575321</v>
      </c>
      <c r="V2190" s="105">
        <f t="shared" si="487"/>
        <v>4.1669999999989216E-3</v>
      </c>
      <c r="W2190" s="143">
        <f t="shared" si="488"/>
        <v>8.8754449677853557</v>
      </c>
      <c r="X2190" s="143">
        <f t="shared" si="489"/>
        <v>0.61929999999999996</v>
      </c>
      <c r="Y2190" s="143">
        <f t="shared" si="490"/>
        <v>0</v>
      </c>
      <c r="Z2190" s="143">
        <f t="shared" si="491"/>
        <v>16.69444892818769</v>
      </c>
      <c r="AA2190" s="143">
        <f t="shared" si="492"/>
        <v>0</v>
      </c>
      <c r="AB2190" s="143">
        <f t="shared" si="493"/>
        <v>0</v>
      </c>
      <c r="AC2190" s="143">
        <f t="shared" si="494"/>
        <v>0.42012664901191887</v>
      </c>
      <c r="AD2190" s="143">
        <f t="shared" si="495"/>
        <v>0</v>
      </c>
      <c r="AE2190" s="105">
        <f t="shared" si="496"/>
        <v>1.7335098808104359E-4</v>
      </c>
      <c r="AF2190" s="143">
        <f t="shared" si="497"/>
        <v>0.11123244925089998</v>
      </c>
    </row>
    <row r="2191" spans="1:32" x14ac:dyDescent="0.25">
      <c r="A2191">
        <v>9.1166660000000004</v>
      </c>
      <c r="B2191">
        <v>0.27406017338334904</v>
      </c>
      <c r="C2191" s="203">
        <f t="shared" si="499"/>
        <v>1.2599002298557677E-3</v>
      </c>
      <c r="D2191" s="184">
        <f t="shared" si="500"/>
        <v>1.2359621254885081E-2</v>
      </c>
      <c r="T2191" s="182">
        <f t="shared" si="498"/>
        <v>0.10240939287378349</v>
      </c>
      <c r="U2191" s="19">
        <v>1.0107021255739796</v>
      </c>
      <c r="V2191" s="105">
        <f t="shared" si="487"/>
        <v>4.1660000000014463E-3</v>
      </c>
      <c r="W2191" s="143">
        <f t="shared" si="488"/>
        <v>8.8754449677853557</v>
      </c>
      <c r="X2191" s="143">
        <f t="shared" si="489"/>
        <v>0.61929999999999996</v>
      </c>
      <c r="Y2191" s="143">
        <f t="shared" si="490"/>
        <v>0</v>
      </c>
      <c r="Z2191" s="143">
        <f t="shared" si="491"/>
        <v>16.69444892818769</v>
      </c>
      <c r="AA2191" s="143">
        <f t="shared" si="492"/>
        <v>0</v>
      </c>
      <c r="AB2191" s="143">
        <f t="shared" si="493"/>
        <v>0</v>
      </c>
      <c r="AC2191" s="143">
        <f t="shared" si="494"/>
        <v>0.42012664901191887</v>
      </c>
      <c r="AD2191" s="143">
        <f t="shared" si="495"/>
        <v>0</v>
      </c>
      <c r="AE2191" s="105">
        <f t="shared" si="496"/>
        <v>1.7335098808104359E-4</v>
      </c>
      <c r="AF2191" s="143">
        <f t="shared" si="497"/>
        <v>9.2592979827528288E-2</v>
      </c>
    </row>
    <row r="2192" spans="1:32" x14ac:dyDescent="0.25">
      <c r="A2192">
        <v>9.1208329999999993</v>
      </c>
      <c r="B2192">
        <v>0.1606030946120594</v>
      </c>
      <c r="C2192" s="203">
        <f t="shared" si="499"/>
        <v>9.0562091886819908E-4</v>
      </c>
      <c r="D2192" s="184">
        <f t="shared" si="500"/>
        <v>8.8841412140970334E-3</v>
      </c>
      <c r="T2192" s="182">
        <f t="shared" si="498"/>
        <v>0.10170127970207231</v>
      </c>
      <c r="U2192" s="19">
        <v>1.0037135919276814</v>
      </c>
      <c r="V2192" s="105">
        <f t="shared" si="487"/>
        <v>4.1669999999989216E-3</v>
      </c>
      <c r="W2192" s="143">
        <f t="shared" si="488"/>
        <v>8.8754449677853557</v>
      </c>
      <c r="X2192" s="143">
        <f t="shared" si="489"/>
        <v>0.61929999999999996</v>
      </c>
      <c r="Y2192" s="143">
        <f t="shared" si="490"/>
        <v>0</v>
      </c>
      <c r="Z2192" s="143">
        <f t="shared" si="491"/>
        <v>16.69444892818769</v>
      </c>
      <c r="AA2192" s="143">
        <f t="shared" si="492"/>
        <v>0</v>
      </c>
      <c r="AB2192" s="143">
        <f t="shared" si="493"/>
        <v>0</v>
      </c>
      <c r="AC2192" s="143">
        <f t="shared" si="494"/>
        <v>0.42012664901191887</v>
      </c>
      <c r="AD2192" s="143">
        <f t="shared" si="495"/>
        <v>0</v>
      </c>
      <c r="AE2192" s="105">
        <f t="shared" si="496"/>
        <v>1.7335098808104359E-4</v>
      </c>
      <c r="AF2192" s="143">
        <f t="shared" si="497"/>
        <v>5.4638581484492285E-2</v>
      </c>
    </row>
    <row r="2193" spans="1:32" x14ac:dyDescent="0.25">
      <c r="A2193">
        <v>9.1249999999999982</v>
      </c>
      <c r="B2193">
        <v>0.27406017338334904</v>
      </c>
      <c r="C2193" s="203">
        <f t="shared" si="499"/>
        <v>9.0562091886819908E-4</v>
      </c>
      <c r="D2193" s="184">
        <f t="shared" si="500"/>
        <v>8.8841412140970334E-3</v>
      </c>
      <c r="T2193" s="182">
        <f t="shared" si="498"/>
        <v>0.10240955402764311</v>
      </c>
      <c r="U2193" s="19">
        <v>1.0107037160389154</v>
      </c>
      <c r="V2193" s="105">
        <f t="shared" si="487"/>
        <v>4.1669999999989216E-3</v>
      </c>
      <c r="W2193" s="143">
        <f t="shared" si="488"/>
        <v>8.8754449677853557</v>
      </c>
      <c r="X2193" s="143">
        <f t="shared" si="489"/>
        <v>0.61929999999999996</v>
      </c>
      <c r="Y2193" s="143">
        <f t="shared" si="490"/>
        <v>0</v>
      </c>
      <c r="Z2193" s="143">
        <f t="shared" si="491"/>
        <v>16.69444892818769</v>
      </c>
      <c r="AA2193" s="143">
        <f t="shared" si="492"/>
        <v>0</v>
      </c>
      <c r="AB2193" s="143">
        <f t="shared" si="493"/>
        <v>0</v>
      </c>
      <c r="AC2193" s="143">
        <f t="shared" si="494"/>
        <v>0.42012664901191887</v>
      </c>
      <c r="AD2193" s="143">
        <f t="shared" si="495"/>
        <v>0</v>
      </c>
      <c r="AE2193" s="105">
        <f t="shared" si="496"/>
        <v>1.7335098808104359E-4</v>
      </c>
      <c r="AF2193" s="143">
        <f t="shared" si="497"/>
        <v>9.2592834121239309E-2</v>
      </c>
    </row>
    <row r="2194" spans="1:32" x14ac:dyDescent="0.25">
      <c r="A2194">
        <v>9.1291659999999997</v>
      </c>
      <c r="B2194">
        <v>0.1606030946120594</v>
      </c>
      <c r="C2194" s="203">
        <f t="shared" si="499"/>
        <v>9.0540358723475013E-4</v>
      </c>
      <c r="D2194" s="184">
        <f t="shared" si="500"/>
        <v>8.882009190772899E-3</v>
      </c>
      <c r="T2194" s="182">
        <f t="shared" si="498"/>
        <v>0.10170127933400229</v>
      </c>
      <c r="U2194" s="19">
        <v>1.0037135882951127</v>
      </c>
      <c r="V2194" s="105">
        <f t="shared" si="487"/>
        <v>4.1660000000014463E-3</v>
      </c>
      <c r="W2194" s="143">
        <f t="shared" si="488"/>
        <v>8.8754449677853557</v>
      </c>
      <c r="X2194" s="143">
        <f t="shared" si="489"/>
        <v>0.61929999999999996</v>
      </c>
      <c r="Y2194" s="143">
        <f t="shared" si="490"/>
        <v>0</v>
      </c>
      <c r="Z2194" s="143">
        <f t="shared" si="491"/>
        <v>16.69444892818769</v>
      </c>
      <c r="AA2194" s="143">
        <f t="shared" si="492"/>
        <v>0</v>
      </c>
      <c r="AB2194" s="143">
        <f t="shared" si="493"/>
        <v>0</v>
      </c>
      <c r="AC2194" s="143">
        <f t="shared" si="494"/>
        <v>0.42012664901191887</v>
      </c>
      <c r="AD2194" s="143">
        <f t="shared" si="495"/>
        <v>0</v>
      </c>
      <c r="AE2194" s="105">
        <f t="shared" si="496"/>
        <v>1.7335098808104359E-4</v>
      </c>
      <c r="AF2194" s="143">
        <f t="shared" si="497"/>
        <v>5.4638581682236349E-2</v>
      </c>
    </row>
    <row r="2195" spans="1:32" x14ac:dyDescent="0.25">
      <c r="A2195">
        <v>9.1333329999999986</v>
      </c>
      <c r="B2195">
        <v>0.21733163399770422</v>
      </c>
      <c r="C2195" s="203">
        <f t="shared" si="499"/>
        <v>7.874270070582387E-4</v>
      </c>
      <c r="D2195" s="184">
        <f t="shared" si="500"/>
        <v>7.7246589392413224E-3</v>
      </c>
      <c r="T2195" s="182">
        <f t="shared" si="498"/>
        <v>0.10201121853844297</v>
      </c>
      <c r="U2195" s="19">
        <v>1.0067724504164122</v>
      </c>
      <c r="V2195" s="105">
        <f t="shared" si="487"/>
        <v>4.1669999999989216E-3</v>
      </c>
      <c r="W2195" s="143">
        <f t="shared" si="488"/>
        <v>8.8754449677853557</v>
      </c>
      <c r="X2195" s="143">
        <f t="shared" si="489"/>
        <v>0.61929999999999996</v>
      </c>
      <c r="Y2195" s="143">
        <f t="shared" si="490"/>
        <v>0</v>
      </c>
      <c r="Z2195" s="143">
        <f t="shared" si="491"/>
        <v>16.69444892818769</v>
      </c>
      <c r="AA2195" s="143">
        <f t="shared" si="492"/>
        <v>0</v>
      </c>
      <c r="AB2195" s="143">
        <f t="shared" si="493"/>
        <v>0</v>
      </c>
      <c r="AC2195" s="143">
        <f t="shared" si="494"/>
        <v>0.42012664901191887</v>
      </c>
      <c r="AD2195" s="143">
        <f t="shared" si="495"/>
        <v>0</v>
      </c>
      <c r="AE2195" s="105">
        <f t="shared" si="496"/>
        <v>1.7335098808104359E-4</v>
      </c>
      <c r="AF2195" s="143">
        <f t="shared" si="497"/>
        <v>7.3713483291658458E-2</v>
      </c>
    </row>
    <row r="2196" spans="1:32" x14ac:dyDescent="0.25">
      <c r="A2196">
        <v>9.1375000000000011</v>
      </c>
      <c r="B2196">
        <v>0.1606030946120594</v>
      </c>
      <c r="C2196" s="203">
        <f t="shared" si="499"/>
        <v>7.8742700705891004E-4</v>
      </c>
      <c r="D2196" s="184">
        <f t="shared" si="500"/>
        <v>7.7246589392479074E-3</v>
      </c>
      <c r="T2196" s="182">
        <f t="shared" si="498"/>
        <v>0.10170101757797551</v>
      </c>
      <c r="U2196" s="19">
        <v>1.0037110049639824</v>
      </c>
      <c r="V2196" s="105">
        <f t="shared" si="487"/>
        <v>4.1670000000024743E-3</v>
      </c>
      <c r="W2196" s="143">
        <f t="shared" si="488"/>
        <v>8.8754449677853557</v>
      </c>
      <c r="X2196" s="143">
        <f t="shared" si="489"/>
        <v>0.61929999999999996</v>
      </c>
      <c r="Y2196" s="143">
        <f t="shared" si="490"/>
        <v>0</v>
      </c>
      <c r="Z2196" s="143">
        <f t="shared" si="491"/>
        <v>16.69444892818769</v>
      </c>
      <c r="AA2196" s="143">
        <f t="shared" si="492"/>
        <v>0</v>
      </c>
      <c r="AB2196" s="143">
        <f t="shared" si="493"/>
        <v>0</v>
      </c>
      <c r="AC2196" s="143">
        <f t="shared" si="494"/>
        <v>0.42012664901191887</v>
      </c>
      <c r="AD2196" s="143">
        <f t="shared" si="495"/>
        <v>0</v>
      </c>
      <c r="AE2196" s="105">
        <f t="shared" si="496"/>
        <v>1.7335098808104359E-4</v>
      </c>
      <c r="AF2196" s="143">
        <f t="shared" si="497"/>
        <v>5.4638722309915316E-2</v>
      </c>
    </row>
    <row r="2197" spans="1:32" x14ac:dyDescent="0.25">
      <c r="A2197">
        <v>9.141665999999999</v>
      </c>
      <c r="B2197">
        <v>0.21733163399770422</v>
      </c>
      <c r="C2197" s="203">
        <f t="shared" si="499"/>
        <v>7.8723803969373961E-4</v>
      </c>
      <c r="D2197" s="184">
        <f t="shared" si="500"/>
        <v>7.7228051693955862E-3</v>
      </c>
      <c r="T2197" s="182">
        <f t="shared" si="498"/>
        <v>0.10201121891576333</v>
      </c>
      <c r="U2197" s="19">
        <v>1.0067724541402747</v>
      </c>
      <c r="V2197" s="105">
        <f t="shared" si="487"/>
        <v>4.1659999999978936E-3</v>
      </c>
      <c r="W2197" s="143">
        <f t="shared" si="488"/>
        <v>8.8754449677853557</v>
      </c>
      <c r="X2197" s="143">
        <f t="shared" si="489"/>
        <v>0.61929999999999996</v>
      </c>
      <c r="Y2197" s="143">
        <f t="shared" si="490"/>
        <v>0</v>
      </c>
      <c r="Z2197" s="143">
        <f t="shared" si="491"/>
        <v>16.69444892818769</v>
      </c>
      <c r="AA2197" s="143">
        <f t="shared" si="492"/>
        <v>0</v>
      </c>
      <c r="AB2197" s="143">
        <f t="shared" si="493"/>
        <v>0</v>
      </c>
      <c r="AC2197" s="143">
        <f t="shared" si="494"/>
        <v>0.42012664901191887</v>
      </c>
      <c r="AD2197" s="143">
        <f t="shared" si="495"/>
        <v>0</v>
      </c>
      <c r="AE2197" s="105">
        <f t="shared" si="496"/>
        <v>1.7335098808104359E-4</v>
      </c>
      <c r="AF2197" s="143">
        <f t="shared" si="497"/>
        <v>7.3713483019006126E-2</v>
      </c>
    </row>
    <row r="2198" spans="1:32" x14ac:dyDescent="0.25">
      <c r="A2198">
        <v>9.1458329999999979</v>
      </c>
      <c r="B2198">
        <v>0.1606030946120594</v>
      </c>
      <c r="C2198" s="203">
        <f t="shared" si="499"/>
        <v>7.874270070582387E-4</v>
      </c>
      <c r="D2198" s="184">
        <f t="shared" si="500"/>
        <v>7.7246589392413224E-3</v>
      </c>
      <c r="T2198" s="182">
        <f t="shared" si="498"/>
        <v>0.10170101757874551</v>
      </c>
      <c r="U2198" s="19">
        <v>1.0037110049715816</v>
      </c>
      <c r="V2198" s="105">
        <f t="shared" si="487"/>
        <v>4.1669999999989216E-3</v>
      </c>
      <c r="W2198" s="143">
        <f t="shared" si="488"/>
        <v>8.8754449677853557</v>
      </c>
      <c r="X2198" s="143">
        <f t="shared" si="489"/>
        <v>0.61929999999999996</v>
      </c>
      <c r="Y2198" s="143">
        <f t="shared" si="490"/>
        <v>0</v>
      </c>
      <c r="Z2198" s="143">
        <f t="shared" si="491"/>
        <v>16.69444892818769</v>
      </c>
      <c r="AA2198" s="143">
        <f t="shared" si="492"/>
        <v>0</v>
      </c>
      <c r="AB2198" s="143">
        <f t="shared" si="493"/>
        <v>0</v>
      </c>
      <c r="AC2198" s="143">
        <f t="shared" si="494"/>
        <v>0.42012664901191887</v>
      </c>
      <c r="AD2198" s="143">
        <f t="shared" si="495"/>
        <v>0</v>
      </c>
      <c r="AE2198" s="105">
        <f t="shared" si="496"/>
        <v>1.7335098808104359E-4</v>
      </c>
      <c r="AF2198" s="143">
        <f t="shared" si="497"/>
        <v>5.4638722309501633E-2</v>
      </c>
    </row>
    <row r="2199" spans="1:32" x14ac:dyDescent="0.25">
      <c r="A2199">
        <v>9.15</v>
      </c>
      <c r="B2199">
        <v>0.1606030946120594</v>
      </c>
      <c r="C2199" s="203">
        <f t="shared" si="499"/>
        <v>6.6923309524884894E-4</v>
      </c>
      <c r="D2199" s="184">
        <f t="shared" si="500"/>
        <v>6.5651766643912085E-3</v>
      </c>
      <c r="T2199" s="182">
        <f t="shared" si="498"/>
        <v>0.10170101757874551</v>
      </c>
      <c r="U2199" s="19">
        <v>1.0037110049715816</v>
      </c>
      <c r="V2199" s="105">
        <f t="shared" si="487"/>
        <v>4.1670000000024743E-3</v>
      </c>
      <c r="W2199" s="143">
        <f t="shared" si="488"/>
        <v>8.8754449677853557</v>
      </c>
      <c r="X2199" s="143">
        <f t="shared" si="489"/>
        <v>0.61929999999999996</v>
      </c>
      <c r="Y2199" s="143">
        <f t="shared" si="490"/>
        <v>0</v>
      </c>
      <c r="Z2199" s="143">
        <f t="shared" si="491"/>
        <v>16.69444892818769</v>
      </c>
      <c r="AA2199" s="143">
        <f t="shared" si="492"/>
        <v>0</v>
      </c>
      <c r="AB2199" s="143">
        <f t="shared" si="493"/>
        <v>0</v>
      </c>
      <c r="AC2199" s="143">
        <f t="shared" si="494"/>
        <v>0.42012664901191887</v>
      </c>
      <c r="AD2199" s="143">
        <f t="shared" si="495"/>
        <v>0</v>
      </c>
      <c r="AE2199" s="105">
        <f t="shared" si="496"/>
        <v>1.7335098808104359E-4</v>
      </c>
      <c r="AF2199" s="143">
        <f t="shared" si="497"/>
        <v>5.4638722309501633E-2</v>
      </c>
    </row>
    <row r="2200" spans="1:32" x14ac:dyDescent="0.25">
      <c r="A2200">
        <v>9.1541659999999982</v>
      </c>
      <c r="B2200">
        <v>0.27406017338334904</v>
      </c>
      <c r="C2200" s="203">
        <f t="shared" si="499"/>
        <v>9.0540358723397796E-4</v>
      </c>
      <c r="D2200" s="184">
        <f t="shared" si="500"/>
        <v>8.8820091907653234E-3</v>
      </c>
      <c r="T2200" s="182">
        <f t="shared" si="498"/>
        <v>0.10240955396550118</v>
      </c>
      <c r="U2200" s="19">
        <v>1.0107037154256224</v>
      </c>
      <c r="V2200" s="105">
        <f t="shared" si="487"/>
        <v>4.1659999999978936E-3</v>
      </c>
      <c r="W2200" s="143">
        <f t="shared" si="488"/>
        <v>8.8754449677853557</v>
      </c>
      <c r="X2200" s="143">
        <f t="shared" si="489"/>
        <v>0.61929999999999996</v>
      </c>
      <c r="Y2200" s="143">
        <f t="shared" si="490"/>
        <v>0</v>
      </c>
      <c r="Z2200" s="143">
        <f t="shared" si="491"/>
        <v>16.69444892818769</v>
      </c>
      <c r="AA2200" s="143">
        <f t="shared" si="492"/>
        <v>0</v>
      </c>
      <c r="AB2200" s="143">
        <f t="shared" si="493"/>
        <v>0</v>
      </c>
      <c r="AC2200" s="143">
        <f t="shared" si="494"/>
        <v>0.42012664901191887</v>
      </c>
      <c r="AD2200" s="143">
        <f t="shared" si="495"/>
        <v>0</v>
      </c>
      <c r="AE2200" s="105">
        <f t="shared" si="496"/>
        <v>1.7335098808104359E-4</v>
      </c>
      <c r="AF2200" s="143">
        <f t="shared" si="497"/>
        <v>9.2592834177424477E-2</v>
      </c>
    </row>
    <row r="2201" spans="1:32" x14ac:dyDescent="0.25">
      <c r="A2201">
        <v>9.1583330000000007</v>
      </c>
      <c r="B2201">
        <v>0.27406017338334904</v>
      </c>
      <c r="C2201" s="203">
        <f t="shared" si="499"/>
        <v>1.1420087424890936E-3</v>
      </c>
      <c r="D2201" s="184">
        <f t="shared" si="500"/>
        <v>1.1203105763818009E-2</v>
      </c>
      <c r="T2201" s="182">
        <f t="shared" si="498"/>
        <v>0.10240955396550118</v>
      </c>
      <c r="U2201" s="19">
        <v>1.0107037154256224</v>
      </c>
      <c r="V2201" s="105">
        <f t="shared" si="487"/>
        <v>4.1670000000024743E-3</v>
      </c>
      <c r="W2201" s="143">
        <f t="shared" si="488"/>
        <v>8.8754449677853557</v>
      </c>
      <c r="X2201" s="143">
        <f t="shared" si="489"/>
        <v>0.61929999999999996</v>
      </c>
      <c r="Y2201" s="143">
        <f t="shared" si="490"/>
        <v>0</v>
      </c>
      <c r="Z2201" s="143">
        <f t="shared" si="491"/>
        <v>16.69444892818769</v>
      </c>
      <c r="AA2201" s="143">
        <f t="shared" si="492"/>
        <v>0</v>
      </c>
      <c r="AB2201" s="143">
        <f t="shared" si="493"/>
        <v>0</v>
      </c>
      <c r="AC2201" s="143">
        <f t="shared" si="494"/>
        <v>0.42012664901191887</v>
      </c>
      <c r="AD2201" s="143">
        <f t="shared" si="495"/>
        <v>0</v>
      </c>
      <c r="AE2201" s="105">
        <f t="shared" si="496"/>
        <v>1.7335098808104359E-4</v>
      </c>
      <c r="AF2201" s="143">
        <f t="shared" si="497"/>
        <v>9.2592834177424477E-2</v>
      </c>
    </row>
    <row r="2202" spans="1:32" x14ac:dyDescent="0.25">
      <c r="A2202">
        <v>9.1624999999999996</v>
      </c>
      <c r="B2202">
        <v>0.21733163399770422</v>
      </c>
      <c r="C2202" s="203">
        <f t="shared" si="499"/>
        <v>1.0238148306781596E-3</v>
      </c>
      <c r="D2202" s="184">
        <f t="shared" si="500"/>
        <v>1.0043623488952746E-2</v>
      </c>
      <c r="T2202" s="182">
        <f t="shared" si="498"/>
        <v>0.10201087297705641</v>
      </c>
      <c r="U2202" s="19">
        <v>1.0067690399906875</v>
      </c>
      <c r="V2202" s="105">
        <f t="shared" si="487"/>
        <v>4.1669999999989216E-3</v>
      </c>
      <c r="W2202" s="143">
        <f t="shared" si="488"/>
        <v>8.8754449677853557</v>
      </c>
      <c r="X2202" s="143">
        <f t="shared" si="489"/>
        <v>0.61929999999999996</v>
      </c>
      <c r="Y2202" s="143">
        <f t="shared" si="490"/>
        <v>0</v>
      </c>
      <c r="Z2202" s="143">
        <f t="shared" si="491"/>
        <v>16.69444892818769</v>
      </c>
      <c r="AA2202" s="143">
        <f t="shared" si="492"/>
        <v>0</v>
      </c>
      <c r="AB2202" s="143">
        <f t="shared" si="493"/>
        <v>0</v>
      </c>
      <c r="AC2202" s="143">
        <f t="shared" si="494"/>
        <v>0.42012664901191887</v>
      </c>
      <c r="AD2202" s="143">
        <f t="shared" si="495"/>
        <v>0</v>
      </c>
      <c r="AE2202" s="105">
        <f t="shared" si="496"/>
        <v>1.7335098808104359E-4</v>
      </c>
      <c r="AF2202" s="143">
        <f t="shared" si="497"/>
        <v>7.3713732995761089E-2</v>
      </c>
    </row>
    <row r="2203" spans="1:32" x14ac:dyDescent="0.25">
      <c r="A2203">
        <v>9.1666659999999975</v>
      </c>
      <c r="B2203">
        <v>0.33078871276899385</v>
      </c>
      <c r="C2203" s="203">
        <f t="shared" si="499"/>
        <v>1.1417346823144549E-3</v>
      </c>
      <c r="D2203" s="184">
        <f t="shared" si="500"/>
        <v>1.1200417233504803E-2</v>
      </c>
      <c r="T2203" s="182">
        <f t="shared" si="498"/>
        <v>0.10289380551238243</v>
      </c>
      <c r="U2203" s="19">
        <v>1.0154829066112256</v>
      </c>
      <c r="V2203" s="105">
        <f t="shared" si="487"/>
        <v>4.1659999999978936E-3</v>
      </c>
      <c r="W2203" s="143">
        <f t="shared" si="488"/>
        <v>8.8754449677853557</v>
      </c>
      <c r="X2203" s="143">
        <f t="shared" si="489"/>
        <v>0.61929999999999996</v>
      </c>
      <c r="Y2203" s="143">
        <f t="shared" si="490"/>
        <v>0</v>
      </c>
      <c r="Z2203" s="143">
        <f t="shared" si="491"/>
        <v>16.69444892818769</v>
      </c>
      <c r="AA2203" s="143">
        <f t="shared" si="492"/>
        <v>0</v>
      </c>
      <c r="AB2203" s="143">
        <f t="shared" si="493"/>
        <v>0</v>
      </c>
      <c r="AC2203" s="143">
        <f t="shared" si="494"/>
        <v>0.42012664901191887</v>
      </c>
      <c r="AD2203" s="143">
        <f t="shared" si="495"/>
        <v>0</v>
      </c>
      <c r="AE2203" s="105">
        <f t="shared" si="496"/>
        <v>1.7335098808104359E-4</v>
      </c>
      <c r="AF2203" s="143">
        <f t="shared" si="497"/>
        <v>0.11123292978361789</v>
      </c>
    </row>
    <row r="2204" spans="1:32" x14ac:dyDescent="0.25">
      <c r="A2204">
        <v>9.170833</v>
      </c>
      <c r="B2204">
        <v>0.27406017338334904</v>
      </c>
      <c r="C2204" s="203">
        <f t="shared" si="499"/>
        <v>1.2602026542991548E-3</v>
      </c>
      <c r="D2204" s="184">
        <f t="shared" si="500"/>
        <v>1.2362588038674708E-2</v>
      </c>
      <c r="T2204" s="182">
        <f t="shared" si="498"/>
        <v>0.1024093927238429</v>
      </c>
      <c r="U2204" s="19">
        <v>1.0107021240941811</v>
      </c>
      <c r="V2204" s="105">
        <f t="shared" si="487"/>
        <v>4.1670000000024743E-3</v>
      </c>
      <c r="W2204" s="143">
        <f t="shared" si="488"/>
        <v>8.8754449677853557</v>
      </c>
      <c r="X2204" s="143">
        <f t="shared" si="489"/>
        <v>0.61929999999999996</v>
      </c>
      <c r="Y2204" s="143">
        <f t="shared" si="490"/>
        <v>0</v>
      </c>
      <c r="Z2204" s="143">
        <f t="shared" si="491"/>
        <v>16.69444892818769</v>
      </c>
      <c r="AA2204" s="143">
        <f t="shared" si="492"/>
        <v>0</v>
      </c>
      <c r="AB2204" s="143">
        <f t="shared" si="493"/>
        <v>0</v>
      </c>
      <c r="AC2204" s="143">
        <f t="shared" si="494"/>
        <v>0.42012664901191887</v>
      </c>
      <c r="AD2204" s="143">
        <f t="shared" si="495"/>
        <v>0</v>
      </c>
      <c r="AE2204" s="105">
        <f t="shared" si="496"/>
        <v>1.7335098808104359E-4</v>
      </c>
      <c r="AF2204" s="143">
        <f t="shared" si="497"/>
        <v>9.2592979963096386E-2</v>
      </c>
    </row>
    <row r="2205" spans="1:32" x14ac:dyDescent="0.25">
      <c r="A2205">
        <v>9.1749999999999989</v>
      </c>
      <c r="B2205">
        <v>0.33078871276899385</v>
      </c>
      <c r="C2205" s="203">
        <f t="shared" si="499"/>
        <v>1.2602026542980803E-3</v>
      </c>
      <c r="D2205" s="184">
        <f t="shared" si="500"/>
        <v>1.2362588038664168E-2</v>
      </c>
      <c r="T2205" s="182">
        <f t="shared" si="498"/>
        <v>0.10289425001986256</v>
      </c>
      <c r="U2205" s="19">
        <v>1.0154872935589694</v>
      </c>
      <c r="V2205" s="105">
        <f t="shared" si="487"/>
        <v>4.1669999999989216E-3</v>
      </c>
      <c r="W2205" s="143">
        <f t="shared" si="488"/>
        <v>8.8754449677853557</v>
      </c>
      <c r="X2205" s="143">
        <f t="shared" si="489"/>
        <v>0.61929999999999996</v>
      </c>
      <c r="Y2205" s="143">
        <f t="shared" si="490"/>
        <v>0</v>
      </c>
      <c r="Z2205" s="143">
        <f t="shared" si="491"/>
        <v>16.69444892818769</v>
      </c>
      <c r="AA2205" s="143">
        <f t="shared" si="492"/>
        <v>0</v>
      </c>
      <c r="AB2205" s="143">
        <f t="shared" si="493"/>
        <v>0</v>
      </c>
      <c r="AC2205" s="143">
        <f t="shared" si="494"/>
        <v>0.42012664901191887</v>
      </c>
      <c r="AD2205" s="143">
        <f t="shared" si="495"/>
        <v>0</v>
      </c>
      <c r="AE2205" s="105">
        <f t="shared" si="496"/>
        <v>1.7335098808104359E-4</v>
      </c>
      <c r="AF2205" s="143">
        <f t="shared" si="497"/>
        <v>0.11123244925269107</v>
      </c>
    </row>
    <row r="2206" spans="1:32" x14ac:dyDescent="0.25">
      <c r="A2206">
        <v>9.1791660000000004</v>
      </c>
      <c r="B2206">
        <v>0.21733163399770422</v>
      </c>
      <c r="C2206" s="203">
        <f t="shared" si="499"/>
        <v>1.1417346823154285E-3</v>
      </c>
      <c r="D2206" s="184">
        <f t="shared" si="500"/>
        <v>1.1200417233514354E-2</v>
      </c>
      <c r="T2206" s="182">
        <f t="shared" si="498"/>
        <v>0.10201082263723107</v>
      </c>
      <c r="U2206" s="19">
        <v>1.0067685431752389</v>
      </c>
      <c r="V2206" s="105">
        <f t="shared" si="487"/>
        <v>4.1660000000014463E-3</v>
      </c>
      <c r="W2206" s="143">
        <f t="shared" si="488"/>
        <v>8.8754449677853557</v>
      </c>
      <c r="X2206" s="143">
        <f t="shared" si="489"/>
        <v>0.61929999999999996</v>
      </c>
      <c r="Y2206" s="143">
        <f t="shared" si="490"/>
        <v>0</v>
      </c>
      <c r="Z2206" s="143">
        <f t="shared" si="491"/>
        <v>16.69444892818769</v>
      </c>
      <c r="AA2206" s="143">
        <f t="shared" si="492"/>
        <v>0</v>
      </c>
      <c r="AB2206" s="143">
        <f t="shared" si="493"/>
        <v>0</v>
      </c>
      <c r="AC2206" s="143">
        <f t="shared" si="494"/>
        <v>0.42012664901191887</v>
      </c>
      <c r="AD2206" s="143">
        <f t="shared" si="495"/>
        <v>0</v>
      </c>
      <c r="AE2206" s="105">
        <f t="shared" si="496"/>
        <v>1.7335098808104359E-4</v>
      </c>
      <c r="AF2206" s="143">
        <f t="shared" si="497"/>
        <v>7.3713769371670498E-2</v>
      </c>
    </row>
    <row r="2207" spans="1:32" x14ac:dyDescent="0.25">
      <c r="A2207">
        <v>9.1833329999999993</v>
      </c>
      <c r="B2207">
        <v>0.27406017338334904</v>
      </c>
      <c r="C2207" s="203">
        <f t="shared" si="499"/>
        <v>1.0238148306781596E-3</v>
      </c>
      <c r="D2207" s="184">
        <f t="shared" si="500"/>
        <v>1.0043623488952746E-2</v>
      </c>
      <c r="T2207" s="182">
        <f t="shared" si="498"/>
        <v>0.10240958403384839</v>
      </c>
      <c r="U2207" s="19">
        <v>1.0107040121771369</v>
      </c>
      <c r="V2207" s="105">
        <f t="shared" si="487"/>
        <v>4.1669999999989216E-3</v>
      </c>
      <c r="W2207" s="143">
        <f t="shared" si="488"/>
        <v>8.8754449677853557</v>
      </c>
      <c r="X2207" s="143">
        <f t="shared" si="489"/>
        <v>0.61929999999999996</v>
      </c>
      <c r="Y2207" s="143">
        <f t="shared" si="490"/>
        <v>0</v>
      </c>
      <c r="Z2207" s="143">
        <f t="shared" si="491"/>
        <v>16.69444892818769</v>
      </c>
      <c r="AA2207" s="143">
        <f t="shared" si="492"/>
        <v>0</v>
      </c>
      <c r="AB2207" s="143">
        <f t="shared" si="493"/>
        <v>0</v>
      </c>
      <c r="AC2207" s="143">
        <f t="shared" si="494"/>
        <v>0.42012664901191887</v>
      </c>
      <c r="AD2207" s="143">
        <f t="shared" si="495"/>
        <v>0</v>
      </c>
      <c r="AE2207" s="105">
        <f t="shared" si="496"/>
        <v>1.7335098808104359E-4</v>
      </c>
      <c r="AF2207" s="143">
        <f t="shared" si="497"/>
        <v>9.2592806991360646E-2</v>
      </c>
    </row>
    <row r="2208" spans="1:32" x14ac:dyDescent="0.25">
      <c r="A2208">
        <v>9.1874999999999982</v>
      </c>
      <c r="B2208">
        <v>0.1606030946120594</v>
      </c>
      <c r="C2208" s="203">
        <f t="shared" si="499"/>
        <v>9.0562091886819908E-4</v>
      </c>
      <c r="D2208" s="184">
        <f t="shared" si="500"/>
        <v>8.8841412140970334E-3</v>
      </c>
      <c r="T2208" s="182">
        <f t="shared" si="498"/>
        <v>0.1017012792656346</v>
      </c>
      <c r="U2208" s="19">
        <v>1.0037135876203762</v>
      </c>
      <c r="V2208" s="105">
        <f t="shared" si="487"/>
        <v>4.1669999999989216E-3</v>
      </c>
      <c r="W2208" s="143">
        <f t="shared" si="488"/>
        <v>8.8754449677853557</v>
      </c>
      <c r="X2208" s="143">
        <f t="shared" si="489"/>
        <v>0.61929999999999996</v>
      </c>
      <c r="Y2208" s="143">
        <f t="shared" si="490"/>
        <v>0</v>
      </c>
      <c r="Z2208" s="143">
        <f t="shared" si="491"/>
        <v>16.69444892818769</v>
      </c>
      <c r="AA2208" s="143">
        <f t="shared" si="492"/>
        <v>0</v>
      </c>
      <c r="AB2208" s="143">
        <f t="shared" si="493"/>
        <v>0</v>
      </c>
      <c r="AC2208" s="143">
        <f t="shared" si="494"/>
        <v>0.42012664901191887</v>
      </c>
      <c r="AD2208" s="143">
        <f t="shared" si="495"/>
        <v>0</v>
      </c>
      <c r="AE2208" s="105">
        <f t="shared" si="496"/>
        <v>1.7335098808104359E-4</v>
      </c>
      <c r="AF2208" s="143">
        <f t="shared" si="497"/>
        <v>5.46385817189666E-2</v>
      </c>
    </row>
    <row r="2209" spans="1:32" x14ac:dyDescent="0.25">
      <c r="A2209">
        <v>9.1916659999999997</v>
      </c>
      <c r="B2209">
        <v>0.27406017338334904</v>
      </c>
      <c r="C2209" s="203">
        <f t="shared" si="499"/>
        <v>9.0540358723475013E-4</v>
      </c>
      <c r="D2209" s="184">
        <f t="shared" si="500"/>
        <v>8.882009190772899E-3</v>
      </c>
      <c r="T2209" s="182">
        <f t="shared" si="498"/>
        <v>0.10240955402753965</v>
      </c>
      <c r="U2209" s="19">
        <v>1.0107037160378944</v>
      </c>
      <c r="V2209" s="105">
        <f t="shared" si="487"/>
        <v>4.1660000000014463E-3</v>
      </c>
      <c r="W2209" s="143">
        <f t="shared" si="488"/>
        <v>8.8754449677853557</v>
      </c>
      <c r="X2209" s="143">
        <f t="shared" si="489"/>
        <v>0.61929999999999996</v>
      </c>
      <c r="Y2209" s="143">
        <f t="shared" si="490"/>
        <v>0</v>
      </c>
      <c r="Z2209" s="143">
        <f t="shared" si="491"/>
        <v>16.69444892818769</v>
      </c>
      <c r="AA2209" s="143">
        <f t="shared" si="492"/>
        <v>0</v>
      </c>
      <c r="AB2209" s="143">
        <f t="shared" si="493"/>
        <v>0</v>
      </c>
      <c r="AC2209" s="143">
        <f t="shared" si="494"/>
        <v>0.42012664901191887</v>
      </c>
      <c r="AD2209" s="143">
        <f t="shared" si="495"/>
        <v>0</v>
      </c>
      <c r="AE2209" s="105">
        <f t="shared" si="496"/>
        <v>1.7335098808104359E-4</v>
      </c>
      <c r="AF2209" s="143">
        <f t="shared" si="497"/>
        <v>9.2592834121332859E-2</v>
      </c>
    </row>
    <row r="2210" spans="1:32" x14ac:dyDescent="0.25">
      <c r="A2210">
        <v>9.1958329999999986</v>
      </c>
      <c r="B2210">
        <v>0.21733163399770422</v>
      </c>
      <c r="C2210" s="203">
        <f t="shared" si="499"/>
        <v>1.0238148306781596E-3</v>
      </c>
      <c r="D2210" s="184">
        <f t="shared" si="500"/>
        <v>1.0043623488952746E-2</v>
      </c>
      <c r="T2210" s="182">
        <f t="shared" si="498"/>
        <v>0.10201087297704126</v>
      </c>
      <c r="U2210" s="19">
        <v>1.006769039990538</v>
      </c>
      <c r="V2210" s="105">
        <f t="shared" si="487"/>
        <v>4.1669999999989216E-3</v>
      </c>
      <c r="W2210" s="143">
        <f t="shared" si="488"/>
        <v>8.8754449677853557</v>
      </c>
      <c r="X2210" s="143">
        <f t="shared" si="489"/>
        <v>0.61929999999999996</v>
      </c>
      <c r="Y2210" s="143">
        <f t="shared" si="490"/>
        <v>0</v>
      </c>
      <c r="Z2210" s="143">
        <f t="shared" si="491"/>
        <v>16.69444892818769</v>
      </c>
      <c r="AA2210" s="143">
        <f t="shared" si="492"/>
        <v>0</v>
      </c>
      <c r="AB2210" s="143">
        <f t="shared" si="493"/>
        <v>0</v>
      </c>
      <c r="AC2210" s="143">
        <f t="shared" si="494"/>
        <v>0.42012664901191887</v>
      </c>
      <c r="AD2210" s="143">
        <f t="shared" si="495"/>
        <v>0</v>
      </c>
      <c r="AE2210" s="105">
        <f t="shared" si="496"/>
        <v>1.7335098808104359E-4</v>
      </c>
      <c r="AF2210" s="143">
        <f t="shared" si="497"/>
        <v>7.3713732995772038E-2</v>
      </c>
    </row>
    <row r="2211" spans="1:32" x14ac:dyDescent="0.25">
      <c r="A2211">
        <v>9.2000000000000011</v>
      </c>
      <c r="B2211">
        <v>0.27406017338334904</v>
      </c>
      <c r="C2211" s="203">
        <f t="shared" si="499"/>
        <v>1.0238148306790323E-3</v>
      </c>
      <c r="D2211" s="184">
        <f t="shared" si="500"/>
        <v>1.0043623488961307E-2</v>
      </c>
      <c r="T2211" s="182">
        <f t="shared" si="498"/>
        <v>0.10240958402883146</v>
      </c>
      <c r="U2211" s="19">
        <v>1.0107040121276236</v>
      </c>
      <c r="V2211" s="105">
        <f t="shared" si="487"/>
        <v>4.1670000000024743E-3</v>
      </c>
      <c r="W2211" s="143">
        <f t="shared" si="488"/>
        <v>8.8754449677853557</v>
      </c>
      <c r="X2211" s="143">
        <f t="shared" si="489"/>
        <v>0.61929999999999996</v>
      </c>
      <c r="Y2211" s="143">
        <f t="shared" si="490"/>
        <v>0</v>
      </c>
      <c r="Z2211" s="143">
        <f t="shared" si="491"/>
        <v>16.69444892818769</v>
      </c>
      <c r="AA2211" s="143">
        <f t="shared" si="492"/>
        <v>0</v>
      </c>
      <c r="AB2211" s="143">
        <f t="shared" si="493"/>
        <v>0</v>
      </c>
      <c r="AC2211" s="143">
        <f t="shared" si="494"/>
        <v>0.42012664901191887</v>
      </c>
      <c r="AD2211" s="143">
        <f t="shared" si="495"/>
        <v>0</v>
      </c>
      <c r="AE2211" s="105">
        <f t="shared" si="496"/>
        <v>1.7335098808104359E-4</v>
      </c>
      <c r="AF2211" s="143">
        <f t="shared" si="497"/>
        <v>9.259280699589667E-2</v>
      </c>
    </row>
    <row r="2212" spans="1:32" x14ac:dyDescent="0.25">
      <c r="A2212">
        <v>9.204165999999999</v>
      </c>
      <c r="B2212">
        <v>0.27406017338334904</v>
      </c>
      <c r="C2212" s="203">
        <f t="shared" si="499"/>
        <v>1.1417346823144549E-3</v>
      </c>
      <c r="D2212" s="184">
        <f t="shared" si="500"/>
        <v>1.1200417233504803E-2</v>
      </c>
      <c r="T2212" s="182">
        <f t="shared" si="498"/>
        <v>0.10240958402883146</v>
      </c>
      <c r="U2212" s="19">
        <v>1.0107040121276236</v>
      </c>
      <c r="V2212" s="105">
        <f t="shared" si="487"/>
        <v>4.1659999999978936E-3</v>
      </c>
      <c r="W2212" s="143">
        <f t="shared" si="488"/>
        <v>8.8754449677853557</v>
      </c>
      <c r="X2212" s="143">
        <f t="shared" si="489"/>
        <v>0.61929999999999996</v>
      </c>
      <c r="Y2212" s="143">
        <f t="shared" si="490"/>
        <v>0</v>
      </c>
      <c r="Z2212" s="143">
        <f t="shared" si="491"/>
        <v>16.69444892818769</v>
      </c>
      <c r="AA2212" s="143">
        <f t="shared" si="492"/>
        <v>0</v>
      </c>
      <c r="AB2212" s="143">
        <f t="shared" si="493"/>
        <v>0</v>
      </c>
      <c r="AC2212" s="143">
        <f t="shared" si="494"/>
        <v>0.42012664901191887</v>
      </c>
      <c r="AD2212" s="143">
        <f t="shared" si="495"/>
        <v>0</v>
      </c>
      <c r="AE2212" s="105">
        <f t="shared" si="496"/>
        <v>1.7335098808104359E-4</v>
      </c>
      <c r="AF2212" s="143">
        <f t="shared" si="497"/>
        <v>9.259280699589667E-2</v>
      </c>
    </row>
    <row r="2213" spans="1:32" x14ac:dyDescent="0.25">
      <c r="A2213">
        <v>9.2083329999999979</v>
      </c>
      <c r="B2213">
        <v>0.33078871276899385</v>
      </c>
      <c r="C2213" s="203">
        <f t="shared" si="499"/>
        <v>1.2602026542980803E-3</v>
      </c>
      <c r="D2213" s="184">
        <f t="shared" si="500"/>
        <v>1.2362588038664168E-2</v>
      </c>
      <c r="T2213" s="182">
        <f t="shared" si="498"/>
        <v>0.10289425002182742</v>
      </c>
      <c r="U2213" s="19">
        <v>1.015487293578361</v>
      </c>
      <c r="V2213" s="105">
        <f t="shared" si="487"/>
        <v>4.1669999999989216E-3</v>
      </c>
      <c r="W2213" s="143">
        <f t="shared" si="488"/>
        <v>8.8754449677853557</v>
      </c>
      <c r="X2213" s="143">
        <f t="shared" si="489"/>
        <v>0.61929999999999996</v>
      </c>
      <c r="Y2213" s="143">
        <f t="shared" si="490"/>
        <v>0</v>
      </c>
      <c r="Z2213" s="143">
        <f t="shared" si="491"/>
        <v>16.69444892818769</v>
      </c>
      <c r="AA2213" s="143">
        <f t="shared" si="492"/>
        <v>0</v>
      </c>
      <c r="AB2213" s="143">
        <f t="shared" si="493"/>
        <v>0</v>
      </c>
      <c r="AC2213" s="143">
        <f t="shared" si="494"/>
        <v>0.42012664901191887</v>
      </c>
      <c r="AD2213" s="143">
        <f t="shared" si="495"/>
        <v>0</v>
      </c>
      <c r="AE2213" s="105">
        <f t="shared" si="496"/>
        <v>1.7335098808104359E-4</v>
      </c>
      <c r="AF2213" s="143">
        <f t="shared" si="497"/>
        <v>0.11123244925056698</v>
      </c>
    </row>
    <row r="2214" spans="1:32" x14ac:dyDescent="0.25">
      <c r="A2214">
        <v>9.2125000000000004</v>
      </c>
      <c r="B2214">
        <v>0.1606030946120594</v>
      </c>
      <c r="C2214" s="203">
        <f t="shared" si="499"/>
        <v>1.0238148306790323E-3</v>
      </c>
      <c r="D2214" s="184">
        <f t="shared" si="500"/>
        <v>1.0043623488961307E-2</v>
      </c>
      <c r="T2214" s="182">
        <f t="shared" si="498"/>
        <v>0.10170157761467001</v>
      </c>
      <c r="U2214" s="19">
        <v>1.0037165320964225</v>
      </c>
      <c r="V2214" s="105">
        <f t="shared" si="487"/>
        <v>4.1670000000024743E-3</v>
      </c>
      <c r="W2214" s="143">
        <f t="shared" si="488"/>
        <v>8.8754449677853557</v>
      </c>
      <c r="X2214" s="143">
        <f t="shared" si="489"/>
        <v>0.61929999999999996</v>
      </c>
      <c r="Y2214" s="143">
        <f t="shared" si="490"/>
        <v>0</v>
      </c>
      <c r="Z2214" s="143">
        <f t="shared" si="491"/>
        <v>16.69444892818769</v>
      </c>
      <c r="AA2214" s="143">
        <f t="shared" si="492"/>
        <v>0</v>
      </c>
      <c r="AB2214" s="143">
        <f t="shared" si="493"/>
        <v>0</v>
      </c>
      <c r="AC2214" s="143">
        <f t="shared" si="494"/>
        <v>0.42012664901191887</v>
      </c>
      <c r="AD2214" s="143">
        <f t="shared" si="495"/>
        <v>0</v>
      </c>
      <c r="AE2214" s="105">
        <f t="shared" si="496"/>
        <v>1.7335098808104359E-4</v>
      </c>
      <c r="AF2214" s="143">
        <f t="shared" si="497"/>
        <v>5.4638421432680641E-2</v>
      </c>
    </row>
    <row r="2215" spans="1:32" x14ac:dyDescent="0.25">
      <c r="A2215">
        <v>9.2166659999999982</v>
      </c>
      <c r="B2215">
        <v>0.27406017338334904</v>
      </c>
      <c r="C2215" s="203">
        <f t="shared" si="499"/>
        <v>9.0540358723397796E-4</v>
      </c>
      <c r="D2215" s="184">
        <f t="shared" si="500"/>
        <v>8.8820091907653234E-3</v>
      </c>
      <c r="T2215" s="182">
        <f t="shared" si="498"/>
        <v>0.10240955409824891</v>
      </c>
      <c r="U2215" s="19">
        <v>1.0107037167357404</v>
      </c>
      <c r="V2215" s="105">
        <f t="shared" si="487"/>
        <v>4.1659999999978936E-3</v>
      </c>
      <c r="W2215" s="143">
        <f t="shared" si="488"/>
        <v>8.8754449677853557</v>
      </c>
      <c r="X2215" s="143">
        <f t="shared" si="489"/>
        <v>0.61929999999999996</v>
      </c>
      <c r="Y2215" s="143">
        <f t="shared" si="490"/>
        <v>0</v>
      </c>
      <c r="Z2215" s="143">
        <f t="shared" si="491"/>
        <v>16.69444892818769</v>
      </c>
      <c r="AA2215" s="143">
        <f t="shared" si="492"/>
        <v>0</v>
      </c>
      <c r="AB2215" s="143">
        <f t="shared" si="493"/>
        <v>0</v>
      </c>
      <c r="AC2215" s="143">
        <f t="shared" si="494"/>
        <v>0.42012664901191887</v>
      </c>
      <c r="AD2215" s="143">
        <f t="shared" si="495"/>
        <v>0</v>
      </c>
      <c r="AE2215" s="105">
        <f t="shared" si="496"/>
        <v>1.7335098808104359E-4</v>
      </c>
      <c r="AF2215" s="143">
        <f t="shared" si="497"/>
        <v>9.259283405740161E-2</v>
      </c>
    </row>
    <row r="2216" spans="1:32" x14ac:dyDescent="0.25">
      <c r="A2216">
        <v>9.2208330000000007</v>
      </c>
      <c r="B2216">
        <v>0.1606030946120594</v>
      </c>
      <c r="C2216" s="203">
        <f t="shared" si="499"/>
        <v>9.0562091886897125E-4</v>
      </c>
      <c r="D2216" s="184">
        <f t="shared" si="500"/>
        <v>8.884141214104609E-3</v>
      </c>
      <c r="T2216" s="182">
        <f t="shared" si="498"/>
        <v>0.10170127933384134</v>
      </c>
      <c r="U2216" s="19">
        <v>1.0037135882935242</v>
      </c>
      <c r="V2216" s="105">
        <f t="shared" si="487"/>
        <v>4.1670000000024743E-3</v>
      </c>
      <c r="W2216" s="143">
        <f t="shared" si="488"/>
        <v>8.8754449677853557</v>
      </c>
      <c r="X2216" s="143">
        <f t="shared" si="489"/>
        <v>0.61929999999999996</v>
      </c>
      <c r="Y2216" s="143">
        <f t="shared" si="490"/>
        <v>0</v>
      </c>
      <c r="Z2216" s="143">
        <f t="shared" si="491"/>
        <v>16.69444892818769</v>
      </c>
      <c r="AA2216" s="143">
        <f t="shared" si="492"/>
        <v>0</v>
      </c>
      <c r="AB2216" s="143">
        <f t="shared" si="493"/>
        <v>0</v>
      </c>
      <c r="AC2216" s="143">
        <f t="shared" si="494"/>
        <v>0.42012664901191887</v>
      </c>
      <c r="AD2216" s="143">
        <f t="shared" si="495"/>
        <v>0</v>
      </c>
      <c r="AE2216" s="105">
        <f t="shared" si="496"/>
        <v>1.7335098808104359E-4</v>
      </c>
      <c r="AF2216" s="143">
        <f t="shared" si="497"/>
        <v>5.4638581682322822E-2</v>
      </c>
    </row>
    <row r="2217" spans="1:32" x14ac:dyDescent="0.25">
      <c r="A2217">
        <v>9.2249999999999996</v>
      </c>
      <c r="B2217">
        <v>0.27406017338334904</v>
      </c>
      <c r="C2217" s="203">
        <f t="shared" si="499"/>
        <v>9.0562091886819908E-4</v>
      </c>
      <c r="D2217" s="184">
        <f t="shared" si="500"/>
        <v>8.8841412140970334E-3</v>
      </c>
      <c r="T2217" s="182">
        <f t="shared" si="498"/>
        <v>0.1024095540275558</v>
      </c>
      <c r="U2217" s="19">
        <v>1.0107037160380539</v>
      </c>
      <c r="V2217" s="105">
        <f t="shared" si="487"/>
        <v>4.1669999999989216E-3</v>
      </c>
      <c r="W2217" s="143">
        <f t="shared" si="488"/>
        <v>8.8754449677853557</v>
      </c>
      <c r="X2217" s="143">
        <f t="shared" si="489"/>
        <v>0.61929999999999996</v>
      </c>
      <c r="Y2217" s="143">
        <f t="shared" si="490"/>
        <v>0</v>
      </c>
      <c r="Z2217" s="143">
        <f t="shared" si="491"/>
        <v>16.69444892818769</v>
      </c>
      <c r="AA2217" s="143">
        <f t="shared" si="492"/>
        <v>0</v>
      </c>
      <c r="AB2217" s="143">
        <f t="shared" si="493"/>
        <v>0</v>
      </c>
      <c r="AC2217" s="143">
        <f t="shared" si="494"/>
        <v>0.42012664901191887</v>
      </c>
      <c r="AD2217" s="143">
        <f t="shared" si="495"/>
        <v>0</v>
      </c>
      <c r="AE2217" s="105">
        <f t="shared" si="496"/>
        <v>1.7335098808104359E-4</v>
      </c>
      <c r="AF2217" s="143">
        <f t="shared" si="497"/>
        <v>9.259283412131826E-2</v>
      </c>
    </row>
    <row r="2218" spans="1:32" x14ac:dyDescent="0.25">
      <c r="A2218">
        <v>9.2291659999999975</v>
      </c>
      <c r="B2218">
        <v>0.27406017338334904</v>
      </c>
      <c r="C2218" s="203">
        <f t="shared" si="499"/>
        <v>1.1417346823144549E-3</v>
      </c>
      <c r="D2218" s="184">
        <f t="shared" si="500"/>
        <v>1.1200417233504803E-2</v>
      </c>
      <c r="T2218" s="182">
        <f t="shared" si="498"/>
        <v>0.1024095540275558</v>
      </c>
      <c r="U2218" s="19">
        <v>1.0107037160380539</v>
      </c>
      <c r="V2218" s="105">
        <f t="shared" si="487"/>
        <v>4.1659999999978936E-3</v>
      </c>
      <c r="W2218" s="143">
        <f t="shared" si="488"/>
        <v>8.8754449677853557</v>
      </c>
      <c r="X2218" s="143">
        <f t="shared" si="489"/>
        <v>0.61929999999999996</v>
      </c>
      <c r="Y2218" s="143">
        <f t="shared" si="490"/>
        <v>0</v>
      </c>
      <c r="Z2218" s="143">
        <f t="shared" si="491"/>
        <v>16.69444892818769</v>
      </c>
      <c r="AA2218" s="143">
        <f t="shared" si="492"/>
        <v>0</v>
      </c>
      <c r="AB2218" s="143">
        <f t="shared" si="493"/>
        <v>0</v>
      </c>
      <c r="AC2218" s="143">
        <f t="shared" si="494"/>
        <v>0.42012664901191887</v>
      </c>
      <c r="AD2218" s="143">
        <f t="shared" si="495"/>
        <v>0</v>
      </c>
      <c r="AE2218" s="105">
        <f t="shared" si="496"/>
        <v>1.7335098808104359E-4</v>
      </c>
      <c r="AF2218" s="143">
        <f t="shared" si="497"/>
        <v>9.259283412131826E-2</v>
      </c>
    </row>
    <row r="2219" spans="1:32" x14ac:dyDescent="0.25">
      <c r="A2219">
        <v>9.233333</v>
      </c>
      <c r="B2219">
        <v>0.1606030946120594</v>
      </c>
      <c r="C2219" s="203">
        <f t="shared" si="499"/>
        <v>9.0562091886897125E-4</v>
      </c>
      <c r="D2219" s="184">
        <f t="shared" si="500"/>
        <v>8.884141214104609E-3</v>
      </c>
      <c r="T2219" s="182">
        <f t="shared" si="498"/>
        <v>0.1017012793340025</v>
      </c>
      <c r="U2219" s="19">
        <v>1.0037135882951147</v>
      </c>
      <c r="V2219" s="105">
        <f t="shared" si="487"/>
        <v>4.1670000000024743E-3</v>
      </c>
      <c r="W2219" s="143">
        <f t="shared" si="488"/>
        <v>8.8754449677853557</v>
      </c>
      <c r="X2219" s="143">
        <f t="shared" si="489"/>
        <v>0.61929999999999996</v>
      </c>
      <c r="Y2219" s="143">
        <f t="shared" si="490"/>
        <v>0</v>
      </c>
      <c r="Z2219" s="143">
        <f t="shared" si="491"/>
        <v>16.69444892818769</v>
      </c>
      <c r="AA2219" s="143">
        <f t="shared" si="492"/>
        <v>0</v>
      </c>
      <c r="AB2219" s="143">
        <f t="shared" si="493"/>
        <v>0</v>
      </c>
      <c r="AC2219" s="143">
        <f t="shared" si="494"/>
        <v>0.42012664901191887</v>
      </c>
      <c r="AD2219" s="143">
        <f t="shared" si="495"/>
        <v>0</v>
      </c>
      <c r="AE2219" s="105">
        <f t="shared" si="496"/>
        <v>1.7335098808104359E-4</v>
      </c>
      <c r="AF2219" s="143">
        <f t="shared" si="497"/>
        <v>5.4638581682236238E-2</v>
      </c>
    </row>
    <row r="2220" spans="1:32" x14ac:dyDescent="0.25">
      <c r="A2220">
        <v>9.2374999999999989</v>
      </c>
      <c r="B2220">
        <v>0.1606030946120594</v>
      </c>
      <c r="C2220" s="203">
        <f t="shared" si="499"/>
        <v>6.6923309524827832E-4</v>
      </c>
      <c r="D2220" s="184">
        <f t="shared" si="500"/>
        <v>6.5651766643856106E-3</v>
      </c>
      <c r="T2220" s="182">
        <f t="shared" si="498"/>
        <v>0.1017012793340025</v>
      </c>
      <c r="U2220" s="19">
        <v>1.0037135882951147</v>
      </c>
      <c r="V2220" s="105">
        <f t="shared" si="487"/>
        <v>4.1669999999989216E-3</v>
      </c>
      <c r="W2220" s="143">
        <f t="shared" si="488"/>
        <v>8.8754449677853557</v>
      </c>
      <c r="X2220" s="143">
        <f t="shared" si="489"/>
        <v>0.61929999999999996</v>
      </c>
      <c r="Y2220" s="143">
        <f t="shared" si="490"/>
        <v>0</v>
      </c>
      <c r="Z2220" s="143">
        <f t="shared" si="491"/>
        <v>16.69444892818769</v>
      </c>
      <c r="AA2220" s="143">
        <f t="shared" si="492"/>
        <v>0</v>
      </c>
      <c r="AB2220" s="143">
        <f t="shared" si="493"/>
        <v>0</v>
      </c>
      <c r="AC2220" s="143">
        <f t="shared" si="494"/>
        <v>0.42012664901191887</v>
      </c>
      <c r="AD2220" s="143">
        <f t="shared" si="495"/>
        <v>0</v>
      </c>
      <c r="AE2220" s="105">
        <f t="shared" si="496"/>
        <v>1.7335098808104359E-4</v>
      </c>
      <c r="AF2220" s="143">
        <f t="shared" si="497"/>
        <v>5.4638581682236238E-2</v>
      </c>
    </row>
    <row r="2221" spans="1:32" x14ac:dyDescent="0.25">
      <c r="A2221">
        <v>9.2416660000000004</v>
      </c>
      <c r="B2221">
        <v>0.21733163399770422</v>
      </c>
      <c r="C2221" s="203">
        <f t="shared" si="499"/>
        <v>7.8723803969441095E-4</v>
      </c>
      <c r="D2221" s="184">
        <f t="shared" si="500"/>
        <v>7.7228051694021721E-3</v>
      </c>
      <c r="T2221" s="182">
        <f t="shared" si="498"/>
        <v>0.10201121853844294</v>
      </c>
      <c r="U2221" s="19">
        <v>1.0067724504164119</v>
      </c>
      <c r="V2221" s="105">
        <f t="shared" si="487"/>
        <v>4.1660000000014463E-3</v>
      </c>
      <c r="W2221" s="143">
        <f t="shared" si="488"/>
        <v>8.8754449677853557</v>
      </c>
      <c r="X2221" s="143">
        <f t="shared" si="489"/>
        <v>0.61929999999999996</v>
      </c>
      <c r="Y2221" s="143">
        <f t="shared" si="490"/>
        <v>0</v>
      </c>
      <c r="Z2221" s="143">
        <f t="shared" si="491"/>
        <v>16.69444892818769</v>
      </c>
      <c r="AA2221" s="143">
        <f t="shared" si="492"/>
        <v>0</v>
      </c>
      <c r="AB2221" s="143">
        <f t="shared" si="493"/>
        <v>0</v>
      </c>
      <c r="AC2221" s="143">
        <f t="shared" si="494"/>
        <v>0.42012664901191887</v>
      </c>
      <c r="AD2221" s="143">
        <f t="shared" si="495"/>
        <v>0</v>
      </c>
      <c r="AE2221" s="105">
        <f t="shared" si="496"/>
        <v>1.7335098808104359E-4</v>
      </c>
      <c r="AF2221" s="143">
        <f t="shared" si="497"/>
        <v>7.3713483291658485E-2</v>
      </c>
    </row>
    <row r="2222" spans="1:32" x14ac:dyDescent="0.25">
      <c r="A2222">
        <v>9.2458329999999993</v>
      </c>
      <c r="B2222">
        <v>0.1606030946120594</v>
      </c>
      <c r="C2222" s="203">
        <f t="shared" si="499"/>
        <v>7.874270070582387E-4</v>
      </c>
      <c r="D2222" s="184">
        <f t="shared" si="500"/>
        <v>7.7246589392413224E-3</v>
      </c>
      <c r="T2222" s="182">
        <f t="shared" si="498"/>
        <v>0.10170101757797544</v>
      </c>
      <c r="U2222" s="19">
        <v>1.0037110049639817</v>
      </c>
      <c r="V2222" s="105">
        <f t="shared" si="487"/>
        <v>4.1669999999989216E-3</v>
      </c>
      <c r="W2222" s="143">
        <f t="shared" si="488"/>
        <v>8.8754449677853557</v>
      </c>
      <c r="X2222" s="143">
        <f t="shared" si="489"/>
        <v>0.61929999999999996</v>
      </c>
      <c r="Y2222" s="143">
        <f t="shared" si="490"/>
        <v>0</v>
      </c>
      <c r="Z2222" s="143">
        <f t="shared" si="491"/>
        <v>16.69444892818769</v>
      </c>
      <c r="AA2222" s="143">
        <f t="shared" si="492"/>
        <v>0</v>
      </c>
      <c r="AB2222" s="143">
        <f t="shared" si="493"/>
        <v>0</v>
      </c>
      <c r="AC2222" s="143">
        <f t="shared" si="494"/>
        <v>0.42012664901191887</v>
      </c>
      <c r="AD2222" s="143">
        <f t="shared" si="495"/>
        <v>0</v>
      </c>
      <c r="AE2222" s="105">
        <f t="shared" si="496"/>
        <v>1.7335098808104359E-4</v>
      </c>
      <c r="AF2222" s="143">
        <f t="shared" si="497"/>
        <v>5.4638722309915351E-2</v>
      </c>
    </row>
    <row r="2223" spans="1:32" x14ac:dyDescent="0.25">
      <c r="A2223">
        <v>9.2499999999999982</v>
      </c>
      <c r="B2223">
        <v>0.21733163399770422</v>
      </c>
      <c r="C2223" s="203">
        <f t="shared" si="499"/>
        <v>7.874270070582387E-4</v>
      </c>
      <c r="D2223" s="184">
        <f t="shared" si="500"/>
        <v>7.7246589392413224E-3</v>
      </c>
      <c r="T2223" s="182">
        <f t="shared" si="498"/>
        <v>0.10201121891576333</v>
      </c>
      <c r="U2223" s="19">
        <v>1.0067724541402747</v>
      </c>
      <c r="V2223" s="105">
        <f t="shared" si="487"/>
        <v>4.1669999999989216E-3</v>
      </c>
      <c r="W2223" s="143">
        <f t="shared" si="488"/>
        <v>8.8754449677853557</v>
      </c>
      <c r="X2223" s="143">
        <f t="shared" si="489"/>
        <v>0.61929999999999996</v>
      </c>
      <c r="Y2223" s="143">
        <f t="shared" si="490"/>
        <v>0</v>
      </c>
      <c r="Z2223" s="143">
        <f t="shared" si="491"/>
        <v>16.69444892818769</v>
      </c>
      <c r="AA2223" s="143">
        <f t="shared" si="492"/>
        <v>0</v>
      </c>
      <c r="AB2223" s="143">
        <f t="shared" si="493"/>
        <v>0</v>
      </c>
      <c r="AC2223" s="143">
        <f t="shared" si="494"/>
        <v>0.42012664901191887</v>
      </c>
      <c r="AD2223" s="143">
        <f t="shared" si="495"/>
        <v>0</v>
      </c>
      <c r="AE2223" s="105">
        <f t="shared" si="496"/>
        <v>1.7335098808104359E-4</v>
      </c>
      <c r="AF2223" s="143">
        <f t="shared" si="497"/>
        <v>7.3713483019006126E-2</v>
      </c>
    </row>
    <row r="2224" spans="1:32" x14ac:dyDescent="0.25">
      <c r="A2224">
        <v>9.2541659999999997</v>
      </c>
      <c r="B2224">
        <v>0.27406017338334904</v>
      </c>
      <c r="C2224" s="203">
        <f t="shared" si="499"/>
        <v>1.0235691347750893E-3</v>
      </c>
      <c r="D2224" s="184">
        <f t="shared" si="500"/>
        <v>1.0041213212143626E-2</v>
      </c>
      <c r="T2224" s="182">
        <f t="shared" si="498"/>
        <v>0.10240958399426422</v>
      </c>
      <c r="U2224" s="19">
        <v>1.0107040117864716</v>
      </c>
      <c r="V2224" s="105">
        <f t="shared" si="487"/>
        <v>4.1660000000014463E-3</v>
      </c>
      <c r="W2224" s="143">
        <f t="shared" si="488"/>
        <v>8.8754449677853557</v>
      </c>
      <c r="X2224" s="143">
        <f t="shared" si="489"/>
        <v>0.61929999999999996</v>
      </c>
      <c r="Y2224" s="143">
        <f t="shared" si="490"/>
        <v>0</v>
      </c>
      <c r="Z2224" s="143">
        <f t="shared" si="491"/>
        <v>16.69444892818769</v>
      </c>
      <c r="AA2224" s="143">
        <f t="shared" si="492"/>
        <v>0</v>
      </c>
      <c r="AB2224" s="143">
        <f t="shared" si="493"/>
        <v>0</v>
      </c>
      <c r="AC2224" s="143">
        <f t="shared" si="494"/>
        <v>0.42012664901191887</v>
      </c>
      <c r="AD2224" s="143">
        <f t="shared" si="495"/>
        <v>0</v>
      </c>
      <c r="AE2224" s="105">
        <f t="shared" si="496"/>
        <v>1.7335098808104359E-4</v>
      </c>
      <c r="AF2224" s="143">
        <f t="shared" si="497"/>
        <v>9.2592807027150378E-2</v>
      </c>
    </row>
    <row r="2225" spans="1:32" x14ac:dyDescent="0.25">
      <c r="A2225">
        <v>9.2583329999999986</v>
      </c>
      <c r="B2225">
        <v>0.1606030946120594</v>
      </c>
      <c r="C2225" s="203">
        <f t="shared" si="499"/>
        <v>9.0562091886819908E-4</v>
      </c>
      <c r="D2225" s="184">
        <f t="shared" si="500"/>
        <v>8.8841412140970334E-3</v>
      </c>
      <c r="T2225" s="182">
        <f t="shared" si="498"/>
        <v>0.10170127926572471</v>
      </c>
      <c r="U2225" s="19">
        <v>1.0037135876212653</v>
      </c>
      <c r="V2225" s="105">
        <f t="shared" si="487"/>
        <v>4.1669999999989216E-3</v>
      </c>
      <c r="W2225" s="143">
        <f t="shared" si="488"/>
        <v>8.8754449677853557</v>
      </c>
      <c r="X2225" s="143">
        <f t="shared" si="489"/>
        <v>0.61929999999999996</v>
      </c>
      <c r="Y2225" s="143">
        <f t="shared" si="490"/>
        <v>0</v>
      </c>
      <c r="Z2225" s="143">
        <f t="shared" si="491"/>
        <v>16.69444892818769</v>
      </c>
      <c r="AA2225" s="143">
        <f t="shared" si="492"/>
        <v>0</v>
      </c>
      <c r="AB2225" s="143">
        <f t="shared" si="493"/>
        <v>0</v>
      </c>
      <c r="AC2225" s="143">
        <f t="shared" si="494"/>
        <v>0.42012664901191887</v>
      </c>
      <c r="AD2225" s="143">
        <f t="shared" si="495"/>
        <v>0</v>
      </c>
      <c r="AE2225" s="105">
        <f t="shared" si="496"/>
        <v>1.7335098808104359E-4</v>
      </c>
      <c r="AF2225" s="143">
        <f t="shared" si="497"/>
        <v>5.4638581718918194E-2</v>
      </c>
    </row>
    <row r="2226" spans="1:32" x14ac:dyDescent="0.25">
      <c r="A2226">
        <v>9.2625000000000011</v>
      </c>
      <c r="B2226">
        <v>0.27406017338334904</v>
      </c>
      <c r="C2226" s="203">
        <f t="shared" si="499"/>
        <v>9.0562091886897125E-4</v>
      </c>
      <c r="D2226" s="184">
        <f t="shared" si="500"/>
        <v>8.884141214104609E-3</v>
      </c>
      <c r="T2226" s="182">
        <f t="shared" si="498"/>
        <v>0.10240955402753962</v>
      </c>
      <c r="U2226" s="19">
        <v>1.0107037160378942</v>
      </c>
      <c r="V2226" s="105">
        <f t="shared" si="487"/>
        <v>4.1670000000024743E-3</v>
      </c>
      <c r="W2226" s="143">
        <f t="shared" si="488"/>
        <v>8.8754449677853557</v>
      </c>
      <c r="X2226" s="143">
        <f t="shared" si="489"/>
        <v>0.61929999999999996</v>
      </c>
      <c r="Y2226" s="143">
        <f t="shared" si="490"/>
        <v>0</v>
      </c>
      <c r="Z2226" s="143">
        <f t="shared" si="491"/>
        <v>16.69444892818769</v>
      </c>
      <c r="AA2226" s="143">
        <f t="shared" si="492"/>
        <v>0</v>
      </c>
      <c r="AB2226" s="143">
        <f t="shared" si="493"/>
        <v>0</v>
      </c>
      <c r="AC2226" s="143">
        <f t="shared" si="494"/>
        <v>0.42012664901191887</v>
      </c>
      <c r="AD2226" s="143">
        <f t="shared" si="495"/>
        <v>0</v>
      </c>
      <c r="AE2226" s="105">
        <f t="shared" si="496"/>
        <v>1.7335098808104359E-4</v>
      </c>
      <c r="AF2226" s="143">
        <f t="shared" si="497"/>
        <v>9.2592834121332887E-2</v>
      </c>
    </row>
    <row r="2227" spans="1:32" x14ac:dyDescent="0.25">
      <c r="A2227">
        <v>9.266665999999999</v>
      </c>
      <c r="B2227">
        <v>0.33078871276899385</v>
      </c>
      <c r="C2227" s="203">
        <f t="shared" si="499"/>
        <v>1.2599002298546932E-3</v>
      </c>
      <c r="D2227" s="184">
        <f t="shared" si="500"/>
        <v>1.2359621254874541E-2</v>
      </c>
      <c r="T2227" s="182">
        <f t="shared" si="498"/>
        <v>0.10289425002152006</v>
      </c>
      <c r="U2227" s="19">
        <v>1.0154872935753274</v>
      </c>
      <c r="V2227" s="105">
        <f t="shared" si="487"/>
        <v>4.1659999999978936E-3</v>
      </c>
      <c r="W2227" s="143">
        <f t="shared" si="488"/>
        <v>8.8754449677853557</v>
      </c>
      <c r="X2227" s="143">
        <f t="shared" si="489"/>
        <v>0.61929999999999996</v>
      </c>
      <c r="Y2227" s="143">
        <f t="shared" si="490"/>
        <v>0</v>
      </c>
      <c r="Z2227" s="143">
        <f t="shared" si="491"/>
        <v>16.69444892818769</v>
      </c>
      <c r="AA2227" s="143">
        <f t="shared" si="492"/>
        <v>0</v>
      </c>
      <c r="AB2227" s="143">
        <f t="shared" si="493"/>
        <v>0</v>
      </c>
      <c r="AC2227" s="143">
        <f t="shared" si="494"/>
        <v>0.42012664901191887</v>
      </c>
      <c r="AD2227" s="143">
        <f t="shared" si="495"/>
        <v>0</v>
      </c>
      <c r="AE2227" s="105">
        <f t="shared" si="496"/>
        <v>1.7335098808104359E-4</v>
      </c>
      <c r="AF2227" s="143">
        <f t="shared" si="497"/>
        <v>0.11123244925089926</v>
      </c>
    </row>
    <row r="2228" spans="1:32" x14ac:dyDescent="0.25">
      <c r="A2228">
        <v>9.2708329999999979</v>
      </c>
      <c r="B2228">
        <v>0.21733163399770422</v>
      </c>
      <c r="C2228" s="203">
        <f t="shared" si="499"/>
        <v>1.1420087424881199E-3</v>
      </c>
      <c r="D2228" s="184">
        <f t="shared" si="500"/>
        <v>1.1203105763808457E-2</v>
      </c>
      <c r="T2228" s="182">
        <f t="shared" si="498"/>
        <v>0.10201082263723195</v>
      </c>
      <c r="U2228" s="19">
        <v>1.0067685431752476</v>
      </c>
      <c r="V2228" s="105">
        <f t="shared" si="487"/>
        <v>4.1669999999989216E-3</v>
      </c>
      <c r="W2228" s="143">
        <f t="shared" si="488"/>
        <v>8.8754449677853557</v>
      </c>
      <c r="X2228" s="143">
        <f t="shared" si="489"/>
        <v>0.61929999999999996</v>
      </c>
      <c r="Y2228" s="143">
        <f t="shared" si="490"/>
        <v>0</v>
      </c>
      <c r="Z2228" s="143">
        <f t="shared" si="491"/>
        <v>16.69444892818769</v>
      </c>
      <c r="AA2228" s="143">
        <f t="shared" si="492"/>
        <v>0</v>
      </c>
      <c r="AB2228" s="143">
        <f t="shared" si="493"/>
        <v>0</v>
      </c>
      <c r="AC2228" s="143">
        <f t="shared" si="494"/>
        <v>0.42012664901191887</v>
      </c>
      <c r="AD2228" s="143">
        <f t="shared" si="495"/>
        <v>0</v>
      </c>
      <c r="AE2228" s="105">
        <f t="shared" si="496"/>
        <v>1.7335098808104359E-4</v>
      </c>
      <c r="AF2228" s="143">
        <f t="shared" si="497"/>
        <v>7.3713769371669874E-2</v>
      </c>
    </row>
    <row r="2229" spans="1:32" x14ac:dyDescent="0.25">
      <c r="A2229">
        <v>9.2750000000000004</v>
      </c>
      <c r="B2229">
        <v>0.27406017338334904</v>
      </c>
      <c r="C2229" s="203">
        <f t="shared" si="499"/>
        <v>1.0238148306790323E-3</v>
      </c>
      <c r="D2229" s="184">
        <f t="shared" si="500"/>
        <v>1.0043623488961307E-2</v>
      </c>
      <c r="T2229" s="182">
        <f t="shared" si="498"/>
        <v>0.10240958403384844</v>
      </c>
      <c r="U2229" s="19">
        <v>1.0107040121771373</v>
      </c>
      <c r="V2229" s="105">
        <f t="shared" si="487"/>
        <v>4.1670000000024743E-3</v>
      </c>
      <c r="W2229" s="143">
        <f t="shared" si="488"/>
        <v>8.8754449677853557</v>
      </c>
      <c r="X2229" s="143">
        <f t="shared" si="489"/>
        <v>0.61929999999999996</v>
      </c>
      <c r="Y2229" s="143">
        <f t="shared" si="490"/>
        <v>0</v>
      </c>
      <c r="Z2229" s="143">
        <f t="shared" si="491"/>
        <v>16.69444892818769</v>
      </c>
      <c r="AA2229" s="143">
        <f t="shared" si="492"/>
        <v>0</v>
      </c>
      <c r="AB2229" s="143">
        <f t="shared" si="493"/>
        <v>0</v>
      </c>
      <c r="AC2229" s="143">
        <f t="shared" si="494"/>
        <v>0.42012664901191887</v>
      </c>
      <c r="AD2229" s="143">
        <f t="shared" si="495"/>
        <v>0</v>
      </c>
      <c r="AE2229" s="105">
        <f t="shared" si="496"/>
        <v>1.7335098808104359E-4</v>
      </c>
      <c r="AF2229" s="143">
        <f t="shared" si="497"/>
        <v>9.2592806991360604E-2</v>
      </c>
    </row>
    <row r="2230" spans="1:32" x14ac:dyDescent="0.25">
      <c r="A2230">
        <v>9.2791659999999982</v>
      </c>
      <c r="B2230">
        <v>0.1606030946120594</v>
      </c>
      <c r="C2230" s="203">
        <f t="shared" si="499"/>
        <v>9.0540358723397796E-4</v>
      </c>
      <c r="D2230" s="184">
        <f t="shared" si="500"/>
        <v>8.8820091907653234E-3</v>
      </c>
      <c r="T2230" s="182">
        <f t="shared" si="498"/>
        <v>0.10170127926563456</v>
      </c>
      <c r="U2230" s="19">
        <v>1.0037135876203758</v>
      </c>
      <c r="V2230" s="105">
        <f t="shared" si="487"/>
        <v>4.1659999999978936E-3</v>
      </c>
      <c r="W2230" s="143">
        <f t="shared" si="488"/>
        <v>8.8754449677853557</v>
      </c>
      <c r="X2230" s="143">
        <f t="shared" si="489"/>
        <v>0.61929999999999996</v>
      </c>
      <c r="Y2230" s="143">
        <f t="shared" si="490"/>
        <v>0</v>
      </c>
      <c r="Z2230" s="143">
        <f t="shared" si="491"/>
        <v>16.69444892818769</v>
      </c>
      <c r="AA2230" s="143">
        <f t="shared" si="492"/>
        <v>0</v>
      </c>
      <c r="AB2230" s="143">
        <f t="shared" si="493"/>
        <v>0</v>
      </c>
      <c r="AC2230" s="143">
        <f t="shared" si="494"/>
        <v>0.42012664901191887</v>
      </c>
      <c r="AD2230" s="143">
        <f t="shared" si="495"/>
        <v>0</v>
      </c>
      <c r="AE2230" s="105">
        <f t="shared" si="496"/>
        <v>1.7335098808104359E-4</v>
      </c>
      <c r="AF2230" s="143">
        <f t="shared" si="497"/>
        <v>5.4638581718966621E-2</v>
      </c>
    </row>
    <row r="2231" spans="1:32" x14ac:dyDescent="0.25">
      <c r="A2231">
        <v>9.2833330000000007</v>
      </c>
      <c r="B2231">
        <v>0.27406017338334904</v>
      </c>
      <c r="C2231" s="203">
        <f t="shared" si="499"/>
        <v>9.0562091886897125E-4</v>
      </c>
      <c r="D2231" s="184">
        <f t="shared" si="500"/>
        <v>8.884141214104609E-3</v>
      </c>
      <c r="T2231" s="182">
        <f t="shared" si="498"/>
        <v>0.10240955402753961</v>
      </c>
      <c r="U2231" s="19">
        <v>1.010703716037894</v>
      </c>
      <c r="V2231" s="105">
        <f t="shared" si="487"/>
        <v>4.1670000000024743E-3</v>
      </c>
      <c r="W2231" s="143">
        <f t="shared" si="488"/>
        <v>8.8754449677853557</v>
      </c>
      <c r="X2231" s="143">
        <f t="shared" si="489"/>
        <v>0.61929999999999996</v>
      </c>
      <c r="Y2231" s="143">
        <f t="shared" si="490"/>
        <v>0</v>
      </c>
      <c r="Z2231" s="143">
        <f t="shared" si="491"/>
        <v>16.69444892818769</v>
      </c>
      <c r="AA2231" s="143">
        <f t="shared" si="492"/>
        <v>0</v>
      </c>
      <c r="AB2231" s="143">
        <f t="shared" si="493"/>
        <v>0</v>
      </c>
      <c r="AC2231" s="143">
        <f t="shared" si="494"/>
        <v>0.42012664901191887</v>
      </c>
      <c r="AD2231" s="143">
        <f t="shared" si="495"/>
        <v>0</v>
      </c>
      <c r="AE2231" s="105">
        <f t="shared" si="496"/>
        <v>1.7335098808104359E-4</v>
      </c>
      <c r="AF2231" s="143">
        <f t="shared" si="497"/>
        <v>9.2592834121332887E-2</v>
      </c>
    </row>
    <row r="2232" spans="1:32" x14ac:dyDescent="0.25">
      <c r="A2232">
        <v>9.2874999999999996</v>
      </c>
      <c r="B2232">
        <v>0.1606030946120594</v>
      </c>
      <c r="C2232" s="203">
        <f t="shared" si="499"/>
        <v>9.0562091886819908E-4</v>
      </c>
      <c r="D2232" s="184">
        <f t="shared" si="500"/>
        <v>8.8841412140970334E-3</v>
      </c>
      <c r="T2232" s="182">
        <f t="shared" si="498"/>
        <v>0.1017012793340025</v>
      </c>
      <c r="U2232" s="19">
        <v>1.0037135882951147</v>
      </c>
      <c r="V2232" s="105">
        <f t="shared" si="487"/>
        <v>4.1669999999989216E-3</v>
      </c>
      <c r="W2232" s="143">
        <f t="shared" si="488"/>
        <v>8.8754449677853557</v>
      </c>
      <c r="X2232" s="143">
        <f t="shared" si="489"/>
        <v>0.61929999999999996</v>
      </c>
      <c r="Y2232" s="143">
        <f t="shared" si="490"/>
        <v>0</v>
      </c>
      <c r="Z2232" s="143">
        <f t="shared" si="491"/>
        <v>16.69444892818769</v>
      </c>
      <c r="AA2232" s="143">
        <f t="shared" si="492"/>
        <v>0</v>
      </c>
      <c r="AB2232" s="143">
        <f t="shared" si="493"/>
        <v>0</v>
      </c>
      <c r="AC2232" s="143">
        <f t="shared" si="494"/>
        <v>0.42012664901191887</v>
      </c>
      <c r="AD2232" s="143">
        <f t="shared" si="495"/>
        <v>0</v>
      </c>
      <c r="AE2232" s="105">
        <f t="shared" si="496"/>
        <v>1.7335098808104359E-4</v>
      </c>
      <c r="AF2232" s="143">
        <f t="shared" si="497"/>
        <v>5.4638581682236238E-2</v>
      </c>
    </row>
    <row r="2233" spans="1:32" x14ac:dyDescent="0.25">
      <c r="A2233">
        <v>9.2916659999999975</v>
      </c>
      <c r="B2233">
        <v>0.1606030946120594</v>
      </c>
      <c r="C2233" s="203">
        <f t="shared" si="499"/>
        <v>6.6907249215350116E-4</v>
      </c>
      <c r="D2233" s="184">
        <f t="shared" si="500"/>
        <v>6.5636011480258464E-3</v>
      </c>
      <c r="T2233" s="182">
        <f t="shared" si="498"/>
        <v>0.1017012793340025</v>
      </c>
      <c r="U2233" s="19">
        <v>1.0037135882951147</v>
      </c>
      <c r="V2233" s="105">
        <f t="shared" si="487"/>
        <v>4.1659999999978936E-3</v>
      </c>
      <c r="W2233" s="143">
        <f t="shared" si="488"/>
        <v>8.8754449677853557</v>
      </c>
      <c r="X2233" s="143">
        <f t="shared" si="489"/>
        <v>0.61929999999999996</v>
      </c>
      <c r="Y2233" s="143">
        <f t="shared" si="490"/>
        <v>0</v>
      </c>
      <c r="Z2233" s="143">
        <f t="shared" si="491"/>
        <v>16.69444892818769</v>
      </c>
      <c r="AA2233" s="143">
        <f t="shared" si="492"/>
        <v>0</v>
      </c>
      <c r="AB2233" s="143">
        <f t="shared" si="493"/>
        <v>0</v>
      </c>
      <c r="AC2233" s="143">
        <f t="shared" si="494"/>
        <v>0.42012664901191887</v>
      </c>
      <c r="AD2233" s="143">
        <f t="shared" si="495"/>
        <v>0</v>
      </c>
      <c r="AE2233" s="105">
        <f t="shared" si="496"/>
        <v>1.7335098808104359E-4</v>
      </c>
      <c r="AF2233" s="143">
        <f t="shared" si="497"/>
        <v>5.4638581682236238E-2</v>
      </c>
    </row>
    <row r="2234" spans="1:32" x14ac:dyDescent="0.25">
      <c r="A2234">
        <v>9.295833</v>
      </c>
      <c r="B2234">
        <v>0.1606030946120594</v>
      </c>
      <c r="C2234" s="203">
        <f t="shared" si="499"/>
        <v>6.6923309524884894E-4</v>
      </c>
      <c r="D2234" s="184">
        <f t="shared" si="500"/>
        <v>6.5651766643912085E-3</v>
      </c>
      <c r="T2234" s="182">
        <f t="shared" si="498"/>
        <v>0.1017012793340025</v>
      </c>
      <c r="U2234" s="19">
        <v>1.0037135882951147</v>
      </c>
      <c r="V2234" s="105">
        <f t="shared" si="487"/>
        <v>4.1670000000024743E-3</v>
      </c>
      <c r="W2234" s="143">
        <f t="shared" si="488"/>
        <v>8.8754449677853557</v>
      </c>
      <c r="X2234" s="143">
        <f t="shared" si="489"/>
        <v>0.61929999999999996</v>
      </c>
      <c r="Y2234" s="143">
        <f t="shared" si="490"/>
        <v>0</v>
      </c>
      <c r="Z2234" s="143">
        <f t="shared" si="491"/>
        <v>16.69444892818769</v>
      </c>
      <c r="AA2234" s="143">
        <f t="shared" si="492"/>
        <v>0</v>
      </c>
      <c r="AB2234" s="143">
        <f t="shared" si="493"/>
        <v>0</v>
      </c>
      <c r="AC2234" s="143">
        <f t="shared" si="494"/>
        <v>0.42012664901191887</v>
      </c>
      <c r="AD2234" s="143">
        <f t="shared" si="495"/>
        <v>0</v>
      </c>
      <c r="AE2234" s="105">
        <f t="shared" si="496"/>
        <v>1.7335098808104359E-4</v>
      </c>
      <c r="AF2234" s="143">
        <f t="shared" si="497"/>
        <v>5.4638581682236238E-2</v>
      </c>
    </row>
    <row r="2235" spans="1:32" x14ac:dyDescent="0.25">
      <c r="A2235">
        <v>9.2999999999999989</v>
      </c>
      <c r="B2235">
        <v>0.10387455522641484</v>
      </c>
      <c r="C2235" s="203">
        <f t="shared" si="499"/>
        <v>5.5103918343831838E-4</v>
      </c>
      <c r="D2235" s="184">
        <f t="shared" si="500"/>
        <v>5.4056943895299039E-3</v>
      </c>
      <c r="T2235" s="182">
        <f t="shared" si="498"/>
        <v>0.10148284266111052</v>
      </c>
      <c r="U2235" s="19">
        <v>1.0015577859473033</v>
      </c>
      <c r="V2235" s="105">
        <f t="shared" si="487"/>
        <v>4.1669999999989216E-3</v>
      </c>
      <c r="W2235" s="143">
        <f t="shared" si="488"/>
        <v>8.8754449677853557</v>
      </c>
      <c r="X2235" s="143">
        <f t="shared" si="489"/>
        <v>0.61929999999999996</v>
      </c>
      <c r="Y2235" s="143">
        <f t="shared" si="490"/>
        <v>0</v>
      </c>
      <c r="Z2235" s="143">
        <f t="shared" si="491"/>
        <v>16.69444892818769</v>
      </c>
      <c r="AA2235" s="143">
        <f t="shared" si="492"/>
        <v>0</v>
      </c>
      <c r="AB2235" s="143">
        <f t="shared" si="493"/>
        <v>0</v>
      </c>
      <c r="AC2235" s="143">
        <f t="shared" si="494"/>
        <v>0.42012664901191887</v>
      </c>
      <c r="AD2235" s="143">
        <f t="shared" si="495"/>
        <v>0</v>
      </c>
      <c r="AE2235" s="105">
        <f t="shared" si="496"/>
        <v>1.7335098808104359E-4</v>
      </c>
      <c r="AF2235" s="143">
        <f t="shared" si="497"/>
        <v>3.5415100411250962E-2</v>
      </c>
    </row>
    <row r="2236" spans="1:32" x14ac:dyDescent="0.25">
      <c r="A2236">
        <v>9.3041660000000004</v>
      </c>
      <c r="B2236">
        <v>0.33078871276899385</v>
      </c>
      <c r="C2236" s="203">
        <f t="shared" si="499"/>
        <v>9.0540358723475056E-4</v>
      </c>
      <c r="D2236" s="184">
        <f t="shared" si="500"/>
        <v>8.8820091907729042E-3</v>
      </c>
      <c r="T2236" s="182">
        <f t="shared" si="498"/>
        <v>0.10289403314065805</v>
      </c>
      <c r="U2236" s="19">
        <v>1.0154851531276392</v>
      </c>
      <c r="V2236" s="105">
        <f t="shared" si="487"/>
        <v>4.1660000000014463E-3</v>
      </c>
      <c r="W2236" s="143">
        <f t="shared" si="488"/>
        <v>8.8754449677853557</v>
      </c>
      <c r="X2236" s="143">
        <f t="shared" si="489"/>
        <v>0.61929999999999996</v>
      </c>
      <c r="Y2236" s="143">
        <f t="shared" si="490"/>
        <v>0</v>
      </c>
      <c r="Z2236" s="143">
        <f t="shared" si="491"/>
        <v>16.69444892818769</v>
      </c>
      <c r="AA2236" s="143">
        <f t="shared" si="492"/>
        <v>0</v>
      </c>
      <c r="AB2236" s="143">
        <f t="shared" si="493"/>
        <v>0</v>
      </c>
      <c r="AC2236" s="143">
        <f t="shared" si="494"/>
        <v>0.42012664901191887</v>
      </c>
      <c r="AD2236" s="143">
        <f t="shared" si="495"/>
        <v>0</v>
      </c>
      <c r="AE2236" s="105">
        <f t="shared" si="496"/>
        <v>1.7335098808104359E-4</v>
      </c>
      <c r="AF2236" s="143">
        <f t="shared" si="497"/>
        <v>0.11123268370754111</v>
      </c>
    </row>
    <row r="2237" spans="1:32" x14ac:dyDescent="0.25">
      <c r="A2237">
        <v>9.3083329999999993</v>
      </c>
      <c r="B2237">
        <v>0.33078871276899385</v>
      </c>
      <c r="C2237" s="203">
        <f t="shared" si="499"/>
        <v>1.3783965661080407E-3</v>
      </c>
      <c r="D2237" s="184">
        <f t="shared" si="500"/>
        <v>1.3522070313519881E-2</v>
      </c>
      <c r="T2237" s="182">
        <f t="shared" si="498"/>
        <v>0.10289403314065805</v>
      </c>
      <c r="U2237" s="19">
        <v>1.0154851531276392</v>
      </c>
      <c r="V2237" s="105">
        <f t="shared" si="487"/>
        <v>4.1669999999989216E-3</v>
      </c>
      <c r="W2237" s="143">
        <f t="shared" si="488"/>
        <v>8.8754449677853557</v>
      </c>
      <c r="X2237" s="143">
        <f t="shared" si="489"/>
        <v>0.61929999999999996</v>
      </c>
      <c r="Y2237" s="143">
        <f t="shared" si="490"/>
        <v>0</v>
      </c>
      <c r="Z2237" s="143">
        <f t="shared" si="491"/>
        <v>16.69444892818769</v>
      </c>
      <c r="AA2237" s="143">
        <f t="shared" si="492"/>
        <v>0</v>
      </c>
      <c r="AB2237" s="143">
        <f t="shared" si="493"/>
        <v>0</v>
      </c>
      <c r="AC2237" s="143">
        <f t="shared" si="494"/>
        <v>0.42012664901191887</v>
      </c>
      <c r="AD2237" s="143">
        <f t="shared" si="495"/>
        <v>0</v>
      </c>
      <c r="AE2237" s="105">
        <f t="shared" si="496"/>
        <v>1.7335098808104359E-4</v>
      </c>
      <c r="AF2237" s="143">
        <f t="shared" si="497"/>
        <v>0.11123268370754111</v>
      </c>
    </row>
    <row r="2238" spans="1:32" x14ac:dyDescent="0.25">
      <c r="A2238">
        <v>9.3124999999999982</v>
      </c>
      <c r="B2238">
        <v>0.33078871276899385</v>
      </c>
      <c r="C2238" s="203">
        <f t="shared" si="499"/>
        <v>1.3783965661080407E-3</v>
      </c>
      <c r="D2238" s="184">
        <f t="shared" si="500"/>
        <v>1.3522070313519881E-2</v>
      </c>
      <c r="T2238" s="182">
        <f t="shared" si="498"/>
        <v>0.10289403314065805</v>
      </c>
      <c r="U2238" s="19">
        <v>1.0154851531276392</v>
      </c>
      <c r="V2238" s="105">
        <f t="shared" si="487"/>
        <v>4.1669999999989216E-3</v>
      </c>
      <c r="W2238" s="143">
        <f t="shared" si="488"/>
        <v>8.8754449677853557</v>
      </c>
      <c r="X2238" s="143">
        <f t="shared" si="489"/>
        <v>0.61929999999999996</v>
      </c>
      <c r="Y2238" s="143">
        <f t="shared" si="490"/>
        <v>0</v>
      </c>
      <c r="Z2238" s="143">
        <f t="shared" si="491"/>
        <v>16.69444892818769</v>
      </c>
      <c r="AA2238" s="143">
        <f t="shared" si="492"/>
        <v>0</v>
      </c>
      <c r="AB2238" s="143">
        <f t="shared" si="493"/>
        <v>0</v>
      </c>
      <c r="AC2238" s="143">
        <f t="shared" si="494"/>
        <v>0.42012664901191887</v>
      </c>
      <c r="AD2238" s="143">
        <f t="shared" si="495"/>
        <v>0</v>
      </c>
      <c r="AE2238" s="105">
        <f t="shared" si="496"/>
        <v>1.7335098808104359E-4</v>
      </c>
      <c r="AF2238" s="143">
        <f t="shared" si="497"/>
        <v>0.11123268370754111</v>
      </c>
    </row>
    <row r="2239" spans="1:32" x14ac:dyDescent="0.25">
      <c r="A2239">
        <v>9.3166659999999997</v>
      </c>
      <c r="B2239">
        <v>0.27406017338334904</v>
      </c>
      <c r="C2239" s="203">
        <f t="shared" si="499"/>
        <v>1.2599002298557677E-3</v>
      </c>
      <c r="D2239" s="184">
        <f t="shared" si="500"/>
        <v>1.2359621254885081E-2</v>
      </c>
      <c r="T2239" s="182">
        <f t="shared" si="498"/>
        <v>0.10240939280060229</v>
      </c>
      <c r="U2239" s="19">
        <v>1.0107021248517374</v>
      </c>
      <c r="V2239" s="105">
        <f t="shared" si="487"/>
        <v>4.1660000000014463E-3</v>
      </c>
      <c r="W2239" s="143">
        <f t="shared" si="488"/>
        <v>8.8754449677853557</v>
      </c>
      <c r="X2239" s="143">
        <f t="shared" si="489"/>
        <v>0.61929999999999996</v>
      </c>
      <c r="Y2239" s="143">
        <f t="shared" si="490"/>
        <v>0</v>
      </c>
      <c r="Z2239" s="143">
        <f t="shared" si="491"/>
        <v>16.69444892818769</v>
      </c>
      <c r="AA2239" s="143">
        <f t="shared" si="492"/>
        <v>0</v>
      </c>
      <c r="AB2239" s="143">
        <f t="shared" si="493"/>
        <v>0</v>
      </c>
      <c r="AC2239" s="143">
        <f t="shared" si="494"/>
        <v>0.42012664901191887</v>
      </c>
      <c r="AD2239" s="143">
        <f t="shared" si="495"/>
        <v>0</v>
      </c>
      <c r="AE2239" s="105">
        <f t="shared" si="496"/>
        <v>1.7335098808104359E-4</v>
      </c>
      <c r="AF2239" s="143">
        <f t="shared" si="497"/>
        <v>9.2592979893694735E-2</v>
      </c>
    </row>
    <row r="2240" spans="1:32" x14ac:dyDescent="0.25">
      <c r="A2240">
        <v>9.3208329999999986</v>
      </c>
      <c r="B2240">
        <v>0.21733163399770422</v>
      </c>
      <c r="C2240" s="203">
        <f t="shared" si="499"/>
        <v>1.0238148306781596E-3</v>
      </c>
      <c r="D2240" s="184">
        <f t="shared" si="500"/>
        <v>1.0043623488952746E-2</v>
      </c>
      <c r="T2240" s="182">
        <f t="shared" si="498"/>
        <v>0.10201087301636041</v>
      </c>
      <c r="U2240" s="19">
        <v>1.0067690403785878</v>
      </c>
      <c r="V2240" s="105">
        <f t="shared" si="487"/>
        <v>4.1669999999989216E-3</v>
      </c>
      <c r="W2240" s="143">
        <f t="shared" si="488"/>
        <v>8.8754449677853557</v>
      </c>
      <c r="X2240" s="143">
        <f t="shared" si="489"/>
        <v>0.61929999999999996</v>
      </c>
      <c r="Y2240" s="143">
        <f t="shared" si="490"/>
        <v>0</v>
      </c>
      <c r="Z2240" s="143">
        <f t="shared" si="491"/>
        <v>16.69444892818769</v>
      </c>
      <c r="AA2240" s="143">
        <f t="shared" si="492"/>
        <v>0</v>
      </c>
      <c r="AB2240" s="143">
        <f t="shared" si="493"/>
        <v>0</v>
      </c>
      <c r="AC2240" s="143">
        <f t="shared" si="494"/>
        <v>0.42012664901191887</v>
      </c>
      <c r="AD2240" s="143">
        <f t="shared" si="495"/>
        <v>0</v>
      </c>
      <c r="AE2240" s="105">
        <f t="shared" si="496"/>
        <v>1.7335098808104359E-4</v>
      </c>
      <c r="AF2240" s="143">
        <f t="shared" si="497"/>
        <v>7.3713732967359752E-2</v>
      </c>
    </row>
    <row r="2241" spans="1:32" x14ac:dyDescent="0.25">
      <c r="A2241">
        <v>9.3250000000000011</v>
      </c>
      <c r="B2241">
        <v>0.27406017338334904</v>
      </c>
      <c r="C2241" s="203">
        <f t="shared" si="499"/>
        <v>1.0238148306790323E-3</v>
      </c>
      <c r="D2241" s="184">
        <f t="shared" si="500"/>
        <v>1.0043623488961307E-2</v>
      </c>
      <c r="T2241" s="182">
        <f t="shared" si="498"/>
        <v>0.10240958402882751</v>
      </c>
      <c r="U2241" s="19">
        <v>1.0107040121275845</v>
      </c>
      <c r="V2241" s="105">
        <f t="shared" ref="V2241:V2304" si="501">+A2241-A2240</f>
        <v>4.1670000000024743E-3</v>
      </c>
      <c r="W2241" s="143">
        <f t="shared" ref="W2241:W2304" si="502">IF(AND(T2241&lt;=$O$55,T2241&gt;$M$55),$P$55,IF(AND(T2241&lt;=$O$56,T2241&gt;$M$56),$P$56,IF(AND(T2241&lt;=$O$57,T2241&gt;$M$57),$P$57,IF(AND(T2241&lt;=$O$58,T2241&gt;$M$58),$P$58,IF(AND(T2241&lt;=$O$59,T2241&gt;$M$59),$P$59,"a N/A")))))</f>
        <v>8.8754449677853557</v>
      </c>
      <c r="X2241" s="143">
        <f t="shared" ref="X2241:X2304" si="503">IF(AND(T2241&lt;=$O$55,T2241&gt;$M$55),$Q$55,IF(AND(T2241&lt;=$O$56,T2241&gt;$M$56),$Q$56,IF(AND(T2241&lt;=$O$57,T2241&gt;$M$57),$Q$57,IF(AND(T2241&lt;=$O$58,T2241&gt;$M$58),$Q$58,IF(AND(T2241&lt;=$O$59,T2241&gt;$M$59),$Q$59,"Valor no encontrado para Po")))))</f>
        <v>0.61929999999999996</v>
      </c>
      <c r="Y2241" s="143">
        <f t="shared" ref="Y2241:Y2304" si="504">IF(OR(Z2240&gt;=($V$1-$X$1)/2,Z2240&gt;=$Z$1/2),0,W2241*T2241^X2241*V2241)</f>
        <v>0</v>
      </c>
      <c r="Z2241" s="143">
        <f t="shared" ref="Z2241:Z2304" si="505">+Z2240+Y2241</f>
        <v>16.69444892818769</v>
      </c>
      <c r="AA2241" s="143">
        <f t="shared" ref="AA2241:AA2304" si="506">2*$AD$1*PI()*((Z2241+$X$1/2)*(2*Z2241-$Z$1)+(Z2241+$X$1/2)^2-($V$1/2)^2)*Y2241</f>
        <v>0</v>
      </c>
      <c r="AB2241" s="143">
        <f t="shared" ref="AB2241:AB2304" si="507">-AA2241*0.000000001*$AB$1</f>
        <v>0</v>
      </c>
      <c r="AC2241" s="143">
        <f t="shared" ref="AC2241:AC2304" si="508">+AC2240+AB2241</f>
        <v>0.42012664901191887</v>
      </c>
      <c r="AD2241" s="143">
        <f t="shared" ref="AD2241:AD2304" si="509">+AB2241/V2241</f>
        <v>0</v>
      </c>
      <c r="AE2241" s="105">
        <f t="shared" ref="AE2241:AE2304" si="510">+AE2240-AB2241</f>
        <v>1.7335098808104359E-4</v>
      </c>
      <c r="AF2241" s="143">
        <f t="shared" ref="AF2241:AF2304" si="511">B2241*9.81/(T2241*1000000*$AH$1)</f>
        <v>9.2592806995900237E-2</v>
      </c>
    </row>
    <row r="2242" spans="1:32" x14ac:dyDescent="0.25">
      <c r="A2242">
        <v>9.329165999999999</v>
      </c>
      <c r="B2242">
        <v>0.27406017338334904</v>
      </c>
      <c r="C2242" s="203">
        <f t="shared" si="499"/>
        <v>1.1417346823144549E-3</v>
      </c>
      <c r="D2242" s="184">
        <f t="shared" si="500"/>
        <v>1.1200417233504803E-2</v>
      </c>
      <c r="T2242" s="182">
        <f t="shared" si="498"/>
        <v>0.10240958402882751</v>
      </c>
      <c r="U2242" s="19">
        <v>1.0107040121275845</v>
      </c>
      <c r="V2242" s="105">
        <f t="shared" si="501"/>
        <v>4.1659999999978936E-3</v>
      </c>
      <c r="W2242" s="143">
        <f t="shared" si="502"/>
        <v>8.8754449677853557</v>
      </c>
      <c r="X2242" s="143">
        <f t="shared" si="503"/>
        <v>0.61929999999999996</v>
      </c>
      <c r="Y2242" s="143">
        <f t="shared" si="504"/>
        <v>0</v>
      </c>
      <c r="Z2242" s="143">
        <f t="shared" si="505"/>
        <v>16.69444892818769</v>
      </c>
      <c r="AA2242" s="143">
        <f t="shared" si="506"/>
        <v>0</v>
      </c>
      <c r="AB2242" s="143">
        <f t="shared" si="507"/>
        <v>0</v>
      </c>
      <c r="AC2242" s="143">
        <f t="shared" si="508"/>
        <v>0.42012664901191887</v>
      </c>
      <c r="AD2242" s="143">
        <f t="shared" si="509"/>
        <v>0</v>
      </c>
      <c r="AE2242" s="105">
        <f t="shared" si="510"/>
        <v>1.7335098808104359E-4</v>
      </c>
      <c r="AF2242" s="143">
        <f t="shared" si="511"/>
        <v>9.2592806995900237E-2</v>
      </c>
    </row>
    <row r="2243" spans="1:32" x14ac:dyDescent="0.25">
      <c r="A2243">
        <v>9.3333329999999979</v>
      </c>
      <c r="B2243">
        <v>0.27406017338334904</v>
      </c>
      <c r="C2243" s="203">
        <f t="shared" si="499"/>
        <v>1.1420087424881199E-3</v>
      </c>
      <c r="D2243" s="184">
        <f t="shared" si="500"/>
        <v>1.1203105763808457E-2</v>
      </c>
      <c r="T2243" s="182">
        <f t="shared" si="498"/>
        <v>0.10240958402882751</v>
      </c>
      <c r="U2243" s="19">
        <v>1.0107040121275845</v>
      </c>
      <c r="V2243" s="105">
        <f t="shared" si="501"/>
        <v>4.1669999999989216E-3</v>
      </c>
      <c r="W2243" s="143">
        <f t="shared" si="502"/>
        <v>8.8754449677853557</v>
      </c>
      <c r="X2243" s="143">
        <f t="shared" si="503"/>
        <v>0.61929999999999996</v>
      </c>
      <c r="Y2243" s="143">
        <f t="shared" si="504"/>
        <v>0</v>
      </c>
      <c r="Z2243" s="143">
        <f t="shared" si="505"/>
        <v>16.69444892818769</v>
      </c>
      <c r="AA2243" s="143">
        <f t="shared" si="506"/>
        <v>0</v>
      </c>
      <c r="AB2243" s="143">
        <f t="shared" si="507"/>
        <v>0</v>
      </c>
      <c r="AC2243" s="143">
        <f t="shared" si="508"/>
        <v>0.42012664901191887</v>
      </c>
      <c r="AD2243" s="143">
        <f t="shared" si="509"/>
        <v>0</v>
      </c>
      <c r="AE2243" s="105">
        <f t="shared" si="510"/>
        <v>1.7335098808104359E-4</v>
      </c>
      <c r="AF2243" s="143">
        <f t="shared" si="511"/>
        <v>9.2592806995900237E-2</v>
      </c>
    </row>
    <row r="2244" spans="1:32" x14ac:dyDescent="0.25">
      <c r="A2244">
        <v>9.3375000000000004</v>
      </c>
      <c r="B2244">
        <v>0.1606030946120594</v>
      </c>
      <c r="C2244" s="203">
        <f t="shared" si="499"/>
        <v>9.0562091886897125E-4</v>
      </c>
      <c r="D2244" s="184">
        <f t="shared" si="500"/>
        <v>8.884141214104609E-3</v>
      </c>
      <c r="T2244" s="182">
        <f t="shared" ref="T2244:T2307" si="512">+U2244/1000000*101325</f>
        <v>0.101701279265646</v>
      </c>
      <c r="U2244" s="19">
        <v>1.0037135876204886</v>
      </c>
      <c r="V2244" s="105">
        <f t="shared" si="501"/>
        <v>4.1670000000024743E-3</v>
      </c>
      <c r="W2244" s="143">
        <f t="shared" si="502"/>
        <v>8.8754449677853557</v>
      </c>
      <c r="X2244" s="143">
        <f t="shared" si="503"/>
        <v>0.61929999999999996</v>
      </c>
      <c r="Y2244" s="143">
        <f t="shared" si="504"/>
        <v>0</v>
      </c>
      <c r="Z2244" s="143">
        <f t="shared" si="505"/>
        <v>16.69444892818769</v>
      </c>
      <c r="AA2244" s="143">
        <f t="shared" si="506"/>
        <v>0</v>
      </c>
      <c r="AB2244" s="143">
        <f t="shared" si="507"/>
        <v>0</v>
      </c>
      <c r="AC2244" s="143">
        <f t="shared" si="508"/>
        <v>0.42012664901191887</v>
      </c>
      <c r="AD2244" s="143">
        <f t="shared" si="509"/>
        <v>0</v>
      </c>
      <c r="AE2244" s="105">
        <f t="shared" si="510"/>
        <v>1.7335098808104359E-4</v>
      </c>
      <c r="AF2244" s="143">
        <f t="shared" si="511"/>
        <v>5.463858171896048E-2</v>
      </c>
    </row>
    <row r="2245" spans="1:32" x14ac:dyDescent="0.25">
      <c r="A2245">
        <v>9.3416659999999982</v>
      </c>
      <c r="B2245">
        <v>0.21733163399770422</v>
      </c>
      <c r="C2245" s="203">
        <f t="shared" si="499"/>
        <v>7.8723803969373961E-4</v>
      </c>
      <c r="D2245" s="184">
        <f t="shared" si="500"/>
        <v>7.7228051693955862E-3</v>
      </c>
      <c r="T2245" s="182">
        <f t="shared" si="512"/>
        <v>0.10201121853854155</v>
      </c>
      <c r="U2245" s="19">
        <v>1.0067724504173852</v>
      </c>
      <c r="V2245" s="105">
        <f t="shared" si="501"/>
        <v>4.1659999999978936E-3</v>
      </c>
      <c r="W2245" s="143">
        <f t="shared" si="502"/>
        <v>8.8754449677853557</v>
      </c>
      <c r="X2245" s="143">
        <f t="shared" si="503"/>
        <v>0.61929999999999996</v>
      </c>
      <c r="Y2245" s="143">
        <f t="shared" si="504"/>
        <v>0</v>
      </c>
      <c r="Z2245" s="143">
        <f t="shared" si="505"/>
        <v>16.69444892818769</v>
      </c>
      <c r="AA2245" s="143">
        <f t="shared" si="506"/>
        <v>0</v>
      </c>
      <c r="AB2245" s="143">
        <f t="shared" si="507"/>
        <v>0</v>
      </c>
      <c r="AC2245" s="143">
        <f t="shared" si="508"/>
        <v>0.42012664901191887</v>
      </c>
      <c r="AD2245" s="143">
        <f t="shared" si="509"/>
        <v>0</v>
      </c>
      <c r="AE2245" s="105">
        <f t="shared" si="510"/>
        <v>1.7335098808104359E-4</v>
      </c>
      <c r="AF2245" s="143">
        <f t="shared" si="511"/>
        <v>7.3713483291587237E-2</v>
      </c>
    </row>
    <row r="2246" spans="1:32" x14ac:dyDescent="0.25">
      <c r="A2246">
        <v>9.3458330000000007</v>
      </c>
      <c r="B2246">
        <v>0.1606030946120594</v>
      </c>
      <c r="C2246" s="203">
        <f t="shared" si="499"/>
        <v>7.8742700705891004E-4</v>
      </c>
      <c r="D2246" s="184">
        <f t="shared" si="500"/>
        <v>7.7246589392479074E-3</v>
      </c>
      <c r="T2246" s="182">
        <f t="shared" si="512"/>
        <v>0.10170101757797562</v>
      </c>
      <c r="U2246" s="19">
        <v>1.0037110049639832</v>
      </c>
      <c r="V2246" s="105">
        <f t="shared" si="501"/>
        <v>4.1670000000024743E-3</v>
      </c>
      <c r="W2246" s="143">
        <f t="shared" si="502"/>
        <v>8.8754449677853557</v>
      </c>
      <c r="X2246" s="143">
        <f t="shared" si="503"/>
        <v>0.61929999999999996</v>
      </c>
      <c r="Y2246" s="143">
        <f t="shared" si="504"/>
        <v>0</v>
      </c>
      <c r="Z2246" s="143">
        <f t="shared" si="505"/>
        <v>16.69444892818769</v>
      </c>
      <c r="AA2246" s="143">
        <f t="shared" si="506"/>
        <v>0</v>
      </c>
      <c r="AB2246" s="143">
        <f t="shared" si="507"/>
        <v>0</v>
      </c>
      <c r="AC2246" s="143">
        <f t="shared" si="508"/>
        <v>0.42012664901191887</v>
      </c>
      <c r="AD2246" s="143">
        <f t="shared" si="509"/>
        <v>0</v>
      </c>
      <c r="AE2246" s="105">
        <f t="shared" si="510"/>
        <v>1.7335098808104359E-4</v>
      </c>
      <c r="AF2246" s="143">
        <f t="shared" si="511"/>
        <v>5.4638722309915261E-2</v>
      </c>
    </row>
    <row r="2247" spans="1:32" x14ac:dyDescent="0.25">
      <c r="A2247">
        <v>9.35</v>
      </c>
      <c r="B2247">
        <v>0.1606030946120594</v>
      </c>
      <c r="C2247" s="203">
        <f t="shared" si="499"/>
        <v>6.6923309524827832E-4</v>
      </c>
      <c r="D2247" s="184">
        <f t="shared" si="500"/>
        <v>6.5651766643856106E-3</v>
      </c>
      <c r="T2247" s="182">
        <f t="shared" si="512"/>
        <v>0.10170101757797562</v>
      </c>
      <c r="U2247" s="19">
        <v>1.0037110049639832</v>
      </c>
      <c r="V2247" s="105">
        <f t="shared" si="501"/>
        <v>4.1669999999989216E-3</v>
      </c>
      <c r="W2247" s="143">
        <f t="shared" si="502"/>
        <v>8.8754449677853557</v>
      </c>
      <c r="X2247" s="143">
        <f t="shared" si="503"/>
        <v>0.61929999999999996</v>
      </c>
      <c r="Y2247" s="143">
        <f t="shared" si="504"/>
        <v>0</v>
      </c>
      <c r="Z2247" s="143">
        <f t="shared" si="505"/>
        <v>16.69444892818769</v>
      </c>
      <c r="AA2247" s="143">
        <f t="shared" si="506"/>
        <v>0</v>
      </c>
      <c r="AB2247" s="143">
        <f t="shared" si="507"/>
        <v>0</v>
      </c>
      <c r="AC2247" s="143">
        <f t="shared" si="508"/>
        <v>0.42012664901191887</v>
      </c>
      <c r="AD2247" s="143">
        <f t="shared" si="509"/>
        <v>0</v>
      </c>
      <c r="AE2247" s="105">
        <f t="shared" si="510"/>
        <v>1.7335098808104359E-4</v>
      </c>
      <c r="AF2247" s="143">
        <f t="shared" si="511"/>
        <v>5.4638722309915261E-2</v>
      </c>
    </row>
    <row r="2248" spans="1:32" x14ac:dyDescent="0.25">
      <c r="A2248">
        <v>9.3541659999999975</v>
      </c>
      <c r="B2248">
        <v>0.1606030946120594</v>
      </c>
      <c r="C2248" s="203">
        <f t="shared" si="499"/>
        <v>6.6907249215350116E-4</v>
      </c>
      <c r="D2248" s="184">
        <f t="shared" si="500"/>
        <v>6.5636011480258464E-3</v>
      </c>
      <c r="T2248" s="182">
        <f t="shared" si="512"/>
        <v>0.10170101757797562</v>
      </c>
      <c r="U2248" s="19">
        <v>1.0037110049639832</v>
      </c>
      <c r="V2248" s="105">
        <f t="shared" si="501"/>
        <v>4.1659999999978936E-3</v>
      </c>
      <c r="W2248" s="143">
        <f t="shared" si="502"/>
        <v>8.8754449677853557</v>
      </c>
      <c r="X2248" s="143">
        <f t="shared" si="503"/>
        <v>0.61929999999999996</v>
      </c>
      <c r="Y2248" s="143">
        <f t="shared" si="504"/>
        <v>0</v>
      </c>
      <c r="Z2248" s="143">
        <f t="shared" si="505"/>
        <v>16.69444892818769</v>
      </c>
      <c r="AA2248" s="143">
        <f t="shared" si="506"/>
        <v>0</v>
      </c>
      <c r="AB2248" s="143">
        <f t="shared" si="507"/>
        <v>0</v>
      </c>
      <c r="AC2248" s="143">
        <f t="shared" si="508"/>
        <v>0.42012664901191887</v>
      </c>
      <c r="AD2248" s="143">
        <f t="shared" si="509"/>
        <v>0</v>
      </c>
      <c r="AE2248" s="105">
        <f t="shared" si="510"/>
        <v>1.7335098808104359E-4</v>
      </c>
      <c r="AF2248" s="143">
        <f t="shared" si="511"/>
        <v>5.4638722309915261E-2</v>
      </c>
    </row>
    <row r="2249" spans="1:32" x14ac:dyDescent="0.25">
      <c r="A2249">
        <v>9.358333</v>
      </c>
      <c r="B2249">
        <v>0.27406017338334904</v>
      </c>
      <c r="C2249" s="203">
        <f t="shared" si="499"/>
        <v>9.0562091886897125E-4</v>
      </c>
      <c r="D2249" s="184">
        <f t="shared" si="500"/>
        <v>8.884141214104609E-3</v>
      </c>
      <c r="T2249" s="182">
        <f t="shared" si="512"/>
        <v>0.10240955396550099</v>
      </c>
      <c r="U2249" s="19">
        <v>1.0107037154256204</v>
      </c>
      <c r="V2249" s="105">
        <f t="shared" si="501"/>
        <v>4.1670000000024743E-3</v>
      </c>
      <c r="W2249" s="143">
        <f t="shared" si="502"/>
        <v>8.8754449677853557</v>
      </c>
      <c r="X2249" s="143">
        <f t="shared" si="503"/>
        <v>0.61929999999999996</v>
      </c>
      <c r="Y2249" s="143">
        <f t="shared" si="504"/>
        <v>0</v>
      </c>
      <c r="Z2249" s="143">
        <f t="shared" si="505"/>
        <v>16.69444892818769</v>
      </c>
      <c r="AA2249" s="143">
        <f t="shared" si="506"/>
        <v>0</v>
      </c>
      <c r="AB2249" s="143">
        <f t="shared" si="507"/>
        <v>0</v>
      </c>
      <c r="AC2249" s="143">
        <f t="shared" si="508"/>
        <v>0.42012664901191887</v>
      </c>
      <c r="AD2249" s="143">
        <f t="shared" si="509"/>
        <v>0</v>
      </c>
      <c r="AE2249" s="105">
        <f t="shared" si="510"/>
        <v>1.7335098808104359E-4</v>
      </c>
      <c r="AF2249" s="143">
        <f t="shared" si="511"/>
        <v>9.2592834177424657E-2</v>
      </c>
    </row>
    <row r="2250" spans="1:32" x14ac:dyDescent="0.25">
      <c r="A2250">
        <v>9.3624999999999989</v>
      </c>
      <c r="B2250">
        <v>0.27406017338334904</v>
      </c>
      <c r="C2250" s="203">
        <f t="shared" si="499"/>
        <v>1.1420087424881199E-3</v>
      </c>
      <c r="D2250" s="184">
        <f t="shared" si="500"/>
        <v>1.1203105763808457E-2</v>
      </c>
      <c r="T2250" s="182">
        <f t="shared" si="512"/>
        <v>0.10240955396550099</v>
      </c>
      <c r="U2250" s="19">
        <v>1.0107037154256204</v>
      </c>
      <c r="V2250" s="105">
        <f t="shared" si="501"/>
        <v>4.1669999999989216E-3</v>
      </c>
      <c r="W2250" s="143">
        <f t="shared" si="502"/>
        <v>8.8754449677853557</v>
      </c>
      <c r="X2250" s="143">
        <f t="shared" si="503"/>
        <v>0.61929999999999996</v>
      </c>
      <c r="Y2250" s="143">
        <f t="shared" si="504"/>
        <v>0</v>
      </c>
      <c r="Z2250" s="143">
        <f t="shared" si="505"/>
        <v>16.69444892818769</v>
      </c>
      <c r="AA2250" s="143">
        <f t="shared" si="506"/>
        <v>0</v>
      </c>
      <c r="AB2250" s="143">
        <f t="shared" si="507"/>
        <v>0</v>
      </c>
      <c r="AC2250" s="143">
        <f t="shared" si="508"/>
        <v>0.42012664901191887</v>
      </c>
      <c r="AD2250" s="143">
        <f t="shared" si="509"/>
        <v>0</v>
      </c>
      <c r="AE2250" s="105">
        <f t="shared" si="510"/>
        <v>1.7335098808104359E-4</v>
      </c>
      <c r="AF2250" s="143">
        <f t="shared" si="511"/>
        <v>9.2592834177424657E-2</v>
      </c>
    </row>
    <row r="2251" spans="1:32" x14ac:dyDescent="0.25">
      <c r="A2251">
        <v>9.3666660000000004</v>
      </c>
      <c r="B2251">
        <v>0.27406017338334904</v>
      </c>
      <c r="C2251" s="203">
        <f t="shared" si="499"/>
        <v>1.1417346823154285E-3</v>
      </c>
      <c r="D2251" s="184">
        <f t="shared" si="500"/>
        <v>1.1200417233514354E-2</v>
      </c>
      <c r="T2251" s="182">
        <f t="shared" si="512"/>
        <v>0.10240955396550099</v>
      </c>
      <c r="U2251" s="19">
        <v>1.0107037154256204</v>
      </c>
      <c r="V2251" s="105">
        <f t="shared" si="501"/>
        <v>4.1660000000014463E-3</v>
      </c>
      <c r="W2251" s="143">
        <f t="shared" si="502"/>
        <v>8.8754449677853557</v>
      </c>
      <c r="X2251" s="143">
        <f t="shared" si="503"/>
        <v>0.61929999999999996</v>
      </c>
      <c r="Y2251" s="143">
        <f t="shared" si="504"/>
        <v>0</v>
      </c>
      <c r="Z2251" s="143">
        <f t="shared" si="505"/>
        <v>16.69444892818769</v>
      </c>
      <c r="AA2251" s="143">
        <f t="shared" si="506"/>
        <v>0</v>
      </c>
      <c r="AB2251" s="143">
        <f t="shared" si="507"/>
        <v>0</v>
      </c>
      <c r="AC2251" s="143">
        <f t="shared" si="508"/>
        <v>0.42012664901191887</v>
      </c>
      <c r="AD2251" s="143">
        <f t="shared" si="509"/>
        <v>0</v>
      </c>
      <c r="AE2251" s="105">
        <f t="shared" si="510"/>
        <v>1.7335098808104359E-4</v>
      </c>
      <c r="AF2251" s="143">
        <f t="shared" si="511"/>
        <v>9.2592834177424657E-2</v>
      </c>
    </row>
    <row r="2252" spans="1:32" x14ac:dyDescent="0.25">
      <c r="A2252">
        <v>9.3708329999999993</v>
      </c>
      <c r="B2252">
        <v>0.1606030946120594</v>
      </c>
      <c r="C2252" s="203">
        <f t="shared" ref="C2252:C2315" si="513">+(B2251+B2252)/2*(A2252-A2251)</f>
        <v>9.0562091886819908E-4</v>
      </c>
      <c r="D2252" s="184">
        <f t="shared" ref="D2252:D2315" si="514">C2252*9.81</f>
        <v>8.8841412140970334E-3</v>
      </c>
      <c r="T2252" s="182">
        <f t="shared" si="512"/>
        <v>0.10170127933414387</v>
      </c>
      <c r="U2252" s="19">
        <v>1.00371358829651</v>
      </c>
      <c r="V2252" s="105">
        <f t="shared" si="501"/>
        <v>4.1669999999989216E-3</v>
      </c>
      <c r="W2252" s="143">
        <f t="shared" si="502"/>
        <v>8.8754449677853557</v>
      </c>
      <c r="X2252" s="143">
        <f t="shared" si="503"/>
        <v>0.61929999999999996</v>
      </c>
      <c r="Y2252" s="143">
        <f t="shared" si="504"/>
        <v>0</v>
      </c>
      <c r="Z2252" s="143">
        <f t="shared" si="505"/>
        <v>16.69444892818769</v>
      </c>
      <c r="AA2252" s="143">
        <f t="shared" si="506"/>
        <v>0</v>
      </c>
      <c r="AB2252" s="143">
        <f t="shared" si="507"/>
        <v>0</v>
      </c>
      <c r="AC2252" s="143">
        <f t="shared" si="508"/>
        <v>0.42012664901191887</v>
      </c>
      <c r="AD2252" s="143">
        <f t="shared" si="509"/>
        <v>0</v>
      </c>
      <c r="AE2252" s="105">
        <f t="shared" si="510"/>
        <v>1.7335098808104359E-4</v>
      </c>
      <c r="AF2252" s="143">
        <f t="shared" si="511"/>
        <v>5.4638581682160292E-2</v>
      </c>
    </row>
    <row r="2253" spans="1:32" x14ac:dyDescent="0.25">
      <c r="A2253">
        <v>9.3749999999999982</v>
      </c>
      <c r="B2253">
        <v>0.27406017338334904</v>
      </c>
      <c r="C2253" s="203">
        <f t="shared" si="513"/>
        <v>9.0562091886819908E-4</v>
      </c>
      <c r="D2253" s="184">
        <f t="shared" si="514"/>
        <v>8.8841412140970334E-3</v>
      </c>
      <c r="T2253" s="182">
        <f t="shared" si="512"/>
        <v>0.10240955402755589</v>
      </c>
      <c r="U2253" s="19">
        <v>1.0107037160380548</v>
      </c>
      <c r="V2253" s="105">
        <f t="shared" si="501"/>
        <v>4.1669999999989216E-3</v>
      </c>
      <c r="W2253" s="143">
        <f t="shared" si="502"/>
        <v>8.8754449677853557</v>
      </c>
      <c r="X2253" s="143">
        <f t="shared" si="503"/>
        <v>0.61929999999999996</v>
      </c>
      <c r="Y2253" s="143">
        <f t="shared" si="504"/>
        <v>0</v>
      </c>
      <c r="Z2253" s="143">
        <f t="shared" si="505"/>
        <v>16.69444892818769</v>
      </c>
      <c r="AA2253" s="143">
        <f t="shared" si="506"/>
        <v>0</v>
      </c>
      <c r="AB2253" s="143">
        <f t="shared" si="507"/>
        <v>0</v>
      </c>
      <c r="AC2253" s="143">
        <f t="shared" si="508"/>
        <v>0.42012664901191887</v>
      </c>
      <c r="AD2253" s="143">
        <f t="shared" si="509"/>
        <v>0</v>
      </c>
      <c r="AE2253" s="105">
        <f t="shared" si="510"/>
        <v>1.7335098808104359E-4</v>
      </c>
      <c r="AF2253" s="143">
        <f t="shared" si="511"/>
        <v>9.2592834121318177E-2</v>
      </c>
    </row>
    <row r="2254" spans="1:32" x14ac:dyDescent="0.25">
      <c r="A2254">
        <v>9.3791659999999997</v>
      </c>
      <c r="B2254">
        <v>0.1606030946120594</v>
      </c>
      <c r="C2254" s="203">
        <f t="shared" si="513"/>
        <v>9.0540358723475013E-4</v>
      </c>
      <c r="D2254" s="184">
        <f t="shared" si="514"/>
        <v>8.882009190772899E-3</v>
      </c>
      <c r="T2254" s="182">
        <f t="shared" si="512"/>
        <v>0.10170127933400243</v>
      </c>
      <c r="U2254" s="19">
        <v>1.003713588295114</v>
      </c>
      <c r="V2254" s="105">
        <f t="shared" si="501"/>
        <v>4.1660000000014463E-3</v>
      </c>
      <c r="W2254" s="143">
        <f t="shared" si="502"/>
        <v>8.8754449677853557</v>
      </c>
      <c r="X2254" s="143">
        <f t="shared" si="503"/>
        <v>0.61929999999999996</v>
      </c>
      <c r="Y2254" s="143">
        <f t="shared" si="504"/>
        <v>0</v>
      </c>
      <c r="Z2254" s="143">
        <f t="shared" si="505"/>
        <v>16.69444892818769</v>
      </c>
      <c r="AA2254" s="143">
        <f t="shared" si="506"/>
        <v>0</v>
      </c>
      <c r="AB2254" s="143">
        <f t="shared" si="507"/>
        <v>0</v>
      </c>
      <c r="AC2254" s="143">
        <f t="shared" si="508"/>
        <v>0.42012664901191887</v>
      </c>
      <c r="AD2254" s="143">
        <f t="shared" si="509"/>
        <v>0</v>
      </c>
      <c r="AE2254" s="105">
        <f t="shared" si="510"/>
        <v>1.7335098808104359E-4</v>
      </c>
      <c r="AF2254" s="143">
        <f t="shared" si="511"/>
        <v>5.463858168223628E-2</v>
      </c>
    </row>
    <row r="2255" spans="1:32" x14ac:dyDescent="0.25">
      <c r="A2255">
        <v>9.3833329999999986</v>
      </c>
      <c r="B2255">
        <v>0.21733163399770422</v>
      </c>
      <c r="C2255" s="203">
        <f t="shared" si="513"/>
        <v>7.874270070582387E-4</v>
      </c>
      <c r="D2255" s="184">
        <f t="shared" si="514"/>
        <v>7.7246589392413224E-3</v>
      </c>
      <c r="T2255" s="182">
        <f t="shared" si="512"/>
        <v>0.102011218538443</v>
      </c>
      <c r="U2255" s="19">
        <v>1.0067724504164124</v>
      </c>
      <c r="V2255" s="105">
        <f t="shared" si="501"/>
        <v>4.1669999999989216E-3</v>
      </c>
      <c r="W2255" s="143">
        <f t="shared" si="502"/>
        <v>8.8754449677853557</v>
      </c>
      <c r="X2255" s="143">
        <f t="shared" si="503"/>
        <v>0.61929999999999996</v>
      </c>
      <c r="Y2255" s="143">
        <f t="shared" si="504"/>
        <v>0</v>
      </c>
      <c r="Z2255" s="143">
        <f t="shared" si="505"/>
        <v>16.69444892818769</v>
      </c>
      <c r="AA2255" s="143">
        <f t="shared" si="506"/>
        <v>0</v>
      </c>
      <c r="AB2255" s="143">
        <f t="shared" si="507"/>
        <v>0</v>
      </c>
      <c r="AC2255" s="143">
        <f t="shared" si="508"/>
        <v>0.42012664901191887</v>
      </c>
      <c r="AD2255" s="143">
        <f t="shared" si="509"/>
        <v>0</v>
      </c>
      <c r="AE2255" s="105">
        <f t="shared" si="510"/>
        <v>1.7335098808104359E-4</v>
      </c>
      <c r="AF2255" s="143">
        <f t="shared" si="511"/>
        <v>7.3713483291658444E-2</v>
      </c>
    </row>
    <row r="2256" spans="1:32" x14ac:dyDescent="0.25">
      <c r="A2256">
        <v>9.3875000000000011</v>
      </c>
      <c r="B2256">
        <v>0.21733163399770422</v>
      </c>
      <c r="C2256" s="203">
        <f t="shared" si="513"/>
        <v>9.0562091886897125E-4</v>
      </c>
      <c r="D2256" s="184">
        <f t="shared" si="514"/>
        <v>8.884141214104609E-3</v>
      </c>
      <c r="T2256" s="182">
        <f t="shared" si="512"/>
        <v>0.102011218538443</v>
      </c>
      <c r="U2256" s="19">
        <v>1.0067724504164124</v>
      </c>
      <c r="V2256" s="105">
        <f t="shared" si="501"/>
        <v>4.1670000000024743E-3</v>
      </c>
      <c r="W2256" s="143">
        <f t="shared" si="502"/>
        <v>8.8754449677853557</v>
      </c>
      <c r="X2256" s="143">
        <f t="shared" si="503"/>
        <v>0.61929999999999996</v>
      </c>
      <c r="Y2256" s="143">
        <f t="shared" si="504"/>
        <v>0</v>
      </c>
      <c r="Z2256" s="143">
        <f t="shared" si="505"/>
        <v>16.69444892818769</v>
      </c>
      <c r="AA2256" s="143">
        <f t="shared" si="506"/>
        <v>0</v>
      </c>
      <c r="AB2256" s="143">
        <f t="shared" si="507"/>
        <v>0</v>
      </c>
      <c r="AC2256" s="143">
        <f t="shared" si="508"/>
        <v>0.42012664901191887</v>
      </c>
      <c r="AD2256" s="143">
        <f t="shared" si="509"/>
        <v>0</v>
      </c>
      <c r="AE2256" s="105">
        <f t="shared" si="510"/>
        <v>1.7335098808104359E-4</v>
      </c>
      <c r="AF2256" s="143">
        <f t="shared" si="511"/>
        <v>7.3713483291658444E-2</v>
      </c>
    </row>
    <row r="2257" spans="1:32" x14ac:dyDescent="0.25">
      <c r="A2257">
        <v>9.391665999999999</v>
      </c>
      <c r="B2257">
        <v>0.1606030946120594</v>
      </c>
      <c r="C2257" s="203">
        <f t="shared" si="513"/>
        <v>7.8723803969373961E-4</v>
      </c>
      <c r="D2257" s="184">
        <f t="shared" si="514"/>
        <v>7.7228051693955862E-3</v>
      </c>
      <c r="T2257" s="182">
        <f t="shared" si="512"/>
        <v>0.10170101757797539</v>
      </c>
      <c r="U2257" s="19">
        <v>1.0037110049639812</v>
      </c>
      <c r="V2257" s="105">
        <f t="shared" si="501"/>
        <v>4.1659999999978936E-3</v>
      </c>
      <c r="W2257" s="143">
        <f t="shared" si="502"/>
        <v>8.8754449677853557</v>
      </c>
      <c r="X2257" s="143">
        <f t="shared" si="503"/>
        <v>0.61929999999999996</v>
      </c>
      <c r="Y2257" s="143">
        <f t="shared" si="504"/>
        <v>0</v>
      </c>
      <c r="Z2257" s="143">
        <f t="shared" si="505"/>
        <v>16.69444892818769</v>
      </c>
      <c r="AA2257" s="143">
        <f t="shared" si="506"/>
        <v>0</v>
      </c>
      <c r="AB2257" s="143">
        <f t="shared" si="507"/>
        <v>0</v>
      </c>
      <c r="AC2257" s="143">
        <f t="shared" si="508"/>
        <v>0.42012664901191887</v>
      </c>
      <c r="AD2257" s="143">
        <f t="shared" si="509"/>
        <v>0</v>
      </c>
      <c r="AE2257" s="105">
        <f t="shared" si="510"/>
        <v>1.7335098808104359E-4</v>
      </c>
      <c r="AF2257" s="143">
        <f t="shared" si="511"/>
        <v>5.4638722309915372E-2</v>
      </c>
    </row>
    <row r="2258" spans="1:32" x14ac:dyDescent="0.25">
      <c r="A2258">
        <v>9.3958329999999979</v>
      </c>
      <c r="B2258">
        <v>0.1606030946120594</v>
      </c>
      <c r="C2258" s="203">
        <f t="shared" si="513"/>
        <v>6.6923309524827832E-4</v>
      </c>
      <c r="D2258" s="184">
        <f t="shared" si="514"/>
        <v>6.5651766643856106E-3</v>
      </c>
      <c r="T2258" s="182">
        <f t="shared" si="512"/>
        <v>0.10170101757797539</v>
      </c>
      <c r="U2258" s="19">
        <v>1.0037110049639812</v>
      </c>
      <c r="V2258" s="105">
        <f t="shared" si="501"/>
        <v>4.1669999999989216E-3</v>
      </c>
      <c r="W2258" s="143">
        <f t="shared" si="502"/>
        <v>8.8754449677853557</v>
      </c>
      <c r="X2258" s="143">
        <f t="shared" si="503"/>
        <v>0.61929999999999996</v>
      </c>
      <c r="Y2258" s="143">
        <f t="shared" si="504"/>
        <v>0</v>
      </c>
      <c r="Z2258" s="143">
        <f t="shared" si="505"/>
        <v>16.69444892818769</v>
      </c>
      <c r="AA2258" s="143">
        <f t="shared" si="506"/>
        <v>0</v>
      </c>
      <c r="AB2258" s="143">
        <f t="shared" si="507"/>
        <v>0</v>
      </c>
      <c r="AC2258" s="143">
        <f t="shared" si="508"/>
        <v>0.42012664901191887</v>
      </c>
      <c r="AD2258" s="143">
        <f t="shared" si="509"/>
        <v>0</v>
      </c>
      <c r="AE2258" s="105">
        <f t="shared" si="510"/>
        <v>1.7335098808104359E-4</v>
      </c>
      <c r="AF2258" s="143">
        <f t="shared" si="511"/>
        <v>5.4638722309915372E-2</v>
      </c>
    </row>
    <row r="2259" spans="1:32" x14ac:dyDescent="0.25">
      <c r="A2259">
        <v>9.4</v>
      </c>
      <c r="B2259">
        <v>0.21733163399770422</v>
      </c>
      <c r="C2259" s="203">
        <f t="shared" si="513"/>
        <v>7.8742700705891004E-4</v>
      </c>
      <c r="D2259" s="184">
        <f t="shared" si="514"/>
        <v>7.7246589392479074E-3</v>
      </c>
      <c r="T2259" s="182">
        <f t="shared" si="512"/>
        <v>0.10201121891576335</v>
      </c>
      <c r="U2259" s="19">
        <v>1.0067724541402749</v>
      </c>
      <c r="V2259" s="105">
        <f t="shared" si="501"/>
        <v>4.1670000000024743E-3</v>
      </c>
      <c r="W2259" s="143">
        <f t="shared" si="502"/>
        <v>8.8754449677853557</v>
      </c>
      <c r="X2259" s="143">
        <f t="shared" si="503"/>
        <v>0.61929999999999996</v>
      </c>
      <c r="Y2259" s="143">
        <f t="shared" si="504"/>
        <v>0</v>
      </c>
      <c r="Z2259" s="143">
        <f t="shared" si="505"/>
        <v>16.69444892818769</v>
      </c>
      <c r="AA2259" s="143">
        <f t="shared" si="506"/>
        <v>0</v>
      </c>
      <c r="AB2259" s="143">
        <f t="shared" si="507"/>
        <v>0</v>
      </c>
      <c r="AC2259" s="143">
        <f t="shared" si="508"/>
        <v>0.42012664901191887</v>
      </c>
      <c r="AD2259" s="143">
        <f t="shared" si="509"/>
        <v>0</v>
      </c>
      <c r="AE2259" s="105">
        <f t="shared" si="510"/>
        <v>1.7335098808104359E-4</v>
      </c>
      <c r="AF2259" s="143">
        <f t="shared" si="511"/>
        <v>7.3713483019006112E-2</v>
      </c>
    </row>
    <row r="2260" spans="1:32" x14ac:dyDescent="0.25">
      <c r="A2260">
        <v>9.4041659999999982</v>
      </c>
      <c r="B2260">
        <v>0.27406017338334904</v>
      </c>
      <c r="C2260" s="203">
        <f t="shared" si="513"/>
        <v>1.0235691347742163E-3</v>
      </c>
      <c r="D2260" s="184">
        <f t="shared" si="514"/>
        <v>1.0041213212135063E-2</v>
      </c>
      <c r="T2260" s="182">
        <f t="shared" si="512"/>
        <v>0.10240958399426418</v>
      </c>
      <c r="U2260" s="19">
        <v>1.0107040117864712</v>
      </c>
      <c r="V2260" s="105">
        <f t="shared" si="501"/>
        <v>4.1659999999978936E-3</v>
      </c>
      <c r="W2260" s="143">
        <f t="shared" si="502"/>
        <v>8.8754449677853557</v>
      </c>
      <c r="X2260" s="143">
        <f t="shared" si="503"/>
        <v>0.61929999999999996</v>
      </c>
      <c r="Y2260" s="143">
        <f t="shared" si="504"/>
        <v>0</v>
      </c>
      <c r="Z2260" s="143">
        <f t="shared" si="505"/>
        <v>16.69444892818769</v>
      </c>
      <c r="AA2260" s="143">
        <f t="shared" si="506"/>
        <v>0</v>
      </c>
      <c r="AB2260" s="143">
        <f t="shared" si="507"/>
        <v>0</v>
      </c>
      <c r="AC2260" s="143">
        <f t="shared" si="508"/>
        <v>0.42012664901191887</v>
      </c>
      <c r="AD2260" s="143">
        <f t="shared" si="509"/>
        <v>0</v>
      </c>
      <c r="AE2260" s="105">
        <f t="shared" si="510"/>
        <v>1.7335098808104359E-4</v>
      </c>
      <c r="AF2260" s="143">
        <f t="shared" si="511"/>
        <v>9.2592807027150392E-2</v>
      </c>
    </row>
    <row r="2261" spans="1:32" x14ac:dyDescent="0.25">
      <c r="A2261">
        <v>9.4083330000000007</v>
      </c>
      <c r="B2261">
        <v>0.27406017338334904</v>
      </c>
      <c r="C2261" s="203">
        <f t="shared" si="513"/>
        <v>1.1420087424890936E-3</v>
      </c>
      <c r="D2261" s="184">
        <f t="shared" si="514"/>
        <v>1.1203105763818009E-2</v>
      </c>
      <c r="T2261" s="182">
        <f t="shared" si="512"/>
        <v>0.10240958399426418</v>
      </c>
      <c r="U2261" s="19">
        <v>1.0107040117864712</v>
      </c>
      <c r="V2261" s="105">
        <f t="shared" si="501"/>
        <v>4.1670000000024743E-3</v>
      </c>
      <c r="W2261" s="143">
        <f t="shared" si="502"/>
        <v>8.8754449677853557</v>
      </c>
      <c r="X2261" s="143">
        <f t="shared" si="503"/>
        <v>0.61929999999999996</v>
      </c>
      <c r="Y2261" s="143">
        <f t="shared" si="504"/>
        <v>0</v>
      </c>
      <c r="Z2261" s="143">
        <f t="shared" si="505"/>
        <v>16.69444892818769</v>
      </c>
      <c r="AA2261" s="143">
        <f t="shared" si="506"/>
        <v>0</v>
      </c>
      <c r="AB2261" s="143">
        <f t="shared" si="507"/>
        <v>0</v>
      </c>
      <c r="AC2261" s="143">
        <f t="shared" si="508"/>
        <v>0.42012664901191887</v>
      </c>
      <c r="AD2261" s="143">
        <f t="shared" si="509"/>
        <v>0</v>
      </c>
      <c r="AE2261" s="105">
        <f t="shared" si="510"/>
        <v>1.7335098808104359E-4</v>
      </c>
      <c r="AF2261" s="143">
        <f t="shared" si="511"/>
        <v>9.2592807027150392E-2</v>
      </c>
    </row>
    <row r="2262" spans="1:32" x14ac:dyDescent="0.25">
      <c r="A2262">
        <v>9.4124999999999996</v>
      </c>
      <c r="B2262">
        <v>0.38751725215463867</v>
      </c>
      <c r="C2262" s="203">
        <f t="shared" si="513"/>
        <v>1.3783965661080407E-3</v>
      </c>
      <c r="D2262" s="184">
        <f t="shared" si="514"/>
        <v>1.3522070313519881E-2</v>
      </c>
      <c r="T2262" s="182">
        <f t="shared" si="512"/>
        <v>0.10346160977417004</v>
      </c>
      <c r="U2262" s="19">
        <v>1.0210866989802128</v>
      </c>
      <c r="V2262" s="105">
        <f t="shared" si="501"/>
        <v>4.1669999999989216E-3</v>
      </c>
      <c r="W2262" s="143">
        <f t="shared" si="502"/>
        <v>8.8754449677853557</v>
      </c>
      <c r="X2262" s="143">
        <f t="shared" si="503"/>
        <v>0.61929999999999996</v>
      </c>
      <c r="Y2262" s="143">
        <f t="shared" si="504"/>
        <v>0</v>
      </c>
      <c r="Z2262" s="143">
        <f t="shared" si="505"/>
        <v>16.69444892818769</v>
      </c>
      <c r="AA2262" s="143">
        <f t="shared" si="506"/>
        <v>0</v>
      </c>
      <c r="AB2262" s="143">
        <f t="shared" si="507"/>
        <v>0</v>
      </c>
      <c r="AC2262" s="143">
        <f t="shared" si="508"/>
        <v>0.42012664901191887</v>
      </c>
      <c r="AD2262" s="143">
        <f t="shared" si="509"/>
        <v>0</v>
      </c>
      <c r="AE2262" s="105">
        <f t="shared" si="510"/>
        <v>1.7335098808104359E-4</v>
      </c>
      <c r="AF2262" s="143">
        <f t="shared" si="511"/>
        <v>0.12959365380270629</v>
      </c>
    </row>
    <row r="2263" spans="1:32" x14ac:dyDescent="0.25">
      <c r="A2263">
        <v>9.4166659999999975</v>
      </c>
      <c r="B2263">
        <v>0.27406017338334904</v>
      </c>
      <c r="C2263" s="203">
        <f t="shared" si="513"/>
        <v>1.3780657773949316E-3</v>
      </c>
      <c r="D2263" s="184">
        <f t="shared" si="514"/>
        <v>1.3518825276244279E-2</v>
      </c>
      <c r="T2263" s="182">
        <f t="shared" si="512"/>
        <v>0.1024095219695882</v>
      </c>
      <c r="U2263" s="19">
        <v>1.0107033996505126</v>
      </c>
      <c r="V2263" s="105">
        <f t="shared" si="501"/>
        <v>4.1659999999978936E-3</v>
      </c>
      <c r="W2263" s="143">
        <f t="shared" si="502"/>
        <v>8.8754449677853557</v>
      </c>
      <c r="X2263" s="143">
        <f t="shared" si="503"/>
        <v>0.61929999999999996</v>
      </c>
      <c r="Y2263" s="143">
        <f t="shared" si="504"/>
        <v>0</v>
      </c>
      <c r="Z2263" s="143">
        <f t="shared" si="505"/>
        <v>16.69444892818769</v>
      </c>
      <c r="AA2263" s="143">
        <f t="shared" si="506"/>
        <v>0</v>
      </c>
      <c r="AB2263" s="143">
        <f t="shared" si="507"/>
        <v>0</v>
      </c>
      <c r="AC2263" s="143">
        <f t="shared" si="508"/>
        <v>0.42012664901191887</v>
      </c>
      <c r="AD2263" s="143">
        <f t="shared" si="509"/>
        <v>0</v>
      </c>
      <c r="AE2263" s="105">
        <f t="shared" si="510"/>
        <v>1.7335098808104359E-4</v>
      </c>
      <c r="AF2263" s="143">
        <f t="shared" si="511"/>
        <v>9.2592863106299522E-2</v>
      </c>
    </row>
    <row r="2264" spans="1:32" x14ac:dyDescent="0.25">
      <c r="A2264">
        <v>9.420833</v>
      </c>
      <c r="B2264">
        <v>0.1606030946120594</v>
      </c>
      <c r="C2264" s="203">
        <f t="shared" si="513"/>
        <v>9.0562091886897125E-4</v>
      </c>
      <c r="D2264" s="184">
        <f t="shared" si="514"/>
        <v>8.884141214104609E-3</v>
      </c>
      <c r="T2264" s="182">
        <f t="shared" si="512"/>
        <v>0.10170127940710234</v>
      </c>
      <c r="U2264" s="19">
        <v>1.0037135890165541</v>
      </c>
      <c r="V2264" s="105">
        <f t="shared" si="501"/>
        <v>4.1670000000024743E-3</v>
      </c>
      <c r="W2264" s="143">
        <f t="shared" si="502"/>
        <v>8.8754449677853557</v>
      </c>
      <c r="X2264" s="143">
        <f t="shared" si="503"/>
        <v>0.61929999999999996</v>
      </c>
      <c r="Y2264" s="143">
        <f t="shared" si="504"/>
        <v>0</v>
      </c>
      <c r="Z2264" s="143">
        <f t="shared" si="505"/>
        <v>16.69444892818769</v>
      </c>
      <c r="AA2264" s="143">
        <f t="shared" si="506"/>
        <v>0</v>
      </c>
      <c r="AB2264" s="143">
        <f t="shared" si="507"/>
        <v>0</v>
      </c>
      <c r="AC2264" s="143">
        <f t="shared" si="508"/>
        <v>0.42012664901191887</v>
      </c>
      <c r="AD2264" s="143">
        <f t="shared" si="509"/>
        <v>0</v>
      </c>
      <c r="AE2264" s="105">
        <f t="shared" si="510"/>
        <v>1.7335098808104359E-4</v>
      </c>
      <c r="AF2264" s="143">
        <f t="shared" si="511"/>
        <v>5.463858164296366E-2</v>
      </c>
    </row>
    <row r="2265" spans="1:32" x14ac:dyDescent="0.25">
      <c r="A2265">
        <v>9.4249999999999989</v>
      </c>
      <c r="B2265">
        <v>0.27406017338334904</v>
      </c>
      <c r="C2265" s="203">
        <f t="shared" si="513"/>
        <v>9.0562091886819908E-4</v>
      </c>
      <c r="D2265" s="184">
        <f t="shared" si="514"/>
        <v>8.8841412140970334E-3</v>
      </c>
      <c r="T2265" s="182">
        <f t="shared" si="512"/>
        <v>0.10240955402757317</v>
      </c>
      <c r="U2265" s="19">
        <v>1.0107037160382251</v>
      </c>
      <c r="V2265" s="105">
        <f t="shared" si="501"/>
        <v>4.1669999999989216E-3</v>
      </c>
      <c r="W2265" s="143">
        <f t="shared" si="502"/>
        <v>8.8754449677853557</v>
      </c>
      <c r="X2265" s="143">
        <f t="shared" si="503"/>
        <v>0.61929999999999996</v>
      </c>
      <c r="Y2265" s="143">
        <f t="shared" si="504"/>
        <v>0</v>
      </c>
      <c r="Z2265" s="143">
        <f t="shared" si="505"/>
        <v>16.69444892818769</v>
      </c>
      <c r="AA2265" s="143">
        <f t="shared" si="506"/>
        <v>0</v>
      </c>
      <c r="AB2265" s="143">
        <f t="shared" si="507"/>
        <v>0</v>
      </c>
      <c r="AC2265" s="143">
        <f t="shared" si="508"/>
        <v>0.42012664901191887</v>
      </c>
      <c r="AD2265" s="143">
        <f t="shared" si="509"/>
        <v>0</v>
      </c>
      <c r="AE2265" s="105">
        <f t="shared" si="510"/>
        <v>1.7335098808104359E-4</v>
      </c>
      <c r="AF2265" s="143">
        <f t="shared" si="511"/>
        <v>9.259283412130255E-2</v>
      </c>
    </row>
    <row r="2266" spans="1:32" x14ac:dyDescent="0.25">
      <c r="A2266">
        <v>9.4291660000000004</v>
      </c>
      <c r="B2266">
        <v>0.1606030946120594</v>
      </c>
      <c r="C2266" s="203">
        <f t="shared" si="513"/>
        <v>9.0540358723475013E-4</v>
      </c>
      <c r="D2266" s="184">
        <f t="shared" si="514"/>
        <v>8.882009190772899E-3</v>
      </c>
      <c r="T2266" s="182">
        <f t="shared" si="512"/>
        <v>0.10170127933400243</v>
      </c>
      <c r="U2266" s="19">
        <v>1.003713588295114</v>
      </c>
      <c r="V2266" s="105">
        <f t="shared" si="501"/>
        <v>4.1660000000014463E-3</v>
      </c>
      <c r="W2266" s="143">
        <f t="shared" si="502"/>
        <v>8.8754449677853557</v>
      </c>
      <c r="X2266" s="143">
        <f t="shared" si="503"/>
        <v>0.61929999999999996</v>
      </c>
      <c r="Y2266" s="143">
        <f t="shared" si="504"/>
        <v>0</v>
      </c>
      <c r="Z2266" s="143">
        <f t="shared" si="505"/>
        <v>16.69444892818769</v>
      </c>
      <c r="AA2266" s="143">
        <f t="shared" si="506"/>
        <v>0</v>
      </c>
      <c r="AB2266" s="143">
        <f t="shared" si="507"/>
        <v>0</v>
      </c>
      <c r="AC2266" s="143">
        <f t="shared" si="508"/>
        <v>0.42012664901191887</v>
      </c>
      <c r="AD2266" s="143">
        <f t="shared" si="509"/>
        <v>0</v>
      </c>
      <c r="AE2266" s="105">
        <f t="shared" si="510"/>
        <v>1.7335098808104359E-4</v>
      </c>
      <c r="AF2266" s="143">
        <f t="shared" si="511"/>
        <v>5.463858168223628E-2</v>
      </c>
    </row>
    <row r="2267" spans="1:32" x14ac:dyDescent="0.25">
      <c r="A2267">
        <v>9.4333329999999993</v>
      </c>
      <c r="B2267">
        <v>0.1606030946120594</v>
      </c>
      <c r="C2267" s="203">
        <f t="shared" si="513"/>
        <v>6.6923309524827832E-4</v>
      </c>
      <c r="D2267" s="184">
        <f t="shared" si="514"/>
        <v>6.5651766643856106E-3</v>
      </c>
      <c r="T2267" s="182">
        <f t="shared" si="512"/>
        <v>0.10170127933400243</v>
      </c>
      <c r="U2267" s="19">
        <v>1.003713588295114</v>
      </c>
      <c r="V2267" s="105">
        <f t="shared" si="501"/>
        <v>4.1669999999989216E-3</v>
      </c>
      <c r="W2267" s="143">
        <f t="shared" si="502"/>
        <v>8.8754449677853557</v>
      </c>
      <c r="X2267" s="143">
        <f t="shared" si="503"/>
        <v>0.61929999999999996</v>
      </c>
      <c r="Y2267" s="143">
        <f t="shared" si="504"/>
        <v>0</v>
      </c>
      <c r="Z2267" s="143">
        <f t="shared" si="505"/>
        <v>16.69444892818769</v>
      </c>
      <c r="AA2267" s="143">
        <f t="shared" si="506"/>
        <v>0</v>
      </c>
      <c r="AB2267" s="143">
        <f t="shared" si="507"/>
        <v>0</v>
      </c>
      <c r="AC2267" s="143">
        <f t="shared" si="508"/>
        <v>0.42012664901191887</v>
      </c>
      <c r="AD2267" s="143">
        <f t="shared" si="509"/>
        <v>0</v>
      </c>
      <c r="AE2267" s="105">
        <f t="shared" si="510"/>
        <v>1.7335098808104359E-4</v>
      </c>
      <c r="AF2267" s="143">
        <f t="shared" si="511"/>
        <v>5.463858168223628E-2</v>
      </c>
    </row>
    <row r="2268" spans="1:32" x14ac:dyDescent="0.25">
      <c r="A2268">
        <v>9.4374999999999982</v>
      </c>
      <c r="B2268">
        <v>0.1606030946120594</v>
      </c>
      <c r="C2268" s="203">
        <f t="shared" si="513"/>
        <v>6.6923309524827832E-4</v>
      </c>
      <c r="D2268" s="184">
        <f t="shared" si="514"/>
        <v>6.5651766643856106E-3</v>
      </c>
      <c r="T2268" s="182">
        <f t="shared" si="512"/>
        <v>0.10170127933400243</v>
      </c>
      <c r="U2268" s="19">
        <v>1.003713588295114</v>
      </c>
      <c r="V2268" s="105">
        <f t="shared" si="501"/>
        <v>4.1669999999989216E-3</v>
      </c>
      <c r="W2268" s="143">
        <f t="shared" si="502"/>
        <v>8.8754449677853557</v>
      </c>
      <c r="X2268" s="143">
        <f t="shared" si="503"/>
        <v>0.61929999999999996</v>
      </c>
      <c r="Y2268" s="143">
        <f t="shared" si="504"/>
        <v>0</v>
      </c>
      <c r="Z2268" s="143">
        <f t="shared" si="505"/>
        <v>16.69444892818769</v>
      </c>
      <c r="AA2268" s="143">
        <f t="shared" si="506"/>
        <v>0</v>
      </c>
      <c r="AB2268" s="143">
        <f t="shared" si="507"/>
        <v>0</v>
      </c>
      <c r="AC2268" s="143">
        <f t="shared" si="508"/>
        <v>0.42012664901191887</v>
      </c>
      <c r="AD2268" s="143">
        <f t="shared" si="509"/>
        <v>0</v>
      </c>
      <c r="AE2268" s="105">
        <f t="shared" si="510"/>
        <v>1.7335098808104359E-4</v>
      </c>
      <c r="AF2268" s="143">
        <f t="shared" si="511"/>
        <v>5.463858168223628E-2</v>
      </c>
    </row>
    <row r="2269" spans="1:32" x14ac:dyDescent="0.25">
      <c r="A2269">
        <v>9.4416659999999997</v>
      </c>
      <c r="B2269">
        <v>0.21733163399770422</v>
      </c>
      <c r="C2269" s="203">
        <f t="shared" si="513"/>
        <v>7.8723803969441095E-4</v>
      </c>
      <c r="D2269" s="184">
        <f t="shared" si="514"/>
        <v>7.7228051694021721E-3</v>
      </c>
      <c r="T2269" s="182">
        <f t="shared" si="512"/>
        <v>0.10201121853844297</v>
      </c>
      <c r="U2269" s="19">
        <v>1.0067724504164122</v>
      </c>
      <c r="V2269" s="105">
        <f t="shared" si="501"/>
        <v>4.1660000000014463E-3</v>
      </c>
      <c r="W2269" s="143">
        <f t="shared" si="502"/>
        <v>8.8754449677853557</v>
      </c>
      <c r="X2269" s="143">
        <f t="shared" si="503"/>
        <v>0.61929999999999996</v>
      </c>
      <c r="Y2269" s="143">
        <f t="shared" si="504"/>
        <v>0</v>
      </c>
      <c r="Z2269" s="143">
        <f t="shared" si="505"/>
        <v>16.69444892818769</v>
      </c>
      <c r="AA2269" s="143">
        <f t="shared" si="506"/>
        <v>0</v>
      </c>
      <c r="AB2269" s="143">
        <f t="shared" si="507"/>
        <v>0</v>
      </c>
      <c r="AC2269" s="143">
        <f t="shared" si="508"/>
        <v>0.42012664901191887</v>
      </c>
      <c r="AD2269" s="143">
        <f t="shared" si="509"/>
        <v>0</v>
      </c>
      <c r="AE2269" s="105">
        <f t="shared" si="510"/>
        <v>1.7335098808104359E-4</v>
      </c>
      <c r="AF2269" s="143">
        <f t="shared" si="511"/>
        <v>7.3713483291658458E-2</v>
      </c>
    </row>
    <row r="2270" spans="1:32" x14ac:dyDescent="0.25">
      <c r="A2270">
        <v>9.4458329999999986</v>
      </c>
      <c r="B2270">
        <v>0.1606030946120594</v>
      </c>
      <c r="C2270" s="203">
        <f t="shared" si="513"/>
        <v>7.874270070582387E-4</v>
      </c>
      <c r="D2270" s="184">
        <f t="shared" si="514"/>
        <v>7.7246589392413224E-3</v>
      </c>
      <c r="T2270" s="182">
        <f t="shared" si="512"/>
        <v>0.10170101757797551</v>
      </c>
      <c r="U2270" s="19">
        <v>1.0037110049639824</v>
      </c>
      <c r="V2270" s="105">
        <f t="shared" si="501"/>
        <v>4.1669999999989216E-3</v>
      </c>
      <c r="W2270" s="143">
        <f t="shared" si="502"/>
        <v>8.8754449677853557</v>
      </c>
      <c r="X2270" s="143">
        <f t="shared" si="503"/>
        <v>0.61929999999999996</v>
      </c>
      <c r="Y2270" s="143">
        <f t="shared" si="504"/>
        <v>0</v>
      </c>
      <c r="Z2270" s="143">
        <f t="shared" si="505"/>
        <v>16.69444892818769</v>
      </c>
      <c r="AA2270" s="143">
        <f t="shared" si="506"/>
        <v>0</v>
      </c>
      <c r="AB2270" s="143">
        <f t="shared" si="507"/>
        <v>0</v>
      </c>
      <c r="AC2270" s="143">
        <f t="shared" si="508"/>
        <v>0.42012664901191887</v>
      </c>
      <c r="AD2270" s="143">
        <f t="shared" si="509"/>
        <v>0</v>
      </c>
      <c r="AE2270" s="105">
        <f t="shared" si="510"/>
        <v>1.7335098808104359E-4</v>
      </c>
      <c r="AF2270" s="143">
        <f t="shared" si="511"/>
        <v>5.4638722309915316E-2</v>
      </c>
    </row>
    <row r="2271" spans="1:32" x14ac:dyDescent="0.25">
      <c r="A2271">
        <v>9.4500000000000011</v>
      </c>
      <c r="B2271">
        <v>0.1606030946120594</v>
      </c>
      <c r="C2271" s="203">
        <f t="shared" si="513"/>
        <v>6.6923309524884894E-4</v>
      </c>
      <c r="D2271" s="184">
        <f t="shared" si="514"/>
        <v>6.5651766643912085E-3</v>
      </c>
      <c r="T2271" s="182">
        <f t="shared" si="512"/>
        <v>0.10170101757797551</v>
      </c>
      <c r="U2271" s="19">
        <v>1.0037110049639824</v>
      </c>
      <c r="V2271" s="105">
        <f t="shared" si="501"/>
        <v>4.1670000000024743E-3</v>
      </c>
      <c r="W2271" s="143">
        <f t="shared" si="502"/>
        <v>8.8754449677853557</v>
      </c>
      <c r="X2271" s="143">
        <f t="shared" si="503"/>
        <v>0.61929999999999996</v>
      </c>
      <c r="Y2271" s="143">
        <f t="shared" si="504"/>
        <v>0</v>
      </c>
      <c r="Z2271" s="143">
        <f t="shared" si="505"/>
        <v>16.69444892818769</v>
      </c>
      <c r="AA2271" s="143">
        <f t="shared" si="506"/>
        <v>0</v>
      </c>
      <c r="AB2271" s="143">
        <f t="shared" si="507"/>
        <v>0</v>
      </c>
      <c r="AC2271" s="143">
        <f t="shared" si="508"/>
        <v>0.42012664901191887</v>
      </c>
      <c r="AD2271" s="143">
        <f t="shared" si="509"/>
        <v>0</v>
      </c>
      <c r="AE2271" s="105">
        <f t="shared" si="510"/>
        <v>1.7335098808104359E-4</v>
      </c>
      <c r="AF2271" s="143">
        <f t="shared" si="511"/>
        <v>5.4638722309915316E-2</v>
      </c>
    </row>
    <row r="2272" spans="1:32" x14ac:dyDescent="0.25">
      <c r="A2272">
        <v>9.454165999999999</v>
      </c>
      <c r="B2272">
        <v>0.27406017338334904</v>
      </c>
      <c r="C2272" s="203">
        <f t="shared" si="513"/>
        <v>9.0540358723397796E-4</v>
      </c>
      <c r="D2272" s="184">
        <f t="shared" si="514"/>
        <v>8.8820091907653234E-3</v>
      </c>
      <c r="T2272" s="182">
        <f t="shared" si="512"/>
        <v>0.10240955396550105</v>
      </c>
      <c r="U2272" s="19">
        <v>1.0107037154256211</v>
      </c>
      <c r="V2272" s="105">
        <f t="shared" si="501"/>
        <v>4.1659999999978936E-3</v>
      </c>
      <c r="W2272" s="143">
        <f t="shared" si="502"/>
        <v>8.8754449677853557</v>
      </c>
      <c r="X2272" s="143">
        <f t="shared" si="503"/>
        <v>0.61929999999999996</v>
      </c>
      <c r="Y2272" s="143">
        <f t="shared" si="504"/>
        <v>0</v>
      </c>
      <c r="Z2272" s="143">
        <f t="shared" si="505"/>
        <v>16.69444892818769</v>
      </c>
      <c r="AA2272" s="143">
        <f t="shared" si="506"/>
        <v>0</v>
      </c>
      <c r="AB2272" s="143">
        <f t="shared" si="507"/>
        <v>0</v>
      </c>
      <c r="AC2272" s="143">
        <f t="shared" si="508"/>
        <v>0.42012664901191887</v>
      </c>
      <c r="AD2272" s="143">
        <f t="shared" si="509"/>
        <v>0</v>
      </c>
      <c r="AE2272" s="105">
        <f t="shared" si="510"/>
        <v>1.7335098808104359E-4</v>
      </c>
      <c r="AF2272" s="143">
        <f t="shared" si="511"/>
        <v>9.2592834177424588E-2</v>
      </c>
    </row>
    <row r="2273" spans="1:32" x14ac:dyDescent="0.25">
      <c r="A2273">
        <v>9.4583329999999979</v>
      </c>
      <c r="B2273">
        <v>0.33078871276899385</v>
      </c>
      <c r="C2273" s="203">
        <f t="shared" si="513"/>
        <v>1.2602026542980803E-3</v>
      </c>
      <c r="D2273" s="184">
        <f t="shared" si="514"/>
        <v>1.2362588038664168E-2</v>
      </c>
      <c r="T2273" s="182">
        <f t="shared" si="512"/>
        <v>0.10289425002151939</v>
      </c>
      <c r="U2273" s="19">
        <v>1.015487293575321</v>
      </c>
      <c r="V2273" s="105">
        <f t="shared" si="501"/>
        <v>4.1669999999989216E-3</v>
      </c>
      <c r="W2273" s="143">
        <f t="shared" si="502"/>
        <v>8.8754449677853557</v>
      </c>
      <c r="X2273" s="143">
        <f t="shared" si="503"/>
        <v>0.61929999999999996</v>
      </c>
      <c r="Y2273" s="143">
        <f t="shared" si="504"/>
        <v>0</v>
      </c>
      <c r="Z2273" s="143">
        <f t="shared" si="505"/>
        <v>16.69444892818769</v>
      </c>
      <c r="AA2273" s="143">
        <f t="shared" si="506"/>
        <v>0</v>
      </c>
      <c r="AB2273" s="143">
        <f t="shared" si="507"/>
        <v>0</v>
      </c>
      <c r="AC2273" s="143">
        <f t="shared" si="508"/>
        <v>0.42012664901191887</v>
      </c>
      <c r="AD2273" s="143">
        <f t="shared" si="509"/>
        <v>0</v>
      </c>
      <c r="AE2273" s="105">
        <f t="shared" si="510"/>
        <v>1.7335098808104359E-4</v>
      </c>
      <c r="AF2273" s="143">
        <f t="shared" si="511"/>
        <v>0.11123244925089998</v>
      </c>
    </row>
    <row r="2274" spans="1:32" x14ac:dyDescent="0.25">
      <c r="A2274">
        <v>9.4625000000000004</v>
      </c>
      <c r="B2274">
        <v>0.33078871276899385</v>
      </c>
      <c r="C2274" s="203">
        <f t="shared" si="513"/>
        <v>1.3783965661092158E-3</v>
      </c>
      <c r="D2274" s="184">
        <f t="shared" si="514"/>
        <v>1.3522070313531408E-2</v>
      </c>
      <c r="T2274" s="182">
        <f t="shared" si="512"/>
        <v>0.10289425002151939</v>
      </c>
      <c r="U2274" s="19">
        <v>1.015487293575321</v>
      </c>
      <c r="V2274" s="105">
        <f t="shared" si="501"/>
        <v>4.1670000000024743E-3</v>
      </c>
      <c r="W2274" s="143">
        <f t="shared" si="502"/>
        <v>8.8754449677853557</v>
      </c>
      <c r="X2274" s="143">
        <f t="shared" si="503"/>
        <v>0.61929999999999996</v>
      </c>
      <c r="Y2274" s="143">
        <f t="shared" si="504"/>
        <v>0</v>
      </c>
      <c r="Z2274" s="143">
        <f t="shared" si="505"/>
        <v>16.69444892818769</v>
      </c>
      <c r="AA2274" s="143">
        <f t="shared" si="506"/>
        <v>0</v>
      </c>
      <c r="AB2274" s="143">
        <f t="shared" si="507"/>
        <v>0</v>
      </c>
      <c r="AC2274" s="143">
        <f t="shared" si="508"/>
        <v>0.42012664901191887</v>
      </c>
      <c r="AD2274" s="143">
        <f t="shared" si="509"/>
        <v>0</v>
      </c>
      <c r="AE2274" s="105">
        <f t="shared" si="510"/>
        <v>1.7335098808104359E-4</v>
      </c>
      <c r="AF2274" s="143">
        <f t="shared" si="511"/>
        <v>0.11123244925089998</v>
      </c>
    </row>
    <row r="2275" spans="1:32" x14ac:dyDescent="0.25">
      <c r="A2275">
        <v>9.4666659999999982</v>
      </c>
      <c r="B2275">
        <v>0.33078871276899385</v>
      </c>
      <c r="C2275" s="203">
        <f t="shared" si="513"/>
        <v>1.3780657773949316E-3</v>
      </c>
      <c r="D2275" s="184">
        <f t="shared" si="514"/>
        <v>1.3518825276244279E-2</v>
      </c>
      <c r="T2275" s="182">
        <f t="shared" si="512"/>
        <v>0.10289425002151939</v>
      </c>
      <c r="U2275" s="19">
        <v>1.015487293575321</v>
      </c>
      <c r="V2275" s="105">
        <f t="shared" si="501"/>
        <v>4.1659999999978936E-3</v>
      </c>
      <c r="W2275" s="143">
        <f t="shared" si="502"/>
        <v>8.8754449677853557</v>
      </c>
      <c r="X2275" s="143">
        <f t="shared" si="503"/>
        <v>0.61929999999999996</v>
      </c>
      <c r="Y2275" s="143">
        <f t="shared" si="504"/>
        <v>0</v>
      </c>
      <c r="Z2275" s="143">
        <f t="shared" si="505"/>
        <v>16.69444892818769</v>
      </c>
      <c r="AA2275" s="143">
        <f t="shared" si="506"/>
        <v>0</v>
      </c>
      <c r="AB2275" s="143">
        <f t="shared" si="507"/>
        <v>0</v>
      </c>
      <c r="AC2275" s="143">
        <f t="shared" si="508"/>
        <v>0.42012664901191887</v>
      </c>
      <c r="AD2275" s="143">
        <f t="shared" si="509"/>
        <v>0</v>
      </c>
      <c r="AE2275" s="105">
        <f t="shared" si="510"/>
        <v>1.7335098808104359E-4</v>
      </c>
      <c r="AF2275" s="143">
        <f t="shared" si="511"/>
        <v>0.11123244925089998</v>
      </c>
    </row>
    <row r="2276" spans="1:32" x14ac:dyDescent="0.25">
      <c r="A2276">
        <v>9.4708330000000007</v>
      </c>
      <c r="B2276">
        <v>0.27406017338334904</v>
      </c>
      <c r="C2276" s="203">
        <f t="shared" si="513"/>
        <v>1.2602026542991548E-3</v>
      </c>
      <c r="D2276" s="184">
        <f t="shared" si="514"/>
        <v>1.2362588038674708E-2</v>
      </c>
      <c r="T2276" s="182">
        <f t="shared" si="512"/>
        <v>0.10240939287378352</v>
      </c>
      <c r="U2276" s="19">
        <v>1.0107021255739799</v>
      </c>
      <c r="V2276" s="105">
        <f t="shared" si="501"/>
        <v>4.1670000000024743E-3</v>
      </c>
      <c r="W2276" s="143">
        <f t="shared" si="502"/>
        <v>8.8754449677853557</v>
      </c>
      <c r="X2276" s="143">
        <f t="shared" si="503"/>
        <v>0.61929999999999996</v>
      </c>
      <c r="Y2276" s="143">
        <f t="shared" si="504"/>
        <v>0</v>
      </c>
      <c r="Z2276" s="143">
        <f t="shared" si="505"/>
        <v>16.69444892818769</v>
      </c>
      <c r="AA2276" s="143">
        <f t="shared" si="506"/>
        <v>0</v>
      </c>
      <c r="AB2276" s="143">
        <f t="shared" si="507"/>
        <v>0</v>
      </c>
      <c r="AC2276" s="143">
        <f t="shared" si="508"/>
        <v>0.42012664901191887</v>
      </c>
      <c r="AD2276" s="143">
        <f t="shared" si="509"/>
        <v>0</v>
      </c>
      <c r="AE2276" s="105">
        <f t="shared" si="510"/>
        <v>1.7335098808104359E-4</v>
      </c>
      <c r="AF2276" s="143">
        <f t="shared" si="511"/>
        <v>9.259297982752826E-2</v>
      </c>
    </row>
    <row r="2277" spans="1:32" x14ac:dyDescent="0.25">
      <c r="A2277">
        <v>9.4749999999999996</v>
      </c>
      <c r="B2277">
        <v>0.27406017338334904</v>
      </c>
      <c r="C2277" s="203">
        <f t="shared" si="513"/>
        <v>1.1420087424881199E-3</v>
      </c>
      <c r="D2277" s="184">
        <f t="shared" si="514"/>
        <v>1.1203105763808457E-2</v>
      </c>
      <c r="T2277" s="182">
        <f t="shared" si="512"/>
        <v>0.10240939287378352</v>
      </c>
      <c r="U2277" s="19">
        <v>1.0107021255739799</v>
      </c>
      <c r="V2277" s="105">
        <f t="shared" si="501"/>
        <v>4.1669999999989216E-3</v>
      </c>
      <c r="W2277" s="143">
        <f t="shared" si="502"/>
        <v>8.8754449677853557</v>
      </c>
      <c r="X2277" s="143">
        <f t="shared" si="503"/>
        <v>0.61929999999999996</v>
      </c>
      <c r="Y2277" s="143">
        <f t="shared" si="504"/>
        <v>0</v>
      </c>
      <c r="Z2277" s="143">
        <f t="shared" si="505"/>
        <v>16.69444892818769</v>
      </c>
      <c r="AA2277" s="143">
        <f t="shared" si="506"/>
        <v>0</v>
      </c>
      <c r="AB2277" s="143">
        <f t="shared" si="507"/>
        <v>0</v>
      </c>
      <c r="AC2277" s="143">
        <f t="shared" si="508"/>
        <v>0.42012664901191887</v>
      </c>
      <c r="AD2277" s="143">
        <f t="shared" si="509"/>
        <v>0</v>
      </c>
      <c r="AE2277" s="105">
        <f t="shared" si="510"/>
        <v>1.7335098808104359E-4</v>
      </c>
      <c r="AF2277" s="143">
        <f t="shared" si="511"/>
        <v>9.259297982752826E-2</v>
      </c>
    </row>
    <row r="2278" spans="1:32" x14ac:dyDescent="0.25">
      <c r="A2278">
        <v>9.4791659999999975</v>
      </c>
      <c r="B2278">
        <v>0.27406017338334904</v>
      </c>
      <c r="C2278" s="203">
        <f t="shared" si="513"/>
        <v>1.1417346823144549E-3</v>
      </c>
      <c r="D2278" s="184">
        <f t="shared" si="514"/>
        <v>1.1200417233504803E-2</v>
      </c>
      <c r="T2278" s="182">
        <f t="shared" si="512"/>
        <v>0.10240939287378352</v>
      </c>
      <c r="U2278" s="19">
        <v>1.0107021255739799</v>
      </c>
      <c r="V2278" s="105">
        <f t="shared" si="501"/>
        <v>4.1659999999978936E-3</v>
      </c>
      <c r="W2278" s="143">
        <f t="shared" si="502"/>
        <v>8.8754449677853557</v>
      </c>
      <c r="X2278" s="143">
        <f t="shared" si="503"/>
        <v>0.61929999999999996</v>
      </c>
      <c r="Y2278" s="143">
        <f t="shared" si="504"/>
        <v>0</v>
      </c>
      <c r="Z2278" s="143">
        <f t="shared" si="505"/>
        <v>16.69444892818769</v>
      </c>
      <c r="AA2278" s="143">
        <f t="shared" si="506"/>
        <v>0</v>
      </c>
      <c r="AB2278" s="143">
        <f t="shared" si="507"/>
        <v>0</v>
      </c>
      <c r="AC2278" s="143">
        <f t="shared" si="508"/>
        <v>0.42012664901191887</v>
      </c>
      <c r="AD2278" s="143">
        <f t="shared" si="509"/>
        <v>0</v>
      </c>
      <c r="AE2278" s="105">
        <f t="shared" si="510"/>
        <v>1.7335098808104359E-4</v>
      </c>
      <c r="AF2278" s="143">
        <f t="shared" si="511"/>
        <v>9.259297982752826E-2</v>
      </c>
    </row>
    <row r="2279" spans="1:32" x14ac:dyDescent="0.25">
      <c r="A2279">
        <v>9.483333</v>
      </c>
      <c r="B2279">
        <v>0.27406017338334904</v>
      </c>
      <c r="C2279" s="203">
        <f t="shared" si="513"/>
        <v>1.1420087424890936E-3</v>
      </c>
      <c r="D2279" s="184">
        <f t="shared" si="514"/>
        <v>1.1203105763818009E-2</v>
      </c>
      <c r="T2279" s="182">
        <f t="shared" si="512"/>
        <v>0.10240939287378352</v>
      </c>
      <c r="U2279" s="19">
        <v>1.0107021255739799</v>
      </c>
      <c r="V2279" s="105">
        <f t="shared" si="501"/>
        <v>4.1670000000024743E-3</v>
      </c>
      <c r="W2279" s="143">
        <f t="shared" si="502"/>
        <v>8.8754449677853557</v>
      </c>
      <c r="X2279" s="143">
        <f t="shared" si="503"/>
        <v>0.61929999999999996</v>
      </c>
      <c r="Y2279" s="143">
        <f t="shared" si="504"/>
        <v>0</v>
      </c>
      <c r="Z2279" s="143">
        <f t="shared" si="505"/>
        <v>16.69444892818769</v>
      </c>
      <c r="AA2279" s="143">
        <f t="shared" si="506"/>
        <v>0</v>
      </c>
      <c r="AB2279" s="143">
        <f t="shared" si="507"/>
        <v>0</v>
      </c>
      <c r="AC2279" s="143">
        <f t="shared" si="508"/>
        <v>0.42012664901191887</v>
      </c>
      <c r="AD2279" s="143">
        <f t="shared" si="509"/>
        <v>0</v>
      </c>
      <c r="AE2279" s="105">
        <f t="shared" si="510"/>
        <v>1.7335098808104359E-4</v>
      </c>
      <c r="AF2279" s="143">
        <f t="shared" si="511"/>
        <v>9.259297982752826E-2</v>
      </c>
    </row>
    <row r="2280" spans="1:32" x14ac:dyDescent="0.25">
      <c r="A2280">
        <v>9.4874999999999989</v>
      </c>
      <c r="B2280">
        <v>0.21733163399770422</v>
      </c>
      <c r="C2280" s="203">
        <f t="shared" si="513"/>
        <v>1.0238148306781596E-3</v>
      </c>
      <c r="D2280" s="184">
        <f t="shared" si="514"/>
        <v>1.0043623488952746E-2</v>
      </c>
      <c r="T2280" s="182">
        <f t="shared" si="512"/>
        <v>0.10201087301634257</v>
      </c>
      <c r="U2280" s="19">
        <v>1.0067690403784118</v>
      </c>
      <c r="V2280" s="105">
        <f t="shared" si="501"/>
        <v>4.1669999999989216E-3</v>
      </c>
      <c r="W2280" s="143">
        <f t="shared" si="502"/>
        <v>8.8754449677853557</v>
      </c>
      <c r="X2280" s="143">
        <f t="shared" si="503"/>
        <v>0.61929999999999996</v>
      </c>
      <c r="Y2280" s="143">
        <f t="shared" si="504"/>
        <v>0</v>
      </c>
      <c r="Z2280" s="143">
        <f t="shared" si="505"/>
        <v>16.69444892818769</v>
      </c>
      <c r="AA2280" s="143">
        <f t="shared" si="506"/>
        <v>0</v>
      </c>
      <c r="AB2280" s="143">
        <f t="shared" si="507"/>
        <v>0</v>
      </c>
      <c r="AC2280" s="143">
        <f t="shared" si="508"/>
        <v>0.42012664901191887</v>
      </c>
      <c r="AD2280" s="143">
        <f t="shared" si="509"/>
        <v>0</v>
      </c>
      <c r="AE2280" s="105">
        <f t="shared" si="510"/>
        <v>1.7335098808104359E-4</v>
      </c>
      <c r="AF2280" s="143">
        <f t="shared" si="511"/>
        <v>7.3713732967372658E-2</v>
      </c>
    </row>
    <row r="2281" spans="1:32" x14ac:dyDescent="0.25">
      <c r="A2281">
        <v>9.4916660000000004</v>
      </c>
      <c r="B2281">
        <v>0.1606030946120594</v>
      </c>
      <c r="C2281" s="203">
        <f t="shared" si="513"/>
        <v>7.8723803969441095E-4</v>
      </c>
      <c r="D2281" s="184">
        <f t="shared" si="514"/>
        <v>7.7228051694021721E-3</v>
      </c>
      <c r="T2281" s="182">
        <f t="shared" si="512"/>
        <v>0.10170101687199232</v>
      </c>
      <c r="U2281" s="19">
        <v>1.0037109979964698</v>
      </c>
      <c r="V2281" s="105">
        <f t="shared" si="501"/>
        <v>4.1660000000014463E-3</v>
      </c>
      <c r="W2281" s="143">
        <f t="shared" si="502"/>
        <v>8.8754449677853557</v>
      </c>
      <c r="X2281" s="143">
        <f t="shared" si="503"/>
        <v>0.61929999999999996</v>
      </c>
      <c r="Y2281" s="143">
        <f t="shared" si="504"/>
        <v>0</v>
      </c>
      <c r="Z2281" s="143">
        <f t="shared" si="505"/>
        <v>16.69444892818769</v>
      </c>
      <c r="AA2281" s="143">
        <f t="shared" si="506"/>
        <v>0</v>
      </c>
      <c r="AB2281" s="143">
        <f t="shared" si="507"/>
        <v>0</v>
      </c>
      <c r="AC2281" s="143">
        <f t="shared" si="508"/>
        <v>0.42012664901191887</v>
      </c>
      <c r="AD2281" s="143">
        <f t="shared" si="509"/>
        <v>0</v>
      </c>
      <c r="AE2281" s="105">
        <f t="shared" si="510"/>
        <v>1.7335098808104359E-4</v>
      </c>
      <c r="AF2281" s="143">
        <f t="shared" si="511"/>
        <v>5.4638722689203736E-2</v>
      </c>
    </row>
    <row r="2282" spans="1:32" x14ac:dyDescent="0.25">
      <c r="A2282">
        <v>9.4958329999999993</v>
      </c>
      <c r="B2282">
        <v>0.21733163399770422</v>
      </c>
      <c r="C2282" s="203">
        <f t="shared" si="513"/>
        <v>7.874270070582387E-4</v>
      </c>
      <c r="D2282" s="184">
        <f t="shared" si="514"/>
        <v>7.7246589392413224E-3</v>
      </c>
      <c r="T2282" s="182">
        <f t="shared" si="512"/>
        <v>0.10201121891678075</v>
      </c>
      <c r="U2282" s="19">
        <v>1.0067724541503158</v>
      </c>
      <c r="V2282" s="105">
        <f t="shared" si="501"/>
        <v>4.1669999999989216E-3</v>
      </c>
      <c r="W2282" s="143">
        <f t="shared" si="502"/>
        <v>8.8754449677853557</v>
      </c>
      <c r="X2282" s="143">
        <f t="shared" si="503"/>
        <v>0.61929999999999996</v>
      </c>
      <c r="Y2282" s="143">
        <f t="shared" si="504"/>
        <v>0</v>
      </c>
      <c r="Z2282" s="143">
        <f t="shared" si="505"/>
        <v>16.69444892818769</v>
      </c>
      <c r="AA2282" s="143">
        <f t="shared" si="506"/>
        <v>0</v>
      </c>
      <c r="AB2282" s="143">
        <f t="shared" si="507"/>
        <v>0</v>
      </c>
      <c r="AC2282" s="143">
        <f t="shared" si="508"/>
        <v>0.42012664901191887</v>
      </c>
      <c r="AD2282" s="143">
        <f t="shared" si="509"/>
        <v>0</v>
      </c>
      <c r="AE2282" s="105">
        <f t="shared" si="510"/>
        <v>1.7335098808104359E-4</v>
      </c>
      <c r="AF2282" s="143">
        <f t="shared" si="511"/>
        <v>7.3713483018270937E-2</v>
      </c>
    </row>
    <row r="2283" spans="1:32" x14ac:dyDescent="0.25">
      <c r="A2283">
        <v>9.4999999999999982</v>
      </c>
      <c r="B2283">
        <v>0.33078871276899385</v>
      </c>
      <c r="C2283" s="203">
        <f t="shared" si="513"/>
        <v>1.1420087424881199E-3</v>
      </c>
      <c r="D2283" s="184">
        <f t="shared" si="514"/>
        <v>1.1203105763808457E-2</v>
      </c>
      <c r="T2283" s="182">
        <f t="shared" si="512"/>
        <v>0.10289380359227317</v>
      </c>
      <c r="U2283" s="19">
        <v>1.0154828876612205</v>
      </c>
      <c r="V2283" s="105">
        <f t="shared" si="501"/>
        <v>4.1669999999989216E-3</v>
      </c>
      <c r="W2283" s="143">
        <f t="shared" si="502"/>
        <v>8.8754449677853557</v>
      </c>
      <c r="X2283" s="143">
        <f t="shared" si="503"/>
        <v>0.61929999999999996</v>
      </c>
      <c r="Y2283" s="143">
        <f t="shared" si="504"/>
        <v>0</v>
      </c>
      <c r="Z2283" s="143">
        <f t="shared" si="505"/>
        <v>16.69444892818769</v>
      </c>
      <c r="AA2283" s="143">
        <f t="shared" si="506"/>
        <v>0</v>
      </c>
      <c r="AB2283" s="143">
        <f t="shared" si="507"/>
        <v>0</v>
      </c>
      <c r="AC2283" s="143">
        <f t="shared" si="508"/>
        <v>0.42012664901191887</v>
      </c>
      <c r="AD2283" s="143">
        <f t="shared" si="509"/>
        <v>0</v>
      </c>
      <c r="AE2283" s="105">
        <f t="shared" si="510"/>
        <v>1.7335098808104359E-4</v>
      </c>
      <c r="AF2283" s="143">
        <f t="shared" si="511"/>
        <v>0.11123293185934423</v>
      </c>
    </row>
    <row r="2284" spans="1:32" x14ac:dyDescent="0.25">
      <c r="A2284">
        <v>9.5041659999999997</v>
      </c>
      <c r="B2284">
        <v>0.27406017338334904</v>
      </c>
      <c r="C2284" s="203">
        <f t="shared" si="513"/>
        <v>1.2599002298557677E-3</v>
      </c>
      <c r="D2284" s="184">
        <f t="shared" si="514"/>
        <v>1.2359621254885081E-2</v>
      </c>
      <c r="T2284" s="182">
        <f t="shared" si="512"/>
        <v>0.10240939272319552</v>
      </c>
      <c r="U2284" s="19">
        <v>1.010702124087792</v>
      </c>
      <c r="V2284" s="105">
        <f t="shared" si="501"/>
        <v>4.1660000000014463E-3</v>
      </c>
      <c r="W2284" s="143">
        <f t="shared" si="502"/>
        <v>8.8754449677853557</v>
      </c>
      <c r="X2284" s="143">
        <f t="shared" si="503"/>
        <v>0.61929999999999996</v>
      </c>
      <c r="Y2284" s="143">
        <f t="shared" si="504"/>
        <v>0</v>
      </c>
      <c r="Z2284" s="143">
        <f t="shared" si="505"/>
        <v>16.69444892818769</v>
      </c>
      <c r="AA2284" s="143">
        <f t="shared" si="506"/>
        <v>0</v>
      </c>
      <c r="AB2284" s="143">
        <f t="shared" si="507"/>
        <v>0</v>
      </c>
      <c r="AC2284" s="143">
        <f t="shared" si="508"/>
        <v>0.42012664901191887</v>
      </c>
      <c r="AD2284" s="143">
        <f t="shared" si="509"/>
        <v>0</v>
      </c>
      <c r="AE2284" s="105">
        <f t="shared" si="510"/>
        <v>1.7335098808104359E-4</v>
      </c>
      <c r="AF2284" s="143">
        <f t="shared" si="511"/>
        <v>9.259297996368171E-2</v>
      </c>
    </row>
    <row r="2285" spans="1:32" x14ac:dyDescent="0.25">
      <c r="A2285">
        <v>9.5083329999999986</v>
      </c>
      <c r="B2285">
        <v>0.33078871276899385</v>
      </c>
      <c r="C2285" s="203">
        <f t="shared" si="513"/>
        <v>1.2602026542980803E-3</v>
      </c>
      <c r="D2285" s="184">
        <f t="shared" si="514"/>
        <v>1.2362588038664168E-2</v>
      </c>
      <c r="T2285" s="182">
        <f t="shared" si="512"/>
        <v>0.10289425001986262</v>
      </c>
      <c r="U2285" s="19">
        <v>1.0154872935589698</v>
      </c>
      <c r="V2285" s="105">
        <f t="shared" si="501"/>
        <v>4.1669999999989216E-3</v>
      </c>
      <c r="W2285" s="143">
        <f t="shared" si="502"/>
        <v>8.8754449677853557</v>
      </c>
      <c r="X2285" s="143">
        <f t="shared" si="503"/>
        <v>0.61929999999999996</v>
      </c>
      <c r="Y2285" s="143">
        <f t="shared" si="504"/>
        <v>0</v>
      </c>
      <c r="Z2285" s="143">
        <f t="shared" si="505"/>
        <v>16.69444892818769</v>
      </c>
      <c r="AA2285" s="143">
        <f t="shared" si="506"/>
        <v>0</v>
      </c>
      <c r="AB2285" s="143">
        <f t="shared" si="507"/>
        <v>0</v>
      </c>
      <c r="AC2285" s="143">
        <f t="shared" si="508"/>
        <v>0.42012664901191887</v>
      </c>
      <c r="AD2285" s="143">
        <f t="shared" si="509"/>
        <v>0</v>
      </c>
      <c r="AE2285" s="105">
        <f t="shared" si="510"/>
        <v>1.7335098808104359E-4</v>
      </c>
      <c r="AF2285" s="143">
        <f t="shared" si="511"/>
        <v>0.11123244925269102</v>
      </c>
    </row>
    <row r="2286" spans="1:32" x14ac:dyDescent="0.25">
      <c r="A2286">
        <v>9.5125000000000011</v>
      </c>
      <c r="B2286">
        <v>0.33078871276899385</v>
      </c>
      <c r="C2286" s="203">
        <f t="shared" si="513"/>
        <v>1.3783965661092158E-3</v>
      </c>
      <c r="D2286" s="184">
        <f t="shared" si="514"/>
        <v>1.3522070313531408E-2</v>
      </c>
      <c r="T2286" s="182">
        <f t="shared" si="512"/>
        <v>0.10289425001986262</v>
      </c>
      <c r="U2286" s="19">
        <v>1.0154872935589698</v>
      </c>
      <c r="V2286" s="105">
        <f t="shared" si="501"/>
        <v>4.1670000000024743E-3</v>
      </c>
      <c r="W2286" s="143">
        <f t="shared" si="502"/>
        <v>8.8754449677853557</v>
      </c>
      <c r="X2286" s="143">
        <f t="shared" si="503"/>
        <v>0.61929999999999996</v>
      </c>
      <c r="Y2286" s="143">
        <f t="shared" si="504"/>
        <v>0</v>
      </c>
      <c r="Z2286" s="143">
        <f t="shared" si="505"/>
        <v>16.69444892818769</v>
      </c>
      <c r="AA2286" s="143">
        <f t="shared" si="506"/>
        <v>0</v>
      </c>
      <c r="AB2286" s="143">
        <f t="shared" si="507"/>
        <v>0</v>
      </c>
      <c r="AC2286" s="143">
        <f t="shared" si="508"/>
        <v>0.42012664901191887</v>
      </c>
      <c r="AD2286" s="143">
        <f t="shared" si="509"/>
        <v>0</v>
      </c>
      <c r="AE2286" s="105">
        <f t="shared" si="510"/>
        <v>1.7335098808104359E-4</v>
      </c>
      <c r="AF2286" s="143">
        <f t="shared" si="511"/>
        <v>0.11123244925269102</v>
      </c>
    </row>
    <row r="2287" spans="1:32" x14ac:dyDescent="0.25">
      <c r="A2287">
        <v>9.516665999999999</v>
      </c>
      <c r="B2287">
        <v>0.33078871276899385</v>
      </c>
      <c r="C2287" s="203">
        <f t="shared" si="513"/>
        <v>1.3780657773949316E-3</v>
      </c>
      <c r="D2287" s="184">
        <f t="shared" si="514"/>
        <v>1.3518825276244279E-2</v>
      </c>
      <c r="T2287" s="182">
        <f t="shared" si="512"/>
        <v>0.10289425001986262</v>
      </c>
      <c r="U2287" s="19">
        <v>1.0154872935589698</v>
      </c>
      <c r="V2287" s="105">
        <f t="shared" si="501"/>
        <v>4.1659999999978936E-3</v>
      </c>
      <c r="W2287" s="143">
        <f t="shared" si="502"/>
        <v>8.8754449677853557</v>
      </c>
      <c r="X2287" s="143">
        <f t="shared" si="503"/>
        <v>0.61929999999999996</v>
      </c>
      <c r="Y2287" s="143">
        <f t="shared" si="504"/>
        <v>0</v>
      </c>
      <c r="Z2287" s="143">
        <f t="shared" si="505"/>
        <v>16.69444892818769</v>
      </c>
      <c r="AA2287" s="143">
        <f t="shared" si="506"/>
        <v>0</v>
      </c>
      <c r="AB2287" s="143">
        <f t="shared" si="507"/>
        <v>0</v>
      </c>
      <c r="AC2287" s="143">
        <f t="shared" si="508"/>
        <v>0.42012664901191887</v>
      </c>
      <c r="AD2287" s="143">
        <f t="shared" si="509"/>
        <v>0</v>
      </c>
      <c r="AE2287" s="105">
        <f t="shared" si="510"/>
        <v>1.7335098808104359E-4</v>
      </c>
      <c r="AF2287" s="143">
        <f t="shared" si="511"/>
        <v>0.11123244925269102</v>
      </c>
    </row>
    <row r="2288" spans="1:32" x14ac:dyDescent="0.25">
      <c r="A2288">
        <v>9.5208329999999979</v>
      </c>
      <c r="B2288">
        <v>0.27406017338334904</v>
      </c>
      <c r="C2288" s="203">
        <f t="shared" si="513"/>
        <v>1.2602026542980803E-3</v>
      </c>
      <c r="D2288" s="184">
        <f t="shared" si="514"/>
        <v>1.2362588038664168E-2</v>
      </c>
      <c r="T2288" s="182">
        <f t="shared" si="512"/>
        <v>0.10240939287378295</v>
      </c>
      <c r="U2288" s="19">
        <v>1.0107021255739743</v>
      </c>
      <c r="V2288" s="105">
        <f t="shared" si="501"/>
        <v>4.1669999999989216E-3</v>
      </c>
      <c r="W2288" s="143">
        <f t="shared" si="502"/>
        <v>8.8754449677853557</v>
      </c>
      <c r="X2288" s="143">
        <f t="shared" si="503"/>
        <v>0.61929999999999996</v>
      </c>
      <c r="Y2288" s="143">
        <f t="shared" si="504"/>
        <v>0</v>
      </c>
      <c r="Z2288" s="143">
        <f t="shared" si="505"/>
        <v>16.69444892818769</v>
      </c>
      <c r="AA2288" s="143">
        <f t="shared" si="506"/>
        <v>0</v>
      </c>
      <c r="AB2288" s="143">
        <f t="shared" si="507"/>
        <v>0</v>
      </c>
      <c r="AC2288" s="143">
        <f t="shared" si="508"/>
        <v>0.42012664901191887</v>
      </c>
      <c r="AD2288" s="143">
        <f t="shared" si="509"/>
        <v>0</v>
      </c>
      <c r="AE2288" s="105">
        <f t="shared" si="510"/>
        <v>1.7335098808104359E-4</v>
      </c>
      <c r="AF2288" s="143">
        <f t="shared" si="511"/>
        <v>9.2592979827528774E-2</v>
      </c>
    </row>
    <row r="2289" spans="1:32" x14ac:dyDescent="0.25">
      <c r="A2289">
        <v>9.5250000000000004</v>
      </c>
      <c r="B2289">
        <v>0.33078871276899385</v>
      </c>
      <c r="C2289" s="203">
        <f t="shared" si="513"/>
        <v>1.2602026542991548E-3</v>
      </c>
      <c r="D2289" s="184">
        <f t="shared" si="514"/>
        <v>1.2362588038674708E-2</v>
      </c>
      <c r="T2289" s="182">
        <f t="shared" si="512"/>
        <v>0.10289425001986409</v>
      </c>
      <c r="U2289" s="19">
        <v>1.0154872935589845</v>
      </c>
      <c r="V2289" s="105">
        <f t="shared" si="501"/>
        <v>4.1670000000024743E-3</v>
      </c>
      <c r="W2289" s="143">
        <f t="shared" si="502"/>
        <v>8.8754449677853557</v>
      </c>
      <c r="X2289" s="143">
        <f t="shared" si="503"/>
        <v>0.61929999999999996</v>
      </c>
      <c r="Y2289" s="143">
        <f t="shared" si="504"/>
        <v>0</v>
      </c>
      <c r="Z2289" s="143">
        <f t="shared" si="505"/>
        <v>16.69444892818769</v>
      </c>
      <c r="AA2289" s="143">
        <f t="shared" si="506"/>
        <v>0</v>
      </c>
      <c r="AB2289" s="143">
        <f t="shared" si="507"/>
        <v>0</v>
      </c>
      <c r="AC2289" s="143">
        <f t="shared" si="508"/>
        <v>0.42012664901191887</v>
      </c>
      <c r="AD2289" s="143">
        <f t="shared" si="509"/>
        <v>0</v>
      </c>
      <c r="AE2289" s="105">
        <f t="shared" si="510"/>
        <v>1.7335098808104359E-4</v>
      </c>
      <c r="AF2289" s="143">
        <f t="shared" si="511"/>
        <v>0.11123244925268941</v>
      </c>
    </row>
    <row r="2290" spans="1:32" x14ac:dyDescent="0.25">
      <c r="A2290">
        <v>9.5291659999999982</v>
      </c>
      <c r="B2290">
        <v>0.21733163399770422</v>
      </c>
      <c r="C2290" s="203">
        <f t="shared" si="513"/>
        <v>1.1417346823144549E-3</v>
      </c>
      <c r="D2290" s="184">
        <f t="shared" si="514"/>
        <v>1.1200417233504803E-2</v>
      </c>
      <c r="T2290" s="182">
        <f t="shared" si="512"/>
        <v>0.10201082263723107</v>
      </c>
      <c r="U2290" s="19">
        <v>1.0067685431752389</v>
      </c>
      <c r="V2290" s="105">
        <f t="shared" si="501"/>
        <v>4.1659999999978936E-3</v>
      </c>
      <c r="W2290" s="143">
        <f t="shared" si="502"/>
        <v>8.8754449677853557</v>
      </c>
      <c r="X2290" s="143">
        <f t="shared" si="503"/>
        <v>0.61929999999999996</v>
      </c>
      <c r="Y2290" s="143">
        <f t="shared" si="504"/>
        <v>0</v>
      </c>
      <c r="Z2290" s="143">
        <f t="shared" si="505"/>
        <v>16.69444892818769</v>
      </c>
      <c r="AA2290" s="143">
        <f t="shared" si="506"/>
        <v>0</v>
      </c>
      <c r="AB2290" s="143">
        <f t="shared" si="507"/>
        <v>0</v>
      </c>
      <c r="AC2290" s="143">
        <f t="shared" si="508"/>
        <v>0.42012664901191887</v>
      </c>
      <c r="AD2290" s="143">
        <f t="shared" si="509"/>
        <v>0</v>
      </c>
      <c r="AE2290" s="105">
        <f t="shared" si="510"/>
        <v>1.7335098808104359E-4</v>
      </c>
      <c r="AF2290" s="143">
        <f t="shared" si="511"/>
        <v>7.3713769371670498E-2</v>
      </c>
    </row>
    <row r="2291" spans="1:32" x14ac:dyDescent="0.25">
      <c r="A2291">
        <v>9.5333330000000007</v>
      </c>
      <c r="B2291">
        <v>0.27406017338334904</v>
      </c>
      <c r="C2291" s="203">
        <f t="shared" si="513"/>
        <v>1.0238148306790323E-3</v>
      </c>
      <c r="D2291" s="184">
        <f t="shared" si="514"/>
        <v>1.0043623488961307E-2</v>
      </c>
      <c r="T2291" s="182">
        <f t="shared" si="512"/>
        <v>0.10240958403384839</v>
      </c>
      <c r="U2291" s="19">
        <v>1.0107040121771369</v>
      </c>
      <c r="V2291" s="105">
        <f t="shared" si="501"/>
        <v>4.1670000000024743E-3</v>
      </c>
      <c r="W2291" s="143">
        <f t="shared" si="502"/>
        <v>8.8754449677853557</v>
      </c>
      <c r="X2291" s="143">
        <f t="shared" si="503"/>
        <v>0.61929999999999996</v>
      </c>
      <c r="Y2291" s="143">
        <f t="shared" si="504"/>
        <v>0</v>
      </c>
      <c r="Z2291" s="143">
        <f t="shared" si="505"/>
        <v>16.69444892818769</v>
      </c>
      <c r="AA2291" s="143">
        <f t="shared" si="506"/>
        <v>0</v>
      </c>
      <c r="AB2291" s="143">
        <f t="shared" si="507"/>
        <v>0</v>
      </c>
      <c r="AC2291" s="143">
        <f t="shared" si="508"/>
        <v>0.42012664901191887</v>
      </c>
      <c r="AD2291" s="143">
        <f t="shared" si="509"/>
        <v>0</v>
      </c>
      <c r="AE2291" s="105">
        <f t="shared" si="510"/>
        <v>1.7335098808104359E-4</v>
      </c>
      <c r="AF2291" s="143">
        <f t="shared" si="511"/>
        <v>9.2592806991360646E-2</v>
      </c>
    </row>
    <row r="2292" spans="1:32" x14ac:dyDescent="0.25">
      <c r="A2292">
        <v>9.5374999999999996</v>
      </c>
      <c r="B2292">
        <v>0.21733163399770422</v>
      </c>
      <c r="C2292" s="203">
        <f t="shared" si="513"/>
        <v>1.0238148306781596E-3</v>
      </c>
      <c r="D2292" s="184">
        <f t="shared" si="514"/>
        <v>1.0043623488952746E-2</v>
      </c>
      <c r="T2292" s="182">
        <f t="shared" si="512"/>
        <v>0.10201087296973502</v>
      </c>
      <c r="U2292" s="19">
        <v>1.0067690399184308</v>
      </c>
      <c r="V2292" s="105">
        <f t="shared" si="501"/>
        <v>4.1669999999989216E-3</v>
      </c>
      <c r="W2292" s="143">
        <f t="shared" si="502"/>
        <v>8.8754449677853557</v>
      </c>
      <c r="X2292" s="143">
        <f t="shared" si="503"/>
        <v>0.61929999999999996</v>
      </c>
      <c r="Y2292" s="143">
        <f t="shared" si="504"/>
        <v>0</v>
      </c>
      <c r="Z2292" s="143">
        <f t="shared" si="505"/>
        <v>16.69444892818769</v>
      </c>
      <c r="AA2292" s="143">
        <f t="shared" si="506"/>
        <v>0</v>
      </c>
      <c r="AB2292" s="143">
        <f t="shared" si="507"/>
        <v>0</v>
      </c>
      <c r="AC2292" s="143">
        <f t="shared" si="508"/>
        <v>0.42012664901191887</v>
      </c>
      <c r="AD2292" s="143">
        <f t="shared" si="509"/>
        <v>0</v>
      </c>
      <c r="AE2292" s="105">
        <f t="shared" si="510"/>
        <v>1.7335098808104359E-4</v>
      </c>
      <c r="AF2292" s="143">
        <f t="shared" si="511"/>
        <v>7.3713733001051579E-2</v>
      </c>
    </row>
    <row r="2293" spans="1:32" x14ac:dyDescent="0.25">
      <c r="A2293">
        <v>9.5416659999999975</v>
      </c>
      <c r="B2293">
        <v>0.27406017338334904</v>
      </c>
      <c r="C2293" s="203">
        <f t="shared" si="513"/>
        <v>1.0235691347742163E-3</v>
      </c>
      <c r="D2293" s="184">
        <f t="shared" si="514"/>
        <v>1.0041213212135063E-2</v>
      </c>
      <c r="T2293" s="182">
        <f t="shared" si="512"/>
        <v>0.10240958402883218</v>
      </c>
      <c r="U2293" s="19">
        <v>1.0107040121276307</v>
      </c>
      <c r="V2293" s="105">
        <f t="shared" si="501"/>
        <v>4.1659999999978936E-3</v>
      </c>
      <c r="W2293" s="143">
        <f t="shared" si="502"/>
        <v>8.8754449677853557</v>
      </c>
      <c r="X2293" s="143">
        <f t="shared" si="503"/>
        <v>0.61929999999999996</v>
      </c>
      <c r="Y2293" s="143">
        <f t="shared" si="504"/>
        <v>0</v>
      </c>
      <c r="Z2293" s="143">
        <f t="shared" si="505"/>
        <v>16.69444892818769</v>
      </c>
      <c r="AA2293" s="143">
        <f t="shared" si="506"/>
        <v>0</v>
      </c>
      <c r="AB2293" s="143">
        <f t="shared" si="507"/>
        <v>0</v>
      </c>
      <c r="AC2293" s="143">
        <f t="shared" si="508"/>
        <v>0.42012664901191887</v>
      </c>
      <c r="AD2293" s="143">
        <f t="shared" si="509"/>
        <v>0</v>
      </c>
      <c r="AE2293" s="105">
        <f t="shared" si="510"/>
        <v>1.7335098808104359E-4</v>
      </c>
      <c r="AF2293" s="143">
        <f t="shared" si="511"/>
        <v>9.2592806995896032E-2</v>
      </c>
    </row>
    <row r="2294" spans="1:32" x14ac:dyDescent="0.25">
      <c r="A2294">
        <v>9.545833</v>
      </c>
      <c r="B2294">
        <v>0.1606030946120594</v>
      </c>
      <c r="C2294" s="203">
        <f t="shared" si="513"/>
        <v>9.0562091886897125E-4</v>
      </c>
      <c r="D2294" s="184">
        <f t="shared" si="514"/>
        <v>8.884141214104609E-3</v>
      </c>
      <c r="T2294" s="182">
        <f t="shared" si="512"/>
        <v>0.10170127926564596</v>
      </c>
      <c r="U2294" s="19">
        <v>1.0037135876204881</v>
      </c>
      <c r="V2294" s="105">
        <f t="shared" si="501"/>
        <v>4.1670000000024743E-3</v>
      </c>
      <c r="W2294" s="143">
        <f t="shared" si="502"/>
        <v>8.8754449677853557</v>
      </c>
      <c r="X2294" s="143">
        <f t="shared" si="503"/>
        <v>0.61929999999999996</v>
      </c>
      <c r="Y2294" s="143">
        <f t="shared" si="504"/>
        <v>0</v>
      </c>
      <c r="Z2294" s="143">
        <f t="shared" si="505"/>
        <v>16.69444892818769</v>
      </c>
      <c r="AA2294" s="143">
        <f t="shared" si="506"/>
        <v>0</v>
      </c>
      <c r="AB2294" s="143">
        <f t="shared" si="507"/>
        <v>0</v>
      </c>
      <c r="AC2294" s="143">
        <f t="shared" si="508"/>
        <v>0.42012664901191887</v>
      </c>
      <c r="AD2294" s="143">
        <f t="shared" si="509"/>
        <v>0</v>
      </c>
      <c r="AE2294" s="105">
        <f t="shared" si="510"/>
        <v>1.7335098808104359E-4</v>
      </c>
      <c r="AF2294" s="143">
        <f t="shared" si="511"/>
        <v>5.4638581718960501E-2</v>
      </c>
    </row>
    <row r="2295" spans="1:32" x14ac:dyDescent="0.25">
      <c r="A2295">
        <v>9.5499999999999989</v>
      </c>
      <c r="B2295">
        <v>0.27406017338334904</v>
      </c>
      <c r="C2295" s="203">
        <f t="shared" si="513"/>
        <v>9.0562091886819908E-4</v>
      </c>
      <c r="D2295" s="184">
        <f t="shared" si="514"/>
        <v>8.8841412140970334E-3</v>
      </c>
      <c r="T2295" s="182">
        <f t="shared" si="512"/>
        <v>0.10240955402753961</v>
      </c>
      <c r="U2295" s="19">
        <v>1.010703716037894</v>
      </c>
      <c r="V2295" s="105">
        <f t="shared" si="501"/>
        <v>4.1669999999989216E-3</v>
      </c>
      <c r="W2295" s="143">
        <f t="shared" si="502"/>
        <v>8.8754449677853557</v>
      </c>
      <c r="X2295" s="143">
        <f t="shared" si="503"/>
        <v>0.61929999999999996</v>
      </c>
      <c r="Y2295" s="143">
        <f t="shared" si="504"/>
        <v>0</v>
      </c>
      <c r="Z2295" s="143">
        <f t="shared" si="505"/>
        <v>16.69444892818769</v>
      </c>
      <c r="AA2295" s="143">
        <f t="shared" si="506"/>
        <v>0</v>
      </c>
      <c r="AB2295" s="143">
        <f t="shared" si="507"/>
        <v>0</v>
      </c>
      <c r="AC2295" s="143">
        <f t="shared" si="508"/>
        <v>0.42012664901191887</v>
      </c>
      <c r="AD2295" s="143">
        <f t="shared" si="509"/>
        <v>0</v>
      </c>
      <c r="AE2295" s="105">
        <f t="shared" si="510"/>
        <v>1.7335098808104359E-4</v>
      </c>
      <c r="AF2295" s="143">
        <f t="shared" si="511"/>
        <v>9.2592834121332887E-2</v>
      </c>
    </row>
    <row r="2296" spans="1:32" x14ac:dyDescent="0.25">
      <c r="A2296">
        <v>9.5541660000000004</v>
      </c>
      <c r="B2296">
        <v>0.33078871276899385</v>
      </c>
      <c r="C2296" s="203">
        <f t="shared" si="513"/>
        <v>1.2599002298557677E-3</v>
      </c>
      <c r="D2296" s="184">
        <f t="shared" si="514"/>
        <v>1.2359621254885081E-2</v>
      </c>
      <c r="T2296" s="182">
        <f t="shared" si="512"/>
        <v>0.10289425002152006</v>
      </c>
      <c r="U2296" s="19">
        <v>1.0154872935753274</v>
      </c>
      <c r="V2296" s="105">
        <f t="shared" si="501"/>
        <v>4.1660000000014463E-3</v>
      </c>
      <c r="W2296" s="143">
        <f t="shared" si="502"/>
        <v>8.8754449677853557</v>
      </c>
      <c r="X2296" s="143">
        <f t="shared" si="503"/>
        <v>0.61929999999999996</v>
      </c>
      <c r="Y2296" s="143">
        <f t="shared" si="504"/>
        <v>0</v>
      </c>
      <c r="Z2296" s="143">
        <f t="shared" si="505"/>
        <v>16.69444892818769</v>
      </c>
      <c r="AA2296" s="143">
        <f t="shared" si="506"/>
        <v>0</v>
      </c>
      <c r="AB2296" s="143">
        <f t="shared" si="507"/>
        <v>0</v>
      </c>
      <c r="AC2296" s="143">
        <f t="shared" si="508"/>
        <v>0.42012664901191887</v>
      </c>
      <c r="AD2296" s="143">
        <f t="shared" si="509"/>
        <v>0</v>
      </c>
      <c r="AE2296" s="105">
        <f t="shared" si="510"/>
        <v>1.7335098808104359E-4</v>
      </c>
      <c r="AF2296" s="143">
        <f t="shared" si="511"/>
        <v>0.11123244925089926</v>
      </c>
    </row>
    <row r="2297" spans="1:32" x14ac:dyDescent="0.25">
      <c r="A2297">
        <v>9.5583329999999993</v>
      </c>
      <c r="B2297">
        <v>0.27406017338334904</v>
      </c>
      <c r="C2297" s="203">
        <f t="shared" si="513"/>
        <v>1.2602026542980803E-3</v>
      </c>
      <c r="D2297" s="184">
        <f t="shared" si="514"/>
        <v>1.2362588038664168E-2</v>
      </c>
      <c r="T2297" s="182">
        <f t="shared" si="512"/>
        <v>0.10240939287378345</v>
      </c>
      <c r="U2297" s="19">
        <v>1.0107021255739792</v>
      </c>
      <c r="V2297" s="105">
        <f t="shared" si="501"/>
        <v>4.1669999999989216E-3</v>
      </c>
      <c r="W2297" s="143">
        <f t="shared" si="502"/>
        <v>8.8754449677853557</v>
      </c>
      <c r="X2297" s="143">
        <f t="shared" si="503"/>
        <v>0.61929999999999996</v>
      </c>
      <c r="Y2297" s="143">
        <f t="shared" si="504"/>
        <v>0</v>
      </c>
      <c r="Z2297" s="143">
        <f t="shared" si="505"/>
        <v>16.69444892818769</v>
      </c>
      <c r="AA2297" s="143">
        <f t="shared" si="506"/>
        <v>0</v>
      </c>
      <c r="AB2297" s="143">
        <f t="shared" si="507"/>
        <v>0</v>
      </c>
      <c r="AC2297" s="143">
        <f t="shared" si="508"/>
        <v>0.42012664901191887</v>
      </c>
      <c r="AD2297" s="143">
        <f t="shared" si="509"/>
        <v>0</v>
      </c>
      <c r="AE2297" s="105">
        <f t="shared" si="510"/>
        <v>1.7335098808104359E-4</v>
      </c>
      <c r="AF2297" s="143">
        <f t="shared" si="511"/>
        <v>9.2592979827528329E-2</v>
      </c>
    </row>
    <row r="2298" spans="1:32" x14ac:dyDescent="0.25">
      <c r="A2298">
        <v>9.5624999999999982</v>
      </c>
      <c r="B2298">
        <v>0.27406017338334904</v>
      </c>
      <c r="C2298" s="203">
        <f t="shared" si="513"/>
        <v>1.1420087424881199E-3</v>
      </c>
      <c r="D2298" s="184">
        <f t="shared" si="514"/>
        <v>1.1203105763808457E-2</v>
      </c>
      <c r="T2298" s="182">
        <f t="shared" si="512"/>
        <v>0.10240939287378345</v>
      </c>
      <c r="U2298" s="19">
        <v>1.0107021255739792</v>
      </c>
      <c r="V2298" s="105">
        <f t="shared" si="501"/>
        <v>4.1669999999989216E-3</v>
      </c>
      <c r="W2298" s="143">
        <f t="shared" si="502"/>
        <v>8.8754449677853557</v>
      </c>
      <c r="X2298" s="143">
        <f t="shared" si="503"/>
        <v>0.61929999999999996</v>
      </c>
      <c r="Y2298" s="143">
        <f t="shared" si="504"/>
        <v>0</v>
      </c>
      <c r="Z2298" s="143">
        <f t="shared" si="505"/>
        <v>16.69444892818769</v>
      </c>
      <c r="AA2298" s="143">
        <f t="shared" si="506"/>
        <v>0</v>
      </c>
      <c r="AB2298" s="143">
        <f t="shared" si="507"/>
        <v>0</v>
      </c>
      <c r="AC2298" s="143">
        <f t="shared" si="508"/>
        <v>0.42012664901191887</v>
      </c>
      <c r="AD2298" s="143">
        <f t="shared" si="509"/>
        <v>0</v>
      </c>
      <c r="AE2298" s="105">
        <f t="shared" si="510"/>
        <v>1.7335098808104359E-4</v>
      </c>
      <c r="AF2298" s="143">
        <f t="shared" si="511"/>
        <v>9.2592979827528329E-2</v>
      </c>
    </row>
    <row r="2299" spans="1:32" x14ac:dyDescent="0.25">
      <c r="A2299">
        <v>9.5666659999999997</v>
      </c>
      <c r="B2299">
        <v>0.27406017338334904</v>
      </c>
      <c r="C2299" s="203">
        <f t="shared" si="513"/>
        <v>1.1417346823154285E-3</v>
      </c>
      <c r="D2299" s="184">
        <f t="shared" si="514"/>
        <v>1.1200417233514354E-2</v>
      </c>
      <c r="T2299" s="182">
        <f t="shared" si="512"/>
        <v>0.10240939287378345</v>
      </c>
      <c r="U2299" s="19">
        <v>1.0107021255739792</v>
      </c>
      <c r="V2299" s="105">
        <f t="shared" si="501"/>
        <v>4.1660000000014463E-3</v>
      </c>
      <c r="W2299" s="143">
        <f t="shared" si="502"/>
        <v>8.8754449677853557</v>
      </c>
      <c r="X2299" s="143">
        <f t="shared" si="503"/>
        <v>0.61929999999999996</v>
      </c>
      <c r="Y2299" s="143">
        <f t="shared" si="504"/>
        <v>0</v>
      </c>
      <c r="Z2299" s="143">
        <f t="shared" si="505"/>
        <v>16.69444892818769</v>
      </c>
      <c r="AA2299" s="143">
        <f t="shared" si="506"/>
        <v>0</v>
      </c>
      <c r="AB2299" s="143">
        <f t="shared" si="507"/>
        <v>0</v>
      </c>
      <c r="AC2299" s="143">
        <f t="shared" si="508"/>
        <v>0.42012664901191887</v>
      </c>
      <c r="AD2299" s="143">
        <f t="shared" si="509"/>
        <v>0</v>
      </c>
      <c r="AE2299" s="105">
        <f t="shared" si="510"/>
        <v>1.7335098808104359E-4</v>
      </c>
      <c r="AF2299" s="143">
        <f t="shared" si="511"/>
        <v>9.2592979827528329E-2</v>
      </c>
    </row>
    <row r="2300" spans="1:32" x14ac:dyDescent="0.25">
      <c r="A2300">
        <v>9.5708329999999986</v>
      </c>
      <c r="B2300">
        <v>0.1606030946120594</v>
      </c>
      <c r="C2300" s="203">
        <f t="shared" si="513"/>
        <v>9.0562091886819908E-4</v>
      </c>
      <c r="D2300" s="184">
        <f t="shared" si="514"/>
        <v>8.8841412140970334E-3</v>
      </c>
      <c r="T2300" s="182">
        <f t="shared" si="512"/>
        <v>0.10170127970207231</v>
      </c>
      <c r="U2300" s="19">
        <v>1.0037135919276814</v>
      </c>
      <c r="V2300" s="105">
        <f t="shared" si="501"/>
        <v>4.1669999999989216E-3</v>
      </c>
      <c r="W2300" s="143">
        <f t="shared" si="502"/>
        <v>8.8754449677853557</v>
      </c>
      <c r="X2300" s="143">
        <f t="shared" si="503"/>
        <v>0.61929999999999996</v>
      </c>
      <c r="Y2300" s="143">
        <f t="shared" si="504"/>
        <v>0</v>
      </c>
      <c r="Z2300" s="143">
        <f t="shared" si="505"/>
        <v>16.69444892818769</v>
      </c>
      <c r="AA2300" s="143">
        <f t="shared" si="506"/>
        <v>0</v>
      </c>
      <c r="AB2300" s="143">
        <f t="shared" si="507"/>
        <v>0</v>
      </c>
      <c r="AC2300" s="143">
        <f t="shared" si="508"/>
        <v>0.42012664901191887</v>
      </c>
      <c r="AD2300" s="143">
        <f t="shared" si="509"/>
        <v>0</v>
      </c>
      <c r="AE2300" s="105">
        <f t="shared" si="510"/>
        <v>1.7335098808104359E-4</v>
      </c>
      <c r="AF2300" s="143">
        <f t="shared" si="511"/>
        <v>5.4638581484492285E-2</v>
      </c>
    </row>
    <row r="2301" spans="1:32" x14ac:dyDescent="0.25">
      <c r="A2301">
        <v>9.5750000000000011</v>
      </c>
      <c r="B2301">
        <v>0.33078871276899385</v>
      </c>
      <c r="C2301" s="203">
        <f t="shared" si="513"/>
        <v>1.0238148306790323E-3</v>
      </c>
      <c r="D2301" s="184">
        <f t="shared" si="514"/>
        <v>1.0043623488961307E-2</v>
      </c>
      <c r="T2301" s="182">
        <f t="shared" si="512"/>
        <v>0.10289422500914135</v>
      </c>
      <c r="U2301" s="19">
        <v>1.0154870467223425</v>
      </c>
      <c r="V2301" s="105">
        <f t="shared" si="501"/>
        <v>4.1670000000024743E-3</v>
      </c>
      <c r="W2301" s="143">
        <f t="shared" si="502"/>
        <v>8.8754449677853557</v>
      </c>
      <c r="X2301" s="143">
        <f t="shared" si="503"/>
        <v>0.61929999999999996</v>
      </c>
      <c r="Y2301" s="143">
        <f t="shared" si="504"/>
        <v>0</v>
      </c>
      <c r="Z2301" s="143">
        <f t="shared" si="505"/>
        <v>16.69444892818769</v>
      </c>
      <c r="AA2301" s="143">
        <f t="shared" si="506"/>
        <v>0</v>
      </c>
      <c r="AB2301" s="143">
        <f t="shared" si="507"/>
        <v>0</v>
      </c>
      <c r="AC2301" s="143">
        <f t="shared" si="508"/>
        <v>0.42012664901191887</v>
      </c>
      <c r="AD2301" s="143">
        <f t="shared" si="509"/>
        <v>0</v>
      </c>
      <c r="AE2301" s="105">
        <f t="shared" si="510"/>
        <v>1.7335098808104359E-4</v>
      </c>
      <c r="AF2301" s="143">
        <f t="shared" si="511"/>
        <v>0.11123247629020244</v>
      </c>
    </row>
    <row r="2302" spans="1:32" x14ac:dyDescent="0.25">
      <c r="A2302">
        <v>9.579165999999999</v>
      </c>
      <c r="B2302">
        <v>0.10387455522641484</v>
      </c>
      <c r="C2302" s="203">
        <f t="shared" si="513"/>
        <v>9.054035872339785E-4</v>
      </c>
      <c r="D2302" s="184">
        <f t="shared" si="514"/>
        <v>8.8820091907653304E-3</v>
      </c>
      <c r="T2302" s="182">
        <f t="shared" si="512"/>
        <v>0.1014829032716676</v>
      </c>
      <c r="U2302" s="19">
        <v>1.0015583841269935</v>
      </c>
      <c r="V2302" s="105">
        <f t="shared" si="501"/>
        <v>4.1659999999978936E-3</v>
      </c>
      <c r="W2302" s="143">
        <f t="shared" si="502"/>
        <v>8.8754449677853557</v>
      </c>
      <c r="X2302" s="143">
        <f t="shared" si="503"/>
        <v>0.61929999999999996</v>
      </c>
      <c r="Y2302" s="143">
        <f t="shared" si="504"/>
        <v>0</v>
      </c>
      <c r="Z2302" s="143">
        <f t="shared" si="505"/>
        <v>16.69444892818769</v>
      </c>
      <c r="AA2302" s="143">
        <f t="shared" si="506"/>
        <v>0</v>
      </c>
      <c r="AB2302" s="143">
        <f t="shared" si="507"/>
        <v>0</v>
      </c>
      <c r="AC2302" s="143">
        <f t="shared" si="508"/>
        <v>0.42012664901191887</v>
      </c>
      <c r="AD2302" s="143">
        <f t="shared" si="509"/>
        <v>0</v>
      </c>
      <c r="AE2302" s="105">
        <f t="shared" si="510"/>
        <v>1.7335098808104359E-4</v>
      </c>
      <c r="AF2302" s="143">
        <f t="shared" si="511"/>
        <v>3.5415079259619543E-2</v>
      </c>
    </row>
    <row r="2303" spans="1:32" x14ac:dyDescent="0.25">
      <c r="A2303">
        <v>9.5833329999999979</v>
      </c>
      <c r="B2303">
        <v>0.21733163399770422</v>
      </c>
      <c r="C2303" s="203">
        <f t="shared" si="513"/>
        <v>6.6923309524827875E-4</v>
      </c>
      <c r="D2303" s="184">
        <f t="shared" si="514"/>
        <v>6.5651766643856149E-3</v>
      </c>
      <c r="T2303" s="182">
        <f t="shared" si="512"/>
        <v>0.10201141020907913</v>
      </c>
      <c r="U2303" s="19">
        <v>1.006774342058516</v>
      </c>
      <c r="V2303" s="105">
        <f t="shared" si="501"/>
        <v>4.1669999999989216E-3</v>
      </c>
      <c r="W2303" s="143">
        <f t="shared" si="502"/>
        <v>8.8754449677853557</v>
      </c>
      <c r="X2303" s="143">
        <f t="shared" si="503"/>
        <v>0.61929999999999996</v>
      </c>
      <c r="Y2303" s="143">
        <f t="shared" si="504"/>
        <v>0</v>
      </c>
      <c r="Z2303" s="143">
        <f t="shared" si="505"/>
        <v>16.69444892818769</v>
      </c>
      <c r="AA2303" s="143">
        <f t="shared" si="506"/>
        <v>0</v>
      </c>
      <c r="AB2303" s="143">
        <f t="shared" si="507"/>
        <v>0</v>
      </c>
      <c r="AC2303" s="143">
        <f t="shared" si="508"/>
        <v>0.42012664901191887</v>
      </c>
      <c r="AD2303" s="143">
        <f t="shared" si="509"/>
        <v>0</v>
      </c>
      <c r="AE2303" s="105">
        <f t="shared" si="510"/>
        <v>1.7335098808104359E-4</v>
      </c>
      <c r="AF2303" s="143">
        <f t="shared" si="511"/>
        <v>7.3713344790384869E-2</v>
      </c>
    </row>
    <row r="2304" spans="1:32" x14ac:dyDescent="0.25">
      <c r="A2304">
        <v>9.5875000000000004</v>
      </c>
      <c r="B2304">
        <v>0.1606030946120594</v>
      </c>
      <c r="C2304" s="203">
        <f t="shared" si="513"/>
        <v>7.8742700705891004E-4</v>
      </c>
      <c r="D2304" s="184">
        <f t="shared" si="514"/>
        <v>7.7246589392479074E-3</v>
      </c>
      <c r="T2304" s="182">
        <f t="shared" si="512"/>
        <v>0.10170101796893585</v>
      </c>
      <c r="U2304" s="19">
        <v>1.0037110088224608</v>
      </c>
      <c r="V2304" s="105">
        <f t="shared" si="501"/>
        <v>4.1670000000024743E-3</v>
      </c>
      <c r="W2304" s="143">
        <f t="shared" si="502"/>
        <v>8.8754449677853557</v>
      </c>
      <c r="X2304" s="143">
        <f t="shared" si="503"/>
        <v>0.61929999999999996</v>
      </c>
      <c r="Y2304" s="143">
        <f t="shared" si="504"/>
        <v>0</v>
      </c>
      <c r="Z2304" s="143">
        <f t="shared" si="505"/>
        <v>16.69444892818769</v>
      </c>
      <c r="AA2304" s="143">
        <f t="shared" si="506"/>
        <v>0</v>
      </c>
      <c r="AB2304" s="143">
        <f t="shared" si="507"/>
        <v>0</v>
      </c>
      <c r="AC2304" s="143">
        <f t="shared" si="508"/>
        <v>0.42012664901191887</v>
      </c>
      <c r="AD2304" s="143">
        <f t="shared" si="509"/>
        <v>0</v>
      </c>
      <c r="AE2304" s="105">
        <f t="shared" si="510"/>
        <v>1.7335098808104359E-4</v>
      </c>
      <c r="AF2304" s="143">
        <f t="shared" si="511"/>
        <v>5.4638722099872444E-2</v>
      </c>
    </row>
    <row r="2305" spans="1:32" x14ac:dyDescent="0.25">
      <c r="A2305">
        <v>9.5916659999999982</v>
      </c>
      <c r="B2305">
        <v>0.27406017338334904</v>
      </c>
      <c r="C2305" s="203">
        <f t="shared" si="513"/>
        <v>9.0540358723397796E-4</v>
      </c>
      <c r="D2305" s="184">
        <f t="shared" si="514"/>
        <v>8.8820091907653234E-3</v>
      </c>
      <c r="T2305" s="182">
        <f t="shared" si="512"/>
        <v>0.1024095539655937</v>
      </c>
      <c r="U2305" s="19">
        <v>1.0107037154265355</v>
      </c>
      <c r="V2305" s="105">
        <f t="shared" ref="V2305:V2368" si="515">+A2305-A2304</f>
        <v>4.1659999999978936E-3</v>
      </c>
      <c r="W2305" s="143">
        <f t="shared" ref="W2305:W2368" si="516">IF(AND(T2305&lt;=$O$55,T2305&gt;$M$55),$P$55,IF(AND(T2305&lt;=$O$56,T2305&gt;$M$56),$P$56,IF(AND(T2305&lt;=$O$57,T2305&gt;$M$57),$P$57,IF(AND(T2305&lt;=$O$58,T2305&gt;$M$58),$P$58,IF(AND(T2305&lt;=$O$59,T2305&gt;$M$59),$P$59,"a N/A")))))</f>
        <v>8.8754449677853557</v>
      </c>
      <c r="X2305" s="143">
        <f t="shared" ref="X2305:X2368" si="517">IF(AND(T2305&lt;=$O$55,T2305&gt;$M$55),$Q$55,IF(AND(T2305&lt;=$O$56,T2305&gt;$M$56),$Q$56,IF(AND(T2305&lt;=$O$57,T2305&gt;$M$57),$Q$57,IF(AND(T2305&lt;=$O$58,T2305&gt;$M$58),$Q$58,IF(AND(T2305&lt;=$O$59,T2305&gt;$M$59),$Q$59,"Valor no encontrado para Po")))))</f>
        <v>0.61929999999999996</v>
      </c>
      <c r="Y2305" s="143">
        <f t="shared" ref="Y2305:Y2368" si="518">IF(OR(Z2304&gt;=($V$1-$X$1)/2,Z2304&gt;=$Z$1/2),0,W2305*T2305^X2305*V2305)</f>
        <v>0</v>
      </c>
      <c r="Z2305" s="143">
        <f t="shared" ref="Z2305:Z2368" si="519">+Z2304+Y2305</f>
        <v>16.69444892818769</v>
      </c>
      <c r="AA2305" s="143">
        <f t="shared" ref="AA2305:AA2368" si="520">2*$AD$1*PI()*((Z2305+$X$1/2)*(2*Z2305-$Z$1)+(Z2305+$X$1/2)^2-($V$1/2)^2)*Y2305</f>
        <v>0</v>
      </c>
      <c r="AB2305" s="143">
        <f t="shared" ref="AB2305:AB2368" si="521">-AA2305*0.000000001*$AB$1</f>
        <v>0</v>
      </c>
      <c r="AC2305" s="143">
        <f t="shared" ref="AC2305:AC2368" si="522">+AC2304+AB2305</f>
        <v>0.42012664901191887</v>
      </c>
      <c r="AD2305" s="143">
        <f t="shared" ref="AD2305:AD2368" si="523">+AB2305/V2305</f>
        <v>0</v>
      </c>
      <c r="AE2305" s="105">
        <f t="shared" ref="AE2305:AE2368" si="524">+AE2304-AB2305</f>
        <v>1.7335098808104359E-4</v>
      </c>
      <c r="AF2305" s="143">
        <f t="shared" ref="AF2305:AF2368" si="525">B2305*9.81/(T2305*1000000*$AH$1)</f>
        <v>9.2592834177340821E-2</v>
      </c>
    </row>
    <row r="2306" spans="1:32" x14ac:dyDescent="0.25">
      <c r="A2306">
        <v>9.5958330000000007</v>
      </c>
      <c r="B2306">
        <v>0.27406017338334904</v>
      </c>
      <c r="C2306" s="203">
        <f t="shared" si="513"/>
        <v>1.1420087424890936E-3</v>
      </c>
      <c r="D2306" s="184">
        <f t="shared" si="514"/>
        <v>1.1203105763818009E-2</v>
      </c>
      <c r="T2306" s="182">
        <f t="shared" si="512"/>
        <v>0.1024095539655937</v>
      </c>
      <c r="U2306" s="19">
        <v>1.0107037154265355</v>
      </c>
      <c r="V2306" s="105">
        <f t="shared" si="515"/>
        <v>4.1670000000024743E-3</v>
      </c>
      <c r="W2306" s="143">
        <f t="shared" si="516"/>
        <v>8.8754449677853557</v>
      </c>
      <c r="X2306" s="143">
        <f t="shared" si="517"/>
        <v>0.61929999999999996</v>
      </c>
      <c r="Y2306" s="143">
        <f t="shared" si="518"/>
        <v>0</v>
      </c>
      <c r="Z2306" s="143">
        <f t="shared" si="519"/>
        <v>16.69444892818769</v>
      </c>
      <c r="AA2306" s="143">
        <f t="shared" si="520"/>
        <v>0</v>
      </c>
      <c r="AB2306" s="143">
        <f t="shared" si="521"/>
        <v>0</v>
      </c>
      <c r="AC2306" s="143">
        <f t="shared" si="522"/>
        <v>0.42012664901191887</v>
      </c>
      <c r="AD2306" s="143">
        <f t="shared" si="523"/>
        <v>0</v>
      </c>
      <c r="AE2306" s="105">
        <f t="shared" si="524"/>
        <v>1.7335098808104359E-4</v>
      </c>
      <c r="AF2306" s="143">
        <f t="shared" si="525"/>
        <v>9.2592834177340821E-2</v>
      </c>
    </row>
    <row r="2307" spans="1:32" x14ac:dyDescent="0.25">
      <c r="A2307">
        <v>9.6</v>
      </c>
      <c r="B2307">
        <v>0.33078871276899385</v>
      </c>
      <c r="C2307" s="203">
        <f t="shared" si="513"/>
        <v>1.2602026542980803E-3</v>
      </c>
      <c r="D2307" s="184">
        <f t="shared" si="514"/>
        <v>1.2362588038664168E-2</v>
      </c>
      <c r="T2307" s="182">
        <f t="shared" si="512"/>
        <v>0.10289425002151942</v>
      </c>
      <c r="U2307" s="19">
        <v>1.0154872935753212</v>
      </c>
      <c r="V2307" s="105">
        <f t="shared" si="515"/>
        <v>4.1669999999989216E-3</v>
      </c>
      <c r="W2307" s="143">
        <f t="shared" si="516"/>
        <v>8.8754449677853557</v>
      </c>
      <c r="X2307" s="143">
        <f t="shared" si="517"/>
        <v>0.61929999999999996</v>
      </c>
      <c r="Y2307" s="143">
        <f t="shared" si="518"/>
        <v>0</v>
      </c>
      <c r="Z2307" s="143">
        <f t="shared" si="519"/>
        <v>16.69444892818769</v>
      </c>
      <c r="AA2307" s="143">
        <f t="shared" si="520"/>
        <v>0</v>
      </c>
      <c r="AB2307" s="143">
        <f t="shared" si="521"/>
        <v>0</v>
      </c>
      <c r="AC2307" s="143">
        <f t="shared" si="522"/>
        <v>0.42012664901191887</v>
      </c>
      <c r="AD2307" s="143">
        <f t="shared" si="523"/>
        <v>0</v>
      </c>
      <c r="AE2307" s="105">
        <f t="shared" si="524"/>
        <v>1.7335098808104359E-4</v>
      </c>
      <c r="AF2307" s="143">
        <f t="shared" si="525"/>
        <v>0.11123244925089995</v>
      </c>
    </row>
    <row r="2308" spans="1:32" x14ac:dyDescent="0.25">
      <c r="A2308">
        <v>9.6041659999999975</v>
      </c>
      <c r="B2308">
        <v>0.27406017338334904</v>
      </c>
      <c r="C2308" s="203">
        <f t="shared" si="513"/>
        <v>1.2599002298546932E-3</v>
      </c>
      <c r="D2308" s="184">
        <f t="shared" si="514"/>
        <v>1.2359621254874541E-2</v>
      </c>
      <c r="T2308" s="182">
        <f t="shared" ref="T2308:T2371" si="526">+U2308/1000000*101325</f>
        <v>0.10240939287378349</v>
      </c>
      <c r="U2308" s="19">
        <v>1.0107021255739796</v>
      </c>
      <c r="V2308" s="105">
        <f t="shared" si="515"/>
        <v>4.1659999999978936E-3</v>
      </c>
      <c r="W2308" s="143">
        <f t="shared" si="516"/>
        <v>8.8754449677853557</v>
      </c>
      <c r="X2308" s="143">
        <f t="shared" si="517"/>
        <v>0.61929999999999996</v>
      </c>
      <c r="Y2308" s="143">
        <f t="shared" si="518"/>
        <v>0</v>
      </c>
      <c r="Z2308" s="143">
        <f t="shared" si="519"/>
        <v>16.69444892818769</v>
      </c>
      <c r="AA2308" s="143">
        <f t="shared" si="520"/>
        <v>0</v>
      </c>
      <c r="AB2308" s="143">
        <f t="shared" si="521"/>
        <v>0</v>
      </c>
      <c r="AC2308" s="143">
        <f t="shared" si="522"/>
        <v>0.42012664901191887</v>
      </c>
      <c r="AD2308" s="143">
        <f t="shared" si="523"/>
        <v>0</v>
      </c>
      <c r="AE2308" s="105">
        <f t="shared" si="524"/>
        <v>1.7335098808104359E-4</v>
      </c>
      <c r="AF2308" s="143">
        <f t="shared" si="525"/>
        <v>9.2592979827528288E-2</v>
      </c>
    </row>
    <row r="2309" spans="1:32" x14ac:dyDescent="0.25">
      <c r="A2309">
        <v>9.608333</v>
      </c>
      <c r="B2309">
        <v>0.33078871276899385</v>
      </c>
      <c r="C2309" s="203">
        <f t="shared" si="513"/>
        <v>1.2602026542991548E-3</v>
      </c>
      <c r="D2309" s="184">
        <f t="shared" si="514"/>
        <v>1.2362588038674708E-2</v>
      </c>
      <c r="T2309" s="182">
        <f t="shared" si="526"/>
        <v>0.10289425001986416</v>
      </c>
      <c r="U2309" s="19">
        <v>1.0154872935589849</v>
      </c>
      <c r="V2309" s="105">
        <f t="shared" si="515"/>
        <v>4.1670000000024743E-3</v>
      </c>
      <c r="W2309" s="143">
        <f t="shared" si="516"/>
        <v>8.8754449677853557</v>
      </c>
      <c r="X2309" s="143">
        <f t="shared" si="517"/>
        <v>0.61929999999999996</v>
      </c>
      <c r="Y2309" s="143">
        <f t="shared" si="518"/>
        <v>0</v>
      </c>
      <c r="Z2309" s="143">
        <f t="shared" si="519"/>
        <v>16.69444892818769</v>
      </c>
      <c r="AA2309" s="143">
        <f t="shared" si="520"/>
        <v>0</v>
      </c>
      <c r="AB2309" s="143">
        <f t="shared" si="521"/>
        <v>0</v>
      </c>
      <c r="AC2309" s="143">
        <f t="shared" si="522"/>
        <v>0.42012664901191887</v>
      </c>
      <c r="AD2309" s="143">
        <f t="shared" si="523"/>
        <v>0</v>
      </c>
      <c r="AE2309" s="105">
        <f t="shared" si="524"/>
        <v>1.7335098808104359E-4</v>
      </c>
      <c r="AF2309" s="143">
        <f t="shared" si="525"/>
        <v>0.11123244925268934</v>
      </c>
    </row>
    <row r="2310" spans="1:32" x14ac:dyDescent="0.25">
      <c r="A2310">
        <v>9.6124999999999989</v>
      </c>
      <c r="B2310">
        <v>0.33078871276899385</v>
      </c>
      <c r="C2310" s="203">
        <f t="shared" si="513"/>
        <v>1.3783965661080407E-3</v>
      </c>
      <c r="D2310" s="184">
        <f t="shared" si="514"/>
        <v>1.3522070313519881E-2</v>
      </c>
      <c r="T2310" s="182">
        <f t="shared" si="526"/>
        <v>0.10289425001986416</v>
      </c>
      <c r="U2310" s="19">
        <v>1.0154872935589849</v>
      </c>
      <c r="V2310" s="105">
        <f t="shared" si="515"/>
        <v>4.1669999999989216E-3</v>
      </c>
      <c r="W2310" s="143">
        <f t="shared" si="516"/>
        <v>8.8754449677853557</v>
      </c>
      <c r="X2310" s="143">
        <f t="shared" si="517"/>
        <v>0.61929999999999996</v>
      </c>
      <c r="Y2310" s="143">
        <f t="shared" si="518"/>
        <v>0</v>
      </c>
      <c r="Z2310" s="143">
        <f t="shared" si="519"/>
        <v>16.69444892818769</v>
      </c>
      <c r="AA2310" s="143">
        <f t="shared" si="520"/>
        <v>0</v>
      </c>
      <c r="AB2310" s="143">
        <f t="shared" si="521"/>
        <v>0</v>
      </c>
      <c r="AC2310" s="143">
        <f t="shared" si="522"/>
        <v>0.42012664901191887</v>
      </c>
      <c r="AD2310" s="143">
        <f t="shared" si="523"/>
        <v>0</v>
      </c>
      <c r="AE2310" s="105">
        <f t="shared" si="524"/>
        <v>1.7335098808104359E-4</v>
      </c>
      <c r="AF2310" s="143">
        <f t="shared" si="525"/>
        <v>0.11123244925268934</v>
      </c>
    </row>
    <row r="2311" spans="1:32" x14ac:dyDescent="0.25">
      <c r="A2311">
        <v>9.6166660000000004</v>
      </c>
      <c r="B2311">
        <v>0.33078871276899385</v>
      </c>
      <c r="C2311" s="203">
        <f t="shared" si="513"/>
        <v>1.3780657773961068E-3</v>
      </c>
      <c r="D2311" s="184">
        <f t="shared" si="514"/>
        <v>1.3518825276255808E-2</v>
      </c>
      <c r="T2311" s="182">
        <f t="shared" si="526"/>
        <v>0.10289425001986416</v>
      </c>
      <c r="U2311" s="19">
        <v>1.0154872935589849</v>
      </c>
      <c r="V2311" s="105">
        <f t="shared" si="515"/>
        <v>4.1660000000014463E-3</v>
      </c>
      <c r="W2311" s="143">
        <f t="shared" si="516"/>
        <v>8.8754449677853557</v>
      </c>
      <c r="X2311" s="143">
        <f t="shared" si="517"/>
        <v>0.61929999999999996</v>
      </c>
      <c r="Y2311" s="143">
        <f t="shared" si="518"/>
        <v>0</v>
      </c>
      <c r="Z2311" s="143">
        <f t="shared" si="519"/>
        <v>16.69444892818769</v>
      </c>
      <c r="AA2311" s="143">
        <f t="shared" si="520"/>
        <v>0</v>
      </c>
      <c r="AB2311" s="143">
        <f t="shared" si="521"/>
        <v>0</v>
      </c>
      <c r="AC2311" s="143">
        <f t="shared" si="522"/>
        <v>0.42012664901191887</v>
      </c>
      <c r="AD2311" s="143">
        <f t="shared" si="523"/>
        <v>0</v>
      </c>
      <c r="AE2311" s="105">
        <f t="shared" si="524"/>
        <v>1.7335098808104359E-4</v>
      </c>
      <c r="AF2311" s="143">
        <f t="shared" si="525"/>
        <v>0.11123244925268934</v>
      </c>
    </row>
    <row r="2312" spans="1:32" x14ac:dyDescent="0.25">
      <c r="A2312">
        <v>9.6208329999999993</v>
      </c>
      <c r="B2312">
        <v>0.1606030946120594</v>
      </c>
      <c r="C2312" s="203">
        <f t="shared" si="513"/>
        <v>1.0238148306781596E-3</v>
      </c>
      <c r="D2312" s="184">
        <f t="shared" si="514"/>
        <v>1.0043623488952746E-2</v>
      </c>
      <c r="T2312" s="182">
        <f t="shared" si="526"/>
        <v>0.10170157761465556</v>
      </c>
      <c r="U2312" s="19">
        <v>1.00371653209628</v>
      </c>
      <c r="V2312" s="105">
        <f t="shared" si="515"/>
        <v>4.1669999999989216E-3</v>
      </c>
      <c r="W2312" s="143">
        <f t="shared" si="516"/>
        <v>8.8754449677853557</v>
      </c>
      <c r="X2312" s="143">
        <f t="shared" si="517"/>
        <v>0.61929999999999996</v>
      </c>
      <c r="Y2312" s="143">
        <f t="shared" si="518"/>
        <v>0</v>
      </c>
      <c r="Z2312" s="143">
        <f t="shared" si="519"/>
        <v>16.69444892818769</v>
      </c>
      <c r="AA2312" s="143">
        <f t="shared" si="520"/>
        <v>0</v>
      </c>
      <c r="AB2312" s="143">
        <f t="shared" si="521"/>
        <v>0</v>
      </c>
      <c r="AC2312" s="143">
        <f t="shared" si="522"/>
        <v>0.42012664901191887</v>
      </c>
      <c r="AD2312" s="143">
        <f t="shared" si="523"/>
        <v>0</v>
      </c>
      <c r="AE2312" s="105">
        <f t="shared" si="524"/>
        <v>1.7335098808104359E-4</v>
      </c>
      <c r="AF2312" s="143">
        <f t="shared" si="525"/>
        <v>5.4638421432688405E-2</v>
      </c>
    </row>
    <row r="2313" spans="1:32" x14ac:dyDescent="0.25">
      <c r="A2313">
        <v>9.6249999999999982</v>
      </c>
      <c r="B2313">
        <v>0.27406017338334904</v>
      </c>
      <c r="C2313" s="203">
        <f t="shared" si="513"/>
        <v>9.0562091886819908E-4</v>
      </c>
      <c r="D2313" s="184">
        <f t="shared" si="514"/>
        <v>8.8841412140970334E-3</v>
      </c>
      <c r="T2313" s="182">
        <f t="shared" si="526"/>
        <v>0.10240955409824888</v>
      </c>
      <c r="U2313" s="19">
        <v>1.0107037167357402</v>
      </c>
      <c r="V2313" s="105">
        <f t="shared" si="515"/>
        <v>4.1669999999989216E-3</v>
      </c>
      <c r="W2313" s="143">
        <f t="shared" si="516"/>
        <v>8.8754449677853557</v>
      </c>
      <c r="X2313" s="143">
        <f t="shared" si="517"/>
        <v>0.61929999999999996</v>
      </c>
      <c r="Y2313" s="143">
        <f t="shared" si="518"/>
        <v>0</v>
      </c>
      <c r="Z2313" s="143">
        <f t="shared" si="519"/>
        <v>16.69444892818769</v>
      </c>
      <c r="AA2313" s="143">
        <f t="shared" si="520"/>
        <v>0</v>
      </c>
      <c r="AB2313" s="143">
        <f t="shared" si="521"/>
        <v>0</v>
      </c>
      <c r="AC2313" s="143">
        <f t="shared" si="522"/>
        <v>0.42012664901191887</v>
      </c>
      <c r="AD2313" s="143">
        <f t="shared" si="523"/>
        <v>0</v>
      </c>
      <c r="AE2313" s="105">
        <f t="shared" si="524"/>
        <v>1.7335098808104359E-4</v>
      </c>
      <c r="AF2313" s="143">
        <f t="shared" si="525"/>
        <v>9.2592834057401638E-2</v>
      </c>
    </row>
    <row r="2314" spans="1:32" x14ac:dyDescent="0.25">
      <c r="A2314">
        <v>9.6291659999999997</v>
      </c>
      <c r="B2314">
        <v>0.27406017338334904</v>
      </c>
      <c r="C2314" s="203">
        <f t="shared" si="513"/>
        <v>1.1417346823154285E-3</v>
      </c>
      <c r="D2314" s="184">
        <f t="shared" si="514"/>
        <v>1.1200417233514354E-2</v>
      </c>
      <c r="T2314" s="182">
        <f t="shared" si="526"/>
        <v>0.10240955409824888</v>
      </c>
      <c r="U2314" s="19">
        <v>1.0107037167357402</v>
      </c>
      <c r="V2314" s="105">
        <f t="shared" si="515"/>
        <v>4.1660000000014463E-3</v>
      </c>
      <c r="W2314" s="143">
        <f t="shared" si="516"/>
        <v>8.8754449677853557</v>
      </c>
      <c r="X2314" s="143">
        <f t="shared" si="517"/>
        <v>0.61929999999999996</v>
      </c>
      <c r="Y2314" s="143">
        <f t="shared" si="518"/>
        <v>0</v>
      </c>
      <c r="Z2314" s="143">
        <f t="shared" si="519"/>
        <v>16.69444892818769</v>
      </c>
      <c r="AA2314" s="143">
        <f t="shared" si="520"/>
        <v>0</v>
      </c>
      <c r="AB2314" s="143">
        <f t="shared" si="521"/>
        <v>0</v>
      </c>
      <c r="AC2314" s="143">
        <f t="shared" si="522"/>
        <v>0.42012664901191887</v>
      </c>
      <c r="AD2314" s="143">
        <f t="shared" si="523"/>
        <v>0</v>
      </c>
      <c r="AE2314" s="105">
        <f t="shared" si="524"/>
        <v>1.7335098808104359E-4</v>
      </c>
      <c r="AF2314" s="143">
        <f t="shared" si="525"/>
        <v>9.2592834057401638E-2</v>
      </c>
    </row>
    <row r="2315" spans="1:32" x14ac:dyDescent="0.25">
      <c r="A2315">
        <v>9.6333329999999986</v>
      </c>
      <c r="B2315">
        <v>0.1606030946120594</v>
      </c>
      <c r="C2315" s="203">
        <f t="shared" si="513"/>
        <v>9.0562091886819908E-4</v>
      </c>
      <c r="D2315" s="184">
        <f t="shared" si="514"/>
        <v>8.8841412140970334E-3</v>
      </c>
      <c r="T2315" s="182">
        <f t="shared" si="526"/>
        <v>0.10170127933384132</v>
      </c>
      <c r="U2315" s="19">
        <v>1.003713588293524</v>
      </c>
      <c r="V2315" s="105">
        <f t="shared" si="515"/>
        <v>4.1669999999989216E-3</v>
      </c>
      <c r="W2315" s="143">
        <f t="shared" si="516"/>
        <v>8.8754449677853557</v>
      </c>
      <c r="X2315" s="143">
        <f t="shared" si="517"/>
        <v>0.61929999999999996</v>
      </c>
      <c r="Y2315" s="143">
        <f t="shared" si="518"/>
        <v>0</v>
      </c>
      <c r="Z2315" s="143">
        <f t="shared" si="519"/>
        <v>16.69444892818769</v>
      </c>
      <c r="AA2315" s="143">
        <f t="shared" si="520"/>
        <v>0</v>
      </c>
      <c r="AB2315" s="143">
        <f t="shared" si="521"/>
        <v>0</v>
      </c>
      <c r="AC2315" s="143">
        <f t="shared" si="522"/>
        <v>0.42012664901191887</v>
      </c>
      <c r="AD2315" s="143">
        <f t="shared" si="523"/>
        <v>0</v>
      </c>
      <c r="AE2315" s="105">
        <f t="shared" si="524"/>
        <v>1.7335098808104359E-4</v>
      </c>
      <c r="AF2315" s="143">
        <f t="shared" si="525"/>
        <v>5.4638581682322829E-2</v>
      </c>
    </row>
    <row r="2316" spans="1:32" x14ac:dyDescent="0.25">
      <c r="A2316">
        <v>9.6375000000000011</v>
      </c>
      <c r="B2316">
        <v>0.1606030946120594</v>
      </c>
      <c r="C2316" s="203">
        <f t="shared" ref="C2316:C2379" si="527">+(B2315+B2316)/2*(A2316-A2315)</f>
        <v>6.6923309524884894E-4</v>
      </c>
      <c r="D2316" s="184">
        <f t="shared" ref="D2316:D2379" si="528">C2316*9.81</f>
        <v>6.5651766643912085E-3</v>
      </c>
      <c r="T2316" s="182">
        <f t="shared" si="526"/>
        <v>0.10170127933384132</v>
      </c>
      <c r="U2316" s="19">
        <v>1.003713588293524</v>
      </c>
      <c r="V2316" s="105">
        <f t="shared" si="515"/>
        <v>4.1670000000024743E-3</v>
      </c>
      <c r="W2316" s="143">
        <f t="shared" si="516"/>
        <v>8.8754449677853557</v>
      </c>
      <c r="X2316" s="143">
        <f t="shared" si="517"/>
        <v>0.61929999999999996</v>
      </c>
      <c r="Y2316" s="143">
        <f t="shared" si="518"/>
        <v>0</v>
      </c>
      <c r="Z2316" s="143">
        <f t="shared" si="519"/>
        <v>16.69444892818769</v>
      </c>
      <c r="AA2316" s="143">
        <f t="shared" si="520"/>
        <v>0</v>
      </c>
      <c r="AB2316" s="143">
        <f t="shared" si="521"/>
        <v>0</v>
      </c>
      <c r="AC2316" s="143">
        <f t="shared" si="522"/>
        <v>0.42012664901191887</v>
      </c>
      <c r="AD2316" s="143">
        <f t="shared" si="523"/>
        <v>0</v>
      </c>
      <c r="AE2316" s="105">
        <f t="shared" si="524"/>
        <v>1.7335098808104359E-4</v>
      </c>
      <c r="AF2316" s="143">
        <f t="shared" si="525"/>
        <v>5.4638581682322829E-2</v>
      </c>
    </row>
    <row r="2317" spans="1:32" x14ac:dyDescent="0.25">
      <c r="A2317">
        <v>9.641665999999999</v>
      </c>
      <c r="B2317">
        <v>0.21733163399770422</v>
      </c>
      <c r="C2317" s="203">
        <f t="shared" si="527"/>
        <v>7.8723803969373961E-4</v>
      </c>
      <c r="D2317" s="184">
        <f t="shared" si="528"/>
        <v>7.7228051693955862E-3</v>
      </c>
      <c r="T2317" s="182">
        <f t="shared" si="526"/>
        <v>0.10201121853844318</v>
      </c>
      <c r="U2317" s="19">
        <v>1.0067724504164144</v>
      </c>
      <c r="V2317" s="105">
        <f t="shared" si="515"/>
        <v>4.1659999999978936E-3</v>
      </c>
      <c r="W2317" s="143">
        <f t="shared" si="516"/>
        <v>8.8754449677853557</v>
      </c>
      <c r="X2317" s="143">
        <f t="shared" si="517"/>
        <v>0.61929999999999996</v>
      </c>
      <c r="Y2317" s="143">
        <f t="shared" si="518"/>
        <v>0</v>
      </c>
      <c r="Z2317" s="143">
        <f t="shared" si="519"/>
        <v>16.69444892818769</v>
      </c>
      <c r="AA2317" s="143">
        <f t="shared" si="520"/>
        <v>0</v>
      </c>
      <c r="AB2317" s="143">
        <f t="shared" si="521"/>
        <v>0</v>
      </c>
      <c r="AC2317" s="143">
        <f t="shared" si="522"/>
        <v>0.42012664901191887</v>
      </c>
      <c r="AD2317" s="143">
        <f t="shared" si="523"/>
        <v>0</v>
      </c>
      <c r="AE2317" s="105">
        <f t="shared" si="524"/>
        <v>1.7335098808104359E-4</v>
      </c>
      <c r="AF2317" s="143">
        <f t="shared" si="525"/>
        <v>7.3713483291658319E-2</v>
      </c>
    </row>
    <row r="2318" spans="1:32" x14ac:dyDescent="0.25">
      <c r="A2318">
        <v>9.6458329999999979</v>
      </c>
      <c r="B2318">
        <v>0.27406017338334904</v>
      </c>
      <c r="C2318" s="203">
        <f t="shared" si="527"/>
        <v>1.0238148306781596E-3</v>
      </c>
      <c r="D2318" s="184">
        <f t="shared" si="528"/>
        <v>1.0043623488952746E-2</v>
      </c>
      <c r="T2318" s="182">
        <f t="shared" si="526"/>
        <v>0.10240958399430206</v>
      </c>
      <c r="U2318" s="19">
        <v>1.0107040117868449</v>
      </c>
      <c r="V2318" s="105">
        <f t="shared" si="515"/>
        <v>4.1669999999989216E-3</v>
      </c>
      <c r="W2318" s="143">
        <f t="shared" si="516"/>
        <v>8.8754449677853557</v>
      </c>
      <c r="X2318" s="143">
        <f t="shared" si="517"/>
        <v>0.61929999999999996</v>
      </c>
      <c r="Y2318" s="143">
        <f t="shared" si="518"/>
        <v>0</v>
      </c>
      <c r="Z2318" s="143">
        <f t="shared" si="519"/>
        <v>16.69444892818769</v>
      </c>
      <c r="AA2318" s="143">
        <f t="shared" si="520"/>
        <v>0</v>
      </c>
      <c r="AB2318" s="143">
        <f t="shared" si="521"/>
        <v>0</v>
      </c>
      <c r="AC2318" s="143">
        <f t="shared" si="522"/>
        <v>0.42012664901191887</v>
      </c>
      <c r="AD2318" s="143">
        <f t="shared" si="523"/>
        <v>0</v>
      </c>
      <c r="AE2318" s="105">
        <f t="shared" si="524"/>
        <v>1.7335098808104359E-4</v>
      </c>
      <c r="AF2318" s="143">
        <f t="shared" si="525"/>
        <v>9.2592807027116156E-2</v>
      </c>
    </row>
    <row r="2319" spans="1:32" x14ac:dyDescent="0.25">
      <c r="A2319">
        <v>9.65</v>
      </c>
      <c r="B2319">
        <v>0.33078871276899385</v>
      </c>
      <c r="C2319" s="203">
        <f t="shared" si="527"/>
        <v>1.2602026542991548E-3</v>
      </c>
      <c r="D2319" s="184">
        <f t="shared" si="528"/>
        <v>1.2362588038674708E-2</v>
      </c>
      <c r="T2319" s="182">
        <f t="shared" si="526"/>
        <v>0.10289425002182714</v>
      </c>
      <c r="U2319" s="19">
        <v>1.0154872935783581</v>
      </c>
      <c r="V2319" s="105">
        <f t="shared" si="515"/>
        <v>4.1670000000024743E-3</v>
      </c>
      <c r="W2319" s="143">
        <f t="shared" si="516"/>
        <v>8.8754449677853557</v>
      </c>
      <c r="X2319" s="143">
        <f t="shared" si="517"/>
        <v>0.61929999999999996</v>
      </c>
      <c r="Y2319" s="143">
        <f t="shared" si="518"/>
        <v>0</v>
      </c>
      <c r="Z2319" s="143">
        <f t="shared" si="519"/>
        <v>16.69444892818769</v>
      </c>
      <c r="AA2319" s="143">
        <f t="shared" si="520"/>
        <v>0</v>
      </c>
      <c r="AB2319" s="143">
        <f t="shared" si="521"/>
        <v>0</v>
      </c>
      <c r="AC2319" s="143">
        <f t="shared" si="522"/>
        <v>0.42012664901191887</v>
      </c>
      <c r="AD2319" s="143">
        <f t="shared" si="523"/>
        <v>0</v>
      </c>
      <c r="AE2319" s="105">
        <f t="shared" si="524"/>
        <v>1.7335098808104359E-4</v>
      </c>
      <c r="AF2319" s="143">
        <f t="shared" si="525"/>
        <v>0.11123244925056729</v>
      </c>
    </row>
    <row r="2320" spans="1:32" x14ac:dyDescent="0.25">
      <c r="A2320">
        <v>9.6541659999999982</v>
      </c>
      <c r="B2320">
        <v>0.27406017338334904</v>
      </c>
      <c r="C2320" s="203">
        <f t="shared" si="527"/>
        <v>1.2599002298546932E-3</v>
      </c>
      <c r="D2320" s="184">
        <f t="shared" si="528"/>
        <v>1.2359621254874541E-2</v>
      </c>
      <c r="T2320" s="182">
        <f t="shared" si="526"/>
        <v>0.10240939287378362</v>
      </c>
      <c r="U2320" s="19">
        <v>1.010702125573981</v>
      </c>
      <c r="V2320" s="105">
        <f t="shared" si="515"/>
        <v>4.1659999999978936E-3</v>
      </c>
      <c r="W2320" s="143">
        <f t="shared" si="516"/>
        <v>8.8754449677853557</v>
      </c>
      <c r="X2320" s="143">
        <f t="shared" si="517"/>
        <v>0.61929999999999996</v>
      </c>
      <c r="Y2320" s="143">
        <f t="shared" si="518"/>
        <v>0</v>
      </c>
      <c r="Z2320" s="143">
        <f t="shared" si="519"/>
        <v>16.69444892818769</v>
      </c>
      <c r="AA2320" s="143">
        <f t="shared" si="520"/>
        <v>0</v>
      </c>
      <c r="AB2320" s="143">
        <f t="shared" si="521"/>
        <v>0</v>
      </c>
      <c r="AC2320" s="143">
        <f t="shared" si="522"/>
        <v>0.42012664901191887</v>
      </c>
      <c r="AD2320" s="143">
        <f t="shared" si="523"/>
        <v>0</v>
      </c>
      <c r="AE2320" s="105">
        <f t="shared" si="524"/>
        <v>1.7335098808104359E-4</v>
      </c>
      <c r="AF2320" s="143">
        <f t="shared" si="525"/>
        <v>9.2592979827528177E-2</v>
      </c>
    </row>
    <row r="2321" spans="1:32" x14ac:dyDescent="0.25">
      <c r="A2321">
        <v>9.6583330000000007</v>
      </c>
      <c r="B2321">
        <v>0.33078871276899385</v>
      </c>
      <c r="C2321" s="203">
        <f t="shared" si="527"/>
        <v>1.2602026542991548E-3</v>
      </c>
      <c r="D2321" s="184">
        <f t="shared" si="528"/>
        <v>1.2362588038674708E-2</v>
      </c>
      <c r="T2321" s="182">
        <f t="shared" si="526"/>
        <v>0.10289425001986417</v>
      </c>
      <c r="U2321" s="19">
        <v>1.0154872935589851</v>
      </c>
      <c r="V2321" s="105">
        <f t="shared" si="515"/>
        <v>4.1670000000024743E-3</v>
      </c>
      <c r="W2321" s="143">
        <f t="shared" si="516"/>
        <v>8.8754449677853557</v>
      </c>
      <c r="X2321" s="143">
        <f t="shared" si="517"/>
        <v>0.61929999999999996</v>
      </c>
      <c r="Y2321" s="143">
        <f t="shared" si="518"/>
        <v>0</v>
      </c>
      <c r="Z2321" s="143">
        <f t="shared" si="519"/>
        <v>16.69444892818769</v>
      </c>
      <c r="AA2321" s="143">
        <f t="shared" si="520"/>
        <v>0</v>
      </c>
      <c r="AB2321" s="143">
        <f t="shared" si="521"/>
        <v>0</v>
      </c>
      <c r="AC2321" s="143">
        <f t="shared" si="522"/>
        <v>0.42012664901191887</v>
      </c>
      <c r="AD2321" s="143">
        <f t="shared" si="523"/>
        <v>0</v>
      </c>
      <c r="AE2321" s="105">
        <f t="shared" si="524"/>
        <v>1.7335098808104359E-4</v>
      </c>
      <c r="AF2321" s="143">
        <f t="shared" si="525"/>
        <v>0.11123244925268932</v>
      </c>
    </row>
    <row r="2322" spans="1:32" x14ac:dyDescent="0.25">
      <c r="A2322">
        <v>9.6624999999999996</v>
      </c>
      <c r="B2322">
        <v>0.27406017338334904</v>
      </c>
      <c r="C2322" s="203">
        <f t="shared" si="527"/>
        <v>1.2602026542980803E-3</v>
      </c>
      <c r="D2322" s="184">
        <f t="shared" si="528"/>
        <v>1.2362588038664168E-2</v>
      </c>
      <c r="T2322" s="182">
        <f t="shared" si="526"/>
        <v>0.10240939287378291</v>
      </c>
      <c r="U2322" s="19">
        <v>1.0107021255739739</v>
      </c>
      <c r="V2322" s="105">
        <f t="shared" si="515"/>
        <v>4.1669999999989216E-3</v>
      </c>
      <c r="W2322" s="143">
        <f t="shared" si="516"/>
        <v>8.8754449677853557</v>
      </c>
      <c r="X2322" s="143">
        <f t="shared" si="517"/>
        <v>0.61929999999999996</v>
      </c>
      <c r="Y2322" s="143">
        <f t="shared" si="518"/>
        <v>0</v>
      </c>
      <c r="Z2322" s="143">
        <f t="shared" si="519"/>
        <v>16.69444892818769</v>
      </c>
      <c r="AA2322" s="143">
        <f t="shared" si="520"/>
        <v>0</v>
      </c>
      <c r="AB2322" s="143">
        <f t="shared" si="521"/>
        <v>0</v>
      </c>
      <c r="AC2322" s="143">
        <f t="shared" si="522"/>
        <v>0.42012664901191887</v>
      </c>
      <c r="AD2322" s="143">
        <f t="shared" si="523"/>
        <v>0</v>
      </c>
      <c r="AE2322" s="105">
        <f t="shared" si="524"/>
        <v>1.7335098808104359E-4</v>
      </c>
      <c r="AF2322" s="143">
        <f t="shared" si="525"/>
        <v>9.2592979827528801E-2</v>
      </c>
    </row>
    <row r="2323" spans="1:32" x14ac:dyDescent="0.25">
      <c r="A2323">
        <v>9.6666659999999975</v>
      </c>
      <c r="B2323">
        <v>0.33078871276899385</v>
      </c>
      <c r="C2323" s="203">
        <f t="shared" si="527"/>
        <v>1.2599002298546932E-3</v>
      </c>
      <c r="D2323" s="184">
        <f t="shared" si="528"/>
        <v>1.2359621254874541E-2</v>
      </c>
      <c r="T2323" s="182">
        <f t="shared" si="526"/>
        <v>0.10289425001986416</v>
      </c>
      <c r="U2323" s="19">
        <v>1.0154872935589849</v>
      </c>
      <c r="V2323" s="105">
        <f t="shared" si="515"/>
        <v>4.1659999999978936E-3</v>
      </c>
      <c r="W2323" s="143">
        <f t="shared" si="516"/>
        <v>8.8754449677853557</v>
      </c>
      <c r="X2323" s="143">
        <f t="shared" si="517"/>
        <v>0.61929999999999996</v>
      </c>
      <c r="Y2323" s="143">
        <f t="shared" si="518"/>
        <v>0</v>
      </c>
      <c r="Z2323" s="143">
        <f t="shared" si="519"/>
        <v>16.69444892818769</v>
      </c>
      <c r="AA2323" s="143">
        <f t="shared" si="520"/>
        <v>0</v>
      </c>
      <c r="AB2323" s="143">
        <f t="shared" si="521"/>
        <v>0</v>
      </c>
      <c r="AC2323" s="143">
        <f t="shared" si="522"/>
        <v>0.42012664901191887</v>
      </c>
      <c r="AD2323" s="143">
        <f t="shared" si="523"/>
        <v>0</v>
      </c>
      <c r="AE2323" s="105">
        <f t="shared" si="524"/>
        <v>1.7335098808104359E-4</v>
      </c>
      <c r="AF2323" s="143">
        <f t="shared" si="525"/>
        <v>0.11123244925268934</v>
      </c>
    </row>
    <row r="2324" spans="1:32" x14ac:dyDescent="0.25">
      <c r="A2324">
        <v>9.670833</v>
      </c>
      <c r="B2324">
        <v>0.27406017338334904</v>
      </c>
      <c r="C2324" s="203">
        <f t="shared" si="527"/>
        <v>1.2602026542991548E-3</v>
      </c>
      <c r="D2324" s="184">
        <f t="shared" si="528"/>
        <v>1.2362588038674708E-2</v>
      </c>
      <c r="T2324" s="182">
        <f t="shared" si="526"/>
        <v>0.10240939287378295</v>
      </c>
      <c r="U2324" s="19">
        <v>1.0107021255739743</v>
      </c>
      <c r="V2324" s="105">
        <f t="shared" si="515"/>
        <v>4.1670000000024743E-3</v>
      </c>
      <c r="W2324" s="143">
        <f t="shared" si="516"/>
        <v>8.8754449677853557</v>
      </c>
      <c r="X2324" s="143">
        <f t="shared" si="517"/>
        <v>0.61929999999999996</v>
      </c>
      <c r="Y2324" s="143">
        <f t="shared" si="518"/>
        <v>0</v>
      </c>
      <c r="Z2324" s="143">
        <f t="shared" si="519"/>
        <v>16.69444892818769</v>
      </c>
      <c r="AA2324" s="143">
        <f t="shared" si="520"/>
        <v>0</v>
      </c>
      <c r="AB2324" s="143">
        <f t="shared" si="521"/>
        <v>0</v>
      </c>
      <c r="AC2324" s="143">
        <f t="shared" si="522"/>
        <v>0.42012664901191887</v>
      </c>
      <c r="AD2324" s="143">
        <f t="shared" si="523"/>
        <v>0</v>
      </c>
      <c r="AE2324" s="105">
        <f t="shared" si="524"/>
        <v>1.7335098808104359E-4</v>
      </c>
      <c r="AF2324" s="143">
        <f t="shared" si="525"/>
        <v>9.2592979827528774E-2</v>
      </c>
    </row>
    <row r="2325" spans="1:32" x14ac:dyDescent="0.25">
      <c r="A2325">
        <v>9.6749999999999989</v>
      </c>
      <c r="B2325">
        <v>0.33078871276899385</v>
      </c>
      <c r="C2325" s="203">
        <f t="shared" si="527"/>
        <v>1.2602026542980803E-3</v>
      </c>
      <c r="D2325" s="184">
        <f t="shared" si="528"/>
        <v>1.2362588038664168E-2</v>
      </c>
      <c r="T2325" s="182">
        <f t="shared" si="526"/>
        <v>0.10289425001986409</v>
      </c>
      <c r="U2325" s="19">
        <v>1.0154872935589845</v>
      </c>
      <c r="V2325" s="105">
        <f t="shared" si="515"/>
        <v>4.1669999999989216E-3</v>
      </c>
      <c r="W2325" s="143">
        <f t="shared" si="516"/>
        <v>8.8754449677853557</v>
      </c>
      <c r="X2325" s="143">
        <f t="shared" si="517"/>
        <v>0.61929999999999996</v>
      </c>
      <c r="Y2325" s="143">
        <f t="shared" si="518"/>
        <v>0</v>
      </c>
      <c r="Z2325" s="143">
        <f t="shared" si="519"/>
        <v>16.69444892818769</v>
      </c>
      <c r="AA2325" s="143">
        <f t="shared" si="520"/>
        <v>0</v>
      </c>
      <c r="AB2325" s="143">
        <f t="shared" si="521"/>
        <v>0</v>
      </c>
      <c r="AC2325" s="143">
        <f t="shared" si="522"/>
        <v>0.42012664901191887</v>
      </c>
      <c r="AD2325" s="143">
        <f t="shared" si="523"/>
        <v>0</v>
      </c>
      <c r="AE2325" s="105">
        <f t="shared" si="524"/>
        <v>1.7335098808104359E-4</v>
      </c>
      <c r="AF2325" s="143">
        <f t="shared" si="525"/>
        <v>0.11123244925268941</v>
      </c>
    </row>
    <row r="2326" spans="1:32" x14ac:dyDescent="0.25">
      <c r="A2326">
        <v>9.6791660000000004</v>
      </c>
      <c r="B2326">
        <v>0.27406017338334904</v>
      </c>
      <c r="C2326" s="203">
        <f t="shared" si="527"/>
        <v>1.2599002298557677E-3</v>
      </c>
      <c r="D2326" s="184">
        <f t="shared" si="528"/>
        <v>1.2359621254885081E-2</v>
      </c>
      <c r="T2326" s="182">
        <f t="shared" si="526"/>
        <v>0.10240939287378287</v>
      </c>
      <c r="U2326" s="19">
        <v>1.0107021255739737</v>
      </c>
      <c r="V2326" s="105">
        <f t="shared" si="515"/>
        <v>4.1660000000014463E-3</v>
      </c>
      <c r="W2326" s="143">
        <f t="shared" si="516"/>
        <v>8.8754449677853557</v>
      </c>
      <c r="X2326" s="143">
        <f t="shared" si="517"/>
        <v>0.61929999999999996</v>
      </c>
      <c r="Y2326" s="143">
        <f t="shared" si="518"/>
        <v>0</v>
      </c>
      <c r="Z2326" s="143">
        <f t="shared" si="519"/>
        <v>16.69444892818769</v>
      </c>
      <c r="AA2326" s="143">
        <f t="shared" si="520"/>
        <v>0</v>
      </c>
      <c r="AB2326" s="143">
        <f t="shared" si="521"/>
        <v>0</v>
      </c>
      <c r="AC2326" s="143">
        <f t="shared" si="522"/>
        <v>0.42012664901191887</v>
      </c>
      <c r="AD2326" s="143">
        <f t="shared" si="523"/>
        <v>0</v>
      </c>
      <c r="AE2326" s="105">
        <f t="shared" si="524"/>
        <v>1.7335098808104359E-4</v>
      </c>
      <c r="AF2326" s="143">
        <f t="shared" si="525"/>
        <v>9.2592979827528843E-2</v>
      </c>
    </row>
    <row r="2327" spans="1:32" x14ac:dyDescent="0.25">
      <c r="A2327">
        <v>9.6833329999999993</v>
      </c>
      <c r="B2327">
        <v>0.33078871276899385</v>
      </c>
      <c r="C2327" s="203">
        <f t="shared" si="527"/>
        <v>1.2602026542980803E-3</v>
      </c>
      <c r="D2327" s="184">
        <f t="shared" si="528"/>
        <v>1.2362588038664168E-2</v>
      </c>
      <c r="T2327" s="182">
        <f t="shared" si="526"/>
        <v>0.10289425001986417</v>
      </c>
      <c r="U2327" s="19">
        <v>1.0154872935589851</v>
      </c>
      <c r="V2327" s="105">
        <f t="shared" si="515"/>
        <v>4.1669999999989216E-3</v>
      </c>
      <c r="W2327" s="143">
        <f t="shared" si="516"/>
        <v>8.8754449677853557</v>
      </c>
      <c r="X2327" s="143">
        <f t="shared" si="517"/>
        <v>0.61929999999999996</v>
      </c>
      <c r="Y2327" s="143">
        <f t="shared" si="518"/>
        <v>0</v>
      </c>
      <c r="Z2327" s="143">
        <f t="shared" si="519"/>
        <v>16.69444892818769</v>
      </c>
      <c r="AA2327" s="143">
        <f t="shared" si="520"/>
        <v>0</v>
      </c>
      <c r="AB2327" s="143">
        <f t="shared" si="521"/>
        <v>0</v>
      </c>
      <c r="AC2327" s="143">
        <f t="shared" si="522"/>
        <v>0.42012664901191887</v>
      </c>
      <c r="AD2327" s="143">
        <f t="shared" si="523"/>
        <v>0</v>
      </c>
      <c r="AE2327" s="105">
        <f t="shared" si="524"/>
        <v>1.7335098808104359E-4</v>
      </c>
      <c r="AF2327" s="143">
        <f t="shared" si="525"/>
        <v>0.11123244925268932</v>
      </c>
    </row>
    <row r="2328" spans="1:32" x14ac:dyDescent="0.25">
      <c r="A2328">
        <v>9.6874999999999982</v>
      </c>
      <c r="B2328">
        <v>0.33078871276899385</v>
      </c>
      <c r="C2328" s="203">
        <f t="shared" si="527"/>
        <v>1.3783965661080407E-3</v>
      </c>
      <c r="D2328" s="184">
        <f t="shared" si="528"/>
        <v>1.3522070313519881E-2</v>
      </c>
      <c r="T2328" s="182">
        <f t="shared" si="526"/>
        <v>0.10289425001986417</v>
      </c>
      <c r="U2328" s="19">
        <v>1.0154872935589851</v>
      </c>
      <c r="V2328" s="105">
        <f t="shared" si="515"/>
        <v>4.1669999999989216E-3</v>
      </c>
      <c r="W2328" s="143">
        <f t="shared" si="516"/>
        <v>8.8754449677853557</v>
      </c>
      <c r="X2328" s="143">
        <f t="shared" si="517"/>
        <v>0.61929999999999996</v>
      </c>
      <c r="Y2328" s="143">
        <f t="shared" si="518"/>
        <v>0</v>
      </c>
      <c r="Z2328" s="143">
        <f t="shared" si="519"/>
        <v>16.69444892818769</v>
      </c>
      <c r="AA2328" s="143">
        <f t="shared" si="520"/>
        <v>0</v>
      </c>
      <c r="AB2328" s="143">
        <f t="shared" si="521"/>
        <v>0</v>
      </c>
      <c r="AC2328" s="143">
        <f t="shared" si="522"/>
        <v>0.42012664901191887</v>
      </c>
      <c r="AD2328" s="143">
        <f t="shared" si="523"/>
        <v>0</v>
      </c>
      <c r="AE2328" s="105">
        <f t="shared" si="524"/>
        <v>1.7335098808104359E-4</v>
      </c>
      <c r="AF2328" s="143">
        <f t="shared" si="525"/>
        <v>0.11123244925268932</v>
      </c>
    </row>
    <row r="2329" spans="1:32" x14ac:dyDescent="0.25">
      <c r="A2329">
        <v>9.6916659999999997</v>
      </c>
      <c r="B2329">
        <v>0.21733163399770422</v>
      </c>
      <c r="C2329" s="203">
        <f t="shared" si="527"/>
        <v>1.1417346823154285E-3</v>
      </c>
      <c r="D2329" s="184">
        <f t="shared" si="528"/>
        <v>1.1200417233514354E-2</v>
      </c>
      <c r="T2329" s="182">
        <f t="shared" si="526"/>
        <v>0.10201082263723107</v>
      </c>
      <c r="U2329" s="19">
        <v>1.0067685431752389</v>
      </c>
      <c r="V2329" s="105">
        <f t="shared" si="515"/>
        <v>4.1660000000014463E-3</v>
      </c>
      <c r="W2329" s="143">
        <f t="shared" si="516"/>
        <v>8.8754449677853557</v>
      </c>
      <c r="X2329" s="143">
        <f t="shared" si="517"/>
        <v>0.61929999999999996</v>
      </c>
      <c r="Y2329" s="143">
        <f t="shared" si="518"/>
        <v>0</v>
      </c>
      <c r="Z2329" s="143">
        <f t="shared" si="519"/>
        <v>16.69444892818769</v>
      </c>
      <c r="AA2329" s="143">
        <f t="shared" si="520"/>
        <v>0</v>
      </c>
      <c r="AB2329" s="143">
        <f t="shared" si="521"/>
        <v>0</v>
      </c>
      <c r="AC2329" s="143">
        <f t="shared" si="522"/>
        <v>0.42012664901191887</v>
      </c>
      <c r="AD2329" s="143">
        <f t="shared" si="523"/>
        <v>0</v>
      </c>
      <c r="AE2329" s="105">
        <f t="shared" si="524"/>
        <v>1.7335098808104359E-4</v>
      </c>
      <c r="AF2329" s="143">
        <f t="shared" si="525"/>
        <v>7.3713769371670498E-2</v>
      </c>
    </row>
    <row r="2330" spans="1:32" x14ac:dyDescent="0.25">
      <c r="A2330">
        <v>9.6958329999999986</v>
      </c>
      <c r="B2330">
        <v>0.27406017338334904</v>
      </c>
      <c r="C2330" s="203">
        <f t="shared" si="527"/>
        <v>1.0238148306781596E-3</v>
      </c>
      <c r="D2330" s="184">
        <f t="shared" si="528"/>
        <v>1.0043623488952746E-2</v>
      </c>
      <c r="T2330" s="182">
        <f t="shared" si="526"/>
        <v>0.10240958403384839</v>
      </c>
      <c r="U2330" s="19">
        <v>1.0107040121771369</v>
      </c>
      <c r="V2330" s="105">
        <f t="shared" si="515"/>
        <v>4.1669999999989216E-3</v>
      </c>
      <c r="W2330" s="143">
        <f t="shared" si="516"/>
        <v>8.8754449677853557</v>
      </c>
      <c r="X2330" s="143">
        <f t="shared" si="517"/>
        <v>0.61929999999999996</v>
      </c>
      <c r="Y2330" s="143">
        <f t="shared" si="518"/>
        <v>0</v>
      </c>
      <c r="Z2330" s="143">
        <f t="shared" si="519"/>
        <v>16.69444892818769</v>
      </c>
      <c r="AA2330" s="143">
        <f t="shared" si="520"/>
        <v>0</v>
      </c>
      <c r="AB2330" s="143">
        <f t="shared" si="521"/>
        <v>0</v>
      </c>
      <c r="AC2330" s="143">
        <f t="shared" si="522"/>
        <v>0.42012664901191887</v>
      </c>
      <c r="AD2330" s="143">
        <f t="shared" si="523"/>
        <v>0</v>
      </c>
      <c r="AE2330" s="105">
        <f t="shared" si="524"/>
        <v>1.7335098808104359E-4</v>
      </c>
      <c r="AF2330" s="143">
        <f t="shared" si="525"/>
        <v>9.2592806991360646E-2</v>
      </c>
    </row>
    <row r="2331" spans="1:32" x14ac:dyDescent="0.25">
      <c r="A2331">
        <v>9.7000000000000011</v>
      </c>
      <c r="B2331">
        <v>0.27406017338334904</v>
      </c>
      <c r="C2331" s="203">
        <f t="shared" si="527"/>
        <v>1.1420087424890936E-3</v>
      </c>
      <c r="D2331" s="184">
        <f t="shared" si="528"/>
        <v>1.1203105763818009E-2</v>
      </c>
      <c r="T2331" s="182">
        <f t="shared" si="526"/>
        <v>0.10240958403384839</v>
      </c>
      <c r="U2331" s="19">
        <v>1.0107040121771369</v>
      </c>
      <c r="V2331" s="105">
        <f t="shared" si="515"/>
        <v>4.1670000000024743E-3</v>
      </c>
      <c r="W2331" s="143">
        <f t="shared" si="516"/>
        <v>8.8754449677853557</v>
      </c>
      <c r="X2331" s="143">
        <f t="shared" si="517"/>
        <v>0.61929999999999996</v>
      </c>
      <c r="Y2331" s="143">
        <f t="shared" si="518"/>
        <v>0</v>
      </c>
      <c r="Z2331" s="143">
        <f t="shared" si="519"/>
        <v>16.69444892818769</v>
      </c>
      <c r="AA2331" s="143">
        <f t="shared" si="520"/>
        <v>0</v>
      </c>
      <c r="AB2331" s="143">
        <f t="shared" si="521"/>
        <v>0</v>
      </c>
      <c r="AC2331" s="143">
        <f t="shared" si="522"/>
        <v>0.42012664901191887</v>
      </c>
      <c r="AD2331" s="143">
        <f t="shared" si="523"/>
        <v>0</v>
      </c>
      <c r="AE2331" s="105">
        <f t="shared" si="524"/>
        <v>1.7335098808104359E-4</v>
      </c>
      <c r="AF2331" s="143">
        <f t="shared" si="525"/>
        <v>9.2592806991360646E-2</v>
      </c>
    </row>
    <row r="2332" spans="1:32" x14ac:dyDescent="0.25">
      <c r="A2332">
        <v>9.704165999999999</v>
      </c>
      <c r="B2332">
        <v>0.21733163399770422</v>
      </c>
      <c r="C2332" s="203">
        <f t="shared" si="527"/>
        <v>1.0235691347742163E-3</v>
      </c>
      <c r="D2332" s="184">
        <f t="shared" si="528"/>
        <v>1.0041213212135063E-2</v>
      </c>
      <c r="T2332" s="182">
        <f t="shared" si="526"/>
        <v>0.10201087296973502</v>
      </c>
      <c r="U2332" s="19">
        <v>1.0067690399184308</v>
      </c>
      <c r="V2332" s="105">
        <f t="shared" si="515"/>
        <v>4.1659999999978936E-3</v>
      </c>
      <c r="W2332" s="143">
        <f t="shared" si="516"/>
        <v>8.8754449677853557</v>
      </c>
      <c r="X2332" s="143">
        <f t="shared" si="517"/>
        <v>0.61929999999999996</v>
      </c>
      <c r="Y2332" s="143">
        <f t="shared" si="518"/>
        <v>0</v>
      </c>
      <c r="Z2332" s="143">
        <f t="shared" si="519"/>
        <v>16.69444892818769</v>
      </c>
      <c r="AA2332" s="143">
        <f t="shared" si="520"/>
        <v>0</v>
      </c>
      <c r="AB2332" s="143">
        <f t="shared" si="521"/>
        <v>0</v>
      </c>
      <c r="AC2332" s="143">
        <f t="shared" si="522"/>
        <v>0.42012664901191887</v>
      </c>
      <c r="AD2332" s="143">
        <f t="shared" si="523"/>
        <v>0</v>
      </c>
      <c r="AE2332" s="105">
        <f t="shared" si="524"/>
        <v>1.7335098808104359E-4</v>
      </c>
      <c r="AF2332" s="143">
        <f t="shared" si="525"/>
        <v>7.3713733001051579E-2</v>
      </c>
    </row>
    <row r="2333" spans="1:32" x14ac:dyDescent="0.25">
      <c r="A2333">
        <v>9.7083329999999979</v>
      </c>
      <c r="B2333">
        <v>0.27406017338334904</v>
      </c>
      <c r="C2333" s="203">
        <f t="shared" si="527"/>
        <v>1.0238148306781596E-3</v>
      </c>
      <c r="D2333" s="184">
        <f t="shared" si="528"/>
        <v>1.0043623488952746E-2</v>
      </c>
      <c r="T2333" s="182">
        <f t="shared" si="526"/>
        <v>0.10240958402883218</v>
      </c>
      <c r="U2333" s="19">
        <v>1.0107040121276307</v>
      </c>
      <c r="V2333" s="105">
        <f t="shared" si="515"/>
        <v>4.1669999999989216E-3</v>
      </c>
      <c r="W2333" s="143">
        <f t="shared" si="516"/>
        <v>8.8754449677853557</v>
      </c>
      <c r="X2333" s="143">
        <f t="shared" si="517"/>
        <v>0.61929999999999996</v>
      </c>
      <c r="Y2333" s="143">
        <f t="shared" si="518"/>
        <v>0</v>
      </c>
      <c r="Z2333" s="143">
        <f t="shared" si="519"/>
        <v>16.69444892818769</v>
      </c>
      <c r="AA2333" s="143">
        <f t="shared" si="520"/>
        <v>0</v>
      </c>
      <c r="AB2333" s="143">
        <f t="shared" si="521"/>
        <v>0</v>
      </c>
      <c r="AC2333" s="143">
        <f t="shared" si="522"/>
        <v>0.42012664901191887</v>
      </c>
      <c r="AD2333" s="143">
        <f t="shared" si="523"/>
        <v>0</v>
      </c>
      <c r="AE2333" s="105">
        <f t="shared" si="524"/>
        <v>1.7335098808104359E-4</v>
      </c>
      <c r="AF2333" s="143">
        <f t="shared" si="525"/>
        <v>9.2592806995896032E-2</v>
      </c>
    </row>
    <row r="2334" spans="1:32" x14ac:dyDescent="0.25">
      <c r="A2334">
        <v>9.7125000000000004</v>
      </c>
      <c r="B2334">
        <v>0.1606030946120594</v>
      </c>
      <c r="C2334" s="203">
        <f t="shared" si="527"/>
        <v>9.0562091886897125E-4</v>
      </c>
      <c r="D2334" s="184">
        <f t="shared" si="528"/>
        <v>8.884141214104609E-3</v>
      </c>
      <c r="T2334" s="182">
        <f t="shared" si="526"/>
        <v>0.10170127926564596</v>
      </c>
      <c r="U2334" s="19">
        <v>1.0037135876204881</v>
      </c>
      <c r="V2334" s="105">
        <f t="shared" si="515"/>
        <v>4.1670000000024743E-3</v>
      </c>
      <c r="W2334" s="143">
        <f t="shared" si="516"/>
        <v>8.8754449677853557</v>
      </c>
      <c r="X2334" s="143">
        <f t="shared" si="517"/>
        <v>0.61929999999999996</v>
      </c>
      <c r="Y2334" s="143">
        <f t="shared" si="518"/>
        <v>0</v>
      </c>
      <c r="Z2334" s="143">
        <f t="shared" si="519"/>
        <v>16.69444892818769</v>
      </c>
      <c r="AA2334" s="143">
        <f t="shared" si="520"/>
        <v>0</v>
      </c>
      <c r="AB2334" s="143">
        <f t="shared" si="521"/>
        <v>0</v>
      </c>
      <c r="AC2334" s="143">
        <f t="shared" si="522"/>
        <v>0.42012664901191887</v>
      </c>
      <c r="AD2334" s="143">
        <f t="shared" si="523"/>
        <v>0</v>
      </c>
      <c r="AE2334" s="105">
        <f t="shared" si="524"/>
        <v>1.7335098808104359E-4</v>
      </c>
      <c r="AF2334" s="143">
        <f t="shared" si="525"/>
        <v>5.4638581718960501E-2</v>
      </c>
    </row>
    <row r="2335" spans="1:32" x14ac:dyDescent="0.25">
      <c r="A2335">
        <v>9.7166659999999982</v>
      </c>
      <c r="B2335">
        <v>0.21733163399770422</v>
      </c>
      <c r="C2335" s="203">
        <f t="shared" si="527"/>
        <v>7.8723803969373961E-4</v>
      </c>
      <c r="D2335" s="184">
        <f t="shared" si="528"/>
        <v>7.7228051693955862E-3</v>
      </c>
      <c r="T2335" s="182">
        <f t="shared" si="526"/>
        <v>0.1020112185385415</v>
      </c>
      <c r="U2335" s="19">
        <v>1.0067724504173847</v>
      </c>
      <c r="V2335" s="105">
        <f t="shared" si="515"/>
        <v>4.1659999999978936E-3</v>
      </c>
      <c r="W2335" s="143">
        <f t="shared" si="516"/>
        <v>8.8754449677853557</v>
      </c>
      <c r="X2335" s="143">
        <f t="shared" si="517"/>
        <v>0.61929999999999996</v>
      </c>
      <c r="Y2335" s="143">
        <f t="shared" si="518"/>
        <v>0</v>
      </c>
      <c r="Z2335" s="143">
        <f t="shared" si="519"/>
        <v>16.69444892818769</v>
      </c>
      <c r="AA2335" s="143">
        <f t="shared" si="520"/>
        <v>0</v>
      </c>
      <c r="AB2335" s="143">
        <f t="shared" si="521"/>
        <v>0</v>
      </c>
      <c r="AC2335" s="143">
        <f t="shared" si="522"/>
        <v>0.42012664901191887</v>
      </c>
      <c r="AD2335" s="143">
        <f t="shared" si="523"/>
        <v>0</v>
      </c>
      <c r="AE2335" s="105">
        <f t="shared" si="524"/>
        <v>1.7335098808104359E-4</v>
      </c>
      <c r="AF2335" s="143">
        <f t="shared" si="525"/>
        <v>7.3713483291587265E-2</v>
      </c>
    </row>
    <row r="2336" spans="1:32" x14ac:dyDescent="0.25">
      <c r="A2336">
        <v>9.7208330000000007</v>
      </c>
      <c r="B2336">
        <v>0.1606030946120594</v>
      </c>
      <c r="C2336" s="203">
        <f t="shared" si="527"/>
        <v>7.8742700705891004E-4</v>
      </c>
      <c r="D2336" s="184">
        <f t="shared" si="528"/>
        <v>7.7246589392479074E-3</v>
      </c>
      <c r="T2336" s="182">
        <f t="shared" si="526"/>
        <v>0.10170101757797562</v>
      </c>
      <c r="U2336" s="19">
        <v>1.0037110049639832</v>
      </c>
      <c r="V2336" s="105">
        <f t="shared" si="515"/>
        <v>4.1670000000024743E-3</v>
      </c>
      <c r="W2336" s="143">
        <f t="shared" si="516"/>
        <v>8.8754449677853557</v>
      </c>
      <c r="X2336" s="143">
        <f t="shared" si="517"/>
        <v>0.61929999999999996</v>
      </c>
      <c r="Y2336" s="143">
        <f t="shared" si="518"/>
        <v>0</v>
      </c>
      <c r="Z2336" s="143">
        <f t="shared" si="519"/>
        <v>16.69444892818769</v>
      </c>
      <c r="AA2336" s="143">
        <f t="shared" si="520"/>
        <v>0</v>
      </c>
      <c r="AB2336" s="143">
        <f t="shared" si="521"/>
        <v>0</v>
      </c>
      <c r="AC2336" s="143">
        <f t="shared" si="522"/>
        <v>0.42012664901191887</v>
      </c>
      <c r="AD2336" s="143">
        <f t="shared" si="523"/>
        <v>0</v>
      </c>
      <c r="AE2336" s="105">
        <f t="shared" si="524"/>
        <v>1.7335098808104359E-4</v>
      </c>
      <c r="AF2336" s="143">
        <f t="shared" si="525"/>
        <v>5.4638722309915261E-2</v>
      </c>
    </row>
    <row r="2337" spans="1:32" x14ac:dyDescent="0.25">
      <c r="A2337">
        <v>9.7249999999999996</v>
      </c>
      <c r="B2337">
        <v>0.21733163399770422</v>
      </c>
      <c r="C2337" s="203">
        <f t="shared" si="527"/>
        <v>7.874270070582387E-4</v>
      </c>
      <c r="D2337" s="184">
        <f t="shared" si="528"/>
        <v>7.7246589392413224E-3</v>
      </c>
      <c r="T2337" s="182">
        <f t="shared" si="526"/>
        <v>0.10201121891576335</v>
      </c>
      <c r="U2337" s="19">
        <v>1.0067724541402749</v>
      </c>
      <c r="V2337" s="105">
        <f t="shared" si="515"/>
        <v>4.1669999999989216E-3</v>
      </c>
      <c r="W2337" s="143">
        <f t="shared" si="516"/>
        <v>8.8754449677853557</v>
      </c>
      <c r="X2337" s="143">
        <f t="shared" si="517"/>
        <v>0.61929999999999996</v>
      </c>
      <c r="Y2337" s="143">
        <f t="shared" si="518"/>
        <v>0</v>
      </c>
      <c r="Z2337" s="143">
        <f t="shared" si="519"/>
        <v>16.69444892818769</v>
      </c>
      <c r="AA2337" s="143">
        <f t="shared" si="520"/>
        <v>0</v>
      </c>
      <c r="AB2337" s="143">
        <f t="shared" si="521"/>
        <v>0</v>
      </c>
      <c r="AC2337" s="143">
        <f t="shared" si="522"/>
        <v>0.42012664901191887</v>
      </c>
      <c r="AD2337" s="143">
        <f t="shared" si="523"/>
        <v>0</v>
      </c>
      <c r="AE2337" s="105">
        <f t="shared" si="524"/>
        <v>1.7335098808104359E-4</v>
      </c>
      <c r="AF2337" s="143">
        <f t="shared" si="525"/>
        <v>7.3713483019006112E-2</v>
      </c>
    </row>
    <row r="2338" spans="1:32" x14ac:dyDescent="0.25">
      <c r="A2338">
        <v>9.7291659999999975</v>
      </c>
      <c r="B2338">
        <v>0.27406017338334904</v>
      </c>
      <c r="C2338" s="203">
        <f t="shared" si="527"/>
        <v>1.0235691347742163E-3</v>
      </c>
      <c r="D2338" s="184">
        <f t="shared" si="528"/>
        <v>1.0041213212135063E-2</v>
      </c>
      <c r="T2338" s="182">
        <f t="shared" si="526"/>
        <v>0.10240958399426418</v>
      </c>
      <c r="U2338" s="19">
        <v>1.0107040117864712</v>
      </c>
      <c r="V2338" s="105">
        <f t="shared" si="515"/>
        <v>4.1659999999978936E-3</v>
      </c>
      <c r="W2338" s="143">
        <f t="shared" si="516"/>
        <v>8.8754449677853557</v>
      </c>
      <c r="X2338" s="143">
        <f t="shared" si="517"/>
        <v>0.61929999999999996</v>
      </c>
      <c r="Y2338" s="143">
        <f t="shared" si="518"/>
        <v>0</v>
      </c>
      <c r="Z2338" s="143">
        <f t="shared" si="519"/>
        <v>16.69444892818769</v>
      </c>
      <c r="AA2338" s="143">
        <f t="shared" si="520"/>
        <v>0</v>
      </c>
      <c r="AB2338" s="143">
        <f t="shared" si="521"/>
        <v>0</v>
      </c>
      <c r="AC2338" s="143">
        <f t="shared" si="522"/>
        <v>0.42012664901191887</v>
      </c>
      <c r="AD2338" s="143">
        <f t="shared" si="523"/>
        <v>0</v>
      </c>
      <c r="AE2338" s="105">
        <f t="shared" si="524"/>
        <v>1.7335098808104359E-4</v>
      </c>
      <c r="AF2338" s="143">
        <f t="shared" si="525"/>
        <v>9.2592807027150392E-2</v>
      </c>
    </row>
    <row r="2339" spans="1:32" x14ac:dyDescent="0.25">
      <c r="A2339">
        <v>9.733333</v>
      </c>
      <c r="B2339">
        <v>0.27406017338334904</v>
      </c>
      <c r="C2339" s="203">
        <f t="shared" si="527"/>
        <v>1.1420087424890936E-3</v>
      </c>
      <c r="D2339" s="184">
        <f t="shared" si="528"/>
        <v>1.1203105763818009E-2</v>
      </c>
      <c r="T2339" s="182">
        <f t="shared" si="526"/>
        <v>0.10240958399426418</v>
      </c>
      <c r="U2339" s="19">
        <v>1.0107040117864712</v>
      </c>
      <c r="V2339" s="105">
        <f t="shared" si="515"/>
        <v>4.1670000000024743E-3</v>
      </c>
      <c r="W2339" s="143">
        <f t="shared" si="516"/>
        <v>8.8754449677853557</v>
      </c>
      <c r="X2339" s="143">
        <f t="shared" si="517"/>
        <v>0.61929999999999996</v>
      </c>
      <c r="Y2339" s="143">
        <f t="shared" si="518"/>
        <v>0</v>
      </c>
      <c r="Z2339" s="143">
        <f t="shared" si="519"/>
        <v>16.69444892818769</v>
      </c>
      <c r="AA2339" s="143">
        <f t="shared" si="520"/>
        <v>0</v>
      </c>
      <c r="AB2339" s="143">
        <f t="shared" si="521"/>
        <v>0</v>
      </c>
      <c r="AC2339" s="143">
        <f t="shared" si="522"/>
        <v>0.42012664901191887</v>
      </c>
      <c r="AD2339" s="143">
        <f t="shared" si="523"/>
        <v>0</v>
      </c>
      <c r="AE2339" s="105">
        <f t="shared" si="524"/>
        <v>1.7335098808104359E-4</v>
      </c>
      <c r="AF2339" s="143">
        <f t="shared" si="525"/>
        <v>9.2592807027150392E-2</v>
      </c>
    </row>
    <row r="2340" spans="1:32" x14ac:dyDescent="0.25">
      <c r="A2340">
        <v>9.7374999999999989</v>
      </c>
      <c r="B2340">
        <v>0.27406017338334904</v>
      </c>
      <c r="C2340" s="203">
        <f t="shared" si="527"/>
        <v>1.1420087424881199E-3</v>
      </c>
      <c r="D2340" s="184">
        <f t="shared" si="528"/>
        <v>1.1203105763808457E-2</v>
      </c>
      <c r="T2340" s="182">
        <f t="shared" si="526"/>
        <v>0.10240958399426418</v>
      </c>
      <c r="U2340" s="19">
        <v>1.0107040117864712</v>
      </c>
      <c r="V2340" s="105">
        <f t="shared" si="515"/>
        <v>4.1669999999989216E-3</v>
      </c>
      <c r="W2340" s="143">
        <f t="shared" si="516"/>
        <v>8.8754449677853557</v>
      </c>
      <c r="X2340" s="143">
        <f t="shared" si="517"/>
        <v>0.61929999999999996</v>
      </c>
      <c r="Y2340" s="143">
        <f t="shared" si="518"/>
        <v>0</v>
      </c>
      <c r="Z2340" s="143">
        <f t="shared" si="519"/>
        <v>16.69444892818769</v>
      </c>
      <c r="AA2340" s="143">
        <f t="shared" si="520"/>
        <v>0</v>
      </c>
      <c r="AB2340" s="143">
        <f t="shared" si="521"/>
        <v>0</v>
      </c>
      <c r="AC2340" s="143">
        <f t="shared" si="522"/>
        <v>0.42012664901191887</v>
      </c>
      <c r="AD2340" s="143">
        <f t="shared" si="523"/>
        <v>0</v>
      </c>
      <c r="AE2340" s="105">
        <f t="shared" si="524"/>
        <v>1.7335098808104359E-4</v>
      </c>
      <c r="AF2340" s="143">
        <f t="shared" si="525"/>
        <v>9.2592807027150392E-2</v>
      </c>
    </row>
    <row r="2341" spans="1:32" x14ac:dyDescent="0.25">
      <c r="A2341">
        <v>9.7416660000000004</v>
      </c>
      <c r="B2341">
        <v>0.21733163399770422</v>
      </c>
      <c r="C2341" s="203">
        <f t="shared" si="527"/>
        <v>1.0235691347750893E-3</v>
      </c>
      <c r="D2341" s="184">
        <f t="shared" si="528"/>
        <v>1.0041213212143626E-2</v>
      </c>
      <c r="T2341" s="182">
        <f t="shared" si="526"/>
        <v>0.10201087296974456</v>
      </c>
      <c r="U2341" s="19">
        <v>1.0067690399185252</v>
      </c>
      <c r="V2341" s="105">
        <f t="shared" si="515"/>
        <v>4.1660000000014463E-3</v>
      </c>
      <c r="W2341" s="143">
        <f t="shared" si="516"/>
        <v>8.8754449677853557</v>
      </c>
      <c r="X2341" s="143">
        <f t="shared" si="517"/>
        <v>0.61929999999999996</v>
      </c>
      <c r="Y2341" s="143">
        <f t="shared" si="518"/>
        <v>0</v>
      </c>
      <c r="Z2341" s="143">
        <f t="shared" si="519"/>
        <v>16.69444892818769</v>
      </c>
      <c r="AA2341" s="143">
        <f t="shared" si="520"/>
        <v>0</v>
      </c>
      <c r="AB2341" s="143">
        <f t="shared" si="521"/>
        <v>0</v>
      </c>
      <c r="AC2341" s="143">
        <f t="shared" si="522"/>
        <v>0.42012664901191887</v>
      </c>
      <c r="AD2341" s="143">
        <f t="shared" si="523"/>
        <v>0</v>
      </c>
      <c r="AE2341" s="105">
        <f t="shared" si="524"/>
        <v>1.7335098808104359E-4</v>
      </c>
      <c r="AF2341" s="143">
        <f t="shared" si="525"/>
        <v>7.3713733001044668E-2</v>
      </c>
    </row>
    <row r="2342" spans="1:32" x14ac:dyDescent="0.25">
      <c r="A2342">
        <v>9.7458329999999993</v>
      </c>
      <c r="B2342">
        <v>0.27406017338334904</v>
      </c>
      <c r="C2342" s="203">
        <f t="shared" si="527"/>
        <v>1.0238148306781596E-3</v>
      </c>
      <c r="D2342" s="184">
        <f t="shared" si="528"/>
        <v>1.0043623488952746E-2</v>
      </c>
      <c r="T2342" s="182">
        <f t="shared" si="526"/>
        <v>0.10240958402883214</v>
      </c>
      <c r="U2342" s="19">
        <v>1.0107040121276303</v>
      </c>
      <c r="V2342" s="105">
        <f t="shared" si="515"/>
        <v>4.1669999999989216E-3</v>
      </c>
      <c r="W2342" s="143">
        <f t="shared" si="516"/>
        <v>8.8754449677853557</v>
      </c>
      <c r="X2342" s="143">
        <f t="shared" si="517"/>
        <v>0.61929999999999996</v>
      </c>
      <c r="Y2342" s="143">
        <f t="shared" si="518"/>
        <v>0</v>
      </c>
      <c r="Z2342" s="143">
        <f t="shared" si="519"/>
        <v>16.69444892818769</v>
      </c>
      <c r="AA2342" s="143">
        <f t="shared" si="520"/>
        <v>0</v>
      </c>
      <c r="AB2342" s="143">
        <f t="shared" si="521"/>
        <v>0</v>
      </c>
      <c r="AC2342" s="143">
        <f t="shared" si="522"/>
        <v>0.42012664901191887</v>
      </c>
      <c r="AD2342" s="143">
        <f t="shared" si="523"/>
        <v>0</v>
      </c>
      <c r="AE2342" s="105">
        <f t="shared" si="524"/>
        <v>1.7335098808104359E-4</v>
      </c>
      <c r="AF2342" s="143">
        <f t="shared" si="525"/>
        <v>9.2592806995896046E-2</v>
      </c>
    </row>
    <row r="2343" spans="1:32" x14ac:dyDescent="0.25">
      <c r="A2343">
        <v>9.7499999999999982</v>
      </c>
      <c r="B2343">
        <v>0.1606030946120594</v>
      </c>
      <c r="C2343" s="203">
        <f t="shared" si="527"/>
        <v>9.0562091886819908E-4</v>
      </c>
      <c r="D2343" s="184">
        <f t="shared" si="528"/>
        <v>8.8841412140970334E-3</v>
      </c>
      <c r="T2343" s="182">
        <f t="shared" si="526"/>
        <v>0.10170127926564596</v>
      </c>
      <c r="U2343" s="19">
        <v>1.0037135876204881</v>
      </c>
      <c r="V2343" s="105">
        <f t="shared" si="515"/>
        <v>4.1669999999989216E-3</v>
      </c>
      <c r="W2343" s="143">
        <f t="shared" si="516"/>
        <v>8.8754449677853557</v>
      </c>
      <c r="X2343" s="143">
        <f t="shared" si="517"/>
        <v>0.61929999999999996</v>
      </c>
      <c r="Y2343" s="143">
        <f t="shared" si="518"/>
        <v>0</v>
      </c>
      <c r="Z2343" s="143">
        <f t="shared" si="519"/>
        <v>16.69444892818769</v>
      </c>
      <c r="AA2343" s="143">
        <f t="shared" si="520"/>
        <v>0</v>
      </c>
      <c r="AB2343" s="143">
        <f t="shared" si="521"/>
        <v>0</v>
      </c>
      <c r="AC2343" s="143">
        <f t="shared" si="522"/>
        <v>0.42012664901191887</v>
      </c>
      <c r="AD2343" s="143">
        <f t="shared" si="523"/>
        <v>0</v>
      </c>
      <c r="AE2343" s="105">
        <f t="shared" si="524"/>
        <v>1.7335098808104359E-4</v>
      </c>
      <c r="AF2343" s="143">
        <f t="shared" si="525"/>
        <v>5.4638581718960501E-2</v>
      </c>
    </row>
    <row r="2344" spans="1:32" x14ac:dyDescent="0.25">
      <c r="A2344">
        <v>9.7541659999999997</v>
      </c>
      <c r="B2344">
        <v>0.27406017338334904</v>
      </c>
      <c r="C2344" s="203">
        <f t="shared" si="527"/>
        <v>9.0540358723475013E-4</v>
      </c>
      <c r="D2344" s="184">
        <f t="shared" si="528"/>
        <v>8.882009190772899E-3</v>
      </c>
      <c r="T2344" s="182">
        <f t="shared" si="526"/>
        <v>0.10240955402753961</v>
      </c>
      <c r="U2344" s="19">
        <v>1.010703716037894</v>
      </c>
      <c r="V2344" s="105">
        <f t="shared" si="515"/>
        <v>4.1660000000014463E-3</v>
      </c>
      <c r="W2344" s="143">
        <f t="shared" si="516"/>
        <v>8.8754449677853557</v>
      </c>
      <c r="X2344" s="143">
        <f t="shared" si="517"/>
        <v>0.61929999999999996</v>
      </c>
      <c r="Y2344" s="143">
        <f t="shared" si="518"/>
        <v>0</v>
      </c>
      <c r="Z2344" s="143">
        <f t="shared" si="519"/>
        <v>16.69444892818769</v>
      </c>
      <c r="AA2344" s="143">
        <f t="shared" si="520"/>
        <v>0</v>
      </c>
      <c r="AB2344" s="143">
        <f t="shared" si="521"/>
        <v>0</v>
      </c>
      <c r="AC2344" s="143">
        <f t="shared" si="522"/>
        <v>0.42012664901191887</v>
      </c>
      <c r="AD2344" s="143">
        <f t="shared" si="523"/>
        <v>0</v>
      </c>
      <c r="AE2344" s="105">
        <f t="shared" si="524"/>
        <v>1.7335098808104359E-4</v>
      </c>
      <c r="AF2344" s="143">
        <f t="shared" si="525"/>
        <v>9.2592834121332887E-2</v>
      </c>
    </row>
    <row r="2345" spans="1:32" x14ac:dyDescent="0.25">
      <c r="A2345">
        <v>9.7583329999999986</v>
      </c>
      <c r="B2345">
        <v>0.21733163399770422</v>
      </c>
      <c r="C2345" s="203">
        <f t="shared" si="527"/>
        <v>1.0238148306781596E-3</v>
      </c>
      <c r="D2345" s="184">
        <f t="shared" si="528"/>
        <v>1.0043623488952746E-2</v>
      </c>
      <c r="T2345" s="182">
        <f t="shared" si="526"/>
        <v>0.10201087297704124</v>
      </c>
      <c r="U2345" s="19">
        <v>1.0067690399905378</v>
      </c>
      <c r="V2345" s="105">
        <f t="shared" si="515"/>
        <v>4.1669999999989216E-3</v>
      </c>
      <c r="W2345" s="143">
        <f t="shared" si="516"/>
        <v>8.8754449677853557</v>
      </c>
      <c r="X2345" s="143">
        <f t="shared" si="517"/>
        <v>0.61929999999999996</v>
      </c>
      <c r="Y2345" s="143">
        <f t="shared" si="518"/>
        <v>0</v>
      </c>
      <c r="Z2345" s="143">
        <f t="shared" si="519"/>
        <v>16.69444892818769</v>
      </c>
      <c r="AA2345" s="143">
        <f t="shared" si="520"/>
        <v>0</v>
      </c>
      <c r="AB2345" s="143">
        <f t="shared" si="521"/>
        <v>0</v>
      </c>
      <c r="AC2345" s="143">
        <f t="shared" si="522"/>
        <v>0.42012664901191887</v>
      </c>
      <c r="AD2345" s="143">
        <f t="shared" si="523"/>
        <v>0</v>
      </c>
      <c r="AE2345" s="105">
        <f t="shared" si="524"/>
        <v>1.7335098808104359E-4</v>
      </c>
      <c r="AF2345" s="143">
        <f t="shared" si="525"/>
        <v>7.3713732995772052E-2</v>
      </c>
    </row>
    <row r="2346" spans="1:32" x14ac:dyDescent="0.25">
      <c r="A2346">
        <v>9.7625000000000011</v>
      </c>
      <c r="B2346">
        <v>0.27406017338334904</v>
      </c>
      <c r="C2346" s="203">
        <f t="shared" si="527"/>
        <v>1.0238148306790323E-3</v>
      </c>
      <c r="D2346" s="184">
        <f t="shared" si="528"/>
        <v>1.0043623488961307E-2</v>
      </c>
      <c r="T2346" s="182">
        <f t="shared" si="526"/>
        <v>0.10240958402883146</v>
      </c>
      <c r="U2346" s="19">
        <v>1.0107040121276236</v>
      </c>
      <c r="V2346" s="105">
        <f t="shared" si="515"/>
        <v>4.1670000000024743E-3</v>
      </c>
      <c r="W2346" s="143">
        <f t="shared" si="516"/>
        <v>8.8754449677853557</v>
      </c>
      <c r="X2346" s="143">
        <f t="shared" si="517"/>
        <v>0.61929999999999996</v>
      </c>
      <c r="Y2346" s="143">
        <f t="shared" si="518"/>
        <v>0</v>
      </c>
      <c r="Z2346" s="143">
        <f t="shared" si="519"/>
        <v>16.69444892818769</v>
      </c>
      <c r="AA2346" s="143">
        <f t="shared" si="520"/>
        <v>0</v>
      </c>
      <c r="AB2346" s="143">
        <f t="shared" si="521"/>
        <v>0</v>
      </c>
      <c r="AC2346" s="143">
        <f t="shared" si="522"/>
        <v>0.42012664901191887</v>
      </c>
      <c r="AD2346" s="143">
        <f t="shared" si="523"/>
        <v>0</v>
      </c>
      <c r="AE2346" s="105">
        <f t="shared" si="524"/>
        <v>1.7335098808104359E-4</v>
      </c>
      <c r="AF2346" s="143">
        <f t="shared" si="525"/>
        <v>9.259280699589667E-2</v>
      </c>
    </row>
    <row r="2347" spans="1:32" x14ac:dyDescent="0.25">
      <c r="A2347">
        <v>9.766665999999999</v>
      </c>
      <c r="B2347">
        <v>0.27406017338334904</v>
      </c>
      <c r="C2347" s="203">
        <f t="shared" si="527"/>
        <v>1.1417346823144549E-3</v>
      </c>
      <c r="D2347" s="184">
        <f t="shared" si="528"/>
        <v>1.1200417233504803E-2</v>
      </c>
      <c r="T2347" s="182">
        <f t="shared" si="526"/>
        <v>0.10240958402883146</v>
      </c>
      <c r="U2347" s="19">
        <v>1.0107040121276236</v>
      </c>
      <c r="V2347" s="105">
        <f t="shared" si="515"/>
        <v>4.1659999999978936E-3</v>
      </c>
      <c r="W2347" s="143">
        <f t="shared" si="516"/>
        <v>8.8754449677853557</v>
      </c>
      <c r="X2347" s="143">
        <f t="shared" si="517"/>
        <v>0.61929999999999996</v>
      </c>
      <c r="Y2347" s="143">
        <f t="shared" si="518"/>
        <v>0</v>
      </c>
      <c r="Z2347" s="143">
        <f t="shared" si="519"/>
        <v>16.69444892818769</v>
      </c>
      <c r="AA2347" s="143">
        <f t="shared" si="520"/>
        <v>0</v>
      </c>
      <c r="AB2347" s="143">
        <f t="shared" si="521"/>
        <v>0</v>
      </c>
      <c r="AC2347" s="143">
        <f t="shared" si="522"/>
        <v>0.42012664901191887</v>
      </c>
      <c r="AD2347" s="143">
        <f t="shared" si="523"/>
        <v>0</v>
      </c>
      <c r="AE2347" s="105">
        <f t="shared" si="524"/>
        <v>1.7335098808104359E-4</v>
      </c>
      <c r="AF2347" s="143">
        <f t="shared" si="525"/>
        <v>9.259280699589667E-2</v>
      </c>
    </row>
    <row r="2348" spans="1:32" x14ac:dyDescent="0.25">
      <c r="A2348">
        <v>9.7708329999999979</v>
      </c>
      <c r="B2348">
        <v>0.27406017338334904</v>
      </c>
      <c r="C2348" s="203">
        <f t="shared" si="527"/>
        <v>1.1420087424881199E-3</v>
      </c>
      <c r="D2348" s="184">
        <f t="shared" si="528"/>
        <v>1.1203105763808457E-2</v>
      </c>
      <c r="T2348" s="182">
        <f t="shared" si="526"/>
        <v>0.10240958402883146</v>
      </c>
      <c r="U2348" s="19">
        <v>1.0107040121276236</v>
      </c>
      <c r="V2348" s="105">
        <f t="shared" si="515"/>
        <v>4.1669999999989216E-3</v>
      </c>
      <c r="W2348" s="143">
        <f t="shared" si="516"/>
        <v>8.8754449677853557</v>
      </c>
      <c r="X2348" s="143">
        <f t="shared" si="517"/>
        <v>0.61929999999999996</v>
      </c>
      <c r="Y2348" s="143">
        <f t="shared" si="518"/>
        <v>0</v>
      </c>
      <c r="Z2348" s="143">
        <f t="shared" si="519"/>
        <v>16.69444892818769</v>
      </c>
      <c r="AA2348" s="143">
        <f t="shared" si="520"/>
        <v>0</v>
      </c>
      <c r="AB2348" s="143">
        <f t="shared" si="521"/>
        <v>0</v>
      </c>
      <c r="AC2348" s="143">
        <f t="shared" si="522"/>
        <v>0.42012664901191887</v>
      </c>
      <c r="AD2348" s="143">
        <f t="shared" si="523"/>
        <v>0</v>
      </c>
      <c r="AE2348" s="105">
        <f t="shared" si="524"/>
        <v>1.7335098808104359E-4</v>
      </c>
      <c r="AF2348" s="143">
        <f t="shared" si="525"/>
        <v>9.259280699589667E-2</v>
      </c>
    </row>
    <row r="2349" spans="1:32" x14ac:dyDescent="0.25">
      <c r="A2349">
        <v>9.7750000000000004</v>
      </c>
      <c r="B2349">
        <v>0.1606030946120594</v>
      </c>
      <c r="C2349" s="203">
        <f t="shared" si="527"/>
        <v>9.0562091886897125E-4</v>
      </c>
      <c r="D2349" s="184">
        <f t="shared" si="528"/>
        <v>8.884141214104609E-3</v>
      </c>
      <c r="T2349" s="182">
        <f t="shared" si="526"/>
        <v>0.101701279265646</v>
      </c>
      <c r="U2349" s="19">
        <v>1.0037135876204886</v>
      </c>
      <c r="V2349" s="105">
        <f t="shared" si="515"/>
        <v>4.1670000000024743E-3</v>
      </c>
      <c r="W2349" s="143">
        <f t="shared" si="516"/>
        <v>8.8754449677853557</v>
      </c>
      <c r="X2349" s="143">
        <f t="shared" si="517"/>
        <v>0.61929999999999996</v>
      </c>
      <c r="Y2349" s="143">
        <f t="shared" si="518"/>
        <v>0</v>
      </c>
      <c r="Z2349" s="143">
        <f t="shared" si="519"/>
        <v>16.69444892818769</v>
      </c>
      <c r="AA2349" s="143">
        <f t="shared" si="520"/>
        <v>0</v>
      </c>
      <c r="AB2349" s="143">
        <f t="shared" si="521"/>
        <v>0</v>
      </c>
      <c r="AC2349" s="143">
        <f t="shared" si="522"/>
        <v>0.42012664901191887</v>
      </c>
      <c r="AD2349" s="143">
        <f t="shared" si="523"/>
        <v>0</v>
      </c>
      <c r="AE2349" s="105">
        <f t="shared" si="524"/>
        <v>1.7335098808104359E-4</v>
      </c>
      <c r="AF2349" s="143">
        <f t="shared" si="525"/>
        <v>5.463858171896048E-2</v>
      </c>
    </row>
    <row r="2350" spans="1:32" x14ac:dyDescent="0.25">
      <c r="A2350">
        <v>9.7791659999999982</v>
      </c>
      <c r="B2350">
        <v>0.27406017338334904</v>
      </c>
      <c r="C2350" s="203">
        <f t="shared" si="527"/>
        <v>9.0540358723397796E-4</v>
      </c>
      <c r="D2350" s="184">
        <f t="shared" si="528"/>
        <v>8.8820091907653234E-3</v>
      </c>
      <c r="T2350" s="182">
        <f t="shared" si="526"/>
        <v>0.10240955402753961</v>
      </c>
      <c r="U2350" s="19">
        <v>1.010703716037894</v>
      </c>
      <c r="V2350" s="105">
        <f t="shared" si="515"/>
        <v>4.1659999999978936E-3</v>
      </c>
      <c r="W2350" s="143">
        <f t="shared" si="516"/>
        <v>8.8754449677853557</v>
      </c>
      <c r="X2350" s="143">
        <f t="shared" si="517"/>
        <v>0.61929999999999996</v>
      </c>
      <c r="Y2350" s="143">
        <f t="shared" si="518"/>
        <v>0</v>
      </c>
      <c r="Z2350" s="143">
        <f t="shared" si="519"/>
        <v>16.69444892818769</v>
      </c>
      <c r="AA2350" s="143">
        <f t="shared" si="520"/>
        <v>0</v>
      </c>
      <c r="AB2350" s="143">
        <f t="shared" si="521"/>
        <v>0</v>
      </c>
      <c r="AC2350" s="143">
        <f t="shared" si="522"/>
        <v>0.42012664901191887</v>
      </c>
      <c r="AD2350" s="143">
        <f t="shared" si="523"/>
        <v>0</v>
      </c>
      <c r="AE2350" s="105">
        <f t="shared" si="524"/>
        <v>1.7335098808104359E-4</v>
      </c>
      <c r="AF2350" s="143">
        <f t="shared" si="525"/>
        <v>9.2592834121332887E-2</v>
      </c>
    </row>
    <row r="2351" spans="1:32" x14ac:dyDescent="0.25">
      <c r="A2351">
        <v>9.7833330000000007</v>
      </c>
      <c r="B2351">
        <v>0.10387455522641484</v>
      </c>
      <c r="C2351" s="203">
        <f t="shared" si="527"/>
        <v>7.8742700705891058E-4</v>
      </c>
      <c r="D2351" s="184">
        <f t="shared" si="528"/>
        <v>7.7246589392479135E-3</v>
      </c>
      <c r="T2351" s="182">
        <f t="shared" si="526"/>
        <v>0.10148290370678271</v>
      </c>
      <c r="U2351" s="19">
        <v>1.0015583884212458</v>
      </c>
      <c r="V2351" s="105">
        <f t="shared" si="515"/>
        <v>4.1670000000024743E-3</v>
      </c>
      <c r="W2351" s="143">
        <f t="shared" si="516"/>
        <v>8.8754449677853557</v>
      </c>
      <c r="X2351" s="143">
        <f t="shared" si="517"/>
        <v>0.61929999999999996</v>
      </c>
      <c r="Y2351" s="143">
        <f t="shared" si="518"/>
        <v>0</v>
      </c>
      <c r="Z2351" s="143">
        <f t="shared" si="519"/>
        <v>16.69444892818769</v>
      </c>
      <c r="AA2351" s="143">
        <f t="shared" si="520"/>
        <v>0</v>
      </c>
      <c r="AB2351" s="143">
        <f t="shared" si="521"/>
        <v>0</v>
      </c>
      <c r="AC2351" s="143">
        <f t="shared" si="522"/>
        <v>0.42012664901191887</v>
      </c>
      <c r="AD2351" s="143">
        <f t="shared" si="523"/>
        <v>0</v>
      </c>
      <c r="AE2351" s="105">
        <f t="shared" si="524"/>
        <v>1.7335098808104359E-4</v>
      </c>
      <c r="AF2351" s="143">
        <f t="shared" si="525"/>
        <v>3.5415079107774895E-2</v>
      </c>
    </row>
    <row r="2352" spans="1:32" x14ac:dyDescent="0.25">
      <c r="A2352">
        <v>9.7874999999999996</v>
      </c>
      <c r="B2352">
        <v>0.21733163399770422</v>
      </c>
      <c r="C2352" s="203">
        <f t="shared" si="527"/>
        <v>6.6923309524827875E-4</v>
      </c>
      <c r="D2352" s="184">
        <f t="shared" si="528"/>
        <v>6.5651766643856149E-3</v>
      </c>
      <c r="T2352" s="182">
        <f t="shared" si="526"/>
        <v>0.1020114102089888</v>
      </c>
      <c r="U2352" s="19">
        <v>1.0067743420576245</v>
      </c>
      <c r="V2352" s="105">
        <f t="shared" si="515"/>
        <v>4.1669999999989216E-3</v>
      </c>
      <c r="W2352" s="143">
        <f t="shared" si="516"/>
        <v>8.8754449677853557</v>
      </c>
      <c r="X2352" s="143">
        <f t="shared" si="517"/>
        <v>0.61929999999999996</v>
      </c>
      <c r="Y2352" s="143">
        <f t="shared" si="518"/>
        <v>0</v>
      </c>
      <c r="Z2352" s="143">
        <f t="shared" si="519"/>
        <v>16.69444892818769</v>
      </c>
      <c r="AA2352" s="143">
        <f t="shared" si="520"/>
        <v>0</v>
      </c>
      <c r="AB2352" s="143">
        <f t="shared" si="521"/>
        <v>0</v>
      </c>
      <c r="AC2352" s="143">
        <f t="shared" si="522"/>
        <v>0.42012664901191887</v>
      </c>
      <c r="AD2352" s="143">
        <f t="shared" si="523"/>
        <v>0</v>
      </c>
      <c r="AE2352" s="105">
        <f t="shared" si="524"/>
        <v>1.7335098808104359E-4</v>
      </c>
      <c r="AF2352" s="143">
        <f t="shared" si="525"/>
        <v>7.371334479045015E-2</v>
      </c>
    </row>
    <row r="2353" spans="1:32" x14ac:dyDescent="0.25">
      <c r="A2353">
        <v>9.7916659999999975</v>
      </c>
      <c r="B2353">
        <v>0.1606030946120594</v>
      </c>
      <c r="C2353" s="203">
        <f t="shared" si="527"/>
        <v>7.8723803969373961E-4</v>
      </c>
      <c r="D2353" s="184">
        <f t="shared" si="528"/>
        <v>7.7228051693955862E-3</v>
      </c>
      <c r="T2353" s="182">
        <f t="shared" si="526"/>
        <v>0.10170101796893566</v>
      </c>
      <c r="U2353" s="19">
        <v>1.003711008822459</v>
      </c>
      <c r="V2353" s="105">
        <f t="shared" si="515"/>
        <v>4.1659999999978936E-3</v>
      </c>
      <c r="W2353" s="143">
        <f t="shared" si="516"/>
        <v>8.8754449677853557</v>
      </c>
      <c r="X2353" s="143">
        <f t="shared" si="517"/>
        <v>0.61929999999999996</v>
      </c>
      <c r="Y2353" s="143">
        <f t="shared" si="518"/>
        <v>0</v>
      </c>
      <c r="Z2353" s="143">
        <f t="shared" si="519"/>
        <v>16.69444892818769</v>
      </c>
      <c r="AA2353" s="143">
        <f t="shared" si="520"/>
        <v>0</v>
      </c>
      <c r="AB2353" s="143">
        <f t="shared" si="521"/>
        <v>0</v>
      </c>
      <c r="AC2353" s="143">
        <f t="shared" si="522"/>
        <v>0.42012664901191887</v>
      </c>
      <c r="AD2353" s="143">
        <f t="shared" si="523"/>
        <v>0</v>
      </c>
      <c r="AE2353" s="105">
        <f t="shared" si="524"/>
        <v>1.7335098808104359E-4</v>
      </c>
      <c r="AF2353" s="143">
        <f t="shared" si="525"/>
        <v>5.4638722099872541E-2</v>
      </c>
    </row>
    <row r="2354" spans="1:32" x14ac:dyDescent="0.25">
      <c r="A2354">
        <v>9.795833</v>
      </c>
      <c r="B2354">
        <v>0.27406017338334904</v>
      </c>
      <c r="C2354" s="203">
        <f t="shared" si="527"/>
        <v>9.0562091886897125E-4</v>
      </c>
      <c r="D2354" s="184">
        <f t="shared" si="528"/>
        <v>8.884141214104609E-3</v>
      </c>
      <c r="T2354" s="182">
        <f t="shared" si="526"/>
        <v>0.10240955396559373</v>
      </c>
      <c r="U2354" s="19">
        <v>1.0107037154265357</v>
      </c>
      <c r="V2354" s="105">
        <f t="shared" si="515"/>
        <v>4.1670000000024743E-3</v>
      </c>
      <c r="W2354" s="143">
        <f t="shared" si="516"/>
        <v>8.8754449677853557</v>
      </c>
      <c r="X2354" s="143">
        <f t="shared" si="517"/>
        <v>0.61929999999999996</v>
      </c>
      <c r="Y2354" s="143">
        <f t="shared" si="518"/>
        <v>0</v>
      </c>
      <c r="Z2354" s="143">
        <f t="shared" si="519"/>
        <v>16.69444892818769</v>
      </c>
      <c r="AA2354" s="143">
        <f t="shared" si="520"/>
        <v>0</v>
      </c>
      <c r="AB2354" s="143">
        <f t="shared" si="521"/>
        <v>0</v>
      </c>
      <c r="AC2354" s="143">
        <f t="shared" si="522"/>
        <v>0.42012664901191887</v>
      </c>
      <c r="AD2354" s="143">
        <f t="shared" si="523"/>
        <v>0</v>
      </c>
      <c r="AE2354" s="105">
        <f t="shared" si="524"/>
        <v>1.7335098808104359E-4</v>
      </c>
      <c r="AF2354" s="143">
        <f t="shared" si="525"/>
        <v>9.2592834177340794E-2</v>
      </c>
    </row>
    <row r="2355" spans="1:32" x14ac:dyDescent="0.25">
      <c r="A2355">
        <v>9.7999999999999989</v>
      </c>
      <c r="B2355">
        <v>0.10387455522641484</v>
      </c>
      <c r="C2355" s="203">
        <f t="shared" si="527"/>
        <v>7.8742700705823924E-4</v>
      </c>
      <c r="D2355" s="184">
        <f t="shared" si="528"/>
        <v>7.7246589392413276E-3</v>
      </c>
      <c r="T2355" s="182">
        <f t="shared" si="526"/>
        <v>0.10148290370697166</v>
      </c>
      <c r="U2355" s="19">
        <v>1.0015583884231105</v>
      </c>
      <c r="V2355" s="105">
        <f t="shared" si="515"/>
        <v>4.1669999999989216E-3</v>
      </c>
      <c r="W2355" s="143">
        <f t="shared" si="516"/>
        <v>8.8754449677853557</v>
      </c>
      <c r="X2355" s="143">
        <f t="shared" si="517"/>
        <v>0.61929999999999996</v>
      </c>
      <c r="Y2355" s="143">
        <f t="shared" si="518"/>
        <v>0</v>
      </c>
      <c r="Z2355" s="143">
        <f t="shared" si="519"/>
        <v>16.69444892818769</v>
      </c>
      <c r="AA2355" s="143">
        <f t="shared" si="520"/>
        <v>0</v>
      </c>
      <c r="AB2355" s="143">
        <f t="shared" si="521"/>
        <v>0</v>
      </c>
      <c r="AC2355" s="143">
        <f t="shared" si="522"/>
        <v>0.42012664901191887</v>
      </c>
      <c r="AD2355" s="143">
        <f t="shared" si="523"/>
        <v>0</v>
      </c>
      <c r="AE2355" s="105">
        <f t="shared" si="524"/>
        <v>1.7335098808104359E-4</v>
      </c>
      <c r="AF2355" s="143">
        <f t="shared" si="525"/>
        <v>3.5415079107708955E-2</v>
      </c>
    </row>
    <row r="2356" spans="1:32" x14ac:dyDescent="0.25">
      <c r="A2356">
        <v>9.8041660000000004</v>
      </c>
      <c r="B2356">
        <v>0.27406017338334904</v>
      </c>
      <c r="C2356" s="203">
        <f t="shared" si="527"/>
        <v>7.8723803969441139E-4</v>
      </c>
      <c r="D2356" s="184">
        <f t="shared" si="528"/>
        <v>7.7228051694021764E-3</v>
      </c>
      <c r="T2356" s="182">
        <f t="shared" si="526"/>
        <v>0.1024090172219054</v>
      </c>
      <c r="U2356" s="19">
        <v>1.0106984181781931</v>
      </c>
      <c r="V2356" s="105">
        <f t="shared" si="515"/>
        <v>4.1660000000014463E-3</v>
      </c>
      <c r="W2356" s="143">
        <f t="shared" si="516"/>
        <v>8.8754449677853557</v>
      </c>
      <c r="X2356" s="143">
        <f t="shared" si="517"/>
        <v>0.61929999999999996</v>
      </c>
      <c r="Y2356" s="143">
        <f t="shared" si="518"/>
        <v>0</v>
      </c>
      <c r="Z2356" s="143">
        <f t="shared" si="519"/>
        <v>16.69444892818769</v>
      </c>
      <c r="AA2356" s="143">
        <f t="shared" si="520"/>
        <v>0</v>
      </c>
      <c r="AB2356" s="143">
        <f t="shared" si="521"/>
        <v>0</v>
      </c>
      <c r="AC2356" s="143">
        <f t="shared" si="522"/>
        <v>0.42012664901191887</v>
      </c>
      <c r="AD2356" s="143">
        <f t="shared" si="523"/>
        <v>0</v>
      </c>
      <c r="AE2356" s="105">
        <f t="shared" si="524"/>
        <v>1.7335098808104359E-4</v>
      </c>
      <c r="AF2356" s="143">
        <f t="shared" si="525"/>
        <v>9.2593319472685648E-2</v>
      </c>
    </row>
    <row r="2357" spans="1:32" x14ac:dyDescent="0.25">
      <c r="A2357">
        <v>9.8083329999999993</v>
      </c>
      <c r="B2357">
        <v>0.1606030946120594</v>
      </c>
      <c r="C2357" s="203">
        <f t="shared" si="527"/>
        <v>9.0562091886819908E-4</v>
      </c>
      <c r="D2357" s="184">
        <f t="shared" si="528"/>
        <v>8.8841412140970334E-3</v>
      </c>
      <c r="T2357" s="182">
        <f t="shared" si="526"/>
        <v>0.10170128056590244</v>
      </c>
      <c r="U2357" s="19">
        <v>1.0037136004530218</v>
      </c>
      <c r="V2357" s="105">
        <f t="shared" si="515"/>
        <v>4.1669999999989216E-3</v>
      </c>
      <c r="W2357" s="143">
        <f t="shared" si="516"/>
        <v>8.8754449677853557</v>
      </c>
      <c r="X2357" s="143">
        <f t="shared" si="517"/>
        <v>0.61929999999999996</v>
      </c>
      <c r="Y2357" s="143">
        <f t="shared" si="518"/>
        <v>0</v>
      </c>
      <c r="Z2357" s="143">
        <f t="shared" si="519"/>
        <v>16.69444892818769</v>
      </c>
      <c r="AA2357" s="143">
        <f t="shared" si="520"/>
        <v>0</v>
      </c>
      <c r="AB2357" s="143">
        <f t="shared" si="521"/>
        <v>0</v>
      </c>
      <c r="AC2357" s="143">
        <f t="shared" si="522"/>
        <v>0.42012664901191887</v>
      </c>
      <c r="AD2357" s="143">
        <f t="shared" si="523"/>
        <v>0</v>
      </c>
      <c r="AE2357" s="105">
        <f t="shared" si="524"/>
        <v>1.7335098808104359E-4</v>
      </c>
      <c r="AF2357" s="143">
        <f t="shared" si="525"/>
        <v>5.4638581020403212E-2</v>
      </c>
    </row>
    <row r="2358" spans="1:32" x14ac:dyDescent="0.25">
      <c r="A2358">
        <v>9.8124999999999982</v>
      </c>
      <c r="B2358">
        <v>0.33078871276899385</v>
      </c>
      <c r="C2358" s="203">
        <f t="shared" si="527"/>
        <v>1.0238148306781596E-3</v>
      </c>
      <c r="D2358" s="184">
        <f t="shared" si="528"/>
        <v>1.0043623488952746E-2</v>
      </c>
      <c r="T2358" s="182">
        <f t="shared" si="526"/>
        <v>0.10289422500928529</v>
      </c>
      <c r="U2358" s="19">
        <v>1.0154870467237631</v>
      </c>
      <c r="V2358" s="105">
        <f t="shared" si="515"/>
        <v>4.1669999999989216E-3</v>
      </c>
      <c r="W2358" s="143">
        <f t="shared" si="516"/>
        <v>8.8754449677853557</v>
      </c>
      <c r="X2358" s="143">
        <f t="shared" si="517"/>
        <v>0.61929999999999996</v>
      </c>
      <c r="Y2358" s="143">
        <f t="shared" si="518"/>
        <v>0</v>
      </c>
      <c r="Z2358" s="143">
        <f t="shared" si="519"/>
        <v>16.69444892818769</v>
      </c>
      <c r="AA2358" s="143">
        <f t="shared" si="520"/>
        <v>0</v>
      </c>
      <c r="AB2358" s="143">
        <f t="shared" si="521"/>
        <v>0</v>
      </c>
      <c r="AC2358" s="143">
        <f t="shared" si="522"/>
        <v>0.42012664901191887</v>
      </c>
      <c r="AD2358" s="143">
        <f t="shared" si="523"/>
        <v>0</v>
      </c>
      <c r="AE2358" s="105">
        <f t="shared" si="524"/>
        <v>1.7335098808104359E-4</v>
      </c>
      <c r="AF2358" s="143">
        <f t="shared" si="525"/>
        <v>0.11123247629004683</v>
      </c>
    </row>
    <row r="2359" spans="1:32" x14ac:dyDescent="0.25">
      <c r="A2359">
        <v>9.8166659999999997</v>
      </c>
      <c r="B2359">
        <v>0.27406017338334904</v>
      </c>
      <c r="C2359" s="203">
        <f t="shared" si="527"/>
        <v>1.2599002298557677E-3</v>
      </c>
      <c r="D2359" s="184">
        <f t="shared" si="528"/>
        <v>1.2359621254885081E-2</v>
      </c>
      <c r="T2359" s="182">
        <f t="shared" si="526"/>
        <v>0.10240939286534145</v>
      </c>
      <c r="U2359" s="19">
        <v>1.0107021254906632</v>
      </c>
      <c r="V2359" s="105">
        <f t="shared" si="515"/>
        <v>4.1660000000014463E-3</v>
      </c>
      <c r="W2359" s="143">
        <f t="shared" si="516"/>
        <v>8.8754449677853557</v>
      </c>
      <c r="X2359" s="143">
        <f t="shared" si="517"/>
        <v>0.61929999999999996</v>
      </c>
      <c r="Y2359" s="143">
        <f t="shared" si="518"/>
        <v>0</v>
      </c>
      <c r="Z2359" s="143">
        <f t="shared" si="519"/>
        <v>16.69444892818769</v>
      </c>
      <c r="AA2359" s="143">
        <f t="shared" si="520"/>
        <v>0</v>
      </c>
      <c r="AB2359" s="143">
        <f t="shared" si="521"/>
        <v>0</v>
      </c>
      <c r="AC2359" s="143">
        <f t="shared" si="522"/>
        <v>0.42012664901191887</v>
      </c>
      <c r="AD2359" s="143">
        <f t="shared" si="523"/>
        <v>0</v>
      </c>
      <c r="AE2359" s="105">
        <f t="shared" si="524"/>
        <v>1.7335098808104359E-4</v>
      </c>
      <c r="AF2359" s="143">
        <f t="shared" si="525"/>
        <v>9.2592979835161127E-2</v>
      </c>
    </row>
    <row r="2360" spans="1:32" x14ac:dyDescent="0.25">
      <c r="A2360">
        <v>9.8208329999999986</v>
      </c>
      <c r="B2360">
        <v>0.27406017338334904</v>
      </c>
      <c r="C2360" s="203">
        <f t="shared" si="527"/>
        <v>1.1420087424881199E-3</v>
      </c>
      <c r="D2360" s="184">
        <f t="shared" si="528"/>
        <v>1.1203105763808457E-2</v>
      </c>
      <c r="T2360" s="182">
        <f t="shared" si="526"/>
        <v>0.10240939286534145</v>
      </c>
      <c r="U2360" s="19">
        <v>1.0107021254906632</v>
      </c>
      <c r="V2360" s="105">
        <f t="shared" si="515"/>
        <v>4.1669999999989216E-3</v>
      </c>
      <c r="W2360" s="143">
        <f t="shared" si="516"/>
        <v>8.8754449677853557</v>
      </c>
      <c r="X2360" s="143">
        <f t="shared" si="517"/>
        <v>0.61929999999999996</v>
      </c>
      <c r="Y2360" s="143">
        <f t="shared" si="518"/>
        <v>0</v>
      </c>
      <c r="Z2360" s="143">
        <f t="shared" si="519"/>
        <v>16.69444892818769</v>
      </c>
      <c r="AA2360" s="143">
        <f t="shared" si="520"/>
        <v>0</v>
      </c>
      <c r="AB2360" s="143">
        <f t="shared" si="521"/>
        <v>0</v>
      </c>
      <c r="AC2360" s="143">
        <f t="shared" si="522"/>
        <v>0.42012664901191887</v>
      </c>
      <c r="AD2360" s="143">
        <f t="shared" si="523"/>
        <v>0</v>
      </c>
      <c r="AE2360" s="105">
        <f t="shared" si="524"/>
        <v>1.7335098808104359E-4</v>
      </c>
      <c r="AF2360" s="143">
        <f t="shared" si="525"/>
        <v>9.2592979835161127E-2</v>
      </c>
    </row>
    <row r="2361" spans="1:32" x14ac:dyDescent="0.25">
      <c r="A2361">
        <v>9.8250000000000011</v>
      </c>
      <c r="B2361">
        <v>0.21733163399770422</v>
      </c>
      <c r="C2361" s="203">
        <f t="shared" si="527"/>
        <v>1.0238148306790323E-3</v>
      </c>
      <c r="D2361" s="184">
        <f t="shared" si="528"/>
        <v>1.0043623488961307E-2</v>
      </c>
      <c r="T2361" s="182">
        <f t="shared" si="526"/>
        <v>0.10201087301634458</v>
      </c>
      <c r="U2361" s="19">
        <v>1.0067690403784317</v>
      </c>
      <c r="V2361" s="105">
        <f t="shared" si="515"/>
        <v>4.1670000000024743E-3</v>
      </c>
      <c r="W2361" s="143">
        <f t="shared" si="516"/>
        <v>8.8754449677853557</v>
      </c>
      <c r="X2361" s="143">
        <f t="shared" si="517"/>
        <v>0.61929999999999996</v>
      </c>
      <c r="Y2361" s="143">
        <f t="shared" si="518"/>
        <v>0</v>
      </c>
      <c r="Z2361" s="143">
        <f t="shared" si="519"/>
        <v>16.69444892818769</v>
      </c>
      <c r="AA2361" s="143">
        <f t="shared" si="520"/>
        <v>0</v>
      </c>
      <c r="AB2361" s="143">
        <f t="shared" si="521"/>
        <v>0</v>
      </c>
      <c r="AC2361" s="143">
        <f t="shared" si="522"/>
        <v>0.42012664901191887</v>
      </c>
      <c r="AD2361" s="143">
        <f t="shared" si="523"/>
        <v>0</v>
      </c>
      <c r="AE2361" s="105">
        <f t="shared" si="524"/>
        <v>1.7335098808104359E-4</v>
      </c>
      <c r="AF2361" s="143">
        <f t="shared" si="525"/>
        <v>7.3713732967371201E-2</v>
      </c>
    </row>
    <row r="2362" spans="1:32" x14ac:dyDescent="0.25">
      <c r="A2362">
        <v>9.829165999999999</v>
      </c>
      <c r="B2362">
        <v>0.27406017338334904</v>
      </c>
      <c r="C2362" s="203">
        <f t="shared" si="527"/>
        <v>1.0235691347742163E-3</v>
      </c>
      <c r="D2362" s="184">
        <f t="shared" si="528"/>
        <v>1.0041213212135063E-2</v>
      </c>
      <c r="T2362" s="182">
        <f t="shared" si="526"/>
        <v>0.10240958402882749</v>
      </c>
      <c r="U2362" s="19">
        <v>1.0107040121275843</v>
      </c>
      <c r="V2362" s="105">
        <f t="shared" si="515"/>
        <v>4.1659999999978936E-3</v>
      </c>
      <c r="W2362" s="143">
        <f t="shared" si="516"/>
        <v>8.8754449677853557</v>
      </c>
      <c r="X2362" s="143">
        <f t="shared" si="517"/>
        <v>0.61929999999999996</v>
      </c>
      <c r="Y2362" s="143">
        <f t="shared" si="518"/>
        <v>0</v>
      </c>
      <c r="Z2362" s="143">
        <f t="shared" si="519"/>
        <v>16.69444892818769</v>
      </c>
      <c r="AA2362" s="143">
        <f t="shared" si="520"/>
        <v>0</v>
      </c>
      <c r="AB2362" s="143">
        <f t="shared" si="521"/>
        <v>0</v>
      </c>
      <c r="AC2362" s="143">
        <f t="shared" si="522"/>
        <v>0.42012664901191887</v>
      </c>
      <c r="AD2362" s="143">
        <f t="shared" si="523"/>
        <v>0</v>
      </c>
      <c r="AE2362" s="105">
        <f t="shared" si="524"/>
        <v>1.7335098808104359E-4</v>
      </c>
      <c r="AF2362" s="143">
        <f t="shared" si="525"/>
        <v>9.2592806995900265E-2</v>
      </c>
    </row>
    <row r="2363" spans="1:32" x14ac:dyDescent="0.25">
      <c r="A2363">
        <v>9.8333329999999979</v>
      </c>
      <c r="B2363">
        <v>0.10387455522641484</v>
      </c>
      <c r="C2363" s="203">
        <f t="shared" si="527"/>
        <v>7.8742700705823924E-4</v>
      </c>
      <c r="D2363" s="184">
        <f t="shared" si="528"/>
        <v>7.7246589392413276E-3</v>
      </c>
      <c r="T2363" s="182">
        <f t="shared" si="526"/>
        <v>0.10148290361533673</v>
      </c>
      <c r="U2363" s="19">
        <v>1.0015583875187439</v>
      </c>
      <c r="V2363" s="105">
        <f t="shared" si="515"/>
        <v>4.1669999999989216E-3</v>
      </c>
      <c r="W2363" s="143">
        <f t="shared" si="516"/>
        <v>8.8754449677853557</v>
      </c>
      <c r="X2363" s="143">
        <f t="shared" si="517"/>
        <v>0.61929999999999996</v>
      </c>
      <c r="Y2363" s="143">
        <f t="shared" si="518"/>
        <v>0</v>
      </c>
      <c r="Z2363" s="143">
        <f t="shared" si="519"/>
        <v>16.69444892818769</v>
      </c>
      <c r="AA2363" s="143">
        <f t="shared" si="520"/>
        <v>0</v>
      </c>
      <c r="AB2363" s="143">
        <f t="shared" si="521"/>
        <v>0</v>
      </c>
      <c r="AC2363" s="143">
        <f t="shared" si="522"/>
        <v>0.42012664901191887</v>
      </c>
      <c r="AD2363" s="143">
        <f t="shared" si="523"/>
        <v>0</v>
      </c>
      <c r="AE2363" s="105">
        <f t="shared" si="524"/>
        <v>1.7335098808104359E-4</v>
      </c>
      <c r="AF2363" s="143">
        <f t="shared" si="525"/>
        <v>3.5415079139687333E-2</v>
      </c>
    </row>
    <row r="2364" spans="1:32" x14ac:dyDescent="0.25">
      <c r="A2364">
        <v>9.8375000000000004</v>
      </c>
      <c r="B2364">
        <v>0.27406017338334904</v>
      </c>
      <c r="C2364" s="203">
        <f t="shared" si="527"/>
        <v>7.8742700705891058E-4</v>
      </c>
      <c r="D2364" s="184">
        <f t="shared" si="528"/>
        <v>7.7246589392479135E-3</v>
      </c>
      <c r="T2364" s="182">
        <f t="shared" si="526"/>
        <v>0.1024090172228244</v>
      </c>
      <c r="U2364" s="19">
        <v>1.0106984181872627</v>
      </c>
      <c r="V2364" s="105">
        <f t="shared" si="515"/>
        <v>4.1670000000024743E-3</v>
      </c>
      <c r="W2364" s="143">
        <f t="shared" si="516"/>
        <v>8.8754449677853557</v>
      </c>
      <c r="X2364" s="143">
        <f t="shared" si="517"/>
        <v>0.61929999999999996</v>
      </c>
      <c r="Y2364" s="143">
        <f t="shared" si="518"/>
        <v>0</v>
      </c>
      <c r="Z2364" s="143">
        <f t="shared" si="519"/>
        <v>16.69444892818769</v>
      </c>
      <c r="AA2364" s="143">
        <f t="shared" si="520"/>
        <v>0</v>
      </c>
      <c r="AB2364" s="143">
        <f t="shared" si="521"/>
        <v>0</v>
      </c>
      <c r="AC2364" s="143">
        <f t="shared" si="522"/>
        <v>0.42012664901191887</v>
      </c>
      <c r="AD2364" s="143">
        <f t="shared" si="523"/>
        <v>0</v>
      </c>
      <c r="AE2364" s="105">
        <f t="shared" si="524"/>
        <v>1.7335098808104359E-4</v>
      </c>
      <c r="AF2364" s="143">
        <f t="shared" si="525"/>
        <v>9.2593319471854729E-2</v>
      </c>
    </row>
    <row r="2365" spans="1:32" x14ac:dyDescent="0.25">
      <c r="A2365">
        <v>9.8416659999999982</v>
      </c>
      <c r="B2365">
        <v>0.1606030946120594</v>
      </c>
      <c r="C2365" s="203">
        <f t="shared" si="527"/>
        <v>9.0540358723397796E-4</v>
      </c>
      <c r="D2365" s="184">
        <f t="shared" si="528"/>
        <v>8.8820091907653234E-3</v>
      </c>
      <c r="T2365" s="182">
        <f t="shared" si="526"/>
        <v>0.10170128056590037</v>
      </c>
      <c r="U2365" s="19">
        <v>1.0037136004530014</v>
      </c>
      <c r="V2365" s="105">
        <f t="shared" si="515"/>
        <v>4.1659999999978936E-3</v>
      </c>
      <c r="W2365" s="143">
        <f t="shared" si="516"/>
        <v>8.8754449677853557</v>
      </c>
      <c r="X2365" s="143">
        <f t="shared" si="517"/>
        <v>0.61929999999999996</v>
      </c>
      <c r="Y2365" s="143">
        <f t="shared" si="518"/>
        <v>0</v>
      </c>
      <c r="Z2365" s="143">
        <f t="shared" si="519"/>
        <v>16.69444892818769</v>
      </c>
      <c r="AA2365" s="143">
        <f t="shared" si="520"/>
        <v>0</v>
      </c>
      <c r="AB2365" s="143">
        <f t="shared" si="521"/>
        <v>0</v>
      </c>
      <c r="AC2365" s="143">
        <f t="shared" si="522"/>
        <v>0.42012664901191887</v>
      </c>
      <c r="AD2365" s="143">
        <f t="shared" si="523"/>
        <v>0</v>
      </c>
      <c r="AE2365" s="105">
        <f t="shared" si="524"/>
        <v>1.7335098808104359E-4</v>
      </c>
      <c r="AF2365" s="143">
        <f t="shared" si="525"/>
        <v>5.4638581020404323E-2</v>
      </c>
    </row>
    <row r="2366" spans="1:32" x14ac:dyDescent="0.25">
      <c r="A2366">
        <v>9.8458330000000007</v>
      </c>
      <c r="B2366">
        <v>0.33078871276899385</v>
      </c>
      <c r="C2366" s="203">
        <f t="shared" si="527"/>
        <v>1.0238148306790323E-3</v>
      </c>
      <c r="D2366" s="184">
        <f t="shared" si="528"/>
        <v>1.0043623488961307E-2</v>
      </c>
      <c r="T2366" s="182">
        <f t="shared" si="526"/>
        <v>0.10289422500928527</v>
      </c>
      <c r="U2366" s="19">
        <v>1.0154870467237629</v>
      </c>
      <c r="V2366" s="105">
        <f t="shared" si="515"/>
        <v>4.1670000000024743E-3</v>
      </c>
      <c r="W2366" s="143">
        <f t="shared" si="516"/>
        <v>8.8754449677853557</v>
      </c>
      <c r="X2366" s="143">
        <f t="shared" si="517"/>
        <v>0.61929999999999996</v>
      </c>
      <c r="Y2366" s="143">
        <f t="shared" si="518"/>
        <v>0</v>
      </c>
      <c r="Z2366" s="143">
        <f t="shared" si="519"/>
        <v>16.69444892818769</v>
      </c>
      <c r="AA2366" s="143">
        <f t="shared" si="520"/>
        <v>0</v>
      </c>
      <c r="AB2366" s="143">
        <f t="shared" si="521"/>
        <v>0</v>
      </c>
      <c r="AC2366" s="143">
        <f t="shared" si="522"/>
        <v>0.42012664901191887</v>
      </c>
      <c r="AD2366" s="143">
        <f t="shared" si="523"/>
        <v>0</v>
      </c>
      <c r="AE2366" s="105">
        <f t="shared" si="524"/>
        <v>1.7335098808104359E-4</v>
      </c>
      <c r="AF2366" s="143">
        <f t="shared" si="525"/>
        <v>0.11123247629004684</v>
      </c>
    </row>
    <row r="2367" spans="1:32" x14ac:dyDescent="0.25">
      <c r="A2367">
        <v>9.85</v>
      </c>
      <c r="B2367">
        <v>0.27406017338334904</v>
      </c>
      <c r="C2367" s="203">
        <f t="shared" si="527"/>
        <v>1.2602026542980803E-3</v>
      </c>
      <c r="D2367" s="184">
        <f t="shared" si="528"/>
        <v>1.2362588038664168E-2</v>
      </c>
      <c r="T2367" s="182">
        <f t="shared" si="526"/>
        <v>0.10240939286534143</v>
      </c>
      <c r="U2367" s="19">
        <v>1.010702125490663</v>
      </c>
      <c r="V2367" s="105">
        <f t="shared" si="515"/>
        <v>4.1669999999989216E-3</v>
      </c>
      <c r="W2367" s="143">
        <f t="shared" si="516"/>
        <v>8.8754449677853557</v>
      </c>
      <c r="X2367" s="143">
        <f t="shared" si="517"/>
        <v>0.61929999999999996</v>
      </c>
      <c r="Y2367" s="143">
        <f t="shared" si="518"/>
        <v>0</v>
      </c>
      <c r="Z2367" s="143">
        <f t="shared" si="519"/>
        <v>16.69444892818769</v>
      </c>
      <c r="AA2367" s="143">
        <f t="shared" si="520"/>
        <v>0</v>
      </c>
      <c r="AB2367" s="143">
        <f t="shared" si="521"/>
        <v>0</v>
      </c>
      <c r="AC2367" s="143">
        <f t="shared" si="522"/>
        <v>0.42012664901191887</v>
      </c>
      <c r="AD2367" s="143">
        <f t="shared" si="523"/>
        <v>0</v>
      </c>
      <c r="AE2367" s="105">
        <f t="shared" si="524"/>
        <v>1.7335098808104359E-4</v>
      </c>
      <c r="AF2367" s="143">
        <f t="shared" si="525"/>
        <v>9.2592979835161141E-2</v>
      </c>
    </row>
    <row r="2368" spans="1:32" x14ac:dyDescent="0.25">
      <c r="A2368">
        <v>9.8541659999999975</v>
      </c>
      <c r="B2368">
        <v>0.27406017338334904</v>
      </c>
      <c r="C2368" s="203">
        <f t="shared" si="527"/>
        <v>1.1417346823144549E-3</v>
      </c>
      <c r="D2368" s="184">
        <f t="shared" si="528"/>
        <v>1.1200417233504803E-2</v>
      </c>
      <c r="T2368" s="182">
        <f t="shared" si="526"/>
        <v>0.10240939286534143</v>
      </c>
      <c r="U2368" s="19">
        <v>1.010702125490663</v>
      </c>
      <c r="V2368" s="105">
        <f t="shared" si="515"/>
        <v>4.1659999999978936E-3</v>
      </c>
      <c r="W2368" s="143">
        <f t="shared" si="516"/>
        <v>8.8754449677853557</v>
      </c>
      <c r="X2368" s="143">
        <f t="shared" si="517"/>
        <v>0.61929999999999996</v>
      </c>
      <c r="Y2368" s="143">
        <f t="shared" si="518"/>
        <v>0</v>
      </c>
      <c r="Z2368" s="143">
        <f t="shared" si="519"/>
        <v>16.69444892818769</v>
      </c>
      <c r="AA2368" s="143">
        <f t="shared" si="520"/>
        <v>0</v>
      </c>
      <c r="AB2368" s="143">
        <f t="shared" si="521"/>
        <v>0</v>
      </c>
      <c r="AC2368" s="143">
        <f t="shared" si="522"/>
        <v>0.42012664901191887</v>
      </c>
      <c r="AD2368" s="143">
        <f t="shared" si="523"/>
        <v>0</v>
      </c>
      <c r="AE2368" s="105">
        <f t="shared" si="524"/>
        <v>1.7335098808104359E-4</v>
      </c>
      <c r="AF2368" s="143">
        <f t="shared" si="525"/>
        <v>9.2592979835161141E-2</v>
      </c>
    </row>
    <row r="2369" spans="1:32" x14ac:dyDescent="0.25">
      <c r="A2369">
        <v>9.858333</v>
      </c>
      <c r="B2369">
        <v>0.27406017338334904</v>
      </c>
      <c r="C2369" s="203">
        <f t="shared" si="527"/>
        <v>1.1420087424890936E-3</v>
      </c>
      <c r="D2369" s="184">
        <f t="shared" si="528"/>
        <v>1.1203105763818009E-2</v>
      </c>
      <c r="T2369" s="182">
        <f t="shared" si="526"/>
        <v>0.10240939286534143</v>
      </c>
      <c r="U2369" s="19">
        <v>1.010702125490663</v>
      </c>
      <c r="V2369" s="105">
        <f t="shared" ref="V2369:V2432" si="529">+A2369-A2368</f>
        <v>4.1670000000024743E-3</v>
      </c>
      <c r="W2369" s="143">
        <f t="shared" ref="W2369:W2432" si="530">IF(AND(T2369&lt;=$O$55,T2369&gt;$M$55),$P$55,IF(AND(T2369&lt;=$O$56,T2369&gt;$M$56),$P$56,IF(AND(T2369&lt;=$O$57,T2369&gt;$M$57),$P$57,IF(AND(T2369&lt;=$O$58,T2369&gt;$M$58),$P$58,IF(AND(T2369&lt;=$O$59,T2369&gt;$M$59),$P$59,"a N/A")))))</f>
        <v>8.8754449677853557</v>
      </c>
      <c r="X2369" s="143">
        <f t="shared" ref="X2369:X2432" si="531">IF(AND(T2369&lt;=$O$55,T2369&gt;$M$55),$Q$55,IF(AND(T2369&lt;=$O$56,T2369&gt;$M$56),$Q$56,IF(AND(T2369&lt;=$O$57,T2369&gt;$M$57),$Q$57,IF(AND(T2369&lt;=$O$58,T2369&gt;$M$58),$Q$58,IF(AND(T2369&lt;=$O$59,T2369&gt;$M$59),$Q$59,"Valor no encontrado para Po")))))</f>
        <v>0.61929999999999996</v>
      </c>
      <c r="Y2369" s="143">
        <f t="shared" ref="Y2369:Y2432" si="532">IF(OR(Z2368&gt;=($V$1-$X$1)/2,Z2368&gt;=$Z$1/2),0,W2369*T2369^X2369*V2369)</f>
        <v>0</v>
      </c>
      <c r="Z2369" s="143">
        <f t="shared" ref="Z2369:Z2432" si="533">+Z2368+Y2369</f>
        <v>16.69444892818769</v>
      </c>
      <c r="AA2369" s="143">
        <f t="shared" ref="AA2369:AA2432" si="534">2*$AD$1*PI()*((Z2369+$X$1/2)*(2*Z2369-$Z$1)+(Z2369+$X$1/2)^2-($V$1/2)^2)*Y2369</f>
        <v>0</v>
      </c>
      <c r="AB2369" s="143">
        <f t="shared" ref="AB2369:AB2432" si="535">-AA2369*0.000000001*$AB$1</f>
        <v>0</v>
      </c>
      <c r="AC2369" s="143">
        <f t="shared" ref="AC2369:AC2432" si="536">+AC2368+AB2369</f>
        <v>0.42012664901191887</v>
      </c>
      <c r="AD2369" s="143">
        <f t="shared" ref="AD2369:AD2432" si="537">+AB2369/V2369</f>
        <v>0</v>
      </c>
      <c r="AE2369" s="105">
        <f t="shared" ref="AE2369:AE2432" si="538">+AE2368-AB2369</f>
        <v>1.7335098808104359E-4</v>
      </c>
      <c r="AF2369" s="143">
        <f t="shared" ref="AF2369:AF2432" si="539">B2369*9.81/(T2369*1000000*$AH$1)</f>
        <v>9.2592979835161141E-2</v>
      </c>
    </row>
    <row r="2370" spans="1:32" x14ac:dyDescent="0.25">
      <c r="A2370">
        <v>9.8624999999999989</v>
      </c>
      <c r="B2370">
        <v>0.27406017338334904</v>
      </c>
      <c r="C2370" s="203">
        <f t="shared" si="527"/>
        <v>1.1420087424881199E-3</v>
      </c>
      <c r="D2370" s="184">
        <f t="shared" si="528"/>
        <v>1.1203105763808457E-2</v>
      </c>
      <c r="T2370" s="182">
        <f t="shared" si="526"/>
        <v>0.10240939286534143</v>
      </c>
      <c r="U2370" s="19">
        <v>1.010702125490663</v>
      </c>
      <c r="V2370" s="105">
        <f t="shared" si="529"/>
        <v>4.1669999999989216E-3</v>
      </c>
      <c r="W2370" s="143">
        <f t="shared" si="530"/>
        <v>8.8754449677853557</v>
      </c>
      <c r="X2370" s="143">
        <f t="shared" si="531"/>
        <v>0.61929999999999996</v>
      </c>
      <c r="Y2370" s="143">
        <f t="shared" si="532"/>
        <v>0</v>
      </c>
      <c r="Z2370" s="143">
        <f t="shared" si="533"/>
        <v>16.69444892818769</v>
      </c>
      <c r="AA2370" s="143">
        <f t="shared" si="534"/>
        <v>0</v>
      </c>
      <c r="AB2370" s="143">
        <f t="shared" si="535"/>
        <v>0</v>
      </c>
      <c r="AC2370" s="143">
        <f t="shared" si="536"/>
        <v>0.42012664901191887</v>
      </c>
      <c r="AD2370" s="143">
        <f t="shared" si="537"/>
        <v>0</v>
      </c>
      <c r="AE2370" s="105">
        <f t="shared" si="538"/>
        <v>1.7335098808104359E-4</v>
      </c>
      <c r="AF2370" s="143">
        <f t="shared" si="539"/>
        <v>9.2592979835161141E-2</v>
      </c>
    </row>
    <row r="2371" spans="1:32" x14ac:dyDescent="0.25">
      <c r="A2371">
        <v>9.8666660000000004</v>
      </c>
      <c r="B2371">
        <v>0.27406017338334904</v>
      </c>
      <c r="C2371" s="203">
        <f t="shared" si="527"/>
        <v>1.1417346823154285E-3</v>
      </c>
      <c r="D2371" s="184">
        <f t="shared" si="528"/>
        <v>1.1200417233514354E-2</v>
      </c>
      <c r="T2371" s="182">
        <f t="shared" si="526"/>
        <v>0.10240939286534143</v>
      </c>
      <c r="U2371" s="19">
        <v>1.010702125490663</v>
      </c>
      <c r="V2371" s="105">
        <f t="shared" si="529"/>
        <v>4.1660000000014463E-3</v>
      </c>
      <c r="W2371" s="143">
        <f t="shared" si="530"/>
        <v>8.8754449677853557</v>
      </c>
      <c r="X2371" s="143">
        <f t="shared" si="531"/>
        <v>0.61929999999999996</v>
      </c>
      <c r="Y2371" s="143">
        <f t="shared" si="532"/>
        <v>0</v>
      </c>
      <c r="Z2371" s="143">
        <f t="shared" si="533"/>
        <v>16.69444892818769</v>
      </c>
      <c r="AA2371" s="143">
        <f t="shared" si="534"/>
        <v>0</v>
      </c>
      <c r="AB2371" s="143">
        <f t="shared" si="535"/>
        <v>0</v>
      </c>
      <c r="AC2371" s="143">
        <f t="shared" si="536"/>
        <v>0.42012664901191887</v>
      </c>
      <c r="AD2371" s="143">
        <f t="shared" si="537"/>
        <v>0</v>
      </c>
      <c r="AE2371" s="105">
        <f t="shared" si="538"/>
        <v>1.7335098808104359E-4</v>
      </c>
      <c r="AF2371" s="143">
        <f t="shared" si="539"/>
        <v>9.2592979835161141E-2</v>
      </c>
    </row>
    <row r="2372" spans="1:32" x14ac:dyDescent="0.25">
      <c r="A2372">
        <v>9.8708329999999993</v>
      </c>
      <c r="B2372">
        <v>0.33078871276899385</v>
      </c>
      <c r="C2372" s="203">
        <f t="shared" si="527"/>
        <v>1.2602026542980803E-3</v>
      </c>
      <c r="D2372" s="184">
        <f t="shared" si="528"/>
        <v>1.2362588038664168E-2</v>
      </c>
      <c r="T2372" s="182">
        <f t="shared" ref="T2372:T2435" si="540">+U2372/1000000*101325</f>
        <v>0.10289425001986401</v>
      </c>
      <c r="U2372" s="19">
        <v>1.0154872935589836</v>
      </c>
      <c r="V2372" s="105">
        <f t="shared" si="529"/>
        <v>4.1669999999989216E-3</v>
      </c>
      <c r="W2372" s="143">
        <f t="shared" si="530"/>
        <v>8.8754449677853557</v>
      </c>
      <c r="X2372" s="143">
        <f t="shared" si="531"/>
        <v>0.61929999999999996</v>
      </c>
      <c r="Y2372" s="143">
        <f t="shared" si="532"/>
        <v>0</v>
      </c>
      <c r="Z2372" s="143">
        <f t="shared" si="533"/>
        <v>16.69444892818769</v>
      </c>
      <c r="AA2372" s="143">
        <f t="shared" si="534"/>
        <v>0</v>
      </c>
      <c r="AB2372" s="143">
        <f t="shared" si="535"/>
        <v>0</v>
      </c>
      <c r="AC2372" s="143">
        <f t="shared" si="536"/>
        <v>0.42012664901191887</v>
      </c>
      <c r="AD2372" s="143">
        <f t="shared" si="537"/>
        <v>0</v>
      </c>
      <c r="AE2372" s="105">
        <f t="shared" si="538"/>
        <v>1.7335098808104359E-4</v>
      </c>
      <c r="AF2372" s="143">
        <f t="shared" si="539"/>
        <v>0.11123244925268951</v>
      </c>
    </row>
    <row r="2373" spans="1:32" x14ac:dyDescent="0.25">
      <c r="A2373">
        <v>9.8749999999999982</v>
      </c>
      <c r="B2373">
        <v>0.27406017338334904</v>
      </c>
      <c r="C2373" s="203">
        <f t="shared" si="527"/>
        <v>1.2602026542980803E-3</v>
      </c>
      <c r="D2373" s="184">
        <f t="shared" si="528"/>
        <v>1.2362588038664168E-2</v>
      </c>
      <c r="T2373" s="182">
        <f t="shared" si="540"/>
        <v>0.10240939287378291</v>
      </c>
      <c r="U2373" s="19">
        <v>1.0107021255739739</v>
      </c>
      <c r="V2373" s="105">
        <f t="shared" si="529"/>
        <v>4.1669999999989216E-3</v>
      </c>
      <c r="W2373" s="143">
        <f t="shared" si="530"/>
        <v>8.8754449677853557</v>
      </c>
      <c r="X2373" s="143">
        <f t="shared" si="531"/>
        <v>0.61929999999999996</v>
      </c>
      <c r="Y2373" s="143">
        <f t="shared" si="532"/>
        <v>0</v>
      </c>
      <c r="Z2373" s="143">
        <f t="shared" si="533"/>
        <v>16.69444892818769</v>
      </c>
      <c r="AA2373" s="143">
        <f t="shared" si="534"/>
        <v>0</v>
      </c>
      <c r="AB2373" s="143">
        <f t="shared" si="535"/>
        <v>0</v>
      </c>
      <c r="AC2373" s="143">
        <f t="shared" si="536"/>
        <v>0.42012664901191887</v>
      </c>
      <c r="AD2373" s="143">
        <f t="shared" si="537"/>
        <v>0</v>
      </c>
      <c r="AE2373" s="105">
        <f t="shared" si="538"/>
        <v>1.7335098808104359E-4</v>
      </c>
      <c r="AF2373" s="143">
        <f t="shared" si="539"/>
        <v>9.2592979827528801E-2</v>
      </c>
    </row>
    <row r="2374" spans="1:32" x14ac:dyDescent="0.25">
      <c r="A2374">
        <v>9.8791659999999997</v>
      </c>
      <c r="B2374">
        <v>0.27406017338334904</v>
      </c>
      <c r="C2374" s="203">
        <f t="shared" si="527"/>
        <v>1.1417346823154285E-3</v>
      </c>
      <c r="D2374" s="184">
        <f t="shared" si="528"/>
        <v>1.1200417233514354E-2</v>
      </c>
      <c r="T2374" s="182">
        <f t="shared" si="540"/>
        <v>0.10240939287378291</v>
      </c>
      <c r="U2374" s="19">
        <v>1.0107021255739739</v>
      </c>
      <c r="V2374" s="105">
        <f t="shared" si="529"/>
        <v>4.1660000000014463E-3</v>
      </c>
      <c r="W2374" s="143">
        <f t="shared" si="530"/>
        <v>8.8754449677853557</v>
      </c>
      <c r="X2374" s="143">
        <f t="shared" si="531"/>
        <v>0.61929999999999996</v>
      </c>
      <c r="Y2374" s="143">
        <f t="shared" si="532"/>
        <v>0</v>
      </c>
      <c r="Z2374" s="143">
        <f t="shared" si="533"/>
        <v>16.69444892818769</v>
      </c>
      <c r="AA2374" s="143">
        <f t="shared" si="534"/>
        <v>0</v>
      </c>
      <c r="AB2374" s="143">
        <f t="shared" si="535"/>
        <v>0</v>
      </c>
      <c r="AC2374" s="143">
        <f t="shared" si="536"/>
        <v>0.42012664901191887</v>
      </c>
      <c r="AD2374" s="143">
        <f t="shared" si="537"/>
        <v>0</v>
      </c>
      <c r="AE2374" s="105">
        <f t="shared" si="538"/>
        <v>1.7335098808104359E-4</v>
      </c>
      <c r="AF2374" s="143">
        <f t="shared" si="539"/>
        <v>9.2592979827528801E-2</v>
      </c>
    </row>
    <row r="2375" spans="1:32" x14ac:dyDescent="0.25">
      <c r="A2375">
        <v>9.8833329999999986</v>
      </c>
      <c r="B2375">
        <v>0.21733163399770422</v>
      </c>
      <c r="C2375" s="203">
        <f t="shared" si="527"/>
        <v>1.0238148306781596E-3</v>
      </c>
      <c r="D2375" s="184">
        <f t="shared" si="528"/>
        <v>1.0043623488952746E-2</v>
      </c>
      <c r="T2375" s="182">
        <f t="shared" si="540"/>
        <v>0.1020108730163425</v>
      </c>
      <c r="U2375" s="19">
        <v>1.0067690403784111</v>
      </c>
      <c r="V2375" s="105">
        <f t="shared" si="529"/>
        <v>4.1669999999989216E-3</v>
      </c>
      <c r="W2375" s="143">
        <f t="shared" si="530"/>
        <v>8.8754449677853557</v>
      </c>
      <c r="X2375" s="143">
        <f t="shared" si="531"/>
        <v>0.61929999999999996</v>
      </c>
      <c r="Y2375" s="143">
        <f t="shared" si="532"/>
        <v>0</v>
      </c>
      <c r="Z2375" s="143">
        <f t="shared" si="533"/>
        <v>16.69444892818769</v>
      </c>
      <c r="AA2375" s="143">
        <f t="shared" si="534"/>
        <v>0</v>
      </c>
      <c r="AB2375" s="143">
        <f t="shared" si="535"/>
        <v>0</v>
      </c>
      <c r="AC2375" s="143">
        <f t="shared" si="536"/>
        <v>0.42012664901191887</v>
      </c>
      <c r="AD2375" s="143">
        <f t="shared" si="537"/>
        <v>0</v>
      </c>
      <c r="AE2375" s="105">
        <f t="shared" si="538"/>
        <v>1.7335098808104359E-4</v>
      </c>
      <c r="AF2375" s="143">
        <f t="shared" si="539"/>
        <v>7.3713732967372714E-2</v>
      </c>
    </row>
    <row r="2376" spans="1:32" x14ac:dyDescent="0.25">
      <c r="A2376">
        <v>9.8875000000000011</v>
      </c>
      <c r="B2376">
        <v>0.33078871276899385</v>
      </c>
      <c r="C2376" s="203">
        <f t="shared" si="527"/>
        <v>1.1420087424890936E-3</v>
      </c>
      <c r="D2376" s="184">
        <f t="shared" si="528"/>
        <v>1.1203105763818009E-2</v>
      </c>
      <c r="T2376" s="182">
        <f t="shared" si="540"/>
        <v>0.10289380551216448</v>
      </c>
      <c r="U2376" s="19">
        <v>1.0154829066090747</v>
      </c>
      <c r="V2376" s="105">
        <f t="shared" si="529"/>
        <v>4.1670000000024743E-3</v>
      </c>
      <c r="W2376" s="143">
        <f t="shared" si="530"/>
        <v>8.8754449677853557</v>
      </c>
      <c r="X2376" s="143">
        <f t="shared" si="531"/>
        <v>0.61929999999999996</v>
      </c>
      <c r="Y2376" s="143">
        <f t="shared" si="532"/>
        <v>0</v>
      </c>
      <c r="Z2376" s="143">
        <f t="shared" si="533"/>
        <v>16.69444892818769</v>
      </c>
      <c r="AA2376" s="143">
        <f t="shared" si="534"/>
        <v>0</v>
      </c>
      <c r="AB2376" s="143">
        <f t="shared" si="535"/>
        <v>0</v>
      </c>
      <c r="AC2376" s="143">
        <f t="shared" si="536"/>
        <v>0.42012664901191887</v>
      </c>
      <c r="AD2376" s="143">
        <f t="shared" si="537"/>
        <v>0</v>
      </c>
      <c r="AE2376" s="105">
        <f t="shared" si="538"/>
        <v>1.7335098808104359E-4</v>
      </c>
      <c r="AF2376" s="143">
        <f t="shared" si="539"/>
        <v>0.11123292978385349</v>
      </c>
    </row>
    <row r="2377" spans="1:32" x14ac:dyDescent="0.25">
      <c r="A2377">
        <v>9.891665999999999</v>
      </c>
      <c r="B2377">
        <v>0.27406017338334904</v>
      </c>
      <c r="C2377" s="203">
        <f t="shared" si="527"/>
        <v>1.2599002298546932E-3</v>
      </c>
      <c r="D2377" s="184">
        <f t="shared" si="528"/>
        <v>1.2359621254874541E-2</v>
      </c>
      <c r="T2377" s="182">
        <f t="shared" si="540"/>
        <v>0.10240939272384285</v>
      </c>
      <c r="U2377" s="19">
        <v>1.0107021240941805</v>
      </c>
      <c r="V2377" s="105">
        <f t="shared" si="529"/>
        <v>4.1659999999978936E-3</v>
      </c>
      <c r="W2377" s="143">
        <f t="shared" si="530"/>
        <v>8.8754449677853557</v>
      </c>
      <c r="X2377" s="143">
        <f t="shared" si="531"/>
        <v>0.61929999999999996</v>
      </c>
      <c r="Y2377" s="143">
        <f t="shared" si="532"/>
        <v>0</v>
      </c>
      <c r="Z2377" s="143">
        <f t="shared" si="533"/>
        <v>16.69444892818769</v>
      </c>
      <c r="AA2377" s="143">
        <f t="shared" si="534"/>
        <v>0</v>
      </c>
      <c r="AB2377" s="143">
        <f t="shared" si="535"/>
        <v>0</v>
      </c>
      <c r="AC2377" s="143">
        <f t="shared" si="536"/>
        <v>0.42012664901191887</v>
      </c>
      <c r="AD2377" s="143">
        <f t="shared" si="537"/>
        <v>0</v>
      </c>
      <c r="AE2377" s="105">
        <f t="shared" si="538"/>
        <v>1.7335098808104359E-4</v>
      </c>
      <c r="AF2377" s="143">
        <f t="shared" si="539"/>
        <v>9.2592979963096428E-2</v>
      </c>
    </row>
    <row r="2378" spans="1:32" x14ac:dyDescent="0.25">
      <c r="A2378">
        <v>9.8958329999999979</v>
      </c>
      <c r="B2378">
        <v>0.21733163399770422</v>
      </c>
      <c r="C2378" s="203">
        <f t="shared" si="527"/>
        <v>1.0238148306781596E-3</v>
      </c>
      <c r="D2378" s="184">
        <f t="shared" si="528"/>
        <v>1.0043623488952746E-2</v>
      </c>
      <c r="T2378" s="182">
        <f t="shared" si="540"/>
        <v>0.10201087301637919</v>
      </c>
      <c r="U2378" s="19">
        <v>1.0067690403787732</v>
      </c>
      <c r="V2378" s="105">
        <f t="shared" si="529"/>
        <v>4.1669999999989216E-3</v>
      </c>
      <c r="W2378" s="143">
        <f t="shared" si="530"/>
        <v>8.8754449677853557</v>
      </c>
      <c r="X2378" s="143">
        <f t="shared" si="531"/>
        <v>0.61929999999999996</v>
      </c>
      <c r="Y2378" s="143">
        <f t="shared" si="532"/>
        <v>0</v>
      </c>
      <c r="Z2378" s="143">
        <f t="shared" si="533"/>
        <v>16.69444892818769</v>
      </c>
      <c r="AA2378" s="143">
        <f t="shared" si="534"/>
        <v>0</v>
      </c>
      <c r="AB2378" s="143">
        <f t="shared" si="535"/>
        <v>0</v>
      </c>
      <c r="AC2378" s="143">
        <f t="shared" si="536"/>
        <v>0.42012664901191887</v>
      </c>
      <c r="AD2378" s="143">
        <f t="shared" si="537"/>
        <v>0</v>
      </c>
      <c r="AE2378" s="105">
        <f t="shared" si="538"/>
        <v>1.7335098808104359E-4</v>
      </c>
      <c r="AF2378" s="143">
        <f t="shared" si="539"/>
        <v>7.3713732967346193E-2</v>
      </c>
    </row>
    <row r="2379" spans="1:32" x14ac:dyDescent="0.25">
      <c r="A2379">
        <v>9.9</v>
      </c>
      <c r="B2379">
        <v>0.21733163399770422</v>
      </c>
      <c r="C2379" s="203">
        <f t="shared" si="527"/>
        <v>9.0562091886897125E-4</v>
      </c>
      <c r="D2379" s="184">
        <f t="shared" si="528"/>
        <v>8.884141214104609E-3</v>
      </c>
      <c r="T2379" s="182">
        <f t="shared" si="540"/>
        <v>0.10201087301637919</v>
      </c>
      <c r="U2379" s="19">
        <v>1.0067690403787732</v>
      </c>
      <c r="V2379" s="105">
        <f t="shared" si="529"/>
        <v>4.1670000000024743E-3</v>
      </c>
      <c r="W2379" s="143">
        <f t="shared" si="530"/>
        <v>8.8754449677853557</v>
      </c>
      <c r="X2379" s="143">
        <f t="shared" si="531"/>
        <v>0.61929999999999996</v>
      </c>
      <c r="Y2379" s="143">
        <f t="shared" si="532"/>
        <v>0</v>
      </c>
      <c r="Z2379" s="143">
        <f t="shared" si="533"/>
        <v>16.69444892818769</v>
      </c>
      <c r="AA2379" s="143">
        <f t="shared" si="534"/>
        <v>0</v>
      </c>
      <c r="AB2379" s="143">
        <f t="shared" si="535"/>
        <v>0</v>
      </c>
      <c r="AC2379" s="143">
        <f t="shared" si="536"/>
        <v>0.42012664901191887</v>
      </c>
      <c r="AD2379" s="143">
        <f t="shared" si="537"/>
        <v>0</v>
      </c>
      <c r="AE2379" s="105">
        <f t="shared" si="538"/>
        <v>1.7335098808104359E-4</v>
      </c>
      <c r="AF2379" s="143">
        <f t="shared" si="539"/>
        <v>7.3713732967346193E-2</v>
      </c>
    </row>
    <row r="2380" spans="1:32" x14ac:dyDescent="0.25">
      <c r="A2380">
        <v>9.9041659999999982</v>
      </c>
      <c r="B2380">
        <v>0.10387455522641484</v>
      </c>
      <c r="C2380" s="203">
        <f t="shared" ref="C2380:C2443" si="541">+(B2379+B2380)/2*(A2380-A2379)</f>
        <v>6.690724921535017E-4</v>
      </c>
      <c r="D2380" s="184">
        <f t="shared" ref="D2380:D2443" si="542">C2380*9.81</f>
        <v>6.5636011480258516E-3</v>
      </c>
      <c r="T2380" s="182">
        <f t="shared" si="540"/>
        <v>0.1014831131224334</v>
      </c>
      <c r="U2380" s="19">
        <v>1.0015604551930264</v>
      </c>
      <c r="V2380" s="105">
        <f t="shared" si="529"/>
        <v>4.1659999999978936E-3</v>
      </c>
      <c r="W2380" s="143">
        <f t="shared" si="530"/>
        <v>8.8754449677853557</v>
      </c>
      <c r="X2380" s="143">
        <f t="shared" si="531"/>
        <v>0.61929999999999996</v>
      </c>
      <c r="Y2380" s="143">
        <f t="shared" si="532"/>
        <v>0</v>
      </c>
      <c r="Z2380" s="143">
        <f t="shared" si="533"/>
        <v>16.69444892818769</v>
      </c>
      <c r="AA2380" s="143">
        <f t="shared" si="534"/>
        <v>0</v>
      </c>
      <c r="AB2380" s="143">
        <f t="shared" si="535"/>
        <v>0</v>
      </c>
      <c r="AC2380" s="143">
        <f t="shared" si="536"/>
        <v>0.42012664901191887</v>
      </c>
      <c r="AD2380" s="143">
        <f t="shared" si="537"/>
        <v>0</v>
      </c>
      <c r="AE2380" s="105">
        <f t="shared" si="538"/>
        <v>1.7335098808104359E-4</v>
      </c>
      <c r="AF2380" s="143">
        <f t="shared" si="539"/>
        <v>3.5415006026928167E-2</v>
      </c>
    </row>
    <row r="2381" spans="1:32" x14ac:dyDescent="0.25">
      <c r="A2381">
        <v>9.9083330000000007</v>
      </c>
      <c r="B2381">
        <v>0.1606030946120594</v>
      </c>
      <c r="C2381" s="203">
        <f t="shared" si="541"/>
        <v>5.5103918343878827E-4</v>
      </c>
      <c r="D2381" s="184">
        <f t="shared" si="542"/>
        <v>5.4056943895345131E-3</v>
      </c>
      <c r="T2381" s="182">
        <f t="shared" si="540"/>
        <v>0.10170122929287428</v>
      </c>
      <c r="U2381" s="19">
        <v>1.0037130944275774</v>
      </c>
      <c r="V2381" s="105">
        <f t="shared" si="529"/>
        <v>4.1670000000024743E-3</v>
      </c>
      <c r="W2381" s="143">
        <f t="shared" si="530"/>
        <v>8.8754449677853557</v>
      </c>
      <c r="X2381" s="143">
        <f t="shared" si="531"/>
        <v>0.61929999999999996</v>
      </c>
      <c r="Y2381" s="143">
        <f t="shared" si="532"/>
        <v>0</v>
      </c>
      <c r="Z2381" s="143">
        <f t="shared" si="533"/>
        <v>16.69444892818769</v>
      </c>
      <c r="AA2381" s="143">
        <f t="shared" si="534"/>
        <v>0</v>
      </c>
      <c r="AB2381" s="143">
        <f t="shared" si="535"/>
        <v>0</v>
      </c>
      <c r="AC2381" s="143">
        <f t="shared" si="536"/>
        <v>0.42012664901191887</v>
      </c>
      <c r="AD2381" s="143">
        <f t="shared" si="537"/>
        <v>0</v>
      </c>
      <c r="AE2381" s="105">
        <f t="shared" si="538"/>
        <v>1.7335098808104359E-4</v>
      </c>
      <c r="AF2381" s="143">
        <f t="shared" si="539"/>
        <v>5.4638608566633703E-2</v>
      </c>
    </row>
    <row r="2382" spans="1:32" x14ac:dyDescent="0.25">
      <c r="A2382">
        <v>9.9124999999999996</v>
      </c>
      <c r="B2382">
        <v>0.27406017338334904</v>
      </c>
      <c r="C2382" s="203">
        <f t="shared" si="541"/>
        <v>9.0562091886819908E-4</v>
      </c>
      <c r="D2382" s="184">
        <f t="shared" si="542"/>
        <v>8.8841412140970334E-3</v>
      </c>
      <c r="T2382" s="182">
        <f t="shared" si="540"/>
        <v>0.10240955401569382</v>
      </c>
      <c r="U2382" s="19">
        <v>1.0107037159209853</v>
      </c>
      <c r="V2382" s="105">
        <f t="shared" si="529"/>
        <v>4.1669999999989216E-3</v>
      </c>
      <c r="W2382" s="143">
        <f t="shared" si="530"/>
        <v>8.8754449677853557</v>
      </c>
      <c r="X2382" s="143">
        <f t="shared" si="531"/>
        <v>0.61929999999999996</v>
      </c>
      <c r="Y2382" s="143">
        <f t="shared" si="532"/>
        <v>0</v>
      </c>
      <c r="Z2382" s="143">
        <f t="shared" si="533"/>
        <v>16.69444892818769</v>
      </c>
      <c r="AA2382" s="143">
        <f t="shared" si="534"/>
        <v>0</v>
      </c>
      <c r="AB2382" s="143">
        <f t="shared" si="535"/>
        <v>0</v>
      </c>
      <c r="AC2382" s="143">
        <f t="shared" si="536"/>
        <v>0.42012664901191887</v>
      </c>
      <c r="AD2382" s="143">
        <f t="shared" si="537"/>
        <v>0</v>
      </c>
      <c r="AE2382" s="105">
        <f t="shared" si="538"/>
        <v>1.7335098808104359E-4</v>
      </c>
      <c r="AF2382" s="143">
        <f t="shared" si="539"/>
        <v>9.2592834132043181E-2</v>
      </c>
    </row>
    <row r="2383" spans="1:32" x14ac:dyDescent="0.25">
      <c r="A2383">
        <v>9.9166659999999975</v>
      </c>
      <c r="B2383">
        <v>0.27406017338334904</v>
      </c>
      <c r="C2383" s="203">
        <f t="shared" si="541"/>
        <v>1.1417346823144549E-3</v>
      </c>
      <c r="D2383" s="184">
        <f t="shared" si="542"/>
        <v>1.1200417233504803E-2</v>
      </c>
      <c r="T2383" s="182">
        <f t="shared" si="540"/>
        <v>0.10240955401569382</v>
      </c>
      <c r="U2383" s="19">
        <v>1.0107037159209853</v>
      </c>
      <c r="V2383" s="105">
        <f t="shared" si="529"/>
        <v>4.1659999999978936E-3</v>
      </c>
      <c r="W2383" s="143">
        <f t="shared" si="530"/>
        <v>8.8754449677853557</v>
      </c>
      <c r="X2383" s="143">
        <f t="shared" si="531"/>
        <v>0.61929999999999996</v>
      </c>
      <c r="Y2383" s="143">
        <f t="shared" si="532"/>
        <v>0</v>
      </c>
      <c r="Z2383" s="143">
        <f t="shared" si="533"/>
        <v>16.69444892818769</v>
      </c>
      <c r="AA2383" s="143">
        <f t="shared" si="534"/>
        <v>0</v>
      </c>
      <c r="AB2383" s="143">
        <f t="shared" si="535"/>
        <v>0</v>
      </c>
      <c r="AC2383" s="143">
        <f t="shared" si="536"/>
        <v>0.42012664901191887</v>
      </c>
      <c r="AD2383" s="143">
        <f t="shared" si="537"/>
        <v>0</v>
      </c>
      <c r="AE2383" s="105">
        <f t="shared" si="538"/>
        <v>1.7335098808104359E-4</v>
      </c>
      <c r="AF2383" s="143">
        <f t="shared" si="539"/>
        <v>9.2592834132043181E-2</v>
      </c>
    </row>
    <row r="2384" spans="1:32" x14ac:dyDescent="0.25">
      <c r="A2384">
        <v>9.920833</v>
      </c>
      <c r="B2384">
        <v>0.33078871276899385</v>
      </c>
      <c r="C2384" s="203">
        <f t="shared" si="541"/>
        <v>1.2602026542991548E-3</v>
      </c>
      <c r="D2384" s="184">
        <f t="shared" si="542"/>
        <v>1.2362588038674708E-2</v>
      </c>
      <c r="T2384" s="182">
        <f t="shared" si="540"/>
        <v>0.10289425002151995</v>
      </c>
      <c r="U2384" s="19">
        <v>1.0154872935753263</v>
      </c>
      <c r="V2384" s="105">
        <f t="shared" si="529"/>
        <v>4.1670000000024743E-3</v>
      </c>
      <c r="W2384" s="143">
        <f t="shared" si="530"/>
        <v>8.8754449677853557</v>
      </c>
      <c r="X2384" s="143">
        <f t="shared" si="531"/>
        <v>0.61929999999999996</v>
      </c>
      <c r="Y2384" s="143">
        <f t="shared" si="532"/>
        <v>0</v>
      </c>
      <c r="Z2384" s="143">
        <f t="shared" si="533"/>
        <v>16.69444892818769</v>
      </c>
      <c r="AA2384" s="143">
        <f t="shared" si="534"/>
        <v>0</v>
      </c>
      <c r="AB2384" s="143">
        <f t="shared" si="535"/>
        <v>0</v>
      </c>
      <c r="AC2384" s="143">
        <f t="shared" si="536"/>
        <v>0.42012664901191887</v>
      </c>
      <c r="AD2384" s="143">
        <f t="shared" si="537"/>
        <v>0</v>
      </c>
      <c r="AE2384" s="105">
        <f t="shared" si="538"/>
        <v>1.7335098808104359E-4</v>
      </c>
      <c r="AF2384" s="143">
        <f t="shared" si="539"/>
        <v>0.11123244925089938</v>
      </c>
    </row>
    <row r="2385" spans="1:32" x14ac:dyDescent="0.25">
      <c r="A2385">
        <v>9.9249999999999989</v>
      </c>
      <c r="B2385">
        <v>0.33078871276899385</v>
      </c>
      <c r="C2385" s="203">
        <f t="shared" si="541"/>
        <v>1.3783965661080407E-3</v>
      </c>
      <c r="D2385" s="184">
        <f t="shared" si="542"/>
        <v>1.3522070313519881E-2</v>
      </c>
      <c r="T2385" s="182">
        <f t="shared" si="540"/>
        <v>0.10289425002151995</v>
      </c>
      <c r="U2385" s="19">
        <v>1.0154872935753263</v>
      </c>
      <c r="V2385" s="105">
        <f t="shared" si="529"/>
        <v>4.1669999999989216E-3</v>
      </c>
      <c r="W2385" s="143">
        <f t="shared" si="530"/>
        <v>8.8754449677853557</v>
      </c>
      <c r="X2385" s="143">
        <f t="shared" si="531"/>
        <v>0.61929999999999996</v>
      </c>
      <c r="Y2385" s="143">
        <f t="shared" si="532"/>
        <v>0</v>
      </c>
      <c r="Z2385" s="143">
        <f t="shared" si="533"/>
        <v>16.69444892818769</v>
      </c>
      <c r="AA2385" s="143">
        <f t="shared" si="534"/>
        <v>0</v>
      </c>
      <c r="AB2385" s="143">
        <f t="shared" si="535"/>
        <v>0</v>
      </c>
      <c r="AC2385" s="143">
        <f t="shared" si="536"/>
        <v>0.42012664901191887</v>
      </c>
      <c r="AD2385" s="143">
        <f t="shared" si="537"/>
        <v>0</v>
      </c>
      <c r="AE2385" s="105">
        <f t="shared" si="538"/>
        <v>1.7335098808104359E-4</v>
      </c>
      <c r="AF2385" s="143">
        <f t="shared" si="539"/>
        <v>0.11123244925089938</v>
      </c>
    </row>
    <row r="2386" spans="1:32" x14ac:dyDescent="0.25">
      <c r="A2386">
        <v>9.9291660000000004</v>
      </c>
      <c r="B2386">
        <v>0.27406017338334904</v>
      </c>
      <c r="C2386" s="203">
        <f t="shared" si="541"/>
        <v>1.2599002298557677E-3</v>
      </c>
      <c r="D2386" s="184">
        <f t="shared" si="542"/>
        <v>1.2359621254885081E-2</v>
      </c>
      <c r="T2386" s="182">
        <f t="shared" si="540"/>
        <v>0.10240939287378345</v>
      </c>
      <c r="U2386" s="19">
        <v>1.0107021255739792</v>
      </c>
      <c r="V2386" s="105">
        <f t="shared" si="529"/>
        <v>4.1660000000014463E-3</v>
      </c>
      <c r="W2386" s="143">
        <f t="shared" si="530"/>
        <v>8.8754449677853557</v>
      </c>
      <c r="X2386" s="143">
        <f t="shared" si="531"/>
        <v>0.61929999999999996</v>
      </c>
      <c r="Y2386" s="143">
        <f t="shared" si="532"/>
        <v>0</v>
      </c>
      <c r="Z2386" s="143">
        <f t="shared" si="533"/>
        <v>16.69444892818769</v>
      </c>
      <c r="AA2386" s="143">
        <f t="shared" si="534"/>
        <v>0</v>
      </c>
      <c r="AB2386" s="143">
        <f t="shared" si="535"/>
        <v>0</v>
      </c>
      <c r="AC2386" s="143">
        <f t="shared" si="536"/>
        <v>0.42012664901191887</v>
      </c>
      <c r="AD2386" s="143">
        <f t="shared" si="537"/>
        <v>0</v>
      </c>
      <c r="AE2386" s="105">
        <f t="shared" si="538"/>
        <v>1.7335098808104359E-4</v>
      </c>
      <c r="AF2386" s="143">
        <f t="shared" si="539"/>
        <v>9.2592979827528329E-2</v>
      </c>
    </row>
    <row r="2387" spans="1:32" x14ac:dyDescent="0.25">
      <c r="A2387">
        <v>9.9333329999999993</v>
      </c>
      <c r="B2387">
        <v>0.1606030946120594</v>
      </c>
      <c r="C2387" s="203">
        <f t="shared" si="541"/>
        <v>9.0562091886819908E-4</v>
      </c>
      <c r="D2387" s="184">
        <f t="shared" si="542"/>
        <v>8.8841412140970334E-3</v>
      </c>
      <c r="T2387" s="182">
        <f t="shared" si="540"/>
        <v>0.10170127970207231</v>
      </c>
      <c r="U2387" s="19">
        <v>1.0037135919276814</v>
      </c>
      <c r="V2387" s="105">
        <f t="shared" si="529"/>
        <v>4.1669999999989216E-3</v>
      </c>
      <c r="W2387" s="143">
        <f t="shared" si="530"/>
        <v>8.8754449677853557</v>
      </c>
      <c r="X2387" s="143">
        <f t="shared" si="531"/>
        <v>0.61929999999999996</v>
      </c>
      <c r="Y2387" s="143">
        <f t="shared" si="532"/>
        <v>0</v>
      </c>
      <c r="Z2387" s="143">
        <f t="shared" si="533"/>
        <v>16.69444892818769</v>
      </c>
      <c r="AA2387" s="143">
        <f t="shared" si="534"/>
        <v>0</v>
      </c>
      <c r="AB2387" s="143">
        <f t="shared" si="535"/>
        <v>0</v>
      </c>
      <c r="AC2387" s="143">
        <f t="shared" si="536"/>
        <v>0.42012664901191887</v>
      </c>
      <c r="AD2387" s="143">
        <f t="shared" si="537"/>
        <v>0</v>
      </c>
      <c r="AE2387" s="105">
        <f t="shared" si="538"/>
        <v>1.7335098808104359E-4</v>
      </c>
      <c r="AF2387" s="143">
        <f t="shared" si="539"/>
        <v>5.4638581484492285E-2</v>
      </c>
    </row>
    <row r="2388" spans="1:32" x14ac:dyDescent="0.25">
      <c r="A2388">
        <v>9.9374999999999982</v>
      </c>
      <c r="B2388">
        <v>0.21733163399770422</v>
      </c>
      <c r="C2388" s="203">
        <f t="shared" si="541"/>
        <v>7.874270070582387E-4</v>
      </c>
      <c r="D2388" s="184">
        <f t="shared" si="542"/>
        <v>7.7246589392413224E-3</v>
      </c>
      <c r="T2388" s="182">
        <f t="shared" si="540"/>
        <v>0.1020112185379122</v>
      </c>
      <c r="U2388" s="19">
        <v>1.0067724504111739</v>
      </c>
      <c r="V2388" s="105">
        <f t="shared" si="529"/>
        <v>4.1669999999989216E-3</v>
      </c>
      <c r="W2388" s="143">
        <f t="shared" si="530"/>
        <v>8.8754449677853557</v>
      </c>
      <c r="X2388" s="143">
        <f t="shared" si="531"/>
        <v>0.61929999999999996</v>
      </c>
      <c r="Y2388" s="143">
        <f t="shared" si="532"/>
        <v>0</v>
      </c>
      <c r="Z2388" s="143">
        <f t="shared" si="533"/>
        <v>16.69444892818769</v>
      </c>
      <c r="AA2388" s="143">
        <f t="shared" si="534"/>
        <v>0</v>
      </c>
      <c r="AB2388" s="143">
        <f t="shared" si="535"/>
        <v>0</v>
      </c>
      <c r="AC2388" s="143">
        <f t="shared" si="536"/>
        <v>0.42012664901191887</v>
      </c>
      <c r="AD2388" s="143">
        <f t="shared" si="537"/>
        <v>0</v>
      </c>
      <c r="AE2388" s="105">
        <f t="shared" si="538"/>
        <v>1.7335098808104359E-4</v>
      </c>
      <c r="AF2388" s="143">
        <f t="shared" si="539"/>
        <v>7.3713483292042012E-2</v>
      </c>
    </row>
    <row r="2389" spans="1:32" x14ac:dyDescent="0.25">
      <c r="A2389">
        <v>9.9416659999999997</v>
      </c>
      <c r="B2389">
        <v>0.21733163399770422</v>
      </c>
      <c r="C2389" s="203">
        <f t="shared" si="541"/>
        <v>9.0540358723475013E-4</v>
      </c>
      <c r="D2389" s="184">
        <f t="shared" si="542"/>
        <v>8.882009190772899E-3</v>
      </c>
      <c r="T2389" s="182">
        <f t="shared" si="540"/>
        <v>0.1020112185379122</v>
      </c>
      <c r="U2389" s="19">
        <v>1.0067724504111739</v>
      </c>
      <c r="V2389" s="105">
        <f t="shared" si="529"/>
        <v>4.1660000000014463E-3</v>
      </c>
      <c r="W2389" s="143">
        <f t="shared" si="530"/>
        <v>8.8754449677853557</v>
      </c>
      <c r="X2389" s="143">
        <f t="shared" si="531"/>
        <v>0.61929999999999996</v>
      </c>
      <c r="Y2389" s="143">
        <f t="shared" si="532"/>
        <v>0</v>
      </c>
      <c r="Z2389" s="143">
        <f t="shared" si="533"/>
        <v>16.69444892818769</v>
      </c>
      <c r="AA2389" s="143">
        <f t="shared" si="534"/>
        <v>0</v>
      </c>
      <c r="AB2389" s="143">
        <f t="shared" si="535"/>
        <v>0</v>
      </c>
      <c r="AC2389" s="143">
        <f t="shared" si="536"/>
        <v>0.42012664901191887</v>
      </c>
      <c r="AD2389" s="143">
        <f t="shared" si="537"/>
        <v>0</v>
      </c>
      <c r="AE2389" s="105">
        <f t="shared" si="538"/>
        <v>1.7335098808104359E-4</v>
      </c>
      <c r="AF2389" s="143">
        <f t="shared" si="539"/>
        <v>7.3713483292042012E-2</v>
      </c>
    </row>
    <row r="2390" spans="1:32" x14ac:dyDescent="0.25">
      <c r="A2390">
        <v>9.9458329999999986</v>
      </c>
      <c r="B2390">
        <v>0.33078871276899385</v>
      </c>
      <c r="C2390" s="203">
        <f t="shared" si="541"/>
        <v>1.1420087424881199E-3</v>
      </c>
      <c r="D2390" s="184">
        <f t="shared" si="542"/>
        <v>1.1203105763808457E-2</v>
      </c>
      <c r="T2390" s="182">
        <f t="shared" si="540"/>
        <v>0.10289380359437764</v>
      </c>
      <c r="U2390" s="19">
        <v>1.0154828876819899</v>
      </c>
      <c r="V2390" s="105">
        <f t="shared" si="529"/>
        <v>4.1669999999989216E-3</v>
      </c>
      <c r="W2390" s="143">
        <f t="shared" si="530"/>
        <v>8.8754449677853557</v>
      </c>
      <c r="X2390" s="143">
        <f t="shared" si="531"/>
        <v>0.61929999999999996</v>
      </c>
      <c r="Y2390" s="143">
        <f t="shared" si="532"/>
        <v>0</v>
      </c>
      <c r="Z2390" s="143">
        <f t="shared" si="533"/>
        <v>16.69444892818769</v>
      </c>
      <c r="AA2390" s="143">
        <f t="shared" si="534"/>
        <v>0</v>
      </c>
      <c r="AB2390" s="143">
        <f t="shared" si="535"/>
        <v>0</v>
      </c>
      <c r="AC2390" s="143">
        <f t="shared" si="536"/>
        <v>0.42012664901191887</v>
      </c>
      <c r="AD2390" s="143">
        <f t="shared" si="537"/>
        <v>0</v>
      </c>
      <c r="AE2390" s="105">
        <f t="shared" si="538"/>
        <v>1.7335098808104359E-4</v>
      </c>
      <c r="AF2390" s="143">
        <f t="shared" si="539"/>
        <v>0.1112329318570692</v>
      </c>
    </row>
    <row r="2391" spans="1:32" x14ac:dyDescent="0.25">
      <c r="A2391">
        <v>9.9500000000000011</v>
      </c>
      <c r="B2391">
        <v>0.33078871276899385</v>
      </c>
      <c r="C2391" s="203">
        <f t="shared" si="541"/>
        <v>1.3783965661092158E-3</v>
      </c>
      <c r="D2391" s="184">
        <f t="shared" si="542"/>
        <v>1.3522070313531408E-2</v>
      </c>
      <c r="T2391" s="182">
        <f t="shared" si="540"/>
        <v>0.10289380359437764</v>
      </c>
      <c r="U2391" s="19">
        <v>1.0154828876819899</v>
      </c>
      <c r="V2391" s="105">
        <f t="shared" si="529"/>
        <v>4.1670000000024743E-3</v>
      </c>
      <c r="W2391" s="143">
        <f t="shared" si="530"/>
        <v>8.8754449677853557</v>
      </c>
      <c r="X2391" s="143">
        <f t="shared" si="531"/>
        <v>0.61929999999999996</v>
      </c>
      <c r="Y2391" s="143">
        <f t="shared" si="532"/>
        <v>0</v>
      </c>
      <c r="Z2391" s="143">
        <f t="shared" si="533"/>
        <v>16.69444892818769</v>
      </c>
      <c r="AA2391" s="143">
        <f t="shared" si="534"/>
        <v>0</v>
      </c>
      <c r="AB2391" s="143">
        <f t="shared" si="535"/>
        <v>0</v>
      </c>
      <c r="AC2391" s="143">
        <f t="shared" si="536"/>
        <v>0.42012664901191887</v>
      </c>
      <c r="AD2391" s="143">
        <f t="shared" si="537"/>
        <v>0</v>
      </c>
      <c r="AE2391" s="105">
        <f t="shared" si="538"/>
        <v>1.7335098808104359E-4</v>
      </c>
      <c r="AF2391" s="143">
        <f t="shared" si="539"/>
        <v>0.1112329318570692</v>
      </c>
    </row>
    <row r="2392" spans="1:32" x14ac:dyDescent="0.25">
      <c r="A2392">
        <v>9.954165999999999</v>
      </c>
      <c r="B2392">
        <v>0.21733163399770422</v>
      </c>
      <c r="C2392" s="203">
        <f t="shared" si="541"/>
        <v>1.1417346823144549E-3</v>
      </c>
      <c r="D2392" s="184">
        <f t="shared" si="542"/>
        <v>1.1200417233504803E-2</v>
      </c>
      <c r="T2392" s="182">
        <f t="shared" si="540"/>
        <v>0.10201082239734792</v>
      </c>
      <c r="U2392" s="19">
        <v>1.0067685408077762</v>
      </c>
      <c r="V2392" s="105">
        <f t="shared" si="529"/>
        <v>4.1659999999978936E-3</v>
      </c>
      <c r="W2392" s="143">
        <f t="shared" si="530"/>
        <v>8.8754449677853557</v>
      </c>
      <c r="X2392" s="143">
        <f t="shared" si="531"/>
        <v>0.61929999999999996</v>
      </c>
      <c r="Y2392" s="143">
        <f t="shared" si="532"/>
        <v>0</v>
      </c>
      <c r="Z2392" s="143">
        <f t="shared" si="533"/>
        <v>16.69444892818769</v>
      </c>
      <c r="AA2392" s="143">
        <f t="shared" si="534"/>
        <v>0</v>
      </c>
      <c r="AB2392" s="143">
        <f t="shared" si="535"/>
        <v>0</v>
      </c>
      <c r="AC2392" s="143">
        <f t="shared" si="536"/>
        <v>0.42012664901191887</v>
      </c>
      <c r="AD2392" s="143">
        <f t="shared" si="537"/>
        <v>0</v>
      </c>
      <c r="AE2392" s="105">
        <f t="shared" si="538"/>
        <v>1.7335098808104359E-4</v>
      </c>
      <c r="AF2392" s="143">
        <f t="shared" si="539"/>
        <v>7.371376954501184E-2</v>
      </c>
    </row>
    <row r="2393" spans="1:32" x14ac:dyDescent="0.25">
      <c r="A2393">
        <v>9.9583329999999979</v>
      </c>
      <c r="B2393">
        <v>0.27406017338334904</v>
      </c>
      <c r="C2393" s="203">
        <f t="shared" si="541"/>
        <v>1.0238148306781596E-3</v>
      </c>
      <c r="D2393" s="184">
        <f t="shared" si="542"/>
        <v>1.0043623488952746E-2</v>
      </c>
      <c r="T2393" s="182">
        <f t="shared" si="540"/>
        <v>0.10240958403387228</v>
      </c>
      <c r="U2393" s="19">
        <v>1.0107040121773725</v>
      </c>
      <c r="V2393" s="105">
        <f t="shared" si="529"/>
        <v>4.1669999999989216E-3</v>
      </c>
      <c r="W2393" s="143">
        <f t="shared" si="530"/>
        <v>8.8754449677853557</v>
      </c>
      <c r="X2393" s="143">
        <f t="shared" si="531"/>
        <v>0.61929999999999996</v>
      </c>
      <c r="Y2393" s="143">
        <f t="shared" si="532"/>
        <v>0</v>
      </c>
      <c r="Z2393" s="143">
        <f t="shared" si="533"/>
        <v>16.69444892818769</v>
      </c>
      <c r="AA2393" s="143">
        <f t="shared" si="534"/>
        <v>0</v>
      </c>
      <c r="AB2393" s="143">
        <f t="shared" si="535"/>
        <v>0</v>
      </c>
      <c r="AC2393" s="143">
        <f t="shared" si="536"/>
        <v>0.42012664901191887</v>
      </c>
      <c r="AD2393" s="143">
        <f t="shared" si="537"/>
        <v>0</v>
      </c>
      <c r="AE2393" s="105">
        <f t="shared" si="538"/>
        <v>1.7335098808104359E-4</v>
      </c>
      <c r="AF2393" s="143">
        <f t="shared" si="539"/>
        <v>9.2592806991339052E-2</v>
      </c>
    </row>
    <row r="2394" spans="1:32" x14ac:dyDescent="0.25">
      <c r="A2394">
        <v>9.9625000000000004</v>
      </c>
      <c r="B2394">
        <v>0.33078871276899385</v>
      </c>
      <c r="C2394" s="203">
        <f t="shared" si="541"/>
        <v>1.2602026542991548E-3</v>
      </c>
      <c r="D2394" s="184">
        <f t="shared" si="542"/>
        <v>1.2362588038674708E-2</v>
      </c>
      <c r="T2394" s="182">
        <f t="shared" si="540"/>
        <v>0.10289425002182757</v>
      </c>
      <c r="U2394" s="19">
        <v>1.0154872935783623</v>
      </c>
      <c r="V2394" s="105">
        <f t="shared" si="529"/>
        <v>4.1670000000024743E-3</v>
      </c>
      <c r="W2394" s="143">
        <f t="shared" si="530"/>
        <v>8.8754449677853557</v>
      </c>
      <c r="X2394" s="143">
        <f t="shared" si="531"/>
        <v>0.61929999999999996</v>
      </c>
      <c r="Y2394" s="143">
        <f t="shared" si="532"/>
        <v>0</v>
      </c>
      <c r="Z2394" s="143">
        <f t="shared" si="533"/>
        <v>16.69444892818769</v>
      </c>
      <c r="AA2394" s="143">
        <f t="shared" si="534"/>
        <v>0</v>
      </c>
      <c r="AB2394" s="143">
        <f t="shared" si="535"/>
        <v>0</v>
      </c>
      <c r="AC2394" s="143">
        <f t="shared" si="536"/>
        <v>0.42012664901191887</v>
      </c>
      <c r="AD2394" s="143">
        <f t="shared" si="537"/>
        <v>0</v>
      </c>
      <c r="AE2394" s="105">
        <f t="shared" si="538"/>
        <v>1.7335098808104359E-4</v>
      </c>
      <c r="AF2394" s="143">
        <f t="shared" si="539"/>
        <v>0.11123244925056683</v>
      </c>
    </row>
    <row r="2395" spans="1:32" x14ac:dyDescent="0.25">
      <c r="A2395">
        <v>9.9666659999999982</v>
      </c>
      <c r="B2395">
        <v>0.27406017338334904</v>
      </c>
      <c r="C2395" s="203">
        <f t="shared" si="541"/>
        <v>1.2599002298546932E-3</v>
      </c>
      <c r="D2395" s="184">
        <f t="shared" si="542"/>
        <v>1.2359621254874541E-2</v>
      </c>
      <c r="T2395" s="182">
        <f t="shared" si="540"/>
        <v>0.1024093928737836</v>
      </c>
      <c r="U2395" s="19">
        <v>1.0107021255739808</v>
      </c>
      <c r="V2395" s="105">
        <f t="shared" si="529"/>
        <v>4.1659999999978936E-3</v>
      </c>
      <c r="W2395" s="143">
        <f t="shared" si="530"/>
        <v>8.8754449677853557</v>
      </c>
      <c r="X2395" s="143">
        <f t="shared" si="531"/>
        <v>0.61929999999999996</v>
      </c>
      <c r="Y2395" s="143">
        <f t="shared" si="532"/>
        <v>0</v>
      </c>
      <c r="Z2395" s="143">
        <f t="shared" si="533"/>
        <v>16.69444892818769</v>
      </c>
      <c r="AA2395" s="143">
        <f t="shared" si="534"/>
        <v>0</v>
      </c>
      <c r="AB2395" s="143">
        <f t="shared" si="535"/>
        <v>0</v>
      </c>
      <c r="AC2395" s="143">
        <f t="shared" si="536"/>
        <v>0.42012664901191887</v>
      </c>
      <c r="AD2395" s="143">
        <f t="shared" si="537"/>
        <v>0</v>
      </c>
      <c r="AE2395" s="105">
        <f t="shared" si="538"/>
        <v>1.7335098808104359E-4</v>
      </c>
      <c r="AF2395" s="143">
        <f t="shared" si="539"/>
        <v>9.2592979827528191E-2</v>
      </c>
    </row>
    <row r="2396" spans="1:32" x14ac:dyDescent="0.25">
      <c r="A2396">
        <v>9.9708330000000007</v>
      </c>
      <c r="B2396">
        <v>0.1606030946120594</v>
      </c>
      <c r="C2396" s="203">
        <f t="shared" si="541"/>
        <v>9.0562091886897125E-4</v>
      </c>
      <c r="D2396" s="184">
        <f t="shared" si="542"/>
        <v>8.884141214104609E-3</v>
      </c>
      <c r="T2396" s="182">
        <f t="shared" si="540"/>
        <v>0.10170127970207236</v>
      </c>
      <c r="U2396" s="19">
        <v>1.0037135919276818</v>
      </c>
      <c r="V2396" s="105">
        <f t="shared" si="529"/>
        <v>4.1670000000024743E-3</v>
      </c>
      <c r="W2396" s="143">
        <f t="shared" si="530"/>
        <v>8.8754449677853557</v>
      </c>
      <c r="X2396" s="143">
        <f t="shared" si="531"/>
        <v>0.61929999999999996</v>
      </c>
      <c r="Y2396" s="143">
        <f t="shared" si="532"/>
        <v>0</v>
      </c>
      <c r="Z2396" s="143">
        <f t="shared" si="533"/>
        <v>16.69444892818769</v>
      </c>
      <c r="AA2396" s="143">
        <f t="shared" si="534"/>
        <v>0</v>
      </c>
      <c r="AB2396" s="143">
        <f t="shared" si="535"/>
        <v>0</v>
      </c>
      <c r="AC2396" s="143">
        <f t="shared" si="536"/>
        <v>0.42012664901191887</v>
      </c>
      <c r="AD2396" s="143">
        <f t="shared" si="537"/>
        <v>0</v>
      </c>
      <c r="AE2396" s="105">
        <f t="shared" si="538"/>
        <v>1.7335098808104359E-4</v>
      </c>
      <c r="AF2396" s="143">
        <f t="shared" si="539"/>
        <v>5.4638581484492257E-2</v>
      </c>
    </row>
    <row r="2397" spans="1:32" x14ac:dyDescent="0.25">
      <c r="A2397">
        <v>9.9749999999999996</v>
      </c>
      <c r="B2397">
        <v>0.27406017338334904</v>
      </c>
      <c r="C2397" s="203">
        <f t="shared" si="541"/>
        <v>9.0562091886819908E-4</v>
      </c>
      <c r="D2397" s="184">
        <f t="shared" si="542"/>
        <v>8.8841412140970334E-3</v>
      </c>
      <c r="T2397" s="182">
        <f t="shared" si="540"/>
        <v>0.10240955402764311</v>
      </c>
      <c r="U2397" s="19">
        <v>1.0107037160389154</v>
      </c>
      <c r="V2397" s="105">
        <f t="shared" si="529"/>
        <v>4.1669999999989216E-3</v>
      </c>
      <c r="W2397" s="143">
        <f t="shared" si="530"/>
        <v>8.8754449677853557</v>
      </c>
      <c r="X2397" s="143">
        <f t="shared" si="531"/>
        <v>0.61929999999999996</v>
      </c>
      <c r="Y2397" s="143">
        <f t="shared" si="532"/>
        <v>0</v>
      </c>
      <c r="Z2397" s="143">
        <f t="shared" si="533"/>
        <v>16.69444892818769</v>
      </c>
      <c r="AA2397" s="143">
        <f t="shared" si="534"/>
        <v>0</v>
      </c>
      <c r="AB2397" s="143">
        <f t="shared" si="535"/>
        <v>0</v>
      </c>
      <c r="AC2397" s="143">
        <f t="shared" si="536"/>
        <v>0.42012664901191887</v>
      </c>
      <c r="AD2397" s="143">
        <f t="shared" si="537"/>
        <v>0</v>
      </c>
      <c r="AE2397" s="105">
        <f t="shared" si="538"/>
        <v>1.7335098808104359E-4</v>
      </c>
      <c r="AF2397" s="143">
        <f t="shared" si="539"/>
        <v>9.2592834121239309E-2</v>
      </c>
    </row>
    <row r="2398" spans="1:32" x14ac:dyDescent="0.25">
      <c r="A2398">
        <v>9.9791659999999975</v>
      </c>
      <c r="B2398">
        <v>0.21733163399770422</v>
      </c>
      <c r="C2398" s="203">
        <f t="shared" si="541"/>
        <v>1.0235691347742163E-3</v>
      </c>
      <c r="D2398" s="184">
        <f t="shared" si="542"/>
        <v>1.0041213212135063E-2</v>
      </c>
      <c r="T2398" s="182">
        <f t="shared" si="540"/>
        <v>0.10201087297704124</v>
      </c>
      <c r="U2398" s="19">
        <v>1.0067690399905378</v>
      </c>
      <c r="V2398" s="105">
        <f t="shared" si="529"/>
        <v>4.1659999999978936E-3</v>
      </c>
      <c r="W2398" s="143">
        <f t="shared" si="530"/>
        <v>8.8754449677853557</v>
      </c>
      <c r="X2398" s="143">
        <f t="shared" si="531"/>
        <v>0.61929999999999996</v>
      </c>
      <c r="Y2398" s="143">
        <f t="shared" si="532"/>
        <v>0</v>
      </c>
      <c r="Z2398" s="143">
        <f t="shared" si="533"/>
        <v>16.69444892818769</v>
      </c>
      <c r="AA2398" s="143">
        <f t="shared" si="534"/>
        <v>0</v>
      </c>
      <c r="AB2398" s="143">
        <f t="shared" si="535"/>
        <v>0</v>
      </c>
      <c r="AC2398" s="143">
        <f t="shared" si="536"/>
        <v>0.42012664901191887</v>
      </c>
      <c r="AD2398" s="143">
        <f t="shared" si="537"/>
        <v>0</v>
      </c>
      <c r="AE2398" s="105">
        <f t="shared" si="538"/>
        <v>1.7335098808104359E-4</v>
      </c>
      <c r="AF2398" s="143">
        <f t="shared" si="539"/>
        <v>7.3713732995772052E-2</v>
      </c>
    </row>
    <row r="2399" spans="1:32" x14ac:dyDescent="0.25">
      <c r="A2399">
        <v>9.983333</v>
      </c>
      <c r="B2399">
        <v>0.1606030946120594</v>
      </c>
      <c r="C2399" s="203">
        <f t="shared" si="541"/>
        <v>7.8742700705891004E-4</v>
      </c>
      <c r="D2399" s="184">
        <f t="shared" si="542"/>
        <v>7.7246589392479074E-3</v>
      </c>
      <c r="T2399" s="182">
        <f t="shared" si="540"/>
        <v>0.10170101687191194</v>
      </c>
      <c r="U2399" s="19">
        <v>1.0037109979956766</v>
      </c>
      <c r="V2399" s="105">
        <f t="shared" si="529"/>
        <v>4.1670000000024743E-3</v>
      </c>
      <c r="W2399" s="143">
        <f t="shared" si="530"/>
        <v>8.8754449677853557</v>
      </c>
      <c r="X2399" s="143">
        <f t="shared" si="531"/>
        <v>0.61929999999999996</v>
      </c>
      <c r="Y2399" s="143">
        <f t="shared" si="532"/>
        <v>0</v>
      </c>
      <c r="Z2399" s="143">
        <f t="shared" si="533"/>
        <v>16.69444892818769</v>
      </c>
      <c r="AA2399" s="143">
        <f t="shared" si="534"/>
        <v>0</v>
      </c>
      <c r="AB2399" s="143">
        <f t="shared" si="535"/>
        <v>0</v>
      </c>
      <c r="AC2399" s="143">
        <f t="shared" si="536"/>
        <v>0.42012664901191887</v>
      </c>
      <c r="AD2399" s="143">
        <f t="shared" si="537"/>
        <v>0</v>
      </c>
      <c r="AE2399" s="105">
        <f t="shared" si="538"/>
        <v>1.7335098808104359E-4</v>
      </c>
      <c r="AF2399" s="143">
        <f t="shared" si="539"/>
        <v>5.4638722689246931E-2</v>
      </c>
    </row>
    <row r="2400" spans="1:32" x14ac:dyDescent="0.25">
      <c r="A2400">
        <v>9.9874999999999989</v>
      </c>
      <c r="B2400">
        <v>0.33078871276899385</v>
      </c>
      <c r="C2400" s="203">
        <f t="shared" si="541"/>
        <v>1.0238148306781596E-3</v>
      </c>
      <c r="D2400" s="184">
        <f t="shared" si="542"/>
        <v>1.0043623488952746E-2</v>
      </c>
      <c r="T2400" s="182">
        <f t="shared" si="540"/>
        <v>0.1028942249652733</v>
      </c>
      <c r="U2400" s="19">
        <v>1.0154870462893983</v>
      </c>
      <c r="V2400" s="105">
        <f t="shared" si="529"/>
        <v>4.1669999999989216E-3</v>
      </c>
      <c r="W2400" s="143">
        <f t="shared" si="530"/>
        <v>8.8754449677853557</v>
      </c>
      <c r="X2400" s="143">
        <f t="shared" si="531"/>
        <v>0.61929999999999996</v>
      </c>
      <c r="Y2400" s="143">
        <f t="shared" si="532"/>
        <v>0</v>
      </c>
      <c r="Z2400" s="143">
        <f t="shared" si="533"/>
        <v>16.69444892818769</v>
      </c>
      <c r="AA2400" s="143">
        <f t="shared" si="534"/>
        <v>0</v>
      </c>
      <c r="AB2400" s="143">
        <f t="shared" si="535"/>
        <v>0</v>
      </c>
      <c r="AC2400" s="143">
        <f t="shared" si="536"/>
        <v>0.42012664901191887</v>
      </c>
      <c r="AD2400" s="143">
        <f t="shared" si="537"/>
        <v>0</v>
      </c>
      <c r="AE2400" s="105">
        <f t="shared" si="538"/>
        <v>1.7335098808104359E-4</v>
      </c>
      <c r="AF2400" s="143">
        <f t="shared" si="539"/>
        <v>0.11123247633762542</v>
      </c>
    </row>
    <row r="2401" spans="1:32" x14ac:dyDescent="0.25">
      <c r="A2401">
        <v>9.9916660000000004</v>
      </c>
      <c r="B2401">
        <v>0.33078871276899385</v>
      </c>
      <c r="C2401" s="203">
        <f t="shared" si="541"/>
        <v>1.3780657773961068E-3</v>
      </c>
      <c r="D2401" s="184">
        <f t="shared" si="542"/>
        <v>1.3518825276255808E-2</v>
      </c>
      <c r="T2401" s="182">
        <f t="shared" si="540"/>
        <v>0.1028942249652733</v>
      </c>
      <c r="U2401" s="19">
        <v>1.0154870462893983</v>
      </c>
      <c r="V2401" s="105">
        <f t="shared" si="529"/>
        <v>4.1660000000014463E-3</v>
      </c>
      <c r="W2401" s="143">
        <f t="shared" si="530"/>
        <v>8.8754449677853557</v>
      </c>
      <c r="X2401" s="143">
        <f t="shared" si="531"/>
        <v>0.61929999999999996</v>
      </c>
      <c r="Y2401" s="143">
        <f t="shared" si="532"/>
        <v>0</v>
      </c>
      <c r="Z2401" s="143">
        <f t="shared" si="533"/>
        <v>16.69444892818769</v>
      </c>
      <c r="AA2401" s="143">
        <f t="shared" si="534"/>
        <v>0</v>
      </c>
      <c r="AB2401" s="143">
        <f t="shared" si="535"/>
        <v>0</v>
      </c>
      <c r="AC2401" s="143">
        <f t="shared" si="536"/>
        <v>0.42012664901191887</v>
      </c>
      <c r="AD2401" s="143">
        <f t="shared" si="537"/>
        <v>0</v>
      </c>
      <c r="AE2401" s="105">
        <f t="shared" si="538"/>
        <v>1.7335098808104359E-4</v>
      </c>
      <c r="AF2401" s="143">
        <f t="shared" si="539"/>
        <v>0.11123247633762542</v>
      </c>
    </row>
    <row r="2402" spans="1:32" x14ac:dyDescent="0.25">
      <c r="A2402">
        <v>9.9958329999999993</v>
      </c>
      <c r="B2402">
        <v>0.27406017338334904</v>
      </c>
      <c r="C2402" s="203">
        <f t="shared" si="541"/>
        <v>1.2602026542980803E-3</v>
      </c>
      <c r="D2402" s="184">
        <f t="shared" si="542"/>
        <v>1.2362588038664168E-2</v>
      </c>
      <c r="T2402" s="182">
        <f t="shared" si="540"/>
        <v>0.10240939286532658</v>
      </c>
      <c r="U2402" s="19">
        <v>1.0107021254905164</v>
      </c>
      <c r="V2402" s="105">
        <f t="shared" si="529"/>
        <v>4.1669999999989216E-3</v>
      </c>
      <c r="W2402" s="143">
        <f t="shared" si="530"/>
        <v>8.8754449677853557</v>
      </c>
      <c r="X2402" s="143">
        <f t="shared" si="531"/>
        <v>0.61929999999999996</v>
      </c>
      <c r="Y2402" s="143">
        <f t="shared" si="532"/>
        <v>0</v>
      </c>
      <c r="Z2402" s="143">
        <f t="shared" si="533"/>
        <v>16.69444892818769</v>
      </c>
      <c r="AA2402" s="143">
        <f t="shared" si="534"/>
        <v>0</v>
      </c>
      <c r="AB2402" s="143">
        <f t="shared" si="535"/>
        <v>0</v>
      </c>
      <c r="AC2402" s="143">
        <f t="shared" si="536"/>
        <v>0.42012664901191887</v>
      </c>
      <c r="AD2402" s="143">
        <f t="shared" si="537"/>
        <v>0</v>
      </c>
      <c r="AE2402" s="105">
        <f t="shared" si="538"/>
        <v>1.7335098808104359E-4</v>
      </c>
      <c r="AF2402" s="143">
        <f t="shared" si="539"/>
        <v>9.2592979835174574E-2</v>
      </c>
    </row>
    <row r="2403" spans="1:32" x14ac:dyDescent="0.25">
      <c r="A2403">
        <v>9.9999999999999982</v>
      </c>
      <c r="B2403">
        <v>0.33078871276899385</v>
      </c>
      <c r="C2403" s="203">
        <f t="shared" si="541"/>
        <v>1.2602026542980803E-3</v>
      </c>
      <c r="D2403" s="184">
        <f t="shared" si="542"/>
        <v>1.2362588038664168E-2</v>
      </c>
      <c r="T2403" s="182">
        <f t="shared" si="540"/>
        <v>0.10289425001986399</v>
      </c>
      <c r="U2403" s="19">
        <v>1.0154872935589834</v>
      </c>
      <c r="V2403" s="105">
        <f t="shared" si="529"/>
        <v>4.1669999999989216E-3</v>
      </c>
      <c r="W2403" s="143">
        <f t="shared" si="530"/>
        <v>8.8754449677853557</v>
      </c>
      <c r="X2403" s="143">
        <f t="shared" si="531"/>
        <v>0.61929999999999996</v>
      </c>
      <c r="Y2403" s="143">
        <f t="shared" si="532"/>
        <v>0</v>
      </c>
      <c r="Z2403" s="143">
        <f t="shared" si="533"/>
        <v>16.69444892818769</v>
      </c>
      <c r="AA2403" s="143">
        <f t="shared" si="534"/>
        <v>0</v>
      </c>
      <c r="AB2403" s="143">
        <f t="shared" si="535"/>
        <v>0</v>
      </c>
      <c r="AC2403" s="143">
        <f t="shared" si="536"/>
        <v>0.42012664901191887</v>
      </c>
      <c r="AD2403" s="143">
        <f t="shared" si="537"/>
        <v>0</v>
      </c>
      <c r="AE2403" s="105">
        <f t="shared" si="538"/>
        <v>1.7335098808104359E-4</v>
      </c>
      <c r="AF2403" s="143">
        <f t="shared" si="539"/>
        <v>0.11123244925268952</v>
      </c>
    </row>
    <row r="2404" spans="1:32" x14ac:dyDescent="0.25">
      <c r="A2404">
        <v>10.004166</v>
      </c>
      <c r="B2404">
        <v>0.21733163399770422</v>
      </c>
      <c r="C2404" s="203">
        <f t="shared" si="541"/>
        <v>1.1417346823154285E-3</v>
      </c>
      <c r="D2404" s="184">
        <f t="shared" si="542"/>
        <v>1.1200417233514354E-2</v>
      </c>
      <c r="T2404" s="182">
        <f t="shared" si="540"/>
        <v>0.10201082263723112</v>
      </c>
      <c r="U2404" s="19">
        <v>1.0067685431752391</v>
      </c>
      <c r="V2404" s="105">
        <f t="shared" si="529"/>
        <v>4.1660000000014463E-3</v>
      </c>
      <c r="W2404" s="143">
        <f t="shared" si="530"/>
        <v>8.8754449677853557</v>
      </c>
      <c r="X2404" s="143">
        <f t="shared" si="531"/>
        <v>0.61929999999999996</v>
      </c>
      <c r="Y2404" s="143">
        <f t="shared" si="532"/>
        <v>0</v>
      </c>
      <c r="Z2404" s="143">
        <f t="shared" si="533"/>
        <v>16.69444892818769</v>
      </c>
      <c r="AA2404" s="143">
        <f t="shared" si="534"/>
        <v>0</v>
      </c>
      <c r="AB2404" s="143">
        <f t="shared" si="535"/>
        <v>0</v>
      </c>
      <c r="AC2404" s="143">
        <f t="shared" si="536"/>
        <v>0.42012664901191887</v>
      </c>
      <c r="AD2404" s="143">
        <f t="shared" si="537"/>
        <v>0</v>
      </c>
      <c r="AE2404" s="105">
        <f t="shared" si="538"/>
        <v>1.7335098808104359E-4</v>
      </c>
      <c r="AF2404" s="143">
        <f t="shared" si="539"/>
        <v>7.3713769371670471E-2</v>
      </c>
    </row>
    <row r="2405" spans="1:32" x14ac:dyDescent="0.25">
      <c r="A2405">
        <v>10.008332999999999</v>
      </c>
      <c r="B2405">
        <v>0.33078871276899385</v>
      </c>
      <c r="C2405" s="203">
        <f t="shared" si="541"/>
        <v>1.1420087424881199E-3</v>
      </c>
      <c r="D2405" s="184">
        <f t="shared" si="542"/>
        <v>1.1203105763808457E-2</v>
      </c>
      <c r="T2405" s="182">
        <f t="shared" si="540"/>
        <v>0.10289380579154063</v>
      </c>
      <c r="U2405" s="19">
        <v>1.0154829093663027</v>
      </c>
      <c r="V2405" s="105">
        <f t="shared" si="529"/>
        <v>4.1669999999989216E-3</v>
      </c>
      <c r="W2405" s="143">
        <f t="shared" si="530"/>
        <v>8.8754449677853557</v>
      </c>
      <c r="X2405" s="143">
        <f t="shared" si="531"/>
        <v>0.61929999999999996</v>
      </c>
      <c r="Y2405" s="143">
        <f t="shared" si="532"/>
        <v>0</v>
      </c>
      <c r="Z2405" s="143">
        <f t="shared" si="533"/>
        <v>16.69444892818769</v>
      </c>
      <c r="AA2405" s="143">
        <f t="shared" si="534"/>
        <v>0</v>
      </c>
      <c r="AB2405" s="143">
        <f t="shared" si="535"/>
        <v>0</v>
      </c>
      <c r="AC2405" s="143">
        <f t="shared" si="536"/>
        <v>0.42012664901191887</v>
      </c>
      <c r="AD2405" s="143">
        <f t="shared" si="537"/>
        <v>0</v>
      </c>
      <c r="AE2405" s="105">
        <f t="shared" si="538"/>
        <v>1.7335098808104359E-4</v>
      </c>
      <c r="AF2405" s="143">
        <f t="shared" si="539"/>
        <v>0.11123292948183505</v>
      </c>
    </row>
    <row r="2406" spans="1:32" x14ac:dyDescent="0.25">
      <c r="A2406">
        <v>10.012500000000001</v>
      </c>
      <c r="B2406">
        <v>0.1606030946120594</v>
      </c>
      <c r="C2406" s="203">
        <f t="shared" si="541"/>
        <v>1.0238148306790323E-3</v>
      </c>
      <c r="D2406" s="184">
        <f t="shared" si="542"/>
        <v>1.0043623488961307E-2</v>
      </c>
      <c r="T2406" s="182">
        <f t="shared" si="540"/>
        <v>0.10170157435910746</v>
      </c>
      <c r="U2406" s="19">
        <v>1.0037164999665182</v>
      </c>
      <c r="V2406" s="105">
        <f t="shared" si="529"/>
        <v>4.1670000000024743E-3</v>
      </c>
      <c r="W2406" s="143">
        <f t="shared" si="530"/>
        <v>8.8754449677853557</v>
      </c>
      <c r="X2406" s="143">
        <f t="shared" si="531"/>
        <v>0.61929999999999996</v>
      </c>
      <c r="Y2406" s="143">
        <f t="shared" si="532"/>
        <v>0</v>
      </c>
      <c r="Z2406" s="143">
        <f t="shared" si="533"/>
        <v>16.69444892818769</v>
      </c>
      <c r="AA2406" s="143">
        <f t="shared" si="534"/>
        <v>0</v>
      </c>
      <c r="AB2406" s="143">
        <f t="shared" si="535"/>
        <v>0</v>
      </c>
      <c r="AC2406" s="143">
        <f t="shared" si="536"/>
        <v>0.42012664901191887</v>
      </c>
      <c r="AD2406" s="143">
        <f t="shared" si="537"/>
        <v>0</v>
      </c>
      <c r="AE2406" s="105">
        <f t="shared" si="538"/>
        <v>1.7335098808104359E-4</v>
      </c>
      <c r="AF2406" s="143">
        <f t="shared" si="539"/>
        <v>5.4638423181707634E-2</v>
      </c>
    </row>
    <row r="2407" spans="1:32" x14ac:dyDescent="0.25">
      <c r="A2407">
        <v>10.016665999999999</v>
      </c>
      <c r="B2407">
        <v>0.33078871276899385</v>
      </c>
      <c r="C2407" s="203">
        <f t="shared" si="541"/>
        <v>1.0235691347742163E-3</v>
      </c>
      <c r="D2407" s="184">
        <f t="shared" si="542"/>
        <v>1.0041213212135063E-2</v>
      </c>
      <c r="T2407" s="182">
        <f t="shared" si="540"/>
        <v>0.10289422505810621</v>
      </c>
      <c r="U2407" s="19">
        <v>1.0154870472055879</v>
      </c>
      <c r="V2407" s="105">
        <f t="shared" si="529"/>
        <v>4.1659999999978936E-3</v>
      </c>
      <c r="W2407" s="143">
        <f t="shared" si="530"/>
        <v>8.8754449677853557</v>
      </c>
      <c r="X2407" s="143">
        <f t="shared" si="531"/>
        <v>0.61929999999999996</v>
      </c>
      <c r="Y2407" s="143">
        <f t="shared" si="532"/>
        <v>0</v>
      </c>
      <c r="Z2407" s="143">
        <f t="shared" si="533"/>
        <v>16.69444892818769</v>
      </c>
      <c r="AA2407" s="143">
        <f t="shared" si="534"/>
        <v>0</v>
      </c>
      <c r="AB2407" s="143">
        <f t="shared" si="535"/>
        <v>0</v>
      </c>
      <c r="AC2407" s="143">
        <f t="shared" si="536"/>
        <v>0.42012664901191887</v>
      </c>
      <c r="AD2407" s="143">
        <f t="shared" si="537"/>
        <v>0</v>
      </c>
      <c r="AE2407" s="105">
        <f t="shared" si="538"/>
        <v>1.7335098808104359E-4</v>
      </c>
      <c r="AF2407" s="143">
        <f t="shared" si="539"/>
        <v>0.1112324762372696</v>
      </c>
    </row>
    <row r="2408" spans="1:32" x14ac:dyDescent="0.25">
      <c r="A2408">
        <v>10.020832999999998</v>
      </c>
      <c r="B2408">
        <v>0.27406017338334904</v>
      </c>
      <c r="C2408" s="203">
        <f t="shared" si="541"/>
        <v>1.2602026542980803E-3</v>
      </c>
      <c r="D2408" s="184">
        <f t="shared" si="542"/>
        <v>1.2362588038664168E-2</v>
      </c>
      <c r="T2408" s="182">
        <f t="shared" si="540"/>
        <v>0.10240939286535787</v>
      </c>
      <c r="U2408" s="19">
        <v>1.0107021254908253</v>
      </c>
      <c r="V2408" s="105">
        <f t="shared" si="529"/>
        <v>4.1669999999989216E-3</v>
      </c>
      <c r="W2408" s="143">
        <f t="shared" si="530"/>
        <v>8.8754449677853557</v>
      </c>
      <c r="X2408" s="143">
        <f t="shared" si="531"/>
        <v>0.61929999999999996</v>
      </c>
      <c r="Y2408" s="143">
        <f t="shared" si="532"/>
        <v>0</v>
      </c>
      <c r="Z2408" s="143">
        <f t="shared" si="533"/>
        <v>16.69444892818769</v>
      </c>
      <c r="AA2408" s="143">
        <f t="shared" si="534"/>
        <v>0</v>
      </c>
      <c r="AB2408" s="143">
        <f t="shared" si="535"/>
        <v>0</v>
      </c>
      <c r="AC2408" s="143">
        <f t="shared" si="536"/>
        <v>0.42012664901191887</v>
      </c>
      <c r="AD2408" s="143">
        <f t="shared" si="537"/>
        <v>0</v>
      </c>
      <c r="AE2408" s="105">
        <f t="shared" si="538"/>
        <v>1.7335098808104359E-4</v>
      </c>
      <c r="AF2408" s="143">
        <f t="shared" si="539"/>
        <v>9.2592979835146264E-2</v>
      </c>
    </row>
    <row r="2409" spans="1:32" x14ac:dyDescent="0.25">
      <c r="A2409">
        <v>10.025</v>
      </c>
      <c r="B2409">
        <v>0.33078871276899385</v>
      </c>
      <c r="C2409" s="203">
        <f t="shared" si="541"/>
        <v>1.2602026542991548E-3</v>
      </c>
      <c r="D2409" s="184">
        <f t="shared" si="542"/>
        <v>1.2362588038674708E-2</v>
      </c>
      <c r="T2409" s="182">
        <f t="shared" si="540"/>
        <v>0.10289425001986405</v>
      </c>
      <c r="U2409" s="19">
        <v>1.015487293558984</v>
      </c>
      <c r="V2409" s="105">
        <f t="shared" si="529"/>
        <v>4.1670000000024743E-3</v>
      </c>
      <c r="W2409" s="143">
        <f t="shared" si="530"/>
        <v>8.8754449677853557</v>
      </c>
      <c r="X2409" s="143">
        <f t="shared" si="531"/>
        <v>0.61929999999999996</v>
      </c>
      <c r="Y2409" s="143">
        <f t="shared" si="532"/>
        <v>0</v>
      </c>
      <c r="Z2409" s="143">
        <f t="shared" si="533"/>
        <v>16.69444892818769</v>
      </c>
      <c r="AA2409" s="143">
        <f t="shared" si="534"/>
        <v>0</v>
      </c>
      <c r="AB2409" s="143">
        <f t="shared" si="535"/>
        <v>0</v>
      </c>
      <c r="AC2409" s="143">
        <f t="shared" si="536"/>
        <v>0.42012664901191887</v>
      </c>
      <c r="AD2409" s="143">
        <f t="shared" si="537"/>
        <v>0</v>
      </c>
      <c r="AE2409" s="105">
        <f t="shared" si="538"/>
        <v>1.7335098808104359E-4</v>
      </c>
      <c r="AF2409" s="143">
        <f t="shared" si="539"/>
        <v>0.11123244925268946</v>
      </c>
    </row>
    <row r="2410" spans="1:32" x14ac:dyDescent="0.25">
      <c r="A2410">
        <v>10.029165999999998</v>
      </c>
      <c r="B2410">
        <v>0.1606030946120594</v>
      </c>
      <c r="C2410" s="203">
        <f t="shared" si="541"/>
        <v>1.0235691347742163E-3</v>
      </c>
      <c r="D2410" s="184">
        <f t="shared" si="542"/>
        <v>1.0041213212135063E-2</v>
      </c>
      <c r="T2410" s="182">
        <f t="shared" si="540"/>
        <v>0.10170157761465561</v>
      </c>
      <c r="U2410" s="19">
        <v>1.0037165320962804</v>
      </c>
      <c r="V2410" s="105">
        <f t="shared" si="529"/>
        <v>4.1659999999978936E-3</v>
      </c>
      <c r="W2410" s="143">
        <f t="shared" si="530"/>
        <v>8.8754449677853557</v>
      </c>
      <c r="X2410" s="143">
        <f t="shared" si="531"/>
        <v>0.61929999999999996</v>
      </c>
      <c r="Y2410" s="143">
        <f t="shared" si="532"/>
        <v>0</v>
      </c>
      <c r="Z2410" s="143">
        <f t="shared" si="533"/>
        <v>16.69444892818769</v>
      </c>
      <c r="AA2410" s="143">
        <f t="shared" si="534"/>
        <v>0</v>
      </c>
      <c r="AB2410" s="143">
        <f t="shared" si="535"/>
        <v>0</v>
      </c>
      <c r="AC2410" s="143">
        <f t="shared" si="536"/>
        <v>0.42012664901191887</v>
      </c>
      <c r="AD2410" s="143">
        <f t="shared" si="537"/>
        <v>0</v>
      </c>
      <c r="AE2410" s="105">
        <f t="shared" si="538"/>
        <v>1.7335098808104359E-4</v>
      </c>
      <c r="AF2410" s="143">
        <f t="shared" si="539"/>
        <v>5.4638421432688385E-2</v>
      </c>
    </row>
    <row r="2411" spans="1:32" x14ac:dyDescent="0.25">
      <c r="A2411">
        <v>10.033333000000001</v>
      </c>
      <c r="B2411">
        <v>0.33078871276899385</v>
      </c>
      <c r="C2411" s="203">
        <f t="shared" si="541"/>
        <v>1.0238148306790323E-3</v>
      </c>
      <c r="D2411" s="184">
        <f t="shared" si="542"/>
        <v>1.0043623488961307E-2</v>
      </c>
      <c r="T2411" s="182">
        <f t="shared" si="540"/>
        <v>0.10289422505864591</v>
      </c>
      <c r="U2411" s="19">
        <v>1.0154870472109145</v>
      </c>
      <c r="V2411" s="105">
        <f t="shared" si="529"/>
        <v>4.1670000000024743E-3</v>
      </c>
      <c r="W2411" s="143">
        <f t="shared" si="530"/>
        <v>8.8754449677853557</v>
      </c>
      <c r="X2411" s="143">
        <f t="shared" si="531"/>
        <v>0.61929999999999996</v>
      </c>
      <c r="Y2411" s="143">
        <f t="shared" si="532"/>
        <v>0</v>
      </c>
      <c r="Z2411" s="143">
        <f t="shared" si="533"/>
        <v>16.69444892818769</v>
      </c>
      <c r="AA2411" s="143">
        <f t="shared" si="534"/>
        <v>0</v>
      </c>
      <c r="AB2411" s="143">
        <f t="shared" si="535"/>
        <v>0</v>
      </c>
      <c r="AC2411" s="143">
        <f t="shared" si="536"/>
        <v>0.42012664901191887</v>
      </c>
      <c r="AD2411" s="143">
        <f t="shared" si="537"/>
        <v>0</v>
      </c>
      <c r="AE2411" s="105">
        <f t="shared" si="538"/>
        <v>1.7335098808104359E-4</v>
      </c>
      <c r="AF2411" s="143">
        <f t="shared" si="539"/>
        <v>0.11123247623668617</v>
      </c>
    </row>
    <row r="2412" spans="1:32" x14ac:dyDescent="0.25">
      <c r="A2412">
        <v>10.0375</v>
      </c>
      <c r="B2412">
        <v>0.27406017338334904</v>
      </c>
      <c r="C2412" s="203">
        <f t="shared" si="541"/>
        <v>1.2602026542980803E-3</v>
      </c>
      <c r="D2412" s="184">
        <f t="shared" si="542"/>
        <v>1.2362588038664168E-2</v>
      </c>
      <c r="T2412" s="182">
        <f t="shared" si="540"/>
        <v>0.10240939286535805</v>
      </c>
      <c r="U2412" s="19">
        <v>1.0107021254908271</v>
      </c>
      <c r="V2412" s="105">
        <f t="shared" si="529"/>
        <v>4.1669999999989216E-3</v>
      </c>
      <c r="W2412" s="143">
        <f t="shared" si="530"/>
        <v>8.8754449677853557</v>
      </c>
      <c r="X2412" s="143">
        <f t="shared" si="531"/>
        <v>0.61929999999999996</v>
      </c>
      <c r="Y2412" s="143">
        <f t="shared" si="532"/>
        <v>0</v>
      </c>
      <c r="Z2412" s="143">
        <f t="shared" si="533"/>
        <v>16.69444892818769</v>
      </c>
      <c r="AA2412" s="143">
        <f t="shared" si="534"/>
        <v>0</v>
      </c>
      <c r="AB2412" s="143">
        <f t="shared" si="535"/>
        <v>0</v>
      </c>
      <c r="AC2412" s="143">
        <f t="shared" si="536"/>
        <v>0.42012664901191887</v>
      </c>
      <c r="AD2412" s="143">
        <f t="shared" si="537"/>
        <v>0</v>
      </c>
      <c r="AE2412" s="105">
        <f t="shared" si="538"/>
        <v>1.7335098808104359E-4</v>
      </c>
      <c r="AF2412" s="143">
        <f t="shared" si="539"/>
        <v>9.2592979835146111E-2</v>
      </c>
    </row>
    <row r="2413" spans="1:32" x14ac:dyDescent="0.25">
      <c r="A2413">
        <v>10.041665999999998</v>
      </c>
      <c r="B2413">
        <v>0.44424579154028321</v>
      </c>
      <c r="C2413" s="203">
        <f t="shared" si="541"/>
        <v>1.4962313249351695E-3</v>
      </c>
      <c r="D2413" s="184">
        <f t="shared" si="542"/>
        <v>1.4678029297614014E-2</v>
      </c>
      <c r="T2413" s="182">
        <f t="shared" si="540"/>
        <v>0.10410782150937259</v>
      </c>
      <c r="U2413" s="19">
        <v>1.0274643129471759</v>
      </c>
      <c r="V2413" s="105">
        <f t="shared" si="529"/>
        <v>4.1659999999978936E-3</v>
      </c>
      <c r="W2413" s="143">
        <f t="shared" si="530"/>
        <v>8.8754449677853557</v>
      </c>
      <c r="X2413" s="143">
        <f t="shared" si="531"/>
        <v>0.61929999999999996</v>
      </c>
      <c r="Y2413" s="143">
        <f t="shared" si="532"/>
        <v>0</v>
      </c>
      <c r="Z2413" s="143">
        <f t="shared" si="533"/>
        <v>16.69444892818769</v>
      </c>
      <c r="AA2413" s="143">
        <f t="shared" si="534"/>
        <v>0</v>
      </c>
      <c r="AB2413" s="143">
        <f t="shared" si="535"/>
        <v>0</v>
      </c>
      <c r="AC2413" s="143">
        <f t="shared" si="536"/>
        <v>0.42012664901191887</v>
      </c>
      <c r="AD2413" s="143">
        <f t="shared" si="537"/>
        <v>0</v>
      </c>
      <c r="AE2413" s="105">
        <f t="shared" si="538"/>
        <v>1.7335098808104359E-4</v>
      </c>
      <c r="AF2413" s="143">
        <f t="shared" si="539"/>
        <v>0.14764266902633344</v>
      </c>
    </row>
    <row r="2414" spans="1:32" x14ac:dyDescent="0.25">
      <c r="A2414">
        <v>10.045833</v>
      </c>
      <c r="B2414">
        <v>0.27406017338334904</v>
      </c>
      <c r="C2414" s="203">
        <f t="shared" si="541"/>
        <v>1.4965904779192765E-3</v>
      </c>
      <c r="D2414" s="184">
        <f t="shared" si="542"/>
        <v>1.4681552588388104E-2</v>
      </c>
      <c r="T2414" s="182">
        <f t="shared" si="540"/>
        <v>0.10241028297476663</v>
      </c>
      <c r="U2414" s="19">
        <v>1.0107109101876794</v>
      </c>
      <c r="V2414" s="105">
        <f t="shared" si="529"/>
        <v>4.1670000000024743E-3</v>
      </c>
      <c r="W2414" s="143">
        <f t="shared" si="530"/>
        <v>8.8754449677853557</v>
      </c>
      <c r="X2414" s="143">
        <f t="shared" si="531"/>
        <v>0.61929999999999996</v>
      </c>
      <c r="Y2414" s="143">
        <f t="shared" si="532"/>
        <v>0</v>
      </c>
      <c r="Z2414" s="143">
        <f t="shared" si="533"/>
        <v>16.69444892818769</v>
      </c>
      <c r="AA2414" s="143">
        <f t="shared" si="534"/>
        <v>0</v>
      </c>
      <c r="AB2414" s="143">
        <f t="shared" si="535"/>
        <v>0</v>
      </c>
      <c r="AC2414" s="143">
        <f t="shared" si="536"/>
        <v>0.42012664901191887</v>
      </c>
      <c r="AD2414" s="143">
        <f t="shared" si="537"/>
        <v>0</v>
      </c>
      <c r="AE2414" s="105">
        <f t="shared" si="538"/>
        <v>1.7335098808104359E-4</v>
      </c>
      <c r="AF2414" s="143">
        <f t="shared" si="539"/>
        <v>9.2592175053827996E-2</v>
      </c>
    </row>
    <row r="2415" spans="1:32" x14ac:dyDescent="0.25">
      <c r="A2415">
        <v>10.049999999999999</v>
      </c>
      <c r="B2415">
        <v>0.10387455522641484</v>
      </c>
      <c r="C2415" s="203">
        <f t="shared" si="541"/>
        <v>7.8742700705823924E-4</v>
      </c>
      <c r="D2415" s="184">
        <f t="shared" si="542"/>
        <v>7.7246589392413276E-3</v>
      </c>
      <c r="T2415" s="182">
        <f t="shared" si="540"/>
        <v>0.10148290152563433</v>
      </c>
      <c r="U2415" s="19">
        <v>1.0015583668949848</v>
      </c>
      <c r="V2415" s="105">
        <f t="shared" si="529"/>
        <v>4.1669999999989216E-3</v>
      </c>
      <c r="W2415" s="143">
        <f t="shared" si="530"/>
        <v>8.8754449677853557</v>
      </c>
      <c r="X2415" s="143">
        <f t="shared" si="531"/>
        <v>0.61929999999999996</v>
      </c>
      <c r="Y2415" s="143">
        <f t="shared" si="532"/>
        <v>0</v>
      </c>
      <c r="Z2415" s="143">
        <f t="shared" si="533"/>
        <v>16.69444892818769</v>
      </c>
      <c r="AA2415" s="143">
        <f t="shared" si="534"/>
        <v>0</v>
      </c>
      <c r="AB2415" s="143">
        <f t="shared" si="535"/>
        <v>0</v>
      </c>
      <c r="AC2415" s="143">
        <f t="shared" si="536"/>
        <v>0.42012664901191887</v>
      </c>
      <c r="AD2415" s="143">
        <f t="shared" si="537"/>
        <v>0</v>
      </c>
      <c r="AE2415" s="105">
        <f t="shared" si="538"/>
        <v>1.7335098808104359E-4</v>
      </c>
      <c r="AF2415" s="143">
        <f t="shared" si="539"/>
        <v>3.5415079868942947E-2</v>
      </c>
    </row>
    <row r="2416" spans="1:32" x14ac:dyDescent="0.25">
      <c r="A2416">
        <v>10.054166</v>
      </c>
      <c r="B2416">
        <v>0.21733163399770422</v>
      </c>
      <c r="C2416" s="203">
        <f t="shared" si="541"/>
        <v>6.6907249215407221E-4</v>
      </c>
      <c r="D2416" s="184">
        <f t="shared" si="542"/>
        <v>6.5636011480314487E-3</v>
      </c>
      <c r="T2416" s="182">
        <f t="shared" si="540"/>
        <v>0.10201141020944135</v>
      </c>
      <c r="U2416" s="19">
        <v>1.0067743420620909</v>
      </c>
      <c r="V2416" s="105">
        <f t="shared" si="529"/>
        <v>4.1660000000014463E-3</v>
      </c>
      <c r="W2416" s="143">
        <f t="shared" si="530"/>
        <v>8.8754449677853557</v>
      </c>
      <c r="X2416" s="143">
        <f t="shared" si="531"/>
        <v>0.61929999999999996</v>
      </c>
      <c r="Y2416" s="143">
        <f t="shared" si="532"/>
        <v>0</v>
      </c>
      <c r="Z2416" s="143">
        <f t="shared" si="533"/>
        <v>16.69444892818769</v>
      </c>
      <c r="AA2416" s="143">
        <f t="shared" si="534"/>
        <v>0</v>
      </c>
      <c r="AB2416" s="143">
        <f t="shared" si="535"/>
        <v>0</v>
      </c>
      <c r="AC2416" s="143">
        <f t="shared" si="536"/>
        <v>0.42012664901191887</v>
      </c>
      <c r="AD2416" s="143">
        <f t="shared" si="537"/>
        <v>0</v>
      </c>
      <c r="AE2416" s="105">
        <f t="shared" si="538"/>
        <v>1.7335098808104359E-4</v>
      </c>
      <c r="AF2416" s="143">
        <f t="shared" si="539"/>
        <v>7.371334479012312E-2</v>
      </c>
    </row>
    <row r="2417" spans="1:32" x14ac:dyDescent="0.25">
      <c r="A2417">
        <v>10.058332999999999</v>
      </c>
      <c r="B2417">
        <v>0.27406017338334904</v>
      </c>
      <c r="C2417" s="203">
        <f t="shared" si="541"/>
        <v>1.0238148306781596E-3</v>
      </c>
      <c r="D2417" s="184">
        <f t="shared" si="542"/>
        <v>1.0043623488952746E-2</v>
      </c>
      <c r="T2417" s="182">
        <f t="shared" si="540"/>
        <v>0.10240958397508194</v>
      </c>
      <c r="U2417" s="19">
        <v>1.0107040115971571</v>
      </c>
      <c r="V2417" s="105">
        <f t="shared" si="529"/>
        <v>4.1669999999989216E-3</v>
      </c>
      <c r="W2417" s="143">
        <f t="shared" si="530"/>
        <v>8.8754449677853557</v>
      </c>
      <c r="X2417" s="143">
        <f t="shared" si="531"/>
        <v>0.61929999999999996</v>
      </c>
      <c r="Y2417" s="143">
        <f t="shared" si="532"/>
        <v>0</v>
      </c>
      <c r="Z2417" s="143">
        <f t="shared" si="533"/>
        <v>16.69444892818769</v>
      </c>
      <c r="AA2417" s="143">
        <f t="shared" si="534"/>
        <v>0</v>
      </c>
      <c r="AB2417" s="143">
        <f t="shared" si="535"/>
        <v>0</v>
      </c>
      <c r="AC2417" s="143">
        <f t="shared" si="536"/>
        <v>0.42012664901191887</v>
      </c>
      <c r="AD2417" s="143">
        <f t="shared" si="537"/>
        <v>0</v>
      </c>
      <c r="AE2417" s="105">
        <f t="shared" si="538"/>
        <v>1.7335098808104359E-4</v>
      </c>
      <c r="AF2417" s="143">
        <f t="shared" si="539"/>
        <v>9.2592807044493866E-2</v>
      </c>
    </row>
    <row r="2418" spans="1:32" x14ac:dyDescent="0.25">
      <c r="A2418">
        <v>10.062499999999998</v>
      </c>
      <c r="B2418">
        <v>0.21733163399770422</v>
      </c>
      <c r="C2418" s="203">
        <f t="shared" si="541"/>
        <v>1.0238148306781596E-3</v>
      </c>
      <c r="D2418" s="184">
        <f t="shared" si="542"/>
        <v>1.0043623488952746E-2</v>
      </c>
      <c r="T2418" s="182">
        <f t="shared" si="540"/>
        <v>0.10201087296974921</v>
      </c>
      <c r="U2418" s="19">
        <v>1.0067690399185711</v>
      </c>
      <c r="V2418" s="105">
        <f t="shared" si="529"/>
        <v>4.1669999999989216E-3</v>
      </c>
      <c r="W2418" s="143">
        <f t="shared" si="530"/>
        <v>8.8754449677853557</v>
      </c>
      <c r="X2418" s="143">
        <f t="shared" si="531"/>
        <v>0.61929999999999996</v>
      </c>
      <c r="Y2418" s="143">
        <f t="shared" si="532"/>
        <v>0</v>
      </c>
      <c r="Z2418" s="143">
        <f t="shared" si="533"/>
        <v>16.69444892818769</v>
      </c>
      <c r="AA2418" s="143">
        <f t="shared" si="534"/>
        <v>0</v>
      </c>
      <c r="AB2418" s="143">
        <f t="shared" si="535"/>
        <v>0</v>
      </c>
      <c r="AC2418" s="143">
        <f t="shared" si="536"/>
        <v>0.42012664901191887</v>
      </c>
      <c r="AD2418" s="143">
        <f t="shared" si="537"/>
        <v>0</v>
      </c>
      <c r="AE2418" s="105">
        <f t="shared" si="538"/>
        <v>1.7335098808104359E-4</v>
      </c>
      <c r="AF2418" s="143">
        <f t="shared" si="539"/>
        <v>7.3713733001041323E-2</v>
      </c>
    </row>
    <row r="2419" spans="1:32" x14ac:dyDescent="0.25">
      <c r="A2419">
        <v>10.066666</v>
      </c>
      <c r="B2419">
        <v>0.21733163399770422</v>
      </c>
      <c r="C2419" s="203">
        <f t="shared" si="541"/>
        <v>9.0540358723475013E-4</v>
      </c>
      <c r="D2419" s="184">
        <f t="shared" si="542"/>
        <v>8.882009190772899E-3</v>
      </c>
      <c r="T2419" s="182">
        <f t="shared" si="540"/>
        <v>0.10201087296974921</v>
      </c>
      <c r="U2419" s="19">
        <v>1.0067690399185711</v>
      </c>
      <c r="V2419" s="105">
        <f t="shared" si="529"/>
        <v>4.1660000000014463E-3</v>
      </c>
      <c r="W2419" s="143">
        <f t="shared" si="530"/>
        <v>8.8754449677853557</v>
      </c>
      <c r="X2419" s="143">
        <f t="shared" si="531"/>
        <v>0.61929999999999996</v>
      </c>
      <c r="Y2419" s="143">
        <f t="shared" si="532"/>
        <v>0</v>
      </c>
      <c r="Z2419" s="143">
        <f t="shared" si="533"/>
        <v>16.69444892818769</v>
      </c>
      <c r="AA2419" s="143">
        <f t="shared" si="534"/>
        <v>0</v>
      </c>
      <c r="AB2419" s="143">
        <f t="shared" si="535"/>
        <v>0</v>
      </c>
      <c r="AC2419" s="143">
        <f t="shared" si="536"/>
        <v>0.42012664901191887</v>
      </c>
      <c r="AD2419" s="143">
        <f t="shared" si="537"/>
        <v>0</v>
      </c>
      <c r="AE2419" s="105">
        <f t="shared" si="538"/>
        <v>1.7335098808104359E-4</v>
      </c>
      <c r="AF2419" s="143">
        <f t="shared" si="539"/>
        <v>7.3713733001041323E-2</v>
      </c>
    </row>
    <row r="2420" spans="1:32" x14ac:dyDescent="0.25">
      <c r="A2420">
        <v>10.070832999999999</v>
      </c>
      <c r="B2420">
        <v>0.27406017338334904</v>
      </c>
      <c r="C2420" s="203">
        <f t="shared" si="541"/>
        <v>1.0238148306781596E-3</v>
      </c>
      <c r="D2420" s="184">
        <f t="shared" si="542"/>
        <v>1.0043623488952746E-2</v>
      </c>
      <c r="T2420" s="182">
        <f t="shared" si="540"/>
        <v>0.10240958402883214</v>
      </c>
      <c r="U2420" s="19">
        <v>1.0107040121276303</v>
      </c>
      <c r="V2420" s="105">
        <f t="shared" si="529"/>
        <v>4.1669999999989216E-3</v>
      </c>
      <c r="W2420" s="143">
        <f t="shared" si="530"/>
        <v>8.8754449677853557</v>
      </c>
      <c r="X2420" s="143">
        <f t="shared" si="531"/>
        <v>0.61929999999999996</v>
      </c>
      <c r="Y2420" s="143">
        <f t="shared" si="532"/>
        <v>0</v>
      </c>
      <c r="Z2420" s="143">
        <f t="shared" si="533"/>
        <v>16.69444892818769</v>
      </c>
      <c r="AA2420" s="143">
        <f t="shared" si="534"/>
        <v>0</v>
      </c>
      <c r="AB2420" s="143">
        <f t="shared" si="535"/>
        <v>0</v>
      </c>
      <c r="AC2420" s="143">
        <f t="shared" si="536"/>
        <v>0.42012664901191887</v>
      </c>
      <c r="AD2420" s="143">
        <f t="shared" si="537"/>
        <v>0</v>
      </c>
      <c r="AE2420" s="105">
        <f t="shared" si="538"/>
        <v>1.7335098808104359E-4</v>
      </c>
      <c r="AF2420" s="143">
        <f t="shared" si="539"/>
        <v>9.2592806995896046E-2</v>
      </c>
    </row>
    <row r="2421" spans="1:32" x14ac:dyDescent="0.25">
      <c r="A2421">
        <v>10.075000000000001</v>
      </c>
      <c r="B2421">
        <v>0.21733163399770422</v>
      </c>
      <c r="C2421" s="203">
        <f t="shared" si="541"/>
        <v>1.0238148306790323E-3</v>
      </c>
      <c r="D2421" s="184">
        <f t="shared" si="542"/>
        <v>1.0043623488961307E-2</v>
      </c>
      <c r="T2421" s="182">
        <f t="shared" si="540"/>
        <v>0.10201087296973617</v>
      </c>
      <c r="U2421" s="19">
        <v>1.0067690399184424</v>
      </c>
      <c r="V2421" s="105">
        <f t="shared" si="529"/>
        <v>4.1670000000024743E-3</v>
      </c>
      <c r="W2421" s="143">
        <f t="shared" si="530"/>
        <v>8.8754449677853557</v>
      </c>
      <c r="X2421" s="143">
        <f t="shared" si="531"/>
        <v>0.61929999999999996</v>
      </c>
      <c r="Y2421" s="143">
        <f t="shared" si="532"/>
        <v>0</v>
      </c>
      <c r="Z2421" s="143">
        <f t="shared" si="533"/>
        <v>16.69444892818769</v>
      </c>
      <c r="AA2421" s="143">
        <f t="shared" si="534"/>
        <v>0</v>
      </c>
      <c r="AB2421" s="143">
        <f t="shared" si="535"/>
        <v>0</v>
      </c>
      <c r="AC2421" s="143">
        <f t="shared" si="536"/>
        <v>0.42012664901191887</v>
      </c>
      <c r="AD2421" s="143">
        <f t="shared" si="537"/>
        <v>0</v>
      </c>
      <c r="AE2421" s="105">
        <f t="shared" si="538"/>
        <v>1.7335098808104359E-4</v>
      </c>
      <c r="AF2421" s="143">
        <f t="shared" si="539"/>
        <v>7.3713733001050746E-2</v>
      </c>
    </row>
    <row r="2422" spans="1:32" x14ac:dyDescent="0.25">
      <c r="A2422">
        <v>10.079165999999999</v>
      </c>
      <c r="B2422">
        <v>0.27406017338334904</v>
      </c>
      <c r="C2422" s="203">
        <f t="shared" si="541"/>
        <v>1.0235691347742163E-3</v>
      </c>
      <c r="D2422" s="184">
        <f t="shared" si="542"/>
        <v>1.0041213212135063E-2</v>
      </c>
      <c r="T2422" s="182">
        <f t="shared" si="540"/>
        <v>0.10240958402883221</v>
      </c>
      <c r="U2422" s="19">
        <v>1.0107040121276309</v>
      </c>
      <c r="V2422" s="105">
        <f t="shared" si="529"/>
        <v>4.1659999999978936E-3</v>
      </c>
      <c r="W2422" s="143">
        <f t="shared" si="530"/>
        <v>8.8754449677853557</v>
      </c>
      <c r="X2422" s="143">
        <f t="shared" si="531"/>
        <v>0.61929999999999996</v>
      </c>
      <c r="Y2422" s="143">
        <f t="shared" si="532"/>
        <v>0</v>
      </c>
      <c r="Z2422" s="143">
        <f t="shared" si="533"/>
        <v>16.69444892818769</v>
      </c>
      <c r="AA2422" s="143">
        <f t="shared" si="534"/>
        <v>0</v>
      </c>
      <c r="AB2422" s="143">
        <f t="shared" si="535"/>
        <v>0</v>
      </c>
      <c r="AC2422" s="143">
        <f t="shared" si="536"/>
        <v>0.42012664901191887</v>
      </c>
      <c r="AD2422" s="143">
        <f t="shared" si="537"/>
        <v>0</v>
      </c>
      <c r="AE2422" s="105">
        <f t="shared" si="538"/>
        <v>1.7335098808104359E-4</v>
      </c>
      <c r="AF2422" s="143">
        <f t="shared" si="539"/>
        <v>9.259280699589599E-2</v>
      </c>
    </row>
    <row r="2423" spans="1:32" x14ac:dyDescent="0.25">
      <c r="A2423">
        <v>10.083332999999998</v>
      </c>
      <c r="B2423">
        <v>0.21733163399770422</v>
      </c>
      <c r="C2423" s="203">
        <f t="shared" si="541"/>
        <v>1.0238148306781596E-3</v>
      </c>
      <c r="D2423" s="184">
        <f t="shared" si="542"/>
        <v>1.0043623488952746E-2</v>
      </c>
      <c r="T2423" s="182">
        <f t="shared" si="540"/>
        <v>0.10201087296973615</v>
      </c>
      <c r="U2423" s="19">
        <v>1.0067690399184421</v>
      </c>
      <c r="V2423" s="105">
        <f t="shared" si="529"/>
        <v>4.1669999999989216E-3</v>
      </c>
      <c r="W2423" s="143">
        <f t="shared" si="530"/>
        <v>8.8754449677853557</v>
      </c>
      <c r="X2423" s="143">
        <f t="shared" si="531"/>
        <v>0.61929999999999996</v>
      </c>
      <c r="Y2423" s="143">
        <f t="shared" si="532"/>
        <v>0</v>
      </c>
      <c r="Z2423" s="143">
        <f t="shared" si="533"/>
        <v>16.69444892818769</v>
      </c>
      <c r="AA2423" s="143">
        <f t="shared" si="534"/>
        <v>0</v>
      </c>
      <c r="AB2423" s="143">
        <f t="shared" si="535"/>
        <v>0</v>
      </c>
      <c r="AC2423" s="143">
        <f t="shared" si="536"/>
        <v>0.42012664901191887</v>
      </c>
      <c r="AD2423" s="143">
        <f t="shared" si="537"/>
        <v>0</v>
      </c>
      <c r="AE2423" s="105">
        <f t="shared" si="538"/>
        <v>1.7335098808104359E-4</v>
      </c>
      <c r="AF2423" s="143">
        <f t="shared" si="539"/>
        <v>7.3713733001050746E-2</v>
      </c>
    </row>
    <row r="2424" spans="1:32" x14ac:dyDescent="0.25">
      <c r="A2424">
        <v>10.0875</v>
      </c>
      <c r="B2424">
        <v>0.27406017338334904</v>
      </c>
      <c r="C2424" s="203">
        <f t="shared" si="541"/>
        <v>1.0238148306790323E-3</v>
      </c>
      <c r="D2424" s="184">
        <f t="shared" si="542"/>
        <v>1.0043623488961307E-2</v>
      </c>
      <c r="T2424" s="182">
        <f t="shared" si="540"/>
        <v>0.10240958402883218</v>
      </c>
      <c r="U2424" s="19">
        <v>1.0107040121276307</v>
      </c>
      <c r="V2424" s="105">
        <f t="shared" si="529"/>
        <v>4.1670000000024743E-3</v>
      </c>
      <c r="W2424" s="143">
        <f t="shared" si="530"/>
        <v>8.8754449677853557</v>
      </c>
      <c r="X2424" s="143">
        <f t="shared" si="531"/>
        <v>0.61929999999999996</v>
      </c>
      <c r="Y2424" s="143">
        <f t="shared" si="532"/>
        <v>0</v>
      </c>
      <c r="Z2424" s="143">
        <f t="shared" si="533"/>
        <v>16.69444892818769</v>
      </c>
      <c r="AA2424" s="143">
        <f t="shared" si="534"/>
        <v>0</v>
      </c>
      <c r="AB2424" s="143">
        <f t="shared" si="535"/>
        <v>0</v>
      </c>
      <c r="AC2424" s="143">
        <f t="shared" si="536"/>
        <v>0.42012664901191887</v>
      </c>
      <c r="AD2424" s="143">
        <f t="shared" si="537"/>
        <v>0</v>
      </c>
      <c r="AE2424" s="105">
        <f t="shared" si="538"/>
        <v>1.7335098808104359E-4</v>
      </c>
      <c r="AF2424" s="143">
        <f t="shared" si="539"/>
        <v>9.2592806995896032E-2</v>
      </c>
    </row>
    <row r="2425" spans="1:32" x14ac:dyDescent="0.25">
      <c r="A2425">
        <v>10.091665999999998</v>
      </c>
      <c r="B2425">
        <v>0.21733163399770422</v>
      </c>
      <c r="C2425" s="203">
        <f t="shared" si="541"/>
        <v>1.0235691347742163E-3</v>
      </c>
      <c r="D2425" s="184">
        <f t="shared" si="542"/>
        <v>1.0041213212135063E-2</v>
      </c>
      <c r="T2425" s="182">
        <f t="shared" si="540"/>
        <v>0.1020108729697362</v>
      </c>
      <c r="U2425" s="19">
        <v>1.0067690399184426</v>
      </c>
      <c r="V2425" s="105">
        <f t="shared" si="529"/>
        <v>4.1659999999978936E-3</v>
      </c>
      <c r="W2425" s="143">
        <f t="shared" si="530"/>
        <v>8.8754449677853557</v>
      </c>
      <c r="X2425" s="143">
        <f t="shared" si="531"/>
        <v>0.61929999999999996</v>
      </c>
      <c r="Y2425" s="143">
        <f t="shared" si="532"/>
        <v>0</v>
      </c>
      <c r="Z2425" s="143">
        <f t="shared" si="533"/>
        <v>16.69444892818769</v>
      </c>
      <c r="AA2425" s="143">
        <f t="shared" si="534"/>
        <v>0</v>
      </c>
      <c r="AB2425" s="143">
        <f t="shared" si="535"/>
        <v>0</v>
      </c>
      <c r="AC2425" s="143">
        <f t="shared" si="536"/>
        <v>0.42012664901191887</v>
      </c>
      <c r="AD2425" s="143">
        <f t="shared" si="537"/>
        <v>0</v>
      </c>
      <c r="AE2425" s="105">
        <f t="shared" si="538"/>
        <v>1.7335098808104359E-4</v>
      </c>
      <c r="AF2425" s="143">
        <f t="shared" si="539"/>
        <v>7.3713733001050719E-2</v>
      </c>
    </row>
    <row r="2426" spans="1:32" x14ac:dyDescent="0.25">
      <c r="A2426">
        <v>10.095833000000001</v>
      </c>
      <c r="B2426">
        <v>0.27406017338334904</v>
      </c>
      <c r="C2426" s="203">
        <f t="shared" si="541"/>
        <v>1.0238148306790323E-3</v>
      </c>
      <c r="D2426" s="184">
        <f t="shared" si="542"/>
        <v>1.0043623488961307E-2</v>
      </c>
      <c r="T2426" s="182">
        <f t="shared" si="540"/>
        <v>0.10240958402883214</v>
      </c>
      <c r="U2426" s="19">
        <v>1.0107040121276303</v>
      </c>
      <c r="V2426" s="105">
        <f t="shared" si="529"/>
        <v>4.1670000000024743E-3</v>
      </c>
      <c r="W2426" s="143">
        <f t="shared" si="530"/>
        <v>8.8754449677853557</v>
      </c>
      <c r="X2426" s="143">
        <f t="shared" si="531"/>
        <v>0.61929999999999996</v>
      </c>
      <c r="Y2426" s="143">
        <f t="shared" si="532"/>
        <v>0</v>
      </c>
      <c r="Z2426" s="143">
        <f t="shared" si="533"/>
        <v>16.69444892818769</v>
      </c>
      <c r="AA2426" s="143">
        <f t="shared" si="534"/>
        <v>0</v>
      </c>
      <c r="AB2426" s="143">
        <f t="shared" si="535"/>
        <v>0</v>
      </c>
      <c r="AC2426" s="143">
        <f t="shared" si="536"/>
        <v>0.42012664901191887</v>
      </c>
      <c r="AD2426" s="143">
        <f t="shared" si="537"/>
        <v>0</v>
      </c>
      <c r="AE2426" s="105">
        <f t="shared" si="538"/>
        <v>1.7335098808104359E-4</v>
      </c>
      <c r="AF2426" s="143">
        <f t="shared" si="539"/>
        <v>9.2592806995896046E-2</v>
      </c>
    </row>
    <row r="2427" spans="1:32" x14ac:dyDescent="0.25">
      <c r="A2427">
        <v>10.1</v>
      </c>
      <c r="B2427">
        <v>0.1606030946120594</v>
      </c>
      <c r="C2427" s="203">
        <f t="shared" si="541"/>
        <v>9.0562091886819908E-4</v>
      </c>
      <c r="D2427" s="184">
        <f t="shared" si="542"/>
        <v>8.8841412140970334E-3</v>
      </c>
      <c r="T2427" s="182">
        <f t="shared" si="540"/>
        <v>0.10170127926564596</v>
      </c>
      <c r="U2427" s="19">
        <v>1.0037135876204881</v>
      </c>
      <c r="V2427" s="105">
        <f t="shared" si="529"/>
        <v>4.1669999999989216E-3</v>
      </c>
      <c r="W2427" s="143">
        <f t="shared" si="530"/>
        <v>8.8754449677853557</v>
      </c>
      <c r="X2427" s="143">
        <f t="shared" si="531"/>
        <v>0.61929999999999996</v>
      </c>
      <c r="Y2427" s="143">
        <f t="shared" si="532"/>
        <v>0</v>
      </c>
      <c r="Z2427" s="143">
        <f t="shared" si="533"/>
        <v>16.69444892818769</v>
      </c>
      <c r="AA2427" s="143">
        <f t="shared" si="534"/>
        <v>0</v>
      </c>
      <c r="AB2427" s="143">
        <f t="shared" si="535"/>
        <v>0</v>
      </c>
      <c r="AC2427" s="143">
        <f t="shared" si="536"/>
        <v>0.42012664901191887</v>
      </c>
      <c r="AD2427" s="143">
        <f t="shared" si="537"/>
        <v>0</v>
      </c>
      <c r="AE2427" s="105">
        <f t="shared" si="538"/>
        <v>1.7335098808104359E-4</v>
      </c>
      <c r="AF2427" s="143">
        <f t="shared" si="539"/>
        <v>5.4638581718960501E-2</v>
      </c>
    </row>
    <row r="2428" spans="1:32" x14ac:dyDescent="0.25">
      <c r="A2428">
        <v>10.104165999999998</v>
      </c>
      <c r="B2428">
        <v>0.27406017338334904</v>
      </c>
      <c r="C2428" s="203">
        <f t="shared" si="541"/>
        <v>9.0540358723397796E-4</v>
      </c>
      <c r="D2428" s="184">
        <f t="shared" si="542"/>
        <v>8.8820091907653234E-3</v>
      </c>
      <c r="T2428" s="182">
        <f t="shared" si="540"/>
        <v>0.10240955402753961</v>
      </c>
      <c r="U2428" s="19">
        <v>1.010703716037894</v>
      </c>
      <c r="V2428" s="105">
        <f t="shared" si="529"/>
        <v>4.1659999999978936E-3</v>
      </c>
      <c r="W2428" s="143">
        <f t="shared" si="530"/>
        <v>8.8754449677853557</v>
      </c>
      <c r="X2428" s="143">
        <f t="shared" si="531"/>
        <v>0.61929999999999996</v>
      </c>
      <c r="Y2428" s="143">
        <f t="shared" si="532"/>
        <v>0</v>
      </c>
      <c r="Z2428" s="143">
        <f t="shared" si="533"/>
        <v>16.69444892818769</v>
      </c>
      <c r="AA2428" s="143">
        <f t="shared" si="534"/>
        <v>0</v>
      </c>
      <c r="AB2428" s="143">
        <f t="shared" si="535"/>
        <v>0</v>
      </c>
      <c r="AC2428" s="143">
        <f t="shared" si="536"/>
        <v>0.42012664901191887</v>
      </c>
      <c r="AD2428" s="143">
        <f t="shared" si="537"/>
        <v>0</v>
      </c>
      <c r="AE2428" s="105">
        <f t="shared" si="538"/>
        <v>1.7335098808104359E-4</v>
      </c>
      <c r="AF2428" s="143">
        <f t="shared" si="539"/>
        <v>9.2592834121332887E-2</v>
      </c>
    </row>
    <row r="2429" spans="1:32" x14ac:dyDescent="0.25">
      <c r="A2429">
        <v>10.108333</v>
      </c>
      <c r="B2429">
        <v>0.21733163399770422</v>
      </c>
      <c r="C2429" s="203">
        <f t="shared" si="541"/>
        <v>1.0238148306790323E-3</v>
      </c>
      <c r="D2429" s="184">
        <f t="shared" si="542"/>
        <v>1.0043623488961307E-2</v>
      </c>
      <c r="T2429" s="182">
        <f t="shared" si="540"/>
        <v>0.10201087297704124</v>
      </c>
      <c r="U2429" s="19">
        <v>1.0067690399905378</v>
      </c>
      <c r="V2429" s="105">
        <f t="shared" si="529"/>
        <v>4.1670000000024743E-3</v>
      </c>
      <c r="W2429" s="143">
        <f t="shared" si="530"/>
        <v>8.8754449677853557</v>
      </c>
      <c r="X2429" s="143">
        <f t="shared" si="531"/>
        <v>0.61929999999999996</v>
      </c>
      <c r="Y2429" s="143">
        <f t="shared" si="532"/>
        <v>0</v>
      </c>
      <c r="Z2429" s="143">
        <f t="shared" si="533"/>
        <v>16.69444892818769</v>
      </c>
      <c r="AA2429" s="143">
        <f t="shared" si="534"/>
        <v>0</v>
      </c>
      <c r="AB2429" s="143">
        <f t="shared" si="535"/>
        <v>0</v>
      </c>
      <c r="AC2429" s="143">
        <f t="shared" si="536"/>
        <v>0.42012664901191887</v>
      </c>
      <c r="AD2429" s="143">
        <f t="shared" si="537"/>
        <v>0</v>
      </c>
      <c r="AE2429" s="105">
        <f t="shared" si="538"/>
        <v>1.7335098808104359E-4</v>
      </c>
      <c r="AF2429" s="143">
        <f t="shared" si="539"/>
        <v>7.3713732995772052E-2</v>
      </c>
    </row>
    <row r="2430" spans="1:32" x14ac:dyDescent="0.25">
      <c r="A2430">
        <v>10.112499999999999</v>
      </c>
      <c r="B2430">
        <v>0.33078871276899385</v>
      </c>
      <c r="C2430" s="203">
        <f t="shared" si="541"/>
        <v>1.1420087424881199E-3</v>
      </c>
      <c r="D2430" s="184">
        <f t="shared" si="542"/>
        <v>1.1203105763808457E-2</v>
      </c>
      <c r="T2430" s="182">
        <f t="shared" si="540"/>
        <v>0.10289380551238242</v>
      </c>
      <c r="U2430" s="19">
        <v>1.0154829066112254</v>
      </c>
      <c r="V2430" s="105">
        <f t="shared" si="529"/>
        <v>4.1669999999989216E-3</v>
      </c>
      <c r="W2430" s="143">
        <f t="shared" si="530"/>
        <v>8.8754449677853557</v>
      </c>
      <c r="X2430" s="143">
        <f t="shared" si="531"/>
        <v>0.61929999999999996</v>
      </c>
      <c r="Y2430" s="143">
        <f t="shared" si="532"/>
        <v>0</v>
      </c>
      <c r="Z2430" s="143">
        <f t="shared" si="533"/>
        <v>16.69444892818769</v>
      </c>
      <c r="AA2430" s="143">
        <f t="shared" si="534"/>
        <v>0</v>
      </c>
      <c r="AB2430" s="143">
        <f t="shared" si="535"/>
        <v>0</v>
      </c>
      <c r="AC2430" s="143">
        <f t="shared" si="536"/>
        <v>0.42012664901191887</v>
      </c>
      <c r="AD2430" s="143">
        <f t="shared" si="537"/>
        <v>0</v>
      </c>
      <c r="AE2430" s="105">
        <f t="shared" si="538"/>
        <v>1.7335098808104359E-4</v>
      </c>
      <c r="AF2430" s="143">
        <f t="shared" si="539"/>
        <v>0.1112329297836179</v>
      </c>
    </row>
    <row r="2431" spans="1:32" x14ac:dyDescent="0.25">
      <c r="A2431">
        <v>10.116666</v>
      </c>
      <c r="B2431">
        <v>0.1606030946120594</v>
      </c>
      <c r="C2431" s="203">
        <f t="shared" si="541"/>
        <v>1.0235691347750893E-3</v>
      </c>
      <c r="D2431" s="184">
        <f t="shared" si="542"/>
        <v>1.0041213212143626E-2</v>
      </c>
      <c r="T2431" s="182">
        <f t="shared" si="540"/>
        <v>0.10170157435706742</v>
      </c>
      <c r="U2431" s="19">
        <v>1.0037164999463846</v>
      </c>
      <c r="V2431" s="105">
        <f t="shared" si="529"/>
        <v>4.1660000000014463E-3</v>
      </c>
      <c r="W2431" s="143">
        <f t="shared" si="530"/>
        <v>8.8754449677853557</v>
      </c>
      <c r="X2431" s="143">
        <f t="shared" si="531"/>
        <v>0.61929999999999996</v>
      </c>
      <c r="Y2431" s="143">
        <f t="shared" si="532"/>
        <v>0</v>
      </c>
      <c r="Z2431" s="143">
        <f t="shared" si="533"/>
        <v>16.69444892818769</v>
      </c>
      <c r="AA2431" s="143">
        <f t="shared" si="534"/>
        <v>0</v>
      </c>
      <c r="AB2431" s="143">
        <f t="shared" si="535"/>
        <v>0</v>
      </c>
      <c r="AC2431" s="143">
        <f t="shared" si="536"/>
        <v>0.42012664901191887</v>
      </c>
      <c r="AD2431" s="143">
        <f t="shared" si="537"/>
        <v>0</v>
      </c>
      <c r="AE2431" s="105">
        <f t="shared" si="538"/>
        <v>1.7335098808104359E-4</v>
      </c>
      <c r="AF2431" s="143">
        <f t="shared" si="539"/>
        <v>5.4638423182803632E-2</v>
      </c>
    </row>
    <row r="2432" spans="1:32" x14ac:dyDescent="0.25">
      <c r="A2432">
        <v>10.120832999999999</v>
      </c>
      <c r="B2432">
        <v>0.44424579154028321</v>
      </c>
      <c r="C2432" s="203">
        <f t="shared" si="541"/>
        <v>1.2602026542980799E-3</v>
      </c>
      <c r="D2432" s="184">
        <f t="shared" si="542"/>
        <v>1.2362588038664165E-2</v>
      </c>
      <c r="T2432" s="182">
        <f t="shared" si="540"/>
        <v>0.10410788122360705</v>
      </c>
      <c r="U2432" s="19">
        <v>1.0274649022808493</v>
      </c>
      <c r="V2432" s="105">
        <f t="shared" si="529"/>
        <v>4.1669999999989216E-3</v>
      </c>
      <c r="W2432" s="143">
        <f t="shared" si="530"/>
        <v>8.8754449677853557</v>
      </c>
      <c r="X2432" s="143">
        <f t="shared" si="531"/>
        <v>0.61929999999999996</v>
      </c>
      <c r="Y2432" s="143">
        <f t="shared" si="532"/>
        <v>0</v>
      </c>
      <c r="Z2432" s="143">
        <f t="shared" si="533"/>
        <v>16.69444892818769</v>
      </c>
      <c r="AA2432" s="143">
        <f t="shared" si="534"/>
        <v>0</v>
      </c>
      <c r="AB2432" s="143">
        <f t="shared" si="535"/>
        <v>0</v>
      </c>
      <c r="AC2432" s="143">
        <f t="shared" si="536"/>
        <v>0.42012664901191887</v>
      </c>
      <c r="AD2432" s="143">
        <f t="shared" si="537"/>
        <v>0</v>
      </c>
      <c r="AE2432" s="105">
        <f t="shared" si="538"/>
        <v>1.7335098808104359E-4</v>
      </c>
      <c r="AF2432" s="143">
        <f t="shared" si="539"/>
        <v>0.14764258434140035</v>
      </c>
    </row>
    <row r="2433" spans="1:32" x14ac:dyDescent="0.25">
      <c r="A2433">
        <v>10.124999999999998</v>
      </c>
      <c r="B2433">
        <v>0.21733163399770422</v>
      </c>
      <c r="C2433" s="203">
        <f t="shared" si="541"/>
        <v>1.3783965661080401E-3</v>
      </c>
      <c r="D2433" s="184">
        <f t="shared" si="542"/>
        <v>1.3522070313519874E-2</v>
      </c>
      <c r="T2433" s="182">
        <f t="shared" si="540"/>
        <v>0.10201085624178792</v>
      </c>
      <c r="U2433" s="19">
        <v>1.0067688748264292</v>
      </c>
      <c r="V2433" s="105">
        <f t="shared" ref="V2433:V2496" si="543">+A2433-A2432</f>
        <v>4.1669999999989216E-3</v>
      </c>
      <c r="W2433" s="143">
        <f t="shared" ref="W2433:W2496" si="544">IF(AND(T2433&lt;=$O$55,T2433&gt;$M$55),$P$55,IF(AND(T2433&lt;=$O$56,T2433&gt;$M$56),$P$56,IF(AND(T2433&lt;=$O$57,T2433&gt;$M$57),$P$57,IF(AND(T2433&lt;=$O$58,T2433&gt;$M$58),$P$58,IF(AND(T2433&lt;=$O$59,T2433&gt;$M$59),$P$59,"a N/A")))))</f>
        <v>8.8754449677853557</v>
      </c>
      <c r="X2433" s="143">
        <f t="shared" ref="X2433:X2496" si="545">IF(AND(T2433&lt;=$O$55,T2433&gt;$M$55),$Q$55,IF(AND(T2433&lt;=$O$56,T2433&gt;$M$56),$Q$56,IF(AND(T2433&lt;=$O$57,T2433&gt;$M$57),$Q$57,IF(AND(T2433&lt;=$O$58,T2433&gt;$M$58),$Q$58,IF(AND(T2433&lt;=$O$59,T2433&gt;$M$59),$Q$59,"Valor no encontrado para Po")))))</f>
        <v>0.61929999999999996</v>
      </c>
      <c r="Y2433" s="143">
        <f t="shared" ref="Y2433:Y2496" si="546">IF(OR(Z2432&gt;=($V$1-$X$1)/2,Z2432&gt;=$Z$1/2),0,W2433*T2433^X2433*V2433)</f>
        <v>0</v>
      </c>
      <c r="Z2433" s="143">
        <f t="shared" ref="Z2433:Z2496" si="547">+Z2432+Y2433</f>
        <v>16.69444892818769</v>
      </c>
      <c r="AA2433" s="143">
        <f t="shared" ref="AA2433:AA2496" si="548">2*$AD$1*PI()*((Z2433+$X$1/2)*(2*Z2433-$Z$1)+(Z2433+$X$1/2)^2-($V$1/2)^2)*Y2433</f>
        <v>0</v>
      </c>
      <c r="AB2433" s="143">
        <f t="shared" ref="AB2433:AB2496" si="549">-AA2433*0.000000001*$AB$1</f>
        <v>0</v>
      </c>
      <c r="AC2433" s="143">
        <f t="shared" ref="AC2433:AC2496" si="550">+AC2432+AB2433</f>
        <v>0.42012664901191887</v>
      </c>
      <c r="AD2433" s="143">
        <f t="shared" ref="AD2433:AD2496" si="551">+AB2433/V2433</f>
        <v>0</v>
      </c>
      <c r="AE2433" s="105">
        <f t="shared" ref="AE2433:AE2496" si="552">+AE2432-AB2433</f>
        <v>1.7335098808104359E-4</v>
      </c>
      <c r="AF2433" s="143">
        <f t="shared" ref="AF2433:AF2496" si="553">B2433*9.81/(T2433*1000000*$AH$1)</f>
        <v>7.3713745088779023E-2</v>
      </c>
    </row>
    <row r="2434" spans="1:32" x14ac:dyDescent="0.25">
      <c r="A2434">
        <v>10.129166</v>
      </c>
      <c r="B2434">
        <v>0.27406017338334904</v>
      </c>
      <c r="C2434" s="203">
        <f t="shared" si="541"/>
        <v>1.0235691347750893E-3</v>
      </c>
      <c r="D2434" s="184">
        <f t="shared" si="542"/>
        <v>1.0041213212143626E-2</v>
      </c>
      <c r="T2434" s="182">
        <f t="shared" si="540"/>
        <v>0.1024095840304997</v>
      </c>
      <c r="U2434" s="19">
        <v>1.0107040121440878</v>
      </c>
      <c r="V2434" s="105">
        <f t="shared" si="543"/>
        <v>4.1660000000014463E-3</v>
      </c>
      <c r="W2434" s="143">
        <f t="shared" si="544"/>
        <v>8.8754449677853557</v>
      </c>
      <c r="X2434" s="143">
        <f t="shared" si="545"/>
        <v>0.61929999999999996</v>
      </c>
      <c r="Y2434" s="143">
        <f t="shared" si="546"/>
        <v>0</v>
      </c>
      <c r="Z2434" s="143">
        <f t="shared" si="547"/>
        <v>16.69444892818769</v>
      </c>
      <c r="AA2434" s="143">
        <f t="shared" si="548"/>
        <v>0</v>
      </c>
      <c r="AB2434" s="143">
        <f t="shared" si="549"/>
        <v>0</v>
      </c>
      <c r="AC2434" s="143">
        <f t="shared" si="550"/>
        <v>0.42012664901191887</v>
      </c>
      <c r="AD2434" s="143">
        <f t="shared" si="551"/>
        <v>0</v>
      </c>
      <c r="AE2434" s="105">
        <f t="shared" si="552"/>
        <v>1.7335098808104359E-4</v>
      </c>
      <c r="AF2434" s="143">
        <f t="shared" si="553"/>
        <v>9.2592806994388349E-2</v>
      </c>
    </row>
    <row r="2435" spans="1:32" x14ac:dyDescent="0.25">
      <c r="A2435">
        <v>10.133332999999999</v>
      </c>
      <c r="B2435">
        <v>0.10387455522641484</v>
      </c>
      <c r="C2435" s="203">
        <f t="shared" si="541"/>
        <v>7.8742700705823924E-4</v>
      </c>
      <c r="D2435" s="184">
        <f t="shared" si="542"/>
        <v>7.7246589392413276E-3</v>
      </c>
      <c r="T2435" s="182">
        <f t="shared" si="540"/>
        <v>0.10148290361533165</v>
      </c>
      <c r="U2435" s="19">
        <v>1.0015583875186937</v>
      </c>
      <c r="V2435" s="105">
        <f t="shared" si="543"/>
        <v>4.1669999999989216E-3</v>
      </c>
      <c r="W2435" s="143">
        <f t="shared" si="544"/>
        <v>8.8754449677853557</v>
      </c>
      <c r="X2435" s="143">
        <f t="shared" si="545"/>
        <v>0.61929999999999996</v>
      </c>
      <c r="Y2435" s="143">
        <f t="shared" si="546"/>
        <v>0</v>
      </c>
      <c r="Z2435" s="143">
        <f t="shared" si="547"/>
        <v>16.69444892818769</v>
      </c>
      <c r="AA2435" s="143">
        <f t="shared" si="548"/>
        <v>0</v>
      </c>
      <c r="AB2435" s="143">
        <f t="shared" si="549"/>
        <v>0</v>
      </c>
      <c r="AC2435" s="143">
        <f t="shared" si="550"/>
        <v>0.42012664901191887</v>
      </c>
      <c r="AD2435" s="143">
        <f t="shared" si="551"/>
        <v>0</v>
      </c>
      <c r="AE2435" s="105">
        <f t="shared" si="552"/>
        <v>1.7335098808104359E-4</v>
      </c>
      <c r="AF2435" s="143">
        <f t="shared" si="553"/>
        <v>3.5415079139689103E-2</v>
      </c>
    </row>
    <row r="2436" spans="1:32" x14ac:dyDescent="0.25">
      <c r="A2436">
        <v>10.137500000000001</v>
      </c>
      <c r="B2436">
        <v>0.33078871276899385</v>
      </c>
      <c r="C2436" s="203">
        <f t="shared" si="541"/>
        <v>9.0562091886897168E-4</v>
      </c>
      <c r="D2436" s="184">
        <f t="shared" si="542"/>
        <v>8.8841412141046124E-3</v>
      </c>
      <c r="T2436" s="182">
        <f t="shared" ref="T2436:T2499" si="554">+U2436/1000000*101325</f>
        <v>0.10289403328131924</v>
      </c>
      <c r="U2436" s="19">
        <v>1.0154851545158572</v>
      </c>
      <c r="V2436" s="105">
        <f t="shared" si="543"/>
        <v>4.1670000000024743E-3</v>
      </c>
      <c r="W2436" s="143">
        <f t="shared" si="544"/>
        <v>8.8754449677853557</v>
      </c>
      <c r="X2436" s="143">
        <f t="shared" si="545"/>
        <v>0.61929999999999996</v>
      </c>
      <c r="Y2436" s="143">
        <f t="shared" si="546"/>
        <v>0</v>
      </c>
      <c r="Z2436" s="143">
        <f t="shared" si="547"/>
        <v>16.69444892818769</v>
      </c>
      <c r="AA2436" s="143">
        <f t="shared" si="548"/>
        <v>0</v>
      </c>
      <c r="AB2436" s="143">
        <f t="shared" si="549"/>
        <v>0</v>
      </c>
      <c r="AC2436" s="143">
        <f t="shared" si="550"/>
        <v>0.42012664901191887</v>
      </c>
      <c r="AD2436" s="143">
        <f t="shared" si="551"/>
        <v>0</v>
      </c>
      <c r="AE2436" s="105">
        <f t="shared" si="552"/>
        <v>1.7335098808104359E-4</v>
      </c>
      <c r="AF2436" s="143">
        <f t="shared" si="553"/>
        <v>0.11123268355548058</v>
      </c>
    </row>
    <row r="2437" spans="1:32" x14ac:dyDescent="0.25">
      <c r="A2437">
        <v>10.141665999999999</v>
      </c>
      <c r="B2437">
        <v>0.1606030946120594</v>
      </c>
      <c r="C2437" s="203">
        <f t="shared" si="541"/>
        <v>1.0235691347742163E-3</v>
      </c>
      <c r="D2437" s="184">
        <f t="shared" si="542"/>
        <v>1.0041213212135063E-2</v>
      </c>
      <c r="T2437" s="182">
        <f t="shared" si="554"/>
        <v>0.10170157602399701</v>
      </c>
      <c r="U2437" s="19">
        <v>1.0037165163977007</v>
      </c>
      <c r="V2437" s="105">
        <f t="shared" si="543"/>
        <v>4.1659999999978936E-3</v>
      </c>
      <c r="W2437" s="143">
        <f t="shared" si="544"/>
        <v>8.8754449677853557</v>
      </c>
      <c r="X2437" s="143">
        <f t="shared" si="545"/>
        <v>0.61929999999999996</v>
      </c>
      <c r="Y2437" s="143">
        <f t="shared" si="546"/>
        <v>0</v>
      </c>
      <c r="Z2437" s="143">
        <f t="shared" si="547"/>
        <v>16.69444892818769</v>
      </c>
      <c r="AA2437" s="143">
        <f t="shared" si="548"/>
        <v>0</v>
      </c>
      <c r="AB2437" s="143">
        <f t="shared" si="549"/>
        <v>0</v>
      </c>
      <c r="AC2437" s="143">
        <f t="shared" si="550"/>
        <v>0.42012664901191887</v>
      </c>
      <c r="AD2437" s="143">
        <f t="shared" si="551"/>
        <v>0</v>
      </c>
      <c r="AE2437" s="105">
        <f t="shared" si="552"/>
        <v>1.7335098808104359E-4</v>
      </c>
      <c r="AF2437" s="143">
        <f t="shared" si="553"/>
        <v>5.4638422287257973E-2</v>
      </c>
    </row>
    <row r="2438" spans="1:32" x14ac:dyDescent="0.25">
      <c r="A2438">
        <v>10.145832999999998</v>
      </c>
      <c r="B2438">
        <v>0.21733163399770422</v>
      </c>
      <c r="C2438" s="203">
        <f t="shared" si="541"/>
        <v>7.874270070582387E-4</v>
      </c>
      <c r="D2438" s="184">
        <f t="shared" si="542"/>
        <v>7.7246589392413224E-3</v>
      </c>
      <c r="T2438" s="182">
        <f t="shared" si="554"/>
        <v>0.10201121811049196</v>
      </c>
      <c r="U2438" s="19">
        <v>1.0067724461928642</v>
      </c>
      <c r="V2438" s="105">
        <f t="shared" si="543"/>
        <v>4.1669999999989216E-3</v>
      </c>
      <c r="W2438" s="143">
        <f t="shared" si="544"/>
        <v>8.8754449677853557</v>
      </c>
      <c r="X2438" s="143">
        <f t="shared" si="545"/>
        <v>0.61929999999999996</v>
      </c>
      <c r="Y2438" s="143">
        <f t="shared" si="546"/>
        <v>0</v>
      </c>
      <c r="Z2438" s="143">
        <f t="shared" si="547"/>
        <v>16.69444892818769</v>
      </c>
      <c r="AA2438" s="143">
        <f t="shared" si="548"/>
        <v>0</v>
      </c>
      <c r="AB2438" s="143">
        <f t="shared" si="549"/>
        <v>0</v>
      </c>
      <c r="AC2438" s="143">
        <f t="shared" si="550"/>
        <v>0.42012664901191887</v>
      </c>
      <c r="AD2438" s="143">
        <f t="shared" si="551"/>
        <v>0</v>
      </c>
      <c r="AE2438" s="105">
        <f t="shared" si="552"/>
        <v>1.7335098808104359E-4</v>
      </c>
      <c r="AF2438" s="143">
        <f t="shared" si="553"/>
        <v>7.371348360089662E-2</v>
      </c>
    </row>
    <row r="2439" spans="1:32" x14ac:dyDescent="0.25">
      <c r="A2439">
        <v>10.15</v>
      </c>
      <c r="B2439">
        <v>0.1606030946120594</v>
      </c>
      <c r="C2439" s="203">
        <f t="shared" si="541"/>
        <v>7.8742700705891004E-4</v>
      </c>
      <c r="D2439" s="184">
        <f t="shared" si="542"/>
        <v>7.7246589392479074E-3</v>
      </c>
      <c r="T2439" s="182">
        <f t="shared" si="554"/>
        <v>0.10170101757710197</v>
      </c>
      <c r="U2439" s="19">
        <v>1.0037110049553613</v>
      </c>
      <c r="V2439" s="105">
        <f t="shared" si="543"/>
        <v>4.1670000000024743E-3</v>
      </c>
      <c r="W2439" s="143">
        <f t="shared" si="544"/>
        <v>8.8754449677853557</v>
      </c>
      <c r="X2439" s="143">
        <f t="shared" si="545"/>
        <v>0.61929999999999996</v>
      </c>
      <c r="Y2439" s="143">
        <f t="shared" si="546"/>
        <v>0</v>
      </c>
      <c r="Z2439" s="143">
        <f t="shared" si="547"/>
        <v>16.69444892818769</v>
      </c>
      <c r="AA2439" s="143">
        <f t="shared" si="548"/>
        <v>0</v>
      </c>
      <c r="AB2439" s="143">
        <f t="shared" si="549"/>
        <v>0</v>
      </c>
      <c r="AC2439" s="143">
        <f t="shared" si="550"/>
        <v>0.42012664901191887</v>
      </c>
      <c r="AD2439" s="143">
        <f t="shared" si="551"/>
        <v>0</v>
      </c>
      <c r="AE2439" s="105">
        <f t="shared" si="552"/>
        <v>1.7335098808104359E-4</v>
      </c>
      <c r="AF2439" s="143">
        <f t="shared" si="553"/>
        <v>5.4638722310384615E-2</v>
      </c>
    </row>
    <row r="2440" spans="1:32" x14ac:dyDescent="0.25">
      <c r="A2440">
        <v>10.154165999999998</v>
      </c>
      <c r="B2440">
        <v>0.27406017338334904</v>
      </c>
      <c r="C2440" s="203">
        <f t="shared" si="541"/>
        <v>9.0540358723397796E-4</v>
      </c>
      <c r="D2440" s="184">
        <f t="shared" si="542"/>
        <v>8.8820091907653234E-3</v>
      </c>
      <c r="T2440" s="182">
        <f t="shared" si="554"/>
        <v>0.10240955396550078</v>
      </c>
      <c r="U2440" s="19">
        <v>1.0107037154256184</v>
      </c>
      <c r="V2440" s="105">
        <f t="shared" si="543"/>
        <v>4.1659999999978936E-3</v>
      </c>
      <c r="W2440" s="143">
        <f t="shared" si="544"/>
        <v>8.8754449677853557</v>
      </c>
      <c r="X2440" s="143">
        <f t="shared" si="545"/>
        <v>0.61929999999999996</v>
      </c>
      <c r="Y2440" s="143">
        <f t="shared" si="546"/>
        <v>0</v>
      </c>
      <c r="Z2440" s="143">
        <f t="shared" si="547"/>
        <v>16.69444892818769</v>
      </c>
      <c r="AA2440" s="143">
        <f t="shared" si="548"/>
        <v>0</v>
      </c>
      <c r="AB2440" s="143">
        <f t="shared" si="549"/>
        <v>0</v>
      </c>
      <c r="AC2440" s="143">
        <f t="shared" si="550"/>
        <v>0.42012664901191887</v>
      </c>
      <c r="AD2440" s="143">
        <f t="shared" si="551"/>
        <v>0</v>
      </c>
      <c r="AE2440" s="105">
        <f t="shared" si="552"/>
        <v>1.7335098808104359E-4</v>
      </c>
      <c r="AF2440" s="143">
        <f t="shared" si="553"/>
        <v>9.2592834177424838E-2</v>
      </c>
    </row>
    <row r="2441" spans="1:32" x14ac:dyDescent="0.25">
      <c r="A2441">
        <v>10.158333000000001</v>
      </c>
      <c r="B2441">
        <v>0.27406017338334904</v>
      </c>
      <c r="C2441" s="203">
        <f t="shared" si="541"/>
        <v>1.1420087424890936E-3</v>
      </c>
      <c r="D2441" s="184">
        <f t="shared" si="542"/>
        <v>1.1203105763818009E-2</v>
      </c>
      <c r="T2441" s="182">
        <f t="shared" si="554"/>
        <v>0.10240955396550078</v>
      </c>
      <c r="U2441" s="19">
        <v>1.0107037154256184</v>
      </c>
      <c r="V2441" s="105">
        <f t="shared" si="543"/>
        <v>4.1670000000024743E-3</v>
      </c>
      <c r="W2441" s="143">
        <f t="shared" si="544"/>
        <v>8.8754449677853557</v>
      </c>
      <c r="X2441" s="143">
        <f t="shared" si="545"/>
        <v>0.61929999999999996</v>
      </c>
      <c r="Y2441" s="143">
        <f t="shared" si="546"/>
        <v>0</v>
      </c>
      <c r="Z2441" s="143">
        <f t="shared" si="547"/>
        <v>16.69444892818769</v>
      </c>
      <c r="AA2441" s="143">
        <f t="shared" si="548"/>
        <v>0</v>
      </c>
      <c r="AB2441" s="143">
        <f t="shared" si="549"/>
        <v>0</v>
      </c>
      <c r="AC2441" s="143">
        <f t="shared" si="550"/>
        <v>0.42012664901191887</v>
      </c>
      <c r="AD2441" s="143">
        <f t="shared" si="551"/>
        <v>0</v>
      </c>
      <c r="AE2441" s="105">
        <f t="shared" si="552"/>
        <v>1.7335098808104359E-4</v>
      </c>
      <c r="AF2441" s="143">
        <f t="shared" si="553"/>
        <v>9.2592834177424838E-2</v>
      </c>
    </row>
    <row r="2442" spans="1:32" x14ac:dyDescent="0.25">
      <c r="A2442">
        <v>10.1625</v>
      </c>
      <c r="B2442">
        <v>0.38751725215463867</v>
      </c>
      <c r="C2442" s="203">
        <f t="shared" si="541"/>
        <v>1.3783965661080407E-3</v>
      </c>
      <c r="D2442" s="184">
        <f t="shared" si="542"/>
        <v>1.3522070313519881E-2</v>
      </c>
      <c r="T2442" s="182">
        <f t="shared" si="554"/>
        <v>0.10346160974918042</v>
      </c>
      <c r="U2442" s="19">
        <v>1.0210866987335843</v>
      </c>
      <c r="V2442" s="105">
        <f t="shared" si="543"/>
        <v>4.1669999999989216E-3</v>
      </c>
      <c r="W2442" s="143">
        <f t="shared" si="544"/>
        <v>8.8754449677853557</v>
      </c>
      <c r="X2442" s="143">
        <f t="shared" si="545"/>
        <v>0.61929999999999996</v>
      </c>
      <c r="Y2442" s="143">
        <f t="shared" si="546"/>
        <v>0</v>
      </c>
      <c r="Z2442" s="143">
        <f t="shared" si="547"/>
        <v>16.69444892818769</v>
      </c>
      <c r="AA2442" s="143">
        <f t="shared" si="548"/>
        <v>0</v>
      </c>
      <c r="AB2442" s="143">
        <f t="shared" si="549"/>
        <v>0</v>
      </c>
      <c r="AC2442" s="143">
        <f t="shared" si="550"/>
        <v>0.42012664901191887</v>
      </c>
      <c r="AD2442" s="143">
        <f t="shared" si="551"/>
        <v>0</v>
      </c>
      <c r="AE2442" s="105">
        <f t="shared" si="552"/>
        <v>1.7335098808104359E-4</v>
      </c>
      <c r="AF2442" s="143">
        <f t="shared" si="553"/>
        <v>0.12959365383400773</v>
      </c>
    </row>
    <row r="2443" spans="1:32" x14ac:dyDescent="0.25">
      <c r="A2443">
        <v>10.166665999999998</v>
      </c>
      <c r="B2443">
        <v>0.27406017338334904</v>
      </c>
      <c r="C2443" s="203">
        <f t="shared" si="541"/>
        <v>1.3780657773949316E-3</v>
      </c>
      <c r="D2443" s="184">
        <f t="shared" si="542"/>
        <v>1.3518825276244279E-2</v>
      </c>
      <c r="T2443" s="182">
        <f t="shared" si="554"/>
        <v>0.10240952196955226</v>
      </c>
      <c r="U2443" s="19">
        <v>1.010703399650158</v>
      </c>
      <c r="V2443" s="105">
        <f t="shared" si="543"/>
        <v>4.1659999999978936E-3</v>
      </c>
      <c r="W2443" s="143">
        <f t="shared" si="544"/>
        <v>8.8754449677853557</v>
      </c>
      <c r="X2443" s="143">
        <f t="shared" si="545"/>
        <v>0.61929999999999996</v>
      </c>
      <c r="Y2443" s="143">
        <f t="shared" si="546"/>
        <v>0</v>
      </c>
      <c r="Z2443" s="143">
        <f t="shared" si="547"/>
        <v>16.69444892818769</v>
      </c>
      <c r="AA2443" s="143">
        <f t="shared" si="548"/>
        <v>0</v>
      </c>
      <c r="AB2443" s="143">
        <f t="shared" si="549"/>
        <v>0</v>
      </c>
      <c r="AC2443" s="143">
        <f t="shared" si="550"/>
        <v>0.42012664901191887</v>
      </c>
      <c r="AD2443" s="143">
        <f t="shared" si="551"/>
        <v>0</v>
      </c>
      <c r="AE2443" s="105">
        <f t="shared" si="552"/>
        <v>1.7335098808104359E-4</v>
      </c>
      <c r="AF2443" s="143">
        <f t="shared" si="553"/>
        <v>9.259286310633201E-2</v>
      </c>
    </row>
    <row r="2444" spans="1:32" x14ac:dyDescent="0.25">
      <c r="A2444">
        <v>10.170833</v>
      </c>
      <c r="B2444">
        <v>0.33078871276899385</v>
      </c>
      <c r="C2444" s="203">
        <f t="shared" ref="C2444:C2507" si="555">+(B2443+B2444)/2*(A2444-A2443)</f>
        <v>1.2602026542991548E-3</v>
      </c>
      <c r="D2444" s="184">
        <f t="shared" ref="D2444:D2507" si="556">C2444*9.81</f>
        <v>1.2362588038674708E-2</v>
      </c>
      <c r="T2444" s="182">
        <f t="shared" si="554"/>
        <v>0.10289425002119126</v>
      </c>
      <c r="U2444" s="19">
        <v>1.0154872935720825</v>
      </c>
      <c r="V2444" s="105">
        <f t="shared" si="543"/>
        <v>4.1670000000024743E-3</v>
      </c>
      <c r="W2444" s="143">
        <f t="shared" si="544"/>
        <v>8.8754449677853557</v>
      </c>
      <c r="X2444" s="143">
        <f t="shared" si="545"/>
        <v>0.61929999999999996</v>
      </c>
      <c r="Y2444" s="143">
        <f t="shared" si="546"/>
        <v>0</v>
      </c>
      <c r="Z2444" s="143">
        <f t="shared" si="547"/>
        <v>16.69444892818769</v>
      </c>
      <c r="AA2444" s="143">
        <f t="shared" si="548"/>
        <v>0</v>
      </c>
      <c r="AB2444" s="143">
        <f t="shared" si="549"/>
        <v>0</v>
      </c>
      <c r="AC2444" s="143">
        <f t="shared" si="550"/>
        <v>0.42012664901191887</v>
      </c>
      <c r="AD2444" s="143">
        <f t="shared" si="551"/>
        <v>0</v>
      </c>
      <c r="AE2444" s="105">
        <f t="shared" si="552"/>
        <v>1.7335098808104359E-4</v>
      </c>
      <c r="AF2444" s="143">
        <f t="shared" si="553"/>
        <v>0.11123244925125468</v>
      </c>
    </row>
    <row r="2445" spans="1:32" x14ac:dyDescent="0.25">
      <c r="A2445">
        <v>10.174999999999999</v>
      </c>
      <c r="B2445">
        <v>0.27406017338334904</v>
      </c>
      <c r="C2445" s="203">
        <f t="shared" si="555"/>
        <v>1.2602026542980803E-3</v>
      </c>
      <c r="D2445" s="184">
        <f t="shared" si="556"/>
        <v>1.2362588038664168E-2</v>
      </c>
      <c r="T2445" s="182">
        <f t="shared" si="554"/>
        <v>0.10240939287378338</v>
      </c>
      <c r="U2445" s="19">
        <v>1.0107021255739785</v>
      </c>
      <c r="V2445" s="105">
        <f t="shared" si="543"/>
        <v>4.1669999999989216E-3</v>
      </c>
      <c r="W2445" s="143">
        <f t="shared" si="544"/>
        <v>8.8754449677853557</v>
      </c>
      <c r="X2445" s="143">
        <f t="shared" si="545"/>
        <v>0.61929999999999996</v>
      </c>
      <c r="Y2445" s="143">
        <f t="shared" si="546"/>
        <v>0</v>
      </c>
      <c r="Z2445" s="143">
        <f t="shared" si="547"/>
        <v>16.69444892818769</v>
      </c>
      <c r="AA2445" s="143">
        <f t="shared" si="548"/>
        <v>0</v>
      </c>
      <c r="AB2445" s="143">
        <f t="shared" si="549"/>
        <v>0</v>
      </c>
      <c r="AC2445" s="143">
        <f t="shared" si="550"/>
        <v>0.42012664901191887</v>
      </c>
      <c r="AD2445" s="143">
        <f t="shared" si="551"/>
        <v>0</v>
      </c>
      <c r="AE2445" s="105">
        <f t="shared" si="552"/>
        <v>1.7335098808104359E-4</v>
      </c>
      <c r="AF2445" s="143">
        <f t="shared" si="553"/>
        <v>9.2592979827528385E-2</v>
      </c>
    </row>
    <row r="2446" spans="1:32" x14ac:dyDescent="0.25">
      <c r="A2446">
        <v>10.179166</v>
      </c>
      <c r="B2446">
        <v>0.27406017338334904</v>
      </c>
      <c r="C2446" s="203">
        <f t="shared" si="555"/>
        <v>1.1417346823154285E-3</v>
      </c>
      <c r="D2446" s="184">
        <f t="shared" si="556"/>
        <v>1.1200417233514354E-2</v>
      </c>
      <c r="T2446" s="182">
        <f t="shared" si="554"/>
        <v>0.10240939287378338</v>
      </c>
      <c r="U2446" s="19">
        <v>1.0107021255739785</v>
      </c>
      <c r="V2446" s="105">
        <f t="shared" si="543"/>
        <v>4.1660000000014463E-3</v>
      </c>
      <c r="W2446" s="143">
        <f t="shared" si="544"/>
        <v>8.8754449677853557</v>
      </c>
      <c r="X2446" s="143">
        <f t="shared" si="545"/>
        <v>0.61929999999999996</v>
      </c>
      <c r="Y2446" s="143">
        <f t="shared" si="546"/>
        <v>0</v>
      </c>
      <c r="Z2446" s="143">
        <f t="shared" si="547"/>
        <v>16.69444892818769</v>
      </c>
      <c r="AA2446" s="143">
        <f t="shared" si="548"/>
        <v>0</v>
      </c>
      <c r="AB2446" s="143">
        <f t="shared" si="549"/>
        <v>0</v>
      </c>
      <c r="AC2446" s="143">
        <f t="shared" si="550"/>
        <v>0.42012664901191887</v>
      </c>
      <c r="AD2446" s="143">
        <f t="shared" si="551"/>
        <v>0</v>
      </c>
      <c r="AE2446" s="105">
        <f t="shared" si="552"/>
        <v>1.7335098808104359E-4</v>
      </c>
      <c r="AF2446" s="143">
        <f t="shared" si="553"/>
        <v>9.2592979827528385E-2</v>
      </c>
    </row>
    <row r="2447" spans="1:32" x14ac:dyDescent="0.25">
      <c r="A2447">
        <v>10.183332999999999</v>
      </c>
      <c r="B2447">
        <v>0.27406017338334904</v>
      </c>
      <c r="C2447" s="203">
        <f t="shared" si="555"/>
        <v>1.1420087424881199E-3</v>
      </c>
      <c r="D2447" s="184">
        <f t="shared" si="556"/>
        <v>1.1203105763808457E-2</v>
      </c>
      <c r="T2447" s="182">
        <f t="shared" si="554"/>
        <v>0.10240939287378338</v>
      </c>
      <c r="U2447" s="19">
        <v>1.0107021255739785</v>
      </c>
      <c r="V2447" s="105">
        <f t="shared" si="543"/>
        <v>4.1669999999989216E-3</v>
      </c>
      <c r="W2447" s="143">
        <f t="shared" si="544"/>
        <v>8.8754449677853557</v>
      </c>
      <c r="X2447" s="143">
        <f t="shared" si="545"/>
        <v>0.61929999999999996</v>
      </c>
      <c r="Y2447" s="143">
        <f t="shared" si="546"/>
        <v>0</v>
      </c>
      <c r="Z2447" s="143">
        <f t="shared" si="547"/>
        <v>16.69444892818769</v>
      </c>
      <c r="AA2447" s="143">
        <f t="shared" si="548"/>
        <v>0</v>
      </c>
      <c r="AB2447" s="143">
        <f t="shared" si="549"/>
        <v>0</v>
      </c>
      <c r="AC2447" s="143">
        <f t="shared" si="550"/>
        <v>0.42012664901191887</v>
      </c>
      <c r="AD2447" s="143">
        <f t="shared" si="551"/>
        <v>0</v>
      </c>
      <c r="AE2447" s="105">
        <f t="shared" si="552"/>
        <v>1.7335098808104359E-4</v>
      </c>
      <c r="AF2447" s="143">
        <f t="shared" si="553"/>
        <v>9.2592979827528385E-2</v>
      </c>
    </row>
    <row r="2448" spans="1:32" x14ac:dyDescent="0.25">
      <c r="A2448">
        <v>10.187499999999998</v>
      </c>
      <c r="B2448">
        <v>0.33078871276899385</v>
      </c>
      <c r="C2448" s="203">
        <f t="shared" si="555"/>
        <v>1.2602026542980803E-3</v>
      </c>
      <c r="D2448" s="184">
        <f t="shared" si="556"/>
        <v>1.2362588038664168E-2</v>
      </c>
      <c r="T2448" s="182">
        <f t="shared" si="554"/>
        <v>0.10289425001986416</v>
      </c>
      <c r="U2448" s="19">
        <v>1.0154872935589849</v>
      </c>
      <c r="V2448" s="105">
        <f t="shared" si="543"/>
        <v>4.1669999999989216E-3</v>
      </c>
      <c r="W2448" s="143">
        <f t="shared" si="544"/>
        <v>8.8754449677853557</v>
      </c>
      <c r="X2448" s="143">
        <f t="shared" si="545"/>
        <v>0.61929999999999996</v>
      </c>
      <c r="Y2448" s="143">
        <f t="shared" si="546"/>
        <v>0</v>
      </c>
      <c r="Z2448" s="143">
        <f t="shared" si="547"/>
        <v>16.69444892818769</v>
      </c>
      <c r="AA2448" s="143">
        <f t="shared" si="548"/>
        <v>0</v>
      </c>
      <c r="AB2448" s="143">
        <f t="shared" si="549"/>
        <v>0</v>
      </c>
      <c r="AC2448" s="143">
        <f t="shared" si="550"/>
        <v>0.42012664901191887</v>
      </c>
      <c r="AD2448" s="143">
        <f t="shared" si="551"/>
        <v>0</v>
      </c>
      <c r="AE2448" s="105">
        <f t="shared" si="552"/>
        <v>1.7335098808104359E-4</v>
      </c>
      <c r="AF2448" s="143">
        <f t="shared" si="553"/>
        <v>0.11123244925268934</v>
      </c>
    </row>
    <row r="2449" spans="1:32" x14ac:dyDescent="0.25">
      <c r="A2449">
        <v>10.191666</v>
      </c>
      <c r="B2449">
        <v>0.27406017338334904</v>
      </c>
      <c r="C2449" s="203">
        <f t="shared" si="555"/>
        <v>1.2599002298557677E-3</v>
      </c>
      <c r="D2449" s="184">
        <f t="shared" si="556"/>
        <v>1.2359621254885081E-2</v>
      </c>
      <c r="T2449" s="182">
        <f t="shared" si="554"/>
        <v>0.10240939287378295</v>
      </c>
      <c r="U2449" s="19">
        <v>1.0107021255739743</v>
      </c>
      <c r="V2449" s="105">
        <f t="shared" si="543"/>
        <v>4.1660000000014463E-3</v>
      </c>
      <c r="W2449" s="143">
        <f t="shared" si="544"/>
        <v>8.8754449677853557</v>
      </c>
      <c r="X2449" s="143">
        <f t="shared" si="545"/>
        <v>0.61929999999999996</v>
      </c>
      <c r="Y2449" s="143">
        <f t="shared" si="546"/>
        <v>0</v>
      </c>
      <c r="Z2449" s="143">
        <f t="shared" si="547"/>
        <v>16.69444892818769</v>
      </c>
      <c r="AA2449" s="143">
        <f t="shared" si="548"/>
        <v>0</v>
      </c>
      <c r="AB2449" s="143">
        <f t="shared" si="549"/>
        <v>0</v>
      </c>
      <c r="AC2449" s="143">
        <f t="shared" si="550"/>
        <v>0.42012664901191887</v>
      </c>
      <c r="AD2449" s="143">
        <f t="shared" si="551"/>
        <v>0</v>
      </c>
      <c r="AE2449" s="105">
        <f t="shared" si="552"/>
        <v>1.7335098808104359E-4</v>
      </c>
      <c r="AF2449" s="143">
        <f t="shared" si="553"/>
        <v>9.2592979827528774E-2</v>
      </c>
    </row>
    <row r="2450" spans="1:32" x14ac:dyDescent="0.25">
      <c r="A2450">
        <v>10.195832999999999</v>
      </c>
      <c r="B2450">
        <v>0.27406017338334904</v>
      </c>
      <c r="C2450" s="203">
        <f t="shared" si="555"/>
        <v>1.1420087424881199E-3</v>
      </c>
      <c r="D2450" s="184">
        <f t="shared" si="556"/>
        <v>1.1203105763808457E-2</v>
      </c>
      <c r="T2450" s="182">
        <f t="shared" si="554"/>
        <v>0.10240939287378295</v>
      </c>
      <c r="U2450" s="19">
        <v>1.0107021255739743</v>
      </c>
      <c r="V2450" s="105">
        <f t="shared" si="543"/>
        <v>4.1669999999989216E-3</v>
      </c>
      <c r="W2450" s="143">
        <f t="shared" si="544"/>
        <v>8.8754449677853557</v>
      </c>
      <c r="X2450" s="143">
        <f t="shared" si="545"/>
        <v>0.61929999999999996</v>
      </c>
      <c r="Y2450" s="143">
        <f t="shared" si="546"/>
        <v>0</v>
      </c>
      <c r="Z2450" s="143">
        <f t="shared" si="547"/>
        <v>16.69444892818769</v>
      </c>
      <c r="AA2450" s="143">
        <f t="shared" si="548"/>
        <v>0</v>
      </c>
      <c r="AB2450" s="143">
        <f t="shared" si="549"/>
        <v>0</v>
      </c>
      <c r="AC2450" s="143">
        <f t="shared" si="550"/>
        <v>0.42012664901191887</v>
      </c>
      <c r="AD2450" s="143">
        <f t="shared" si="551"/>
        <v>0</v>
      </c>
      <c r="AE2450" s="105">
        <f t="shared" si="552"/>
        <v>1.7335098808104359E-4</v>
      </c>
      <c r="AF2450" s="143">
        <f t="shared" si="553"/>
        <v>9.2592979827528774E-2</v>
      </c>
    </row>
    <row r="2451" spans="1:32" x14ac:dyDescent="0.25">
      <c r="A2451">
        <v>10.200000000000001</v>
      </c>
      <c r="B2451">
        <v>0.33078871276899385</v>
      </c>
      <c r="C2451" s="203">
        <f t="shared" si="555"/>
        <v>1.2602026542991548E-3</v>
      </c>
      <c r="D2451" s="184">
        <f t="shared" si="556"/>
        <v>1.2362588038674708E-2</v>
      </c>
      <c r="T2451" s="182">
        <f t="shared" si="554"/>
        <v>0.10289425001986409</v>
      </c>
      <c r="U2451" s="19">
        <v>1.0154872935589845</v>
      </c>
      <c r="V2451" s="105">
        <f t="shared" si="543"/>
        <v>4.1670000000024743E-3</v>
      </c>
      <c r="W2451" s="143">
        <f t="shared" si="544"/>
        <v>8.8754449677853557</v>
      </c>
      <c r="X2451" s="143">
        <f t="shared" si="545"/>
        <v>0.61929999999999996</v>
      </c>
      <c r="Y2451" s="143">
        <f t="shared" si="546"/>
        <v>0</v>
      </c>
      <c r="Z2451" s="143">
        <f t="shared" si="547"/>
        <v>16.69444892818769</v>
      </c>
      <c r="AA2451" s="143">
        <f t="shared" si="548"/>
        <v>0</v>
      </c>
      <c r="AB2451" s="143">
        <f t="shared" si="549"/>
        <v>0</v>
      </c>
      <c r="AC2451" s="143">
        <f t="shared" si="550"/>
        <v>0.42012664901191887</v>
      </c>
      <c r="AD2451" s="143">
        <f t="shared" si="551"/>
        <v>0</v>
      </c>
      <c r="AE2451" s="105">
        <f t="shared" si="552"/>
        <v>1.7335098808104359E-4</v>
      </c>
      <c r="AF2451" s="143">
        <f t="shared" si="553"/>
        <v>0.11123244925268941</v>
      </c>
    </row>
    <row r="2452" spans="1:32" x14ac:dyDescent="0.25">
      <c r="A2452">
        <v>10.204165999999999</v>
      </c>
      <c r="B2452">
        <v>0.27406017338334904</v>
      </c>
      <c r="C2452" s="203">
        <f t="shared" si="555"/>
        <v>1.2599002298546932E-3</v>
      </c>
      <c r="D2452" s="184">
        <f t="shared" si="556"/>
        <v>1.2359621254874541E-2</v>
      </c>
      <c r="T2452" s="182">
        <f t="shared" si="554"/>
        <v>0.10240939287378287</v>
      </c>
      <c r="U2452" s="19">
        <v>1.0107021255739737</v>
      </c>
      <c r="V2452" s="105">
        <f t="shared" si="543"/>
        <v>4.1659999999978936E-3</v>
      </c>
      <c r="W2452" s="143">
        <f t="shared" si="544"/>
        <v>8.8754449677853557</v>
      </c>
      <c r="X2452" s="143">
        <f t="shared" si="545"/>
        <v>0.61929999999999996</v>
      </c>
      <c r="Y2452" s="143">
        <f t="shared" si="546"/>
        <v>0</v>
      </c>
      <c r="Z2452" s="143">
        <f t="shared" si="547"/>
        <v>16.69444892818769</v>
      </c>
      <c r="AA2452" s="143">
        <f t="shared" si="548"/>
        <v>0</v>
      </c>
      <c r="AB2452" s="143">
        <f t="shared" si="549"/>
        <v>0</v>
      </c>
      <c r="AC2452" s="143">
        <f t="shared" si="550"/>
        <v>0.42012664901191887</v>
      </c>
      <c r="AD2452" s="143">
        <f t="shared" si="551"/>
        <v>0</v>
      </c>
      <c r="AE2452" s="105">
        <f t="shared" si="552"/>
        <v>1.7335098808104359E-4</v>
      </c>
      <c r="AF2452" s="143">
        <f t="shared" si="553"/>
        <v>9.2592979827528843E-2</v>
      </c>
    </row>
    <row r="2453" spans="1:32" x14ac:dyDescent="0.25">
      <c r="A2453">
        <v>10.208332999999998</v>
      </c>
      <c r="B2453">
        <v>0.27406017338334904</v>
      </c>
      <c r="C2453" s="203">
        <f t="shared" si="555"/>
        <v>1.1420087424881199E-3</v>
      </c>
      <c r="D2453" s="184">
        <f t="shared" si="556"/>
        <v>1.1203105763808457E-2</v>
      </c>
      <c r="T2453" s="182">
        <f t="shared" si="554"/>
        <v>0.10240939287378287</v>
      </c>
      <c r="U2453" s="19">
        <v>1.0107021255739737</v>
      </c>
      <c r="V2453" s="105">
        <f t="shared" si="543"/>
        <v>4.1669999999989216E-3</v>
      </c>
      <c r="W2453" s="143">
        <f t="shared" si="544"/>
        <v>8.8754449677853557</v>
      </c>
      <c r="X2453" s="143">
        <f t="shared" si="545"/>
        <v>0.61929999999999996</v>
      </c>
      <c r="Y2453" s="143">
        <f t="shared" si="546"/>
        <v>0</v>
      </c>
      <c r="Z2453" s="143">
        <f t="shared" si="547"/>
        <v>16.69444892818769</v>
      </c>
      <c r="AA2453" s="143">
        <f t="shared" si="548"/>
        <v>0</v>
      </c>
      <c r="AB2453" s="143">
        <f t="shared" si="549"/>
        <v>0</v>
      </c>
      <c r="AC2453" s="143">
        <f t="shared" si="550"/>
        <v>0.42012664901191887</v>
      </c>
      <c r="AD2453" s="143">
        <f t="shared" si="551"/>
        <v>0</v>
      </c>
      <c r="AE2453" s="105">
        <f t="shared" si="552"/>
        <v>1.7335098808104359E-4</v>
      </c>
      <c r="AF2453" s="143">
        <f t="shared" si="553"/>
        <v>9.2592979827528843E-2</v>
      </c>
    </row>
    <row r="2454" spans="1:32" x14ac:dyDescent="0.25">
      <c r="A2454">
        <v>10.2125</v>
      </c>
      <c r="B2454">
        <v>0.33078871276899385</v>
      </c>
      <c r="C2454" s="203">
        <f t="shared" si="555"/>
        <v>1.2602026542991548E-3</v>
      </c>
      <c r="D2454" s="184">
        <f t="shared" si="556"/>
        <v>1.2362588038674708E-2</v>
      </c>
      <c r="T2454" s="182">
        <f t="shared" si="554"/>
        <v>0.10289425001986417</v>
      </c>
      <c r="U2454" s="19">
        <v>1.0154872935589851</v>
      </c>
      <c r="V2454" s="105">
        <f t="shared" si="543"/>
        <v>4.1670000000024743E-3</v>
      </c>
      <c r="W2454" s="143">
        <f t="shared" si="544"/>
        <v>8.8754449677853557</v>
      </c>
      <c r="X2454" s="143">
        <f t="shared" si="545"/>
        <v>0.61929999999999996</v>
      </c>
      <c r="Y2454" s="143">
        <f t="shared" si="546"/>
        <v>0</v>
      </c>
      <c r="Z2454" s="143">
        <f t="shared" si="547"/>
        <v>16.69444892818769</v>
      </c>
      <c r="AA2454" s="143">
        <f t="shared" si="548"/>
        <v>0</v>
      </c>
      <c r="AB2454" s="143">
        <f t="shared" si="549"/>
        <v>0</v>
      </c>
      <c r="AC2454" s="143">
        <f t="shared" si="550"/>
        <v>0.42012664901191887</v>
      </c>
      <c r="AD2454" s="143">
        <f t="shared" si="551"/>
        <v>0</v>
      </c>
      <c r="AE2454" s="105">
        <f t="shared" si="552"/>
        <v>1.7335098808104359E-4</v>
      </c>
      <c r="AF2454" s="143">
        <f t="shared" si="553"/>
        <v>0.11123244925268932</v>
      </c>
    </row>
    <row r="2455" spans="1:32" x14ac:dyDescent="0.25">
      <c r="A2455">
        <v>10.216665999999998</v>
      </c>
      <c r="B2455">
        <v>0.27406017338334904</v>
      </c>
      <c r="C2455" s="203">
        <f t="shared" si="555"/>
        <v>1.2599002298546932E-3</v>
      </c>
      <c r="D2455" s="184">
        <f t="shared" si="556"/>
        <v>1.2359621254874541E-2</v>
      </c>
      <c r="T2455" s="182">
        <f t="shared" si="554"/>
        <v>0.10240939287378291</v>
      </c>
      <c r="U2455" s="19">
        <v>1.0107021255739739</v>
      </c>
      <c r="V2455" s="105">
        <f t="shared" si="543"/>
        <v>4.1659999999978936E-3</v>
      </c>
      <c r="W2455" s="143">
        <f t="shared" si="544"/>
        <v>8.8754449677853557</v>
      </c>
      <c r="X2455" s="143">
        <f t="shared" si="545"/>
        <v>0.61929999999999996</v>
      </c>
      <c r="Y2455" s="143">
        <f t="shared" si="546"/>
        <v>0</v>
      </c>
      <c r="Z2455" s="143">
        <f t="shared" si="547"/>
        <v>16.69444892818769</v>
      </c>
      <c r="AA2455" s="143">
        <f t="shared" si="548"/>
        <v>0</v>
      </c>
      <c r="AB2455" s="143">
        <f t="shared" si="549"/>
        <v>0</v>
      </c>
      <c r="AC2455" s="143">
        <f t="shared" si="550"/>
        <v>0.42012664901191887</v>
      </c>
      <c r="AD2455" s="143">
        <f t="shared" si="551"/>
        <v>0</v>
      </c>
      <c r="AE2455" s="105">
        <f t="shared" si="552"/>
        <v>1.7335098808104359E-4</v>
      </c>
      <c r="AF2455" s="143">
        <f t="shared" si="553"/>
        <v>9.2592979827528801E-2</v>
      </c>
    </row>
    <row r="2456" spans="1:32" x14ac:dyDescent="0.25">
      <c r="A2456">
        <v>10.220833000000001</v>
      </c>
      <c r="B2456">
        <v>0.27406017338334904</v>
      </c>
      <c r="C2456" s="203">
        <f t="shared" si="555"/>
        <v>1.1420087424890936E-3</v>
      </c>
      <c r="D2456" s="184">
        <f t="shared" si="556"/>
        <v>1.1203105763818009E-2</v>
      </c>
      <c r="T2456" s="182">
        <f t="shared" si="554"/>
        <v>0.10240939287378291</v>
      </c>
      <c r="U2456" s="19">
        <v>1.0107021255739739</v>
      </c>
      <c r="V2456" s="105">
        <f t="shared" si="543"/>
        <v>4.1670000000024743E-3</v>
      </c>
      <c r="W2456" s="143">
        <f t="shared" si="544"/>
        <v>8.8754449677853557</v>
      </c>
      <c r="X2456" s="143">
        <f t="shared" si="545"/>
        <v>0.61929999999999996</v>
      </c>
      <c r="Y2456" s="143">
        <f t="shared" si="546"/>
        <v>0</v>
      </c>
      <c r="Z2456" s="143">
        <f t="shared" si="547"/>
        <v>16.69444892818769</v>
      </c>
      <c r="AA2456" s="143">
        <f t="shared" si="548"/>
        <v>0</v>
      </c>
      <c r="AB2456" s="143">
        <f t="shared" si="549"/>
        <v>0</v>
      </c>
      <c r="AC2456" s="143">
        <f t="shared" si="550"/>
        <v>0.42012664901191887</v>
      </c>
      <c r="AD2456" s="143">
        <f t="shared" si="551"/>
        <v>0</v>
      </c>
      <c r="AE2456" s="105">
        <f t="shared" si="552"/>
        <v>1.7335098808104359E-4</v>
      </c>
      <c r="AF2456" s="143">
        <f t="shared" si="553"/>
        <v>9.2592979827528801E-2</v>
      </c>
    </row>
    <row r="2457" spans="1:32" x14ac:dyDescent="0.25">
      <c r="A2457">
        <v>10.225</v>
      </c>
      <c r="B2457">
        <v>0.33078871276899385</v>
      </c>
      <c r="C2457" s="203">
        <f t="shared" si="555"/>
        <v>1.2602026542980803E-3</v>
      </c>
      <c r="D2457" s="184">
        <f t="shared" si="556"/>
        <v>1.2362588038664168E-2</v>
      </c>
      <c r="T2457" s="182">
        <f t="shared" si="554"/>
        <v>0.10289425001986416</v>
      </c>
      <c r="U2457" s="19">
        <v>1.0154872935589849</v>
      </c>
      <c r="V2457" s="105">
        <f t="shared" si="543"/>
        <v>4.1669999999989216E-3</v>
      </c>
      <c r="W2457" s="143">
        <f t="shared" si="544"/>
        <v>8.8754449677853557</v>
      </c>
      <c r="X2457" s="143">
        <f t="shared" si="545"/>
        <v>0.61929999999999996</v>
      </c>
      <c r="Y2457" s="143">
        <f t="shared" si="546"/>
        <v>0</v>
      </c>
      <c r="Z2457" s="143">
        <f t="shared" si="547"/>
        <v>16.69444892818769</v>
      </c>
      <c r="AA2457" s="143">
        <f t="shared" si="548"/>
        <v>0</v>
      </c>
      <c r="AB2457" s="143">
        <f t="shared" si="549"/>
        <v>0</v>
      </c>
      <c r="AC2457" s="143">
        <f t="shared" si="550"/>
        <v>0.42012664901191887</v>
      </c>
      <c r="AD2457" s="143">
        <f t="shared" si="551"/>
        <v>0</v>
      </c>
      <c r="AE2457" s="105">
        <f t="shared" si="552"/>
        <v>1.7335098808104359E-4</v>
      </c>
      <c r="AF2457" s="143">
        <f t="shared" si="553"/>
        <v>0.11123244925268934</v>
      </c>
    </row>
    <row r="2458" spans="1:32" x14ac:dyDescent="0.25">
      <c r="A2458">
        <v>10.229165999999998</v>
      </c>
      <c r="B2458">
        <v>0.21733163399770422</v>
      </c>
      <c r="C2458" s="203">
        <f t="shared" si="555"/>
        <v>1.1417346823144549E-3</v>
      </c>
      <c r="D2458" s="184">
        <f t="shared" si="556"/>
        <v>1.1200417233504803E-2</v>
      </c>
      <c r="T2458" s="182">
        <f t="shared" si="554"/>
        <v>0.10201082263723107</v>
      </c>
      <c r="U2458" s="19">
        <v>1.0067685431752389</v>
      </c>
      <c r="V2458" s="105">
        <f t="shared" si="543"/>
        <v>4.1659999999978936E-3</v>
      </c>
      <c r="W2458" s="143">
        <f t="shared" si="544"/>
        <v>8.8754449677853557</v>
      </c>
      <c r="X2458" s="143">
        <f t="shared" si="545"/>
        <v>0.61929999999999996</v>
      </c>
      <c r="Y2458" s="143">
        <f t="shared" si="546"/>
        <v>0</v>
      </c>
      <c r="Z2458" s="143">
        <f t="shared" si="547"/>
        <v>16.69444892818769</v>
      </c>
      <c r="AA2458" s="143">
        <f t="shared" si="548"/>
        <v>0</v>
      </c>
      <c r="AB2458" s="143">
        <f t="shared" si="549"/>
        <v>0</v>
      </c>
      <c r="AC2458" s="143">
        <f t="shared" si="550"/>
        <v>0.42012664901191887</v>
      </c>
      <c r="AD2458" s="143">
        <f t="shared" si="551"/>
        <v>0</v>
      </c>
      <c r="AE2458" s="105">
        <f t="shared" si="552"/>
        <v>1.7335098808104359E-4</v>
      </c>
      <c r="AF2458" s="143">
        <f t="shared" si="553"/>
        <v>7.3713769371670498E-2</v>
      </c>
    </row>
    <row r="2459" spans="1:32" x14ac:dyDescent="0.25">
      <c r="A2459">
        <v>10.233333</v>
      </c>
      <c r="B2459">
        <v>0.27406017338334904</v>
      </c>
      <c r="C2459" s="203">
        <f t="shared" si="555"/>
        <v>1.0238148306790323E-3</v>
      </c>
      <c r="D2459" s="184">
        <f t="shared" si="556"/>
        <v>1.0043623488961307E-2</v>
      </c>
      <c r="T2459" s="182">
        <f t="shared" si="554"/>
        <v>0.10240958403384839</v>
      </c>
      <c r="U2459" s="19">
        <v>1.0107040121771369</v>
      </c>
      <c r="V2459" s="105">
        <f t="shared" si="543"/>
        <v>4.1670000000024743E-3</v>
      </c>
      <c r="W2459" s="143">
        <f t="shared" si="544"/>
        <v>8.8754449677853557</v>
      </c>
      <c r="X2459" s="143">
        <f t="shared" si="545"/>
        <v>0.61929999999999996</v>
      </c>
      <c r="Y2459" s="143">
        <f t="shared" si="546"/>
        <v>0</v>
      </c>
      <c r="Z2459" s="143">
        <f t="shared" si="547"/>
        <v>16.69444892818769</v>
      </c>
      <c r="AA2459" s="143">
        <f t="shared" si="548"/>
        <v>0</v>
      </c>
      <c r="AB2459" s="143">
        <f t="shared" si="549"/>
        <v>0</v>
      </c>
      <c r="AC2459" s="143">
        <f t="shared" si="550"/>
        <v>0.42012664901191887</v>
      </c>
      <c r="AD2459" s="143">
        <f t="shared" si="551"/>
        <v>0</v>
      </c>
      <c r="AE2459" s="105">
        <f t="shared" si="552"/>
        <v>1.7335098808104359E-4</v>
      </c>
      <c r="AF2459" s="143">
        <f t="shared" si="553"/>
        <v>9.2592806991360646E-2</v>
      </c>
    </row>
    <row r="2460" spans="1:32" x14ac:dyDescent="0.25">
      <c r="A2460">
        <v>10.237499999999999</v>
      </c>
      <c r="B2460">
        <v>0.1606030946120594</v>
      </c>
      <c r="C2460" s="203">
        <f t="shared" si="555"/>
        <v>9.0562091886819908E-4</v>
      </c>
      <c r="D2460" s="184">
        <f t="shared" si="556"/>
        <v>8.8841412140970334E-3</v>
      </c>
      <c r="T2460" s="182">
        <f t="shared" si="554"/>
        <v>0.1017012792656346</v>
      </c>
      <c r="U2460" s="19">
        <v>1.0037135876203762</v>
      </c>
      <c r="V2460" s="105">
        <f t="shared" si="543"/>
        <v>4.1669999999989216E-3</v>
      </c>
      <c r="W2460" s="143">
        <f t="shared" si="544"/>
        <v>8.8754449677853557</v>
      </c>
      <c r="X2460" s="143">
        <f t="shared" si="545"/>
        <v>0.61929999999999996</v>
      </c>
      <c r="Y2460" s="143">
        <f t="shared" si="546"/>
        <v>0</v>
      </c>
      <c r="Z2460" s="143">
        <f t="shared" si="547"/>
        <v>16.69444892818769</v>
      </c>
      <c r="AA2460" s="143">
        <f t="shared" si="548"/>
        <v>0</v>
      </c>
      <c r="AB2460" s="143">
        <f t="shared" si="549"/>
        <v>0</v>
      </c>
      <c r="AC2460" s="143">
        <f t="shared" si="550"/>
        <v>0.42012664901191887</v>
      </c>
      <c r="AD2460" s="143">
        <f t="shared" si="551"/>
        <v>0</v>
      </c>
      <c r="AE2460" s="105">
        <f t="shared" si="552"/>
        <v>1.7335098808104359E-4</v>
      </c>
      <c r="AF2460" s="143">
        <f t="shared" si="553"/>
        <v>5.46385817189666E-2</v>
      </c>
    </row>
    <row r="2461" spans="1:32" x14ac:dyDescent="0.25">
      <c r="A2461">
        <v>10.241666</v>
      </c>
      <c r="B2461">
        <v>0.33078871276899385</v>
      </c>
      <c r="C2461" s="203">
        <f t="shared" si="555"/>
        <v>1.0235691347750893E-3</v>
      </c>
      <c r="D2461" s="184">
        <f t="shared" si="556"/>
        <v>1.0041213212143626E-2</v>
      </c>
      <c r="T2461" s="182">
        <f t="shared" si="554"/>
        <v>0.10289422500906867</v>
      </c>
      <c r="U2461" s="19">
        <v>1.015487046721625</v>
      </c>
      <c r="V2461" s="105">
        <f t="shared" si="543"/>
        <v>4.1660000000014463E-3</v>
      </c>
      <c r="W2461" s="143">
        <f t="shared" si="544"/>
        <v>8.8754449677853557</v>
      </c>
      <c r="X2461" s="143">
        <f t="shared" si="545"/>
        <v>0.61929999999999996</v>
      </c>
      <c r="Y2461" s="143">
        <f t="shared" si="546"/>
        <v>0</v>
      </c>
      <c r="Z2461" s="143">
        <f t="shared" si="547"/>
        <v>16.69444892818769</v>
      </c>
      <c r="AA2461" s="143">
        <f t="shared" si="548"/>
        <v>0</v>
      </c>
      <c r="AB2461" s="143">
        <f t="shared" si="549"/>
        <v>0</v>
      </c>
      <c r="AC2461" s="143">
        <f t="shared" si="550"/>
        <v>0.42012664901191887</v>
      </c>
      <c r="AD2461" s="143">
        <f t="shared" si="551"/>
        <v>0</v>
      </c>
      <c r="AE2461" s="105">
        <f t="shared" si="552"/>
        <v>1.7335098808104359E-4</v>
      </c>
      <c r="AF2461" s="143">
        <f t="shared" si="553"/>
        <v>0.111232476290281</v>
      </c>
    </row>
    <row r="2462" spans="1:32" x14ac:dyDescent="0.25">
      <c r="A2462">
        <v>10.245832999999999</v>
      </c>
      <c r="B2462">
        <v>0.27406017338334904</v>
      </c>
      <c r="C2462" s="203">
        <f t="shared" si="555"/>
        <v>1.2602026542980803E-3</v>
      </c>
      <c r="D2462" s="184">
        <f t="shared" si="556"/>
        <v>1.2362588038664168E-2</v>
      </c>
      <c r="T2462" s="182">
        <f t="shared" si="554"/>
        <v>0.10240939286534134</v>
      </c>
      <c r="U2462" s="19">
        <v>1.0107021254906621</v>
      </c>
      <c r="V2462" s="105">
        <f t="shared" si="543"/>
        <v>4.1669999999989216E-3</v>
      </c>
      <c r="W2462" s="143">
        <f t="shared" si="544"/>
        <v>8.8754449677853557</v>
      </c>
      <c r="X2462" s="143">
        <f t="shared" si="545"/>
        <v>0.61929999999999996</v>
      </c>
      <c r="Y2462" s="143">
        <f t="shared" si="546"/>
        <v>0</v>
      </c>
      <c r="Z2462" s="143">
        <f t="shared" si="547"/>
        <v>16.69444892818769</v>
      </c>
      <c r="AA2462" s="143">
        <f t="shared" si="548"/>
        <v>0</v>
      </c>
      <c r="AB2462" s="143">
        <f t="shared" si="549"/>
        <v>0</v>
      </c>
      <c r="AC2462" s="143">
        <f t="shared" si="550"/>
        <v>0.42012664901191887</v>
      </c>
      <c r="AD2462" s="143">
        <f t="shared" si="551"/>
        <v>0</v>
      </c>
      <c r="AE2462" s="105">
        <f t="shared" si="552"/>
        <v>1.7335098808104359E-4</v>
      </c>
      <c r="AF2462" s="143">
        <f t="shared" si="553"/>
        <v>9.259297983516121E-2</v>
      </c>
    </row>
    <row r="2463" spans="1:32" x14ac:dyDescent="0.25">
      <c r="A2463">
        <v>10.249999999999998</v>
      </c>
      <c r="B2463">
        <v>0.33078871276899385</v>
      </c>
      <c r="C2463" s="203">
        <f t="shared" si="555"/>
        <v>1.2602026542980803E-3</v>
      </c>
      <c r="D2463" s="184">
        <f t="shared" si="556"/>
        <v>1.2362588038664168E-2</v>
      </c>
      <c r="T2463" s="182">
        <f t="shared" si="554"/>
        <v>0.10289425001986401</v>
      </c>
      <c r="U2463" s="19">
        <v>1.0154872935589836</v>
      </c>
      <c r="V2463" s="105">
        <f t="shared" si="543"/>
        <v>4.1669999999989216E-3</v>
      </c>
      <c r="W2463" s="143">
        <f t="shared" si="544"/>
        <v>8.8754449677853557</v>
      </c>
      <c r="X2463" s="143">
        <f t="shared" si="545"/>
        <v>0.61929999999999996</v>
      </c>
      <c r="Y2463" s="143">
        <f t="shared" si="546"/>
        <v>0</v>
      </c>
      <c r="Z2463" s="143">
        <f t="shared" si="547"/>
        <v>16.69444892818769</v>
      </c>
      <c r="AA2463" s="143">
        <f t="shared" si="548"/>
        <v>0</v>
      </c>
      <c r="AB2463" s="143">
        <f t="shared" si="549"/>
        <v>0</v>
      </c>
      <c r="AC2463" s="143">
        <f t="shared" si="550"/>
        <v>0.42012664901191887</v>
      </c>
      <c r="AD2463" s="143">
        <f t="shared" si="551"/>
        <v>0</v>
      </c>
      <c r="AE2463" s="105">
        <f t="shared" si="552"/>
        <v>1.7335098808104359E-4</v>
      </c>
      <c r="AF2463" s="143">
        <f t="shared" si="553"/>
        <v>0.11123244925268951</v>
      </c>
    </row>
    <row r="2464" spans="1:32" x14ac:dyDescent="0.25">
      <c r="A2464">
        <v>10.254166</v>
      </c>
      <c r="B2464">
        <v>0.44424579154028321</v>
      </c>
      <c r="C2464" s="203">
        <f t="shared" si="555"/>
        <v>1.6143968724767845E-3</v>
      </c>
      <c r="D2464" s="184">
        <f t="shared" si="556"/>
        <v>1.5837233318997258E-2</v>
      </c>
      <c r="T2464" s="182">
        <f t="shared" si="554"/>
        <v>0.10410757518638443</v>
      </c>
      <c r="U2464" s="19">
        <v>1.0274618819282944</v>
      </c>
      <c r="V2464" s="105">
        <f t="shared" si="543"/>
        <v>4.1660000000014463E-3</v>
      </c>
      <c r="W2464" s="143">
        <f t="shared" si="544"/>
        <v>8.8754449677853557</v>
      </c>
      <c r="X2464" s="143">
        <f t="shared" si="545"/>
        <v>0.61929999999999996</v>
      </c>
      <c r="Y2464" s="143">
        <f t="shared" si="546"/>
        <v>0</v>
      </c>
      <c r="Z2464" s="143">
        <f t="shared" si="547"/>
        <v>16.69444892818769</v>
      </c>
      <c r="AA2464" s="143">
        <f t="shared" si="548"/>
        <v>0</v>
      </c>
      <c r="AB2464" s="143">
        <f t="shared" si="549"/>
        <v>0</v>
      </c>
      <c r="AC2464" s="143">
        <f t="shared" si="550"/>
        <v>0.42012664901191887</v>
      </c>
      <c r="AD2464" s="143">
        <f t="shared" si="551"/>
        <v>0</v>
      </c>
      <c r="AE2464" s="105">
        <f t="shared" si="552"/>
        <v>1.7335098808104359E-4</v>
      </c>
      <c r="AF2464" s="143">
        <f t="shared" si="553"/>
        <v>0.14764301835522087</v>
      </c>
    </row>
    <row r="2465" spans="1:32" x14ac:dyDescent="0.25">
      <c r="A2465">
        <v>10.258332999999999</v>
      </c>
      <c r="B2465">
        <v>0.38751725215463867</v>
      </c>
      <c r="C2465" s="203">
        <f t="shared" si="555"/>
        <v>1.7329783015379214E-3</v>
      </c>
      <c r="D2465" s="184">
        <f t="shared" si="556"/>
        <v>1.700051713808701E-2</v>
      </c>
      <c r="T2465" s="182">
        <f t="shared" si="554"/>
        <v>0.10346161766746445</v>
      </c>
      <c r="U2465" s="19">
        <v>1.0210867768809715</v>
      </c>
      <c r="V2465" s="105">
        <f t="shared" si="543"/>
        <v>4.1669999999989216E-3</v>
      </c>
      <c r="W2465" s="143">
        <f t="shared" si="544"/>
        <v>8.8754449677853557</v>
      </c>
      <c r="X2465" s="143">
        <f t="shared" si="545"/>
        <v>0.61929999999999996</v>
      </c>
      <c r="Y2465" s="143">
        <f t="shared" si="546"/>
        <v>0</v>
      </c>
      <c r="Z2465" s="143">
        <f t="shared" si="547"/>
        <v>16.69444892818769</v>
      </c>
      <c r="AA2465" s="143">
        <f t="shared" si="548"/>
        <v>0</v>
      </c>
      <c r="AB2465" s="143">
        <f t="shared" si="549"/>
        <v>0</v>
      </c>
      <c r="AC2465" s="143">
        <f t="shared" si="550"/>
        <v>0.42012664901191887</v>
      </c>
      <c r="AD2465" s="143">
        <f t="shared" si="551"/>
        <v>0</v>
      </c>
      <c r="AE2465" s="105">
        <f t="shared" si="552"/>
        <v>1.7335098808104359E-4</v>
      </c>
      <c r="AF2465" s="143">
        <f t="shared" si="553"/>
        <v>0.1295936439157464</v>
      </c>
    </row>
    <row r="2466" spans="1:32" x14ac:dyDescent="0.25">
      <c r="A2466">
        <v>10.262500000000001</v>
      </c>
      <c r="B2466">
        <v>0.33078871276899385</v>
      </c>
      <c r="C2466" s="203">
        <f t="shared" si="555"/>
        <v>1.496590477919277E-3</v>
      </c>
      <c r="D2466" s="184">
        <f t="shared" si="556"/>
        <v>1.4681552588388108E-2</v>
      </c>
      <c r="T2466" s="182">
        <f t="shared" si="554"/>
        <v>0.10289421543883986</v>
      </c>
      <c r="U2466" s="19">
        <v>1.0154869522708103</v>
      </c>
      <c r="V2466" s="105">
        <f t="shared" si="543"/>
        <v>4.1670000000024743E-3</v>
      </c>
      <c r="W2466" s="143">
        <f t="shared" si="544"/>
        <v>8.8754449677853557</v>
      </c>
      <c r="X2466" s="143">
        <f t="shared" si="545"/>
        <v>0.61929999999999996</v>
      </c>
      <c r="Y2466" s="143">
        <f t="shared" si="546"/>
        <v>0</v>
      </c>
      <c r="Z2466" s="143">
        <f t="shared" si="547"/>
        <v>16.69444892818769</v>
      </c>
      <c r="AA2466" s="143">
        <f t="shared" si="548"/>
        <v>0</v>
      </c>
      <c r="AB2466" s="143">
        <f t="shared" si="549"/>
        <v>0</v>
      </c>
      <c r="AC2466" s="143">
        <f t="shared" si="550"/>
        <v>0.42012664901191887</v>
      </c>
      <c r="AD2466" s="143">
        <f t="shared" si="551"/>
        <v>0</v>
      </c>
      <c r="AE2466" s="105">
        <f t="shared" si="552"/>
        <v>1.7335098808104359E-4</v>
      </c>
      <c r="AF2466" s="143">
        <f t="shared" si="553"/>
        <v>0.11123248663605452</v>
      </c>
    </row>
    <row r="2467" spans="1:32" x14ac:dyDescent="0.25">
      <c r="A2467">
        <v>10.266665999999999</v>
      </c>
      <c r="B2467">
        <v>0.33078871276899385</v>
      </c>
      <c r="C2467" s="203">
        <f t="shared" si="555"/>
        <v>1.3780657773949316E-3</v>
      </c>
      <c r="D2467" s="184">
        <f t="shared" si="556"/>
        <v>1.3518825276244279E-2</v>
      </c>
      <c r="T2467" s="182">
        <f t="shared" si="554"/>
        <v>0.10289421543883986</v>
      </c>
      <c r="U2467" s="19">
        <v>1.0154869522708103</v>
      </c>
      <c r="V2467" s="105">
        <f t="shared" si="543"/>
        <v>4.1659999999978936E-3</v>
      </c>
      <c r="W2467" s="143">
        <f t="shared" si="544"/>
        <v>8.8754449677853557</v>
      </c>
      <c r="X2467" s="143">
        <f t="shared" si="545"/>
        <v>0.61929999999999996</v>
      </c>
      <c r="Y2467" s="143">
        <f t="shared" si="546"/>
        <v>0</v>
      </c>
      <c r="Z2467" s="143">
        <f t="shared" si="547"/>
        <v>16.69444892818769</v>
      </c>
      <c r="AA2467" s="143">
        <f t="shared" si="548"/>
        <v>0</v>
      </c>
      <c r="AB2467" s="143">
        <f t="shared" si="549"/>
        <v>0</v>
      </c>
      <c r="AC2467" s="143">
        <f t="shared" si="550"/>
        <v>0.42012664901191887</v>
      </c>
      <c r="AD2467" s="143">
        <f t="shared" si="551"/>
        <v>0</v>
      </c>
      <c r="AE2467" s="105">
        <f t="shared" si="552"/>
        <v>1.7335098808104359E-4</v>
      </c>
      <c r="AF2467" s="143">
        <f t="shared" si="553"/>
        <v>0.11123248663605452</v>
      </c>
    </row>
    <row r="2468" spans="1:32" x14ac:dyDescent="0.25">
      <c r="A2468">
        <v>10.270832999999998</v>
      </c>
      <c r="B2468">
        <v>0.33078871276899385</v>
      </c>
      <c r="C2468" s="203">
        <f t="shared" si="555"/>
        <v>1.3783965661080407E-3</v>
      </c>
      <c r="D2468" s="184">
        <f t="shared" si="556"/>
        <v>1.3522070313519881E-2</v>
      </c>
      <c r="T2468" s="182">
        <f t="shared" si="554"/>
        <v>0.10289421543883986</v>
      </c>
      <c r="U2468" s="19">
        <v>1.0154869522708103</v>
      </c>
      <c r="V2468" s="105">
        <f t="shared" si="543"/>
        <v>4.1669999999989216E-3</v>
      </c>
      <c r="W2468" s="143">
        <f t="shared" si="544"/>
        <v>8.8754449677853557</v>
      </c>
      <c r="X2468" s="143">
        <f t="shared" si="545"/>
        <v>0.61929999999999996</v>
      </c>
      <c r="Y2468" s="143">
        <f t="shared" si="546"/>
        <v>0</v>
      </c>
      <c r="Z2468" s="143">
        <f t="shared" si="547"/>
        <v>16.69444892818769</v>
      </c>
      <c r="AA2468" s="143">
        <f t="shared" si="548"/>
        <v>0</v>
      </c>
      <c r="AB2468" s="143">
        <f t="shared" si="549"/>
        <v>0</v>
      </c>
      <c r="AC2468" s="143">
        <f t="shared" si="550"/>
        <v>0.42012664901191887</v>
      </c>
      <c r="AD2468" s="143">
        <f t="shared" si="551"/>
        <v>0</v>
      </c>
      <c r="AE2468" s="105">
        <f t="shared" si="552"/>
        <v>1.7335098808104359E-4</v>
      </c>
      <c r="AF2468" s="143">
        <f t="shared" si="553"/>
        <v>0.11123248663605452</v>
      </c>
    </row>
    <row r="2469" spans="1:32" x14ac:dyDescent="0.25">
      <c r="A2469">
        <v>10.275</v>
      </c>
      <c r="B2469">
        <v>0.33078871276899385</v>
      </c>
      <c r="C2469" s="203">
        <f t="shared" si="555"/>
        <v>1.3783965661092158E-3</v>
      </c>
      <c r="D2469" s="184">
        <f t="shared" si="556"/>
        <v>1.3522070313531408E-2</v>
      </c>
      <c r="T2469" s="182">
        <f t="shared" si="554"/>
        <v>0.10289421543883986</v>
      </c>
      <c r="U2469" s="19">
        <v>1.0154869522708103</v>
      </c>
      <c r="V2469" s="105">
        <f t="shared" si="543"/>
        <v>4.1670000000024743E-3</v>
      </c>
      <c r="W2469" s="143">
        <f t="shared" si="544"/>
        <v>8.8754449677853557</v>
      </c>
      <c r="X2469" s="143">
        <f t="shared" si="545"/>
        <v>0.61929999999999996</v>
      </c>
      <c r="Y2469" s="143">
        <f t="shared" si="546"/>
        <v>0</v>
      </c>
      <c r="Z2469" s="143">
        <f t="shared" si="547"/>
        <v>16.69444892818769</v>
      </c>
      <c r="AA2469" s="143">
        <f t="shared" si="548"/>
        <v>0</v>
      </c>
      <c r="AB2469" s="143">
        <f t="shared" si="549"/>
        <v>0</v>
      </c>
      <c r="AC2469" s="143">
        <f t="shared" si="550"/>
        <v>0.42012664901191887</v>
      </c>
      <c r="AD2469" s="143">
        <f t="shared" si="551"/>
        <v>0</v>
      </c>
      <c r="AE2469" s="105">
        <f t="shared" si="552"/>
        <v>1.7335098808104359E-4</v>
      </c>
      <c r="AF2469" s="143">
        <f t="shared" si="553"/>
        <v>0.11123248663605452</v>
      </c>
    </row>
    <row r="2470" spans="1:32" x14ac:dyDescent="0.25">
      <c r="A2470">
        <v>10.279165999999998</v>
      </c>
      <c r="B2470">
        <v>0.21733163399770422</v>
      </c>
      <c r="C2470" s="203">
        <f t="shared" si="555"/>
        <v>1.1417346823144549E-3</v>
      </c>
      <c r="D2470" s="184">
        <f t="shared" si="556"/>
        <v>1.1200417233504803E-2</v>
      </c>
      <c r="T2470" s="182">
        <f t="shared" si="554"/>
        <v>0.10201082261869757</v>
      </c>
      <c r="U2470" s="19">
        <v>1.0067685429923274</v>
      </c>
      <c r="V2470" s="105">
        <f t="shared" si="543"/>
        <v>4.1659999999978936E-3</v>
      </c>
      <c r="W2470" s="143">
        <f t="shared" si="544"/>
        <v>8.8754449677853557</v>
      </c>
      <c r="X2470" s="143">
        <f t="shared" si="545"/>
        <v>0.61929999999999996</v>
      </c>
      <c r="Y2470" s="143">
        <f t="shared" si="546"/>
        <v>0</v>
      </c>
      <c r="Z2470" s="143">
        <f t="shared" si="547"/>
        <v>16.69444892818769</v>
      </c>
      <c r="AA2470" s="143">
        <f t="shared" si="548"/>
        <v>0</v>
      </c>
      <c r="AB2470" s="143">
        <f t="shared" si="549"/>
        <v>0</v>
      </c>
      <c r="AC2470" s="143">
        <f t="shared" si="550"/>
        <v>0.42012664901191887</v>
      </c>
      <c r="AD2470" s="143">
        <f t="shared" si="551"/>
        <v>0</v>
      </c>
      <c r="AE2470" s="105">
        <f t="shared" si="552"/>
        <v>1.7335098808104359E-4</v>
      </c>
      <c r="AF2470" s="143">
        <f t="shared" si="553"/>
        <v>7.3713769385062952E-2</v>
      </c>
    </row>
    <row r="2471" spans="1:32" x14ac:dyDescent="0.25">
      <c r="A2471">
        <v>10.283333000000001</v>
      </c>
      <c r="B2471">
        <v>0.33078871276899385</v>
      </c>
      <c r="C2471" s="203">
        <f t="shared" si="555"/>
        <v>1.1420087424890936E-3</v>
      </c>
      <c r="D2471" s="184">
        <f t="shared" si="556"/>
        <v>1.1203105763818009E-2</v>
      </c>
      <c r="T2471" s="182">
        <f t="shared" si="554"/>
        <v>0.10289380579164333</v>
      </c>
      <c r="U2471" s="19">
        <v>1.0154829093673163</v>
      </c>
      <c r="V2471" s="105">
        <f t="shared" si="543"/>
        <v>4.1670000000024743E-3</v>
      </c>
      <c r="W2471" s="143">
        <f t="shared" si="544"/>
        <v>8.8754449677853557</v>
      </c>
      <c r="X2471" s="143">
        <f t="shared" si="545"/>
        <v>0.61929999999999996</v>
      </c>
      <c r="Y2471" s="143">
        <f t="shared" si="546"/>
        <v>0</v>
      </c>
      <c r="Z2471" s="143">
        <f t="shared" si="547"/>
        <v>16.69444892818769</v>
      </c>
      <c r="AA2471" s="143">
        <f t="shared" si="548"/>
        <v>0</v>
      </c>
      <c r="AB2471" s="143">
        <f t="shared" si="549"/>
        <v>0</v>
      </c>
      <c r="AC2471" s="143">
        <f t="shared" si="550"/>
        <v>0.42012664901191887</v>
      </c>
      <c r="AD2471" s="143">
        <f t="shared" si="551"/>
        <v>0</v>
      </c>
      <c r="AE2471" s="105">
        <f t="shared" si="552"/>
        <v>1.7335098808104359E-4</v>
      </c>
      <c r="AF2471" s="143">
        <f t="shared" si="553"/>
        <v>0.11123292948172402</v>
      </c>
    </row>
    <row r="2472" spans="1:32" x14ac:dyDescent="0.25">
      <c r="A2472">
        <v>10.2875</v>
      </c>
      <c r="B2472">
        <v>0.27406017338334904</v>
      </c>
      <c r="C2472" s="203">
        <f t="shared" si="555"/>
        <v>1.2602026542980803E-3</v>
      </c>
      <c r="D2472" s="184">
        <f t="shared" si="556"/>
        <v>1.2362588038664168E-2</v>
      </c>
      <c r="T2472" s="182">
        <f t="shared" si="554"/>
        <v>0.102409392723937</v>
      </c>
      <c r="U2472" s="19">
        <v>1.0107021240951097</v>
      </c>
      <c r="V2472" s="105">
        <f t="shared" si="543"/>
        <v>4.1669999999989216E-3</v>
      </c>
      <c r="W2472" s="143">
        <f t="shared" si="544"/>
        <v>8.8754449677853557</v>
      </c>
      <c r="X2472" s="143">
        <f t="shared" si="545"/>
        <v>0.61929999999999996</v>
      </c>
      <c r="Y2472" s="143">
        <f t="shared" si="546"/>
        <v>0</v>
      </c>
      <c r="Z2472" s="143">
        <f t="shared" si="547"/>
        <v>16.69444892818769</v>
      </c>
      <c r="AA2472" s="143">
        <f t="shared" si="548"/>
        <v>0</v>
      </c>
      <c r="AB2472" s="143">
        <f t="shared" si="549"/>
        <v>0</v>
      </c>
      <c r="AC2472" s="143">
        <f t="shared" si="550"/>
        <v>0.42012664901191887</v>
      </c>
      <c r="AD2472" s="143">
        <f t="shared" si="551"/>
        <v>0</v>
      </c>
      <c r="AE2472" s="105">
        <f t="shared" si="552"/>
        <v>1.7335098808104359E-4</v>
      </c>
      <c r="AF2472" s="143">
        <f t="shared" si="553"/>
        <v>9.2592979963011302E-2</v>
      </c>
    </row>
    <row r="2473" spans="1:32" x14ac:dyDescent="0.25">
      <c r="A2473">
        <v>10.291665999999998</v>
      </c>
      <c r="B2473">
        <v>0.27406017338334904</v>
      </c>
      <c r="C2473" s="203">
        <f t="shared" si="555"/>
        <v>1.1417346823144549E-3</v>
      </c>
      <c r="D2473" s="184">
        <f t="shared" si="556"/>
        <v>1.1200417233504803E-2</v>
      </c>
      <c r="T2473" s="182">
        <f t="shared" si="554"/>
        <v>0.102409392723937</v>
      </c>
      <c r="U2473" s="19">
        <v>1.0107021240951097</v>
      </c>
      <c r="V2473" s="105">
        <f t="shared" si="543"/>
        <v>4.1659999999978936E-3</v>
      </c>
      <c r="W2473" s="143">
        <f t="shared" si="544"/>
        <v>8.8754449677853557</v>
      </c>
      <c r="X2473" s="143">
        <f t="shared" si="545"/>
        <v>0.61929999999999996</v>
      </c>
      <c r="Y2473" s="143">
        <f t="shared" si="546"/>
        <v>0</v>
      </c>
      <c r="Z2473" s="143">
        <f t="shared" si="547"/>
        <v>16.69444892818769</v>
      </c>
      <c r="AA2473" s="143">
        <f t="shared" si="548"/>
        <v>0</v>
      </c>
      <c r="AB2473" s="143">
        <f t="shared" si="549"/>
        <v>0</v>
      </c>
      <c r="AC2473" s="143">
        <f t="shared" si="550"/>
        <v>0.42012664901191887</v>
      </c>
      <c r="AD2473" s="143">
        <f t="shared" si="551"/>
        <v>0</v>
      </c>
      <c r="AE2473" s="105">
        <f t="shared" si="552"/>
        <v>1.7335098808104359E-4</v>
      </c>
      <c r="AF2473" s="143">
        <f t="shared" si="553"/>
        <v>9.2592979963011302E-2</v>
      </c>
    </row>
    <row r="2474" spans="1:32" x14ac:dyDescent="0.25">
      <c r="A2474">
        <v>10.295833</v>
      </c>
      <c r="B2474">
        <v>0.33078871276899385</v>
      </c>
      <c r="C2474" s="203">
        <f t="shared" si="555"/>
        <v>1.2602026542991548E-3</v>
      </c>
      <c r="D2474" s="184">
        <f t="shared" si="556"/>
        <v>1.2362588038674708E-2</v>
      </c>
      <c r="T2474" s="182">
        <f t="shared" si="554"/>
        <v>0.10289425001986252</v>
      </c>
      <c r="U2474" s="19">
        <v>1.0154872935589689</v>
      </c>
      <c r="V2474" s="105">
        <f t="shared" si="543"/>
        <v>4.1670000000024743E-3</v>
      </c>
      <c r="W2474" s="143">
        <f t="shared" si="544"/>
        <v>8.8754449677853557</v>
      </c>
      <c r="X2474" s="143">
        <f t="shared" si="545"/>
        <v>0.61929999999999996</v>
      </c>
      <c r="Y2474" s="143">
        <f t="shared" si="546"/>
        <v>0</v>
      </c>
      <c r="Z2474" s="143">
        <f t="shared" si="547"/>
        <v>16.69444892818769</v>
      </c>
      <c r="AA2474" s="143">
        <f t="shared" si="548"/>
        <v>0</v>
      </c>
      <c r="AB2474" s="143">
        <f t="shared" si="549"/>
        <v>0</v>
      </c>
      <c r="AC2474" s="143">
        <f t="shared" si="550"/>
        <v>0.42012664901191887</v>
      </c>
      <c r="AD2474" s="143">
        <f t="shared" si="551"/>
        <v>0</v>
      </c>
      <c r="AE2474" s="105">
        <f t="shared" si="552"/>
        <v>1.7335098808104359E-4</v>
      </c>
      <c r="AF2474" s="143">
        <f t="shared" si="553"/>
        <v>0.11123244925269112</v>
      </c>
    </row>
    <row r="2475" spans="1:32" x14ac:dyDescent="0.25">
      <c r="A2475">
        <v>10.299999999999999</v>
      </c>
      <c r="B2475">
        <v>0.33078871276899385</v>
      </c>
      <c r="C2475" s="203">
        <f t="shared" si="555"/>
        <v>1.3783965661080407E-3</v>
      </c>
      <c r="D2475" s="184">
        <f t="shared" si="556"/>
        <v>1.3522070313519881E-2</v>
      </c>
      <c r="T2475" s="182">
        <f t="shared" si="554"/>
        <v>0.10289425001986252</v>
      </c>
      <c r="U2475" s="19">
        <v>1.0154872935589689</v>
      </c>
      <c r="V2475" s="105">
        <f t="shared" si="543"/>
        <v>4.1669999999989216E-3</v>
      </c>
      <c r="W2475" s="143">
        <f t="shared" si="544"/>
        <v>8.8754449677853557</v>
      </c>
      <c r="X2475" s="143">
        <f t="shared" si="545"/>
        <v>0.61929999999999996</v>
      </c>
      <c r="Y2475" s="143">
        <f t="shared" si="546"/>
        <v>0</v>
      </c>
      <c r="Z2475" s="143">
        <f t="shared" si="547"/>
        <v>16.69444892818769</v>
      </c>
      <c r="AA2475" s="143">
        <f t="shared" si="548"/>
        <v>0</v>
      </c>
      <c r="AB2475" s="143">
        <f t="shared" si="549"/>
        <v>0</v>
      </c>
      <c r="AC2475" s="143">
        <f t="shared" si="550"/>
        <v>0.42012664901191887</v>
      </c>
      <c r="AD2475" s="143">
        <f t="shared" si="551"/>
        <v>0</v>
      </c>
      <c r="AE2475" s="105">
        <f t="shared" si="552"/>
        <v>1.7335098808104359E-4</v>
      </c>
      <c r="AF2475" s="143">
        <f t="shared" si="553"/>
        <v>0.11123244925269112</v>
      </c>
    </row>
    <row r="2476" spans="1:32" x14ac:dyDescent="0.25">
      <c r="A2476">
        <v>10.304166</v>
      </c>
      <c r="B2476">
        <v>0.38751725215463867</v>
      </c>
      <c r="C2476" s="203">
        <f t="shared" si="555"/>
        <v>1.496231324936446E-3</v>
      </c>
      <c r="D2476" s="184">
        <f t="shared" si="556"/>
        <v>1.4678029297626537E-2</v>
      </c>
      <c r="T2476" s="182">
        <f t="shared" si="554"/>
        <v>0.10346162514166934</v>
      </c>
      <c r="U2476" s="19">
        <v>1.0210868506456388</v>
      </c>
      <c r="V2476" s="105">
        <f t="shared" si="543"/>
        <v>4.1660000000014463E-3</v>
      </c>
      <c r="W2476" s="143">
        <f t="shared" si="544"/>
        <v>8.8754449677853557</v>
      </c>
      <c r="X2476" s="143">
        <f t="shared" si="545"/>
        <v>0.61929999999999996</v>
      </c>
      <c r="Y2476" s="143">
        <f t="shared" si="546"/>
        <v>0</v>
      </c>
      <c r="Z2476" s="143">
        <f t="shared" si="547"/>
        <v>16.69444892818769</v>
      </c>
      <c r="AA2476" s="143">
        <f t="shared" si="548"/>
        <v>0</v>
      </c>
      <c r="AB2476" s="143">
        <f t="shared" si="549"/>
        <v>0</v>
      </c>
      <c r="AC2476" s="143">
        <f t="shared" si="550"/>
        <v>0.42012664901191887</v>
      </c>
      <c r="AD2476" s="143">
        <f t="shared" si="551"/>
        <v>0</v>
      </c>
      <c r="AE2476" s="105">
        <f t="shared" si="552"/>
        <v>1.7335098808104359E-4</v>
      </c>
      <c r="AF2476" s="143">
        <f t="shared" si="553"/>
        <v>0.12959363455372988</v>
      </c>
    </row>
    <row r="2477" spans="1:32" x14ac:dyDescent="0.25">
      <c r="A2477">
        <v>10.308332999999999</v>
      </c>
      <c r="B2477">
        <v>0.38751725215463867</v>
      </c>
      <c r="C2477" s="203">
        <f t="shared" si="555"/>
        <v>1.6147843897279615E-3</v>
      </c>
      <c r="D2477" s="184">
        <f t="shared" si="556"/>
        <v>1.5841034863231303E-2</v>
      </c>
      <c r="T2477" s="182">
        <f t="shared" si="554"/>
        <v>0.10346162514166934</v>
      </c>
      <c r="U2477" s="19">
        <v>1.0210868506456388</v>
      </c>
      <c r="V2477" s="105">
        <f t="shared" si="543"/>
        <v>4.1669999999989216E-3</v>
      </c>
      <c r="W2477" s="143">
        <f t="shared" si="544"/>
        <v>8.8754449677853557</v>
      </c>
      <c r="X2477" s="143">
        <f t="shared" si="545"/>
        <v>0.61929999999999996</v>
      </c>
      <c r="Y2477" s="143">
        <f t="shared" si="546"/>
        <v>0</v>
      </c>
      <c r="Z2477" s="143">
        <f t="shared" si="547"/>
        <v>16.69444892818769</v>
      </c>
      <c r="AA2477" s="143">
        <f t="shared" si="548"/>
        <v>0</v>
      </c>
      <c r="AB2477" s="143">
        <f t="shared" si="549"/>
        <v>0</v>
      </c>
      <c r="AC2477" s="143">
        <f t="shared" si="550"/>
        <v>0.42012664901191887</v>
      </c>
      <c r="AD2477" s="143">
        <f t="shared" si="551"/>
        <v>0</v>
      </c>
      <c r="AE2477" s="105">
        <f t="shared" si="552"/>
        <v>1.7335098808104359E-4</v>
      </c>
      <c r="AF2477" s="143">
        <f t="shared" si="553"/>
        <v>0.12959363455372988</v>
      </c>
    </row>
    <row r="2478" spans="1:32" x14ac:dyDescent="0.25">
      <c r="A2478">
        <v>10.312499999999998</v>
      </c>
      <c r="B2478">
        <v>0.21733163399770422</v>
      </c>
      <c r="C2478" s="203">
        <f t="shared" si="555"/>
        <v>1.2602026542980803E-3</v>
      </c>
      <c r="D2478" s="184">
        <f t="shared" si="556"/>
        <v>1.2362588038664168E-2</v>
      </c>
      <c r="T2478" s="182">
        <f t="shared" si="554"/>
        <v>0.10201084418000073</v>
      </c>
      <c r="U2478" s="19">
        <v>1.0067687557858449</v>
      </c>
      <c r="V2478" s="105">
        <f t="shared" si="543"/>
        <v>4.1669999999989216E-3</v>
      </c>
      <c r="W2478" s="143">
        <f t="shared" si="544"/>
        <v>8.8754449677853557</v>
      </c>
      <c r="X2478" s="143">
        <f t="shared" si="545"/>
        <v>0.61929999999999996</v>
      </c>
      <c r="Y2478" s="143">
        <f t="shared" si="546"/>
        <v>0</v>
      </c>
      <c r="Z2478" s="143">
        <f t="shared" si="547"/>
        <v>16.69444892818769</v>
      </c>
      <c r="AA2478" s="143">
        <f t="shared" si="548"/>
        <v>0</v>
      </c>
      <c r="AB2478" s="143">
        <f t="shared" si="549"/>
        <v>0</v>
      </c>
      <c r="AC2478" s="143">
        <f t="shared" si="550"/>
        <v>0.42012664901191887</v>
      </c>
      <c r="AD2478" s="143">
        <f t="shared" si="551"/>
        <v>0</v>
      </c>
      <c r="AE2478" s="105">
        <f t="shared" si="552"/>
        <v>1.7335098808104359E-4</v>
      </c>
      <c r="AF2478" s="143">
        <f t="shared" si="553"/>
        <v>7.3713753804710277E-2</v>
      </c>
    </row>
    <row r="2479" spans="1:32" x14ac:dyDescent="0.25">
      <c r="A2479">
        <v>10.316666</v>
      </c>
      <c r="B2479">
        <v>0.27406017338334904</v>
      </c>
      <c r="C2479" s="203">
        <f t="shared" si="555"/>
        <v>1.0235691347750893E-3</v>
      </c>
      <c r="D2479" s="184">
        <f t="shared" si="556"/>
        <v>1.0041213212143626E-2</v>
      </c>
      <c r="T2479" s="182">
        <f t="shared" si="554"/>
        <v>0.10240958403170181</v>
      </c>
      <c r="U2479" s="19">
        <v>1.0107040121559518</v>
      </c>
      <c r="V2479" s="105">
        <f t="shared" si="543"/>
        <v>4.1660000000014463E-3</v>
      </c>
      <c r="W2479" s="143">
        <f t="shared" si="544"/>
        <v>8.8754449677853557</v>
      </c>
      <c r="X2479" s="143">
        <f t="shared" si="545"/>
        <v>0.61929999999999996</v>
      </c>
      <c r="Y2479" s="143">
        <f t="shared" si="546"/>
        <v>0</v>
      </c>
      <c r="Z2479" s="143">
        <f t="shared" si="547"/>
        <v>16.69444892818769</v>
      </c>
      <c r="AA2479" s="143">
        <f t="shared" si="548"/>
        <v>0</v>
      </c>
      <c r="AB2479" s="143">
        <f t="shared" si="549"/>
        <v>0</v>
      </c>
      <c r="AC2479" s="143">
        <f t="shared" si="550"/>
        <v>0.42012664901191887</v>
      </c>
      <c r="AD2479" s="143">
        <f t="shared" si="551"/>
        <v>0</v>
      </c>
      <c r="AE2479" s="105">
        <f t="shared" si="552"/>
        <v>1.7335098808104359E-4</v>
      </c>
      <c r="AF2479" s="143">
        <f t="shared" si="553"/>
        <v>9.2592806993301482E-2</v>
      </c>
    </row>
    <row r="2480" spans="1:32" x14ac:dyDescent="0.25">
      <c r="A2480">
        <v>10.320832999999999</v>
      </c>
      <c r="B2480">
        <v>0.21733163399770422</v>
      </c>
      <c r="C2480" s="203">
        <f t="shared" si="555"/>
        <v>1.0238148306781596E-3</v>
      </c>
      <c r="D2480" s="184">
        <f t="shared" si="556"/>
        <v>1.0043623488952746E-2</v>
      </c>
      <c r="T2480" s="182">
        <f t="shared" si="554"/>
        <v>0.10201087296973553</v>
      </c>
      <c r="U2480" s="19">
        <v>1.0067690399184359</v>
      </c>
      <c r="V2480" s="105">
        <f t="shared" si="543"/>
        <v>4.1669999999989216E-3</v>
      </c>
      <c r="W2480" s="143">
        <f t="shared" si="544"/>
        <v>8.8754449677853557</v>
      </c>
      <c r="X2480" s="143">
        <f t="shared" si="545"/>
        <v>0.61929999999999996</v>
      </c>
      <c r="Y2480" s="143">
        <f t="shared" si="546"/>
        <v>0</v>
      </c>
      <c r="Z2480" s="143">
        <f t="shared" si="547"/>
        <v>16.69444892818769</v>
      </c>
      <c r="AA2480" s="143">
        <f t="shared" si="548"/>
        <v>0</v>
      </c>
      <c r="AB2480" s="143">
        <f t="shared" si="549"/>
        <v>0</v>
      </c>
      <c r="AC2480" s="143">
        <f t="shared" si="550"/>
        <v>0.42012664901191887</v>
      </c>
      <c r="AD2480" s="143">
        <f t="shared" si="551"/>
        <v>0</v>
      </c>
      <c r="AE2480" s="105">
        <f t="shared" si="552"/>
        <v>1.7335098808104359E-4</v>
      </c>
      <c r="AF2480" s="143">
        <f t="shared" si="553"/>
        <v>7.3713733001051204E-2</v>
      </c>
    </row>
    <row r="2481" spans="1:32" x14ac:dyDescent="0.25">
      <c r="A2481">
        <v>10.325000000000001</v>
      </c>
      <c r="B2481">
        <v>0.33078871276899385</v>
      </c>
      <c r="C2481" s="203">
        <f t="shared" si="555"/>
        <v>1.1420087424890936E-3</v>
      </c>
      <c r="D2481" s="184">
        <f t="shared" si="556"/>
        <v>1.1203105763818009E-2</v>
      </c>
      <c r="T2481" s="182">
        <f t="shared" si="554"/>
        <v>0.10289380551242304</v>
      </c>
      <c r="U2481" s="19">
        <v>1.0154829066116262</v>
      </c>
      <c r="V2481" s="105">
        <f t="shared" si="543"/>
        <v>4.1670000000024743E-3</v>
      </c>
      <c r="W2481" s="143">
        <f t="shared" si="544"/>
        <v>8.8754449677853557</v>
      </c>
      <c r="X2481" s="143">
        <f t="shared" si="545"/>
        <v>0.61929999999999996</v>
      </c>
      <c r="Y2481" s="143">
        <f t="shared" si="546"/>
        <v>0</v>
      </c>
      <c r="Z2481" s="143">
        <f t="shared" si="547"/>
        <v>16.69444892818769</v>
      </c>
      <c r="AA2481" s="143">
        <f t="shared" si="548"/>
        <v>0</v>
      </c>
      <c r="AB2481" s="143">
        <f t="shared" si="549"/>
        <v>0</v>
      </c>
      <c r="AC2481" s="143">
        <f t="shared" si="550"/>
        <v>0.42012664901191887</v>
      </c>
      <c r="AD2481" s="143">
        <f t="shared" si="551"/>
        <v>0</v>
      </c>
      <c r="AE2481" s="105">
        <f t="shared" si="552"/>
        <v>1.7335098808104359E-4</v>
      </c>
      <c r="AF2481" s="143">
        <f t="shared" si="553"/>
        <v>0.11123292978357398</v>
      </c>
    </row>
    <row r="2482" spans="1:32" x14ac:dyDescent="0.25">
      <c r="A2482">
        <v>10.329165999999999</v>
      </c>
      <c r="B2482">
        <v>0.27406017338334904</v>
      </c>
      <c r="C2482" s="203">
        <f t="shared" si="555"/>
        <v>1.2599002298546932E-3</v>
      </c>
      <c r="D2482" s="184">
        <f t="shared" si="556"/>
        <v>1.2359621254874541E-2</v>
      </c>
      <c r="T2482" s="182">
        <f t="shared" si="554"/>
        <v>0.10240939272384282</v>
      </c>
      <c r="U2482" s="19">
        <v>1.0107021240941803</v>
      </c>
      <c r="V2482" s="105">
        <f t="shared" si="543"/>
        <v>4.1659999999978936E-3</v>
      </c>
      <c r="W2482" s="143">
        <f t="shared" si="544"/>
        <v>8.8754449677853557</v>
      </c>
      <c r="X2482" s="143">
        <f t="shared" si="545"/>
        <v>0.61929999999999996</v>
      </c>
      <c r="Y2482" s="143">
        <f t="shared" si="546"/>
        <v>0</v>
      </c>
      <c r="Z2482" s="143">
        <f t="shared" si="547"/>
        <v>16.69444892818769</v>
      </c>
      <c r="AA2482" s="143">
        <f t="shared" si="548"/>
        <v>0</v>
      </c>
      <c r="AB2482" s="143">
        <f t="shared" si="549"/>
        <v>0</v>
      </c>
      <c r="AC2482" s="143">
        <f t="shared" si="550"/>
        <v>0.42012664901191887</v>
      </c>
      <c r="AD2482" s="143">
        <f t="shared" si="551"/>
        <v>0</v>
      </c>
      <c r="AE2482" s="105">
        <f t="shared" si="552"/>
        <v>1.7335098808104359E-4</v>
      </c>
      <c r="AF2482" s="143">
        <f t="shared" si="553"/>
        <v>9.2592979963096456E-2</v>
      </c>
    </row>
    <row r="2483" spans="1:32" x14ac:dyDescent="0.25">
      <c r="A2483">
        <v>10.333332999999998</v>
      </c>
      <c r="B2483">
        <v>0.44424579154028321</v>
      </c>
      <c r="C2483" s="203">
        <f t="shared" si="555"/>
        <v>1.4965904779180006E-3</v>
      </c>
      <c r="D2483" s="184">
        <f t="shared" si="556"/>
        <v>1.4681552588375587E-2</v>
      </c>
      <c r="T2483" s="182">
        <f t="shared" si="554"/>
        <v>0.10410782150930249</v>
      </c>
      <c r="U2483" s="19">
        <v>1.027464312946484</v>
      </c>
      <c r="V2483" s="105">
        <f t="shared" si="543"/>
        <v>4.1669999999989216E-3</v>
      </c>
      <c r="W2483" s="143">
        <f t="shared" si="544"/>
        <v>8.8754449677853557</v>
      </c>
      <c r="X2483" s="143">
        <f t="shared" si="545"/>
        <v>0.61929999999999996</v>
      </c>
      <c r="Y2483" s="143">
        <f t="shared" si="546"/>
        <v>0</v>
      </c>
      <c r="Z2483" s="143">
        <f t="shared" si="547"/>
        <v>16.69444892818769</v>
      </c>
      <c r="AA2483" s="143">
        <f t="shared" si="548"/>
        <v>0</v>
      </c>
      <c r="AB2483" s="143">
        <f t="shared" si="549"/>
        <v>0</v>
      </c>
      <c r="AC2483" s="143">
        <f t="shared" si="550"/>
        <v>0.42012664901191887</v>
      </c>
      <c r="AD2483" s="143">
        <f t="shared" si="551"/>
        <v>0</v>
      </c>
      <c r="AE2483" s="105">
        <f t="shared" si="552"/>
        <v>1.7335098808104359E-4</v>
      </c>
      <c r="AF2483" s="143">
        <f t="shared" si="553"/>
        <v>0.14764266902643283</v>
      </c>
    </row>
    <row r="2484" spans="1:32" x14ac:dyDescent="0.25">
      <c r="A2484">
        <v>10.3375</v>
      </c>
      <c r="B2484">
        <v>0.27406017338334904</v>
      </c>
      <c r="C2484" s="203">
        <f t="shared" si="555"/>
        <v>1.4965904779192765E-3</v>
      </c>
      <c r="D2484" s="184">
        <f t="shared" si="556"/>
        <v>1.4681552588388104E-2</v>
      </c>
      <c r="T2484" s="182">
        <f t="shared" si="554"/>
        <v>0.10241028297476633</v>
      </c>
      <c r="U2484" s="19">
        <v>1.0107109101876766</v>
      </c>
      <c r="V2484" s="105">
        <f t="shared" si="543"/>
        <v>4.1670000000024743E-3</v>
      </c>
      <c r="W2484" s="143">
        <f t="shared" si="544"/>
        <v>8.8754449677853557</v>
      </c>
      <c r="X2484" s="143">
        <f t="shared" si="545"/>
        <v>0.61929999999999996</v>
      </c>
      <c r="Y2484" s="143">
        <f t="shared" si="546"/>
        <v>0</v>
      </c>
      <c r="Z2484" s="143">
        <f t="shared" si="547"/>
        <v>16.69444892818769</v>
      </c>
      <c r="AA2484" s="143">
        <f t="shared" si="548"/>
        <v>0</v>
      </c>
      <c r="AB2484" s="143">
        <f t="shared" si="549"/>
        <v>0</v>
      </c>
      <c r="AC2484" s="143">
        <f t="shared" si="550"/>
        <v>0.42012664901191887</v>
      </c>
      <c r="AD2484" s="143">
        <f t="shared" si="551"/>
        <v>0</v>
      </c>
      <c r="AE2484" s="105">
        <f t="shared" si="552"/>
        <v>1.7335098808104359E-4</v>
      </c>
      <c r="AF2484" s="143">
        <f t="shared" si="553"/>
        <v>9.2592175053828274E-2</v>
      </c>
    </row>
    <row r="2485" spans="1:32" x14ac:dyDescent="0.25">
      <c r="A2485">
        <v>10.341665999999998</v>
      </c>
      <c r="B2485">
        <v>0.33078871276899385</v>
      </c>
      <c r="C2485" s="203">
        <f t="shared" si="555"/>
        <v>1.2599002298546932E-3</v>
      </c>
      <c r="D2485" s="184">
        <f t="shared" si="556"/>
        <v>1.2359621254874541E-2</v>
      </c>
      <c r="T2485" s="182">
        <f t="shared" si="554"/>
        <v>0.10289425002891091</v>
      </c>
      <c r="U2485" s="19">
        <v>1.0154872936482695</v>
      </c>
      <c r="V2485" s="105">
        <f t="shared" si="543"/>
        <v>4.1659999999978936E-3</v>
      </c>
      <c r="W2485" s="143">
        <f t="shared" si="544"/>
        <v>8.8754449677853557</v>
      </c>
      <c r="X2485" s="143">
        <f t="shared" si="545"/>
        <v>0.61929999999999996</v>
      </c>
      <c r="Y2485" s="143">
        <f t="shared" si="546"/>
        <v>0</v>
      </c>
      <c r="Z2485" s="143">
        <f t="shared" si="547"/>
        <v>16.69444892818769</v>
      </c>
      <c r="AA2485" s="143">
        <f t="shared" si="548"/>
        <v>0</v>
      </c>
      <c r="AB2485" s="143">
        <f t="shared" si="549"/>
        <v>0</v>
      </c>
      <c r="AC2485" s="143">
        <f t="shared" si="550"/>
        <v>0.42012664901191887</v>
      </c>
      <c r="AD2485" s="143">
        <f t="shared" si="551"/>
        <v>0</v>
      </c>
      <c r="AE2485" s="105">
        <f t="shared" si="552"/>
        <v>1.7335098808104359E-4</v>
      </c>
      <c r="AF2485" s="143">
        <f t="shared" si="553"/>
        <v>0.11123244924290948</v>
      </c>
    </row>
    <row r="2486" spans="1:32" x14ac:dyDescent="0.25">
      <c r="A2486">
        <v>10.345833000000001</v>
      </c>
      <c r="B2486">
        <v>0.27406017338334904</v>
      </c>
      <c r="C2486" s="203">
        <f t="shared" si="555"/>
        <v>1.2602026542991548E-3</v>
      </c>
      <c r="D2486" s="184">
        <f t="shared" si="556"/>
        <v>1.2362588038674708E-2</v>
      </c>
      <c r="T2486" s="182">
        <f t="shared" si="554"/>
        <v>0.10240939287378596</v>
      </c>
      <c r="U2486" s="19">
        <v>1.0107021255740041</v>
      </c>
      <c r="V2486" s="105">
        <f t="shared" si="543"/>
        <v>4.1670000000024743E-3</v>
      </c>
      <c r="W2486" s="143">
        <f t="shared" si="544"/>
        <v>8.8754449677853557</v>
      </c>
      <c r="X2486" s="143">
        <f t="shared" si="545"/>
        <v>0.61929999999999996</v>
      </c>
      <c r="Y2486" s="143">
        <f t="shared" si="546"/>
        <v>0</v>
      </c>
      <c r="Z2486" s="143">
        <f t="shared" si="547"/>
        <v>16.69444892818769</v>
      </c>
      <c r="AA2486" s="143">
        <f t="shared" si="548"/>
        <v>0</v>
      </c>
      <c r="AB2486" s="143">
        <f t="shared" si="549"/>
        <v>0</v>
      </c>
      <c r="AC2486" s="143">
        <f t="shared" si="550"/>
        <v>0.42012664901191887</v>
      </c>
      <c r="AD2486" s="143">
        <f t="shared" si="551"/>
        <v>0</v>
      </c>
      <c r="AE2486" s="105">
        <f t="shared" si="552"/>
        <v>1.7335098808104359E-4</v>
      </c>
      <c r="AF2486" s="143">
        <f t="shared" si="553"/>
        <v>9.2592979827526053E-2</v>
      </c>
    </row>
    <row r="2487" spans="1:32" x14ac:dyDescent="0.25">
      <c r="A2487">
        <v>10.35</v>
      </c>
      <c r="B2487">
        <v>0.33078871276899385</v>
      </c>
      <c r="C2487" s="203">
        <f t="shared" si="555"/>
        <v>1.2602026542980803E-3</v>
      </c>
      <c r="D2487" s="184">
        <f t="shared" si="556"/>
        <v>1.2362588038664168E-2</v>
      </c>
      <c r="T2487" s="182">
        <f t="shared" si="554"/>
        <v>0.10289425001986409</v>
      </c>
      <c r="U2487" s="19">
        <v>1.0154872935589845</v>
      </c>
      <c r="V2487" s="105">
        <f t="shared" si="543"/>
        <v>4.1669999999989216E-3</v>
      </c>
      <c r="W2487" s="143">
        <f t="shared" si="544"/>
        <v>8.8754449677853557</v>
      </c>
      <c r="X2487" s="143">
        <f t="shared" si="545"/>
        <v>0.61929999999999996</v>
      </c>
      <c r="Y2487" s="143">
        <f t="shared" si="546"/>
        <v>0</v>
      </c>
      <c r="Z2487" s="143">
        <f t="shared" si="547"/>
        <v>16.69444892818769</v>
      </c>
      <c r="AA2487" s="143">
        <f t="shared" si="548"/>
        <v>0</v>
      </c>
      <c r="AB2487" s="143">
        <f t="shared" si="549"/>
        <v>0</v>
      </c>
      <c r="AC2487" s="143">
        <f t="shared" si="550"/>
        <v>0.42012664901191887</v>
      </c>
      <c r="AD2487" s="143">
        <f t="shared" si="551"/>
        <v>0</v>
      </c>
      <c r="AE2487" s="105">
        <f t="shared" si="552"/>
        <v>1.7335098808104359E-4</v>
      </c>
      <c r="AF2487" s="143">
        <f t="shared" si="553"/>
        <v>0.11123244925268941</v>
      </c>
    </row>
    <row r="2488" spans="1:32" x14ac:dyDescent="0.25">
      <c r="A2488">
        <v>10.354165999999998</v>
      </c>
      <c r="B2488">
        <v>0.1606030946120594</v>
      </c>
      <c r="C2488" s="203">
        <f t="shared" si="555"/>
        <v>1.0235691347742163E-3</v>
      </c>
      <c r="D2488" s="184">
        <f t="shared" si="556"/>
        <v>1.0041213212135063E-2</v>
      </c>
      <c r="T2488" s="182">
        <f t="shared" si="554"/>
        <v>0.10170157761465559</v>
      </c>
      <c r="U2488" s="19">
        <v>1.0037165320962802</v>
      </c>
      <c r="V2488" s="105">
        <f t="shared" si="543"/>
        <v>4.1659999999978936E-3</v>
      </c>
      <c r="W2488" s="143">
        <f t="shared" si="544"/>
        <v>8.8754449677853557</v>
      </c>
      <c r="X2488" s="143">
        <f t="shared" si="545"/>
        <v>0.61929999999999996</v>
      </c>
      <c r="Y2488" s="143">
        <f t="shared" si="546"/>
        <v>0</v>
      </c>
      <c r="Z2488" s="143">
        <f t="shared" si="547"/>
        <v>16.69444892818769</v>
      </c>
      <c r="AA2488" s="143">
        <f t="shared" si="548"/>
        <v>0</v>
      </c>
      <c r="AB2488" s="143">
        <f t="shared" si="549"/>
        <v>0</v>
      </c>
      <c r="AC2488" s="143">
        <f t="shared" si="550"/>
        <v>0.42012664901191887</v>
      </c>
      <c r="AD2488" s="143">
        <f t="shared" si="551"/>
        <v>0</v>
      </c>
      <c r="AE2488" s="105">
        <f t="shared" si="552"/>
        <v>1.7335098808104359E-4</v>
      </c>
      <c r="AF2488" s="143">
        <f t="shared" si="553"/>
        <v>5.4638421432688392E-2</v>
      </c>
    </row>
    <row r="2489" spans="1:32" x14ac:dyDescent="0.25">
      <c r="A2489">
        <v>10.358333</v>
      </c>
      <c r="B2489">
        <v>0.33078871276899385</v>
      </c>
      <c r="C2489" s="203">
        <f t="shared" si="555"/>
        <v>1.0238148306790323E-3</v>
      </c>
      <c r="D2489" s="184">
        <f t="shared" si="556"/>
        <v>1.0043623488961307E-2</v>
      </c>
      <c r="T2489" s="182">
        <f t="shared" si="554"/>
        <v>0.10289422505864598</v>
      </c>
      <c r="U2489" s="19">
        <v>1.0154870472109152</v>
      </c>
      <c r="V2489" s="105">
        <f t="shared" si="543"/>
        <v>4.1670000000024743E-3</v>
      </c>
      <c r="W2489" s="143">
        <f t="shared" si="544"/>
        <v>8.8754449677853557</v>
      </c>
      <c r="X2489" s="143">
        <f t="shared" si="545"/>
        <v>0.61929999999999996</v>
      </c>
      <c r="Y2489" s="143">
        <f t="shared" si="546"/>
        <v>0</v>
      </c>
      <c r="Z2489" s="143">
        <f t="shared" si="547"/>
        <v>16.69444892818769</v>
      </c>
      <c r="AA2489" s="143">
        <f t="shared" si="548"/>
        <v>0</v>
      </c>
      <c r="AB2489" s="143">
        <f t="shared" si="549"/>
        <v>0</v>
      </c>
      <c r="AC2489" s="143">
        <f t="shared" si="550"/>
        <v>0.42012664901191887</v>
      </c>
      <c r="AD2489" s="143">
        <f t="shared" si="551"/>
        <v>0</v>
      </c>
      <c r="AE2489" s="105">
        <f t="shared" si="552"/>
        <v>1.7335098808104359E-4</v>
      </c>
      <c r="AF2489" s="143">
        <f t="shared" si="553"/>
        <v>0.11123247623668608</v>
      </c>
    </row>
    <row r="2490" spans="1:32" x14ac:dyDescent="0.25">
      <c r="A2490">
        <v>10.362499999999999</v>
      </c>
      <c r="B2490">
        <v>0.21733163399770422</v>
      </c>
      <c r="C2490" s="203">
        <f t="shared" si="555"/>
        <v>1.1420087424881199E-3</v>
      </c>
      <c r="D2490" s="184">
        <f t="shared" si="556"/>
        <v>1.1203105763808457E-2</v>
      </c>
      <c r="T2490" s="182">
        <f t="shared" si="554"/>
        <v>0.10201082262385405</v>
      </c>
      <c r="U2490" s="19">
        <v>1.0067685430432178</v>
      </c>
      <c r="V2490" s="105">
        <f t="shared" si="543"/>
        <v>4.1669999999989216E-3</v>
      </c>
      <c r="W2490" s="143">
        <f t="shared" si="544"/>
        <v>8.8754449677853557</v>
      </c>
      <c r="X2490" s="143">
        <f t="shared" si="545"/>
        <v>0.61929999999999996</v>
      </c>
      <c r="Y2490" s="143">
        <f t="shared" si="546"/>
        <v>0</v>
      </c>
      <c r="Z2490" s="143">
        <f t="shared" si="547"/>
        <v>16.69444892818769</v>
      </c>
      <c r="AA2490" s="143">
        <f t="shared" si="548"/>
        <v>0</v>
      </c>
      <c r="AB2490" s="143">
        <f t="shared" si="549"/>
        <v>0</v>
      </c>
      <c r="AC2490" s="143">
        <f t="shared" si="550"/>
        <v>0.42012664901191887</v>
      </c>
      <c r="AD2490" s="143">
        <f t="shared" si="551"/>
        <v>0</v>
      </c>
      <c r="AE2490" s="105">
        <f t="shared" si="552"/>
        <v>1.7335098808104359E-4</v>
      </c>
      <c r="AF2490" s="143">
        <f t="shared" si="553"/>
        <v>7.3713769381336836E-2</v>
      </c>
    </row>
    <row r="2491" spans="1:32" x14ac:dyDescent="0.25">
      <c r="A2491">
        <v>10.366666</v>
      </c>
      <c r="B2491">
        <v>0.27406017338334904</v>
      </c>
      <c r="C2491" s="203">
        <f t="shared" si="555"/>
        <v>1.0235691347750893E-3</v>
      </c>
      <c r="D2491" s="184">
        <f t="shared" si="556"/>
        <v>1.0041213212143626E-2</v>
      </c>
      <c r="T2491" s="182">
        <f t="shared" si="554"/>
        <v>0.1024095840338497</v>
      </c>
      <c r="U2491" s="19">
        <v>1.0107040121771498</v>
      </c>
      <c r="V2491" s="105">
        <f t="shared" si="543"/>
        <v>4.1660000000014463E-3</v>
      </c>
      <c r="W2491" s="143">
        <f t="shared" si="544"/>
        <v>8.8754449677853557</v>
      </c>
      <c r="X2491" s="143">
        <f t="shared" si="545"/>
        <v>0.61929999999999996</v>
      </c>
      <c r="Y2491" s="143">
        <f t="shared" si="546"/>
        <v>0</v>
      </c>
      <c r="Z2491" s="143">
        <f t="shared" si="547"/>
        <v>16.69444892818769</v>
      </c>
      <c r="AA2491" s="143">
        <f t="shared" si="548"/>
        <v>0</v>
      </c>
      <c r="AB2491" s="143">
        <f t="shared" si="549"/>
        <v>0</v>
      </c>
      <c r="AC2491" s="143">
        <f t="shared" si="550"/>
        <v>0.42012664901191887</v>
      </c>
      <c r="AD2491" s="143">
        <f t="shared" si="551"/>
        <v>0</v>
      </c>
      <c r="AE2491" s="105">
        <f t="shared" si="552"/>
        <v>1.7335098808104359E-4</v>
      </c>
      <c r="AF2491" s="143">
        <f t="shared" si="553"/>
        <v>9.259280699135948E-2</v>
      </c>
    </row>
    <row r="2492" spans="1:32" x14ac:dyDescent="0.25">
      <c r="A2492">
        <v>10.370832999999999</v>
      </c>
      <c r="B2492">
        <v>0.21733163399770422</v>
      </c>
      <c r="C2492" s="203">
        <f t="shared" si="555"/>
        <v>1.0238148306781596E-3</v>
      </c>
      <c r="D2492" s="184">
        <f t="shared" si="556"/>
        <v>1.0043623488952746E-2</v>
      </c>
      <c r="T2492" s="182">
        <f t="shared" si="554"/>
        <v>0.10201087296973491</v>
      </c>
      <c r="U2492" s="19">
        <v>1.0067690399184299</v>
      </c>
      <c r="V2492" s="105">
        <f t="shared" si="543"/>
        <v>4.1669999999989216E-3</v>
      </c>
      <c r="W2492" s="143">
        <f t="shared" si="544"/>
        <v>8.8754449677853557</v>
      </c>
      <c r="X2492" s="143">
        <f t="shared" si="545"/>
        <v>0.61929999999999996</v>
      </c>
      <c r="Y2492" s="143">
        <f t="shared" si="546"/>
        <v>0</v>
      </c>
      <c r="Z2492" s="143">
        <f t="shared" si="547"/>
        <v>16.69444892818769</v>
      </c>
      <c r="AA2492" s="143">
        <f t="shared" si="548"/>
        <v>0</v>
      </c>
      <c r="AB2492" s="143">
        <f t="shared" si="549"/>
        <v>0</v>
      </c>
      <c r="AC2492" s="143">
        <f t="shared" si="550"/>
        <v>0.42012664901191887</v>
      </c>
      <c r="AD2492" s="143">
        <f t="shared" si="551"/>
        <v>0</v>
      </c>
      <c r="AE2492" s="105">
        <f t="shared" si="552"/>
        <v>1.7335098808104359E-4</v>
      </c>
      <c r="AF2492" s="143">
        <f t="shared" si="553"/>
        <v>7.3713733001051648E-2</v>
      </c>
    </row>
    <row r="2493" spans="1:32" x14ac:dyDescent="0.25">
      <c r="A2493">
        <v>10.374999999999998</v>
      </c>
      <c r="B2493">
        <v>0.21733163399770422</v>
      </c>
      <c r="C2493" s="203">
        <f t="shared" si="555"/>
        <v>9.0562091886819908E-4</v>
      </c>
      <c r="D2493" s="184">
        <f t="shared" si="556"/>
        <v>8.8841412140970334E-3</v>
      </c>
      <c r="T2493" s="182">
        <f t="shared" si="554"/>
        <v>0.10201087296973491</v>
      </c>
      <c r="U2493" s="19">
        <v>1.0067690399184299</v>
      </c>
      <c r="V2493" s="105">
        <f t="shared" si="543"/>
        <v>4.1669999999989216E-3</v>
      </c>
      <c r="W2493" s="143">
        <f t="shared" si="544"/>
        <v>8.8754449677853557</v>
      </c>
      <c r="X2493" s="143">
        <f t="shared" si="545"/>
        <v>0.61929999999999996</v>
      </c>
      <c r="Y2493" s="143">
        <f t="shared" si="546"/>
        <v>0</v>
      </c>
      <c r="Z2493" s="143">
        <f t="shared" si="547"/>
        <v>16.69444892818769</v>
      </c>
      <c r="AA2493" s="143">
        <f t="shared" si="548"/>
        <v>0</v>
      </c>
      <c r="AB2493" s="143">
        <f t="shared" si="549"/>
        <v>0</v>
      </c>
      <c r="AC2493" s="143">
        <f t="shared" si="550"/>
        <v>0.42012664901191887</v>
      </c>
      <c r="AD2493" s="143">
        <f t="shared" si="551"/>
        <v>0</v>
      </c>
      <c r="AE2493" s="105">
        <f t="shared" si="552"/>
        <v>1.7335098808104359E-4</v>
      </c>
      <c r="AF2493" s="143">
        <f t="shared" si="553"/>
        <v>7.3713733001051648E-2</v>
      </c>
    </row>
    <row r="2494" spans="1:32" x14ac:dyDescent="0.25">
      <c r="A2494">
        <v>10.379166</v>
      </c>
      <c r="B2494">
        <v>0.33078871276899385</v>
      </c>
      <c r="C2494" s="203">
        <f t="shared" si="555"/>
        <v>1.1417346823154285E-3</v>
      </c>
      <c r="D2494" s="184">
        <f t="shared" si="556"/>
        <v>1.1200417233514354E-2</v>
      </c>
      <c r="T2494" s="182">
        <f t="shared" si="554"/>
        <v>0.10289380551242293</v>
      </c>
      <c r="U2494" s="19">
        <v>1.0154829066116253</v>
      </c>
      <c r="V2494" s="105">
        <f t="shared" si="543"/>
        <v>4.1660000000014463E-3</v>
      </c>
      <c r="W2494" s="143">
        <f t="shared" si="544"/>
        <v>8.8754449677853557</v>
      </c>
      <c r="X2494" s="143">
        <f t="shared" si="545"/>
        <v>0.61929999999999996</v>
      </c>
      <c r="Y2494" s="143">
        <f t="shared" si="546"/>
        <v>0</v>
      </c>
      <c r="Z2494" s="143">
        <f t="shared" si="547"/>
        <v>16.69444892818769</v>
      </c>
      <c r="AA2494" s="143">
        <f t="shared" si="548"/>
        <v>0</v>
      </c>
      <c r="AB2494" s="143">
        <f t="shared" si="549"/>
        <v>0</v>
      </c>
      <c r="AC2494" s="143">
        <f t="shared" si="550"/>
        <v>0.42012664901191887</v>
      </c>
      <c r="AD2494" s="143">
        <f t="shared" si="551"/>
        <v>0</v>
      </c>
      <c r="AE2494" s="105">
        <f t="shared" si="552"/>
        <v>1.7335098808104359E-4</v>
      </c>
      <c r="AF2494" s="143">
        <f t="shared" si="553"/>
        <v>0.1112329297835741</v>
      </c>
    </row>
    <row r="2495" spans="1:32" x14ac:dyDescent="0.25">
      <c r="A2495">
        <v>10.383332999999999</v>
      </c>
      <c r="B2495">
        <v>0.33078871276899385</v>
      </c>
      <c r="C2495" s="203">
        <f t="shared" si="555"/>
        <v>1.3783965661080407E-3</v>
      </c>
      <c r="D2495" s="184">
        <f t="shared" si="556"/>
        <v>1.3522070313519881E-2</v>
      </c>
      <c r="T2495" s="182">
        <f t="shared" si="554"/>
        <v>0.10289380551242293</v>
      </c>
      <c r="U2495" s="19">
        <v>1.0154829066116253</v>
      </c>
      <c r="V2495" s="105">
        <f t="shared" si="543"/>
        <v>4.1669999999989216E-3</v>
      </c>
      <c r="W2495" s="143">
        <f t="shared" si="544"/>
        <v>8.8754449677853557</v>
      </c>
      <c r="X2495" s="143">
        <f t="shared" si="545"/>
        <v>0.61929999999999996</v>
      </c>
      <c r="Y2495" s="143">
        <f t="shared" si="546"/>
        <v>0</v>
      </c>
      <c r="Z2495" s="143">
        <f t="shared" si="547"/>
        <v>16.69444892818769</v>
      </c>
      <c r="AA2495" s="143">
        <f t="shared" si="548"/>
        <v>0</v>
      </c>
      <c r="AB2495" s="143">
        <f t="shared" si="549"/>
        <v>0</v>
      </c>
      <c r="AC2495" s="143">
        <f t="shared" si="550"/>
        <v>0.42012664901191887</v>
      </c>
      <c r="AD2495" s="143">
        <f t="shared" si="551"/>
        <v>0</v>
      </c>
      <c r="AE2495" s="105">
        <f t="shared" si="552"/>
        <v>1.7335098808104359E-4</v>
      </c>
      <c r="AF2495" s="143">
        <f t="shared" si="553"/>
        <v>0.1112329297835741</v>
      </c>
    </row>
    <row r="2496" spans="1:32" x14ac:dyDescent="0.25">
      <c r="A2496">
        <v>10.387500000000001</v>
      </c>
      <c r="B2496">
        <v>0.33078871276899385</v>
      </c>
      <c r="C2496" s="203">
        <f t="shared" si="555"/>
        <v>1.3783965661092158E-3</v>
      </c>
      <c r="D2496" s="184">
        <f t="shared" si="556"/>
        <v>1.3522070313531408E-2</v>
      </c>
      <c r="T2496" s="182">
        <f t="shared" si="554"/>
        <v>0.10289380551242293</v>
      </c>
      <c r="U2496" s="19">
        <v>1.0154829066116253</v>
      </c>
      <c r="V2496" s="105">
        <f t="shared" si="543"/>
        <v>4.1670000000024743E-3</v>
      </c>
      <c r="W2496" s="143">
        <f t="shared" si="544"/>
        <v>8.8754449677853557</v>
      </c>
      <c r="X2496" s="143">
        <f t="shared" si="545"/>
        <v>0.61929999999999996</v>
      </c>
      <c r="Y2496" s="143">
        <f t="shared" si="546"/>
        <v>0</v>
      </c>
      <c r="Z2496" s="143">
        <f t="shared" si="547"/>
        <v>16.69444892818769</v>
      </c>
      <c r="AA2496" s="143">
        <f t="shared" si="548"/>
        <v>0</v>
      </c>
      <c r="AB2496" s="143">
        <f t="shared" si="549"/>
        <v>0</v>
      </c>
      <c r="AC2496" s="143">
        <f t="shared" si="550"/>
        <v>0.42012664901191887</v>
      </c>
      <c r="AD2496" s="143">
        <f t="shared" si="551"/>
        <v>0</v>
      </c>
      <c r="AE2496" s="105">
        <f t="shared" si="552"/>
        <v>1.7335098808104359E-4</v>
      </c>
      <c r="AF2496" s="143">
        <f t="shared" si="553"/>
        <v>0.1112329297835741</v>
      </c>
    </row>
    <row r="2497" spans="1:32" x14ac:dyDescent="0.25">
      <c r="A2497">
        <v>10.391665999999999</v>
      </c>
      <c r="B2497">
        <v>0.38751725215463867</v>
      </c>
      <c r="C2497" s="203">
        <f t="shared" si="555"/>
        <v>1.4962313249351701E-3</v>
      </c>
      <c r="D2497" s="184">
        <f t="shared" si="556"/>
        <v>1.4678029297614019E-2</v>
      </c>
      <c r="T2497" s="182">
        <f t="shared" si="554"/>
        <v>0.1034616251373882</v>
      </c>
      <c r="U2497" s="19">
        <v>1.021086850603387</v>
      </c>
      <c r="V2497" s="105">
        <f t="shared" ref="V2497:V2560" si="557">+A2497-A2496</f>
        <v>4.1659999999978936E-3</v>
      </c>
      <c r="W2497" s="143">
        <f t="shared" ref="W2497:W2560" si="558">IF(AND(T2497&lt;=$O$55,T2497&gt;$M$55),$P$55,IF(AND(T2497&lt;=$O$56,T2497&gt;$M$56),$P$56,IF(AND(T2497&lt;=$O$57,T2497&gt;$M$57),$P$57,IF(AND(T2497&lt;=$O$58,T2497&gt;$M$58),$P$58,IF(AND(T2497&lt;=$O$59,T2497&gt;$M$59),$P$59,"a N/A")))))</f>
        <v>8.8754449677853557</v>
      </c>
      <c r="X2497" s="143">
        <f t="shared" ref="X2497:X2560" si="559">IF(AND(T2497&lt;=$O$55,T2497&gt;$M$55),$Q$55,IF(AND(T2497&lt;=$O$56,T2497&gt;$M$56),$Q$56,IF(AND(T2497&lt;=$O$57,T2497&gt;$M$57),$Q$57,IF(AND(T2497&lt;=$O$58,T2497&gt;$M$58),$Q$58,IF(AND(T2497&lt;=$O$59,T2497&gt;$M$59),$Q$59,"Valor no encontrado para Po")))))</f>
        <v>0.61929999999999996</v>
      </c>
      <c r="Y2497" s="143">
        <f t="shared" ref="Y2497:Y2560" si="560">IF(OR(Z2496&gt;=($V$1-$X$1)/2,Z2496&gt;=$Z$1/2),0,W2497*T2497^X2497*V2497)</f>
        <v>0</v>
      </c>
      <c r="Z2497" s="143">
        <f t="shared" ref="Z2497:Z2560" si="561">+Z2496+Y2497</f>
        <v>16.69444892818769</v>
      </c>
      <c r="AA2497" s="143">
        <f t="shared" ref="AA2497:AA2560" si="562">2*$AD$1*PI()*((Z2497+$X$1/2)*(2*Z2497-$Z$1)+(Z2497+$X$1/2)^2-($V$1/2)^2)*Y2497</f>
        <v>0</v>
      </c>
      <c r="AB2497" s="143">
        <f t="shared" ref="AB2497:AB2560" si="563">-AA2497*0.000000001*$AB$1</f>
        <v>0</v>
      </c>
      <c r="AC2497" s="143">
        <f t="shared" ref="AC2497:AC2560" si="564">+AC2496+AB2497</f>
        <v>0.42012664901191887</v>
      </c>
      <c r="AD2497" s="143">
        <f t="shared" ref="AD2497:AD2560" si="565">+AB2497/V2497</f>
        <v>0</v>
      </c>
      <c r="AE2497" s="105">
        <f t="shared" ref="AE2497:AE2560" si="566">+AE2496-AB2497</f>
        <v>1.7335098808104359E-4</v>
      </c>
      <c r="AF2497" s="143">
        <f t="shared" ref="AF2497:AF2560" si="567">B2497*9.81/(T2497*1000000*$AH$1)</f>
        <v>0.12959363455909234</v>
      </c>
    </row>
    <row r="2498" spans="1:32" x14ac:dyDescent="0.25">
      <c r="A2498">
        <v>10.395832999999998</v>
      </c>
      <c r="B2498">
        <v>0.27406017338334904</v>
      </c>
      <c r="C2498" s="203">
        <f t="shared" si="555"/>
        <v>1.3783965661080407E-3</v>
      </c>
      <c r="D2498" s="184">
        <f t="shared" si="556"/>
        <v>1.3522070313519881E-2</v>
      </c>
      <c r="T2498" s="182">
        <f t="shared" si="554"/>
        <v>0.10240952199169046</v>
      </c>
      <c r="U2498" s="19">
        <v>1.010703399868645</v>
      </c>
      <c r="V2498" s="105">
        <f t="shared" si="557"/>
        <v>4.1669999999989216E-3</v>
      </c>
      <c r="W2498" s="143">
        <f t="shared" si="558"/>
        <v>8.8754449677853557</v>
      </c>
      <c r="X2498" s="143">
        <f t="shared" si="559"/>
        <v>0.61929999999999996</v>
      </c>
      <c r="Y2498" s="143">
        <f t="shared" si="560"/>
        <v>0</v>
      </c>
      <c r="Z2498" s="143">
        <f t="shared" si="561"/>
        <v>16.69444892818769</v>
      </c>
      <c r="AA2498" s="143">
        <f t="shared" si="562"/>
        <v>0</v>
      </c>
      <c r="AB2498" s="143">
        <f t="shared" si="563"/>
        <v>0</v>
      </c>
      <c r="AC2498" s="143">
        <f t="shared" si="564"/>
        <v>0.42012664901191887</v>
      </c>
      <c r="AD2498" s="143">
        <f t="shared" si="565"/>
        <v>0</v>
      </c>
      <c r="AE2498" s="105">
        <f t="shared" si="566"/>
        <v>1.7335098808104359E-4</v>
      </c>
      <c r="AF2498" s="143">
        <f t="shared" si="567"/>
        <v>9.259286308631591E-2</v>
      </c>
    </row>
    <row r="2499" spans="1:32" x14ac:dyDescent="0.25">
      <c r="A2499">
        <v>10.4</v>
      </c>
      <c r="B2499">
        <v>0.27406017338334904</v>
      </c>
      <c r="C2499" s="203">
        <f t="shared" si="555"/>
        <v>1.1420087424890936E-3</v>
      </c>
      <c r="D2499" s="184">
        <f t="shared" si="556"/>
        <v>1.1203105763818009E-2</v>
      </c>
      <c r="T2499" s="182">
        <f t="shared" si="554"/>
        <v>0.10240952199169046</v>
      </c>
      <c r="U2499" s="19">
        <v>1.010703399868645</v>
      </c>
      <c r="V2499" s="105">
        <f t="shared" si="557"/>
        <v>4.1670000000024743E-3</v>
      </c>
      <c r="W2499" s="143">
        <f t="shared" si="558"/>
        <v>8.8754449677853557</v>
      </c>
      <c r="X2499" s="143">
        <f t="shared" si="559"/>
        <v>0.61929999999999996</v>
      </c>
      <c r="Y2499" s="143">
        <f t="shared" si="560"/>
        <v>0</v>
      </c>
      <c r="Z2499" s="143">
        <f t="shared" si="561"/>
        <v>16.69444892818769</v>
      </c>
      <c r="AA2499" s="143">
        <f t="shared" si="562"/>
        <v>0</v>
      </c>
      <c r="AB2499" s="143">
        <f t="shared" si="563"/>
        <v>0</v>
      </c>
      <c r="AC2499" s="143">
        <f t="shared" si="564"/>
        <v>0.42012664901191887</v>
      </c>
      <c r="AD2499" s="143">
        <f t="shared" si="565"/>
        <v>0</v>
      </c>
      <c r="AE2499" s="105">
        <f t="shared" si="566"/>
        <v>1.7335098808104359E-4</v>
      </c>
      <c r="AF2499" s="143">
        <f t="shared" si="567"/>
        <v>9.259286308631591E-2</v>
      </c>
    </row>
    <row r="2500" spans="1:32" x14ac:dyDescent="0.25">
      <c r="A2500">
        <v>10.404165999999998</v>
      </c>
      <c r="B2500">
        <v>0.27406017338334904</v>
      </c>
      <c r="C2500" s="203">
        <f t="shared" si="555"/>
        <v>1.1417346823144549E-3</v>
      </c>
      <c r="D2500" s="184">
        <f t="shared" si="556"/>
        <v>1.1200417233504803E-2</v>
      </c>
      <c r="T2500" s="182">
        <f t="shared" ref="T2500:T2563" si="568">+U2500/1000000*101325</f>
        <v>0.10240952199169046</v>
      </c>
      <c r="U2500" s="19">
        <v>1.010703399868645</v>
      </c>
      <c r="V2500" s="105">
        <f t="shared" si="557"/>
        <v>4.1659999999978936E-3</v>
      </c>
      <c r="W2500" s="143">
        <f t="shared" si="558"/>
        <v>8.8754449677853557</v>
      </c>
      <c r="X2500" s="143">
        <f t="shared" si="559"/>
        <v>0.61929999999999996</v>
      </c>
      <c r="Y2500" s="143">
        <f t="shared" si="560"/>
        <v>0</v>
      </c>
      <c r="Z2500" s="143">
        <f t="shared" si="561"/>
        <v>16.69444892818769</v>
      </c>
      <c r="AA2500" s="143">
        <f t="shared" si="562"/>
        <v>0</v>
      </c>
      <c r="AB2500" s="143">
        <f t="shared" si="563"/>
        <v>0</v>
      </c>
      <c r="AC2500" s="143">
        <f t="shared" si="564"/>
        <v>0.42012664901191887</v>
      </c>
      <c r="AD2500" s="143">
        <f t="shared" si="565"/>
        <v>0</v>
      </c>
      <c r="AE2500" s="105">
        <f t="shared" si="566"/>
        <v>1.7335098808104359E-4</v>
      </c>
      <c r="AF2500" s="143">
        <f t="shared" si="567"/>
        <v>9.259286308631591E-2</v>
      </c>
    </row>
    <row r="2501" spans="1:32" x14ac:dyDescent="0.25">
      <c r="A2501">
        <v>10.408333000000001</v>
      </c>
      <c r="B2501">
        <v>0.33078871276899385</v>
      </c>
      <c r="C2501" s="203">
        <f t="shared" si="555"/>
        <v>1.2602026542991548E-3</v>
      </c>
      <c r="D2501" s="184">
        <f t="shared" si="556"/>
        <v>1.2362588038674708E-2</v>
      </c>
      <c r="T2501" s="182">
        <f t="shared" si="568"/>
        <v>0.10289425002119151</v>
      </c>
      <c r="U2501" s="19">
        <v>1.0154872935720851</v>
      </c>
      <c r="V2501" s="105">
        <f t="shared" si="557"/>
        <v>4.1670000000024743E-3</v>
      </c>
      <c r="W2501" s="143">
        <f t="shared" si="558"/>
        <v>8.8754449677853557</v>
      </c>
      <c r="X2501" s="143">
        <f t="shared" si="559"/>
        <v>0.61929999999999996</v>
      </c>
      <c r="Y2501" s="143">
        <f t="shared" si="560"/>
        <v>0</v>
      </c>
      <c r="Z2501" s="143">
        <f t="shared" si="561"/>
        <v>16.69444892818769</v>
      </c>
      <c r="AA2501" s="143">
        <f t="shared" si="562"/>
        <v>0</v>
      </c>
      <c r="AB2501" s="143">
        <f t="shared" si="563"/>
        <v>0</v>
      </c>
      <c r="AC2501" s="143">
        <f t="shared" si="564"/>
        <v>0.42012664901191887</v>
      </c>
      <c r="AD2501" s="143">
        <f t="shared" si="565"/>
        <v>0</v>
      </c>
      <c r="AE2501" s="105">
        <f t="shared" si="566"/>
        <v>1.7335098808104359E-4</v>
      </c>
      <c r="AF2501" s="143">
        <f t="shared" si="567"/>
        <v>0.11123244925125442</v>
      </c>
    </row>
    <row r="2502" spans="1:32" x14ac:dyDescent="0.25">
      <c r="A2502">
        <v>10.4125</v>
      </c>
      <c r="B2502">
        <v>0.27406017338334904</v>
      </c>
      <c r="C2502" s="203">
        <f t="shared" si="555"/>
        <v>1.2602026542980803E-3</v>
      </c>
      <c r="D2502" s="184">
        <f t="shared" si="556"/>
        <v>1.2362588038664168E-2</v>
      </c>
      <c r="T2502" s="182">
        <f t="shared" si="568"/>
        <v>0.10240939287378333</v>
      </c>
      <c r="U2502" s="19">
        <v>1.0107021255739781</v>
      </c>
      <c r="V2502" s="105">
        <f t="shared" si="557"/>
        <v>4.1669999999989216E-3</v>
      </c>
      <c r="W2502" s="143">
        <f t="shared" si="558"/>
        <v>8.8754449677853557</v>
      </c>
      <c r="X2502" s="143">
        <f t="shared" si="559"/>
        <v>0.61929999999999996</v>
      </c>
      <c r="Y2502" s="143">
        <f t="shared" si="560"/>
        <v>0</v>
      </c>
      <c r="Z2502" s="143">
        <f t="shared" si="561"/>
        <v>16.69444892818769</v>
      </c>
      <c r="AA2502" s="143">
        <f t="shared" si="562"/>
        <v>0</v>
      </c>
      <c r="AB2502" s="143">
        <f t="shared" si="563"/>
        <v>0</v>
      </c>
      <c r="AC2502" s="143">
        <f t="shared" si="564"/>
        <v>0.42012664901191887</v>
      </c>
      <c r="AD2502" s="143">
        <f t="shared" si="565"/>
        <v>0</v>
      </c>
      <c r="AE2502" s="105">
        <f t="shared" si="566"/>
        <v>1.7335098808104359E-4</v>
      </c>
      <c r="AF2502" s="143">
        <f t="shared" si="567"/>
        <v>9.259297982752844E-2</v>
      </c>
    </row>
    <row r="2503" spans="1:32" x14ac:dyDescent="0.25">
      <c r="A2503">
        <v>10.416665999999998</v>
      </c>
      <c r="B2503">
        <v>0.27406017338334904</v>
      </c>
      <c r="C2503" s="203">
        <f t="shared" si="555"/>
        <v>1.1417346823144549E-3</v>
      </c>
      <c r="D2503" s="184">
        <f t="shared" si="556"/>
        <v>1.1200417233504803E-2</v>
      </c>
      <c r="T2503" s="182">
        <f t="shared" si="568"/>
        <v>0.10240939287378333</v>
      </c>
      <c r="U2503" s="19">
        <v>1.0107021255739781</v>
      </c>
      <c r="V2503" s="105">
        <f t="shared" si="557"/>
        <v>4.1659999999978936E-3</v>
      </c>
      <c r="W2503" s="143">
        <f t="shared" si="558"/>
        <v>8.8754449677853557</v>
      </c>
      <c r="X2503" s="143">
        <f t="shared" si="559"/>
        <v>0.61929999999999996</v>
      </c>
      <c r="Y2503" s="143">
        <f t="shared" si="560"/>
        <v>0</v>
      </c>
      <c r="Z2503" s="143">
        <f t="shared" si="561"/>
        <v>16.69444892818769</v>
      </c>
      <c r="AA2503" s="143">
        <f t="shared" si="562"/>
        <v>0</v>
      </c>
      <c r="AB2503" s="143">
        <f t="shared" si="563"/>
        <v>0</v>
      </c>
      <c r="AC2503" s="143">
        <f t="shared" si="564"/>
        <v>0.42012664901191887</v>
      </c>
      <c r="AD2503" s="143">
        <f t="shared" si="565"/>
        <v>0</v>
      </c>
      <c r="AE2503" s="105">
        <f t="shared" si="566"/>
        <v>1.7335098808104359E-4</v>
      </c>
      <c r="AF2503" s="143">
        <f t="shared" si="567"/>
        <v>9.259297982752844E-2</v>
      </c>
    </row>
    <row r="2504" spans="1:32" x14ac:dyDescent="0.25">
      <c r="A2504">
        <v>10.420833</v>
      </c>
      <c r="B2504">
        <v>0.21733163399770422</v>
      </c>
      <c r="C2504" s="203">
        <f t="shared" si="555"/>
        <v>1.0238148306790323E-3</v>
      </c>
      <c r="D2504" s="184">
        <f t="shared" si="556"/>
        <v>1.0043623488961307E-2</v>
      </c>
      <c r="T2504" s="182">
        <f t="shared" si="568"/>
        <v>0.10201087301634253</v>
      </c>
      <c r="U2504" s="19">
        <v>1.0067690403784113</v>
      </c>
      <c r="V2504" s="105">
        <f t="shared" si="557"/>
        <v>4.1670000000024743E-3</v>
      </c>
      <c r="W2504" s="143">
        <f t="shared" si="558"/>
        <v>8.8754449677853557</v>
      </c>
      <c r="X2504" s="143">
        <f t="shared" si="559"/>
        <v>0.61929999999999996</v>
      </c>
      <c r="Y2504" s="143">
        <f t="shared" si="560"/>
        <v>0</v>
      </c>
      <c r="Z2504" s="143">
        <f t="shared" si="561"/>
        <v>16.69444892818769</v>
      </c>
      <c r="AA2504" s="143">
        <f t="shared" si="562"/>
        <v>0</v>
      </c>
      <c r="AB2504" s="143">
        <f t="shared" si="563"/>
        <v>0</v>
      </c>
      <c r="AC2504" s="143">
        <f t="shared" si="564"/>
        <v>0.42012664901191887</v>
      </c>
      <c r="AD2504" s="143">
        <f t="shared" si="565"/>
        <v>0</v>
      </c>
      <c r="AE2504" s="105">
        <f t="shared" si="566"/>
        <v>1.7335098808104359E-4</v>
      </c>
      <c r="AF2504" s="143">
        <f t="shared" si="567"/>
        <v>7.3713732967372686E-2</v>
      </c>
    </row>
    <row r="2505" spans="1:32" x14ac:dyDescent="0.25">
      <c r="A2505">
        <v>10.424999999999999</v>
      </c>
      <c r="B2505">
        <v>0.1606030946120594</v>
      </c>
      <c r="C2505" s="203">
        <f t="shared" si="555"/>
        <v>7.874270070582387E-4</v>
      </c>
      <c r="D2505" s="184">
        <f t="shared" si="556"/>
        <v>7.7246589392413224E-3</v>
      </c>
      <c r="T2505" s="182">
        <f t="shared" si="568"/>
        <v>0.10170101687199225</v>
      </c>
      <c r="U2505" s="19">
        <v>1.0037109979964693</v>
      </c>
      <c r="V2505" s="105">
        <f t="shared" si="557"/>
        <v>4.1669999999989216E-3</v>
      </c>
      <c r="W2505" s="143">
        <f t="shared" si="558"/>
        <v>8.8754449677853557</v>
      </c>
      <c r="X2505" s="143">
        <f t="shared" si="559"/>
        <v>0.61929999999999996</v>
      </c>
      <c r="Y2505" s="143">
        <f t="shared" si="560"/>
        <v>0</v>
      </c>
      <c r="Z2505" s="143">
        <f t="shared" si="561"/>
        <v>16.69444892818769</v>
      </c>
      <c r="AA2505" s="143">
        <f t="shared" si="562"/>
        <v>0</v>
      </c>
      <c r="AB2505" s="143">
        <f t="shared" si="563"/>
        <v>0</v>
      </c>
      <c r="AC2505" s="143">
        <f t="shared" si="564"/>
        <v>0.42012664901191887</v>
      </c>
      <c r="AD2505" s="143">
        <f t="shared" si="565"/>
        <v>0</v>
      </c>
      <c r="AE2505" s="105">
        <f t="shared" si="566"/>
        <v>1.7335098808104359E-4</v>
      </c>
      <c r="AF2505" s="143">
        <f t="shared" si="567"/>
        <v>5.4638722689203778E-2</v>
      </c>
    </row>
    <row r="2506" spans="1:32" x14ac:dyDescent="0.25">
      <c r="A2506">
        <v>10.429166</v>
      </c>
      <c r="B2506">
        <v>0.27406017338334904</v>
      </c>
      <c r="C2506" s="203">
        <f t="shared" si="555"/>
        <v>9.0540358723475013E-4</v>
      </c>
      <c r="D2506" s="184">
        <f t="shared" si="556"/>
        <v>8.882009190772899E-3</v>
      </c>
      <c r="T2506" s="182">
        <f t="shared" si="568"/>
        <v>0.10240955396533365</v>
      </c>
      <c r="U2506" s="19">
        <v>1.0107037154239689</v>
      </c>
      <c r="V2506" s="105">
        <f t="shared" si="557"/>
        <v>4.1660000000014463E-3</v>
      </c>
      <c r="W2506" s="143">
        <f t="shared" si="558"/>
        <v>8.8754449677853557</v>
      </c>
      <c r="X2506" s="143">
        <f t="shared" si="559"/>
        <v>0.61929999999999996</v>
      </c>
      <c r="Y2506" s="143">
        <f t="shared" si="560"/>
        <v>0</v>
      </c>
      <c r="Z2506" s="143">
        <f t="shared" si="561"/>
        <v>16.69444892818769</v>
      </c>
      <c r="AA2506" s="143">
        <f t="shared" si="562"/>
        <v>0</v>
      </c>
      <c r="AB2506" s="143">
        <f t="shared" si="563"/>
        <v>0</v>
      </c>
      <c r="AC2506" s="143">
        <f t="shared" si="564"/>
        <v>0.42012664901191887</v>
      </c>
      <c r="AD2506" s="143">
        <f t="shared" si="565"/>
        <v>0</v>
      </c>
      <c r="AE2506" s="105">
        <f t="shared" si="566"/>
        <v>1.7335098808104359E-4</v>
      </c>
      <c r="AF2506" s="143">
        <f t="shared" si="567"/>
        <v>9.2592834177575953E-2</v>
      </c>
    </row>
    <row r="2507" spans="1:32" x14ac:dyDescent="0.25">
      <c r="A2507">
        <v>10.433332999999999</v>
      </c>
      <c r="B2507">
        <v>0.27406017338334904</v>
      </c>
      <c r="C2507" s="203">
        <f t="shared" si="555"/>
        <v>1.1420087424881199E-3</v>
      </c>
      <c r="D2507" s="184">
        <f t="shared" si="556"/>
        <v>1.1203105763808457E-2</v>
      </c>
      <c r="T2507" s="182">
        <f t="shared" si="568"/>
        <v>0.10240955396533365</v>
      </c>
      <c r="U2507" s="19">
        <v>1.0107037154239689</v>
      </c>
      <c r="V2507" s="105">
        <f t="shared" si="557"/>
        <v>4.1669999999989216E-3</v>
      </c>
      <c r="W2507" s="143">
        <f t="shared" si="558"/>
        <v>8.8754449677853557</v>
      </c>
      <c r="X2507" s="143">
        <f t="shared" si="559"/>
        <v>0.61929999999999996</v>
      </c>
      <c r="Y2507" s="143">
        <f t="shared" si="560"/>
        <v>0</v>
      </c>
      <c r="Z2507" s="143">
        <f t="shared" si="561"/>
        <v>16.69444892818769</v>
      </c>
      <c r="AA2507" s="143">
        <f t="shared" si="562"/>
        <v>0</v>
      </c>
      <c r="AB2507" s="143">
        <f t="shared" si="563"/>
        <v>0</v>
      </c>
      <c r="AC2507" s="143">
        <f t="shared" si="564"/>
        <v>0.42012664901191887</v>
      </c>
      <c r="AD2507" s="143">
        <f t="shared" si="565"/>
        <v>0</v>
      </c>
      <c r="AE2507" s="105">
        <f t="shared" si="566"/>
        <v>1.7335098808104359E-4</v>
      </c>
      <c r="AF2507" s="143">
        <f t="shared" si="567"/>
        <v>9.2592834177575953E-2</v>
      </c>
    </row>
    <row r="2508" spans="1:32" x14ac:dyDescent="0.25">
      <c r="A2508">
        <v>10.437499999999998</v>
      </c>
      <c r="B2508">
        <v>0.21733163399770422</v>
      </c>
      <c r="C2508" s="203">
        <f t="shared" ref="C2508:C2571" si="569">+(B2507+B2508)/2*(A2508-A2507)</f>
        <v>1.0238148306781596E-3</v>
      </c>
      <c r="D2508" s="184">
        <f t="shared" ref="D2508:D2571" si="570">C2508*9.81</f>
        <v>1.0043623488952746E-2</v>
      </c>
      <c r="T2508" s="182">
        <f t="shared" si="568"/>
        <v>0.10201087297705641</v>
      </c>
      <c r="U2508" s="19">
        <v>1.0067690399906875</v>
      </c>
      <c r="V2508" s="105">
        <f t="shared" si="557"/>
        <v>4.1669999999989216E-3</v>
      </c>
      <c r="W2508" s="143">
        <f t="shared" si="558"/>
        <v>8.8754449677853557</v>
      </c>
      <c r="X2508" s="143">
        <f t="shared" si="559"/>
        <v>0.61929999999999996</v>
      </c>
      <c r="Y2508" s="143">
        <f t="shared" si="560"/>
        <v>0</v>
      </c>
      <c r="Z2508" s="143">
        <f t="shared" si="561"/>
        <v>16.69444892818769</v>
      </c>
      <c r="AA2508" s="143">
        <f t="shared" si="562"/>
        <v>0</v>
      </c>
      <c r="AB2508" s="143">
        <f t="shared" si="563"/>
        <v>0</v>
      </c>
      <c r="AC2508" s="143">
        <f t="shared" si="564"/>
        <v>0.42012664901191887</v>
      </c>
      <c r="AD2508" s="143">
        <f t="shared" si="565"/>
        <v>0</v>
      </c>
      <c r="AE2508" s="105">
        <f t="shared" si="566"/>
        <v>1.7335098808104359E-4</v>
      </c>
      <c r="AF2508" s="143">
        <f t="shared" si="567"/>
        <v>7.3713732995761089E-2</v>
      </c>
    </row>
    <row r="2509" spans="1:32" x14ac:dyDescent="0.25">
      <c r="A2509">
        <v>10.441666</v>
      </c>
      <c r="B2509">
        <v>0.21733163399770422</v>
      </c>
      <c r="C2509" s="203">
        <f t="shared" si="569"/>
        <v>9.0540358723475013E-4</v>
      </c>
      <c r="D2509" s="184">
        <f t="shared" si="570"/>
        <v>8.882009190772899E-3</v>
      </c>
      <c r="T2509" s="182">
        <f t="shared" si="568"/>
        <v>0.10201087297705641</v>
      </c>
      <c r="U2509" s="19">
        <v>1.0067690399906875</v>
      </c>
      <c r="V2509" s="105">
        <f t="shared" si="557"/>
        <v>4.1660000000014463E-3</v>
      </c>
      <c r="W2509" s="143">
        <f t="shared" si="558"/>
        <v>8.8754449677853557</v>
      </c>
      <c r="X2509" s="143">
        <f t="shared" si="559"/>
        <v>0.61929999999999996</v>
      </c>
      <c r="Y2509" s="143">
        <f t="shared" si="560"/>
        <v>0</v>
      </c>
      <c r="Z2509" s="143">
        <f t="shared" si="561"/>
        <v>16.69444892818769</v>
      </c>
      <c r="AA2509" s="143">
        <f t="shared" si="562"/>
        <v>0</v>
      </c>
      <c r="AB2509" s="143">
        <f t="shared" si="563"/>
        <v>0</v>
      </c>
      <c r="AC2509" s="143">
        <f t="shared" si="564"/>
        <v>0.42012664901191887</v>
      </c>
      <c r="AD2509" s="143">
        <f t="shared" si="565"/>
        <v>0</v>
      </c>
      <c r="AE2509" s="105">
        <f t="shared" si="566"/>
        <v>1.7335098808104359E-4</v>
      </c>
      <c r="AF2509" s="143">
        <f t="shared" si="567"/>
        <v>7.3713732995761089E-2</v>
      </c>
    </row>
    <row r="2510" spans="1:32" x14ac:dyDescent="0.25">
      <c r="A2510">
        <v>10.445832999999999</v>
      </c>
      <c r="B2510">
        <v>0.27406017338334904</v>
      </c>
      <c r="C2510" s="203">
        <f t="shared" si="569"/>
        <v>1.0238148306781596E-3</v>
      </c>
      <c r="D2510" s="184">
        <f t="shared" si="570"/>
        <v>1.0043623488952746E-2</v>
      </c>
      <c r="T2510" s="182">
        <f t="shared" si="568"/>
        <v>0.10240958402883148</v>
      </c>
      <c r="U2510" s="19">
        <v>1.0107040121276238</v>
      </c>
      <c r="V2510" s="105">
        <f t="shared" si="557"/>
        <v>4.1669999999989216E-3</v>
      </c>
      <c r="W2510" s="143">
        <f t="shared" si="558"/>
        <v>8.8754449677853557</v>
      </c>
      <c r="X2510" s="143">
        <f t="shared" si="559"/>
        <v>0.61929999999999996</v>
      </c>
      <c r="Y2510" s="143">
        <f t="shared" si="560"/>
        <v>0</v>
      </c>
      <c r="Z2510" s="143">
        <f t="shared" si="561"/>
        <v>16.69444892818769</v>
      </c>
      <c r="AA2510" s="143">
        <f t="shared" si="562"/>
        <v>0</v>
      </c>
      <c r="AB2510" s="143">
        <f t="shared" si="563"/>
        <v>0</v>
      </c>
      <c r="AC2510" s="143">
        <f t="shared" si="564"/>
        <v>0.42012664901191887</v>
      </c>
      <c r="AD2510" s="143">
        <f t="shared" si="565"/>
        <v>0</v>
      </c>
      <c r="AE2510" s="105">
        <f t="shared" si="566"/>
        <v>1.7335098808104359E-4</v>
      </c>
      <c r="AF2510" s="143">
        <f t="shared" si="567"/>
        <v>9.2592806995896657E-2</v>
      </c>
    </row>
    <row r="2511" spans="1:32" x14ac:dyDescent="0.25">
      <c r="A2511">
        <v>10.450000000000001</v>
      </c>
      <c r="B2511">
        <v>0.10387455522641484</v>
      </c>
      <c r="C2511" s="203">
        <f t="shared" si="569"/>
        <v>7.8742700705891058E-4</v>
      </c>
      <c r="D2511" s="184">
        <f t="shared" si="570"/>
        <v>7.7246589392479135E-3</v>
      </c>
      <c r="T2511" s="182">
        <f t="shared" si="568"/>
        <v>0.10148290361533675</v>
      </c>
      <c r="U2511" s="19">
        <v>1.0015583875187442</v>
      </c>
      <c r="V2511" s="105">
        <f t="shared" si="557"/>
        <v>4.1670000000024743E-3</v>
      </c>
      <c r="W2511" s="143">
        <f t="shared" si="558"/>
        <v>8.8754449677853557</v>
      </c>
      <c r="X2511" s="143">
        <f t="shared" si="559"/>
        <v>0.61929999999999996</v>
      </c>
      <c r="Y2511" s="143">
        <f t="shared" si="560"/>
        <v>0</v>
      </c>
      <c r="Z2511" s="143">
        <f t="shared" si="561"/>
        <v>16.69444892818769</v>
      </c>
      <c r="AA2511" s="143">
        <f t="shared" si="562"/>
        <v>0</v>
      </c>
      <c r="AB2511" s="143">
        <f t="shared" si="563"/>
        <v>0</v>
      </c>
      <c r="AC2511" s="143">
        <f t="shared" si="564"/>
        <v>0.42012664901191887</v>
      </c>
      <c r="AD2511" s="143">
        <f t="shared" si="565"/>
        <v>0</v>
      </c>
      <c r="AE2511" s="105">
        <f t="shared" si="566"/>
        <v>1.7335098808104359E-4</v>
      </c>
      <c r="AF2511" s="143">
        <f t="shared" si="567"/>
        <v>3.5415079139687319E-2</v>
      </c>
    </row>
    <row r="2512" spans="1:32" x14ac:dyDescent="0.25">
      <c r="A2512">
        <v>10.454165999999999</v>
      </c>
      <c r="B2512">
        <v>0.27406017338334904</v>
      </c>
      <c r="C2512" s="203">
        <f t="shared" si="569"/>
        <v>7.8723803969374005E-4</v>
      </c>
      <c r="D2512" s="184">
        <f t="shared" si="570"/>
        <v>7.7228051693955906E-3</v>
      </c>
      <c r="T2512" s="182">
        <f t="shared" si="568"/>
        <v>0.1024090172228244</v>
      </c>
      <c r="U2512" s="19">
        <v>1.0106984181872627</v>
      </c>
      <c r="V2512" s="105">
        <f t="shared" si="557"/>
        <v>4.1659999999978936E-3</v>
      </c>
      <c r="W2512" s="143">
        <f t="shared" si="558"/>
        <v>8.8754449677853557</v>
      </c>
      <c r="X2512" s="143">
        <f t="shared" si="559"/>
        <v>0.61929999999999996</v>
      </c>
      <c r="Y2512" s="143">
        <f t="shared" si="560"/>
        <v>0</v>
      </c>
      <c r="Z2512" s="143">
        <f t="shared" si="561"/>
        <v>16.69444892818769</v>
      </c>
      <c r="AA2512" s="143">
        <f t="shared" si="562"/>
        <v>0</v>
      </c>
      <c r="AB2512" s="143">
        <f t="shared" si="563"/>
        <v>0</v>
      </c>
      <c r="AC2512" s="143">
        <f t="shared" si="564"/>
        <v>0.42012664901191887</v>
      </c>
      <c r="AD2512" s="143">
        <f t="shared" si="565"/>
        <v>0</v>
      </c>
      <c r="AE2512" s="105">
        <f t="shared" si="566"/>
        <v>1.7335098808104359E-4</v>
      </c>
      <c r="AF2512" s="143">
        <f t="shared" si="567"/>
        <v>9.2593319471854729E-2</v>
      </c>
    </row>
    <row r="2513" spans="1:32" x14ac:dyDescent="0.25">
      <c r="A2513">
        <v>10.458332999999998</v>
      </c>
      <c r="B2513">
        <v>0.1606030946120594</v>
      </c>
      <c r="C2513" s="203">
        <f t="shared" si="569"/>
        <v>9.0562091886819908E-4</v>
      </c>
      <c r="D2513" s="184">
        <f t="shared" si="570"/>
        <v>8.8841412140970334E-3</v>
      </c>
      <c r="T2513" s="182">
        <f t="shared" si="568"/>
        <v>0.10170128056590037</v>
      </c>
      <c r="U2513" s="19">
        <v>1.0037136004530014</v>
      </c>
      <c r="V2513" s="105">
        <f t="shared" si="557"/>
        <v>4.1669999999989216E-3</v>
      </c>
      <c r="W2513" s="143">
        <f t="shared" si="558"/>
        <v>8.8754449677853557</v>
      </c>
      <c r="X2513" s="143">
        <f t="shared" si="559"/>
        <v>0.61929999999999996</v>
      </c>
      <c r="Y2513" s="143">
        <f t="shared" si="560"/>
        <v>0</v>
      </c>
      <c r="Z2513" s="143">
        <f t="shared" si="561"/>
        <v>16.69444892818769</v>
      </c>
      <c r="AA2513" s="143">
        <f t="shared" si="562"/>
        <v>0</v>
      </c>
      <c r="AB2513" s="143">
        <f t="shared" si="563"/>
        <v>0</v>
      </c>
      <c r="AC2513" s="143">
        <f t="shared" si="564"/>
        <v>0.42012664901191887</v>
      </c>
      <c r="AD2513" s="143">
        <f t="shared" si="565"/>
        <v>0</v>
      </c>
      <c r="AE2513" s="105">
        <f t="shared" si="566"/>
        <v>1.7335098808104359E-4</v>
      </c>
      <c r="AF2513" s="143">
        <f t="shared" si="567"/>
        <v>5.4638581020404323E-2</v>
      </c>
    </row>
    <row r="2514" spans="1:32" x14ac:dyDescent="0.25">
      <c r="A2514">
        <v>10.4625</v>
      </c>
      <c r="B2514">
        <v>0.27406017338334904</v>
      </c>
      <c r="C2514" s="203">
        <f t="shared" si="569"/>
        <v>9.0562091886897125E-4</v>
      </c>
      <c r="D2514" s="184">
        <f t="shared" si="570"/>
        <v>8.884141214104609E-3</v>
      </c>
      <c r="T2514" s="182">
        <f t="shared" si="568"/>
        <v>0.10240955402784789</v>
      </c>
      <c r="U2514" s="19">
        <v>1.0107037160409365</v>
      </c>
      <c r="V2514" s="105">
        <f t="shared" si="557"/>
        <v>4.1670000000024743E-3</v>
      </c>
      <c r="W2514" s="143">
        <f t="shared" si="558"/>
        <v>8.8754449677853557</v>
      </c>
      <c r="X2514" s="143">
        <f t="shared" si="559"/>
        <v>0.61929999999999996</v>
      </c>
      <c r="Y2514" s="143">
        <f t="shared" si="560"/>
        <v>0</v>
      </c>
      <c r="Z2514" s="143">
        <f t="shared" si="561"/>
        <v>16.69444892818769</v>
      </c>
      <c r="AA2514" s="143">
        <f t="shared" si="562"/>
        <v>0</v>
      </c>
      <c r="AB2514" s="143">
        <f t="shared" si="563"/>
        <v>0</v>
      </c>
      <c r="AC2514" s="143">
        <f t="shared" si="564"/>
        <v>0.42012664901191887</v>
      </c>
      <c r="AD2514" s="143">
        <f t="shared" si="565"/>
        <v>0</v>
      </c>
      <c r="AE2514" s="105">
        <f t="shared" si="566"/>
        <v>1.7335098808104359E-4</v>
      </c>
      <c r="AF2514" s="143">
        <f t="shared" si="567"/>
        <v>9.2592834121054166E-2</v>
      </c>
    </row>
    <row r="2515" spans="1:32" x14ac:dyDescent="0.25">
      <c r="A2515">
        <v>10.466665999999998</v>
      </c>
      <c r="B2515">
        <v>0.27406017338334904</v>
      </c>
      <c r="C2515" s="203">
        <f t="shared" si="569"/>
        <v>1.1417346823144549E-3</v>
      </c>
      <c r="D2515" s="184">
        <f t="shared" si="570"/>
        <v>1.1200417233504803E-2</v>
      </c>
      <c r="T2515" s="182">
        <f t="shared" si="568"/>
        <v>0.10240955402784789</v>
      </c>
      <c r="U2515" s="19">
        <v>1.0107037160409365</v>
      </c>
      <c r="V2515" s="105">
        <f t="shared" si="557"/>
        <v>4.1659999999978936E-3</v>
      </c>
      <c r="W2515" s="143">
        <f t="shared" si="558"/>
        <v>8.8754449677853557</v>
      </c>
      <c r="X2515" s="143">
        <f t="shared" si="559"/>
        <v>0.61929999999999996</v>
      </c>
      <c r="Y2515" s="143">
        <f t="shared" si="560"/>
        <v>0</v>
      </c>
      <c r="Z2515" s="143">
        <f t="shared" si="561"/>
        <v>16.69444892818769</v>
      </c>
      <c r="AA2515" s="143">
        <f t="shared" si="562"/>
        <v>0</v>
      </c>
      <c r="AB2515" s="143">
        <f t="shared" si="563"/>
        <v>0</v>
      </c>
      <c r="AC2515" s="143">
        <f t="shared" si="564"/>
        <v>0.42012664901191887</v>
      </c>
      <c r="AD2515" s="143">
        <f t="shared" si="565"/>
        <v>0</v>
      </c>
      <c r="AE2515" s="105">
        <f t="shared" si="566"/>
        <v>1.7335098808104359E-4</v>
      </c>
      <c r="AF2515" s="143">
        <f t="shared" si="567"/>
        <v>9.2592834121054166E-2</v>
      </c>
    </row>
    <row r="2516" spans="1:32" x14ac:dyDescent="0.25">
      <c r="A2516">
        <v>10.470833000000001</v>
      </c>
      <c r="B2516">
        <v>0.33078871276899385</v>
      </c>
      <c r="C2516" s="203">
        <f t="shared" si="569"/>
        <v>1.2602026542991548E-3</v>
      </c>
      <c r="D2516" s="184">
        <f t="shared" si="570"/>
        <v>1.2362588038674708E-2</v>
      </c>
      <c r="T2516" s="182">
        <f t="shared" si="568"/>
        <v>0.1028942500215201</v>
      </c>
      <c r="U2516" s="19">
        <v>1.0154872935753279</v>
      </c>
      <c r="V2516" s="105">
        <f t="shared" si="557"/>
        <v>4.1670000000024743E-3</v>
      </c>
      <c r="W2516" s="143">
        <f t="shared" si="558"/>
        <v>8.8754449677853557</v>
      </c>
      <c r="X2516" s="143">
        <f t="shared" si="559"/>
        <v>0.61929999999999996</v>
      </c>
      <c r="Y2516" s="143">
        <f t="shared" si="560"/>
        <v>0</v>
      </c>
      <c r="Z2516" s="143">
        <f t="shared" si="561"/>
        <v>16.69444892818769</v>
      </c>
      <c r="AA2516" s="143">
        <f t="shared" si="562"/>
        <v>0</v>
      </c>
      <c r="AB2516" s="143">
        <f t="shared" si="563"/>
        <v>0</v>
      </c>
      <c r="AC2516" s="143">
        <f t="shared" si="564"/>
        <v>0.42012664901191887</v>
      </c>
      <c r="AD2516" s="143">
        <f t="shared" si="565"/>
        <v>0</v>
      </c>
      <c r="AE2516" s="105">
        <f t="shared" si="566"/>
        <v>1.7335098808104359E-4</v>
      </c>
      <c r="AF2516" s="143">
        <f t="shared" si="567"/>
        <v>0.11123244925089922</v>
      </c>
    </row>
    <row r="2517" spans="1:32" x14ac:dyDescent="0.25">
      <c r="A2517">
        <v>10.475</v>
      </c>
      <c r="B2517">
        <v>0.27406017338334904</v>
      </c>
      <c r="C2517" s="203">
        <f t="shared" si="569"/>
        <v>1.2602026542980803E-3</v>
      </c>
      <c r="D2517" s="184">
        <f t="shared" si="570"/>
        <v>1.2362588038664168E-2</v>
      </c>
      <c r="T2517" s="182">
        <f t="shared" si="568"/>
        <v>0.10240939287378349</v>
      </c>
      <c r="U2517" s="19">
        <v>1.0107021255739796</v>
      </c>
      <c r="V2517" s="105">
        <f t="shared" si="557"/>
        <v>4.1669999999989216E-3</v>
      </c>
      <c r="W2517" s="143">
        <f t="shared" si="558"/>
        <v>8.8754449677853557</v>
      </c>
      <c r="X2517" s="143">
        <f t="shared" si="559"/>
        <v>0.61929999999999996</v>
      </c>
      <c r="Y2517" s="143">
        <f t="shared" si="560"/>
        <v>0</v>
      </c>
      <c r="Z2517" s="143">
        <f t="shared" si="561"/>
        <v>16.69444892818769</v>
      </c>
      <c r="AA2517" s="143">
        <f t="shared" si="562"/>
        <v>0</v>
      </c>
      <c r="AB2517" s="143">
        <f t="shared" si="563"/>
        <v>0</v>
      </c>
      <c r="AC2517" s="143">
        <f t="shared" si="564"/>
        <v>0.42012664901191887</v>
      </c>
      <c r="AD2517" s="143">
        <f t="shared" si="565"/>
        <v>0</v>
      </c>
      <c r="AE2517" s="105">
        <f t="shared" si="566"/>
        <v>1.7335098808104359E-4</v>
      </c>
      <c r="AF2517" s="143">
        <f t="shared" si="567"/>
        <v>9.2592979827528288E-2</v>
      </c>
    </row>
    <row r="2518" spans="1:32" x14ac:dyDescent="0.25">
      <c r="A2518">
        <v>10.479165999999998</v>
      </c>
      <c r="B2518">
        <v>0.33078871276899385</v>
      </c>
      <c r="C2518" s="203">
        <f t="shared" si="569"/>
        <v>1.2599002298546932E-3</v>
      </c>
      <c r="D2518" s="184">
        <f t="shared" si="570"/>
        <v>1.2359621254874541E-2</v>
      </c>
      <c r="T2518" s="182">
        <f t="shared" si="568"/>
        <v>0.10289425001986416</v>
      </c>
      <c r="U2518" s="19">
        <v>1.0154872935589849</v>
      </c>
      <c r="V2518" s="105">
        <f t="shared" si="557"/>
        <v>4.1659999999978936E-3</v>
      </c>
      <c r="W2518" s="143">
        <f t="shared" si="558"/>
        <v>8.8754449677853557</v>
      </c>
      <c r="X2518" s="143">
        <f t="shared" si="559"/>
        <v>0.61929999999999996</v>
      </c>
      <c r="Y2518" s="143">
        <f t="shared" si="560"/>
        <v>0</v>
      </c>
      <c r="Z2518" s="143">
        <f t="shared" si="561"/>
        <v>16.69444892818769</v>
      </c>
      <c r="AA2518" s="143">
        <f t="shared" si="562"/>
        <v>0</v>
      </c>
      <c r="AB2518" s="143">
        <f t="shared" si="563"/>
        <v>0</v>
      </c>
      <c r="AC2518" s="143">
        <f t="shared" si="564"/>
        <v>0.42012664901191887</v>
      </c>
      <c r="AD2518" s="143">
        <f t="shared" si="565"/>
        <v>0</v>
      </c>
      <c r="AE2518" s="105">
        <f t="shared" si="566"/>
        <v>1.7335098808104359E-4</v>
      </c>
      <c r="AF2518" s="143">
        <f t="shared" si="567"/>
        <v>0.11123244925268934</v>
      </c>
    </row>
    <row r="2519" spans="1:32" x14ac:dyDescent="0.25">
      <c r="A2519">
        <v>10.483333</v>
      </c>
      <c r="B2519">
        <v>0.1606030946120594</v>
      </c>
      <c r="C2519" s="203">
        <f t="shared" si="569"/>
        <v>1.0238148306790323E-3</v>
      </c>
      <c r="D2519" s="184">
        <f t="shared" si="570"/>
        <v>1.0043623488961307E-2</v>
      </c>
      <c r="T2519" s="182">
        <f t="shared" si="568"/>
        <v>0.10170157761465556</v>
      </c>
      <c r="U2519" s="19">
        <v>1.00371653209628</v>
      </c>
      <c r="V2519" s="105">
        <f t="shared" si="557"/>
        <v>4.1670000000024743E-3</v>
      </c>
      <c r="W2519" s="143">
        <f t="shared" si="558"/>
        <v>8.8754449677853557</v>
      </c>
      <c r="X2519" s="143">
        <f t="shared" si="559"/>
        <v>0.61929999999999996</v>
      </c>
      <c r="Y2519" s="143">
        <f t="shared" si="560"/>
        <v>0</v>
      </c>
      <c r="Z2519" s="143">
        <f t="shared" si="561"/>
        <v>16.69444892818769</v>
      </c>
      <c r="AA2519" s="143">
        <f t="shared" si="562"/>
        <v>0</v>
      </c>
      <c r="AB2519" s="143">
        <f t="shared" si="563"/>
        <v>0</v>
      </c>
      <c r="AC2519" s="143">
        <f t="shared" si="564"/>
        <v>0.42012664901191887</v>
      </c>
      <c r="AD2519" s="143">
        <f t="shared" si="565"/>
        <v>0</v>
      </c>
      <c r="AE2519" s="105">
        <f t="shared" si="566"/>
        <v>1.7335098808104359E-4</v>
      </c>
      <c r="AF2519" s="143">
        <f t="shared" si="567"/>
        <v>5.4638421432688405E-2</v>
      </c>
    </row>
    <row r="2520" spans="1:32" x14ac:dyDescent="0.25">
      <c r="A2520">
        <v>10.487499999999999</v>
      </c>
      <c r="B2520">
        <v>0.27406017338334904</v>
      </c>
      <c r="C2520" s="203">
        <f t="shared" si="569"/>
        <v>9.0562091886819908E-4</v>
      </c>
      <c r="D2520" s="184">
        <f t="shared" si="570"/>
        <v>8.8841412140970334E-3</v>
      </c>
      <c r="T2520" s="182">
        <f t="shared" si="568"/>
        <v>0.10240955409824888</v>
      </c>
      <c r="U2520" s="19">
        <v>1.0107037167357402</v>
      </c>
      <c r="V2520" s="105">
        <f t="shared" si="557"/>
        <v>4.1669999999989216E-3</v>
      </c>
      <c r="W2520" s="143">
        <f t="shared" si="558"/>
        <v>8.8754449677853557</v>
      </c>
      <c r="X2520" s="143">
        <f t="shared" si="559"/>
        <v>0.61929999999999996</v>
      </c>
      <c r="Y2520" s="143">
        <f t="shared" si="560"/>
        <v>0</v>
      </c>
      <c r="Z2520" s="143">
        <f t="shared" si="561"/>
        <v>16.69444892818769</v>
      </c>
      <c r="AA2520" s="143">
        <f t="shared" si="562"/>
        <v>0</v>
      </c>
      <c r="AB2520" s="143">
        <f t="shared" si="563"/>
        <v>0</v>
      </c>
      <c r="AC2520" s="143">
        <f t="shared" si="564"/>
        <v>0.42012664901191887</v>
      </c>
      <c r="AD2520" s="143">
        <f t="shared" si="565"/>
        <v>0</v>
      </c>
      <c r="AE2520" s="105">
        <f t="shared" si="566"/>
        <v>1.7335098808104359E-4</v>
      </c>
      <c r="AF2520" s="143">
        <f t="shared" si="567"/>
        <v>9.2592834057401638E-2</v>
      </c>
    </row>
    <row r="2521" spans="1:32" x14ac:dyDescent="0.25">
      <c r="A2521">
        <v>10.491666</v>
      </c>
      <c r="B2521">
        <v>0.1606030946120594</v>
      </c>
      <c r="C2521" s="203">
        <f t="shared" si="569"/>
        <v>9.0540358723475013E-4</v>
      </c>
      <c r="D2521" s="184">
        <f t="shared" si="570"/>
        <v>8.882009190772899E-3</v>
      </c>
      <c r="T2521" s="182">
        <f t="shared" si="568"/>
        <v>0.10170127933384132</v>
      </c>
      <c r="U2521" s="19">
        <v>1.003713588293524</v>
      </c>
      <c r="V2521" s="105">
        <f t="shared" si="557"/>
        <v>4.1660000000014463E-3</v>
      </c>
      <c r="W2521" s="143">
        <f t="shared" si="558"/>
        <v>8.8754449677853557</v>
      </c>
      <c r="X2521" s="143">
        <f t="shared" si="559"/>
        <v>0.61929999999999996</v>
      </c>
      <c r="Y2521" s="143">
        <f t="shared" si="560"/>
        <v>0</v>
      </c>
      <c r="Z2521" s="143">
        <f t="shared" si="561"/>
        <v>16.69444892818769</v>
      </c>
      <c r="AA2521" s="143">
        <f t="shared" si="562"/>
        <v>0</v>
      </c>
      <c r="AB2521" s="143">
        <f t="shared" si="563"/>
        <v>0</v>
      </c>
      <c r="AC2521" s="143">
        <f t="shared" si="564"/>
        <v>0.42012664901191887</v>
      </c>
      <c r="AD2521" s="143">
        <f t="shared" si="565"/>
        <v>0</v>
      </c>
      <c r="AE2521" s="105">
        <f t="shared" si="566"/>
        <v>1.7335098808104359E-4</v>
      </c>
      <c r="AF2521" s="143">
        <f t="shared" si="567"/>
        <v>5.4638581682322829E-2</v>
      </c>
    </row>
    <row r="2522" spans="1:32" x14ac:dyDescent="0.25">
      <c r="A2522">
        <v>10.495832999999999</v>
      </c>
      <c r="B2522">
        <v>0.27406017338334904</v>
      </c>
      <c r="C2522" s="203">
        <f t="shared" si="569"/>
        <v>9.0562091886819908E-4</v>
      </c>
      <c r="D2522" s="184">
        <f t="shared" si="570"/>
        <v>8.8841412140970334E-3</v>
      </c>
      <c r="T2522" s="182">
        <f t="shared" si="568"/>
        <v>0.1024095540275558</v>
      </c>
      <c r="U2522" s="19">
        <v>1.0107037160380539</v>
      </c>
      <c r="V2522" s="105">
        <f t="shared" si="557"/>
        <v>4.1669999999989216E-3</v>
      </c>
      <c r="W2522" s="143">
        <f t="shared" si="558"/>
        <v>8.8754449677853557</v>
      </c>
      <c r="X2522" s="143">
        <f t="shared" si="559"/>
        <v>0.61929999999999996</v>
      </c>
      <c r="Y2522" s="143">
        <f t="shared" si="560"/>
        <v>0</v>
      </c>
      <c r="Z2522" s="143">
        <f t="shared" si="561"/>
        <v>16.69444892818769</v>
      </c>
      <c r="AA2522" s="143">
        <f t="shared" si="562"/>
        <v>0</v>
      </c>
      <c r="AB2522" s="143">
        <f t="shared" si="563"/>
        <v>0</v>
      </c>
      <c r="AC2522" s="143">
        <f t="shared" si="564"/>
        <v>0.42012664901191887</v>
      </c>
      <c r="AD2522" s="143">
        <f t="shared" si="565"/>
        <v>0</v>
      </c>
      <c r="AE2522" s="105">
        <f t="shared" si="566"/>
        <v>1.7335098808104359E-4</v>
      </c>
      <c r="AF2522" s="143">
        <f t="shared" si="567"/>
        <v>9.259283412131826E-2</v>
      </c>
    </row>
    <row r="2523" spans="1:32" x14ac:dyDescent="0.25">
      <c r="A2523">
        <v>10.499999999999998</v>
      </c>
      <c r="B2523">
        <v>0.27406017338334904</v>
      </c>
      <c r="C2523" s="203">
        <f t="shared" si="569"/>
        <v>1.1420087424881199E-3</v>
      </c>
      <c r="D2523" s="184">
        <f t="shared" si="570"/>
        <v>1.1203105763808457E-2</v>
      </c>
      <c r="T2523" s="182">
        <f t="shared" si="568"/>
        <v>0.1024095540275558</v>
      </c>
      <c r="U2523" s="19">
        <v>1.0107037160380539</v>
      </c>
      <c r="V2523" s="105">
        <f t="shared" si="557"/>
        <v>4.1669999999989216E-3</v>
      </c>
      <c r="W2523" s="143">
        <f t="shared" si="558"/>
        <v>8.8754449677853557</v>
      </c>
      <c r="X2523" s="143">
        <f t="shared" si="559"/>
        <v>0.61929999999999996</v>
      </c>
      <c r="Y2523" s="143">
        <f t="shared" si="560"/>
        <v>0</v>
      </c>
      <c r="Z2523" s="143">
        <f t="shared" si="561"/>
        <v>16.69444892818769</v>
      </c>
      <c r="AA2523" s="143">
        <f t="shared" si="562"/>
        <v>0</v>
      </c>
      <c r="AB2523" s="143">
        <f t="shared" si="563"/>
        <v>0</v>
      </c>
      <c r="AC2523" s="143">
        <f t="shared" si="564"/>
        <v>0.42012664901191887</v>
      </c>
      <c r="AD2523" s="143">
        <f t="shared" si="565"/>
        <v>0</v>
      </c>
      <c r="AE2523" s="105">
        <f t="shared" si="566"/>
        <v>1.7335098808104359E-4</v>
      </c>
      <c r="AF2523" s="143">
        <f t="shared" si="567"/>
        <v>9.259283412131826E-2</v>
      </c>
    </row>
    <row r="2524" spans="1:32" x14ac:dyDescent="0.25">
      <c r="A2524">
        <v>10.504166</v>
      </c>
      <c r="B2524">
        <v>0.27406017338334904</v>
      </c>
      <c r="C2524" s="203">
        <f t="shared" si="569"/>
        <v>1.1417346823154285E-3</v>
      </c>
      <c r="D2524" s="184">
        <f t="shared" si="570"/>
        <v>1.1200417233514354E-2</v>
      </c>
      <c r="T2524" s="182">
        <f t="shared" si="568"/>
        <v>0.1024095540275558</v>
      </c>
      <c r="U2524" s="19">
        <v>1.0107037160380539</v>
      </c>
      <c r="V2524" s="105">
        <f t="shared" si="557"/>
        <v>4.1660000000014463E-3</v>
      </c>
      <c r="W2524" s="143">
        <f t="shared" si="558"/>
        <v>8.8754449677853557</v>
      </c>
      <c r="X2524" s="143">
        <f t="shared" si="559"/>
        <v>0.61929999999999996</v>
      </c>
      <c r="Y2524" s="143">
        <f t="shared" si="560"/>
        <v>0</v>
      </c>
      <c r="Z2524" s="143">
        <f t="shared" si="561"/>
        <v>16.69444892818769</v>
      </c>
      <c r="AA2524" s="143">
        <f t="shared" si="562"/>
        <v>0</v>
      </c>
      <c r="AB2524" s="143">
        <f t="shared" si="563"/>
        <v>0</v>
      </c>
      <c r="AC2524" s="143">
        <f t="shared" si="564"/>
        <v>0.42012664901191887</v>
      </c>
      <c r="AD2524" s="143">
        <f t="shared" si="565"/>
        <v>0</v>
      </c>
      <c r="AE2524" s="105">
        <f t="shared" si="566"/>
        <v>1.7335098808104359E-4</v>
      </c>
      <c r="AF2524" s="143">
        <f t="shared" si="567"/>
        <v>9.259283412131826E-2</v>
      </c>
    </row>
    <row r="2525" spans="1:32" x14ac:dyDescent="0.25">
      <c r="A2525">
        <v>10.508332999999999</v>
      </c>
      <c r="B2525">
        <v>0.1606030946120594</v>
      </c>
      <c r="C2525" s="203">
        <f t="shared" si="569"/>
        <v>9.0562091886819908E-4</v>
      </c>
      <c r="D2525" s="184">
        <f t="shared" si="570"/>
        <v>8.8841412140970334E-3</v>
      </c>
      <c r="T2525" s="182">
        <f t="shared" si="568"/>
        <v>0.1017012793340025</v>
      </c>
      <c r="U2525" s="19">
        <v>1.0037135882951147</v>
      </c>
      <c r="V2525" s="105">
        <f t="shared" si="557"/>
        <v>4.1669999999989216E-3</v>
      </c>
      <c r="W2525" s="143">
        <f t="shared" si="558"/>
        <v>8.8754449677853557</v>
      </c>
      <c r="X2525" s="143">
        <f t="shared" si="559"/>
        <v>0.61929999999999996</v>
      </c>
      <c r="Y2525" s="143">
        <f t="shared" si="560"/>
        <v>0</v>
      </c>
      <c r="Z2525" s="143">
        <f t="shared" si="561"/>
        <v>16.69444892818769</v>
      </c>
      <c r="AA2525" s="143">
        <f t="shared" si="562"/>
        <v>0</v>
      </c>
      <c r="AB2525" s="143">
        <f t="shared" si="563"/>
        <v>0</v>
      </c>
      <c r="AC2525" s="143">
        <f t="shared" si="564"/>
        <v>0.42012664901191887</v>
      </c>
      <c r="AD2525" s="143">
        <f t="shared" si="565"/>
        <v>0</v>
      </c>
      <c r="AE2525" s="105">
        <f t="shared" si="566"/>
        <v>1.7335098808104359E-4</v>
      </c>
      <c r="AF2525" s="143">
        <f t="shared" si="567"/>
        <v>5.4638581682236238E-2</v>
      </c>
    </row>
    <row r="2526" spans="1:32" x14ac:dyDescent="0.25">
      <c r="A2526">
        <v>10.512500000000001</v>
      </c>
      <c r="B2526">
        <v>0.33078871276899385</v>
      </c>
      <c r="C2526" s="203">
        <f t="shared" si="569"/>
        <v>1.0238148306790323E-3</v>
      </c>
      <c r="D2526" s="184">
        <f t="shared" si="570"/>
        <v>1.0043623488961307E-2</v>
      </c>
      <c r="T2526" s="182">
        <f t="shared" si="568"/>
        <v>0.1028942250090801</v>
      </c>
      <c r="U2526" s="19">
        <v>1.0154870467217381</v>
      </c>
      <c r="V2526" s="105">
        <f t="shared" si="557"/>
        <v>4.1670000000024743E-3</v>
      </c>
      <c r="W2526" s="143">
        <f t="shared" si="558"/>
        <v>8.8754449677853557</v>
      </c>
      <c r="X2526" s="143">
        <f t="shared" si="559"/>
        <v>0.61929999999999996</v>
      </c>
      <c r="Y2526" s="143">
        <f t="shared" si="560"/>
        <v>0</v>
      </c>
      <c r="Z2526" s="143">
        <f t="shared" si="561"/>
        <v>16.69444892818769</v>
      </c>
      <c r="AA2526" s="143">
        <f t="shared" si="562"/>
        <v>0</v>
      </c>
      <c r="AB2526" s="143">
        <f t="shared" si="563"/>
        <v>0</v>
      </c>
      <c r="AC2526" s="143">
        <f t="shared" si="564"/>
        <v>0.42012664901191887</v>
      </c>
      <c r="AD2526" s="143">
        <f t="shared" si="565"/>
        <v>0</v>
      </c>
      <c r="AE2526" s="105">
        <f t="shared" si="566"/>
        <v>1.7335098808104359E-4</v>
      </c>
      <c r="AF2526" s="143">
        <f t="shared" si="567"/>
        <v>0.11123247629026864</v>
      </c>
    </row>
    <row r="2527" spans="1:32" x14ac:dyDescent="0.25">
      <c r="A2527">
        <v>10.516665999999999</v>
      </c>
      <c r="B2527">
        <v>0.21733163399770422</v>
      </c>
      <c r="C2527" s="203">
        <f t="shared" si="569"/>
        <v>1.1417346823144549E-3</v>
      </c>
      <c r="D2527" s="184">
        <f t="shared" si="570"/>
        <v>1.1200417233504803E-2</v>
      </c>
      <c r="T2527" s="182">
        <f t="shared" si="568"/>
        <v>0.10201082262382748</v>
      </c>
      <c r="U2527" s="19">
        <v>1.0067685430429556</v>
      </c>
      <c r="V2527" s="105">
        <f t="shared" si="557"/>
        <v>4.1659999999978936E-3</v>
      </c>
      <c r="W2527" s="143">
        <f t="shared" si="558"/>
        <v>8.8754449677853557</v>
      </c>
      <c r="X2527" s="143">
        <f t="shared" si="559"/>
        <v>0.61929999999999996</v>
      </c>
      <c r="Y2527" s="143">
        <f t="shared" si="560"/>
        <v>0</v>
      </c>
      <c r="Z2527" s="143">
        <f t="shared" si="561"/>
        <v>16.69444892818769</v>
      </c>
      <c r="AA2527" s="143">
        <f t="shared" si="562"/>
        <v>0</v>
      </c>
      <c r="AB2527" s="143">
        <f t="shared" si="563"/>
        <v>0</v>
      </c>
      <c r="AC2527" s="143">
        <f t="shared" si="564"/>
        <v>0.42012664901191887</v>
      </c>
      <c r="AD2527" s="143">
        <f t="shared" si="565"/>
        <v>0</v>
      </c>
      <c r="AE2527" s="105">
        <f t="shared" si="566"/>
        <v>1.7335098808104359E-4</v>
      </c>
      <c r="AF2527" s="143">
        <f t="shared" si="567"/>
        <v>7.3713769381356042E-2</v>
      </c>
    </row>
    <row r="2528" spans="1:32" x14ac:dyDescent="0.25">
      <c r="A2528">
        <v>10.520832999999998</v>
      </c>
      <c r="B2528">
        <v>0.27406017338334904</v>
      </c>
      <c r="C2528" s="203">
        <f t="shared" si="569"/>
        <v>1.0238148306781596E-3</v>
      </c>
      <c r="D2528" s="184">
        <f t="shared" si="570"/>
        <v>1.0043623488952746E-2</v>
      </c>
      <c r="T2528" s="182">
        <f t="shared" si="568"/>
        <v>0.10240958403384974</v>
      </c>
      <c r="U2528" s="19">
        <v>1.0107040121771502</v>
      </c>
      <c r="V2528" s="105">
        <f t="shared" si="557"/>
        <v>4.1669999999989216E-3</v>
      </c>
      <c r="W2528" s="143">
        <f t="shared" si="558"/>
        <v>8.8754449677853557</v>
      </c>
      <c r="X2528" s="143">
        <f t="shared" si="559"/>
        <v>0.61929999999999996</v>
      </c>
      <c r="Y2528" s="143">
        <f t="shared" si="560"/>
        <v>0</v>
      </c>
      <c r="Z2528" s="143">
        <f t="shared" si="561"/>
        <v>16.69444892818769</v>
      </c>
      <c r="AA2528" s="143">
        <f t="shared" si="562"/>
        <v>0</v>
      </c>
      <c r="AB2528" s="143">
        <f t="shared" si="563"/>
        <v>0</v>
      </c>
      <c r="AC2528" s="143">
        <f t="shared" si="564"/>
        <v>0.42012664901191887</v>
      </c>
      <c r="AD2528" s="143">
        <f t="shared" si="565"/>
        <v>0</v>
      </c>
      <c r="AE2528" s="105">
        <f t="shared" si="566"/>
        <v>1.7335098808104359E-4</v>
      </c>
      <c r="AF2528" s="143">
        <f t="shared" si="567"/>
        <v>9.2592806991359439E-2</v>
      </c>
    </row>
    <row r="2529" spans="1:32" x14ac:dyDescent="0.25">
      <c r="A2529">
        <v>10.525</v>
      </c>
      <c r="B2529">
        <v>0.33078871276899385</v>
      </c>
      <c r="C2529" s="203">
        <f t="shared" si="569"/>
        <v>1.2602026542991548E-3</v>
      </c>
      <c r="D2529" s="184">
        <f t="shared" si="570"/>
        <v>1.2362588038674708E-2</v>
      </c>
      <c r="T2529" s="182">
        <f t="shared" si="568"/>
        <v>0.10289425002182752</v>
      </c>
      <c r="U2529" s="19">
        <v>1.0154872935783619</v>
      </c>
      <c r="V2529" s="105">
        <f t="shared" si="557"/>
        <v>4.1670000000024743E-3</v>
      </c>
      <c r="W2529" s="143">
        <f t="shared" si="558"/>
        <v>8.8754449677853557</v>
      </c>
      <c r="X2529" s="143">
        <f t="shared" si="559"/>
        <v>0.61929999999999996</v>
      </c>
      <c r="Y2529" s="143">
        <f t="shared" si="560"/>
        <v>0</v>
      </c>
      <c r="Z2529" s="143">
        <f t="shared" si="561"/>
        <v>16.69444892818769</v>
      </c>
      <c r="AA2529" s="143">
        <f t="shared" si="562"/>
        <v>0</v>
      </c>
      <c r="AB2529" s="143">
        <f t="shared" si="563"/>
        <v>0</v>
      </c>
      <c r="AC2529" s="143">
        <f t="shared" si="564"/>
        <v>0.42012664901191887</v>
      </c>
      <c r="AD2529" s="143">
        <f t="shared" si="565"/>
        <v>0</v>
      </c>
      <c r="AE2529" s="105">
        <f t="shared" si="566"/>
        <v>1.7335098808104359E-4</v>
      </c>
      <c r="AF2529" s="143">
        <f t="shared" si="567"/>
        <v>0.11123244925056687</v>
      </c>
    </row>
    <row r="2530" spans="1:32" x14ac:dyDescent="0.25">
      <c r="A2530">
        <v>10.529165999999998</v>
      </c>
      <c r="B2530">
        <v>0.44424579154028321</v>
      </c>
      <c r="C2530" s="203">
        <f t="shared" si="569"/>
        <v>1.6143968724754078E-3</v>
      </c>
      <c r="D2530" s="184">
        <f t="shared" si="570"/>
        <v>1.5837233318983752E-2</v>
      </c>
      <c r="T2530" s="182">
        <f t="shared" si="568"/>
        <v>0.10410757518639215</v>
      </c>
      <c r="U2530" s="19">
        <v>1.0274618819283705</v>
      </c>
      <c r="V2530" s="105">
        <f t="shared" si="557"/>
        <v>4.1659999999978936E-3</v>
      </c>
      <c r="W2530" s="143">
        <f t="shared" si="558"/>
        <v>8.8754449677853557</v>
      </c>
      <c r="X2530" s="143">
        <f t="shared" si="559"/>
        <v>0.61929999999999996</v>
      </c>
      <c r="Y2530" s="143">
        <f t="shared" si="560"/>
        <v>0</v>
      </c>
      <c r="Z2530" s="143">
        <f t="shared" si="561"/>
        <v>16.69444892818769</v>
      </c>
      <c r="AA2530" s="143">
        <f t="shared" si="562"/>
        <v>0</v>
      </c>
      <c r="AB2530" s="143">
        <f t="shared" si="563"/>
        <v>0</v>
      </c>
      <c r="AC2530" s="143">
        <f t="shared" si="564"/>
        <v>0.42012664901191887</v>
      </c>
      <c r="AD2530" s="143">
        <f t="shared" si="565"/>
        <v>0</v>
      </c>
      <c r="AE2530" s="105">
        <f t="shared" si="566"/>
        <v>1.7335098808104359E-4</v>
      </c>
      <c r="AF2530" s="143">
        <f t="shared" si="567"/>
        <v>0.14764301835520993</v>
      </c>
    </row>
    <row r="2531" spans="1:32" x14ac:dyDescent="0.25">
      <c r="A2531">
        <v>10.533333000000001</v>
      </c>
      <c r="B2531">
        <v>0.1606030946120594</v>
      </c>
      <c r="C2531" s="203">
        <f t="shared" si="569"/>
        <v>1.2602026542991543E-3</v>
      </c>
      <c r="D2531" s="184">
        <f t="shared" si="570"/>
        <v>1.2362588038674705E-2</v>
      </c>
      <c r="T2531" s="182">
        <f t="shared" si="568"/>
        <v>0.10170110047175997</v>
      </c>
      <c r="U2531" s="19">
        <v>1.0037118230620279</v>
      </c>
      <c r="V2531" s="105">
        <f t="shared" si="557"/>
        <v>4.1670000000024743E-3</v>
      </c>
      <c r="W2531" s="143">
        <f t="shared" si="558"/>
        <v>8.8754449677853557</v>
      </c>
      <c r="X2531" s="143">
        <f t="shared" si="559"/>
        <v>0.61929999999999996</v>
      </c>
      <c r="Y2531" s="143">
        <f t="shared" si="560"/>
        <v>0</v>
      </c>
      <c r="Z2531" s="143">
        <f t="shared" si="561"/>
        <v>16.69444892818769</v>
      </c>
      <c r="AA2531" s="143">
        <f t="shared" si="562"/>
        <v>0</v>
      </c>
      <c r="AB2531" s="143">
        <f t="shared" si="563"/>
        <v>0</v>
      </c>
      <c r="AC2531" s="143">
        <f t="shared" si="564"/>
        <v>0.42012664901191887</v>
      </c>
      <c r="AD2531" s="143">
        <f t="shared" si="565"/>
        <v>0</v>
      </c>
      <c r="AE2531" s="105">
        <f t="shared" si="566"/>
        <v>1.7335098808104359E-4</v>
      </c>
      <c r="AF2531" s="143">
        <f t="shared" si="567"/>
        <v>5.4638677775387667E-2</v>
      </c>
    </row>
    <row r="2532" spans="1:32" x14ac:dyDescent="0.25">
      <c r="A2532">
        <v>10.5375</v>
      </c>
      <c r="B2532">
        <v>0.27406017338334904</v>
      </c>
      <c r="C2532" s="203">
        <f t="shared" si="569"/>
        <v>9.0562091886819908E-4</v>
      </c>
      <c r="D2532" s="184">
        <f t="shared" si="570"/>
        <v>8.8841412140970334E-3</v>
      </c>
      <c r="T2532" s="182">
        <f t="shared" si="568"/>
        <v>0.10240955398515461</v>
      </c>
      <c r="U2532" s="19">
        <v>1.0107037156195866</v>
      </c>
      <c r="V2532" s="105">
        <f t="shared" si="557"/>
        <v>4.1669999999989216E-3</v>
      </c>
      <c r="W2532" s="143">
        <f t="shared" si="558"/>
        <v>8.8754449677853557</v>
      </c>
      <c r="X2532" s="143">
        <f t="shared" si="559"/>
        <v>0.61929999999999996</v>
      </c>
      <c r="Y2532" s="143">
        <f t="shared" si="560"/>
        <v>0</v>
      </c>
      <c r="Z2532" s="143">
        <f t="shared" si="561"/>
        <v>16.69444892818769</v>
      </c>
      <c r="AA2532" s="143">
        <f t="shared" si="562"/>
        <v>0</v>
      </c>
      <c r="AB2532" s="143">
        <f t="shared" si="563"/>
        <v>0</v>
      </c>
      <c r="AC2532" s="143">
        <f t="shared" si="564"/>
        <v>0.42012664901191887</v>
      </c>
      <c r="AD2532" s="143">
        <f t="shared" si="565"/>
        <v>0</v>
      </c>
      <c r="AE2532" s="105">
        <f t="shared" si="566"/>
        <v>1.7335098808104359E-4</v>
      </c>
      <c r="AF2532" s="143">
        <f t="shared" si="567"/>
        <v>9.2592834159654983E-2</v>
      </c>
    </row>
    <row r="2533" spans="1:32" x14ac:dyDescent="0.25">
      <c r="A2533">
        <v>10.541665999999998</v>
      </c>
      <c r="B2533">
        <v>0.38751725215463867</v>
      </c>
      <c r="C2533" s="203">
        <f t="shared" si="569"/>
        <v>1.3780657773949316E-3</v>
      </c>
      <c r="D2533" s="184">
        <f t="shared" si="570"/>
        <v>1.3518825276244279E-2</v>
      </c>
      <c r="T2533" s="182">
        <f t="shared" si="568"/>
        <v>0.10346160974919688</v>
      </c>
      <c r="U2533" s="19">
        <v>1.0210866987337466</v>
      </c>
      <c r="V2533" s="105">
        <f t="shared" si="557"/>
        <v>4.1659999999978936E-3</v>
      </c>
      <c r="W2533" s="143">
        <f t="shared" si="558"/>
        <v>8.8754449677853557</v>
      </c>
      <c r="X2533" s="143">
        <f t="shared" si="559"/>
        <v>0.61929999999999996</v>
      </c>
      <c r="Y2533" s="143">
        <f t="shared" si="560"/>
        <v>0</v>
      </c>
      <c r="Z2533" s="143">
        <f t="shared" si="561"/>
        <v>16.69444892818769</v>
      </c>
      <c r="AA2533" s="143">
        <f t="shared" si="562"/>
        <v>0</v>
      </c>
      <c r="AB2533" s="143">
        <f t="shared" si="563"/>
        <v>0</v>
      </c>
      <c r="AC2533" s="143">
        <f t="shared" si="564"/>
        <v>0.42012664901191887</v>
      </c>
      <c r="AD2533" s="143">
        <f t="shared" si="565"/>
        <v>0</v>
      </c>
      <c r="AE2533" s="105">
        <f t="shared" si="566"/>
        <v>1.7335098808104359E-4</v>
      </c>
      <c r="AF2533" s="143">
        <f t="shared" si="567"/>
        <v>0.1295936538339871</v>
      </c>
    </row>
    <row r="2534" spans="1:32" x14ac:dyDescent="0.25">
      <c r="A2534">
        <v>10.545833</v>
      </c>
      <c r="B2534">
        <v>0.1606030946120594</v>
      </c>
      <c r="C2534" s="203">
        <f t="shared" si="569"/>
        <v>1.1420087424890936E-3</v>
      </c>
      <c r="D2534" s="184">
        <f t="shared" si="570"/>
        <v>1.1203105763818009E-2</v>
      </c>
      <c r="T2534" s="182">
        <f t="shared" si="568"/>
        <v>0.10170145813229695</v>
      </c>
      <c r="U2534" s="19">
        <v>1.003715352897083</v>
      </c>
      <c r="V2534" s="105">
        <f t="shared" si="557"/>
        <v>4.1670000000024743E-3</v>
      </c>
      <c r="W2534" s="143">
        <f t="shared" si="558"/>
        <v>8.8754449677853557</v>
      </c>
      <c r="X2534" s="143">
        <f t="shared" si="559"/>
        <v>0.61929999999999996</v>
      </c>
      <c r="Y2534" s="143">
        <f t="shared" si="560"/>
        <v>0</v>
      </c>
      <c r="Z2534" s="143">
        <f t="shared" si="561"/>
        <v>16.69444892818769</v>
      </c>
      <c r="AA2534" s="143">
        <f t="shared" si="562"/>
        <v>0</v>
      </c>
      <c r="AB2534" s="143">
        <f t="shared" si="563"/>
        <v>0</v>
      </c>
      <c r="AC2534" s="143">
        <f t="shared" si="564"/>
        <v>0.42012664901191887</v>
      </c>
      <c r="AD2534" s="143">
        <f t="shared" si="565"/>
        <v>0</v>
      </c>
      <c r="AE2534" s="105">
        <f t="shared" si="566"/>
        <v>1.7335098808104359E-4</v>
      </c>
      <c r="AF2534" s="143">
        <f t="shared" si="567"/>
        <v>5.4638485623778522E-2</v>
      </c>
    </row>
    <row r="2535" spans="1:32" x14ac:dyDescent="0.25">
      <c r="A2535">
        <v>10.549999999999999</v>
      </c>
      <c r="B2535">
        <v>0.33078871276899385</v>
      </c>
      <c r="C2535" s="203">
        <f t="shared" si="569"/>
        <v>1.0238148306781596E-3</v>
      </c>
      <c r="D2535" s="184">
        <f t="shared" si="570"/>
        <v>1.0043623488952746E-2</v>
      </c>
      <c r="T2535" s="182">
        <f t="shared" si="568"/>
        <v>0.10289422503881927</v>
      </c>
      <c r="U2535" s="19">
        <v>1.0154870470152408</v>
      </c>
      <c r="V2535" s="105">
        <f t="shared" si="557"/>
        <v>4.1669999999989216E-3</v>
      </c>
      <c r="W2535" s="143">
        <f t="shared" si="558"/>
        <v>8.8754449677853557</v>
      </c>
      <c r="X2535" s="143">
        <f t="shared" si="559"/>
        <v>0.61929999999999996</v>
      </c>
      <c r="Y2535" s="143">
        <f t="shared" si="560"/>
        <v>0</v>
      </c>
      <c r="Z2535" s="143">
        <f t="shared" si="561"/>
        <v>16.69444892818769</v>
      </c>
      <c r="AA2535" s="143">
        <f t="shared" si="562"/>
        <v>0</v>
      </c>
      <c r="AB2535" s="143">
        <f t="shared" si="563"/>
        <v>0</v>
      </c>
      <c r="AC2535" s="143">
        <f t="shared" si="564"/>
        <v>0.42012664901191887</v>
      </c>
      <c r="AD2535" s="143">
        <f t="shared" si="565"/>
        <v>0</v>
      </c>
      <c r="AE2535" s="105">
        <f t="shared" si="566"/>
        <v>1.7335098808104359E-4</v>
      </c>
      <c r="AF2535" s="143">
        <f t="shared" si="567"/>
        <v>0.11123247625811949</v>
      </c>
    </row>
    <row r="2536" spans="1:32" x14ac:dyDescent="0.25">
      <c r="A2536">
        <v>10.554166</v>
      </c>
      <c r="B2536">
        <v>0.27406017338334904</v>
      </c>
      <c r="C2536" s="203">
        <f t="shared" si="569"/>
        <v>1.2599002298557677E-3</v>
      </c>
      <c r="D2536" s="184">
        <f t="shared" si="570"/>
        <v>1.2359621254885081E-2</v>
      </c>
      <c r="T2536" s="182">
        <f t="shared" si="568"/>
        <v>0.10240939286535139</v>
      </c>
      <c r="U2536" s="19">
        <v>1.0107021254907613</v>
      </c>
      <c r="V2536" s="105">
        <f t="shared" si="557"/>
        <v>4.1660000000014463E-3</v>
      </c>
      <c r="W2536" s="143">
        <f t="shared" si="558"/>
        <v>8.8754449677853557</v>
      </c>
      <c r="X2536" s="143">
        <f t="shared" si="559"/>
        <v>0.61929999999999996</v>
      </c>
      <c r="Y2536" s="143">
        <f t="shared" si="560"/>
        <v>0</v>
      </c>
      <c r="Z2536" s="143">
        <f t="shared" si="561"/>
        <v>16.69444892818769</v>
      </c>
      <c r="AA2536" s="143">
        <f t="shared" si="562"/>
        <v>0</v>
      </c>
      <c r="AB2536" s="143">
        <f t="shared" si="563"/>
        <v>0</v>
      </c>
      <c r="AC2536" s="143">
        <f t="shared" si="564"/>
        <v>0.42012664901191887</v>
      </c>
      <c r="AD2536" s="143">
        <f t="shared" si="565"/>
        <v>0</v>
      </c>
      <c r="AE2536" s="105">
        <f t="shared" si="566"/>
        <v>1.7335098808104359E-4</v>
      </c>
      <c r="AF2536" s="143">
        <f t="shared" si="567"/>
        <v>9.2592979835152134E-2</v>
      </c>
    </row>
    <row r="2537" spans="1:32" x14ac:dyDescent="0.25">
      <c r="A2537">
        <v>10.558332999999999</v>
      </c>
      <c r="B2537">
        <v>0.27406017338334904</v>
      </c>
      <c r="C2537" s="203">
        <f t="shared" si="569"/>
        <v>1.1420087424881199E-3</v>
      </c>
      <c r="D2537" s="184">
        <f t="shared" si="570"/>
        <v>1.1203105763808457E-2</v>
      </c>
      <c r="T2537" s="182">
        <f t="shared" si="568"/>
        <v>0.10240939286535139</v>
      </c>
      <c r="U2537" s="19">
        <v>1.0107021254907613</v>
      </c>
      <c r="V2537" s="105">
        <f t="shared" si="557"/>
        <v>4.1669999999989216E-3</v>
      </c>
      <c r="W2537" s="143">
        <f t="shared" si="558"/>
        <v>8.8754449677853557</v>
      </c>
      <c r="X2537" s="143">
        <f t="shared" si="559"/>
        <v>0.61929999999999996</v>
      </c>
      <c r="Y2537" s="143">
        <f t="shared" si="560"/>
        <v>0</v>
      </c>
      <c r="Z2537" s="143">
        <f t="shared" si="561"/>
        <v>16.69444892818769</v>
      </c>
      <c r="AA2537" s="143">
        <f t="shared" si="562"/>
        <v>0</v>
      </c>
      <c r="AB2537" s="143">
        <f t="shared" si="563"/>
        <v>0</v>
      </c>
      <c r="AC2537" s="143">
        <f t="shared" si="564"/>
        <v>0.42012664901191887</v>
      </c>
      <c r="AD2537" s="143">
        <f t="shared" si="565"/>
        <v>0</v>
      </c>
      <c r="AE2537" s="105">
        <f t="shared" si="566"/>
        <v>1.7335098808104359E-4</v>
      </c>
      <c r="AF2537" s="143">
        <f t="shared" si="567"/>
        <v>9.2592979835152134E-2</v>
      </c>
    </row>
    <row r="2538" spans="1:32" x14ac:dyDescent="0.25">
      <c r="A2538">
        <v>10.562499999999998</v>
      </c>
      <c r="B2538">
        <v>0.33078871276899385</v>
      </c>
      <c r="C2538" s="203">
        <f t="shared" si="569"/>
        <v>1.2602026542980803E-3</v>
      </c>
      <c r="D2538" s="184">
        <f t="shared" si="570"/>
        <v>1.2362588038664168E-2</v>
      </c>
      <c r="T2538" s="182">
        <f t="shared" si="568"/>
        <v>0.10289425001986405</v>
      </c>
      <c r="U2538" s="19">
        <v>1.015487293558984</v>
      </c>
      <c r="V2538" s="105">
        <f t="shared" si="557"/>
        <v>4.1669999999989216E-3</v>
      </c>
      <c r="W2538" s="143">
        <f t="shared" si="558"/>
        <v>8.8754449677853557</v>
      </c>
      <c r="X2538" s="143">
        <f t="shared" si="559"/>
        <v>0.61929999999999996</v>
      </c>
      <c r="Y2538" s="143">
        <f t="shared" si="560"/>
        <v>0</v>
      </c>
      <c r="Z2538" s="143">
        <f t="shared" si="561"/>
        <v>16.69444892818769</v>
      </c>
      <c r="AA2538" s="143">
        <f t="shared" si="562"/>
        <v>0</v>
      </c>
      <c r="AB2538" s="143">
        <f t="shared" si="563"/>
        <v>0</v>
      </c>
      <c r="AC2538" s="143">
        <f t="shared" si="564"/>
        <v>0.42012664901191887</v>
      </c>
      <c r="AD2538" s="143">
        <f t="shared" si="565"/>
        <v>0</v>
      </c>
      <c r="AE2538" s="105">
        <f t="shared" si="566"/>
        <v>1.7335098808104359E-4</v>
      </c>
      <c r="AF2538" s="143">
        <f t="shared" si="567"/>
        <v>0.11123244925268946</v>
      </c>
    </row>
    <row r="2539" spans="1:32" x14ac:dyDescent="0.25">
      <c r="A2539">
        <v>10.566666</v>
      </c>
      <c r="B2539">
        <v>0.33078871276899385</v>
      </c>
      <c r="C2539" s="203">
        <f t="shared" si="569"/>
        <v>1.3780657773961068E-3</v>
      </c>
      <c r="D2539" s="184">
        <f t="shared" si="570"/>
        <v>1.3518825276255808E-2</v>
      </c>
      <c r="T2539" s="182">
        <f t="shared" si="568"/>
        <v>0.10289425001986405</v>
      </c>
      <c r="U2539" s="19">
        <v>1.015487293558984</v>
      </c>
      <c r="V2539" s="105">
        <f t="shared" si="557"/>
        <v>4.1660000000014463E-3</v>
      </c>
      <c r="W2539" s="143">
        <f t="shared" si="558"/>
        <v>8.8754449677853557</v>
      </c>
      <c r="X2539" s="143">
        <f t="shared" si="559"/>
        <v>0.61929999999999996</v>
      </c>
      <c r="Y2539" s="143">
        <f t="shared" si="560"/>
        <v>0</v>
      </c>
      <c r="Z2539" s="143">
        <f t="shared" si="561"/>
        <v>16.69444892818769</v>
      </c>
      <c r="AA2539" s="143">
        <f t="shared" si="562"/>
        <v>0</v>
      </c>
      <c r="AB2539" s="143">
        <f t="shared" si="563"/>
        <v>0</v>
      </c>
      <c r="AC2539" s="143">
        <f t="shared" si="564"/>
        <v>0.42012664901191887</v>
      </c>
      <c r="AD2539" s="143">
        <f t="shared" si="565"/>
        <v>0</v>
      </c>
      <c r="AE2539" s="105">
        <f t="shared" si="566"/>
        <v>1.7335098808104359E-4</v>
      </c>
      <c r="AF2539" s="143">
        <f t="shared" si="567"/>
        <v>0.11123244925268946</v>
      </c>
    </row>
    <row r="2540" spans="1:32" x14ac:dyDescent="0.25">
      <c r="A2540">
        <v>10.570832999999999</v>
      </c>
      <c r="B2540">
        <v>0.27406017338334904</v>
      </c>
      <c r="C2540" s="203">
        <f t="shared" si="569"/>
        <v>1.2602026542980803E-3</v>
      </c>
      <c r="D2540" s="184">
        <f t="shared" si="570"/>
        <v>1.2362588038664168E-2</v>
      </c>
      <c r="T2540" s="182">
        <f t="shared" si="568"/>
        <v>0.10240939287378295</v>
      </c>
      <c r="U2540" s="19">
        <v>1.0107021255739743</v>
      </c>
      <c r="V2540" s="105">
        <f t="shared" si="557"/>
        <v>4.1669999999989216E-3</v>
      </c>
      <c r="W2540" s="143">
        <f t="shared" si="558"/>
        <v>8.8754449677853557</v>
      </c>
      <c r="X2540" s="143">
        <f t="shared" si="559"/>
        <v>0.61929999999999996</v>
      </c>
      <c r="Y2540" s="143">
        <f t="shared" si="560"/>
        <v>0</v>
      </c>
      <c r="Z2540" s="143">
        <f t="shared" si="561"/>
        <v>16.69444892818769</v>
      </c>
      <c r="AA2540" s="143">
        <f t="shared" si="562"/>
        <v>0</v>
      </c>
      <c r="AB2540" s="143">
        <f t="shared" si="563"/>
        <v>0</v>
      </c>
      <c r="AC2540" s="143">
        <f t="shared" si="564"/>
        <v>0.42012664901191887</v>
      </c>
      <c r="AD2540" s="143">
        <f t="shared" si="565"/>
        <v>0</v>
      </c>
      <c r="AE2540" s="105">
        <f t="shared" si="566"/>
        <v>1.7335098808104359E-4</v>
      </c>
      <c r="AF2540" s="143">
        <f t="shared" si="567"/>
        <v>9.2592979827528774E-2</v>
      </c>
    </row>
    <row r="2541" spans="1:32" x14ac:dyDescent="0.25">
      <c r="A2541">
        <v>10.575000000000001</v>
      </c>
      <c r="B2541">
        <v>0.27406017338334904</v>
      </c>
      <c r="C2541" s="203">
        <f t="shared" si="569"/>
        <v>1.1420087424890936E-3</v>
      </c>
      <c r="D2541" s="184">
        <f t="shared" si="570"/>
        <v>1.1203105763818009E-2</v>
      </c>
      <c r="T2541" s="182">
        <f t="shared" si="568"/>
        <v>0.10240939287378295</v>
      </c>
      <c r="U2541" s="19">
        <v>1.0107021255739743</v>
      </c>
      <c r="V2541" s="105">
        <f t="shared" si="557"/>
        <v>4.1670000000024743E-3</v>
      </c>
      <c r="W2541" s="143">
        <f t="shared" si="558"/>
        <v>8.8754449677853557</v>
      </c>
      <c r="X2541" s="143">
        <f t="shared" si="559"/>
        <v>0.61929999999999996</v>
      </c>
      <c r="Y2541" s="143">
        <f t="shared" si="560"/>
        <v>0</v>
      </c>
      <c r="Z2541" s="143">
        <f t="shared" si="561"/>
        <v>16.69444892818769</v>
      </c>
      <c r="AA2541" s="143">
        <f t="shared" si="562"/>
        <v>0</v>
      </c>
      <c r="AB2541" s="143">
        <f t="shared" si="563"/>
        <v>0</v>
      </c>
      <c r="AC2541" s="143">
        <f t="shared" si="564"/>
        <v>0.42012664901191887</v>
      </c>
      <c r="AD2541" s="143">
        <f t="shared" si="565"/>
        <v>0</v>
      </c>
      <c r="AE2541" s="105">
        <f t="shared" si="566"/>
        <v>1.7335098808104359E-4</v>
      </c>
      <c r="AF2541" s="143">
        <f t="shared" si="567"/>
        <v>9.2592979827528774E-2</v>
      </c>
    </row>
    <row r="2542" spans="1:32" x14ac:dyDescent="0.25">
      <c r="A2542">
        <v>10.579165999999999</v>
      </c>
      <c r="B2542">
        <v>0.21733163399770422</v>
      </c>
      <c r="C2542" s="203">
        <f t="shared" si="569"/>
        <v>1.0235691347742163E-3</v>
      </c>
      <c r="D2542" s="184">
        <f t="shared" si="570"/>
        <v>1.0041213212135063E-2</v>
      </c>
      <c r="T2542" s="182">
        <f t="shared" si="568"/>
        <v>0.10201087301634257</v>
      </c>
      <c r="U2542" s="19">
        <v>1.0067690403784118</v>
      </c>
      <c r="V2542" s="105">
        <f t="shared" si="557"/>
        <v>4.1659999999978936E-3</v>
      </c>
      <c r="W2542" s="143">
        <f t="shared" si="558"/>
        <v>8.8754449677853557</v>
      </c>
      <c r="X2542" s="143">
        <f t="shared" si="559"/>
        <v>0.61929999999999996</v>
      </c>
      <c r="Y2542" s="143">
        <f t="shared" si="560"/>
        <v>0</v>
      </c>
      <c r="Z2542" s="143">
        <f t="shared" si="561"/>
        <v>16.69444892818769</v>
      </c>
      <c r="AA2542" s="143">
        <f t="shared" si="562"/>
        <v>0</v>
      </c>
      <c r="AB2542" s="143">
        <f t="shared" si="563"/>
        <v>0</v>
      </c>
      <c r="AC2542" s="143">
        <f t="shared" si="564"/>
        <v>0.42012664901191887</v>
      </c>
      <c r="AD2542" s="143">
        <f t="shared" si="565"/>
        <v>0</v>
      </c>
      <c r="AE2542" s="105">
        <f t="shared" si="566"/>
        <v>1.7335098808104359E-4</v>
      </c>
      <c r="AF2542" s="143">
        <f t="shared" si="567"/>
        <v>7.3713732967372658E-2</v>
      </c>
    </row>
    <row r="2543" spans="1:32" x14ac:dyDescent="0.25">
      <c r="A2543">
        <v>10.583332999999998</v>
      </c>
      <c r="B2543">
        <v>0.27406017338334904</v>
      </c>
      <c r="C2543" s="203">
        <f t="shared" si="569"/>
        <v>1.0238148306781596E-3</v>
      </c>
      <c r="D2543" s="184">
        <f t="shared" si="570"/>
        <v>1.0043623488952746E-2</v>
      </c>
      <c r="T2543" s="182">
        <f t="shared" si="568"/>
        <v>0.10240958402882758</v>
      </c>
      <c r="U2543" s="19">
        <v>1.0107040121275852</v>
      </c>
      <c r="V2543" s="105">
        <f t="shared" si="557"/>
        <v>4.1669999999989216E-3</v>
      </c>
      <c r="W2543" s="143">
        <f t="shared" si="558"/>
        <v>8.8754449677853557</v>
      </c>
      <c r="X2543" s="143">
        <f t="shared" si="559"/>
        <v>0.61929999999999996</v>
      </c>
      <c r="Y2543" s="143">
        <f t="shared" si="560"/>
        <v>0</v>
      </c>
      <c r="Z2543" s="143">
        <f t="shared" si="561"/>
        <v>16.69444892818769</v>
      </c>
      <c r="AA2543" s="143">
        <f t="shared" si="562"/>
        <v>0</v>
      </c>
      <c r="AB2543" s="143">
        <f t="shared" si="563"/>
        <v>0</v>
      </c>
      <c r="AC2543" s="143">
        <f t="shared" si="564"/>
        <v>0.42012664901191887</v>
      </c>
      <c r="AD2543" s="143">
        <f t="shared" si="565"/>
        <v>0</v>
      </c>
      <c r="AE2543" s="105">
        <f t="shared" si="566"/>
        <v>1.7335098808104359E-4</v>
      </c>
      <c r="AF2543" s="143">
        <f t="shared" si="567"/>
        <v>9.2592806995900181E-2</v>
      </c>
    </row>
    <row r="2544" spans="1:32" x14ac:dyDescent="0.25">
      <c r="A2544">
        <v>10.5875</v>
      </c>
      <c r="B2544">
        <v>0.27406017338334904</v>
      </c>
      <c r="C2544" s="203">
        <f t="shared" si="569"/>
        <v>1.1420087424890936E-3</v>
      </c>
      <c r="D2544" s="184">
        <f t="shared" si="570"/>
        <v>1.1203105763818009E-2</v>
      </c>
      <c r="T2544" s="182">
        <f t="shared" si="568"/>
        <v>0.10240958402882758</v>
      </c>
      <c r="U2544" s="19">
        <v>1.0107040121275852</v>
      </c>
      <c r="V2544" s="105">
        <f t="shared" si="557"/>
        <v>4.1670000000024743E-3</v>
      </c>
      <c r="W2544" s="143">
        <f t="shared" si="558"/>
        <v>8.8754449677853557</v>
      </c>
      <c r="X2544" s="143">
        <f t="shared" si="559"/>
        <v>0.61929999999999996</v>
      </c>
      <c r="Y2544" s="143">
        <f t="shared" si="560"/>
        <v>0</v>
      </c>
      <c r="Z2544" s="143">
        <f t="shared" si="561"/>
        <v>16.69444892818769</v>
      </c>
      <c r="AA2544" s="143">
        <f t="shared" si="562"/>
        <v>0</v>
      </c>
      <c r="AB2544" s="143">
        <f t="shared" si="563"/>
        <v>0</v>
      </c>
      <c r="AC2544" s="143">
        <f t="shared" si="564"/>
        <v>0.42012664901191887</v>
      </c>
      <c r="AD2544" s="143">
        <f t="shared" si="565"/>
        <v>0</v>
      </c>
      <c r="AE2544" s="105">
        <f t="shared" si="566"/>
        <v>1.7335098808104359E-4</v>
      </c>
      <c r="AF2544" s="143">
        <f t="shared" si="567"/>
        <v>9.2592806995900181E-2</v>
      </c>
    </row>
    <row r="2545" spans="1:32" x14ac:dyDescent="0.25">
      <c r="A2545">
        <v>10.591665999999998</v>
      </c>
      <c r="B2545">
        <v>0.38751725215463867</v>
      </c>
      <c r="C2545" s="203">
        <f t="shared" si="569"/>
        <v>1.3780657773949316E-3</v>
      </c>
      <c r="D2545" s="184">
        <f t="shared" si="570"/>
        <v>1.3518825276244279E-2</v>
      </c>
      <c r="T2545" s="182">
        <f t="shared" si="568"/>
        <v>0.10346160977419887</v>
      </c>
      <c r="U2545" s="19">
        <v>1.021086698980497</v>
      </c>
      <c r="V2545" s="105">
        <f t="shared" si="557"/>
        <v>4.1659999999978936E-3</v>
      </c>
      <c r="W2545" s="143">
        <f t="shared" si="558"/>
        <v>8.8754449677853557</v>
      </c>
      <c r="X2545" s="143">
        <f t="shared" si="559"/>
        <v>0.61929999999999996</v>
      </c>
      <c r="Y2545" s="143">
        <f t="shared" si="560"/>
        <v>0</v>
      </c>
      <c r="Z2545" s="143">
        <f t="shared" si="561"/>
        <v>16.69444892818769</v>
      </c>
      <c r="AA2545" s="143">
        <f t="shared" si="562"/>
        <v>0</v>
      </c>
      <c r="AB2545" s="143">
        <f t="shared" si="563"/>
        <v>0</v>
      </c>
      <c r="AC2545" s="143">
        <f t="shared" si="564"/>
        <v>0.42012664901191887</v>
      </c>
      <c r="AD2545" s="143">
        <f t="shared" si="565"/>
        <v>0</v>
      </c>
      <c r="AE2545" s="105">
        <f t="shared" si="566"/>
        <v>1.7335098808104359E-4</v>
      </c>
      <c r="AF2545" s="143">
        <f t="shared" si="567"/>
        <v>0.12959365380267021</v>
      </c>
    </row>
    <row r="2546" spans="1:32" x14ac:dyDescent="0.25">
      <c r="A2546">
        <v>10.595833000000001</v>
      </c>
      <c r="B2546">
        <v>0.33078871276899385</v>
      </c>
      <c r="C2546" s="203">
        <f t="shared" si="569"/>
        <v>1.496590477919277E-3</v>
      </c>
      <c r="D2546" s="184">
        <f t="shared" si="570"/>
        <v>1.4681552588388108E-2</v>
      </c>
      <c r="T2546" s="182">
        <f t="shared" si="568"/>
        <v>0.10289421543831261</v>
      </c>
      <c r="U2546" s="19">
        <v>1.0154869522656069</v>
      </c>
      <c r="V2546" s="105">
        <f t="shared" si="557"/>
        <v>4.1670000000024743E-3</v>
      </c>
      <c r="W2546" s="143">
        <f t="shared" si="558"/>
        <v>8.8754449677853557</v>
      </c>
      <c r="X2546" s="143">
        <f t="shared" si="559"/>
        <v>0.61929999999999996</v>
      </c>
      <c r="Y2546" s="143">
        <f t="shared" si="560"/>
        <v>0</v>
      </c>
      <c r="Z2546" s="143">
        <f t="shared" si="561"/>
        <v>16.69444892818769</v>
      </c>
      <c r="AA2546" s="143">
        <f t="shared" si="562"/>
        <v>0</v>
      </c>
      <c r="AB2546" s="143">
        <f t="shared" si="563"/>
        <v>0</v>
      </c>
      <c r="AC2546" s="143">
        <f t="shared" si="564"/>
        <v>0.42012664901191887</v>
      </c>
      <c r="AD2546" s="143">
        <f t="shared" si="565"/>
        <v>0</v>
      </c>
      <c r="AE2546" s="105">
        <f t="shared" si="566"/>
        <v>1.7335098808104359E-4</v>
      </c>
      <c r="AF2546" s="143">
        <f t="shared" si="567"/>
        <v>0.11123248663662451</v>
      </c>
    </row>
    <row r="2547" spans="1:32" x14ac:dyDescent="0.25">
      <c r="A2547">
        <v>10.6</v>
      </c>
      <c r="B2547">
        <v>0.33078871276899385</v>
      </c>
      <c r="C2547" s="203">
        <f t="shared" si="569"/>
        <v>1.3783965661080407E-3</v>
      </c>
      <c r="D2547" s="184">
        <f t="shared" si="570"/>
        <v>1.3522070313519881E-2</v>
      </c>
      <c r="T2547" s="182">
        <f t="shared" si="568"/>
        <v>0.10289421543831261</v>
      </c>
      <c r="U2547" s="19">
        <v>1.0154869522656069</v>
      </c>
      <c r="V2547" s="105">
        <f t="shared" si="557"/>
        <v>4.1669999999989216E-3</v>
      </c>
      <c r="W2547" s="143">
        <f t="shared" si="558"/>
        <v>8.8754449677853557</v>
      </c>
      <c r="X2547" s="143">
        <f t="shared" si="559"/>
        <v>0.61929999999999996</v>
      </c>
      <c r="Y2547" s="143">
        <f t="shared" si="560"/>
        <v>0</v>
      </c>
      <c r="Z2547" s="143">
        <f t="shared" si="561"/>
        <v>16.69444892818769</v>
      </c>
      <c r="AA2547" s="143">
        <f t="shared" si="562"/>
        <v>0</v>
      </c>
      <c r="AB2547" s="143">
        <f t="shared" si="563"/>
        <v>0</v>
      </c>
      <c r="AC2547" s="143">
        <f t="shared" si="564"/>
        <v>0.42012664901191887</v>
      </c>
      <c r="AD2547" s="143">
        <f t="shared" si="565"/>
        <v>0</v>
      </c>
      <c r="AE2547" s="105">
        <f t="shared" si="566"/>
        <v>1.7335098808104359E-4</v>
      </c>
      <c r="AF2547" s="143">
        <f t="shared" si="567"/>
        <v>0.11123248663662451</v>
      </c>
    </row>
    <row r="2548" spans="1:32" x14ac:dyDescent="0.25">
      <c r="A2548">
        <v>10.604165999999998</v>
      </c>
      <c r="B2548">
        <v>0.33078871276899385</v>
      </c>
      <c r="C2548" s="203">
        <f t="shared" si="569"/>
        <v>1.3780657773949316E-3</v>
      </c>
      <c r="D2548" s="184">
        <f t="shared" si="570"/>
        <v>1.3518825276244279E-2</v>
      </c>
      <c r="T2548" s="182">
        <f t="shared" si="568"/>
        <v>0.10289421543831261</v>
      </c>
      <c r="U2548" s="19">
        <v>1.0154869522656069</v>
      </c>
      <c r="V2548" s="105">
        <f t="shared" si="557"/>
        <v>4.1659999999978936E-3</v>
      </c>
      <c r="W2548" s="143">
        <f t="shared" si="558"/>
        <v>8.8754449677853557</v>
      </c>
      <c r="X2548" s="143">
        <f t="shared" si="559"/>
        <v>0.61929999999999996</v>
      </c>
      <c r="Y2548" s="143">
        <f t="shared" si="560"/>
        <v>0</v>
      </c>
      <c r="Z2548" s="143">
        <f t="shared" si="561"/>
        <v>16.69444892818769</v>
      </c>
      <c r="AA2548" s="143">
        <f t="shared" si="562"/>
        <v>0</v>
      </c>
      <c r="AB2548" s="143">
        <f t="shared" si="563"/>
        <v>0</v>
      </c>
      <c r="AC2548" s="143">
        <f t="shared" si="564"/>
        <v>0.42012664901191887</v>
      </c>
      <c r="AD2548" s="143">
        <f t="shared" si="565"/>
        <v>0</v>
      </c>
      <c r="AE2548" s="105">
        <f t="shared" si="566"/>
        <v>1.7335098808104359E-4</v>
      </c>
      <c r="AF2548" s="143">
        <f t="shared" si="567"/>
        <v>0.11123248663662451</v>
      </c>
    </row>
    <row r="2549" spans="1:32" x14ac:dyDescent="0.25">
      <c r="A2549">
        <v>10.608333</v>
      </c>
      <c r="B2549">
        <v>0.33078871276899385</v>
      </c>
      <c r="C2549" s="203">
        <f t="shared" si="569"/>
        <v>1.3783965661092158E-3</v>
      </c>
      <c r="D2549" s="184">
        <f t="shared" si="570"/>
        <v>1.3522070313531408E-2</v>
      </c>
      <c r="T2549" s="182">
        <f t="shared" si="568"/>
        <v>0.10289421543831261</v>
      </c>
      <c r="U2549" s="19">
        <v>1.0154869522656069</v>
      </c>
      <c r="V2549" s="105">
        <f t="shared" si="557"/>
        <v>4.1670000000024743E-3</v>
      </c>
      <c r="W2549" s="143">
        <f t="shared" si="558"/>
        <v>8.8754449677853557</v>
      </c>
      <c r="X2549" s="143">
        <f t="shared" si="559"/>
        <v>0.61929999999999996</v>
      </c>
      <c r="Y2549" s="143">
        <f t="shared" si="560"/>
        <v>0</v>
      </c>
      <c r="Z2549" s="143">
        <f t="shared" si="561"/>
        <v>16.69444892818769</v>
      </c>
      <c r="AA2549" s="143">
        <f t="shared" si="562"/>
        <v>0</v>
      </c>
      <c r="AB2549" s="143">
        <f t="shared" si="563"/>
        <v>0</v>
      </c>
      <c r="AC2549" s="143">
        <f t="shared" si="564"/>
        <v>0.42012664901191887</v>
      </c>
      <c r="AD2549" s="143">
        <f t="shared" si="565"/>
        <v>0</v>
      </c>
      <c r="AE2549" s="105">
        <f t="shared" si="566"/>
        <v>1.7335098808104359E-4</v>
      </c>
      <c r="AF2549" s="143">
        <f t="shared" si="567"/>
        <v>0.11123248663662451</v>
      </c>
    </row>
    <row r="2550" spans="1:32" x14ac:dyDescent="0.25">
      <c r="A2550">
        <v>10.612499999999999</v>
      </c>
      <c r="B2550">
        <v>0.1606030946120594</v>
      </c>
      <c r="C2550" s="203">
        <f t="shared" si="569"/>
        <v>1.0238148306781596E-3</v>
      </c>
      <c r="D2550" s="184">
        <f t="shared" si="570"/>
        <v>1.0043623488952746E-2</v>
      </c>
      <c r="T2550" s="182">
        <f t="shared" si="568"/>
        <v>0.10170157736056774</v>
      </c>
      <c r="U2550" s="19">
        <v>1.0037165295886281</v>
      </c>
      <c r="V2550" s="105">
        <f t="shared" si="557"/>
        <v>4.1669999999989216E-3</v>
      </c>
      <c r="W2550" s="143">
        <f t="shared" si="558"/>
        <v>8.8754449677853557</v>
      </c>
      <c r="X2550" s="143">
        <f t="shared" si="559"/>
        <v>0.61929999999999996</v>
      </c>
      <c r="Y2550" s="143">
        <f t="shared" si="560"/>
        <v>0</v>
      </c>
      <c r="Z2550" s="143">
        <f t="shared" si="561"/>
        <v>16.69444892818769</v>
      </c>
      <c r="AA2550" s="143">
        <f t="shared" si="562"/>
        <v>0</v>
      </c>
      <c r="AB2550" s="143">
        <f t="shared" si="563"/>
        <v>0</v>
      </c>
      <c r="AC2550" s="143">
        <f t="shared" si="564"/>
        <v>0.42012664901191887</v>
      </c>
      <c r="AD2550" s="143">
        <f t="shared" si="565"/>
        <v>0</v>
      </c>
      <c r="AE2550" s="105">
        <f t="shared" si="566"/>
        <v>1.7335098808104359E-4</v>
      </c>
      <c r="AF2550" s="143">
        <f t="shared" si="567"/>
        <v>5.4638421569195211E-2</v>
      </c>
    </row>
    <row r="2551" spans="1:32" x14ac:dyDescent="0.25">
      <c r="A2551">
        <v>10.616666</v>
      </c>
      <c r="B2551">
        <v>0.33078871276899385</v>
      </c>
      <c r="C2551" s="203">
        <f t="shared" si="569"/>
        <v>1.0235691347750893E-3</v>
      </c>
      <c r="D2551" s="184">
        <f t="shared" si="570"/>
        <v>1.0041213212143626E-2</v>
      </c>
      <c r="T2551" s="182">
        <f t="shared" si="568"/>
        <v>0.10289422505860382</v>
      </c>
      <c r="U2551" s="19">
        <v>1.0154870472104991</v>
      </c>
      <c r="V2551" s="105">
        <f t="shared" si="557"/>
        <v>4.1660000000014463E-3</v>
      </c>
      <c r="W2551" s="143">
        <f t="shared" si="558"/>
        <v>8.8754449677853557</v>
      </c>
      <c r="X2551" s="143">
        <f t="shared" si="559"/>
        <v>0.61929999999999996</v>
      </c>
      <c r="Y2551" s="143">
        <f t="shared" si="560"/>
        <v>0</v>
      </c>
      <c r="Z2551" s="143">
        <f t="shared" si="561"/>
        <v>16.69444892818769</v>
      </c>
      <c r="AA2551" s="143">
        <f t="shared" si="562"/>
        <v>0</v>
      </c>
      <c r="AB2551" s="143">
        <f t="shared" si="563"/>
        <v>0</v>
      </c>
      <c r="AC2551" s="143">
        <f t="shared" si="564"/>
        <v>0.42012664901191887</v>
      </c>
      <c r="AD2551" s="143">
        <f t="shared" si="565"/>
        <v>0</v>
      </c>
      <c r="AE2551" s="105">
        <f t="shared" si="566"/>
        <v>1.7335098808104359E-4</v>
      </c>
      <c r="AF2551" s="143">
        <f t="shared" si="567"/>
        <v>0.11123247623673166</v>
      </c>
    </row>
    <row r="2552" spans="1:32" x14ac:dyDescent="0.25">
      <c r="A2552">
        <v>10.620832999999999</v>
      </c>
      <c r="B2552">
        <v>0.27406017338334904</v>
      </c>
      <c r="C2552" s="203">
        <f t="shared" si="569"/>
        <v>1.2602026542980803E-3</v>
      </c>
      <c r="D2552" s="184">
        <f t="shared" si="570"/>
        <v>1.2362588038664168E-2</v>
      </c>
      <c r="T2552" s="182">
        <f t="shared" si="568"/>
        <v>0.10240939286535811</v>
      </c>
      <c r="U2552" s="19">
        <v>1.0107021254908275</v>
      </c>
      <c r="V2552" s="105">
        <f t="shared" si="557"/>
        <v>4.1669999999989216E-3</v>
      </c>
      <c r="W2552" s="143">
        <f t="shared" si="558"/>
        <v>8.8754449677853557</v>
      </c>
      <c r="X2552" s="143">
        <f t="shared" si="559"/>
        <v>0.61929999999999996</v>
      </c>
      <c r="Y2552" s="143">
        <f t="shared" si="560"/>
        <v>0</v>
      </c>
      <c r="Z2552" s="143">
        <f t="shared" si="561"/>
        <v>16.69444892818769</v>
      </c>
      <c r="AA2552" s="143">
        <f t="shared" si="562"/>
        <v>0</v>
      </c>
      <c r="AB2552" s="143">
        <f t="shared" si="563"/>
        <v>0</v>
      </c>
      <c r="AC2552" s="143">
        <f t="shared" si="564"/>
        <v>0.42012664901191887</v>
      </c>
      <c r="AD2552" s="143">
        <f t="shared" si="565"/>
        <v>0</v>
      </c>
      <c r="AE2552" s="105">
        <f t="shared" si="566"/>
        <v>1.7335098808104359E-4</v>
      </c>
      <c r="AF2552" s="143">
        <f t="shared" si="567"/>
        <v>9.2592979835146055E-2</v>
      </c>
    </row>
    <row r="2553" spans="1:32" x14ac:dyDescent="0.25">
      <c r="A2553">
        <v>10.624999999999998</v>
      </c>
      <c r="B2553">
        <v>0.1606030946120594</v>
      </c>
      <c r="C2553" s="203">
        <f t="shared" si="569"/>
        <v>9.0562091886819908E-4</v>
      </c>
      <c r="D2553" s="184">
        <f t="shared" si="570"/>
        <v>8.8841412140970334E-3</v>
      </c>
      <c r="T2553" s="182">
        <f t="shared" si="568"/>
        <v>0.10170127970209163</v>
      </c>
      <c r="U2553" s="19">
        <v>1.0037135919278719</v>
      </c>
      <c r="V2553" s="105">
        <f t="shared" si="557"/>
        <v>4.1669999999989216E-3</v>
      </c>
      <c r="W2553" s="143">
        <f t="shared" si="558"/>
        <v>8.8754449677853557</v>
      </c>
      <c r="X2553" s="143">
        <f t="shared" si="559"/>
        <v>0.61929999999999996</v>
      </c>
      <c r="Y2553" s="143">
        <f t="shared" si="560"/>
        <v>0</v>
      </c>
      <c r="Z2553" s="143">
        <f t="shared" si="561"/>
        <v>16.69444892818769</v>
      </c>
      <c r="AA2553" s="143">
        <f t="shared" si="562"/>
        <v>0</v>
      </c>
      <c r="AB2553" s="143">
        <f t="shared" si="563"/>
        <v>0</v>
      </c>
      <c r="AC2553" s="143">
        <f t="shared" si="564"/>
        <v>0.42012664901191887</v>
      </c>
      <c r="AD2553" s="143">
        <f t="shared" si="565"/>
        <v>0</v>
      </c>
      <c r="AE2553" s="105">
        <f t="shared" si="566"/>
        <v>1.7335098808104359E-4</v>
      </c>
      <c r="AF2553" s="143">
        <f t="shared" si="567"/>
        <v>5.4638581484481905E-2</v>
      </c>
    </row>
    <row r="2554" spans="1:32" x14ac:dyDescent="0.25">
      <c r="A2554">
        <v>10.629166</v>
      </c>
      <c r="B2554">
        <v>0.27406017338334904</v>
      </c>
      <c r="C2554" s="203">
        <f t="shared" si="569"/>
        <v>9.0540358723475013E-4</v>
      </c>
      <c r="D2554" s="184">
        <f t="shared" si="570"/>
        <v>8.882009190772899E-3</v>
      </c>
      <c r="T2554" s="182">
        <f t="shared" si="568"/>
        <v>0.10240955402764307</v>
      </c>
      <c r="U2554" s="19">
        <v>1.0107037160389152</v>
      </c>
      <c r="V2554" s="105">
        <f t="shared" si="557"/>
        <v>4.1660000000014463E-3</v>
      </c>
      <c r="W2554" s="143">
        <f t="shared" si="558"/>
        <v>8.8754449677853557</v>
      </c>
      <c r="X2554" s="143">
        <f t="shared" si="559"/>
        <v>0.61929999999999996</v>
      </c>
      <c r="Y2554" s="143">
        <f t="shared" si="560"/>
        <v>0</v>
      </c>
      <c r="Z2554" s="143">
        <f t="shared" si="561"/>
        <v>16.69444892818769</v>
      </c>
      <c r="AA2554" s="143">
        <f t="shared" si="562"/>
        <v>0</v>
      </c>
      <c r="AB2554" s="143">
        <f t="shared" si="563"/>
        <v>0</v>
      </c>
      <c r="AC2554" s="143">
        <f t="shared" si="564"/>
        <v>0.42012664901191887</v>
      </c>
      <c r="AD2554" s="143">
        <f t="shared" si="565"/>
        <v>0</v>
      </c>
      <c r="AE2554" s="105">
        <f t="shared" si="566"/>
        <v>1.7335098808104359E-4</v>
      </c>
      <c r="AF2554" s="143">
        <f t="shared" si="567"/>
        <v>9.2592834121239351E-2</v>
      </c>
    </row>
    <row r="2555" spans="1:32" x14ac:dyDescent="0.25">
      <c r="A2555">
        <v>10.633332999999999</v>
      </c>
      <c r="B2555">
        <v>0.27406017338334904</v>
      </c>
      <c r="C2555" s="203">
        <f t="shared" si="569"/>
        <v>1.1420087424881199E-3</v>
      </c>
      <c r="D2555" s="184">
        <f t="shared" si="570"/>
        <v>1.1203105763808457E-2</v>
      </c>
      <c r="T2555" s="182">
        <f t="shared" si="568"/>
        <v>0.10240955402764307</v>
      </c>
      <c r="U2555" s="19">
        <v>1.0107037160389152</v>
      </c>
      <c r="V2555" s="105">
        <f t="shared" si="557"/>
        <v>4.1669999999989216E-3</v>
      </c>
      <c r="W2555" s="143">
        <f t="shared" si="558"/>
        <v>8.8754449677853557</v>
      </c>
      <c r="X2555" s="143">
        <f t="shared" si="559"/>
        <v>0.61929999999999996</v>
      </c>
      <c r="Y2555" s="143">
        <f t="shared" si="560"/>
        <v>0</v>
      </c>
      <c r="Z2555" s="143">
        <f t="shared" si="561"/>
        <v>16.69444892818769</v>
      </c>
      <c r="AA2555" s="143">
        <f t="shared" si="562"/>
        <v>0</v>
      </c>
      <c r="AB2555" s="143">
        <f t="shared" si="563"/>
        <v>0</v>
      </c>
      <c r="AC2555" s="143">
        <f t="shared" si="564"/>
        <v>0.42012664901191887</v>
      </c>
      <c r="AD2555" s="143">
        <f t="shared" si="565"/>
        <v>0</v>
      </c>
      <c r="AE2555" s="105">
        <f t="shared" si="566"/>
        <v>1.7335098808104359E-4</v>
      </c>
      <c r="AF2555" s="143">
        <f t="shared" si="567"/>
        <v>9.2592834121239351E-2</v>
      </c>
    </row>
    <row r="2556" spans="1:32" x14ac:dyDescent="0.25">
      <c r="A2556">
        <v>10.637500000000001</v>
      </c>
      <c r="B2556">
        <v>0.27406017338334904</v>
      </c>
      <c r="C2556" s="203">
        <f t="shared" si="569"/>
        <v>1.1420087424890936E-3</v>
      </c>
      <c r="D2556" s="184">
        <f t="shared" si="570"/>
        <v>1.1203105763818009E-2</v>
      </c>
      <c r="T2556" s="182">
        <f t="shared" si="568"/>
        <v>0.10240955402764307</v>
      </c>
      <c r="U2556" s="19">
        <v>1.0107037160389152</v>
      </c>
      <c r="V2556" s="105">
        <f t="shared" si="557"/>
        <v>4.1670000000024743E-3</v>
      </c>
      <c r="W2556" s="143">
        <f t="shared" si="558"/>
        <v>8.8754449677853557</v>
      </c>
      <c r="X2556" s="143">
        <f t="shared" si="559"/>
        <v>0.61929999999999996</v>
      </c>
      <c r="Y2556" s="143">
        <f t="shared" si="560"/>
        <v>0</v>
      </c>
      <c r="Z2556" s="143">
        <f t="shared" si="561"/>
        <v>16.69444892818769</v>
      </c>
      <c r="AA2556" s="143">
        <f t="shared" si="562"/>
        <v>0</v>
      </c>
      <c r="AB2556" s="143">
        <f t="shared" si="563"/>
        <v>0</v>
      </c>
      <c r="AC2556" s="143">
        <f t="shared" si="564"/>
        <v>0.42012664901191887</v>
      </c>
      <c r="AD2556" s="143">
        <f t="shared" si="565"/>
        <v>0</v>
      </c>
      <c r="AE2556" s="105">
        <f t="shared" si="566"/>
        <v>1.7335098808104359E-4</v>
      </c>
      <c r="AF2556" s="143">
        <f t="shared" si="567"/>
        <v>9.2592834121239351E-2</v>
      </c>
    </row>
    <row r="2557" spans="1:32" x14ac:dyDescent="0.25">
      <c r="A2557">
        <v>10.641665999999999</v>
      </c>
      <c r="B2557">
        <v>0.38751725215463867</v>
      </c>
      <c r="C2557" s="203">
        <f t="shared" si="569"/>
        <v>1.3780657773949316E-3</v>
      </c>
      <c r="D2557" s="184">
        <f t="shared" si="570"/>
        <v>1.3518825276244279E-2</v>
      </c>
      <c r="T2557" s="182">
        <f t="shared" si="568"/>
        <v>0.10346160974923219</v>
      </c>
      <c r="U2557" s="19">
        <v>1.0210866987340952</v>
      </c>
      <c r="V2557" s="105">
        <f t="shared" si="557"/>
        <v>4.1659999999978936E-3</v>
      </c>
      <c r="W2557" s="143">
        <f t="shared" si="558"/>
        <v>8.8754449677853557</v>
      </c>
      <c r="X2557" s="143">
        <f t="shared" si="559"/>
        <v>0.61929999999999996</v>
      </c>
      <c r="Y2557" s="143">
        <f t="shared" si="560"/>
        <v>0</v>
      </c>
      <c r="Z2557" s="143">
        <f t="shared" si="561"/>
        <v>16.69444892818769</v>
      </c>
      <c r="AA2557" s="143">
        <f t="shared" si="562"/>
        <v>0</v>
      </c>
      <c r="AB2557" s="143">
        <f t="shared" si="563"/>
        <v>0</v>
      </c>
      <c r="AC2557" s="143">
        <f t="shared" si="564"/>
        <v>0.42012664901191887</v>
      </c>
      <c r="AD2557" s="143">
        <f t="shared" si="565"/>
        <v>0</v>
      </c>
      <c r="AE2557" s="105">
        <f t="shared" si="566"/>
        <v>1.7335098808104359E-4</v>
      </c>
      <c r="AF2557" s="143">
        <f t="shared" si="567"/>
        <v>0.12959365383394289</v>
      </c>
    </row>
    <row r="2558" spans="1:32" x14ac:dyDescent="0.25">
      <c r="A2558">
        <v>10.645832999999998</v>
      </c>
      <c r="B2558">
        <v>0.27406017338334904</v>
      </c>
      <c r="C2558" s="203">
        <f t="shared" si="569"/>
        <v>1.3783965661080407E-3</v>
      </c>
      <c r="D2558" s="184">
        <f t="shared" si="570"/>
        <v>1.3522070313519881E-2</v>
      </c>
      <c r="T2558" s="182">
        <f t="shared" si="568"/>
        <v>0.10240952196955226</v>
      </c>
      <c r="U2558" s="19">
        <v>1.010703399650158</v>
      </c>
      <c r="V2558" s="105">
        <f t="shared" si="557"/>
        <v>4.1669999999989216E-3</v>
      </c>
      <c r="W2558" s="143">
        <f t="shared" si="558"/>
        <v>8.8754449677853557</v>
      </c>
      <c r="X2558" s="143">
        <f t="shared" si="559"/>
        <v>0.61929999999999996</v>
      </c>
      <c r="Y2558" s="143">
        <f t="shared" si="560"/>
        <v>0</v>
      </c>
      <c r="Z2558" s="143">
        <f t="shared" si="561"/>
        <v>16.69444892818769</v>
      </c>
      <c r="AA2558" s="143">
        <f t="shared" si="562"/>
        <v>0</v>
      </c>
      <c r="AB2558" s="143">
        <f t="shared" si="563"/>
        <v>0</v>
      </c>
      <c r="AC2558" s="143">
        <f t="shared" si="564"/>
        <v>0.42012664901191887</v>
      </c>
      <c r="AD2558" s="143">
        <f t="shared" si="565"/>
        <v>0</v>
      </c>
      <c r="AE2558" s="105">
        <f t="shared" si="566"/>
        <v>1.7335098808104359E-4</v>
      </c>
      <c r="AF2558" s="143">
        <f t="shared" si="567"/>
        <v>9.259286310633201E-2</v>
      </c>
    </row>
    <row r="2559" spans="1:32" x14ac:dyDescent="0.25">
      <c r="A2559">
        <v>10.65</v>
      </c>
      <c r="B2559">
        <v>0.33078871276899385</v>
      </c>
      <c r="C2559" s="203">
        <f t="shared" si="569"/>
        <v>1.2602026542991548E-3</v>
      </c>
      <c r="D2559" s="184">
        <f t="shared" si="570"/>
        <v>1.2362588038674708E-2</v>
      </c>
      <c r="T2559" s="182">
        <f t="shared" si="568"/>
        <v>0.10289425002119128</v>
      </c>
      <c r="U2559" s="19">
        <v>1.0154872935720827</v>
      </c>
      <c r="V2559" s="105">
        <f t="shared" si="557"/>
        <v>4.1670000000024743E-3</v>
      </c>
      <c r="W2559" s="143">
        <f t="shared" si="558"/>
        <v>8.8754449677853557</v>
      </c>
      <c r="X2559" s="143">
        <f t="shared" si="559"/>
        <v>0.61929999999999996</v>
      </c>
      <c r="Y2559" s="143">
        <f t="shared" si="560"/>
        <v>0</v>
      </c>
      <c r="Z2559" s="143">
        <f t="shared" si="561"/>
        <v>16.69444892818769</v>
      </c>
      <c r="AA2559" s="143">
        <f t="shared" si="562"/>
        <v>0</v>
      </c>
      <c r="AB2559" s="143">
        <f t="shared" si="563"/>
        <v>0</v>
      </c>
      <c r="AC2559" s="143">
        <f t="shared" si="564"/>
        <v>0.42012664901191887</v>
      </c>
      <c r="AD2559" s="143">
        <f t="shared" si="565"/>
        <v>0</v>
      </c>
      <c r="AE2559" s="105">
        <f t="shared" si="566"/>
        <v>1.7335098808104359E-4</v>
      </c>
      <c r="AF2559" s="143">
        <f t="shared" si="567"/>
        <v>0.11123244925125467</v>
      </c>
    </row>
    <row r="2560" spans="1:32" x14ac:dyDescent="0.25">
      <c r="A2560">
        <v>10.654165999999998</v>
      </c>
      <c r="B2560">
        <v>0.27406017338334904</v>
      </c>
      <c r="C2560" s="203">
        <f t="shared" si="569"/>
        <v>1.2599002298546932E-3</v>
      </c>
      <c r="D2560" s="184">
        <f t="shared" si="570"/>
        <v>1.2359621254874541E-2</v>
      </c>
      <c r="T2560" s="182">
        <f t="shared" si="568"/>
        <v>0.10240939287378341</v>
      </c>
      <c r="U2560" s="19">
        <v>1.0107021255739788</v>
      </c>
      <c r="V2560" s="105">
        <f t="shared" si="557"/>
        <v>4.1659999999978936E-3</v>
      </c>
      <c r="W2560" s="143">
        <f t="shared" si="558"/>
        <v>8.8754449677853557</v>
      </c>
      <c r="X2560" s="143">
        <f t="shared" si="559"/>
        <v>0.61929999999999996</v>
      </c>
      <c r="Y2560" s="143">
        <f t="shared" si="560"/>
        <v>0</v>
      </c>
      <c r="Z2560" s="143">
        <f t="shared" si="561"/>
        <v>16.69444892818769</v>
      </c>
      <c r="AA2560" s="143">
        <f t="shared" si="562"/>
        <v>0</v>
      </c>
      <c r="AB2560" s="143">
        <f t="shared" si="563"/>
        <v>0</v>
      </c>
      <c r="AC2560" s="143">
        <f t="shared" si="564"/>
        <v>0.42012664901191887</v>
      </c>
      <c r="AD2560" s="143">
        <f t="shared" si="565"/>
        <v>0</v>
      </c>
      <c r="AE2560" s="105">
        <f t="shared" si="566"/>
        <v>1.7335098808104359E-4</v>
      </c>
      <c r="AF2560" s="143">
        <f t="shared" si="567"/>
        <v>9.2592979827528357E-2</v>
      </c>
    </row>
    <row r="2561" spans="1:32" x14ac:dyDescent="0.25">
      <c r="A2561">
        <v>10.658333000000001</v>
      </c>
      <c r="B2561">
        <v>0.33078871276899385</v>
      </c>
      <c r="C2561" s="203">
        <f t="shared" si="569"/>
        <v>1.2602026542991548E-3</v>
      </c>
      <c r="D2561" s="184">
        <f t="shared" si="570"/>
        <v>1.2362588038674708E-2</v>
      </c>
      <c r="T2561" s="182">
        <f t="shared" si="568"/>
        <v>0.10289425001986417</v>
      </c>
      <c r="U2561" s="19">
        <v>1.0154872935589851</v>
      </c>
      <c r="V2561" s="105">
        <f t="shared" ref="V2561:V2624" si="571">+A2561-A2560</f>
        <v>4.1670000000024743E-3</v>
      </c>
      <c r="W2561" s="143">
        <f t="shared" ref="W2561:W2624" si="572">IF(AND(T2561&lt;=$O$55,T2561&gt;$M$55),$P$55,IF(AND(T2561&lt;=$O$56,T2561&gt;$M$56),$P$56,IF(AND(T2561&lt;=$O$57,T2561&gt;$M$57),$P$57,IF(AND(T2561&lt;=$O$58,T2561&gt;$M$58),$P$58,IF(AND(T2561&lt;=$O$59,T2561&gt;$M$59),$P$59,"a N/A")))))</f>
        <v>8.8754449677853557</v>
      </c>
      <c r="X2561" s="143">
        <f t="shared" ref="X2561:X2624" si="573">IF(AND(T2561&lt;=$O$55,T2561&gt;$M$55),$Q$55,IF(AND(T2561&lt;=$O$56,T2561&gt;$M$56),$Q$56,IF(AND(T2561&lt;=$O$57,T2561&gt;$M$57),$Q$57,IF(AND(T2561&lt;=$O$58,T2561&gt;$M$58),$Q$58,IF(AND(T2561&lt;=$O$59,T2561&gt;$M$59),$Q$59,"Valor no encontrado para Po")))))</f>
        <v>0.61929999999999996</v>
      </c>
      <c r="Y2561" s="143">
        <f t="shared" ref="Y2561:Y2624" si="574">IF(OR(Z2560&gt;=($V$1-$X$1)/2,Z2560&gt;=$Z$1/2),0,W2561*T2561^X2561*V2561)</f>
        <v>0</v>
      </c>
      <c r="Z2561" s="143">
        <f t="shared" ref="Z2561:Z2624" si="575">+Z2560+Y2561</f>
        <v>16.69444892818769</v>
      </c>
      <c r="AA2561" s="143">
        <f t="shared" ref="AA2561:AA2624" si="576">2*$AD$1*PI()*((Z2561+$X$1/2)*(2*Z2561-$Z$1)+(Z2561+$X$1/2)^2-($V$1/2)^2)*Y2561</f>
        <v>0</v>
      </c>
      <c r="AB2561" s="143">
        <f t="shared" ref="AB2561:AB2624" si="577">-AA2561*0.000000001*$AB$1</f>
        <v>0</v>
      </c>
      <c r="AC2561" s="143">
        <f t="shared" ref="AC2561:AC2624" si="578">+AC2560+AB2561</f>
        <v>0.42012664901191887</v>
      </c>
      <c r="AD2561" s="143">
        <f t="shared" ref="AD2561:AD2624" si="579">+AB2561/V2561</f>
        <v>0</v>
      </c>
      <c r="AE2561" s="105">
        <f t="shared" ref="AE2561:AE2624" si="580">+AE2560-AB2561</f>
        <v>1.7335098808104359E-4</v>
      </c>
      <c r="AF2561" s="143">
        <f t="shared" ref="AF2561:AF2624" si="581">B2561*9.81/(T2561*1000000*$AH$1)</f>
        <v>0.11123244925268932</v>
      </c>
    </row>
    <row r="2562" spans="1:32" x14ac:dyDescent="0.25">
      <c r="A2562">
        <v>10.6625</v>
      </c>
      <c r="B2562">
        <v>0.27406017338334904</v>
      </c>
      <c r="C2562" s="203">
        <f t="shared" si="569"/>
        <v>1.2602026542980803E-3</v>
      </c>
      <c r="D2562" s="184">
        <f t="shared" si="570"/>
        <v>1.2362588038664168E-2</v>
      </c>
      <c r="T2562" s="182">
        <f t="shared" si="568"/>
        <v>0.10240939287378291</v>
      </c>
      <c r="U2562" s="19">
        <v>1.0107021255739739</v>
      </c>
      <c r="V2562" s="105">
        <f t="shared" si="571"/>
        <v>4.1669999999989216E-3</v>
      </c>
      <c r="W2562" s="143">
        <f t="shared" si="572"/>
        <v>8.8754449677853557</v>
      </c>
      <c r="X2562" s="143">
        <f t="shared" si="573"/>
        <v>0.61929999999999996</v>
      </c>
      <c r="Y2562" s="143">
        <f t="shared" si="574"/>
        <v>0</v>
      </c>
      <c r="Z2562" s="143">
        <f t="shared" si="575"/>
        <v>16.69444892818769</v>
      </c>
      <c r="AA2562" s="143">
        <f t="shared" si="576"/>
        <v>0</v>
      </c>
      <c r="AB2562" s="143">
        <f t="shared" si="577"/>
        <v>0</v>
      </c>
      <c r="AC2562" s="143">
        <f t="shared" si="578"/>
        <v>0.42012664901191887</v>
      </c>
      <c r="AD2562" s="143">
        <f t="shared" si="579"/>
        <v>0</v>
      </c>
      <c r="AE2562" s="105">
        <f t="shared" si="580"/>
        <v>1.7335098808104359E-4</v>
      </c>
      <c r="AF2562" s="143">
        <f t="shared" si="581"/>
        <v>9.2592979827528801E-2</v>
      </c>
    </row>
    <row r="2563" spans="1:32" x14ac:dyDescent="0.25">
      <c r="A2563">
        <v>10.666665999999998</v>
      </c>
      <c r="B2563">
        <v>0.21733163399770422</v>
      </c>
      <c r="C2563" s="203">
        <f t="shared" si="569"/>
        <v>1.0235691347742163E-3</v>
      </c>
      <c r="D2563" s="184">
        <f t="shared" si="570"/>
        <v>1.0041213212135063E-2</v>
      </c>
      <c r="T2563" s="182">
        <f t="shared" si="568"/>
        <v>0.1020108730163425</v>
      </c>
      <c r="U2563" s="19">
        <v>1.0067690403784111</v>
      </c>
      <c r="V2563" s="105">
        <f t="shared" si="571"/>
        <v>4.1659999999978936E-3</v>
      </c>
      <c r="W2563" s="143">
        <f t="shared" si="572"/>
        <v>8.8754449677853557</v>
      </c>
      <c r="X2563" s="143">
        <f t="shared" si="573"/>
        <v>0.61929999999999996</v>
      </c>
      <c r="Y2563" s="143">
        <f t="shared" si="574"/>
        <v>0</v>
      </c>
      <c r="Z2563" s="143">
        <f t="shared" si="575"/>
        <v>16.69444892818769</v>
      </c>
      <c r="AA2563" s="143">
        <f t="shared" si="576"/>
        <v>0</v>
      </c>
      <c r="AB2563" s="143">
        <f t="shared" si="577"/>
        <v>0</v>
      </c>
      <c r="AC2563" s="143">
        <f t="shared" si="578"/>
        <v>0.42012664901191887</v>
      </c>
      <c r="AD2563" s="143">
        <f t="shared" si="579"/>
        <v>0</v>
      </c>
      <c r="AE2563" s="105">
        <f t="shared" si="580"/>
        <v>1.7335098808104359E-4</v>
      </c>
      <c r="AF2563" s="143">
        <f t="shared" si="581"/>
        <v>7.3713732967372714E-2</v>
      </c>
    </row>
    <row r="2564" spans="1:32" x14ac:dyDescent="0.25">
      <c r="A2564">
        <v>10.670833</v>
      </c>
      <c r="B2564">
        <v>0.27406017338334904</v>
      </c>
      <c r="C2564" s="203">
        <f t="shared" si="569"/>
        <v>1.0238148306790323E-3</v>
      </c>
      <c r="D2564" s="184">
        <f t="shared" si="570"/>
        <v>1.0043623488961307E-2</v>
      </c>
      <c r="T2564" s="182">
        <f t="shared" ref="T2564:T2627" si="582">+U2564/1000000*101325</f>
        <v>0.10240958402882754</v>
      </c>
      <c r="U2564" s="19">
        <v>1.0107040121275848</v>
      </c>
      <c r="V2564" s="105">
        <f t="shared" si="571"/>
        <v>4.1670000000024743E-3</v>
      </c>
      <c r="W2564" s="143">
        <f t="shared" si="572"/>
        <v>8.8754449677853557</v>
      </c>
      <c r="X2564" s="143">
        <f t="shared" si="573"/>
        <v>0.61929999999999996</v>
      </c>
      <c r="Y2564" s="143">
        <f t="shared" si="574"/>
        <v>0</v>
      </c>
      <c r="Z2564" s="143">
        <f t="shared" si="575"/>
        <v>16.69444892818769</v>
      </c>
      <c r="AA2564" s="143">
        <f t="shared" si="576"/>
        <v>0</v>
      </c>
      <c r="AB2564" s="143">
        <f t="shared" si="577"/>
        <v>0</v>
      </c>
      <c r="AC2564" s="143">
        <f t="shared" si="578"/>
        <v>0.42012664901191887</v>
      </c>
      <c r="AD2564" s="143">
        <f t="shared" si="579"/>
        <v>0</v>
      </c>
      <c r="AE2564" s="105">
        <f t="shared" si="580"/>
        <v>1.7335098808104359E-4</v>
      </c>
      <c r="AF2564" s="143">
        <f t="shared" si="581"/>
        <v>9.2592806995900223E-2</v>
      </c>
    </row>
    <row r="2565" spans="1:32" x14ac:dyDescent="0.25">
      <c r="A2565">
        <v>10.674999999999999</v>
      </c>
      <c r="B2565">
        <v>0.1606030946120594</v>
      </c>
      <c r="C2565" s="203">
        <f t="shared" si="569"/>
        <v>9.0562091886819908E-4</v>
      </c>
      <c r="D2565" s="184">
        <f t="shared" si="570"/>
        <v>8.8841412140970334E-3</v>
      </c>
      <c r="T2565" s="182">
        <f t="shared" si="582"/>
        <v>0.10170127926564602</v>
      </c>
      <c r="U2565" s="19">
        <v>1.0037135876204888</v>
      </c>
      <c r="V2565" s="105">
        <f t="shared" si="571"/>
        <v>4.1669999999989216E-3</v>
      </c>
      <c r="W2565" s="143">
        <f t="shared" si="572"/>
        <v>8.8754449677853557</v>
      </c>
      <c r="X2565" s="143">
        <f t="shared" si="573"/>
        <v>0.61929999999999996</v>
      </c>
      <c r="Y2565" s="143">
        <f t="shared" si="574"/>
        <v>0</v>
      </c>
      <c r="Z2565" s="143">
        <f t="shared" si="575"/>
        <v>16.69444892818769</v>
      </c>
      <c r="AA2565" s="143">
        <f t="shared" si="576"/>
        <v>0</v>
      </c>
      <c r="AB2565" s="143">
        <f t="shared" si="577"/>
        <v>0</v>
      </c>
      <c r="AC2565" s="143">
        <f t="shared" si="578"/>
        <v>0.42012664901191887</v>
      </c>
      <c r="AD2565" s="143">
        <f t="shared" si="579"/>
        <v>0</v>
      </c>
      <c r="AE2565" s="105">
        <f t="shared" si="580"/>
        <v>1.7335098808104359E-4</v>
      </c>
      <c r="AF2565" s="143">
        <f t="shared" si="581"/>
        <v>5.4638581718960459E-2</v>
      </c>
    </row>
    <row r="2566" spans="1:32" x14ac:dyDescent="0.25">
      <c r="A2566">
        <v>10.679166</v>
      </c>
      <c r="B2566">
        <v>0.27406017338334904</v>
      </c>
      <c r="C2566" s="203">
        <f t="shared" si="569"/>
        <v>9.0540358723475013E-4</v>
      </c>
      <c r="D2566" s="184">
        <f t="shared" si="570"/>
        <v>8.882009190772899E-3</v>
      </c>
      <c r="T2566" s="182">
        <f t="shared" si="582"/>
        <v>0.10240955402753962</v>
      </c>
      <c r="U2566" s="19">
        <v>1.0107037160378942</v>
      </c>
      <c r="V2566" s="105">
        <f t="shared" si="571"/>
        <v>4.1660000000014463E-3</v>
      </c>
      <c r="W2566" s="143">
        <f t="shared" si="572"/>
        <v>8.8754449677853557</v>
      </c>
      <c r="X2566" s="143">
        <f t="shared" si="573"/>
        <v>0.61929999999999996</v>
      </c>
      <c r="Y2566" s="143">
        <f t="shared" si="574"/>
        <v>0</v>
      </c>
      <c r="Z2566" s="143">
        <f t="shared" si="575"/>
        <v>16.69444892818769</v>
      </c>
      <c r="AA2566" s="143">
        <f t="shared" si="576"/>
        <v>0</v>
      </c>
      <c r="AB2566" s="143">
        <f t="shared" si="577"/>
        <v>0</v>
      </c>
      <c r="AC2566" s="143">
        <f t="shared" si="578"/>
        <v>0.42012664901191887</v>
      </c>
      <c r="AD2566" s="143">
        <f t="shared" si="579"/>
        <v>0</v>
      </c>
      <c r="AE2566" s="105">
        <f t="shared" si="580"/>
        <v>1.7335098808104359E-4</v>
      </c>
      <c r="AF2566" s="143">
        <f t="shared" si="581"/>
        <v>9.2592834121332887E-2</v>
      </c>
    </row>
    <row r="2567" spans="1:32" x14ac:dyDescent="0.25">
      <c r="A2567">
        <v>10.683332999999999</v>
      </c>
      <c r="B2567">
        <v>0.44424579154028321</v>
      </c>
      <c r="C2567" s="203">
        <f t="shared" si="569"/>
        <v>1.4965904779180006E-3</v>
      </c>
      <c r="D2567" s="184">
        <f t="shared" si="570"/>
        <v>1.4681552588375587E-2</v>
      </c>
      <c r="T2567" s="182">
        <f t="shared" si="582"/>
        <v>0.10410782158924192</v>
      </c>
      <c r="U2567" s="19">
        <v>1.0274643137354249</v>
      </c>
      <c r="V2567" s="105">
        <f t="shared" si="571"/>
        <v>4.1669999999989216E-3</v>
      </c>
      <c r="W2567" s="143">
        <f t="shared" si="572"/>
        <v>8.8754449677853557</v>
      </c>
      <c r="X2567" s="143">
        <f t="shared" si="573"/>
        <v>0.61929999999999996</v>
      </c>
      <c r="Y2567" s="143">
        <f t="shared" si="574"/>
        <v>0</v>
      </c>
      <c r="Z2567" s="143">
        <f t="shared" si="575"/>
        <v>16.69444892818769</v>
      </c>
      <c r="AA2567" s="143">
        <f t="shared" si="576"/>
        <v>0</v>
      </c>
      <c r="AB2567" s="143">
        <f t="shared" si="577"/>
        <v>0</v>
      </c>
      <c r="AC2567" s="143">
        <f t="shared" si="578"/>
        <v>0.42012664901191887</v>
      </c>
      <c r="AD2567" s="143">
        <f t="shared" si="579"/>
        <v>0</v>
      </c>
      <c r="AE2567" s="105">
        <f t="shared" si="580"/>
        <v>1.7335098808104359E-4</v>
      </c>
      <c r="AF2567" s="143">
        <f t="shared" si="581"/>
        <v>0.14764266891306507</v>
      </c>
    </row>
    <row r="2568" spans="1:32" x14ac:dyDescent="0.25">
      <c r="A2568">
        <v>10.687499999999998</v>
      </c>
      <c r="B2568">
        <v>0.27406017338334904</v>
      </c>
      <c r="C2568" s="203">
        <f t="shared" si="569"/>
        <v>1.4965904779180006E-3</v>
      </c>
      <c r="D2568" s="184">
        <f t="shared" si="570"/>
        <v>1.4681552588375587E-2</v>
      </c>
      <c r="T2568" s="182">
        <f t="shared" si="582"/>
        <v>0.10241028297507944</v>
      </c>
      <c r="U2568" s="19">
        <v>1.0107109101907668</v>
      </c>
      <c r="V2568" s="105">
        <f t="shared" si="571"/>
        <v>4.1669999999989216E-3</v>
      </c>
      <c r="W2568" s="143">
        <f t="shared" si="572"/>
        <v>8.8754449677853557</v>
      </c>
      <c r="X2568" s="143">
        <f t="shared" si="573"/>
        <v>0.61929999999999996</v>
      </c>
      <c r="Y2568" s="143">
        <f t="shared" si="574"/>
        <v>0</v>
      </c>
      <c r="Z2568" s="143">
        <f t="shared" si="575"/>
        <v>16.69444892818769</v>
      </c>
      <c r="AA2568" s="143">
        <f t="shared" si="576"/>
        <v>0</v>
      </c>
      <c r="AB2568" s="143">
        <f t="shared" si="577"/>
        <v>0</v>
      </c>
      <c r="AC2568" s="143">
        <f t="shared" si="578"/>
        <v>0.42012664901191887</v>
      </c>
      <c r="AD2568" s="143">
        <f t="shared" si="579"/>
        <v>0</v>
      </c>
      <c r="AE2568" s="105">
        <f t="shared" si="580"/>
        <v>1.7335098808104359E-4</v>
      </c>
      <c r="AF2568" s="143">
        <f t="shared" si="581"/>
        <v>9.2592175053545195E-2</v>
      </c>
    </row>
    <row r="2569" spans="1:32" x14ac:dyDescent="0.25">
      <c r="A2569">
        <v>10.691666</v>
      </c>
      <c r="B2569">
        <v>0.27406017338334904</v>
      </c>
      <c r="C2569" s="203">
        <f t="shared" si="569"/>
        <v>1.1417346823154285E-3</v>
      </c>
      <c r="D2569" s="184">
        <f t="shared" si="570"/>
        <v>1.1200417233514354E-2</v>
      </c>
      <c r="T2569" s="182">
        <f t="shared" si="582"/>
        <v>0.10241028297507944</v>
      </c>
      <c r="U2569" s="19">
        <v>1.0107109101907668</v>
      </c>
      <c r="V2569" s="105">
        <f t="shared" si="571"/>
        <v>4.1660000000014463E-3</v>
      </c>
      <c r="W2569" s="143">
        <f t="shared" si="572"/>
        <v>8.8754449677853557</v>
      </c>
      <c r="X2569" s="143">
        <f t="shared" si="573"/>
        <v>0.61929999999999996</v>
      </c>
      <c r="Y2569" s="143">
        <f t="shared" si="574"/>
        <v>0</v>
      </c>
      <c r="Z2569" s="143">
        <f t="shared" si="575"/>
        <v>16.69444892818769</v>
      </c>
      <c r="AA2569" s="143">
        <f t="shared" si="576"/>
        <v>0</v>
      </c>
      <c r="AB2569" s="143">
        <f t="shared" si="577"/>
        <v>0</v>
      </c>
      <c r="AC2569" s="143">
        <f t="shared" si="578"/>
        <v>0.42012664901191887</v>
      </c>
      <c r="AD2569" s="143">
        <f t="shared" si="579"/>
        <v>0</v>
      </c>
      <c r="AE2569" s="105">
        <f t="shared" si="580"/>
        <v>1.7335098808104359E-4</v>
      </c>
      <c r="AF2569" s="143">
        <f t="shared" si="581"/>
        <v>9.2592175053545195E-2</v>
      </c>
    </row>
    <row r="2570" spans="1:32" x14ac:dyDescent="0.25">
      <c r="A2570">
        <v>10.695832999999999</v>
      </c>
      <c r="B2570">
        <v>0.27406017338334904</v>
      </c>
      <c r="C2570" s="203">
        <f t="shared" si="569"/>
        <v>1.1420087424881199E-3</v>
      </c>
      <c r="D2570" s="184">
        <f t="shared" si="570"/>
        <v>1.1203105763808457E-2</v>
      </c>
      <c r="T2570" s="182">
        <f t="shared" si="582"/>
        <v>0.10241028297507944</v>
      </c>
      <c r="U2570" s="19">
        <v>1.0107109101907668</v>
      </c>
      <c r="V2570" s="105">
        <f t="shared" si="571"/>
        <v>4.1669999999989216E-3</v>
      </c>
      <c r="W2570" s="143">
        <f t="shared" si="572"/>
        <v>8.8754449677853557</v>
      </c>
      <c r="X2570" s="143">
        <f t="shared" si="573"/>
        <v>0.61929999999999996</v>
      </c>
      <c r="Y2570" s="143">
        <f t="shared" si="574"/>
        <v>0</v>
      </c>
      <c r="Z2570" s="143">
        <f t="shared" si="575"/>
        <v>16.69444892818769</v>
      </c>
      <c r="AA2570" s="143">
        <f t="shared" si="576"/>
        <v>0</v>
      </c>
      <c r="AB2570" s="143">
        <f t="shared" si="577"/>
        <v>0</v>
      </c>
      <c r="AC2570" s="143">
        <f t="shared" si="578"/>
        <v>0.42012664901191887</v>
      </c>
      <c r="AD2570" s="143">
        <f t="shared" si="579"/>
        <v>0</v>
      </c>
      <c r="AE2570" s="105">
        <f t="shared" si="580"/>
        <v>1.7335098808104359E-4</v>
      </c>
      <c r="AF2570" s="143">
        <f t="shared" si="581"/>
        <v>9.2592175053545195E-2</v>
      </c>
    </row>
    <row r="2571" spans="1:32" x14ac:dyDescent="0.25">
      <c r="A2571">
        <v>10.700000000000001</v>
      </c>
      <c r="B2571">
        <v>0.27406017338334904</v>
      </c>
      <c r="C2571" s="203">
        <f t="shared" si="569"/>
        <v>1.1420087424890936E-3</v>
      </c>
      <c r="D2571" s="184">
        <f t="shared" si="570"/>
        <v>1.1203105763818009E-2</v>
      </c>
      <c r="T2571" s="182">
        <f t="shared" si="582"/>
        <v>0.10241028297507944</v>
      </c>
      <c r="U2571" s="19">
        <v>1.0107109101907668</v>
      </c>
      <c r="V2571" s="105">
        <f t="shared" si="571"/>
        <v>4.1670000000024743E-3</v>
      </c>
      <c r="W2571" s="143">
        <f t="shared" si="572"/>
        <v>8.8754449677853557</v>
      </c>
      <c r="X2571" s="143">
        <f t="shared" si="573"/>
        <v>0.61929999999999996</v>
      </c>
      <c r="Y2571" s="143">
        <f t="shared" si="574"/>
        <v>0</v>
      </c>
      <c r="Z2571" s="143">
        <f t="shared" si="575"/>
        <v>16.69444892818769</v>
      </c>
      <c r="AA2571" s="143">
        <f t="shared" si="576"/>
        <v>0</v>
      </c>
      <c r="AB2571" s="143">
        <f t="shared" si="577"/>
        <v>0</v>
      </c>
      <c r="AC2571" s="143">
        <f t="shared" si="578"/>
        <v>0.42012664901191887</v>
      </c>
      <c r="AD2571" s="143">
        <f t="shared" si="579"/>
        <v>0</v>
      </c>
      <c r="AE2571" s="105">
        <f t="shared" si="580"/>
        <v>1.7335098808104359E-4</v>
      </c>
      <c r="AF2571" s="143">
        <f t="shared" si="581"/>
        <v>9.2592175053545195E-2</v>
      </c>
    </row>
    <row r="2572" spans="1:32" x14ac:dyDescent="0.25">
      <c r="A2572">
        <v>10.704165999999999</v>
      </c>
      <c r="B2572">
        <v>0.27406017338334904</v>
      </c>
      <c r="C2572" s="203">
        <f t="shared" ref="C2572:C2635" si="583">+(B2571+B2572)/2*(A2572-A2571)</f>
        <v>1.1417346823144549E-3</v>
      </c>
      <c r="D2572" s="184">
        <f t="shared" ref="D2572:D2635" si="584">C2572*9.81</f>
        <v>1.1200417233504803E-2</v>
      </c>
      <c r="T2572" s="182">
        <f t="shared" si="582"/>
        <v>0.10241028297507944</v>
      </c>
      <c r="U2572" s="19">
        <v>1.0107109101907668</v>
      </c>
      <c r="V2572" s="105">
        <f t="shared" si="571"/>
        <v>4.1659999999978936E-3</v>
      </c>
      <c r="W2572" s="143">
        <f t="shared" si="572"/>
        <v>8.8754449677853557</v>
      </c>
      <c r="X2572" s="143">
        <f t="shared" si="573"/>
        <v>0.61929999999999996</v>
      </c>
      <c r="Y2572" s="143">
        <f t="shared" si="574"/>
        <v>0</v>
      </c>
      <c r="Z2572" s="143">
        <f t="shared" si="575"/>
        <v>16.69444892818769</v>
      </c>
      <c r="AA2572" s="143">
        <f t="shared" si="576"/>
        <v>0</v>
      </c>
      <c r="AB2572" s="143">
        <f t="shared" si="577"/>
        <v>0</v>
      </c>
      <c r="AC2572" s="143">
        <f t="shared" si="578"/>
        <v>0.42012664901191887</v>
      </c>
      <c r="AD2572" s="143">
        <f t="shared" si="579"/>
        <v>0</v>
      </c>
      <c r="AE2572" s="105">
        <f t="shared" si="580"/>
        <v>1.7335098808104359E-4</v>
      </c>
      <c r="AF2572" s="143">
        <f t="shared" si="581"/>
        <v>9.2592175053545195E-2</v>
      </c>
    </row>
    <row r="2573" spans="1:32" x14ac:dyDescent="0.25">
      <c r="A2573">
        <v>10.708332999999998</v>
      </c>
      <c r="B2573">
        <v>0.1606030946120594</v>
      </c>
      <c r="C2573" s="203">
        <f t="shared" si="583"/>
        <v>9.0562091886819908E-4</v>
      </c>
      <c r="D2573" s="184">
        <f t="shared" si="584"/>
        <v>8.8841412140970334E-3</v>
      </c>
      <c r="T2573" s="182">
        <f t="shared" si="582"/>
        <v>0.10170127768768703</v>
      </c>
      <c r="U2573" s="19">
        <v>1.0037135720472443</v>
      </c>
      <c r="V2573" s="105">
        <f t="shared" si="571"/>
        <v>4.1669999999989216E-3</v>
      </c>
      <c r="W2573" s="143">
        <f t="shared" si="572"/>
        <v>8.8754449677853557</v>
      </c>
      <c r="X2573" s="143">
        <f t="shared" si="573"/>
        <v>0.61929999999999996</v>
      </c>
      <c r="Y2573" s="143">
        <f t="shared" si="574"/>
        <v>0</v>
      </c>
      <c r="Z2573" s="143">
        <f t="shared" si="575"/>
        <v>16.69444892818769</v>
      </c>
      <c r="AA2573" s="143">
        <f t="shared" si="576"/>
        <v>0</v>
      </c>
      <c r="AB2573" s="143">
        <f t="shared" si="577"/>
        <v>0</v>
      </c>
      <c r="AC2573" s="143">
        <f t="shared" si="578"/>
        <v>0.42012664901191887</v>
      </c>
      <c r="AD2573" s="143">
        <f t="shared" si="579"/>
        <v>0</v>
      </c>
      <c r="AE2573" s="105">
        <f t="shared" si="580"/>
        <v>1.7335098808104359E-4</v>
      </c>
      <c r="AF2573" s="143">
        <f t="shared" si="581"/>
        <v>5.4638582566712272E-2</v>
      </c>
    </row>
    <row r="2574" spans="1:32" x14ac:dyDescent="0.25">
      <c r="A2574">
        <v>10.7125</v>
      </c>
      <c r="B2574">
        <v>0.27406017338334904</v>
      </c>
      <c r="C2574" s="203">
        <f t="shared" si="583"/>
        <v>9.0562091886897125E-4</v>
      </c>
      <c r="D2574" s="184">
        <f t="shared" si="584"/>
        <v>8.884141214104609E-3</v>
      </c>
      <c r="T2574" s="182">
        <f t="shared" si="582"/>
        <v>0.10240955402716562</v>
      </c>
      <c r="U2574" s="19">
        <v>1.0107037160342029</v>
      </c>
      <c r="V2574" s="105">
        <f t="shared" si="571"/>
        <v>4.1670000000024743E-3</v>
      </c>
      <c r="W2574" s="143">
        <f t="shared" si="572"/>
        <v>8.8754449677853557</v>
      </c>
      <c r="X2574" s="143">
        <f t="shared" si="573"/>
        <v>0.61929999999999996</v>
      </c>
      <c r="Y2574" s="143">
        <f t="shared" si="574"/>
        <v>0</v>
      </c>
      <c r="Z2574" s="143">
        <f t="shared" si="575"/>
        <v>16.69444892818769</v>
      </c>
      <c r="AA2574" s="143">
        <f t="shared" si="576"/>
        <v>0</v>
      </c>
      <c r="AB2574" s="143">
        <f t="shared" si="577"/>
        <v>0</v>
      </c>
      <c r="AC2574" s="143">
        <f t="shared" si="578"/>
        <v>0.42012664901191887</v>
      </c>
      <c r="AD2574" s="143">
        <f t="shared" si="579"/>
        <v>0</v>
      </c>
      <c r="AE2574" s="105">
        <f t="shared" si="580"/>
        <v>1.7335098808104359E-4</v>
      </c>
      <c r="AF2574" s="143">
        <f t="shared" si="581"/>
        <v>9.2592834121671019E-2</v>
      </c>
    </row>
    <row r="2575" spans="1:32" x14ac:dyDescent="0.25">
      <c r="A2575">
        <v>10.716665999999998</v>
      </c>
      <c r="B2575">
        <v>0.1606030946120594</v>
      </c>
      <c r="C2575" s="203">
        <f t="shared" si="583"/>
        <v>9.0540358723397796E-4</v>
      </c>
      <c r="D2575" s="184">
        <f t="shared" si="584"/>
        <v>8.8820091907653234E-3</v>
      </c>
      <c r="T2575" s="182">
        <f t="shared" si="582"/>
        <v>0.1017012793340034</v>
      </c>
      <c r="U2575" s="19">
        <v>1.0037135882951236</v>
      </c>
      <c r="V2575" s="105">
        <f t="shared" si="571"/>
        <v>4.1659999999978936E-3</v>
      </c>
      <c r="W2575" s="143">
        <f t="shared" si="572"/>
        <v>8.8754449677853557</v>
      </c>
      <c r="X2575" s="143">
        <f t="shared" si="573"/>
        <v>0.61929999999999996</v>
      </c>
      <c r="Y2575" s="143">
        <f t="shared" si="574"/>
        <v>0</v>
      </c>
      <c r="Z2575" s="143">
        <f t="shared" si="575"/>
        <v>16.69444892818769</v>
      </c>
      <c r="AA2575" s="143">
        <f t="shared" si="576"/>
        <v>0</v>
      </c>
      <c r="AB2575" s="143">
        <f t="shared" si="577"/>
        <v>0</v>
      </c>
      <c r="AC2575" s="143">
        <f t="shared" si="578"/>
        <v>0.42012664901191887</v>
      </c>
      <c r="AD2575" s="143">
        <f t="shared" si="579"/>
        <v>0</v>
      </c>
      <c r="AE2575" s="105">
        <f t="shared" si="580"/>
        <v>1.7335098808104359E-4</v>
      </c>
      <c r="AF2575" s="143">
        <f t="shared" si="581"/>
        <v>5.4638581682235753E-2</v>
      </c>
    </row>
    <row r="2576" spans="1:32" x14ac:dyDescent="0.25">
      <c r="A2576">
        <v>10.720833000000001</v>
      </c>
      <c r="B2576">
        <v>0.50097433092592802</v>
      </c>
      <c r="C2576" s="203">
        <f t="shared" si="583"/>
        <v>1.3783965661092151E-3</v>
      </c>
      <c r="D2576" s="184">
        <f t="shared" si="584"/>
        <v>1.3522070313531401E-2</v>
      </c>
      <c r="T2576" s="182">
        <f t="shared" si="582"/>
        <v>0.1048289347073867</v>
      </c>
      <c r="U2576" s="19">
        <v>1.0345811468777371</v>
      </c>
      <c r="V2576" s="105">
        <f t="shared" si="571"/>
        <v>4.1670000000024743E-3</v>
      </c>
      <c r="W2576" s="143">
        <f t="shared" si="572"/>
        <v>8.8754449677853557</v>
      </c>
      <c r="X2576" s="143">
        <f t="shared" si="573"/>
        <v>0.61929999999999996</v>
      </c>
      <c r="Y2576" s="143">
        <f t="shared" si="574"/>
        <v>0</v>
      </c>
      <c r="Z2576" s="143">
        <f t="shared" si="575"/>
        <v>16.69444892818769</v>
      </c>
      <c r="AA2576" s="143">
        <f t="shared" si="576"/>
        <v>0</v>
      </c>
      <c r="AB2576" s="143">
        <f t="shared" si="577"/>
        <v>0</v>
      </c>
      <c r="AC2576" s="143">
        <f t="shared" si="578"/>
        <v>0.42012664901191887</v>
      </c>
      <c r="AD2576" s="143">
        <f t="shared" si="579"/>
        <v>0</v>
      </c>
      <c r="AE2576" s="105">
        <f t="shared" si="580"/>
        <v>1.7335098808104359E-4</v>
      </c>
      <c r="AF2576" s="143">
        <f t="shared" si="581"/>
        <v>0.16535077149988356</v>
      </c>
    </row>
    <row r="2577" spans="1:32" x14ac:dyDescent="0.25">
      <c r="A2577">
        <v>10.725</v>
      </c>
      <c r="B2577">
        <v>0.33078871276899385</v>
      </c>
      <c r="C2577" s="203">
        <f t="shared" si="583"/>
        <v>1.7329783015379214E-3</v>
      </c>
      <c r="D2577" s="184">
        <f t="shared" si="584"/>
        <v>1.700051713808701E-2</v>
      </c>
      <c r="T2577" s="182">
        <f t="shared" si="582"/>
        <v>0.10289478753709824</v>
      </c>
      <c r="U2577" s="19">
        <v>1.0154925984416308</v>
      </c>
      <c r="V2577" s="105">
        <f t="shared" si="571"/>
        <v>4.1669999999989216E-3</v>
      </c>
      <c r="W2577" s="143">
        <f t="shared" si="572"/>
        <v>8.8754449677853557</v>
      </c>
      <c r="X2577" s="143">
        <f t="shared" si="573"/>
        <v>0.61929999999999996</v>
      </c>
      <c r="Y2577" s="143">
        <f t="shared" si="574"/>
        <v>0</v>
      </c>
      <c r="Z2577" s="143">
        <f t="shared" si="575"/>
        <v>16.69444892818769</v>
      </c>
      <c r="AA2577" s="143">
        <f t="shared" si="576"/>
        <v>0</v>
      </c>
      <c r="AB2577" s="143">
        <f t="shared" si="577"/>
        <v>0</v>
      </c>
      <c r="AC2577" s="143">
        <f t="shared" si="578"/>
        <v>0.42012664901191887</v>
      </c>
      <c r="AD2577" s="143">
        <f t="shared" si="579"/>
        <v>0</v>
      </c>
      <c r="AE2577" s="105">
        <f t="shared" si="580"/>
        <v>1.7335098808104359E-4</v>
      </c>
      <c r="AF2577" s="143">
        <f t="shared" si="581"/>
        <v>0.11123186817992664</v>
      </c>
    </row>
    <row r="2578" spans="1:32" x14ac:dyDescent="0.25">
      <c r="A2578">
        <v>10.729165999999998</v>
      </c>
      <c r="B2578">
        <v>0.38751725215463867</v>
      </c>
      <c r="C2578" s="203">
        <f t="shared" si="583"/>
        <v>1.4962313249351701E-3</v>
      </c>
      <c r="D2578" s="184">
        <f t="shared" si="584"/>
        <v>1.4678029297614019E-2</v>
      </c>
      <c r="T2578" s="182">
        <f t="shared" si="582"/>
        <v>0.10346162514683029</v>
      </c>
      <c r="U2578" s="19">
        <v>1.0210868506965731</v>
      </c>
      <c r="V2578" s="105">
        <f t="shared" si="571"/>
        <v>4.1659999999978936E-3</v>
      </c>
      <c r="W2578" s="143">
        <f t="shared" si="572"/>
        <v>8.8754449677853557</v>
      </c>
      <c r="X2578" s="143">
        <f t="shared" si="573"/>
        <v>0.61929999999999996</v>
      </c>
      <c r="Y2578" s="143">
        <f t="shared" si="574"/>
        <v>0</v>
      </c>
      <c r="Z2578" s="143">
        <f t="shared" si="575"/>
        <v>16.69444892818769</v>
      </c>
      <c r="AA2578" s="143">
        <f t="shared" si="576"/>
        <v>0</v>
      </c>
      <c r="AB2578" s="143">
        <f t="shared" si="577"/>
        <v>0</v>
      </c>
      <c r="AC2578" s="143">
        <f t="shared" si="578"/>
        <v>0.42012664901191887</v>
      </c>
      <c r="AD2578" s="143">
        <f t="shared" si="579"/>
        <v>0</v>
      </c>
      <c r="AE2578" s="105">
        <f t="shared" si="580"/>
        <v>1.7335098808104359E-4</v>
      </c>
      <c r="AF2578" s="143">
        <f t="shared" si="581"/>
        <v>0.12959363454726539</v>
      </c>
    </row>
    <row r="2579" spans="1:32" x14ac:dyDescent="0.25">
      <c r="A2579">
        <v>10.733333</v>
      </c>
      <c r="B2579">
        <v>0.33078871276899385</v>
      </c>
      <c r="C2579" s="203">
        <f t="shared" si="583"/>
        <v>1.496590477919277E-3</v>
      </c>
      <c r="D2579" s="184">
        <f t="shared" si="584"/>
        <v>1.4681552588388108E-2</v>
      </c>
      <c r="T2579" s="182">
        <f t="shared" si="582"/>
        <v>0.10289421543933956</v>
      </c>
      <c r="U2579" s="19">
        <v>1.0154869522757419</v>
      </c>
      <c r="V2579" s="105">
        <f t="shared" si="571"/>
        <v>4.1670000000024743E-3</v>
      </c>
      <c r="W2579" s="143">
        <f t="shared" si="572"/>
        <v>8.8754449677853557</v>
      </c>
      <c r="X2579" s="143">
        <f t="shared" si="573"/>
        <v>0.61929999999999996</v>
      </c>
      <c r="Y2579" s="143">
        <f t="shared" si="574"/>
        <v>0</v>
      </c>
      <c r="Z2579" s="143">
        <f t="shared" si="575"/>
        <v>16.69444892818769</v>
      </c>
      <c r="AA2579" s="143">
        <f t="shared" si="576"/>
        <v>0</v>
      </c>
      <c r="AB2579" s="143">
        <f t="shared" si="577"/>
        <v>0</v>
      </c>
      <c r="AC2579" s="143">
        <f t="shared" si="578"/>
        <v>0.42012664901191887</v>
      </c>
      <c r="AD2579" s="143">
        <f t="shared" si="579"/>
        <v>0</v>
      </c>
      <c r="AE2579" s="105">
        <f t="shared" si="580"/>
        <v>1.7335098808104359E-4</v>
      </c>
      <c r="AF2579" s="143">
        <f t="shared" si="581"/>
        <v>0.11123248663551433</v>
      </c>
    </row>
    <row r="2580" spans="1:32" x14ac:dyDescent="0.25">
      <c r="A2580">
        <v>10.737499999999999</v>
      </c>
      <c r="B2580">
        <v>0.27406017338334904</v>
      </c>
      <c r="C2580" s="203">
        <f t="shared" si="583"/>
        <v>1.2602026542980803E-3</v>
      </c>
      <c r="D2580" s="184">
        <f t="shared" si="584"/>
        <v>1.2362588038664168E-2</v>
      </c>
      <c r="T2580" s="182">
        <f t="shared" si="582"/>
        <v>0.10240939286211154</v>
      </c>
      <c r="U2580" s="19">
        <v>1.0107021254587865</v>
      </c>
      <c r="V2580" s="105">
        <f t="shared" si="571"/>
        <v>4.1669999999989216E-3</v>
      </c>
      <c r="W2580" s="143">
        <f t="shared" si="572"/>
        <v>8.8754449677853557</v>
      </c>
      <c r="X2580" s="143">
        <f t="shared" si="573"/>
        <v>0.61929999999999996</v>
      </c>
      <c r="Y2580" s="143">
        <f t="shared" si="574"/>
        <v>0</v>
      </c>
      <c r="Z2580" s="143">
        <f t="shared" si="575"/>
        <v>16.69444892818769</v>
      </c>
      <c r="AA2580" s="143">
        <f t="shared" si="576"/>
        <v>0</v>
      </c>
      <c r="AB2580" s="143">
        <f t="shared" si="577"/>
        <v>0</v>
      </c>
      <c r="AC2580" s="143">
        <f t="shared" si="578"/>
        <v>0.42012664901191887</v>
      </c>
      <c r="AD2580" s="143">
        <f t="shared" si="579"/>
        <v>0</v>
      </c>
      <c r="AE2580" s="105">
        <f t="shared" si="580"/>
        <v>1.7335098808104359E-4</v>
      </c>
      <c r="AF2580" s="143">
        <f t="shared" si="581"/>
        <v>9.259297983808143E-2</v>
      </c>
    </row>
    <row r="2581" spans="1:32" x14ac:dyDescent="0.25">
      <c r="A2581">
        <v>10.741666</v>
      </c>
      <c r="B2581">
        <v>0.27406017338334904</v>
      </c>
      <c r="C2581" s="203">
        <f t="shared" si="583"/>
        <v>1.1417346823154285E-3</v>
      </c>
      <c r="D2581" s="184">
        <f t="shared" si="584"/>
        <v>1.1200417233514354E-2</v>
      </c>
      <c r="T2581" s="182">
        <f t="shared" si="582"/>
        <v>0.10240939286211154</v>
      </c>
      <c r="U2581" s="19">
        <v>1.0107021254587865</v>
      </c>
      <c r="V2581" s="105">
        <f t="shared" si="571"/>
        <v>4.1660000000014463E-3</v>
      </c>
      <c r="W2581" s="143">
        <f t="shared" si="572"/>
        <v>8.8754449677853557</v>
      </c>
      <c r="X2581" s="143">
        <f t="shared" si="573"/>
        <v>0.61929999999999996</v>
      </c>
      <c r="Y2581" s="143">
        <f t="shared" si="574"/>
        <v>0</v>
      </c>
      <c r="Z2581" s="143">
        <f t="shared" si="575"/>
        <v>16.69444892818769</v>
      </c>
      <c r="AA2581" s="143">
        <f t="shared" si="576"/>
        <v>0</v>
      </c>
      <c r="AB2581" s="143">
        <f t="shared" si="577"/>
        <v>0</v>
      </c>
      <c r="AC2581" s="143">
        <f t="shared" si="578"/>
        <v>0.42012664901191887</v>
      </c>
      <c r="AD2581" s="143">
        <f t="shared" si="579"/>
        <v>0</v>
      </c>
      <c r="AE2581" s="105">
        <f t="shared" si="580"/>
        <v>1.7335098808104359E-4</v>
      </c>
      <c r="AF2581" s="143">
        <f t="shared" si="581"/>
        <v>9.259297983808143E-2</v>
      </c>
    </row>
    <row r="2582" spans="1:32" x14ac:dyDescent="0.25">
      <c r="A2582">
        <v>10.745832999999999</v>
      </c>
      <c r="B2582">
        <v>0.38751725215463867</v>
      </c>
      <c r="C2582" s="203">
        <f t="shared" si="583"/>
        <v>1.3783965661080407E-3</v>
      </c>
      <c r="D2582" s="184">
        <f t="shared" si="584"/>
        <v>1.3522070313519881E-2</v>
      </c>
      <c r="T2582" s="182">
        <f t="shared" si="582"/>
        <v>0.10346160961462136</v>
      </c>
      <c r="U2582" s="19">
        <v>1.0210866974055897</v>
      </c>
      <c r="V2582" s="105">
        <f t="shared" si="571"/>
        <v>4.1669999999989216E-3</v>
      </c>
      <c r="W2582" s="143">
        <f t="shared" si="572"/>
        <v>8.8754449677853557</v>
      </c>
      <c r="X2582" s="143">
        <f t="shared" si="573"/>
        <v>0.61929999999999996</v>
      </c>
      <c r="Y2582" s="143">
        <f t="shared" si="574"/>
        <v>0</v>
      </c>
      <c r="Z2582" s="143">
        <f t="shared" si="575"/>
        <v>16.69444892818769</v>
      </c>
      <c r="AA2582" s="143">
        <f t="shared" si="576"/>
        <v>0</v>
      </c>
      <c r="AB2582" s="143">
        <f t="shared" si="577"/>
        <v>0</v>
      </c>
      <c r="AC2582" s="143">
        <f t="shared" si="578"/>
        <v>0.42012664901191887</v>
      </c>
      <c r="AD2582" s="143">
        <f t="shared" si="579"/>
        <v>0</v>
      </c>
      <c r="AE2582" s="105">
        <f t="shared" si="580"/>
        <v>1.7335098808104359E-4</v>
      </c>
      <c r="AF2582" s="143">
        <f t="shared" si="581"/>
        <v>0.12959365400255335</v>
      </c>
    </row>
    <row r="2583" spans="1:32" x14ac:dyDescent="0.25">
      <c r="A2583">
        <v>10.749999999999998</v>
      </c>
      <c r="B2583">
        <v>0.21733163399770422</v>
      </c>
      <c r="C2583" s="203">
        <f t="shared" si="583"/>
        <v>1.2602026542980803E-3</v>
      </c>
      <c r="D2583" s="184">
        <f t="shared" si="584"/>
        <v>1.2362588038664168E-2</v>
      </c>
      <c r="T2583" s="182">
        <f t="shared" si="582"/>
        <v>0.10201084418109503</v>
      </c>
      <c r="U2583" s="19">
        <v>1.0067687557966447</v>
      </c>
      <c r="V2583" s="105">
        <f t="shared" si="571"/>
        <v>4.1669999999989216E-3</v>
      </c>
      <c r="W2583" s="143">
        <f t="shared" si="572"/>
        <v>8.8754449677853557</v>
      </c>
      <c r="X2583" s="143">
        <f t="shared" si="573"/>
        <v>0.61929999999999996</v>
      </c>
      <c r="Y2583" s="143">
        <f t="shared" si="574"/>
        <v>0</v>
      </c>
      <c r="Z2583" s="143">
        <f t="shared" si="575"/>
        <v>16.69444892818769</v>
      </c>
      <c r="AA2583" s="143">
        <f t="shared" si="576"/>
        <v>0</v>
      </c>
      <c r="AB2583" s="143">
        <f t="shared" si="577"/>
        <v>0</v>
      </c>
      <c r="AC2583" s="143">
        <f t="shared" si="578"/>
        <v>0.42012664901191887</v>
      </c>
      <c r="AD2583" s="143">
        <f t="shared" si="579"/>
        <v>0</v>
      </c>
      <c r="AE2583" s="105">
        <f t="shared" si="580"/>
        <v>1.7335098808104359E-4</v>
      </c>
      <c r="AF2583" s="143">
        <f t="shared" si="581"/>
        <v>7.3713753803919535E-2</v>
      </c>
    </row>
    <row r="2584" spans="1:32" x14ac:dyDescent="0.25">
      <c r="A2584">
        <v>10.754166</v>
      </c>
      <c r="B2584">
        <v>0.33078871276899385</v>
      </c>
      <c r="C2584" s="203">
        <f t="shared" si="583"/>
        <v>1.1417346823154285E-3</v>
      </c>
      <c r="D2584" s="184">
        <f t="shared" si="584"/>
        <v>1.1200417233514354E-2</v>
      </c>
      <c r="T2584" s="182">
        <f t="shared" si="582"/>
        <v>0.10289380567207736</v>
      </c>
      <c r="U2584" s="19">
        <v>1.015482908187292</v>
      </c>
      <c r="V2584" s="105">
        <f t="shared" si="571"/>
        <v>4.1660000000014463E-3</v>
      </c>
      <c r="W2584" s="143">
        <f t="shared" si="572"/>
        <v>8.8754449677853557</v>
      </c>
      <c r="X2584" s="143">
        <f t="shared" si="573"/>
        <v>0.61929999999999996</v>
      </c>
      <c r="Y2584" s="143">
        <f t="shared" si="574"/>
        <v>0</v>
      </c>
      <c r="Z2584" s="143">
        <f t="shared" si="575"/>
        <v>16.69444892818769</v>
      </c>
      <c r="AA2584" s="143">
        <f t="shared" si="576"/>
        <v>0</v>
      </c>
      <c r="AB2584" s="143">
        <f t="shared" si="577"/>
        <v>0</v>
      </c>
      <c r="AC2584" s="143">
        <f t="shared" si="578"/>
        <v>0.42012664901191887</v>
      </c>
      <c r="AD2584" s="143">
        <f t="shared" si="579"/>
        <v>0</v>
      </c>
      <c r="AE2584" s="105">
        <f t="shared" si="580"/>
        <v>1.7335098808104359E-4</v>
      </c>
      <c r="AF2584" s="143">
        <f t="shared" si="581"/>
        <v>0.11123292961098033</v>
      </c>
    </row>
    <row r="2585" spans="1:32" x14ac:dyDescent="0.25">
      <c r="A2585">
        <v>10.758332999999999</v>
      </c>
      <c r="B2585">
        <v>0.33078871276899385</v>
      </c>
      <c r="C2585" s="203">
        <f t="shared" si="583"/>
        <v>1.3783965661080407E-3</v>
      </c>
      <c r="D2585" s="184">
        <f t="shared" si="584"/>
        <v>1.3522070313519881E-2</v>
      </c>
      <c r="T2585" s="182">
        <f t="shared" si="582"/>
        <v>0.10289380567207736</v>
      </c>
      <c r="U2585" s="19">
        <v>1.015482908187292</v>
      </c>
      <c r="V2585" s="105">
        <f t="shared" si="571"/>
        <v>4.1669999999989216E-3</v>
      </c>
      <c r="W2585" s="143">
        <f t="shared" si="572"/>
        <v>8.8754449677853557</v>
      </c>
      <c r="X2585" s="143">
        <f t="shared" si="573"/>
        <v>0.61929999999999996</v>
      </c>
      <c r="Y2585" s="143">
        <f t="shared" si="574"/>
        <v>0</v>
      </c>
      <c r="Z2585" s="143">
        <f t="shared" si="575"/>
        <v>16.69444892818769</v>
      </c>
      <c r="AA2585" s="143">
        <f t="shared" si="576"/>
        <v>0</v>
      </c>
      <c r="AB2585" s="143">
        <f t="shared" si="577"/>
        <v>0</v>
      </c>
      <c r="AC2585" s="143">
        <f t="shared" si="578"/>
        <v>0.42012664901191887</v>
      </c>
      <c r="AD2585" s="143">
        <f t="shared" si="579"/>
        <v>0</v>
      </c>
      <c r="AE2585" s="105">
        <f t="shared" si="580"/>
        <v>1.7335098808104359E-4</v>
      </c>
      <c r="AF2585" s="143">
        <f t="shared" si="581"/>
        <v>0.11123292961098033</v>
      </c>
    </row>
    <row r="2586" spans="1:32" x14ac:dyDescent="0.25">
      <c r="A2586">
        <v>10.762500000000001</v>
      </c>
      <c r="B2586">
        <v>0.44424579154028321</v>
      </c>
      <c r="C2586" s="203">
        <f t="shared" si="583"/>
        <v>1.6147843897293375E-3</v>
      </c>
      <c r="D2586" s="184">
        <f t="shared" si="584"/>
        <v>1.5841034863244802E-2</v>
      </c>
      <c r="T2586" s="182">
        <f t="shared" si="582"/>
        <v>0.10410757344247563</v>
      </c>
      <c r="U2586" s="19">
        <v>1.0274618647172526</v>
      </c>
      <c r="V2586" s="105">
        <f t="shared" si="571"/>
        <v>4.1670000000024743E-3</v>
      </c>
      <c r="W2586" s="143">
        <f t="shared" si="572"/>
        <v>8.8754449677853557</v>
      </c>
      <c r="X2586" s="143">
        <f t="shared" si="573"/>
        <v>0.61929999999999996</v>
      </c>
      <c r="Y2586" s="143">
        <f t="shared" si="574"/>
        <v>0</v>
      </c>
      <c r="Z2586" s="143">
        <f t="shared" si="575"/>
        <v>16.69444892818769</v>
      </c>
      <c r="AA2586" s="143">
        <f t="shared" si="576"/>
        <v>0</v>
      </c>
      <c r="AB2586" s="143">
        <f t="shared" si="577"/>
        <v>0</v>
      </c>
      <c r="AC2586" s="143">
        <f t="shared" si="578"/>
        <v>0.42012664901191887</v>
      </c>
      <c r="AD2586" s="143">
        <f t="shared" si="579"/>
        <v>0</v>
      </c>
      <c r="AE2586" s="105">
        <f t="shared" si="580"/>
        <v>1.7335098808104359E-4</v>
      </c>
      <c r="AF2586" s="143">
        <f t="shared" si="581"/>
        <v>0.14764302082839309</v>
      </c>
    </row>
    <row r="2587" spans="1:32" x14ac:dyDescent="0.25">
      <c r="A2587">
        <v>10.766665999999999</v>
      </c>
      <c r="B2587">
        <v>0.27406017338334904</v>
      </c>
      <c r="C2587" s="203">
        <f t="shared" si="583"/>
        <v>1.4962313249351695E-3</v>
      </c>
      <c r="D2587" s="184">
        <f t="shared" si="584"/>
        <v>1.4678029297614014E-2</v>
      </c>
      <c r="T2587" s="182">
        <f t="shared" si="582"/>
        <v>0.10241028200351204</v>
      </c>
      <c r="U2587" s="19">
        <v>1.010710900602142</v>
      </c>
      <c r="V2587" s="105">
        <f t="shared" si="571"/>
        <v>4.1659999999978936E-3</v>
      </c>
      <c r="W2587" s="143">
        <f t="shared" si="572"/>
        <v>8.8754449677853557</v>
      </c>
      <c r="X2587" s="143">
        <f t="shared" si="573"/>
        <v>0.61929999999999996</v>
      </c>
      <c r="Y2587" s="143">
        <f t="shared" si="574"/>
        <v>0</v>
      </c>
      <c r="Z2587" s="143">
        <f t="shared" si="575"/>
        <v>16.69444892818769</v>
      </c>
      <c r="AA2587" s="143">
        <f t="shared" si="576"/>
        <v>0</v>
      </c>
      <c r="AB2587" s="143">
        <f t="shared" si="577"/>
        <v>0</v>
      </c>
      <c r="AC2587" s="143">
        <f t="shared" si="578"/>
        <v>0.42012664901191887</v>
      </c>
      <c r="AD2587" s="143">
        <f t="shared" si="579"/>
        <v>0</v>
      </c>
      <c r="AE2587" s="105">
        <f t="shared" si="580"/>
        <v>1.7335098808104359E-4</v>
      </c>
      <c r="AF2587" s="143">
        <f t="shared" si="581"/>
        <v>9.2592175931968099E-2</v>
      </c>
    </row>
    <row r="2588" spans="1:32" x14ac:dyDescent="0.25">
      <c r="A2588">
        <v>10.770832999999998</v>
      </c>
      <c r="B2588">
        <v>0.44424579154028321</v>
      </c>
      <c r="C2588" s="203">
        <f t="shared" si="583"/>
        <v>1.4965904779180006E-3</v>
      </c>
      <c r="D2588" s="184">
        <f t="shared" si="584"/>
        <v>1.4681552588375587E-2</v>
      </c>
      <c r="T2588" s="182">
        <f t="shared" si="582"/>
        <v>0.10410782194914028</v>
      </c>
      <c r="U2588" s="19">
        <v>1.0274643172873454</v>
      </c>
      <c r="V2588" s="105">
        <f t="shared" si="571"/>
        <v>4.1669999999989216E-3</v>
      </c>
      <c r="W2588" s="143">
        <f t="shared" si="572"/>
        <v>8.8754449677853557</v>
      </c>
      <c r="X2588" s="143">
        <f t="shared" si="573"/>
        <v>0.61929999999999996</v>
      </c>
      <c r="Y2588" s="143">
        <f t="shared" si="574"/>
        <v>0</v>
      </c>
      <c r="Z2588" s="143">
        <f t="shared" si="575"/>
        <v>16.69444892818769</v>
      </c>
      <c r="AA2588" s="143">
        <f t="shared" si="576"/>
        <v>0</v>
      </c>
      <c r="AB2588" s="143">
        <f t="shared" si="577"/>
        <v>0</v>
      </c>
      <c r="AC2588" s="143">
        <f t="shared" si="578"/>
        <v>0.42012664901191887</v>
      </c>
      <c r="AD2588" s="143">
        <f t="shared" si="579"/>
        <v>0</v>
      </c>
      <c r="AE2588" s="105">
        <f t="shared" si="580"/>
        <v>1.7335098808104359E-4</v>
      </c>
      <c r="AF2588" s="143">
        <f t="shared" si="581"/>
        <v>0.14764266840266774</v>
      </c>
    </row>
    <row r="2589" spans="1:32" x14ac:dyDescent="0.25">
      <c r="A2589">
        <v>10.775</v>
      </c>
      <c r="B2589">
        <v>0.27406017338334904</v>
      </c>
      <c r="C2589" s="203">
        <f t="shared" si="583"/>
        <v>1.4965904779192765E-3</v>
      </c>
      <c r="D2589" s="184">
        <f t="shared" si="584"/>
        <v>1.4681552588388104E-2</v>
      </c>
      <c r="T2589" s="182">
        <f t="shared" si="582"/>
        <v>0.10241028297648919</v>
      </c>
      <c r="U2589" s="19">
        <v>1.0107109102046798</v>
      </c>
      <c r="V2589" s="105">
        <f t="shared" si="571"/>
        <v>4.1670000000024743E-3</v>
      </c>
      <c r="W2589" s="143">
        <f t="shared" si="572"/>
        <v>8.8754449677853557</v>
      </c>
      <c r="X2589" s="143">
        <f t="shared" si="573"/>
        <v>0.61929999999999996</v>
      </c>
      <c r="Y2589" s="143">
        <f t="shared" si="574"/>
        <v>0</v>
      </c>
      <c r="Z2589" s="143">
        <f t="shared" si="575"/>
        <v>16.69444892818769</v>
      </c>
      <c r="AA2589" s="143">
        <f t="shared" si="576"/>
        <v>0</v>
      </c>
      <c r="AB2589" s="143">
        <f t="shared" si="577"/>
        <v>0</v>
      </c>
      <c r="AC2589" s="143">
        <f t="shared" si="578"/>
        <v>0.42012664901191887</v>
      </c>
      <c r="AD2589" s="143">
        <f t="shared" si="579"/>
        <v>0</v>
      </c>
      <c r="AE2589" s="105">
        <f t="shared" si="580"/>
        <v>1.7335098808104359E-4</v>
      </c>
      <c r="AF2589" s="143">
        <f t="shared" si="581"/>
        <v>9.2592175052270589E-2</v>
      </c>
    </row>
    <row r="2590" spans="1:32" x14ac:dyDescent="0.25">
      <c r="A2590">
        <v>10.779165999999998</v>
      </c>
      <c r="B2590">
        <v>0.33078871276899385</v>
      </c>
      <c r="C2590" s="203">
        <f t="shared" si="583"/>
        <v>1.2599002298546932E-3</v>
      </c>
      <c r="D2590" s="184">
        <f t="shared" si="584"/>
        <v>1.2359621254874541E-2</v>
      </c>
      <c r="T2590" s="182">
        <f t="shared" si="582"/>
        <v>0.10289425002891091</v>
      </c>
      <c r="U2590" s="19">
        <v>1.0154872936482695</v>
      </c>
      <c r="V2590" s="105">
        <f t="shared" si="571"/>
        <v>4.1659999999978936E-3</v>
      </c>
      <c r="W2590" s="143">
        <f t="shared" si="572"/>
        <v>8.8754449677853557</v>
      </c>
      <c r="X2590" s="143">
        <f t="shared" si="573"/>
        <v>0.61929999999999996</v>
      </c>
      <c r="Y2590" s="143">
        <f t="shared" si="574"/>
        <v>0</v>
      </c>
      <c r="Z2590" s="143">
        <f t="shared" si="575"/>
        <v>16.69444892818769</v>
      </c>
      <c r="AA2590" s="143">
        <f t="shared" si="576"/>
        <v>0</v>
      </c>
      <c r="AB2590" s="143">
        <f t="shared" si="577"/>
        <v>0</v>
      </c>
      <c r="AC2590" s="143">
        <f t="shared" si="578"/>
        <v>0.42012664901191887</v>
      </c>
      <c r="AD2590" s="143">
        <f t="shared" si="579"/>
        <v>0</v>
      </c>
      <c r="AE2590" s="105">
        <f t="shared" si="580"/>
        <v>1.7335098808104359E-4</v>
      </c>
      <c r="AF2590" s="143">
        <f t="shared" si="581"/>
        <v>0.11123244924290948</v>
      </c>
    </row>
    <row r="2591" spans="1:32" x14ac:dyDescent="0.25">
      <c r="A2591">
        <v>10.783333000000001</v>
      </c>
      <c r="B2591">
        <v>0.1606030946120594</v>
      </c>
      <c r="C2591" s="203">
        <f t="shared" si="583"/>
        <v>1.0238148306790323E-3</v>
      </c>
      <c r="D2591" s="184">
        <f t="shared" si="584"/>
        <v>1.0043623488961307E-2</v>
      </c>
      <c r="T2591" s="182">
        <f t="shared" si="582"/>
        <v>0.10170157761472208</v>
      </c>
      <c r="U2591" s="19">
        <v>1.0037165320969363</v>
      </c>
      <c r="V2591" s="105">
        <f t="shared" si="571"/>
        <v>4.1670000000024743E-3</v>
      </c>
      <c r="W2591" s="143">
        <f t="shared" si="572"/>
        <v>8.8754449677853557</v>
      </c>
      <c r="X2591" s="143">
        <f t="shared" si="573"/>
        <v>0.61929999999999996</v>
      </c>
      <c r="Y2591" s="143">
        <f t="shared" si="574"/>
        <v>0</v>
      </c>
      <c r="Z2591" s="143">
        <f t="shared" si="575"/>
        <v>16.69444892818769</v>
      </c>
      <c r="AA2591" s="143">
        <f t="shared" si="576"/>
        <v>0</v>
      </c>
      <c r="AB2591" s="143">
        <f t="shared" si="577"/>
        <v>0</v>
      </c>
      <c r="AC2591" s="143">
        <f t="shared" si="578"/>
        <v>0.42012664901191887</v>
      </c>
      <c r="AD2591" s="143">
        <f t="shared" si="579"/>
        <v>0</v>
      </c>
      <c r="AE2591" s="105">
        <f t="shared" si="580"/>
        <v>1.7335098808104359E-4</v>
      </c>
      <c r="AF2591" s="143">
        <f t="shared" si="581"/>
        <v>5.463842143265267E-2</v>
      </c>
    </row>
    <row r="2592" spans="1:32" x14ac:dyDescent="0.25">
      <c r="A2592">
        <v>10.7875</v>
      </c>
      <c r="B2592">
        <v>0.27406017338334904</v>
      </c>
      <c r="C2592" s="203">
        <f t="shared" si="583"/>
        <v>9.0562091886819908E-4</v>
      </c>
      <c r="D2592" s="184">
        <f t="shared" si="584"/>
        <v>8.8841412140970334E-3</v>
      </c>
      <c r="T2592" s="182">
        <f t="shared" si="582"/>
        <v>0.10240955409824887</v>
      </c>
      <c r="U2592" s="19">
        <v>1.01070371673574</v>
      </c>
      <c r="V2592" s="105">
        <f t="shared" si="571"/>
        <v>4.1669999999989216E-3</v>
      </c>
      <c r="W2592" s="143">
        <f t="shared" si="572"/>
        <v>8.8754449677853557</v>
      </c>
      <c r="X2592" s="143">
        <f t="shared" si="573"/>
        <v>0.61929999999999996</v>
      </c>
      <c r="Y2592" s="143">
        <f t="shared" si="574"/>
        <v>0</v>
      </c>
      <c r="Z2592" s="143">
        <f t="shared" si="575"/>
        <v>16.69444892818769</v>
      </c>
      <c r="AA2592" s="143">
        <f t="shared" si="576"/>
        <v>0</v>
      </c>
      <c r="AB2592" s="143">
        <f t="shared" si="577"/>
        <v>0</v>
      </c>
      <c r="AC2592" s="143">
        <f t="shared" si="578"/>
        <v>0.42012664901191887</v>
      </c>
      <c r="AD2592" s="143">
        <f t="shared" si="579"/>
        <v>0</v>
      </c>
      <c r="AE2592" s="105">
        <f t="shared" si="580"/>
        <v>1.7335098808104359E-4</v>
      </c>
      <c r="AF2592" s="143">
        <f t="shared" si="581"/>
        <v>9.2592834057401652E-2</v>
      </c>
    </row>
    <row r="2593" spans="1:32" x14ac:dyDescent="0.25">
      <c r="A2593">
        <v>10.791665999999998</v>
      </c>
      <c r="B2593">
        <v>0.1606030946120594</v>
      </c>
      <c r="C2593" s="203">
        <f t="shared" si="583"/>
        <v>9.0540358723397796E-4</v>
      </c>
      <c r="D2593" s="184">
        <f t="shared" si="584"/>
        <v>8.8820091907653234E-3</v>
      </c>
      <c r="T2593" s="182">
        <f t="shared" si="582"/>
        <v>0.10170127933384132</v>
      </c>
      <c r="U2593" s="19">
        <v>1.003713588293524</v>
      </c>
      <c r="V2593" s="105">
        <f t="shared" si="571"/>
        <v>4.1659999999978936E-3</v>
      </c>
      <c r="W2593" s="143">
        <f t="shared" si="572"/>
        <v>8.8754449677853557</v>
      </c>
      <c r="X2593" s="143">
        <f t="shared" si="573"/>
        <v>0.61929999999999996</v>
      </c>
      <c r="Y2593" s="143">
        <f t="shared" si="574"/>
        <v>0</v>
      </c>
      <c r="Z2593" s="143">
        <f t="shared" si="575"/>
        <v>16.69444892818769</v>
      </c>
      <c r="AA2593" s="143">
        <f t="shared" si="576"/>
        <v>0</v>
      </c>
      <c r="AB2593" s="143">
        <f t="shared" si="577"/>
        <v>0</v>
      </c>
      <c r="AC2593" s="143">
        <f t="shared" si="578"/>
        <v>0.42012664901191887</v>
      </c>
      <c r="AD2593" s="143">
        <f t="shared" si="579"/>
        <v>0</v>
      </c>
      <c r="AE2593" s="105">
        <f t="shared" si="580"/>
        <v>1.7335098808104359E-4</v>
      </c>
      <c r="AF2593" s="143">
        <f t="shared" si="581"/>
        <v>5.4638581682322829E-2</v>
      </c>
    </row>
    <row r="2594" spans="1:32" x14ac:dyDescent="0.25">
      <c r="A2594">
        <v>10.795833</v>
      </c>
      <c r="B2594">
        <v>0.33078871276899385</v>
      </c>
      <c r="C2594" s="203">
        <f t="shared" si="583"/>
        <v>1.0238148306790323E-3</v>
      </c>
      <c r="D2594" s="184">
        <f t="shared" si="584"/>
        <v>1.0043623488961307E-2</v>
      </c>
      <c r="T2594" s="182">
        <f t="shared" si="582"/>
        <v>0.10289422500908006</v>
      </c>
      <c r="U2594" s="19">
        <v>1.0154870467217376</v>
      </c>
      <c r="V2594" s="105">
        <f t="shared" si="571"/>
        <v>4.1670000000024743E-3</v>
      </c>
      <c r="W2594" s="143">
        <f t="shared" si="572"/>
        <v>8.8754449677853557</v>
      </c>
      <c r="X2594" s="143">
        <f t="shared" si="573"/>
        <v>0.61929999999999996</v>
      </c>
      <c r="Y2594" s="143">
        <f t="shared" si="574"/>
        <v>0</v>
      </c>
      <c r="Z2594" s="143">
        <f t="shared" si="575"/>
        <v>16.69444892818769</v>
      </c>
      <c r="AA2594" s="143">
        <f t="shared" si="576"/>
        <v>0</v>
      </c>
      <c r="AB2594" s="143">
        <f t="shared" si="577"/>
        <v>0</v>
      </c>
      <c r="AC2594" s="143">
        <f t="shared" si="578"/>
        <v>0.42012664901191887</v>
      </c>
      <c r="AD2594" s="143">
        <f t="shared" si="579"/>
        <v>0</v>
      </c>
      <c r="AE2594" s="105">
        <f t="shared" si="580"/>
        <v>1.7335098808104359E-4</v>
      </c>
      <c r="AF2594" s="143">
        <f t="shared" si="581"/>
        <v>0.11123247629026868</v>
      </c>
    </row>
    <row r="2595" spans="1:32" x14ac:dyDescent="0.25">
      <c r="A2595">
        <v>10.799999999999999</v>
      </c>
      <c r="B2595">
        <v>0.33078871276899385</v>
      </c>
      <c r="C2595" s="203">
        <f t="shared" si="583"/>
        <v>1.3783965661080407E-3</v>
      </c>
      <c r="D2595" s="184">
        <f t="shared" si="584"/>
        <v>1.3522070313519881E-2</v>
      </c>
      <c r="T2595" s="182">
        <f t="shared" si="582"/>
        <v>0.10289422500908006</v>
      </c>
      <c r="U2595" s="19">
        <v>1.0154870467217376</v>
      </c>
      <c r="V2595" s="105">
        <f t="shared" si="571"/>
        <v>4.1669999999989216E-3</v>
      </c>
      <c r="W2595" s="143">
        <f t="shared" si="572"/>
        <v>8.8754449677853557</v>
      </c>
      <c r="X2595" s="143">
        <f t="shared" si="573"/>
        <v>0.61929999999999996</v>
      </c>
      <c r="Y2595" s="143">
        <f t="shared" si="574"/>
        <v>0</v>
      </c>
      <c r="Z2595" s="143">
        <f t="shared" si="575"/>
        <v>16.69444892818769</v>
      </c>
      <c r="AA2595" s="143">
        <f t="shared" si="576"/>
        <v>0</v>
      </c>
      <c r="AB2595" s="143">
        <f t="shared" si="577"/>
        <v>0</v>
      </c>
      <c r="AC2595" s="143">
        <f t="shared" si="578"/>
        <v>0.42012664901191887</v>
      </c>
      <c r="AD2595" s="143">
        <f t="shared" si="579"/>
        <v>0</v>
      </c>
      <c r="AE2595" s="105">
        <f t="shared" si="580"/>
        <v>1.7335098808104359E-4</v>
      </c>
      <c r="AF2595" s="143">
        <f t="shared" si="581"/>
        <v>0.11123247629026868</v>
      </c>
    </row>
    <row r="2596" spans="1:32" x14ac:dyDescent="0.25">
      <c r="A2596">
        <v>10.804166</v>
      </c>
      <c r="B2596">
        <v>0.38751725215463867</v>
      </c>
      <c r="C2596" s="203">
        <f t="shared" si="583"/>
        <v>1.496231324936446E-3</v>
      </c>
      <c r="D2596" s="184">
        <f t="shared" si="584"/>
        <v>1.4678029297626537E-2</v>
      </c>
      <c r="T2596" s="182">
        <f t="shared" si="582"/>
        <v>0.10346162514142875</v>
      </c>
      <c r="U2596" s="19">
        <v>1.0210868506432642</v>
      </c>
      <c r="V2596" s="105">
        <f t="shared" si="571"/>
        <v>4.1660000000014463E-3</v>
      </c>
      <c r="W2596" s="143">
        <f t="shared" si="572"/>
        <v>8.8754449677853557</v>
      </c>
      <c r="X2596" s="143">
        <f t="shared" si="573"/>
        <v>0.61929999999999996</v>
      </c>
      <c r="Y2596" s="143">
        <f t="shared" si="574"/>
        <v>0</v>
      </c>
      <c r="Z2596" s="143">
        <f t="shared" si="575"/>
        <v>16.69444892818769</v>
      </c>
      <c r="AA2596" s="143">
        <f t="shared" si="576"/>
        <v>0</v>
      </c>
      <c r="AB2596" s="143">
        <f t="shared" si="577"/>
        <v>0</v>
      </c>
      <c r="AC2596" s="143">
        <f t="shared" si="578"/>
        <v>0.42012664901191887</v>
      </c>
      <c r="AD2596" s="143">
        <f t="shared" si="579"/>
        <v>0</v>
      </c>
      <c r="AE2596" s="105">
        <f t="shared" si="580"/>
        <v>1.7335098808104359E-4</v>
      </c>
      <c r="AF2596" s="143">
        <f t="shared" si="581"/>
        <v>0.12959363455403125</v>
      </c>
    </row>
    <row r="2597" spans="1:32" x14ac:dyDescent="0.25">
      <c r="A2597">
        <v>10.808332999999999</v>
      </c>
      <c r="B2597">
        <v>0.27406017338334904</v>
      </c>
      <c r="C2597" s="203">
        <f t="shared" si="583"/>
        <v>1.3783965661080407E-3</v>
      </c>
      <c r="D2597" s="184">
        <f t="shared" si="584"/>
        <v>1.3522070313519881E-2</v>
      </c>
      <c r="T2597" s="182">
        <f t="shared" si="582"/>
        <v>0.10240952199169631</v>
      </c>
      <c r="U2597" s="19">
        <v>1.0107033998687029</v>
      </c>
      <c r="V2597" s="105">
        <f t="shared" si="571"/>
        <v>4.1669999999989216E-3</v>
      </c>
      <c r="W2597" s="143">
        <f t="shared" si="572"/>
        <v>8.8754449677853557</v>
      </c>
      <c r="X2597" s="143">
        <f t="shared" si="573"/>
        <v>0.61929999999999996</v>
      </c>
      <c r="Y2597" s="143">
        <f t="shared" si="574"/>
        <v>0</v>
      </c>
      <c r="Z2597" s="143">
        <f t="shared" si="575"/>
        <v>16.69444892818769</v>
      </c>
      <c r="AA2597" s="143">
        <f t="shared" si="576"/>
        <v>0</v>
      </c>
      <c r="AB2597" s="143">
        <f t="shared" si="577"/>
        <v>0</v>
      </c>
      <c r="AC2597" s="143">
        <f t="shared" si="578"/>
        <v>0.42012664901191887</v>
      </c>
      <c r="AD2597" s="143">
        <f t="shared" si="579"/>
        <v>0</v>
      </c>
      <c r="AE2597" s="105">
        <f t="shared" si="580"/>
        <v>1.7335098808104359E-4</v>
      </c>
      <c r="AF2597" s="143">
        <f t="shared" si="581"/>
        <v>9.2592863086310623E-2</v>
      </c>
    </row>
    <row r="2598" spans="1:32" x14ac:dyDescent="0.25">
      <c r="A2598">
        <v>10.812499999999998</v>
      </c>
      <c r="B2598">
        <v>0.33078871276899385</v>
      </c>
      <c r="C2598" s="203">
        <f t="shared" si="583"/>
        <v>1.2602026542980803E-3</v>
      </c>
      <c r="D2598" s="184">
        <f t="shared" si="584"/>
        <v>1.2362588038664168E-2</v>
      </c>
      <c r="T2598" s="182">
        <f t="shared" si="582"/>
        <v>0.1028942500211915</v>
      </c>
      <c r="U2598" s="19">
        <v>1.0154872935720849</v>
      </c>
      <c r="V2598" s="105">
        <f t="shared" si="571"/>
        <v>4.1669999999989216E-3</v>
      </c>
      <c r="W2598" s="143">
        <f t="shared" si="572"/>
        <v>8.8754449677853557</v>
      </c>
      <c r="X2598" s="143">
        <f t="shared" si="573"/>
        <v>0.61929999999999996</v>
      </c>
      <c r="Y2598" s="143">
        <f t="shared" si="574"/>
        <v>0</v>
      </c>
      <c r="Z2598" s="143">
        <f t="shared" si="575"/>
        <v>16.69444892818769</v>
      </c>
      <c r="AA2598" s="143">
        <f t="shared" si="576"/>
        <v>0</v>
      </c>
      <c r="AB2598" s="143">
        <f t="shared" si="577"/>
        <v>0</v>
      </c>
      <c r="AC2598" s="143">
        <f t="shared" si="578"/>
        <v>0.42012664901191887</v>
      </c>
      <c r="AD2598" s="143">
        <f t="shared" si="579"/>
        <v>0</v>
      </c>
      <c r="AE2598" s="105">
        <f t="shared" si="580"/>
        <v>1.7335098808104359E-4</v>
      </c>
      <c r="AF2598" s="143">
        <f t="shared" si="581"/>
        <v>0.11123244925125444</v>
      </c>
    </row>
    <row r="2599" spans="1:32" x14ac:dyDescent="0.25">
      <c r="A2599">
        <v>10.816666</v>
      </c>
      <c r="B2599">
        <v>0.1606030946120594</v>
      </c>
      <c r="C2599" s="203">
        <f t="shared" si="583"/>
        <v>1.0235691347750893E-3</v>
      </c>
      <c r="D2599" s="184">
        <f t="shared" si="584"/>
        <v>1.0041213212143626E-2</v>
      </c>
      <c r="T2599" s="182">
        <f t="shared" si="582"/>
        <v>0.10170157761466539</v>
      </c>
      <c r="U2599" s="19">
        <v>1.003716532096377</v>
      </c>
      <c r="V2599" s="105">
        <f t="shared" si="571"/>
        <v>4.1660000000014463E-3</v>
      </c>
      <c r="W2599" s="143">
        <f t="shared" si="572"/>
        <v>8.8754449677853557</v>
      </c>
      <c r="X2599" s="143">
        <f t="shared" si="573"/>
        <v>0.61929999999999996</v>
      </c>
      <c r="Y2599" s="143">
        <f t="shared" si="574"/>
        <v>0</v>
      </c>
      <c r="Z2599" s="143">
        <f t="shared" si="575"/>
        <v>16.69444892818769</v>
      </c>
      <c r="AA2599" s="143">
        <f t="shared" si="576"/>
        <v>0</v>
      </c>
      <c r="AB2599" s="143">
        <f t="shared" si="577"/>
        <v>0</v>
      </c>
      <c r="AC2599" s="143">
        <f t="shared" si="578"/>
        <v>0.42012664901191887</v>
      </c>
      <c r="AD2599" s="143">
        <f t="shared" si="579"/>
        <v>0</v>
      </c>
      <c r="AE2599" s="105">
        <f t="shared" si="580"/>
        <v>1.7335098808104359E-4</v>
      </c>
      <c r="AF2599" s="143">
        <f t="shared" si="581"/>
        <v>5.4638421432683118E-2</v>
      </c>
    </row>
    <row r="2600" spans="1:32" x14ac:dyDescent="0.25">
      <c r="A2600">
        <v>10.820832999999999</v>
      </c>
      <c r="B2600">
        <v>0.33078871276899385</v>
      </c>
      <c r="C2600" s="203">
        <f t="shared" si="583"/>
        <v>1.0238148306781596E-3</v>
      </c>
      <c r="D2600" s="184">
        <f t="shared" si="584"/>
        <v>1.0043623488952746E-2</v>
      </c>
      <c r="T2600" s="182">
        <f t="shared" si="582"/>
        <v>0.10289422505864596</v>
      </c>
      <c r="U2600" s="19">
        <v>1.015487047210915</v>
      </c>
      <c r="V2600" s="105">
        <f t="shared" si="571"/>
        <v>4.1669999999989216E-3</v>
      </c>
      <c r="W2600" s="143">
        <f t="shared" si="572"/>
        <v>8.8754449677853557</v>
      </c>
      <c r="X2600" s="143">
        <f t="shared" si="573"/>
        <v>0.61929999999999996</v>
      </c>
      <c r="Y2600" s="143">
        <f t="shared" si="574"/>
        <v>0</v>
      </c>
      <c r="Z2600" s="143">
        <f t="shared" si="575"/>
        <v>16.69444892818769</v>
      </c>
      <c r="AA2600" s="143">
        <f t="shared" si="576"/>
        <v>0</v>
      </c>
      <c r="AB2600" s="143">
        <f t="shared" si="577"/>
        <v>0</v>
      </c>
      <c r="AC2600" s="143">
        <f t="shared" si="578"/>
        <v>0.42012664901191887</v>
      </c>
      <c r="AD2600" s="143">
        <f t="shared" si="579"/>
        <v>0</v>
      </c>
      <c r="AE2600" s="105">
        <f t="shared" si="580"/>
        <v>1.7335098808104359E-4</v>
      </c>
      <c r="AF2600" s="143">
        <f t="shared" si="581"/>
        <v>0.11123247623668611</v>
      </c>
    </row>
    <row r="2601" spans="1:32" x14ac:dyDescent="0.25">
      <c r="A2601">
        <v>10.825000000000001</v>
      </c>
      <c r="B2601">
        <v>0.33078871276899385</v>
      </c>
      <c r="C2601" s="203">
        <f t="shared" si="583"/>
        <v>1.3783965661092158E-3</v>
      </c>
      <c r="D2601" s="184">
        <f t="shared" si="584"/>
        <v>1.3522070313531408E-2</v>
      </c>
      <c r="T2601" s="182">
        <f t="shared" si="582"/>
        <v>0.10289422505864596</v>
      </c>
      <c r="U2601" s="19">
        <v>1.015487047210915</v>
      </c>
      <c r="V2601" s="105">
        <f t="shared" si="571"/>
        <v>4.1670000000024743E-3</v>
      </c>
      <c r="W2601" s="143">
        <f t="shared" si="572"/>
        <v>8.8754449677853557</v>
      </c>
      <c r="X2601" s="143">
        <f t="shared" si="573"/>
        <v>0.61929999999999996</v>
      </c>
      <c r="Y2601" s="143">
        <f t="shared" si="574"/>
        <v>0</v>
      </c>
      <c r="Z2601" s="143">
        <f t="shared" si="575"/>
        <v>16.69444892818769</v>
      </c>
      <c r="AA2601" s="143">
        <f t="shared" si="576"/>
        <v>0</v>
      </c>
      <c r="AB2601" s="143">
        <f t="shared" si="577"/>
        <v>0</v>
      </c>
      <c r="AC2601" s="143">
        <f t="shared" si="578"/>
        <v>0.42012664901191887</v>
      </c>
      <c r="AD2601" s="143">
        <f t="shared" si="579"/>
        <v>0</v>
      </c>
      <c r="AE2601" s="105">
        <f t="shared" si="580"/>
        <v>1.7335098808104359E-4</v>
      </c>
      <c r="AF2601" s="143">
        <f t="shared" si="581"/>
        <v>0.11123247623668611</v>
      </c>
    </row>
    <row r="2602" spans="1:32" x14ac:dyDescent="0.25">
      <c r="A2602">
        <v>10.829165999999999</v>
      </c>
      <c r="B2602">
        <v>0.27406017338334904</v>
      </c>
      <c r="C2602" s="203">
        <f t="shared" si="583"/>
        <v>1.2599002298546932E-3</v>
      </c>
      <c r="D2602" s="184">
        <f t="shared" si="584"/>
        <v>1.2359621254874541E-2</v>
      </c>
      <c r="T2602" s="182">
        <f t="shared" si="582"/>
        <v>0.10240939286535805</v>
      </c>
      <c r="U2602" s="19">
        <v>1.0107021254908271</v>
      </c>
      <c r="V2602" s="105">
        <f t="shared" si="571"/>
        <v>4.1659999999978936E-3</v>
      </c>
      <c r="W2602" s="143">
        <f t="shared" si="572"/>
        <v>8.8754449677853557</v>
      </c>
      <c r="X2602" s="143">
        <f t="shared" si="573"/>
        <v>0.61929999999999996</v>
      </c>
      <c r="Y2602" s="143">
        <f t="shared" si="574"/>
        <v>0</v>
      </c>
      <c r="Z2602" s="143">
        <f t="shared" si="575"/>
        <v>16.69444892818769</v>
      </c>
      <c r="AA2602" s="143">
        <f t="shared" si="576"/>
        <v>0</v>
      </c>
      <c r="AB2602" s="143">
        <f t="shared" si="577"/>
        <v>0</v>
      </c>
      <c r="AC2602" s="143">
        <f t="shared" si="578"/>
        <v>0.42012664901191887</v>
      </c>
      <c r="AD2602" s="143">
        <f t="shared" si="579"/>
        <v>0</v>
      </c>
      <c r="AE2602" s="105">
        <f t="shared" si="580"/>
        <v>1.7335098808104359E-4</v>
      </c>
      <c r="AF2602" s="143">
        <f t="shared" si="581"/>
        <v>9.2592979835146111E-2</v>
      </c>
    </row>
    <row r="2603" spans="1:32" x14ac:dyDescent="0.25">
      <c r="A2603">
        <v>10.833332999999998</v>
      </c>
      <c r="B2603">
        <v>0.1606030946120594</v>
      </c>
      <c r="C2603" s="203">
        <f t="shared" si="583"/>
        <v>9.0562091886819908E-4</v>
      </c>
      <c r="D2603" s="184">
        <f t="shared" si="584"/>
        <v>8.8841412140970334E-3</v>
      </c>
      <c r="T2603" s="182">
        <f t="shared" si="582"/>
        <v>0.10170127970209164</v>
      </c>
      <c r="U2603" s="19">
        <v>1.0037135919278721</v>
      </c>
      <c r="V2603" s="105">
        <f t="shared" si="571"/>
        <v>4.1669999999989216E-3</v>
      </c>
      <c r="W2603" s="143">
        <f t="shared" si="572"/>
        <v>8.8754449677853557</v>
      </c>
      <c r="X2603" s="143">
        <f t="shared" si="573"/>
        <v>0.61929999999999996</v>
      </c>
      <c r="Y2603" s="143">
        <f t="shared" si="574"/>
        <v>0</v>
      </c>
      <c r="Z2603" s="143">
        <f t="shared" si="575"/>
        <v>16.69444892818769</v>
      </c>
      <c r="AA2603" s="143">
        <f t="shared" si="576"/>
        <v>0</v>
      </c>
      <c r="AB2603" s="143">
        <f t="shared" si="577"/>
        <v>0</v>
      </c>
      <c r="AC2603" s="143">
        <f t="shared" si="578"/>
        <v>0.42012664901191887</v>
      </c>
      <c r="AD2603" s="143">
        <f t="shared" si="579"/>
        <v>0</v>
      </c>
      <c r="AE2603" s="105">
        <f t="shared" si="580"/>
        <v>1.7335098808104359E-4</v>
      </c>
      <c r="AF2603" s="143">
        <f t="shared" si="581"/>
        <v>5.4638581484481905E-2</v>
      </c>
    </row>
    <row r="2604" spans="1:32" x14ac:dyDescent="0.25">
      <c r="A2604">
        <v>10.8375</v>
      </c>
      <c r="B2604">
        <v>0.21733163399770422</v>
      </c>
      <c r="C2604" s="203">
        <f t="shared" si="583"/>
        <v>7.8742700705891004E-4</v>
      </c>
      <c r="D2604" s="184">
        <f t="shared" si="584"/>
        <v>7.7246589392479074E-3</v>
      </c>
      <c r="T2604" s="182">
        <f t="shared" si="582"/>
        <v>0.10201121853791223</v>
      </c>
      <c r="U2604" s="19">
        <v>1.0067724504111741</v>
      </c>
      <c r="V2604" s="105">
        <f t="shared" si="571"/>
        <v>4.1670000000024743E-3</v>
      </c>
      <c r="W2604" s="143">
        <f t="shared" si="572"/>
        <v>8.8754449677853557</v>
      </c>
      <c r="X2604" s="143">
        <f t="shared" si="573"/>
        <v>0.61929999999999996</v>
      </c>
      <c r="Y2604" s="143">
        <f t="shared" si="574"/>
        <v>0</v>
      </c>
      <c r="Z2604" s="143">
        <f t="shared" si="575"/>
        <v>16.69444892818769</v>
      </c>
      <c r="AA2604" s="143">
        <f t="shared" si="576"/>
        <v>0</v>
      </c>
      <c r="AB2604" s="143">
        <f t="shared" si="577"/>
        <v>0</v>
      </c>
      <c r="AC2604" s="143">
        <f t="shared" si="578"/>
        <v>0.42012664901191887</v>
      </c>
      <c r="AD2604" s="143">
        <f t="shared" si="579"/>
        <v>0</v>
      </c>
      <c r="AE2604" s="105">
        <f t="shared" si="580"/>
        <v>1.7335098808104359E-4</v>
      </c>
      <c r="AF2604" s="143">
        <f t="shared" si="581"/>
        <v>7.3713483292041984E-2</v>
      </c>
    </row>
    <row r="2605" spans="1:32" x14ac:dyDescent="0.25">
      <c r="A2605">
        <v>10.841665999999998</v>
      </c>
      <c r="B2605">
        <v>0.1606030946120594</v>
      </c>
      <c r="C2605" s="203">
        <f t="shared" si="583"/>
        <v>7.8723803969373961E-4</v>
      </c>
      <c r="D2605" s="184">
        <f t="shared" si="584"/>
        <v>7.7228051693955862E-3</v>
      </c>
      <c r="T2605" s="182">
        <f t="shared" si="582"/>
        <v>0.10170101757797437</v>
      </c>
      <c r="U2605" s="19">
        <v>1.003711004963971</v>
      </c>
      <c r="V2605" s="105">
        <f t="shared" si="571"/>
        <v>4.1659999999978936E-3</v>
      </c>
      <c r="W2605" s="143">
        <f t="shared" si="572"/>
        <v>8.8754449677853557</v>
      </c>
      <c r="X2605" s="143">
        <f t="shared" si="573"/>
        <v>0.61929999999999996</v>
      </c>
      <c r="Y2605" s="143">
        <f t="shared" si="574"/>
        <v>0</v>
      </c>
      <c r="Z2605" s="143">
        <f t="shared" si="575"/>
        <v>16.69444892818769</v>
      </c>
      <c r="AA2605" s="143">
        <f t="shared" si="576"/>
        <v>0</v>
      </c>
      <c r="AB2605" s="143">
        <f t="shared" si="577"/>
        <v>0</v>
      </c>
      <c r="AC2605" s="143">
        <f t="shared" si="578"/>
        <v>0.42012664901191887</v>
      </c>
      <c r="AD2605" s="143">
        <f t="shared" si="579"/>
        <v>0</v>
      </c>
      <c r="AE2605" s="105">
        <f t="shared" si="580"/>
        <v>1.7335098808104359E-4</v>
      </c>
      <c r="AF2605" s="143">
        <f t="shared" si="581"/>
        <v>5.463872230991592E-2</v>
      </c>
    </row>
    <row r="2606" spans="1:32" x14ac:dyDescent="0.25">
      <c r="A2606">
        <v>10.845833000000001</v>
      </c>
      <c r="B2606">
        <v>0.27406017338334904</v>
      </c>
      <c r="C2606" s="203">
        <f t="shared" si="583"/>
        <v>9.0562091886897125E-4</v>
      </c>
      <c r="D2606" s="184">
        <f t="shared" si="584"/>
        <v>8.884141214104609E-3</v>
      </c>
      <c r="T2606" s="182">
        <f t="shared" si="582"/>
        <v>0.10240955396550105</v>
      </c>
      <c r="U2606" s="19">
        <v>1.0107037154256211</v>
      </c>
      <c r="V2606" s="105">
        <f t="shared" si="571"/>
        <v>4.1670000000024743E-3</v>
      </c>
      <c r="W2606" s="143">
        <f t="shared" si="572"/>
        <v>8.8754449677853557</v>
      </c>
      <c r="X2606" s="143">
        <f t="shared" si="573"/>
        <v>0.61929999999999996</v>
      </c>
      <c r="Y2606" s="143">
        <f t="shared" si="574"/>
        <v>0</v>
      </c>
      <c r="Z2606" s="143">
        <f t="shared" si="575"/>
        <v>16.69444892818769</v>
      </c>
      <c r="AA2606" s="143">
        <f t="shared" si="576"/>
        <v>0</v>
      </c>
      <c r="AB2606" s="143">
        <f t="shared" si="577"/>
        <v>0</v>
      </c>
      <c r="AC2606" s="143">
        <f t="shared" si="578"/>
        <v>0.42012664901191887</v>
      </c>
      <c r="AD2606" s="143">
        <f t="shared" si="579"/>
        <v>0</v>
      </c>
      <c r="AE2606" s="105">
        <f t="shared" si="580"/>
        <v>1.7335098808104359E-4</v>
      </c>
      <c r="AF2606" s="143">
        <f t="shared" si="581"/>
        <v>9.2592834177424588E-2</v>
      </c>
    </row>
    <row r="2607" spans="1:32" x14ac:dyDescent="0.25">
      <c r="A2607">
        <v>10.85</v>
      </c>
      <c r="B2607">
        <v>0.1606030946120594</v>
      </c>
      <c r="C2607" s="203">
        <f t="shared" si="583"/>
        <v>9.0562091886819908E-4</v>
      </c>
      <c r="D2607" s="184">
        <f t="shared" si="584"/>
        <v>8.8841412140970334E-3</v>
      </c>
      <c r="T2607" s="182">
        <f t="shared" si="582"/>
        <v>0.10170127933414394</v>
      </c>
      <c r="U2607" s="19">
        <v>1.0037135882965107</v>
      </c>
      <c r="V2607" s="105">
        <f t="shared" si="571"/>
        <v>4.1669999999989216E-3</v>
      </c>
      <c r="W2607" s="143">
        <f t="shared" si="572"/>
        <v>8.8754449677853557</v>
      </c>
      <c r="X2607" s="143">
        <f t="shared" si="573"/>
        <v>0.61929999999999996</v>
      </c>
      <c r="Y2607" s="143">
        <f t="shared" si="574"/>
        <v>0</v>
      </c>
      <c r="Z2607" s="143">
        <f t="shared" si="575"/>
        <v>16.69444892818769</v>
      </c>
      <c r="AA2607" s="143">
        <f t="shared" si="576"/>
        <v>0</v>
      </c>
      <c r="AB2607" s="143">
        <f t="shared" si="577"/>
        <v>0</v>
      </c>
      <c r="AC2607" s="143">
        <f t="shared" si="578"/>
        <v>0.42012664901191887</v>
      </c>
      <c r="AD2607" s="143">
        <f t="shared" si="579"/>
        <v>0</v>
      </c>
      <c r="AE2607" s="105">
        <f t="shared" si="580"/>
        <v>1.7335098808104359E-4</v>
      </c>
      <c r="AF2607" s="143">
        <f t="shared" si="581"/>
        <v>5.463858168216025E-2</v>
      </c>
    </row>
    <row r="2608" spans="1:32" x14ac:dyDescent="0.25">
      <c r="A2608">
        <v>10.854165999999998</v>
      </c>
      <c r="B2608">
        <v>0.33078871276899385</v>
      </c>
      <c r="C2608" s="203">
        <f t="shared" si="583"/>
        <v>1.0235691347742163E-3</v>
      </c>
      <c r="D2608" s="184">
        <f t="shared" si="584"/>
        <v>1.0041213212135063E-2</v>
      </c>
      <c r="T2608" s="182">
        <f t="shared" si="582"/>
        <v>0.10289422500908008</v>
      </c>
      <c r="U2608" s="19">
        <v>1.0154870467217378</v>
      </c>
      <c r="V2608" s="105">
        <f t="shared" si="571"/>
        <v>4.1659999999978936E-3</v>
      </c>
      <c r="W2608" s="143">
        <f t="shared" si="572"/>
        <v>8.8754449677853557</v>
      </c>
      <c r="X2608" s="143">
        <f t="shared" si="573"/>
        <v>0.61929999999999996</v>
      </c>
      <c r="Y2608" s="143">
        <f t="shared" si="574"/>
        <v>0</v>
      </c>
      <c r="Z2608" s="143">
        <f t="shared" si="575"/>
        <v>16.69444892818769</v>
      </c>
      <c r="AA2608" s="143">
        <f t="shared" si="576"/>
        <v>0</v>
      </c>
      <c r="AB2608" s="143">
        <f t="shared" si="577"/>
        <v>0</v>
      </c>
      <c r="AC2608" s="143">
        <f t="shared" si="578"/>
        <v>0.42012664901191887</v>
      </c>
      <c r="AD2608" s="143">
        <f t="shared" si="579"/>
        <v>0</v>
      </c>
      <c r="AE2608" s="105">
        <f t="shared" si="580"/>
        <v>1.7335098808104359E-4</v>
      </c>
      <c r="AF2608" s="143">
        <f t="shared" si="581"/>
        <v>0.11123247629026868</v>
      </c>
    </row>
    <row r="2609" spans="1:32" x14ac:dyDescent="0.25">
      <c r="A2609">
        <v>10.858333</v>
      </c>
      <c r="B2609">
        <v>0.21733163399770422</v>
      </c>
      <c r="C2609" s="203">
        <f t="shared" si="583"/>
        <v>1.1420087424890936E-3</v>
      </c>
      <c r="D2609" s="184">
        <f t="shared" si="584"/>
        <v>1.1203105763818009E-2</v>
      </c>
      <c r="T2609" s="182">
        <f t="shared" si="582"/>
        <v>0.10201082262382748</v>
      </c>
      <c r="U2609" s="19">
        <v>1.0067685430429556</v>
      </c>
      <c r="V2609" s="105">
        <f t="shared" si="571"/>
        <v>4.1670000000024743E-3</v>
      </c>
      <c r="W2609" s="143">
        <f t="shared" si="572"/>
        <v>8.8754449677853557</v>
      </c>
      <c r="X2609" s="143">
        <f t="shared" si="573"/>
        <v>0.61929999999999996</v>
      </c>
      <c r="Y2609" s="143">
        <f t="shared" si="574"/>
        <v>0</v>
      </c>
      <c r="Z2609" s="143">
        <f t="shared" si="575"/>
        <v>16.69444892818769</v>
      </c>
      <c r="AA2609" s="143">
        <f t="shared" si="576"/>
        <v>0</v>
      </c>
      <c r="AB2609" s="143">
        <f t="shared" si="577"/>
        <v>0</v>
      </c>
      <c r="AC2609" s="143">
        <f t="shared" si="578"/>
        <v>0.42012664901191887</v>
      </c>
      <c r="AD2609" s="143">
        <f t="shared" si="579"/>
        <v>0</v>
      </c>
      <c r="AE2609" s="105">
        <f t="shared" si="580"/>
        <v>1.7335098808104359E-4</v>
      </c>
      <c r="AF2609" s="143">
        <f t="shared" si="581"/>
        <v>7.3713769381356042E-2</v>
      </c>
    </row>
    <row r="2610" spans="1:32" x14ac:dyDescent="0.25">
      <c r="A2610">
        <v>10.862499999999999</v>
      </c>
      <c r="B2610">
        <v>0.27406017338334904</v>
      </c>
      <c r="C2610" s="203">
        <f t="shared" si="583"/>
        <v>1.0238148306781596E-3</v>
      </c>
      <c r="D2610" s="184">
        <f t="shared" si="584"/>
        <v>1.0043623488952746E-2</v>
      </c>
      <c r="T2610" s="182">
        <f t="shared" si="582"/>
        <v>0.10240958403384974</v>
      </c>
      <c r="U2610" s="19">
        <v>1.0107040121771502</v>
      </c>
      <c r="V2610" s="105">
        <f t="shared" si="571"/>
        <v>4.1669999999989216E-3</v>
      </c>
      <c r="W2610" s="143">
        <f t="shared" si="572"/>
        <v>8.8754449677853557</v>
      </c>
      <c r="X2610" s="143">
        <f t="shared" si="573"/>
        <v>0.61929999999999996</v>
      </c>
      <c r="Y2610" s="143">
        <f t="shared" si="574"/>
        <v>0</v>
      </c>
      <c r="Z2610" s="143">
        <f t="shared" si="575"/>
        <v>16.69444892818769</v>
      </c>
      <c r="AA2610" s="143">
        <f t="shared" si="576"/>
        <v>0</v>
      </c>
      <c r="AB2610" s="143">
        <f t="shared" si="577"/>
        <v>0</v>
      </c>
      <c r="AC2610" s="143">
        <f t="shared" si="578"/>
        <v>0.42012664901191887</v>
      </c>
      <c r="AD2610" s="143">
        <f t="shared" si="579"/>
        <v>0</v>
      </c>
      <c r="AE2610" s="105">
        <f t="shared" si="580"/>
        <v>1.7335098808104359E-4</v>
      </c>
      <c r="AF2610" s="143">
        <f t="shared" si="581"/>
        <v>9.2592806991359439E-2</v>
      </c>
    </row>
    <row r="2611" spans="1:32" x14ac:dyDescent="0.25">
      <c r="A2611">
        <v>10.866666</v>
      </c>
      <c r="B2611">
        <v>0.33078871276899385</v>
      </c>
      <c r="C2611" s="203">
        <f t="shared" si="583"/>
        <v>1.2599002298557677E-3</v>
      </c>
      <c r="D2611" s="184">
        <f t="shared" si="584"/>
        <v>1.2359621254885081E-2</v>
      </c>
      <c r="T2611" s="182">
        <f t="shared" si="582"/>
        <v>0.10289425002182752</v>
      </c>
      <c r="U2611" s="19">
        <v>1.0154872935783619</v>
      </c>
      <c r="V2611" s="105">
        <f t="shared" si="571"/>
        <v>4.1660000000014463E-3</v>
      </c>
      <c r="W2611" s="143">
        <f t="shared" si="572"/>
        <v>8.8754449677853557</v>
      </c>
      <c r="X2611" s="143">
        <f t="shared" si="573"/>
        <v>0.61929999999999996</v>
      </c>
      <c r="Y2611" s="143">
        <f t="shared" si="574"/>
        <v>0</v>
      </c>
      <c r="Z2611" s="143">
        <f t="shared" si="575"/>
        <v>16.69444892818769</v>
      </c>
      <c r="AA2611" s="143">
        <f t="shared" si="576"/>
        <v>0</v>
      </c>
      <c r="AB2611" s="143">
        <f t="shared" si="577"/>
        <v>0</v>
      </c>
      <c r="AC2611" s="143">
        <f t="shared" si="578"/>
        <v>0.42012664901191887</v>
      </c>
      <c r="AD2611" s="143">
        <f t="shared" si="579"/>
        <v>0</v>
      </c>
      <c r="AE2611" s="105">
        <f t="shared" si="580"/>
        <v>1.7335098808104359E-4</v>
      </c>
      <c r="AF2611" s="143">
        <f t="shared" si="581"/>
        <v>0.11123244925056687</v>
      </c>
    </row>
    <row r="2612" spans="1:32" x14ac:dyDescent="0.25">
      <c r="A2612">
        <v>10.870832999999999</v>
      </c>
      <c r="B2612">
        <v>0.38751725215463867</v>
      </c>
      <c r="C2612" s="203">
        <f t="shared" si="583"/>
        <v>1.4965904779180011E-3</v>
      </c>
      <c r="D2612" s="184">
        <f t="shared" si="584"/>
        <v>1.4681552588375592E-2</v>
      </c>
      <c r="T2612" s="182">
        <f t="shared" si="582"/>
        <v>0.10346162514166934</v>
      </c>
      <c r="U2612" s="19">
        <v>1.0210868506456388</v>
      </c>
      <c r="V2612" s="105">
        <f t="shared" si="571"/>
        <v>4.1669999999989216E-3</v>
      </c>
      <c r="W2612" s="143">
        <f t="shared" si="572"/>
        <v>8.8754449677853557</v>
      </c>
      <c r="X2612" s="143">
        <f t="shared" si="573"/>
        <v>0.61929999999999996</v>
      </c>
      <c r="Y2612" s="143">
        <f t="shared" si="574"/>
        <v>0</v>
      </c>
      <c r="Z2612" s="143">
        <f t="shared" si="575"/>
        <v>16.69444892818769</v>
      </c>
      <c r="AA2612" s="143">
        <f t="shared" si="576"/>
        <v>0</v>
      </c>
      <c r="AB2612" s="143">
        <f t="shared" si="577"/>
        <v>0</v>
      </c>
      <c r="AC2612" s="143">
        <f t="shared" si="578"/>
        <v>0.42012664901191887</v>
      </c>
      <c r="AD2612" s="143">
        <f t="shared" si="579"/>
        <v>0</v>
      </c>
      <c r="AE2612" s="105">
        <f t="shared" si="580"/>
        <v>1.7335098808104359E-4</v>
      </c>
      <c r="AF2612" s="143">
        <f t="shared" si="581"/>
        <v>0.12959363455372988</v>
      </c>
    </row>
    <row r="2613" spans="1:32" x14ac:dyDescent="0.25">
      <c r="A2613">
        <v>10.874999999999998</v>
      </c>
      <c r="B2613">
        <v>0.38751725215463867</v>
      </c>
      <c r="C2613" s="203">
        <f t="shared" si="583"/>
        <v>1.6147843897279615E-3</v>
      </c>
      <c r="D2613" s="184">
        <f t="shared" si="584"/>
        <v>1.5841034863231303E-2</v>
      </c>
      <c r="T2613" s="182">
        <f t="shared" si="582"/>
        <v>0.10346162514166934</v>
      </c>
      <c r="U2613" s="19">
        <v>1.0210868506456388</v>
      </c>
      <c r="V2613" s="105">
        <f t="shared" si="571"/>
        <v>4.1669999999989216E-3</v>
      </c>
      <c r="W2613" s="143">
        <f t="shared" si="572"/>
        <v>8.8754449677853557</v>
      </c>
      <c r="X2613" s="143">
        <f t="shared" si="573"/>
        <v>0.61929999999999996</v>
      </c>
      <c r="Y2613" s="143">
        <f t="shared" si="574"/>
        <v>0</v>
      </c>
      <c r="Z2613" s="143">
        <f t="shared" si="575"/>
        <v>16.69444892818769</v>
      </c>
      <c r="AA2613" s="143">
        <f t="shared" si="576"/>
        <v>0</v>
      </c>
      <c r="AB2613" s="143">
        <f t="shared" si="577"/>
        <v>0</v>
      </c>
      <c r="AC2613" s="143">
        <f t="shared" si="578"/>
        <v>0.42012664901191887</v>
      </c>
      <c r="AD2613" s="143">
        <f t="shared" si="579"/>
        <v>0</v>
      </c>
      <c r="AE2613" s="105">
        <f t="shared" si="580"/>
        <v>1.7335098808104359E-4</v>
      </c>
      <c r="AF2613" s="143">
        <f t="shared" si="581"/>
        <v>0.12959363455372988</v>
      </c>
    </row>
    <row r="2614" spans="1:32" x14ac:dyDescent="0.25">
      <c r="A2614">
        <v>10.879166</v>
      </c>
      <c r="B2614">
        <v>0.33078871276899385</v>
      </c>
      <c r="C2614" s="203">
        <f t="shared" si="583"/>
        <v>1.496231324936446E-3</v>
      </c>
      <c r="D2614" s="184">
        <f t="shared" si="584"/>
        <v>1.4678029297626537E-2</v>
      </c>
      <c r="T2614" s="182">
        <f t="shared" si="582"/>
        <v>0.10289421543933919</v>
      </c>
      <c r="U2614" s="19">
        <v>1.0154869522757384</v>
      </c>
      <c r="V2614" s="105">
        <f t="shared" si="571"/>
        <v>4.1660000000014463E-3</v>
      </c>
      <c r="W2614" s="143">
        <f t="shared" si="572"/>
        <v>8.8754449677853557</v>
      </c>
      <c r="X2614" s="143">
        <f t="shared" si="573"/>
        <v>0.61929999999999996</v>
      </c>
      <c r="Y2614" s="143">
        <f t="shared" si="574"/>
        <v>0</v>
      </c>
      <c r="Z2614" s="143">
        <f t="shared" si="575"/>
        <v>16.69444892818769</v>
      </c>
      <c r="AA2614" s="143">
        <f t="shared" si="576"/>
        <v>0</v>
      </c>
      <c r="AB2614" s="143">
        <f t="shared" si="577"/>
        <v>0</v>
      </c>
      <c r="AC2614" s="143">
        <f t="shared" si="578"/>
        <v>0.42012664901191887</v>
      </c>
      <c r="AD2614" s="143">
        <f t="shared" si="579"/>
        <v>0</v>
      </c>
      <c r="AE2614" s="105">
        <f t="shared" si="580"/>
        <v>1.7335098808104359E-4</v>
      </c>
      <c r="AF2614" s="143">
        <f t="shared" si="581"/>
        <v>0.11123248663551474</v>
      </c>
    </row>
    <row r="2615" spans="1:32" x14ac:dyDescent="0.25">
      <c r="A2615">
        <v>10.883332999999999</v>
      </c>
      <c r="B2615">
        <v>0.27406017338334904</v>
      </c>
      <c r="C2615" s="203">
        <f t="shared" si="583"/>
        <v>1.2602026542980803E-3</v>
      </c>
      <c r="D2615" s="184">
        <f t="shared" si="584"/>
        <v>1.2362588038664168E-2</v>
      </c>
      <c r="T2615" s="182">
        <f t="shared" si="582"/>
        <v>0.10240939286211158</v>
      </c>
      <c r="U2615" s="19">
        <v>1.0107021254587869</v>
      </c>
      <c r="V2615" s="105">
        <f t="shared" si="571"/>
        <v>4.1669999999989216E-3</v>
      </c>
      <c r="W2615" s="143">
        <f t="shared" si="572"/>
        <v>8.8754449677853557</v>
      </c>
      <c r="X2615" s="143">
        <f t="shared" si="573"/>
        <v>0.61929999999999996</v>
      </c>
      <c r="Y2615" s="143">
        <f t="shared" si="574"/>
        <v>0</v>
      </c>
      <c r="Z2615" s="143">
        <f t="shared" si="575"/>
        <v>16.69444892818769</v>
      </c>
      <c r="AA2615" s="143">
        <f t="shared" si="576"/>
        <v>0</v>
      </c>
      <c r="AB2615" s="143">
        <f t="shared" si="577"/>
        <v>0</v>
      </c>
      <c r="AC2615" s="143">
        <f t="shared" si="578"/>
        <v>0.42012664901191887</v>
      </c>
      <c r="AD2615" s="143">
        <f t="shared" si="579"/>
        <v>0</v>
      </c>
      <c r="AE2615" s="105">
        <f t="shared" si="580"/>
        <v>1.7335098808104359E-4</v>
      </c>
      <c r="AF2615" s="143">
        <f t="shared" si="581"/>
        <v>9.2592979838081388E-2</v>
      </c>
    </row>
    <row r="2616" spans="1:32" x14ac:dyDescent="0.25">
      <c r="A2616">
        <v>10.887500000000001</v>
      </c>
      <c r="B2616">
        <v>0.33078871276899385</v>
      </c>
      <c r="C2616" s="203">
        <f t="shared" si="583"/>
        <v>1.2602026542991548E-3</v>
      </c>
      <c r="D2616" s="184">
        <f t="shared" si="584"/>
        <v>1.2362588038674708E-2</v>
      </c>
      <c r="T2616" s="182">
        <f t="shared" si="582"/>
        <v>0.10289425001986401</v>
      </c>
      <c r="U2616" s="19">
        <v>1.0154872935589836</v>
      </c>
      <c r="V2616" s="105">
        <f t="shared" si="571"/>
        <v>4.1670000000024743E-3</v>
      </c>
      <c r="W2616" s="143">
        <f t="shared" si="572"/>
        <v>8.8754449677853557</v>
      </c>
      <c r="X2616" s="143">
        <f t="shared" si="573"/>
        <v>0.61929999999999996</v>
      </c>
      <c r="Y2616" s="143">
        <f t="shared" si="574"/>
        <v>0</v>
      </c>
      <c r="Z2616" s="143">
        <f t="shared" si="575"/>
        <v>16.69444892818769</v>
      </c>
      <c r="AA2616" s="143">
        <f t="shared" si="576"/>
        <v>0</v>
      </c>
      <c r="AB2616" s="143">
        <f t="shared" si="577"/>
        <v>0</v>
      </c>
      <c r="AC2616" s="143">
        <f t="shared" si="578"/>
        <v>0.42012664901191887</v>
      </c>
      <c r="AD2616" s="143">
        <f t="shared" si="579"/>
        <v>0</v>
      </c>
      <c r="AE2616" s="105">
        <f t="shared" si="580"/>
        <v>1.7335098808104359E-4</v>
      </c>
      <c r="AF2616" s="143">
        <f t="shared" si="581"/>
        <v>0.11123244925268951</v>
      </c>
    </row>
    <row r="2617" spans="1:32" x14ac:dyDescent="0.25">
      <c r="A2617">
        <v>10.891665999999999</v>
      </c>
      <c r="B2617">
        <v>0.33078871276899385</v>
      </c>
      <c r="C2617" s="203">
        <f t="shared" si="583"/>
        <v>1.3780657773949316E-3</v>
      </c>
      <c r="D2617" s="184">
        <f t="shared" si="584"/>
        <v>1.3518825276244279E-2</v>
      </c>
      <c r="T2617" s="182">
        <f t="shared" si="582"/>
        <v>0.10289425001986401</v>
      </c>
      <c r="U2617" s="19">
        <v>1.0154872935589836</v>
      </c>
      <c r="V2617" s="105">
        <f t="shared" si="571"/>
        <v>4.1659999999978936E-3</v>
      </c>
      <c r="W2617" s="143">
        <f t="shared" si="572"/>
        <v>8.8754449677853557</v>
      </c>
      <c r="X2617" s="143">
        <f t="shared" si="573"/>
        <v>0.61929999999999996</v>
      </c>
      <c r="Y2617" s="143">
        <f t="shared" si="574"/>
        <v>0</v>
      </c>
      <c r="Z2617" s="143">
        <f t="shared" si="575"/>
        <v>16.69444892818769</v>
      </c>
      <c r="AA2617" s="143">
        <f t="shared" si="576"/>
        <v>0</v>
      </c>
      <c r="AB2617" s="143">
        <f t="shared" si="577"/>
        <v>0</v>
      </c>
      <c r="AC2617" s="143">
        <f t="shared" si="578"/>
        <v>0.42012664901191887</v>
      </c>
      <c r="AD2617" s="143">
        <f t="shared" si="579"/>
        <v>0</v>
      </c>
      <c r="AE2617" s="105">
        <f t="shared" si="580"/>
        <v>1.7335098808104359E-4</v>
      </c>
      <c r="AF2617" s="143">
        <f t="shared" si="581"/>
        <v>0.11123244925268951</v>
      </c>
    </row>
    <row r="2618" spans="1:32" x14ac:dyDescent="0.25">
      <c r="A2618">
        <v>10.895832999999998</v>
      </c>
      <c r="B2618">
        <v>0.27406017338334904</v>
      </c>
      <c r="C2618" s="203">
        <f t="shared" si="583"/>
        <v>1.2602026542980803E-3</v>
      </c>
      <c r="D2618" s="184">
        <f t="shared" si="584"/>
        <v>1.2362588038664168E-2</v>
      </c>
      <c r="T2618" s="182">
        <f t="shared" si="582"/>
        <v>0.10240939287378291</v>
      </c>
      <c r="U2618" s="19">
        <v>1.0107021255739739</v>
      </c>
      <c r="V2618" s="105">
        <f t="shared" si="571"/>
        <v>4.1669999999989216E-3</v>
      </c>
      <c r="W2618" s="143">
        <f t="shared" si="572"/>
        <v>8.8754449677853557</v>
      </c>
      <c r="X2618" s="143">
        <f t="shared" si="573"/>
        <v>0.61929999999999996</v>
      </c>
      <c r="Y2618" s="143">
        <f t="shared" si="574"/>
        <v>0</v>
      </c>
      <c r="Z2618" s="143">
        <f t="shared" si="575"/>
        <v>16.69444892818769</v>
      </c>
      <c r="AA2618" s="143">
        <f t="shared" si="576"/>
        <v>0</v>
      </c>
      <c r="AB2618" s="143">
        <f t="shared" si="577"/>
        <v>0</v>
      </c>
      <c r="AC2618" s="143">
        <f t="shared" si="578"/>
        <v>0.42012664901191887</v>
      </c>
      <c r="AD2618" s="143">
        <f t="shared" si="579"/>
        <v>0</v>
      </c>
      <c r="AE2618" s="105">
        <f t="shared" si="580"/>
        <v>1.7335098808104359E-4</v>
      </c>
      <c r="AF2618" s="143">
        <f t="shared" si="581"/>
        <v>9.2592979827528801E-2</v>
      </c>
    </row>
    <row r="2619" spans="1:32" x14ac:dyDescent="0.25">
      <c r="A2619">
        <v>10.9</v>
      </c>
      <c r="B2619">
        <v>0.27406017338334904</v>
      </c>
      <c r="C2619" s="203">
        <f t="shared" si="583"/>
        <v>1.1420087424890936E-3</v>
      </c>
      <c r="D2619" s="184">
        <f t="shared" si="584"/>
        <v>1.1203105763818009E-2</v>
      </c>
      <c r="T2619" s="182">
        <f t="shared" si="582"/>
        <v>0.10240939287378291</v>
      </c>
      <c r="U2619" s="19">
        <v>1.0107021255739739</v>
      </c>
      <c r="V2619" s="105">
        <f t="shared" si="571"/>
        <v>4.1670000000024743E-3</v>
      </c>
      <c r="W2619" s="143">
        <f t="shared" si="572"/>
        <v>8.8754449677853557</v>
      </c>
      <c r="X2619" s="143">
        <f t="shared" si="573"/>
        <v>0.61929999999999996</v>
      </c>
      <c r="Y2619" s="143">
        <f t="shared" si="574"/>
        <v>0</v>
      </c>
      <c r="Z2619" s="143">
        <f t="shared" si="575"/>
        <v>16.69444892818769</v>
      </c>
      <c r="AA2619" s="143">
        <f t="shared" si="576"/>
        <v>0</v>
      </c>
      <c r="AB2619" s="143">
        <f t="shared" si="577"/>
        <v>0</v>
      </c>
      <c r="AC2619" s="143">
        <f t="shared" si="578"/>
        <v>0.42012664901191887</v>
      </c>
      <c r="AD2619" s="143">
        <f t="shared" si="579"/>
        <v>0</v>
      </c>
      <c r="AE2619" s="105">
        <f t="shared" si="580"/>
        <v>1.7335098808104359E-4</v>
      </c>
      <c r="AF2619" s="143">
        <f t="shared" si="581"/>
        <v>9.2592979827528801E-2</v>
      </c>
    </row>
    <row r="2620" spans="1:32" x14ac:dyDescent="0.25">
      <c r="A2620">
        <v>10.904165999999998</v>
      </c>
      <c r="B2620">
        <v>0.27406017338334904</v>
      </c>
      <c r="C2620" s="203">
        <f t="shared" si="583"/>
        <v>1.1417346823144549E-3</v>
      </c>
      <c r="D2620" s="184">
        <f t="shared" si="584"/>
        <v>1.1200417233504803E-2</v>
      </c>
      <c r="T2620" s="182">
        <f t="shared" si="582"/>
        <v>0.10240939287378291</v>
      </c>
      <c r="U2620" s="19">
        <v>1.0107021255739739</v>
      </c>
      <c r="V2620" s="105">
        <f t="shared" si="571"/>
        <v>4.1659999999978936E-3</v>
      </c>
      <c r="W2620" s="143">
        <f t="shared" si="572"/>
        <v>8.8754449677853557</v>
      </c>
      <c r="X2620" s="143">
        <f t="shared" si="573"/>
        <v>0.61929999999999996</v>
      </c>
      <c r="Y2620" s="143">
        <f t="shared" si="574"/>
        <v>0</v>
      </c>
      <c r="Z2620" s="143">
        <f t="shared" si="575"/>
        <v>16.69444892818769</v>
      </c>
      <c r="AA2620" s="143">
        <f t="shared" si="576"/>
        <v>0</v>
      </c>
      <c r="AB2620" s="143">
        <f t="shared" si="577"/>
        <v>0</v>
      </c>
      <c r="AC2620" s="143">
        <f t="shared" si="578"/>
        <v>0.42012664901191887</v>
      </c>
      <c r="AD2620" s="143">
        <f t="shared" si="579"/>
        <v>0</v>
      </c>
      <c r="AE2620" s="105">
        <f t="shared" si="580"/>
        <v>1.7335098808104359E-4</v>
      </c>
      <c r="AF2620" s="143">
        <f t="shared" si="581"/>
        <v>9.2592979827528801E-2</v>
      </c>
    </row>
    <row r="2621" spans="1:32" x14ac:dyDescent="0.25">
      <c r="A2621">
        <v>10.908333000000001</v>
      </c>
      <c r="B2621">
        <v>0.27406017338334904</v>
      </c>
      <c r="C2621" s="203">
        <f t="shared" si="583"/>
        <v>1.1420087424890936E-3</v>
      </c>
      <c r="D2621" s="184">
        <f t="shared" si="584"/>
        <v>1.1203105763818009E-2</v>
      </c>
      <c r="T2621" s="182">
        <f t="shared" si="582"/>
        <v>0.10240939287378291</v>
      </c>
      <c r="U2621" s="19">
        <v>1.0107021255739739</v>
      </c>
      <c r="V2621" s="105">
        <f t="shared" si="571"/>
        <v>4.1670000000024743E-3</v>
      </c>
      <c r="W2621" s="143">
        <f t="shared" si="572"/>
        <v>8.8754449677853557</v>
      </c>
      <c r="X2621" s="143">
        <f t="shared" si="573"/>
        <v>0.61929999999999996</v>
      </c>
      <c r="Y2621" s="143">
        <f t="shared" si="574"/>
        <v>0</v>
      </c>
      <c r="Z2621" s="143">
        <f t="shared" si="575"/>
        <v>16.69444892818769</v>
      </c>
      <c r="AA2621" s="143">
        <f t="shared" si="576"/>
        <v>0</v>
      </c>
      <c r="AB2621" s="143">
        <f t="shared" si="577"/>
        <v>0</v>
      </c>
      <c r="AC2621" s="143">
        <f t="shared" si="578"/>
        <v>0.42012664901191887</v>
      </c>
      <c r="AD2621" s="143">
        <f t="shared" si="579"/>
        <v>0</v>
      </c>
      <c r="AE2621" s="105">
        <f t="shared" si="580"/>
        <v>1.7335098808104359E-4</v>
      </c>
      <c r="AF2621" s="143">
        <f t="shared" si="581"/>
        <v>9.2592979827528801E-2</v>
      </c>
    </row>
    <row r="2622" spans="1:32" x14ac:dyDescent="0.25">
      <c r="A2622">
        <v>10.9125</v>
      </c>
      <c r="B2622">
        <v>0.33078871276899385</v>
      </c>
      <c r="C2622" s="203">
        <f t="shared" si="583"/>
        <v>1.2602026542980803E-3</v>
      </c>
      <c r="D2622" s="184">
        <f t="shared" si="584"/>
        <v>1.2362588038664168E-2</v>
      </c>
      <c r="T2622" s="182">
        <f t="shared" si="582"/>
        <v>0.10289425001986409</v>
      </c>
      <c r="U2622" s="19">
        <v>1.0154872935589845</v>
      </c>
      <c r="V2622" s="105">
        <f t="shared" si="571"/>
        <v>4.1669999999989216E-3</v>
      </c>
      <c r="W2622" s="143">
        <f t="shared" si="572"/>
        <v>8.8754449677853557</v>
      </c>
      <c r="X2622" s="143">
        <f t="shared" si="573"/>
        <v>0.61929999999999996</v>
      </c>
      <c r="Y2622" s="143">
        <f t="shared" si="574"/>
        <v>0</v>
      </c>
      <c r="Z2622" s="143">
        <f t="shared" si="575"/>
        <v>16.69444892818769</v>
      </c>
      <c r="AA2622" s="143">
        <f t="shared" si="576"/>
        <v>0</v>
      </c>
      <c r="AB2622" s="143">
        <f t="shared" si="577"/>
        <v>0</v>
      </c>
      <c r="AC2622" s="143">
        <f t="shared" si="578"/>
        <v>0.42012664901191887</v>
      </c>
      <c r="AD2622" s="143">
        <f t="shared" si="579"/>
        <v>0</v>
      </c>
      <c r="AE2622" s="105">
        <f t="shared" si="580"/>
        <v>1.7335098808104359E-4</v>
      </c>
      <c r="AF2622" s="143">
        <f t="shared" si="581"/>
        <v>0.11123244925268941</v>
      </c>
    </row>
    <row r="2623" spans="1:32" x14ac:dyDescent="0.25">
      <c r="A2623">
        <v>10.916665999999998</v>
      </c>
      <c r="B2623">
        <v>0.33078871276899385</v>
      </c>
      <c r="C2623" s="203">
        <f t="shared" si="583"/>
        <v>1.3780657773949316E-3</v>
      </c>
      <c r="D2623" s="184">
        <f t="shared" si="584"/>
        <v>1.3518825276244279E-2</v>
      </c>
      <c r="T2623" s="182">
        <f t="shared" si="582"/>
        <v>0.10289425001986409</v>
      </c>
      <c r="U2623" s="19">
        <v>1.0154872935589845</v>
      </c>
      <c r="V2623" s="105">
        <f t="shared" si="571"/>
        <v>4.1659999999978936E-3</v>
      </c>
      <c r="W2623" s="143">
        <f t="shared" si="572"/>
        <v>8.8754449677853557</v>
      </c>
      <c r="X2623" s="143">
        <f t="shared" si="573"/>
        <v>0.61929999999999996</v>
      </c>
      <c r="Y2623" s="143">
        <f t="shared" si="574"/>
        <v>0</v>
      </c>
      <c r="Z2623" s="143">
        <f t="shared" si="575"/>
        <v>16.69444892818769</v>
      </c>
      <c r="AA2623" s="143">
        <f t="shared" si="576"/>
        <v>0</v>
      </c>
      <c r="AB2623" s="143">
        <f t="shared" si="577"/>
        <v>0</v>
      </c>
      <c r="AC2623" s="143">
        <f t="shared" si="578"/>
        <v>0.42012664901191887</v>
      </c>
      <c r="AD2623" s="143">
        <f t="shared" si="579"/>
        <v>0</v>
      </c>
      <c r="AE2623" s="105">
        <f t="shared" si="580"/>
        <v>1.7335098808104359E-4</v>
      </c>
      <c r="AF2623" s="143">
        <f t="shared" si="581"/>
        <v>0.11123244925268941</v>
      </c>
    </row>
    <row r="2624" spans="1:32" x14ac:dyDescent="0.25">
      <c r="A2624">
        <v>10.920833</v>
      </c>
      <c r="B2624">
        <v>0.27406017338334904</v>
      </c>
      <c r="C2624" s="203">
        <f t="shared" si="583"/>
        <v>1.2602026542991548E-3</v>
      </c>
      <c r="D2624" s="184">
        <f t="shared" si="584"/>
        <v>1.2362588038674708E-2</v>
      </c>
      <c r="T2624" s="182">
        <f t="shared" si="582"/>
        <v>0.10240939287378287</v>
      </c>
      <c r="U2624" s="19">
        <v>1.0107021255739737</v>
      </c>
      <c r="V2624" s="105">
        <f t="shared" si="571"/>
        <v>4.1670000000024743E-3</v>
      </c>
      <c r="W2624" s="143">
        <f t="shared" si="572"/>
        <v>8.8754449677853557</v>
      </c>
      <c r="X2624" s="143">
        <f t="shared" si="573"/>
        <v>0.61929999999999996</v>
      </c>
      <c r="Y2624" s="143">
        <f t="shared" si="574"/>
        <v>0</v>
      </c>
      <c r="Z2624" s="143">
        <f t="shared" si="575"/>
        <v>16.69444892818769</v>
      </c>
      <c r="AA2624" s="143">
        <f t="shared" si="576"/>
        <v>0</v>
      </c>
      <c r="AB2624" s="143">
        <f t="shared" si="577"/>
        <v>0</v>
      </c>
      <c r="AC2624" s="143">
        <f t="shared" si="578"/>
        <v>0.42012664901191887</v>
      </c>
      <c r="AD2624" s="143">
        <f t="shared" si="579"/>
        <v>0</v>
      </c>
      <c r="AE2624" s="105">
        <f t="shared" si="580"/>
        <v>1.7335098808104359E-4</v>
      </c>
      <c r="AF2624" s="143">
        <f t="shared" si="581"/>
        <v>9.2592979827528843E-2</v>
      </c>
    </row>
    <row r="2625" spans="1:32" x14ac:dyDescent="0.25">
      <c r="A2625">
        <v>10.924999999999999</v>
      </c>
      <c r="B2625">
        <v>0.33078871276899385</v>
      </c>
      <c r="C2625" s="203">
        <f t="shared" si="583"/>
        <v>1.2602026542980803E-3</v>
      </c>
      <c r="D2625" s="184">
        <f t="shared" si="584"/>
        <v>1.2362588038664168E-2</v>
      </c>
      <c r="T2625" s="182">
        <f t="shared" si="582"/>
        <v>0.10289425001986417</v>
      </c>
      <c r="U2625" s="19">
        <v>1.0154872935589851</v>
      </c>
      <c r="V2625" s="105">
        <f t="shared" ref="V2625:V2688" si="585">+A2625-A2624</f>
        <v>4.1669999999989216E-3</v>
      </c>
      <c r="W2625" s="143">
        <f t="shared" ref="W2625:W2688" si="586">IF(AND(T2625&lt;=$O$55,T2625&gt;$M$55),$P$55,IF(AND(T2625&lt;=$O$56,T2625&gt;$M$56),$P$56,IF(AND(T2625&lt;=$O$57,T2625&gt;$M$57),$P$57,IF(AND(T2625&lt;=$O$58,T2625&gt;$M$58),$P$58,IF(AND(T2625&lt;=$O$59,T2625&gt;$M$59),$P$59,"a N/A")))))</f>
        <v>8.8754449677853557</v>
      </c>
      <c r="X2625" s="143">
        <f t="shared" ref="X2625:X2688" si="587">IF(AND(T2625&lt;=$O$55,T2625&gt;$M$55),$Q$55,IF(AND(T2625&lt;=$O$56,T2625&gt;$M$56),$Q$56,IF(AND(T2625&lt;=$O$57,T2625&gt;$M$57),$Q$57,IF(AND(T2625&lt;=$O$58,T2625&gt;$M$58),$Q$58,IF(AND(T2625&lt;=$O$59,T2625&gt;$M$59),$Q$59,"Valor no encontrado para Po")))))</f>
        <v>0.61929999999999996</v>
      </c>
      <c r="Y2625" s="143">
        <f t="shared" ref="Y2625:Y2688" si="588">IF(OR(Z2624&gt;=($V$1-$X$1)/2,Z2624&gt;=$Z$1/2),0,W2625*T2625^X2625*V2625)</f>
        <v>0</v>
      </c>
      <c r="Z2625" s="143">
        <f t="shared" ref="Z2625:Z2688" si="589">+Z2624+Y2625</f>
        <v>16.69444892818769</v>
      </c>
      <c r="AA2625" s="143">
        <f t="shared" ref="AA2625:AA2688" si="590">2*$AD$1*PI()*((Z2625+$X$1/2)*(2*Z2625-$Z$1)+(Z2625+$X$1/2)^2-($V$1/2)^2)*Y2625</f>
        <v>0</v>
      </c>
      <c r="AB2625" s="143">
        <f t="shared" ref="AB2625:AB2688" si="591">-AA2625*0.000000001*$AB$1</f>
        <v>0</v>
      </c>
      <c r="AC2625" s="143">
        <f t="shared" ref="AC2625:AC2688" si="592">+AC2624+AB2625</f>
        <v>0.42012664901191887</v>
      </c>
      <c r="AD2625" s="143">
        <f t="shared" ref="AD2625:AD2688" si="593">+AB2625/V2625</f>
        <v>0</v>
      </c>
      <c r="AE2625" s="105">
        <f t="shared" ref="AE2625:AE2688" si="594">+AE2624-AB2625</f>
        <v>1.7335098808104359E-4</v>
      </c>
      <c r="AF2625" s="143">
        <f t="shared" ref="AF2625:AF2688" si="595">B2625*9.81/(T2625*1000000*$AH$1)</f>
        <v>0.11123244925268932</v>
      </c>
    </row>
    <row r="2626" spans="1:32" x14ac:dyDescent="0.25">
      <c r="A2626">
        <v>10.929166</v>
      </c>
      <c r="B2626">
        <v>0.27406017338334904</v>
      </c>
      <c r="C2626" s="203">
        <f t="shared" si="583"/>
        <v>1.2599002298557677E-3</v>
      </c>
      <c r="D2626" s="184">
        <f t="shared" si="584"/>
        <v>1.2359621254885081E-2</v>
      </c>
      <c r="T2626" s="182">
        <f t="shared" si="582"/>
        <v>0.10240939287378291</v>
      </c>
      <c r="U2626" s="19">
        <v>1.0107021255739739</v>
      </c>
      <c r="V2626" s="105">
        <f t="shared" si="585"/>
        <v>4.1660000000014463E-3</v>
      </c>
      <c r="W2626" s="143">
        <f t="shared" si="586"/>
        <v>8.8754449677853557</v>
      </c>
      <c r="X2626" s="143">
        <f t="shared" si="587"/>
        <v>0.61929999999999996</v>
      </c>
      <c r="Y2626" s="143">
        <f t="shared" si="588"/>
        <v>0</v>
      </c>
      <c r="Z2626" s="143">
        <f t="shared" si="589"/>
        <v>16.69444892818769</v>
      </c>
      <c r="AA2626" s="143">
        <f t="shared" si="590"/>
        <v>0</v>
      </c>
      <c r="AB2626" s="143">
        <f t="shared" si="591"/>
        <v>0</v>
      </c>
      <c r="AC2626" s="143">
        <f t="shared" si="592"/>
        <v>0.42012664901191887</v>
      </c>
      <c r="AD2626" s="143">
        <f t="shared" si="593"/>
        <v>0</v>
      </c>
      <c r="AE2626" s="105">
        <f t="shared" si="594"/>
        <v>1.7335098808104359E-4</v>
      </c>
      <c r="AF2626" s="143">
        <f t="shared" si="595"/>
        <v>9.2592979827528801E-2</v>
      </c>
    </row>
    <row r="2627" spans="1:32" x14ac:dyDescent="0.25">
      <c r="A2627">
        <v>10.933332999999999</v>
      </c>
      <c r="B2627">
        <v>0.27406017338334904</v>
      </c>
      <c r="C2627" s="203">
        <f t="shared" si="583"/>
        <v>1.1420087424881199E-3</v>
      </c>
      <c r="D2627" s="184">
        <f t="shared" si="584"/>
        <v>1.1203105763808457E-2</v>
      </c>
      <c r="T2627" s="182">
        <f t="shared" si="582"/>
        <v>0.10240939287378291</v>
      </c>
      <c r="U2627" s="19">
        <v>1.0107021255739739</v>
      </c>
      <c r="V2627" s="105">
        <f t="shared" si="585"/>
        <v>4.1669999999989216E-3</v>
      </c>
      <c r="W2627" s="143">
        <f t="shared" si="586"/>
        <v>8.8754449677853557</v>
      </c>
      <c r="X2627" s="143">
        <f t="shared" si="587"/>
        <v>0.61929999999999996</v>
      </c>
      <c r="Y2627" s="143">
        <f t="shared" si="588"/>
        <v>0</v>
      </c>
      <c r="Z2627" s="143">
        <f t="shared" si="589"/>
        <v>16.69444892818769</v>
      </c>
      <c r="AA2627" s="143">
        <f t="shared" si="590"/>
        <v>0</v>
      </c>
      <c r="AB2627" s="143">
        <f t="shared" si="591"/>
        <v>0</v>
      </c>
      <c r="AC2627" s="143">
        <f t="shared" si="592"/>
        <v>0.42012664901191887</v>
      </c>
      <c r="AD2627" s="143">
        <f t="shared" si="593"/>
        <v>0</v>
      </c>
      <c r="AE2627" s="105">
        <f t="shared" si="594"/>
        <v>1.7335098808104359E-4</v>
      </c>
      <c r="AF2627" s="143">
        <f t="shared" si="595"/>
        <v>9.2592979827528801E-2</v>
      </c>
    </row>
    <row r="2628" spans="1:32" x14ac:dyDescent="0.25">
      <c r="A2628">
        <v>10.937499999999998</v>
      </c>
      <c r="B2628">
        <v>0.33078871276899385</v>
      </c>
      <c r="C2628" s="203">
        <f t="shared" si="583"/>
        <v>1.2602026542980803E-3</v>
      </c>
      <c r="D2628" s="184">
        <f t="shared" si="584"/>
        <v>1.2362588038664168E-2</v>
      </c>
      <c r="T2628" s="182">
        <f t="shared" ref="T2628:T2691" si="596">+U2628/1000000*101325</f>
        <v>0.10289425001986416</v>
      </c>
      <c r="U2628" s="19">
        <v>1.0154872935589849</v>
      </c>
      <c r="V2628" s="105">
        <f t="shared" si="585"/>
        <v>4.1669999999989216E-3</v>
      </c>
      <c r="W2628" s="143">
        <f t="shared" si="586"/>
        <v>8.8754449677853557</v>
      </c>
      <c r="X2628" s="143">
        <f t="shared" si="587"/>
        <v>0.61929999999999996</v>
      </c>
      <c r="Y2628" s="143">
        <f t="shared" si="588"/>
        <v>0</v>
      </c>
      <c r="Z2628" s="143">
        <f t="shared" si="589"/>
        <v>16.69444892818769</v>
      </c>
      <c r="AA2628" s="143">
        <f t="shared" si="590"/>
        <v>0</v>
      </c>
      <c r="AB2628" s="143">
        <f t="shared" si="591"/>
        <v>0</v>
      </c>
      <c r="AC2628" s="143">
        <f t="shared" si="592"/>
        <v>0.42012664901191887</v>
      </c>
      <c r="AD2628" s="143">
        <f t="shared" si="593"/>
        <v>0</v>
      </c>
      <c r="AE2628" s="105">
        <f t="shared" si="594"/>
        <v>1.7335098808104359E-4</v>
      </c>
      <c r="AF2628" s="143">
        <f t="shared" si="595"/>
        <v>0.11123244925268934</v>
      </c>
    </row>
    <row r="2629" spans="1:32" x14ac:dyDescent="0.25">
      <c r="A2629">
        <v>10.941666</v>
      </c>
      <c r="B2629">
        <v>0.27406017338334904</v>
      </c>
      <c r="C2629" s="203">
        <f t="shared" si="583"/>
        <v>1.2599002298557677E-3</v>
      </c>
      <c r="D2629" s="184">
        <f t="shared" si="584"/>
        <v>1.2359621254885081E-2</v>
      </c>
      <c r="T2629" s="182">
        <f t="shared" si="596"/>
        <v>0.10240939287378295</v>
      </c>
      <c r="U2629" s="19">
        <v>1.0107021255739743</v>
      </c>
      <c r="V2629" s="105">
        <f t="shared" si="585"/>
        <v>4.1660000000014463E-3</v>
      </c>
      <c r="W2629" s="143">
        <f t="shared" si="586"/>
        <v>8.8754449677853557</v>
      </c>
      <c r="X2629" s="143">
        <f t="shared" si="587"/>
        <v>0.61929999999999996</v>
      </c>
      <c r="Y2629" s="143">
        <f t="shared" si="588"/>
        <v>0</v>
      </c>
      <c r="Z2629" s="143">
        <f t="shared" si="589"/>
        <v>16.69444892818769</v>
      </c>
      <c r="AA2629" s="143">
        <f t="shared" si="590"/>
        <v>0</v>
      </c>
      <c r="AB2629" s="143">
        <f t="shared" si="591"/>
        <v>0</v>
      </c>
      <c r="AC2629" s="143">
        <f t="shared" si="592"/>
        <v>0.42012664901191887</v>
      </c>
      <c r="AD2629" s="143">
        <f t="shared" si="593"/>
        <v>0</v>
      </c>
      <c r="AE2629" s="105">
        <f t="shared" si="594"/>
        <v>1.7335098808104359E-4</v>
      </c>
      <c r="AF2629" s="143">
        <f t="shared" si="595"/>
        <v>9.2592979827528774E-2</v>
      </c>
    </row>
    <row r="2630" spans="1:32" x14ac:dyDescent="0.25">
      <c r="A2630">
        <v>10.945832999999999</v>
      </c>
      <c r="B2630">
        <v>0.38751725215463867</v>
      </c>
      <c r="C2630" s="203">
        <f t="shared" si="583"/>
        <v>1.3783965661080407E-3</v>
      </c>
      <c r="D2630" s="184">
        <f t="shared" si="584"/>
        <v>1.3522070313519881E-2</v>
      </c>
      <c r="T2630" s="182">
        <f t="shared" si="596"/>
        <v>0.10346160961463111</v>
      </c>
      <c r="U2630" s="19">
        <v>1.0210866974056858</v>
      </c>
      <c r="V2630" s="105">
        <f t="shared" si="585"/>
        <v>4.1669999999989216E-3</v>
      </c>
      <c r="W2630" s="143">
        <f t="shared" si="586"/>
        <v>8.8754449677853557</v>
      </c>
      <c r="X2630" s="143">
        <f t="shared" si="587"/>
        <v>0.61929999999999996</v>
      </c>
      <c r="Y2630" s="143">
        <f t="shared" si="588"/>
        <v>0</v>
      </c>
      <c r="Z2630" s="143">
        <f t="shared" si="589"/>
        <v>16.69444892818769</v>
      </c>
      <c r="AA2630" s="143">
        <f t="shared" si="590"/>
        <v>0</v>
      </c>
      <c r="AB2630" s="143">
        <f t="shared" si="591"/>
        <v>0</v>
      </c>
      <c r="AC2630" s="143">
        <f t="shared" si="592"/>
        <v>0.42012664901191887</v>
      </c>
      <c r="AD2630" s="143">
        <f t="shared" si="593"/>
        <v>0</v>
      </c>
      <c r="AE2630" s="105">
        <f t="shared" si="594"/>
        <v>1.7335098808104359E-4</v>
      </c>
      <c r="AF2630" s="143">
        <f t="shared" si="595"/>
        <v>0.12959365400254114</v>
      </c>
    </row>
    <row r="2631" spans="1:32" x14ac:dyDescent="0.25">
      <c r="A2631">
        <v>10.950000000000001</v>
      </c>
      <c r="B2631">
        <v>0.38751725215463867</v>
      </c>
      <c r="C2631" s="203">
        <f t="shared" si="583"/>
        <v>1.6147843897293382E-3</v>
      </c>
      <c r="D2631" s="184">
        <f t="shared" si="584"/>
        <v>1.5841034863244809E-2</v>
      </c>
      <c r="T2631" s="182">
        <f t="shared" si="596"/>
        <v>0.10346160961463111</v>
      </c>
      <c r="U2631" s="19">
        <v>1.0210866974056858</v>
      </c>
      <c r="V2631" s="105">
        <f t="shared" si="585"/>
        <v>4.1670000000024743E-3</v>
      </c>
      <c r="W2631" s="143">
        <f t="shared" si="586"/>
        <v>8.8754449677853557</v>
      </c>
      <c r="X2631" s="143">
        <f t="shared" si="587"/>
        <v>0.61929999999999996</v>
      </c>
      <c r="Y2631" s="143">
        <f t="shared" si="588"/>
        <v>0</v>
      </c>
      <c r="Z2631" s="143">
        <f t="shared" si="589"/>
        <v>16.69444892818769</v>
      </c>
      <c r="AA2631" s="143">
        <f t="shared" si="590"/>
        <v>0</v>
      </c>
      <c r="AB2631" s="143">
        <f t="shared" si="591"/>
        <v>0</v>
      </c>
      <c r="AC2631" s="143">
        <f t="shared" si="592"/>
        <v>0.42012664901191887</v>
      </c>
      <c r="AD2631" s="143">
        <f t="shared" si="593"/>
        <v>0</v>
      </c>
      <c r="AE2631" s="105">
        <f t="shared" si="594"/>
        <v>1.7335098808104359E-4</v>
      </c>
      <c r="AF2631" s="143">
        <f t="shared" si="595"/>
        <v>0.12959365400254114</v>
      </c>
    </row>
    <row r="2632" spans="1:32" x14ac:dyDescent="0.25">
      <c r="A2632">
        <v>10.954165999999999</v>
      </c>
      <c r="B2632">
        <v>0.33078871276899385</v>
      </c>
      <c r="C2632" s="203">
        <f t="shared" si="583"/>
        <v>1.4962313249351701E-3</v>
      </c>
      <c r="D2632" s="184">
        <f t="shared" si="584"/>
        <v>1.4678029297614019E-2</v>
      </c>
      <c r="T2632" s="182">
        <f t="shared" si="596"/>
        <v>0.10289421543830195</v>
      </c>
      <c r="U2632" s="19">
        <v>1.0154869522655017</v>
      </c>
      <c r="V2632" s="105">
        <f t="shared" si="585"/>
        <v>4.1659999999978936E-3</v>
      </c>
      <c r="W2632" s="143">
        <f t="shared" si="586"/>
        <v>8.8754449677853557</v>
      </c>
      <c r="X2632" s="143">
        <f t="shared" si="587"/>
        <v>0.61929999999999996</v>
      </c>
      <c r="Y2632" s="143">
        <f t="shared" si="588"/>
        <v>0</v>
      </c>
      <c r="Z2632" s="143">
        <f t="shared" si="589"/>
        <v>16.69444892818769</v>
      </c>
      <c r="AA2632" s="143">
        <f t="shared" si="590"/>
        <v>0</v>
      </c>
      <c r="AB2632" s="143">
        <f t="shared" si="591"/>
        <v>0</v>
      </c>
      <c r="AC2632" s="143">
        <f t="shared" si="592"/>
        <v>0.42012664901191887</v>
      </c>
      <c r="AD2632" s="143">
        <f t="shared" si="593"/>
        <v>0</v>
      </c>
      <c r="AE2632" s="105">
        <f t="shared" si="594"/>
        <v>1.7335098808104359E-4</v>
      </c>
      <c r="AF2632" s="143">
        <f t="shared" si="595"/>
        <v>0.11123248663663603</v>
      </c>
    </row>
    <row r="2633" spans="1:32" x14ac:dyDescent="0.25">
      <c r="A2633">
        <v>10.958332999999998</v>
      </c>
      <c r="B2633">
        <v>0.38751725215463867</v>
      </c>
      <c r="C2633" s="203">
        <f t="shared" si="583"/>
        <v>1.4965904779180011E-3</v>
      </c>
      <c r="D2633" s="184">
        <f t="shared" si="584"/>
        <v>1.4681552588375592E-2</v>
      </c>
      <c r="T2633" s="182">
        <f t="shared" si="596"/>
        <v>0.10346162514133671</v>
      </c>
      <c r="U2633" s="19">
        <v>1.0210868506423558</v>
      </c>
      <c r="V2633" s="105">
        <f t="shared" si="585"/>
        <v>4.1669999999989216E-3</v>
      </c>
      <c r="W2633" s="143">
        <f t="shared" si="586"/>
        <v>8.8754449677853557</v>
      </c>
      <c r="X2633" s="143">
        <f t="shared" si="587"/>
        <v>0.61929999999999996</v>
      </c>
      <c r="Y2633" s="143">
        <f t="shared" si="588"/>
        <v>0</v>
      </c>
      <c r="Z2633" s="143">
        <f t="shared" si="589"/>
        <v>16.69444892818769</v>
      </c>
      <c r="AA2633" s="143">
        <f t="shared" si="590"/>
        <v>0</v>
      </c>
      <c r="AB2633" s="143">
        <f t="shared" si="591"/>
        <v>0</v>
      </c>
      <c r="AC2633" s="143">
        <f t="shared" si="592"/>
        <v>0.42012664901191887</v>
      </c>
      <c r="AD2633" s="143">
        <f t="shared" si="593"/>
        <v>0</v>
      </c>
      <c r="AE2633" s="105">
        <f t="shared" si="594"/>
        <v>1.7335098808104359E-4</v>
      </c>
      <c r="AF2633" s="143">
        <f t="shared" si="595"/>
        <v>0.12959363455414652</v>
      </c>
    </row>
    <row r="2634" spans="1:32" x14ac:dyDescent="0.25">
      <c r="A2634">
        <v>10.9625</v>
      </c>
      <c r="B2634">
        <v>0.21733163399770422</v>
      </c>
      <c r="C2634" s="203">
        <f t="shared" si="583"/>
        <v>1.2602026542991548E-3</v>
      </c>
      <c r="D2634" s="184">
        <f t="shared" si="584"/>
        <v>1.2362588038674708E-2</v>
      </c>
      <c r="T2634" s="182">
        <f t="shared" si="596"/>
        <v>0.10201084418000067</v>
      </c>
      <c r="U2634" s="19">
        <v>1.0067687557858442</v>
      </c>
      <c r="V2634" s="105">
        <f t="shared" si="585"/>
        <v>4.1670000000024743E-3</v>
      </c>
      <c r="W2634" s="143">
        <f t="shared" si="586"/>
        <v>8.8754449677853557</v>
      </c>
      <c r="X2634" s="143">
        <f t="shared" si="587"/>
        <v>0.61929999999999996</v>
      </c>
      <c r="Y2634" s="143">
        <f t="shared" si="588"/>
        <v>0</v>
      </c>
      <c r="Z2634" s="143">
        <f t="shared" si="589"/>
        <v>16.69444892818769</v>
      </c>
      <c r="AA2634" s="143">
        <f t="shared" si="590"/>
        <v>0</v>
      </c>
      <c r="AB2634" s="143">
        <f t="shared" si="591"/>
        <v>0</v>
      </c>
      <c r="AC2634" s="143">
        <f t="shared" si="592"/>
        <v>0.42012664901191887</v>
      </c>
      <c r="AD2634" s="143">
        <f t="shared" si="593"/>
        <v>0</v>
      </c>
      <c r="AE2634" s="105">
        <f t="shared" si="594"/>
        <v>1.7335098808104359E-4</v>
      </c>
      <c r="AF2634" s="143">
        <f t="shared" si="595"/>
        <v>7.3713753804710319E-2</v>
      </c>
    </row>
    <row r="2635" spans="1:32" x14ac:dyDescent="0.25">
      <c r="A2635">
        <v>10.966665999999998</v>
      </c>
      <c r="B2635">
        <v>0.33078871276899385</v>
      </c>
      <c r="C2635" s="203">
        <f t="shared" si="583"/>
        <v>1.1417346823144549E-3</v>
      </c>
      <c r="D2635" s="184">
        <f t="shared" si="584"/>
        <v>1.1200417233504803E-2</v>
      </c>
      <c r="T2635" s="182">
        <f t="shared" si="596"/>
        <v>0.10289380567208345</v>
      </c>
      <c r="U2635" s="19">
        <v>1.0154829081873522</v>
      </c>
      <c r="V2635" s="105">
        <f t="shared" si="585"/>
        <v>4.1659999999978936E-3</v>
      </c>
      <c r="W2635" s="143">
        <f t="shared" si="586"/>
        <v>8.8754449677853557</v>
      </c>
      <c r="X2635" s="143">
        <f t="shared" si="587"/>
        <v>0.61929999999999996</v>
      </c>
      <c r="Y2635" s="143">
        <f t="shared" si="588"/>
        <v>0</v>
      </c>
      <c r="Z2635" s="143">
        <f t="shared" si="589"/>
        <v>16.69444892818769</v>
      </c>
      <c r="AA2635" s="143">
        <f t="shared" si="590"/>
        <v>0</v>
      </c>
      <c r="AB2635" s="143">
        <f t="shared" si="591"/>
        <v>0</v>
      </c>
      <c r="AC2635" s="143">
        <f t="shared" si="592"/>
        <v>0.42012664901191887</v>
      </c>
      <c r="AD2635" s="143">
        <f t="shared" si="593"/>
        <v>0</v>
      </c>
      <c r="AE2635" s="105">
        <f t="shared" si="594"/>
        <v>1.7335098808104359E-4</v>
      </c>
      <c r="AF2635" s="143">
        <f t="shared" si="595"/>
        <v>0.11123292961097375</v>
      </c>
    </row>
    <row r="2636" spans="1:32" x14ac:dyDescent="0.25">
      <c r="A2636">
        <v>10.970833000000001</v>
      </c>
      <c r="B2636">
        <v>0.1606030946120594</v>
      </c>
      <c r="C2636" s="203">
        <f t="shared" ref="C2636:C2699" si="597">+(B2635+B2636)/2*(A2636-A2635)</f>
        <v>1.0238148306790323E-3</v>
      </c>
      <c r="D2636" s="184">
        <f t="shared" ref="D2636:D2699" si="598">C2636*9.81</f>
        <v>1.0043623488961307E-2</v>
      </c>
      <c r="T2636" s="182">
        <f t="shared" si="596"/>
        <v>0.10170157435823449</v>
      </c>
      <c r="U2636" s="19">
        <v>1.0037164999579027</v>
      </c>
      <c r="V2636" s="105">
        <f t="shared" si="585"/>
        <v>4.1670000000024743E-3</v>
      </c>
      <c r="W2636" s="143">
        <f t="shared" si="586"/>
        <v>8.8754449677853557</v>
      </c>
      <c r="X2636" s="143">
        <f t="shared" si="587"/>
        <v>0.61929999999999996</v>
      </c>
      <c r="Y2636" s="143">
        <f t="shared" si="588"/>
        <v>0</v>
      </c>
      <c r="Z2636" s="143">
        <f t="shared" si="589"/>
        <v>16.69444892818769</v>
      </c>
      <c r="AA2636" s="143">
        <f t="shared" si="590"/>
        <v>0</v>
      </c>
      <c r="AB2636" s="143">
        <f t="shared" si="591"/>
        <v>0</v>
      </c>
      <c r="AC2636" s="143">
        <f t="shared" si="592"/>
        <v>0.42012664901191887</v>
      </c>
      <c r="AD2636" s="143">
        <f t="shared" si="593"/>
        <v>0</v>
      </c>
      <c r="AE2636" s="105">
        <f t="shared" si="594"/>
        <v>1.7335098808104359E-4</v>
      </c>
      <c r="AF2636" s="143">
        <f t="shared" si="595"/>
        <v>5.4638423182176633E-2</v>
      </c>
    </row>
    <row r="2637" spans="1:32" x14ac:dyDescent="0.25">
      <c r="A2637">
        <v>10.975</v>
      </c>
      <c r="B2637">
        <v>0.21733163399770422</v>
      </c>
      <c r="C2637" s="203">
        <f t="shared" si="597"/>
        <v>7.874270070582387E-4</v>
      </c>
      <c r="D2637" s="184">
        <f t="shared" si="598"/>
        <v>7.7246589392413224E-3</v>
      </c>
      <c r="T2637" s="182">
        <f t="shared" si="596"/>
        <v>0.10201121811289553</v>
      </c>
      <c r="U2637" s="19">
        <v>1.0067724462165855</v>
      </c>
      <c r="V2637" s="105">
        <f t="shared" si="585"/>
        <v>4.1669999999989216E-3</v>
      </c>
      <c r="W2637" s="143">
        <f t="shared" si="586"/>
        <v>8.8754449677853557</v>
      </c>
      <c r="X2637" s="143">
        <f t="shared" si="587"/>
        <v>0.61929999999999996</v>
      </c>
      <c r="Y2637" s="143">
        <f t="shared" si="588"/>
        <v>0</v>
      </c>
      <c r="Z2637" s="143">
        <f t="shared" si="589"/>
        <v>16.69444892818769</v>
      </c>
      <c r="AA2637" s="143">
        <f t="shared" si="590"/>
        <v>0</v>
      </c>
      <c r="AB2637" s="143">
        <f t="shared" si="591"/>
        <v>0</v>
      </c>
      <c r="AC2637" s="143">
        <f t="shared" si="592"/>
        <v>0.42012664901191887</v>
      </c>
      <c r="AD2637" s="143">
        <f t="shared" si="593"/>
        <v>0</v>
      </c>
      <c r="AE2637" s="105">
        <f t="shared" si="594"/>
        <v>1.7335098808104359E-4</v>
      </c>
      <c r="AF2637" s="143">
        <f t="shared" si="595"/>
        <v>7.3713483599159788E-2</v>
      </c>
    </row>
    <row r="2638" spans="1:32" x14ac:dyDescent="0.25">
      <c r="A2638">
        <v>10.979165999999998</v>
      </c>
      <c r="B2638">
        <v>0.27406017338334904</v>
      </c>
      <c r="C2638" s="203">
        <f t="shared" si="597"/>
        <v>1.0235691347742163E-3</v>
      </c>
      <c r="D2638" s="184">
        <f t="shared" si="598"/>
        <v>1.0041213212135063E-2</v>
      </c>
      <c r="T2638" s="182">
        <f t="shared" si="596"/>
        <v>0.10240958399434462</v>
      </c>
      <c r="U2638" s="19">
        <v>1.010704011787265</v>
      </c>
      <c r="V2638" s="105">
        <f t="shared" si="585"/>
        <v>4.1659999999978936E-3</v>
      </c>
      <c r="W2638" s="143">
        <f t="shared" si="586"/>
        <v>8.8754449677853557</v>
      </c>
      <c r="X2638" s="143">
        <f t="shared" si="587"/>
        <v>0.61929999999999996</v>
      </c>
      <c r="Y2638" s="143">
        <f t="shared" si="588"/>
        <v>0</v>
      </c>
      <c r="Z2638" s="143">
        <f t="shared" si="589"/>
        <v>16.69444892818769</v>
      </c>
      <c r="AA2638" s="143">
        <f t="shared" si="590"/>
        <v>0</v>
      </c>
      <c r="AB2638" s="143">
        <f t="shared" si="591"/>
        <v>0</v>
      </c>
      <c r="AC2638" s="143">
        <f t="shared" si="592"/>
        <v>0.42012664901191887</v>
      </c>
      <c r="AD2638" s="143">
        <f t="shared" si="593"/>
        <v>0</v>
      </c>
      <c r="AE2638" s="105">
        <f t="shared" si="594"/>
        <v>1.7335098808104359E-4</v>
      </c>
      <c r="AF2638" s="143">
        <f t="shared" si="595"/>
        <v>9.2592807027077673E-2</v>
      </c>
    </row>
    <row r="2639" spans="1:32" x14ac:dyDescent="0.25">
      <c r="A2639">
        <v>10.983333</v>
      </c>
      <c r="B2639">
        <v>0.21733163399770422</v>
      </c>
      <c r="C2639" s="203">
        <f t="shared" si="597"/>
        <v>1.0238148306790323E-3</v>
      </c>
      <c r="D2639" s="184">
        <f t="shared" si="598"/>
        <v>1.0043623488961307E-2</v>
      </c>
      <c r="T2639" s="182">
        <f t="shared" si="596"/>
        <v>0.10201087296974461</v>
      </c>
      <c r="U2639" s="19">
        <v>1.0067690399185256</v>
      </c>
      <c r="V2639" s="105">
        <f t="shared" si="585"/>
        <v>4.1670000000024743E-3</v>
      </c>
      <c r="W2639" s="143">
        <f t="shared" si="586"/>
        <v>8.8754449677853557</v>
      </c>
      <c r="X2639" s="143">
        <f t="shared" si="587"/>
        <v>0.61929999999999996</v>
      </c>
      <c r="Y2639" s="143">
        <f t="shared" si="588"/>
        <v>0</v>
      </c>
      <c r="Z2639" s="143">
        <f t="shared" si="589"/>
        <v>16.69444892818769</v>
      </c>
      <c r="AA2639" s="143">
        <f t="shared" si="590"/>
        <v>0</v>
      </c>
      <c r="AB2639" s="143">
        <f t="shared" si="591"/>
        <v>0</v>
      </c>
      <c r="AC2639" s="143">
        <f t="shared" si="592"/>
        <v>0.42012664901191887</v>
      </c>
      <c r="AD2639" s="143">
        <f t="shared" si="593"/>
        <v>0</v>
      </c>
      <c r="AE2639" s="105">
        <f t="shared" si="594"/>
        <v>1.7335098808104359E-4</v>
      </c>
      <c r="AF2639" s="143">
        <f t="shared" si="595"/>
        <v>7.371373300104464E-2</v>
      </c>
    </row>
    <row r="2640" spans="1:32" x14ac:dyDescent="0.25">
      <c r="A2640">
        <v>10.987499999999999</v>
      </c>
      <c r="B2640">
        <v>0.27406017338334904</v>
      </c>
      <c r="C2640" s="203">
        <f t="shared" si="597"/>
        <v>1.0238148306781596E-3</v>
      </c>
      <c r="D2640" s="184">
        <f t="shared" si="598"/>
        <v>1.0043623488952746E-2</v>
      </c>
      <c r="T2640" s="182">
        <f t="shared" si="596"/>
        <v>0.10240958402883221</v>
      </c>
      <c r="U2640" s="19">
        <v>1.0107040121276309</v>
      </c>
      <c r="V2640" s="105">
        <f t="shared" si="585"/>
        <v>4.1669999999989216E-3</v>
      </c>
      <c r="W2640" s="143">
        <f t="shared" si="586"/>
        <v>8.8754449677853557</v>
      </c>
      <c r="X2640" s="143">
        <f t="shared" si="587"/>
        <v>0.61929999999999996</v>
      </c>
      <c r="Y2640" s="143">
        <f t="shared" si="588"/>
        <v>0</v>
      </c>
      <c r="Z2640" s="143">
        <f t="shared" si="589"/>
        <v>16.69444892818769</v>
      </c>
      <c r="AA2640" s="143">
        <f t="shared" si="590"/>
        <v>0</v>
      </c>
      <c r="AB2640" s="143">
        <f t="shared" si="591"/>
        <v>0</v>
      </c>
      <c r="AC2640" s="143">
        <f t="shared" si="592"/>
        <v>0.42012664901191887</v>
      </c>
      <c r="AD2640" s="143">
        <f t="shared" si="593"/>
        <v>0</v>
      </c>
      <c r="AE2640" s="105">
        <f t="shared" si="594"/>
        <v>1.7335098808104359E-4</v>
      </c>
      <c r="AF2640" s="143">
        <f t="shared" si="595"/>
        <v>9.259280699589599E-2</v>
      </c>
    </row>
    <row r="2641" spans="1:32" x14ac:dyDescent="0.25">
      <c r="A2641">
        <v>10.991666</v>
      </c>
      <c r="B2641">
        <v>0.1606030946120594</v>
      </c>
      <c r="C2641" s="203">
        <f t="shared" si="597"/>
        <v>9.0540358723475013E-4</v>
      </c>
      <c r="D2641" s="184">
        <f t="shared" si="598"/>
        <v>8.882009190772899E-3</v>
      </c>
      <c r="T2641" s="182">
        <f t="shared" si="596"/>
        <v>0.10170127926564602</v>
      </c>
      <c r="U2641" s="19">
        <v>1.0037135876204888</v>
      </c>
      <c r="V2641" s="105">
        <f t="shared" si="585"/>
        <v>4.1660000000014463E-3</v>
      </c>
      <c r="W2641" s="143">
        <f t="shared" si="586"/>
        <v>8.8754449677853557</v>
      </c>
      <c r="X2641" s="143">
        <f t="shared" si="587"/>
        <v>0.61929999999999996</v>
      </c>
      <c r="Y2641" s="143">
        <f t="shared" si="588"/>
        <v>0</v>
      </c>
      <c r="Z2641" s="143">
        <f t="shared" si="589"/>
        <v>16.69444892818769</v>
      </c>
      <c r="AA2641" s="143">
        <f t="shared" si="590"/>
        <v>0</v>
      </c>
      <c r="AB2641" s="143">
        <f t="shared" si="591"/>
        <v>0</v>
      </c>
      <c r="AC2641" s="143">
        <f t="shared" si="592"/>
        <v>0.42012664901191887</v>
      </c>
      <c r="AD2641" s="143">
        <f t="shared" si="593"/>
        <v>0</v>
      </c>
      <c r="AE2641" s="105">
        <f t="shared" si="594"/>
        <v>1.7335098808104359E-4</v>
      </c>
      <c r="AF2641" s="143">
        <f t="shared" si="595"/>
        <v>5.4638581718960459E-2</v>
      </c>
    </row>
    <row r="2642" spans="1:32" x14ac:dyDescent="0.25">
      <c r="A2642">
        <v>10.995832999999999</v>
      </c>
      <c r="B2642">
        <v>0.33078871276899385</v>
      </c>
      <c r="C2642" s="203">
        <f t="shared" si="597"/>
        <v>1.0238148306781596E-3</v>
      </c>
      <c r="D2642" s="184">
        <f t="shared" si="598"/>
        <v>1.0043623488952746E-2</v>
      </c>
      <c r="T2642" s="182">
        <f t="shared" si="596"/>
        <v>0.10289422500906867</v>
      </c>
      <c r="U2642" s="19">
        <v>1.015487046721625</v>
      </c>
      <c r="V2642" s="105">
        <f t="shared" si="585"/>
        <v>4.1669999999989216E-3</v>
      </c>
      <c r="W2642" s="143">
        <f t="shared" si="586"/>
        <v>8.8754449677853557</v>
      </c>
      <c r="X2642" s="143">
        <f t="shared" si="587"/>
        <v>0.61929999999999996</v>
      </c>
      <c r="Y2642" s="143">
        <f t="shared" si="588"/>
        <v>0</v>
      </c>
      <c r="Z2642" s="143">
        <f t="shared" si="589"/>
        <v>16.69444892818769</v>
      </c>
      <c r="AA2642" s="143">
        <f t="shared" si="590"/>
        <v>0</v>
      </c>
      <c r="AB2642" s="143">
        <f t="shared" si="591"/>
        <v>0</v>
      </c>
      <c r="AC2642" s="143">
        <f t="shared" si="592"/>
        <v>0.42012664901191887</v>
      </c>
      <c r="AD2642" s="143">
        <f t="shared" si="593"/>
        <v>0</v>
      </c>
      <c r="AE2642" s="105">
        <f t="shared" si="594"/>
        <v>1.7335098808104359E-4</v>
      </c>
      <c r="AF2642" s="143">
        <f t="shared" si="595"/>
        <v>0.111232476290281</v>
      </c>
    </row>
    <row r="2643" spans="1:32" x14ac:dyDescent="0.25">
      <c r="A2643">
        <v>10.999999999999998</v>
      </c>
      <c r="B2643">
        <v>0.10387455522641484</v>
      </c>
      <c r="C2643" s="203">
        <f t="shared" si="597"/>
        <v>9.0562091886819962E-4</v>
      </c>
      <c r="D2643" s="184">
        <f t="shared" si="598"/>
        <v>8.8841412140970386E-3</v>
      </c>
      <c r="T2643" s="182">
        <f t="shared" si="596"/>
        <v>0.10148290327166759</v>
      </c>
      <c r="U2643" s="19">
        <v>1.0015583841269933</v>
      </c>
      <c r="V2643" s="105">
        <f t="shared" si="585"/>
        <v>4.1669999999989216E-3</v>
      </c>
      <c r="W2643" s="143">
        <f t="shared" si="586"/>
        <v>8.8754449677853557</v>
      </c>
      <c r="X2643" s="143">
        <f t="shared" si="587"/>
        <v>0.61929999999999996</v>
      </c>
      <c r="Y2643" s="143">
        <f t="shared" si="588"/>
        <v>0</v>
      </c>
      <c r="Z2643" s="143">
        <f t="shared" si="589"/>
        <v>16.69444892818769</v>
      </c>
      <c r="AA2643" s="143">
        <f t="shared" si="590"/>
        <v>0</v>
      </c>
      <c r="AB2643" s="143">
        <f t="shared" si="591"/>
        <v>0</v>
      </c>
      <c r="AC2643" s="143">
        <f t="shared" si="592"/>
        <v>0.42012664901191887</v>
      </c>
      <c r="AD2643" s="143">
        <f t="shared" si="593"/>
        <v>0</v>
      </c>
      <c r="AE2643" s="105">
        <f t="shared" si="594"/>
        <v>1.7335098808104359E-4</v>
      </c>
      <c r="AF2643" s="143">
        <f t="shared" si="595"/>
        <v>3.541507925961955E-2</v>
      </c>
    </row>
    <row r="2644" spans="1:32" x14ac:dyDescent="0.25">
      <c r="A2644">
        <v>11.004166</v>
      </c>
      <c r="B2644">
        <v>0.33078871276899385</v>
      </c>
      <c r="C2644" s="203">
        <f t="shared" si="597"/>
        <v>9.0540358723475056E-4</v>
      </c>
      <c r="D2644" s="184">
        <f t="shared" si="598"/>
        <v>8.8820091907729042E-3</v>
      </c>
      <c r="T2644" s="182">
        <f t="shared" si="596"/>
        <v>0.10289403328052645</v>
      </c>
      <c r="U2644" s="19">
        <v>1.015485154508033</v>
      </c>
      <c r="V2644" s="105">
        <f t="shared" si="585"/>
        <v>4.1660000000014463E-3</v>
      </c>
      <c r="W2644" s="143">
        <f t="shared" si="586"/>
        <v>8.8754449677853557</v>
      </c>
      <c r="X2644" s="143">
        <f t="shared" si="587"/>
        <v>0.61929999999999996</v>
      </c>
      <c r="Y2644" s="143">
        <f t="shared" si="588"/>
        <v>0</v>
      </c>
      <c r="Z2644" s="143">
        <f t="shared" si="589"/>
        <v>16.69444892818769</v>
      </c>
      <c r="AA2644" s="143">
        <f t="shared" si="590"/>
        <v>0</v>
      </c>
      <c r="AB2644" s="143">
        <f t="shared" si="591"/>
        <v>0</v>
      </c>
      <c r="AC2644" s="143">
        <f t="shared" si="592"/>
        <v>0.42012664901191887</v>
      </c>
      <c r="AD2644" s="143">
        <f t="shared" si="593"/>
        <v>0</v>
      </c>
      <c r="AE2644" s="105">
        <f t="shared" si="594"/>
        <v>1.7335098808104359E-4</v>
      </c>
      <c r="AF2644" s="143">
        <f t="shared" si="595"/>
        <v>0.11123268355633761</v>
      </c>
    </row>
    <row r="2645" spans="1:32" x14ac:dyDescent="0.25">
      <c r="A2645">
        <v>11.008332999999999</v>
      </c>
      <c r="B2645">
        <v>0.1606030946120594</v>
      </c>
      <c r="C2645" s="203">
        <f t="shared" si="597"/>
        <v>1.0238148306781596E-3</v>
      </c>
      <c r="D2645" s="184">
        <f t="shared" si="598"/>
        <v>1.0043623488952746E-2</v>
      </c>
      <c r="T2645" s="182">
        <f t="shared" si="596"/>
        <v>0.10170157602399123</v>
      </c>
      <c r="U2645" s="19">
        <v>1.0037165163976434</v>
      </c>
      <c r="V2645" s="105">
        <f t="shared" si="585"/>
        <v>4.1669999999989216E-3</v>
      </c>
      <c r="W2645" s="143">
        <f t="shared" si="586"/>
        <v>8.8754449677853557</v>
      </c>
      <c r="X2645" s="143">
        <f t="shared" si="587"/>
        <v>0.61929999999999996</v>
      </c>
      <c r="Y2645" s="143">
        <f t="shared" si="588"/>
        <v>0</v>
      </c>
      <c r="Z2645" s="143">
        <f t="shared" si="589"/>
        <v>16.69444892818769</v>
      </c>
      <c r="AA2645" s="143">
        <f t="shared" si="590"/>
        <v>0</v>
      </c>
      <c r="AB2645" s="143">
        <f t="shared" si="591"/>
        <v>0</v>
      </c>
      <c r="AC2645" s="143">
        <f t="shared" si="592"/>
        <v>0.42012664901191887</v>
      </c>
      <c r="AD2645" s="143">
        <f t="shared" si="593"/>
        <v>0</v>
      </c>
      <c r="AE2645" s="105">
        <f t="shared" si="594"/>
        <v>1.7335098808104359E-4</v>
      </c>
      <c r="AF2645" s="143">
        <f t="shared" si="595"/>
        <v>5.4638422287261075E-2</v>
      </c>
    </row>
    <row r="2646" spans="1:32" x14ac:dyDescent="0.25">
      <c r="A2646">
        <v>11.012500000000001</v>
      </c>
      <c r="B2646">
        <v>0.27406017338334904</v>
      </c>
      <c r="C2646" s="203">
        <f t="shared" si="597"/>
        <v>9.0562091886897125E-4</v>
      </c>
      <c r="D2646" s="184">
        <f t="shared" si="598"/>
        <v>8.884141214104609E-3</v>
      </c>
      <c r="T2646" s="182">
        <f t="shared" si="596"/>
        <v>0.10240955409787192</v>
      </c>
      <c r="U2646" s="19">
        <v>1.0107037167320199</v>
      </c>
      <c r="V2646" s="105">
        <f t="shared" si="585"/>
        <v>4.1670000000024743E-3</v>
      </c>
      <c r="W2646" s="143">
        <f t="shared" si="586"/>
        <v>8.8754449677853557</v>
      </c>
      <c r="X2646" s="143">
        <f t="shared" si="587"/>
        <v>0.61929999999999996</v>
      </c>
      <c r="Y2646" s="143">
        <f t="shared" si="588"/>
        <v>0</v>
      </c>
      <c r="Z2646" s="143">
        <f t="shared" si="589"/>
        <v>16.69444892818769</v>
      </c>
      <c r="AA2646" s="143">
        <f t="shared" si="590"/>
        <v>0</v>
      </c>
      <c r="AB2646" s="143">
        <f t="shared" si="591"/>
        <v>0</v>
      </c>
      <c r="AC2646" s="143">
        <f t="shared" si="592"/>
        <v>0.42012664901191887</v>
      </c>
      <c r="AD2646" s="143">
        <f t="shared" si="593"/>
        <v>0</v>
      </c>
      <c r="AE2646" s="105">
        <f t="shared" si="594"/>
        <v>1.7335098808104359E-4</v>
      </c>
      <c r="AF2646" s="143">
        <f t="shared" si="595"/>
        <v>9.2592834057742449E-2</v>
      </c>
    </row>
    <row r="2647" spans="1:32" x14ac:dyDescent="0.25">
      <c r="A2647">
        <v>11.016665999999999</v>
      </c>
      <c r="B2647">
        <v>0.21733163399770422</v>
      </c>
      <c r="C2647" s="203">
        <f t="shared" si="597"/>
        <v>1.0235691347742163E-3</v>
      </c>
      <c r="D2647" s="184">
        <f t="shared" si="598"/>
        <v>1.0041213212135063E-2</v>
      </c>
      <c r="T2647" s="182">
        <f t="shared" si="596"/>
        <v>0.10201087297702408</v>
      </c>
      <c r="U2647" s="19">
        <v>1.0067690399903684</v>
      </c>
      <c r="V2647" s="105">
        <f t="shared" si="585"/>
        <v>4.1659999999978936E-3</v>
      </c>
      <c r="W2647" s="143">
        <f t="shared" si="586"/>
        <v>8.8754449677853557</v>
      </c>
      <c r="X2647" s="143">
        <f t="shared" si="587"/>
        <v>0.61929999999999996</v>
      </c>
      <c r="Y2647" s="143">
        <f t="shared" si="588"/>
        <v>0</v>
      </c>
      <c r="Z2647" s="143">
        <f t="shared" si="589"/>
        <v>16.69444892818769</v>
      </c>
      <c r="AA2647" s="143">
        <f t="shared" si="590"/>
        <v>0</v>
      </c>
      <c r="AB2647" s="143">
        <f t="shared" si="591"/>
        <v>0</v>
      </c>
      <c r="AC2647" s="143">
        <f t="shared" si="592"/>
        <v>0.42012664901191887</v>
      </c>
      <c r="AD2647" s="143">
        <f t="shared" si="593"/>
        <v>0</v>
      </c>
      <c r="AE2647" s="105">
        <f t="shared" si="594"/>
        <v>1.7335098808104359E-4</v>
      </c>
      <c r="AF2647" s="143">
        <f t="shared" si="595"/>
        <v>7.3713732995784459E-2</v>
      </c>
    </row>
    <row r="2648" spans="1:32" x14ac:dyDescent="0.25">
      <c r="A2648">
        <v>11.020832999999998</v>
      </c>
      <c r="B2648">
        <v>0.38751725215463867</v>
      </c>
      <c r="C2648" s="203">
        <f t="shared" si="597"/>
        <v>1.2602026542980803E-3</v>
      </c>
      <c r="D2648" s="184">
        <f t="shared" si="598"/>
        <v>1.2362588038664168E-2</v>
      </c>
      <c r="T2648" s="182">
        <f t="shared" si="596"/>
        <v>0.10346157418149858</v>
      </c>
      <c r="U2648" s="19">
        <v>1.0210863477078567</v>
      </c>
      <c r="V2648" s="105">
        <f t="shared" si="585"/>
        <v>4.1669999999989216E-3</v>
      </c>
      <c r="W2648" s="143">
        <f t="shared" si="586"/>
        <v>8.8754449677853557</v>
      </c>
      <c r="X2648" s="143">
        <f t="shared" si="587"/>
        <v>0.61929999999999996</v>
      </c>
      <c r="Y2648" s="143">
        <f t="shared" si="588"/>
        <v>0</v>
      </c>
      <c r="Z2648" s="143">
        <f t="shared" si="589"/>
        <v>16.69444892818769</v>
      </c>
      <c r="AA2648" s="143">
        <f t="shared" si="590"/>
        <v>0</v>
      </c>
      <c r="AB2648" s="143">
        <f t="shared" si="591"/>
        <v>0</v>
      </c>
      <c r="AC2648" s="143">
        <f t="shared" si="592"/>
        <v>0.42012664901191887</v>
      </c>
      <c r="AD2648" s="143">
        <f t="shared" si="593"/>
        <v>0</v>
      </c>
      <c r="AE2648" s="105">
        <f t="shared" si="594"/>
        <v>1.7335098808104359E-4</v>
      </c>
      <c r="AF2648" s="143">
        <f t="shared" si="595"/>
        <v>0.1295936983852905</v>
      </c>
    </row>
    <row r="2649" spans="1:32" x14ac:dyDescent="0.25">
      <c r="A2649">
        <v>11.025</v>
      </c>
      <c r="B2649">
        <v>0.27406017338334904</v>
      </c>
      <c r="C2649" s="203">
        <f t="shared" si="597"/>
        <v>1.3783965661092158E-3</v>
      </c>
      <c r="D2649" s="184">
        <f t="shared" si="598"/>
        <v>1.3522070313531408E-2</v>
      </c>
      <c r="T2649" s="182">
        <f t="shared" si="596"/>
        <v>0.10240952191845727</v>
      </c>
      <c r="U2649" s="19">
        <v>1.0107033991458896</v>
      </c>
      <c r="V2649" s="105">
        <f t="shared" si="585"/>
        <v>4.1670000000024743E-3</v>
      </c>
      <c r="W2649" s="143">
        <f t="shared" si="586"/>
        <v>8.8754449677853557</v>
      </c>
      <c r="X2649" s="143">
        <f t="shared" si="587"/>
        <v>0.61929999999999996</v>
      </c>
      <c r="Y2649" s="143">
        <f t="shared" si="588"/>
        <v>0</v>
      </c>
      <c r="Z2649" s="143">
        <f t="shared" si="589"/>
        <v>16.69444892818769</v>
      </c>
      <c r="AA2649" s="143">
        <f t="shared" si="590"/>
        <v>0</v>
      </c>
      <c r="AB2649" s="143">
        <f t="shared" si="591"/>
        <v>0</v>
      </c>
      <c r="AC2649" s="143">
        <f t="shared" si="592"/>
        <v>0.42012664901191887</v>
      </c>
      <c r="AD2649" s="143">
        <f t="shared" si="593"/>
        <v>0</v>
      </c>
      <c r="AE2649" s="105">
        <f t="shared" si="594"/>
        <v>1.7335098808104359E-4</v>
      </c>
      <c r="AF2649" s="143">
        <f t="shared" si="595"/>
        <v>9.2592863152529195E-2</v>
      </c>
    </row>
    <row r="2650" spans="1:32" x14ac:dyDescent="0.25">
      <c r="A2650">
        <v>11.029165999999998</v>
      </c>
      <c r="B2650">
        <v>0.33078871276899385</v>
      </c>
      <c r="C2650" s="203">
        <f t="shared" si="597"/>
        <v>1.2599002298546932E-3</v>
      </c>
      <c r="D2650" s="184">
        <f t="shared" si="598"/>
        <v>1.2359621254874541E-2</v>
      </c>
      <c r="T2650" s="182">
        <f t="shared" si="596"/>
        <v>0.10289425002119074</v>
      </c>
      <c r="U2650" s="19">
        <v>1.0154872935720773</v>
      </c>
      <c r="V2650" s="105">
        <f t="shared" si="585"/>
        <v>4.1659999999978936E-3</v>
      </c>
      <c r="W2650" s="143">
        <f t="shared" si="586"/>
        <v>8.8754449677853557</v>
      </c>
      <c r="X2650" s="143">
        <f t="shared" si="587"/>
        <v>0.61929999999999996</v>
      </c>
      <c r="Y2650" s="143">
        <f t="shared" si="588"/>
        <v>0</v>
      </c>
      <c r="Z2650" s="143">
        <f t="shared" si="589"/>
        <v>16.69444892818769</v>
      </c>
      <c r="AA2650" s="143">
        <f t="shared" si="590"/>
        <v>0</v>
      </c>
      <c r="AB2650" s="143">
        <f t="shared" si="591"/>
        <v>0</v>
      </c>
      <c r="AC2650" s="143">
        <f t="shared" si="592"/>
        <v>0.42012664901191887</v>
      </c>
      <c r="AD2650" s="143">
        <f t="shared" si="593"/>
        <v>0</v>
      </c>
      <c r="AE2650" s="105">
        <f t="shared" si="594"/>
        <v>1.7335098808104359E-4</v>
      </c>
      <c r="AF2650" s="143">
        <f t="shared" si="595"/>
        <v>0.11123244925125526</v>
      </c>
    </row>
    <row r="2651" spans="1:32" x14ac:dyDescent="0.25">
      <c r="A2651">
        <v>11.033333000000001</v>
      </c>
      <c r="B2651">
        <v>0.33078871276899385</v>
      </c>
      <c r="C2651" s="203">
        <f t="shared" si="597"/>
        <v>1.3783965661092158E-3</v>
      </c>
      <c r="D2651" s="184">
        <f t="shared" si="598"/>
        <v>1.3522070313531408E-2</v>
      </c>
      <c r="T2651" s="182">
        <f t="shared" si="596"/>
        <v>0.10289425002119074</v>
      </c>
      <c r="U2651" s="19">
        <v>1.0154872935720773</v>
      </c>
      <c r="V2651" s="105">
        <f t="shared" si="585"/>
        <v>4.1670000000024743E-3</v>
      </c>
      <c r="W2651" s="143">
        <f t="shared" si="586"/>
        <v>8.8754449677853557</v>
      </c>
      <c r="X2651" s="143">
        <f t="shared" si="587"/>
        <v>0.61929999999999996</v>
      </c>
      <c r="Y2651" s="143">
        <f t="shared" si="588"/>
        <v>0</v>
      </c>
      <c r="Z2651" s="143">
        <f t="shared" si="589"/>
        <v>16.69444892818769</v>
      </c>
      <c r="AA2651" s="143">
        <f t="shared" si="590"/>
        <v>0</v>
      </c>
      <c r="AB2651" s="143">
        <f t="shared" si="591"/>
        <v>0</v>
      </c>
      <c r="AC2651" s="143">
        <f t="shared" si="592"/>
        <v>0.42012664901191887</v>
      </c>
      <c r="AD2651" s="143">
        <f t="shared" si="593"/>
        <v>0</v>
      </c>
      <c r="AE2651" s="105">
        <f t="shared" si="594"/>
        <v>1.7335098808104359E-4</v>
      </c>
      <c r="AF2651" s="143">
        <f t="shared" si="595"/>
        <v>0.11123244925125526</v>
      </c>
    </row>
    <row r="2652" spans="1:32" x14ac:dyDescent="0.25">
      <c r="A2652">
        <v>11.0375</v>
      </c>
      <c r="B2652">
        <v>0.50097433092592802</v>
      </c>
      <c r="C2652" s="203">
        <f t="shared" si="597"/>
        <v>1.7329783015379214E-3</v>
      </c>
      <c r="D2652" s="184">
        <f t="shared" si="598"/>
        <v>1.700051713808701E-2</v>
      </c>
      <c r="T2652" s="182">
        <f t="shared" si="596"/>
        <v>0.10482893031576927</v>
      </c>
      <c r="U2652" s="19">
        <v>1.0345811035358428</v>
      </c>
      <c r="V2652" s="105">
        <f t="shared" si="585"/>
        <v>4.1669999999989216E-3</v>
      </c>
      <c r="W2652" s="143">
        <f t="shared" si="586"/>
        <v>8.8754449677853557</v>
      </c>
      <c r="X2652" s="143">
        <f t="shared" si="587"/>
        <v>0.61929999999999996</v>
      </c>
      <c r="Y2652" s="143">
        <f t="shared" si="588"/>
        <v>0</v>
      </c>
      <c r="Z2652" s="143">
        <f t="shared" si="589"/>
        <v>16.69444892818769</v>
      </c>
      <c r="AA2652" s="143">
        <f t="shared" si="590"/>
        <v>0</v>
      </c>
      <c r="AB2652" s="143">
        <f t="shared" si="591"/>
        <v>0</v>
      </c>
      <c r="AC2652" s="143">
        <f t="shared" si="592"/>
        <v>0.42012664901191887</v>
      </c>
      <c r="AD2652" s="143">
        <f t="shared" si="593"/>
        <v>0</v>
      </c>
      <c r="AE2652" s="105">
        <f t="shared" si="594"/>
        <v>1.7335098808104359E-4</v>
      </c>
      <c r="AF2652" s="143">
        <f t="shared" si="595"/>
        <v>0.16535077842695348</v>
      </c>
    </row>
    <row r="2653" spans="1:32" x14ac:dyDescent="0.25">
      <c r="A2653">
        <v>11.041665999999998</v>
      </c>
      <c r="B2653">
        <v>0.27406017338334904</v>
      </c>
      <c r="C2653" s="203">
        <f t="shared" si="597"/>
        <v>1.6143968724754078E-3</v>
      </c>
      <c r="D2653" s="184">
        <f t="shared" si="598"/>
        <v>1.5837233318983752E-2</v>
      </c>
      <c r="T2653" s="182">
        <f t="shared" si="596"/>
        <v>0.10240929173314424</v>
      </c>
      <c r="U2653" s="19">
        <v>1.0107011273934789</v>
      </c>
      <c r="V2653" s="105">
        <f t="shared" si="585"/>
        <v>4.1659999999978936E-3</v>
      </c>
      <c r="W2653" s="143">
        <f t="shared" si="586"/>
        <v>8.8754449677853557</v>
      </c>
      <c r="X2653" s="143">
        <f t="shared" si="587"/>
        <v>0.61929999999999996</v>
      </c>
      <c r="Y2653" s="143">
        <f t="shared" si="588"/>
        <v>0</v>
      </c>
      <c r="Z2653" s="143">
        <f t="shared" si="589"/>
        <v>16.69444892818769</v>
      </c>
      <c r="AA2653" s="143">
        <f t="shared" si="590"/>
        <v>0</v>
      </c>
      <c r="AB2653" s="143">
        <f t="shared" si="591"/>
        <v>0</v>
      </c>
      <c r="AC2653" s="143">
        <f t="shared" si="592"/>
        <v>0.42012664901191887</v>
      </c>
      <c r="AD2653" s="143">
        <f t="shared" si="593"/>
        <v>0</v>
      </c>
      <c r="AE2653" s="105">
        <f t="shared" si="594"/>
        <v>1.7335098808104359E-4</v>
      </c>
      <c r="AF2653" s="143">
        <f t="shared" si="595"/>
        <v>9.2593071273460698E-2</v>
      </c>
    </row>
    <row r="2654" spans="1:32" x14ac:dyDescent="0.25">
      <c r="A2654">
        <v>11.045833</v>
      </c>
      <c r="B2654">
        <v>0.27406017338334904</v>
      </c>
      <c r="C2654" s="203">
        <f t="shared" si="597"/>
        <v>1.1420087424890936E-3</v>
      </c>
      <c r="D2654" s="184">
        <f t="shared" si="598"/>
        <v>1.1203105763818009E-2</v>
      </c>
      <c r="T2654" s="182">
        <f t="shared" si="596"/>
        <v>0.10240929173314424</v>
      </c>
      <c r="U2654" s="19">
        <v>1.0107011273934789</v>
      </c>
      <c r="V2654" s="105">
        <f t="shared" si="585"/>
        <v>4.1670000000024743E-3</v>
      </c>
      <c r="W2654" s="143">
        <f t="shared" si="586"/>
        <v>8.8754449677853557</v>
      </c>
      <c r="X2654" s="143">
        <f t="shared" si="587"/>
        <v>0.61929999999999996</v>
      </c>
      <c r="Y2654" s="143">
        <f t="shared" si="588"/>
        <v>0</v>
      </c>
      <c r="Z2654" s="143">
        <f t="shared" si="589"/>
        <v>16.69444892818769</v>
      </c>
      <c r="AA2654" s="143">
        <f t="shared" si="590"/>
        <v>0</v>
      </c>
      <c r="AB2654" s="143">
        <f t="shared" si="591"/>
        <v>0</v>
      </c>
      <c r="AC2654" s="143">
        <f t="shared" si="592"/>
        <v>0.42012664901191887</v>
      </c>
      <c r="AD2654" s="143">
        <f t="shared" si="593"/>
        <v>0</v>
      </c>
      <c r="AE2654" s="105">
        <f t="shared" si="594"/>
        <v>1.7335098808104359E-4</v>
      </c>
      <c r="AF2654" s="143">
        <f t="shared" si="595"/>
        <v>9.2593071273460698E-2</v>
      </c>
    </row>
    <row r="2655" spans="1:32" x14ac:dyDescent="0.25">
      <c r="A2655">
        <v>11.049999999999999</v>
      </c>
      <c r="B2655">
        <v>0.44424579154028321</v>
      </c>
      <c r="C2655" s="203">
        <f t="shared" si="597"/>
        <v>1.4965904779180006E-3</v>
      </c>
      <c r="D2655" s="184">
        <f t="shared" si="598"/>
        <v>1.4681552588375587E-2</v>
      </c>
      <c r="T2655" s="182">
        <f t="shared" si="596"/>
        <v>0.10410782145921731</v>
      </c>
      <c r="U2655" s="19">
        <v>1.0274643124521816</v>
      </c>
      <c r="V2655" s="105">
        <f t="shared" si="585"/>
        <v>4.1669999999989216E-3</v>
      </c>
      <c r="W2655" s="143">
        <f t="shared" si="586"/>
        <v>8.8754449677853557</v>
      </c>
      <c r="X2655" s="143">
        <f t="shared" si="587"/>
        <v>0.61929999999999996</v>
      </c>
      <c r="Y2655" s="143">
        <f t="shared" si="588"/>
        <v>0</v>
      </c>
      <c r="Z2655" s="143">
        <f t="shared" si="589"/>
        <v>16.69444892818769</v>
      </c>
      <c r="AA2655" s="143">
        <f t="shared" si="590"/>
        <v>0</v>
      </c>
      <c r="AB2655" s="143">
        <f t="shared" si="591"/>
        <v>0</v>
      </c>
      <c r="AC2655" s="143">
        <f t="shared" si="592"/>
        <v>0.42012664901191887</v>
      </c>
      <c r="AD2655" s="143">
        <f t="shared" si="593"/>
        <v>0</v>
      </c>
      <c r="AE2655" s="105">
        <f t="shared" si="594"/>
        <v>1.7335098808104359E-4</v>
      </c>
      <c r="AF2655" s="143">
        <f t="shared" si="595"/>
        <v>0.14764266909746218</v>
      </c>
    </row>
    <row r="2656" spans="1:32" x14ac:dyDescent="0.25">
      <c r="A2656">
        <v>11.054166</v>
      </c>
      <c r="B2656">
        <v>0.27406017338334904</v>
      </c>
      <c r="C2656" s="203">
        <f t="shared" si="597"/>
        <v>1.4962313249364456E-3</v>
      </c>
      <c r="D2656" s="184">
        <f t="shared" si="598"/>
        <v>1.4678029297626531E-2</v>
      </c>
      <c r="T2656" s="182">
        <f t="shared" si="596"/>
        <v>0.10241028297457019</v>
      </c>
      <c r="U2656" s="19">
        <v>1.0107109101857408</v>
      </c>
      <c r="V2656" s="105">
        <f t="shared" si="585"/>
        <v>4.1660000000014463E-3</v>
      </c>
      <c r="W2656" s="143">
        <f t="shared" si="586"/>
        <v>8.8754449677853557</v>
      </c>
      <c r="X2656" s="143">
        <f t="shared" si="587"/>
        <v>0.61929999999999996</v>
      </c>
      <c r="Y2656" s="143">
        <f t="shared" si="588"/>
        <v>0</v>
      </c>
      <c r="Z2656" s="143">
        <f t="shared" si="589"/>
        <v>16.69444892818769</v>
      </c>
      <c r="AA2656" s="143">
        <f t="shared" si="590"/>
        <v>0</v>
      </c>
      <c r="AB2656" s="143">
        <f t="shared" si="591"/>
        <v>0</v>
      </c>
      <c r="AC2656" s="143">
        <f t="shared" si="592"/>
        <v>0.42012664901191887</v>
      </c>
      <c r="AD2656" s="143">
        <f t="shared" si="593"/>
        <v>0</v>
      </c>
      <c r="AE2656" s="105">
        <f t="shared" si="594"/>
        <v>1.7335098808104359E-4</v>
      </c>
      <c r="AF2656" s="143">
        <f t="shared" si="595"/>
        <v>9.2592175054005618E-2</v>
      </c>
    </row>
    <row r="2657" spans="1:32" x14ac:dyDescent="0.25">
      <c r="A2657">
        <v>11.058332999999999</v>
      </c>
      <c r="B2657">
        <v>0.27406017338334904</v>
      </c>
      <c r="C2657" s="203">
        <f t="shared" si="597"/>
        <v>1.1420087424881199E-3</v>
      </c>
      <c r="D2657" s="184">
        <f t="shared" si="598"/>
        <v>1.1203105763808457E-2</v>
      </c>
      <c r="T2657" s="182">
        <f t="shared" si="596"/>
        <v>0.10241028297457019</v>
      </c>
      <c r="U2657" s="19">
        <v>1.0107109101857408</v>
      </c>
      <c r="V2657" s="105">
        <f t="shared" si="585"/>
        <v>4.1669999999989216E-3</v>
      </c>
      <c r="W2657" s="143">
        <f t="shared" si="586"/>
        <v>8.8754449677853557</v>
      </c>
      <c r="X2657" s="143">
        <f t="shared" si="587"/>
        <v>0.61929999999999996</v>
      </c>
      <c r="Y2657" s="143">
        <f t="shared" si="588"/>
        <v>0</v>
      </c>
      <c r="Z2657" s="143">
        <f t="shared" si="589"/>
        <v>16.69444892818769</v>
      </c>
      <c r="AA2657" s="143">
        <f t="shared" si="590"/>
        <v>0</v>
      </c>
      <c r="AB2657" s="143">
        <f t="shared" si="591"/>
        <v>0</v>
      </c>
      <c r="AC2657" s="143">
        <f t="shared" si="592"/>
        <v>0.42012664901191887</v>
      </c>
      <c r="AD2657" s="143">
        <f t="shared" si="593"/>
        <v>0</v>
      </c>
      <c r="AE2657" s="105">
        <f t="shared" si="594"/>
        <v>1.7335098808104359E-4</v>
      </c>
      <c r="AF2657" s="143">
        <f t="shared" si="595"/>
        <v>9.2592175054005618E-2</v>
      </c>
    </row>
    <row r="2658" spans="1:32" x14ac:dyDescent="0.25">
      <c r="A2658">
        <v>11.062499999999998</v>
      </c>
      <c r="B2658">
        <v>0.27406017338334904</v>
      </c>
      <c r="C2658" s="203">
        <f t="shared" si="597"/>
        <v>1.1420087424881199E-3</v>
      </c>
      <c r="D2658" s="184">
        <f t="shared" si="598"/>
        <v>1.1203105763808457E-2</v>
      </c>
      <c r="T2658" s="182">
        <f t="shared" si="596"/>
        <v>0.10241028297457019</v>
      </c>
      <c r="U2658" s="19">
        <v>1.0107109101857408</v>
      </c>
      <c r="V2658" s="105">
        <f t="shared" si="585"/>
        <v>4.1669999999989216E-3</v>
      </c>
      <c r="W2658" s="143">
        <f t="shared" si="586"/>
        <v>8.8754449677853557</v>
      </c>
      <c r="X2658" s="143">
        <f t="shared" si="587"/>
        <v>0.61929999999999996</v>
      </c>
      <c r="Y2658" s="143">
        <f t="shared" si="588"/>
        <v>0</v>
      </c>
      <c r="Z2658" s="143">
        <f t="shared" si="589"/>
        <v>16.69444892818769</v>
      </c>
      <c r="AA2658" s="143">
        <f t="shared" si="590"/>
        <v>0</v>
      </c>
      <c r="AB2658" s="143">
        <f t="shared" si="591"/>
        <v>0</v>
      </c>
      <c r="AC2658" s="143">
        <f t="shared" si="592"/>
        <v>0.42012664901191887</v>
      </c>
      <c r="AD2658" s="143">
        <f t="shared" si="593"/>
        <v>0</v>
      </c>
      <c r="AE2658" s="105">
        <f t="shared" si="594"/>
        <v>1.7335098808104359E-4</v>
      </c>
      <c r="AF2658" s="143">
        <f t="shared" si="595"/>
        <v>9.2592175054005618E-2</v>
      </c>
    </row>
    <row r="2659" spans="1:32" x14ac:dyDescent="0.25">
      <c r="A2659">
        <v>11.066666</v>
      </c>
      <c r="B2659">
        <v>0.33078871276899385</v>
      </c>
      <c r="C2659" s="203">
        <f t="shared" si="597"/>
        <v>1.2599002298557677E-3</v>
      </c>
      <c r="D2659" s="184">
        <f t="shared" si="598"/>
        <v>1.2359621254885081E-2</v>
      </c>
      <c r="T2659" s="182">
        <f t="shared" si="596"/>
        <v>0.10289425002891088</v>
      </c>
      <c r="U2659" s="19">
        <v>1.0154872936482693</v>
      </c>
      <c r="V2659" s="105">
        <f t="shared" si="585"/>
        <v>4.1660000000014463E-3</v>
      </c>
      <c r="W2659" s="143">
        <f t="shared" si="586"/>
        <v>8.8754449677853557</v>
      </c>
      <c r="X2659" s="143">
        <f t="shared" si="587"/>
        <v>0.61929999999999996</v>
      </c>
      <c r="Y2659" s="143">
        <f t="shared" si="588"/>
        <v>0</v>
      </c>
      <c r="Z2659" s="143">
        <f t="shared" si="589"/>
        <v>16.69444892818769</v>
      </c>
      <c r="AA2659" s="143">
        <f t="shared" si="590"/>
        <v>0</v>
      </c>
      <c r="AB2659" s="143">
        <f t="shared" si="591"/>
        <v>0</v>
      </c>
      <c r="AC2659" s="143">
        <f t="shared" si="592"/>
        <v>0.42012664901191887</v>
      </c>
      <c r="AD2659" s="143">
        <f t="shared" si="593"/>
        <v>0</v>
      </c>
      <c r="AE2659" s="105">
        <f t="shared" si="594"/>
        <v>1.7335098808104359E-4</v>
      </c>
      <c r="AF2659" s="143">
        <f t="shared" si="595"/>
        <v>0.11123244924290951</v>
      </c>
    </row>
    <row r="2660" spans="1:32" x14ac:dyDescent="0.25">
      <c r="A2660">
        <v>11.070832999999999</v>
      </c>
      <c r="B2660">
        <v>0.33078871276899385</v>
      </c>
      <c r="C2660" s="203">
        <f t="shared" si="597"/>
        <v>1.3783965661080407E-3</v>
      </c>
      <c r="D2660" s="184">
        <f t="shared" si="598"/>
        <v>1.3522070313519881E-2</v>
      </c>
      <c r="T2660" s="182">
        <f t="shared" si="596"/>
        <v>0.10289425002891088</v>
      </c>
      <c r="U2660" s="19">
        <v>1.0154872936482693</v>
      </c>
      <c r="V2660" s="105">
        <f t="shared" si="585"/>
        <v>4.1669999999989216E-3</v>
      </c>
      <c r="W2660" s="143">
        <f t="shared" si="586"/>
        <v>8.8754449677853557</v>
      </c>
      <c r="X2660" s="143">
        <f t="shared" si="587"/>
        <v>0.61929999999999996</v>
      </c>
      <c r="Y2660" s="143">
        <f t="shared" si="588"/>
        <v>0</v>
      </c>
      <c r="Z2660" s="143">
        <f t="shared" si="589"/>
        <v>16.69444892818769</v>
      </c>
      <c r="AA2660" s="143">
        <f t="shared" si="590"/>
        <v>0</v>
      </c>
      <c r="AB2660" s="143">
        <f t="shared" si="591"/>
        <v>0</v>
      </c>
      <c r="AC2660" s="143">
        <f t="shared" si="592"/>
        <v>0.42012664901191887</v>
      </c>
      <c r="AD2660" s="143">
        <f t="shared" si="593"/>
        <v>0</v>
      </c>
      <c r="AE2660" s="105">
        <f t="shared" si="594"/>
        <v>1.7335098808104359E-4</v>
      </c>
      <c r="AF2660" s="143">
        <f t="shared" si="595"/>
        <v>0.11123244924290951</v>
      </c>
    </row>
    <row r="2661" spans="1:32" x14ac:dyDescent="0.25">
      <c r="A2661">
        <v>11.075000000000001</v>
      </c>
      <c r="B2661">
        <v>0.33078871276899385</v>
      </c>
      <c r="C2661" s="203">
        <f t="shared" si="597"/>
        <v>1.3783965661092158E-3</v>
      </c>
      <c r="D2661" s="184">
        <f t="shared" si="598"/>
        <v>1.3522070313531408E-2</v>
      </c>
      <c r="T2661" s="182">
        <f t="shared" si="596"/>
        <v>0.10289425002891088</v>
      </c>
      <c r="U2661" s="19">
        <v>1.0154872936482693</v>
      </c>
      <c r="V2661" s="105">
        <f t="shared" si="585"/>
        <v>4.1670000000024743E-3</v>
      </c>
      <c r="W2661" s="143">
        <f t="shared" si="586"/>
        <v>8.8754449677853557</v>
      </c>
      <c r="X2661" s="143">
        <f t="shared" si="587"/>
        <v>0.61929999999999996</v>
      </c>
      <c r="Y2661" s="143">
        <f t="shared" si="588"/>
        <v>0</v>
      </c>
      <c r="Z2661" s="143">
        <f t="shared" si="589"/>
        <v>16.69444892818769</v>
      </c>
      <c r="AA2661" s="143">
        <f t="shared" si="590"/>
        <v>0</v>
      </c>
      <c r="AB2661" s="143">
        <f t="shared" si="591"/>
        <v>0</v>
      </c>
      <c r="AC2661" s="143">
        <f t="shared" si="592"/>
        <v>0.42012664901191887</v>
      </c>
      <c r="AD2661" s="143">
        <f t="shared" si="593"/>
        <v>0</v>
      </c>
      <c r="AE2661" s="105">
        <f t="shared" si="594"/>
        <v>1.7335098808104359E-4</v>
      </c>
      <c r="AF2661" s="143">
        <f t="shared" si="595"/>
        <v>0.11123244924290951</v>
      </c>
    </row>
    <row r="2662" spans="1:32" x14ac:dyDescent="0.25">
      <c r="A2662">
        <v>11.079165999999999</v>
      </c>
      <c r="B2662">
        <v>0.33078871276899385</v>
      </c>
      <c r="C2662" s="203">
        <f t="shared" si="597"/>
        <v>1.3780657773949316E-3</v>
      </c>
      <c r="D2662" s="184">
        <f t="shared" si="598"/>
        <v>1.3518825276244279E-2</v>
      </c>
      <c r="T2662" s="182">
        <f t="shared" si="596"/>
        <v>0.10289425002891088</v>
      </c>
      <c r="U2662" s="19">
        <v>1.0154872936482693</v>
      </c>
      <c r="V2662" s="105">
        <f t="shared" si="585"/>
        <v>4.1659999999978936E-3</v>
      </c>
      <c r="W2662" s="143">
        <f t="shared" si="586"/>
        <v>8.8754449677853557</v>
      </c>
      <c r="X2662" s="143">
        <f t="shared" si="587"/>
        <v>0.61929999999999996</v>
      </c>
      <c r="Y2662" s="143">
        <f t="shared" si="588"/>
        <v>0</v>
      </c>
      <c r="Z2662" s="143">
        <f t="shared" si="589"/>
        <v>16.69444892818769</v>
      </c>
      <c r="AA2662" s="143">
        <f t="shared" si="590"/>
        <v>0</v>
      </c>
      <c r="AB2662" s="143">
        <f t="shared" si="591"/>
        <v>0</v>
      </c>
      <c r="AC2662" s="143">
        <f t="shared" si="592"/>
        <v>0.42012664901191887</v>
      </c>
      <c r="AD2662" s="143">
        <f t="shared" si="593"/>
        <v>0</v>
      </c>
      <c r="AE2662" s="105">
        <f t="shared" si="594"/>
        <v>1.7335098808104359E-4</v>
      </c>
      <c r="AF2662" s="143">
        <f t="shared" si="595"/>
        <v>0.11123244924290951</v>
      </c>
    </row>
    <row r="2663" spans="1:32" x14ac:dyDescent="0.25">
      <c r="A2663">
        <v>11.083332999999998</v>
      </c>
      <c r="B2663">
        <v>0.33078871276899385</v>
      </c>
      <c r="C2663" s="203">
        <f t="shared" si="597"/>
        <v>1.3783965661080407E-3</v>
      </c>
      <c r="D2663" s="184">
        <f t="shared" si="598"/>
        <v>1.3522070313519881E-2</v>
      </c>
      <c r="T2663" s="182">
        <f t="shared" si="596"/>
        <v>0.10289425002891088</v>
      </c>
      <c r="U2663" s="19">
        <v>1.0154872936482693</v>
      </c>
      <c r="V2663" s="105">
        <f t="shared" si="585"/>
        <v>4.1669999999989216E-3</v>
      </c>
      <c r="W2663" s="143">
        <f t="shared" si="586"/>
        <v>8.8754449677853557</v>
      </c>
      <c r="X2663" s="143">
        <f t="shared" si="587"/>
        <v>0.61929999999999996</v>
      </c>
      <c r="Y2663" s="143">
        <f t="shared" si="588"/>
        <v>0</v>
      </c>
      <c r="Z2663" s="143">
        <f t="shared" si="589"/>
        <v>16.69444892818769</v>
      </c>
      <c r="AA2663" s="143">
        <f t="shared" si="590"/>
        <v>0</v>
      </c>
      <c r="AB2663" s="143">
        <f t="shared" si="591"/>
        <v>0</v>
      </c>
      <c r="AC2663" s="143">
        <f t="shared" si="592"/>
        <v>0.42012664901191887</v>
      </c>
      <c r="AD2663" s="143">
        <f t="shared" si="593"/>
        <v>0</v>
      </c>
      <c r="AE2663" s="105">
        <f t="shared" si="594"/>
        <v>1.7335098808104359E-4</v>
      </c>
      <c r="AF2663" s="143">
        <f t="shared" si="595"/>
        <v>0.11123244924290951</v>
      </c>
    </row>
    <row r="2664" spans="1:32" x14ac:dyDescent="0.25">
      <c r="A2664">
        <v>11.0875</v>
      </c>
      <c r="B2664">
        <v>0.27406017338334904</v>
      </c>
      <c r="C2664" s="203">
        <f t="shared" si="597"/>
        <v>1.2602026542991548E-3</v>
      </c>
      <c r="D2664" s="184">
        <f t="shared" si="598"/>
        <v>1.2362588038674708E-2</v>
      </c>
      <c r="T2664" s="182">
        <f t="shared" si="596"/>
        <v>0.10240939287378596</v>
      </c>
      <c r="U2664" s="19">
        <v>1.0107021255740041</v>
      </c>
      <c r="V2664" s="105">
        <f t="shared" si="585"/>
        <v>4.1670000000024743E-3</v>
      </c>
      <c r="W2664" s="143">
        <f t="shared" si="586"/>
        <v>8.8754449677853557</v>
      </c>
      <c r="X2664" s="143">
        <f t="shared" si="587"/>
        <v>0.61929999999999996</v>
      </c>
      <c r="Y2664" s="143">
        <f t="shared" si="588"/>
        <v>0</v>
      </c>
      <c r="Z2664" s="143">
        <f t="shared" si="589"/>
        <v>16.69444892818769</v>
      </c>
      <c r="AA2664" s="143">
        <f t="shared" si="590"/>
        <v>0</v>
      </c>
      <c r="AB2664" s="143">
        <f t="shared" si="591"/>
        <v>0</v>
      </c>
      <c r="AC2664" s="143">
        <f t="shared" si="592"/>
        <v>0.42012664901191887</v>
      </c>
      <c r="AD2664" s="143">
        <f t="shared" si="593"/>
        <v>0</v>
      </c>
      <c r="AE2664" s="105">
        <f t="shared" si="594"/>
        <v>1.7335098808104359E-4</v>
      </c>
      <c r="AF2664" s="143">
        <f t="shared" si="595"/>
        <v>9.2592979827526053E-2</v>
      </c>
    </row>
    <row r="2665" spans="1:32" x14ac:dyDescent="0.25">
      <c r="A2665">
        <v>11.091665999999998</v>
      </c>
      <c r="B2665">
        <v>0.33078871276899385</v>
      </c>
      <c r="C2665" s="203">
        <f t="shared" si="597"/>
        <v>1.2599002298546932E-3</v>
      </c>
      <c r="D2665" s="184">
        <f t="shared" si="598"/>
        <v>1.2359621254874541E-2</v>
      </c>
      <c r="T2665" s="182">
        <f t="shared" si="596"/>
        <v>0.10289425001986409</v>
      </c>
      <c r="U2665" s="19">
        <v>1.0154872935589845</v>
      </c>
      <c r="V2665" s="105">
        <f t="shared" si="585"/>
        <v>4.1659999999978936E-3</v>
      </c>
      <c r="W2665" s="143">
        <f t="shared" si="586"/>
        <v>8.8754449677853557</v>
      </c>
      <c r="X2665" s="143">
        <f t="shared" si="587"/>
        <v>0.61929999999999996</v>
      </c>
      <c r="Y2665" s="143">
        <f t="shared" si="588"/>
        <v>0</v>
      </c>
      <c r="Z2665" s="143">
        <f t="shared" si="589"/>
        <v>16.69444892818769</v>
      </c>
      <c r="AA2665" s="143">
        <f t="shared" si="590"/>
        <v>0</v>
      </c>
      <c r="AB2665" s="143">
        <f t="shared" si="591"/>
        <v>0</v>
      </c>
      <c r="AC2665" s="143">
        <f t="shared" si="592"/>
        <v>0.42012664901191887</v>
      </c>
      <c r="AD2665" s="143">
        <f t="shared" si="593"/>
        <v>0</v>
      </c>
      <c r="AE2665" s="105">
        <f t="shared" si="594"/>
        <v>1.7335098808104359E-4</v>
      </c>
      <c r="AF2665" s="143">
        <f t="shared" si="595"/>
        <v>0.11123244925268941</v>
      </c>
    </row>
    <row r="2666" spans="1:32" x14ac:dyDescent="0.25">
      <c r="A2666">
        <v>11.095833000000001</v>
      </c>
      <c r="B2666">
        <v>0.33078871276899385</v>
      </c>
      <c r="C2666" s="203">
        <f t="shared" si="597"/>
        <v>1.3783965661092158E-3</v>
      </c>
      <c r="D2666" s="184">
        <f t="shared" si="598"/>
        <v>1.3522070313531408E-2</v>
      </c>
      <c r="T2666" s="182">
        <f t="shared" si="596"/>
        <v>0.10289425001986409</v>
      </c>
      <c r="U2666" s="19">
        <v>1.0154872935589845</v>
      </c>
      <c r="V2666" s="105">
        <f t="shared" si="585"/>
        <v>4.1670000000024743E-3</v>
      </c>
      <c r="W2666" s="143">
        <f t="shared" si="586"/>
        <v>8.8754449677853557</v>
      </c>
      <c r="X2666" s="143">
        <f t="shared" si="587"/>
        <v>0.61929999999999996</v>
      </c>
      <c r="Y2666" s="143">
        <f t="shared" si="588"/>
        <v>0</v>
      </c>
      <c r="Z2666" s="143">
        <f t="shared" si="589"/>
        <v>16.69444892818769</v>
      </c>
      <c r="AA2666" s="143">
        <f t="shared" si="590"/>
        <v>0</v>
      </c>
      <c r="AB2666" s="143">
        <f t="shared" si="591"/>
        <v>0</v>
      </c>
      <c r="AC2666" s="143">
        <f t="shared" si="592"/>
        <v>0.42012664901191887</v>
      </c>
      <c r="AD2666" s="143">
        <f t="shared" si="593"/>
        <v>0</v>
      </c>
      <c r="AE2666" s="105">
        <f t="shared" si="594"/>
        <v>1.7335098808104359E-4</v>
      </c>
      <c r="AF2666" s="143">
        <f t="shared" si="595"/>
        <v>0.11123244925268941</v>
      </c>
    </row>
    <row r="2667" spans="1:32" x14ac:dyDescent="0.25">
      <c r="A2667">
        <v>11.1</v>
      </c>
      <c r="B2667">
        <v>0.27406017338334904</v>
      </c>
      <c r="C2667" s="203">
        <f t="shared" si="597"/>
        <v>1.2602026542980803E-3</v>
      </c>
      <c r="D2667" s="184">
        <f t="shared" si="598"/>
        <v>1.2362588038664168E-2</v>
      </c>
      <c r="T2667" s="182">
        <f t="shared" si="596"/>
        <v>0.10240939287378291</v>
      </c>
      <c r="U2667" s="19">
        <v>1.0107021255739739</v>
      </c>
      <c r="V2667" s="105">
        <f t="shared" si="585"/>
        <v>4.1669999999989216E-3</v>
      </c>
      <c r="W2667" s="143">
        <f t="shared" si="586"/>
        <v>8.8754449677853557</v>
      </c>
      <c r="X2667" s="143">
        <f t="shared" si="587"/>
        <v>0.61929999999999996</v>
      </c>
      <c r="Y2667" s="143">
        <f t="shared" si="588"/>
        <v>0</v>
      </c>
      <c r="Z2667" s="143">
        <f t="shared" si="589"/>
        <v>16.69444892818769</v>
      </c>
      <c r="AA2667" s="143">
        <f t="shared" si="590"/>
        <v>0</v>
      </c>
      <c r="AB2667" s="143">
        <f t="shared" si="591"/>
        <v>0</v>
      </c>
      <c r="AC2667" s="143">
        <f t="shared" si="592"/>
        <v>0.42012664901191887</v>
      </c>
      <c r="AD2667" s="143">
        <f t="shared" si="593"/>
        <v>0</v>
      </c>
      <c r="AE2667" s="105">
        <f t="shared" si="594"/>
        <v>1.7335098808104359E-4</v>
      </c>
      <c r="AF2667" s="143">
        <f t="shared" si="595"/>
        <v>9.2592979827528801E-2</v>
      </c>
    </row>
    <row r="2668" spans="1:32" x14ac:dyDescent="0.25">
      <c r="A2668">
        <v>11.104165999999998</v>
      </c>
      <c r="B2668">
        <v>0.33078871276899385</v>
      </c>
      <c r="C2668" s="203">
        <f t="shared" si="597"/>
        <v>1.2599002298546932E-3</v>
      </c>
      <c r="D2668" s="184">
        <f t="shared" si="598"/>
        <v>1.2359621254874541E-2</v>
      </c>
      <c r="T2668" s="182">
        <f t="shared" si="596"/>
        <v>0.10289425001986409</v>
      </c>
      <c r="U2668" s="19">
        <v>1.0154872935589845</v>
      </c>
      <c r="V2668" s="105">
        <f t="shared" si="585"/>
        <v>4.1659999999978936E-3</v>
      </c>
      <c r="W2668" s="143">
        <f t="shared" si="586"/>
        <v>8.8754449677853557</v>
      </c>
      <c r="X2668" s="143">
        <f t="shared" si="587"/>
        <v>0.61929999999999996</v>
      </c>
      <c r="Y2668" s="143">
        <f t="shared" si="588"/>
        <v>0</v>
      </c>
      <c r="Z2668" s="143">
        <f t="shared" si="589"/>
        <v>16.69444892818769</v>
      </c>
      <c r="AA2668" s="143">
        <f t="shared" si="590"/>
        <v>0</v>
      </c>
      <c r="AB2668" s="143">
        <f t="shared" si="591"/>
        <v>0</v>
      </c>
      <c r="AC2668" s="143">
        <f t="shared" si="592"/>
        <v>0.42012664901191887</v>
      </c>
      <c r="AD2668" s="143">
        <f t="shared" si="593"/>
        <v>0</v>
      </c>
      <c r="AE2668" s="105">
        <f t="shared" si="594"/>
        <v>1.7335098808104359E-4</v>
      </c>
      <c r="AF2668" s="143">
        <f t="shared" si="595"/>
        <v>0.11123244925268941</v>
      </c>
    </row>
    <row r="2669" spans="1:32" x14ac:dyDescent="0.25">
      <c r="A2669">
        <v>11.108333</v>
      </c>
      <c r="B2669">
        <v>0.33078871276899385</v>
      </c>
      <c r="C2669" s="203">
        <f t="shared" si="597"/>
        <v>1.3783965661092158E-3</v>
      </c>
      <c r="D2669" s="184">
        <f t="shared" si="598"/>
        <v>1.3522070313531408E-2</v>
      </c>
      <c r="T2669" s="182">
        <f t="shared" si="596"/>
        <v>0.10289425001986409</v>
      </c>
      <c r="U2669" s="19">
        <v>1.0154872935589845</v>
      </c>
      <c r="V2669" s="105">
        <f t="shared" si="585"/>
        <v>4.1670000000024743E-3</v>
      </c>
      <c r="W2669" s="143">
        <f t="shared" si="586"/>
        <v>8.8754449677853557</v>
      </c>
      <c r="X2669" s="143">
        <f t="shared" si="587"/>
        <v>0.61929999999999996</v>
      </c>
      <c r="Y2669" s="143">
        <f t="shared" si="588"/>
        <v>0</v>
      </c>
      <c r="Z2669" s="143">
        <f t="shared" si="589"/>
        <v>16.69444892818769</v>
      </c>
      <c r="AA2669" s="143">
        <f t="shared" si="590"/>
        <v>0</v>
      </c>
      <c r="AB2669" s="143">
        <f t="shared" si="591"/>
        <v>0</v>
      </c>
      <c r="AC2669" s="143">
        <f t="shared" si="592"/>
        <v>0.42012664901191887</v>
      </c>
      <c r="AD2669" s="143">
        <f t="shared" si="593"/>
        <v>0</v>
      </c>
      <c r="AE2669" s="105">
        <f t="shared" si="594"/>
        <v>1.7335098808104359E-4</v>
      </c>
      <c r="AF2669" s="143">
        <f t="shared" si="595"/>
        <v>0.11123244925268941</v>
      </c>
    </row>
    <row r="2670" spans="1:32" x14ac:dyDescent="0.25">
      <c r="A2670">
        <v>11.112499999999999</v>
      </c>
      <c r="B2670">
        <v>0.21733163399770422</v>
      </c>
      <c r="C2670" s="203">
        <f t="shared" si="597"/>
        <v>1.1420087424881199E-3</v>
      </c>
      <c r="D2670" s="184">
        <f t="shared" si="598"/>
        <v>1.1203105763808457E-2</v>
      </c>
      <c r="T2670" s="182">
        <f t="shared" si="596"/>
        <v>0.10201082263723107</v>
      </c>
      <c r="U2670" s="19">
        <v>1.0067685431752389</v>
      </c>
      <c r="V2670" s="105">
        <f t="shared" si="585"/>
        <v>4.1669999999989216E-3</v>
      </c>
      <c r="W2670" s="143">
        <f t="shared" si="586"/>
        <v>8.8754449677853557</v>
      </c>
      <c r="X2670" s="143">
        <f t="shared" si="587"/>
        <v>0.61929999999999996</v>
      </c>
      <c r="Y2670" s="143">
        <f t="shared" si="588"/>
        <v>0</v>
      </c>
      <c r="Z2670" s="143">
        <f t="shared" si="589"/>
        <v>16.69444892818769</v>
      </c>
      <c r="AA2670" s="143">
        <f t="shared" si="590"/>
        <v>0</v>
      </c>
      <c r="AB2670" s="143">
        <f t="shared" si="591"/>
        <v>0</v>
      </c>
      <c r="AC2670" s="143">
        <f t="shared" si="592"/>
        <v>0.42012664901191887</v>
      </c>
      <c r="AD2670" s="143">
        <f t="shared" si="593"/>
        <v>0</v>
      </c>
      <c r="AE2670" s="105">
        <f t="shared" si="594"/>
        <v>1.7335098808104359E-4</v>
      </c>
      <c r="AF2670" s="143">
        <f t="shared" si="595"/>
        <v>7.3713769371670498E-2</v>
      </c>
    </row>
    <row r="2671" spans="1:32" x14ac:dyDescent="0.25">
      <c r="A2671">
        <v>11.116666</v>
      </c>
      <c r="B2671">
        <v>0.33078871276899385</v>
      </c>
      <c r="C2671" s="203">
        <f t="shared" si="597"/>
        <v>1.1417346823154285E-3</v>
      </c>
      <c r="D2671" s="184">
        <f t="shared" si="598"/>
        <v>1.1200417233514354E-2</v>
      </c>
      <c r="T2671" s="182">
        <f t="shared" si="596"/>
        <v>0.10289380579154063</v>
      </c>
      <c r="U2671" s="19">
        <v>1.0154829093663027</v>
      </c>
      <c r="V2671" s="105">
        <f t="shared" si="585"/>
        <v>4.1660000000014463E-3</v>
      </c>
      <c r="W2671" s="143">
        <f t="shared" si="586"/>
        <v>8.8754449677853557</v>
      </c>
      <c r="X2671" s="143">
        <f t="shared" si="587"/>
        <v>0.61929999999999996</v>
      </c>
      <c r="Y2671" s="143">
        <f t="shared" si="588"/>
        <v>0</v>
      </c>
      <c r="Z2671" s="143">
        <f t="shared" si="589"/>
        <v>16.69444892818769</v>
      </c>
      <c r="AA2671" s="143">
        <f t="shared" si="590"/>
        <v>0</v>
      </c>
      <c r="AB2671" s="143">
        <f t="shared" si="591"/>
        <v>0</v>
      </c>
      <c r="AC2671" s="143">
        <f t="shared" si="592"/>
        <v>0.42012664901191887</v>
      </c>
      <c r="AD2671" s="143">
        <f t="shared" si="593"/>
        <v>0</v>
      </c>
      <c r="AE2671" s="105">
        <f t="shared" si="594"/>
        <v>1.7335098808104359E-4</v>
      </c>
      <c r="AF2671" s="143">
        <f t="shared" si="595"/>
        <v>0.11123292948183505</v>
      </c>
    </row>
    <row r="2672" spans="1:32" x14ac:dyDescent="0.25">
      <c r="A2672">
        <v>11.120832999999999</v>
      </c>
      <c r="B2672">
        <v>0.1606030946120594</v>
      </c>
      <c r="C2672" s="203">
        <f t="shared" si="597"/>
        <v>1.0238148306781596E-3</v>
      </c>
      <c r="D2672" s="184">
        <f t="shared" si="598"/>
        <v>1.0043623488952746E-2</v>
      </c>
      <c r="T2672" s="182">
        <f t="shared" si="596"/>
        <v>0.1017015743591075</v>
      </c>
      <c r="U2672" s="19">
        <v>1.0037164999665187</v>
      </c>
      <c r="V2672" s="105">
        <f t="shared" si="585"/>
        <v>4.1669999999989216E-3</v>
      </c>
      <c r="W2672" s="143">
        <f t="shared" si="586"/>
        <v>8.8754449677853557</v>
      </c>
      <c r="X2672" s="143">
        <f t="shared" si="587"/>
        <v>0.61929999999999996</v>
      </c>
      <c r="Y2672" s="143">
        <f t="shared" si="588"/>
        <v>0</v>
      </c>
      <c r="Z2672" s="143">
        <f t="shared" si="589"/>
        <v>16.69444892818769</v>
      </c>
      <c r="AA2672" s="143">
        <f t="shared" si="590"/>
        <v>0</v>
      </c>
      <c r="AB2672" s="143">
        <f t="shared" si="591"/>
        <v>0</v>
      </c>
      <c r="AC2672" s="143">
        <f t="shared" si="592"/>
        <v>0.42012664901191887</v>
      </c>
      <c r="AD2672" s="143">
        <f t="shared" si="593"/>
        <v>0</v>
      </c>
      <c r="AE2672" s="105">
        <f t="shared" si="594"/>
        <v>1.7335098808104359E-4</v>
      </c>
      <c r="AF2672" s="143">
        <f t="shared" si="595"/>
        <v>5.4638423181707613E-2</v>
      </c>
    </row>
    <row r="2673" spans="1:32" x14ac:dyDescent="0.25">
      <c r="A2673">
        <v>11.124999999999998</v>
      </c>
      <c r="B2673">
        <v>0.1606030946120594</v>
      </c>
      <c r="C2673" s="203">
        <f t="shared" si="597"/>
        <v>6.6923309524827832E-4</v>
      </c>
      <c r="D2673" s="184">
        <f t="shared" si="598"/>
        <v>6.5651766643856106E-3</v>
      </c>
      <c r="T2673" s="182">
        <f t="shared" si="596"/>
        <v>0.1017015743591075</v>
      </c>
      <c r="U2673" s="19">
        <v>1.0037164999665187</v>
      </c>
      <c r="V2673" s="105">
        <f t="shared" si="585"/>
        <v>4.1669999999989216E-3</v>
      </c>
      <c r="W2673" s="143">
        <f t="shared" si="586"/>
        <v>8.8754449677853557</v>
      </c>
      <c r="X2673" s="143">
        <f t="shared" si="587"/>
        <v>0.61929999999999996</v>
      </c>
      <c r="Y2673" s="143">
        <f t="shared" si="588"/>
        <v>0</v>
      </c>
      <c r="Z2673" s="143">
        <f t="shared" si="589"/>
        <v>16.69444892818769</v>
      </c>
      <c r="AA2673" s="143">
        <f t="shared" si="590"/>
        <v>0</v>
      </c>
      <c r="AB2673" s="143">
        <f t="shared" si="591"/>
        <v>0</v>
      </c>
      <c r="AC2673" s="143">
        <f t="shared" si="592"/>
        <v>0.42012664901191887</v>
      </c>
      <c r="AD2673" s="143">
        <f t="shared" si="593"/>
        <v>0</v>
      </c>
      <c r="AE2673" s="105">
        <f t="shared" si="594"/>
        <v>1.7335098808104359E-4</v>
      </c>
      <c r="AF2673" s="143">
        <f t="shared" si="595"/>
        <v>5.4638423181707613E-2</v>
      </c>
    </row>
    <row r="2674" spans="1:32" x14ac:dyDescent="0.25">
      <c r="A2674">
        <v>11.129166</v>
      </c>
      <c r="B2674">
        <v>0.33078871276899385</v>
      </c>
      <c r="C2674" s="203">
        <f t="shared" si="597"/>
        <v>1.0235691347750893E-3</v>
      </c>
      <c r="D2674" s="184">
        <f t="shared" si="598"/>
        <v>1.0041213212143626E-2</v>
      </c>
      <c r="T2674" s="182">
        <f t="shared" si="596"/>
        <v>0.10289422505810628</v>
      </c>
      <c r="U2674" s="19">
        <v>1.0154870472055886</v>
      </c>
      <c r="V2674" s="105">
        <f t="shared" si="585"/>
        <v>4.1660000000014463E-3</v>
      </c>
      <c r="W2674" s="143">
        <f t="shared" si="586"/>
        <v>8.8754449677853557</v>
      </c>
      <c r="X2674" s="143">
        <f t="shared" si="587"/>
        <v>0.61929999999999996</v>
      </c>
      <c r="Y2674" s="143">
        <f t="shared" si="588"/>
        <v>0</v>
      </c>
      <c r="Z2674" s="143">
        <f t="shared" si="589"/>
        <v>16.69444892818769</v>
      </c>
      <c r="AA2674" s="143">
        <f t="shared" si="590"/>
        <v>0</v>
      </c>
      <c r="AB2674" s="143">
        <f t="shared" si="591"/>
        <v>0</v>
      </c>
      <c r="AC2674" s="143">
        <f t="shared" si="592"/>
        <v>0.42012664901191887</v>
      </c>
      <c r="AD2674" s="143">
        <f t="shared" si="593"/>
        <v>0</v>
      </c>
      <c r="AE2674" s="105">
        <f t="shared" si="594"/>
        <v>1.7335098808104359E-4</v>
      </c>
      <c r="AF2674" s="143">
        <f t="shared" si="595"/>
        <v>0.11123247623726955</v>
      </c>
    </row>
    <row r="2675" spans="1:32" x14ac:dyDescent="0.25">
      <c r="A2675">
        <v>11.133332999999999</v>
      </c>
      <c r="B2675">
        <v>0.27406017338334904</v>
      </c>
      <c r="C2675" s="203">
        <f t="shared" si="597"/>
        <v>1.2602026542980803E-3</v>
      </c>
      <c r="D2675" s="184">
        <f t="shared" si="598"/>
        <v>1.2362588038664168E-2</v>
      </c>
      <c r="T2675" s="182">
        <f t="shared" si="596"/>
        <v>0.10240939286535787</v>
      </c>
      <c r="U2675" s="19">
        <v>1.0107021254908253</v>
      </c>
      <c r="V2675" s="105">
        <f t="shared" si="585"/>
        <v>4.1669999999989216E-3</v>
      </c>
      <c r="W2675" s="143">
        <f t="shared" si="586"/>
        <v>8.8754449677853557</v>
      </c>
      <c r="X2675" s="143">
        <f t="shared" si="587"/>
        <v>0.61929999999999996</v>
      </c>
      <c r="Y2675" s="143">
        <f t="shared" si="588"/>
        <v>0</v>
      </c>
      <c r="Z2675" s="143">
        <f t="shared" si="589"/>
        <v>16.69444892818769</v>
      </c>
      <c r="AA2675" s="143">
        <f t="shared" si="590"/>
        <v>0</v>
      </c>
      <c r="AB2675" s="143">
        <f t="shared" si="591"/>
        <v>0</v>
      </c>
      <c r="AC2675" s="143">
        <f t="shared" si="592"/>
        <v>0.42012664901191887</v>
      </c>
      <c r="AD2675" s="143">
        <f t="shared" si="593"/>
        <v>0</v>
      </c>
      <c r="AE2675" s="105">
        <f t="shared" si="594"/>
        <v>1.7335098808104359E-4</v>
      </c>
      <c r="AF2675" s="143">
        <f t="shared" si="595"/>
        <v>9.2592979835146264E-2</v>
      </c>
    </row>
    <row r="2676" spans="1:32" x14ac:dyDescent="0.25">
      <c r="A2676">
        <v>11.137500000000001</v>
      </c>
      <c r="B2676">
        <v>0.27406017338334904</v>
      </c>
      <c r="C2676" s="203">
        <f t="shared" si="597"/>
        <v>1.1420087424890936E-3</v>
      </c>
      <c r="D2676" s="184">
        <f t="shared" si="598"/>
        <v>1.1203105763818009E-2</v>
      </c>
      <c r="T2676" s="182">
        <f t="shared" si="596"/>
        <v>0.10240939286535787</v>
      </c>
      <c r="U2676" s="19">
        <v>1.0107021254908253</v>
      </c>
      <c r="V2676" s="105">
        <f t="shared" si="585"/>
        <v>4.1670000000024743E-3</v>
      </c>
      <c r="W2676" s="143">
        <f t="shared" si="586"/>
        <v>8.8754449677853557</v>
      </c>
      <c r="X2676" s="143">
        <f t="shared" si="587"/>
        <v>0.61929999999999996</v>
      </c>
      <c r="Y2676" s="143">
        <f t="shared" si="588"/>
        <v>0</v>
      </c>
      <c r="Z2676" s="143">
        <f t="shared" si="589"/>
        <v>16.69444892818769</v>
      </c>
      <c r="AA2676" s="143">
        <f t="shared" si="590"/>
        <v>0</v>
      </c>
      <c r="AB2676" s="143">
        <f t="shared" si="591"/>
        <v>0</v>
      </c>
      <c r="AC2676" s="143">
        <f t="shared" si="592"/>
        <v>0.42012664901191887</v>
      </c>
      <c r="AD2676" s="143">
        <f t="shared" si="593"/>
        <v>0</v>
      </c>
      <c r="AE2676" s="105">
        <f t="shared" si="594"/>
        <v>1.7335098808104359E-4</v>
      </c>
      <c r="AF2676" s="143">
        <f t="shared" si="595"/>
        <v>9.2592979835146264E-2</v>
      </c>
    </row>
    <row r="2677" spans="1:32" x14ac:dyDescent="0.25">
      <c r="A2677">
        <v>11.141665999999999</v>
      </c>
      <c r="B2677">
        <v>0.27406017338334904</v>
      </c>
      <c r="C2677" s="203">
        <f t="shared" si="597"/>
        <v>1.1417346823144549E-3</v>
      </c>
      <c r="D2677" s="184">
        <f t="shared" si="598"/>
        <v>1.1200417233504803E-2</v>
      </c>
      <c r="T2677" s="182">
        <f t="shared" si="596"/>
        <v>0.10240939286535787</v>
      </c>
      <c r="U2677" s="19">
        <v>1.0107021254908253</v>
      </c>
      <c r="V2677" s="105">
        <f t="shared" si="585"/>
        <v>4.1659999999978936E-3</v>
      </c>
      <c r="W2677" s="143">
        <f t="shared" si="586"/>
        <v>8.8754449677853557</v>
      </c>
      <c r="X2677" s="143">
        <f t="shared" si="587"/>
        <v>0.61929999999999996</v>
      </c>
      <c r="Y2677" s="143">
        <f t="shared" si="588"/>
        <v>0</v>
      </c>
      <c r="Z2677" s="143">
        <f t="shared" si="589"/>
        <v>16.69444892818769</v>
      </c>
      <c r="AA2677" s="143">
        <f t="shared" si="590"/>
        <v>0</v>
      </c>
      <c r="AB2677" s="143">
        <f t="shared" si="591"/>
        <v>0</v>
      </c>
      <c r="AC2677" s="143">
        <f t="shared" si="592"/>
        <v>0.42012664901191887</v>
      </c>
      <c r="AD2677" s="143">
        <f t="shared" si="593"/>
        <v>0</v>
      </c>
      <c r="AE2677" s="105">
        <f t="shared" si="594"/>
        <v>1.7335098808104359E-4</v>
      </c>
      <c r="AF2677" s="143">
        <f t="shared" si="595"/>
        <v>9.2592979835146264E-2</v>
      </c>
    </row>
    <row r="2678" spans="1:32" x14ac:dyDescent="0.25">
      <c r="A2678">
        <v>11.145832999999998</v>
      </c>
      <c r="B2678">
        <v>0.27406017338334904</v>
      </c>
      <c r="C2678" s="203">
        <f t="shared" si="597"/>
        <v>1.1420087424881199E-3</v>
      </c>
      <c r="D2678" s="184">
        <f t="shared" si="598"/>
        <v>1.1203105763808457E-2</v>
      </c>
      <c r="T2678" s="182">
        <f t="shared" si="596"/>
        <v>0.10240939286535787</v>
      </c>
      <c r="U2678" s="19">
        <v>1.0107021254908253</v>
      </c>
      <c r="V2678" s="105">
        <f t="shared" si="585"/>
        <v>4.1669999999989216E-3</v>
      </c>
      <c r="W2678" s="143">
        <f t="shared" si="586"/>
        <v>8.8754449677853557</v>
      </c>
      <c r="X2678" s="143">
        <f t="shared" si="587"/>
        <v>0.61929999999999996</v>
      </c>
      <c r="Y2678" s="143">
        <f t="shared" si="588"/>
        <v>0</v>
      </c>
      <c r="Z2678" s="143">
        <f t="shared" si="589"/>
        <v>16.69444892818769</v>
      </c>
      <c r="AA2678" s="143">
        <f t="shared" si="590"/>
        <v>0</v>
      </c>
      <c r="AB2678" s="143">
        <f t="shared" si="591"/>
        <v>0</v>
      </c>
      <c r="AC2678" s="143">
        <f t="shared" si="592"/>
        <v>0.42012664901191887</v>
      </c>
      <c r="AD2678" s="143">
        <f t="shared" si="593"/>
        <v>0</v>
      </c>
      <c r="AE2678" s="105">
        <f t="shared" si="594"/>
        <v>1.7335098808104359E-4</v>
      </c>
      <c r="AF2678" s="143">
        <f t="shared" si="595"/>
        <v>9.2592979835146264E-2</v>
      </c>
    </row>
    <row r="2679" spans="1:32" x14ac:dyDescent="0.25">
      <c r="A2679">
        <v>11.15</v>
      </c>
      <c r="B2679">
        <v>0.21733163399770422</v>
      </c>
      <c r="C2679" s="203">
        <f t="shared" si="597"/>
        <v>1.0238148306790323E-3</v>
      </c>
      <c r="D2679" s="184">
        <f t="shared" si="598"/>
        <v>1.0043623488961307E-2</v>
      </c>
      <c r="T2679" s="182">
        <f t="shared" si="596"/>
        <v>0.10201087301634462</v>
      </c>
      <c r="U2679" s="19">
        <v>1.006769040378432</v>
      </c>
      <c r="V2679" s="105">
        <f t="shared" si="585"/>
        <v>4.1670000000024743E-3</v>
      </c>
      <c r="W2679" s="143">
        <f t="shared" si="586"/>
        <v>8.8754449677853557</v>
      </c>
      <c r="X2679" s="143">
        <f t="shared" si="587"/>
        <v>0.61929999999999996</v>
      </c>
      <c r="Y2679" s="143">
        <f t="shared" si="588"/>
        <v>0</v>
      </c>
      <c r="Z2679" s="143">
        <f t="shared" si="589"/>
        <v>16.69444892818769</v>
      </c>
      <c r="AA2679" s="143">
        <f t="shared" si="590"/>
        <v>0</v>
      </c>
      <c r="AB2679" s="143">
        <f t="shared" si="591"/>
        <v>0</v>
      </c>
      <c r="AC2679" s="143">
        <f t="shared" si="592"/>
        <v>0.42012664901191887</v>
      </c>
      <c r="AD2679" s="143">
        <f t="shared" si="593"/>
        <v>0</v>
      </c>
      <c r="AE2679" s="105">
        <f t="shared" si="594"/>
        <v>1.7335098808104359E-4</v>
      </c>
      <c r="AF2679" s="143">
        <f t="shared" si="595"/>
        <v>7.3713732967371173E-2</v>
      </c>
    </row>
    <row r="2680" spans="1:32" x14ac:dyDescent="0.25">
      <c r="A2680">
        <v>11.154165999999998</v>
      </c>
      <c r="B2680">
        <v>0.33078871276899385</v>
      </c>
      <c r="C2680" s="203">
        <f t="shared" si="597"/>
        <v>1.1417346823144549E-3</v>
      </c>
      <c r="D2680" s="184">
        <f t="shared" si="598"/>
        <v>1.1200417233504803E-2</v>
      </c>
      <c r="T2680" s="182">
        <f t="shared" si="596"/>
        <v>0.10289380551216444</v>
      </c>
      <c r="U2680" s="19">
        <v>1.0154829066090743</v>
      </c>
      <c r="V2680" s="105">
        <f t="shared" si="585"/>
        <v>4.1659999999978936E-3</v>
      </c>
      <c r="W2680" s="143">
        <f t="shared" si="586"/>
        <v>8.8754449677853557</v>
      </c>
      <c r="X2680" s="143">
        <f t="shared" si="587"/>
        <v>0.61929999999999996</v>
      </c>
      <c r="Y2680" s="143">
        <f t="shared" si="588"/>
        <v>0</v>
      </c>
      <c r="Z2680" s="143">
        <f t="shared" si="589"/>
        <v>16.69444892818769</v>
      </c>
      <c r="AA2680" s="143">
        <f t="shared" si="590"/>
        <v>0</v>
      </c>
      <c r="AB2680" s="143">
        <f t="shared" si="591"/>
        <v>0</v>
      </c>
      <c r="AC2680" s="143">
        <f t="shared" si="592"/>
        <v>0.42012664901191887</v>
      </c>
      <c r="AD2680" s="143">
        <f t="shared" si="593"/>
        <v>0</v>
      </c>
      <c r="AE2680" s="105">
        <f t="shared" si="594"/>
        <v>1.7335098808104359E-4</v>
      </c>
      <c r="AF2680" s="143">
        <f t="shared" si="595"/>
        <v>0.11123292978385355</v>
      </c>
    </row>
    <row r="2681" spans="1:32" x14ac:dyDescent="0.25">
      <c r="A2681">
        <v>11.158333000000001</v>
      </c>
      <c r="B2681">
        <v>0.21733163399770422</v>
      </c>
      <c r="C2681" s="203">
        <f t="shared" si="597"/>
        <v>1.1420087424890936E-3</v>
      </c>
      <c r="D2681" s="184">
        <f t="shared" si="598"/>
        <v>1.1203105763818009E-2</v>
      </c>
      <c r="T2681" s="182">
        <f t="shared" si="596"/>
        <v>0.10201082239838129</v>
      </c>
      <c r="U2681" s="19">
        <v>1.0067685408179747</v>
      </c>
      <c r="V2681" s="105">
        <f t="shared" si="585"/>
        <v>4.1670000000024743E-3</v>
      </c>
      <c r="W2681" s="143">
        <f t="shared" si="586"/>
        <v>8.8754449677853557</v>
      </c>
      <c r="X2681" s="143">
        <f t="shared" si="587"/>
        <v>0.61929999999999996</v>
      </c>
      <c r="Y2681" s="143">
        <f t="shared" si="588"/>
        <v>0</v>
      </c>
      <c r="Z2681" s="143">
        <f t="shared" si="589"/>
        <v>16.69444892818769</v>
      </c>
      <c r="AA2681" s="143">
        <f t="shared" si="590"/>
        <v>0</v>
      </c>
      <c r="AB2681" s="143">
        <f t="shared" si="591"/>
        <v>0</v>
      </c>
      <c r="AC2681" s="143">
        <f t="shared" si="592"/>
        <v>0.42012664901191887</v>
      </c>
      <c r="AD2681" s="143">
        <f t="shared" si="593"/>
        <v>0</v>
      </c>
      <c r="AE2681" s="105">
        <f t="shared" si="594"/>
        <v>1.7335098808104359E-4</v>
      </c>
      <c r="AF2681" s="143">
        <f t="shared" si="595"/>
        <v>7.3713769544265104E-2</v>
      </c>
    </row>
    <row r="2682" spans="1:32" x14ac:dyDescent="0.25">
      <c r="A2682">
        <v>11.1625</v>
      </c>
      <c r="B2682">
        <v>0.38751725215463867</v>
      </c>
      <c r="C2682" s="203">
        <f t="shared" si="597"/>
        <v>1.2602026542980803E-3</v>
      </c>
      <c r="D2682" s="184">
        <f t="shared" si="598"/>
        <v>1.2362588038664168E-2</v>
      </c>
      <c r="T2682" s="182">
        <f t="shared" si="596"/>
        <v>0.10346157415884785</v>
      </c>
      <c r="U2682" s="19">
        <v>1.0210863474843115</v>
      </c>
      <c r="V2682" s="105">
        <f t="shared" si="585"/>
        <v>4.1669999999989216E-3</v>
      </c>
      <c r="W2682" s="143">
        <f t="shared" si="586"/>
        <v>8.8754449677853557</v>
      </c>
      <c r="X2682" s="143">
        <f t="shared" si="587"/>
        <v>0.61929999999999996</v>
      </c>
      <c r="Y2682" s="143">
        <f t="shared" si="588"/>
        <v>0</v>
      </c>
      <c r="Z2682" s="143">
        <f t="shared" si="589"/>
        <v>16.69444892818769</v>
      </c>
      <c r="AA2682" s="143">
        <f t="shared" si="590"/>
        <v>0</v>
      </c>
      <c r="AB2682" s="143">
        <f t="shared" si="591"/>
        <v>0</v>
      </c>
      <c r="AC2682" s="143">
        <f t="shared" si="592"/>
        <v>0.42012664901191887</v>
      </c>
      <c r="AD2682" s="143">
        <f t="shared" si="593"/>
        <v>0</v>
      </c>
      <c r="AE2682" s="105">
        <f t="shared" si="594"/>
        <v>1.7335098808104359E-4</v>
      </c>
      <c r="AF2682" s="143">
        <f t="shared" si="595"/>
        <v>0.12959369841366231</v>
      </c>
    </row>
    <row r="2683" spans="1:32" x14ac:dyDescent="0.25">
      <c r="A2683">
        <v>11.166665999999998</v>
      </c>
      <c r="B2683">
        <v>0.21733163399770422</v>
      </c>
      <c r="C2683" s="203">
        <f t="shared" si="597"/>
        <v>1.2599002298546932E-3</v>
      </c>
      <c r="D2683" s="184">
        <f t="shared" si="598"/>
        <v>1.2359621254874541E-2</v>
      </c>
      <c r="T2683" s="182">
        <f t="shared" si="596"/>
        <v>0.10201084418359313</v>
      </c>
      <c r="U2683" s="19">
        <v>1.0067687558212992</v>
      </c>
      <c r="V2683" s="105">
        <f t="shared" si="585"/>
        <v>4.1659999999978936E-3</v>
      </c>
      <c r="W2683" s="143">
        <f t="shared" si="586"/>
        <v>8.8754449677853557</v>
      </c>
      <c r="X2683" s="143">
        <f t="shared" si="587"/>
        <v>0.61929999999999996</v>
      </c>
      <c r="Y2683" s="143">
        <f t="shared" si="588"/>
        <v>0</v>
      </c>
      <c r="Z2683" s="143">
        <f t="shared" si="589"/>
        <v>16.69444892818769</v>
      </c>
      <c r="AA2683" s="143">
        <f t="shared" si="590"/>
        <v>0</v>
      </c>
      <c r="AB2683" s="143">
        <f t="shared" si="591"/>
        <v>0</v>
      </c>
      <c r="AC2683" s="143">
        <f t="shared" si="592"/>
        <v>0.42012664901191887</v>
      </c>
      <c r="AD2683" s="143">
        <f t="shared" si="593"/>
        <v>0</v>
      </c>
      <c r="AE2683" s="105">
        <f t="shared" si="594"/>
        <v>1.7335098808104359E-4</v>
      </c>
      <c r="AF2683" s="143">
        <f t="shared" si="595"/>
        <v>7.3713753802114382E-2</v>
      </c>
    </row>
    <row r="2684" spans="1:32" x14ac:dyDescent="0.25">
      <c r="A2684">
        <v>11.170833</v>
      </c>
      <c r="B2684">
        <v>0.44424579154028321</v>
      </c>
      <c r="C2684" s="203">
        <f t="shared" si="597"/>
        <v>1.3783965661092151E-3</v>
      </c>
      <c r="D2684" s="184">
        <f t="shared" si="598"/>
        <v>1.3522070313531401E-2</v>
      </c>
      <c r="T2684" s="182">
        <f t="shared" si="596"/>
        <v>0.10410720397913437</v>
      </c>
      <c r="U2684" s="19">
        <v>1.0274582183975758</v>
      </c>
      <c r="V2684" s="105">
        <f t="shared" si="585"/>
        <v>4.1670000000024743E-3</v>
      </c>
      <c r="W2684" s="143">
        <f t="shared" si="586"/>
        <v>8.8754449677853557</v>
      </c>
      <c r="X2684" s="143">
        <f t="shared" si="587"/>
        <v>0.61929999999999996</v>
      </c>
      <c r="Y2684" s="143">
        <f t="shared" si="588"/>
        <v>0</v>
      </c>
      <c r="Z2684" s="143">
        <f t="shared" si="589"/>
        <v>16.69444892818769</v>
      </c>
      <c r="AA2684" s="143">
        <f t="shared" si="590"/>
        <v>0</v>
      </c>
      <c r="AB2684" s="143">
        <f t="shared" si="591"/>
        <v>0</v>
      </c>
      <c r="AC2684" s="143">
        <f t="shared" si="592"/>
        <v>0.42012664901191887</v>
      </c>
      <c r="AD2684" s="143">
        <f t="shared" si="593"/>
        <v>0</v>
      </c>
      <c r="AE2684" s="105">
        <f t="shared" si="594"/>
        <v>1.7335098808104359E-4</v>
      </c>
      <c r="AF2684" s="143">
        <f t="shared" si="595"/>
        <v>0.14764354479485944</v>
      </c>
    </row>
    <row r="2685" spans="1:32" x14ac:dyDescent="0.25">
      <c r="A2685">
        <v>11.174999999999999</v>
      </c>
      <c r="B2685">
        <v>0.33078871276899385</v>
      </c>
      <c r="C2685" s="203">
        <f t="shared" si="597"/>
        <v>1.6147843897279608E-3</v>
      </c>
      <c r="D2685" s="184">
        <f t="shared" si="598"/>
        <v>1.5841034863231296E-2</v>
      </c>
      <c r="T2685" s="182">
        <f t="shared" si="596"/>
        <v>0.10289486790288167</v>
      </c>
      <c r="U2685" s="19">
        <v>1.015493391590246</v>
      </c>
      <c r="V2685" s="105">
        <f t="shared" si="585"/>
        <v>4.1669999999989216E-3</v>
      </c>
      <c r="W2685" s="143">
        <f t="shared" si="586"/>
        <v>8.8754449677853557</v>
      </c>
      <c r="X2685" s="143">
        <f t="shared" si="587"/>
        <v>0.61929999999999996</v>
      </c>
      <c r="Y2685" s="143">
        <f t="shared" si="588"/>
        <v>0</v>
      </c>
      <c r="Z2685" s="143">
        <f t="shared" si="589"/>
        <v>16.69444892818769</v>
      </c>
      <c r="AA2685" s="143">
        <f t="shared" si="590"/>
        <v>0</v>
      </c>
      <c r="AB2685" s="143">
        <f t="shared" si="591"/>
        <v>0</v>
      </c>
      <c r="AC2685" s="143">
        <f t="shared" si="592"/>
        <v>0.42012664901191887</v>
      </c>
      <c r="AD2685" s="143">
        <f t="shared" si="593"/>
        <v>0</v>
      </c>
      <c r="AE2685" s="105">
        <f t="shared" si="594"/>
        <v>1.7335098808104359E-4</v>
      </c>
      <c r="AF2685" s="143">
        <f t="shared" si="595"/>
        <v>0.11123178130254965</v>
      </c>
    </row>
    <row r="2686" spans="1:32" x14ac:dyDescent="0.25">
      <c r="A2686">
        <v>11.179166</v>
      </c>
      <c r="B2686">
        <v>0.33078871276899385</v>
      </c>
      <c r="C2686" s="203">
        <f t="shared" si="597"/>
        <v>1.3780657773961068E-3</v>
      </c>
      <c r="D2686" s="184">
        <f t="shared" si="598"/>
        <v>1.3518825276255808E-2</v>
      </c>
      <c r="T2686" s="182">
        <f t="shared" si="596"/>
        <v>0.10289486790288167</v>
      </c>
      <c r="U2686" s="19">
        <v>1.015493391590246</v>
      </c>
      <c r="V2686" s="105">
        <f t="shared" si="585"/>
        <v>4.1660000000014463E-3</v>
      </c>
      <c r="W2686" s="143">
        <f t="shared" si="586"/>
        <v>8.8754449677853557</v>
      </c>
      <c r="X2686" s="143">
        <f t="shared" si="587"/>
        <v>0.61929999999999996</v>
      </c>
      <c r="Y2686" s="143">
        <f t="shared" si="588"/>
        <v>0</v>
      </c>
      <c r="Z2686" s="143">
        <f t="shared" si="589"/>
        <v>16.69444892818769</v>
      </c>
      <c r="AA2686" s="143">
        <f t="shared" si="590"/>
        <v>0</v>
      </c>
      <c r="AB2686" s="143">
        <f t="shared" si="591"/>
        <v>0</v>
      </c>
      <c r="AC2686" s="143">
        <f t="shared" si="592"/>
        <v>0.42012664901191887</v>
      </c>
      <c r="AD2686" s="143">
        <f t="shared" si="593"/>
        <v>0</v>
      </c>
      <c r="AE2686" s="105">
        <f t="shared" si="594"/>
        <v>1.7335098808104359E-4</v>
      </c>
      <c r="AF2686" s="143">
        <f t="shared" si="595"/>
        <v>0.11123178130254965</v>
      </c>
    </row>
    <row r="2687" spans="1:32" x14ac:dyDescent="0.25">
      <c r="A2687">
        <v>11.183332999999999</v>
      </c>
      <c r="B2687">
        <v>0.38751725215463867</v>
      </c>
      <c r="C2687" s="203">
        <f t="shared" si="597"/>
        <v>1.4965904779180011E-3</v>
      </c>
      <c r="D2687" s="184">
        <f t="shared" si="598"/>
        <v>1.4681552588375592E-2</v>
      </c>
      <c r="T2687" s="182">
        <f t="shared" si="596"/>
        <v>0.10346162514760039</v>
      </c>
      <c r="U2687" s="19">
        <v>1.0210868507041737</v>
      </c>
      <c r="V2687" s="105">
        <f t="shared" si="585"/>
        <v>4.1669999999989216E-3</v>
      </c>
      <c r="W2687" s="143">
        <f t="shared" si="586"/>
        <v>8.8754449677853557</v>
      </c>
      <c r="X2687" s="143">
        <f t="shared" si="587"/>
        <v>0.61929999999999996</v>
      </c>
      <c r="Y2687" s="143">
        <f t="shared" si="588"/>
        <v>0</v>
      </c>
      <c r="Z2687" s="143">
        <f t="shared" si="589"/>
        <v>16.69444892818769</v>
      </c>
      <c r="AA2687" s="143">
        <f t="shared" si="590"/>
        <v>0</v>
      </c>
      <c r="AB2687" s="143">
        <f t="shared" si="591"/>
        <v>0</v>
      </c>
      <c r="AC2687" s="143">
        <f t="shared" si="592"/>
        <v>0.42012664901191887</v>
      </c>
      <c r="AD2687" s="143">
        <f t="shared" si="593"/>
        <v>0</v>
      </c>
      <c r="AE2687" s="105">
        <f t="shared" si="594"/>
        <v>1.7335098808104359E-4</v>
      </c>
      <c r="AF2687" s="143">
        <f t="shared" si="595"/>
        <v>0.12959363454630077</v>
      </c>
    </row>
    <row r="2688" spans="1:32" x14ac:dyDescent="0.25">
      <c r="A2688">
        <v>11.187499999999998</v>
      </c>
      <c r="B2688">
        <v>0.21733163399770422</v>
      </c>
      <c r="C2688" s="203">
        <f t="shared" si="597"/>
        <v>1.2602026542980803E-3</v>
      </c>
      <c r="D2688" s="184">
        <f t="shared" si="598"/>
        <v>1.2362588038664168E-2</v>
      </c>
      <c r="T2688" s="182">
        <f t="shared" si="596"/>
        <v>0.10201084418000025</v>
      </c>
      <c r="U2688" s="19">
        <v>1.0067687557858402</v>
      </c>
      <c r="V2688" s="105">
        <f t="shared" si="585"/>
        <v>4.1669999999989216E-3</v>
      </c>
      <c r="W2688" s="143">
        <f t="shared" si="586"/>
        <v>8.8754449677853557</v>
      </c>
      <c r="X2688" s="143">
        <f t="shared" si="587"/>
        <v>0.61929999999999996</v>
      </c>
      <c r="Y2688" s="143">
        <f t="shared" si="588"/>
        <v>0</v>
      </c>
      <c r="Z2688" s="143">
        <f t="shared" si="589"/>
        <v>16.69444892818769</v>
      </c>
      <c r="AA2688" s="143">
        <f t="shared" si="590"/>
        <v>0</v>
      </c>
      <c r="AB2688" s="143">
        <f t="shared" si="591"/>
        <v>0</v>
      </c>
      <c r="AC2688" s="143">
        <f t="shared" si="592"/>
        <v>0.42012664901191887</v>
      </c>
      <c r="AD2688" s="143">
        <f t="shared" si="593"/>
        <v>0</v>
      </c>
      <c r="AE2688" s="105">
        <f t="shared" si="594"/>
        <v>1.7335098808104359E-4</v>
      </c>
      <c r="AF2688" s="143">
        <f t="shared" si="595"/>
        <v>7.3713753804710624E-2</v>
      </c>
    </row>
    <row r="2689" spans="1:32" x14ac:dyDescent="0.25">
      <c r="A2689">
        <v>11.191666</v>
      </c>
      <c r="B2689">
        <v>0.33078871276899385</v>
      </c>
      <c r="C2689" s="203">
        <f t="shared" si="597"/>
        <v>1.1417346823154285E-3</v>
      </c>
      <c r="D2689" s="184">
        <f t="shared" si="598"/>
        <v>1.1200417233514354E-2</v>
      </c>
      <c r="T2689" s="182">
        <f t="shared" si="596"/>
        <v>0.10289380567208344</v>
      </c>
      <c r="U2689" s="19">
        <v>1.015482908187352</v>
      </c>
      <c r="V2689" s="105">
        <f t="shared" ref="V2689:V2752" si="599">+A2689-A2688</f>
        <v>4.1660000000014463E-3</v>
      </c>
      <c r="W2689" s="143">
        <f t="shared" ref="W2689:W2752" si="600">IF(AND(T2689&lt;=$O$55,T2689&gt;$M$55),$P$55,IF(AND(T2689&lt;=$O$56,T2689&gt;$M$56),$P$56,IF(AND(T2689&lt;=$O$57,T2689&gt;$M$57),$P$57,IF(AND(T2689&lt;=$O$58,T2689&gt;$M$58),$P$58,IF(AND(T2689&lt;=$O$59,T2689&gt;$M$59),$P$59,"a N/A")))))</f>
        <v>8.8754449677853557</v>
      </c>
      <c r="X2689" s="143">
        <f t="shared" ref="X2689:X2752" si="601">IF(AND(T2689&lt;=$O$55,T2689&gt;$M$55),$Q$55,IF(AND(T2689&lt;=$O$56,T2689&gt;$M$56),$Q$56,IF(AND(T2689&lt;=$O$57,T2689&gt;$M$57),$Q$57,IF(AND(T2689&lt;=$O$58,T2689&gt;$M$58),$Q$58,IF(AND(T2689&lt;=$O$59,T2689&gt;$M$59),$Q$59,"Valor no encontrado para Po")))))</f>
        <v>0.61929999999999996</v>
      </c>
      <c r="Y2689" s="143">
        <f t="shared" ref="Y2689:Y2752" si="602">IF(OR(Z2688&gt;=($V$1-$X$1)/2,Z2688&gt;=$Z$1/2),0,W2689*T2689^X2689*V2689)</f>
        <v>0</v>
      </c>
      <c r="Z2689" s="143">
        <f t="shared" ref="Z2689:Z2752" si="603">+Z2688+Y2689</f>
        <v>16.69444892818769</v>
      </c>
      <c r="AA2689" s="143">
        <f t="shared" ref="AA2689:AA2752" si="604">2*$AD$1*PI()*((Z2689+$X$1/2)*(2*Z2689-$Z$1)+(Z2689+$X$1/2)^2-($V$1/2)^2)*Y2689</f>
        <v>0</v>
      </c>
      <c r="AB2689" s="143">
        <f t="shared" ref="AB2689:AB2752" si="605">-AA2689*0.000000001*$AB$1</f>
        <v>0</v>
      </c>
      <c r="AC2689" s="143">
        <f t="shared" ref="AC2689:AC2752" si="606">+AC2688+AB2689</f>
        <v>0.42012664901191887</v>
      </c>
      <c r="AD2689" s="143">
        <f t="shared" ref="AD2689:AD2752" si="607">+AB2689/V2689</f>
        <v>0</v>
      </c>
      <c r="AE2689" s="105">
        <f t="shared" ref="AE2689:AE2752" si="608">+AE2688-AB2689</f>
        <v>1.7335098808104359E-4</v>
      </c>
      <c r="AF2689" s="143">
        <f t="shared" ref="AF2689:AF2752" si="609">B2689*9.81/(T2689*1000000*$AH$1)</f>
        <v>0.11123292961097377</v>
      </c>
    </row>
    <row r="2690" spans="1:32" x14ac:dyDescent="0.25">
      <c r="A2690">
        <v>11.195832999999999</v>
      </c>
      <c r="B2690">
        <v>0.33078871276899385</v>
      </c>
      <c r="C2690" s="203">
        <f t="shared" si="597"/>
        <v>1.3783965661080407E-3</v>
      </c>
      <c r="D2690" s="184">
        <f t="shared" si="598"/>
        <v>1.3522070313519881E-2</v>
      </c>
      <c r="T2690" s="182">
        <f t="shared" si="596"/>
        <v>0.10289380567208344</v>
      </c>
      <c r="U2690" s="19">
        <v>1.015482908187352</v>
      </c>
      <c r="V2690" s="105">
        <f t="shared" si="599"/>
        <v>4.1669999999989216E-3</v>
      </c>
      <c r="W2690" s="143">
        <f t="shared" si="600"/>
        <v>8.8754449677853557</v>
      </c>
      <c r="X2690" s="143">
        <f t="shared" si="601"/>
        <v>0.61929999999999996</v>
      </c>
      <c r="Y2690" s="143">
        <f t="shared" si="602"/>
        <v>0</v>
      </c>
      <c r="Z2690" s="143">
        <f t="shared" si="603"/>
        <v>16.69444892818769</v>
      </c>
      <c r="AA2690" s="143">
        <f t="shared" si="604"/>
        <v>0</v>
      </c>
      <c r="AB2690" s="143">
        <f t="shared" si="605"/>
        <v>0</v>
      </c>
      <c r="AC2690" s="143">
        <f t="shared" si="606"/>
        <v>0.42012664901191887</v>
      </c>
      <c r="AD2690" s="143">
        <f t="shared" si="607"/>
        <v>0</v>
      </c>
      <c r="AE2690" s="105">
        <f t="shared" si="608"/>
        <v>1.7335098808104359E-4</v>
      </c>
      <c r="AF2690" s="143">
        <f t="shared" si="609"/>
        <v>0.11123292961097377</v>
      </c>
    </row>
    <row r="2691" spans="1:32" x14ac:dyDescent="0.25">
      <c r="A2691">
        <v>11.200000000000001</v>
      </c>
      <c r="B2691">
        <v>0.21733163399770422</v>
      </c>
      <c r="C2691" s="203">
        <f t="shared" si="597"/>
        <v>1.1420087424890936E-3</v>
      </c>
      <c r="D2691" s="184">
        <f t="shared" si="598"/>
        <v>1.1203105763818009E-2</v>
      </c>
      <c r="T2691" s="182">
        <f t="shared" si="596"/>
        <v>0.1020108223984675</v>
      </c>
      <c r="U2691" s="19">
        <v>1.0067685408188256</v>
      </c>
      <c r="V2691" s="105">
        <f t="shared" si="599"/>
        <v>4.1670000000024743E-3</v>
      </c>
      <c r="W2691" s="143">
        <f t="shared" si="600"/>
        <v>8.8754449677853557</v>
      </c>
      <c r="X2691" s="143">
        <f t="shared" si="601"/>
        <v>0.61929999999999996</v>
      </c>
      <c r="Y2691" s="143">
        <f t="shared" si="602"/>
        <v>0</v>
      </c>
      <c r="Z2691" s="143">
        <f t="shared" si="603"/>
        <v>16.69444892818769</v>
      </c>
      <c r="AA2691" s="143">
        <f t="shared" si="604"/>
        <v>0</v>
      </c>
      <c r="AB2691" s="143">
        <f t="shared" si="605"/>
        <v>0</v>
      </c>
      <c r="AC2691" s="143">
        <f t="shared" si="606"/>
        <v>0.42012664901191887</v>
      </c>
      <c r="AD2691" s="143">
        <f t="shared" si="607"/>
        <v>0</v>
      </c>
      <c r="AE2691" s="105">
        <f t="shared" si="608"/>
        <v>1.7335098808104359E-4</v>
      </c>
      <c r="AF2691" s="143">
        <f t="shared" si="609"/>
        <v>7.371376954420282E-2</v>
      </c>
    </row>
    <row r="2692" spans="1:32" x14ac:dyDescent="0.25">
      <c r="A2692">
        <v>11.204165999999999</v>
      </c>
      <c r="B2692">
        <v>0.1606030946120594</v>
      </c>
      <c r="C2692" s="203">
        <f t="shared" si="597"/>
        <v>7.8723803969373961E-4</v>
      </c>
      <c r="D2692" s="184">
        <f t="shared" si="598"/>
        <v>7.7228051693955862E-3</v>
      </c>
      <c r="T2692" s="182">
        <f t="shared" ref="T2692:T2755" si="610">+U2692/1000000*101325</f>
        <v>0.10170101676843803</v>
      </c>
      <c r="U2692" s="19">
        <v>1.0037109969744684</v>
      </c>
      <c r="V2692" s="105">
        <f t="shared" si="599"/>
        <v>4.1659999999978936E-3</v>
      </c>
      <c r="W2692" s="143">
        <f t="shared" si="600"/>
        <v>8.8754449677853557</v>
      </c>
      <c r="X2692" s="143">
        <f t="shared" si="601"/>
        <v>0.61929999999999996</v>
      </c>
      <c r="Y2692" s="143">
        <f t="shared" si="602"/>
        <v>0</v>
      </c>
      <c r="Z2692" s="143">
        <f t="shared" si="603"/>
        <v>16.69444892818769</v>
      </c>
      <c r="AA2692" s="143">
        <f t="shared" si="604"/>
        <v>0</v>
      </c>
      <c r="AB2692" s="143">
        <f t="shared" si="605"/>
        <v>0</v>
      </c>
      <c r="AC2692" s="143">
        <f t="shared" si="606"/>
        <v>0.42012664901191887</v>
      </c>
      <c r="AD2692" s="143">
        <f t="shared" si="607"/>
        <v>0</v>
      </c>
      <c r="AE2692" s="105">
        <f t="shared" si="608"/>
        <v>1.7335098808104359E-4</v>
      </c>
      <c r="AF2692" s="143">
        <f t="shared" si="609"/>
        <v>5.4638722744838136E-2</v>
      </c>
    </row>
    <row r="2693" spans="1:32" x14ac:dyDescent="0.25">
      <c r="A2693">
        <v>11.208332999999998</v>
      </c>
      <c r="B2693">
        <v>0.44424579154028321</v>
      </c>
      <c r="C2693" s="203">
        <f t="shared" si="597"/>
        <v>1.2602026542980799E-3</v>
      </c>
      <c r="D2693" s="184">
        <f t="shared" si="598"/>
        <v>1.2362588038664165E-2</v>
      </c>
      <c r="T2693" s="182">
        <f t="shared" si="610"/>
        <v>0.10410788115789905</v>
      </c>
      <c r="U2693" s="19">
        <v>1.0274649016323618</v>
      </c>
      <c r="V2693" s="105">
        <f t="shared" si="599"/>
        <v>4.1669999999989216E-3</v>
      </c>
      <c r="W2693" s="143">
        <f t="shared" si="600"/>
        <v>8.8754449677853557</v>
      </c>
      <c r="X2693" s="143">
        <f t="shared" si="601"/>
        <v>0.61929999999999996</v>
      </c>
      <c r="Y2693" s="143">
        <f t="shared" si="602"/>
        <v>0</v>
      </c>
      <c r="Z2693" s="143">
        <f t="shared" si="603"/>
        <v>16.69444892818769</v>
      </c>
      <c r="AA2693" s="143">
        <f t="shared" si="604"/>
        <v>0</v>
      </c>
      <c r="AB2693" s="143">
        <f t="shared" si="605"/>
        <v>0</v>
      </c>
      <c r="AC2693" s="143">
        <f t="shared" si="606"/>
        <v>0.42012664901191887</v>
      </c>
      <c r="AD2693" s="143">
        <f t="shared" si="607"/>
        <v>0</v>
      </c>
      <c r="AE2693" s="105">
        <f t="shared" si="608"/>
        <v>1.7335098808104359E-4</v>
      </c>
      <c r="AF2693" s="143">
        <f t="shared" si="609"/>
        <v>0.14764258443458539</v>
      </c>
    </row>
    <row r="2694" spans="1:32" x14ac:dyDescent="0.25">
      <c r="A2694">
        <v>11.2125</v>
      </c>
      <c r="B2694">
        <v>0.21733163399770422</v>
      </c>
      <c r="C2694" s="203">
        <f t="shared" si="597"/>
        <v>1.3783965661092151E-3</v>
      </c>
      <c r="D2694" s="184">
        <f t="shared" si="598"/>
        <v>1.3522070313531401E-2</v>
      </c>
      <c r="T2694" s="182">
        <f t="shared" si="610"/>
        <v>0.10201085624178428</v>
      </c>
      <c r="U2694" s="19">
        <v>1.006768874826393</v>
      </c>
      <c r="V2694" s="105">
        <f t="shared" si="599"/>
        <v>4.1670000000024743E-3</v>
      </c>
      <c r="W2694" s="143">
        <f t="shared" si="600"/>
        <v>8.8754449677853557</v>
      </c>
      <c r="X2694" s="143">
        <f t="shared" si="601"/>
        <v>0.61929999999999996</v>
      </c>
      <c r="Y2694" s="143">
        <f t="shared" si="602"/>
        <v>0</v>
      </c>
      <c r="Z2694" s="143">
        <f t="shared" si="603"/>
        <v>16.69444892818769</v>
      </c>
      <c r="AA2694" s="143">
        <f t="shared" si="604"/>
        <v>0</v>
      </c>
      <c r="AB2694" s="143">
        <f t="shared" si="605"/>
        <v>0</v>
      </c>
      <c r="AC2694" s="143">
        <f t="shared" si="606"/>
        <v>0.42012664901191887</v>
      </c>
      <c r="AD2694" s="143">
        <f t="shared" si="607"/>
        <v>0</v>
      </c>
      <c r="AE2694" s="105">
        <f t="shared" si="608"/>
        <v>1.7335098808104359E-4</v>
      </c>
      <c r="AF2694" s="143">
        <f t="shared" si="609"/>
        <v>7.3713745088781646E-2</v>
      </c>
    </row>
    <row r="2695" spans="1:32" x14ac:dyDescent="0.25">
      <c r="A2695">
        <v>11.216665999999998</v>
      </c>
      <c r="B2695">
        <v>0.27406017338334904</v>
      </c>
      <c r="C2695" s="203">
        <f t="shared" si="597"/>
        <v>1.0235691347742163E-3</v>
      </c>
      <c r="D2695" s="184">
        <f t="shared" si="598"/>
        <v>1.0041213212135063E-2</v>
      </c>
      <c r="T2695" s="182">
        <f t="shared" si="610"/>
        <v>0.10240958403049963</v>
      </c>
      <c r="U2695" s="19">
        <v>1.0107040121440871</v>
      </c>
      <c r="V2695" s="105">
        <f t="shared" si="599"/>
        <v>4.1659999999978936E-3</v>
      </c>
      <c r="W2695" s="143">
        <f t="shared" si="600"/>
        <v>8.8754449677853557</v>
      </c>
      <c r="X2695" s="143">
        <f t="shared" si="601"/>
        <v>0.61929999999999996</v>
      </c>
      <c r="Y2695" s="143">
        <f t="shared" si="602"/>
        <v>0</v>
      </c>
      <c r="Z2695" s="143">
        <f t="shared" si="603"/>
        <v>16.69444892818769</v>
      </c>
      <c r="AA2695" s="143">
        <f t="shared" si="604"/>
        <v>0</v>
      </c>
      <c r="AB2695" s="143">
        <f t="shared" si="605"/>
        <v>0</v>
      </c>
      <c r="AC2695" s="143">
        <f t="shared" si="606"/>
        <v>0.42012664901191887</v>
      </c>
      <c r="AD2695" s="143">
        <f t="shared" si="607"/>
        <v>0</v>
      </c>
      <c r="AE2695" s="105">
        <f t="shared" si="608"/>
        <v>1.7335098808104359E-4</v>
      </c>
      <c r="AF2695" s="143">
        <f t="shared" si="609"/>
        <v>9.2592806994388419E-2</v>
      </c>
    </row>
    <row r="2696" spans="1:32" x14ac:dyDescent="0.25">
      <c r="A2696">
        <v>11.220833000000001</v>
      </c>
      <c r="B2696">
        <v>0.33078871276899385</v>
      </c>
      <c r="C2696" s="203">
        <f t="shared" si="597"/>
        <v>1.2602026542991548E-3</v>
      </c>
      <c r="D2696" s="184">
        <f t="shared" si="598"/>
        <v>1.2362588038674708E-2</v>
      </c>
      <c r="T2696" s="182">
        <f t="shared" si="610"/>
        <v>0.10289425002182752</v>
      </c>
      <c r="U2696" s="19">
        <v>1.0154872935783619</v>
      </c>
      <c r="V2696" s="105">
        <f t="shared" si="599"/>
        <v>4.1670000000024743E-3</v>
      </c>
      <c r="W2696" s="143">
        <f t="shared" si="600"/>
        <v>8.8754449677853557</v>
      </c>
      <c r="X2696" s="143">
        <f t="shared" si="601"/>
        <v>0.61929999999999996</v>
      </c>
      <c r="Y2696" s="143">
        <f t="shared" si="602"/>
        <v>0</v>
      </c>
      <c r="Z2696" s="143">
        <f t="shared" si="603"/>
        <v>16.69444892818769</v>
      </c>
      <c r="AA2696" s="143">
        <f t="shared" si="604"/>
        <v>0</v>
      </c>
      <c r="AB2696" s="143">
        <f t="shared" si="605"/>
        <v>0</v>
      </c>
      <c r="AC2696" s="143">
        <f t="shared" si="606"/>
        <v>0.42012664901191887</v>
      </c>
      <c r="AD2696" s="143">
        <f t="shared" si="607"/>
        <v>0</v>
      </c>
      <c r="AE2696" s="105">
        <f t="shared" si="608"/>
        <v>1.7335098808104359E-4</v>
      </c>
      <c r="AF2696" s="143">
        <f t="shared" si="609"/>
        <v>0.11123244925056687</v>
      </c>
    </row>
    <row r="2697" spans="1:32" x14ac:dyDescent="0.25">
      <c r="A2697">
        <v>11.225</v>
      </c>
      <c r="B2697">
        <v>0.38751725215463867</v>
      </c>
      <c r="C2697" s="203">
        <f t="shared" si="597"/>
        <v>1.4965904779180011E-3</v>
      </c>
      <c r="D2697" s="184">
        <f t="shared" si="598"/>
        <v>1.4681552588375592E-2</v>
      </c>
      <c r="T2697" s="182">
        <f t="shared" si="610"/>
        <v>0.10346162514166937</v>
      </c>
      <c r="U2697" s="19">
        <v>1.021086850645639</v>
      </c>
      <c r="V2697" s="105">
        <f t="shared" si="599"/>
        <v>4.1669999999989216E-3</v>
      </c>
      <c r="W2697" s="143">
        <f t="shared" si="600"/>
        <v>8.8754449677853557</v>
      </c>
      <c r="X2697" s="143">
        <f t="shared" si="601"/>
        <v>0.61929999999999996</v>
      </c>
      <c r="Y2697" s="143">
        <f t="shared" si="602"/>
        <v>0</v>
      </c>
      <c r="Z2697" s="143">
        <f t="shared" si="603"/>
        <v>16.69444892818769</v>
      </c>
      <c r="AA2697" s="143">
        <f t="shared" si="604"/>
        <v>0</v>
      </c>
      <c r="AB2697" s="143">
        <f t="shared" si="605"/>
        <v>0</v>
      </c>
      <c r="AC2697" s="143">
        <f t="shared" si="606"/>
        <v>0.42012664901191887</v>
      </c>
      <c r="AD2697" s="143">
        <f t="shared" si="607"/>
        <v>0</v>
      </c>
      <c r="AE2697" s="105">
        <f t="shared" si="608"/>
        <v>1.7335098808104359E-4</v>
      </c>
      <c r="AF2697" s="143">
        <f t="shared" si="609"/>
        <v>0.12959363455372983</v>
      </c>
    </row>
    <row r="2698" spans="1:32" x14ac:dyDescent="0.25">
      <c r="A2698">
        <v>11.229165999999998</v>
      </c>
      <c r="B2698">
        <v>0.44424579154028321</v>
      </c>
      <c r="C2698" s="203">
        <f t="shared" si="597"/>
        <v>1.7325624200156464E-3</v>
      </c>
      <c r="D2698" s="184">
        <f t="shared" si="598"/>
        <v>1.6996437340353492E-2</v>
      </c>
      <c r="T2698" s="182">
        <f t="shared" si="610"/>
        <v>0.10410727884764466</v>
      </c>
      <c r="U2698" s="19">
        <v>1.0274589572923234</v>
      </c>
      <c r="V2698" s="105">
        <f t="shared" si="599"/>
        <v>4.1659999999978936E-3</v>
      </c>
      <c r="W2698" s="143">
        <f t="shared" si="600"/>
        <v>8.8754449677853557</v>
      </c>
      <c r="X2698" s="143">
        <f t="shared" si="601"/>
        <v>0.61929999999999996</v>
      </c>
      <c r="Y2698" s="143">
        <f t="shared" si="602"/>
        <v>0</v>
      </c>
      <c r="Z2698" s="143">
        <f t="shared" si="603"/>
        <v>16.69444892818769</v>
      </c>
      <c r="AA2698" s="143">
        <f t="shared" si="604"/>
        <v>0</v>
      </c>
      <c r="AB2698" s="143">
        <f t="shared" si="605"/>
        <v>0</v>
      </c>
      <c r="AC2698" s="143">
        <f t="shared" si="606"/>
        <v>0.42012664901191887</v>
      </c>
      <c r="AD2698" s="143">
        <f t="shared" si="607"/>
        <v>0</v>
      </c>
      <c r="AE2698" s="105">
        <f t="shared" si="608"/>
        <v>1.7335098808104359E-4</v>
      </c>
      <c r="AF2698" s="143">
        <f t="shared" si="609"/>
        <v>0.14764343861734355</v>
      </c>
    </row>
    <row r="2699" spans="1:32" x14ac:dyDescent="0.25">
      <c r="A2699">
        <v>11.233333</v>
      </c>
      <c r="B2699">
        <v>0.27406017338334904</v>
      </c>
      <c r="C2699" s="203">
        <f t="shared" si="597"/>
        <v>1.4965904779192765E-3</v>
      </c>
      <c r="D2699" s="184">
        <f t="shared" si="598"/>
        <v>1.4681552588388104E-2</v>
      </c>
      <c r="T2699" s="182">
        <f t="shared" si="610"/>
        <v>0.10241028085122957</v>
      </c>
      <c r="U2699" s="19">
        <v>1.0107108892299981</v>
      </c>
      <c r="V2699" s="105">
        <f t="shared" si="599"/>
        <v>4.1670000000024743E-3</v>
      </c>
      <c r="W2699" s="143">
        <f t="shared" si="600"/>
        <v>8.8754449677853557</v>
      </c>
      <c r="X2699" s="143">
        <f t="shared" si="601"/>
        <v>0.61929999999999996</v>
      </c>
      <c r="Y2699" s="143">
        <f t="shared" si="602"/>
        <v>0</v>
      </c>
      <c r="Z2699" s="143">
        <f t="shared" si="603"/>
        <v>16.69444892818769</v>
      </c>
      <c r="AA2699" s="143">
        <f t="shared" si="604"/>
        <v>0</v>
      </c>
      <c r="AB2699" s="143">
        <f t="shared" si="605"/>
        <v>0</v>
      </c>
      <c r="AC2699" s="143">
        <f t="shared" si="606"/>
        <v>0.42012664901191887</v>
      </c>
      <c r="AD2699" s="143">
        <f t="shared" si="607"/>
        <v>0</v>
      </c>
      <c r="AE2699" s="105">
        <f t="shared" si="608"/>
        <v>1.7335098808104359E-4</v>
      </c>
      <c r="AF2699" s="143">
        <f t="shared" si="609"/>
        <v>9.2592176973780901E-2</v>
      </c>
    </row>
    <row r="2700" spans="1:32" x14ac:dyDescent="0.25">
      <c r="A2700">
        <v>11.237499999999999</v>
      </c>
      <c r="B2700">
        <v>0.1606030946120594</v>
      </c>
      <c r="C2700" s="203">
        <f t="shared" ref="C2700:C2763" si="611">+(B2699+B2700)/2*(A2700-A2699)</f>
        <v>9.0562091886819908E-4</v>
      </c>
      <c r="D2700" s="184">
        <f t="shared" ref="D2700:D2763" si="612">C2700*9.81</f>
        <v>8.8841412140970334E-3</v>
      </c>
      <c r="T2700" s="182">
        <f t="shared" si="610"/>
        <v>0.10170127769243992</v>
      </c>
      <c r="U2700" s="19">
        <v>1.0037135720941517</v>
      </c>
      <c r="V2700" s="105">
        <f t="shared" si="599"/>
        <v>4.1669999999989216E-3</v>
      </c>
      <c r="W2700" s="143">
        <f t="shared" si="600"/>
        <v>8.8754449677853557</v>
      </c>
      <c r="X2700" s="143">
        <f t="shared" si="601"/>
        <v>0.61929999999999996</v>
      </c>
      <c r="Y2700" s="143">
        <f t="shared" si="602"/>
        <v>0</v>
      </c>
      <c r="Z2700" s="143">
        <f t="shared" si="603"/>
        <v>16.69444892818769</v>
      </c>
      <c r="AA2700" s="143">
        <f t="shared" si="604"/>
        <v>0</v>
      </c>
      <c r="AB2700" s="143">
        <f t="shared" si="605"/>
        <v>0</v>
      </c>
      <c r="AC2700" s="143">
        <f t="shared" si="606"/>
        <v>0.42012664901191887</v>
      </c>
      <c r="AD2700" s="143">
        <f t="shared" si="607"/>
        <v>0</v>
      </c>
      <c r="AE2700" s="105">
        <f t="shared" si="608"/>
        <v>1.7335098808104359E-4</v>
      </c>
      <c r="AF2700" s="143">
        <f t="shared" si="609"/>
        <v>5.4638582564158794E-2</v>
      </c>
    </row>
    <row r="2701" spans="1:32" x14ac:dyDescent="0.25">
      <c r="A2701">
        <v>11.241666</v>
      </c>
      <c r="B2701">
        <v>0.1606030946120594</v>
      </c>
      <c r="C2701" s="203">
        <f t="shared" si="611"/>
        <v>6.6907249215407178E-4</v>
      </c>
      <c r="D2701" s="184">
        <f t="shared" si="612"/>
        <v>6.5636011480314444E-3</v>
      </c>
      <c r="T2701" s="182">
        <f t="shared" si="610"/>
        <v>0.10170127769243992</v>
      </c>
      <c r="U2701" s="19">
        <v>1.0037135720941517</v>
      </c>
      <c r="V2701" s="105">
        <f t="shared" si="599"/>
        <v>4.1660000000014463E-3</v>
      </c>
      <c r="W2701" s="143">
        <f t="shared" si="600"/>
        <v>8.8754449677853557</v>
      </c>
      <c r="X2701" s="143">
        <f t="shared" si="601"/>
        <v>0.61929999999999996</v>
      </c>
      <c r="Y2701" s="143">
        <f t="shared" si="602"/>
        <v>0</v>
      </c>
      <c r="Z2701" s="143">
        <f t="shared" si="603"/>
        <v>16.69444892818769</v>
      </c>
      <c r="AA2701" s="143">
        <f t="shared" si="604"/>
        <v>0</v>
      </c>
      <c r="AB2701" s="143">
        <f t="shared" si="605"/>
        <v>0</v>
      </c>
      <c r="AC2701" s="143">
        <f t="shared" si="606"/>
        <v>0.42012664901191887</v>
      </c>
      <c r="AD2701" s="143">
        <f t="shared" si="607"/>
        <v>0</v>
      </c>
      <c r="AE2701" s="105">
        <f t="shared" si="608"/>
        <v>1.7335098808104359E-4</v>
      </c>
      <c r="AF2701" s="143">
        <f t="shared" si="609"/>
        <v>5.4638582564158794E-2</v>
      </c>
    </row>
    <row r="2702" spans="1:32" x14ac:dyDescent="0.25">
      <c r="A2702">
        <v>11.245832999999999</v>
      </c>
      <c r="B2702">
        <v>0.33078871276899385</v>
      </c>
      <c r="C2702" s="203">
        <f t="shared" si="611"/>
        <v>1.0238148306781596E-3</v>
      </c>
      <c r="D2702" s="184">
        <f t="shared" si="612"/>
        <v>1.0043623488952746E-2</v>
      </c>
      <c r="T2702" s="182">
        <f t="shared" si="610"/>
        <v>0.1028942250088066</v>
      </c>
      <c r="U2702" s="19">
        <v>1.0154870467190387</v>
      </c>
      <c r="V2702" s="105">
        <f t="shared" si="599"/>
        <v>4.1669999999989216E-3</v>
      </c>
      <c r="W2702" s="143">
        <f t="shared" si="600"/>
        <v>8.8754449677853557</v>
      </c>
      <c r="X2702" s="143">
        <f t="shared" si="601"/>
        <v>0.61929999999999996</v>
      </c>
      <c r="Y2702" s="143">
        <f t="shared" si="602"/>
        <v>0</v>
      </c>
      <c r="Z2702" s="143">
        <f t="shared" si="603"/>
        <v>16.69444892818769</v>
      </c>
      <c r="AA2702" s="143">
        <f t="shared" si="604"/>
        <v>0</v>
      </c>
      <c r="AB2702" s="143">
        <f t="shared" si="605"/>
        <v>0</v>
      </c>
      <c r="AC2702" s="143">
        <f t="shared" si="606"/>
        <v>0.42012664901191887</v>
      </c>
      <c r="AD2702" s="143">
        <f t="shared" si="607"/>
        <v>0</v>
      </c>
      <c r="AE2702" s="105">
        <f t="shared" si="608"/>
        <v>1.7335098808104359E-4</v>
      </c>
      <c r="AF2702" s="143">
        <f t="shared" si="609"/>
        <v>0.11123247629056431</v>
      </c>
    </row>
    <row r="2703" spans="1:32" x14ac:dyDescent="0.25">
      <c r="A2703">
        <v>11.249999999999998</v>
      </c>
      <c r="B2703">
        <v>0.33078871276899385</v>
      </c>
      <c r="C2703" s="203">
        <f t="shared" si="611"/>
        <v>1.3783965661080407E-3</v>
      </c>
      <c r="D2703" s="184">
        <f t="shared" si="612"/>
        <v>1.3522070313519881E-2</v>
      </c>
      <c r="T2703" s="182">
        <f t="shared" si="610"/>
        <v>0.1028942250088066</v>
      </c>
      <c r="U2703" s="19">
        <v>1.0154870467190387</v>
      </c>
      <c r="V2703" s="105">
        <f t="shared" si="599"/>
        <v>4.1669999999989216E-3</v>
      </c>
      <c r="W2703" s="143">
        <f t="shared" si="600"/>
        <v>8.8754449677853557</v>
      </c>
      <c r="X2703" s="143">
        <f t="shared" si="601"/>
        <v>0.61929999999999996</v>
      </c>
      <c r="Y2703" s="143">
        <f t="shared" si="602"/>
        <v>0</v>
      </c>
      <c r="Z2703" s="143">
        <f t="shared" si="603"/>
        <v>16.69444892818769</v>
      </c>
      <c r="AA2703" s="143">
        <f t="shared" si="604"/>
        <v>0</v>
      </c>
      <c r="AB2703" s="143">
        <f t="shared" si="605"/>
        <v>0</v>
      </c>
      <c r="AC2703" s="143">
        <f t="shared" si="606"/>
        <v>0.42012664901191887</v>
      </c>
      <c r="AD2703" s="143">
        <f t="shared" si="607"/>
        <v>0</v>
      </c>
      <c r="AE2703" s="105">
        <f t="shared" si="608"/>
        <v>1.7335098808104359E-4</v>
      </c>
      <c r="AF2703" s="143">
        <f t="shared" si="609"/>
        <v>0.11123247629056431</v>
      </c>
    </row>
    <row r="2704" spans="1:32" x14ac:dyDescent="0.25">
      <c r="A2704">
        <v>11.254166</v>
      </c>
      <c r="B2704">
        <v>0.50097433092592802</v>
      </c>
      <c r="C2704" s="203">
        <f t="shared" si="611"/>
        <v>1.7325624200171239E-3</v>
      </c>
      <c r="D2704" s="184">
        <f t="shared" si="612"/>
        <v>1.6996437340367987E-2</v>
      </c>
      <c r="T2704" s="182">
        <f t="shared" si="610"/>
        <v>0.10482893030534207</v>
      </c>
      <c r="U2704" s="19">
        <v>1.0345811034329344</v>
      </c>
      <c r="V2704" s="105">
        <f t="shared" si="599"/>
        <v>4.1660000000014463E-3</v>
      </c>
      <c r="W2704" s="143">
        <f t="shared" si="600"/>
        <v>8.8754449677853557</v>
      </c>
      <c r="X2704" s="143">
        <f t="shared" si="601"/>
        <v>0.61929999999999996</v>
      </c>
      <c r="Y2704" s="143">
        <f t="shared" si="602"/>
        <v>0</v>
      </c>
      <c r="Z2704" s="143">
        <f t="shared" si="603"/>
        <v>16.69444892818769</v>
      </c>
      <c r="AA2704" s="143">
        <f t="shared" si="604"/>
        <v>0</v>
      </c>
      <c r="AB2704" s="143">
        <f t="shared" si="605"/>
        <v>0</v>
      </c>
      <c r="AC2704" s="143">
        <f t="shared" si="606"/>
        <v>0.42012664901191887</v>
      </c>
      <c r="AD2704" s="143">
        <f t="shared" si="607"/>
        <v>0</v>
      </c>
      <c r="AE2704" s="105">
        <f t="shared" si="608"/>
        <v>1.7335098808104359E-4</v>
      </c>
      <c r="AF2704" s="143">
        <f t="shared" si="609"/>
        <v>0.16535077844340071</v>
      </c>
    </row>
    <row r="2705" spans="1:32" x14ac:dyDescent="0.25">
      <c r="A2705">
        <v>11.258332999999999</v>
      </c>
      <c r="B2705">
        <v>0.44424579154028321</v>
      </c>
      <c r="C2705" s="203">
        <f t="shared" si="611"/>
        <v>1.9693661251578413E-3</v>
      </c>
      <c r="D2705" s="184">
        <f t="shared" si="612"/>
        <v>1.9319481687798425E-2</v>
      </c>
      <c r="T2705" s="182">
        <f t="shared" si="610"/>
        <v>0.10410839063827483</v>
      </c>
      <c r="U2705" s="19">
        <v>1.0274699298127297</v>
      </c>
      <c r="V2705" s="105">
        <f t="shared" si="599"/>
        <v>4.1669999999989216E-3</v>
      </c>
      <c r="W2705" s="143">
        <f t="shared" si="600"/>
        <v>8.8754449677853557</v>
      </c>
      <c r="X2705" s="143">
        <f t="shared" si="601"/>
        <v>0.61929999999999996</v>
      </c>
      <c r="Y2705" s="143">
        <f t="shared" si="602"/>
        <v>0</v>
      </c>
      <c r="Z2705" s="143">
        <f t="shared" si="603"/>
        <v>16.69444892818769</v>
      </c>
      <c r="AA2705" s="143">
        <f t="shared" si="604"/>
        <v>0</v>
      </c>
      <c r="AB2705" s="143">
        <f t="shared" si="605"/>
        <v>0</v>
      </c>
      <c r="AC2705" s="143">
        <f t="shared" si="606"/>
        <v>0.42012664901191887</v>
      </c>
      <c r="AD2705" s="143">
        <f t="shared" si="607"/>
        <v>0</v>
      </c>
      <c r="AE2705" s="105">
        <f t="shared" si="608"/>
        <v>1.7335098808104359E-4</v>
      </c>
      <c r="AF2705" s="143">
        <f t="shared" si="609"/>
        <v>0.14764186190877421</v>
      </c>
    </row>
    <row r="2706" spans="1:32" x14ac:dyDescent="0.25">
      <c r="A2706">
        <v>11.262500000000001</v>
      </c>
      <c r="B2706">
        <v>0.38751725215463867</v>
      </c>
      <c r="C2706" s="203">
        <f t="shared" si="611"/>
        <v>1.732978301539399E-3</v>
      </c>
      <c r="D2706" s="184">
        <f t="shared" si="612"/>
        <v>1.7000517138101506E-2</v>
      </c>
      <c r="T2706" s="182">
        <f t="shared" si="610"/>
        <v>0.10346161768152189</v>
      </c>
      <c r="U2706" s="19">
        <v>1.0210867770197078</v>
      </c>
      <c r="V2706" s="105">
        <f t="shared" si="599"/>
        <v>4.1670000000024743E-3</v>
      </c>
      <c r="W2706" s="143">
        <f t="shared" si="600"/>
        <v>8.8754449677853557</v>
      </c>
      <c r="X2706" s="143">
        <f t="shared" si="601"/>
        <v>0.61929999999999996</v>
      </c>
      <c r="Y2706" s="143">
        <f t="shared" si="602"/>
        <v>0</v>
      </c>
      <c r="Z2706" s="143">
        <f t="shared" si="603"/>
        <v>16.69444892818769</v>
      </c>
      <c r="AA2706" s="143">
        <f t="shared" si="604"/>
        <v>0</v>
      </c>
      <c r="AB2706" s="143">
        <f t="shared" si="605"/>
        <v>0</v>
      </c>
      <c r="AC2706" s="143">
        <f t="shared" si="606"/>
        <v>0.42012664901191887</v>
      </c>
      <c r="AD2706" s="143">
        <f t="shared" si="607"/>
        <v>0</v>
      </c>
      <c r="AE2706" s="105">
        <f t="shared" si="608"/>
        <v>1.7335098808104359E-4</v>
      </c>
      <c r="AF2706" s="143">
        <f t="shared" si="609"/>
        <v>0.12959364389813841</v>
      </c>
    </row>
    <row r="2707" spans="1:32" x14ac:dyDescent="0.25">
      <c r="A2707">
        <v>11.266665999999999</v>
      </c>
      <c r="B2707">
        <v>0.33078871276899385</v>
      </c>
      <c r="C2707" s="203">
        <f t="shared" si="611"/>
        <v>1.4962313249351701E-3</v>
      </c>
      <c r="D2707" s="184">
        <f t="shared" si="612"/>
        <v>1.4678029297614019E-2</v>
      </c>
      <c r="T2707" s="182">
        <f t="shared" si="610"/>
        <v>0.10289421543884086</v>
      </c>
      <c r="U2707" s="19">
        <v>1.0154869522708203</v>
      </c>
      <c r="V2707" s="105">
        <f t="shared" si="599"/>
        <v>4.1659999999978936E-3</v>
      </c>
      <c r="W2707" s="143">
        <f t="shared" si="600"/>
        <v>8.8754449677853557</v>
      </c>
      <c r="X2707" s="143">
        <f t="shared" si="601"/>
        <v>0.61929999999999996</v>
      </c>
      <c r="Y2707" s="143">
        <f t="shared" si="602"/>
        <v>0</v>
      </c>
      <c r="Z2707" s="143">
        <f t="shared" si="603"/>
        <v>16.69444892818769</v>
      </c>
      <c r="AA2707" s="143">
        <f t="shared" si="604"/>
        <v>0</v>
      </c>
      <c r="AB2707" s="143">
        <f t="shared" si="605"/>
        <v>0</v>
      </c>
      <c r="AC2707" s="143">
        <f t="shared" si="606"/>
        <v>0.42012664901191887</v>
      </c>
      <c r="AD2707" s="143">
        <f t="shared" si="607"/>
        <v>0</v>
      </c>
      <c r="AE2707" s="105">
        <f t="shared" si="608"/>
        <v>1.7335098808104359E-4</v>
      </c>
      <c r="AF2707" s="143">
        <f t="shared" si="609"/>
        <v>0.11123248663605344</v>
      </c>
    </row>
    <row r="2708" spans="1:32" x14ac:dyDescent="0.25">
      <c r="A2708">
        <v>11.270832999999998</v>
      </c>
      <c r="B2708">
        <v>0.44424579154028321</v>
      </c>
      <c r="C2708" s="203">
        <f t="shared" si="611"/>
        <v>1.6147843897279608E-3</v>
      </c>
      <c r="D2708" s="184">
        <f t="shared" si="612"/>
        <v>1.5841034863231296E-2</v>
      </c>
      <c r="T2708" s="182">
        <f t="shared" si="610"/>
        <v>0.104107575050866</v>
      </c>
      <c r="U2708" s="19">
        <v>1.0274618805908313</v>
      </c>
      <c r="V2708" s="105">
        <f t="shared" si="599"/>
        <v>4.1669999999989216E-3</v>
      </c>
      <c r="W2708" s="143">
        <f t="shared" si="600"/>
        <v>8.8754449677853557</v>
      </c>
      <c r="X2708" s="143">
        <f t="shared" si="601"/>
        <v>0.61929999999999996</v>
      </c>
      <c r="Y2708" s="143">
        <f t="shared" si="602"/>
        <v>0</v>
      </c>
      <c r="Z2708" s="143">
        <f t="shared" si="603"/>
        <v>16.69444892818769</v>
      </c>
      <c r="AA2708" s="143">
        <f t="shared" si="604"/>
        <v>0</v>
      </c>
      <c r="AB2708" s="143">
        <f t="shared" si="605"/>
        <v>0</v>
      </c>
      <c r="AC2708" s="143">
        <f t="shared" si="606"/>
        <v>0.42012664901191887</v>
      </c>
      <c r="AD2708" s="143">
        <f t="shared" si="607"/>
        <v>0</v>
      </c>
      <c r="AE2708" s="105">
        <f t="shared" si="608"/>
        <v>1.7335098808104359E-4</v>
      </c>
      <c r="AF2708" s="143">
        <f t="shared" si="609"/>
        <v>0.14764301854741008</v>
      </c>
    </row>
    <row r="2709" spans="1:32" x14ac:dyDescent="0.25">
      <c r="A2709">
        <v>11.275</v>
      </c>
      <c r="B2709">
        <v>0.33078871276899385</v>
      </c>
      <c r="C2709" s="203">
        <f t="shared" si="611"/>
        <v>1.6147843897293375E-3</v>
      </c>
      <c r="D2709" s="184">
        <f t="shared" si="612"/>
        <v>1.5841034863244802E-2</v>
      </c>
      <c r="T2709" s="182">
        <f t="shared" si="610"/>
        <v>0.10289487071553985</v>
      </c>
      <c r="U2709" s="19">
        <v>1.0154934193490239</v>
      </c>
      <c r="V2709" s="105">
        <f t="shared" si="599"/>
        <v>4.1670000000024743E-3</v>
      </c>
      <c r="W2709" s="143">
        <f t="shared" si="600"/>
        <v>8.8754449677853557</v>
      </c>
      <c r="X2709" s="143">
        <f t="shared" si="601"/>
        <v>0.61929999999999996</v>
      </c>
      <c r="Y2709" s="143">
        <f t="shared" si="602"/>
        <v>0</v>
      </c>
      <c r="Z2709" s="143">
        <f t="shared" si="603"/>
        <v>16.69444892818769</v>
      </c>
      <c r="AA2709" s="143">
        <f t="shared" si="604"/>
        <v>0</v>
      </c>
      <c r="AB2709" s="143">
        <f t="shared" si="605"/>
        <v>0</v>
      </c>
      <c r="AC2709" s="143">
        <f t="shared" si="606"/>
        <v>0.42012664901191887</v>
      </c>
      <c r="AD2709" s="143">
        <f t="shared" si="607"/>
        <v>0</v>
      </c>
      <c r="AE2709" s="105">
        <f t="shared" si="608"/>
        <v>1.7335098808104359E-4</v>
      </c>
      <c r="AF2709" s="143">
        <f t="shared" si="609"/>
        <v>0.11123177826199984</v>
      </c>
    </row>
    <row r="2710" spans="1:32" x14ac:dyDescent="0.25">
      <c r="A2710">
        <v>11.279165999999998</v>
      </c>
      <c r="B2710">
        <v>0.27406017338334904</v>
      </c>
      <c r="C2710" s="203">
        <f t="shared" si="611"/>
        <v>1.2599002298546932E-3</v>
      </c>
      <c r="D2710" s="184">
        <f t="shared" si="612"/>
        <v>1.2359621254874541E-2</v>
      </c>
      <c r="T2710" s="182">
        <f t="shared" si="610"/>
        <v>0.10240939308346768</v>
      </c>
      <c r="U2710" s="19">
        <v>1.0107021276434016</v>
      </c>
      <c r="V2710" s="105">
        <f t="shared" si="599"/>
        <v>4.1659999999978936E-3</v>
      </c>
      <c r="W2710" s="143">
        <f t="shared" si="600"/>
        <v>8.8754449677853557</v>
      </c>
      <c r="X2710" s="143">
        <f t="shared" si="601"/>
        <v>0.61929999999999996</v>
      </c>
      <c r="Y2710" s="143">
        <f t="shared" si="602"/>
        <v>0</v>
      </c>
      <c r="Z2710" s="143">
        <f t="shared" si="603"/>
        <v>16.69444892818769</v>
      </c>
      <c r="AA2710" s="143">
        <f t="shared" si="604"/>
        <v>0</v>
      </c>
      <c r="AB2710" s="143">
        <f t="shared" si="605"/>
        <v>0</v>
      </c>
      <c r="AC2710" s="143">
        <f t="shared" si="606"/>
        <v>0.42012664901191887</v>
      </c>
      <c r="AD2710" s="143">
        <f t="shared" si="607"/>
        <v>0</v>
      </c>
      <c r="AE2710" s="105">
        <f t="shared" si="608"/>
        <v>1.7335098808104359E-4</v>
      </c>
      <c r="AF2710" s="143">
        <f t="shared" si="609"/>
        <v>9.2592979637943301E-2</v>
      </c>
    </row>
    <row r="2711" spans="1:32" x14ac:dyDescent="0.25">
      <c r="A2711">
        <v>11.283333000000001</v>
      </c>
      <c r="B2711">
        <v>0.27406017338334904</v>
      </c>
      <c r="C2711" s="203">
        <f t="shared" si="611"/>
        <v>1.1420087424890936E-3</v>
      </c>
      <c r="D2711" s="184">
        <f t="shared" si="612"/>
        <v>1.1203105763818009E-2</v>
      </c>
      <c r="T2711" s="182">
        <f t="shared" si="610"/>
        <v>0.10240939308346768</v>
      </c>
      <c r="U2711" s="19">
        <v>1.0107021276434016</v>
      </c>
      <c r="V2711" s="105">
        <f t="shared" si="599"/>
        <v>4.1670000000024743E-3</v>
      </c>
      <c r="W2711" s="143">
        <f t="shared" si="600"/>
        <v>8.8754449677853557</v>
      </c>
      <c r="X2711" s="143">
        <f t="shared" si="601"/>
        <v>0.61929999999999996</v>
      </c>
      <c r="Y2711" s="143">
        <f t="shared" si="602"/>
        <v>0</v>
      </c>
      <c r="Z2711" s="143">
        <f t="shared" si="603"/>
        <v>16.69444892818769</v>
      </c>
      <c r="AA2711" s="143">
        <f t="shared" si="604"/>
        <v>0</v>
      </c>
      <c r="AB2711" s="143">
        <f t="shared" si="605"/>
        <v>0</v>
      </c>
      <c r="AC2711" s="143">
        <f t="shared" si="606"/>
        <v>0.42012664901191887</v>
      </c>
      <c r="AD2711" s="143">
        <f t="shared" si="607"/>
        <v>0</v>
      </c>
      <c r="AE2711" s="105">
        <f t="shared" si="608"/>
        <v>1.7335098808104359E-4</v>
      </c>
      <c r="AF2711" s="143">
        <f t="shared" si="609"/>
        <v>9.2592979637943301E-2</v>
      </c>
    </row>
    <row r="2712" spans="1:32" x14ac:dyDescent="0.25">
      <c r="A2712">
        <v>11.2875</v>
      </c>
      <c r="B2712">
        <v>0.33078871276899385</v>
      </c>
      <c r="C2712" s="203">
        <f t="shared" si="611"/>
        <v>1.2602026542980803E-3</v>
      </c>
      <c r="D2712" s="184">
        <f t="shared" si="612"/>
        <v>1.2362588038664168E-2</v>
      </c>
      <c r="T2712" s="182">
        <f t="shared" si="610"/>
        <v>0.1028942500198663</v>
      </c>
      <c r="U2712" s="19">
        <v>1.0154872935590062</v>
      </c>
      <c r="V2712" s="105">
        <f t="shared" si="599"/>
        <v>4.1669999999989216E-3</v>
      </c>
      <c r="W2712" s="143">
        <f t="shared" si="600"/>
        <v>8.8754449677853557</v>
      </c>
      <c r="X2712" s="143">
        <f t="shared" si="601"/>
        <v>0.61929999999999996</v>
      </c>
      <c r="Y2712" s="143">
        <f t="shared" si="602"/>
        <v>0</v>
      </c>
      <c r="Z2712" s="143">
        <f t="shared" si="603"/>
        <v>16.69444892818769</v>
      </c>
      <c r="AA2712" s="143">
        <f t="shared" si="604"/>
        <v>0</v>
      </c>
      <c r="AB2712" s="143">
        <f t="shared" si="605"/>
        <v>0</v>
      </c>
      <c r="AC2712" s="143">
        <f t="shared" si="606"/>
        <v>0.42012664901191887</v>
      </c>
      <c r="AD2712" s="143">
        <f t="shared" si="607"/>
        <v>0</v>
      </c>
      <c r="AE2712" s="105">
        <f t="shared" si="608"/>
        <v>1.7335098808104359E-4</v>
      </c>
      <c r="AF2712" s="143">
        <f t="shared" si="609"/>
        <v>0.11123244925268705</v>
      </c>
    </row>
    <row r="2713" spans="1:32" x14ac:dyDescent="0.25">
      <c r="A2713">
        <v>11.291665999999998</v>
      </c>
      <c r="B2713">
        <v>0.27406017338334904</v>
      </c>
      <c r="C2713" s="203">
        <f t="shared" si="611"/>
        <v>1.2599002298546932E-3</v>
      </c>
      <c r="D2713" s="184">
        <f t="shared" si="612"/>
        <v>1.2359621254874541E-2</v>
      </c>
      <c r="T2713" s="182">
        <f t="shared" si="610"/>
        <v>0.10240939287378295</v>
      </c>
      <c r="U2713" s="19">
        <v>1.0107021255739743</v>
      </c>
      <c r="V2713" s="105">
        <f t="shared" si="599"/>
        <v>4.1659999999978936E-3</v>
      </c>
      <c r="W2713" s="143">
        <f t="shared" si="600"/>
        <v>8.8754449677853557</v>
      </c>
      <c r="X2713" s="143">
        <f t="shared" si="601"/>
        <v>0.61929999999999996</v>
      </c>
      <c r="Y2713" s="143">
        <f t="shared" si="602"/>
        <v>0</v>
      </c>
      <c r="Z2713" s="143">
        <f t="shared" si="603"/>
        <v>16.69444892818769</v>
      </c>
      <c r="AA2713" s="143">
        <f t="shared" si="604"/>
        <v>0</v>
      </c>
      <c r="AB2713" s="143">
        <f t="shared" si="605"/>
        <v>0</v>
      </c>
      <c r="AC2713" s="143">
        <f t="shared" si="606"/>
        <v>0.42012664901191887</v>
      </c>
      <c r="AD2713" s="143">
        <f t="shared" si="607"/>
        <v>0</v>
      </c>
      <c r="AE2713" s="105">
        <f t="shared" si="608"/>
        <v>1.7335098808104359E-4</v>
      </c>
      <c r="AF2713" s="143">
        <f t="shared" si="609"/>
        <v>9.2592979827528774E-2</v>
      </c>
    </row>
    <row r="2714" spans="1:32" x14ac:dyDescent="0.25">
      <c r="A2714">
        <v>11.295833</v>
      </c>
      <c r="B2714">
        <v>0.27406017338334904</v>
      </c>
      <c r="C2714" s="203">
        <f t="shared" si="611"/>
        <v>1.1420087424890936E-3</v>
      </c>
      <c r="D2714" s="184">
        <f t="shared" si="612"/>
        <v>1.1203105763818009E-2</v>
      </c>
      <c r="T2714" s="182">
        <f t="shared" si="610"/>
        <v>0.10240939287378295</v>
      </c>
      <c r="U2714" s="19">
        <v>1.0107021255739743</v>
      </c>
      <c r="V2714" s="105">
        <f t="shared" si="599"/>
        <v>4.1670000000024743E-3</v>
      </c>
      <c r="W2714" s="143">
        <f t="shared" si="600"/>
        <v>8.8754449677853557</v>
      </c>
      <c r="X2714" s="143">
        <f t="shared" si="601"/>
        <v>0.61929999999999996</v>
      </c>
      <c r="Y2714" s="143">
        <f t="shared" si="602"/>
        <v>0</v>
      </c>
      <c r="Z2714" s="143">
        <f t="shared" si="603"/>
        <v>16.69444892818769</v>
      </c>
      <c r="AA2714" s="143">
        <f t="shared" si="604"/>
        <v>0</v>
      </c>
      <c r="AB2714" s="143">
        <f t="shared" si="605"/>
        <v>0</v>
      </c>
      <c r="AC2714" s="143">
        <f t="shared" si="606"/>
        <v>0.42012664901191887</v>
      </c>
      <c r="AD2714" s="143">
        <f t="shared" si="607"/>
        <v>0</v>
      </c>
      <c r="AE2714" s="105">
        <f t="shared" si="608"/>
        <v>1.7335098808104359E-4</v>
      </c>
      <c r="AF2714" s="143">
        <f t="shared" si="609"/>
        <v>9.2592979827528774E-2</v>
      </c>
    </row>
    <row r="2715" spans="1:32" x14ac:dyDescent="0.25">
      <c r="A2715">
        <v>11.299999999999999</v>
      </c>
      <c r="B2715">
        <v>0.21733163399770422</v>
      </c>
      <c r="C2715" s="203">
        <f t="shared" si="611"/>
        <v>1.0238148306781596E-3</v>
      </c>
      <c r="D2715" s="184">
        <f t="shared" si="612"/>
        <v>1.0043623488952746E-2</v>
      </c>
      <c r="T2715" s="182">
        <f t="shared" si="610"/>
        <v>0.10201087301634257</v>
      </c>
      <c r="U2715" s="19">
        <v>1.0067690403784118</v>
      </c>
      <c r="V2715" s="105">
        <f t="shared" si="599"/>
        <v>4.1669999999989216E-3</v>
      </c>
      <c r="W2715" s="143">
        <f t="shared" si="600"/>
        <v>8.8754449677853557</v>
      </c>
      <c r="X2715" s="143">
        <f t="shared" si="601"/>
        <v>0.61929999999999996</v>
      </c>
      <c r="Y2715" s="143">
        <f t="shared" si="602"/>
        <v>0</v>
      </c>
      <c r="Z2715" s="143">
        <f t="shared" si="603"/>
        <v>16.69444892818769</v>
      </c>
      <c r="AA2715" s="143">
        <f t="shared" si="604"/>
        <v>0</v>
      </c>
      <c r="AB2715" s="143">
        <f t="shared" si="605"/>
        <v>0</v>
      </c>
      <c r="AC2715" s="143">
        <f t="shared" si="606"/>
        <v>0.42012664901191887</v>
      </c>
      <c r="AD2715" s="143">
        <f t="shared" si="607"/>
        <v>0</v>
      </c>
      <c r="AE2715" s="105">
        <f t="shared" si="608"/>
        <v>1.7335098808104359E-4</v>
      </c>
      <c r="AF2715" s="143">
        <f t="shared" si="609"/>
        <v>7.3713732967372658E-2</v>
      </c>
    </row>
    <row r="2716" spans="1:32" x14ac:dyDescent="0.25">
      <c r="A2716">
        <v>11.304166</v>
      </c>
      <c r="B2716">
        <v>0.21733163399770422</v>
      </c>
      <c r="C2716" s="203">
        <f t="shared" si="611"/>
        <v>9.0540358723475013E-4</v>
      </c>
      <c r="D2716" s="184">
        <f t="shared" si="612"/>
        <v>8.882009190772899E-3</v>
      </c>
      <c r="T2716" s="182">
        <f t="shared" si="610"/>
        <v>0.10201087301634257</v>
      </c>
      <c r="U2716" s="19">
        <v>1.0067690403784118</v>
      </c>
      <c r="V2716" s="105">
        <f t="shared" si="599"/>
        <v>4.1660000000014463E-3</v>
      </c>
      <c r="W2716" s="143">
        <f t="shared" si="600"/>
        <v>8.8754449677853557</v>
      </c>
      <c r="X2716" s="143">
        <f t="shared" si="601"/>
        <v>0.61929999999999996</v>
      </c>
      <c r="Y2716" s="143">
        <f t="shared" si="602"/>
        <v>0</v>
      </c>
      <c r="Z2716" s="143">
        <f t="shared" si="603"/>
        <v>16.69444892818769</v>
      </c>
      <c r="AA2716" s="143">
        <f t="shared" si="604"/>
        <v>0</v>
      </c>
      <c r="AB2716" s="143">
        <f t="shared" si="605"/>
        <v>0</v>
      </c>
      <c r="AC2716" s="143">
        <f t="shared" si="606"/>
        <v>0.42012664901191887</v>
      </c>
      <c r="AD2716" s="143">
        <f t="shared" si="607"/>
        <v>0</v>
      </c>
      <c r="AE2716" s="105">
        <f t="shared" si="608"/>
        <v>1.7335098808104359E-4</v>
      </c>
      <c r="AF2716" s="143">
        <f t="shared" si="609"/>
        <v>7.3713732967372658E-2</v>
      </c>
    </row>
    <row r="2717" spans="1:32" x14ac:dyDescent="0.25">
      <c r="A2717">
        <v>11.308332999999999</v>
      </c>
      <c r="B2717">
        <v>0.38751725215463867</v>
      </c>
      <c r="C2717" s="203">
        <f t="shared" si="611"/>
        <v>1.2602026542980803E-3</v>
      </c>
      <c r="D2717" s="184">
        <f t="shared" si="612"/>
        <v>1.2362588038664168E-2</v>
      </c>
      <c r="T2717" s="182">
        <f t="shared" si="610"/>
        <v>0.10346157418151615</v>
      </c>
      <c r="U2717" s="19">
        <v>1.0210863477080301</v>
      </c>
      <c r="V2717" s="105">
        <f t="shared" si="599"/>
        <v>4.1669999999989216E-3</v>
      </c>
      <c r="W2717" s="143">
        <f t="shared" si="600"/>
        <v>8.8754449677853557</v>
      </c>
      <c r="X2717" s="143">
        <f t="shared" si="601"/>
        <v>0.61929999999999996</v>
      </c>
      <c r="Y2717" s="143">
        <f t="shared" si="602"/>
        <v>0</v>
      </c>
      <c r="Z2717" s="143">
        <f t="shared" si="603"/>
        <v>16.69444892818769</v>
      </c>
      <c r="AA2717" s="143">
        <f t="shared" si="604"/>
        <v>0</v>
      </c>
      <c r="AB2717" s="143">
        <f t="shared" si="605"/>
        <v>0</v>
      </c>
      <c r="AC2717" s="143">
        <f t="shared" si="606"/>
        <v>0.42012664901191887</v>
      </c>
      <c r="AD2717" s="143">
        <f t="shared" si="607"/>
        <v>0</v>
      </c>
      <c r="AE2717" s="105">
        <f t="shared" si="608"/>
        <v>1.7335098808104359E-4</v>
      </c>
      <c r="AF2717" s="143">
        <f t="shared" si="609"/>
        <v>0.12959369838526852</v>
      </c>
    </row>
    <row r="2718" spans="1:32" x14ac:dyDescent="0.25">
      <c r="A2718">
        <v>11.312499999999998</v>
      </c>
      <c r="B2718">
        <v>0.1606030946120594</v>
      </c>
      <c r="C2718" s="203">
        <f t="shared" si="611"/>
        <v>1.1420087424881199E-3</v>
      </c>
      <c r="D2718" s="184">
        <f t="shared" si="612"/>
        <v>1.1203105763808457E-2</v>
      </c>
      <c r="T2718" s="182">
        <f t="shared" si="610"/>
        <v>0.10170145794391526</v>
      </c>
      <c r="U2718" s="19">
        <v>1.0037153510379004</v>
      </c>
      <c r="V2718" s="105">
        <f t="shared" si="599"/>
        <v>4.1669999999989216E-3</v>
      </c>
      <c r="W2718" s="143">
        <f t="shared" si="600"/>
        <v>8.8754449677853557</v>
      </c>
      <c r="X2718" s="143">
        <f t="shared" si="601"/>
        <v>0.61929999999999996</v>
      </c>
      <c r="Y2718" s="143">
        <f t="shared" si="602"/>
        <v>0</v>
      </c>
      <c r="Z2718" s="143">
        <f t="shared" si="603"/>
        <v>16.69444892818769</v>
      </c>
      <c r="AA2718" s="143">
        <f t="shared" si="604"/>
        <v>0</v>
      </c>
      <c r="AB2718" s="143">
        <f t="shared" si="605"/>
        <v>0</v>
      </c>
      <c r="AC2718" s="143">
        <f t="shared" si="606"/>
        <v>0.42012664901191887</v>
      </c>
      <c r="AD2718" s="143">
        <f t="shared" si="607"/>
        <v>0</v>
      </c>
      <c r="AE2718" s="105">
        <f t="shared" si="608"/>
        <v>1.7335098808104359E-4</v>
      </c>
      <c r="AF2718" s="143">
        <f t="shared" si="609"/>
        <v>5.4638485724985426E-2</v>
      </c>
    </row>
    <row r="2719" spans="1:32" x14ac:dyDescent="0.25">
      <c r="A2719">
        <v>11.316666</v>
      </c>
      <c r="B2719">
        <v>0.27406017338334904</v>
      </c>
      <c r="C2719" s="203">
        <f t="shared" si="611"/>
        <v>9.0540358723475013E-4</v>
      </c>
      <c r="D2719" s="184">
        <f t="shared" si="612"/>
        <v>8.882009190772899E-3</v>
      </c>
      <c r="T2719" s="182">
        <f t="shared" si="610"/>
        <v>0.1024095540698894</v>
      </c>
      <c r="U2719" s="19">
        <v>1.0107037164558539</v>
      </c>
      <c r="V2719" s="105">
        <f t="shared" si="599"/>
        <v>4.1660000000014463E-3</v>
      </c>
      <c r="W2719" s="143">
        <f t="shared" si="600"/>
        <v>8.8754449677853557</v>
      </c>
      <c r="X2719" s="143">
        <f t="shared" si="601"/>
        <v>0.61929999999999996</v>
      </c>
      <c r="Y2719" s="143">
        <f t="shared" si="602"/>
        <v>0</v>
      </c>
      <c r="Z2719" s="143">
        <f t="shared" si="603"/>
        <v>16.69444892818769</v>
      </c>
      <c r="AA2719" s="143">
        <f t="shared" si="604"/>
        <v>0</v>
      </c>
      <c r="AB2719" s="143">
        <f t="shared" si="605"/>
        <v>0</v>
      </c>
      <c r="AC2719" s="143">
        <f t="shared" si="606"/>
        <v>0.42012664901191887</v>
      </c>
      <c r="AD2719" s="143">
        <f t="shared" si="607"/>
        <v>0</v>
      </c>
      <c r="AE2719" s="105">
        <f t="shared" si="608"/>
        <v>1.7335098808104359E-4</v>
      </c>
      <c r="AF2719" s="143">
        <f t="shared" si="609"/>
        <v>9.2592834083042641E-2</v>
      </c>
    </row>
    <row r="2720" spans="1:32" x14ac:dyDescent="0.25">
      <c r="A2720">
        <v>11.320832999999999</v>
      </c>
      <c r="B2720">
        <v>0.1606030946120594</v>
      </c>
      <c r="C2720" s="203">
        <f t="shared" si="611"/>
        <v>9.0562091886819908E-4</v>
      </c>
      <c r="D2720" s="184">
        <f t="shared" si="612"/>
        <v>8.8841412140970334E-3</v>
      </c>
      <c r="T2720" s="182">
        <f t="shared" si="610"/>
        <v>0.10170127933390592</v>
      </c>
      <c r="U2720" s="19">
        <v>1.0037135882941617</v>
      </c>
      <c r="V2720" s="105">
        <f t="shared" si="599"/>
        <v>4.1669999999989216E-3</v>
      </c>
      <c r="W2720" s="143">
        <f t="shared" si="600"/>
        <v>8.8754449677853557</v>
      </c>
      <c r="X2720" s="143">
        <f t="shared" si="601"/>
        <v>0.61929999999999996</v>
      </c>
      <c r="Y2720" s="143">
        <f t="shared" si="602"/>
        <v>0</v>
      </c>
      <c r="Z2720" s="143">
        <f t="shared" si="603"/>
        <v>16.69444892818769</v>
      </c>
      <c r="AA2720" s="143">
        <f t="shared" si="604"/>
        <v>0</v>
      </c>
      <c r="AB2720" s="143">
        <f t="shared" si="605"/>
        <v>0</v>
      </c>
      <c r="AC2720" s="143">
        <f t="shared" si="606"/>
        <v>0.42012664901191887</v>
      </c>
      <c r="AD2720" s="143">
        <f t="shared" si="607"/>
        <v>0</v>
      </c>
      <c r="AE2720" s="105">
        <f t="shared" si="608"/>
        <v>1.7335098808104359E-4</v>
      </c>
      <c r="AF2720" s="143">
        <f t="shared" si="609"/>
        <v>5.463858168228812E-2</v>
      </c>
    </row>
    <row r="2721" spans="1:32" x14ac:dyDescent="0.25">
      <c r="A2721">
        <v>11.325000000000001</v>
      </c>
      <c r="B2721">
        <v>0.33078871276899385</v>
      </c>
      <c r="C2721" s="203">
        <f t="shared" si="611"/>
        <v>1.0238148306790323E-3</v>
      </c>
      <c r="D2721" s="184">
        <f t="shared" si="612"/>
        <v>1.0043623488961307E-2</v>
      </c>
      <c r="T2721" s="182">
        <f t="shared" si="610"/>
        <v>0.10289422500908003</v>
      </c>
      <c r="U2721" s="19">
        <v>1.0154870467217374</v>
      </c>
      <c r="V2721" s="105">
        <f t="shared" si="599"/>
        <v>4.1670000000024743E-3</v>
      </c>
      <c r="W2721" s="143">
        <f t="shared" si="600"/>
        <v>8.8754449677853557</v>
      </c>
      <c r="X2721" s="143">
        <f t="shared" si="601"/>
        <v>0.61929999999999996</v>
      </c>
      <c r="Y2721" s="143">
        <f t="shared" si="602"/>
        <v>0</v>
      </c>
      <c r="Z2721" s="143">
        <f t="shared" si="603"/>
        <v>16.69444892818769</v>
      </c>
      <c r="AA2721" s="143">
        <f t="shared" si="604"/>
        <v>0</v>
      </c>
      <c r="AB2721" s="143">
        <f t="shared" si="605"/>
        <v>0</v>
      </c>
      <c r="AC2721" s="143">
        <f t="shared" si="606"/>
        <v>0.42012664901191887</v>
      </c>
      <c r="AD2721" s="143">
        <f t="shared" si="607"/>
        <v>0</v>
      </c>
      <c r="AE2721" s="105">
        <f t="shared" si="608"/>
        <v>1.7335098808104359E-4</v>
      </c>
      <c r="AF2721" s="143">
        <f t="shared" si="609"/>
        <v>0.11123247629026871</v>
      </c>
    </row>
    <row r="2722" spans="1:32" x14ac:dyDescent="0.25">
      <c r="A2722">
        <v>11.329165999999999</v>
      </c>
      <c r="B2722">
        <v>0.44424579154028321</v>
      </c>
      <c r="C2722" s="203">
        <f t="shared" si="611"/>
        <v>1.6143968724754078E-3</v>
      </c>
      <c r="D2722" s="184">
        <f t="shared" si="612"/>
        <v>1.5837233318983752E-2</v>
      </c>
      <c r="T2722" s="182">
        <f t="shared" si="610"/>
        <v>0.10410757508837387</v>
      </c>
      <c r="U2722" s="19">
        <v>1.0274618809610054</v>
      </c>
      <c r="V2722" s="105">
        <f t="shared" si="599"/>
        <v>4.1659999999978936E-3</v>
      </c>
      <c r="W2722" s="143">
        <f t="shared" si="600"/>
        <v>8.8754449677853557</v>
      </c>
      <c r="X2722" s="143">
        <f t="shared" si="601"/>
        <v>0.61929999999999996</v>
      </c>
      <c r="Y2722" s="143">
        <f t="shared" si="602"/>
        <v>0</v>
      </c>
      <c r="Z2722" s="143">
        <f t="shared" si="603"/>
        <v>16.69444892818769</v>
      </c>
      <c r="AA2722" s="143">
        <f t="shared" si="604"/>
        <v>0</v>
      </c>
      <c r="AB2722" s="143">
        <f t="shared" si="605"/>
        <v>0</v>
      </c>
      <c r="AC2722" s="143">
        <f t="shared" si="606"/>
        <v>0.42012664901191887</v>
      </c>
      <c r="AD2722" s="143">
        <f t="shared" si="607"/>
        <v>0</v>
      </c>
      <c r="AE2722" s="105">
        <f t="shared" si="608"/>
        <v>1.7335098808104359E-4</v>
      </c>
      <c r="AF2722" s="143">
        <f t="shared" si="609"/>
        <v>0.14764301849421727</v>
      </c>
    </row>
    <row r="2723" spans="1:32" x14ac:dyDescent="0.25">
      <c r="A2723">
        <v>11.333332999999998</v>
      </c>
      <c r="B2723">
        <v>0.1606030946120594</v>
      </c>
      <c r="C2723" s="203">
        <f t="shared" si="611"/>
        <v>1.2602026542980799E-3</v>
      </c>
      <c r="D2723" s="184">
        <f t="shared" si="612"/>
        <v>1.2362588038664165E-2</v>
      </c>
      <c r="T2723" s="182">
        <f t="shared" si="610"/>
        <v>0.1017011004717972</v>
      </c>
      <c r="U2723" s="19">
        <v>1.0037118230623951</v>
      </c>
      <c r="V2723" s="105">
        <f t="shared" si="599"/>
        <v>4.1669999999989216E-3</v>
      </c>
      <c r="W2723" s="143">
        <f t="shared" si="600"/>
        <v>8.8754449677853557</v>
      </c>
      <c r="X2723" s="143">
        <f t="shared" si="601"/>
        <v>0.61929999999999996</v>
      </c>
      <c r="Y2723" s="143">
        <f t="shared" si="602"/>
        <v>0</v>
      </c>
      <c r="Z2723" s="143">
        <f t="shared" si="603"/>
        <v>16.69444892818769</v>
      </c>
      <c r="AA2723" s="143">
        <f t="shared" si="604"/>
        <v>0</v>
      </c>
      <c r="AB2723" s="143">
        <f t="shared" si="605"/>
        <v>0</v>
      </c>
      <c r="AC2723" s="143">
        <f t="shared" si="606"/>
        <v>0.42012664901191887</v>
      </c>
      <c r="AD2723" s="143">
        <f t="shared" si="607"/>
        <v>0</v>
      </c>
      <c r="AE2723" s="105">
        <f t="shared" si="608"/>
        <v>1.7335098808104359E-4</v>
      </c>
      <c r="AF2723" s="143">
        <f t="shared" si="609"/>
        <v>5.4638677775367669E-2</v>
      </c>
    </row>
    <row r="2724" spans="1:32" x14ac:dyDescent="0.25">
      <c r="A2724">
        <v>11.3375</v>
      </c>
      <c r="B2724">
        <v>0.27406017338334904</v>
      </c>
      <c r="C2724" s="203">
        <f t="shared" si="611"/>
        <v>9.0562091886897125E-4</v>
      </c>
      <c r="D2724" s="184">
        <f t="shared" si="612"/>
        <v>8.884141214104609E-3</v>
      </c>
      <c r="T2724" s="182">
        <f t="shared" si="610"/>
        <v>0.10240955398515461</v>
      </c>
      <c r="U2724" s="19">
        <v>1.0107037156195866</v>
      </c>
      <c r="V2724" s="105">
        <f t="shared" si="599"/>
        <v>4.1670000000024743E-3</v>
      </c>
      <c r="W2724" s="143">
        <f t="shared" si="600"/>
        <v>8.8754449677853557</v>
      </c>
      <c r="X2724" s="143">
        <f t="shared" si="601"/>
        <v>0.61929999999999996</v>
      </c>
      <c r="Y2724" s="143">
        <f t="shared" si="602"/>
        <v>0</v>
      </c>
      <c r="Z2724" s="143">
        <f t="shared" si="603"/>
        <v>16.69444892818769</v>
      </c>
      <c r="AA2724" s="143">
        <f t="shared" si="604"/>
        <v>0</v>
      </c>
      <c r="AB2724" s="143">
        <f t="shared" si="605"/>
        <v>0</v>
      </c>
      <c r="AC2724" s="143">
        <f t="shared" si="606"/>
        <v>0.42012664901191887</v>
      </c>
      <c r="AD2724" s="143">
        <f t="shared" si="607"/>
        <v>0</v>
      </c>
      <c r="AE2724" s="105">
        <f t="shared" si="608"/>
        <v>1.7335098808104359E-4</v>
      </c>
      <c r="AF2724" s="143">
        <f t="shared" si="609"/>
        <v>9.2592834159654983E-2</v>
      </c>
    </row>
    <row r="2725" spans="1:32" x14ac:dyDescent="0.25">
      <c r="A2725">
        <v>11.341665999999998</v>
      </c>
      <c r="B2725">
        <v>0.27406017338334904</v>
      </c>
      <c r="C2725" s="203">
        <f t="shared" si="611"/>
        <v>1.1417346823144549E-3</v>
      </c>
      <c r="D2725" s="184">
        <f t="shared" si="612"/>
        <v>1.1200417233504803E-2</v>
      </c>
      <c r="T2725" s="182">
        <f t="shared" si="610"/>
        <v>0.10240955398515461</v>
      </c>
      <c r="U2725" s="19">
        <v>1.0107037156195866</v>
      </c>
      <c r="V2725" s="105">
        <f t="shared" si="599"/>
        <v>4.1659999999978936E-3</v>
      </c>
      <c r="W2725" s="143">
        <f t="shared" si="600"/>
        <v>8.8754449677853557</v>
      </c>
      <c r="X2725" s="143">
        <f t="shared" si="601"/>
        <v>0.61929999999999996</v>
      </c>
      <c r="Y2725" s="143">
        <f t="shared" si="602"/>
        <v>0</v>
      </c>
      <c r="Z2725" s="143">
        <f t="shared" si="603"/>
        <v>16.69444892818769</v>
      </c>
      <c r="AA2725" s="143">
        <f t="shared" si="604"/>
        <v>0</v>
      </c>
      <c r="AB2725" s="143">
        <f t="shared" si="605"/>
        <v>0</v>
      </c>
      <c r="AC2725" s="143">
        <f t="shared" si="606"/>
        <v>0.42012664901191887</v>
      </c>
      <c r="AD2725" s="143">
        <f t="shared" si="607"/>
        <v>0</v>
      </c>
      <c r="AE2725" s="105">
        <f t="shared" si="608"/>
        <v>1.7335098808104359E-4</v>
      </c>
      <c r="AF2725" s="143">
        <f t="shared" si="609"/>
        <v>9.2592834159654983E-2</v>
      </c>
    </row>
    <row r="2726" spans="1:32" x14ac:dyDescent="0.25">
      <c r="A2726">
        <v>11.345833000000001</v>
      </c>
      <c r="B2726">
        <v>0.33078871276899385</v>
      </c>
      <c r="C2726" s="203">
        <f t="shared" si="611"/>
        <v>1.2602026542991548E-3</v>
      </c>
      <c r="D2726" s="184">
        <f t="shared" si="612"/>
        <v>1.2362588038674708E-2</v>
      </c>
      <c r="T2726" s="182">
        <f t="shared" si="610"/>
        <v>0.10289425002151967</v>
      </c>
      <c r="U2726" s="19">
        <v>1.0154872935753236</v>
      </c>
      <c r="V2726" s="105">
        <f t="shared" si="599"/>
        <v>4.1670000000024743E-3</v>
      </c>
      <c r="W2726" s="143">
        <f t="shared" si="600"/>
        <v>8.8754449677853557</v>
      </c>
      <c r="X2726" s="143">
        <f t="shared" si="601"/>
        <v>0.61929999999999996</v>
      </c>
      <c r="Y2726" s="143">
        <f t="shared" si="602"/>
        <v>0</v>
      </c>
      <c r="Z2726" s="143">
        <f t="shared" si="603"/>
        <v>16.69444892818769</v>
      </c>
      <c r="AA2726" s="143">
        <f t="shared" si="604"/>
        <v>0</v>
      </c>
      <c r="AB2726" s="143">
        <f t="shared" si="605"/>
        <v>0</v>
      </c>
      <c r="AC2726" s="143">
        <f t="shared" si="606"/>
        <v>0.42012664901191887</v>
      </c>
      <c r="AD2726" s="143">
        <f t="shared" si="607"/>
        <v>0</v>
      </c>
      <c r="AE2726" s="105">
        <f t="shared" si="608"/>
        <v>1.7335098808104359E-4</v>
      </c>
      <c r="AF2726" s="143">
        <f t="shared" si="609"/>
        <v>0.11123244925089967</v>
      </c>
    </row>
    <row r="2727" spans="1:32" x14ac:dyDescent="0.25">
      <c r="A2727">
        <v>11.35</v>
      </c>
      <c r="B2727">
        <v>0.33078871276899385</v>
      </c>
      <c r="C2727" s="203">
        <f t="shared" si="611"/>
        <v>1.3783965661080407E-3</v>
      </c>
      <c r="D2727" s="184">
        <f t="shared" si="612"/>
        <v>1.3522070313519881E-2</v>
      </c>
      <c r="T2727" s="182">
        <f t="shared" si="610"/>
        <v>0.10289425002151967</v>
      </c>
      <c r="U2727" s="19">
        <v>1.0154872935753236</v>
      </c>
      <c r="V2727" s="105">
        <f t="shared" si="599"/>
        <v>4.1669999999989216E-3</v>
      </c>
      <c r="W2727" s="143">
        <f t="shared" si="600"/>
        <v>8.8754449677853557</v>
      </c>
      <c r="X2727" s="143">
        <f t="shared" si="601"/>
        <v>0.61929999999999996</v>
      </c>
      <c r="Y2727" s="143">
        <f t="shared" si="602"/>
        <v>0</v>
      </c>
      <c r="Z2727" s="143">
        <f t="shared" si="603"/>
        <v>16.69444892818769</v>
      </c>
      <c r="AA2727" s="143">
        <f t="shared" si="604"/>
        <v>0</v>
      </c>
      <c r="AB2727" s="143">
        <f t="shared" si="605"/>
        <v>0</v>
      </c>
      <c r="AC2727" s="143">
        <f t="shared" si="606"/>
        <v>0.42012664901191887</v>
      </c>
      <c r="AD2727" s="143">
        <f t="shared" si="607"/>
        <v>0</v>
      </c>
      <c r="AE2727" s="105">
        <f t="shared" si="608"/>
        <v>1.7335098808104359E-4</v>
      </c>
      <c r="AF2727" s="143">
        <f t="shared" si="609"/>
        <v>0.11123244925089967</v>
      </c>
    </row>
    <row r="2728" spans="1:32" x14ac:dyDescent="0.25">
      <c r="A2728">
        <v>11.354165999999998</v>
      </c>
      <c r="B2728">
        <v>0.27406017338334904</v>
      </c>
      <c r="C2728" s="203">
        <f t="shared" si="611"/>
        <v>1.2599002298546932E-3</v>
      </c>
      <c r="D2728" s="184">
        <f t="shared" si="612"/>
        <v>1.2359621254874541E-2</v>
      </c>
      <c r="T2728" s="182">
        <f t="shared" si="610"/>
        <v>0.10240939287378348</v>
      </c>
      <c r="U2728" s="19">
        <v>1.0107021255739794</v>
      </c>
      <c r="V2728" s="105">
        <f t="shared" si="599"/>
        <v>4.1659999999978936E-3</v>
      </c>
      <c r="W2728" s="143">
        <f t="shared" si="600"/>
        <v>8.8754449677853557</v>
      </c>
      <c r="X2728" s="143">
        <f t="shared" si="601"/>
        <v>0.61929999999999996</v>
      </c>
      <c r="Y2728" s="143">
        <f t="shared" si="602"/>
        <v>0</v>
      </c>
      <c r="Z2728" s="143">
        <f t="shared" si="603"/>
        <v>16.69444892818769</v>
      </c>
      <c r="AA2728" s="143">
        <f t="shared" si="604"/>
        <v>0</v>
      </c>
      <c r="AB2728" s="143">
        <f t="shared" si="605"/>
        <v>0</v>
      </c>
      <c r="AC2728" s="143">
        <f t="shared" si="606"/>
        <v>0.42012664901191887</v>
      </c>
      <c r="AD2728" s="143">
        <f t="shared" si="607"/>
        <v>0</v>
      </c>
      <c r="AE2728" s="105">
        <f t="shared" si="608"/>
        <v>1.7335098808104359E-4</v>
      </c>
      <c r="AF2728" s="143">
        <f t="shared" si="609"/>
        <v>9.2592979827528288E-2</v>
      </c>
    </row>
    <row r="2729" spans="1:32" x14ac:dyDescent="0.25">
      <c r="A2729">
        <v>11.358333</v>
      </c>
      <c r="B2729">
        <v>0.1606030946120594</v>
      </c>
      <c r="C2729" s="203">
        <f t="shared" si="611"/>
        <v>9.0562091886897125E-4</v>
      </c>
      <c r="D2729" s="184">
        <f t="shared" si="612"/>
        <v>8.884141214104609E-3</v>
      </c>
      <c r="T2729" s="182">
        <f t="shared" si="610"/>
        <v>0.10170127970207229</v>
      </c>
      <c r="U2729" s="19">
        <v>1.0037135919276812</v>
      </c>
      <c r="V2729" s="105">
        <f t="shared" si="599"/>
        <v>4.1670000000024743E-3</v>
      </c>
      <c r="W2729" s="143">
        <f t="shared" si="600"/>
        <v>8.8754449677853557</v>
      </c>
      <c r="X2729" s="143">
        <f t="shared" si="601"/>
        <v>0.61929999999999996</v>
      </c>
      <c r="Y2729" s="143">
        <f t="shared" si="602"/>
        <v>0</v>
      </c>
      <c r="Z2729" s="143">
        <f t="shared" si="603"/>
        <v>16.69444892818769</v>
      </c>
      <c r="AA2729" s="143">
        <f t="shared" si="604"/>
        <v>0</v>
      </c>
      <c r="AB2729" s="143">
        <f t="shared" si="605"/>
        <v>0</v>
      </c>
      <c r="AC2729" s="143">
        <f t="shared" si="606"/>
        <v>0.42012664901191887</v>
      </c>
      <c r="AD2729" s="143">
        <f t="shared" si="607"/>
        <v>0</v>
      </c>
      <c r="AE2729" s="105">
        <f t="shared" si="608"/>
        <v>1.7335098808104359E-4</v>
      </c>
      <c r="AF2729" s="143">
        <f t="shared" si="609"/>
        <v>5.4638581484492299E-2</v>
      </c>
    </row>
    <row r="2730" spans="1:32" x14ac:dyDescent="0.25">
      <c r="A2730">
        <v>11.362499999999999</v>
      </c>
      <c r="B2730">
        <v>0.33078871276899385</v>
      </c>
      <c r="C2730" s="203">
        <f t="shared" si="611"/>
        <v>1.0238148306781596E-3</v>
      </c>
      <c r="D2730" s="184">
        <f t="shared" si="612"/>
        <v>1.0043623488952746E-2</v>
      </c>
      <c r="T2730" s="182">
        <f t="shared" si="610"/>
        <v>0.1028942250091414</v>
      </c>
      <c r="U2730" s="19">
        <v>1.0154870467223429</v>
      </c>
      <c r="V2730" s="105">
        <f t="shared" si="599"/>
        <v>4.1669999999989216E-3</v>
      </c>
      <c r="W2730" s="143">
        <f t="shared" si="600"/>
        <v>8.8754449677853557</v>
      </c>
      <c r="X2730" s="143">
        <f t="shared" si="601"/>
        <v>0.61929999999999996</v>
      </c>
      <c r="Y2730" s="143">
        <f t="shared" si="602"/>
        <v>0</v>
      </c>
      <c r="Z2730" s="143">
        <f t="shared" si="603"/>
        <v>16.69444892818769</v>
      </c>
      <c r="AA2730" s="143">
        <f t="shared" si="604"/>
        <v>0</v>
      </c>
      <c r="AB2730" s="143">
        <f t="shared" si="605"/>
        <v>0</v>
      </c>
      <c r="AC2730" s="143">
        <f t="shared" si="606"/>
        <v>0.42012664901191887</v>
      </c>
      <c r="AD2730" s="143">
        <f t="shared" si="607"/>
        <v>0</v>
      </c>
      <c r="AE2730" s="105">
        <f t="shared" si="608"/>
        <v>1.7335098808104359E-4</v>
      </c>
      <c r="AF2730" s="143">
        <f t="shared" si="609"/>
        <v>0.11123247629020239</v>
      </c>
    </row>
    <row r="2731" spans="1:32" x14ac:dyDescent="0.25">
      <c r="A2731">
        <v>11.366666</v>
      </c>
      <c r="B2731">
        <v>0.33078871276899385</v>
      </c>
      <c r="C2731" s="203">
        <f t="shared" si="611"/>
        <v>1.3780657773961068E-3</v>
      </c>
      <c r="D2731" s="184">
        <f t="shared" si="612"/>
        <v>1.3518825276255808E-2</v>
      </c>
      <c r="T2731" s="182">
        <f t="shared" si="610"/>
        <v>0.1028942250091414</v>
      </c>
      <c r="U2731" s="19">
        <v>1.0154870467223429</v>
      </c>
      <c r="V2731" s="105">
        <f t="shared" si="599"/>
        <v>4.1660000000014463E-3</v>
      </c>
      <c r="W2731" s="143">
        <f t="shared" si="600"/>
        <v>8.8754449677853557</v>
      </c>
      <c r="X2731" s="143">
        <f t="shared" si="601"/>
        <v>0.61929999999999996</v>
      </c>
      <c r="Y2731" s="143">
        <f t="shared" si="602"/>
        <v>0</v>
      </c>
      <c r="Z2731" s="143">
        <f t="shared" si="603"/>
        <v>16.69444892818769</v>
      </c>
      <c r="AA2731" s="143">
        <f t="shared" si="604"/>
        <v>0</v>
      </c>
      <c r="AB2731" s="143">
        <f t="shared" si="605"/>
        <v>0</v>
      </c>
      <c r="AC2731" s="143">
        <f t="shared" si="606"/>
        <v>0.42012664901191887</v>
      </c>
      <c r="AD2731" s="143">
        <f t="shared" si="607"/>
        <v>0</v>
      </c>
      <c r="AE2731" s="105">
        <f t="shared" si="608"/>
        <v>1.7335098808104359E-4</v>
      </c>
      <c r="AF2731" s="143">
        <f t="shared" si="609"/>
        <v>0.11123247629020239</v>
      </c>
    </row>
    <row r="2732" spans="1:32" x14ac:dyDescent="0.25">
      <c r="A2732">
        <v>11.370832999999999</v>
      </c>
      <c r="B2732">
        <v>0.33078871276899385</v>
      </c>
      <c r="C2732" s="203">
        <f t="shared" si="611"/>
        <v>1.3783965661080407E-3</v>
      </c>
      <c r="D2732" s="184">
        <f t="shared" si="612"/>
        <v>1.3522070313519881E-2</v>
      </c>
      <c r="T2732" s="182">
        <f t="shared" si="610"/>
        <v>0.1028942250091414</v>
      </c>
      <c r="U2732" s="19">
        <v>1.0154870467223429</v>
      </c>
      <c r="V2732" s="105">
        <f t="shared" si="599"/>
        <v>4.1669999999989216E-3</v>
      </c>
      <c r="W2732" s="143">
        <f t="shared" si="600"/>
        <v>8.8754449677853557</v>
      </c>
      <c r="X2732" s="143">
        <f t="shared" si="601"/>
        <v>0.61929999999999996</v>
      </c>
      <c r="Y2732" s="143">
        <f t="shared" si="602"/>
        <v>0</v>
      </c>
      <c r="Z2732" s="143">
        <f t="shared" si="603"/>
        <v>16.69444892818769</v>
      </c>
      <c r="AA2732" s="143">
        <f t="shared" si="604"/>
        <v>0</v>
      </c>
      <c r="AB2732" s="143">
        <f t="shared" si="605"/>
        <v>0</v>
      </c>
      <c r="AC2732" s="143">
        <f t="shared" si="606"/>
        <v>0.42012664901191887</v>
      </c>
      <c r="AD2732" s="143">
        <f t="shared" si="607"/>
        <v>0</v>
      </c>
      <c r="AE2732" s="105">
        <f t="shared" si="608"/>
        <v>1.7335098808104359E-4</v>
      </c>
      <c r="AF2732" s="143">
        <f t="shared" si="609"/>
        <v>0.11123247629020239</v>
      </c>
    </row>
    <row r="2733" spans="1:32" x14ac:dyDescent="0.25">
      <c r="A2733">
        <v>11.374999999999998</v>
      </c>
      <c r="B2733">
        <v>0.38751725215463867</v>
      </c>
      <c r="C2733" s="203">
        <f t="shared" si="611"/>
        <v>1.4965904779180011E-3</v>
      </c>
      <c r="D2733" s="184">
        <f t="shared" si="612"/>
        <v>1.4681552588375592E-2</v>
      </c>
      <c r="T2733" s="182">
        <f t="shared" si="610"/>
        <v>0.10346162514142869</v>
      </c>
      <c r="U2733" s="19">
        <v>1.0210868506432638</v>
      </c>
      <c r="V2733" s="105">
        <f t="shared" si="599"/>
        <v>4.1669999999989216E-3</v>
      </c>
      <c r="W2733" s="143">
        <f t="shared" si="600"/>
        <v>8.8754449677853557</v>
      </c>
      <c r="X2733" s="143">
        <f t="shared" si="601"/>
        <v>0.61929999999999996</v>
      </c>
      <c r="Y2733" s="143">
        <f t="shared" si="602"/>
        <v>0</v>
      </c>
      <c r="Z2733" s="143">
        <f t="shared" si="603"/>
        <v>16.69444892818769</v>
      </c>
      <c r="AA2733" s="143">
        <f t="shared" si="604"/>
        <v>0</v>
      </c>
      <c r="AB2733" s="143">
        <f t="shared" si="605"/>
        <v>0</v>
      </c>
      <c r="AC2733" s="143">
        <f t="shared" si="606"/>
        <v>0.42012664901191887</v>
      </c>
      <c r="AD2733" s="143">
        <f t="shared" si="607"/>
        <v>0</v>
      </c>
      <c r="AE2733" s="105">
        <f t="shared" si="608"/>
        <v>1.7335098808104359E-4</v>
      </c>
      <c r="AF2733" s="143">
        <f t="shared" si="609"/>
        <v>0.12959363455403131</v>
      </c>
    </row>
    <row r="2734" spans="1:32" x14ac:dyDescent="0.25">
      <c r="A2734">
        <v>11.379166</v>
      </c>
      <c r="B2734">
        <v>0.38751725215463867</v>
      </c>
      <c r="C2734" s="203">
        <f t="shared" si="611"/>
        <v>1.6143968724767852E-3</v>
      </c>
      <c r="D2734" s="184">
        <f t="shared" si="612"/>
        <v>1.5837233318997265E-2</v>
      </c>
      <c r="T2734" s="182">
        <f t="shared" si="610"/>
        <v>0.10346162514142869</v>
      </c>
      <c r="U2734" s="19">
        <v>1.0210868506432638</v>
      </c>
      <c r="V2734" s="105">
        <f t="shared" si="599"/>
        <v>4.1660000000014463E-3</v>
      </c>
      <c r="W2734" s="143">
        <f t="shared" si="600"/>
        <v>8.8754449677853557</v>
      </c>
      <c r="X2734" s="143">
        <f t="shared" si="601"/>
        <v>0.61929999999999996</v>
      </c>
      <c r="Y2734" s="143">
        <f t="shared" si="602"/>
        <v>0</v>
      </c>
      <c r="Z2734" s="143">
        <f t="shared" si="603"/>
        <v>16.69444892818769</v>
      </c>
      <c r="AA2734" s="143">
        <f t="shared" si="604"/>
        <v>0</v>
      </c>
      <c r="AB2734" s="143">
        <f t="shared" si="605"/>
        <v>0</v>
      </c>
      <c r="AC2734" s="143">
        <f t="shared" si="606"/>
        <v>0.42012664901191887</v>
      </c>
      <c r="AD2734" s="143">
        <f t="shared" si="607"/>
        <v>0</v>
      </c>
      <c r="AE2734" s="105">
        <f t="shared" si="608"/>
        <v>1.7335098808104359E-4</v>
      </c>
      <c r="AF2734" s="143">
        <f t="shared" si="609"/>
        <v>0.12959363455403131</v>
      </c>
    </row>
    <row r="2735" spans="1:32" x14ac:dyDescent="0.25">
      <c r="A2735">
        <v>11.383332999999999</v>
      </c>
      <c r="B2735">
        <v>0.33078871276899385</v>
      </c>
      <c r="C2735" s="203">
        <f t="shared" si="611"/>
        <v>1.4965904779180011E-3</v>
      </c>
      <c r="D2735" s="184">
        <f t="shared" si="612"/>
        <v>1.4681552588375592E-2</v>
      </c>
      <c r="T2735" s="182">
        <f t="shared" si="610"/>
        <v>0.10289421543933915</v>
      </c>
      <c r="U2735" s="19">
        <v>1.0154869522757379</v>
      </c>
      <c r="V2735" s="105">
        <f t="shared" si="599"/>
        <v>4.1669999999989216E-3</v>
      </c>
      <c r="W2735" s="143">
        <f t="shared" si="600"/>
        <v>8.8754449677853557</v>
      </c>
      <c r="X2735" s="143">
        <f t="shared" si="601"/>
        <v>0.61929999999999996</v>
      </c>
      <c r="Y2735" s="143">
        <f t="shared" si="602"/>
        <v>0</v>
      </c>
      <c r="Z2735" s="143">
        <f t="shared" si="603"/>
        <v>16.69444892818769</v>
      </c>
      <c r="AA2735" s="143">
        <f t="shared" si="604"/>
        <v>0</v>
      </c>
      <c r="AB2735" s="143">
        <f t="shared" si="605"/>
        <v>0</v>
      </c>
      <c r="AC2735" s="143">
        <f t="shared" si="606"/>
        <v>0.42012664901191887</v>
      </c>
      <c r="AD2735" s="143">
        <f t="shared" si="607"/>
        <v>0</v>
      </c>
      <c r="AE2735" s="105">
        <f t="shared" si="608"/>
        <v>1.7335098808104359E-4</v>
      </c>
      <c r="AF2735" s="143">
        <f t="shared" si="609"/>
        <v>0.11123248663551477</v>
      </c>
    </row>
    <row r="2736" spans="1:32" x14ac:dyDescent="0.25">
      <c r="A2736">
        <v>11.387500000000001</v>
      </c>
      <c r="B2736">
        <v>0.50097433092592802</v>
      </c>
      <c r="C2736" s="203">
        <f t="shared" si="611"/>
        <v>1.732978301539399E-3</v>
      </c>
      <c r="D2736" s="184">
        <f t="shared" si="612"/>
        <v>1.7000517138101506E-2</v>
      </c>
      <c r="T2736" s="182">
        <f t="shared" si="610"/>
        <v>0.10482893030135243</v>
      </c>
      <c r="U2736" s="19">
        <v>1.0345811033935597</v>
      </c>
      <c r="V2736" s="105">
        <f t="shared" si="599"/>
        <v>4.1670000000024743E-3</v>
      </c>
      <c r="W2736" s="143">
        <f t="shared" si="600"/>
        <v>8.8754449677853557</v>
      </c>
      <c r="X2736" s="143">
        <f t="shared" si="601"/>
        <v>0.61929999999999996</v>
      </c>
      <c r="Y2736" s="143">
        <f t="shared" si="602"/>
        <v>0</v>
      </c>
      <c r="Z2736" s="143">
        <f t="shared" si="603"/>
        <v>16.69444892818769</v>
      </c>
      <c r="AA2736" s="143">
        <f t="shared" si="604"/>
        <v>0</v>
      </c>
      <c r="AB2736" s="143">
        <f t="shared" si="605"/>
        <v>0</v>
      </c>
      <c r="AC2736" s="143">
        <f t="shared" si="606"/>
        <v>0.42012664901191887</v>
      </c>
      <c r="AD2736" s="143">
        <f t="shared" si="607"/>
        <v>0</v>
      </c>
      <c r="AE2736" s="105">
        <f t="shared" si="608"/>
        <v>1.7335098808104359E-4</v>
      </c>
      <c r="AF2736" s="143">
        <f t="shared" si="609"/>
        <v>0.16535077844969376</v>
      </c>
    </row>
    <row r="2737" spans="1:32" x14ac:dyDescent="0.25">
      <c r="A2737">
        <v>11.391665999999999</v>
      </c>
      <c r="B2737">
        <v>0.33078871276899385</v>
      </c>
      <c r="C2737" s="203">
        <f t="shared" si="611"/>
        <v>1.7325624200156464E-3</v>
      </c>
      <c r="D2737" s="184">
        <f t="shared" si="612"/>
        <v>1.6996437340353492E-2</v>
      </c>
      <c r="T2737" s="182">
        <f t="shared" si="610"/>
        <v>0.1028947875276123</v>
      </c>
      <c r="U2737" s="19">
        <v>1.0154925983480119</v>
      </c>
      <c r="V2737" s="105">
        <f t="shared" si="599"/>
        <v>4.1659999999978936E-3</v>
      </c>
      <c r="W2737" s="143">
        <f t="shared" si="600"/>
        <v>8.8754449677853557</v>
      </c>
      <c r="X2737" s="143">
        <f t="shared" si="601"/>
        <v>0.61929999999999996</v>
      </c>
      <c r="Y2737" s="143">
        <f t="shared" si="602"/>
        <v>0</v>
      </c>
      <c r="Z2737" s="143">
        <f t="shared" si="603"/>
        <v>16.69444892818769</v>
      </c>
      <c r="AA2737" s="143">
        <f t="shared" si="604"/>
        <v>0</v>
      </c>
      <c r="AB2737" s="143">
        <f t="shared" si="605"/>
        <v>0</v>
      </c>
      <c r="AC2737" s="143">
        <f t="shared" si="606"/>
        <v>0.42012664901191887</v>
      </c>
      <c r="AD2737" s="143">
        <f t="shared" si="607"/>
        <v>0</v>
      </c>
      <c r="AE2737" s="105">
        <f t="shared" si="608"/>
        <v>1.7335098808104359E-4</v>
      </c>
      <c r="AF2737" s="143">
        <f t="shared" si="609"/>
        <v>0.11123186819018117</v>
      </c>
    </row>
    <row r="2738" spans="1:32" x14ac:dyDescent="0.25">
      <c r="A2738">
        <v>11.395832999999998</v>
      </c>
      <c r="B2738">
        <v>0.33078871276899385</v>
      </c>
      <c r="C2738" s="203">
        <f t="shared" si="611"/>
        <v>1.3783965661080407E-3</v>
      </c>
      <c r="D2738" s="184">
        <f t="shared" si="612"/>
        <v>1.3522070313519881E-2</v>
      </c>
      <c r="T2738" s="182">
        <f t="shared" si="610"/>
        <v>0.1028947875276123</v>
      </c>
      <c r="U2738" s="19">
        <v>1.0154925983480119</v>
      </c>
      <c r="V2738" s="105">
        <f t="shared" si="599"/>
        <v>4.1669999999989216E-3</v>
      </c>
      <c r="W2738" s="143">
        <f t="shared" si="600"/>
        <v>8.8754449677853557</v>
      </c>
      <c r="X2738" s="143">
        <f t="shared" si="601"/>
        <v>0.61929999999999996</v>
      </c>
      <c r="Y2738" s="143">
        <f t="shared" si="602"/>
        <v>0</v>
      </c>
      <c r="Z2738" s="143">
        <f t="shared" si="603"/>
        <v>16.69444892818769</v>
      </c>
      <c r="AA2738" s="143">
        <f t="shared" si="604"/>
        <v>0</v>
      </c>
      <c r="AB2738" s="143">
        <f t="shared" si="605"/>
        <v>0</v>
      </c>
      <c r="AC2738" s="143">
        <f t="shared" si="606"/>
        <v>0.42012664901191887</v>
      </c>
      <c r="AD2738" s="143">
        <f t="shared" si="607"/>
        <v>0</v>
      </c>
      <c r="AE2738" s="105">
        <f t="shared" si="608"/>
        <v>1.7335098808104359E-4</v>
      </c>
      <c r="AF2738" s="143">
        <f t="shared" si="609"/>
        <v>0.11123186819018117</v>
      </c>
    </row>
    <row r="2739" spans="1:32" x14ac:dyDescent="0.25">
      <c r="A2739">
        <v>11.4</v>
      </c>
      <c r="B2739">
        <v>0.44424579154028321</v>
      </c>
      <c r="C2739" s="203">
        <f t="shared" si="611"/>
        <v>1.6147843897293375E-3</v>
      </c>
      <c r="D2739" s="184">
        <f t="shared" si="612"/>
        <v>1.5841034863244802E-2</v>
      </c>
      <c r="T2739" s="182">
        <f t="shared" si="610"/>
        <v>0.10410757728847478</v>
      </c>
      <c r="U2739" s="19">
        <v>1.0274619026743133</v>
      </c>
      <c r="V2739" s="105">
        <f t="shared" si="599"/>
        <v>4.1670000000024743E-3</v>
      </c>
      <c r="W2739" s="143">
        <f t="shared" si="600"/>
        <v>8.8754449677853557</v>
      </c>
      <c r="X2739" s="143">
        <f t="shared" si="601"/>
        <v>0.61929999999999996</v>
      </c>
      <c r="Y2739" s="143">
        <f t="shared" si="602"/>
        <v>0</v>
      </c>
      <c r="Z2739" s="143">
        <f t="shared" si="603"/>
        <v>16.69444892818769</v>
      </c>
      <c r="AA2739" s="143">
        <f t="shared" si="604"/>
        <v>0</v>
      </c>
      <c r="AB2739" s="143">
        <f t="shared" si="605"/>
        <v>0</v>
      </c>
      <c r="AC2739" s="143">
        <f t="shared" si="606"/>
        <v>0.42012664901191887</v>
      </c>
      <c r="AD2739" s="143">
        <f t="shared" si="607"/>
        <v>0</v>
      </c>
      <c r="AE2739" s="105">
        <f t="shared" si="608"/>
        <v>1.7335098808104359E-4</v>
      </c>
      <c r="AF2739" s="143">
        <f t="shared" si="609"/>
        <v>0.14764301537408372</v>
      </c>
    </row>
    <row r="2740" spans="1:32" x14ac:dyDescent="0.25">
      <c r="A2740">
        <v>11.404165999999998</v>
      </c>
      <c r="B2740">
        <v>0.33078871276899385</v>
      </c>
      <c r="C2740" s="203">
        <f t="shared" si="611"/>
        <v>1.6143968724754078E-3</v>
      </c>
      <c r="D2740" s="184">
        <f t="shared" si="612"/>
        <v>1.5837233318983752E-2</v>
      </c>
      <c r="T2740" s="182">
        <f t="shared" si="610"/>
        <v>0.10289487073252053</v>
      </c>
      <c r="U2740" s="19">
        <v>1.0154934195166103</v>
      </c>
      <c r="V2740" s="105">
        <f t="shared" si="599"/>
        <v>4.1659999999978936E-3</v>
      </c>
      <c r="W2740" s="143">
        <f t="shared" si="600"/>
        <v>8.8754449677853557</v>
      </c>
      <c r="X2740" s="143">
        <f t="shared" si="601"/>
        <v>0.61929999999999996</v>
      </c>
      <c r="Y2740" s="143">
        <f t="shared" si="602"/>
        <v>0</v>
      </c>
      <c r="Z2740" s="143">
        <f t="shared" si="603"/>
        <v>16.69444892818769</v>
      </c>
      <c r="AA2740" s="143">
        <f t="shared" si="604"/>
        <v>0</v>
      </c>
      <c r="AB2740" s="143">
        <f t="shared" si="605"/>
        <v>0</v>
      </c>
      <c r="AC2740" s="143">
        <f t="shared" si="606"/>
        <v>0.42012664901191887</v>
      </c>
      <c r="AD2740" s="143">
        <f t="shared" si="607"/>
        <v>0</v>
      </c>
      <c r="AE2740" s="105">
        <f t="shared" si="608"/>
        <v>1.7335098808104359E-4</v>
      </c>
      <c r="AF2740" s="143">
        <f t="shared" si="609"/>
        <v>0.11123177824364332</v>
      </c>
    </row>
    <row r="2741" spans="1:32" x14ac:dyDescent="0.25">
      <c r="A2741">
        <v>11.408333000000001</v>
      </c>
      <c r="B2741">
        <v>0.33078871276899385</v>
      </c>
      <c r="C2741" s="203">
        <f t="shared" si="611"/>
        <v>1.3783965661092158E-3</v>
      </c>
      <c r="D2741" s="184">
        <f t="shared" si="612"/>
        <v>1.3522070313531408E-2</v>
      </c>
      <c r="T2741" s="182">
        <f t="shared" si="610"/>
        <v>0.10289487073252053</v>
      </c>
      <c r="U2741" s="19">
        <v>1.0154934195166103</v>
      </c>
      <c r="V2741" s="105">
        <f t="shared" si="599"/>
        <v>4.1670000000024743E-3</v>
      </c>
      <c r="W2741" s="143">
        <f t="shared" si="600"/>
        <v>8.8754449677853557</v>
      </c>
      <c r="X2741" s="143">
        <f t="shared" si="601"/>
        <v>0.61929999999999996</v>
      </c>
      <c r="Y2741" s="143">
        <f t="shared" si="602"/>
        <v>0</v>
      </c>
      <c r="Z2741" s="143">
        <f t="shared" si="603"/>
        <v>16.69444892818769</v>
      </c>
      <c r="AA2741" s="143">
        <f t="shared" si="604"/>
        <v>0</v>
      </c>
      <c r="AB2741" s="143">
        <f t="shared" si="605"/>
        <v>0</v>
      </c>
      <c r="AC2741" s="143">
        <f t="shared" si="606"/>
        <v>0.42012664901191887</v>
      </c>
      <c r="AD2741" s="143">
        <f t="shared" si="607"/>
        <v>0</v>
      </c>
      <c r="AE2741" s="105">
        <f t="shared" si="608"/>
        <v>1.7335098808104359E-4</v>
      </c>
      <c r="AF2741" s="143">
        <f t="shared" si="609"/>
        <v>0.11123177824364332</v>
      </c>
    </row>
    <row r="2742" spans="1:32" x14ac:dyDescent="0.25">
      <c r="A2742">
        <v>11.4125</v>
      </c>
      <c r="B2742">
        <v>0.44424579154028321</v>
      </c>
      <c r="C2742" s="203">
        <f t="shared" si="611"/>
        <v>1.6147843897279608E-3</v>
      </c>
      <c r="D2742" s="184">
        <f t="shared" si="612"/>
        <v>1.5841034863231296E-2</v>
      </c>
      <c r="T2742" s="182">
        <f t="shared" si="610"/>
        <v>0.10410757761314601</v>
      </c>
      <c r="U2742" s="19">
        <v>1.0274619058785692</v>
      </c>
      <c r="V2742" s="105">
        <f t="shared" si="599"/>
        <v>4.1669999999989216E-3</v>
      </c>
      <c r="W2742" s="143">
        <f t="shared" si="600"/>
        <v>8.8754449677853557</v>
      </c>
      <c r="X2742" s="143">
        <f t="shared" si="601"/>
        <v>0.61929999999999996</v>
      </c>
      <c r="Y2742" s="143">
        <f t="shared" si="602"/>
        <v>0</v>
      </c>
      <c r="Z2742" s="143">
        <f t="shared" si="603"/>
        <v>16.69444892818769</v>
      </c>
      <c r="AA2742" s="143">
        <f t="shared" si="604"/>
        <v>0</v>
      </c>
      <c r="AB2742" s="143">
        <f t="shared" si="605"/>
        <v>0</v>
      </c>
      <c r="AC2742" s="143">
        <f t="shared" si="606"/>
        <v>0.42012664901191887</v>
      </c>
      <c r="AD2742" s="143">
        <f t="shared" si="607"/>
        <v>0</v>
      </c>
      <c r="AE2742" s="105">
        <f t="shared" si="608"/>
        <v>1.7335098808104359E-4</v>
      </c>
      <c r="AF2742" s="143">
        <f t="shared" si="609"/>
        <v>0.14764301491364235</v>
      </c>
    </row>
    <row r="2743" spans="1:32" x14ac:dyDescent="0.25">
      <c r="A2743">
        <v>11.416665999999998</v>
      </c>
      <c r="B2743">
        <v>0.33078871276899385</v>
      </c>
      <c r="C2743" s="203">
        <f t="shared" si="611"/>
        <v>1.6143968724754078E-3</v>
      </c>
      <c r="D2743" s="184">
        <f t="shared" si="612"/>
        <v>1.5837233318983752E-2</v>
      </c>
      <c r="T2743" s="182">
        <f t="shared" si="610"/>
        <v>0.10289487073498435</v>
      </c>
      <c r="U2743" s="19">
        <v>1.0154934195409262</v>
      </c>
      <c r="V2743" s="105">
        <f t="shared" si="599"/>
        <v>4.1659999999978936E-3</v>
      </c>
      <c r="W2743" s="143">
        <f t="shared" si="600"/>
        <v>8.8754449677853557</v>
      </c>
      <c r="X2743" s="143">
        <f t="shared" si="601"/>
        <v>0.61929999999999996</v>
      </c>
      <c r="Y2743" s="143">
        <f t="shared" si="602"/>
        <v>0</v>
      </c>
      <c r="Z2743" s="143">
        <f t="shared" si="603"/>
        <v>16.69444892818769</v>
      </c>
      <c r="AA2743" s="143">
        <f t="shared" si="604"/>
        <v>0</v>
      </c>
      <c r="AB2743" s="143">
        <f t="shared" si="605"/>
        <v>0</v>
      </c>
      <c r="AC2743" s="143">
        <f t="shared" si="606"/>
        <v>0.42012664901191887</v>
      </c>
      <c r="AD2743" s="143">
        <f t="shared" si="607"/>
        <v>0</v>
      </c>
      <c r="AE2743" s="105">
        <f t="shared" si="608"/>
        <v>1.7335098808104359E-4</v>
      </c>
      <c r="AF2743" s="143">
        <f t="shared" si="609"/>
        <v>0.11123177824097988</v>
      </c>
    </row>
    <row r="2744" spans="1:32" x14ac:dyDescent="0.25">
      <c r="A2744">
        <v>11.420833</v>
      </c>
      <c r="B2744">
        <v>0.27406017338334904</v>
      </c>
      <c r="C2744" s="203">
        <f t="shared" si="611"/>
        <v>1.2602026542991548E-3</v>
      </c>
      <c r="D2744" s="184">
        <f t="shared" si="612"/>
        <v>1.2362588038674708E-2</v>
      </c>
      <c r="T2744" s="182">
        <f t="shared" si="610"/>
        <v>0.10240939308347428</v>
      </c>
      <c r="U2744" s="19">
        <v>1.0107021276434669</v>
      </c>
      <c r="V2744" s="105">
        <f t="shared" si="599"/>
        <v>4.1670000000024743E-3</v>
      </c>
      <c r="W2744" s="143">
        <f t="shared" si="600"/>
        <v>8.8754449677853557</v>
      </c>
      <c r="X2744" s="143">
        <f t="shared" si="601"/>
        <v>0.61929999999999996</v>
      </c>
      <c r="Y2744" s="143">
        <f t="shared" si="602"/>
        <v>0</v>
      </c>
      <c r="Z2744" s="143">
        <f t="shared" si="603"/>
        <v>16.69444892818769</v>
      </c>
      <c r="AA2744" s="143">
        <f t="shared" si="604"/>
        <v>0</v>
      </c>
      <c r="AB2744" s="143">
        <f t="shared" si="605"/>
        <v>0</v>
      </c>
      <c r="AC2744" s="143">
        <f t="shared" si="606"/>
        <v>0.42012664901191887</v>
      </c>
      <c r="AD2744" s="143">
        <f t="shared" si="607"/>
        <v>0</v>
      </c>
      <c r="AE2744" s="105">
        <f t="shared" si="608"/>
        <v>1.7335098808104359E-4</v>
      </c>
      <c r="AF2744" s="143">
        <f t="shared" si="609"/>
        <v>9.2592979637937334E-2</v>
      </c>
    </row>
    <row r="2745" spans="1:32" x14ac:dyDescent="0.25">
      <c r="A2745">
        <v>11.424999999999999</v>
      </c>
      <c r="B2745">
        <v>0.27406017338334904</v>
      </c>
      <c r="C2745" s="203">
        <f t="shared" si="611"/>
        <v>1.1420087424881199E-3</v>
      </c>
      <c r="D2745" s="184">
        <f t="shared" si="612"/>
        <v>1.1203105763808457E-2</v>
      </c>
      <c r="T2745" s="182">
        <f t="shared" si="610"/>
        <v>0.10240939308347428</v>
      </c>
      <c r="U2745" s="19">
        <v>1.0107021276434669</v>
      </c>
      <c r="V2745" s="105">
        <f t="shared" si="599"/>
        <v>4.1669999999989216E-3</v>
      </c>
      <c r="W2745" s="143">
        <f t="shared" si="600"/>
        <v>8.8754449677853557</v>
      </c>
      <c r="X2745" s="143">
        <f t="shared" si="601"/>
        <v>0.61929999999999996</v>
      </c>
      <c r="Y2745" s="143">
        <f t="shared" si="602"/>
        <v>0</v>
      </c>
      <c r="Z2745" s="143">
        <f t="shared" si="603"/>
        <v>16.69444892818769</v>
      </c>
      <c r="AA2745" s="143">
        <f t="shared" si="604"/>
        <v>0</v>
      </c>
      <c r="AB2745" s="143">
        <f t="shared" si="605"/>
        <v>0</v>
      </c>
      <c r="AC2745" s="143">
        <f t="shared" si="606"/>
        <v>0.42012664901191887</v>
      </c>
      <c r="AD2745" s="143">
        <f t="shared" si="607"/>
        <v>0</v>
      </c>
      <c r="AE2745" s="105">
        <f t="shared" si="608"/>
        <v>1.7335098808104359E-4</v>
      </c>
      <c r="AF2745" s="143">
        <f t="shared" si="609"/>
        <v>9.2592979637937334E-2</v>
      </c>
    </row>
    <row r="2746" spans="1:32" x14ac:dyDescent="0.25">
      <c r="A2746">
        <v>11.429166</v>
      </c>
      <c r="B2746">
        <v>0.33078871276899385</v>
      </c>
      <c r="C2746" s="203">
        <f t="shared" si="611"/>
        <v>1.2599002298557677E-3</v>
      </c>
      <c r="D2746" s="184">
        <f t="shared" si="612"/>
        <v>1.2359621254885081E-2</v>
      </c>
      <c r="T2746" s="182">
        <f t="shared" si="610"/>
        <v>0.1028942500198663</v>
      </c>
      <c r="U2746" s="19">
        <v>1.0154872935590062</v>
      </c>
      <c r="V2746" s="105">
        <f t="shared" si="599"/>
        <v>4.1660000000014463E-3</v>
      </c>
      <c r="W2746" s="143">
        <f t="shared" si="600"/>
        <v>8.8754449677853557</v>
      </c>
      <c r="X2746" s="143">
        <f t="shared" si="601"/>
        <v>0.61929999999999996</v>
      </c>
      <c r="Y2746" s="143">
        <f t="shared" si="602"/>
        <v>0</v>
      </c>
      <c r="Z2746" s="143">
        <f t="shared" si="603"/>
        <v>16.69444892818769</v>
      </c>
      <c r="AA2746" s="143">
        <f t="shared" si="604"/>
        <v>0</v>
      </c>
      <c r="AB2746" s="143">
        <f t="shared" si="605"/>
        <v>0</v>
      </c>
      <c r="AC2746" s="143">
        <f t="shared" si="606"/>
        <v>0.42012664901191887</v>
      </c>
      <c r="AD2746" s="143">
        <f t="shared" si="607"/>
        <v>0</v>
      </c>
      <c r="AE2746" s="105">
        <f t="shared" si="608"/>
        <v>1.7335098808104359E-4</v>
      </c>
      <c r="AF2746" s="143">
        <f t="shared" si="609"/>
        <v>0.11123244925268705</v>
      </c>
    </row>
    <row r="2747" spans="1:32" x14ac:dyDescent="0.25">
      <c r="A2747">
        <v>11.433332999999999</v>
      </c>
      <c r="B2747">
        <v>0.33078871276899385</v>
      </c>
      <c r="C2747" s="203">
        <f t="shared" si="611"/>
        <v>1.3783965661080407E-3</v>
      </c>
      <c r="D2747" s="184">
        <f t="shared" si="612"/>
        <v>1.3522070313519881E-2</v>
      </c>
      <c r="T2747" s="182">
        <f t="shared" si="610"/>
        <v>0.1028942500198663</v>
      </c>
      <c r="U2747" s="19">
        <v>1.0154872935590062</v>
      </c>
      <c r="V2747" s="105">
        <f t="shared" si="599"/>
        <v>4.1669999999989216E-3</v>
      </c>
      <c r="W2747" s="143">
        <f t="shared" si="600"/>
        <v>8.8754449677853557</v>
      </c>
      <c r="X2747" s="143">
        <f t="shared" si="601"/>
        <v>0.61929999999999996</v>
      </c>
      <c r="Y2747" s="143">
        <f t="shared" si="602"/>
        <v>0</v>
      </c>
      <c r="Z2747" s="143">
        <f t="shared" si="603"/>
        <v>16.69444892818769</v>
      </c>
      <c r="AA2747" s="143">
        <f t="shared" si="604"/>
        <v>0</v>
      </c>
      <c r="AB2747" s="143">
        <f t="shared" si="605"/>
        <v>0</v>
      </c>
      <c r="AC2747" s="143">
        <f t="shared" si="606"/>
        <v>0.42012664901191887</v>
      </c>
      <c r="AD2747" s="143">
        <f t="shared" si="607"/>
        <v>0</v>
      </c>
      <c r="AE2747" s="105">
        <f t="shared" si="608"/>
        <v>1.7335098808104359E-4</v>
      </c>
      <c r="AF2747" s="143">
        <f t="shared" si="609"/>
        <v>0.11123244925268705</v>
      </c>
    </row>
    <row r="2748" spans="1:32" x14ac:dyDescent="0.25">
      <c r="A2748">
        <v>11.437499999999998</v>
      </c>
      <c r="B2748">
        <v>0.27406017338334904</v>
      </c>
      <c r="C2748" s="203">
        <f t="shared" si="611"/>
        <v>1.2602026542980803E-3</v>
      </c>
      <c r="D2748" s="184">
        <f t="shared" si="612"/>
        <v>1.2362588038664168E-2</v>
      </c>
      <c r="T2748" s="182">
        <f t="shared" si="610"/>
        <v>0.10240939287378295</v>
      </c>
      <c r="U2748" s="19">
        <v>1.0107021255739743</v>
      </c>
      <c r="V2748" s="105">
        <f t="shared" si="599"/>
        <v>4.1669999999989216E-3</v>
      </c>
      <c r="W2748" s="143">
        <f t="shared" si="600"/>
        <v>8.8754449677853557</v>
      </c>
      <c r="X2748" s="143">
        <f t="shared" si="601"/>
        <v>0.61929999999999996</v>
      </c>
      <c r="Y2748" s="143">
        <f t="shared" si="602"/>
        <v>0</v>
      </c>
      <c r="Z2748" s="143">
        <f t="shared" si="603"/>
        <v>16.69444892818769</v>
      </c>
      <c r="AA2748" s="143">
        <f t="shared" si="604"/>
        <v>0</v>
      </c>
      <c r="AB2748" s="143">
        <f t="shared" si="605"/>
        <v>0</v>
      </c>
      <c r="AC2748" s="143">
        <f t="shared" si="606"/>
        <v>0.42012664901191887</v>
      </c>
      <c r="AD2748" s="143">
        <f t="shared" si="607"/>
        <v>0</v>
      </c>
      <c r="AE2748" s="105">
        <f t="shared" si="608"/>
        <v>1.7335098808104359E-4</v>
      </c>
      <c r="AF2748" s="143">
        <f t="shared" si="609"/>
        <v>9.2592979827528774E-2</v>
      </c>
    </row>
    <row r="2749" spans="1:32" x14ac:dyDescent="0.25">
      <c r="A2749">
        <v>11.441666</v>
      </c>
      <c r="B2749">
        <v>0.44424579154028321</v>
      </c>
      <c r="C2749" s="203">
        <f t="shared" si="611"/>
        <v>1.4962313249364456E-3</v>
      </c>
      <c r="D2749" s="184">
        <f t="shared" si="612"/>
        <v>1.4678029297626531E-2</v>
      </c>
      <c r="T2749" s="182">
        <f t="shared" si="610"/>
        <v>0.10410782150937681</v>
      </c>
      <c r="U2749" s="19">
        <v>1.0274643129472174</v>
      </c>
      <c r="V2749" s="105">
        <f t="shared" si="599"/>
        <v>4.1660000000014463E-3</v>
      </c>
      <c r="W2749" s="143">
        <f t="shared" si="600"/>
        <v>8.8754449677853557</v>
      </c>
      <c r="X2749" s="143">
        <f t="shared" si="601"/>
        <v>0.61929999999999996</v>
      </c>
      <c r="Y2749" s="143">
        <f t="shared" si="602"/>
        <v>0</v>
      </c>
      <c r="Z2749" s="143">
        <f t="shared" si="603"/>
        <v>16.69444892818769</v>
      </c>
      <c r="AA2749" s="143">
        <f t="shared" si="604"/>
        <v>0</v>
      </c>
      <c r="AB2749" s="143">
        <f t="shared" si="605"/>
        <v>0</v>
      </c>
      <c r="AC2749" s="143">
        <f t="shared" si="606"/>
        <v>0.42012664901191887</v>
      </c>
      <c r="AD2749" s="143">
        <f t="shared" si="607"/>
        <v>0</v>
      </c>
      <c r="AE2749" s="105">
        <f t="shared" si="608"/>
        <v>1.7335098808104359E-4</v>
      </c>
      <c r="AF2749" s="143">
        <f t="shared" si="609"/>
        <v>0.14764266902632744</v>
      </c>
    </row>
    <row r="2750" spans="1:32" x14ac:dyDescent="0.25">
      <c r="A2750">
        <v>11.445832999999999</v>
      </c>
      <c r="B2750">
        <v>0.27406017338334904</v>
      </c>
      <c r="C2750" s="203">
        <f t="shared" si="611"/>
        <v>1.4965904779180006E-3</v>
      </c>
      <c r="D2750" s="184">
        <f t="shared" si="612"/>
        <v>1.4681552588375587E-2</v>
      </c>
      <c r="T2750" s="182">
        <f t="shared" si="610"/>
        <v>0.10241028297476661</v>
      </c>
      <c r="U2750" s="19">
        <v>1.0107109101876792</v>
      </c>
      <c r="V2750" s="105">
        <f t="shared" si="599"/>
        <v>4.1669999999989216E-3</v>
      </c>
      <c r="W2750" s="143">
        <f t="shared" si="600"/>
        <v>8.8754449677853557</v>
      </c>
      <c r="X2750" s="143">
        <f t="shared" si="601"/>
        <v>0.61929999999999996</v>
      </c>
      <c r="Y2750" s="143">
        <f t="shared" si="602"/>
        <v>0</v>
      </c>
      <c r="Z2750" s="143">
        <f t="shared" si="603"/>
        <v>16.69444892818769</v>
      </c>
      <c r="AA2750" s="143">
        <f t="shared" si="604"/>
        <v>0</v>
      </c>
      <c r="AB2750" s="143">
        <f t="shared" si="605"/>
        <v>0</v>
      </c>
      <c r="AC2750" s="143">
        <f t="shared" si="606"/>
        <v>0.42012664901191887</v>
      </c>
      <c r="AD2750" s="143">
        <f t="shared" si="607"/>
        <v>0</v>
      </c>
      <c r="AE2750" s="105">
        <f t="shared" si="608"/>
        <v>1.7335098808104359E-4</v>
      </c>
      <c r="AF2750" s="143">
        <f t="shared" si="609"/>
        <v>9.2592175053828024E-2</v>
      </c>
    </row>
    <row r="2751" spans="1:32" x14ac:dyDescent="0.25">
      <c r="A2751">
        <v>11.450000000000001</v>
      </c>
      <c r="B2751">
        <v>0.44424579154028321</v>
      </c>
      <c r="C2751" s="203">
        <f t="shared" si="611"/>
        <v>1.4965904779192765E-3</v>
      </c>
      <c r="D2751" s="184">
        <f t="shared" si="612"/>
        <v>1.4681552588388104E-2</v>
      </c>
      <c r="T2751" s="182">
        <f t="shared" si="610"/>
        <v>0.10410782194961947</v>
      </c>
      <c r="U2751" s="19">
        <v>1.0274643172920748</v>
      </c>
      <c r="V2751" s="105">
        <f t="shared" si="599"/>
        <v>4.1670000000024743E-3</v>
      </c>
      <c r="W2751" s="143">
        <f t="shared" si="600"/>
        <v>8.8754449677853557</v>
      </c>
      <c r="X2751" s="143">
        <f t="shared" si="601"/>
        <v>0.61929999999999996</v>
      </c>
      <c r="Y2751" s="143">
        <f t="shared" si="602"/>
        <v>0</v>
      </c>
      <c r="Z2751" s="143">
        <f t="shared" si="603"/>
        <v>16.69444892818769</v>
      </c>
      <c r="AA2751" s="143">
        <f t="shared" si="604"/>
        <v>0</v>
      </c>
      <c r="AB2751" s="143">
        <f t="shared" si="605"/>
        <v>0</v>
      </c>
      <c r="AC2751" s="143">
        <f t="shared" si="606"/>
        <v>0.42012664901191887</v>
      </c>
      <c r="AD2751" s="143">
        <f t="shared" si="607"/>
        <v>0</v>
      </c>
      <c r="AE2751" s="105">
        <f t="shared" si="608"/>
        <v>1.7335098808104359E-4</v>
      </c>
      <c r="AF2751" s="143">
        <f t="shared" si="609"/>
        <v>0.14764266840198817</v>
      </c>
    </row>
    <row r="2752" spans="1:32" x14ac:dyDescent="0.25">
      <c r="A2752">
        <v>11.454165999999999</v>
      </c>
      <c r="B2752">
        <v>0.27406017338334904</v>
      </c>
      <c r="C2752" s="203">
        <f t="shared" si="611"/>
        <v>1.4962313249351695E-3</v>
      </c>
      <c r="D2752" s="184">
        <f t="shared" si="612"/>
        <v>1.4678029297614014E-2</v>
      </c>
      <c r="T2752" s="182">
        <f t="shared" si="610"/>
        <v>0.10241028297649107</v>
      </c>
      <c r="U2752" s="19">
        <v>1.0107109102046985</v>
      </c>
      <c r="V2752" s="105">
        <f t="shared" si="599"/>
        <v>4.1659999999978936E-3</v>
      </c>
      <c r="W2752" s="143">
        <f t="shared" si="600"/>
        <v>8.8754449677853557</v>
      </c>
      <c r="X2752" s="143">
        <f t="shared" si="601"/>
        <v>0.61929999999999996</v>
      </c>
      <c r="Y2752" s="143">
        <f t="shared" si="602"/>
        <v>0</v>
      </c>
      <c r="Z2752" s="143">
        <f t="shared" si="603"/>
        <v>16.69444892818769</v>
      </c>
      <c r="AA2752" s="143">
        <f t="shared" si="604"/>
        <v>0</v>
      </c>
      <c r="AB2752" s="143">
        <f t="shared" si="605"/>
        <v>0</v>
      </c>
      <c r="AC2752" s="143">
        <f t="shared" si="606"/>
        <v>0.42012664901191887</v>
      </c>
      <c r="AD2752" s="143">
        <f t="shared" si="607"/>
        <v>0</v>
      </c>
      <c r="AE2752" s="105">
        <f t="shared" si="608"/>
        <v>1.7335098808104359E-4</v>
      </c>
      <c r="AF2752" s="143">
        <f t="shared" si="609"/>
        <v>9.2592175052268882E-2</v>
      </c>
    </row>
    <row r="2753" spans="1:32" x14ac:dyDescent="0.25">
      <c r="A2753">
        <v>11.458332999999998</v>
      </c>
      <c r="B2753">
        <v>0.21733163399770422</v>
      </c>
      <c r="C2753" s="203">
        <f t="shared" si="611"/>
        <v>1.0238148306781596E-3</v>
      </c>
      <c r="D2753" s="184">
        <f t="shared" si="612"/>
        <v>1.0043623488952746E-2</v>
      </c>
      <c r="T2753" s="182">
        <f t="shared" si="610"/>
        <v>0.1020108728005593</v>
      </c>
      <c r="U2753" s="19">
        <v>1.0067690382487964</v>
      </c>
      <c r="V2753" s="105">
        <f t="shared" ref="V2753:V2816" si="613">+A2753-A2752</f>
        <v>4.1669999999989216E-3</v>
      </c>
      <c r="W2753" s="143">
        <f t="shared" ref="W2753:W2816" si="614">IF(AND(T2753&lt;=$O$55,T2753&gt;$M$55),$P$55,IF(AND(T2753&lt;=$O$56,T2753&gt;$M$56),$P$56,IF(AND(T2753&lt;=$O$57,T2753&gt;$M$57),$P$57,IF(AND(T2753&lt;=$O$58,T2753&gt;$M$58),$P$58,IF(AND(T2753&lt;=$O$59,T2753&gt;$M$59),$P$59,"a N/A")))))</f>
        <v>8.8754449677853557</v>
      </c>
      <c r="X2753" s="143">
        <f t="shared" ref="X2753:X2816" si="615">IF(AND(T2753&lt;=$O$55,T2753&gt;$M$55),$Q$55,IF(AND(T2753&lt;=$O$56,T2753&gt;$M$56),$Q$56,IF(AND(T2753&lt;=$O$57,T2753&gt;$M$57),$Q$57,IF(AND(T2753&lt;=$O$58,T2753&gt;$M$58),$Q$58,IF(AND(T2753&lt;=$O$59,T2753&gt;$M$59),$Q$59,"Valor no encontrado para Po")))))</f>
        <v>0.61929999999999996</v>
      </c>
      <c r="Y2753" s="143">
        <f t="shared" ref="Y2753:Y2816" si="616">IF(OR(Z2752&gt;=($V$1-$X$1)/2,Z2752&gt;=$Z$1/2),0,W2753*T2753^X2753*V2753)</f>
        <v>0</v>
      </c>
      <c r="Z2753" s="143">
        <f t="shared" ref="Z2753:Z2816" si="617">+Z2752+Y2753</f>
        <v>16.69444892818769</v>
      </c>
      <c r="AA2753" s="143">
        <f t="shared" ref="AA2753:AA2816" si="618">2*$AD$1*PI()*((Z2753+$X$1/2)*(2*Z2753-$Z$1)+(Z2753+$X$1/2)^2-($V$1/2)^2)*Y2753</f>
        <v>0</v>
      </c>
      <c r="AB2753" s="143">
        <f t="shared" ref="AB2753:AB2816" si="619">-AA2753*0.000000001*$AB$1</f>
        <v>0</v>
      </c>
      <c r="AC2753" s="143">
        <f t="shared" ref="AC2753:AC2816" si="620">+AC2752+AB2753</f>
        <v>0.42012664901191887</v>
      </c>
      <c r="AD2753" s="143">
        <f t="shared" ref="AD2753:AD2816" si="621">+AB2753/V2753</f>
        <v>0</v>
      </c>
      <c r="AE2753" s="105">
        <f t="shared" ref="AE2753:AE2816" si="622">+AE2752-AB2753</f>
        <v>1.7335098808104359E-4</v>
      </c>
      <c r="AF2753" s="143">
        <f t="shared" ref="AF2753:AF2816" si="623">B2753*9.81/(T2753*1000000*$AH$1)</f>
        <v>7.3713733123299069E-2</v>
      </c>
    </row>
    <row r="2754" spans="1:32" x14ac:dyDescent="0.25">
      <c r="A2754">
        <v>11.4625</v>
      </c>
      <c r="B2754">
        <v>0.44424579154028321</v>
      </c>
      <c r="C2754" s="203">
        <f t="shared" si="611"/>
        <v>1.3783965661092151E-3</v>
      </c>
      <c r="D2754" s="184">
        <f t="shared" si="612"/>
        <v>1.3522070313531401E-2</v>
      </c>
      <c r="T2754" s="182">
        <f t="shared" si="610"/>
        <v>0.1041072040758413</v>
      </c>
      <c r="U2754" s="19">
        <v>1.027458219351999</v>
      </c>
      <c r="V2754" s="105">
        <f t="shared" si="613"/>
        <v>4.1670000000024743E-3</v>
      </c>
      <c r="W2754" s="143">
        <f t="shared" si="614"/>
        <v>8.8754449677853557</v>
      </c>
      <c r="X2754" s="143">
        <f t="shared" si="615"/>
        <v>0.61929999999999996</v>
      </c>
      <c r="Y2754" s="143">
        <f t="shared" si="616"/>
        <v>0</v>
      </c>
      <c r="Z2754" s="143">
        <f t="shared" si="617"/>
        <v>16.69444892818769</v>
      </c>
      <c r="AA2754" s="143">
        <f t="shared" si="618"/>
        <v>0</v>
      </c>
      <c r="AB2754" s="143">
        <f t="shared" si="619"/>
        <v>0</v>
      </c>
      <c r="AC2754" s="143">
        <f t="shared" si="620"/>
        <v>0.42012664901191887</v>
      </c>
      <c r="AD2754" s="143">
        <f t="shared" si="621"/>
        <v>0</v>
      </c>
      <c r="AE2754" s="105">
        <f t="shared" si="622"/>
        <v>1.7335098808104359E-4</v>
      </c>
      <c r="AF2754" s="143">
        <f t="shared" si="623"/>
        <v>0.14764354465771087</v>
      </c>
    </row>
    <row r="2755" spans="1:32" x14ac:dyDescent="0.25">
      <c r="A2755">
        <v>11.466665999999998</v>
      </c>
      <c r="B2755">
        <v>0.27406017338334904</v>
      </c>
      <c r="C2755" s="203">
        <f t="shared" si="611"/>
        <v>1.4962313249351695E-3</v>
      </c>
      <c r="D2755" s="184">
        <f t="shared" si="612"/>
        <v>1.4678029297614014E-2</v>
      </c>
      <c r="T2755" s="182">
        <f t="shared" si="610"/>
        <v>0.10241028055896335</v>
      </c>
      <c r="U2755" s="19">
        <v>1.0107108863455549</v>
      </c>
      <c r="V2755" s="105">
        <f t="shared" si="613"/>
        <v>4.1659999999978936E-3</v>
      </c>
      <c r="W2755" s="143">
        <f t="shared" si="614"/>
        <v>8.8754449677853557</v>
      </c>
      <c r="X2755" s="143">
        <f t="shared" si="615"/>
        <v>0.61929999999999996</v>
      </c>
      <c r="Y2755" s="143">
        <f t="shared" si="616"/>
        <v>0</v>
      </c>
      <c r="Z2755" s="143">
        <f t="shared" si="617"/>
        <v>16.69444892818769</v>
      </c>
      <c r="AA2755" s="143">
        <f t="shared" si="618"/>
        <v>0</v>
      </c>
      <c r="AB2755" s="143">
        <f t="shared" si="619"/>
        <v>0</v>
      </c>
      <c r="AC2755" s="143">
        <f t="shared" si="620"/>
        <v>0.42012664901191887</v>
      </c>
      <c r="AD2755" s="143">
        <f t="shared" si="621"/>
        <v>0</v>
      </c>
      <c r="AE2755" s="105">
        <f t="shared" si="622"/>
        <v>1.7335098808104359E-4</v>
      </c>
      <c r="AF2755" s="143">
        <f t="shared" si="623"/>
        <v>9.259217723802747E-2</v>
      </c>
    </row>
    <row r="2756" spans="1:32" x14ac:dyDescent="0.25">
      <c r="A2756">
        <v>11.470833000000001</v>
      </c>
      <c r="B2756">
        <v>0.27406017338334904</v>
      </c>
      <c r="C2756" s="203">
        <f t="shared" si="611"/>
        <v>1.1420087424890936E-3</v>
      </c>
      <c r="D2756" s="184">
        <f t="shared" si="612"/>
        <v>1.1203105763818009E-2</v>
      </c>
      <c r="T2756" s="182">
        <f t="shared" ref="T2756:T2819" si="624">+U2756/1000000*101325</f>
        <v>0.10241028055896335</v>
      </c>
      <c r="U2756" s="19">
        <v>1.0107108863455549</v>
      </c>
      <c r="V2756" s="105">
        <f t="shared" si="613"/>
        <v>4.1670000000024743E-3</v>
      </c>
      <c r="W2756" s="143">
        <f t="shared" si="614"/>
        <v>8.8754449677853557</v>
      </c>
      <c r="X2756" s="143">
        <f t="shared" si="615"/>
        <v>0.61929999999999996</v>
      </c>
      <c r="Y2756" s="143">
        <f t="shared" si="616"/>
        <v>0</v>
      </c>
      <c r="Z2756" s="143">
        <f t="shared" si="617"/>
        <v>16.69444892818769</v>
      </c>
      <c r="AA2756" s="143">
        <f t="shared" si="618"/>
        <v>0</v>
      </c>
      <c r="AB2756" s="143">
        <f t="shared" si="619"/>
        <v>0</v>
      </c>
      <c r="AC2756" s="143">
        <f t="shared" si="620"/>
        <v>0.42012664901191887</v>
      </c>
      <c r="AD2756" s="143">
        <f t="shared" si="621"/>
        <v>0</v>
      </c>
      <c r="AE2756" s="105">
        <f t="shared" si="622"/>
        <v>1.7335098808104359E-4</v>
      </c>
      <c r="AF2756" s="143">
        <f t="shared" si="623"/>
        <v>9.259217723802747E-2</v>
      </c>
    </row>
    <row r="2757" spans="1:32" x14ac:dyDescent="0.25">
      <c r="A2757">
        <v>11.475</v>
      </c>
      <c r="B2757">
        <v>0.44424579154028321</v>
      </c>
      <c r="C2757" s="203">
        <f t="shared" si="611"/>
        <v>1.4965904779180006E-3</v>
      </c>
      <c r="D2757" s="184">
        <f t="shared" si="612"/>
        <v>1.4681552588375587E-2</v>
      </c>
      <c r="T2757" s="182">
        <f t="shared" si="624"/>
        <v>0.10410782194842752</v>
      </c>
      <c r="U2757" s="19">
        <v>1.0274643172803111</v>
      </c>
      <c r="V2757" s="105">
        <f t="shared" si="613"/>
        <v>4.1669999999989216E-3</v>
      </c>
      <c r="W2757" s="143">
        <f t="shared" si="614"/>
        <v>8.8754449677853557</v>
      </c>
      <c r="X2757" s="143">
        <f t="shared" si="615"/>
        <v>0.61929999999999996</v>
      </c>
      <c r="Y2757" s="143">
        <f t="shared" si="616"/>
        <v>0</v>
      </c>
      <c r="Z2757" s="143">
        <f t="shared" si="617"/>
        <v>16.69444892818769</v>
      </c>
      <c r="AA2757" s="143">
        <f t="shared" si="618"/>
        <v>0</v>
      </c>
      <c r="AB2757" s="143">
        <f t="shared" si="619"/>
        <v>0</v>
      </c>
      <c r="AC2757" s="143">
        <f t="shared" si="620"/>
        <v>0.42012664901191887</v>
      </c>
      <c r="AD2757" s="143">
        <f t="shared" si="621"/>
        <v>0</v>
      </c>
      <c r="AE2757" s="105">
        <f t="shared" si="622"/>
        <v>1.7335098808104359E-4</v>
      </c>
      <c r="AF2757" s="143">
        <f t="shared" si="623"/>
        <v>0.14764266840367857</v>
      </c>
    </row>
    <row r="2758" spans="1:32" x14ac:dyDescent="0.25">
      <c r="A2758">
        <v>11.479165999999998</v>
      </c>
      <c r="B2758">
        <v>0.50097433092592802</v>
      </c>
      <c r="C2758" s="203">
        <f t="shared" si="611"/>
        <v>1.9688935150961226E-3</v>
      </c>
      <c r="D2758" s="184">
        <f t="shared" si="612"/>
        <v>1.9314845383092964E-2</v>
      </c>
      <c r="T2758" s="182">
        <f t="shared" si="624"/>
        <v>0.10482872928123281</v>
      </c>
      <c r="U2758" s="19">
        <v>1.0345791194792284</v>
      </c>
      <c r="V2758" s="105">
        <f t="shared" si="613"/>
        <v>4.1659999999978936E-3</v>
      </c>
      <c r="W2758" s="143">
        <f t="shared" si="614"/>
        <v>8.8754449677853557</v>
      </c>
      <c r="X2758" s="143">
        <f t="shared" si="615"/>
        <v>0.61929999999999996</v>
      </c>
      <c r="Y2758" s="143">
        <f t="shared" si="616"/>
        <v>0</v>
      </c>
      <c r="Z2758" s="143">
        <f t="shared" si="617"/>
        <v>16.69444892818769</v>
      </c>
      <c r="AA2758" s="143">
        <f t="shared" si="618"/>
        <v>0</v>
      </c>
      <c r="AB2758" s="143">
        <f t="shared" si="619"/>
        <v>0</v>
      </c>
      <c r="AC2758" s="143">
        <f t="shared" si="620"/>
        <v>0.42012664901191887</v>
      </c>
      <c r="AD2758" s="143">
        <f t="shared" si="621"/>
        <v>0</v>
      </c>
      <c r="AE2758" s="105">
        <f t="shared" si="622"/>
        <v>1.7335098808104359E-4</v>
      </c>
      <c r="AF2758" s="143">
        <f t="shared" si="623"/>
        <v>0.16535109552721144</v>
      </c>
    </row>
    <row r="2759" spans="1:32" x14ac:dyDescent="0.25">
      <c r="A2759">
        <v>11.483333</v>
      </c>
      <c r="B2759">
        <v>0.21733163399770422</v>
      </c>
      <c r="C2759" s="203">
        <f t="shared" si="611"/>
        <v>1.4965904779192765E-3</v>
      </c>
      <c r="D2759" s="184">
        <f t="shared" si="612"/>
        <v>1.4681552588388104E-2</v>
      </c>
      <c r="T2759" s="182">
        <f t="shared" si="624"/>
        <v>0.10201082098411565</v>
      </c>
      <c r="U2759" s="19">
        <v>1.0067685268602582</v>
      </c>
      <c r="V2759" s="105">
        <f t="shared" si="613"/>
        <v>4.1670000000024743E-3</v>
      </c>
      <c r="W2759" s="143">
        <f t="shared" si="614"/>
        <v>8.8754449677853557</v>
      </c>
      <c r="X2759" s="143">
        <f t="shared" si="615"/>
        <v>0.61929999999999996</v>
      </c>
      <c r="Y2759" s="143">
        <f t="shared" si="616"/>
        <v>0</v>
      </c>
      <c r="Z2759" s="143">
        <f t="shared" si="617"/>
        <v>16.69444892818769</v>
      </c>
      <c r="AA2759" s="143">
        <f t="shared" si="618"/>
        <v>0</v>
      </c>
      <c r="AB2759" s="143">
        <f t="shared" si="619"/>
        <v>0</v>
      </c>
      <c r="AC2759" s="143">
        <f t="shared" si="620"/>
        <v>0.42012664901191887</v>
      </c>
      <c r="AD2759" s="143">
        <f t="shared" si="621"/>
        <v>0</v>
      </c>
      <c r="AE2759" s="105">
        <f t="shared" si="622"/>
        <v>1.7335098808104359E-4</v>
      </c>
      <c r="AF2759" s="143">
        <f t="shared" si="623"/>
        <v>7.3713770566223871E-2</v>
      </c>
    </row>
    <row r="2760" spans="1:32" x14ac:dyDescent="0.25">
      <c r="A2760">
        <v>11.487499999999999</v>
      </c>
      <c r="B2760">
        <v>0.38751725215463867</v>
      </c>
      <c r="C2760" s="203">
        <f t="shared" si="611"/>
        <v>1.2602026542980803E-3</v>
      </c>
      <c r="D2760" s="184">
        <f t="shared" si="612"/>
        <v>1.2362588038664168E-2</v>
      </c>
      <c r="T2760" s="182">
        <f t="shared" si="624"/>
        <v>0.1034615741582143</v>
      </c>
      <c r="U2760" s="19">
        <v>1.0210863474780587</v>
      </c>
      <c r="V2760" s="105">
        <f t="shared" si="613"/>
        <v>4.1669999999989216E-3</v>
      </c>
      <c r="W2760" s="143">
        <f t="shared" si="614"/>
        <v>8.8754449677853557</v>
      </c>
      <c r="X2760" s="143">
        <f t="shared" si="615"/>
        <v>0.61929999999999996</v>
      </c>
      <c r="Y2760" s="143">
        <f t="shared" si="616"/>
        <v>0</v>
      </c>
      <c r="Z2760" s="143">
        <f t="shared" si="617"/>
        <v>16.69444892818769</v>
      </c>
      <c r="AA2760" s="143">
        <f t="shared" si="618"/>
        <v>0</v>
      </c>
      <c r="AB2760" s="143">
        <f t="shared" si="619"/>
        <v>0</v>
      </c>
      <c r="AC2760" s="143">
        <f t="shared" si="620"/>
        <v>0.42012664901191887</v>
      </c>
      <c r="AD2760" s="143">
        <f t="shared" si="621"/>
        <v>0</v>
      </c>
      <c r="AE2760" s="105">
        <f t="shared" si="622"/>
        <v>1.7335098808104359E-4</v>
      </c>
      <c r="AF2760" s="143">
        <f t="shared" si="623"/>
        <v>0.12959369841445587</v>
      </c>
    </row>
    <row r="2761" spans="1:32" x14ac:dyDescent="0.25">
      <c r="A2761">
        <v>11.491666</v>
      </c>
      <c r="B2761">
        <v>0.27406017338334904</v>
      </c>
      <c r="C2761" s="203">
        <f t="shared" si="611"/>
        <v>1.3780657773961068E-3</v>
      </c>
      <c r="D2761" s="184">
        <f t="shared" si="612"/>
        <v>1.3518825276255808E-2</v>
      </c>
      <c r="T2761" s="182">
        <f t="shared" si="624"/>
        <v>0.10240952191842384</v>
      </c>
      <c r="U2761" s="19">
        <v>1.0107033991455596</v>
      </c>
      <c r="V2761" s="105">
        <f t="shared" si="613"/>
        <v>4.1660000000014463E-3</v>
      </c>
      <c r="W2761" s="143">
        <f t="shared" si="614"/>
        <v>8.8754449677853557</v>
      </c>
      <c r="X2761" s="143">
        <f t="shared" si="615"/>
        <v>0.61929999999999996</v>
      </c>
      <c r="Y2761" s="143">
        <f t="shared" si="616"/>
        <v>0</v>
      </c>
      <c r="Z2761" s="143">
        <f t="shared" si="617"/>
        <v>16.69444892818769</v>
      </c>
      <c r="AA2761" s="143">
        <f t="shared" si="618"/>
        <v>0</v>
      </c>
      <c r="AB2761" s="143">
        <f t="shared" si="619"/>
        <v>0</v>
      </c>
      <c r="AC2761" s="143">
        <f t="shared" si="620"/>
        <v>0.42012664901191887</v>
      </c>
      <c r="AD2761" s="143">
        <f t="shared" si="621"/>
        <v>0</v>
      </c>
      <c r="AE2761" s="105">
        <f t="shared" si="622"/>
        <v>1.7335098808104359E-4</v>
      </c>
      <c r="AF2761" s="143">
        <f t="shared" si="623"/>
        <v>9.2592863152559421E-2</v>
      </c>
    </row>
    <row r="2762" spans="1:32" x14ac:dyDescent="0.25">
      <c r="A2762">
        <v>11.495832999999999</v>
      </c>
      <c r="B2762">
        <v>0.33078871276899385</v>
      </c>
      <c r="C2762" s="203">
        <f t="shared" si="611"/>
        <v>1.2602026542980803E-3</v>
      </c>
      <c r="D2762" s="184">
        <f t="shared" si="612"/>
        <v>1.2362588038664168E-2</v>
      </c>
      <c r="T2762" s="182">
        <f t="shared" si="624"/>
        <v>0.10289425002119074</v>
      </c>
      <c r="U2762" s="19">
        <v>1.0154872935720773</v>
      </c>
      <c r="V2762" s="105">
        <f t="shared" si="613"/>
        <v>4.1669999999989216E-3</v>
      </c>
      <c r="W2762" s="143">
        <f t="shared" si="614"/>
        <v>8.8754449677853557</v>
      </c>
      <c r="X2762" s="143">
        <f t="shared" si="615"/>
        <v>0.61929999999999996</v>
      </c>
      <c r="Y2762" s="143">
        <f t="shared" si="616"/>
        <v>0</v>
      </c>
      <c r="Z2762" s="143">
        <f t="shared" si="617"/>
        <v>16.69444892818769</v>
      </c>
      <c r="AA2762" s="143">
        <f t="shared" si="618"/>
        <v>0</v>
      </c>
      <c r="AB2762" s="143">
        <f t="shared" si="619"/>
        <v>0</v>
      </c>
      <c r="AC2762" s="143">
        <f t="shared" si="620"/>
        <v>0.42012664901191887</v>
      </c>
      <c r="AD2762" s="143">
        <f t="shared" si="621"/>
        <v>0</v>
      </c>
      <c r="AE2762" s="105">
        <f t="shared" si="622"/>
        <v>1.7335098808104359E-4</v>
      </c>
      <c r="AF2762" s="143">
        <f t="shared" si="623"/>
        <v>0.11123244925125526</v>
      </c>
    </row>
    <row r="2763" spans="1:32" x14ac:dyDescent="0.25">
      <c r="A2763">
        <v>11.499999999999998</v>
      </c>
      <c r="B2763">
        <v>0.27406017338334904</v>
      </c>
      <c r="C2763" s="203">
        <f t="shared" si="611"/>
        <v>1.2602026542980803E-3</v>
      </c>
      <c r="D2763" s="184">
        <f t="shared" si="612"/>
        <v>1.2362588038664168E-2</v>
      </c>
      <c r="T2763" s="182">
        <f t="shared" si="624"/>
        <v>0.10240939287378341</v>
      </c>
      <c r="U2763" s="19">
        <v>1.0107021255739788</v>
      </c>
      <c r="V2763" s="105">
        <f t="shared" si="613"/>
        <v>4.1669999999989216E-3</v>
      </c>
      <c r="W2763" s="143">
        <f t="shared" si="614"/>
        <v>8.8754449677853557</v>
      </c>
      <c r="X2763" s="143">
        <f t="shared" si="615"/>
        <v>0.61929999999999996</v>
      </c>
      <c r="Y2763" s="143">
        <f t="shared" si="616"/>
        <v>0</v>
      </c>
      <c r="Z2763" s="143">
        <f t="shared" si="617"/>
        <v>16.69444892818769</v>
      </c>
      <c r="AA2763" s="143">
        <f t="shared" si="618"/>
        <v>0</v>
      </c>
      <c r="AB2763" s="143">
        <f t="shared" si="619"/>
        <v>0</v>
      </c>
      <c r="AC2763" s="143">
        <f t="shared" si="620"/>
        <v>0.42012664901191887</v>
      </c>
      <c r="AD2763" s="143">
        <f t="shared" si="621"/>
        <v>0</v>
      </c>
      <c r="AE2763" s="105">
        <f t="shared" si="622"/>
        <v>1.7335098808104359E-4</v>
      </c>
      <c r="AF2763" s="143">
        <f t="shared" si="623"/>
        <v>9.2592979827528357E-2</v>
      </c>
    </row>
    <row r="2764" spans="1:32" x14ac:dyDescent="0.25">
      <c r="A2764">
        <v>11.504166</v>
      </c>
      <c r="B2764">
        <v>0.27406017338334904</v>
      </c>
      <c r="C2764" s="203">
        <f t="shared" ref="C2764:C2827" si="625">+(B2763+B2764)/2*(A2764-A2763)</f>
        <v>1.1417346823154285E-3</v>
      </c>
      <c r="D2764" s="184">
        <f t="shared" ref="D2764:D2827" si="626">C2764*9.81</f>
        <v>1.1200417233514354E-2</v>
      </c>
      <c r="T2764" s="182">
        <f t="shared" si="624"/>
        <v>0.10240939287378341</v>
      </c>
      <c r="U2764" s="19">
        <v>1.0107021255739788</v>
      </c>
      <c r="V2764" s="105">
        <f t="shared" si="613"/>
        <v>4.1660000000014463E-3</v>
      </c>
      <c r="W2764" s="143">
        <f t="shared" si="614"/>
        <v>8.8754449677853557</v>
      </c>
      <c r="X2764" s="143">
        <f t="shared" si="615"/>
        <v>0.61929999999999996</v>
      </c>
      <c r="Y2764" s="143">
        <f t="shared" si="616"/>
        <v>0</v>
      </c>
      <c r="Z2764" s="143">
        <f t="shared" si="617"/>
        <v>16.69444892818769</v>
      </c>
      <c r="AA2764" s="143">
        <f t="shared" si="618"/>
        <v>0</v>
      </c>
      <c r="AB2764" s="143">
        <f t="shared" si="619"/>
        <v>0</v>
      </c>
      <c r="AC2764" s="143">
        <f t="shared" si="620"/>
        <v>0.42012664901191887</v>
      </c>
      <c r="AD2764" s="143">
        <f t="shared" si="621"/>
        <v>0</v>
      </c>
      <c r="AE2764" s="105">
        <f t="shared" si="622"/>
        <v>1.7335098808104359E-4</v>
      </c>
      <c r="AF2764" s="143">
        <f t="shared" si="623"/>
        <v>9.2592979827528357E-2</v>
      </c>
    </row>
    <row r="2765" spans="1:32" x14ac:dyDescent="0.25">
      <c r="A2765">
        <v>11.508332999999999</v>
      </c>
      <c r="B2765">
        <v>0.27406017338334904</v>
      </c>
      <c r="C2765" s="203">
        <f t="shared" si="625"/>
        <v>1.1420087424881199E-3</v>
      </c>
      <c r="D2765" s="184">
        <f t="shared" si="626"/>
        <v>1.1203105763808457E-2</v>
      </c>
      <c r="T2765" s="182">
        <f t="shared" si="624"/>
        <v>0.10240939287378341</v>
      </c>
      <c r="U2765" s="19">
        <v>1.0107021255739788</v>
      </c>
      <c r="V2765" s="105">
        <f t="shared" si="613"/>
        <v>4.1669999999989216E-3</v>
      </c>
      <c r="W2765" s="143">
        <f t="shared" si="614"/>
        <v>8.8754449677853557</v>
      </c>
      <c r="X2765" s="143">
        <f t="shared" si="615"/>
        <v>0.61929999999999996</v>
      </c>
      <c r="Y2765" s="143">
        <f t="shared" si="616"/>
        <v>0</v>
      </c>
      <c r="Z2765" s="143">
        <f t="shared" si="617"/>
        <v>16.69444892818769</v>
      </c>
      <c r="AA2765" s="143">
        <f t="shared" si="618"/>
        <v>0</v>
      </c>
      <c r="AB2765" s="143">
        <f t="shared" si="619"/>
        <v>0</v>
      </c>
      <c r="AC2765" s="143">
        <f t="shared" si="620"/>
        <v>0.42012664901191887</v>
      </c>
      <c r="AD2765" s="143">
        <f t="shared" si="621"/>
        <v>0</v>
      </c>
      <c r="AE2765" s="105">
        <f t="shared" si="622"/>
        <v>1.7335098808104359E-4</v>
      </c>
      <c r="AF2765" s="143">
        <f t="shared" si="623"/>
        <v>9.2592979827528357E-2</v>
      </c>
    </row>
    <row r="2766" spans="1:32" x14ac:dyDescent="0.25">
      <c r="A2766">
        <v>11.512500000000001</v>
      </c>
      <c r="B2766">
        <v>0.38751725215463867</v>
      </c>
      <c r="C2766" s="203">
        <f t="shared" si="625"/>
        <v>1.3783965661092158E-3</v>
      </c>
      <c r="D2766" s="184">
        <f t="shared" si="626"/>
        <v>1.3522070313531408E-2</v>
      </c>
      <c r="T2766" s="182">
        <f t="shared" si="624"/>
        <v>0.10346160961463113</v>
      </c>
      <c r="U2766" s="19">
        <v>1.021086697405686</v>
      </c>
      <c r="V2766" s="105">
        <f t="shared" si="613"/>
        <v>4.1670000000024743E-3</v>
      </c>
      <c r="W2766" s="143">
        <f t="shared" si="614"/>
        <v>8.8754449677853557</v>
      </c>
      <c r="X2766" s="143">
        <f t="shared" si="615"/>
        <v>0.61929999999999996</v>
      </c>
      <c r="Y2766" s="143">
        <f t="shared" si="616"/>
        <v>0</v>
      </c>
      <c r="Z2766" s="143">
        <f t="shared" si="617"/>
        <v>16.69444892818769</v>
      </c>
      <c r="AA2766" s="143">
        <f t="shared" si="618"/>
        <v>0</v>
      </c>
      <c r="AB2766" s="143">
        <f t="shared" si="619"/>
        <v>0</v>
      </c>
      <c r="AC2766" s="143">
        <f t="shared" si="620"/>
        <v>0.42012664901191887</v>
      </c>
      <c r="AD2766" s="143">
        <f t="shared" si="621"/>
        <v>0</v>
      </c>
      <c r="AE2766" s="105">
        <f t="shared" si="622"/>
        <v>1.7335098808104359E-4</v>
      </c>
      <c r="AF2766" s="143">
        <f t="shared" si="623"/>
        <v>0.12959365400254111</v>
      </c>
    </row>
    <row r="2767" spans="1:32" x14ac:dyDescent="0.25">
      <c r="A2767">
        <v>11.516665999999999</v>
      </c>
      <c r="B2767">
        <v>0.33078871276899385</v>
      </c>
      <c r="C2767" s="203">
        <f t="shared" si="625"/>
        <v>1.4962313249351701E-3</v>
      </c>
      <c r="D2767" s="184">
        <f t="shared" si="626"/>
        <v>1.4678029297614019E-2</v>
      </c>
      <c r="T2767" s="182">
        <f t="shared" si="624"/>
        <v>0.10289421543830188</v>
      </c>
      <c r="U2767" s="19">
        <v>1.015486952265501</v>
      </c>
      <c r="V2767" s="105">
        <f t="shared" si="613"/>
        <v>4.1659999999978936E-3</v>
      </c>
      <c r="W2767" s="143">
        <f t="shared" si="614"/>
        <v>8.8754449677853557</v>
      </c>
      <c r="X2767" s="143">
        <f t="shared" si="615"/>
        <v>0.61929999999999996</v>
      </c>
      <c r="Y2767" s="143">
        <f t="shared" si="616"/>
        <v>0</v>
      </c>
      <c r="Z2767" s="143">
        <f t="shared" si="617"/>
        <v>16.69444892818769</v>
      </c>
      <c r="AA2767" s="143">
        <f t="shared" si="618"/>
        <v>0</v>
      </c>
      <c r="AB2767" s="143">
        <f t="shared" si="619"/>
        <v>0</v>
      </c>
      <c r="AC2767" s="143">
        <f t="shared" si="620"/>
        <v>0.42012664901191887</v>
      </c>
      <c r="AD2767" s="143">
        <f t="shared" si="621"/>
        <v>0</v>
      </c>
      <c r="AE2767" s="105">
        <f t="shared" si="622"/>
        <v>1.7335098808104359E-4</v>
      </c>
      <c r="AF2767" s="143">
        <f t="shared" si="623"/>
        <v>0.1112324866366361</v>
      </c>
    </row>
    <row r="2768" spans="1:32" x14ac:dyDescent="0.25">
      <c r="A2768">
        <v>11.520832999999998</v>
      </c>
      <c r="B2768">
        <v>0.27406017338334904</v>
      </c>
      <c r="C2768" s="203">
        <f t="shared" si="625"/>
        <v>1.2602026542980803E-3</v>
      </c>
      <c r="D2768" s="184">
        <f t="shared" si="626"/>
        <v>1.2362588038664168E-2</v>
      </c>
      <c r="T2768" s="182">
        <f t="shared" si="624"/>
        <v>0.10240939286211127</v>
      </c>
      <c r="U2768" s="19">
        <v>1.0107021254587838</v>
      </c>
      <c r="V2768" s="105">
        <f t="shared" si="613"/>
        <v>4.1669999999989216E-3</v>
      </c>
      <c r="W2768" s="143">
        <f t="shared" si="614"/>
        <v>8.8754449677853557</v>
      </c>
      <c r="X2768" s="143">
        <f t="shared" si="615"/>
        <v>0.61929999999999996</v>
      </c>
      <c r="Y2768" s="143">
        <f t="shared" si="616"/>
        <v>0</v>
      </c>
      <c r="Z2768" s="143">
        <f t="shared" si="617"/>
        <v>16.69444892818769</v>
      </c>
      <c r="AA2768" s="143">
        <f t="shared" si="618"/>
        <v>0</v>
      </c>
      <c r="AB2768" s="143">
        <f t="shared" si="619"/>
        <v>0</v>
      </c>
      <c r="AC2768" s="143">
        <f t="shared" si="620"/>
        <v>0.42012664901191887</v>
      </c>
      <c r="AD2768" s="143">
        <f t="shared" si="621"/>
        <v>0</v>
      </c>
      <c r="AE2768" s="105">
        <f t="shared" si="622"/>
        <v>1.7335098808104359E-4</v>
      </c>
      <c r="AF2768" s="143">
        <f t="shared" si="623"/>
        <v>9.2592979838081665E-2</v>
      </c>
    </row>
    <row r="2769" spans="1:32" x14ac:dyDescent="0.25">
      <c r="A2769">
        <v>11.525</v>
      </c>
      <c r="B2769">
        <v>0.33078871276899385</v>
      </c>
      <c r="C2769" s="203">
        <f t="shared" si="625"/>
        <v>1.2602026542991548E-3</v>
      </c>
      <c r="D2769" s="184">
        <f t="shared" si="626"/>
        <v>1.2362588038674708E-2</v>
      </c>
      <c r="T2769" s="182">
        <f t="shared" si="624"/>
        <v>0.10289425001986396</v>
      </c>
      <c r="U2769" s="19">
        <v>1.0154872935589832</v>
      </c>
      <c r="V2769" s="105">
        <f t="shared" si="613"/>
        <v>4.1670000000024743E-3</v>
      </c>
      <c r="W2769" s="143">
        <f t="shared" si="614"/>
        <v>8.8754449677853557</v>
      </c>
      <c r="X2769" s="143">
        <f t="shared" si="615"/>
        <v>0.61929999999999996</v>
      </c>
      <c r="Y2769" s="143">
        <f t="shared" si="616"/>
        <v>0</v>
      </c>
      <c r="Z2769" s="143">
        <f t="shared" si="617"/>
        <v>16.69444892818769</v>
      </c>
      <c r="AA2769" s="143">
        <f t="shared" si="618"/>
        <v>0</v>
      </c>
      <c r="AB2769" s="143">
        <f t="shared" si="619"/>
        <v>0</v>
      </c>
      <c r="AC2769" s="143">
        <f t="shared" si="620"/>
        <v>0.42012664901191887</v>
      </c>
      <c r="AD2769" s="143">
        <f t="shared" si="621"/>
        <v>0</v>
      </c>
      <c r="AE2769" s="105">
        <f t="shared" si="622"/>
        <v>1.7335098808104359E-4</v>
      </c>
      <c r="AF2769" s="143">
        <f t="shared" si="623"/>
        <v>0.11123244925268956</v>
      </c>
    </row>
    <row r="2770" spans="1:32" x14ac:dyDescent="0.25">
      <c r="A2770">
        <v>11.529165999999998</v>
      </c>
      <c r="B2770">
        <v>0.27406017338334904</v>
      </c>
      <c r="C2770" s="203">
        <f t="shared" si="625"/>
        <v>1.2599002298546932E-3</v>
      </c>
      <c r="D2770" s="184">
        <f t="shared" si="626"/>
        <v>1.2359621254874541E-2</v>
      </c>
      <c r="T2770" s="182">
        <f t="shared" si="624"/>
        <v>0.10240939287378291</v>
      </c>
      <c r="U2770" s="19">
        <v>1.0107021255739739</v>
      </c>
      <c r="V2770" s="105">
        <f t="shared" si="613"/>
        <v>4.1659999999978936E-3</v>
      </c>
      <c r="W2770" s="143">
        <f t="shared" si="614"/>
        <v>8.8754449677853557</v>
      </c>
      <c r="X2770" s="143">
        <f t="shared" si="615"/>
        <v>0.61929999999999996</v>
      </c>
      <c r="Y2770" s="143">
        <f t="shared" si="616"/>
        <v>0</v>
      </c>
      <c r="Z2770" s="143">
        <f t="shared" si="617"/>
        <v>16.69444892818769</v>
      </c>
      <c r="AA2770" s="143">
        <f t="shared" si="618"/>
        <v>0</v>
      </c>
      <c r="AB2770" s="143">
        <f t="shared" si="619"/>
        <v>0</v>
      </c>
      <c r="AC2770" s="143">
        <f t="shared" si="620"/>
        <v>0.42012664901191887</v>
      </c>
      <c r="AD2770" s="143">
        <f t="shared" si="621"/>
        <v>0</v>
      </c>
      <c r="AE2770" s="105">
        <f t="shared" si="622"/>
        <v>1.7335098808104359E-4</v>
      </c>
      <c r="AF2770" s="143">
        <f t="shared" si="623"/>
        <v>9.2592979827528801E-2</v>
      </c>
    </row>
    <row r="2771" spans="1:32" x14ac:dyDescent="0.25">
      <c r="A2771">
        <v>11.533333000000001</v>
      </c>
      <c r="B2771">
        <v>0.33078871276899385</v>
      </c>
      <c r="C2771" s="203">
        <f t="shared" si="625"/>
        <v>1.2602026542991548E-3</v>
      </c>
      <c r="D2771" s="184">
        <f t="shared" si="626"/>
        <v>1.2362588038674708E-2</v>
      </c>
      <c r="T2771" s="182">
        <f t="shared" si="624"/>
        <v>0.10289425001986416</v>
      </c>
      <c r="U2771" s="19">
        <v>1.0154872935589849</v>
      </c>
      <c r="V2771" s="105">
        <f t="shared" si="613"/>
        <v>4.1670000000024743E-3</v>
      </c>
      <c r="W2771" s="143">
        <f t="shared" si="614"/>
        <v>8.8754449677853557</v>
      </c>
      <c r="X2771" s="143">
        <f t="shared" si="615"/>
        <v>0.61929999999999996</v>
      </c>
      <c r="Y2771" s="143">
        <f t="shared" si="616"/>
        <v>0</v>
      </c>
      <c r="Z2771" s="143">
        <f t="shared" si="617"/>
        <v>16.69444892818769</v>
      </c>
      <c r="AA2771" s="143">
        <f t="shared" si="618"/>
        <v>0</v>
      </c>
      <c r="AB2771" s="143">
        <f t="shared" si="619"/>
        <v>0</v>
      </c>
      <c r="AC2771" s="143">
        <f t="shared" si="620"/>
        <v>0.42012664901191887</v>
      </c>
      <c r="AD2771" s="143">
        <f t="shared" si="621"/>
        <v>0</v>
      </c>
      <c r="AE2771" s="105">
        <f t="shared" si="622"/>
        <v>1.7335098808104359E-4</v>
      </c>
      <c r="AF2771" s="143">
        <f t="shared" si="623"/>
        <v>0.11123244925268934</v>
      </c>
    </row>
    <row r="2772" spans="1:32" x14ac:dyDescent="0.25">
      <c r="A2772">
        <v>11.5375</v>
      </c>
      <c r="B2772">
        <v>0.33078871276899385</v>
      </c>
      <c r="C2772" s="203">
        <f t="shared" si="625"/>
        <v>1.3783965661080407E-3</v>
      </c>
      <c r="D2772" s="184">
        <f t="shared" si="626"/>
        <v>1.3522070313519881E-2</v>
      </c>
      <c r="T2772" s="182">
        <f t="shared" si="624"/>
        <v>0.10289425001986416</v>
      </c>
      <c r="U2772" s="19">
        <v>1.0154872935589849</v>
      </c>
      <c r="V2772" s="105">
        <f t="shared" si="613"/>
        <v>4.1669999999989216E-3</v>
      </c>
      <c r="W2772" s="143">
        <f t="shared" si="614"/>
        <v>8.8754449677853557</v>
      </c>
      <c r="X2772" s="143">
        <f t="shared" si="615"/>
        <v>0.61929999999999996</v>
      </c>
      <c r="Y2772" s="143">
        <f t="shared" si="616"/>
        <v>0</v>
      </c>
      <c r="Z2772" s="143">
        <f t="shared" si="617"/>
        <v>16.69444892818769</v>
      </c>
      <c r="AA2772" s="143">
        <f t="shared" si="618"/>
        <v>0</v>
      </c>
      <c r="AB2772" s="143">
        <f t="shared" si="619"/>
        <v>0</v>
      </c>
      <c r="AC2772" s="143">
        <f t="shared" si="620"/>
        <v>0.42012664901191887</v>
      </c>
      <c r="AD2772" s="143">
        <f t="shared" si="621"/>
        <v>0</v>
      </c>
      <c r="AE2772" s="105">
        <f t="shared" si="622"/>
        <v>1.7335098808104359E-4</v>
      </c>
      <c r="AF2772" s="143">
        <f t="shared" si="623"/>
        <v>0.11123244925268934</v>
      </c>
    </row>
    <row r="2773" spans="1:32" x14ac:dyDescent="0.25">
      <c r="A2773">
        <v>11.541665999999998</v>
      </c>
      <c r="B2773">
        <v>0.33078871276899385</v>
      </c>
      <c r="C2773" s="203">
        <f t="shared" si="625"/>
        <v>1.3780657773949316E-3</v>
      </c>
      <c r="D2773" s="184">
        <f t="shared" si="626"/>
        <v>1.3518825276244279E-2</v>
      </c>
      <c r="T2773" s="182">
        <f t="shared" si="624"/>
        <v>0.10289425001986416</v>
      </c>
      <c r="U2773" s="19">
        <v>1.0154872935589849</v>
      </c>
      <c r="V2773" s="105">
        <f t="shared" si="613"/>
        <v>4.1659999999978936E-3</v>
      </c>
      <c r="W2773" s="143">
        <f t="shared" si="614"/>
        <v>8.8754449677853557</v>
      </c>
      <c r="X2773" s="143">
        <f t="shared" si="615"/>
        <v>0.61929999999999996</v>
      </c>
      <c r="Y2773" s="143">
        <f t="shared" si="616"/>
        <v>0</v>
      </c>
      <c r="Z2773" s="143">
        <f t="shared" si="617"/>
        <v>16.69444892818769</v>
      </c>
      <c r="AA2773" s="143">
        <f t="shared" si="618"/>
        <v>0</v>
      </c>
      <c r="AB2773" s="143">
        <f t="shared" si="619"/>
        <v>0</v>
      </c>
      <c r="AC2773" s="143">
        <f t="shared" si="620"/>
        <v>0.42012664901191887</v>
      </c>
      <c r="AD2773" s="143">
        <f t="shared" si="621"/>
        <v>0</v>
      </c>
      <c r="AE2773" s="105">
        <f t="shared" si="622"/>
        <v>1.7335098808104359E-4</v>
      </c>
      <c r="AF2773" s="143">
        <f t="shared" si="623"/>
        <v>0.11123244925268934</v>
      </c>
    </row>
    <row r="2774" spans="1:32" x14ac:dyDescent="0.25">
      <c r="A2774">
        <v>11.545833</v>
      </c>
      <c r="B2774">
        <v>0.33078871276899385</v>
      </c>
      <c r="C2774" s="203">
        <f t="shared" si="625"/>
        <v>1.3783965661092158E-3</v>
      </c>
      <c r="D2774" s="184">
        <f t="shared" si="626"/>
        <v>1.3522070313531408E-2</v>
      </c>
      <c r="T2774" s="182">
        <f t="shared" si="624"/>
        <v>0.10289425001986416</v>
      </c>
      <c r="U2774" s="19">
        <v>1.0154872935589849</v>
      </c>
      <c r="V2774" s="105">
        <f t="shared" si="613"/>
        <v>4.1670000000024743E-3</v>
      </c>
      <c r="W2774" s="143">
        <f t="shared" si="614"/>
        <v>8.8754449677853557</v>
      </c>
      <c r="X2774" s="143">
        <f t="shared" si="615"/>
        <v>0.61929999999999996</v>
      </c>
      <c r="Y2774" s="143">
        <f t="shared" si="616"/>
        <v>0</v>
      </c>
      <c r="Z2774" s="143">
        <f t="shared" si="617"/>
        <v>16.69444892818769</v>
      </c>
      <c r="AA2774" s="143">
        <f t="shared" si="618"/>
        <v>0</v>
      </c>
      <c r="AB2774" s="143">
        <f t="shared" si="619"/>
        <v>0</v>
      </c>
      <c r="AC2774" s="143">
        <f t="shared" si="620"/>
        <v>0.42012664901191887</v>
      </c>
      <c r="AD2774" s="143">
        <f t="shared" si="621"/>
        <v>0</v>
      </c>
      <c r="AE2774" s="105">
        <f t="shared" si="622"/>
        <v>1.7335098808104359E-4</v>
      </c>
      <c r="AF2774" s="143">
        <f t="shared" si="623"/>
        <v>0.11123244925268934</v>
      </c>
    </row>
    <row r="2775" spans="1:32" x14ac:dyDescent="0.25">
      <c r="A2775">
        <v>11.549999999999999</v>
      </c>
      <c r="B2775">
        <v>0.33078871276899385</v>
      </c>
      <c r="C2775" s="203">
        <f t="shared" si="625"/>
        <v>1.3783965661080407E-3</v>
      </c>
      <c r="D2775" s="184">
        <f t="shared" si="626"/>
        <v>1.3522070313519881E-2</v>
      </c>
      <c r="T2775" s="182">
        <f t="shared" si="624"/>
        <v>0.10289425001986416</v>
      </c>
      <c r="U2775" s="19">
        <v>1.0154872935589849</v>
      </c>
      <c r="V2775" s="105">
        <f t="shared" si="613"/>
        <v>4.1669999999989216E-3</v>
      </c>
      <c r="W2775" s="143">
        <f t="shared" si="614"/>
        <v>8.8754449677853557</v>
      </c>
      <c r="X2775" s="143">
        <f t="shared" si="615"/>
        <v>0.61929999999999996</v>
      </c>
      <c r="Y2775" s="143">
        <f t="shared" si="616"/>
        <v>0</v>
      </c>
      <c r="Z2775" s="143">
        <f t="shared" si="617"/>
        <v>16.69444892818769</v>
      </c>
      <c r="AA2775" s="143">
        <f t="shared" si="618"/>
        <v>0</v>
      </c>
      <c r="AB2775" s="143">
        <f t="shared" si="619"/>
        <v>0</v>
      </c>
      <c r="AC2775" s="143">
        <f t="shared" si="620"/>
        <v>0.42012664901191887</v>
      </c>
      <c r="AD2775" s="143">
        <f t="shared" si="621"/>
        <v>0</v>
      </c>
      <c r="AE2775" s="105">
        <f t="shared" si="622"/>
        <v>1.7335098808104359E-4</v>
      </c>
      <c r="AF2775" s="143">
        <f t="shared" si="623"/>
        <v>0.11123244925268934</v>
      </c>
    </row>
    <row r="2776" spans="1:32" x14ac:dyDescent="0.25">
      <c r="A2776">
        <v>11.554166</v>
      </c>
      <c r="B2776">
        <v>0.21733163399770422</v>
      </c>
      <c r="C2776" s="203">
        <f t="shared" si="625"/>
        <v>1.1417346823154285E-3</v>
      </c>
      <c r="D2776" s="184">
        <f t="shared" si="626"/>
        <v>1.1200417233514354E-2</v>
      </c>
      <c r="T2776" s="182">
        <f t="shared" si="624"/>
        <v>0.10201082263723107</v>
      </c>
      <c r="U2776" s="19">
        <v>1.0067685431752389</v>
      </c>
      <c r="V2776" s="105">
        <f t="shared" si="613"/>
        <v>4.1660000000014463E-3</v>
      </c>
      <c r="W2776" s="143">
        <f t="shared" si="614"/>
        <v>8.8754449677853557</v>
      </c>
      <c r="X2776" s="143">
        <f t="shared" si="615"/>
        <v>0.61929999999999996</v>
      </c>
      <c r="Y2776" s="143">
        <f t="shared" si="616"/>
        <v>0</v>
      </c>
      <c r="Z2776" s="143">
        <f t="shared" si="617"/>
        <v>16.69444892818769</v>
      </c>
      <c r="AA2776" s="143">
        <f t="shared" si="618"/>
        <v>0</v>
      </c>
      <c r="AB2776" s="143">
        <f t="shared" si="619"/>
        <v>0</v>
      </c>
      <c r="AC2776" s="143">
        <f t="shared" si="620"/>
        <v>0.42012664901191887</v>
      </c>
      <c r="AD2776" s="143">
        <f t="shared" si="621"/>
        <v>0</v>
      </c>
      <c r="AE2776" s="105">
        <f t="shared" si="622"/>
        <v>1.7335098808104359E-4</v>
      </c>
      <c r="AF2776" s="143">
        <f t="shared" si="623"/>
        <v>7.3713769371670498E-2</v>
      </c>
    </row>
    <row r="2777" spans="1:32" x14ac:dyDescent="0.25">
      <c r="A2777">
        <v>11.558332999999999</v>
      </c>
      <c r="B2777">
        <v>0.44424579154028321</v>
      </c>
      <c r="C2777" s="203">
        <f t="shared" si="625"/>
        <v>1.3783965661080401E-3</v>
      </c>
      <c r="D2777" s="184">
        <f t="shared" si="626"/>
        <v>1.3522070313519874E-2</v>
      </c>
      <c r="T2777" s="182">
        <f t="shared" si="624"/>
        <v>0.10410720390631355</v>
      </c>
      <c r="U2777" s="19">
        <v>1.0274582176788902</v>
      </c>
      <c r="V2777" s="105">
        <f t="shared" si="613"/>
        <v>4.1669999999989216E-3</v>
      </c>
      <c r="W2777" s="143">
        <f t="shared" si="614"/>
        <v>8.8754449677853557</v>
      </c>
      <c r="X2777" s="143">
        <f t="shared" si="615"/>
        <v>0.61929999999999996</v>
      </c>
      <c r="Y2777" s="143">
        <f t="shared" si="616"/>
        <v>0</v>
      </c>
      <c r="Z2777" s="143">
        <f t="shared" si="617"/>
        <v>16.69444892818769</v>
      </c>
      <c r="AA2777" s="143">
        <f t="shared" si="618"/>
        <v>0</v>
      </c>
      <c r="AB2777" s="143">
        <f t="shared" si="619"/>
        <v>0</v>
      </c>
      <c r="AC2777" s="143">
        <f t="shared" si="620"/>
        <v>0.42012664901191887</v>
      </c>
      <c r="AD2777" s="143">
        <f t="shared" si="621"/>
        <v>0</v>
      </c>
      <c r="AE2777" s="105">
        <f t="shared" si="622"/>
        <v>1.7335098808104359E-4</v>
      </c>
      <c r="AF2777" s="143">
        <f t="shared" si="623"/>
        <v>0.14764354489813303</v>
      </c>
    </row>
    <row r="2778" spans="1:32" x14ac:dyDescent="0.25">
      <c r="A2778">
        <v>11.562499999999998</v>
      </c>
      <c r="B2778">
        <v>0.33078871276899385</v>
      </c>
      <c r="C2778" s="203">
        <f t="shared" si="625"/>
        <v>1.6147843897279608E-3</v>
      </c>
      <c r="D2778" s="184">
        <f t="shared" si="626"/>
        <v>1.5841034863231296E-2</v>
      </c>
      <c r="T2778" s="182">
        <f t="shared" si="624"/>
        <v>0.10289486790233036</v>
      </c>
      <c r="U2778" s="19">
        <v>1.015493391584805</v>
      </c>
      <c r="V2778" s="105">
        <f t="shared" si="613"/>
        <v>4.1669999999989216E-3</v>
      </c>
      <c r="W2778" s="143">
        <f t="shared" si="614"/>
        <v>8.8754449677853557</v>
      </c>
      <c r="X2778" s="143">
        <f t="shared" si="615"/>
        <v>0.61929999999999996</v>
      </c>
      <c r="Y2778" s="143">
        <f t="shared" si="616"/>
        <v>0</v>
      </c>
      <c r="Z2778" s="143">
        <f t="shared" si="617"/>
        <v>16.69444892818769</v>
      </c>
      <c r="AA2778" s="143">
        <f t="shared" si="618"/>
        <v>0</v>
      </c>
      <c r="AB2778" s="143">
        <f t="shared" si="619"/>
        <v>0</v>
      </c>
      <c r="AC2778" s="143">
        <f t="shared" si="620"/>
        <v>0.42012664901191887</v>
      </c>
      <c r="AD2778" s="143">
        <f t="shared" si="621"/>
        <v>0</v>
      </c>
      <c r="AE2778" s="105">
        <f t="shared" si="622"/>
        <v>1.7335098808104359E-4</v>
      </c>
      <c r="AF2778" s="143">
        <f t="shared" si="623"/>
        <v>0.11123178130314562</v>
      </c>
    </row>
    <row r="2779" spans="1:32" x14ac:dyDescent="0.25">
      <c r="A2779">
        <v>11.566666</v>
      </c>
      <c r="B2779">
        <v>0.33078871276899385</v>
      </c>
      <c r="C2779" s="203">
        <f t="shared" si="625"/>
        <v>1.3780657773961068E-3</v>
      </c>
      <c r="D2779" s="184">
        <f t="shared" si="626"/>
        <v>1.3518825276255808E-2</v>
      </c>
      <c r="T2779" s="182">
        <f t="shared" si="624"/>
        <v>0.10289486790233036</v>
      </c>
      <c r="U2779" s="19">
        <v>1.015493391584805</v>
      </c>
      <c r="V2779" s="105">
        <f t="shared" si="613"/>
        <v>4.1660000000014463E-3</v>
      </c>
      <c r="W2779" s="143">
        <f t="shared" si="614"/>
        <v>8.8754449677853557</v>
      </c>
      <c r="X2779" s="143">
        <f t="shared" si="615"/>
        <v>0.61929999999999996</v>
      </c>
      <c r="Y2779" s="143">
        <f t="shared" si="616"/>
        <v>0</v>
      </c>
      <c r="Z2779" s="143">
        <f t="shared" si="617"/>
        <v>16.69444892818769</v>
      </c>
      <c r="AA2779" s="143">
        <f t="shared" si="618"/>
        <v>0</v>
      </c>
      <c r="AB2779" s="143">
        <f t="shared" si="619"/>
        <v>0</v>
      </c>
      <c r="AC2779" s="143">
        <f t="shared" si="620"/>
        <v>0.42012664901191887</v>
      </c>
      <c r="AD2779" s="143">
        <f t="shared" si="621"/>
        <v>0</v>
      </c>
      <c r="AE2779" s="105">
        <f t="shared" si="622"/>
        <v>1.7335098808104359E-4</v>
      </c>
      <c r="AF2779" s="143">
        <f t="shared" si="623"/>
        <v>0.11123178130314562</v>
      </c>
    </row>
    <row r="2780" spans="1:32" x14ac:dyDescent="0.25">
      <c r="A2780">
        <v>11.570832999999999</v>
      </c>
      <c r="B2780">
        <v>0.33078871276899385</v>
      </c>
      <c r="C2780" s="203">
        <f t="shared" si="625"/>
        <v>1.3783965661080407E-3</v>
      </c>
      <c r="D2780" s="184">
        <f t="shared" si="626"/>
        <v>1.3522070313519881E-2</v>
      </c>
      <c r="T2780" s="182">
        <f t="shared" si="624"/>
        <v>0.10289486790233036</v>
      </c>
      <c r="U2780" s="19">
        <v>1.015493391584805</v>
      </c>
      <c r="V2780" s="105">
        <f t="shared" si="613"/>
        <v>4.1669999999989216E-3</v>
      </c>
      <c r="W2780" s="143">
        <f t="shared" si="614"/>
        <v>8.8754449677853557</v>
      </c>
      <c r="X2780" s="143">
        <f t="shared" si="615"/>
        <v>0.61929999999999996</v>
      </c>
      <c r="Y2780" s="143">
        <f t="shared" si="616"/>
        <v>0</v>
      </c>
      <c r="Z2780" s="143">
        <f t="shared" si="617"/>
        <v>16.69444892818769</v>
      </c>
      <c r="AA2780" s="143">
        <f t="shared" si="618"/>
        <v>0</v>
      </c>
      <c r="AB2780" s="143">
        <f t="shared" si="619"/>
        <v>0</v>
      </c>
      <c r="AC2780" s="143">
        <f t="shared" si="620"/>
        <v>0.42012664901191887</v>
      </c>
      <c r="AD2780" s="143">
        <f t="shared" si="621"/>
        <v>0</v>
      </c>
      <c r="AE2780" s="105">
        <f t="shared" si="622"/>
        <v>1.7335098808104359E-4</v>
      </c>
      <c r="AF2780" s="143">
        <f t="shared" si="623"/>
        <v>0.11123178130314562</v>
      </c>
    </row>
    <row r="2781" spans="1:32" x14ac:dyDescent="0.25">
      <c r="A2781">
        <v>11.575000000000001</v>
      </c>
      <c r="B2781">
        <v>0.33078871276899385</v>
      </c>
      <c r="C2781" s="203">
        <f t="shared" si="625"/>
        <v>1.3783965661092158E-3</v>
      </c>
      <c r="D2781" s="184">
        <f t="shared" si="626"/>
        <v>1.3522070313531408E-2</v>
      </c>
      <c r="T2781" s="182">
        <f t="shared" si="624"/>
        <v>0.10289486790233036</v>
      </c>
      <c r="U2781" s="19">
        <v>1.015493391584805</v>
      </c>
      <c r="V2781" s="105">
        <f t="shared" si="613"/>
        <v>4.1670000000024743E-3</v>
      </c>
      <c r="W2781" s="143">
        <f t="shared" si="614"/>
        <v>8.8754449677853557</v>
      </c>
      <c r="X2781" s="143">
        <f t="shared" si="615"/>
        <v>0.61929999999999996</v>
      </c>
      <c r="Y2781" s="143">
        <f t="shared" si="616"/>
        <v>0</v>
      </c>
      <c r="Z2781" s="143">
        <f t="shared" si="617"/>
        <v>16.69444892818769</v>
      </c>
      <c r="AA2781" s="143">
        <f t="shared" si="618"/>
        <v>0</v>
      </c>
      <c r="AB2781" s="143">
        <f t="shared" si="619"/>
        <v>0</v>
      </c>
      <c r="AC2781" s="143">
        <f t="shared" si="620"/>
        <v>0.42012664901191887</v>
      </c>
      <c r="AD2781" s="143">
        <f t="shared" si="621"/>
        <v>0</v>
      </c>
      <c r="AE2781" s="105">
        <f t="shared" si="622"/>
        <v>1.7335098808104359E-4</v>
      </c>
      <c r="AF2781" s="143">
        <f t="shared" si="623"/>
        <v>0.11123178130314562</v>
      </c>
    </row>
    <row r="2782" spans="1:32" x14ac:dyDescent="0.25">
      <c r="A2782">
        <v>11.579165999999999</v>
      </c>
      <c r="B2782">
        <v>0.33078871276899385</v>
      </c>
      <c r="C2782" s="203">
        <f t="shared" si="625"/>
        <v>1.3780657773949316E-3</v>
      </c>
      <c r="D2782" s="184">
        <f t="shared" si="626"/>
        <v>1.3518825276244279E-2</v>
      </c>
      <c r="T2782" s="182">
        <f t="shared" si="624"/>
        <v>0.10289486790233036</v>
      </c>
      <c r="U2782" s="19">
        <v>1.015493391584805</v>
      </c>
      <c r="V2782" s="105">
        <f t="shared" si="613"/>
        <v>4.1659999999978936E-3</v>
      </c>
      <c r="W2782" s="143">
        <f t="shared" si="614"/>
        <v>8.8754449677853557</v>
      </c>
      <c r="X2782" s="143">
        <f t="shared" si="615"/>
        <v>0.61929999999999996</v>
      </c>
      <c r="Y2782" s="143">
        <f t="shared" si="616"/>
        <v>0</v>
      </c>
      <c r="Z2782" s="143">
        <f t="shared" si="617"/>
        <v>16.69444892818769</v>
      </c>
      <c r="AA2782" s="143">
        <f t="shared" si="618"/>
        <v>0</v>
      </c>
      <c r="AB2782" s="143">
        <f t="shared" si="619"/>
        <v>0</v>
      </c>
      <c r="AC2782" s="143">
        <f t="shared" si="620"/>
        <v>0.42012664901191887</v>
      </c>
      <c r="AD2782" s="143">
        <f t="shared" si="621"/>
        <v>0</v>
      </c>
      <c r="AE2782" s="105">
        <f t="shared" si="622"/>
        <v>1.7335098808104359E-4</v>
      </c>
      <c r="AF2782" s="143">
        <f t="shared" si="623"/>
        <v>0.11123178130314562</v>
      </c>
    </row>
    <row r="2783" spans="1:32" x14ac:dyDescent="0.25">
      <c r="A2783">
        <v>11.583332999999998</v>
      </c>
      <c r="B2783">
        <v>0.21733163399770422</v>
      </c>
      <c r="C2783" s="203">
        <f t="shared" si="625"/>
        <v>1.1420087424881199E-3</v>
      </c>
      <c r="D2783" s="184">
        <f t="shared" si="626"/>
        <v>1.1203105763808457E-2</v>
      </c>
      <c r="T2783" s="182">
        <f t="shared" si="624"/>
        <v>0.10201082296701486</v>
      </c>
      <c r="U2783" s="19">
        <v>1.0067685464299516</v>
      </c>
      <c r="V2783" s="105">
        <f t="shared" si="613"/>
        <v>4.1669999999989216E-3</v>
      </c>
      <c r="W2783" s="143">
        <f t="shared" si="614"/>
        <v>8.8754449677853557</v>
      </c>
      <c r="X2783" s="143">
        <f t="shared" si="615"/>
        <v>0.61929999999999996</v>
      </c>
      <c r="Y2783" s="143">
        <f t="shared" si="616"/>
        <v>0</v>
      </c>
      <c r="Z2783" s="143">
        <f t="shared" si="617"/>
        <v>16.69444892818769</v>
      </c>
      <c r="AA2783" s="143">
        <f t="shared" si="618"/>
        <v>0</v>
      </c>
      <c r="AB2783" s="143">
        <f t="shared" si="619"/>
        <v>0</v>
      </c>
      <c r="AC2783" s="143">
        <f t="shared" si="620"/>
        <v>0.42012664901191887</v>
      </c>
      <c r="AD2783" s="143">
        <f t="shared" si="621"/>
        <v>0</v>
      </c>
      <c r="AE2783" s="105">
        <f t="shared" si="622"/>
        <v>1.7335098808104359E-4</v>
      </c>
      <c r="AF2783" s="143">
        <f t="shared" si="623"/>
        <v>7.371376913336633E-2</v>
      </c>
    </row>
    <row r="2784" spans="1:32" x14ac:dyDescent="0.25">
      <c r="A2784">
        <v>11.5875</v>
      </c>
      <c r="B2784">
        <v>0.33078871276899385</v>
      </c>
      <c r="C2784" s="203">
        <f t="shared" si="625"/>
        <v>1.1420087424890936E-3</v>
      </c>
      <c r="D2784" s="184">
        <f t="shared" si="626"/>
        <v>1.1203105763818009E-2</v>
      </c>
      <c r="T2784" s="182">
        <f t="shared" si="624"/>
        <v>0.10289380578971197</v>
      </c>
      <c r="U2784" s="19">
        <v>1.0154829093482554</v>
      </c>
      <c r="V2784" s="105">
        <f t="shared" si="613"/>
        <v>4.1670000000024743E-3</v>
      </c>
      <c r="W2784" s="143">
        <f t="shared" si="614"/>
        <v>8.8754449677853557</v>
      </c>
      <c r="X2784" s="143">
        <f t="shared" si="615"/>
        <v>0.61929999999999996</v>
      </c>
      <c r="Y2784" s="143">
        <f t="shared" si="616"/>
        <v>0</v>
      </c>
      <c r="Z2784" s="143">
        <f t="shared" si="617"/>
        <v>16.69444892818769</v>
      </c>
      <c r="AA2784" s="143">
        <f t="shared" si="618"/>
        <v>0</v>
      </c>
      <c r="AB2784" s="143">
        <f t="shared" si="619"/>
        <v>0</v>
      </c>
      <c r="AC2784" s="143">
        <f t="shared" si="620"/>
        <v>0.42012664901191887</v>
      </c>
      <c r="AD2784" s="143">
        <f t="shared" si="621"/>
        <v>0</v>
      </c>
      <c r="AE2784" s="105">
        <f t="shared" si="622"/>
        <v>1.7335098808104359E-4</v>
      </c>
      <c r="AF2784" s="143">
        <f t="shared" si="623"/>
        <v>0.11123292948381192</v>
      </c>
    </row>
    <row r="2785" spans="1:32" x14ac:dyDescent="0.25">
      <c r="A2785">
        <v>11.591665999999998</v>
      </c>
      <c r="B2785">
        <v>0.38751725215463867</v>
      </c>
      <c r="C2785" s="203">
        <f t="shared" si="625"/>
        <v>1.4962313249351701E-3</v>
      </c>
      <c r="D2785" s="184">
        <f t="shared" si="626"/>
        <v>1.4678029297614019E-2</v>
      </c>
      <c r="T2785" s="182">
        <f t="shared" si="624"/>
        <v>0.10346162513739086</v>
      </c>
      <c r="U2785" s="19">
        <v>1.0210868506034134</v>
      </c>
      <c r="V2785" s="105">
        <f t="shared" si="613"/>
        <v>4.1659999999978936E-3</v>
      </c>
      <c r="W2785" s="143">
        <f t="shared" si="614"/>
        <v>8.8754449677853557</v>
      </c>
      <c r="X2785" s="143">
        <f t="shared" si="615"/>
        <v>0.61929999999999996</v>
      </c>
      <c r="Y2785" s="143">
        <f t="shared" si="616"/>
        <v>0</v>
      </c>
      <c r="Z2785" s="143">
        <f t="shared" si="617"/>
        <v>16.69444892818769</v>
      </c>
      <c r="AA2785" s="143">
        <f t="shared" si="618"/>
        <v>0</v>
      </c>
      <c r="AB2785" s="143">
        <f t="shared" si="619"/>
        <v>0</v>
      </c>
      <c r="AC2785" s="143">
        <f t="shared" si="620"/>
        <v>0.42012664901191887</v>
      </c>
      <c r="AD2785" s="143">
        <f t="shared" si="621"/>
        <v>0</v>
      </c>
      <c r="AE2785" s="105">
        <f t="shared" si="622"/>
        <v>1.7335098808104359E-4</v>
      </c>
      <c r="AF2785" s="143">
        <f t="shared" si="623"/>
        <v>0.12959363455908901</v>
      </c>
    </row>
    <row r="2786" spans="1:32" x14ac:dyDescent="0.25">
      <c r="A2786">
        <v>11.595833000000001</v>
      </c>
      <c r="B2786">
        <v>0.55770287031157284</v>
      </c>
      <c r="C2786" s="203">
        <f t="shared" si="625"/>
        <v>1.9693661251595214E-3</v>
      </c>
      <c r="D2786" s="184">
        <f t="shared" si="626"/>
        <v>1.9319481687814905E-2</v>
      </c>
      <c r="T2786" s="182">
        <f t="shared" si="624"/>
        <v>0.10562066617192409</v>
      </c>
      <c r="U2786" s="19">
        <v>1.042394928911168</v>
      </c>
      <c r="V2786" s="105">
        <f t="shared" si="613"/>
        <v>4.1670000000024743E-3</v>
      </c>
      <c r="W2786" s="143">
        <f t="shared" si="614"/>
        <v>8.8754449677853557</v>
      </c>
      <c r="X2786" s="143">
        <f t="shared" si="615"/>
        <v>0.61929999999999996</v>
      </c>
      <c r="Y2786" s="143">
        <f t="shared" si="616"/>
        <v>0</v>
      </c>
      <c r="Z2786" s="143">
        <f t="shared" si="617"/>
        <v>16.69444892818769</v>
      </c>
      <c r="AA2786" s="143">
        <f t="shared" si="618"/>
        <v>0</v>
      </c>
      <c r="AB2786" s="143">
        <f t="shared" si="619"/>
        <v>0</v>
      </c>
      <c r="AC2786" s="143">
        <f t="shared" si="620"/>
        <v>0.42012664901191887</v>
      </c>
      <c r="AD2786" s="143">
        <f t="shared" si="621"/>
        <v>0</v>
      </c>
      <c r="AE2786" s="105">
        <f t="shared" si="622"/>
        <v>1.7335098808104359E-4</v>
      </c>
      <c r="AF2786" s="143">
        <f t="shared" si="623"/>
        <v>0.18269468016026438</v>
      </c>
    </row>
    <row r="2787" spans="1:32" x14ac:dyDescent="0.25">
      <c r="A2787">
        <v>11.6</v>
      </c>
      <c r="B2787">
        <v>0.50097433092592802</v>
      </c>
      <c r="C2787" s="203">
        <f t="shared" si="625"/>
        <v>2.2057539487777621E-3</v>
      </c>
      <c r="D2787" s="184">
        <f t="shared" si="626"/>
        <v>2.1638446237509847E-2</v>
      </c>
      <c r="T2787" s="182">
        <f t="shared" si="624"/>
        <v>0.10482921928470897</v>
      </c>
      <c r="U2787" s="19">
        <v>1.0345839554375422</v>
      </c>
      <c r="V2787" s="105">
        <f t="shared" si="613"/>
        <v>4.1669999999989216E-3</v>
      </c>
      <c r="W2787" s="143">
        <f t="shared" si="614"/>
        <v>8.8754449677853557</v>
      </c>
      <c r="X2787" s="143">
        <f t="shared" si="615"/>
        <v>0.61929999999999996</v>
      </c>
      <c r="Y2787" s="143">
        <f t="shared" si="616"/>
        <v>0</v>
      </c>
      <c r="Z2787" s="143">
        <f t="shared" si="617"/>
        <v>16.69444892818769</v>
      </c>
      <c r="AA2787" s="143">
        <f t="shared" si="618"/>
        <v>0</v>
      </c>
      <c r="AB2787" s="143">
        <f t="shared" si="619"/>
        <v>0</v>
      </c>
      <c r="AC2787" s="143">
        <f t="shared" si="620"/>
        <v>0.42012664901191887</v>
      </c>
      <c r="AD2787" s="143">
        <f t="shared" si="621"/>
        <v>0</v>
      </c>
      <c r="AE2787" s="105">
        <f t="shared" si="622"/>
        <v>1.7335098808104359E-4</v>
      </c>
      <c r="AF2787" s="143">
        <f t="shared" si="623"/>
        <v>0.1653503226261811</v>
      </c>
    </row>
    <row r="2788" spans="1:32" x14ac:dyDescent="0.25">
      <c r="A2788">
        <v>11.604165999999998</v>
      </c>
      <c r="B2788">
        <v>0.55770287031157284</v>
      </c>
      <c r="C2788" s="203">
        <f t="shared" si="625"/>
        <v>2.2052246101765989E-3</v>
      </c>
      <c r="D2788" s="184">
        <f t="shared" si="626"/>
        <v>2.1633253425832437E-2</v>
      </c>
      <c r="T2788" s="182">
        <f t="shared" si="624"/>
        <v>0.10562061421450025</v>
      </c>
      <c r="U2788" s="19">
        <v>1.0423944161312633</v>
      </c>
      <c r="V2788" s="105">
        <f t="shared" si="613"/>
        <v>4.1659999999978936E-3</v>
      </c>
      <c r="W2788" s="143">
        <f t="shared" si="614"/>
        <v>8.8754449677853557</v>
      </c>
      <c r="X2788" s="143">
        <f t="shared" si="615"/>
        <v>0.61929999999999996</v>
      </c>
      <c r="Y2788" s="143">
        <f t="shared" si="616"/>
        <v>0</v>
      </c>
      <c r="Z2788" s="143">
        <f t="shared" si="617"/>
        <v>16.69444892818769</v>
      </c>
      <c r="AA2788" s="143">
        <f t="shared" si="618"/>
        <v>0</v>
      </c>
      <c r="AB2788" s="143">
        <f t="shared" si="619"/>
        <v>0</v>
      </c>
      <c r="AC2788" s="143">
        <f t="shared" si="620"/>
        <v>0.42012664901191887</v>
      </c>
      <c r="AD2788" s="143">
        <f t="shared" si="621"/>
        <v>0</v>
      </c>
      <c r="AE2788" s="105">
        <f t="shared" si="622"/>
        <v>1.7335098808104359E-4</v>
      </c>
      <c r="AF2788" s="143">
        <f t="shared" si="623"/>
        <v>0.18269477003235043</v>
      </c>
    </row>
    <row r="2789" spans="1:32" x14ac:dyDescent="0.25">
      <c r="A2789">
        <v>11.608333</v>
      </c>
      <c r="B2789">
        <v>0.72788848846850707</v>
      </c>
      <c r="C2789" s="203">
        <f t="shared" si="625"/>
        <v>2.6785295960198873E-3</v>
      </c>
      <c r="D2789" s="184">
        <f t="shared" si="626"/>
        <v>2.6276375336955097E-2</v>
      </c>
      <c r="T2789" s="182">
        <f t="shared" si="624"/>
        <v>0.10837644464756746</v>
      </c>
      <c r="U2789" s="19">
        <v>1.0695923478664442</v>
      </c>
      <c r="V2789" s="105">
        <f t="shared" si="613"/>
        <v>4.1670000000024743E-3</v>
      </c>
      <c r="W2789" s="143">
        <f t="shared" si="614"/>
        <v>8.8754449677853557</v>
      </c>
      <c r="X2789" s="143">
        <f t="shared" si="615"/>
        <v>0.61929999999999996</v>
      </c>
      <c r="Y2789" s="143">
        <f t="shared" si="616"/>
        <v>0</v>
      </c>
      <c r="Z2789" s="143">
        <f t="shared" si="617"/>
        <v>16.69444892818769</v>
      </c>
      <c r="AA2789" s="143">
        <f t="shared" si="618"/>
        <v>0</v>
      </c>
      <c r="AB2789" s="143">
        <f t="shared" si="619"/>
        <v>0</v>
      </c>
      <c r="AC2789" s="143">
        <f t="shared" si="620"/>
        <v>0.42012664901191887</v>
      </c>
      <c r="AD2789" s="143">
        <f t="shared" si="621"/>
        <v>0</v>
      </c>
      <c r="AE2789" s="105">
        <f t="shared" si="622"/>
        <v>1.7335098808104359E-4</v>
      </c>
      <c r="AF2789" s="143">
        <f t="shared" si="623"/>
        <v>0.23238167382351241</v>
      </c>
    </row>
    <row r="2790" spans="1:32" x14ac:dyDescent="0.25">
      <c r="A2790">
        <v>11.612499999999999</v>
      </c>
      <c r="B2790">
        <v>0.55770287031157284</v>
      </c>
      <c r="C2790" s="203">
        <f t="shared" si="625"/>
        <v>2.6785295960176036E-3</v>
      </c>
      <c r="D2790" s="184">
        <f t="shared" si="626"/>
        <v>2.6276375336932691E-2</v>
      </c>
      <c r="T2790" s="182">
        <f t="shared" si="624"/>
        <v>0.10562084292525012</v>
      </c>
      <c r="U2790" s="19">
        <v>1.0423966733308672</v>
      </c>
      <c r="V2790" s="105">
        <f t="shared" si="613"/>
        <v>4.1669999999989216E-3</v>
      </c>
      <c r="W2790" s="143">
        <f t="shared" si="614"/>
        <v>8.8754449677853557</v>
      </c>
      <c r="X2790" s="143">
        <f t="shared" si="615"/>
        <v>0.61929999999999996</v>
      </c>
      <c r="Y2790" s="143">
        <f t="shared" si="616"/>
        <v>0</v>
      </c>
      <c r="Z2790" s="143">
        <f t="shared" si="617"/>
        <v>16.69444892818769</v>
      </c>
      <c r="AA2790" s="143">
        <f t="shared" si="618"/>
        <v>0</v>
      </c>
      <c r="AB2790" s="143">
        <f t="shared" si="619"/>
        <v>0</v>
      </c>
      <c r="AC2790" s="143">
        <f t="shared" si="620"/>
        <v>0.42012664901191887</v>
      </c>
      <c r="AD2790" s="143">
        <f t="shared" si="621"/>
        <v>0</v>
      </c>
      <c r="AE2790" s="105">
        <f t="shared" si="622"/>
        <v>1.7335098808104359E-4</v>
      </c>
      <c r="AF2790" s="143">
        <f t="shared" si="623"/>
        <v>0.18269437442617373</v>
      </c>
    </row>
    <row r="2791" spans="1:32" x14ac:dyDescent="0.25">
      <c r="A2791">
        <v>11.616666</v>
      </c>
      <c r="B2791">
        <v>0.50097433092592802</v>
      </c>
      <c r="C2791" s="203">
        <f t="shared" si="625"/>
        <v>2.2052246101784798E-3</v>
      </c>
      <c r="D2791" s="184">
        <f t="shared" si="626"/>
        <v>2.1633253425850887E-2</v>
      </c>
      <c r="T2791" s="182">
        <f t="shared" si="624"/>
        <v>0.10482921904830414</v>
      </c>
      <c r="U2791" s="19">
        <v>1.0345839531044079</v>
      </c>
      <c r="V2791" s="105">
        <f t="shared" si="613"/>
        <v>4.1660000000014463E-3</v>
      </c>
      <c r="W2791" s="143">
        <f t="shared" si="614"/>
        <v>8.8754449677853557</v>
      </c>
      <c r="X2791" s="143">
        <f t="shared" si="615"/>
        <v>0.61929999999999996</v>
      </c>
      <c r="Y2791" s="143">
        <f t="shared" si="616"/>
        <v>0</v>
      </c>
      <c r="Z2791" s="143">
        <f t="shared" si="617"/>
        <v>16.69444892818769</v>
      </c>
      <c r="AA2791" s="143">
        <f t="shared" si="618"/>
        <v>0</v>
      </c>
      <c r="AB2791" s="143">
        <f t="shared" si="619"/>
        <v>0</v>
      </c>
      <c r="AC2791" s="143">
        <f t="shared" si="620"/>
        <v>0.42012664901191887</v>
      </c>
      <c r="AD2791" s="143">
        <f t="shared" si="621"/>
        <v>0</v>
      </c>
      <c r="AE2791" s="105">
        <f t="shared" si="622"/>
        <v>1.7335098808104359E-4</v>
      </c>
      <c r="AF2791" s="143">
        <f t="shared" si="623"/>
        <v>0.16535032299906965</v>
      </c>
    </row>
    <row r="2792" spans="1:32" x14ac:dyDescent="0.25">
      <c r="A2792">
        <v>11.620832999999999</v>
      </c>
      <c r="B2792">
        <v>0.50097433092592802</v>
      </c>
      <c r="C2792" s="203">
        <f t="shared" si="625"/>
        <v>2.0875600369678017E-3</v>
      </c>
      <c r="D2792" s="184">
        <f t="shared" si="626"/>
        <v>2.0478963962654136E-2</v>
      </c>
      <c r="T2792" s="182">
        <f t="shared" si="624"/>
        <v>0.10482921904830414</v>
      </c>
      <c r="U2792" s="19">
        <v>1.0345839531044079</v>
      </c>
      <c r="V2792" s="105">
        <f t="shared" si="613"/>
        <v>4.1669999999989216E-3</v>
      </c>
      <c r="W2792" s="143">
        <f t="shared" si="614"/>
        <v>8.8754449677853557</v>
      </c>
      <c r="X2792" s="143">
        <f t="shared" si="615"/>
        <v>0.61929999999999996</v>
      </c>
      <c r="Y2792" s="143">
        <f t="shared" si="616"/>
        <v>0</v>
      </c>
      <c r="Z2792" s="143">
        <f t="shared" si="617"/>
        <v>16.69444892818769</v>
      </c>
      <c r="AA2792" s="143">
        <f t="shared" si="618"/>
        <v>0</v>
      </c>
      <c r="AB2792" s="143">
        <f t="shared" si="619"/>
        <v>0</v>
      </c>
      <c r="AC2792" s="143">
        <f t="shared" si="620"/>
        <v>0.42012664901191887</v>
      </c>
      <c r="AD2792" s="143">
        <f t="shared" si="621"/>
        <v>0</v>
      </c>
      <c r="AE2792" s="105">
        <f t="shared" si="622"/>
        <v>1.7335098808104359E-4</v>
      </c>
      <c r="AF2792" s="143">
        <f t="shared" si="623"/>
        <v>0.16535032299906965</v>
      </c>
    </row>
    <row r="2793" spans="1:32" x14ac:dyDescent="0.25">
      <c r="A2793">
        <v>11.624999999999998</v>
      </c>
      <c r="B2793">
        <v>0.44424579154028321</v>
      </c>
      <c r="C2793" s="203">
        <f t="shared" si="625"/>
        <v>1.9693661251578413E-3</v>
      </c>
      <c r="D2793" s="184">
        <f t="shared" si="626"/>
        <v>1.9319481687798425E-2</v>
      </c>
      <c r="T2793" s="182">
        <f t="shared" si="624"/>
        <v>0.10410838992892214</v>
      </c>
      <c r="U2793" s="19">
        <v>1.0274699228119628</v>
      </c>
      <c r="V2793" s="105">
        <f t="shared" si="613"/>
        <v>4.1669999999989216E-3</v>
      </c>
      <c r="W2793" s="143">
        <f t="shared" si="614"/>
        <v>8.8754449677853557</v>
      </c>
      <c r="X2793" s="143">
        <f t="shared" si="615"/>
        <v>0.61929999999999996</v>
      </c>
      <c r="Y2793" s="143">
        <f t="shared" si="616"/>
        <v>0</v>
      </c>
      <c r="Z2793" s="143">
        <f t="shared" si="617"/>
        <v>16.69444892818769</v>
      </c>
      <c r="AA2793" s="143">
        <f t="shared" si="618"/>
        <v>0</v>
      </c>
      <c r="AB2793" s="143">
        <f t="shared" si="619"/>
        <v>0</v>
      </c>
      <c r="AC2793" s="143">
        <f t="shared" si="620"/>
        <v>0.42012664901191887</v>
      </c>
      <c r="AD2793" s="143">
        <f t="shared" si="621"/>
        <v>0</v>
      </c>
      <c r="AE2793" s="105">
        <f t="shared" si="622"/>
        <v>1.7335098808104359E-4</v>
      </c>
      <c r="AF2793" s="143">
        <f t="shared" si="623"/>
        <v>0.14764186291474646</v>
      </c>
    </row>
    <row r="2794" spans="1:32" x14ac:dyDescent="0.25">
      <c r="A2794">
        <v>11.629166</v>
      </c>
      <c r="B2794">
        <v>0.44424579154028321</v>
      </c>
      <c r="C2794" s="203">
        <f t="shared" si="625"/>
        <v>1.8507279675574625E-3</v>
      </c>
      <c r="D2794" s="184">
        <f t="shared" si="626"/>
        <v>1.8155641361738709E-2</v>
      </c>
      <c r="T2794" s="182">
        <f t="shared" si="624"/>
        <v>0.10410838992892214</v>
      </c>
      <c r="U2794" s="19">
        <v>1.0274699228119628</v>
      </c>
      <c r="V2794" s="105">
        <f t="shared" si="613"/>
        <v>4.1660000000014463E-3</v>
      </c>
      <c r="W2794" s="143">
        <f t="shared" si="614"/>
        <v>8.8754449677853557</v>
      </c>
      <c r="X2794" s="143">
        <f t="shared" si="615"/>
        <v>0.61929999999999996</v>
      </c>
      <c r="Y2794" s="143">
        <f t="shared" si="616"/>
        <v>0</v>
      </c>
      <c r="Z2794" s="143">
        <f t="shared" si="617"/>
        <v>16.69444892818769</v>
      </c>
      <c r="AA2794" s="143">
        <f t="shared" si="618"/>
        <v>0</v>
      </c>
      <c r="AB2794" s="143">
        <f t="shared" si="619"/>
        <v>0</v>
      </c>
      <c r="AC2794" s="143">
        <f t="shared" si="620"/>
        <v>0.42012664901191887</v>
      </c>
      <c r="AD2794" s="143">
        <f t="shared" si="621"/>
        <v>0</v>
      </c>
      <c r="AE2794" s="105">
        <f t="shared" si="622"/>
        <v>1.7335098808104359E-4</v>
      </c>
      <c r="AF2794" s="143">
        <f t="shared" si="623"/>
        <v>0.14764186291474646</v>
      </c>
    </row>
    <row r="2795" spans="1:32" x14ac:dyDescent="0.25">
      <c r="A2795">
        <v>11.633332999999999</v>
      </c>
      <c r="B2795">
        <v>0.33078871276899385</v>
      </c>
      <c r="C2795" s="203">
        <f t="shared" si="625"/>
        <v>1.6147843897279608E-3</v>
      </c>
      <c r="D2795" s="184">
        <f t="shared" si="626"/>
        <v>1.5841034863231296E-2</v>
      </c>
      <c r="T2795" s="182">
        <f t="shared" si="624"/>
        <v>0.1028948769153173</v>
      </c>
      <c r="U2795" s="19">
        <v>1.01549348053607</v>
      </c>
      <c r="V2795" s="105">
        <f t="shared" si="613"/>
        <v>4.1669999999989216E-3</v>
      </c>
      <c r="W2795" s="143">
        <f t="shared" si="614"/>
        <v>8.8754449677853557</v>
      </c>
      <c r="X2795" s="143">
        <f t="shared" si="615"/>
        <v>0.61929999999999996</v>
      </c>
      <c r="Y2795" s="143">
        <f t="shared" si="616"/>
        <v>0</v>
      </c>
      <c r="Z2795" s="143">
        <f t="shared" si="617"/>
        <v>16.69444892818769</v>
      </c>
      <c r="AA2795" s="143">
        <f t="shared" si="618"/>
        <v>0</v>
      </c>
      <c r="AB2795" s="143">
        <f t="shared" si="619"/>
        <v>0</v>
      </c>
      <c r="AC2795" s="143">
        <f t="shared" si="620"/>
        <v>0.42012664901191887</v>
      </c>
      <c r="AD2795" s="143">
        <f t="shared" si="621"/>
        <v>0</v>
      </c>
      <c r="AE2795" s="105">
        <f t="shared" si="622"/>
        <v>1.7335098808104359E-4</v>
      </c>
      <c r="AF2795" s="143">
        <f t="shared" si="623"/>
        <v>0.11123177155989482</v>
      </c>
    </row>
    <row r="2796" spans="1:32" x14ac:dyDescent="0.25">
      <c r="A2796">
        <v>11.637500000000001</v>
      </c>
      <c r="B2796">
        <v>0.44424579154028321</v>
      </c>
      <c r="C2796" s="203">
        <f t="shared" si="625"/>
        <v>1.6147843897293375E-3</v>
      </c>
      <c r="D2796" s="184">
        <f t="shared" si="626"/>
        <v>1.5841034863244802E-2</v>
      </c>
      <c r="T2796" s="182">
        <f t="shared" si="624"/>
        <v>0.10410757763726394</v>
      </c>
      <c r="U2796" s="19">
        <v>1.0274619061165946</v>
      </c>
      <c r="V2796" s="105">
        <f t="shared" si="613"/>
        <v>4.1670000000024743E-3</v>
      </c>
      <c r="W2796" s="143">
        <f t="shared" si="614"/>
        <v>8.8754449677853557</v>
      </c>
      <c r="X2796" s="143">
        <f t="shared" si="615"/>
        <v>0.61929999999999996</v>
      </c>
      <c r="Y2796" s="143">
        <f t="shared" si="616"/>
        <v>0</v>
      </c>
      <c r="Z2796" s="143">
        <f t="shared" si="617"/>
        <v>16.69444892818769</v>
      </c>
      <c r="AA2796" s="143">
        <f t="shared" si="618"/>
        <v>0</v>
      </c>
      <c r="AB2796" s="143">
        <f t="shared" si="619"/>
        <v>0</v>
      </c>
      <c r="AC2796" s="143">
        <f t="shared" si="620"/>
        <v>0.42012664901191887</v>
      </c>
      <c r="AD2796" s="143">
        <f t="shared" si="621"/>
        <v>0</v>
      </c>
      <c r="AE2796" s="105">
        <f t="shared" si="622"/>
        <v>1.7335098808104359E-4</v>
      </c>
      <c r="AF2796" s="143">
        <f t="shared" si="623"/>
        <v>0.14764301487943884</v>
      </c>
    </row>
    <row r="2797" spans="1:32" x14ac:dyDescent="0.25">
      <c r="A2797">
        <v>11.641665999999999</v>
      </c>
      <c r="B2797">
        <v>0.38751725215463867</v>
      </c>
      <c r="C2797" s="203">
        <f t="shared" si="625"/>
        <v>1.7325624200156464E-3</v>
      </c>
      <c r="D2797" s="184">
        <f t="shared" si="626"/>
        <v>1.6996437340353492E-2</v>
      </c>
      <c r="T2797" s="182">
        <f t="shared" si="624"/>
        <v>0.10346161766750667</v>
      </c>
      <c r="U2797" s="19">
        <v>1.0210867768813883</v>
      </c>
      <c r="V2797" s="105">
        <f t="shared" si="613"/>
        <v>4.1659999999978936E-3</v>
      </c>
      <c r="W2797" s="143">
        <f t="shared" si="614"/>
        <v>8.8754449677853557</v>
      </c>
      <c r="X2797" s="143">
        <f t="shared" si="615"/>
        <v>0.61929999999999996</v>
      </c>
      <c r="Y2797" s="143">
        <f t="shared" si="616"/>
        <v>0</v>
      </c>
      <c r="Z2797" s="143">
        <f t="shared" si="617"/>
        <v>16.69444892818769</v>
      </c>
      <c r="AA2797" s="143">
        <f t="shared" si="618"/>
        <v>0</v>
      </c>
      <c r="AB2797" s="143">
        <f t="shared" si="619"/>
        <v>0</v>
      </c>
      <c r="AC2797" s="143">
        <f t="shared" si="620"/>
        <v>0.42012664901191887</v>
      </c>
      <c r="AD2797" s="143">
        <f t="shared" si="621"/>
        <v>0</v>
      </c>
      <c r="AE2797" s="105">
        <f t="shared" si="622"/>
        <v>1.7335098808104359E-4</v>
      </c>
      <c r="AF2797" s="143">
        <f t="shared" si="623"/>
        <v>0.12959364391569353</v>
      </c>
    </row>
    <row r="2798" spans="1:32" x14ac:dyDescent="0.25">
      <c r="A2798">
        <v>11.645832999999998</v>
      </c>
      <c r="B2798">
        <v>0.33078871276899385</v>
      </c>
      <c r="C2798" s="203">
        <f t="shared" si="625"/>
        <v>1.4965904779180011E-3</v>
      </c>
      <c r="D2798" s="184">
        <f t="shared" si="626"/>
        <v>1.4681552588375592E-2</v>
      </c>
      <c r="T2798" s="182">
        <f t="shared" si="624"/>
        <v>0.10289421543883986</v>
      </c>
      <c r="U2798" s="19">
        <v>1.0154869522708103</v>
      </c>
      <c r="V2798" s="105">
        <f t="shared" si="613"/>
        <v>4.1669999999989216E-3</v>
      </c>
      <c r="W2798" s="143">
        <f t="shared" si="614"/>
        <v>8.8754449677853557</v>
      </c>
      <c r="X2798" s="143">
        <f t="shared" si="615"/>
        <v>0.61929999999999996</v>
      </c>
      <c r="Y2798" s="143">
        <f t="shared" si="616"/>
        <v>0</v>
      </c>
      <c r="Z2798" s="143">
        <f t="shared" si="617"/>
        <v>16.69444892818769</v>
      </c>
      <c r="AA2798" s="143">
        <f t="shared" si="618"/>
        <v>0</v>
      </c>
      <c r="AB2798" s="143">
        <f t="shared" si="619"/>
        <v>0</v>
      </c>
      <c r="AC2798" s="143">
        <f t="shared" si="620"/>
        <v>0.42012664901191887</v>
      </c>
      <c r="AD2798" s="143">
        <f t="shared" si="621"/>
        <v>0</v>
      </c>
      <c r="AE2798" s="105">
        <f t="shared" si="622"/>
        <v>1.7335098808104359E-4</v>
      </c>
      <c r="AF2798" s="143">
        <f t="shared" si="623"/>
        <v>0.11123248663605452</v>
      </c>
    </row>
    <row r="2799" spans="1:32" x14ac:dyDescent="0.25">
      <c r="A2799">
        <v>11.65</v>
      </c>
      <c r="B2799">
        <v>0.27406017338334904</v>
      </c>
      <c r="C2799" s="203">
        <f t="shared" si="625"/>
        <v>1.2602026542991548E-3</v>
      </c>
      <c r="D2799" s="184">
        <f t="shared" si="626"/>
        <v>1.2362588038674708E-2</v>
      </c>
      <c r="T2799" s="182">
        <f t="shared" si="624"/>
        <v>0.10240939286211143</v>
      </c>
      <c r="U2799" s="19">
        <v>1.0107021254587853</v>
      </c>
      <c r="V2799" s="105">
        <f t="shared" si="613"/>
        <v>4.1670000000024743E-3</v>
      </c>
      <c r="W2799" s="143">
        <f t="shared" si="614"/>
        <v>8.8754449677853557</v>
      </c>
      <c r="X2799" s="143">
        <f t="shared" si="615"/>
        <v>0.61929999999999996</v>
      </c>
      <c r="Y2799" s="143">
        <f t="shared" si="616"/>
        <v>0</v>
      </c>
      <c r="Z2799" s="143">
        <f t="shared" si="617"/>
        <v>16.69444892818769</v>
      </c>
      <c r="AA2799" s="143">
        <f t="shared" si="618"/>
        <v>0</v>
      </c>
      <c r="AB2799" s="143">
        <f t="shared" si="619"/>
        <v>0</v>
      </c>
      <c r="AC2799" s="143">
        <f t="shared" si="620"/>
        <v>0.42012664901191887</v>
      </c>
      <c r="AD2799" s="143">
        <f t="shared" si="621"/>
        <v>0</v>
      </c>
      <c r="AE2799" s="105">
        <f t="shared" si="622"/>
        <v>1.7335098808104359E-4</v>
      </c>
      <c r="AF2799" s="143">
        <f t="shared" si="623"/>
        <v>9.2592979838081513E-2</v>
      </c>
    </row>
    <row r="2800" spans="1:32" x14ac:dyDescent="0.25">
      <c r="A2800">
        <v>11.654165999999998</v>
      </c>
      <c r="B2800">
        <v>0.33078871276899385</v>
      </c>
      <c r="C2800" s="203">
        <f t="shared" si="625"/>
        <v>1.2599002298546932E-3</v>
      </c>
      <c r="D2800" s="184">
        <f t="shared" si="626"/>
        <v>1.2359621254874541E-2</v>
      </c>
      <c r="T2800" s="182">
        <f t="shared" si="624"/>
        <v>0.10289425001986401</v>
      </c>
      <c r="U2800" s="19">
        <v>1.0154872935589836</v>
      </c>
      <c r="V2800" s="105">
        <f t="shared" si="613"/>
        <v>4.1659999999978936E-3</v>
      </c>
      <c r="W2800" s="143">
        <f t="shared" si="614"/>
        <v>8.8754449677853557</v>
      </c>
      <c r="X2800" s="143">
        <f t="shared" si="615"/>
        <v>0.61929999999999996</v>
      </c>
      <c r="Y2800" s="143">
        <f t="shared" si="616"/>
        <v>0</v>
      </c>
      <c r="Z2800" s="143">
        <f t="shared" si="617"/>
        <v>16.69444892818769</v>
      </c>
      <c r="AA2800" s="143">
        <f t="shared" si="618"/>
        <v>0</v>
      </c>
      <c r="AB2800" s="143">
        <f t="shared" si="619"/>
        <v>0</v>
      </c>
      <c r="AC2800" s="143">
        <f t="shared" si="620"/>
        <v>0.42012664901191887</v>
      </c>
      <c r="AD2800" s="143">
        <f t="shared" si="621"/>
        <v>0</v>
      </c>
      <c r="AE2800" s="105">
        <f t="shared" si="622"/>
        <v>1.7335098808104359E-4</v>
      </c>
      <c r="AF2800" s="143">
        <f t="shared" si="623"/>
        <v>0.11123244925268951</v>
      </c>
    </row>
    <row r="2801" spans="1:32" x14ac:dyDescent="0.25">
      <c r="A2801">
        <v>11.658333000000001</v>
      </c>
      <c r="B2801">
        <v>0.33078871276899385</v>
      </c>
      <c r="C2801" s="203">
        <f t="shared" si="625"/>
        <v>1.3783965661092158E-3</v>
      </c>
      <c r="D2801" s="184">
        <f t="shared" si="626"/>
        <v>1.3522070313531408E-2</v>
      </c>
      <c r="T2801" s="182">
        <f t="shared" si="624"/>
        <v>0.10289425001986401</v>
      </c>
      <c r="U2801" s="19">
        <v>1.0154872935589836</v>
      </c>
      <c r="V2801" s="105">
        <f t="shared" si="613"/>
        <v>4.1670000000024743E-3</v>
      </c>
      <c r="W2801" s="143">
        <f t="shared" si="614"/>
        <v>8.8754449677853557</v>
      </c>
      <c r="X2801" s="143">
        <f t="shared" si="615"/>
        <v>0.61929999999999996</v>
      </c>
      <c r="Y2801" s="143">
        <f t="shared" si="616"/>
        <v>0</v>
      </c>
      <c r="Z2801" s="143">
        <f t="shared" si="617"/>
        <v>16.69444892818769</v>
      </c>
      <c r="AA2801" s="143">
        <f t="shared" si="618"/>
        <v>0</v>
      </c>
      <c r="AB2801" s="143">
        <f t="shared" si="619"/>
        <v>0</v>
      </c>
      <c r="AC2801" s="143">
        <f t="shared" si="620"/>
        <v>0.42012664901191887</v>
      </c>
      <c r="AD2801" s="143">
        <f t="shared" si="621"/>
        <v>0</v>
      </c>
      <c r="AE2801" s="105">
        <f t="shared" si="622"/>
        <v>1.7335098808104359E-4</v>
      </c>
      <c r="AF2801" s="143">
        <f t="shared" si="623"/>
        <v>0.11123244925268951</v>
      </c>
    </row>
    <row r="2802" spans="1:32" x14ac:dyDescent="0.25">
      <c r="A2802">
        <v>11.6625</v>
      </c>
      <c r="B2802">
        <v>0.44424579154028321</v>
      </c>
      <c r="C2802" s="203">
        <f t="shared" si="625"/>
        <v>1.6147843897279608E-3</v>
      </c>
      <c r="D2802" s="184">
        <f t="shared" si="626"/>
        <v>1.5841034863231296E-2</v>
      </c>
      <c r="T2802" s="182">
        <f t="shared" si="624"/>
        <v>0.10410757518638443</v>
      </c>
      <c r="U2802" s="19">
        <v>1.0274618819282944</v>
      </c>
      <c r="V2802" s="105">
        <f t="shared" si="613"/>
        <v>4.1669999999989216E-3</v>
      </c>
      <c r="W2802" s="143">
        <f t="shared" si="614"/>
        <v>8.8754449677853557</v>
      </c>
      <c r="X2802" s="143">
        <f t="shared" si="615"/>
        <v>0.61929999999999996</v>
      </c>
      <c r="Y2802" s="143">
        <f t="shared" si="616"/>
        <v>0</v>
      </c>
      <c r="Z2802" s="143">
        <f t="shared" si="617"/>
        <v>16.69444892818769</v>
      </c>
      <c r="AA2802" s="143">
        <f t="shared" si="618"/>
        <v>0</v>
      </c>
      <c r="AB2802" s="143">
        <f t="shared" si="619"/>
        <v>0</v>
      </c>
      <c r="AC2802" s="143">
        <f t="shared" si="620"/>
        <v>0.42012664901191887</v>
      </c>
      <c r="AD2802" s="143">
        <f t="shared" si="621"/>
        <v>0</v>
      </c>
      <c r="AE2802" s="105">
        <f t="shared" si="622"/>
        <v>1.7335098808104359E-4</v>
      </c>
      <c r="AF2802" s="143">
        <f t="shared" si="623"/>
        <v>0.14764301835522087</v>
      </c>
    </row>
    <row r="2803" spans="1:32" x14ac:dyDescent="0.25">
      <c r="A2803">
        <v>11.666665999999998</v>
      </c>
      <c r="B2803">
        <v>0.55770287031157284</v>
      </c>
      <c r="C2803" s="203">
        <f t="shared" si="625"/>
        <v>2.087059062636361E-3</v>
      </c>
      <c r="D2803" s="184">
        <f t="shared" si="626"/>
        <v>2.0474049404462704E-2</v>
      </c>
      <c r="T2803" s="182">
        <f t="shared" si="624"/>
        <v>0.10561976053883562</v>
      </c>
      <c r="U2803" s="19">
        <v>1.0423859910075066</v>
      </c>
      <c r="V2803" s="105">
        <f t="shared" si="613"/>
        <v>4.1659999999978936E-3</v>
      </c>
      <c r="W2803" s="143">
        <f t="shared" si="614"/>
        <v>8.8754449677853557</v>
      </c>
      <c r="X2803" s="143">
        <f t="shared" si="615"/>
        <v>0.61929999999999996</v>
      </c>
      <c r="Y2803" s="143">
        <f t="shared" si="616"/>
        <v>0</v>
      </c>
      <c r="Z2803" s="143">
        <f t="shared" si="617"/>
        <v>16.69444892818769</v>
      </c>
      <c r="AA2803" s="143">
        <f t="shared" si="618"/>
        <v>0</v>
      </c>
      <c r="AB2803" s="143">
        <f t="shared" si="619"/>
        <v>0</v>
      </c>
      <c r="AC2803" s="143">
        <f t="shared" si="620"/>
        <v>0.42012664901191887</v>
      </c>
      <c r="AD2803" s="143">
        <f t="shared" si="621"/>
        <v>0</v>
      </c>
      <c r="AE2803" s="105">
        <f t="shared" si="622"/>
        <v>1.7335098808104359E-4</v>
      </c>
      <c r="AF2803" s="143">
        <f t="shared" si="623"/>
        <v>0.18269624666966183</v>
      </c>
    </row>
    <row r="2804" spans="1:32" x14ac:dyDescent="0.25">
      <c r="A2804">
        <v>11.670833</v>
      </c>
      <c r="B2804">
        <v>0.38751725215463867</v>
      </c>
      <c r="C2804" s="203">
        <f t="shared" si="625"/>
        <v>1.9693661251595214E-3</v>
      </c>
      <c r="D2804" s="184">
        <f t="shared" si="626"/>
        <v>1.9319481687814905E-2</v>
      </c>
      <c r="T2804" s="182">
        <f t="shared" si="624"/>
        <v>0.10346199246966369</v>
      </c>
      <c r="U2804" s="19">
        <v>1.0210904758910802</v>
      </c>
      <c r="V2804" s="105">
        <f t="shared" si="613"/>
        <v>4.1670000000024743E-3</v>
      </c>
      <c r="W2804" s="143">
        <f t="shared" si="614"/>
        <v>8.8754449677853557</v>
      </c>
      <c r="X2804" s="143">
        <f t="shared" si="615"/>
        <v>0.61929999999999996</v>
      </c>
      <c r="Y2804" s="143">
        <f t="shared" si="616"/>
        <v>0</v>
      </c>
      <c r="Z2804" s="143">
        <f t="shared" si="617"/>
        <v>16.69444892818769</v>
      </c>
      <c r="AA2804" s="143">
        <f t="shared" si="618"/>
        <v>0</v>
      </c>
      <c r="AB2804" s="143">
        <f t="shared" si="619"/>
        <v>0</v>
      </c>
      <c r="AC2804" s="143">
        <f t="shared" si="620"/>
        <v>0.42012664901191887</v>
      </c>
      <c r="AD2804" s="143">
        <f t="shared" si="621"/>
        <v>0</v>
      </c>
      <c r="AE2804" s="105">
        <f t="shared" si="622"/>
        <v>1.7335098808104359E-4</v>
      </c>
      <c r="AF2804" s="143">
        <f t="shared" si="623"/>
        <v>0.12959317444882831</v>
      </c>
    </row>
    <row r="2805" spans="1:32" x14ac:dyDescent="0.25">
      <c r="A2805">
        <v>11.674999999999999</v>
      </c>
      <c r="B2805">
        <v>0.44424579154028321</v>
      </c>
      <c r="C2805" s="203">
        <f t="shared" si="625"/>
        <v>1.7329783015379214E-3</v>
      </c>
      <c r="D2805" s="184">
        <f t="shared" si="626"/>
        <v>1.700051713808701E-2</v>
      </c>
      <c r="T2805" s="182">
        <f t="shared" si="624"/>
        <v>0.10410727809180059</v>
      </c>
      <c r="U2805" s="19">
        <v>1.0274589498327222</v>
      </c>
      <c r="V2805" s="105">
        <f t="shared" si="613"/>
        <v>4.1669999999989216E-3</v>
      </c>
      <c r="W2805" s="143">
        <f t="shared" si="614"/>
        <v>8.8754449677853557</v>
      </c>
      <c r="X2805" s="143">
        <f t="shared" si="615"/>
        <v>0.61929999999999996</v>
      </c>
      <c r="Y2805" s="143">
        <f t="shared" si="616"/>
        <v>0</v>
      </c>
      <c r="Z2805" s="143">
        <f t="shared" si="617"/>
        <v>16.69444892818769</v>
      </c>
      <c r="AA2805" s="143">
        <f t="shared" si="618"/>
        <v>0</v>
      </c>
      <c r="AB2805" s="143">
        <f t="shared" si="619"/>
        <v>0</v>
      </c>
      <c r="AC2805" s="143">
        <f t="shared" si="620"/>
        <v>0.42012664901191887</v>
      </c>
      <c r="AD2805" s="143">
        <f t="shared" si="621"/>
        <v>0</v>
      </c>
      <c r="AE2805" s="105">
        <f t="shared" si="622"/>
        <v>1.7335098808104359E-4</v>
      </c>
      <c r="AF2805" s="143">
        <f t="shared" si="623"/>
        <v>0.14764343968927071</v>
      </c>
    </row>
    <row r="2806" spans="1:32" x14ac:dyDescent="0.25">
      <c r="A2806">
        <v>11.679166</v>
      </c>
      <c r="B2806">
        <v>0.55770287031157284</v>
      </c>
      <c r="C2806" s="203">
        <f t="shared" si="625"/>
        <v>2.0870590626381408E-3</v>
      </c>
      <c r="D2806" s="184">
        <f t="shared" si="626"/>
        <v>2.0474049404480162E-2</v>
      </c>
      <c r="T2806" s="182">
        <f t="shared" si="624"/>
        <v>0.10561975902065977</v>
      </c>
      <c r="U2806" s="19">
        <v>1.0423859760242762</v>
      </c>
      <c r="V2806" s="105">
        <f t="shared" si="613"/>
        <v>4.1660000000014463E-3</v>
      </c>
      <c r="W2806" s="143">
        <f t="shared" si="614"/>
        <v>8.8754449677853557</v>
      </c>
      <c r="X2806" s="143">
        <f t="shared" si="615"/>
        <v>0.61929999999999996</v>
      </c>
      <c r="Y2806" s="143">
        <f t="shared" si="616"/>
        <v>0</v>
      </c>
      <c r="Z2806" s="143">
        <f t="shared" si="617"/>
        <v>16.69444892818769</v>
      </c>
      <c r="AA2806" s="143">
        <f t="shared" si="618"/>
        <v>0</v>
      </c>
      <c r="AB2806" s="143">
        <f t="shared" si="619"/>
        <v>0</v>
      </c>
      <c r="AC2806" s="143">
        <f t="shared" si="620"/>
        <v>0.42012664901191887</v>
      </c>
      <c r="AD2806" s="143">
        <f t="shared" si="621"/>
        <v>0</v>
      </c>
      <c r="AE2806" s="105">
        <f t="shared" si="622"/>
        <v>1.7335098808104359E-4</v>
      </c>
      <c r="AF2806" s="143">
        <f t="shared" si="623"/>
        <v>0.18269624929573328</v>
      </c>
    </row>
    <row r="2807" spans="1:32" x14ac:dyDescent="0.25">
      <c r="A2807">
        <v>11.683332999999999</v>
      </c>
      <c r="B2807">
        <v>0.67115994908286247</v>
      </c>
      <c r="C2807" s="203">
        <f t="shared" si="625"/>
        <v>2.5603356842076432E-3</v>
      </c>
      <c r="D2807" s="184">
        <f t="shared" si="626"/>
        <v>2.511689306207698E-2</v>
      </c>
      <c r="T2807" s="182">
        <f t="shared" si="624"/>
        <v>0.1073976032950562</v>
      </c>
      <c r="U2807" s="19">
        <v>1.0599319348142728</v>
      </c>
      <c r="V2807" s="105">
        <f t="shared" si="613"/>
        <v>4.1669999999989216E-3</v>
      </c>
      <c r="W2807" s="143">
        <f t="shared" si="614"/>
        <v>8.8754449677853557</v>
      </c>
      <c r="X2807" s="143">
        <f t="shared" si="615"/>
        <v>0.61929999999999996</v>
      </c>
      <c r="Y2807" s="143">
        <f t="shared" si="616"/>
        <v>0</v>
      </c>
      <c r="Z2807" s="143">
        <f t="shared" si="617"/>
        <v>16.69444892818769</v>
      </c>
      <c r="AA2807" s="143">
        <f t="shared" si="618"/>
        <v>0</v>
      </c>
      <c r="AB2807" s="143">
        <f t="shared" si="619"/>
        <v>0</v>
      </c>
      <c r="AC2807" s="143">
        <f t="shared" si="620"/>
        <v>0.42012664901191887</v>
      </c>
      <c r="AD2807" s="143">
        <f t="shared" si="621"/>
        <v>0</v>
      </c>
      <c r="AE2807" s="105">
        <f t="shared" si="622"/>
        <v>1.7335098808104359E-4</v>
      </c>
      <c r="AF2807" s="143">
        <f t="shared" si="623"/>
        <v>0.21622373593597252</v>
      </c>
    </row>
    <row r="2808" spans="1:32" x14ac:dyDescent="0.25">
      <c r="A2808">
        <v>11.687499999999998</v>
      </c>
      <c r="B2808">
        <v>0.50097433092592802</v>
      </c>
      <c r="C2808" s="203">
        <f t="shared" si="625"/>
        <v>2.4421417723976832E-3</v>
      </c>
      <c r="D2808" s="184">
        <f t="shared" si="626"/>
        <v>2.3957410787221273E-2</v>
      </c>
      <c r="T2808" s="182">
        <f t="shared" si="624"/>
        <v>0.10482917065927237</v>
      </c>
      <c r="U2808" s="19">
        <v>1.0345834755417951</v>
      </c>
      <c r="V2808" s="105">
        <f t="shared" si="613"/>
        <v>4.1669999999989216E-3</v>
      </c>
      <c r="W2808" s="143">
        <f t="shared" si="614"/>
        <v>8.8754449677853557</v>
      </c>
      <c r="X2808" s="143">
        <f t="shared" si="615"/>
        <v>0.61929999999999996</v>
      </c>
      <c r="Y2808" s="143">
        <f t="shared" si="616"/>
        <v>0</v>
      </c>
      <c r="Z2808" s="143">
        <f t="shared" si="617"/>
        <v>16.69444892818769</v>
      </c>
      <c r="AA2808" s="143">
        <f t="shared" si="618"/>
        <v>0</v>
      </c>
      <c r="AB2808" s="143">
        <f t="shared" si="619"/>
        <v>0</v>
      </c>
      <c r="AC2808" s="143">
        <f t="shared" si="620"/>
        <v>0.42012664901191887</v>
      </c>
      <c r="AD2808" s="143">
        <f t="shared" si="621"/>
        <v>0</v>
      </c>
      <c r="AE2808" s="105">
        <f t="shared" si="622"/>
        <v>1.7335098808104359E-4</v>
      </c>
      <c r="AF2808" s="143">
        <f t="shared" si="623"/>
        <v>0.16535039932459983</v>
      </c>
    </row>
    <row r="2809" spans="1:32" x14ac:dyDescent="0.25">
      <c r="A2809">
        <v>11.691666</v>
      </c>
      <c r="B2809">
        <v>0.55770287031157284</v>
      </c>
      <c r="C2809" s="203">
        <f t="shared" si="625"/>
        <v>2.2052246101784798E-3</v>
      </c>
      <c r="D2809" s="184">
        <f t="shared" si="626"/>
        <v>2.1633253425850887E-2</v>
      </c>
      <c r="T2809" s="182">
        <f t="shared" si="624"/>
        <v>0.10562061425370092</v>
      </c>
      <c r="U2809" s="19">
        <v>1.0423944165181438</v>
      </c>
      <c r="V2809" s="105">
        <f t="shared" si="613"/>
        <v>4.1660000000014463E-3</v>
      </c>
      <c r="W2809" s="143">
        <f t="shared" si="614"/>
        <v>8.8754449677853557</v>
      </c>
      <c r="X2809" s="143">
        <f t="shared" si="615"/>
        <v>0.61929999999999996</v>
      </c>
      <c r="Y2809" s="143">
        <f t="shared" si="616"/>
        <v>0</v>
      </c>
      <c r="Z2809" s="143">
        <f t="shared" si="617"/>
        <v>16.69444892818769</v>
      </c>
      <c r="AA2809" s="143">
        <f t="shared" si="618"/>
        <v>0</v>
      </c>
      <c r="AB2809" s="143">
        <f t="shared" si="619"/>
        <v>0</v>
      </c>
      <c r="AC2809" s="143">
        <f t="shared" si="620"/>
        <v>0.42012664901191887</v>
      </c>
      <c r="AD2809" s="143">
        <f t="shared" si="621"/>
        <v>0</v>
      </c>
      <c r="AE2809" s="105">
        <f t="shared" si="622"/>
        <v>1.7335098808104359E-4</v>
      </c>
      <c r="AF2809" s="143">
        <f t="shared" si="623"/>
        <v>0.18269476996454401</v>
      </c>
    </row>
    <row r="2810" spans="1:32" x14ac:dyDescent="0.25">
      <c r="A2810">
        <v>11.695832999999999</v>
      </c>
      <c r="B2810">
        <v>0.55770287031157284</v>
      </c>
      <c r="C2810" s="203">
        <f t="shared" si="625"/>
        <v>2.3239478605877224E-3</v>
      </c>
      <c r="D2810" s="184">
        <f t="shared" si="626"/>
        <v>2.2797928512365558E-2</v>
      </c>
      <c r="T2810" s="182">
        <f t="shared" si="624"/>
        <v>0.10562061425370092</v>
      </c>
      <c r="U2810" s="19">
        <v>1.0423944165181438</v>
      </c>
      <c r="V2810" s="105">
        <f t="shared" si="613"/>
        <v>4.1669999999989216E-3</v>
      </c>
      <c r="W2810" s="143">
        <f t="shared" si="614"/>
        <v>8.8754449677853557</v>
      </c>
      <c r="X2810" s="143">
        <f t="shared" si="615"/>
        <v>0.61929999999999996</v>
      </c>
      <c r="Y2810" s="143">
        <f t="shared" si="616"/>
        <v>0</v>
      </c>
      <c r="Z2810" s="143">
        <f t="shared" si="617"/>
        <v>16.69444892818769</v>
      </c>
      <c r="AA2810" s="143">
        <f t="shared" si="618"/>
        <v>0</v>
      </c>
      <c r="AB2810" s="143">
        <f t="shared" si="619"/>
        <v>0</v>
      </c>
      <c r="AC2810" s="143">
        <f t="shared" si="620"/>
        <v>0.42012664901191887</v>
      </c>
      <c r="AD2810" s="143">
        <f t="shared" si="621"/>
        <v>0</v>
      </c>
      <c r="AE2810" s="105">
        <f t="shared" si="622"/>
        <v>1.7335098808104359E-4</v>
      </c>
      <c r="AF2810" s="143">
        <f t="shared" si="623"/>
        <v>0.18269476996454401</v>
      </c>
    </row>
    <row r="2811" spans="1:32" x14ac:dyDescent="0.25">
      <c r="A2811">
        <v>11.700000000000001</v>
      </c>
      <c r="B2811">
        <v>0.55770287031157284</v>
      </c>
      <c r="C2811" s="203">
        <f t="shared" si="625"/>
        <v>2.3239478605897039E-3</v>
      </c>
      <c r="D2811" s="184">
        <f t="shared" si="626"/>
        <v>2.2797928512384998E-2</v>
      </c>
      <c r="T2811" s="182">
        <f t="shared" si="624"/>
        <v>0.10562061425370092</v>
      </c>
      <c r="U2811" s="19">
        <v>1.0423944165181438</v>
      </c>
      <c r="V2811" s="105">
        <f t="shared" si="613"/>
        <v>4.1670000000024743E-3</v>
      </c>
      <c r="W2811" s="143">
        <f t="shared" si="614"/>
        <v>8.8754449677853557</v>
      </c>
      <c r="X2811" s="143">
        <f t="shared" si="615"/>
        <v>0.61929999999999996</v>
      </c>
      <c r="Y2811" s="143">
        <f t="shared" si="616"/>
        <v>0</v>
      </c>
      <c r="Z2811" s="143">
        <f t="shared" si="617"/>
        <v>16.69444892818769</v>
      </c>
      <c r="AA2811" s="143">
        <f t="shared" si="618"/>
        <v>0</v>
      </c>
      <c r="AB2811" s="143">
        <f t="shared" si="619"/>
        <v>0</v>
      </c>
      <c r="AC2811" s="143">
        <f t="shared" si="620"/>
        <v>0.42012664901191887</v>
      </c>
      <c r="AD2811" s="143">
        <f t="shared" si="621"/>
        <v>0</v>
      </c>
      <c r="AE2811" s="105">
        <f t="shared" si="622"/>
        <v>1.7335098808104359E-4</v>
      </c>
      <c r="AF2811" s="143">
        <f t="shared" si="623"/>
        <v>0.18269476996454401</v>
      </c>
    </row>
    <row r="2812" spans="1:32" x14ac:dyDescent="0.25">
      <c r="A2812">
        <v>11.704165999999999</v>
      </c>
      <c r="B2812">
        <v>0.27406017338334904</v>
      </c>
      <c r="C2812" s="203">
        <f t="shared" si="625"/>
        <v>1.7325624200156464E-3</v>
      </c>
      <c r="D2812" s="184">
        <f t="shared" si="626"/>
        <v>1.6996437340353492E-2</v>
      </c>
      <c r="T2812" s="182">
        <f t="shared" si="624"/>
        <v>0.10240954464256079</v>
      </c>
      <c r="U2812" s="19">
        <v>1.0107036234153546</v>
      </c>
      <c r="V2812" s="105">
        <f t="shared" si="613"/>
        <v>4.1659999999978936E-3</v>
      </c>
      <c r="W2812" s="143">
        <f t="shared" si="614"/>
        <v>8.8754449677853557</v>
      </c>
      <c r="X2812" s="143">
        <f t="shared" si="615"/>
        <v>0.61929999999999996</v>
      </c>
      <c r="Y2812" s="143">
        <f t="shared" si="616"/>
        <v>0</v>
      </c>
      <c r="Z2812" s="143">
        <f t="shared" si="617"/>
        <v>16.69444892818769</v>
      </c>
      <c r="AA2812" s="143">
        <f t="shared" si="618"/>
        <v>0</v>
      </c>
      <c r="AB2812" s="143">
        <f t="shared" si="619"/>
        <v>0</v>
      </c>
      <c r="AC2812" s="143">
        <f t="shared" si="620"/>
        <v>0.42012664901191887</v>
      </c>
      <c r="AD2812" s="143">
        <f t="shared" si="621"/>
        <v>0</v>
      </c>
      <c r="AE2812" s="105">
        <f t="shared" si="622"/>
        <v>1.7335098808104359E-4</v>
      </c>
      <c r="AF2812" s="143">
        <f t="shared" si="623"/>
        <v>9.2592842606692247E-2</v>
      </c>
    </row>
    <row r="2813" spans="1:32" x14ac:dyDescent="0.25">
      <c r="A2813">
        <v>11.708332999999998</v>
      </c>
      <c r="B2813">
        <v>0.55770287031157284</v>
      </c>
      <c r="C2813" s="203">
        <f t="shared" si="625"/>
        <v>1.7329783015379214E-3</v>
      </c>
      <c r="D2813" s="184">
        <f t="shared" si="626"/>
        <v>1.700051713808701E-2</v>
      </c>
      <c r="T2813" s="182">
        <f t="shared" si="624"/>
        <v>0.10562073116864168</v>
      </c>
      <c r="U2813" s="19">
        <v>1.0423955703788965</v>
      </c>
      <c r="V2813" s="105">
        <f t="shared" si="613"/>
        <v>4.1669999999989216E-3</v>
      </c>
      <c r="W2813" s="143">
        <f t="shared" si="614"/>
        <v>8.8754449677853557</v>
      </c>
      <c r="X2813" s="143">
        <f t="shared" si="615"/>
        <v>0.61929999999999996</v>
      </c>
      <c r="Y2813" s="143">
        <f t="shared" si="616"/>
        <v>0</v>
      </c>
      <c r="Z2813" s="143">
        <f t="shared" si="617"/>
        <v>16.69444892818769</v>
      </c>
      <c r="AA2813" s="143">
        <f t="shared" si="618"/>
        <v>0</v>
      </c>
      <c r="AB2813" s="143">
        <f t="shared" si="619"/>
        <v>0</v>
      </c>
      <c r="AC2813" s="143">
        <f t="shared" si="620"/>
        <v>0.42012664901191887</v>
      </c>
      <c r="AD2813" s="143">
        <f t="shared" si="621"/>
        <v>0</v>
      </c>
      <c r="AE2813" s="105">
        <f t="shared" si="622"/>
        <v>1.7335098808104359E-4</v>
      </c>
      <c r="AF2813" s="143">
        <f t="shared" si="623"/>
        <v>0.18269456773390264</v>
      </c>
    </row>
    <row r="2814" spans="1:32" x14ac:dyDescent="0.25">
      <c r="A2814">
        <v>11.7125</v>
      </c>
      <c r="B2814">
        <v>0.27406017338334904</v>
      </c>
      <c r="C2814" s="203">
        <f t="shared" si="625"/>
        <v>1.732978301539399E-3</v>
      </c>
      <c r="D2814" s="184">
        <f t="shared" si="626"/>
        <v>1.7000517138101506E-2</v>
      </c>
      <c r="T2814" s="182">
        <f t="shared" si="624"/>
        <v>0.10240954466163171</v>
      </c>
      <c r="U2814" s="19">
        <v>1.0107036236035698</v>
      </c>
      <c r="V2814" s="105">
        <f t="shared" si="613"/>
        <v>4.1670000000024743E-3</v>
      </c>
      <c r="W2814" s="143">
        <f t="shared" si="614"/>
        <v>8.8754449677853557</v>
      </c>
      <c r="X2814" s="143">
        <f t="shared" si="615"/>
        <v>0.61929999999999996</v>
      </c>
      <c r="Y2814" s="143">
        <f t="shared" si="616"/>
        <v>0</v>
      </c>
      <c r="Z2814" s="143">
        <f t="shared" si="617"/>
        <v>16.69444892818769</v>
      </c>
      <c r="AA2814" s="143">
        <f t="shared" si="618"/>
        <v>0</v>
      </c>
      <c r="AB2814" s="143">
        <f t="shared" si="619"/>
        <v>0</v>
      </c>
      <c r="AC2814" s="143">
        <f t="shared" si="620"/>
        <v>0.42012664901191887</v>
      </c>
      <c r="AD2814" s="143">
        <f t="shared" si="621"/>
        <v>0</v>
      </c>
      <c r="AE2814" s="105">
        <f t="shared" si="622"/>
        <v>1.7335098808104359E-4</v>
      </c>
      <c r="AF2814" s="143">
        <f t="shared" si="623"/>
        <v>9.2592842589449414E-2</v>
      </c>
    </row>
    <row r="2815" spans="1:32" x14ac:dyDescent="0.25">
      <c r="A2815">
        <v>11.716665999999998</v>
      </c>
      <c r="B2815">
        <v>0.33078871276899385</v>
      </c>
      <c r="C2815" s="203">
        <f t="shared" si="625"/>
        <v>1.2599002298546932E-3</v>
      </c>
      <c r="D2815" s="184">
        <f t="shared" si="626"/>
        <v>1.2359621254874541E-2</v>
      </c>
      <c r="T2815" s="182">
        <f t="shared" si="624"/>
        <v>0.10289425002142399</v>
      </c>
      <c r="U2815" s="19">
        <v>1.0154872935743795</v>
      </c>
      <c r="V2815" s="105">
        <f t="shared" si="613"/>
        <v>4.1659999999978936E-3</v>
      </c>
      <c r="W2815" s="143">
        <f t="shared" si="614"/>
        <v>8.8754449677853557</v>
      </c>
      <c r="X2815" s="143">
        <f t="shared" si="615"/>
        <v>0.61929999999999996</v>
      </c>
      <c r="Y2815" s="143">
        <f t="shared" si="616"/>
        <v>0</v>
      </c>
      <c r="Z2815" s="143">
        <f t="shared" si="617"/>
        <v>16.69444892818769</v>
      </c>
      <c r="AA2815" s="143">
        <f t="shared" si="618"/>
        <v>0</v>
      </c>
      <c r="AB2815" s="143">
        <f t="shared" si="619"/>
        <v>0</v>
      </c>
      <c r="AC2815" s="143">
        <f t="shared" si="620"/>
        <v>0.42012664901191887</v>
      </c>
      <c r="AD2815" s="143">
        <f t="shared" si="621"/>
        <v>0</v>
      </c>
      <c r="AE2815" s="105">
        <f t="shared" si="622"/>
        <v>1.7335098808104359E-4</v>
      </c>
      <c r="AF2815" s="143">
        <f t="shared" si="623"/>
        <v>0.1112324492510031</v>
      </c>
    </row>
    <row r="2816" spans="1:32" x14ac:dyDescent="0.25">
      <c r="A2816">
        <v>11.720833000000001</v>
      </c>
      <c r="B2816">
        <v>0.21733163399770422</v>
      </c>
      <c r="C2816" s="203">
        <f t="shared" si="625"/>
        <v>1.1420087424890936E-3</v>
      </c>
      <c r="D2816" s="184">
        <f t="shared" si="626"/>
        <v>1.1203105763818009E-2</v>
      </c>
      <c r="T2816" s="182">
        <f t="shared" si="624"/>
        <v>0.10201082263723189</v>
      </c>
      <c r="U2816" s="19">
        <v>1.0067685431752469</v>
      </c>
      <c r="V2816" s="105">
        <f t="shared" si="613"/>
        <v>4.1670000000024743E-3</v>
      </c>
      <c r="W2816" s="143">
        <f t="shared" si="614"/>
        <v>8.8754449677853557</v>
      </c>
      <c r="X2816" s="143">
        <f t="shared" si="615"/>
        <v>0.61929999999999996</v>
      </c>
      <c r="Y2816" s="143">
        <f t="shared" si="616"/>
        <v>0</v>
      </c>
      <c r="Z2816" s="143">
        <f t="shared" si="617"/>
        <v>16.69444892818769</v>
      </c>
      <c r="AA2816" s="143">
        <f t="shared" si="618"/>
        <v>0</v>
      </c>
      <c r="AB2816" s="143">
        <f t="shared" si="619"/>
        <v>0</v>
      </c>
      <c r="AC2816" s="143">
        <f t="shared" si="620"/>
        <v>0.42012664901191887</v>
      </c>
      <c r="AD2816" s="143">
        <f t="shared" si="621"/>
        <v>0</v>
      </c>
      <c r="AE2816" s="105">
        <f t="shared" si="622"/>
        <v>1.7335098808104359E-4</v>
      </c>
      <c r="AF2816" s="143">
        <f t="shared" si="623"/>
        <v>7.3713769371669915E-2</v>
      </c>
    </row>
    <row r="2817" spans="1:32" x14ac:dyDescent="0.25">
      <c r="A2817">
        <v>11.725</v>
      </c>
      <c r="B2817">
        <v>0.33078871276899385</v>
      </c>
      <c r="C2817" s="203">
        <f t="shared" si="625"/>
        <v>1.1420087424881199E-3</v>
      </c>
      <c r="D2817" s="184">
        <f t="shared" si="626"/>
        <v>1.1203105763808457E-2</v>
      </c>
      <c r="T2817" s="182">
        <f t="shared" si="624"/>
        <v>0.10289380579154063</v>
      </c>
      <c r="U2817" s="19">
        <v>1.0154829093663027</v>
      </c>
      <c r="V2817" s="105">
        <f t="shared" ref="V2817:V2880" si="627">+A2817-A2816</f>
        <v>4.1669999999989216E-3</v>
      </c>
      <c r="W2817" s="143">
        <f t="shared" ref="W2817:W2880" si="628">IF(AND(T2817&lt;=$O$55,T2817&gt;$M$55),$P$55,IF(AND(T2817&lt;=$O$56,T2817&gt;$M$56),$P$56,IF(AND(T2817&lt;=$O$57,T2817&gt;$M$57),$P$57,IF(AND(T2817&lt;=$O$58,T2817&gt;$M$58),$P$58,IF(AND(T2817&lt;=$O$59,T2817&gt;$M$59),$P$59,"a N/A")))))</f>
        <v>8.8754449677853557</v>
      </c>
      <c r="X2817" s="143">
        <f t="shared" ref="X2817:X2880" si="629">IF(AND(T2817&lt;=$O$55,T2817&gt;$M$55),$Q$55,IF(AND(T2817&lt;=$O$56,T2817&gt;$M$56),$Q$56,IF(AND(T2817&lt;=$O$57,T2817&gt;$M$57),$Q$57,IF(AND(T2817&lt;=$O$58,T2817&gt;$M$58),$Q$58,IF(AND(T2817&lt;=$O$59,T2817&gt;$M$59),$Q$59,"Valor no encontrado para Po")))))</f>
        <v>0.61929999999999996</v>
      </c>
      <c r="Y2817" s="143">
        <f t="shared" ref="Y2817:Y2880" si="630">IF(OR(Z2816&gt;=($V$1-$X$1)/2,Z2816&gt;=$Z$1/2),0,W2817*T2817^X2817*V2817)</f>
        <v>0</v>
      </c>
      <c r="Z2817" s="143">
        <f t="shared" ref="Z2817:Z2880" si="631">+Z2816+Y2817</f>
        <v>16.69444892818769</v>
      </c>
      <c r="AA2817" s="143">
        <f t="shared" ref="AA2817:AA2880" si="632">2*$AD$1*PI()*((Z2817+$X$1/2)*(2*Z2817-$Z$1)+(Z2817+$X$1/2)^2-($V$1/2)^2)*Y2817</f>
        <v>0</v>
      </c>
      <c r="AB2817" s="143">
        <f t="shared" ref="AB2817:AB2880" si="633">-AA2817*0.000000001*$AB$1</f>
        <v>0</v>
      </c>
      <c r="AC2817" s="143">
        <f t="shared" ref="AC2817:AC2880" si="634">+AC2816+AB2817</f>
        <v>0.42012664901191887</v>
      </c>
      <c r="AD2817" s="143">
        <f t="shared" ref="AD2817:AD2880" si="635">+AB2817/V2817</f>
        <v>0</v>
      </c>
      <c r="AE2817" s="105">
        <f t="shared" ref="AE2817:AE2880" si="636">+AE2816-AB2817</f>
        <v>1.7335098808104359E-4</v>
      </c>
      <c r="AF2817" s="143">
        <f t="shared" ref="AF2817:AF2880" si="637">B2817*9.81/(T2817*1000000*$AH$1)</f>
        <v>0.11123292948183505</v>
      </c>
    </row>
    <row r="2818" spans="1:32" x14ac:dyDescent="0.25">
      <c r="A2818">
        <v>11.729165999999998</v>
      </c>
      <c r="B2818">
        <v>0.27406017338334904</v>
      </c>
      <c r="C2818" s="203">
        <f t="shared" si="625"/>
        <v>1.2599002298546932E-3</v>
      </c>
      <c r="D2818" s="184">
        <f t="shared" si="626"/>
        <v>1.2359621254874541E-2</v>
      </c>
      <c r="T2818" s="182">
        <f t="shared" si="624"/>
        <v>0.102409392723937</v>
      </c>
      <c r="U2818" s="19">
        <v>1.0107021240951097</v>
      </c>
      <c r="V2818" s="105">
        <f t="shared" si="627"/>
        <v>4.1659999999978936E-3</v>
      </c>
      <c r="W2818" s="143">
        <f t="shared" si="628"/>
        <v>8.8754449677853557</v>
      </c>
      <c r="X2818" s="143">
        <f t="shared" si="629"/>
        <v>0.61929999999999996</v>
      </c>
      <c r="Y2818" s="143">
        <f t="shared" si="630"/>
        <v>0</v>
      </c>
      <c r="Z2818" s="143">
        <f t="shared" si="631"/>
        <v>16.69444892818769</v>
      </c>
      <c r="AA2818" s="143">
        <f t="shared" si="632"/>
        <v>0</v>
      </c>
      <c r="AB2818" s="143">
        <f t="shared" si="633"/>
        <v>0</v>
      </c>
      <c r="AC2818" s="143">
        <f t="shared" si="634"/>
        <v>0.42012664901191887</v>
      </c>
      <c r="AD2818" s="143">
        <f t="shared" si="635"/>
        <v>0</v>
      </c>
      <c r="AE2818" s="105">
        <f t="shared" si="636"/>
        <v>1.7335098808104359E-4</v>
      </c>
      <c r="AF2818" s="143">
        <f t="shared" si="637"/>
        <v>9.2592979963011302E-2</v>
      </c>
    </row>
    <row r="2819" spans="1:32" x14ac:dyDescent="0.25">
      <c r="A2819">
        <v>11.733333</v>
      </c>
      <c r="B2819">
        <v>0.38751725215463867</v>
      </c>
      <c r="C2819" s="203">
        <f t="shared" si="625"/>
        <v>1.3783965661092158E-3</v>
      </c>
      <c r="D2819" s="184">
        <f t="shared" si="626"/>
        <v>1.3522070313531408E-2</v>
      </c>
      <c r="T2819" s="182">
        <f t="shared" si="624"/>
        <v>0.10346160961450553</v>
      </c>
      <c r="U2819" s="19">
        <v>1.0210866974044464</v>
      </c>
      <c r="V2819" s="105">
        <f t="shared" si="627"/>
        <v>4.1670000000024743E-3</v>
      </c>
      <c r="W2819" s="143">
        <f t="shared" si="628"/>
        <v>8.8754449677853557</v>
      </c>
      <c r="X2819" s="143">
        <f t="shared" si="629"/>
        <v>0.61929999999999996</v>
      </c>
      <c r="Y2819" s="143">
        <f t="shared" si="630"/>
        <v>0</v>
      </c>
      <c r="Z2819" s="143">
        <f t="shared" si="631"/>
        <v>16.69444892818769</v>
      </c>
      <c r="AA2819" s="143">
        <f t="shared" si="632"/>
        <v>0</v>
      </c>
      <c r="AB2819" s="143">
        <f t="shared" si="633"/>
        <v>0</v>
      </c>
      <c r="AC2819" s="143">
        <f t="shared" si="634"/>
        <v>0.42012664901191887</v>
      </c>
      <c r="AD2819" s="143">
        <f t="shared" si="635"/>
        <v>0</v>
      </c>
      <c r="AE2819" s="105">
        <f t="shared" si="636"/>
        <v>1.7335098808104359E-4</v>
      </c>
      <c r="AF2819" s="143">
        <f t="shared" si="637"/>
        <v>0.12959365400269846</v>
      </c>
    </row>
    <row r="2820" spans="1:32" x14ac:dyDescent="0.25">
      <c r="A2820">
        <v>11.737499999999999</v>
      </c>
      <c r="B2820">
        <v>0.33078871276899385</v>
      </c>
      <c r="C2820" s="203">
        <f t="shared" si="625"/>
        <v>1.4965904779180011E-3</v>
      </c>
      <c r="D2820" s="184">
        <f t="shared" si="626"/>
        <v>1.4681552588375592E-2</v>
      </c>
      <c r="T2820" s="182">
        <f t="shared" ref="T2820:T2883" si="638">+U2820/1000000*101325</f>
        <v>0.10289421543830191</v>
      </c>
      <c r="U2820" s="19">
        <v>1.0154869522655012</v>
      </c>
      <c r="V2820" s="105">
        <f t="shared" si="627"/>
        <v>4.1669999999989216E-3</v>
      </c>
      <c r="W2820" s="143">
        <f t="shared" si="628"/>
        <v>8.8754449677853557</v>
      </c>
      <c r="X2820" s="143">
        <f t="shared" si="629"/>
        <v>0.61929999999999996</v>
      </c>
      <c r="Y2820" s="143">
        <f t="shared" si="630"/>
        <v>0</v>
      </c>
      <c r="Z2820" s="143">
        <f t="shared" si="631"/>
        <v>16.69444892818769</v>
      </c>
      <c r="AA2820" s="143">
        <f t="shared" si="632"/>
        <v>0</v>
      </c>
      <c r="AB2820" s="143">
        <f t="shared" si="633"/>
        <v>0</v>
      </c>
      <c r="AC2820" s="143">
        <f t="shared" si="634"/>
        <v>0.42012664901191887</v>
      </c>
      <c r="AD2820" s="143">
        <f t="shared" si="635"/>
        <v>0</v>
      </c>
      <c r="AE2820" s="105">
        <f t="shared" si="636"/>
        <v>1.7335098808104359E-4</v>
      </c>
      <c r="AF2820" s="143">
        <f t="shared" si="637"/>
        <v>0.11123248663663607</v>
      </c>
    </row>
    <row r="2821" spans="1:32" x14ac:dyDescent="0.25">
      <c r="A2821">
        <v>11.741666</v>
      </c>
      <c r="B2821">
        <v>0.44424579154028321</v>
      </c>
      <c r="C2821" s="203">
        <f t="shared" si="625"/>
        <v>1.6143968724767845E-3</v>
      </c>
      <c r="D2821" s="184">
        <f t="shared" si="626"/>
        <v>1.5837233318997258E-2</v>
      </c>
      <c r="T2821" s="182">
        <f t="shared" si="638"/>
        <v>0.10410757505086381</v>
      </c>
      <c r="U2821" s="19">
        <v>1.0274618805908098</v>
      </c>
      <c r="V2821" s="105">
        <f t="shared" si="627"/>
        <v>4.1660000000014463E-3</v>
      </c>
      <c r="W2821" s="143">
        <f t="shared" si="628"/>
        <v>8.8754449677853557</v>
      </c>
      <c r="X2821" s="143">
        <f t="shared" si="629"/>
        <v>0.61929999999999996</v>
      </c>
      <c r="Y2821" s="143">
        <f t="shared" si="630"/>
        <v>0</v>
      </c>
      <c r="Z2821" s="143">
        <f t="shared" si="631"/>
        <v>16.69444892818769</v>
      </c>
      <c r="AA2821" s="143">
        <f t="shared" si="632"/>
        <v>0</v>
      </c>
      <c r="AB2821" s="143">
        <f t="shared" si="633"/>
        <v>0</v>
      </c>
      <c r="AC2821" s="143">
        <f t="shared" si="634"/>
        <v>0.42012664901191887</v>
      </c>
      <c r="AD2821" s="143">
        <f t="shared" si="635"/>
        <v>0</v>
      </c>
      <c r="AE2821" s="105">
        <f t="shared" si="636"/>
        <v>1.7335098808104359E-4</v>
      </c>
      <c r="AF2821" s="143">
        <f t="shared" si="637"/>
        <v>0.14764301854741319</v>
      </c>
    </row>
    <row r="2822" spans="1:32" x14ac:dyDescent="0.25">
      <c r="A2822">
        <v>11.745832999999999</v>
      </c>
      <c r="B2822">
        <v>0.44424579154028321</v>
      </c>
      <c r="C2822" s="203">
        <f t="shared" si="625"/>
        <v>1.8511722133478811E-3</v>
      </c>
      <c r="D2822" s="184">
        <f t="shared" si="626"/>
        <v>1.8159999412942714E-2</v>
      </c>
      <c r="T2822" s="182">
        <f t="shared" si="638"/>
        <v>0.10410757505086381</v>
      </c>
      <c r="U2822" s="19">
        <v>1.0274618805908098</v>
      </c>
      <c r="V2822" s="105">
        <f t="shared" si="627"/>
        <v>4.1669999999989216E-3</v>
      </c>
      <c r="W2822" s="143">
        <f t="shared" si="628"/>
        <v>8.8754449677853557</v>
      </c>
      <c r="X2822" s="143">
        <f t="shared" si="629"/>
        <v>0.61929999999999996</v>
      </c>
      <c r="Y2822" s="143">
        <f t="shared" si="630"/>
        <v>0</v>
      </c>
      <c r="Z2822" s="143">
        <f t="shared" si="631"/>
        <v>16.69444892818769</v>
      </c>
      <c r="AA2822" s="143">
        <f t="shared" si="632"/>
        <v>0</v>
      </c>
      <c r="AB2822" s="143">
        <f t="shared" si="633"/>
        <v>0</v>
      </c>
      <c r="AC2822" s="143">
        <f t="shared" si="634"/>
        <v>0.42012664901191887</v>
      </c>
      <c r="AD2822" s="143">
        <f t="shared" si="635"/>
        <v>0</v>
      </c>
      <c r="AE2822" s="105">
        <f t="shared" si="636"/>
        <v>1.7335098808104359E-4</v>
      </c>
      <c r="AF2822" s="143">
        <f t="shared" si="637"/>
        <v>0.14764301854741319</v>
      </c>
    </row>
    <row r="2823" spans="1:32" x14ac:dyDescent="0.25">
      <c r="A2823">
        <v>11.749999999999998</v>
      </c>
      <c r="B2823">
        <v>0.55770287031157284</v>
      </c>
      <c r="C2823" s="203">
        <f t="shared" si="625"/>
        <v>2.0875600369678017E-3</v>
      </c>
      <c r="D2823" s="184">
        <f t="shared" si="626"/>
        <v>2.0478963962654136E-2</v>
      </c>
      <c r="T2823" s="182">
        <f t="shared" si="638"/>
        <v>0.10561976053814343</v>
      </c>
      <c r="U2823" s="19">
        <v>1.0423859910006754</v>
      </c>
      <c r="V2823" s="105">
        <f t="shared" si="627"/>
        <v>4.1669999999989216E-3</v>
      </c>
      <c r="W2823" s="143">
        <f t="shared" si="628"/>
        <v>8.8754449677853557</v>
      </c>
      <c r="X2823" s="143">
        <f t="shared" si="629"/>
        <v>0.61929999999999996</v>
      </c>
      <c r="Y2823" s="143">
        <f t="shared" si="630"/>
        <v>0</v>
      </c>
      <c r="Z2823" s="143">
        <f t="shared" si="631"/>
        <v>16.69444892818769</v>
      </c>
      <c r="AA2823" s="143">
        <f t="shared" si="632"/>
        <v>0</v>
      </c>
      <c r="AB2823" s="143">
        <f t="shared" si="633"/>
        <v>0</v>
      </c>
      <c r="AC2823" s="143">
        <f t="shared" si="634"/>
        <v>0.42012664901191887</v>
      </c>
      <c r="AD2823" s="143">
        <f t="shared" si="635"/>
        <v>0</v>
      </c>
      <c r="AE2823" s="105">
        <f t="shared" si="636"/>
        <v>1.7335098808104359E-4</v>
      </c>
      <c r="AF2823" s="143">
        <f t="shared" si="637"/>
        <v>0.18269624667085918</v>
      </c>
    </row>
    <row r="2824" spans="1:32" x14ac:dyDescent="0.25">
      <c r="A2824">
        <v>11.754166</v>
      </c>
      <c r="B2824">
        <v>0.50097433092592802</v>
      </c>
      <c r="C2824" s="203">
        <f t="shared" si="625"/>
        <v>2.2052246101784798E-3</v>
      </c>
      <c r="D2824" s="184">
        <f t="shared" si="626"/>
        <v>2.1633253425850887E-2</v>
      </c>
      <c r="T2824" s="182">
        <f t="shared" si="638"/>
        <v>0.10482922049723706</v>
      </c>
      <c r="U2824" s="19">
        <v>1.0345839674042641</v>
      </c>
      <c r="V2824" s="105">
        <f t="shared" si="627"/>
        <v>4.1660000000014463E-3</v>
      </c>
      <c r="W2824" s="143">
        <f t="shared" si="628"/>
        <v>8.8754449677853557</v>
      </c>
      <c r="X2824" s="143">
        <f t="shared" si="629"/>
        <v>0.61929999999999996</v>
      </c>
      <c r="Y2824" s="143">
        <f t="shared" si="630"/>
        <v>0</v>
      </c>
      <c r="Z2824" s="143">
        <f t="shared" si="631"/>
        <v>16.69444892818769</v>
      </c>
      <c r="AA2824" s="143">
        <f t="shared" si="632"/>
        <v>0</v>
      </c>
      <c r="AB2824" s="143">
        <f t="shared" si="633"/>
        <v>0</v>
      </c>
      <c r="AC2824" s="143">
        <f t="shared" si="634"/>
        <v>0.42012664901191887</v>
      </c>
      <c r="AD2824" s="143">
        <f t="shared" si="635"/>
        <v>0</v>
      </c>
      <c r="AE2824" s="105">
        <f t="shared" si="636"/>
        <v>1.7335098808104359E-4</v>
      </c>
      <c r="AF2824" s="143">
        <f t="shared" si="637"/>
        <v>0.1653503207136236</v>
      </c>
    </row>
    <row r="2825" spans="1:32" x14ac:dyDescent="0.25">
      <c r="A2825">
        <v>11.758332999999999</v>
      </c>
      <c r="B2825">
        <v>0.67115994908286247</v>
      </c>
      <c r="C2825" s="203">
        <f t="shared" si="625"/>
        <v>2.4421417723976832E-3</v>
      </c>
      <c r="D2825" s="184">
        <f t="shared" si="626"/>
        <v>2.3957410787221273E-2</v>
      </c>
      <c r="T2825" s="182">
        <f t="shared" si="638"/>
        <v>0.10739872218151543</v>
      </c>
      <c r="U2825" s="19">
        <v>1.059942977365067</v>
      </c>
      <c r="V2825" s="105">
        <f t="shared" si="627"/>
        <v>4.1669999999989216E-3</v>
      </c>
      <c r="W2825" s="143">
        <f t="shared" si="628"/>
        <v>8.8754449677853557</v>
      </c>
      <c r="X2825" s="143">
        <f t="shared" si="629"/>
        <v>0.61929999999999996</v>
      </c>
      <c r="Y2825" s="143">
        <f t="shared" si="630"/>
        <v>0</v>
      </c>
      <c r="Z2825" s="143">
        <f t="shared" si="631"/>
        <v>16.69444892818769</v>
      </c>
      <c r="AA2825" s="143">
        <f t="shared" si="632"/>
        <v>0</v>
      </c>
      <c r="AB2825" s="143">
        <f t="shared" si="633"/>
        <v>0</v>
      </c>
      <c r="AC2825" s="143">
        <f t="shared" si="634"/>
        <v>0.42012664901191887</v>
      </c>
      <c r="AD2825" s="143">
        <f t="shared" si="635"/>
        <v>0</v>
      </c>
      <c r="AE2825" s="105">
        <f t="shared" si="636"/>
        <v>1.7335098808104359E-4</v>
      </c>
      <c r="AF2825" s="143">
        <f t="shared" si="637"/>
        <v>0.21622148330386118</v>
      </c>
    </row>
    <row r="2826" spans="1:32" x14ac:dyDescent="0.25">
      <c r="A2826">
        <v>11.762500000000001</v>
      </c>
      <c r="B2826">
        <v>0.33078871276899385</v>
      </c>
      <c r="C2826" s="203">
        <f t="shared" si="625"/>
        <v>2.0875600369695819E-3</v>
      </c>
      <c r="D2826" s="184">
        <f t="shared" si="626"/>
        <v>2.0478963962671601E-2</v>
      </c>
      <c r="T2826" s="182">
        <f t="shared" si="638"/>
        <v>0.10289428413841761</v>
      </c>
      <c r="U2826" s="19">
        <v>1.0154876302829272</v>
      </c>
      <c r="V2826" s="105">
        <f t="shared" si="627"/>
        <v>4.1670000000024743E-3</v>
      </c>
      <c r="W2826" s="143">
        <f t="shared" si="628"/>
        <v>8.8754449677853557</v>
      </c>
      <c r="X2826" s="143">
        <f t="shared" si="629"/>
        <v>0.61929999999999996</v>
      </c>
      <c r="Y2826" s="143">
        <f t="shared" si="630"/>
        <v>0</v>
      </c>
      <c r="Z2826" s="143">
        <f t="shared" si="631"/>
        <v>16.69444892818769</v>
      </c>
      <c r="AA2826" s="143">
        <f t="shared" si="632"/>
        <v>0</v>
      </c>
      <c r="AB2826" s="143">
        <f t="shared" si="633"/>
        <v>0</v>
      </c>
      <c r="AC2826" s="143">
        <f t="shared" si="634"/>
        <v>0.42012664901191887</v>
      </c>
      <c r="AD2826" s="143">
        <f t="shared" si="635"/>
        <v>0</v>
      </c>
      <c r="AE2826" s="105">
        <f t="shared" si="636"/>
        <v>1.7335098808104359E-4</v>
      </c>
      <c r="AF2826" s="143">
        <f t="shared" si="637"/>
        <v>0.11123241236929686</v>
      </c>
    </row>
    <row r="2827" spans="1:32" x14ac:dyDescent="0.25">
      <c r="A2827">
        <v>11.766665999999999</v>
      </c>
      <c r="B2827">
        <v>0.67115994908286247</v>
      </c>
      <c r="C2827" s="203">
        <f t="shared" si="625"/>
        <v>2.0870590626363614E-3</v>
      </c>
      <c r="D2827" s="184">
        <f t="shared" si="626"/>
        <v>2.0474049404462707E-2</v>
      </c>
      <c r="T2827" s="182">
        <f t="shared" si="638"/>
        <v>0.1073987487201471</v>
      </c>
      <c r="U2827" s="19">
        <v>1.0599432392809978</v>
      </c>
      <c r="V2827" s="105">
        <f t="shared" si="627"/>
        <v>4.1659999999978936E-3</v>
      </c>
      <c r="W2827" s="143">
        <f t="shared" si="628"/>
        <v>8.8754449677853557</v>
      </c>
      <c r="X2827" s="143">
        <f t="shared" si="629"/>
        <v>0.61929999999999996</v>
      </c>
      <c r="Y2827" s="143">
        <f t="shared" si="630"/>
        <v>0</v>
      </c>
      <c r="Z2827" s="143">
        <f t="shared" si="631"/>
        <v>16.69444892818769</v>
      </c>
      <c r="AA2827" s="143">
        <f t="shared" si="632"/>
        <v>0</v>
      </c>
      <c r="AB2827" s="143">
        <f t="shared" si="633"/>
        <v>0</v>
      </c>
      <c r="AC2827" s="143">
        <f t="shared" si="634"/>
        <v>0.42012664901191887</v>
      </c>
      <c r="AD2827" s="143">
        <f t="shared" si="635"/>
        <v>0</v>
      </c>
      <c r="AE2827" s="105">
        <f t="shared" si="636"/>
        <v>1.7335098808104359E-4</v>
      </c>
      <c r="AF2827" s="143">
        <f t="shared" si="637"/>
        <v>0.21622142987472562</v>
      </c>
    </row>
    <row r="2828" spans="1:32" x14ac:dyDescent="0.25">
      <c r="A2828">
        <v>11.770832999999998</v>
      </c>
      <c r="B2828">
        <v>0.33078871276899385</v>
      </c>
      <c r="C2828" s="203">
        <f t="shared" ref="C2828:C2891" si="639">+(B2827+B2828)/2*(A2828-A2827)</f>
        <v>2.0875600369678021E-3</v>
      </c>
      <c r="D2828" s="184">
        <f t="shared" ref="D2828:D2891" si="640">C2828*9.81</f>
        <v>2.047896396265414E-2</v>
      </c>
      <c r="T2828" s="182">
        <f t="shared" si="638"/>
        <v>0.1028942841423781</v>
      </c>
      <c r="U2828" s="19">
        <v>1.0154876303220142</v>
      </c>
      <c r="V2828" s="105">
        <f t="shared" si="627"/>
        <v>4.1669999999989216E-3</v>
      </c>
      <c r="W2828" s="143">
        <f t="shared" si="628"/>
        <v>8.8754449677853557</v>
      </c>
      <c r="X2828" s="143">
        <f t="shared" si="629"/>
        <v>0.61929999999999996</v>
      </c>
      <c r="Y2828" s="143">
        <f t="shared" si="630"/>
        <v>0</v>
      </c>
      <c r="Z2828" s="143">
        <f t="shared" si="631"/>
        <v>16.69444892818769</v>
      </c>
      <c r="AA2828" s="143">
        <f t="shared" si="632"/>
        <v>0</v>
      </c>
      <c r="AB2828" s="143">
        <f t="shared" si="633"/>
        <v>0</v>
      </c>
      <c r="AC2828" s="143">
        <f t="shared" si="634"/>
        <v>0.42012664901191887</v>
      </c>
      <c r="AD2828" s="143">
        <f t="shared" si="635"/>
        <v>0</v>
      </c>
      <c r="AE2828" s="105">
        <f t="shared" si="636"/>
        <v>1.7335098808104359E-4</v>
      </c>
      <c r="AF2828" s="143">
        <f t="shared" si="637"/>
        <v>0.11123241236501544</v>
      </c>
    </row>
    <row r="2829" spans="1:32" x14ac:dyDescent="0.25">
      <c r="A2829">
        <v>11.775</v>
      </c>
      <c r="B2829">
        <v>0.55770287031157284</v>
      </c>
      <c r="C2829" s="203">
        <f t="shared" si="639"/>
        <v>1.8511722133494597E-3</v>
      </c>
      <c r="D2829" s="184">
        <f t="shared" si="640"/>
        <v>1.8159999412958202E-2</v>
      </c>
      <c r="T2829" s="182">
        <f t="shared" si="638"/>
        <v>0.10562016556174056</v>
      </c>
      <c r="U2829" s="19">
        <v>1.0423899882727909</v>
      </c>
      <c r="V2829" s="105">
        <f t="shared" si="627"/>
        <v>4.1670000000024743E-3</v>
      </c>
      <c r="W2829" s="143">
        <f t="shared" si="628"/>
        <v>8.8754449677853557</v>
      </c>
      <c r="X2829" s="143">
        <f t="shared" si="629"/>
        <v>0.61929999999999996</v>
      </c>
      <c r="Y2829" s="143">
        <f t="shared" si="630"/>
        <v>0</v>
      </c>
      <c r="Z2829" s="143">
        <f t="shared" si="631"/>
        <v>16.69444892818769</v>
      </c>
      <c r="AA2829" s="143">
        <f t="shared" si="632"/>
        <v>0</v>
      </c>
      <c r="AB2829" s="143">
        <f t="shared" si="633"/>
        <v>0</v>
      </c>
      <c r="AC2829" s="143">
        <f t="shared" si="634"/>
        <v>0.42012664901191887</v>
      </c>
      <c r="AD2829" s="143">
        <f t="shared" si="635"/>
        <v>0</v>
      </c>
      <c r="AE2829" s="105">
        <f t="shared" si="636"/>
        <v>1.7335098808104359E-4</v>
      </c>
      <c r="AF2829" s="143">
        <f t="shared" si="637"/>
        <v>0.18269554608219207</v>
      </c>
    </row>
    <row r="2830" spans="1:32" x14ac:dyDescent="0.25">
      <c r="A2830">
        <v>11.779165999999998</v>
      </c>
      <c r="B2830">
        <v>0.55770287031157284</v>
      </c>
      <c r="C2830" s="203">
        <f t="shared" si="639"/>
        <v>2.3233901577168377E-3</v>
      </c>
      <c r="D2830" s="184">
        <f t="shared" si="640"/>
        <v>2.279245744720218E-2</v>
      </c>
      <c r="T2830" s="182">
        <f t="shared" si="638"/>
        <v>0.10562016556174056</v>
      </c>
      <c r="U2830" s="19">
        <v>1.0423899882727909</v>
      </c>
      <c r="V2830" s="105">
        <f t="shared" si="627"/>
        <v>4.1659999999978936E-3</v>
      </c>
      <c r="W2830" s="143">
        <f t="shared" si="628"/>
        <v>8.8754449677853557</v>
      </c>
      <c r="X2830" s="143">
        <f t="shared" si="629"/>
        <v>0.61929999999999996</v>
      </c>
      <c r="Y2830" s="143">
        <f t="shared" si="630"/>
        <v>0</v>
      </c>
      <c r="Z2830" s="143">
        <f t="shared" si="631"/>
        <v>16.69444892818769</v>
      </c>
      <c r="AA2830" s="143">
        <f t="shared" si="632"/>
        <v>0</v>
      </c>
      <c r="AB2830" s="143">
        <f t="shared" si="633"/>
        <v>0</v>
      </c>
      <c r="AC2830" s="143">
        <f t="shared" si="634"/>
        <v>0.42012664901191887</v>
      </c>
      <c r="AD2830" s="143">
        <f t="shared" si="635"/>
        <v>0</v>
      </c>
      <c r="AE2830" s="105">
        <f t="shared" si="636"/>
        <v>1.7335098808104359E-4</v>
      </c>
      <c r="AF2830" s="143">
        <f t="shared" si="637"/>
        <v>0.18269554608219207</v>
      </c>
    </row>
    <row r="2831" spans="1:32" x14ac:dyDescent="0.25">
      <c r="A2831">
        <v>11.783333000000001</v>
      </c>
      <c r="B2831">
        <v>0.50097433092592802</v>
      </c>
      <c r="C2831" s="203">
        <f t="shared" si="639"/>
        <v>2.2057539487796425E-3</v>
      </c>
      <c r="D2831" s="184">
        <f t="shared" si="640"/>
        <v>2.1638446237528294E-2</v>
      </c>
      <c r="T2831" s="182">
        <f t="shared" si="638"/>
        <v>0.10482921995470258</v>
      </c>
      <c r="U2831" s="19">
        <v>1.0345839620498651</v>
      </c>
      <c r="V2831" s="105">
        <f t="shared" si="627"/>
        <v>4.1670000000024743E-3</v>
      </c>
      <c r="W2831" s="143">
        <f t="shared" si="628"/>
        <v>8.8754449677853557</v>
      </c>
      <c r="X2831" s="143">
        <f t="shared" si="629"/>
        <v>0.61929999999999996</v>
      </c>
      <c r="Y2831" s="143">
        <f t="shared" si="630"/>
        <v>0</v>
      </c>
      <c r="Z2831" s="143">
        <f t="shared" si="631"/>
        <v>16.69444892818769</v>
      </c>
      <c r="AA2831" s="143">
        <f t="shared" si="632"/>
        <v>0</v>
      </c>
      <c r="AB2831" s="143">
        <f t="shared" si="633"/>
        <v>0</v>
      </c>
      <c r="AC2831" s="143">
        <f t="shared" si="634"/>
        <v>0.42012664901191887</v>
      </c>
      <c r="AD2831" s="143">
        <f t="shared" si="635"/>
        <v>0</v>
      </c>
      <c r="AE2831" s="105">
        <f t="shared" si="636"/>
        <v>1.7335098808104359E-4</v>
      </c>
      <c r="AF2831" s="143">
        <f t="shared" si="637"/>
        <v>0.16535032156937976</v>
      </c>
    </row>
    <row r="2832" spans="1:32" x14ac:dyDescent="0.25">
      <c r="A2832">
        <v>11.7875</v>
      </c>
      <c r="B2832">
        <v>0.44424579154028321</v>
      </c>
      <c r="C2832" s="203">
        <f t="shared" si="639"/>
        <v>1.9693661251578413E-3</v>
      </c>
      <c r="D2832" s="184">
        <f t="shared" si="640"/>
        <v>1.9319481687798425E-2</v>
      </c>
      <c r="T2832" s="182">
        <f t="shared" si="638"/>
        <v>0.10410838992669574</v>
      </c>
      <c r="U2832" s="19">
        <v>1.0274699227899899</v>
      </c>
      <c r="V2832" s="105">
        <f t="shared" si="627"/>
        <v>4.1669999999989216E-3</v>
      </c>
      <c r="W2832" s="143">
        <f t="shared" si="628"/>
        <v>8.8754449677853557</v>
      </c>
      <c r="X2832" s="143">
        <f t="shared" si="629"/>
        <v>0.61929999999999996</v>
      </c>
      <c r="Y2832" s="143">
        <f t="shared" si="630"/>
        <v>0</v>
      </c>
      <c r="Z2832" s="143">
        <f t="shared" si="631"/>
        <v>16.69444892818769</v>
      </c>
      <c r="AA2832" s="143">
        <f t="shared" si="632"/>
        <v>0</v>
      </c>
      <c r="AB2832" s="143">
        <f t="shared" si="633"/>
        <v>0</v>
      </c>
      <c r="AC2832" s="143">
        <f t="shared" si="634"/>
        <v>0.42012664901191887</v>
      </c>
      <c r="AD2832" s="143">
        <f t="shared" si="635"/>
        <v>0</v>
      </c>
      <c r="AE2832" s="105">
        <f t="shared" si="636"/>
        <v>1.7335098808104359E-4</v>
      </c>
      <c r="AF2832" s="143">
        <f t="shared" si="637"/>
        <v>0.14764186291790385</v>
      </c>
    </row>
    <row r="2833" spans="1:32" x14ac:dyDescent="0.25">
      <c r="A2833">
        <v>11.791665999999998</v>
      </c>
      <c r="B2833">
        <v>0.44424579154028321</v>
      </c>
      <c r="C2833" s="203">
        <f t="shared" si="639"/>
        <v>1.8507279675558841E-3</v>
      </c>
      <c r="D2833" s="184">
        <f t="shared" si="640"/>
        <v>1.8155641361723224E-2</v>
      </c>
      <c r="T2833" s="182">
        <f t="shared" si="638"/>
        <v>0.10410838992669574</v>
      </c>
      <c r="U2833" s="19">
        <v>1.0274699227899899</v>
      </c>
      <c r="V2833" s="105">
        <f t="shared" si="627"/>
        <v>4.1659999999978936E-3</v>
      </c>
      <c r="W2833" s="143">
        <f t="shared" si="628"/>
        <v>8.8754449677853557</v>
      </c>
      <c r="X2833" s="143">
        <f t="shared" si="629"/>
        <v>0.61929999999999996</v>
      </c>
      <c r="Y2833" s="143">
        <f t="shared" si="630"/>
        <v>0</v>
      </c>
      <c r="Z2833" s="143">
        <f t="shared" si="631"/>
        <v>16.69444892818769</v>
      </c>
      <c r="AA2833" s="143">
        <f t="shared" si="632"/>
        <v>0</v>
      </c>
      <c r="AB2833" s="143">
        <f t="shared" si="633"/>
        <v>0</v>
      </c>
      <c r="AC2833" s="143">
        <f t="shared" si="634"/>
        <v>0.42012664901191887</v>
      </c>
      <c r="AD2833" s="143">
        <f t="shared" si="635"/>
        <v>0</v>
      </c>
      <c r="AE2833" s="105">
        <f t="shared" si="636"/>
        <v>1.7335098808104359E-4</v>
      </c>
      <c r="AF2833" s="143">
        <f t="shared" si="637"/>
        <v>0.14764186291790385</v>
      </c>
    </row>
    <row r="2834" spans="1:32" x14ac:dyDescent="0.25">
      <c r="A2834">
        <v>11.795833</v>
      </c>
      <c r="B2834">
        <v>0.27406017338334904</v>
      </c>
      <c r="C2834" s="203">
        <f t="shared" si="639"/>
        <v>1.4965904779192765E-3</v>
      </c>
      <c r="D2834" s="184">
        <f t="shared" si="640"/>
        <v>1.4681552588388104E-2</v>
      </c>
      <c r="T2834" s="182">
        <f t="shared" si="638"/>
        <v>0.10241028520360683</v>
      </c>
      <c r="U2834" s="19">
        <v>1.0107109321846219</v>
      </c>
      <c r="V2834" s="105">
        <f t="shared" si="627"/>
        <v>4.1670000000024743E-3</v>
      </c>
      <c r="W2834" s="143">
        <f t="shared" si="628"/>
        <v>8.8754449677853557</v>
      </c>
      <c r="X2834" s="143">
        <f t="shared" si="629"/>
        <v>0.61929999999999996</v>
      </c>
      <c r="Y2834" s="143">
        <f t="shared" si="630"/>
        <v>0</v>
      </c>
      <c r="Z2834" s="143">
        <f t="shared" si="631"/>
        <v>16.69444892818769</v>
      </c>
      <c r="AA2834" s="143">
        <f t="shared" si="632"/>
        <v>0</v>
      </c>
      <c r="AB2834" s="143">
        <f t="shared" si="633"/>
        <v>0</v>
      </c>
      <c r="AC2834" s="143">
        <f t="shared" si="634"/>
        <v>0.42012664901191887</v>
      </c>
      <c r="AD2834" s="143">
        <f t="shared" si="635"/>
        <v>0</v>
      </c>
      <c r="AE2834" s="105">
        <f t="shared" si="636"/>
        <v>1.7335098808104359E-4</v>
      </c>
      <c r="AF2834" s="143">
        <f t="shared" si="637"/>
        <v>9.25921730386675E-2</v>
      </c>
    </row>
    <row r="2835" spans="1:32" x14ac:dyDescent="0.25">
      <c r="A2835">
        <v>11.799999999999999</v>
      </c>
      <c r="B2835">
        <v>0.33078871276899385</v>
      </c>
      <c r="C2835" s="203">
        <f t="shared" si="639"/>
        <v>1.2602026542980803E-3</v>
      </c>
      <c r="D2835" s="184">
        <f t="shared" si="640"/>
        <v>1.2362588038664168E-2</v>
      </c>
      <c r="T2835" s="182">
        <f t="shared" si="638"/>
        <v>0.1028942500289332</v>
      </c>
      <c r="U2835" s="19">
        <v>1.0154872936484896</v>
      </c>
      <c r="V2835" s="105">
        <f t="shared" si="627"/>
        <v>4.1669999999989216E-3</v>
      </c>
      <c r="W2835" s="143">
        <f t="shared" si="628"/>
        <v>8.8754449677853557</v>
      </c>
      <c r="X2835" s="143">
        <f t="shared" si="629"/>
        <v>0.61929999999999996</v>
      </c>
      <c r="Y2835" s="143">
        <f t="shared" si="630"/>
        <v>0</v>
      </c>
      <c r="Z2835" s="143">
        <f t="shared" si="631"/>
        <v>16.69444892818769</v>
      </c>
      <c r="AA2835" s="143">
        <f t="shared" si="632"/>
        <v>0</v>
      </c>
      <c r="AB2835" s="143">
        <f t="shared" si="633"/>
        <v>0</v>
      </c>
      <c r="AC2835" s="143">
        <f t="shared" si="634"/>
        <v>0.42012664901191887</v>
      </c>
      <c r="AD2835" s="143">
        <f t="shared" si="635"/>
        <v>0</v>
      </c>
      <c r="AE2835" s="105">
        <f t="shared" si="636"/>
        <v>1.7335098808104359E-4</v>
      </c>
      <c r="AF2835" s="143">
        <f t="shared" si="637"/>
        <v>0.11123244924288539</v>
      </c>
    </row>
    <row r="2836" spans="1:32" x14ac:dyDescent="0.25">
      <c r="A2836">
        <v>11.804166</v>
      </c>
      <c r="B2836">
        <v>0.38751725215463867</v>
      </c>
      <c r="C2836" s="203">
        <f t="shared" si="639"/>
        <v>1.496231324936446E-3</v>
      </c>
      <c r="D2836" s="184">
        <f t="shared" si="640"/>
        <v>1.4678029297626537E-2</v>
      </c>
      <c r="T2836" s="182">
        <f t="shared" si="638"/>
        <v>0.10346162514166941</v>
      </c>
      <c r="U2836" s="19">
        <v>1.0210868506456394</v>
      </c>
      <c r="V2836" s="105">
        <f t="shared" si="627"/>
        <v>4.1660000000014463E-3</v>
      </c>
      <c r="W2836" s="143">
        <f t="shared" si="628"/>
        <v>8.8754449677853557</v>
      </c>
      <c r="X2836" s="143">
        <f t="shared" si="629"/>
        <v>0.61929999999999996</v>
      </c>
      <c r="Y2836" s="143">
        <f t="shared" si="630"/>
        <v>0</v>
      </c>
      <c r="Z2836" s="143">
        <f t="shared" si="631"/>
        <v>16.69444892818769</v>
      </c>
      <c r="AA2836" s="143">
        <f t="shared" si="632"/>
        <v>0</v>
      </c>
      <c r="AB2836" s="143">
        <f t="shared" si="633"/>
        <v>0</v>
      </c>
      <c r="AC2836" s="143">
        <f t="shared" si="634"/>
        <v>0.42012664901191887</v>
      </c>
      <c r="AD2836" s="143">
        <f t="shared" si="635"/>
        <v>0</v>
      </c>
      <c r="AE2836" s="105">
        <f t="shared" si="636"/>
        <v>1.7335098808104359E-4</v>
      </c>
      <c r="AF2836" s="143">
        <f t="shared" si="637"/>
        <v>0.1295936345537298</v>
      </c>
    </row>
    <row r="2837" spans="1:32" x14ac:dyDescent="0.25">
      <c r="A2837">
        <v>11.808332999999999</v>
      </c>
      <c r="B2837">
        <v>0.44424579154028321</v>
      </c>
      <c r="C2837" s="203">
        <f t="shared" si="639"/>
        <v>1.7329783015379214E-3</v>
      </c>
      <c r="D2837" s="184">
        <f t="shared" si="640"/>
        <v>1.700051713808701E-2</v>
      </c>
      <c r="T2837" s="182">
        <f t="shared" si="638"/>
        <v>0.10410727884764466</v>
      </c>
      <c r="U2837" s="19">
        <v>1.0274589572923234</v>
      </c>
      <c r="V2837" s="105">
        <f t="shared" si="627"/>
        <v>4.1669999999989216E-3</v>
      </c>
      <c r="W2837" s="143">
        <f t="shared" si="628"/>
        <v>8.8754449677853557</v>
      </c>
      <c r="X2837" s="143">
        <f t="shared" si="629"/>
        <v>0.61929999999999996</v>
      </c>
      <c r="Y2837" s="143">
        <f t="shared" si="630"/>
        <v>0</v>
      </c>
      <c r="Z2837" s="143">
        <f t="shared" si="631"/>
        <v>16.69444892818769</v>
      </c>
      <c r="AA2837" s="143">
        <f t="shared" si="632"/>
        <v>0</v>
      </c>
      <c r="AB2837" s="143">
        <f t="shared" si="633"/>
        <v>0</v>
      </c>
      <c r="AC2837" s="143">
        <f t="shared" si="634"/>
        <v>0.42012664901191887</v>
      </c>
      <c r="AD2837" s="143">
        <f t="shared" si="635"/>
        <v>0</v>
      </c>
      <c r="AE2837" s="105">
        <f t="shared" si="636"/>
        <v>1.7335098808104359E-4</v>
      </c>
      <c r="AF2837" s="143">
        <f t="shared" si="637"/>
        <v>0.14764343861734355</v>
      </c>
    </row>
    <row r="2838" spans="1:32" x14ac:dyDescent="0.25">
      <c r="A2838">
        <v>11.812499999999998</v>
      </c>
      <c r="B2838">
        <v>0.33078871276899385</v>
      </c>
      <c r="C2838" s="203">
        <f t="shared" si="639"/>
        <v>1.6147843897279608E-3</v>
      </c>
      <c r="D2838" s="184">
        <f t="shared" si="640"/>
        <v>1.5841034863231296E-2</v>
      </c>
      <c r="T2838" s="182">
        <f t="shared" si="638"/>
        <v>0.10289486846984089</v>
      </c>
      <c r="U2838" s="19">
        <v>1.0154933971856983</v>
      </c>
      <c r="V2838" s="105">
        <f t="shared" si="627"/>
        <v>4.1669999999989216E-3</v>
      </c>
      <c r="W2838" s="143">
        <f t="shared" si="628"/>
        <v>8.8754449677853557</v>
      </c>
      <c r="X2838" s="143">
        <f t="shared" si="629"/>
        <v>0.61929999999999996</v>
      </c>
      <c r="Y2838" s="143">
        <f t="shared" si="630"/>
        <v>0</v>
      </c>
      <c r="Z2838" s="143">
        <f t="shared" si="631"/>
        <v>16.69444892818769</v>
      </c>
      <c r="AA2838" s="143">
        <f t="shared" si="632"/>
        <v>0</v>
      </c>
      <c r="AB2838" s="143">
        <f t="shared" si="633"/>
        <v>0</v>
      </c>
      <c r="AC2838" s="143">
        <f t="shared" si="634"/>
        <v>0.42012664901191887</v>
      </c>
      <c r="AD2838" s="143">
        <f t="shared" si="635"/>
        <v>0</v>
      </c>
      <c r="AE2838" s="105">
        <f t="shared" si="636"/>
        <v>1.7335098808104359E-4</v>
      </c>
      <c r="AF2838" s="143">
        <f t="shared" si="637"/>
        <v>0.11123178068965335</v>
      </c>
    </row>
    <row r="2839" spans="1:32" x14ac:dyDescent="0.25">
      <c r="A2839">
        <v>11.816666</v>
      </c>
      <c r="B2839">
        <v>0.50097433092592802</v>
      </c>
      <c r="C2839" s="203">
        <f t="shared" si="639"/>
        <v>1.7325624200171239E-3</v>
      </c>
      <c r="D2839" s="184">
        <f t="shared" si="640"/>
        <v>1.6996437340367987E-2</v>
      </c>
      <c r="T2839" s="182">
        <f t="shared" si="638"/>
        <v>0.10482893057323682</v>
      </c>
      <c r="U2839" s="19">
        <v>1.0345811060768499</v>
      </c>
      <c r="V2839" s="105">
        <f t="shared" si="627"/>
        <v>4.1660000000014463E-3</v>
      </c>
      <c r="W2839" s="143">
        <f t="shared" si="628"/>
        <v>8.8754449677853557</v>
      </c>
      <c r="X2839" s="143">
        <f t="shared" si="629"/>
        <v>0.61929999999999996</v>
      </c>
      <c r="Y2839" s="143">
        <f t="shared" si="630"/>
        <v>0</v>
      </c>
      <c r="Z2839" s="143">
        <f t="shared" si="631"/>
        <v>16.69444892818769</v>
      </c>
      <c r="AA2839" s="143">
        <f t="shared" si="632"/>
        <v>0</v>
      </c>
      <c r="AB2839" s="143">
        <f t="shared" si="633"/>
        <v>0</v>
      </c>
      <c r="AC2839" s="143">
        <f t="shared" si="634"/>
        <v>0.42012664901191887</v>
      </c>
      <c r="AD2839" s="143">
        <f t="shared" si="635"/>
        <v>0</v>
      </c>
      <c r="AE2839" s="105">
        <f t="shared" si="636"/>
        <v>1.7335098808104359E-4</v>
      </c>
      <c r="AF2839" s="143">
        <f t="shared" si="637"/>
        <v>0.16535077802083986</v>
      </c>
    </row>
    <row r="2840" spans="1:32" x14ac:dyDescent="0.25">
      <c r="A2840">
        <v>11.820832999999999</v>
      </c>
      <c r="B2840">
        <v>0.33078871276899385</v>
      </c>
      <c r="C2840" s="203">
        <f t="shared" si="639"/>
        <v>1.7329783015379214E-3</v>
      </c>
      <c r="D2840" s="184">
        <f t="shared" si="640"/>
        <v>1.700051713808701E-2</v>
      </c>
      <c r="T2840" s="182">
        <f t="shared" si="638"/>
        <v>0.10289478752819765</v>
      </c>
      <c r="U2840" s="19">
        <v>1.0154925983537888</v>
      </c>
      <c r="V2840" s="105">
        <f t="shared" si="627"/>
        <v>4.1669999999989216E-3</v>
      </c>
      <c r="W2840" s="143">
        <f t="shared" si="628"/>
        <v>8.8754449677853557</v>
      </c>
      <c r="X2840" s="143">
        <f t="shared" si="629"/>
        <v>0.61929999999999996</v>
      </c>
      <c r="Y2840" s="143">
        <f t="shared" si="630"/>
        <v>0</v>
      </c>
      <c r="Z2840" s="143">
        <f t="shared" si="631"/>
        <v>16.69444892818769</v>
      </c>
      <c r="AA2840" s="143">
        <f t="shared" si="632"/>
        <v>0</v>
      </c>
      <c r="AB2840" s="143">
        <f t="shared" si="633"/>
        <v>0</v>
      </c>
      <c r="AC2840" s="143">
        <f t="shared" si="634"/>
        <v>0.42012664901191887</v>
      </c>
      <c r="AD2840" s="143">
        <f t="shared" si="635"/>
        <v>0</v>
      </c>
      <c r="AE2840" s="105">
        <f t="shared" si="636"/>
        <v>1.7335098808104359E-4</v>
      </c>
      <c r="AF2840" s="143">
        <f t="shared" si="637"/>
        <v>0.1112318681895484</v>
      </c>
    </row>
    <row r="2841" spans="1:32" x14ac:dyDescent="0.25">
      <c r="A2841">
        <v>11.825000000000001</v>
      </c>
      <c r="B2841">
        <v>0.44424579154028321</v>
      </c>
      <c r="C2841" s="203">
        <f t="shared" si="639"/>
        <v>1.6147843897293375E-3</v>
      </c>
      <c r="D2841" s="184">
        <f t="shared" si="640"/>
        <v>1.5841034863244802E-2</v>
      </c>
      <c r="T2841" s="182">
        <f t="shared" si="638"/>
        <v>0.10410757728847705</v>
      </c>
      <c r="U2841" s="19">
        <v>1.0274619026743357</v>
      </c>
      <c r="V2841" s="105">
        <f t="shared" si="627"/>
        <v>4.1670000000024743E-3</v>
      </c>
      <c r="W2841" s="143">
        <f t="shared" si="628"/>
        <v>8.8754449677853557</v>
      </c>
      <c r="X2841" s="143">
        <f t="shared" si="629"/>
        <v>0.61929999999999996</v>
      </c>
      <c r="Y2841" s="143">
        <f t="shared" si="630"/>
        <v>0</v>
      </c>
      <c r="Z2841" s="143">
        <f t="shared" si="631"/>
        <v>16.69444892818769</v>
      </c>
      <c r="AA2841" s="143">
        <f t="shared" si="632"/>
        <v>0</v>
      </c>
      <c r="AB2841" s="143">
        <f t="shared" si="633"/>
        <v>0</v>
      </c>
      <c r="AC2841" s="143">
        <f t="shared" si="634"/>
        <v>0.42012664901191887</v>
      </c>
      <c r="AD2841" s="143">
        <f t="shared" si="635"/>
        <v>0</v>
      </c>
      <c r="AE2841" s="105">
        <f t="shared" si="636"/>
        <v>1.7335098808104359E-4</v>
      </c>
      <c r="AF2841" s="143">
        <f t="shared" si="637"/>
        <v>0.14764301537408051</v>
      </c>
    </row>
    <row r="2842" spans="1:32" x14ac:dyDescent="0.25">
      <c r="A2842">
        <v>11.829165999999999</v>
      </c>
      <c r="B2842">
        <v>0.61443140969721743</v>
      </c>
      <c r="C2842" s="203">
        <f t="shared" si="639"/>
        <v>2.2052246101765989E-3</v>
      </c>
      <c r="D2842" s="184">
        <f t="shared" si="640"/>
        <v>2.1633253425832437E-2</v>
      </c>
      <c r="T2842" s="182">
        <f t="shared" si="638"/>
        <v>0.1064787062575369</v>
      </c>
      <c r="U2842" s="19">
        <v>1.0508631261538308</v>
      </c>
      <c r="V2842" s="105">
        <f t="shared" si="627"/>
        <v>4.1659999999978936E-3</v>
      </c>
      <c r="W2842" s="143">
        <f t="shared" si="628"/>
        <v>8.8754449677853557</v>
      </c>
      <c r="X2842" s="143">
        <f t="shared" si="629"/>
        <v>0.61929999999999996</v>
      </c>
      <c r="Y2842" s="143">
        <f t="shared" si="630"/>
        <v>0</v>
      </c>
      <c r="Z2842" s="143">
        <f t="shared" si="631"/>
        <v>16.69444892818769</v>
      </c>
      <c r="AA2842" s="143">
        <f t="shared" si="632"/>
        <v>0</v>
      </c>
      <c r="AB2842" s="143">
        <f t="shared" si="633"/>
        <v>0</v>
      </c>
      <c r="AC2842" s="143">
        <f t="shared" si="634"/>
        <v>0.42012664901191887</v>
      </c>
      <c r="AD2842" s="143">
        <f t="shared" si="635"/>
        <v>0</v>
      </c>
      <c r="AE2842" s="105">
        <f t="shared" si="636"/>
        <v>1.7335098808104359E-4</v>
      </c>
      <c r="AF2842" s="143">
        <f t="shared" si="637"/>
        <v>0.19965609244341612</v>
      </c>
    </row>
    <row r="2843" spans="1:32" x14ac:dyDescent="0.25">
      <c r="A2843">
        <v>11.833332999999998</v>
      </c>
      <c r="B2843">
        <v>0.44424579154028321</v>
      </c>
      <c r="C2843" s="203">
        <f t="shared" si="639"/>
        <v>2.2057539487777621E-3</v>
      </c>
      <c r="D2843" s="184">
        <f t="shared" si="640"/>
        <v>2.1638446237509847E-2</v>
      </c>
      <c r="T2843" s="182">
        <f t="shared" si="638"/>
        <v>0.10410814156170049</v>
      </c>
      <c r="U2843" s="19">
        <v>1.0274674716180654</v>
      </c>
      <c r="V2843" s="105">
        <f t="shared" si="627"/>
        <v>4.1669999999989216E-3</v>
      </c>
      <c r="W2843" s="143">
        <f t="shared" si="628"/>
        <v>8.8754449677853557</v>
      </c>
      <c r="X2843" s="143">
        <f t="shared" si="629"/>
        <v>0.61929999999999996</v>
      </c>
      <c r="Y2843" s="143">
        <f t="shared" si="630"/>
        <v>0</v>
      </c>
      <c r="Z2843" s="143">
        <f t="shared" si="631"/>
        <v>16.69444892818769</v>
      </c>
      <c r="AA2843" s="143">
        <f t="shared" si="632"/>
        <v>0</v>
      </c>
      <c r="AB2843" s="143">
        <f t="shared" si="633"/>
        <v>0</v>
      </c>
      <c r="AC2843" s="143">
        <f t="shared" si="634"/>
        <v>0.42012664901191887</v>
      </c>
      <c r="AD2843" s="143">
        <f t="shared" si="635"/>
        <v>0</v>
      </c>
      <c r="AE2843" s="105">
        <f t="shared" si="636"/>
        <v>1.7335098808104359E-4</v>
      </c>
      <c r="AF2843" s="143">
        <f t="shared" si="637"/>
        <v>0.1476422151388736</v>
      </c>
    </row>
    <row r="2844" spans="1:32" x14ac:dyDescent="0.25">
      <c r="A2844">
        <v>11.8375</v>
      </c>
      <c r="B2844">
        <v>0.33078871276899385</v>
      </c>
      <c r="C2844" s="203">
        <f t="shared" si="639"/>
        <v>1.6147843897293375E-3</v>
      </c>
      <c r="D2844" s="184">
        <f t="shared" si="640"/>
        <v>1.5841034863244802E-2</v>
      </c>
      <c r="T2844" s="182">
        <f t="shared" si="638"/>
        <v>0.10289487502231214</v>
      </c>
      <c r="U2844" s="19">
        <v>1.0154934618535616</v>
      </c>
      <c r="V2844" s="105">
        <f t="shared" si="627"/>
        <v>4.1670000000024743E-3</v>
      </c>
      <c r="W2844" s="143">
        <f t="shared" si="628"/>
        <v>8.8754449677853557</v>
      </c>
      <c r="X2844" s="143">
        <f t="shared" si="629"/>
        <v>0.61929999999999996</v>
      </c>
      <c r="Y2844" s="143">
        <f t="shared" si="630"/>
        <v>0</v>
      </c>
      <c r="Z2844" s="143">
        <f t="shared" si="631"/>
        <v>16.69444892818769</v>
      </c>
      <c r="AA2844" s="143">
        <f t="shared" si="632"/>
        <v>0</v>
      </c>
      <c r="AB2844" s="143">
        <f t="shared" si="633"/>
        <v>0</v>
      </c>
      <c r="AC2844" s="143">
        <f t="shared" si="634"/>
        <v>0.42012664901191887</v>
      </c>
      <c r="AD2844" s="143">
        <f t="shared" si="635"/>
        <v>0</v>
      </c>
      <c r="AE2844" s="105">
        <f t="shared" si="636"/>
        <v>1.7335098808104359E-4</v>
      </c>
      <c r="AF2844" s="143">
        <f t="shared" si="637"/>
        <v>0.11123177360627778</v>
      </c>
    </row>
    <row r="2845" spans="1:32" x14ac:dyDescent="0.25">
      <c r="A2845">
        <v>11.841665999999998</v>
      </c>
      <c r="B2845">
        <v>0.44424579154028321</v>
      </c>
      <c r="C2845" s="203">
        <f t="shared" si="639"/>
        <v>1.6143968724754078E-3</v>
      </c>
      <c r="D2845" s="184">
        <f t="shared" si="640"/>
        <v>1.5837233318983752E-2</v>
      </c>
      <c r="T2845" s="182">
        <f t="shared" si="638"/>
        <v>0.10410757762987981</v>
      </c>
      <c r="U2845" s="19">
        <v>1.0274619060437187</v>
      </c>
      <c r="V2845" s="105">
        <f t="shared" si="627"/>
        <v>4.1659999999978936E-3</v>
      </c>
      <c r="W2845" s="143">
        <f t="shared" si="628"/>
        <v>8.8754449677853557</v>
      </c>
      <c r="X2845" s="143">
        <f t="shared" si="629"/>
        <v>0.61929999999999996</v>
      </c>
      <c r="Y2845" s="143">
        <f t="shared" si="630"/>
        <v>0</v>
      </c>
      <c r="Z2845" s="143">
        <f t="shared" si="631"/>
        <v>16.69444892818769</v>
      </c>
      <c r="AA2845" s="143">
        <f t="shared" si="632"/>
        <v>0</v>
      </c>
      <c r="AB2845" s="143">
        <f t="shared" si="633"/>
        <v>0</v>
      </c>
      <c r="AC2845" s="143">
        <f t="shared" si="634"/>
        <v>0.42012664901191887</v>
      </c>
      <c r="AD2845" s="143">
        <f t="shared" si="635"/>
        <v>0</v>
      </c>
      <c r="AE2845" s="105">
        <f t="shared" si="636"/>
        <v>1.7335098808104359E-4</v>
      </c>
      <c r="AF2845" s="143">
        <f t="shared" si="637"/>
        <v>0.14764301488991086</v>
      </c>
    </row>
    <row r="2846" spans="1:32" x14ac:dyDescent="0.25">
      <c r="A2846">
        <v>11.845833000000001</v>
      </c>
      <c r="B2846">
        <v>0.33078871276899385</v>
      </c>
      <c r="C2846" s="203">
        <f t="shared" si="639"/>
        <v>1.6147843897293375E-3</v>
      </c>
      <c r="D2846" s="184">
        <f t="shared" si="640"/>
        <v>1.5841034863244802E-2</v>
      </c>
      <c r="T2846" s="182">
        <f t="shared" si="638"/>
        <v>0.10289487073511136</v>
      </c>
      <c r="U2846" s="19">
        <v>1.0154934195421796</v>
      </c>
      <c r="V2846" s="105">
        <f t="shared" si="627"/>
        <v>4.1670000000024743E-3</v>
      </c>
      <c r="W2846" s="143">
        <f t="shared" si="628"/>
        <v>8.8754449677853557</v>
      </c>
      <c r="X2846" s="143">
        <f t="shared" si="629"/>
        <v>0.61929999999999996</v>
      </c>
      <c r="Y2846" s="143">
        <f t="shared" si="630"/>
        <v>0</v>
      </c>
      <c r="Z2846" s="143">
        <f t="shared" si="631"/>
        <v>16.69444892818769</v>
      </c>
      <c r="AA2846" s="143">
        <f t="shared" si="632"/>
        <v>0</v>
      </c>
      <c r="AB2846" s="143">
        <f t="shared" si="633"/>
        <v>0</v>
      </c>
      <c r="AC2846" s="143">
        <f t="shared" si="634"/>
        <v>0.42012664901191887</v>
      </c>
      <c r="AD2846" s="143">
        <f t="shared" si="635"/>
        <v>0</v>
      </c>
      <c r="AE2846" s="105">
        <f t="shared" si="636"/>
        <v>1.7335098808104359E-4</v>
      </c>
      <c r="AF2846" s="143">
        <f t="shared" si="637"/>
        <v>0.11123177824084259</v>
      </c>
    </row>
    <row r="2847" spans="1:32" x14ac:dyDescent="0.25">
      <c r="A2847">
        <v>11.85</v>
      </c>
      <c r="B2847">
        <v>0.50097433092592802</v>
      </c>
      <c r="C2847" s="203">
        <f t="shared" si="639"/>
        <v>1.7329783015379214E-3</v>
      </c>
      <c r="D2847" s="184">
        <f t="shared" si="640"/>
        <v>1.700051713808701E-2</v>
      </c>
      <c r="T2847" s="182">
        <f t="shared" si="638"/>
        <v>0.10482893057417866</v>
      </c>
      <c r="U2847" s="19">
        <v>1.0345811060861452</v>
      </c>
      <c r="V2847" s="105">
        <f t="shared" si="627"/>
        <v>4.1669999999989216E-3</v>
      </c>
      <c r="W2847" s="143">
        <f t="shared" si="628"/>
        <v>8.8754449677853557</v>
      </c>
      <c r="X2847" s="143">
        <f t="shared" si="629"/>
        <v>0.61929999999999996</v>
      </c>
      <c r="Y2847" s="143">
        <f t="shared" si="630"/>
        <v>0</v>
      </c>
      <c r="Z2847" s="143">
        <f t="shared" si="631"/>
        <v>16.69444892818769</v>
      </c>
      <c r="AA2847" s="143">
        <f t="shared" si="632"/>
        <v>0</v>
      </c>
      <c r="AB2847" s="143">
        <f t="shared" si="633"/>
        <v>0</v>
      </c>
      <c r="AC2847" s="143">
        <f t="shared" si="634"/>
        <v>0.42012664901191887</v>
      </c>
      <c r="AD2847" s="143">
        <f t="shared" si="635"/>
        <v>0</v>
      </c>
      <c r="AE2847" s="105">
        <f t="shared" si="636"/>
        <v>1.7335098808104359E-4</v>
      </c>
      <c r="AF2847" s="143">
        <f t="shared" si="637"/>
        <v>0.16535077801935422</v>
      </c>
    </row>
    <row r="2848" spans="1:32" x14ac:dyDescent="0.25">
      <c r="A2848">
        <v>11.854165999999998</v>
      </c>
      <c r="B2848">
        <v>0.33078871276899385</v>
      </c>
      <c r="C2848" s="203">
        <f t="shared" si="639"/>
        <v>1.7325624200156464E-3</v>
      </c>
      <c r="D2848" s="184">
        <f t="shared" si="640"/>
        <v>1.6996437340353492E-2</v>
      </c>
      <c r="T2848" s="182">
        <f t="shared" si="638"/>
        <v>0.10289478752819967</v>
      </c>
      <c r="U2848" s="19">
        <v>1.0154925983538088</v>
      </c>
      <c r="V2848" s="105">
        <f t="shared" si="627"/>
        <v>4.1659999999978936E-3</v>
      </c>
      <c r="W2848" s="143">
        <f t="shared" si="628"/>
        <v>8.8754449677853557</v>
      </c>
      <c r="X2848" s="143">
        <f t="shared" si="629"/>
        <v>0.61929999999999996</v>
      </c>
      <c r="Y2848" s="143">
        <f t="shared" si="630"/>
        <v>0</v>
      </c>
      <c r="Z2848" s="143">
        <f t="shared" si="631"/>
        <v>16.69444892818769</v>
      </c>
      <c r="AA2848" s="143">
        <f t="shared" si="632"/>
        <v>0</v>
      </c>
      <c r="AB2848" s="143">
        <f t="shared" si="633"/>
        <v>0</v>
      </c>
      <c r="AC2848" s="143">
        <f t="shared" si="634"/>
        <v>0.42012664901191887</v>
      </c>
      <c r="AD2848" s="143">
        <f t="shared" si="635"/>
        <v>0</v>
      </c>
      <c r="AE2848" s="105">
        <f t="shared" si="636"/>
        <v>1.7335098808104359E-4</v>
      </c>
      <c r="AF2848" s="143">
        <f t="shared" si="637"/>
        <v>0.11123186818954621</v>
      </c>
    </row>
    <row r="2849" spans="1:32" x14ac:dyDescent="0.25">
      <c r="A2849">
        <v>11.858333</v>
      </c>
      <c r="B2849">
        <v>0.33078871276899385</v>
      </c>
      <c r="C2849" s="203">
        <f t="shared" si="639"/>
        <v>1.3783965661092158E-3</v>
      </c>
      <c r="D2849" s="184">
        <f t="shared" si="640"/>
        <v>1.3522070313531408E-2</v>
      </c>
      <c r="T2849" s="182">
        <f t="shared" si="638"/>
        <v>0.10289478752819967</v>
      </c>
      <c r="U2849" s="19">
        <v>1.0154925983538088</v>
      </c>
      <c r="V2849" s="105">
        <f t="shared" si="627"/>
        <v>4.1670000000024743E-3</v>
      </c>
      <c r="W2849" s="143">
        <f t="shared" si="628"/>
        <v>8.8754449677853557</v>
      </c>
      <c r="X2849" s="143">
        <f t="shared" si="629"/>
        <v>0.61929999999999996</v>
      </c>
      <c r="Y2849" s="143">
        <f t="shared" si="630"/>
        <v>0</v>
      </c>
      <c r="Z2849" s="143">
        <f t="shared" si="631"/>
        <v>16.69444892818769</v>
      </c>
      <c r="AA2849" s="143">
        <f t="shared" si="632"/>
        <v>0</v>
      </c>
      <c r="AB2849" s="143">
        <f t="shared" si="633"/>
        <v>0</v>
      </c>
      <c r="AC2849" s="143">
        <f t="shared" si="634"/>
        <v>0.42012664901191887</v>
      </c>
      <c r="AD2849" s="143">
        <f t="shared" si="635"/>
        <v>0</v>
      </c>
      <c r="AE2849" s="105">
        <f t="shared" si="636"/>
        <v>1.7335098808104359E-4</v>
      </c>
      <c r="AF2849" s="143">
        <f t="shared" si="637"/>
        <v>0.11123186818954621</v>
      </c>
    </row>
    <row r="2850" spans="1:32" x14ac:dyDescent="0.25">
      <c r="A2850">
        <v>11.862499999999999</v>
      </c>
      <c r="B2850">
        <v>0.33078871276899385</v>
      </c>
      <c r="C2850" s="203">
        <f t="shared" si="639"/>
        <v>1.3783965661080407E-3</v>
      </c>
      <c r="D2850" s="184">
        <f t="shared" si="640"/>
        <v>1.3522070313519881E-2</v>
      </c>
      <c r="T2850" s="182">
        <f t="shared" si="638"/>
        <v>0.10289478752819967</v>
      </c>
      <c r="U2850" s="19">
        <v>1.0154925983538088</v>
      </c>
      <c r="V2850" s="105">
        <f t="shared" si="627"/>
        <v>4.1669999999989216E-3</v>
      </c>
      <c r="W2850" s="143">
        <f t="shared" si="628"/>
        <v>8.8754449677853557</v>
      </c>
      <c r="X2850" s="143">
        <f t="shared" si="629"/>
        <v>0.61929999999999996</v>
      </c>
      <c r="Y2850" s="143">
        <f t="shared" si="630"/>
        <v>0</v>
      </c>
      <c r="Z2850" s="143">
        <f t="shared" si="631"/>
        <v>16.69444892818769</v>
      </c>
      <c r="AA2850" s="143">
        <f t="shared" si="632"/>
        <v>0</v>
      </c>
      <c r="AB2850" s="143">
        <f t="shared" si="633"/>
        <v>0</v>
      </c>
      <c r="AC2850" s="143">
        <f t="shared" si="634"/>
        <v>0.42012664901191887</v>
      </c>
      <c r="AD2850" s="143">
        <f t="shared" si="635"/>
        <v>0</v>
      </c>
      <c r="AE2850" s="105">
        <f t="shared" si="636"/>
        <v>1.7335098808104359E-4</v>
      </c>
      <c r="AF2850" s="143">
        <f t="shared" si="637"/>
        <v>0.11123186818954621</v>
      </c>
    </row>
    <row r="2851" spans="1:32" x14ac:dyDescent="0.25">
      <c r="A2851">
        <v>11.866666</v>
      </c>
      <c r="B2851">
        <v>0.33078871276899385</v>
      </c>
      <c r="C2851" s="203">
        <f t="shared" si="639"/>
        <v>1.3780657773961068E-3</v>
      </c>
      <c r="D2851" s="184">
        <f t="shared" si="640"/>
        <v>1.3518825276255808E-2</v>
      </c>
      <c r="T2851" s="182">
        <f t="shared" si="638"/>
        <v>0.10289478752819967</v>
      </c>
      <c r="U2851" s="19">
        <v>1.0154925983538088</v>
      </c>
      <c r="V2851" s="105">
        <f t="shared" si="627"/>
        <v>4.1660000000014463E-3</v>
      </c>
      <c r="W2851" s="143">
        <f t="shared" si="628"/>
        <v>8.8754449677853557</v>
      </c>
      <c r="X2851" s="143">
        <f t="shared" si="629"/>
        <v>0.61929999999999996</v>
      </c>
      <c r="Y2851" s="143">
        <f t="shared" si="630"/>
        <v>0</v>
      </c>
      <c r="Z2851" s="143">
        <f t="shared" si="631"/>
        <v>16.69444892818769</v>
      </c>
      <c r="AA2851" s="143">
        <f t="shared" si="632"/>
        <v>0</v>
      </c>
      <c r="AB2851" s="143">
        <f t="shared" si="633"/>
        <v>0</v>
      </c>
      <c r="AC2851" s="143">
        <f t="shared" si="634"/>
        <v>0.42012664901191887</v>
      </c>
      <c r="AD2851" s="143">
        <f t="shared" si="635"/>
        <v>0</v>
      </c>
      <c r="AE2851" s="105">
        <f t="shared" si="636"/>
        <v>1.7335098808104359E-4</v>
      </c>
      <c r="AF2851" s="143">
        <f t="shared" si="637"/>
        <v>0.11123186818954621</v>
      </c>
    </row>
    <row r="2852" spans="1:32" x14ac:dyDescent="0.25">
      <c r="A2852">
        <v>11.870832999999999</v>
      </c>
      <c r="B2852">
        <v>0.44424579154028321</v>
      </c>
      <c r="C2852" s="203">
        <f t="shared" si="639"/>
        <v>1.6147843897279608E-3</v>
      </c>
      <c r="D2852" s="184">
        <f t="shared" si="640"/>
        <v>1.5841034863231296E-2</v>
      </c>
      <c r="T2852" s="182">
        <f t="shared" si="638"/>
        <v>0.10410757728847701</v>
      </c>
      <c r="U2852" s="19">
        <v>1.0274619026743352</v>
      </c>
      <c r="V2852" s="105">
        <f t="shared" si="627"/>
        <v>4.1669999999989216E-3</v>
      </c>
      <c r="W2852" s="143">
        <f t="shared" si="628"/>
        <v>8.8754449677853557</v>
      </c>
      <c r="X2852" s="143">
        <f t="shared" si="629"/>
        <v>0.61929999999999996</v>
      </c>
      <c r="Y2852" s="143">
        <f t="shared" si="630"/>
        <v>0</v>
      </c>
      <c r="Z2852" s="143">
        <f t="shared" si="631"/>
        <v>16.69444892818769</v>
      </c>
      <c r="AA2852" s="143">
        <f t="shared" si="632"/>
        <v>0</v>
      </c>
      <c r="AB2852" s="143">
        <f t="shared" si="633"/>
        <v>0</v>
      </c>
      <c r="AC2852" s="143">
        <f t="shared" si="634"/>
        <v>0.42012664901191887</v>
      </c>
      <c r="AD2852" s="143">
        <f t="shared" si="635"/>
        <v>0</v>
      </c>
      <c r="AE2852" s="105">
        <f t="shared" si="636"/>
        <v>1.7335098808104359E-4</v>
      </c>
      <c r="AF2852" s="143">
        <f t="shared" si="637"/>
        <v>0.14764301537408059</v>
      </c>
    </row>
    <row r="2853" spans="1:32" x14ac:dyDescent="0.25">
      <c r="A2853">
        <v>11.874999999999998</v>
      </c>
      <c r="B2853">
        <v>0.38751725215463867</v>
      </c>
      <c r="C2853" s="203">
        <f t="shared" si="639"/>
        <v>1.7329783015379214E-3</v>
      </c>
      <c r="D2853" s="184">
        <f t="shared" si="640"/>
        <v>1.700051713808701E-2</v>
      </c>
      <c r="T2853" s="182">
        <f t="shared" si="638"/>
        <v>0.10346161766750064</v>
      </c>
      <c r="U2853" s="19">
        <v>1.0210867768813288</v>
      </c>
      <c r="V2853" s="105">
        <f t="shared" si="627"/>
        <v>4.1669999999989216E-3</v>
      </c>
      <c r="W2853" s="143">
        <f t="shared" si="628"/>
        <v>8.8754449677853557</v>
      </c>
      <c r="X2853" s="143">
        <f t="shared" si="629"/>
        <v>0.61929999999999996</v>
      </c>
      <c r="Y2853" s="143">
        <f t="shared" si="630"/>
        <v>0</v>
      </c>
      <c r="Z2853" s="143">
        <f t="shared" si="631"/>
        <v>16.69444892818769</v>
      </c>
      <c r="AA2853" s="143">
        <f t="shared" si="632"/>
        <v>0</v>
      </c>
      <c r="AB2853" s="143">
        <f t="shared" si="633"/>
        <v>0</v>
      </c>
      <c r="AC2853" s="143">
        <f t="shared" si="634"/>
        <v>0.42012664901191887</v>
      </c>
      <c r="AD2853" s="143">
        <f t="shared" si="635"/>
        <v>0</v>
      </c>
      <c r="AE2853" s="105">
        <f t="shared" si="636"/>
        <v>1.7335098808104359E-4</v>
      </c>
      <c r="AF2853" s="143">
        <f t="shared" si="637"/>
        <v>0.12959364391570108</v>
      </c>
    </row>
    <row r="2854" spans="1:32" x14ac:dyDescent="0.25">
      <c r="A2854">
        <v>11.879166</v>
      </c>
      <c r="B2854">
        <v>0.27406017338334904</v>
      </c>
      <c r="C2854" s="203">
        <f t="shared" si="639"/>
        <v>1.3780657773961068E-3</v>
      </c>
      <c r="D2854" s="184">
        <f t="shared" si="640"/>
        <v>1.3518825276255808E-2</v>
      </c>
      <c r="T2854" s="182">
        <f t="shared" si="638"/>
        <v>0.10240952198094147</v>
      </c>
      <c r="U2854" s="19">
        <v>1.0107033997625607</v>
      </c>
      <c r="V2854" s="105">
        <f t="shared" si="627"/>
        <v>4.1660000000014463E-3</v>
      </c>
      <c r="W2854" s="143">
        <f t="shared" si="628"/>
        <v>8.8754449677853557</v>
      </c>
      <c r="X2854" s="143">
        <f t="shared" si="629"/>
        <v>0.61929999999999996</v>
      </c>
      <c r="Y2854" s="143">
        <f t="shared" si="630"/>
        <v>0</v>
      </c>
      <c r="Z2854" s="143">
        <f t="shared" si="631"/>
        <v>16.69444892818769</v>
      </c>
      <c r="AA2854" s="143">
        <f t="shared" si="632"/>
        <v>0</v>
      </c>
      <c r="AB2854" s="143">
        <f t="shared" si="633"/>
        <v>0</v>
      </c>
      <c r="AC2854" s="143">
        <f t="shared" si="634"/>
        <v>0.42012664901191887</v>
      </c>
      <c r="AD2854" s="143">
        <f t="shared" si="635"/>
        <v>0</v>
      </c>
      <c r="AE2854" s="105">
        <f t="shared" si="636"/>
        <v>1.7335098808104359E-4</v>
      </c>
      <c r="AF2854" s="143">
        <f t="shared" si="637"/>
        <v>9.2592863096034539E-2</v>
      </c>
    </row>
    <row r="2855" spans="1:32" x14ac:dyDescent="0.25">
      <c r="A2855">
        <v>11.883332999999999</v>
      </c>
      <c r="B2855">
        <v>0.33078871276899385</v>
      </c>
      <c r="C2855" s="203">
        <f t="shared" si="639"/>
        <v>1.2602026542980803E-3</v>
      </c>
      <c r="D2855" s="184">
        <f t="shared" si="640"/>
        <v>1.2362588038664168E-2</v>
      </c>
      <c r="T2855" s="182">
        <f t="shared" si="638"/>
        <v>0.1028942500211914</v>
      </c>
      <c r="U2855" s="19">
        <v>1.015487293572084</v>
      </c>
      <c r="V2855" s="105">
        <f t="shared" si="627"/>
        <v>4.1669999999989216E-3</v>
      </c>
      <c r="W2855" s="143">
        <f t="shared" si="628"/>
        <v>8.8754449677853557</v>
      </c>
      <c r="X2855" s="143">
        <f t="shared" si="629"/>
        <v>0.61929999999999996</v>
      </c>
      <c r="Y2855" s="143">
        <f t="shared" si="630"/>
        <v>0</v>
      </c>
      <c r="Z2855" s="143">
        <f t="shared" si="631"/>
        <v>16.69444892818769</v>
      </c>
      <c r="AA2855" s="143">
        <f t="shared" si="632"/>
        <v>0</v>
      </c>
      <c r="AB2855" s="143">
        <f t="shared" si="633"/>
        <v>0</v>
      </c>
      <c r="AC2855" s="143">
        <f t="shared" si="634"/>
        <v>0.42012664901191887</v>
      </c>
      <c r="AD2855" s="143">
        <f t="shared" si="635"/>
        <v>0</v>
      </c>
      <c r="AE2855" s="105">
        <f t="shared" si="636"/>
        <v>1.7335098808104359E-4</v>
      </c>
      <c r="AF2855" s="143">
        <f t="shared" si="637"/>
        <v>0.11123244925125456</v>
      </c>
    </row>
    <row r="2856" spans="1:32" x14ac:dyDescent="0.25">
      <c r="A2856">
        <v>11.887500000000001</v>
      </c>
      <c r="B2856">
        <v>0.33078871276899385</v>
      </c>
      <c r="C2856" s="203">
        <f t="shared" si="639"/>
        <v>1.3783965661092158E-3</v>
      </c>
      <c r="D2856" s="184">
        <f t="shared" si="640"/>
        <v>1.3522070313531408E-2</v>
      </c>
      <c r="T2856" s="182">
        <f t="shared" si="638"/>
        <v>0.1028942500211914</v>
      </c>
      <c r="U2856" s="19">
        <v>1.015487293572084</v>
      </c>
      <c r="V2856" s="105">
        <f t="shared" si="627"/>
        <v>4.1670000000024743E-3</v>
      </c>
      <c r="W2856" s="143">
        <f t="shared" si="628"/>
        <v>8.8754449677853557</v>
      </c>
      <c r="X2856" s="143">
        <f t="shared" si="629"/>
        <v>0.61929999999999996</v>
      </c>
      <c r="Y2856" s="143">
        <f t="shared" si="630"/>
        <v>0</v>
      </c>
      <c r="Z2856" s="143">
        <f t="shared" si="631"/>
        <v>16.69444892818769</v>
      </c>
      <c r="AA2856" s="143">
        <f t="shared" si="632"/>
        <v>0</v>
      </c>
      <c r="AB2856" s="143">
        <f t="shared" si="633"/>
        <v>0</v>
      </c>
      <c r="AC2856" s="143">
        <f t="shared" si="634"/>
        <v>0.42012664901191887</v>
      </c>
      <c r="AD2856" s="143">
        <f t="shared" si="635"/>
        <v>0</v>
      </c>
      <c r="AE2856" s="105">
        <f t="shared" si="636"/>
        <v>1.7335098808104359E-4</v>
      </c>
      <c r="AF2856" s="143">
        <f t="shared" si="637"/>
        <v>0.11123244925125456</v>
      </c>
    </row>
    <row r="2857" spans="1:32" x14ac:dyDescent="0.25">
      <c r="A2857">
        <v>11.891665999999999</v>
      </c>
      <c r="B2857">
        <v>0.33078871276899385</v>
      </c>
      <c r="C2857" s="203">
        <f t="shared" si="639"/>
        <v>1.3780657773949316E-3</v>
      </c>
      <c r="D2857" s="184">
        <f t="shared" si="640"/>
        <v>1.3518825276244279E-2</v>
      </c>
      <c r="T2857" s="182">
        <f t="shared" si="638"/>
        <v>0.1028942500211914</v>
      </c>
      <c r="U2857" s="19">
        <v>1.015487293572084</v>
      </c>
      <c r="V2857" s="105">
        <f t="shared" si="627"/>
        <v>4.1659999999978936E-3</v>
      </c>
      <c r="W2857" s="143">
        <f t="shared" si="628"/>
        <v>8.8754449677853557</v>
      </c>
      <c r="X2857" s="143">
        <f t="shared" si="629"/>
        <v>0.61929999999999996</v>
      </c>
      <c r="Y2857" s="143">
        <f t="shared" si="630"/>
        <v>0</v>
      </c>
      <c r="Z2857" s="143">
        <f t="shared" si="631"/>
        <v>16.69444892818769</v>
      </c>
      <c r="AA2857" s="143">
        <f t="shared" si="632"/>
        <v>0</v>
      </c>
      <c r="AB2857" s="143">
        <f t="shared" si="633"/>
        <v>0</v>
      </c>
      <c r="AC2857" s="143">
        <f t="shared" si="634"/>
        <v>0.42012664901191887</v>
      </c>
      <c r="AD2857" s="143">
        <f t="shared" si="635"/>
        <v>0</v>
      </c>
      <c r="AE2857" s="105">
        <f t="shared" si="636"/>
        <v>1.7335098808104359E-4</v>
      </c>
      <c r="AF2857" s="143">
        <f t="shared" si="637"/>
        <v>0.11123244925125456</v>
      </c>
    </row>
    <row r="2858" spans="1:32" x14ac:dyDescent="0.25">
      <c r="A2858">
        <v>11.895832999999998</v>
      </c>
      <c r="B2858">
        <v>0.33078871276899385</v>
      </c>
      <c r="C2858" s="203">
        <f t="shared" si="639"/>
        <v>1.3783965661080407E-3</v>
      </c>
      <c r="D2858" s="184">
        <f t="shared" si="640"/>
        <v>1.3522070313519881E-2</v>
      </c>
      <c r="T2858" s="182">
        <f t="shared" si="638"/>
        <v>0.1028942500211914</v>
      </c>
      <c r="U2858" s="19">
        <v>1.015487293572084</v>
      </c>
      <c r="V2858" s="105">
        <f t="shared" si="627"/>
        <v>4.1669999999989216E-3</v>
      </c>
      <c r="W2858" s="143">
        <f t="shared" si="628"/>
        <v>8.8754449677853557</v>
      </c>
      <c r="X2858" s="143">
        <f t="shared" si="629"/>
        <v>0.61929999999999996</v>
      </c>
      <c r="Y2858" s="143">
        <f t="shared" si="630"/>
        <v>0</v>
      </c>
      <c r="Z2858" s="143">
        <f t="shared" si="631"/>
        <v>16.69444892818769</v>
      </c>
      <c r="AA2858" s="143">
        <f t="shared" si="632"/>
        <v>0</v>
      </c>
      <c r="AB2858" s="143">
        <f t="shared" si="633"/>
        <v>0</v>
      </c>
      <c r="AC2858" s="143">
        <f t="shared" si="634"/>
        <v>0.42012664901191887</v>
      </c>
      <c r="AD2858" s="143">
        <f t="shared" si="635"/>
        <v>0</v>
      </c>
      <c r="AE2858" s="105">
        <f t="shared" si="636"/>
        <v>1.7335098808104359E-4</v>
      </c>
      <c r="AF2858" s="143">
        <f t="shared" si="637"/>
        <v>0.11123244925125456</v>
      </c>
    </row>
    <row r="2859" spans="1:32" x14ac:dyDescent="0.25">
      <c r="A2859">
        <v>11.9</v>
      </c>
      <c r="B2859">
        <v>0.33078871276899385</v>
      </c>
      <c r="C2859" s="203">
        <f t="shared" si="639"/>
        <v>1.3783965661092158E-3</v>
      </c>
      <c r="D2859" s="184">
        <f t="shared" si="640"/>
        <v>1.3522070313531408E-2</v>
      </c>
      <c r="T2859" s="182">
        <f t="shared" si="638"/>
        <v>0.1028942500211914</v>
      </c>
      <c r="U2859" s="19">
        <v>1.015487293572084</v>
      </c>
      <c r="V2859" s="105">
        <f t="shared" si="627"/>
        <v>4.1670000000024743E-3</v>
      </c>
      <c r="W2859" s="143">
        <f t="shared" si="628"/>
        <v>8.8754449677853557</v>
      </c>
      <c r="X2859" s="143">
        <f t="shared" si="629"/>
        <v>0.61929999999999996</v>
      </c>
      <c r="Y2859" s="143">
        <f t="shared" si="630"/>
        <v>0</v>
      </c>
      <c r="Z2859" s="143">
        <f t="shared" si="631"/>
        <v>16.69444892818769</v>
      </c>
      <c r="AA2859" s="143">
        <f t="shared" si="632"/>
        <v>0</v>
      </c>
      <c r="AB2859" s="143">
        <f t="shared" si="633"/>
        <v>0</v>
      </c>
      <c r="AC2859" s="143">
        <f t="shared" si="634"/>
        <v>0.42012664901191887</v>
      </c>
      <c r="AD2859" s="143">
        <f t="shared" si="635"/>
        <v>0</v>
      </c>
      <c r="AE2859" s="105">
        <f t="shared" si="636"/>
        <v>1.7335098808104359E-4</v>
      </c>
      <c r="AF2859" s="143">
        <f t="shared" si="637"/>
        <v>0.11123244925125456</v>
      </c>
    </row>
    <row r="2860" spans="1:32" x14ac:dyDescent="0.25">
      <c r="A2860">
        <v>11.904165999999998</v>
      </c>
      <c r="B2860">
        <v>0.61443140969721743</v>
      </c>
      <c r="C2860" s="203">
        <f t="shared" si="639"/>
        <v>1.9688935150961226E-3</v>
      </c>
      <c r="D2860" s="184">
        <f t="shared" si="640"/>
        <v>1.9314845383092964E-2</v>
      </c>
      <c r="T2860" s="182">
        <f t="shared" si="638"/>
        <v>0.1064787614598709</v>
      </c>
      <c r="U2860" s="19">
        <v>1.0508636709585086</v>
      </c>
      <c r="V2860" s="105">
        <f t="shared" si="627"/>
        <v>4.1659999999978936E-3</v>
      </c>
      <c r="W2860" s="143">
        <f t="shared" si="628"/>
        <v>8.8754449677853557</v>
      </c>
      <c r="X2860" s="143">
        <f t="shared" si="629"/>
        <v>0.61929999999999996</v>
      </c>
      <c r="Y2860" s="143">
        <f t="shared" si="630"/>
        <v>0</v>
      </c>
      <c r="Z2860" s="143">
        <f t="shared" si="631"/>
        <v>16.69444892818769</v>
      </c>
      <c r="AA2860" s="143">
        <f t="shared" si="632"/>
        <v>0</v>
      </c>
      <c r="AB2860" s="143">
        <f t="shared" si="633"/>
        <v>0</v>
      </c>
      <c r="AC2860" s="143">
        <f t="shared" si="634"/>
        <v>0.42012664901191887</v>
      </c>
      <c r="AD2860" s="143">
        <f t="shared" si="635"/>
        <v>0</v>
      </c>
      <c r="AE2860" s="105">
        <f t="shared" si="636"/>
        <v>1.7335098808104359E-4</v>
      </c>
      <c r="AF2860" s="143">
        <f t="shared" si="637"/>
        <v>0.1996559889346774</v>
      </c>
    </row>
    <row r="2861" spans="1:32" x14ac:dyDescent="0.25">
      <c r="A2861">
        <v>11.908333000000001</v>
      </c>
      <c r="B2861">
        <v>0.50097433092592802</v>
      </c>
      <c r="C2861" s="203">
        <f t="shared" si="639"/>
        <v>2.3239478605897035E-3</v>
      </c>
      <c r="D2861" s="184">
        <f t="shared" si="640"/>
        <v>2.2797928512384991E-2</v>
      </c>
      <c r="T2861" s="182">
        <f t="shared" si="638"/>
        <v>0.10482901813816846</v>
      </c>
      <c r="U2861" s="19">
        <v>1.0345819702755337</v>
      </c>
      <c r="V2861" s="105">
        <f t="shared" si="627"/>
        <v>4.1670000000024743E-3</v>
      </c>
      <c r="W2861" s="143">
        <f t="shared" si="628"/>
        <v>8.8754449677853557</v>
      </c>
      <c r="X2861" s="143">
        <f t="shared" si="629"/>
        <v>0.61929999999999996</v>
      </c>
      <c r="Y2861" s="143">
        <f t="shared" si="630"/>
        <v>0</v>
      </c>
      <c r="Z2861" s="143">
        <f t="shared" si="631"/>
        <v>16.69444892818769</v>
      </c>
      <c r="AA2861" s="143">
        <f t="shared" si="632"/>
        <v>0</v>
      </c>
      <c r="AB2861" s="143">
        <f t="shared" si="633"/>
        <v>0</v>
      </c>
      <c r="AC2861" s="143">
        <f t="shared" si="634"/>
        <v>0.42012664901191887</v>
      </c>
      <c r="AD2861" s="143">
        <f t="shared" si="635"/>
        <v>0</v>
      </c>
      <c r="AE2861" s="105">
        <f t="shared" si="636"/>
        <v>1.7335098808104359E-4</v>
      </c>
      <c r="AF2861" s="143">
        <f t="shared" si="637"/>
        <v>0.1653506399013589</v>
      </c>
    </row>
    <row r="2862" spans="1:32" x14ac:dyDescent="0.25">
      <c r="A2862">
        <v>11.9125</v>
      </c>
      <c r="B2862">
        <v>0.50097433092592802</v>
      </c>
      <c r="C2862" s="203">
        <f t="shared" si="639"/>
        <v>2.0875600369678017E-3</v>
      </c>
      <c r="D2862" s="184">
        <f t="shared" si="640"/>
        <v>2.0478963962654136E-2</v>
      </c>
      <c r="T2862" s="182">
        <f t="shared" si="638"/>
        <v>0.10482901813816846</v>
      </c>
      <c r="U2862" s="19">
        <v>1.0345819702755337</v>
      </c>
      <c r="V2862" s="105">
        <f t="shared" si="627"/>
        <v>4.1669999999989216E-3</v>
      </c>
      <c r="W2862" s="143">
        <f t="shared" si="628"/>
        <v>8.8754449677853557</v>
      </c>
      <c r="X2862" s="143">
        <f t="shared" si="629"/>
        <v>0.61929999999999996</v>
      </c>
      <c r="Y2862" s="143">
        <f t="shared" si="630"/>
        <v>0</v>
      </c>
      <c r="Z2862" s="143">
        <f t="shared" si="631"/>
        <v>16.69444892818769</v>
      </c>
      <c r="AA2862" s="143">
        <f t="shared" si="632"/>
        <v>0</v>
      </c>
      <c r="AB2862" s="143">
        <f t="shared" si="633"/>
        <v>0</v>
      </c>
      <c r="AC2862" s="143">
        <f t="shared" si="634"/>
        <v>0.42012664901191887</v>
      </c>
      <c r="AD2862" s="143">
        <f t="shared" si="635"/>
        <v>0</v>
      </c>
      <c r="AE2862" s="105">
        <f t="shared" si="636"/>
        <v>1.7335098808104359E-4</v>
      </c>
      <c r="AF2862" s="143">
        <f t="shared" si="637"/>
        <v>0.1653506399013589</v>
      </c>
    </row>
    <row r="2863" spans="1:32" x14ac:dyDescent="0.25">
      <c r="A2863">
        <v>11.916665999999998</v>
      </c>
      <c r="B2863">
        <v>0.38751725215463867</v>
      </c>
      <c r="C2863" s="203">
        <f t="shared" si="639"/>
        <v>1.8507279675558845E-3</v>
      </c>
      <c r="D2863" s="184">
        <f t="shared" si="640"/>
        <v>1.8155641361723228E-2</v>
      </c>
      <c r="T2863" s="182">
        <f t="shared" si="638"/>
        <v>0.10346162627103669</v>
      </c>
      <c r="U2863" s="19">
        <v>1.0210868617916278</v>
      </c>
      <c r="V2863" s="105">
        <f t="shared" si="627"/>
        <v>4.1659999999978936E-3</v>
      </c>
      <c r="W2863" s="143">
        <f t="shared" si="628"/>
        <v>8.8754449677853557</v>
      </c>
      <c r="X2863" s="143">
        <f t="shared" si="629"/>
        <v>0.61929999999999996</v>
      </c>
      <c r="Y2863" s="143">
        <f t="shared" si="630"/>
        <v>0</v>
      </c>
      <c r="Z2863" s="143">
        <f t="shared" si="631"/>
        <v>16.69444892818769</v>
      </c>
      <c r="AA2863" s="143">
        <f t="shared" si="632"/>
        <v>0</v>
      </c>
      <c r="AB2863" s="143">
        <f t="shared" si="633"/>
        <v>0</v>
      </c>
      <c r="AC2863" s="143">
        <f t="shared" si="634"/>
        <v>0.42012664901191887</v>
      </c>
      <c r="AD2863" s="143">
        <f t="shared" si="635"/>
        <v>0</v>
      </c>
      <c r="AE2863" s="105">
        <f t="shared" si="636"/>
        <v>1.7335098808104359E-4</v>
      </c>
      <c r="AF2863" s="143">
        <f t="shared" si="637"/>
        <v>0.12959363313911051</v>
      </c>
    </row>
    <row r="2864" spans="1:32" x14ac:dyDescent="0.25">
      <c r="A2864">
        <v>11.920833</v>
      </c>
      <c r="B2864">
        <v>0.33078871276899385</v>
      </c>
      <c r="C2864" s="203">
        <f t="shared" si="639"/>
        <v>1.496590477919277E-3</v>
      </c>
      <c r="D2864" s="184">
        <f t="shared" si="640"/>
        <v>1.4681552588388108E-2</v>
      </c>
      <c r="T2864" s="182">
        <f t="shared" si="638"/>
        <v>0.10289421543941461</v>
      </c>
      <c r="U2864" s="19">
        <v>1.0154869522764827</v>
      </c>
      <c r="V2864" s="105">
        <f t="shared" si="627"/>
        <v>4.1670000000024743E-3</v>
      </c>
      <c r="W2864" s="143">
        <f t="shared" si="628"/>
        <v>8.8754449677853557</v>
      </c>
      <c r="X2864" s="143">
        <f t="shared" si="629"/>
        <v>0.61929999999999996</v>
      </c>
      <c r="Y2864" s="143">
        <f t="shared" si="630"/>
        <v>0</v>
      </c>
      <c r="Z2864" s="143">
        <f t="shared" si="631"/>
        <v>16.69444892818769</v>
      </c>
      <c r="AA2864" s="143">
        <f t="shared" si="632"/>
        <v>0</v>
      </c>
      <c r="AB2864" s="143">
        <f t="shared" si="633"/>
        <v>0</v>
      </c>
      <c r="AC2864" s="143">
        <f t="shared" si="634"/>
        <v>0.42012664901191887</v>
      </c>
      <c r="AD2864" s="143">
        <f t="shared" si="635"/>
        <v>0</v>
      </c>
      <c r="AE2864" s="105">
        <f t="shared" si="636"/>
        <v>1.7335098808104359E-4</v>
      </c>
      <c r="AF2864" s="143">
        <f t="shared" si="637"/>
        <v>0.1112324866354332</v>
      </c>
    </row>
    <row r="2865" spans="1:32" x14ac:dyDescent="0.25">
      <c r="A2865">
        <v>11.924999999999999</v>
      </c>
      <c r="B2865">
        <v>0.33078871276899385</v>
      </c>
      <c r="C2865" s="203">
        <f t="shared" si="639"/>
        <v>1.3783965661080407E-3</v>
      </c>
      <c r="D2865" s="184">
        <f t="shared" si="640"/>
        <v>1.3522070313519881E-2</v>
      </c>
      <c r="T2865" s="182">
        <f t="shared" si="638"/>
        <v>0.10289421543941461</v>
      </c>
      <c r="U2865" s="19">
        <v>1.0154869522764827</v>
      </c>
      <c r="V2865" s="105">
        <f t="shared" si="627"/>
        <v>4.1669999999989216E-3</v>
      </c>
      <c r="W2865" s="143">
        <f t="shared" si="628"/>
        <v>8.8754449677853557</v>
      </c>
      <c r="X2865" s="143">
        <f t="shared" si="629"/>
        <v>0.61929999999999996</v>
      </c>
      <c r="Y2865" s="143">
        <f t="shared" si="630"/>
        <v>0</v>
      </c>
      <c r="Z2865" s="143">
        <f t="shared" si="631"/>
        <v>16.69444892818769</v>
      </c>
      <c r="AA2865" s="143">
        <f t="shared" si="632"/>
        <v>0</v>
      </c>
      <c r="AB2865" s="143">
        <f t="shared" si="633"/>
        <v>0</v>
      </c>
      <c r="AC2865" s="143">
        <f t="shared" si="634"/>
        <v>0.42012664901191887</v>
      </c>
      <c r="AD2865" s="143">
        <f t="shared" si="635"/>
        <v>0</v>
      </c>
      <c r="AE2865" s="105">
        <f t="shared" si="636"/>
        <v>1.7335098808104359E-4</v>
      </c>
      <c r="AF2865" s="143">
        <f t="shared" si="637"/>
        <v>0.1112324866354332</v>
      </c>
    </row>
    <row r="2866" spans="1:32" x14ac:dyDescent="0.25">
      <c r="A2866">
        <v>11.929166</v>
      </c>
      <c r="B2866">
        <v>0.27406017338334904</v>
      </c>
      <c r="C2866" s="203">
        <f t="shared" si="639"/>
        <v>1.2599002298557677E-3</v>
      </c>
      <c r="D2866" s="184">
        <f t="shared" si="640"/>
        <v>1.2359621254885081E-2</v>
      </c>
      <c r="T2866" s="182">
        <f t="shared" si="638"/>
        <v>0.10240939286211154</v>
      </c>
      <c r="U2866" s="19">
        <v>1.0107021254587865</v>
      </c>
      <c r="V2866" s="105">
        <f t="shared" si="627"/>
        <v>4.1660000000014463E-3</v>
      </c>
      <c r="W2866" s="143">
        <f t="shared" si="628"/>
        <v>8.8754449677853557</v>
      </c>
      <c r="X2866" s="143">
        <f t="shared" si="629"/>
        <v>0.61929999999999996</v>
      </c>
      <c r="Y2866" s="143">
        <f t="shared" si="630"/>
        <v>0</v>
      </c>
      <c r="Z2866" s="143">
        <f t="shared" si="631"/>
        <v>16.69444892818769</v>
      </c>
      <c r="AA2866" s="143">
        <f t="shared" si="632"/>
        <v>0</v>
      </c>
      <c r="AB2866" s="143">
        <f t="shared" si="633"/>
        <v>0</v>
      </c>
      <c r="AC2866" s="143">
        <f t="shared" si="634"/>
        <v>0.42012664901191887</v>
      </c>
      <c r="AD2866" s="143">
        <f t="shared" si="635"/>
        <v>0</v>
      </c>
      <c r="AE2866" s="105">
        <f t="shared" si="636"/>
        <v>1.7335098808104359E-4</v>
      </c>
      <c r="AF2866" s="143">
        <f t="shared" si="637"/>
        <v>9.259297983808143E-2</v>
      </c>
    </row>
    <row r="2867" spans="1:32" x14ac:dyDescent="0.25">
      <c r="A2867">
        <v>11.933332999999999</v>
      </c>
      <c r="B2867">
        <v>0.38751725215463867</v>
      </c>
      <c r="C2867" s="203">
        <f t="shared" si="639"/>
        <v>1.3783965661080407E-3</v>
      </c>
      <c r="D2867" s="184">
        <f t="shared" si="640"/>
        <v>1.3522070313519881E-2</v>
      </c>
      <c r="T2867" s="182">
        <f t="shared" si="638"/>
        <v>0.10346160961462139</v>
      </c>
      <c r="U2867" s="19">
        <v>1.0210866974055899</v>
      </c>
      <c r="V2867" s="105">
        <f t="shared" si="627"/>
        <v>4.1669999999989216E-3</v>
      </c>
      <c r="W2867" s="143">
        <f t="shared" si="628"/>
        <v>8.8754449677853557</v>
      </c>
      <c r="X2867" s="143">
        <f t="shared" si="629"/>
        <v>0.61929999999999996</v>
      </c>
      <c r="Y2867" s="143">
        <f t="shared" si="630"/>
        <v>0</v>
      </c>
      <c r="Z2867" s="143">
        <f t="shared" si="631"/>
        <v>16.69444892818769</v>
      </c>
      <c r="AA2867" s="143">
        <f t="shared" si="632"/>
        <v>0</v>
      </c>
      <c r="AB2867" s="143">
        <f t="shared" si="633"/>
        <v>0</v>
      </c>
      <c r="AC2867" s="143">
        <f t="shared" si="634"/>
        <v>0.42012664901191887</v>
      </c>
      <c r="AD2867" s="143">
        <f t="shared" si="635"/>
        <v>0</v>
      </c>
      <c r="AE2867" s="105">
        <f t="shared" si="636"/>
        <v>1.7335098808104359E-4</v>
      </c>
      <c r="AF2867" s="143">
        <f t="shared" si="637"/>
        <v>0.12959365400255329</v>
      </c>
    </row>
    <row r="2868" spans="1:32" x14ac:dyDescent="0.25">
      <c r="A2868">
        <v>11.937499999999998</v>
      </c>
      <c r="B2868">
        <v>0.27406017338334904</v>
      </c>
      <c r="C2868" s="203">
        <f t="shared" si="639"/>
        <v>1.3783965661080407E-3</v>
      </c>
      <c r="D2868" s="184">
        <f t="shared" si="640"/>
        <v>1.3522070313519881E-2</v>
      </c>
      <c r="T2868" s="182">
        <f t="shared" si="638"/>
        <v>0.10240952196935876</v>
      </c>
      <c r="U2868" s="19">
        <v>1.0107033996482484</v>
      </c>
      <c r="V2868" s="105">
        <f t="shared" si="627"/>
        <v>4.1669999999989216E-3</v>
      </c>
      <c r="W2868" s="143">
        <f t="shared" si="628"/>
        <v>8.8754449677853557</v>
      </c>
      <c r="X2868" s="143">
        <f t="shared" si="629"/>
        <v>0.61929999999999996</v>
      </c>
      <c r="Y2868" s="143">
        <f t="shared" si="630"/>
        <v>0</v>
      </c>
      <c r="Z2868" s="143">
        <f t="shared" si="631"/>
        <v>16.69444892818769</v>
      </c>
      <c r="AA2868" s="143">
        <f t="shared" si="632"/>
        <v>0</v>
      </c>
      <c r="AB2868" s="143">
        <f t="shared" si="633"/>
        <v>0</v>
      </c>
      <c r="AC2868" s="143">
        <f t="shared" si="634"/>
        <v>0.42012664901191887</v>
      </c>
      <c r="AD2868" s="143">
        <f t="shared" si="635"/>
        <v>0</v>
      </c>
      <c r="AE2868" s="105">
        <f t="shared" si="636"/>
        <v>1.7335098808104359E-4</v>
      </c>
      <c r="AF2868" s="143">
        <f t="shared" si="637"/>
        <v>9.2592863106506981E-2</v>
      </c>
    </row>
    <row r="2869" spans="1:32" x14ac:dyDescent="0.25">
      <c r="A2869">
        <v>11.941666</v>
      </c>
      <c r="B2869">
        <v>0.38751725215463867</v>
      </c>
      <c r="C2869" s="203">
        <f t="shared" si="639"/>
        <v>1.3780657773961068E-3</v>
      </c>
      <c r="D2869" s="184">
        <f t="shared" si="640"/>
        <v>1.3518825276255808E-2</v>
      </c>
      <c r="T2869" s="182">
        <f t="shared" si="638"/>
        <v>0.10346160972252207</v>
      </c>
      <c r="U2869" s="19">
        <v>1.0210866984704867</v>
      </c>
      <c r="V2869" s="105">
        <f t="shared" si="627"/>
        <v>4.1660000000014463E-3</v>
      </c>
      <c r="W2869" s="143">
        <f t="shared" si="628"/>
        <v>8.8754449677853557</v>
      </c>
      <c r="X2869" s="143">
        <f t="shared" si="629"/>
        <v>0.61929999999999996</v>
      </c>
      <c r="Y2869" s="143">
        <f t="shared" si="630"/>
        <v>0</v>
      </c>
      <c r="Z2869" s="143">
        <f t="shared" si="631"/>
        <v>16.69444892818769</v>
      </c>
      <c r="AA2869" s="143">
        <f t="shared" si="632"/>
        <v>0</v>
      </c>
      <c r="AB2869" s="143">
        <f t="shared" si="633"/>
        <v>0</v>
      </c>
      <c r="AC2869" s="143">
        <f t="shared" si="634"/>
        <v>0.42012664901191887</v>
      </c>
      <c r="AD2869" s="143">
        <f t="shared" si="635"/>
        <v>0</v>
      </c>
      <c r="AE2869" s="105">
        <f t="shared" si="636"/>
        <v>1.7335098808104359E-4</v>
      </c>
      <c r="AF2869" s="143">
        <f t="shared" si="637"/>
        <v>0.12959365386739938</v>
      </c>
    </row>
    <row r="2870" spans="1:32" x14ac:dyDescent="0.25">
      <c r="A2870">
        <v>11.945832999999999</v>
      </c>
      <c r="B2870">
        <v>0.27406017338334904</v>
      </c>
      <c r="C2870" s="203">
        <f t="shared" si="639"/>
        <v>1.3783965661080407E-3</v>
      </c>
      <c r="D2870" s="184">
        <f t="shared" si="640"/>
        <v>1.3522070313519881E-2</v>
      </c>
      <c r="T2870" s="182">
        <f t="shared" si="638"/>
        <v>0.10240952196951392</v>
      </c>
      <c r="U2870" s="19">
        <v>1.0107033996497796</v>
      </c>
      <c r="V2870" s="105">
        <f t="shared" si="627"/>
        <v>4.1669999999989216E-3</v>
      </c>
      <c r="W2870" s="143">
        <f t="shared" si="628"/>
        <v>8.8754449677853557</v>
      </c>
      <c r="X2870" s="143">
        <f t="shared" si="629"/>
        <v>0.61929999999999996</v>
      </c>
      <c r="Y2870" s="143">
        <f t="shared" si="630"/>
        <v>0</v>
      </c>
      <c r="Z2870" s="143">
        <f t="shared" si="631"/>
        <v>16.69444892818769</v>
      </c>
      <c r="AA2870" s="143">
        <f t="shared" si="632"/>
        <v>0</v>
      </c>
      <c r="AB2870" s="143">
        <f t="shared" si="633"/>
        <v>0</v>
      </c>
      <c r="AC2870" s="143">
        <f t="shared" si="634"/>
        <v>0.42012664901191887</v>
      </c>
      <c r="AD2870" s="143">
        <f t="shared" si="635"/>
        <v>0</v>
      </c>
      <c r="AE2870" s="105">
        <f t="shared" si="636"/>
        <v>1.7335098808104359E-4</v>
      </c>
      <c r="AF2870" s="143">
        <f t="shared" si="637"/>
        <v>9.2592863106366677E-2</v>
      </c>
    </row>
    <row r="2871" spans="1:32" x14ac:dyDescent="0.25">
      <c r="A2871">
        <v>11.950000000000001</v>
      </c>
      <c r="B2871">
        <v>0.38751725215463867</v>
      </c>
      <c r="C2871" s="203">
        <f t="shared" si="639"/>
        <v>1.3783965661092158E-3</v>
      </c>
      <c r="D2871" s="184">
        <f t="shared" si="640"/>
        <v>1.3522070313531408E-2</v>
      </c>
      <c r="T2871" s="182">
        <f t="shared" si="638"/>
        <v>0.10346160972252211</v>
      </c>
      <c r="U2871" s="19">
        <v>1.0210866984704872</v>
      </c>
      <c r="V2871" s="105">
        <f t="shared" si="627"/>
        <v>4.1670000000024743E-3</v>
      </c>
      <c r="W2871" s="143">
        <f t="shared" si="628"/>
        <v>8.8754449677853557</v>
      </c>
      <c r="X2871" s="143">
        <f t="shared" si="629"/>
        <v>0.61929999999999996</v>
      </c>
      <c r="Y2871" s="143">
        <f t="shared" si="630"/>
        <v>0</v>
      </c>
      <c r="Z2871" s="143">
        <f t="shared" si="631"/>
        <v>16.69444892818769</v>
      </c>
      <c r="AA2871" s="143">
        <f t="shared" si="632"/>
        <v>0</v>
      </c>
      <c r="AB2871" s="143">
        <f t="shared" si="633"/>
        <v>0</v>
      </c>
      <c r="AC2871" s="143">
        <f t="shared" si="634"/>
        <v>0.42012664901191887</v>
      </c>
      <c r="AD2871" s="143">
        <f t="shared" si="635"/>
        <v>0</v>
      </c>
      <c r="AE2871" s="105">
        <f t="shared" si="636"/>
        <v>1.7335098808104359E-4</v>
      </c>
      <c r="AF2871" s="143">
        <f t="shared" si="637"/>
        <v>0.12959365386739932</v>
      </c>
    </row>
    <row r="2872" spans="1:32" x14ac:dyDescent="0.25">
      <c r="A2872">
        <v>11.954165999999999</v>
      </c>
      <c r="B2872">
        <v>0.21733163399770422</v>
      </c>
      <c r="C2872" s="203">
        <f t="shared" si="639"/>
        <v>1.2599002298546932E-3</v>
      </c>
      <c r="D2872" s="184">
        <f t="shared" si="640"/>
        <v>1.2359621254874541E-2</v>
      </c>
      <c r="T2872" s="182">
        <f t="shared" si="638"/>
        <v>0.10201084418108737</v>
      </c>
      <c r="U2872" s="19">
        <v>1.0067687557965692</v>
      </c>
      <c r="V2872" s="105">
        <f t="shared" si="627"/>
        <v>4.1659999999978936E-3</v>
      </c>
      <c r="W2872" s="143">
        <f t="shared" si="628"/>
        <v>8.8754449677853557</v>
      </c>
      <c r="X2872" s="143">
        <f t="shared" si="629"/>
        <v>0.61929999999999996</v>
      </c>
      <c r="Y2872" s="143">
        <f t="shared" si="630"/>
        <v>0</v>
      </c>
      <c r="Z2872" s="143">
        <f t="shared" si="631"/>
        <v>16.69444892818769</v>
      </c>
      <c r="AA2872" s="143">
        <f t="shared" si="632"/>
        <v>0</v>
      </c>
      <c r="AB2872" s="143">
        <f t="shared" si="633"/>
        <v>0</v>
      </c>
      <c r="AC2872" s="143">
        <f t="shared" si="634"/>
        <v>0.42012664901191887</v>
      </c>
      <c r="AD2872" s="143">
        <f t="shared" si="635"/>
        <v>0</v>
      </c>
      <c r="AE2872" s="105">
        <f t="shared" si="636"/>
        <v>1.7335098808104359E-4</v>
      </c>
      <c r="AF2872" s="143">
        <f t="shared" si="637"/>
        <v>7.3713753803925058E-2</v>
      </c>
    </row>
    <row r="2873" spans="1:32" x14ac:dyDescent="0.25">
      <c r="A2873">
        <v>11.958332999999998</v>
      </c>
      <c r="B2873">
        <v>0.33078871276899385</v>
      </c>
      <c r="C2873" s="203">
        <f t="shared" si="639"/>
        <v>1.1420087424881199E-3</v>
      </c>
      <c r="D2873" s="184">
        <f t="shared" si="640"/>
        <v>1.1203105763808457E-2</v>
      </c>
      <c r="T2873" s="182">
        <f t="shared" si="638"/>
        <v>0.10289380567207745</v>
      </c>
      <c r="U2873" s="19">
        <v>1.0154829081872929</v>
      </c>
      <c r="V2873" s="105">
        <f t="shared" si="627"/>
        <v>4.1669999999989216E-3</v>
      </c>
      <c r="W2873" s="143">
        <f t="shared" si="628"/>
        <v>8.8754449677853557</v>
      </c>
      <c r="X2873" s="143">
        <f t="shared" si="629"/>
        <v>0.61929999999999996</v>
      </c>
      <c r="Y2873" s="143">
        <f t="shared" si="630"/>
        <v>0</v>
      </c>
      <c r="Z2873" s="143">
        <f t="shared" si="631"/>
        <v>16.69444892818769</v>
      </c>
      <c r="AA2873" s="143">
        <f t="shared" si="632"/>
        <v>0</v>
      </c>
      <c r="AB2873" s="143">
        <f t="shared" si="633"/>
        <v>0</v>
      </c>
      <c r="AC2873" s="143">
        <f t="shared" si="634"/>
        <v>0.42012664901191887</v>
      </c>
      <c r="AD2873" s="143">
        <f t="shared" si="635"/>
        <v>0</v>
      </c>
      <c r="AE2873" s="105">
        <f t="shared" si="636"/>
        <v>1.7335098808104359E-4</v>
      </c>
      <c r="AF2873" s="143">
        <f t="shared" si="637"/>
        <v>0.11123292961098025</v>
      </c>
    </row>
    <row r="2874" spans="1:32" x14ac:dyDescent="0.25">
      <c r="A2874">
        <v>11.9625</v>
      </c>
      <c r="B2874">
        <v>0.33078871276899385</v>
      </c>
      <c r="C2874" s="203">
        <f t="shared" si="639"/>
        <v>1.3783965661092158E-3</v>
      </c>
      <c r="D2874" s="184">
        <f t="shared" si="640"/>
        <v>1.3522070313531408E-2</v>
      </c>
      <c r="T2874" s="182">
        <f t="shared" si="638"/>
        <v>0.10289380567207745</v>
      </c>
      <c r="U2874" s="19">
        <v>1.0154829081872929</v>
      </c>
      <c r="V2874" s="105">
        <f t="shared" si="627"/>
        <v>4.1670000000024743E-3</v>
      </c>
      <c r="W2874" s="143">
        <f t="shared" si="628"/>
        <v>8.8754449677853557</v>
      </c>
      <c r="X2874" s="143">
        <f t="shared" si="629"/>
        <v>0.61929999999999996</v>
      </c>
      <c r="Y2874" s="143">
        <f t="shared" si="630"/>
        <v>0</v>
      </c>
      <c r="Z2874" s="143">
        <f t="shared" si="631"/>
        <v>16.69444892818769</v>
      </c>
      <c r="AA2874" s="143">
        <f t="shared" si="632"/>
        <v>0</v>
      </c>
      <c r="AB2874" s="143">
        <f t="shared" si="633"/>
        <v>0</v>
      </c>
      <c r="AC2874" s="143">
        <f t="shared" si="634"/>
        <v>0.42012664901191887</v>
      </c>
      <c r="AD2874" s="143">
        <f t="shared" si="635"/>
        <v>0</v>
      </c>
      <c r="AE2874" s="105">
        <f t="shared" si="636"/>
        <v>1.7335098808104359E-4</v>
      </c>
      <c r="AF2874" s="143">
        <f t="shared" si="637"/>
        <v>0.11123292961098025</v>
      </c>
    </row>
    <row r="2875" spans="1:32" x14ac:dyDescent="0.25">
      <c r="A2875">
        <v>11.966665999999998</v>
      </c>
      <c r="B2875">
        <v>0.33078871276899385</v>
      </c>
      <c r="C2875" s="203">
        <f t="shared" si="639"/>
        <v>1.3780657773949316E-3</v>
      </c>
      <c r="D2875" s="184">
        <f t="shared" si="640"/>
        <v>1.3518825276244279E-2</v>
      </c>
      <c r="T2875" s="182">
        <f t="shared" si="638"/>
        <v>0.10289380567207745</v>
      </c>
      <c r="U2875" s="19">
        <v>1.0154829081872929</v>
      </c>
      <c r="V2875" s="105">
        <f t="shared" si="627"/>
        <v>4.1659999999978936E-3</v>
      </c>
      <c r="W2875" s="143">
        <f t="shared" si="628"/>
        <v>8.8754449677853557</v>
      </c>
      <c r="X2875" s="143">
        <f t="shared" si="629"/>
        <v>0.61929999999999996</v>
      </c>
      <c r="Y2875" s="143">
        <f t="shared" si="630"/>
        <v>0</v>
      </c>
      <c r="Z2875" s="143">
        <f t="shared" si="631"/>
        <v>16.69444892818769</v>
      </c>
      <c r="AA2875" s="143">
        <f t="shared" si="632"/>
        <v>0</v>
      </c>
      <c r="AB2875" s="143">
        <f t="shared" si="633"/>
        <v>0</v>
      </c>
      <c r="AC2875" s="143">
        <f t="shared" si="634"/>
        <v>0.42012664901191887</v>
      </c>
      <c r="AD2875" s="143">
        <f t="shared" si="635"/>
        <v>0</v>
      </c>
      <c r="AE2875" s="105">
        <f t="shared" si="636"/>
        <v>1.7335098808104359E-4</v>
      </c>
      <c r="AF2875" s="143">
        <f t="shared" si="637"/>
        <v>0.11123292961098025</v>
      </c>
    </row>
    <row r="2876" spans="1:32" x14ac:dyDescent="0.25">
      <c r="A2876">
        <v>11.970833000000001</v>
      </c>
      <c r="B2876">
        <v>0.44424579154028321</v>
      </c>
      <c r="C2876" s="203">
        <f t="shared" si="639"/>
        <v>1.6147843897293375E-3</v>
      </c>
      <c r="D2876" s="184">
        <f t="shared" si="640"/>
        <v>1.5841034863244802E-2</v>
      </c>
      <c r="T2876" s="182">
        <f t="shared" si="638"/>
        <v>0.10410757344247563</v>
      </c>
      <c r="U2876" s="19">
        <v>1.0274618647172526</v>
      </c>
      <c r="V2876" s="105">
        <f t="shared" si="627"/>
        <v>4.1670000000024743E-3</v>
      </c>
      <c r="W2876" s="143">
        <f t="shared" si="628"/>
        <v>8.8754449677853557</v>
      </c>
      <c r="X2876" s="143">
        <f t="shared" si="629"/>
        <v>0.61929999999999996</v>
      </c>
      <c r="Y2876" s="143">
        <f t="shared" si="630"/>
        <v>0</v>
      </c>
      <c r="Z2876" s="143">
        <f t="shared" si="631"/>
        <v>16.69444892818769</v>
      </c>
      <c r="AA2876" s="143">
        <f t="shared" si="632"/>
        <v>0</v>
      </c>
      <c r="AB2876" s="143">
        <f t="shared" si="633"/>
        <v>0</v>
      </c>
      <c r="AC2876" s="143">
        <f t="shared" si="634"/>
        <v>0.42012664901191887</v>
      </c>
      <c r="AD2876" s="143">
        <f t="shared" si="635"/>
        <v>0</v>
      </c>
      <c r="AE2876" s="105">
        <f t="shared" si="636"/>
        <v>1.7335098808104359E-4</v>
      </c>
      <c r="AF2876" s="143">
        <f t="shared" si="637"/>
        <v>0.14764302082839309</v>
      </c>
    </row>
    <row r="2877" spans="1:32" x14ac:dyDescent="0.25">
      <c r="A2877">
        <v>11.975</v>
      </c>
      <c r="B2877">
        <v>0.27406017338334904</v>
      </c>
      <c r="C2877" s="203">
        <f t="shared" si="639"/>
        <v>1.4965904779180006E-3</v>
      </c>
      <c r="D2877" s="184">
        <f t="shared" si="640"/>
        <v>1.4681552588375587E-2</v>
      </c>
      <c r="T2877" s="182">
        <f t="shared" si="638"/>
        <v>0.10241028200351204</v>
      </c>
      <c r="U2877" s="19">
        <v>1.010710900602142</v>
      </c>
      <c r="V2877" s="105">
        <f t="shared" si="627"/>
        <v>4.1669999999989216E-3</v>
      </c>
      <c r="W2877" s="143">
        <f t="shared" si="628"/>
        <v>8.8754449677853557</v>
      </c>
      <c r="X2877" s="143">
        <f t="shared" si="629"/>
        <v>0.61929999999999996</v>
      </c>
      <c r="Y2877" s="143">
        <f t="shared" si="630"/>
        <v>0</v>
      </c>
      <c r="Z2877" s="143">
        <f t="shared" si="631"/>
        <v>16.69444892818769</v>
      </c>
      <c r="AA2877" s="143">
        <f t="shared" si="632"/>
        <v>0</v>
      </c>
      <c r="AB2877" s="143">
        <f t="shared" si="633"/>
        <v>0</v>
      </c>
      <c r="AC2877" s="143">
        <f t="shared" si="634"/>
        <v>0.42012664901191887</v>
      </c>
      <c r="AD2877" s="143">
        <f t="shared" si="635"/>
        <v>0</v>
      </c>
      <c r="AE2877" s="105">
        <f t="shared" si="636"/>
        <v>1.7335098808104359E-4</v>
      </c>
      <c r="AF2877" s="143">
        <f t="shared" si="637"/>
        <v>9.2592175931968099E-2</v>
      </c>
    </row>
    <row r="2878" spans="1:32" x14ac:dyDescent="0.25">
      <c r="A2878">
        <v>11.979165999999998</v>
      </c>
      <c r="B2878">
        <v>0.44424579154028321</v>
      </c>
      <c r="C2878" s="203">
        <f t="shared" si="639"/>
        <v>1.4962313249351695E-3</v>
      </c>
      <c r="D2878" s="184">
        <f t="shared" si="640"/>
        <v>1.4678029297614014E-2</v>
      </c>
      <c r="T2878" s="182">
        <f t="shared" si="638"/>
        <v>0.10410782194914028</v>
      </c>
      <c r="U2878" s="19">
        <v>1.0274643172873454</v>
      </c>
      <c r="V2878" s="105">
        <f t="shared" si="627"/>
        <v>4.1659999999978936E-3</v>
      </c>
      <c r="W2878" s="143">
        <f t="shared" si="628"/>
        <v>8.8754449677853557</v>
      </c>
      <c r="X2878" s="143">
        <f t="shared" si="629"/>
        <v>0.61929999999999996</v>
      </c>
      <c r="Y2878" s="143">
        <f t="shared" si="630"/>
        <v>0</v>
      </c>
      <c r="Z2878" s="143">
        <f t="shared" si="631"/>
        <v>16.69444892818769</v>
      </c>
      <c r="AA2878" s="143">
        <f t="shared" si="632"/>
        <v>0</v>
      </c>
      <c r="AB2878" s="143">
        <f t="shared" si="633"/>
        <v>0</v>
      </c>
      <c r="AC2878" s="143">
        <f t="shared" si="634"/>
        <v>0.42012664901191887</v>
      </c>
      <c r="AD2878" s="143">
        <f t="shared" si="635"/>
        <v>0</v>
      </c>
      <c r="AE2878" s="105">
        <f t="shared" si="636"/>
        <v>1.7335098808104359E-4</v>
      </c>
      <c r="AF2878" s="143">
        <f t="shared" si="637"/>
        <v>0.14764266840266774</v>
      </c>
    </row>
    <row r="2879" spans="1:32" x14ac:dyDescent="0.25">
      <c r="A2879">
        <v>11.983333</v>
      </c>
      <c r="B2879">
        <v>0.44424579154028321</v>
      </c>
      <c r="C2879" s="203">
        <f t="shared" si="639"/>
        <v>1.8511722133494593E-3</v>
      </c>
      <c r="D2879" s="184">
        <f t="shared" si="640"/>
        <v>1.8159999412958195E-2</v>
      </c>
      <c r="T2879" s="182">
        <f t="shared" si="638"/>
        <v>0.10410782194914028</v>
      </c>
      <c r="U2879" s="19">
        <v>1.0274643172873454</v>
      </c>
      <c r="V2879" s="105">
        <f t="shared" si="627"/>
        <v>4.1670000000024743E-3</v>
      </c>
      <c r="W2879" s="143">
        <f t="shared" si="628"/>
        <v>8.8754449677853557</v>
      </c>
      <c r="X2879" s="143">
        <f t="shared" si="629"/>
        <v>0.61929999999999996</v>
      </c>
      <c r="Y2879" s="143">
        <f t="shared" si="630"/>
        <v>0</v>
      </c>
      <c r="Z2879" s="143">
        <f t="shared" si="631"/>
        <v>16.69444892818769</v>
      </c>
      <c r="AA2879" s="143">
        <f t="shared" si="632"/>
        <v>0</v>
      </c>
      <c r="AB2879" s="143">
        <f t="shared" si="633"/>
        <v>0</v>
      </c>
      <c r="AC2879" s="143">
        <f t="shared" si="634"/>
        <v>0.42012664901191887</v>
      </c>
      <c r="AD2879" s="143">
        <f t="shared" si="635"/>
        <v>0</v>
      </c>
      <c r="AE2879" s="105">
        <f t="shared" si="636"/>
        <v>1.7335098808104359E-4</v>
      </c>
      <c r="AF2879" s="143">
        <f t="shared" si="637"/>
        <v>0.14764266840266774</v>
      </c>
    </row>
    <row r="2880" spans="1:32" x14ac:dyDescent="0.25">
      <c r="A2880">
        <v>11.987499999999999</v>
      </c>
      <c r="B2880">
        <v>0.27406017338334904</v>
      </c>
      <c r="C2880" s="203">
        <f t="shared" si="639"/>
        <v>1.4965904779180006E-3</v>
      </c>
      <c r="D2880" s="184">
        <f t="shared" si="640"/>
        <v>1.4681552588375587E-2</v>
      </c>
      <c r="T2880" s="182">
        <f t="shared" si="638"/>
        <v>0.10241028297648919</v>
      </c>
      <c r="U2880" s="19">
        <v>1.0107109102046798</v>
      </c>
      <c r="V2880" s="105">
        <f t="shared" si="627"/>
        <v>4.1669999999989216E-3</v>
      </c>
      <c r="W2880" s="143">
        <f t="shared" si="628"/>
        <v>8.8754449677853557</v>
      </c>
      <c r="X2880" s="143">
        <f t="shared" si="629"/>
        <v>0.61929999999999996</v>
      </c>
      <c r="Y2880" s="143">
        <f t="shared" si="630"/>
        <v>0</v>
      </c>
      <c r="Z2880" s="143">
        <f t="shared" si="631"/>
        <v>16.69444892818769</v>
      </c>
      <c r="AA2880" s="143">
        <f t="shared" si="632"/>
        <v>0</v>
      </c>
      <c r="AB2880" s="143">
        <f t="shared" si="633"/>
        <v>0</v>
      </c>
      <c r="AC2880" s="143">
        <f t="shared" si="634"/>
        <v>0.42012664901191887</v>
      </c>
      <c r="AD2880" s="143">
        <f t="shared" si="635"/>
        <v>0</v>
      </c>
      <c r="AE2880" s="105">
        <f t="shared" si="636"/>
        <v>1.7335098808104359E-4</v>
      </c>
      <c r="AF2880" s="143">
        <f t="shared" si="637"/>
        <v>9.2592175052270589E-2</v>
      </c>
    </row>
    <row r="2881" spans="1:32" x14ac:dyDescent="0.25">
      <c r="A2881">
        <v>11.991666</v>
      </c>
      <c r="B2881">
        <v>0.33078871276899385</v>
      </c>
      <c r="C2881" s="203">
        <f t="shared" si="639"/>
        <v>1.2599002298557677E-3</v>
      </c>
      <c r="D2881" s="184">
        <f t="shared" si="640"/>
        <v>1.2359621254885081E-2</v>
      </c>
      <c r="T2881" s="182">
        <f t="shared" si="638"/>
        <v>0.10289425002891091</v>
      </c>
      <c r="U2881" s="19">
        <v>1.0154872936482695</v>
      </c>
      <c r="V2881" s="105">
        <f t="shared" ref="V2881:V2944" si="641">+A2881-A2880</f>
        <v>4.1660000000014463E-3</v>
      </c>
      <c r="W2881" s="143">
        <f t="shared" ref="W2881:W2944" si="642">IF(AND(T2881&lt;=$O$55,T2881&gt;$M$55),$P$55,IF(AND(T2881&lt;=$O$56,T2881&gt;$M$56),$P$56,IF(AND(T2881&lt;=$O$57,T2881&gt;$M$57),$P$57,IF(AND(T2881&lt;=$O$58,T2881&gt;$M$58),$P$58,IF(AND(T2881&lt;=$O$59,T2881&gt;$M$59),$P$59,"a N/A")))))</f>
        <v>8.8754449677853557</v>
      </c>
      <c r="X2881" s="143">
        <f t="shared" ref="X2881:X2944" si="643">IF(AND(T2881&lt;=$O$55,T2881&gt;$M$55),$Q$55,IF(AND(T2881&lt;=$O$56,T2881&gt;$M$56),$Q$56,IF(AND(T2881&lt;=$O$57,T2881&gt;$M$57),$Q$57,IF(AND(T2881&lt;=$O$58,T2881&gt;$M$58),$Q$58,IF(AND(T2881&lt;=$O$59,T2881&gt;$M$59),$Q$59,"Valor no encontrado para Po")))))</f>
        <v>0.61929999999999996</v>
      </c>
      <c r="Y2881" s="143">
        <f t="shared" ref="Y2881:Y2944" si="644">IF(OR(Z2880&gt;=($V$1-$X$1)/2,Z2880&gt;=$Z$1/2),0,W2881*T2881^X2881*V2881)</f>
        <v>0</v>
      </c>
      <c r="Z2881" s="143">
        <f t="shared" ref="Z2881:Z2944" si="645">+Z2880+Y2881</f>
        <v>16.69444892818769</v>
      </c>
      <c r="AA2881" s="143">
        <f t="shared" ref="AA2881:AA2944" si="646">2*$AD$1*PI()*((Z2881+$X$1/2)*(2*Z2881-$Z$1)+(Z2881+$X$1/2)^2-($V$1/2)^2)*Y2881</f>
        <v>0</v>
      </c>
      <c r="AB2881" s="143">
        <f t="shared" ref="AB2881:AB2944" si="647">-AA2881*0.000000001*$AB$1</f>
        <v>0</v>
      </c>
      <c r="AC2881" s="143">
        <f t="shared" ref="AC2881:AC2944" si="648">+AC2880+AB2881</f>
        <v>0.42012664901191887</v>
      </c>
      <c r="AD2881" s="143">
        <f t="shared" ref="AD2881:AD2944" si="649">+AB2881/V2881</f>
        <v>0</v>
      </c>
      <c r="AE2881" s="105">
        <f t="shared" ref="AE2881:AE2944" si="650">+AE2880-AB2881</f>
        <v>1.7335098808104359E-4</v>
      </c>
      <c r="AF2881" s="143">
        <f t="shared" ref="AF2881:AF2944" si="651">B2881*9.81/(T2881*1000000*$AH$1)</f>
        <v>0.11123244924290948</v>
      </c>
    </row>
    <row r="2882" spans="1:32" x14ac:dyDescent="0.25">
      <c r="A2882">
        <v>11.995832999999999</v>
      </c>
      <c r="B2882">
        <v>0.44424579154028321</v>
      </c>
      <c r="C2882" s="203">
        <f t="shared" si="639"/>
        <v>1.6147843897279608E-3</v>
      </c>
      <c r="D2882" s="184">
        <f t="shared" si="640"/>
        <v>1.5841034863231296E-2</v>
      </c>
      <c r="T2882" s="182">
        <f t="shared" si="638"/>
        <v>0.10410757518641987</v>
      </c>
      <c r="U2882" s="19">
        <v>1.0274618819286441</v>
      </c>
      <c r="V2882" s="105">
        <f t="shared" si="641"/>
        <v>4.1669999999989216E-3</v>
      </c>
      <c r="W2882" s="143">
        <f t="shared" si="642"/>
        <v>8.8754449677853557</v>
      </c>
      <c r="X2882" s="143">
        <f t="shared" si="643"/>
        <v>0.61929999999999996</v>
      </c>
      <c r="Y2882" s="143">
        <f t="shared" si="644"/>
        <v>0</v>
      </c>
      <c r="Z2882" s="143">
        <f t="shared" si="645"/>
        <v>16.69444892818769</v>
      </c>
      <c r="AA2882" s="143">
        <f t="shared" si="646"/>
        <v>0</v>
      </c>
      <c r="AB2882" s="143">
        <f t="shared" si="647"/>
        <v>0</v>
      </c>
      <c r="AC2882" s="143">
        <f t="shared" si="648"/>
        <v>0.42012664901191887</v>
      </c>
      <c r="AD2882" s="143">
        <f t="shared" si="649"/>
        <v>0</v>
      </c>
      <c r="AE2882" s="105">
        <f t="shared" si="650"/>
        <v>1.7335098808104359E-4</v>
      </c>
      <c r="AF2882" s="143">
        <f t="shared" si="651"/>
        <v>0.1476430183551706</v>
      </c>
    </row>
    <row r="2883" spans="1:32" x14ac:dyDescent="0.25">
      <c r="A2883">
        <v>11.999999999999998</v>
      </c>
      <c r="B2883">
        <v>0.38751725215463867</v>
      </c>
      <c r="C2883" s="203">
        <f t="shared" si="639"/>
        <v>1.7329783015379214E-3</v>
      </c>
      <c r="D2883" s="184">
        <f t="shared" si="640"/>
        <v>1.700051713808701E-2</v>
      </c>
      <c r="T2883" s="182">
        <f t="shared" si="638"/>
        <v>0.10346161766746438</v>
      </c>
      <c r="U2883" s="19">
        <v>1.021086776880971</v>
      </c>
      <c r="V2883" s="105">
        <f t="shared" si="641"/>
        <v>4.1669999999989216E-3</v>
      </c>
      <c r="W2883" s="143">
        <f t="shared" si="642"/>
        <v>8.8754449677853557</v>
      </c>
      <c r="X2883" s="143">
        <f t="shared" si="643"/>
        <v>0.61929999999999996</v>
      </c>
      <c r="Y2883" s="143">
        <f t="shared" si="644"/>
        <v>0</v>
      </c>
      <c r="Z2883" s="143">
        <f t="shared" si="645"/>
        <v>16.69444892818769</v>
      </c>
      <c r="AA2883" s="143">
        <f t="shared" si="646"/>
        <v>0</v>
      </c>
      <c r="AB2883" s="143">
        <f t="shared" si="647"/>
        <v>0</v>
      </c>
      <c r="AC2883" s="143">
        <f t="shared" si="648"/>
        <v>0.42012664901191887</v>
      </c>
      <c r="AD2883" s="143">
        <f t="shared" si="649"/>
        <v>0</v>
      </c>
      <c r="AE2883" s="105">
        <f t="shared" si="650"/>
        <v>1.7335098808104359E-4</v>
      </c>
      <c r="AF2883" s="143">
        <f t="shared" si="651"/>
        <v>0.12959364391574651</v>
      </c>
    </row>
    <row r="2884" spans="1:32" x14ac:dyDescent="0.25">
      <c r="A2884">
        <v>12.004166</v>
      </c>
      <c r="B2884">
        <v>0.33078871276899385</v>
      </c>
      <c r="C2884" s="203">
        <f t="shared" si="639"/>
        <v>1.496231324936446E-3</v>
      </c>
      <c r="D2884" s="184">
        <f t="shared" si="640"/>
        <v>1.4678029297626537E-2</v>
      </c>
      <c r="T2884" s="182">
        <f t="shared" ref="T2884:T2947" si="652">+U2884/1000000*101325</f>
        <v>0.10289421543883991</v>
      </c>
      <c r="U2884" s="19">
        <v>1.0154869522708108</v>
      </c>
      <c r="V2884" s="105">
        <f t="shared" si="641"/>
        <v>4.1660000000014463E-3</v>
      </c>
      <c r="W2884" s="143">
        <f t="shared" si="642"/>
        <v>8.8754449677853557</v>
      </c>
      <c r="X2884" s="143">
        <f t="shared" si="643"/>
        <v>0.61929999999999996</v>
      </c>
      <c r="Y2884" s="143">
        <f t="shared" si="644"/>
        <v>0</v>
      </c>
      <c r="Z2884" s="143">
        <f t="shared" si="645"/>
        <v>16.69444892818769</v>
      </c>
      <c r="AA2884" s="143">
        <f t="shared" si="646"/>
        <v>0</v>
      </c>
      <c r="AB2884" s="143">
        <f t="shared" si="647"/>
        <v>0</v>
      </c>
      <c r="AC2884" s="143">
        <f t="shared" si="648"/>
        <v>0.42012664901191887</v>
      </c>
      <c r="AD2884" s="143">
        <f t="shared" si="649"/>
        <v>0</v>
      </c>
      <c r="AE2884" s="105">
        <f t="shared" si="650"/>
        <v>1.7335098808104359E-4</v>
      </c>
      <c r="AF2884" s="143">
        <f t="shared" si="651"/>
        <v>0.11123248663605446</v>
      </c>
    </row>
    <row r="2885" spans="1:32" x14ac:dyDescent="0.25">
      <c r="A2885">
        <v>12.008332999999999</v>
      </c>
      <c r="B2885">
        <v>0.27406017338334904</v>
      </c>
      <c r="C2885" s="203">
        <f t="shared" si="639"/>
        <v>1.2602026542980803E-3</v>
      </c>
      <c r="D2885" s="184">
        <f t="shared" si="640"/>
        <v>1.2362588038664168E-2</v>
      </c>
      <c r="T2885" s="182">
        <f t="shared" si="652"/>
        <v>0.10240939286211134</v>
      </c>
      <c r="U2885" s="19">
        <v>1.0107021254587845</v>
      </c>
      <c r="V2885" s="105">
        <f t="shared" si="641"/>
        <v>4.1669999999989216E-3</v>
      </c>
      <c r="W2885" s="143">
        <f t="shared" si="642"/>
        <v>8.8754449677853557</v>
      </c>
      <c r="X2885" s="143">
        <f t="shared" si="643"/>
        <v>0.61929999999999996</v>
      </c>
      <c r="Y2885" s="143">
        <f t="shared" si="644"/>
        <v>0</v>
      </c>
      <c r="Z2885" s="143">
        <f t="shared" si="645"/>
        <v>16.69444892818769</v>
      </c>
      <c r="AA2885" s="143">
        <f t="shared" si="646"/>
        <v>0</v>
      </c>
      <c r="AB2885" s="143">
        <f t="shared" si="647"/>
        <v>0</v>
      </c>
      <c r="AC2885" s="143">
        <f t="shared" si="648"/>
        <v>0.42012664901191887</v>
      </c>
      <c r="AD2885" s="143">
        <f t="shared" si="649"/>
        <v>0</v>
      </c>
      <c r="AE2885" s="105">
        <f t="shared" si="650"/>
        <v>1.7335098808104359E-4</v>
      </c>
      <c r="AF2885" s="143">
        <f t="shared" si="651"/>
        <v>9.2592979838081596E-2</v>
      </c>
    </row>
    <row r="2886" spans="1:32" x14ac:dyDescent="0.25">
      <c r="A2886">
        <v>12.012500000000001</v>
      </c>
      <c r="B2886">
        <v>0.33078871276899385</v>
      </c>
      <c r="C2886" s="203">
        <f t="shared" si="639"/>
        <v>1.2602026542991548E-3</v>
      </c>
      <c r="D2886" s="184">
        <f t="shared" si="640"/>
        <v>1.2362588038674708E-2</v>
      </c>
      <c r="T2886" s="182">
        <f t="shared" si="652"/>
        <v>0.10289425001986401</v>
      </c>
      <c r="U2886" s="19">
        <v>1.0154872935589836</v>
      </c>
      <c r="V2886" s="105">
        <f t="shared" si="641"/>
        <v>4.1670000000024743E-3</v>
      </c>
      <c r="W2886" s="143">
        <f t="shared" si="642"/>
        <v>8.8754449677853557</v>
      </c>
      <c r="X2886" s="143">
        <f t="shared" si="643"/>
        <v>0.61929999999999996</v>
      </c>
      <c r="Y2886" s="143">
        <f t="shared" si="644"/>
        <v>0</v>
      </c>
      <c r="Z2886" s="143">
        <f t="shared" si="645"/>
        <v>16.69444892818769</v>
      </c>
      <c r="AA2886" s="143">
        <f t="shared" si="646"/>
        <v>0</v>
      </c>
      <c r="AB2886" s="143">
        <f t="shared" si="647"/>
        <v>0</v>
      </c>
      <c r="AC2886" s="143">
        <f t="shared" si="648"/>
        <v>0.42012664901191887</v>
      </c>
      <c r="AD2886" s="143">
        <f t="shared" si="649"/>
        <v>0</v>
      </c>
      <c r="AE2886" s="105">
        <f t="shared" si="650"/>
        <v>1.7335098808104359E-4</v>
      </c>
      <c r="AF2886" s="143">
        <f t="shared" si="651"/>
        <v>0.11123244925268951</v>
      </c>
    </row>
    <row r="2887" spans="1:32" x14ac:dyDescent="0.25">
      <c r="A2887">
        <v>12.016665999999999</v>
      </c>
      <c r="B2887">
        <v>0.1606030946120594</v>
      </c>
      <c r="C2887" s="203">
        <f t="shared" si="639"/>
        <v>1.0235691347742163E-3</v>
      </c>
      <c r="D2887" s="184">
        <f t="shared" si="640"/>
        <v>1.0041213212135063E-2</v>
      </c>
      <c r="T2887" s="182">
        <f t="shared" si="652"/>
        <v>0.10170157761465556</v>
      </c>
      <c r="U2887" s="19">
        <v>1.00371653209628</v>
      </c>
      <c r="V2887" s="105">
        <f t="shared" si="641"/>
        <v>4.1659999999978936E-3</v>
      </c>
      <c r="W2887" s="143">
        <f t="shared" si="642"/>
        <v>8.8754449677853557</v>
      </c>
      <c r="X2887" s="143">
        <f t="shared" si="643"/>
        <v>0.61929999999999996</v>
      </c>
      <c r="Y2887" s="143">
        <f t="shared" si="644"/>
        <v>0</v>
      </c>
      <c r="Z2887" s="143">
        <f t="shared" si="645"/>
        <v>16.69444892818769</v>
      </c>
      <c r="AA2887" s="143">
        <f t="shared" si="646"/>
        <v>0</v>
      </c>
      <c r="AB2887" s="143">
        <f t="shared" si="647"/>
        <v>0</v>
      </c>
      <c r="AC2887" s="143">
        <f t="shared" si="648"/>
        <v>0.42012664901191887</v>
      </c>
      <c r="AD2887" s="143">
        <f t="shared" si="649"/>
        <v>0</v>
      </c>
      <c r="AE2887" s="105">
        <f t="shared" si="650"/>
        <v>1.7335098808104359E-4</v>
      </c>
      <c r="AF2887" s="143">
        <f t="shared" si="651"/>
        <v>5.4638421432688405E-2</v>
      </c>
    </row>
    <row r="2888" spans="1:32" x14ac:dyDescent="0.25">
      <c r="A2888">
        <v>12.020832999999998</v>
      </c>
      <c r="B2888">
        <v>0.33078871276899385</v>
      </c>
      <c r="C2888" s="203">
        <f t="shared" si="639"/>
        <v>1.0238148306781596E-3</v>
      </c>
      <c r="D2888" s="184">
        <f t="shared" si="640"/>
        <v>1.0043623488952746E-2</v>
      </c>
      <c r="T2888" s="182">
        <f t="shared" si="652"/>
        <v>0.10289422505864591</v>
      </c>
      <c r="U2888" s="19">
        <v>1.0154870472109145</v>
      </c>
      <c r="V2888" s="105">
        <f t="shared" si="641"/>
        <v>4.1669999999989216E-3</v>
      </c>
      <c r="W2888" s="143">
        <f t="shared" si="642"/>
        <v>8.8754449677853557</v>
      </c>
      <c r="X2888" s="143">
        <f t="shared" si="643"/>
        <v>0.61929999999999996</v>
      </c>
      <c r="Y2888" s="143">
        <f t="shared" si="644"/>
        <v>0</v>
      </c>
      <c r="Z2888" s="143">
        <f t="shared" si="645"/>
        <v>16.69444892818769</v>
      </c>
      <c r="AA2888" s="143">
        <f t="shared" si="646"/>
        <v>0</v>
      </c>
      <c r="AB2888" s="143">
        <f t="shared" si="647"/>
        <v>0</v>
      </c>
      <c r="AC2888" s="143">
        <f t="shared" si="648"/>
        <v>0.42012664901191887</v>
      </c>
      <c r="AD2888" s="143">
        <f t="shared" si="649"/>
        <v>0</v>
      </c>
      <c r="AE2888" s="105">
        <f t="shared" si="650"/>
        <v>1.7335098808104359E-4</v>
      </c>
      <c r="AF2888" s="143">
        <f t="shared" si="651"/>
        <v>0.11123247623668617</v>
      </c>
    </row>
    <row r="2889" spans="1:32" x14ac:dyDescent="0.25">
      <c r="A2889">
        <v>12.025</v>
      </c>
      <c r="B2889">
        <v>0.33078871276899385</v>
      </c>
      <c r="C2889" s="203">
        <f t="shared" si="639"/>
        <v>1.3783965661092158E-3</v>
      </c>
      <c r="D2889" s="184">
        <f t="shared" si="640"/>
        <v>1.3522070313531408E-2</v>
      </c>
      <c r="T2889" s="182">
        <f t="shared" si="652"/>
        <v>0.10289422505864591</v>
      </c>
      <c r="U2889" s="19">
        <v>1.0154870472109145</v>
      </c>
      <c r="V2889" s="105">
        <f t="shared" si="641"/>
        <v>4.1670000000024743E-3</v>
      </c>
      <c r="W2889" s="143">
        <f t="shared" si="642"/>
        <v>8.8754449677853557</v>
      </c>
      <c r="X2889" s="143">
        <f t="shared" si="643"/>
        <v>0.61929999999999996</v>
      </c>
      <c r="Y2889" s="143">
        <f t="shared" si="644"/>
        <v>0</v>
      </c>
      <c r="Z2889" s="143">
        <f t="shared" si="645"/>
        <v>16.69444892818769</v>
      </c>
      <c r="AA2889" s="143">
        <f t="shared" si="646"/>
        <v>0</v>
      </c>
      <c r="AB2889" s="143">
        <f t="shared" si="647"/>
        <v>0</v>
      </c>
      <c r="AC2889" s="143">
        <f t="shared" si="648"/>
        <v>0.42012664901191887</v>
      </c>
      <c r="AD2889" s="143">
        <f t="shared" si="649"/>
        <v>0</v>
      </c>
      <c r="AE2889" s="105">
        <f t="shared" si="650"/>
        <v>1.7335098808104359E-4</v>
      </c>
      <c r="AF2889" s="143">
        <f t="shared" si="651"/>
        <v>0.11123247623668617</v>
      </c>
    </row>
    <row r="2890" spans="1:32" x14ac:dyDescent="0.25">
      <c r="A2890">
        <v>12.029165999999998</v>
      </c>
      <c r="B2890">
        <v>0.38751725215463867</v>
      </c>
      <c r="C2890" s="203">
        <f t="shared" si="639"/>
        <v>1.4962313249351701E-3</v>
      </c>
      <c r="D2890" s="184">
        <f t="shared" si="640"/>
        <v>1.4678029297614019E-2</v>
      </c>
      <c r="T2890" s="182">
        <f t="shared" si="652"/>
        <v>0.10346162514142923</v>
      </c>
      <c r="U2890" s="19">
        <v>1.0210868506432691</v>
      </c>
      <c r="V2890" s="105">
        <f t="shared" si="641"/>
        <v>4.1659999999978936E-3</v>
      </c>
      <c r="W2890" s="143">
        <f t="shared" si="642"/>
        <v>8.8754449677853557</v>
      </c>
      <c r="X2890" s="143">
        <f t="shared" si="643"/>
        <v>0.61929999999999996</v>
      </c>
      <c r="Y2890" s="143">
        <f t="shared" si="644"/>
        <v>0</v>
      </c>
      <c r="Z2890" s="143">
        <f t="shared" si="645"/>
        <v>16.69444892818769</v>
      </c>
      <c r="AA2890" s="143">
        <f t="shared" si="646"/>
        <v>0</v>
      </c>
      <c r="AB2890" s="143">
        <f t="shared" si="647"/>
        <v>0</v>
      </c>
      <c r="AC2890" s="143">
        <f t="shared" si="648"/>
        <v>0.42012664901191887</v>
      </c>
      <c r="AD2890" s="143">
        <f t="shared" si="649"/>
        <v>0</v>
      </c>
      <c r="AE2890" s="105">
        <f t="shared" si="650"/>
        <v>1.7335098808104359E-4</v>
      </c>
      <c r="AF2890" s="143">
        <f t="shared" si="651"/>
        <v>0.12959363455403064</v>
      </c>
    </row>
    <row r="2891" spans="1:32" x14ac:dyDescent="0.25">
      <c r="A2891">
        <v>12.033333000000001</v>
      </c>
      <c r="B2891">
        <v>0.61443140969721743</v>
      </c>
      <c r="C2891" s="203">
        <f t="shared" si="639"/>
        <v>2.0875600369695815E-3</v>
      </c>
      <c r="D2891" s="184">
        <f t="shared" si="640"/>
        <v>2.0478963962671595E-2</v>
      </c>
      <c r="T2891" s="182">
        <f t="shared" si="652"/>
        <v>0.10647831658173688</v>
      </c>
      <c r="U2891" s="19">
        <v>1.0508592803526957</v>
      </c>
      <c r="V2891" s="105">
        <f t="shared" si="641"/>
        <v>4.1670000000024743E-3</v>
      </c>
      <c r="W2891" s="143">
        <f t="shared" si="642"/>
        <v>8.8754449677853557</v>
      </c>
      <c r="X2891" s="143">
        <f t="shared" si="643"/>
        <v>0.61929999999999996</v>
      </c>
      <c r="Y2891" s="143">
        <f t="shared" si="644"/>
        <v>0</v>
      </c>
      <c r="Z2891" s="143">
        <f t="shared" si="645"/>
        <v>16.69444892818769</v>
      </c>
      <c r="AA2891" s="143">
        <f t="shared" si="646"/>
        <v>0</v>
      </c>
      <c r="AB2891" s="143">
        <f t="shared" si="647"/>
        <v>0</v>
      </c>
      <c r="AC2891" s="143">
        <f t="shared" si="648"/>
        <v>0.42012664901191887</v>
      </c>
      <c r="AD2891" s="143">
        <f t="shared" si="649"/>
        <v>0</v>
      </c>
      <c r="AE2891" s="105">
        <f t="shared" si="650"/>
        <v>1.7335098808104359E-4</v>
      </c>
      <c r="AF2891" s="143">
        <f t="shared" si="651"/>
        <v>0.19965682311938893</v>
      </c>
    </row>
    <row r="2892" spans="1:32" x14ac:dyDescent="0.25">
      <c r="A2892">
        <v>12.0375</v>
      </c>
      <c r="B2892">
        <v>0.38751725215463867</v>
      </c>
      <c r="C2892" s="203">
        <f t="shared" ref="C2892:C2955" si="653">+(B2891+B2892)/2*(A2892-A2891)</f>
        <v>2.0875600369678017E-3</v>
      </c>
      <c r="D2892" s="184">
        <f t="shared" ref="D2892:D2955" si="654">C2892*9.81</f>
        <v>2.0478963962654136E-2</v>
      </c>
      <c r="T2892" s="182">
        <f t="shared" si="652"/>
        <v>0.10346159975076796</v>
      </c>
      <c r="U2892" s="19">
        <v>1.0210866000569254</v>
      </c>
      <c r="V2892" s="105">
        <f t="shared" si="641"/>
        <v>4.1669999999989216E-3</v>
      </c>
      <c r="W2892" s="143">
        <f t="shared" si="642"/>
        <v>8.8754449677853557</v>
      </c>
      <c r="X2892" s="143">
        <f t="shared" si="643"/>
        <v>0.61929999999999996</v>
      </c>
      <c r="Y2892" s="143">
        <f t="shared" si="644"/>
        <v>0</v>
      </c>
      <c r="Z2892" s="143">
        <f t="shared" si="645"/>
        <v>16.69444892818769</v>
      </c>
      <c r="AA2892" s="143">
        <f t="shared" si="646"/>
        <v>0</v>
      </c>
      <c r="AB2892" s="143">
        <f t="shared" si="647"/>
        <v>0</v>
      </c>
      <c r="AC2892" s="143">
        <f t="shared" si="648"/>
        <v>0.42012664901191887</v>
      </c>
      <c r="AD2892" s="143">
        <f t="shared" si="649"/>
        <v>0</v>
      </c>
      <c r="AE2892" s="105">
        <f t="shared" si="650"/>
        <v>1.7335098808104359E-4</v>
      </c>
      <c r="AF2892" s="143">
        <f t="shared" si="651"/>
        <v>0.12959366635779246</v>
      </c>
    </row>
    <row r="2893" spans="1:32" x14ac:dyDescent="0.25">
      <c r="A2893">
        <v>12.041665999999998</v>
      </c>
      <c r="B2893">
        <v>0.38751725215463867</v>
      </c>
      <c r="C2893" s="203">
        <f t="shared" si="653"/>
        <v>1.6143968724754085E-3</v>
      </c>
      <c r="D2893" s="184">
        <f t="shared" si="654"/>
        <v>1.5837233318983759E-2</v>
      </c>
      <c r="T2893" s="182">
        <f t="shared" si="652"/>
        <v>0.10346159975076796</v>
      </c>
      <c r="U2893" s="19">
        <v>1.0210866000569254</v>
      </c>
      <c r="V2893" s="105">
        <f t="shared" si="641"/>
        <v>4.1659999999978936E-3</v>
      </c>
      <c r="W2893" s="143">
        <f t="shared" si="642"/>
        <v>8.8754449677853557</v>
      </c>
      <c r="X2893" s="143">
        <f t="shared" si="643"/>
        <v>0.61929999999999996</v>
      </c>
      <c r="Y2893" s="143">
        <f t="shared" si="644"/>
        <v>0</v>
      </c>
      <c r="Z2893" s="143">
        <f t="shared" si="645"/>
        <v>16.69444892818769</v>
      </c>
      <c r="AA2893" s="143">
        <f t="shared" si="646"/>
        <v>0</v>
      </c>
      <c r="AB2893" s="143">
        <f t="shared" si="647"/>
        <v>0</v>
      </c>
      <c r="AC2893" s="143">
        <f t="shared" si="648"/>
        <v>0.42012664901191887</v>
      </c>
      <c r="AD2893" s="143">
        <f t="shared" si="649"/>
        <v>0</v>
      </c>
      <c r="AE2893" s="105">
        <f t="shared" si="650"/>
        <v>1.7335098808104359E-4</v>
      </c>
      <c r="AF2893" s="143">
        <f t="shared" si="651"/>
        <v>0.12959366635779246</v>
      </c>
    </row>
    <row r="2894" spans="1:32" x14ac:dyDescent="0.25">
      <c r="A2894">
        <v>12.045833</v>
      </c>
      <c r="B2894">
        <v>0.44424579154028321</v>
      </c>
      <c r="C2894" s="203">
        <f t="shared" si="653"/>
        <v>1.732978301539399E-3</v>
      </c>
      <c r="D2894" s="184">
        <f t="shared" si="654"/>
        <v>1.7000517138101506E-2</v>
      </c>
      <c r="T2894" s="182">
        <f t="shared" si="652"/>
        <v>0.10410727889990568</v>
      </c>
      <c r="U2894" s="19">
        <v>1.0274589578080995</v>
      </c>
      <c r="V2894" s="105">
        <f t="shared" si="641"/>
        <v>4.1670000000024743E-3</v>
      </c>
      <c r="W2894" s="143">
        <f t="shared" si="642"/>
        <v>8.8754449677853557</v>
      </c>
      <c r="X2894" s="143">
        <f t="shared" si="643"/>
        <v>0.61929999999999996</v>
      </c>
      <c r="Y2894" s="143">
        <f t="shared" si="644"/>
        <v>0</v>
      </c>
      <c r="Z2894" s="143">
        <f t="shared" si="645"/>
        <v>16.69444892818769</v>
      </c>
      <c r="AA2894" s="143">
        <f t="shared" si="646"/>
        <v>0</v>
      </c>
      <c r="AB2894" s="143">
        <f t="shared" si="647"/>
        <v>0</v>
      </c>
      <c r="AC2894" s="143">
        <f t="shared" si="648"/>
        <v>0.42012664901191887</v>
      </c>
      <c r="AD2894" s="143">
        <f t="shared" si="649"/>
        <v>0</v>
      </c>
      <c r="AE2894" s="105">
        <f t="shared" si="650"/>
        <v>1.7335098808104359E-4</v>
      </c>
      <c r="AF2894" s="143">
        <f t="shared" si="651"/>
        <v>0.14764343854322773</v>
      </c>
    </row>
    <row r="2895" spans="1:32" x14ac:dyDescent="0.25">
      <c r="A2895">
        <v>12.049999999999999</v>
      </c>
      <c r="B2895">
        <v>0.44424579154028321</v>
      </c>
      <c r="C2895" s="203">
        <f t="shared" si="653"/>
        <v>1.8511722133478811E-3</v>
      </c>
      <c r="D2895" s="184">
        <f t="shared" si="654"/>
        <v>1.8159999412942714E-2</v>
      </c>
      <c r="T2895" s="182">
        <f t="shared" si="652"/>
        <v>0.10410727889990568</v>
      </c>
      <c r="U2895" s="19">
        <v>1.0274589578080995</v>
      </c>
      <c r="V2895" s="105">
        <f t="shared" si="641"/>
        <v>4.1669999999989216E-3</v>
      </c>
      <c r="W2895" s="143">
        <f t="shared" si="642"/>
        <v>8.8754449677853557</v>
      </c>
      <c r="X2895" s="143">
        <f t="shared" si="643"/>
        <v>0.61929999999999996</v>
      </c>
      <c r="Y2895" s="143">
        <f t="shared" si="644"/>
        <v>0</v>
      </c>
      <c r="Z2895" s="143">
        <f t="shared" si="645"/>
        <v>16.69444892818769</v>
      </c>
      <c r="AA2895" s="143">
        <f t="shared" si="646"/>
        <v>0</v>
      </c>
      <c r="AB2895" s="143">
        <f t="shared" si="647"/>
        <v>0</v>
      </c>
      <c r="AC2895" s="143">
        <f t="shared" si="648"/>
        <v>0.42012664901191887</v>
      </c>
      <c r="AD2895" s="143">
        <f t="shared" si="649"/>
        <v>0</v>
      </c>
      <c r="AE2895" s="105">
        <f t="shared" si="650"/>
        <v>1.7335098808104359E-4</v>
      </c>
      <c r="AF2895" s="143">
        <f t="shared" si="651"/>
        <v>0.14764343854322773</v>
      </c>
    </row>
    <row r="2896" spans="1:32" x14ac:dyDescent="0.25">
      <c r="A2896">
        <v>12.054166</v>
      </c>
      <c r="B2896">
        <v>0.44424579154028321</v>
      </c>
      <c r="C2896" s="203">
        <f t="shared" si="653"/>
        <v>1.8507279675574625E-3</v>
      </c>
      <c r="D2896" s="184">
        <f t="shared" si="654"/>
        <v>1.8155641361738709E-2</v>
      </c>
      <c r="T2896" s="182">
        <f t="shared" si="652"/>
        <v>0.10410727889990568</v>
      </c>
      <c r="U2896" s="19">
        <v>1.0274589578080995</v>
      </c>
      <c r="V2896" s="105">
        <f t="shared" si="641"/>
        <v>4.1660000000014463E-3</v>
      </c>
      <c r="W2896" s="143">
        <f t="shared" si="642"/>
        <v>8.8754449677853557</v>
      </c>
      <c r="X2896" s="143">
        <f t="shared" si="643"/>
        <v>0.61929999999999996</v>
      </c>
      <c r="Y2896" s="143">
        <f t="shared" si="644"/>
        <v>0</v>
      </c>
      <c r="Z2896" s="143">
        <f t="shared" si="645"/>
        <v>16.69444892818769</v>
      </c>
      <c r="AA2896" s="143">
        <f t="shared" si="646"/>
        <v>0</v>
      </c>
      <c r="AB2896" s="143">
        <f t="shared" si="647"/>
        <v>0</v>
      </c>
      <c r="AC2896" s="143">
        <f t="shared" si="648"/>
        <v>0.42012664901191887</v>
      </c>
      <c r="AD2896" s="143">
        <f t="shared" si="649"/>
        <v>0</v>
      </c>
      <c r="AE2896" s="105">
        <f t="shared" si="650"/>
        <v>1.7335098808104359E-4</v>
      </c>
      <c r="AF2896" s="143">
        <f t="shared" si="651"/>
        <v>0.14764343854322773</v>
      </c>
    </row>
    <row r="2897" spans="1:32" x14ac:dyDescent="0.25">
      <c r="A2897">
        <v>12.058332999999999</v>
      </c>
      <c r="B2897">
        <v>0.27406017338334904</v>
      </c>
      <c r="C2897" s="203">
        <f t="shared" si="653"/>
        <v>1.4965904779180006E-3</v>
      </c>
      <c r="D2897" s="184">
        <f t="shared" si="654"/>
        <v>1.4681552588375587E-2</v>
      </c>
      <c r="T2897" s="182">
        <f t="shared" si="652"/>
        <v>0.10241028085143389</v>
      </c>
      <c r="U2897" s="19">
        <v>1.0107108892320147</v>
      </c>
      <c r="V2897" s="105">
        <f t="shared" si="641"/>
        <v>4.1669999999989216E-3</v>
      </c>
      <c r="W2897" s="143">
        <f t="shared" si="642"/>
        <v>8.8754449677853557</v>
      </c>
      <c r="X2897" s="143">
        <f t="shared" si="643"/>
        <v>0.61929999999999996</v>
      </c>
      <c r="Y2897" s="143">
        <f t="shared" si="644"/>
        <v>0</v>
      </c>
      <c r="Z2897" s="143">
        <f t="shared" si="645"/>
        <v>16.69444892818769</v>
      </c>
      <c r="AA2897" s="143">
        <f t="shared" si="646"/>
        <v>0</v>
      </c>
      <c r="AB2897" s="143">
        <f t="shared" si="647"/>
        <v>0</v>
      </c>
      <c r="AC2897" s="143">
        <f t="shared" si="648"/>
        <v>0.42012664901191887</v>
      </c>
      <c r="AD2897" s="143">
        <f t="shared" si="649"/>
        <v>0</v>
      </c>
      <c r="AE2897" s="105">
        <f t="shared" si="650"/>
        <v>1.7335098808104359E-4</v>
      </c>
      <c r="AF2897" s="143">
        <f t="shared" si="651"/>
        <v>9.2592176973596174E-2</v>
      </c>
    </row>
    <row r="2898" spans="1:32" x14ac:dyDescent="0.25">
      <c r="A2898">
        <v>12.062499999999998</v>
      </c>
      <c r="B2898">
        <v>0.38751725215463867</v>
      </c>
      <c r="C2898" s="203">
        <f t="shared" si="653"/>
        <v>1.3783965661080407E-3</v>
      </c>
      <c r="D2898" s="184">
        <f t="shared" si="654"/>
        <v>1.3522070313519881E-2</v>
      </c>
      <c r="T2898" s="182">
        <f t="shared" si="652"/>
        <v>0.10346161034602525</v>
      </c>
      <c r="U2898" s="19">
        <v>1.0210867046239847</v>
      </c>
      <c r="V2898" s="105">
        <f t="shared" si="641"/>
        <v>4.1669999999989216E-3</v>
      </c>
      <c r="W2898" s="143">
        <f t="shared" si="642"/>
        <v>8.8754449677853557</v>
      </c>
      <c r="X2898" s="143">
        <f t="shared" si="643"/>
        <v>0.61929999999999996</v>
      </c>
      <c r="Y2898" s="143">
        <f t="shared" si="644"/>
        <v>0</v>
      </c>
      <c r="Z2898" s="143">
        <f t="shared" si="645"/>
        <v>16.69444892818769</v>
      </c>
      <c r="AA2898" s="143">
        <f t="shared" si="646"/>
        <v>0</v>
      </c>
      <c r="AB2898" s="143">
        <f t="shared" si="647"/>
        <v>0</v>
      </c>
      <c r="AC2898" s="143">
        <f t="shared" si="648"/>
        <v>0.42012664901191887</v>
      </c>
      <c r="AD2898" s="143">
        <f t="shared" si="649"/>
        <v>0</v>
      </c>
      <c r="AE2898" s="105">
        <f t="shared" si="650"/>
        <v>1.7335098808104359E-4</v>
      </c>
      <c r="AF2898" s="143">
        <f t="shared" si="651"/>
        <v>0.12959365308641352</v>
      </c>
    </row>
    <row r="2899" spans="1:32" x14ac:dyDescent="0.25">
      <c r="A2899">
        <v>12.066666</v>
      </c>
      <c r="B2899">
        <v>0.44424579154028321</v>
      </c>
      <c r="C2899" s="203">
        <f t="shared" si="653"/>
        <v>1.7325624200171239E-3</v>
      </c>
      <c r="D2899" s="184">
        <f t="shared" si="654"/>
        <v>1.6996437340367987E-2</v>
      </c>
      <c r="T2899" s="182">
        <f t="shared" si="652"/>
        <v>0.10410727887809772</v>
      </c>
      <c r="U2899" s="19">
        <v>1.0274589575928716</v>
      </c>
      <c r="V2899" s="105">
        <f t="shared" si="641"/>
        <v>4.1660000000014463E-3</v>
      </c>
      <c r="W2899" s="143">
        <f t="shared" si="642"/>
        <v>8.8754449677853557</v>
      </c>
      <c r="X2899" s="143">
        <f t="shared" si="643"/>
        <v>0.61929999999999996</v>
      </c>
      <c r="Y2899" s="143">
        <f t="shared" si="644"/>
        <v>0</v>
      </c>
      <c r="Z2899" s="143">
        <f t="shared" si="645"/>
        <v>16.69444892818769</v>
      </c>
      <c r="AA2899" s="143">
        <f t="shared" si="646"/>
        <v>0</v>
      </c>
      <c r="AB2899" s="143">
        <f t="shared" si="647"/>
        <v>0</v>
      </c>
      <c r="AC2899" s="143">
        <f t="shared" si="648"/>
        <v>0.42012664901191887</v>
      </c>
      <c r="AD2899" s="143">
        <f t="shared" si="649"/>
        <v>0</v>
      </c>
      <c r="AE2899" s="105">
        <f t="shared" si="650"/>
        <v>1.7335098808104359E-4</v>
      </c>
      <c r="AF2899" s="143">
        <f t="shared" si="651"/>
        <v>0.14764343857415549</v>
      </c>
    </row>
    <row r="2900" spans="1:32" x14ac:dyDescent="0.25">
      <c r="A2900">
        <v>12.070832999999999</v>
      </c>
      <c r="B2900">
        <v>0.33078871276899385</v>
      </c>
      <c r="C2900" s="203">
        <f t="shared" si="653"/>
        <v>1.6147843897279608E-3</v>
      </c>
      <c r="D2900" s="184">
        <f t="shared" si="654"/>
        <v>1.5841034863231296E-2</v>
      </c>
      <c r="T2900" s="182">
        <f t="shared" si="652"/>
        <v>0.1028948684700715</v>
      </c>
      <c r="U2900" s="19">
        <v>1.0154933971879743</v>
      </c>
      <c r="V2900" s="105">
        <f t="shared" si="641"/>
        <v>4.1669999999989216E-3</v>
      </c>
      <c r="W2900" s="143">
        <f t="shared" si="642"/>
        <v>8.8754449677853557</v>
      </c>
      <c r="X2900" s="143">
        <f t="shared" si="643"/>
        <v>0.61929999999999996</v>
      </c>
      <c r="Y2900" s="143">
        <f t="shared" si="644"/>
        <v>0</v>
      </c>
      <c r="Z2900" s="143">
        <f t="shared" si="645"/>
        <v>16.69444892818769</v>
      </c>
      <c r="AA2900" s="143">
        <f t="shared" si="646"/>
        <v>0</v>
      </c>
      <c r="AB2900" s="143">
        <f t="shared" si="647"/>
        <v>0</v>
      </c>
      <c r="AC2900" s="143">
        <f t="shared" si="648"/>
        <v>0.42012664901191887</v>
      </c>
      <c r="AD2900" s="143">
        <f t="shared" si="649"/>
        <v>0</v>
      </c>
      <c r="AE2900" s="105">
        <f t="shared" si="650"/>
        <v>1.7335098808104359E-4</v>
      </c>
      <c r="AF2900" s="143">
        <f t="shared" si="651"/>
        <v>0.11123178068940408</v>
      </c>
    </row>
    <row r="2901" spans="1:32" x14ac:dyDescent="0.25">
      <c r="A2901">
        <v>12.075000000000001</v>
      </c>
      <c r="B2901">
        <v>0.27406017338334904</v>
      </c>
      <c r="C2901" s="203">
        <f t="shared" si="653"/>
        <v>1.2602026542991548E-3</v>
      </c>
      <c r="D2901" s="184">
        <f t="shared" si="654"/>
        <v>1.2362588038674708E-2</v>
      </c>
      <c r="T2901" s="182">
        <f t="shared" si="652"/>
        <v>0.10240939308270837</v>
      </c>
      <c r="U2901" s="19">
        <v>1.0107021276359081</v>
      </c>
      <c r="V2901" s="105">
        <f t="shared" si="641"/>
        <v>4.1670000000024743E-3</v>
      </c>
      <c r="W2901" s="143">
        <f t="shared" si="642"/>
        <v>8.8754449677853557</v>
      </c>
      <c r="X2901" s="143">
        <f t="shared" si="643"/>
        <v>0.61929999999999996</v>
      </c>
      <c r="Y2901" s="143">
        <f t="shared" si="644"/>
        <v>0</v>
      </c>
      <c r="Z2901" s="143">
        <f t="shared" si="645"/>
        <v>16.69444892818769</v>
      </c>
      <c r="AA2901" s="143">
        <f t="shared" si="646"/>
        <v>0</v>
      </c>
      <c r="AB2901" s="143">
        <f t="shared" si="647"/>
        <v>0</v>
      </c>
      <c r="AC2901" s="143">
        <f t="shared" si="648"/>
        <v>0.42012664901191887</v>
      </c>
      <c r="AD2901" s="143">
        <f t="shared" si="649"/>
        <v>0</v>
      </c>
      <c r="AE2901" s="105">
        <f t="shared" si="650"/>
        <v>1.7335098808104359E-4</v>
      </c>
      <c r="AF2901" s="143">
        <f t="shared" si="651"/>
        <v>9.2592979638629822E-2</v>
      </c>
    </row>
    <row r="2902" spans="1:32" x14ac:dyDescent="0.25">
      <c r="A2902">
        <v>12.079165999999999</v>
      </c>
      <c r="B2902">
        <v>0.27406017338334904</v>
      </c>
      <c r="C2902" s="203">
        <f t="shared" si="653"/>
        <v>1.1417346823144549E-3</v>
      </c>
      <c r="D2902" s="184">
        <f t="shared" si="654"/>
        <v>1.1200417233504803E-2</v>
      </c>
      <c r="T2902" s="182">
        <f t="shared" si="652"/>
        <v>0.10240939308270837</v>
      </c>
      <c r="U2902" s="19">
        <v>1.0107021276359081</v>
      </c>
      <c r="V2902" s="105">
        <f t="shared" si="641"/>
        <v>4.1659999999978936E-3</v>
      </c>
      <c r="W2902" s="143">
        <f t="shared" si="642"/>
        <v>8.8754449677853557</v>
      </c>
      <c r="X2902" s="143">
        <f t="shared" si="643"/>
        <v>0.61929999999999996</v>
      </c>
      <c r="Y2902" s="143">
        <f t="shared" si="644"/>
        <v>0</v>
      </c>
      <c r="Z2902" s="143">
        <f t="shared" si="645"/>
        <v>16.69444892818769</v>
      </c>
      <c r="AA2902" s="143">
        <f t="shared" si="646"/>
        <v>0</v>
      </c>
      <c r="AB2902" s="143">
        <f t="shared" si="647"/>
        <v>0</v>
      </c>
      <c r="AC2902" s="143">
        <f t="shared" si="648"/>
        <v>0.42012664901191887</v>
      </c>
      <c r="AD2902" s="143">
        <f t="shared" si="649"/>
        <v>0</v>
      </c>
      <c r="AE2902" s="105">
        <f t="shared" si="650"/>
        <v>1.7335098808104359E-4</v>
      </c>
      <c r="AF2902" s="143">
        <f t="shared" si="651"/>
        <v>9.2592979638629822E-2</v>
      </c>
    </row>
    <row r="2903" spans="1:32" x14ac:dyDescent="0.25">
      <c r="A2903">
        <v>12.083332999999998</v>
      </c>
      <c r="B2903">
        <v>0.33078871276899385</v>
      </c>
      <c r="C2903" s="203">
        <f t="shared" si="653"/>
        <v>1.2602026542980803E-3</v>
      </c>
      <c r="D2903" s="184">
        <f t="shared" si="654"/>
        <v>1.2362588038664168E-2</v>
      </c>
      <c r="T2903" s="182">
        <f t="shared" si="652"/>
        <v>0.10289425001986624</v>
      </c>
      <c r="U2903" s="19">
        <v>1.0154872935590056</v>
      </c>
      <c r="V2903" s="105">
        <f t="shared" si="641"/>
        <v>4.1669999999989216E-3</v>
      </c>
      <c r="W2903" s="143">
        <f t="shared" si="642"/>
        <v>8.8754449677853557</v>
      </c>
      <c r="X2903" s="143">
        <f t="shared" si="643"/>
        <v>0.61929999999999996</v>
      </c>
      <c r="Y2903" s="143">
        <f t="shared" si="644"/>
        <v>0</v>
      </c>
      <c r="Z2903" s="143">
        <f t="shared" si="645"/>
        <v>16.69444892818769</v>
      </c>
      <c r="AA2903" s="143">
        <f t="shared" si="646"/>
        <v>0</v>
      </c>
      <c r="AB2903" s="143">
        <f t="shared" si="647"/>
        <v>0</v>
      </c>
      <c r="AC2903" s="143">
        <f t="shared" si="648"/>
        <v>0.42012664901191887</v>
      </c>
      <c r="AD2903" s="143">
        <f t="shared" si="649"/>
        <v>0</v>
      </c>
      <c r="AE2903" s="105">
        <f t="shared" si="650"/>
        <v>1.7335098808104359E-4</v>
      </c>
      <c r="AF2903" s="143">
        <f t="shared" si="651"/>
        <v>0.11123244925268709</v>
      </c>
    </row>
    <row r="2904" spans="1:32" x14ac:dyDescent="0.25">
      <c r="A2904">
        <v>12.0875</v>
      </c>
      <c r="B2904">
        <v>0.44424579154028321</v>
      </c>
      <c r="C2904" s="203">
        <f t="shared" si="653"/>
        <v>1.6147843897293375E-3</v>
      </c>
      <c r="D2904" s="184">
        <f t="shared" si="654"/>
        <v>1.5841034863244802E-2</v>
      </c>
      <c r="T2904" s="182">
        <f t="shared" si="652"/>
        <v>0.10410757518638443</v>
      </c>
      <c r="U2904" s="19">
        <v>1.0274618819282944</v>
      </c>
      <c r="V2904" s="105">
        <f t="shared" si="641"/>
        <v>4.1670000000024743E-3</v>
      </c>
      <c r="W2904" s="143">
        <f t="shared" si="642"/>
        <v>8.8754449677853557</v>
      </c>
      <c r="X2904" s="143">
        <f t="shared" si="643"/>
        <v>0.61929999999999996</v>
      </c>
      <c r="Y2904" s="143">
        <f t="shared" si="644"/>
        <v>0</v>
      </c>
      <c r="Z2904" s="143">
        <f t="shared" si="645"/>
        <v>16.69444892818769</v>
      </c>
      <c r="AA2904" s="143">
        <f t="shared" si="646"/>
        <v>0</v>
      </c>
      <c r="AB2904" s="143">
        <f t="shared" si="647"/>
        <v>0</v>
      </c>
      <c r="AC2904" s="143">
        <f t="shared" si="648"/>
        <v>0.42012664901191887</v>
      </c>
      <c r="AD2904" s="143">
        <f t="shared" si="649"/>
        <v>0</v>
      </c>
      <c r="AE2904" s="105">
        <f t="shared" si="650"/>
        <v>1.7335098808104359E-4</v>
      </c>
      <c r="AF2904" s="143">
        <f t="shared" si="651"/>
        <v>0.14764301835522087</v>
      </c>
    </row>
    <row r="2905" spans="1:32" x14ac:dyDescent="0.25">
      <c r="A2905">
        <v>12.091665999999998</v>
      </c>
      <c r="B2905">
        <v>0.38751725215463867</v>
      </c>
      <c r="C2905" s="203">
        <f t="shared" si="653"/>
        <v>1.7325624200156464E-3</v>
      </c>
      <c r="D2905" s="184">
        <f t="shared" si="654"/>
        <v>1.6996437340353492E-2</v>
      </c>
      <c r="T2905" s="182">
        <f t="shared" si="652"/>
        <v>0.10346161766746445</v>
      </c>
      <c r="U2905" s="19">
        <v>1.0210867768809715</v>
      </c>
      <c r="V2905" s="105">
        <f t="shared" si="641"/>
        <v>4.1659999999978936E-3</v>
      </c>
      <c r="W2905" s="143">
        <f t="shared" si="642"/>
        <v>8.8754449677853557</v>
      </c>
      <c r="X2905" s="143">
        <f t="shared" si="643"/>
        <v>0.61929999999999996</v>
      </c>
      <c r="Y2905" s="143">
        <f t="shared" si="644"/>
        <v>0</v>
      </c>
      <c r="Z2905" s="143">
        <f t="shared" si="645"/>
        <v>16.69444892818769</v>
      </c>
      <c r="AA2905" s="143">
        <f t="shared" si="646"/>
        <v>0</v>
      </c>
      <c r="AB2905" s="143">
        <f t="shared" si="647"/>
        <v>0</v>
      </c>
      <c r="AC2905" s="143">
        <f t="shared" si="648"/>
        <v>0.42012664901191887</v>
      </c>
      <c r="AD2905" s="143">
        <f t="shared" si="649"/>
        <v>0</v>
      </c>
      <c r="AE2905" s="105">
        <f t="shared" si="650"/>
        <v>1.7335098808104359E-4</v>
      </c>
      <c r="AF2905" s="143">
        <f t="shared" si="651"/>
        <v>0.1295936439157464</v>
      </c>
    </row>
    <row r="2906" spans="1:32" x14ac:dyDescent="0.25">
      <c r="A2906">
        <v>12.095833000000001</v>
      </c>
      <c r="B2906">
        <v>0.33078871276899385</v>
      </c>
      <c r="C2906" s="203">
        <f t="shared" si="653"/>
        <v>1.496590477919277E-3</v>
      </c>
      <c r="D2906" s="184">
        <f t="shared" si="654"/>
        <v>1.4681552588388108E-2</v>
      </c>
      <c r="T2906" s="182">
        <f t="shared" si="652"/>
        <v>0.10289421543883986</v>
      </c>
      <c r="U2906" s="19">
        <v>1.0154869522708103</v>
      </c>
      <c r="V2906" s="105">
        <f t="shared" si="641"/>
        <v>4.1670000000024743E-3</v>
      </c>
      <c r="W2906" s="143">
        <f t="shared" si="642"/>
        <v>8.8754449677853557</v>
      </c>
      <c r="X2906" s="143">
        <f t="shared" si="643"/>
        <v>0.61929999999999996</v>
      </c>
      <c r="Y2906" s="143">
        <f t="shared" si="644"/>
        <v>0</v>
      </c>
      <c r="Z2906" s="143">
        <f t="shared" si="645"/>
        <v>16.69444892818769</v>
      </c>
      <c r="AA2906" s="143">
        <f t="shared" si="646"/>
        <v>0</v>
      </c>
      <c r="AB2906" s="143">
        <f t="shared" si="647"/>
        <v>0</v>
      </c>
      <c r="AC2906" s="143">
        <f t="shared" si="648"/>
        <v>0.42012664901191887</v>
      </c>
      <c r="AD2906" s="143">
        <f t="shared" si="649"/>
        <v>0</v>
      </c>
      <c r="AE2906" s="105">
        <f t="shared" si="650"/>
        <v>1.7335098808104359E-4</v>
      </c>
      <c r="AF2906" s="143">
        <f t="shared" si="651"/>
        <v>0.11123248663605452</v>
      </c>
    </row>
    <row r="2907" spans="1:32" x14ac:dyDescent="0.25">
      <c r="A2907">
        <v>12.1</v>
      </c>
      <c r="B2907">
        <v>0.33078871276899385</v>
      </c>
      <c r="C2907" s="203">
        <f t="shared" si="653"/>
        <v>1.3783965661080407E-3</v>
      </c>
      <c r="D2907" s="184">
        <f t="shared" si="654"/>
        <v>1.3522070313519881E-2</v>
      </c>
      <c r="T2907" s="182">
        <f t="shared" si="652"/>
        <v>0.10289421543883986</v>
      </c>
      <c r="U2907" s="19">
        <v>1.0154869522708103</v>
      </c>
      <c r="V2907" s="105">
        <f t="shared" si="641"/>
        <v>4.1669999999989216E-3</v>
      </c>
      <c r="W2907" s="143">
        <f t="shared" si="642"/>
        <v>8.8754449677853557</v>
      </c>
      <c r="X2907" s="143">
        <f t="shared" si="643"/>
        <v>0.61929999999999996</v>
      </c>
      <c r="Y2907" s="143">
        <f t="shared" si="644"/>
        <v>0</v>
      </c>
      <c r="Z2907" s="143">
        <f t="shared" si="645"/>
        <v>16.69444892818769</v>
      </c>
      <c r="AA2907" s="143">
        <f t="shared" si="646"/>
        <v>0</v>
      </c>
      <c r="AB2907" s="143">
        <f t="shared" si="647"/>
        <v>0</v>
      </c>
      <c r="AC2907" s="143">
        <f t="shared" si="648"/>
        <v>0.42012664901191887</v>
      </c>
      <c r="AD2907" s="143">
        <f t="shared" si="649"/>
        <v>0</v>
      </c>
      <c r="AE2907" s="105">
        <f t="shared" si="650"/>
        <v>1.7335098808104359E-4</v>
      </c>
      <c r="AF2907" s="143">
        <f t="shared" si="651"/>
        <v>0.11123248663605452</v>
      </c>
    </row>
    <row r="2908" spans="1:32" x14ac:dyDescent="0.25">
      <c r="A2908">
        <v>12.104165999999998</v>
      </c>
      <c r="B2908">
        <v>0.38751725215463867</v>
      </c>
      <c r="C2908" s="203">
        <f t="shared" si="653"/>
        <v>1.4962313249351701E-3</v>
      </c>
      <c r="D2908" s="184">
        <f t="shared" si="654"/>
        <v>1.4678029297614019E-2</v>
      </c>
      <c r="T2908" s="182">
        <f t="shared" si="652"/>
        <v>0.10346162514133669</v>
      </c>
      <c r="U2908" s="19">
        <v>1.0210868506423556</v>
      </c>
      <c r="V2908" s="105">
        <f t="shared" si="641"/>
        <v>4.1659999999978936E-3</v>
      </c>
      <c r="W2908" s="143">
        <f t="shared" si="642"/>
        <v>8.8754449677853557</v>
      </c>
      <c r="X2908" s="143">
        <f t="shared" si="643"/>
        <v>0.61929999999999996</v>
      </c>
      <c r="Y2908" s="143">
        <f t="shared" si="644"/>
        <v>0</v>
      </c>
      <c r="Z2908" s="143">
        <f t="shared" si="645"/>
        <v>16.69444892818769</v>
      </c>
      <c r="AA2908" s="143">
        <f t="shared" si="646"/>
        <v>0</v>
      </c>
      <c r="AB2908" s="143">
        <f t="shared" si="647"/>
        <v>0</v>
      </c>
      <c r="AC2908" s="143">
        <f t="shared" si="648"/>
        <v>0.42012664901191887</v>
      </c>
      <c r="AD2908" s="143">
        <f t="shared" si="649"/>
        <v>0</v>
      </c>
      <c r="AE2908" s="105">
        <f t="shared" si="650"/>
        <v>1.7335098808104359E-4</v>
      </c>
      <c r="AF2908" s="143">
        <f t="shared" si="651"/>
        <v>0.12959363455414655</v>
      </c>
    </row>
    <row r="2909" spans="1:32" x14ac:dyDescent="0.25">
      <c r="A2909">
        <v>12.108333</v>
      </c>
      <c r="B2909">
        <v>0.33078871276899385</v>
      </c>
      <c r="C2909" s="203">
        <f t="shared" si="653"/>
        <v>1.496590477919277E-3</v>
      </c>
      <c r="D2909" s="184">
        <f t="shared" si="654"/>
        <v>1.4681552588388108E-2</v>
      </c>
      <c r="T2909" s="182">
        <f t="shared" si="652"/>
        <v>0.10289421543933915</v>
      </c>
      <c r="U2909" s="19">
        <v>1.0154869522757379</v>
      </c>
      <c r="V2909" s="105">
        <f t="shared" si="641"/>
        <v>4.1670000000024743E-3</v>
      </c>
      <c r="W2909" s="143">
        <f t="shared" si="642"/>
        <v>8.8754449677853557</v>
      </c>
      <c r="X2909" s="143">
        <f t="shared" si="643"/>
        <v>0.61929999999999996</v>
      </c>
      <c r="Y2909" s="143">
        <f t="shared" si="644"/>
        <v>0</v>
      </c>
      <c r="Z2909" s="143">
        <f t="shared" si="645"/>
        <v>16.69444892818769</v>
      </c>
      <c r="AA2909" s="143">
        <f t="shared" si="646"/>
        <v>0</v>
      </c>
      <c r="AB2909" s="143">
        <f t="shared" si="647"/>
        <v>0</v>
      </c>
      <c r="AC2909" s="143">
        <f t="shared" si="648"/>
        <v>0.42012664901191887</v>
      </c>
      <c r="AD2909" s="143">
        <f t="shared" si="649"/>
        <v>0</v>
      </c>
      <c r="AE2909" s="105">
        <f t="shared" si="650"/>
        <v>1.7335098808104359E-4</v>
      </c>
      <c r="AF2909" s="143">
        <f t="shared" si="651"/>
        <v>0.11123248663551477</v>
      </c>
    </row>
    <row r="2910" spans="1:32" x14ac:dyDescent="0.25">
      <c r="A2910">
        <v>12.112499999999999</v>
      </c>
      <c r="B2910">
        <v>0.21733163399770422</v>
      </c>
      <c r="C2910" s="203">
        <f t="shared" si="653"/>
        <v>1.1420087424881199E-3</v>
      </c>
      <c r="D2910" s="184">
        <f t="shared" si="654"/>
        <v>1.1203105763808457E-2</v>
      </c>
      <c r="T2910" s="182">
        <f t="shared" si="652"/>
        <v>0.10201082261869784</v>
      </c>
      <c r="U2910" s="19">
        <v>1.0067685429923301</v>
      </c>
      <c r="V2910" s="105">
        <f t="shared" si="641"/>
        <v>4.1669999999989216E-3</v>
      </c>
      <c r="W2910" s="143">
        <f t="shared" si="642"/>
        <v>8.8754449677853557</v>
      </c>
      <c r="X2910" s="143">
        <f t="shared" si="643"/>
        <v>0.61929999999999996</v>
      </c>
      <c r="Y2910" s="143">
        <f t="shared" si="644"/>
        <v>0</v>
      </c>
      <c r="Z2910" s="143">
        <f t="shared" si="645"/>
        <v>16.69444892818769</v>
      </c>
      <c r="AA2910" s="143">
        <f t="shared" si="646"/>
        <v>0</v>
      </c>
      <c r="AB2910" s="143">
        <f t="shared" si="647"/>
        <v>0</v>
      </c>
      <c r="AC2910" s="143">
        <f t="shared" si="648"/>
        <v>0.42012664901191887</v>
      </c>
      <c r="AD2910" s="143">
        <f t="shared" si="649"/>
        <v>0</v>
      </c>
      <c r="AE2910" s="105">
        <f t="shared" si="650"/>
        <v>1.7335098808104359E-4</v>
      </c>
      <c r="AF2910" s="143">
        <f t="shared" si="651"/>
        <v>7.3713769385062758E-2</v>
      </c>
    </row>
    <row r="2911" spans="1:32" x14ac:dyDescent="0.25">
      <c r="A2911">
        <v>12.116666</v>
      </c>
      <c r="B2911">
        <v>0.27406017338334904</v>
      </c>
      <c r="C2911" s="203">
        <f t="shared" si="653"/>
        <v>1.0235691347750893E-3</v>
      </c>
      <c r="D2911" s="184">
        <f t="shared" si="654"/>
        <v>1.0041213212143626E-2</v>
      </c>
      <c r="T2911" s="182">
        <f t="shared" si="652"/>
        <v>0.10240958403385024</v>
      </c>
      <c r="U2911" s="19">
        <v>1.0107040121771551</v>
      </c>
      <c r="V2911" s="105">
        <f t="shared" si="641"/>
        <v>4.1660000000014463E-3</v>
      </c>
      <c r="W2911" s="143">
        <f t="shared" si="642"/>
        <v>8.8754449677853557</v>
      </c>
      <c r="X2911" s="143">
        <f t="shared" si="643"/>
        <v>0.61929999999999996</v>
      </c>
      <c r="Y2911" s="143">
        <f t="shared" si="644"/>
        <v>0</v>
      </c>
      <c r="Z2911" s="143">
        <f t="shared" si="645"/>
        <v>16.69444892818769</v>
      </c>
      <c r="AA2911" s="143">
        <f t="shared" si="646"/>
        <v>0</v>
      </c>
      <c r="AB2911" s="143">
        <f t="shared" si="647"/>
        <v>0</v>
      </c>
      <c r="AC2911" s="143">
        <f t="shared" si="648"/>
        <v>0.42012664901191887</v>
      </c>
      <c r="AD2911" s="143">
        <f t="shared" si="649"/>
        <v>0</v>
      </c>
      <c r="AE2911" s="105">
        <f t="shared" si="650"/>
        <v>1.7335098808104359E-4</v>
      </c>
      <c r="AF2911" s="143">
        <f t="shared" si="651"/>
        <v>9.2592806991358967E-2</v>
      </c>
    </row>
    <row r="2912" spans="1:32" x14ac:dyDescent="0.25">
      <c r="A2912">
        <v>12.120832999999999</v>
      </c>
      <c r="B2912">
        <v>0.27406017338334904</v>
      </c>
      <c r="C2912" s="203">
        <f t="shared" si="653"/>
        <v>1.1420087424881199E-3</v>
      </c>
      <c r="D2912" s="184">
        <f t="shared" si="654"/>
        <v>1.1203105763808457E-2</v>
      </c>
      <c r="T2912" s="182">
        <f t="shared" si="652"/>
        <v>0.10240958403385024</v>
      </c>
      <c r="U2912" s="19">
        <v>1.0107040121771551</v>
      </c>
      <c r="V2912" s="105">
        <f t="shared" si="641"/>
        <v>4.1669999999989216E-3</v>
      </c>
      <c r="W2912" s="143">
        <f t="shared" si="642"/>
        <v>8.8754449677853557</v>
      </c>
      <c r="X2912" s="143">
        <f t="shared" si="643"/>
        <v>0.61929999999999996</v>
      </c>
      <c r="Y2912" s="143">
        <f t="shared" si="644"/>
        <v>0</v>
      </c>
      <c r="Z2912" s="143">
        <f t="shared" si="645"/>
        <v>16.69444892818769</v>
      </c>
      <c r="AA2912" s="143">
        <f t="shared" si="646"/>
        <v>0</v>
      </c>
      <c r="AB2912" s="143">
        <f t="shared" si="647"/>
        <v>0</v>
      </c>
      <c r="AC2912" s="143">
        <f t="shared" si="648"/>
        <v>0.42012664901191887</v>
      </c>
      <c r="AD2912" s="143">
        <f t="shared" si="649"/>
        <v>0</v>
      </c>
      <c r="AE2912" s="105">
        <f t="shared" si="650"/>
        <v>1.7335098808104359E-4</v>
      </c>
      <c r="AF2912" s="143">
        <f t="shared" si="651"/>
        <v>9.2592806991358967E-2</v>
      </c>
    </row>
    <row r="2913" spans="1:32" x14ac:dyDescent="0.25">
      <c r="A2913">
        <v>12.124999999999998</v>
      </c>
      <c r="B2913">
        <v>0.33078871276899385</v>
      </c>
      <c r="C2913" s="203">
        <f t="shared" si="653"/>
        <v>1.2602026542980803E-3</v>
      </c>
      <c r="D2913" s="184">
        <f t="shared" si="654"/>
        <v>1.2362588038664168E-2</v>
      </c>
      <c r="T2913" s="182">
        <f t="shared" si="652"/>
        <v>0.10289425002182752</v>
      </c>
      <c r="U2913" s="19">
        <v>1.0154872935783619</v>
      </c>
      <c r="V2913" s="105">
        <f t="shared" si="641"/>
        <v>4.1669999999989216E-3</v>
      </c>
      <c r="W2913" s="143">
        <f t="shared" si="642"/>
        <v>8.8754449677853557</v>
      </c>
      <c r="X2913" s="143">
        <f t="shared" si="643"/>
        <v>0.61929999999999996</v>
      </c>
      <c r="Y2913" s="143">
        <f t="shared" si="644"/>
        <v>0</v>
      </c>
      <c r="Z2913" s="143">
        <f t="shared" si="645"/>
        <v>16.69444892818769</v>
      </c>
      <c r="AA2913" s="143">
        <f t="shared" si="646"/>
        <v>0</v>
      </c>
      <c r="AB2913" s="143">
        <f t="shared" si="647"/>
        <v>0</v>
      </c>
      <c r="AC2913" s="143">
        <f t="shared" si="648"/>
        <v>0.42012664901191887</v>
      </c>
      <c r="AD2913" s="143">
        <f t="shared" si="649"/>
        <v>0</v>
      </c>
      <c r="AE2913" s="105">
        <f t="shared" si="650"/>
        <v>1.7335098808104359E-4</v>
      </c>
      <c r="AF2913" s="143">
        <f t="shared" si="651"/>
        <v>0.11123244925056687</v>
      </c>
    </row>
    <row r="2914" spans="1:32" x14ac:dyDescent="0.25">
      <c r="A2914">
        <v>12.129166</v>
      </c>
      <c r="B2914">
        <v>0.50097433092592802</v>
      </c>
      <c r="C2914" s="203">
        <f t="shared" si="653"/>
        <v>1.7325624200171239E-3</v>
      </c>
      <c r="D2914" s="184">
        <f t="shared" si="654"/>
        <v>1.6996437340367987E-2</v>
      </c>
      <c r="T2914" s="182">
        <f t="shared" si="652"/>
        <v>0.10482893031576963</v>
      </c>
      <c r="U2914" s="19">
        <v>1.0345811035358463</v>
      </c>
      <c r="V2914" s="105">
        <f t="shared" si="641"/>
        <v>4.1660000000014463E-3</v>
      </c>
      <c r="W2914" s="143">
        <f t="shared" si="642"/>
        <v>8.8754449677853557</v>
      </c>
      <c r="X2914" s="143">
        <f t="shared" si="643"/>
        <v>0.61929999999999996</v>
      </c>
      <c r="Y2914" s="143">
        <f t="shared" si="644"/>
        <v>0</v>
      </c>
      <c r="Z2914" s="143">
        <f t="shared" si="645"/>
        <v>16.69444892818769</v>
      </c>
      <c r="AA2914" s="143">
        <f t="shared" si="646"/>
        <v>0</v>
      </c>
      <c r="AB2914" s="143">
        <f t="shared" si="647"/>
        <v>0</v>
      </c>
      <c r="AC2914" s="143">
        <f t="shared" si="648"/>
        <v>0.42012664901191887</v>
      </c>
      <c r="AD2914" s="143">
        <f t="shared" si="649"/>
        <v>0</v>
      </c>
      <c r="AE2914" s="105">
        <f t="shared" si="650"/>
        <v>1.7335098808104359E-4</v>
      </c>
      <c r="AF2914" s="143">
        <f t="shared" si="651"/>
        <v>0.16535077842695295</v>
      </c>
    </row>
    <row r="2915" spans="1:32" x14ac:dyDescent="0.25">
      <c r="A2915">
        <v>12.133332999999999</v>
      </c>
      <c r="B2915">
        <v>0.33078871276899385</v>
      </c>
      <c r="C2915" s="203">
        <f t="shared" si="653"/>
        <v>1.7329783015379214E-3</v>
      </c>
      <c r="D2915" s="184">
        <f t="shared" si="654"/>
        <v>1.700051713808701E-2</v>
      </c>
      <c r="T2915" s="182">
        <f t="shared" si="652"/>
        <v>0.10289478752764328</v>
      </c>
      <c r="U2915" s="19">
        <v>1.0154925983483176</v>
      </c>
      <c r="V2915" s="105">
        <f t="shared" si="641"/>
        <v>4.1669999999989216E-3</v>
      </c>
      <c r="W2915" s="143">
        <f t="shared" si="642"/>
        <v>8.8754449677853557</v>
      </c>
      <c r="X2915" s="143">
        <f t="shared" si="643"/>
        <v>0.61929999999999996</v>
      </c>
      <c r="Y2915" s="143">
        <f t="shared" si="644"/>
        <v>0</v>
      </c>
      <c r="Z2915" s="143">
        <f t="shared" si="645"/>
        <v>16.69444892818769</v>
      </c>
      <c r="AA2915" s="143">
        <f t="shared" si="646"/>
        <v>0</v>
      </c>
      <c r="AB2915" s="143">
        <f t="shared" si="647"/>
        <v>0</v>
      </c>
      <c r="AC2915" s="143">
        <f t="shared" si="648"/>
        <v>0.42012664901191887</v>
      </c>
      <c r="AD2915" s="143">
        <f t="shared" si="649"/>
        <v>0</v>
      </c>
      <c r="AE2915" s="105">
        <f t="shared" si="650"/>
        <v>1.7335098808104359E-4</v>
      </c>
      <c r="AF2915" s="143">
        <f t="shared" si="651"/>
        <v>0.1112318681901477</v>
      </c>
    </row>
    <row r="2916" spans="1:32" x14ac:dyDescent="0.25">
      <c r="A2916">
        <v>12.137500000000001</v>
      </c>
      <c r="B2916">
        <v>0.27406017338334904</v>
      </c>
      <c r="C2916" s="203">
        <f t="shared" si="653"/>
        <v>1.2602026542991548E-3</v>
      </c>
      <c r="D2916" s="184">
        <f t="shared" si="654"/>
        <v>1.2362588038674708E-2</v>
      </c>
      <c r="T2916" s="182">
        <f t="shared" si="652"/>
        <v>0.10240939305534384</v>
      </c>
      <c r="U2916" s="19">
        <v>1.010702127365841</v>
      </c>
      <c r="V2916" s="105">
        <f t="shared" si="641"/>
        <v>4.1670000000024743E-3</v>
      </c>
      <c r="W2916" s="143">
        <f t="shared" si="642"/>
        <v>8.8754449677853557</v>
      </c>
      <c r="X2916" s="143">
        <f t="shared" si="643"/>
        <v>0.61929999999999996</v>
      </c>
      <c r="Y2916" s="143">
        <f t="shared" si="644"/>
        <v>0</v>
      </c>
      <c r="Z2916" s="143">
        <f t="shared" si="645"/>
        <v>16.69444892818769</v>
      </c>
      <c r="AA2916" s="143">
        <f t="shared" si="646"/>
        <v>0</v>
      </c>
      <c r="AB2916" s="143">
        <f t="shared" si="647"/>
        <v>0</v>
      </c>
      <c r="AC2916" s="143">
        <f t="shared" si="648"/>
        <v>0.42012664901191887</v>
      </c>
      <c r="AD2916" s="143">
        <f t="shared" si="649"/>
        <v>0</v>
      </c>
      <c r="AE2916" s="105">
        <f t="shared" si="650"/>
        <v>1.7335098808104359E-4</v>
      </c>
      <c r="AF2916" s="143">
        <f t="shared" si="651"/>
        <v>9.2592979663371336E-2</v>
      </c>
    </row>
    <row r="2917" spans="1:32" x14ac:dyDescent="0.25">
      <c r="A2917">
        <v>12.141665999999999</v>
      </c>
      <c r="B2917">
        <v>0.33078871276899385</v>
      </c>
      <c r="C2917" s="203">
        <f t="shared" si="653"/>
        <v>1.2599002298546932E-3</v>
      </c>
      <c r="D2917" s="184">
        <f t="shared" si="654"/>
        <v>1.2359621254874541E-2</v>
      </c>
      <c r="T2917" s="182">
        <f t="shared" si="652"/>
        <v>0.10289425001986593</v>
      </c>
      <c r="U2917" s="19">
        <v>1.0154872935590027</v>
      </c>
      <c r="V2917" s="105">
        <f t="shared" si="641"/>
        <v>4.1659999999978936E-3</v>
      </c>
      <c r="W2917" s="143">
        <f t="shared" si="642"/>
        <v>8.8754449677853557</v>
      </c>
      <c r="X2917" s="143">
        <f t="shared" si="643"/>
        <v>0.61929999999999996</v>
      </c>
      <c r="Y2917" s="143">
        <f t="shared" si="644"/>
        <v>0</v>
      </c>
      <c r="Z2917" s="143">
        <f t="shared" si="645"/>
        <v>16.69444892818769</v>
      </c>
      <c r="AA2917" s="143">
        <f t="shared" si="646"/>
        <v>0</v>
      </c>
      <c r="AB2917" s="143">
        <f t="shared" si="647"/>
        <v>0</v>
      </c>
      <c r="AC2917" s="143">
        <f t="shared" si="648"/>
        <v>0.42012664901191887</v>
      </c>
      <c r="AD2917" s="143">
        <f t="shared" si="649"/>
        <v>0</v>
      </c>
      <c r="AE2917" s="105">
        <f t="shared" si="650"/>
        <v>1.7335098808104359E-4</v>
      </c>
      <c r="AF2917" s="143">
        <f t="shared" si="651"/>
        <v>0.11123244925268742</v>
      </c>
    </row>
    <row r="2918" spans="1:32" x14ac:dyDescent="0.25">
      <c r="A2918">
        <v>12.145832999999998</v>
      </c>
      <c r="B2918">
        <v>0.27406017338334904</v>
      </c>
      <c r="C2918" s="203">
        <f t="shared" si="653"/>
        <v>1.2602026542980803E-3</v>
      </c>
      <c r="D2918" s="184">
        <f t="shared" si="654"/>
        <v>1.2362588038664168E-2</v>
      </c>
      <c r="T2918" s="182">
        <f t="shared" si="652"/>
        <v>0.10240939287378285</v>
      </c>
      <c r="U2918" s="19">
        <v>1.0107021255739734</v>
      </c>
      <c r="V2918" s="105">
        <f t="shared" si="641"/>
        <v>4.1669999999989216E-3</v>
      </c>
      <c r="W2918" s="143">
        <f t="shared" si="642"/>
        <v>8.8754449677853557</v>
      </c>
      <c r="X2918" s="143">
        <f t="shared" si="643"/>
        <v>0.61929999999999996</v>
      </c>
      <c r="Y2918" s="143">
        <f t="shared" si="644"/>
        <v>0</v>
      </c>
      <c r="Z2918" s="143">
        <f t="shared" si="645"/>
        <v>16.69444892818769</v>
      </c>
      <c r="AA2918" s="143">
        <f t="shared" si="646"/>
        <v>0</v>
      </c>
      <c r="AB2918" s="143">
        <f t="shared" si="647"/>
        <v>0</v>
      </c>
      <c r="AC2918" s="143">
        <f t="shared" si="648"/>
        <v>0.42012664901191887</v>
      </c>
      <c r="AD2918" s="143">
        <f t="shared" si="649"/>
        <v>0</v>
      </c>
      <c r="AE2918" s="105">
        <f t="shared" si="650"/>
        <v>1.7335098808104359E-4</v>
      </c>
      <c r="AF2918" s="143">
        <f t="shared" si="651"/>
        <v>9.2592979827528857E-2</v>
      </c>
    </row>
    <row r="2919" spans="1:32" x14ac:dyDescent="0.25">
      <c r="A2919">
        <v>12.15</v>
      </c>
      <c r="B2919">
        <v>0.21733163399770422</v>
      </c>
      <c r="C2919" s="203">
        <f t="shared" si="653"/>
        <v>1.0238148306790323E-3</v>
      </c>
      <c r="D2919" s="184">
        <f t="shared" si="654"/>
        <v>1.0043623488961307E-2</v>
      </c>
      <c r="T2919" s="182">
        <f t="shared" si="652"/>
        <v>0.1020108730163426</v>
      </c>
      <c r="U2919" s="19">
        <v>1.006769040378412</v>
      </c>
      <c r="V2919" s="105">
        <f t="shared" si="641"/>
        <v>4.1670000000024743E-3</v>
      </c>
      <c r="W2919" s="143">
        <f t="shared" si="642"/>
        <v>8.8754449677853557</v>
      </c>
      <c r="X2919" s="143">
        <f t="shared" si="643"/>
        <v>0.61929999999999996</v>
      </c>
      <c r="Y2919" s="143">
        <f t="shared" si="644"/>
        <v>0</v>
      </c>
      <c r="Z2919" s="143">
        <f t="shared" si="645"/>
        <v>16.69444892818769</v>
      </c>
      <c r="AA2919" s="143">
        <f t="shared" si="646"/>
        <v>0</v>
      </c>
      <c r="AB2919" s="143">
        <f t="shared" si="647"/>
        <v>0</v>
      </c>
      <c r="AC2919" s="143">
        <f t="shared" si="648"/>
        <v>0.42012664901191887</v>
      </c>
      <c r="AD2919" s="143">
        <f t="shared" si="649"/>
        <v>0</v>
      </c>
      <c r="AE2919" s="105">
        <f t="shared" si="650"/>
        <v>1.7335098808104359E-4</v>
      </c>
      <c r="AF2919" s="143">
        <f t="shared" si="651"/>
        <v>7.371373296737263E-2</v>
      </c>
    </row>
    <row r="2920" spans="1:32" x14ac:dyDescent="0.25">
      <c r="A2920">
        <v>12.154165999999998</v>
      </c>
      <c r="B2920">
        <v>0.27406017338334904</v>
      </c>
      <c r="C2920" s="203">
        <f t="shared" si="653"/>
        <v>1.0235691347742163E-3</v>
      </c>
      <c r="D2920" s="184">
        <f t="shared" si="654"/>
        <v>1.0041213212135063E-2</v>
      </c>
      <c r="T2920" s="182">
        <f t="shared" si="652"/>
        <v>0.10240958402882754</v>
      </c>
      <c r="U2920" s="19">
        <v>1.0107040121275848</v>
      </c>
      <c r="V2920" s="105">
        <f t="shared" si="641"/>
        <v>4.1659999999978936E-3</v>
      </c>
      <c r="W2920" s="143">
        <f t="shared" si="642"/>
        <v>8.8754449677853557</v>
      </c>
      <c r="X2920" s="143">
        <f t="shared" si="643"/>
        <v>0.61929999999999996</v>
      </c>
      <c r="Y2920" s="143">
        <f t="shared" si="644"/>
        <v>0</v>
      </c>
      <c r="Z2920" s="143">
        <f t="shared" si="645"/>
        <v>16.69444892818769</v>
      </c>
      <c r="AA2920" s="143">
        <f t="shared" si="646"/>
        <v>0</v>
      </c>
      <c r="AB2920" s="143">
        <f t="shared" si="647"/>
        <v>0</v>
      </c>
      <c r="AC2920" s="143">
        <f t="shared" si="648"/>
        <v>0.42012664901191887</v>
      </c>
      <c r="AD2920" s="143">
        <f t="shared" si="649"/>
        <v>0</v>
      </c>
      <c r="AE2920" s="105">
        <f t="shared" si="650"/>
        <v>1.7335098808104359E-4</v>
      </c>
      <c r="AF2920" s="143">
        <f t="shared" si="651"/>
        <v>9.2592806995900223E-2</v>
      </c>
    </row>
    <row r="2921" spans="1:32" x14ac:dyDescent="0.25">
      <c r="A2921">
        <v>12.158333000000001</v>
      </c>
      <c r="B2921">
        <v>0.38751725215463867</v>
      </c>
      <c r="C2921" s="203">
        <f t="shared" si="653"/>
        <v>1.3783965661092158E-3</v>
      </c>
      <c r="D2921" s="184">
        <f t="shared" si="654"/>
        <v>1.3522070313531408E-2</v>
      </c>
      <c r="T2921" s="182">
        <f t="shared" si="652"/>
        <v>0.1034616097741988</v>
      </c>
      <c r="U2921" s="19">
        <v>1.0210866989804963</v>
      </c>
      <c r="V2921" s="105">
        <f t="shared" si="641"/>
        <v>4.1670000000024743E-3</v>
      </c>
      <c r="W2921" s="143">
        <f t="shared" si="642"/>
        <v>8.8754449677853557</v>
      </c>
      <c r="X2921" s="143">
        <f t="shared" si="643"/>
        <v>0.61929999999999996</v>
      </c>
      <c r="Y2921" s="143">
        <f t="shared" si="644"/>
        <v>0</v>
      </c>
      <c r="Z2921" s="143">
        <f t="shared" si="645"/>
        <v>16.69444892818769</v>
      </c>
      <c r="AA2921" s="143">
        <f t="shared" si="646"/>
        <v>0</v>
      </c>
      <c r="AB2921" s="143">
        <f t="shared" si="647"/>
        <v>0</v>
      </c>
      <c r="AC2921" s="143">
        <f t="shared" si="648"/>
        <v>0.42012664901191887</v>
      </c>
      <c r="AD2921" s="143">
        <f t="shared" si="649"/>
        <v>0</v>
      </c>
      <c r="AE2921" s="105">
        <f t="shared" si="650"/>
        <v>1.7335098808104359E-4</v>
      </c>
      <c r="AF2921" s="143">
        <f t="shared" si="651"/>
        <v>0.12959365380267029</v>
      </c>
    </row>
    <row r="2922" spans="1:32" x14ac:dyDescent="0.25">
      <c r="A2922">
        <v>12.1625</v>
      </c>
      <c r="B2922">
        <v>0.44424579154028321</v>
      </c>
      <c r="C2922" s="203">
        <f t="shared" si="653"/>
        <v>1.7329783015379214E-3</v>
      </c>
      <c r="D2922" s="184">
        <f t="shared" si="654"/>
        <v>1.700051713808701E-2</v>
      </c>
      <c r="T2922" s="182">
        <f t="shared" si="652"/>
        <v>0.10410727887927466</v>
      </c>
      <c r="U2922" s="19">
        <v>1.0274589576044872</v>
      </c>
      <c r="V2922" s="105">
        <f t="shared" si="641"/>
        <v>4.1669999999989216E-3</v>
      </c>
      <c r="W2922" s="143">
        <f t="shared" si="642"/>
        <v>8.8754449677853557</v>
      </c>
      <c r="X2922" s="143">
        <f t="shared" si="643"/>
        <v>0.61929999999999996</v>
      </c>
      <c r="Y2922" s="143">
        <f t="shared" si="644"/>
        <v>0</v>
      </c>
      <c r="Z2922" s="143">
        <f t="shared" si="645"/>
        <v>16.69444892818769</v>
      </c>
      <c r="AA2922" s="143">
        <f t="shared" si="646"/>
        <v>0</v>
      </c>
      <c r="AB2922" s="143">
        <f t="shared" si="647"/>
        <v>0</v>
      </c>
      <c r="AC2922" s="143">
        <f t="shared" si="648"/>
        <v>0.42012664901191887</v>
      </c>
      <c r="AD2922" s="143">
        <f t="shared" si="649"/>
        <v>0</v>
      </c>
      <c r="AE2922" s="105">
        <f t="shared" si="650"/>
        <v>1.7335098808104359E-4</v>
      </c>
      <c r="AF2922" s="143">
        <f t="shared" si="651"/>
        <v>0.14764343857248635</v>
      </c>
    </row>
    <row r="2923" spans="1:32" x14ac:dyDescent="0.25">
      <c r="A2923">
        <v>12.166665999999998</v>
      </c>
      <c r="B2923">
        <v>0.33078871276899385</v>
      </c>
      <c r="C2923" s="203">
        <f t="shared" si="653"/>
        <v>1.6143968724754078E-3</v>
      </c>
      <c r="D2923" s="184">
        <f t="shared" si="654"/>
        <v>1.5837233318983752E-2</v>
      </c>
      <c r="T2923" s="182">
        <f t="shared" si="652"/>
        <v>0.10289486847008042</v>
      </c>
      <c r="U2923" s="19">
        <v>1.0154933971880624</v>
      </c>
      <c r="V2923" s="105">
        <f t="shared" si="641"/>
        <v>4.1659999999978936E-3</v>
      </c>
      <c r="W2923" s="143">
        <f t="shared" si="642"/>
        <v>8.8754449677853557</v>
      </c>
      <c r="X2923" s="143">
        <f t="shared" si="643"/>
        <v>0.61929999999999996</v>
      </c>
      <c r="Y2923" s="143">
        <f t="shared" si="644"/>
        <v>0</v>
      </c>
      <c r="Z2923" s="143">
        <f t="shared" si="645"/>
        <v>16.69444892818769</v>
      </c>
      <c r="AA2923" s="143">
        <f t="shared" si="646"/>
        <v>0</v>
      </c>
      <c r="AB2923" s="143">
        <f t="shared" si="647"/>
        <v>0</v>
      </c>
      <c r="AC2923" s="143">
        <f t="shared" si="648"/>
        <v>0.42012664901191887</v>
      </c>
      <c r="AD2923" s="143">
        <f t="shared" si="649"/>
        <v>0</v>
      </c>
      <c r="AE2923" s="105">
        <f t="shared" si="650"/>
        <v>1.7335098808104359E-4</v>
      </c>
      <c r="AF2923" s="143">
        <f t="shared" si="651"/>
        <v>0.11123178068939443</v>
      </c>
    </row>
    <row r="2924" spans="1:32" x14ac:dyDescent="0.25">
      <c r="A2924">
        <v>12.170833</v>
      </c>
      <c r="B2924">
        <v>0.44424579154028321</v>
      </c>
      <c r="C2924" s="203">
        <f t="shared" si="653"/>
        <v>1.6147843897293375E-3</v>
      </c>
      <c r="D2924" s="184">
        <f t="shared" si="654"/>
        <v>1.5841034863244802E-2</v>
      </c>
      <c r="T2924" s="182">
        <f t="shared" si="652"/>
        <v>0.10410757760432042</v>
      </c>
      <c r="U2924" s="19">
        <v>1.0274619057914673</v>
      </c>
      <c r="V2924" s="105">
        <f t="shared" si="641"/>
        <v>4.1670000000024743E-3</v>
      </c>
      <c r="W2924" s="143">
        <f t="shared" si="642"/>
        <v>8.8754449677853557</v>
      </c>
      <c r="X2924" s="143">
        <f t="shared" si="643"/>
        <v>0.61929999999999996</v>
      </c>
      <c r="Y2924" s="143">
        <f t="shared" si="644"/>
        <v>0</v>
      </c>
      <c r="Z2924" s="143">
        <f t="shared" si="645"/>
        <v>16.69444892818769</v>
      </c>
      <c r="AA2924" s="143">
        <f t="shared" si="646"/>
        <v>0</v>
      </c>
      <c r="AB2924" s="143">
        <f t="shared" si="647"/>
        <v>0</v>
      </c>
      <c r="AC2924" s="143">
        <f t="shared" si="648"/>
        <v>0.42012664901191887</v>
      </c>
      <c r="AD2924" s="143">
        <f t="shared" si="649"/>
        <v>0</v>
      </c>
      <c r="AE2924" s="105">
        <f t="shared" si="650"/>
        <v>1.7335098808104359E-4</v>
      </c>
      <c r="AF2924" s="143">
        <f t="shared" si="651"/>
        <v>0.14764301492615858</v>
      </c>
    </row>
    <row r="2925" spans="1:32" x14ac:dyDescent="0.25">
      <c r="A2925">
        <v>12.174999999999999</v>
      </c>
      <c r="B2925">
        <v>0.27406017338334904</v>
      </c>
      <c r="C2925" s="203">
        <f t="shared" si="653"/>
        <v>1.4965904779180006E-3</v>
      </c>
      <c r="D2925" s="184">
        <f t="shared" si="654"/>
        <v>1.4681552588375587E-2</v>
      </c>
      <c r="T2925" s="182">
        <f t="shared" si="652"/>
        <v>0.10241028201979964</v>
      </c>
      <c r="U2925" s="19">
        <v>1.0107109007628881</v>
      </c>
      <c r="V2925" s="105">
        <f t="shared" si="641"/>
        <v>4.1669999999989216E-3</v>
      </c>
      <c r="W2925" s="143">
        <f t="shared" si="642"/>
        <v>8.8754449677853557</v>
      </c>
      <c r="X2925" s="143">
        <f t="shared" si="643"/>
        <v>0.61929999999999996</v>
      </c>
      <c r="Y2925" s="143">
        <f t="shared" si="644"/>
        <v>0</v>
      </c>
      <c r="Z2925" s="143">
        <f t="shared" si="645"/>
        <v>16.69444892818769</v>
      </c>
      <c r="AA2925" s="143">
        <f t="shared" si="646"/>
        <v>0</v>
      </c>
      <c r="AB2925" s="143">
        <f t="shared" si="647"/>
        <v>0</v>
      </c>
      <c r="AC2925" s="143">
        <f t="shared" si="648"/>
        <v>0.42012664901191887</v>
      </c>
      <c r="AD2925" s="143">
        <f t="shared" si="649"/>
        <v>0</v>
      </c>
      <c r="AE2925" s="105">
        <f t="shared" si="650"/>
        <v>1.7335098808104359E-4</v>
      </c>
      <c r="AF2925" s="143">
        <f t="shared" si="651"/>
        <v>9.2592175917242003E-2</v>
      </c>
    </row>
    <row r="2926" spans="1:32" x14ac:dyDescent="0.25">
      <c r="A2926">
        <v>12.179166</v>
      </c>
      <c r="B2926">
        <v>0.44424579154028321</v>
      </c>
      <c r="C2926" s="203">
        <f t="shared" si="653"/>
        <v>1.4962313249364456E-3</v>
      </c>
      <c r="D2926" s="184">
        <f t="shared" si="654"/>
        <v>1.4678029297626531E-2</v>
      </c>
      <c r="T2926" s="182">
        <f t="shared" si="652"/>
        <v>0.10410782194914835</v>
      </c>
      <c r="U2926" s="19">
        <v>1.0274643172874252</v>
      </c>
      <c r="V2926" s="105">
        <f t="shared" si="641"/>
        <v>4.1660000000014463E-3</v>
      </c>
      <c r="W2926" s="143">
        <f t="shared" si="642"/>
        <v>8.8754449677853557</v>
      </c>
      <c r="X2926" s="143">
        <f t="shared" si="643"/>
        <v>0.61929999999999996</v>
      </c>
      <c r="Y2926" s="143">
        <f t="shared" si="644"/>
        <v>0</v>
      </c>
      <c r="Z2926" s="143">
        <f t="shared" si="645"/>
        <v>16.69444892818769</v>
      </c>
      <c r="AA2926" s="143">
        <f t="shared" si="646"/>
        <v>0</v>
      </c>
      <c r="AB2926" s="143">
        <f t="shared" si="647"/>
        <v>0</v>
      </c>
      <c r="AC2926" s="143">
        <f t="shared" si="648"/>
        <v>0.42012664901191887</v>
      </c>
      <c r="AD2926" s="143">
        <f t="shared" si="649"/>
        <v>0</v>
      </c>
      <c r="AE2926" s="105">
        <f t="shared" si="650"/>
        <v>1.7335098808104359E-4</v>
      </c>
      <c r="AF2926" s="143">
        <f t="shared" si="651"/>
        <v>0.1476426684026563</v>
      </c>
    </row>
    <row r="2927" spans="1:32" x14ac:dyDescent="0.25">
      <c r="A2927">
        <v>12.183332999999999</v>
      </c>
      <c r="B2927">
        <v>0.27406017338334904</v>
      </c>
      <c r="C2927" s="203">
        <f t="shared" si="653"/>
        <v>1.4965904779180006E-3</v>
      </c>
      <c r="D2927" s="184">
        <f t="shared" si="654"/>
        <v>1.4681552588375587E-2</v>
      </c>
      <c r="T2927" s="182">
        <f t="shared" si="652"/>
        <v>0.10241028297648927</v>
      </c>
      <c r="U2927" s="19">
        <v>1.0107109102046807</v>
      </c>
      <c r="V2927" s="105">
        <f t="shared" si="641"/>
        <v>4.1669999999989216E-3</v>
      </c>
      <c r="W2927" s="143">
        <f t="shared" si="642"/>
        <v>8.8754449677853557</v>
      </c>
      <c r="X2927" s="143">
        <f t="shared" si="643"/>
        <v>0.61929999999999996</v>
      </c>
      <c r="Y2927" s="143">
        <f t="shared" si="644"/>
        <v>0</v>
      </c>
      <c r="Z2927" s="143">
        <f t="shared" si="645"/>
        <v>16.69444892818769</v>
      </c>
      <c r="AA2927" s="143">
        <f t="shared" si="646"/>
        <v>0</v>
      </c>
      <c r="AB2927" s="143">
        <f t="shared" si="647"/>
        <v>0</v>
      </c>
      <c r="AC2927" s="143">
        <f t="shared" si="648"/>
        <v>0.42012664901191887</v>
      </c>
      <c r="AD2927" s="143">
        <f t="shared" si="649"/>
        <v>0</v>
      </c>
      <c r="AE2927" s="105">
        <f t="shared" si="650"/>
        <v>1.7335098808104359E-4</v>
      </c>
      <c r="AF2927" s="143">
        <f t="shared" si="651"/>
        <v>9.259217505227052E-2</v>
      </c>
    </row>
    <row r="2928" spans="1:32" x14ac:dyDescent="0.25">
      <c r="A2928">
        <v>12.187499999999998</v>
      </c>
      <c r="B2928">
        <v>0.33078871276899385</v>
      </c>
      <c r="C2928" s="203">
        <f t="shared" si="653"/>
        <v>1.2602026542980803E-3</v>
      </c>
      <c r="D2928" s="184">
        <f t="shared" si="654"/>
        <v>1.2362588038664168E-2</v>
      </c>
      <c r="T2928" s="182">
        <f t="shared" si="652"/>
        <v>0.10289425002891092</v>
      </c>
      <c r="U2928" s="19">
        <v>1.0154872936482697</v>
      </c>
      <c r="V2928" s="105">
        <f t="shared" si="641"/>
        <v>4.1669999999989216E-3</v>
      </c>
      <c r="W2928" s="143">
        <f t="shared" si="642"/>
        <v>8.8754449677853557</v>
      </c>
      <c r="X2928" s="143">
        <f t="shared" si="643"/>
        <v>0.61929999999999996</v>
      </c>
      <c r="Y2928" s="143">
        <f t="shared" si="644"/>
        <v>0</v>
      </c>
      <c r="Z2928" s="143">
        <f t="shared" si="645"/>
        <v>16.69444892818769</v>
      </c>
      <c r="AA2928" s="143">
        <f t="shared" si="646"/>
        <v>0</v>
      </c>
      <c r="AB2928" s="143">
        <f t="shared" si="647"/>
        <v>0</v>
      </c>
      <c r="AC2928" s="143">
        <f t="shared" si="648"/>
        <v>0.42012664901191887</v>
      </c>
      <c r="AD2928" s="143">
        <f t="shared" si="649"/>
        <v>0</v>
      </c>
      <c r="AE2928" s="105">
        <f t="shared" si="650"/>
        <v>1.7335098808104359E-4</v>
      </c>
      <c r="AF2928" s="143">
        <f t="shared" si="651"/>
        <v>0.11123244924290947</v>
      </c>
    </row>
    <row r="2929" spans="1:32" x14ac:dyDescent="0.25">
      <c r="A2929">
        <v>12.191666</v>
      </c>
      <c r="B2929">
        <v>0.38751725215463867</v>
      </c>
      <c r="C2929" s="203">
        <f t="shared" si="653"/>
        <v>1.496231324936446E-3</v>
      </c>
      <c r="D2929" s="184">
        <f t="shared" si="654"/>
        <v>1.4678029297626537E-2</v>
      </c>
      <c r="T2929" s="182">
        <f t="shared" si="652"/>
        <v>0.1034616251416694</v>
      </c>
      <c r="U2929" s="19">
        <v>1.0210868506456392</v>
      </c>
      <c r="V2929" s="105">
        <f t="shared" si="641"/>
        <v>4.1660000000014463E-3</v>
      </c>
      <c r="W2929" s="143">
        <f t="shared" si="642"/>
        <v>8.8754449677853557</v>
      </c>
      <c r="X2929" s="143">
        <f t="shared" si="643"/>
        <v>0.61929999999999996</v>
      </c>
      <c r="Y2929" s="143">
        <f t="shared" si="644"/>
        <v>0</v>
      </c>
      <c r="Z2929" s="143">
        <f t="shared" si="645"/>
        <v>16.69444892818769</v>
      </c>
      <c r="AA2929" s="143">
        <f t="shared" si="646"/>
        <v>0</v>
      </c>
      <c r="AB2929" s="143">
        <f t="shared" si="647"/>
        <v>0</v>
      </c>
      <c r="AC2929" s="143">
        <f t="shared" si="648"/>
        <v>0.42012664901191887</v>
      </c>
      <c r="AD2929" s="143">
        <f t="shared" si="649"/>
        <v>0</v>
      </c>
      <c r="AE2929" s="105">
        <f t="shared" si="650"/>
        <v>1.7335098808104359E-4</v>
      </c>
      <c r="AF2929" s="143">
        <f t="shared" si="651"/>
        <v>0.1295936345537298</v>
      </c>
    </row>
    <row r="2930" spans="1:32" x14ac:dyDescent="0.25">
      <c r="A2930">
        <v>12.195832999999999</v>
      </c>
      <c r="B2930">
        <v>0.33078871276899385</v>
      </c>
      <c r="C2930" s="203">
        <f t="shared" si="653"/>
        <v>1.4965904779180011E-3</v>
      </c>
      <c r="D2930" s="184">
        <f t="shared" si="654"/>
        <v>1.4681552588375592E-2</v>
      </c>
      <c r="T2930" s="182">
        <f t="shared" si="652"/>
        <v>0.10289421543933919</v>
      </c>
      <c r="U2930" s="19">
        <v>1.0154869522757384</v>
      </c>
      <c r="V2930" s="105">
        <f t="shared" si="641"/>
        <v>4.1669999999989216E-3</v>
      </c>
      <c r="W2930" s="143">
        <f t="shared" si="642"/>
        <v>8.8754449677853557</v>
      </c>
      <c r="X2930" s="143">
        <f t="shared" si="643"/>
        <v>0.61929999999999996</v>
      </c>
      <c r="Y2930" s="143">
        <f t="shared" si="644"/>
        <v>0</v>
      </c>
      <c r="Z2930" s="143">
        <f t="shared" si="645"/>
        <v>16.69444892818769</v>
      </c>
      <c r="AA2930" s="143">
        <f t="shared" si="646"/>
        <v>0</v>
      </c>
      <c r="AB2930" s="143">
        <f t="shared" si="647"/>
        <v>0</v>
      </c>
      <c r="AC2930" s="143">
        <f t="shared" si="648"/>
        <v>0.42012664901191887</v>
      </c>
      <c r="AD2930" s="143">
        <f t="shared" si="649"/>
        <v>0</v>
      </c>
      <c r="AE2930" s="105">
        <f t="shared" si="650"/>
        <v>1.7335098808104359E-4</v>
      </c>
      <c r="AF2930" s="143">
        <f t="shared" si="651"/>
        <v>0.11123248663551474</v>
      </c>
    </row>
    <row r="2931" spans="1:32" x14ac:dyDescent="0.25">
      <c r="A2931">
        <v>12.200000000000001</v>
      </c>
      <c r="B2931">
        <v>0.21733163399770422</v>
      </c>
      <c r="C2931" s="203">
        <f t="shared" si="653"/>
        <v>1.1420087424890936E-3</v>
      </c>
      <c r="D2931" s="184">
        <f t="shared" si="654"/>
        <v>1.1203105763818009E-2</v>
      </c>
      <c r="T2931" s="182">
        <f t="shared" si="652"/>
        <v>0.10201082261869784</v>
      </c>
      <c r="U2931" s="19">
        <v>1.0067685429923301</v>
      </c>
      <c r="V2931" s="105">
        <f t="shared" si="641"/>
        <v>4.1670000000024743E-3</v>
      </c>
      <c r="W2931" s="143">
        <f t="shared" si="642"/>
        <v>8.8754449677853557</v>
      </c>
      <c r="X2931" s="143">
        <f t="shared" si="643"/>
        <v>0.61929999999999996</v>
      </c>
      <c r="Y2931" s="143">
        <f t="shared" si="644"/>
        <v>0</v>
      </c>
      <c r="Z2931" s="143">
        <f t="shared" si="645"/>
        <v>16.69444892818769</v>
      </c>
      <c r="AA2931" s="143">
        <f t="shared" si="646"/>
        <v>0</v>
      </c>
      <c r="AB2931" s="143">
        <f t="shared" si="647"/>
        <v>0</v>
      </c>
      <c r="AC2931" s="143">
        <f t="shared" si="648"/>
        <v>0.42012664901191887</v>
      </c>
      <c r="AD2931" s="143">
        <f t="shared" si="649"/>
        <v>0</v>
      </c>
      <c r="AE2931" s="105">
        <f t="shared" si="650"/>
        <v>1.7335098808104359E-4</v>
      </c>
      <c r="AF2931" s="143">
        <f t="shared" si="651"/>
        <v>7.3713769385062758E-2</v>
      </c>
    </row>
    <row r="2932" spans="1:32" x14ac:dyDescent="0.25">
      <c r="A2932">
        <v>12.204165999999999</v>
      </c>
      <c r="B2932">
        <v>0.21733163399770422</v>
      </c>
      <c r="C2932" s="203">
        <f t="shared" si="653"/>
        <v>9.0540358723397796E-4</v>
      </c>
      <c r="D2932" s="184">
        <f t="shared" si="654"/>
        <v>8.8820091907653234E-3</v>
      </c>
      <c r="T2932" s="182">
        <f t="shared" si="652"/>
        <v>0.10201082261869784</v>
      </c>
      <c r="U2932" s="19">
        <v>1.0067685429923301</v>
      </c>
      <c r="V2932" s="105">
        <f t="shared" si="641"/>
        <v>4.1659999999978936E-3</v>
      </c>
      <c r="W2932" s="143">
        <f t="shared" si="642"/>
        <v>8.8754449677853557</v>
      </c>
      <c r="X2932" s="143">
        <f t="shared" si="643"/>
        <v>0.61929999999999996</v>
      </c>
      <c r="Y2932" s="143">
        <f t="shared" si="644"/>
        <v>0</v>
      </c>
      <c r="Z2932" s="143">
        <f t="shared" si="645"/>
        <v>16.69444892818769</v>
      </c>
      <c r="AA2932" s="143">
        <f t="shared" si="646"/>
        <v>0</v>
      </c>
      <c r="AB2932" s="143">
        <f t="shared" si="647"/>
        <v>0</v>
      </c>
      <c r="AC2932" s="143">
        <f t="shared" si="648"/>
        <v>0.42012664901191887</v>
      </c>
      <c r="AD2932" s="143">
        <f t="shared" si="649"/>
        <v>0</v>
      </c>
      <c r="AE2932" s="105">
        <f t="shared" si="650"/>
        <v>1.7335098808104359E-4</v>
      </c>
      <c r="AF2932" s="143">
        <f t="shared" si="651"/>
        <v>7.3713769385062758E-2</v>
      </c>
    </row>
    <row r="2933" spans="1:32" x14ac:dyDescent="0.25">
      <c r="A2933">
        <v>12.208332999999998</v>
      </c>
      <c r="B2933">
        <v>0.33078871276899385</v>
      </c>
      <c r="C2933" s="203">
        <f t="shared" si="653"/>
        <v>1.1420087424881199E-3</v>
      </c>
      <c r="D2933" s="184">
        <f t="shared" si="654"/>
        <v>1.1203105763808457E-2</v>
      </c>
      <c r="T2933" s="182">
        <f t="shared" si="652"/>
        <v>0.10289380579164334</v>
      </c>
      <c r="U2933" s="19">
        <v>1.0154829093673166</v>
      </c>
      <c r="V2933" s="105">
        <f t="shared" si="641"/>
        <v>4.1669999999989216E-3</v>
      </c>
      <c r="W2933" s="143">
        <f t="shared" si="642"/>
        <v>8.8754449677853557</v>
      </c>
      <c r="X2933" s="143">
        <f t="shared" si="643"/>
        <v>0.61929999999999996</v>
      </c>
      <c r="Y2933" s="143">
        <f t="shared" si="644"/>
        <v>0</v>
      </c>
      <c r="Z2933" s="143">
        <f t="shared" si="645"/>
        <v>16.69444892818769</v>
      </c>
      <c r="AA2933" s="143">
        <f t="shared" si="646"/>
        <v>0</v>
      </c>
      <c r="AB2933" s="143">
        <f t="shared" si="647"/>
        <v>0</v>
      </c>
      <c r="AC2933" s="143">
        <f t="shared" si="648"/>
        <v>0.42012664901191887</v>
      </c>
      <c r="AD2933" s="143">
        <f t="shared" si="649"/>
        <v>0</v>
      </c>
      <c r="AE2933" s="105">
        <f t="shared" si="650"/>
        <v>1.7335098808104359E-4</v>
      </c>
      <c r="AF2933" s="143">
        <f t="shared" si="651"/>
        <v>0.111232929481724</v>
      </c>
    </row>
    <row r="2934" spans="1:32" x14ac:dyDescent="0.25">
      <c r="A2934">
        <v>12.2125</v>
      </c>
      <c r="B2934">
        <v>0.33078871276899385</v>
      </c>
      <c r="C2934" s="203">
        <f t="shared" si="653"/>
        <v>1.3783965661092158E-3</v>
      </c>
      <c r="D2934" s="184">
        <f t="shared" si="654"/>
        <v>1.3522070313531408E-2</v>
      </c>
      <c r="T2934" s="182">
        <f t="shared" si="652"/>
        <v>0.10289380579164334</v>
      </c>
      <c r="U2934" s="19">
        <v>1.0154829093673166</v>
      </c>
      <c r="V2934" s="105">
        <f t="shared" si="641"/>
        <v>4.1670000000024743E-3</v>
      </c>
      <c r="W2934" s="143">
        <f t="shared" si="642"/>
        <v>8.8754449677853557</v>
      </c>
      <c r="X2934" s="143">
        <f t="shared" si="643"/>
        <v>0.61929999999999996</v>
      </c>
      <c r="Y2934" s="143">
        <f t="shared" si="644"/>
        <v>0</v>
      </c>
      <c r="Z2934" s="143">
        <f t="shared" si="645"/>
        <v>16.69444892818769</v>
      </c>
      <c r="AA2934" s="143">
        <f t="shared" si="646"/>
        <v>0</v>
      </c>
      <c r="AB2934" s="143">
        <f t="shared" si="647"/>
        <v>0</v>
      </c>
      <c r="AC2934" s="143">
        <f t="shared" si="648"/>
        <v>0.42012664901191887</v>
      </c>
      <c r="AD2934" s="143">
        <f t="shared" si="649"/>
        <v>0</v>
      </c>
      <c r="AE2934" s="105">
        <f t="shared" si="650"/>
        <v>1.7335098808104359E-4</v>
      </c>
      <c r="AF2934" s="143">
        <f t="shared" si="651"/>
        <v>0.111232929481724</v>
      </c>
    </row>
    <row r="2935" spans="1:32" x14ac:dyDescent="0.25">
      <c r="A2935">
        <v>12.216665999999998</v>
      </c>
      <c r="B2935">
        <v>0.44424579154028321</v>
      </c>
      <c r="C2935" s="203">
        <f t="shared" si="653"/>
        <v>1.6143968724754078E-3</v>
      </c>
      <c r="D2935" s="184">
        <f t="shared" si="654"/>
        <v>1.5837233318983752E-2</v>
      </c>
      <c r="T2935" s="182">
        <f t="shared" si="652"/>
        <v>0.10410757344294562</v>
      </c>
      <c r="U2935" s="19">
        <v>1.0274618647218912</v>
      </c>
      <c r="V2935" s="105">
        <f t="shared" si="641"/>
        <v>4.1659999999978936E-3</v>
      </c>
      <c r="W2935" s="143">
        <f t="shared" si="642"/>
        <v>8.8754449677853557</v>
      </c>
      <c r="X2935" s="143">
        <f t="shared" si="643"/>
        <v>0.61929999999999996</v>
      </c>
      <c r="Y2935" s="143">
        <f t="shared" si="644"/>
        <v>0</v>
      </c>
      <c r="Z2935" s="143">
        <f t="shared" si="645"/>
        <v>16.69444892818769</v>
      </c>
      <c r="AA2935" s="143">
        <f t="shared" si="646"/>
        <v>0</v>
      </c>
      <c r="AB2935" s="143">
        <f t="shared" si="647"/>
        <v>0</v>
      </c>
      <c r="AC2935" s="143">
        <f t="shared" si="648"/>
        <v>0.42012664901191887</v>
      </c>
      <c r="AD2935" s="143">
        <f t="shared" si="649"/>
        <v>0</v>
      </c>
      <c r="AE2935" s="105">
        <f t="shared" si="650"/>
        <v>1.7335098808104359E-4</v>
      </c>
      <c r="AF2935" s="143">
        <f t="shared" si="651"/>
        <v>0.14764302082772657</v>
      </c>
    </row>
    <row r="2936" spans="1:32" x14ac:dyDescent="0.25">
      <c r="A2936">
        <v>12.220833000000001</v>
      </c>
      <c r="B2936">
        <v>0.33078871276899385</v>
      </c>
      <c r="C2936" s="203">
        <f t="shared" si="653"/>
        <v>1.6147843897293375E-3</v>
      </c>
      <c r="D2936" s="184">
        <f t="shared" si="654"/>
        <v>1.5841034863244802E-2</v>
      </c>
      <c r="T2936" s="182">
        <f t="shared" si="652"/>
        <v>0.1028948707033379</v>
      </c>
      <c r="U2936" s="19">
        <v>1.0154934192286</v>
      </c>
      <c r="V2936" s="105">
        <f t="shared" si="641"/>
        <v>4.1670000000024743E-3</v>
      </c>
      <c r="W2936" s="143">
        <f t="shared" si="642"/>
        <v>8.8754449677853557</v>
      </c>
      <c r="X2936" s="143">
        <f t="shared" si="643"/>
        <v>0.61929999999999996</v>
      </c>
      <c r="Y2936" s="143">
        <f t="shared" si="644"/>
        <v>0</v>
      </c>
      <c r="Z2936" s="143">
        <f t="shared" si="645"/>
        <v>16.69444892818769</v>
      </c>
      <c r="AA2936" s="143">
        <f t="shared" si="646"/>
        <v>0</v>
      </c>
      <c r="AB2936" s="143">
        <f t="shared" si="647"/>
        <v>0</v>
      </c>
      <c r="AC2936" s="143">
        <f t="shared" si="648"/>
        <v>0.42012664901191887</v>
      </c>
      <c r="AD2936" s="143">
        <f t="shared" si="649"/>
        <v>0</v>
      </c>
      <c r="AE2936" s="105">
        <f t="shared" si="650"/>
        <v>1.7335098808104359E-4</v>
      </c>
      <c r="AF2936" s="143">
        <f t="shared" si="651"/>
        <v>0.11123177827519043</v>
      </c>
    </row>
    <row r="2937" spans="1:32" x14ac:dyDescent="0.25">
      <c r="A2937">
        <v>12.225</v>
      </c>
      <c r="B2937">
        <v>0.50097433092592802</v>
      </c>
      <c r="C2937" s="203">
        <f t="shared" si="653"/>
        <v>1.7329783015379214E-3</v>
      </c>
      <c r="D2937" s="184">
        <f t="shared" si="654"/>
        <v>1.700051713808701E-2</v>
      </c>
      <c r="T2937" s="182">
        <f t="shared" si="652"/>
        <v>0.10482893057416538</v>
      </c>
      <c r="U2937" s="19">
        <v>1.0345811060860142</v>
      </c>
      <c r="V2937" s="105">
        <f t="shared" si="641"/>
        <v>4.1669999999989216E-3</v>
      </c>
      <c r="W2937" s="143">
        <f t="shared" si="642"/>
        <v>8.8754449677853557</v>
      </c>
      <c r="X2937" s="143">
        <f t="shared" si="643"/>
        <v>0.61929999999999996</v>
      </c>
      <c r="Y2937" s="143">
        <f t="shared" si="644"/>
        <v>0</v>
      </c>
      <c r="Z2937" s="143">
        <f t="shared" si="645"/>
        <v>16.69444892818769</v>
      </c>
      <c r="AA2937" s="143">
        <f t="shared" si="646"/>
        <v>0</v>
      </c>
      <c r="AB2937" s="143">
        <f t="shared" si="647"/>
        <v>0</v>
      </c>
      <c r="AC2937" s="143">
        <f t="shared" si="648"/>
        <v>0.42012664901191887</v>
      </c>
      <c r="AD2937" s="143">
        <f t="shared" si="649"/>
        <v>0</v>
      </c>
      <c r="AE2937" s="105">
        <f t="shared" si="650"/>
        <v>1.7335098808104359E-4</v>
      </c>
      <c r="AF2937" s="143">
        <f t="shared" si="651"/>
        <v>0.1653507780193752</v>
      </c>
    </row>
    <row r="2938" spans="1:32" x14ac:dyDescent="0.25">
      <c r="A2938">
        <v>12.229165999999998</v>
      </c>
      <c r="B2938">
        <v>0.44424579154028321</v>
      </c>
      <c r="C2938" s="203">
        <f t="shared" si="653"/>
        <v>1.9688935150961226E-3</v>
      </c>
      <c r="D2938" s="184">
        <f t="shared" si="654"/>
        <v>1.9314845383092964E-2</v>
      </c>
      <c r="T2938" s="182">
        <f t="shared" si="652"/>
        <v>0.10410839063761425</v>
      </c>
      <c r="U2938" s="19">
        <v>1.0274699298062102</v>
      </c>
      <c r="V2938" s="105">
        <f t="shared" si="641"/>
        <v>4.1659999999978936E-3</v>
      </c>
      <c r="W2938" s="143">
        <f t="shared" si="642"/>
        <v>8.8754449677853557</v>
      </c>
      <c r="X2938" s="143">
        <f t="shared" si="643"/>
        <v>0.61929999999999996</v>
      </c>
      <c r="Y2938" s="143">
        <f t="shared" si="644"/>
        <v>0</v>
      </c>
      <c r="Z2938" s="143">
        <f t="shared" si="645"/>
        <v>16.69444892818769</v>
      </c>
      <c r="AA2938" s="143">
        <f t="shared" si="646"/>
        <v>0</v>
      </c>
      <c r="AB2938" s="143">
        <f t="shared" si="647"/>
        <v>0</v>
      </c>
      <c r="AC2938" s="143">
        <f t="shared" si="648"/>
        <v>0.42012664901191887</v>
      </c>
      <c r="AD2938" s="143">
        <f t="shared" si="649"/>
        <v>0</v>
      </c>
      <c r="AE2938" s="105">
        <f t="shared" si="650"/>
        <v>1.7335098808104359E-4</v>
      </c>
      <c r="AF2938" s="143">
        <f t="shared" si="651"/>
        <v>0.14764186190971101</v>
      </c>
    </row>
    <row r="2939" spans="1:32" x14ac:dyDescent="0.25">
      <c r="A2939">
        <v>12.233333</v>
      </c>
      <c r="B2939">
        <v>0.50097433092592802</v>
      </c>
      <c r="C2939" s="203">
        <f t="shared" si="653"/>
        <v>1.9693661251595205E-3</v>
      </c>
      <c r="D2939" s="184">
        <f t="shared" si="654"/>
        <v>1.9319481687814898E-2</v>
      </c>
      <c r="T2939" s="182">
        <f t="shared" si="652"/>
        <v>0.10482872853055053</v>
      </c>
      <c r="U2939" s="19">
        <v>1.0345791120705701</v>
      </c>
      <c r="V2939" s="105">
        <f t="shared" si="641"/>
        <v>4.1670000000024743E-3</v>
      </c>
      <c r="W2939" s="143">
        <f t="shared" si="642"/>
        <v>8.8754449677853557</v>
      </c>
      <c r="X2939" s="143">
        <f t="shared" si="643"/>
        <v>0.61929999999999996</v>
      </c>
      <c r="Y2939" s="143">
        <f t="shared" si="644"/>
        <v>0</v>
      </c>
      <c r="Z2939" s="143">
        <f t="shared" si="645"/>
        <v>16.69444892818769</v>
      </c>
      <c r="AA2939" s="143">
        <f t="shared" si="646"/>
        <v>0</v>
      </c>
      <c r="AB2939" s="143">
        <f t="shared" si="647"/>
        <v>0</v>
      </c>
      <c r="AC2939" s="143">
        <f t="shared" si="648"/>
        <v>0.42012664901191887</v>
      </c>
      <c r="AD2939" s="143">
        <f t="shared" si="649"/>
        <v>0</v>
      </c>
      <c r="AE2939" s="105">
        <f t="shared" si="650"/>
        <v>1.7335098808104359E-4</v>
      </c>
      <c r="AF2939" s="143">
        <f t="shared" si="651"/>
        <v>0.16535109671129655</v>
      </c>
    </row>
    <row r="2940" spans="1:32" x14ac:dyDescent="0.25">
      <c r="A2940">
        <v>12.237499999999999</v>
      </c>
      <c r="B2940">
        <v>0.44424579154028321</v>
      </c>
      <c r="C2940" s="203">
        <f t="shared" si="653"/>
        <v>1.9693661251578413E-3</v>
      </c>
      <c r="D2940" s="184">
        <f t="shared" si="654"/>
        <v>1.9319481687798425E-2</v>
      </c>
      <c r="T2940" s="182">
        <f t="shared" si="652"/>
        <v>0.10410839113408797</v>
      </c>
      <c r="U2940" s="19">
        <v>1.027469934706025</v>
      </c>
      <c r="V2940" s="105">
        <f t="shared" si="641"/>
        <v>4.1669999999989216E-3</v>
      </c>
      <c r="W2940" s="143">
        <f t="shared" si="642"/>
        <v>8.8754449677853557</v>
      </c>
      <c r="X2940" s="143">
        <f t="shared" si="643"/>
        <v>0.61929999999999996</v>
      </c>
      <c r="Y2940" s="143">
        <f t="shared" si="644"/>
        <v>0</v>
      </c>
      <c r="Z2940" s="143">
        <f t="shared" si="645"/>
        <v>16.69444892818769</v>
      </c>
      <c r="AA2940" s="143">
        <f t="shared" si="646"/>
        <v>0</v>
      </c>
      <c r="AB2940" s="143">
        <f t="shared" si="647"/>
        <v>0</v>
      </c>
      <c r="AC2940" s="143">
        <f t="shared" si="648"/>
        <v>0.42012664901191887</v>
      </c>
      <c r="AD2940" s="143">
        <f t="shared" si="649"/>
        <v>0</v>
      </c>
      <c r="AE2940" s="105">
        <f t="shared" si="650"/>
        <v>1.7335098808104359E-4</v>
      </c>
      <c r="AF2940" s="143">
        <f t="shared" si="651"/>
        <v>0.14764186120563419</v>
      </c>
    </row>
    <row r="2941" spans="1:32" x14ac:dyDescent="0.25">
      <c r="A2941">
        <v>12.241666</v>
      </c>
      <c r="B2941">
        <v>0.50097433092592802</v>
      </c>
      <c r="C2941" s="203">
        <f t="shared" si="653"/>
        <v>1.9688935150978014E-3</v>
      </c>
      <c r="D2941" s="184">
        <f t="shared" si="654"/>
        <v>1.9314845383109434E-2</v>
      </c>
      <c r="T2941" s="182">
        <f t="shared" si="652"/>
        <v>0.10482872852989521</v>
      </c>
      <c r="U2941" s="19">
        <v>1.0345791120641026</v>
      </c>
      <c r="V2941" s="105">
        <f t="shared" si="641"/>
        <v>4.1660000000014463E-3</v>
      </c>
      <c r="W2941" s="143">
        <f t="shared" si="642"/>
        <v>8.8754449677853557</v>
      </c>
      <c r="X2941" s="143">
        <f t="shared" si="643"/>
        <v>0.61929999999999996</v>
      </c>
      <c r="Y2941" s="143">
        <f t="shared" si="644"/>
        <v>0</v>
      </c>
      <c r="Z2941" s="143">
        <f t="shared" si="645"/>
        <v>16.69444892818769</v>
      </c>
      <c r="AA2941" s="143">
        <f t="shared" si="646"/>
        <v>0</v>
      </c>
      <c r="AB2941" s="143">
        <f t="shared" si="647"/>
        <v>0</v>
      </c>
      <c r="AC2941" s="143">
        <f t="shared" si="648"/>
        <v>0.42012664901191887</v>
      </c>
      <c r="AD2941" s="143">
        <f t="shared" si="649"/>
        <v>0</v>
      </c>
      <c r="AE2941" s="105">
        <f t="shared" si="650"/>
        <v>1.7335098808104359E-4</v>
      </c>
      <c r="AF2941" s="143">
        <f t="shared" si="651"/>
        <v>0.16535109671233023</v>
      </c>
    </row>
    <row r="2942" spans="1:32" x14ac:dyDescent="0.25">
      <c r="A2942">
        <v>12.245832999999999</v>
      </c>
      <c r="B2942">
        <v>0.55770287031157284</v>
      </c>
      <c r="C2942" s="203">
        <f t="shared" si="653"/>
        <v>2.2057539487777621E-3</v>
      </c>
      <c r="D2942" s="184">
        <f t="shared" si="654"/>
        <v>2.1638446237509847E-2</v>
      </c>
      <c r="T2942" s="182">
        <f t="shared" si="652"/>
        <v>0.10562061461002396</v>
      </c>
      <c r="U2942" s="19">
        <v>1.0423944200347788</v>
      </c>
      <c r="V2942" s="105">
        <f t="shared" si="641"/>
        <v>4.1669999999989216E-3</v>
      </c>
      <c r="W2942" s="143">
        <f t="shared" si="642"/>
        <v>8.8754449677853557</v>
      </c>
      <c r="X2942" s="143">
        <f t="shared" si="643"/>
        <v>0.61929999999999996</v>
      </c>
      <c r="Y2942" s="143">
        <f t="shared" si="644"/>
        <v>0</v>
      </c>
      <c r="Z2942" s="143">
        <f t="shared" si="645"/>
        <v>16.69444892818769</v>
      </c>
      <c r="AA2942" s="143">
        <f t="shared" si="646"/>
        <v>0</v>
      </c>
      <c r="AB2942" s="143">
        <f t="shared" si="647"/>
        <v>0</v>
      </c>
      <c r="AC2942" s="143">
        <f t="shared" si="648"/>
        <v>0.42012664901191887</v>
      </c>
      <c r="AD2942" s="143">
        <f t="shared" si="649"/>
        <v>0</v>
      </c>
      <c r="AE2942" s="105">
        <f t="shared" si="650"/>
        <v>1.7335098808104359E-4</v>
      </c>
      <c r="AF2942" s="143">
        <f t="shared" si="651"/>
        <v>0.18269476934820264</v>
      </c>
    </row>
    <row r="2943" spans="1:32" x14ac:dyDescent="0.25">
      <c r="A2943">
        <v>12.249999999999998</v>
      </c>
      <c r="B2943">
        <v>0.44424579154028321</v>
      </c>
      <c r="C2943" s="203">
        <f t="shared" si="653"/>
        <v>2.0875600369678017E-3</v>
      </c>
      <c r="D2943" s="184">
        <f t="shared" si="654"/>
        <v>2.0478963962654136E-2</v>
      </c>
      <c r="T2943" s="182">
        <f t="shared" si="652"/>
        <v>0.10410790339802463</v>
      </c>
      <c r="U2943" s="19">
        <v>1.0274651211253356</v>
      </c>
      <c r="V2943" s="105">
        <f t="shared" si="641"/>
        <v>4.1669999999989216E-3</v>
      </c>
      <c r="W2943" s="143">
        <f t="shared" si="642"/>
        <v>8.8754449677853557</v>
      </c>
      <c r="X2943" s="143">
        <f t="shared" si="643"/>
        <v>0.61929999999999996</v>
      </c>
      <c r="Y2943" s="143">
        <f t="shared" si="644"/>
        <v>0</v>
      </c>
      <c r="Z2943" s="143">
        <f t="shared" si="645"/>
        <v>16.69444892818769</v>
      </c>
      <c r="AA2943" s="143">
        <f t="shared" si="646"/>
        <v>0</v>
      </c>
      <c r="AB2943" s="143">
        <f t="shared" si="647"/>
        <v>0</v>
      </c>
      <c r="AC2943" s="143">
        <f t="shared" si="648"/>
        <v>0.42012664901191887</v>
      </c>
      <c r="AD2943" s="143">
        <f t="shared" si="649"/>
        <v>0</v>
      </c>
      <c r="AE2943" s="105">
        <f t="shared" si="650"/>
        <v>1.7335098808104359E-4</v>
      </c>
      <c r="AF2943" s="143">
        <f t="shared" si="651"/>
        <v>0.14764255289433234</v>
      </c>
    </row>
    <row r="2944" spans="1:32" x14ac:dyDescent="0.25">
      <c r="A2944">
        <v>12.254166</v>
      </c>
      <c r="B2944">
        <v>0.27406017338334904</v>
      </c>
      <c r="C2944" s="203">
        <f t="shared" si="653"/>
        <v>1.4962313249364456E-3</v>
      </c>
      <c r="D2944" s="184">
        <f t="shared" si="654"/>
        <v>1.4678029297626531E-2</v>
      </c>
      <c r="T2944" s="182">
        <f t="shared" si="652"/>
        <v>0.10241028329557791</v>
      </c>
      <c r="U2944" s="19">
        <v>1.0107109133538408</v>
      </c>
      <c r="V2944" s="105">
        <f t="shared" si="641"/>
        <v>4.1660000000014463E-3</v>
      </c>
      <c r="W2944" s="143">
        <f t="shared" si="642"/>
        <v>8.8754449677853557</v>
      </c>
      <c r="X2944" s="143">
        <f t="shared" si="643"/>
        <v>0.61929999999999996</v>
      </c>
      <c r="Y2944" s="143">
        <f t="shared" si="644"/>
        <v>0</v>
      </c>
      <c r="Z2944" s="143">
        <f t="shared" si="645"/>
        <v>16.69444892818769</v>
      </c>
      <c r="AA2944" s="143">
        <f t="shared" si="646"/>
        <v>0</v>
      </c>
      <c r="AB2944" s="143">
        <f t="shared" si="647"/>
        <v>0</v>
      </c>
      <c r="AC2944" s="143">
        <f t="shared" si="648"/>
        <v>0.42012664901191887</v>
      </c>
      <c r="AD2944" s="143">
        <f t="shared" si="649"/>
        <v>0</v>
      </c>
      <c r="AE2944" s="105">
        <f t="shared" si="650"/>
        <v>1.7335098808104359E-4</v>
      </c>
      <c r="AF2944" s="143">
        <f t="shared" si="651"/>
        <v>9.2592174763773016E-2</v>
      </c>
    </row>
    <row r="2945" spans="1:32" x14ac:dyDescent="0.25">
      <c r="A2945">
        <v>12.258332999999999</v>
      </c>
      <c r="B2945">
        <v>0.44424579154028321</v>
      </c>
      <c r="C2945" s="203">
        <f t="shared" si="653"/>
        <v>1.4965904779180006E-3</v>
      </c>
      <c r="D2945" s="184">
        <f t="shared" si="654"/>
        <v>1.4681552588375587E-2</v>
      </c>
      <c r="T2945" s="182">
        <f t="shared" si="652"/>
        <v>0.10410782194977784</v>
      </c>
      <c r="U2945" s="19">
        <v>1.0274643172936377</v>
      </c>
      <c r="V2945" s="105">
        <f t="shared" ref="V2945:V3008" si="655">+A2945-A2944</f>
        <v>4.1669999999989216E-3</v>
      </c>
      <c r="W2945" s="143">
        <f t="shared" ref="W2945:W3008" si="656">IF(AND(T2945&lt;=$O$55,T2945&gt;$M$55),$P$55,IF(AND(T2945&lt;=$O$56,T2945&gt;$M$56),$P$56,IF(AND(T2945&lt;=$O$57,T2945&gt;$M$57),$P$57,IF(AND(T2945&lt;=$O$58,T2945&gt;$M$58),$P$58,IF(AND(T2945&lt;=$O$59,T2945&gt;$M$59),$P$59,"a N/A")))))</f>
        <v>8.8754449677853557</v>
      </c>
      <c r="X2945" s="143">
        <f t="shared" ref="X2945:X3008" si="657">IF(AND(T2945&lt;=$O$55,T2945&gt;$M$55),$Q$55,IF(AND(T2945&lt;=$O$56,T2945&gt;$M$56),$Q$56,IF(AND(T2945&lt;=$O$57,T2945&gt;$M$57),$Q$57,IF(AND(T2945&lt;=$O$58,T2945&gt;$M$58),$Q$58,IF(AND(T2945&lt;=$O$59,T2945&gt;$M$59),$Q$59,"Valor no encontrado para Po")))))</f>
        <v>0.61929999999999996</v>
      </c>
      <c r="Y2945" s="143">
        <f t="shared" ref="Y2945:Y3008" si="658">IF(OR(Z2944&gt;=($V$1-$X$1)/2,Z2944&gt;=$Z$1/2),0,W2945*T2945^X2945*V2945)</f>
        <v>0</v>
      </c>
      <c r="Z2945" s="143">
        <f t="shared" ref="Z2945:Z3008" si="659">+Z2944+Y2945</f>
        <v>16.69444892818769</v>
      </c>
      <c r="AA2945" s="143">
        <f t="shared" ref="AA2945:AA3008" si="660">2*$AD$1*PI()*((Z2945+$X$1/2)*(2*Z2945-$Z$1)+(Z2945+$X$1/2)^2-($V$1/2)^2)*Y2945</f>
        <v>0</v>
      </c>
      <c r="AB2945" s="143">
        <f t="shared" ref="AB2945:AB3008" si="661">-AA2945*0.000000001*$AB$1</f>
        <v>0</v>
      </c>
      <c r="AC2945" s="143">
        <f t="shared" ref="AC2945:AC3008" si="662">+AC2944+AB2945</f>
        <v>0.42012664901191887</v>
      </c>
      <c r="AD2945" s="143">
        <f t="shared" ref="AD2945:AD3008" si="663">+AB2945/V2945</f>
        <v>0</v>
      </c>
      <c r="AE2945" s="105">
        <f t="shared" ref="AE2945:AE3008" si="664">+AE2944-AB2945</f>
        <v>1.7335098808104359E-4</v>
      </c>
      <c r="AF2945" s="143">
        <f t="shared" ref="AF2945:AF3008" si="665">B2945*9.81/(T2945*1000000*$AH$1)</f>
        <v>0.14764266840176357</v>
      </c>
    </row>
    <row r="2946" spans="1:32" x14ac:dyDescent="0.25">
      <c r="A2946">
        <v>12.262500000000001</v>
      </c>
      <c r="B2946">
        <v>0.44424579154028321</v>
      </c>
      <c r="C2946" s="203">
        <f t="shared" si="653"/>
        <v>1.8511722133494593E-3</v>
      </c>
      <c r="D2946" s="184">
        <f t="shared" si="654"/>
        <v>1.8159999412958195E-2</v>
      </c>
      <c r="T2946" s="182">
        <f t="shared" si="652"/>
        <v>0.10410782194977784</v>
      </c>
      <c r="U2946" s="19">
        <v>1.0274643172936377</v>
      </c>
      <c r="V2946" s="105">
        <f t="shared" si="655"/>
        <v>4.1670000000024743E-3</v>
      </c>
      <c r="W2946" s="143">
        <f t="shared" si="656"/>
        <v>8.8754449677853557</v>
      </c>
      <c r="X2946" s="143">
        <f t="shared" si="657"/>
        <v>0.61929999999999996</v>
      </c>
      <c r="Y2946" s="143">
        <f t="shared" si="658"/>
        <v>0</v>
      </c>
      <c r="Z2946" s="143">
        <f t="shared" si="659"/>
        <v>16.69444892818769</v>
      </c>
      <c r="AA2946" s="143">
        <f t="shared" si="660"/>
        <v>0</v>
      </c>
      <c r="AB2946" s="143">
        <f t="shared" si="661"/>
        <v>0</v>
      </c>
      <c r="AC2946" s="143">
        <f t="shared" si="662"/>
        <v>0.42012664901191887</v>
      </c>
      <c r="AD2946" s="143">
        <f t="shared" si="663"/>
        <v>0</v>
      </c>
      <c r="AE2946" s="105">
        <f t="shared" si="664"/>
        <v>1.7335098808104359E-4</v>
      </c>
      <c r="AF2946" s="143">
        <f t="shared" si="665"/>
        <v>0.14764266840176357</v>
      </c>
    </row>
    <row r="2947" spans="1:32" x14ac:dyDescent="0.25">
      <c r="A2947">
        <v>12.266665999999999</v>
      </c>
      <c r="B2947">
        <v>0.44424579154028321</v>
      </c>
      <c r="C2947" s="203">
        <f t="shared" si="653"/>
        <v>1.8507279675558841E-3</v>
      </c>
      <c r="D2947" s="184">
        <f t="shared" si="654"/>
        <v>1.8155641361723224E-2</v>
      </c>
      <c r="T2947" s="182">
        <f t="shared" si="652"/>
        <v>0.10410782194977784</v>
      </c>
      <c r="U2947" s="19">
        <v>1.0274643172936377</v>
      </c>
      <c r="V2947" s="105">
        <f t="shared" si="655"/>
        <v>4.1659999999978936E-3</v>
      </c>
      <c r="W2947" s="143">
        <f t="shared" si="656"/>
        <v>8.8754449677853557</v>
      </c>
      <c r="X2947" s="143">
        <f t="shared" si="657"/>
        <v>0.61929999999999996</v>
      </c>
      <c r="Y2947" s="143">
        <f t="shared" si="658"/>
        <v>0</v>
      </c>
      <c r="Z2947" s="143">
        <f t="shared" si="659"/>
        <v>16.69444892818769</v>
      </c>
      <c r="AA2947" s="143">
        <f t="shared" si="660"/>
        <v>0</v>
      </c>
      <c r="AB2947" s="143">
        <f t="shared" si="661"/>
        <v>0</v>
      </c>
      <c r="AC2947" s="143">
        <f t="shared" si="662"/>
        <v>0.42012664901191887</v>
      </c>
      <c r="AD2947" s="143">
        <f t="shared" si="663"/>
        <v>0</v>
      </c>
      <c r="AE2947" s="105">
        <f t="shared" si="664"/>
        <v>1.7335098808104359E-4</v>
      </c>
      <c r="AF2947" s="143">
        <f t="shared" si="665"/>
        <v>0.14764266840176357</v>
      </c>
    </row>
    <row r="2948" spans="1:32" x14ac:dyDescent="0.25">
      <c r="A2948">
        <v>12.270832999999998</v>
      </c>
      <c r="B2948">
        <v>0.44424579154028321</v>
      </c>
      <c r="C2948" s="203">
        <f t="shared" si="653"/>
        <v>1.8511722133478811E-3</v>
      </c>
      <c r="D2948" s="184">
        <f t="shared" si="654"/>
        <v>1.8159999412942714E-2</v>
      </c>
      <c r="T2948" s="182">
        <f t="shared" ref="T2948:T3011" si="666">+U2948/1000000*101325</f>
        <v>0.10410782194977784</v>
      </c>
      <c r="U2948" s="19">
        <v>1.0274643172936377</v>
      </c>
      <c r="V2948" s="105">
        <f t="shared" si="655"/>
        <v>4.1669999999989216E-3</v>
      </c>
      <c r="W2948" s="143">
        <f t="shared" si="656"/>
        <v>8.8754449677853557</v>
      </c>
      <c r="X2948" s="143">
        <f t="shared" si="657"/>
        <v>0.61929999999999996</v>
      </c>
      <c r="Y2948" s="143">
        <f t="shared" si="658"/>
        <v>0</v>
      </c>
      <c r="Z2948" s="143">
        <f t="shared" si="659"/>
        <v>16.69444892818769</v>
      </c>
      <c r="AA2948" s="143">
        <f t="shared" si="660"/>
        <v>0</v>
      </c>
      <c r="AB2948" s="143">
        <f t="shared" si="661"/>
        <v>0</v>
      </c>
      <c r="AC2948" s="143">
        <f t="shared" si="662"/>
        <v>0.42012664901191887</v>
      </c>
      <c r="AD2948" s="143">
        <f t="shared" si="663"/>
        <v>0</v>
      </c>
      <c r="AE2948" s="105">
        <f t="shared" si="664"/>
        <v>1.7335098808104359E-4</v>
      </c>
      <c r="AF2948" s="143">
        <f t="shared" si="665"/>
        <v>0.14764266840176357</v>
      </c>
    </row>
    <row r="2949" spans="1:32" x14ac:dyDescent="0.25">
      <c r="A2949">
        <v>12.275</v>
      </c>
      <c r="B2949">
        <v>0.67115994908286247</v>
      </c>
      <c r="C2949" s="203">
        <f t="shared" si="653"/>
        <v>2.3239478605897039E-3</v>
      </c>
      <c r="D2949" s="184">
        <f t="shared" si="654"/>
        <v>2.2797928512384998E-2</v>
      </c>
      <c r="T2949" s="182">
        <f t="shared" si="666"/>
        <v>0.10739843277070664</v>
      </c>
      <c r="U2949" s="19">
        <v>1.0599401211024588</v>
      </c>
      <c r="V2949" s="105">
        <f t="shared" si="655"/>
        <v>4.1670000000024743E-3</v>
      </c>
      <c r="W2949" s="143">
        <f t="shared" si="656"/>
        <v>8.8754449677853557</v>
      </c>
      <c r="X2949" s="143">
        <f t="shared" si="657"/>
        <v>0.61929999999999996</v>
      </c>
      <c r="Y2949" s="143">
        <f t="shared" si="658"/>
        <v>0</v>
      </c>
      <c r="Z2949" s="143">
        <f t="shared" si="659"/>
        <v>16.69444892818769</v>
      </c>
      <c r="AA2949" s="143">
        <f t="shared" si="660"/>
        <v>0</v>
      </c>
      <c r="AB2949" s="143">
        <f t="shared" si="661"/>
        <v>0</v>
      </c>
      <c r="AC2949" s="143">
        <f t="shared" si="662"/>
        <v>0.42012664901191887</v>
      </c>
      <c r="AD2949" s="143">
        <f t="shared" si="663"/>
        <v>0</v>
      </c>
      <c r="AE2949" s="105">
        <f t="shared" si="664"/>
        <v>1.7335098808104359E-4</v>
      </c>
      <c r="AF2949" s="143">
        <f t="shared" si="665"/>
        <v>0.21622206596445265</v>
      </c>
    </row>
    <row r="2950" spans="1:32" x14ac:dyDescent="0.25">
      <c r="A2950">
        <v>12.279165999999998</v>
      </c>
      <c r="B2950">
        <v>0.44424579154028321</v>
      </c>
      <c r="C2950" s="203">
        <f t="shared" si="653"/>
        <v>2.3233901577168377E-3</v>
      </c>
      <c r="D2950" s="184">
        <f t="shared" si="654"/>
        <v>2.279245744720218E-2</v>
      </c>
      <c r="T2950" s="182">
        <f t="shared" si="666"/>
        <v>0.10410788987701411</v>
      </c>
      <c r="U2950" s="19">
        <v>1.0274649876833368</v>
      </c>
      <c r="V2950" s="105">
        <f t="shared" si="655"/>
        <v>4.1659999999978936E-3</v>
      </c>
      <c r="W2950" s="143">
        <f t="shared" si="656"/>
        <v>8.8754449677853557</v>
      </c>
      <c r="X2950" s="143">
        <f t="shared" si="657"/>
        <v>0.61929999999999996</v>
      </c>
      <c r="Y2950" s="143">
        <f t="shared" si="658"/>
        <v>0</v>
      </c>
      <c r="Z2950" s="143">
        <f t="shared" si="659"/>
        <v>16.69444892818769</v>
      </c>
      <c r="AA2950" s="143">
        <f t="shared" si="660"/>
        <v>0</v>
      </c>
      <c r="AB2950" s="143">
        <f t="shared" si="661"/>
        <v>0</v>
      </c>
      <c r="AC2950" s="143">
        <f t="shared" si="662"/>
        <v>0.42012664901191887</v>
      </c>
      <c r="AD2950" s="143">
        <f t="shared" si="663"/>
        <v>0</v>
      </c>
      <c r="AE2950" s="105">
        <f t="shared" si="664"/>
        <v>1.7335098808104359E-4</v>
      </c>
      <c r="AF2950" s="143">
        <f t="shared" si="665"/>
        <v>0.14764257206940651</v>
      </c>
    </row>
    <row r="2951" spans="1:32" x14ac:dyDescent="0.25">
      <c r="A2951">
        <v>12.283333000000001</v>
      </c>
      <c r="B2951">
        <v>0.55770287031157284</v>
      </c>
      <c r="C2951" s="203">
        <f t="shared" si="653"/>
        <v>2.0875600369695815E-3</v>
      </c>
      <c r="D2951" s="184">
        <f t="shared" si="654"/>
        <v>2.0478963962671595E-2</v>
      </c>
      <c r="T2951" s="182">
        <f t="shared" si="666"/>
        <v>0.10561976214526589</v>
      </c>
      <c r="U2951" s="19">
        <v>1.0423860068617408</v>
      </c>
      <c r="V2951" s="105">
        <f t="shared" si="655"/>
        <v>4.1670000000024743E-3</v>
      </c>
      <c r="W2951" s="143">
        <f t="shared" si="656"/>
        <v>8.8754449677853557</v>
      </c>
      <c r="X2951" s="143">
        <f t="shared" si="657"/>
        <v>0.61929999999999996</v>
      </c>
      <c r="Y2951" s="143">
        <f t="shared" si="658"/>
        <v>0</v>
      </c>
      <c r="Z2951" s="143">
        <f t="shared" si="659"/>
        <v>16.69444892818769</v>
      </c>
      <c r="AA2951" s="143">
        <f t="shared" si="660"/>
        <v>0</v>
      </c>
      <c r="AB2951" s="143">
        <f t="shared" si="661"/>
        <v>0</v>
      </c>
      <c r="AC2951" s="143">
        <f t="shared" si="662"/>
        <v>0.42012664901191887</v>
      </c>
      <c r="AD2951" s="143">
        <f t="shared" si="663"/>
        <v>0</v>
      </c>
      <c r="AE2951" s="105">
        <f t="shared" si="664"/>
        <v>1.7335098808104359E-4</v>
      </c>
      <c r="AF2951" s="143">
        <f t="shared" si="665"/>
        <v>0.18269624389093203</v>
      </c>
    </row>
    <row r="2952" spans="1:32" x14ac:dyDescent="0.25">
      <c r="A2952">
        <v>12.2875</v>
      </c>
      <c r="B2952">
        <v>0.44424579154028321</v>
      </c>
      <c r="C2952" s="203">
        <f t="shared" si="653"/>
        <v>2.0875600369678017E-3</v>
      </c>
      <c r="D2952" s="184">
        <f t="shared" si="654"/>
        <v>2.0478963962654136E-2</v>
      </c>
      <c r="T2952" s="182">
        <f t="shared" si="666"/>
        <v>0.10410790336083892</v>
      </c>
      <c r="U2952" s="19">
        <v>1.0274651207583412</v>
      </c>
      <c r="V2952" s="105">
        <f t="shared" si="655"/>
        <v>4.1669999999989216E-3</v>
      </c>
      <c r="W2952" s="143">
        <f t="shared" si="656"/>
        <v>8.8754449677853557</v>
      </c>
      <c r="X2952" s="143">
        <f t="shared" si="657"/>
        <v>0.61929999999999996</v>
      </c>
      <c r="Y2952" s="143">
        <f t="shared" si="658"/>
        <v>0</v>
      </c>
      <c r="Z2952" s="143">
        <f t="shared" si="659"/>
        <v>16.69444892818769</v>
      </c>
      <c r="AA2952" s="143">
        <f t="shared" si="660"/>
        <v>0</v>
      </c>
      <c r="AB2952" s="143">
        <f t="shared" si="661"/>
        <v>0</v>
      </c>
      <c r="AC2952" s="143">
        <f t="shared" si="662"/>
        <v>0.42012664901191887</v>
      </c>
      <c r="AD2952" s="143">
        <f t="shared" si="663"/>
        <v>0</v>
      </c>
      <c r="AE2952" s="105">
        <f t="shared" si="664"/>
        <v>1.7335098808104359E-4</v>
      </c>
      <c r="AF2952" s="143">
        <f t="shared" si="665"/>
        <v>0.14764255294706796</v>
      </c>
    </row>
    <row r="2953" spans="1:32" x14ac:dyDescent="0.25">
      <c r="A2953">
        <v>12.291665999999998</v>
      </c>
      <c r="B2953">
        <v>0.50097433092592802</v>
      </c>
      <c r="C2953" s="203">
        <f t="shared" si="653"/>
        <v>1.9688935150961226E-3</v>
      </c>
      <c r="D2953" s="184">
        <f t="shared" si="654"/>
        <v>1.9314845383092964E-2</v>
      </c>
      <c r="T2953" s="182">
        <f t="shared" si="666"/>
        <v>0.10482872917376576</v>
      </c>
      <c r="U2953" s="19">
        <v>1.0345791184186111</v>
      </c>
      <c r="V2953" s="105">
        <f t="shared" si="655"/>
        <v>4.1659999999978936E-3</v>
      </c>
      <c r="W2953" s="143">
        <f t="shared" si="656"/>
        <v>8.8754449677853557</v>
      </c>
      <c r="X2953" s="143">
        <f t="shared" si="657"/>
        <v>0.61929999999999996</v>
      </c>
      <c r="Y2953" s="143">
        <f t="shared" si="658"/>
        <v>0</v>
      </c>
      <c r="Z2953" s="143">
        <f t="shared" si="659"/>
        <v>16.69444892818769</v>
      </c>
      <c r="AA2953" s="143">
        <f t="shared" si="660"/>
        <v>0</v>
      </c>
      <c r="AB2953" s="143">
        <f t="shared" si="661"/>
        <v>0</v>
      </c>
      <c r="AC2953" s="143">
        <f t="shared" si="662"/>
        <v>0.42012664901191887</v>
      </c>
      <c r="AD2953" s="143">
        <f t="shared" si="663"/>
        <v>0</v>
      </c>
      <c r="AE2953" s="105">
        <f t="shared" si="664"/>
        <v>1.7335098808104359E-4</v>
      </c>
      <c r="AF2953" s="143">
        <f t="shared" si="665"/>
        <v>0.16535109569672407</v>
      </c>
    </row>
    <row r="2954" spans="1:32" x14ac:dyDescent="0.25">
      <c r="A2954">
        <v>12.295833</v>
      </c>
      <c r="B2954">
        <v>0.33078871276899385</v>
      </c>
      <c r="C2954" s="203">
        <f t="shared" si="653"/>
        <v>1.732978301539399E-3</v>
      </c>
      <c r="D2954" s="184">
        <f t="shared" si="654"/>
        <v>1.7000517138101506E-2</v>
      </c>
      <c r="T2954" s="182">
        <f t="shared" si="666"/>
        <v>0.10289478709471919</v>
      </c>
      <c r="U2954" s="19">
        <v>1.0154925940756891</v>
      </c>
      <c r="V2954" s="105">
        <f t="shared" si="655"/>
        <v>4.1670000000024743E-3</v>
      </c>
      <c r="W2954" s="143">
        <f t="shared" si="656"/>
        <v>8.8754449677853557</v>
      </c>
      <c r="X2954" s="143">
        <f t="shared" si="657"/>
        <v>0.61929999999999996</v>
      </c>
      <c r="Y2954" s="143">
        <f t="shared" si="658"/>
        <v>0</v>
      </c>
      <c r="Z2954" s="143">
        <f t="shared" si="659"/>
        <v>16.69444892818769</v>
      </c>
      <c r="AA2954" s="143">
        <f t="shared" si="660"/>
        <v>0</v>
      </c>
      <c r="AB2954" s="143">
        <f t="shared" si="661"/>
        <v>0</v>
      </c>
      <c r="AC2954" s="143">
        <f t="shared" si="662"/>
        <v>0.42012664901191887</v>
      </c>
      <c r="AD2954" s="143">
        <f t="shared" si="663"/>
        <v>0</v>
      </c>
      <c r="AE2954" s="105">
        <f t="shared" si="664"/>
        <v>1.7335098808104359E-4</v>
      </c>
      <c r="AF2954" s="143">
        <f t="shared" si="665"/>
        <v>0.11123186865814957</v>
      </c>
    </row>
    <row r="2955" spans="1:32" x14ac:dyDescent="0.25">
      <c r="A2955">
        <v>12.299999999999999</v>
      </c>
      <c r="B2955">
        <v>0.55770287031157284</v>
      </c>
      <c r="C2955" s="203">
        <f t="shared" si="653"/>
        <v>1.8511722133478816E-3</v>
      </c>
      <c r="D2955" s="184">
        <f t="shared" si="654"/>
        <v>1.8159999412942718E-2</v>
      </c>
      <c r="T2955" s="182">
        <f t="shared" si="666"/>
        <v>0.10562016648124607</v>
      </c>
      <c r="U2955" s="19">
        <v>1.042389997347605</v>
      </c>
      <c r="V2955" s="105">
        <f t="shared" si="655"/>
        <v>4.1669999999989216E-3</v>
      </c>
      <c r="W2955" s="143">
        <f t="shared" si="656"/>
        <v>8.8754449677853557</v>
      </c>
      <c r="X2955" s="143">
        <f t="shared" si="657"/>
        <v>0.61929999999999996</v>
      </c>
      <c r="Y2955" s="143">
        <f t="shared" si="658"/>
        <v>0</v>
      </c>
      <c r="Z2955" s="143">
        <f t="shared" si="659"/>
        <v>16.69444892818769</v>
      </c>
      <c r="AA2955" s="143">
        <f t="shared" si="660"/>
        <v>0</v>
      </c>
      <c r="AB2955" s="143">
        <f t="shared" si="661"/>
        <v>0</v>
      </c>
      <c r="AC2955" s="143">
        <f t="shared" si="662"/>
        <v>0.42012664901191887</v>
      </c>
      <c r="AD2955" s="143">
        <f t="shared" si="663"/>
        <v>0</v>
      </c>
      <c r="AE2955" s="105">
        <f t="shared" si="664"/>
        <v>1.7335098808104359E-4</v>
      </c>
      <c r="AF2955" s="143">
        <f t="shared" si="665"/>
        <v>0.18269554449168557</v>
      </c>
    </row>
    <row r="2956" spans="1:32" x14ac:dyDescent="0.25">
      <c r="A2956">
        <v>12.304166</v>
      </c>
      <c r="B2956">
        <v>0.38751725215463867</v>
      </c>
      <c r="C2956" s="203">
        <f t="shared" ref="C2956:C3019" si="667">+(B2955+B2956)/2*(A2956-A2955)</f>
        <v>1.9688935150978023E-3</v>
      </c>
      <c r="D2956" s="184">
        <f t="shared" ref="D2956:D3019" si="668">C2956*9.81</f>
        <v>1.9314845383109441E-2</v>
      </c>
      <c r="T2956" s="182">
        <f t="shared" si="666"/>
        <v>0.10346199295370584</v>
      </c>
      <c r="U2956" s="19">
        <v>1.0210904806682046</v>
      </c>
      <c r="V2956" s="105">
        <f t="shared" si="655"/>
        <v>4.1660000000014463E-3</v>
      </c>
      <c r="W2956" s="143">
        <f t="shared" si="656"/>
        <v>8.8754449677853557</v>
      </c>
      <c r="X2956" s="143">
        <f t="shared" si="657"/>
        <v>0.61929999999999996</v>
      </c>
      <c r="Y2956" s="143">
        <f t="shared" si="658"/>
        <v>0</v>
      </c>
      <c r="Z2956" s="143">
        <f t="shared" si="659"/>
        <v>16.69444892818769</v>
      </c>
      <c r="AA2956" s="143">
        <f t="shared" si="660"/>
        <v>0</v>
      </c>
      <c r="AB2956" s="143">
        <f t="shared" si="661"/>
        <v>0</v>
      </c>
      <c r="AC2956" s="143">
        <f t="shared" si="662"/>
        <v>0.42012664901191887</v>
      </c>
      <c r="AD2956" s="143">
        <f t="shared" si="663"/>
        <v>0</v>
      </c>
      <c r="AE2956" s="105">
        <f t="shared" si="664"/>
        <v>1.7335098808104359E-4</v>
      </c>
      <c r="AF2956" s="143">
        <f t="shared" si="665"/>
        <v>0.12959317384253263</v>
      </c>
    </row>
    <row r="2957" spans="1:32" x14ac:dyDescent="0.25">
      <c r="A2957">
        <v>12.308332999999999</v>
      </c>
      <c r="B2957">
        <v>0.61443140969721743</v>
      </c>
      <c r="C2957" s="203">
        <f t="shared" si="667"/>
        <v>2.0875600369678017E-3</v>
      </c>
      <c r="D2957" s="184">
        <f t="shared" si="668"/>
        <v>2.0478963962654136E-2</v>
      </c>
      <c r="T2957" s="182">
        <f t="shared" si="666"/>
        <v>0.10647831703449373</v>
      </c>
      <c r="U2957" s="19">
        <v>1.0508592848210583</v>
      </c>
      <c r="V2957" s="105">
        <f t="shared" si="655"/>
        <v>4.1669999999989216E-3</v>
      </c>
      <c r="W2957" s="143">
        <f t="shared" si="656"/>
        <v>8.8754449677853557</v>
      </c>
      <c r="X2957" s="143">
        <f t="shared" si="657"/>
        <v>0.61929999999999996</v>
      </c>
      <c r="Y2957" s="143">
        <f t="shared" si="658"/>
        <v>0</v>
      </c>
      <c r="Z2957" s="143">
        <f t="shared" si="659"/>
        <v>16.69444892818769</v>
      </c>
      <c r="AA2957" s="143">
        <f t="shared" si="660"/>
        <v>0</v>
      </c>
      <c r="AB2957" s="143">
        <f t="shared" si="661"/>
        <v>0</v>
      </c>
      <c r="AC2957" s="143">
        <f t="shared" si="662"/>
        <v>0.42012664901191887</v>
      </c>
      <c r="AD2957" s="143">
        <f t="shared" si="663"/>
        <v>0</v>
      </c>
      <c r="AE2957" s="105">
        <f t="shared" si="664"/>
        <v>1.7335098808104359E-4</v>
      </c>
      <c r="AF2957" s="143">
        <f t="shared" si="665"/>
        <v>0.19965682227042744</v>
      </c>
    </row>
    <row r="2958" spans="1:32" x14ac:dyDescent="0.25">
      <c r="A2958">
        <v>12.312499999999998</v>
      </c>
      <c r="B2958">
        <v>0.44424579154028321</v>
      </c>
      <c r="C2958" s="203">
        <f t="shared" si="667"/>
        <v>2.2057539487777621E-3</v>
      </c>
      <c r="D2958" s="184">
        <f t="shared" si="668"/>
        <v>2.1638446237509847E-2</v>
      </c>
      <c r="T2958" s="182">
        <f t="shared" si="666"/>
        <v>0.10410814129898985</v>
      </c>
      <c r="U2958" s="19">
        <v>1.0274674690253132</v>
      </c>
      <c r="V2958" s="105">
        <f t="shared" si="655"/>
        <v>4.1669999999989216E-3</v>
      </c>
      <c r="W2958" s="143">
        <f t="shared" si="656"/>
        <v>8.8754449677853557</v>
      </c>
      <c r="X2958" s="143">
        <f t="shared" si="657"/>
        <v>0.61929999999999996</v>
      </c>
      <c r="Y2958" s="143">
        <f t="shared" si="658"/>
        <v>0</v>
      </c>
      <c r="Z2958" s="143">
        <f t="shared" si="659"/>
        <v>16.69444892818769</v>
      </c>
      <c r="AA2958" s="143">
        <f t="shared" si="660"/>
        <v>0</v>
      </c>
      <c r="AB2958" s="143">
        <f t="shared" si="661"/>
        <v>0</v>
      </c>
      <c r="AC2958" s="143">
        <f t="shared" si="662"/>
        <v>0.42012664901191887</v>
      </c>
      <c r="AD2958" s="143">
        <f t="shared" si="663"/>
        <v>0</v>
      </c>
      <c r="AE2958" s="105">
        <f t="shared" si="664"/>
        <v>1.7335098808104359E-4</v>
      </c>
      <c r="AF2958" s="143">
        <f t="shared" si="665"/>
        <v>0.14764221551143986</v>
      </c>
    </row>
    <row r="2959" spans="1:32" x14ac:dyDescent="0.25">
      <c r="A2959">
        <v>12.316666</v>
      </c>
      <c r="B2959">
        <v>0.44424579154028321</v>
      </c>
      <c r="C2959" s="203">
        <f t="shared" si="667"/>
        <v>1.8507279675574625E-3</v>
      </c>
      <c r="D2959" s="184">
        <f t="shared" si="668"/>
        <v>1.8155641361738709E-2</v>
      </c>
      <c r="T2959" s="182">
        <f t="shared" si="666"/>
        <v>0.10410814129898985</v>
      </c>
      <c r="U2959" s="19">
        <v>1.0274674690253132</v>
      </c>
      <c r="V2959" s="105">
        <f t="shared" si="655"/>
        <v>4.1660000000014463E-3</v>
      </c>
      <c r="W2959" s="143">
        <f t="shared" si="656"/>
        <v>8.8754449677853557</v>
      </c>
      <c r="X2959" s="143">
        <f t="shared" si="657"/>
        <v>0.61929999999999996</v>
      </c>
      <c r="Y2959" s="143">
        <f t="shared" si="658"/>
        <v>0</v>
      </c>
      <c r="Z2959" s="143">
        <f t="shared" si="659"/>
        <v>16.69444892818769</v>
      </c>
      <c r="AA2959" s="143">
        <f t="shared" si="660"/>
        <v>0</v>
      </c>
      <c r="AB2959" s="143">
        <f t="shared" si="661"/>
        <v>0</v>
      </c>
      <c r="AC2959" s="143">
        <f t="shared" si="662"/>
        <v>0.42012664901191887</v>
      </c>
      <c r="AD2959" s="143">
        <f t="shared" si="663"/>
        <v>0</v>
      </c>
      <c r="AE2959" s="105">
        <f t="shared" si="664"/>
        <v>1.7335098808104359E-4</v>
      </c>
      <c r="AF2959" s="143">
        <f t="shared" si="665"/>
        <v>0.14764221551143986</v>
      </c>
    </row>
    <row r="2960" spans="1:32" x14ac:dyDescent="0.25">
      <c r="A2960">
        <v>12.320832999999999</v>
      </c>
      <c r="B2960">
        <v>0.33078871276899385</v>
      </c>
      <c r="C2960" s="203">
        <f t="shared" si="667"/>
        <v>1.6147843897279608E-3</v>
      </c>
      <c r="D2960" s="184">
        <f t="shared" si="668"/>
        <v>1.5841034863231296E-2</v>
      </c>
      <c r="T2960" s="182">
        <f t="shared" si="666"/>
        <v>0.10289487502031136</v>
      </c>
      <c r="U2960" s="19">
        <v>1.0154934618338156</v>
      </c>
      <c r="V2960" s="105">
        <f t="shared" si="655"/>
        <v>4.1669999999989216E-3</v>
      </c>
      <c r="W2960" s="143">
        <f t="shared" si="656"/>
        <v>8.8754449677853557</v>
      </c>
      <c r="X2960" s="143">
        <f t="shared" si="657"/>
        <v>0.61929999999999996</v>
      </c>
      <c r="Y2960" s="143">
        <f t="shared" si="658"/>
        <v>0</v>
      </c>
      <c r="Z2960" s="143">
        <f t="shared" si="659"/>
        <v>16.69444892818769</v>
      </c>
      <c r="AA2960" s="143">
        <f t="shared" si="660"/>
        <v>0</v>
      </c>
      <c r="AB2960" s="143">
        <f t="shared" si="661"/>
        <v>0</v>
      </c>
      <c r="AC2960" s="143">
        <f t="shared" si="662"/>
        <v>0.42012664901191887</v>
      </c>
      <c r="AD2960" s="143">
        <f t="shared" si="663"/>
        <v>0</v>
      </c>
      <c r="AE2960" s="105">
        <f t="shared" si="664"/>
        <v>1.7335098808104359E-4</v>
      </c>
      <c r="AF2960" s="143">
        <f t="shared" si="665"/>
        <v>0.11123177360844066</v>
      </c>
    </row>
    <row r="2961" spans="1:32" x14ac:dyDescent="0.25">
      <c r="A2961">
        <v>12.325000000000001</v>
      </c>
      <c r="B2961">
        <v>0.44424579154028321</v>
      </c>
      <c r="C2961" s="203">
        <f t="shared" si="667"/>
        <v>1.6147843897293375E-3</v>
      </c>
      <c r="D2961" s="184">
        <f t="shared" si="668"/>
        <v>1.5841034863244802E-2</v>
      </c>
      <c r="T2961" s="182">
        <f t="shared" si="666"/>
        <v>0.10410757762987201</v>
      </c>
      <c r="U2961" s="19">
        <v>1.0274619060436418</v>
      </c>
      <c r="V2961" s="105">
        <f t="shared" si="655"/>
        <v>4.1670000000024743E-3</v>
      </c>
      <c r="W2961" s="143">
        <f t="shared" si="656"/>
        <v>8.8754449677853557</v>
      </c>
      <c r="X2961" s="143">
        <f t="shared" si="657"/>
        <v>0.61929999999999996</v>
      </c>
      <c r="Y2961" s="143">
        <f t="shared" si="658"/>
        <v>0</v>
      </c>
      <c r="Z2961" s="143">
        <f t="shared" si="659"/>
        <v>16.69444892818769</v>
      </c>
      <c r="AA2961" s="143">
        <f t="shared" si="660"/>
        <v>0</v>
      </c>
      <c r="AB2961" s="143">
        <f t="shared" si="661"/>
        <v>0</v>
      </c>
      <c r="AC2961" s="143">
        <f t="shared" si="662"/>
        <v>0.42012664901191887</v>
      </c>
      <c r="AD2961" s="143">
        <f t="shared" si="663"/>
        <v>0</v>
      </c>
      <c r="AE2961" s="105">
        <f t="shared" si="664"/>
        <v>1.7335098808104359E-4</v>
      </c>
      <c r="AF2961" s="143">
        <f t="shared" si="665"/>
        <v>0.14764301488992188</v>
      </c>
    </row>
    <row r="2962" spans="1:32" x14ac:dyDescent="0.25">
      <c r="A2962">
        <v>12.329165999999999</v>
      </c>
      <c r="B2962">
        <v>0.38751725215463867</v>
      </c>
      <c r="C2962" s="203">
        <f t="shared" si="667"/>
        <v>1.7325624200156464E-3</v>
      </c>
      <c r="D2962" s="184">
        <f t="shared" si="668"/>
        <v>1.6996437340353492E-2</v>
      </c>
      <c r="T2962" s="182">
        <f t="shared" si="666"/>
        <v>0.10346161766750653</v>
      </c>
      <c r="U2962" s="19">
        <v>1.0210867768813869</v>
      </c>
      <c r="V2962" s="105">
        <f t="shared" si="655"/>
        <v>4.1659999999978936E-3</v>
      </c>
      <c r="W2962" s="143">
        <f t="shared" si="656"/>
        <v>8.8754449677853557</v>
      </c>
      <c r="X2962" s="143">
        <f t="shared" si="657"/>
        <v>0.61929999999999996</v>
      </c>
      <c r="Y2962" s="143">
        <f t="shared" si="658"/>
        <v>0</v>
      </c>
      <c r="Z2962" s="143">
        <f t="shared" si="659"/>
        <v>16.69444892818769</v>
      </c>
      <c r="AA2962" s="143">
        <f t="shared" si="660"/>
        <v>0</v>
      </c>
      <c r="AB2962" s="143">
        <f t="shared" si="661"/>
        <v>0</v>
      </c>
      <c r="AC2962" s="143">
        <f t="shared" si="662"/>
        <v>0.42012664901191887</v>
      </c>
      <c r="AD2962" s="143">
        <f t="shared" si="663"/>
        <v>0</v>
      </c>
      <c r="AE2962" s="105">
        <f t="shared" si="664"/>
        <v>1.7335098808104359E-4</v>
      </c>
      <c r="AF2962" s="143">
        <f t="shared" si="665"/>
        <v>0.12959364391569372</v>
      </c>
    </row>
    <row r="2963" spans="1:32" x14ac:dyDescent="0.25">
      <c r="A2963">
        <v>12.333332999999998</v>
      </c>
      <c r="B2963">
        <v>0.33078871276899385</v>
      </c>
      <c r="C2963" s="203">
        <f t="shared" si="667"/>
        <v>1.4965904779180011E-3</v>
      </c>
      <c r="D2963" s="184">
        <f t="shared" si="668"/>
        <v>1.4681552588375592E-2</v>
      </c>
      <c r="T2963" s="182">
        <f t="shared" si="666"/>
        <v>0.10289421543883986</v>
      </c>
      <c r="U2963" s="19">
        <v>1.0154869522708103</v>
      </c>
      <c r="V2963" s="105">
        <f t="shared" si="655"/>
        <v>4.1669999999989216E-3</v>
      </c>
      <c r="W2963" s="143">
        <f t="shared" si="656"/>
        <v>8.8754449677853557</v>
      </c>
      <c r="X2963" s="143">
        <f t="shared" si="657"/>
        <v>0.61929999999999996</v>
      </c>
      <c r="Y2963" s="143">
        <f t="shared" si="658"/>
        <v>0</v>
      </c>
      <c r="Z2963" s="143">
        <f t="shared" si="659"/>
        <v>16.69444892818769</v>
      </c>
      <c r="AA2963" s="143">
        <f t="shared" si="660"/>
        <v>0</v>
      </c>
      <c r="AB2963" s="143">
        <f t="shared" si="661"/>
        <v>0</v>
      </c>
      <c r="AC2963" s="143">
        <f t="shared" si="662"/>
        <v>0.42012664901191887</v>
      </c>
      <c r="AD2963" s="143">
        <f t="shared" si="663"/>
        <v>0</v>
      </c>
      <c r="AE2963" s="105">
        <f t="shared" si="664"/>
        <v>1.7335098808104359E-4</v>
      </c>
      <c r="AF2963" s="143">
        <f t="shared" si="665"/>
        <v>0.11123248663605452</v>
      </c>
    </row>
    <row r="2964" spans="1:32" x14ac:dyDescent="0.25">
      <c r="A2964">
        <v>12.3375</v>
      </c>
      <c r="B2964">
        <v>0.1606030946120594</v>
      </c>
      <c r="C2964" s="203">
        <f t="shared" si="667"/>
        <v>1.0238148306790323E-3</v>
      </c>
      <c r="D2964" s="184">
        <f t="shared" si="668"/>
        <v>1.0043623488961307E-2</v>
      </c>
      <c r="T2964" s="182">
        <f t="shared" si="666"/>
        <v>0.10170157736057159</v>
      </c>
      <c r="U2964" s="19">
        <v>1.0037165295886661</v>
      </c>
      <c r="V2964" s="105">
        <f t="shared" si="655"/>
        <v>4.1670000000024743E-3</v>
      </c>
      <c r="W2964" s="143">
        <f t="shared" si="656"/>
        <v>8.8754449677853557</v>
      </c>
      <c r="X2964" s="143">
        <f t="shared" si="657"/>
        <v>0.61929999999999996</v>
      </c>
      <c r="Y2964" s="143">
        <f t="shared" si="658"/>
        <v>0</v>
      </c>
      <c r="Z2964" s="143">
        <f t="shared" si="659"/>
        <v>16.69444892818769</v>
      </c>
      <c r="AA2964" s="143">
        <f t="shared" si="660"/>
        <v>0</v>
      </c>
      <c r="AB2964" s="143">
        <f t="shared" si="661"/>
        <v>0</v>
      </c>
      <c r="AC2964" s="143">
        <f t="shared" si="662"/>
        <v>0.42012664901191887</v>
      </c>
      <c r="AD2964" s="143">
        <f t="shared" si="663"/>
        <v>0</v>
      </c>
      <c r="AE2964" s="105">
        <f t="shared" si="664"/>
        <v>1.7335098808104359E-4</v>
      </c>
      <c r="AF2964" s="143">
        <f t="shared" si="665"/>
        <v>5.4638421569193137E-2</v>
      </c>
    </row>
    <row r="2965" spans="1:32" x14ac:dyDescent="0.25">
      <c r="A2965">
        <v>12.341665999999998</v>
      </c>
      <c r="B2965">
        <v>0.44424579154028321</v>
      </c>
      <c r="C2965" s="203">
        <f t="shared" si="667"/>
        <v>1.2599002298546928E-3</v>
      </c>
      <c r="D2965" s="184">
        <f t="shared" si="668"/>
        <v>1.2359621254874538E-2</v>
      </c>
      <c r="T2965" s="182">
        <f t="shared" si="666"/>
        <v>0.10410788122396031</v>
      </c>
      <c r="U2965" s="19">
        <v>1.0274649022843356</v>
      </c>
      <c r="V2965" s="105">
        <f t="shared" si="655"/>
        <v>4.1659999999978936E-3</v>
      </c>
      <c r="W2965" s="143">
        <f t="shared" si="656"/>
        <v>8.8754449677853557</v>
      </c>
      <c r="X2965" s="143">
        <f t="shared" si="657"/>
        <v>0.61929999999999996</v>
      </c>
      <c r="Y2965" s="143">
        <f t="shared" si="658"/>
        <v>0</v>
      </c>
      <c r="Z2965" s="143">
        <f t="shared" si="659"/>
        <v>16.69444892818769</v>
      </c>
      <c r="AA2965" s="143">
        <f t="shared" si="660"/>
        <v>0</v>
      </c>
      <c r="AB2965" s="143">
        <f t="shared" si="661"/>
        <v>0</v>
      </c>
      <c r="AC2965" s="143">
        <f t="shared" si="662"/>
        <v>0.42012664901191887</v>
      </c>
      <c r="AD2965" s="143">
        <f t="shared" si="663"/>
        <v>0</v>
      </c>
      <c r="AE2965" s="105">
        <f t="shared" si="664"/>
        <v>1.7335098808104359E-4</v>
      </c>
      <c r="AF2965" s="143">
        <f t="shared" si="665"/>
        <v>0.14764258434089936</v>
      </c>
    </row>
    <row r="2966" spans="1:32" x14ac:dyDescent="0.25">
      <c r="A2966">
        <v>12.345833000000001</v>
      </c>
      <c r="B2966">
        <v>0.27406017338334904</v>
      </c>
      <c r="C2966" s="203">
        <f t="shared" si="667"/>
        <v>1.4965904779192765E-3</v>
      </c>
      <c r="D2966" s="184">
        <f t="shared" si="668"/>
        <v>1.4681552588388104E-2</v>
      </c>
      <c r="T2966" s="182">
        <f t="shared" si="666"/>
        <v>0.10241028320869816</v>
      </c>
      <c r="U2966" s="19">
        <v>1.0107109124964042</v>
      </c>
      <c r="V2966" s="105">
        <f t="shared" si="655"/>
        <v>4.1670000000024743E-3</v>
      </c>
      <c r="W2966" s="143">
        <f t="shared" si="656"/>
        <v>8.8754449677853557</v>
      </c>
      <c r="X2966" s="143">
        <f t="shared" si="657"/>
        <v>0.61929999999999996</v>
      </c>
      <c r="Y2966" s="143">
        <f t="shared" si="658"/>
        <v>0</v>
      </c>
      <c r="Z2966" s="143">
        <f t="shared" si="659"/>
        <v>16.69444892818769</v>
      </c>
      <c r="AA2966" s="143">
        <f t="shared" si="660"/>
        <v>0</v>
      </c>
      <c r="AB2966" s="143">
        <f t="shared" si="661"/>
        <v>0</v>
      </c>
      <c r="AC2966" s="143">
        <f t="shared" si="662"/>
        <v>0.42012664901191887</v>
      </c>
      <c r="AD2966" s="143">
        <f t="shared" si="663"/>
        <v>0</v>
      </c>
      <c r="AE2966" s="105">
        <f t="shared" si="664"/>
        <v>1.7335098808104359E-4</v>
      </c>
      <c r="AF2966" s="143">
        <f t="shared" si="665"/>
        <v>9.2592174842323557E-2</v>
      </c>
    </row>
    <row r="2967" spans="1:32" x14ac:dyDescent="0.25">
      <c r="A2967">
        <v>12.35</v>
      </c>
      <c r="B2967">
        <v>0.38751725215463867</v>
      </c>
      <c r="C2967" s="203">
        <f t="shared" si="667"/>
        <v>1.3783965661080407E-3</v>
      </c>
      <c r="D2967" s="184">
        <f t="shared" si="668"/>
        <v>1.3522070313519881E-2</v>
      </c>
      <c r="T2967" s="182">
        <f t="shared" si="666"/>
        <v>0.10346161034793354</v>
      </c>
      <c r="U2967" s="19">
        <v>1.021086704642818</v>
      </c>
      <c r="V2967" s="105">
        <f t="shared" si="655"/>
        <v>4.1669999999989216E-3</v>
      </c>
      <c r="W2967" s="143">
        <f t="shared" si="656"/>
        <v>8.8754449677853557</v>
      </c>
      <c r="X2967" s="143">
        <f t="shared" si="657"/>
        <v>0.61929999999999996</v>
      </c>
      <c r="Y2967" s="143">
        <f t="shared" si="658"/>
        <v>0</v>
      </c>
      <c r="Z2967" s="143">
        <f t="shared" si="659"/>
        <v>16.69444892818769</v>
      </c>
      <c r="AA2967" s="143">
        <f t="shared" si="660"/>
        <v>0</v>
      </c>
      <c r="AB2967" s="143">
        <f t="shared" si="661"/>
        <v>0</v>
      </c>
      <c r="AC2967" s="143">
        <f t="shared" si="662"/>
        <v>0.42012664901191887</v>
      </c>
      <c r="AD2967" s="143">
        <f t="shared" si="663"/>
        <v>0</v>
      </c>
      <c r="AE2967" s="105">
        <f t="shared" si="664"/>
        <v>1.7335098808104359E-4</v>
      </c>
      <c r="AF2967" s="143">
        <f t="shared" si="665"/>
        <v>0.12959365308402324</v>
      </c>
    </row>
    <row r="2968" spans="1:32" x14ac:dyDescent="0.25">
      <c r="A2968">
        <v>12.354165999999998</v>
      </c>
      <c r="B2968">
        <v>0.33078871276899385</v>
      </c>
      <c r="C2968" s="203">
        <f t="shared" si="667"/>
        <v>1.4962313249351701E-3</v>
      </c>
      <c r="D2968" s="184">
        <f t="shared" si="668"/>
        <v>1.4678029297614019E-2</v>
      </c>
      <c r="T2968" s="182">
        <f t="shared" si="666"/>
        <v>0.10289421543835087</v>
      </c>
      <c r="U2968" s="19">
        <v>1.0154869522659844</v>
      </c>
      <c r="V2968" s="105">
        <f t="shared" si="655"/>
        <v>4.1659999999978936E-3</v>
      </c>
      <c r="W2968" s="143">
        <f t="shared" si="656"/>
        <v>8.8754449677853557</v>
      </c>
      <c r="X2968" s="143">
        <f t="shared" si="657"/>
        <v>0.61929999999999996</v>
      </c>
      <c r="Y2968" s="143">
        <f t="shared" si="658"/>
        <v>0</v>
      </c>
      <c r="Z2968" s="143">
        <f t="shared" si="659"/>
        <v>16.69444892818769</v>
      </c>
      <c r="AA2968" s="143">
        <f t="shared" si="660"/>
        <v>0</v>
      </c>
      <c r="AB2968" s="143">
        <f t="shared" si="661"/>
        <v>0</v>
      </c>
      <c r="AC2968" s="143">
        <f t="shared" si="662"/>
        <v>0.42012664901191887</v>
      </c>
      <c r="AD2968" s="143">
        <f t="shared" si="663"/>
        <v>0</v>
      </c>
      <c r="AE2968" s="105">
        <f t="shared" si="664"/>
        <v>1.7335098808104359E-4</v>
      </c>
      <c r="AF2968" s="143">
        <f t="shared" si="665"/>
        <v>0.11123248663658315</v>
      </c>
    </row>
    <row r="2969" spans="1:32" x14ac:dyDescent="0.25">
      <c r="A2969">
        <v>12.358333</v>
      </c>
      <c r="B2969">
        <v>0.38751725215463867</v>
      </c>
      <c r="C2969" s="203">
        <f t="shared" si="667"/>
        <v>1.496590477919277E-3</v>
      </c>
      <c r="D2969" s="184">
        <f t="shared" si="668"/>
        <v>1.4681552588388108E-2</v>
      </c>
      <c r="T2969" s="182">
        <f t="shared" si="666"/>
        <v>0.10346162514133667</v>
      </c>
      <c r="U2969" s="19">
        <v>1.0210868506423554</v>
      </c>
      <c r="V2969" s="105">
        <f t="shared" si="655"/>
        <v>4.1670000000024743E-3</v>
      </c>
      <c r="W2969" s="143">
        <f t="shared" si="656"/>
        <v>8.8754449677853557</v>
      </c>
      <c r="X2969" s="143">
        <f t="shared" si="657"/>
        <v>0.61929999999999996</v>
      </c>
      <c r="Y2969" s="143">
        <f t="shared" si="658"/>
        <v>0</v>
      </c>
      <c r="Z2969" s="143">
        <f t="shared" si="659"/>
        <v>16.69444892818769</v>
      </c>
      <c r="AA2969" s="143">
        <f t="shared" si="660"/>
        <v>0</v>
      </c>
      <c r="AB2969" s="143">
        <f t="shared" si="661"/>
        <v>0</v>
      </c>
      <c r="AC2969" s="143">
        <f t="shared" si="662"/>
        <v>0.42012664901191887</v>
      </c>
      <c r="AD2969" s="143">
        <f t="shared" si="663"/>
        <v>0</v>
      </c>
      <c r="AE2969" s="105">
        <f t="shared" si="664"/>
        <v>1.7335098808104359E-4</v>
      </c>
      <c r="AF2969" s="143">
        <f t="shared" si="665"/>
        <v>0.12959363455414658</v>
      </c>
    </row>
    <row r="2970" spans="1:32" x14ac:dyDescent="0.25">
      <c r="A2970">
        <v>12.362499999999999</v>
      </c>
      <c r="B2970">
        <v>0.55770287031157284</v>
      </c>
      <c r="C2970" s="203">
        <f t="shared" si="667"/>
        <v>1.9693661251578422E-3</v>
      </c>
      <c r="D2970" s="184">
        <f t="shared" si="668"/>
        <v>1.9319481687798432E-2</v>
      </c>
      <c r="T2970" s="182">
        <f t="shared" si="666"/>
        <v>0.1056206661719253</v>
      </c>
      <c r="U2970" s="19">
        <v>1.0423949289111798</v>
      </c>
      <c r="V2970" s="105">
        <f t="shared" si="655"/>
        <v>4.1669999999989216E-3</v>
      </c>
      <c r="W2970" s="143">
        <f t="shared" si="656"/>
        <v>8.8754449677853557</v>
      </c>
      <c r="X2970" s="143">
        <f t="shared" si="657"/>
        <v>0.61929999999999996</v>
      </c>
      <c r="Y2970" s="143">
        <f t="shared" si="658"/>
        <v>0</v>
      </c>
      <c r="Z2970" s="143">
        <f t="shared" si="659"/>
        <v>16.69444892818769</v>
      </c>
      <c r="AA2970" s="143">
        <f t="shared" si="660"/>
        <v>0</v>
      </c>
      <c r="AB2970" s="143">
        <f t="shared" si="661"/>
        <v>0</v>
      </c>
      <c r="AC2970" s="143">
        <f t="shared" si="662"/>
        <v>0.42012664901191887</v>
      </c>
      <c r="AD2970" s="143">
        <f t="shared" si="663"/>
        <v>0</v>
      </c>
      <c r="AE2970" s="105">
        <f t="shared" si="664"/>
        <v>1.7335098808104359E-4</v>
      </c>
      <c r="AF2970" s="143">
        <f t="shared" si="665"/>
        <v>0.1826946801602623</v>
      </c>
    </row>
    <row r="2971" spans="1:32" x14ac:dyDescent="0.25">
      <c r="A2971">
        <v>12.366666</v>
      </c>
      <c r="B2971">
        <v>0.55770287031157284</v>
      </c>
      <c r="C2971" s="203">
        <f t="shared" si="667"/>
        <v>2.3233901577188192E-3</v>
      </c>
      <c r="D2971" s="184">
        <f t="shared" si="668"/>
        <v>2.2792457447221616E-2</v>
      </c>
      <c r="T2971" s="182">
        <f t="shared" si="666"/>
        <v>0.1056206661719253</v>
      </c>
      <c r="U2971" s="19">
        <v>1.0423949289111798</v>
      </c>
      <c r="V2971" s="105">
        <f t="shared" si="655"/>
        <v>4.1660000000014463E-3</v>
      </c>
      <c r="W2971" s="143">
        <f t="shared" si="656"/>
        <v>8.8754449677853557</v>
      </c>
      <c r="X2971" s="143">
        <f t="shared" si="657"/>
        <v>0.61929999999999996</v>
      </c>
      <c r="Y2971" s="143">
        <f t="shared" si="658"/>
        <v>0</v>
      </c>
      <c r="Z2971" s="143">
        <f t="shared" si="659"/>
        <v>16.69444892818769</v>
      </c>
      <c r="AA2971" s="143">
        <f t="shared" si="660"/>
        <v>0</v>
      </c>
      <c r="AB2971" s="143">
        <f t="shared" si="661"/>
        <v>0</v>
      </c>
      <c r="AC2971" s="143">
        <f t="shared" si="662"/>
        <v>0.42012664901191887</v>
      </c>
      <c r="AD2971" s="143">
        <f t="shared" si="663"/>
        <v>0</v>
      </c>
      <c r="AE2971" s="105">
        <f t="shared" si="664"/>
        <v>1.7335098808104359E-4</v>
      </c>
      <c r="AF2971" s="143">
        <f t="shared" si="665"/>
        <v>0.1826946801602623</v>
      </c>
    </row>
    <row r="2972" spans="1:32" x14ac:dyDescent="0.25">
      <c r="A2972">
        <v>12.370832999999999</v>
      </c>
      <c r="B2972">
        <v>0.44424579154028321</v>
      </c>
      <c r="C2972" s="203">
        <f t="shared" si="667"/>
        <v>2.0875600369678017E-3</v>
      </c>
      <c r="D2972" s="184">
        <f t="shared" si="668"/>
        <v>2.0478963962654136E-2</v>
      </c>
      <c r="T2972" s="182">
        <f t="shared" si="666"/>
        <v>0.10410790340027933</v>
      </c>
      <c r="U2972" s="19">
        <v>1.0274651211475878</v>
      </c>
      <c r="V2972" s="105">
        <f t="shared" si="655"/>
        <v>4.1669999999989216E-3</v>
      </c>
      <c r="W2972" s="143">
        <f t="shared" si="656"/>
        <v>8.8754449677853557</v>
      </c>
      <c r="X2972" s="143">
        <f t="shared" si="657"/>
        <v>0.61929999999999996</v>
      </c>
      <c r="Y2972" s="143">
        <f t="shared" si="658"/>
        <v>0</v>
      </c>
      <c r="Z2972" s="143">
        <f t="shared" si="659"/>
        <v>16.69444892818769</v>
      </c>
      <c r="AA2972" s="143">
        <f t="shared" si="660"/>
        <v>0</v>
      </c>
      <c r="AB2972" s="143">
        <f t="shared" si="661"/>
        <v>0</v>
      </c>
      <c r="AC2972" s="143">
        <f t="shared" si="662"/>
        <v>0.42012664901191887</v>
      </c>
      <c r="AD2972" s="143">
        <f t="shared" si="663"/>
        <v>0</v>
      </c>
      <c r="AE2972" s="105">
        <f t="shared" si="664"/>
        <v>1.7335098808104359E-4</v>
      </c>
      <c r="AF2972" s="143">
        <f t="shared" si="665"/>
        <v>0.14764255289113482</v>
      </c>
    </row>
    <row r="2973" spans="1:32" x14ac:dyDescent="0.25">
      <c r="A2973">
        <v>12.374999999999998</v>
      </c>
      <c r="B2973">
        <v>0.44424579154028321</v>
      </c>
      <c r="C2973" s="203">
        <f t="shared" si="667"/>
        <v>1.8511722133478811E-3</v>
      </c>
      <c r="D2973" s="184">
        <f t="shared" si="668"/>
        <v>1.8159999412942714E-2</v>
      </c>
      <c r="T2973" s="182">
        <f t="shared" si="666"/>
        <v>0.10410790340027933</v>
      </c>
      <c r="U2973" s="19">
        <v>1.0274651211475878</v>
      </c>
      <c r="V2973" s="105">
        <f t="shared" si="655"/>
        <v>4.1669999999989216E-3</v>
      </c>
      <c r="W2973" s="143">
        <f t="shared" si="656"/>
        <v>8.8754449677853557</v>
      </c>
      <c r="X2973" s="143">
        <f t="shared" si="657"/>
        <v>0.61929999999999996</v>
      </c>
      <c r="Y2973" s="143">
        <f t="shared" si="658"/>
        <v>0</v>
      </c>
      <c r="Z2973" s="143">
        <f t="shared" si="659"/>
        <v>16.69444892818769</v>
      </c>
      <c r="AA2973" s="143">
        <f t="shared" si="660"/>
        <v>0</v>
      </c>
      <c r="AB2973" s="143">
        <f t="shared" si="661"/>
        <v>0</v>
      </c>
      <c r="AC2973" s="143">
        <f t="shared" si="662"/>
        <v>0.42012664901191887</v>
      </c>
      <c r="AD2973" s="143">
        <f t="shared" si="663"/>
        <v>0</v>
      </c>
      <c r="AE2973" s="105">
        <f t="shared" si="664"/>
        <v>1.7335098808104359E-4</v>
      </c>
      <c r="AF2973" s="143">
        <f t="shared" si="665"/>
        <v>0.14764255289113482</v>
      </c>
    </row>
    <row r="2974" spans="1:32" x14ac:dyDescent="0.25">
      <c r="A2974">
        <v>12.379166</v>
      </c>
      <c r="B2974">
        <v>0.44424579154028321</v>
      </c>
      <c r="C2974" s="203">
        <f t="shared" si="667"/>
        <v>1.8507279675574625E-3</v>
      </c>
      <c r="D2974" s="184">
        <f t="shared" si="668"/>
        <v>1.8155641361738709E-2</v>
      </c>
      <c r="T2974" s="182">
        <f t="shared" si="666"/>
        <v>0.10410790340027933</v>
      </c>
      <c r="U2974" s="19">
        <v>1.0274651211475878</v>
      </c>
      <c r="V2974" s="105">
        <f t="shared" si="655"/>
        <v>4.1660000000014463E-3</v>
      </c>
      <c r="W2974" s="143">
        <f t="shared" si="656"/>
        <v>8.8754449677853557</v>
      </c>
      <c r="X2974" s="143">
        <f t="shared" si="657"/>
        <v>0.61929999999999996</v>
      </c>
      <c r="Y2974" s="143">
        <f t="shared" si="658"/>
        <v>0</v>
      </c>
      <c r="Z2974" s="143">
        <f t="shared" si="659"/>
        <v>16.69444892818769</v>
      </c>
      <c r="AA2974" s="143">
        <f t="shared" si="660"/>
        <v>0</v>
      </c>
      <c r="AB2974" s="143">
        <f t="shared" si="661"/>
        <v>0</v>
      </c>
      <c r="AC2974" s="143">
        <f t="shared" si="662"/>
        <v>0.42012664901191887</v>
      </c>
      <c r="AD2974" s="143">
        <f t="shared" si="663"/>
        <v>0</v>
      </c>
      <c r="AE2974" s="105">
        <f t="shared" si="664"/>
        <v>1.7335098808104359E-4</v>
      </c>
      <c r="AF2974" s="143">
        <f t="shared" si="665"/>
        <v>0.14764255289113482</v>
      </c>
    </row>
    <row r="2975" spans="1:32" x14ac:dyDescent="0.25">
      <c r="A2975">
        <v>12.383332999999999</v>
      </c>
      <c r="B2975">
        <v>0.55770287031157284</v>
      </c>
      <c r="C2975" s="203">
        <f t="shared" si="667"/>
        <v>2.0875600369678017E-3</v>
      </c>
      <c r="D2975" s="184">
        <f t="shared" si="668"/>
        <v>2.0478963962654136E-2</v>
      </c>
      <c r="T2975" s="182">
        <f t="shared" si="666"/>
        <v>0.10561976221426106</v>
      </c>
      <c r="U2975" s="19">
        <v>1.0423860075426703</v>
      </c>
      <c r="V2975" s="105">
        <f t="shared" si="655"/>
        <v>4.1669999999989216E-3</v>
      </c>
      <c r="W2975" s="143">
        <f t="shared" si="656"/>
        <v>8.8754449677853557</v>
      </c>
      <c r="X2975" s="143">
        <f t="shared" si="657"/>
        <v>0.61929999999999996</v>
      </c>
      <c r="Y2975" s="143">
        <f t="shared" si="658"/>
        <v>0</v>
      </c>
      <c r="Z2975" s="143">
        <f t="shared" si="659"/>
        <v>16.69444892818769</v>
      </c>
      <c r="AA2975" s="143">
        <f t="shared" si="660"/>
        <v>0</v>
      </c>
      <c r="AB2975" s="143">
        <f t="shared" si="661"/>
        <v>0</v>
      </c>
      <c r="AC2975" s="143">
        <f t="shared" si="662"/>
        <v>0.42012664901191887</v>
      </c>
      <c r="AD2975" s="143">
        <f t="shared" si="663"/>
        <v>0</v>
      </c>
      <c r="AE2975" s="105">
        <f t="shared" si="664"/>
        <v>1.7335098808104359E-4</v>
      </c>
      <c r="AF2975" s="143">
        <f t="shared" si="665"/>
        <v>0.18269624377158733</v>
      </c>
    </row>
    <row r="2976" spans="1:32" x14ac:dyDescent="0.25">
      <c r="A2976">
        <v>12.387500000000001</v>
      </c>
      <c r="B2976">
        <v>0.33078871276899385</v>
      </c>
      <c r="C2976" s="203">
        <f t="shared" si="667"/>
        <v>1.8511722133494597E-3</v>
      </c>
      <c r="D2976" s="184">
        <f t="shared" si="668"/>
        <v>1.8159999412958202E-2</v>
      </c>
      <c r="T2976" s="182">
        <f t="shared" si="666"/>
        <v>0.10289416897721958</v>
      </c>
      <c r="U2976" s="19">
        <v>1.0154864937302697</v>
      </c>
      <c r="V2976" s="105">
        <f t="shared" si="655"/>
        <v>4.1670000000024743E-3</v>
      </c>
      <c r="W2976" s="143">
        <f t="shared" si="656"/>
        <v>8.8754449677853557</v>
      </c>
      <c r="X2976" s="143">
        <f t="shared" si="657"/>
        <v>0.61929999999999996</v>
      </c>
      <c r="Y2976" s="143">
        <f t="shared" si="658"/>
        <v>0</v>
      </c>
      <c r="Z2976" s="143">
        <f t="shared" si="659"/>
        <v>16.69444892818769</v>
      </c>
      <c r="AA2976" s="143">
        <f t="shared" si="660"/>
        <v>0</v>
      </c>
      <c r="AB2976" s="143">
        <f t="shared" si="661"/>
        <v>0</v>
      </c>
      <c r="AC2976" s="143">
        <f t="shared" si="662"/>
        <v>0.42012664901191887</v>
      </c>
      <c r="AD2976" s="143">
        <f t="shared" si="663"/>
        <v>0</v>
      </c>
      <c r="AE2976" s="105">
        <f t="shared" si="664"/>
        <v>1.7335098808104359E-4</v>
      </c>
      <c r="AF2976" s="143">
        <f t="shared" si="665"/>
        <v>0.11123253686282254</v>
      </c>
    </row>
    <row r="2977" spans="1:32" x14ac:dyDescent="0.25">
      <c r="A2977">
        <v>12.391665999999999</v>
      </c>
      <c r="B2977">
        <v>0.44424579154028321</v>
      </c>
      <c r="C2977" s="203">
        <f t="shared" si="667"/>
        <v>1.6143968724754078E-3</v>
      </c>
      <c r="D2977" s="184">
        <f t="shared" si="668"/>
        <v>1.5837233318983752E-2</v>
      </c>
      <c r="T2977" s="182">
        <f t="shared" si="666"/>
        <v>0.10410757486873579</v>
      </c>
      <c r="U2977" s="19">
        <v>1.0274618787933461</v>
      </c>
      <c r="V2977" s="105">
        <f t="shared" si="655"/>
        <v>4.1659999999978936E-3</v>
      </c>
      <c r="W2977" s="143">
        <f t="shared" si="656"/>
        <v>8.8754449677853557</v>
      </c>
      <c r="X2977" s="143">
        <f t="shared" si="657"/>
        <v>0.61929999999999996</v>
      </c>
      <c r="Y2977" s="143">
        <f t="shared" si="658"/>
        <v>0</v>
      </c>
      <c r="Z2977" s="143">
        <f t="shared" si="659"/>
        <v>16.69444892818769</v>
      </c>
      <c r="AA2977" s="143">
        <f t="shared" si="660"/>
        <v>0</v>
      </c>
      <c r="AB2977" s="143">
        <f t="shared" si="661"/>
        <v>0</v>
      </c>
      <c r="AC2977" s="143">
        <f t="shared" si="662"/>
        <v>0.42012664901191887</v>
      </c>
      <c r="AD2977" s="143">
        <f t="shared" si="663"/>
        <v>0</v>
      </c>
      <c r="AE2977" s="105">
        <f t="shared" si="664"/>
        <v>1.7335098808104359E-4</v>
      </c>
      <c r="AF2977" s="143">
        <f t="shared" si="665"/>
        <v>0.14764301880570302</v>
      </c>
    </row>
    <row r="2978" spans="1:32" x14ac:dyDescent="0.25">
      <c r="A2978">
        <v>12.395832999999998</v>
      </c>
      <c r="B2978">
        <v>0.33078871276899385</v>
      </c>
      <c r="C2978" s="203">
        <f t="shared" si="667"/>
        <v>1.6147843897279608E-3</v>
      </c>
      <c r="D2978" s="184">
        <f t="shared" si="668"/>
        <v>1.5841034863231296E-2</v>
      </c>
      <c r="T2978" s="182">
        <f t="shared" si="666"/>
        <v>0.10289487071415769</v>
      </c>
      <c r="U2978" s="19">
        <v>1.0154934193353831</v>
      </c>
      <c r="V2978" s="105">
        <f t="shared" si="655"/>
        <v>4.1669999999989216E-3</v>
      </c>
      <c r="W2978" s="143">
        <f t="shared" si="656"/>
        <v>8.8754449677853557</v>
      </c>
      <c r="X2978" s="143">
        <f t="shared" si="657"/>
        <v>0.61929999999999996</v>
      </c>
      <c r="Y2978" s="143">
        <f t="shared" si="658"/>
        <v>0</v>
      </c>
      <c r="Z2978" s="143">
        <f t="shared" si="659"/>
        <v>16.69444892818769</v>
      </c>
      <c r="AA2978" s="143">
        <f t="shared" si="660"/>
        <v>0</v>
      </c>
      <c r="AB2978" s="143">
        <f t="shared" si="661"/>
        <v>0</v>
      </c>
      <c r="AC2978" s="143">
        <f t="shared" si="662"/>
        <v>0.42012664901191887</v>
      </c>
      <c r="AD2978" s="143">
        <f t="shared" si="663"/>
        <v>0</v>
      </c>
      <c r="AE2978" s="105">
        <f t="shared" si="664"/>
        <v>1.7335098808104359E-4</v>
      </c>
      <c r="AF2978" s="143">
        <f t="shared" si="665"/>
        <v>0.11123177826349399</v>
      </c>
    </row>
    <row r="2979" spans="1:32" x14ac:dyDescent="0.25">
      <c r="A2979">
        <v>12.4</v>
      </c>
      <c r="B2979">
        <v>0.38751725215463867</v>
      </c>
      <c r="C2979" s="203">
        <f t="shared" si="667"/>
        <v>1.496590477919277E-3</v>
      </c>
      <c r="D2979" s="184">
        <f t="shared" si="668"/>
        <v>1.4681552588388108E-2</v>
      </c>
      <c r="T2979" s="182">
        <f t="shared" si="666"/>
        <v>0.1034616251476273</v>
      </c>
      <c r="U2979" s="19">
        <v>1.0210868507044393</v>
      </c>
      <c r="V2979" s="105">
        <f t="shared" si="655"/>
        <v>4.1670000000024743E-3</v>
      </c>
      <c r="W2979" s="143">
        <f t="shared" si="656"/>
        <v>8.8754449677853557</v>
      </c>
      <c r="X2979" s="143">
        <f t="shared" si="657"/>
        <v>0.61929999999999996</v>
      </c>
      <c r="Y2979" s="143">
        <f t="shared" si="658"/>
        <v>0</v>
      </c>
      <c r="Z2979" s="143">
        <f t="shared" si="659"/>
        <v>16.69444892818769</v>
      </c>
      <c r="AA2979" s="143">
        <f t="shared" si="660"/>
        <v>0</v>
      </c>
      <c r="AB2979" s="143">
        <f t="shared" si="661"/>
        <v>0</v>
      </c>
      <c r="AC2979" s="143">
        <f t="shared" si="662"/>
        <v>0.42012664901191887</v>
      </c>
      <c r="AD2979" s="143">
        <f t="shared" si="663"/>
        <v>0</v>
      </c>
      <c r="AE2979" s="105">
        <f t="shared" si="664"/>
        <v>1.7335098808104359E-4</v>
      </c>
      <c r="AF2979" s="143">
        <f t="shared" si="665"/>
        <v>0.12959363454626707</v>
      </c>
    </row>
    <row r="2980" spans="1:32" x14ac:dyDescent="0.25">
      <c r="A2980">
        <v>12.404165999999998</v>
      </c>
      <c r="B2980">
        <v>0.44424579154028321</v>
      </c>
      <c r="C2980" s="203">
        <f t="shared" si="667"/>
        <v>1.7325624200156464E-3</v>
      </c>
      <c r="D2980" s="184">
        <f t="shared" si="668"/>
        <v>1.6996437340353492E-2</v>
      </c>
      <c r="T2980" s="182">
        <f t="shared" si="666"/>
        <v>0.10410727884763239</v>
      </c>
      <c r="U2980" s="19">
        <v>1.0274589572922022</v>
      </c>
      <c r="V2980" s="105">
        <f t="shared" si="655"/>
        <v>4.1659999999978936E-3</v>
      </c>
      <c r="W2980" s="143">
        <f t="shared" si="656"/>
        <v>8.8754449677853557</v>
      </c>
      <c r="X2980" s="143">
        <f t="shared" si="657"/>
        <v>0.61929999999999996</v>
      </c>
      <c r="Y2980" s="143">
        <f t="shared" si="658"/>
        <v>0</v>
      </c>
      <c r="Z2980" s="143">
        <f t="shared" si="659"/>
        <v>16.69444892818769</v>
      </c>
      <c r="AA2980" s="143">
        <f t="shared" si="660"/>
        <v>0</v>
      </c>
      <c r="AB2980" s="143">
        <f t="shared" si="661"/>
        <v>0</v>
      </c>
      <c r="AC2980" s="143">
        <f t="shared" si="662"/>
        <v>0.42012664901191887</v>
      </c>
      <c r="AD2980" s="143">
        <f t="shared" si="663"/>
        <v>0</v>
      </c>
      <c r="AE2980" s="105">
        <f t="shared" si="664"/>
        <v>1.7335098808104359E-4</v>
      </c>
      <c r="AF2980" s="143">
        <f t="shared" si="665"/>
        <v>0.14764343861736096</v>
      </c>
    </row>
    <row r="2981" spans="1:32" x14ac:dyDescent="0.25">
      <c r="A2981">
        <v>12.408333000000001</v>
      </c>
      <c r="B2981">
        <v>0.27406017338334904</v>
      </c>
      <c r="C2981" s="203">
        <f t="shared" si="667"/>
        <v>1.4965904779192765E-3</v>
      </c>
      <c r="D2981" s="184">
        <f t="shared" si="668"/>
        <v>1.4681552588388104E-2</v>
      </c>
      <c r="T2981" s="182">
        <f t="shared" si="666"/>
        <v>0.1024102808512295</v>
      </c>
      <c r="U2981" s="19">
        <v>1.0107108892299976</v>
      </c>
      <c r="V2981" s="105">
        <f t="shared" si="655"/>
        <v>4.1670000000024743E-3</v>
      </c>
      <c r="W2981" s="143">
        <f t="shared" si="656"/>
        <v>8.8754449677853557</v>
      </c>
      <c r="X2981" s="143">
        <f t="shared" si="657"/>
        <v>0.61929999999999996</v>
      </c>
      <c r="Y2981" s="143">
        <f t="shared" si="658"/>
        <v>0</v>
      </c>
      <c r="Z2981" s="143">
        <f t="shared" si="659"/>
        <v>16.69444892818769</v>
      </c>
      <c r="AA2981" s="143">
        <f t="shared" si="660"/>
        <v>0</v>
      </c>
      <c r="AB2981" s="143">
        <f t="shared" si="661"/>
        <v>0</v>
      </c>
      <c r="AC2981" s="143">
        <f t="shared" si="662"/>
        <v>0.42012664901191887</v>
      </c>
      <c r="AD2981" s="143">
        <f t="shared" si="663"/>
        <v>0</v>
      </c>
      <c r="AE2981" s="105">
        <f t="shared" si="664"/>
        <v>1.7335098808104359E-4</v>
      </c>
      <c r="AF2981" s="143">
        <f t="shared" si="665"/>
        <v>9.2592176973780957E-2</v>
      </c>
    </row>
    <row r="2982" spans="1:32" x14ac:dyDescent="0.25">
      <c r="A2982">
        <v>12.4125</v>
      </c>
      <c r="B2982">
        <v>0.50097433092592802</v>
      </c>
      <c r="C2982" s="203">
        <f t="shared" si="667"/>
        <v>1.6147843897279608E-3</v>
      </c>
      <c r="D2982" s="184">
        <f t="shared" si="668"/>
        <v>1.5841034863231296E-2</v>
      </c>
      <c r="T2982" s="182">
        <f t="shared" si="666"/>
        <v>0.10482833694051243</v>
      </c>
      <c r="U2982" s="19">
        <v>1.0345752473773739</v>
      </c>
      <c r="V2982" s="105">
        <f t="shared" si="655"/>
        <v>4.1669999999989216E-3</v>
      </c>
      <c r="W2982" s="143">
        <f t="shared" si="656"/>
        <v>8.8754449677853557</v>
      </c>
      <c r="X2982" s="143">
        <f t="shared" si="657"/>
        <v>0.61929999999999996</v>
      </c>
      <c r="Y2982" s="143">
        <f t="shared" si="658"/>
        <v>0</v>
      </c>
      <c r="Z2982" s="143">
        <f t="shared" si="659"/>
        <v>16.69444892818769</v>
      </c>
      <c r="AA2982" s="143">
        <f t="shared" si="660"/>
        <v>0</v>
      </c>
      <c r="AB2982" s="143">
        <f t="shared" si="661"/>
        <v>0</v>
      </c>
      <c r="AC2982" s="143">
        <f t="shared" si="662"/>
        <v>0.42012664901191887</v>
      </c>
      <c r="AD2982" s="143">
        <f t="shared" si="663"/>
        <v>0</v>
      </c>
      <c r="AE2982" s="105">
        <f t="shared" si="664"/>
        <v>1.7335098808104359E-4</v>
      </c>
      <c r="AF2982" s="143">
        <f t="shared" si="665"/>
        <v>0.16535171438628932</v>
      </c>
    </row>
    <row r="2983" spans="1:32" x14ac:dyDescent="0.25">
      <c r="A2983">
        <v>12.416665999999998</v>
      </c>
      <c r="B2983">
        <v>0.27406017338334904</v>
      </c>
      <c r="C2983" s="203">
        <f t="shared" si="667"/>
        <v>1.6143968724754078E-3</v>
      </c>
      <c r="D2983" s="184">
        <f t="shared" si="668"/>
        <v>1.5837233318983752E-2</v>
      </c>
      <c r="T2983" s="182">
        <f t="shared" si="666"/>
        <v>0.10240929226546432</v>
      </c>
      <c r="U2983" s="19">
        <v>1.0107011326470694</v>
      </c>
      <c r="V2983" s="105">
        <f t="shared" si="655"/>
        <v>4.1659999999978936E-3</v>
      </c>
      <c r="W2983" s="143">
        <f t="shared" si="656"/>
        <v>8.8754449677853557</v>
      </c>
      <c r="X2983" s="143">
        <f t="shared" si="657"/>
        <v>0.61929999999999996</v>
      </c>
      <c r="Y2983" s="143">
        <f t="shared" si="658"/>
        <v>0</v>
      </c>
      <c r="Z2983" s="143">
        <f t="shared" si="659"/>
        <v>16.69444892818769</v>
      </c>
      <c r="AA2983" s="143">
        <f t="shared" si="660"/>
        <v>0</v>
      </c>
      <c r="AB2983" s="143">
        <f t="shared" si="661"/>
        <v>0</v>
      </c>
      <c r="AC2983" s="143">
        <f t="shared" si="662"/>
        <v>0.42012664901191887</v>
      </c>
      <c r="AD2983" s="143">
        <f t="shared" si="663"/>
        <v>0</v>
      </c>
      <c r="AE2983" s="105">
        <f t="shared" si="664"/>
        <v>1.7335098808104359E-4</v>
      </c>
      <c r="AF2983" s="143">
        <f t="shared" si="665"/>
        <v>9.2593070792165E-2</v>
      </c>
    </row>
    <row r="2984" spans="1:32" x14ac:dyDescent="0.25">
      <c r="A2984">
        <v>12.420833</v>
      </c>
      <c r="B2984">
        <v>0.38751725215463867</v>
      </c>
      <c r="C2984" s="203">
        <f t="shared" si="667"/>
        <v>1.3783965661092158E-3</v>
      </c>
      <c r="D2984" s="184">
        <f t="shared" si="668"/>
        <v>1.3522070313531408E-2</v>
      </c>
      <c r="T2984" s="182">
        <f t="shared" si="666"/>
        <v>0.10346160953017992</v>
      </c>
      <c r="U2984" s="19">
        <v>1.0210866965722174</v>
      </c>
      <c r="V2984" s="105">
        <f t="shared" si="655"/>
        <v>4.1670000000024743E-3</v>
      </c>
      <c r="W2984" s="143">
        <f t="shared" si="656"/>
        <v>8.8754449677853557</v>
      </c>
      <c r="X2984" s="143">
        <f t="shared" si="657"/>
        <v>0.61929999999999996</v>
      </c>
      <c r="Y2984" s="143">
        <f t="shared" si="658"/>
        <v>0</v>
      </c>
      <c r="Z2984" s="143">
        <f t="shared" si="659"/>
        <v>16.69444892818769</v>
      </c>
      <c r="AA2984" s="143">
        <f t="shared" si="660"/>
        <v>0</v>
      </c>
      <c r="AB2984" s="143">
        <f t="shared" si="661"/>
        <v>0</v>
      </c>
      <c r="AC2984" s="143">
        <f t="shared" si="662"/>
        <v>0.42012664901191887</v>
      </c>
      <c r="AD2984" s="143">
        <f t="shared" si="663"/>
        <v>0</v>
      </c>
      <c r="AE2984" s="105">
        <f t="shared" si="664"/>
        <v>1.7335098808104359E-4</v>
      </c>
      <c r="AF2984" s="143">
        <f t="shared" si="665"/>
        <v>0.12959365410832277</v>
      </c>
    </row>
    <row r="2985" spans="1:32" x14ac:dyDescent="0.25">
      <c r="A2985">
        <v>12.424999999999999</v>
      </c>
      <c r="B2985">
        <v>0.55770287031157284</v>
      </c>
      <c r="C2985" s="203">
        <f t="shared" si="667"/>
        <v>1.9693661251578422E-3</v>
      </c>
      <c r="D2985" s="184">
        <f t="shared" si="668"/>
        <v>1.9319481687798432E-2</v>
      </c>
      <c r="T2985" s="182">
        <f t="shared" si="666"/>
        <v>0.10562066616707168</v>
      </c>
      <c r="U2985" s="19">
        <v>1.0423949288632783</v>
      </c>
      <c r="V2985" s="105">
        <f t="shared" si="655"/>
        <v>4.1669999999989216E-3</v>
      </c>
      <c r="W2985" s="143">
        <f t="shared" si="656"/>
        <v>8.8754449677853557</v>
      </c>
      <c r="X2985" s="143">
        <f t="shared" si="657"/>
        <v>0.61929999999999996</v>
      </c>
      <c r="Y2985" s="143">
        <f t="shared" si="658"/>
        <v>0</v>
      </c>
      <c r="Z2985" s="143">
        <f t="shared" si="659"/>
        <v>16.69444892818769</v>
      </c>
      <c r="AA2985" s="143">
        <f t="shared" si="660"/>
        <v>0</v>
      </c>
      <c r="AB2985" s="143">
        <f t="shared" si="661"/>
        <v>0</v>
      </c>
      <c r="AC2985" s="143">
        <f t="shared" si="662"/>
        <v>0.42012664901191887</v>
      </c>
      <c r="AD2985" s="143">
        <f t="shared" si="663"/>
        <v>0</v>
      </c>
      <c r="AE2985" s="105">
        <f t="shared" si="664"/>
        <v>1.7335098808104359E-4</v>
      </c>
      <c r="AF2985" s="143">
        <f t="shared" si="665"/>
        <v>0.18269468016865775</v>
      </c>
    </row>
    <row r="2986" spans="1:32" x14ac:dyDescent="0.25">
      <c r="A2986">
        <v>12.429166</v>
      </c>
      <c r="B2986">
        <v>0.50097433092592802</v>
      </c>
      <c r="C2986" s="203">
        <f t="shared" si="667"/>
        <v>2.2052246101784798E-3</v>
      </c>
      <c r="D2986" s="184">
        <f t="shared" si="668"/>
        <v>2.1633253425850887E-2</v>
      </c>
      <c r="T2986" s="182">
        <f t="shared" si="666"/>
        <v>0.10482921928471545</v>
      </c>
      <c r="U2986" s="19">
        <v>1.0345839554376062</v>
      </c>
      <c r="V2986" s="105">
        <f t="shared" si="655"/>
        <v>4.1660000000014463E-3</v>
      </c>
      <c r="W2986" s="143">
        <f t="shared" si="656"/>
        <v>8.8754449677853557</v>
      </c>
      <c r="X2986" s="143">
        <f t="shared" si="657"/>
        <v>0.61929999999999996</v>
      </c>
      <c r="Y2986" s="143">
        <f t="shared" si="658"/>
        <v>0</v>
      </c>
      <c r="Z2986" s="143">
        <f t="shared" si="659"/>
        <v>16.69444892818769</v>
      </c>
      <c r="AA2986" s="143">
        <f t="shared" si="660"/>
        <v>0</v>
      </c>
      <c r="AB2986" s="143">
        <f t="shared" si="661"/>
        <v>0</v>
      </c>
      <c r="AC2986" s="143">
        <f t="shared" si="662"/>
        <v>0.42012664901191887</v>
      </c>
      <c r="AD2986" s="143">
        <f t="shared" si="663"/>
        <v>0</v>
      </c>
      <c r="AE2986" s="105">
        <f t="shared" si="664"/>
        <v>1.7335098808104359E-4</v>
      </c>
      <c r="AF2986" s="143">
        <f t="shared" si="665"/>
        <v>0.16535032262617089</v>
      </c>
    </row>
    <row r="2987" spans="1:32" x14ac:dyDescent="0.25">
      <c r="A2987">
        <v>12.433332999999999</v>
      </c>
      <c r="B2987">
        <v>0.50097433092592802</v>
      </c>
      <c r="C2987" s="203">
        <f t="shared" si="667"/>
        <v>2.0875600369678017E-3</v>
      </c>
      <c r="D2987" s="184">
        <f t="shared" si="668"/>
        <v>2.0478963962654136E-2</v>
      </c>
      <c r="T2987" s="182">
        <f t="shared" si="666"/>
        <v>0.10482921928471545</v>
      </c>
      <c r="U2987" s="19">
        <v>1.0345839554376062</v>
      </c>
      <c r="V2987" s="105">
        <f t="shared" si="655"/>
        <v>4.1669999999989216E-3</v>
      </c>
      <c r="W2987" s="143">
        <f t="shared" si="656"/>
        <v>8.8754449677853557</v>
      </c>
      <c r="X2987" s="143">
        <f t="shared" si="657"/>
        <v>0.61929999999999996</v>
      </c>
      <c r="Y2987" s="143">
        <f t="shared" si="658"/>
        <v>0</v>
      </c>
      <c r="Z2987" s="143">
        <f t="shared" si="659"/>
        <v>16.69444892818769</v>
      </c>
      <c r="AA2987" s="143">
        <f t="shared" si="660"/>
        <v>0</v>
      </c>
      <c r="AB2987" s="143">
        <f t="shared" si="661"/>
        <v>0</v>
      </c>
      <c r="AC2987" s="143">
        <f t="shared" si="662"/>
        <v>0.42012664901191887</v>
      </c>
      <c r="AD2987" s="143">
        <f t="shared" si="663"/>
        <v>0</v>
      </c>
      <c r="AE2987" s="105">
        <f t="shared" si="664"/>
        <v>1.7335098808104359E-4</v>
      </c>
      <c r="AF2987" s="143">
        <f t="shared" si="665"/>
        <v>0.16535032262617089</v>
      </c>
    </row>
    <row r="2988" spans="1:32" x14ac:dyDescent="0.25">
      <c r="A2988">
        <v>12.437499999999998</v>
      </c>
      <c r="B2988">
        <v>0.33078871276899385</v>
      </c>
      <c r="C2988" s="203">
        <f t="shared" si="667"/>
        <v>1.7329783015379214E-3</v>
      </c>
      <c r="D2988" s="184">
        <f t="shared" si="668"/>
        <v>1.700051713808701E-2</v>
      </c>
      <c r="T2988" s="182">
        <f t="shared" si="666"/>
        <v>0.10289478815003143</v>
      </c>
      <c r="U2988" s="19">
        <v>1.015492604490811</v>
      </c>
      <c r="V2988" s="105">
        <f t="shared" si="655"/>
        <v>4.1669999999989216E-3</v>
      </c>
      <c r="W2988" s="143">
        <f t="shared" si="656"/>
        <v>8.8754449677853557</v>
      </c>
      <c r="X2988" s="143">
        <f t="shared" si="657"/>
        <v>0.61929999999999996</v>
      </c>
      <c r="Y2988" s="143">
        <f t="shared" si="658"/>
        <v>0</v>
      </c>
      <c r="Z2988" s="143">
        <f t="shared" si="659"/>
        <v>16.69444892818769</v>
      </c>
      <c r="AA2988" s="143">
        <f t="shared" si="660"/>
        <v>0</v>
      </c>
      <c r="AB2988" s="143">
        <f t="shared" si="661"/>
        <v>0</v>
      </c>
      <c r="AC2988" s="143">
        <f t="shared" si="662"/>
        <v>0.42012664901191887</v>
      </c>
      <c r="AD2988" s="143">
        <f t="shared" si="663"/>
        <v>0</v>
      </c>
      <c r="AE2988" s="105">
        <f t="shared" si="664"/>
        <v>1.7335098808104359E-4</v>
      </c>
      <c r="AF2988" s="143">
        <f t="shared" si="665"/>
        <v>0.11123186751733036</v>
      </c>
    </row>
    <row r="2989" spans="1:32" x14ac:dyDescent="0.25">
      <c r="A2989">
        <v>12.441666</v>
      </c>
      <c r="B2989">
        <v>0.38751725215463867</v>
      </c>
      <c r="C2989" s="203">
        <f t="shared" si="667"/>
        <v>1.496231324936446E-3</v>
      </c>
      <c r="D2989" s="184">
        <f t="shared" si="668"/>
        <v>1.4678029297626537E-2</v>
      </c>
      <c r="T2989" s="182">
        <f t="shared" si="666"/>
        <v>0.10346162514683618</v>
      </c>
      <c r="U2989" s="19">
        <v>1.0210868506966315</v>
      </c>
      <c r="V2989" s="105">
        <f t="shared" si="655"/>
        <v>4.1660000000014463E-3</v>
      </c>
      <c r="W2989" s="143">
        <f t="shared" si="656"/>
        <v>8.8754449677853557</v>
      </c>
      <c r="X2989" s="143">
        <f t="shared" si="657"/>
        <v>0.61929999999999996</v>
      </c>
      <c r="Y2989" s="143">
        <f t="shared" si="658"/>
        <v>0</v>
      </c>
      <c r="Z2989" s="143">
        <f t="shared" si="659"/>
        <v>16.69444892818769</v>
      </c>
      <c r="AA2989" s="143">
        <f t="shared" si="660"/>
        <v>0</v>
      </c>
      <c r="AB2989" s="143">
        <f t="shared" si="661"/>
        <v>0</v>
      </c>
      <c r="AC2989" s="143">
        <f t="shared" si="662"/>
        <v>0.42012664901191887</v>
      </c>
      <c r="AD2989" s="143">
        <f t="shared" si="663"/>
        <v>0</v>
      </c>
      <c r="AE2989" s="105">
        <f t="shared" si="664"/>
        <v>1.7335098808104359E-4</v>
      </c>
      <c r="AF2989" s="143">
        <f t="shared" si="665"/>
        <v>0.129593634547258</v>
      </c>
    </row>
    <row r="2990" spans="1:32" x14ac:dyDescent="0.25">
      <c r="A2990">
        <v>12.445832999999999</v>
      </c>
      <c r="B2990">
        <v>0.44424579154028321</v>
      </c>
      <c r="C2990" s="203">
        <f t="shared" si="667"/>
        <v>1.7329783015379214E-3</v>
      </c>
      <c r="D2990" s="184">
        <f t="shared" si="668"/>
        <v>1.700051713808701E-2</v>
      </c>
      <c r="T2990" s="182">
        <f t="shared" si="666"/>
        <v>0.10410727884763397</v>
      </c>
      <c r="U2990" s="19">
        <v>1.0274589572922179</v>
      </c>
      <c r="V2990" s="105">
        <f t="shared" si="655"/>
        <v>4.1669999999989216E-3</v>
      </c>
      <c r="W2990" s="143">
        <f t="shared" si="656"/>
        <v>8.8754449677853557</v>
      </c>
      <c r="X2990" s="143">
        <f t="shared" si="657"/>
        <v>0.61929999999999996</v>
      </c>
      <c r="Y2990" s="143">
        <f t="shared" si="658"/>
        <v>0</v>
      </c>
      <c r="Z2990" s="143">
        <f t="shared" si="659"/>
        <v>16.69444892818769</v>
      </c>
      <c r="AA2990" s="143">
        <f t="shared" si="660"/>
        <v>0</v>
      </c>
      <c r="AB2990" s="143">
        <f t="shared" si="661"/>
        <v>0</v>
      </c>
      <c r="AC2990" s="143">
        <f t="shared" si="662"/>
        <v>0.42012664901191887</v>
      </c>
      <c r="AD2990" s="143">
        <f t="shared" si="663"/>
        <v>0</v>
      </c>
      <c r="AE2990" s="105">
        <f t="shared" si="664"/>
        <v>1.7335098808104359E-4</v>
      </c>
      <c r="AF2990" s="143">
        <f t="shared" si="665"/>
        <v>0.14764343861735871</v>
      </c>
    </row>
    <row r="2991" spans="1:32" x14ac:dyDescent="0.25">
      <c r="A2991">
        <v>12.450000000000001</v>
      </c>
      <c r="B2991">
        <v>0.44424579154028321</v>
      </c>
      <c r="C2991" s="203">
        <f t="shared" si="667"/>
        <v>1.8511722133494593E-3</v>
      </c>
      <c r="D2991" s="184">
        <f t="shared" si="668"/>
        <v>1.8159999412958195E-2</v>
      </c>
      <c r="T2991" s="182">
        <f t="shared" si="666"/>
        <v>0.10410727884763397</v>
      </c>
      <c r="U2991" s="19">
        <v>1.0274589572922179</v>
      </c>
      <c r="V2991" s="105">
        <f t="shared" si="655"/>
        <v>4.1670000000024743E-3</v>
      </c>
      <c r="W2991" s="143">
        <f t="shared" si="656"/>
        <v>8.8754449677853557</v>
      </c>
      <c r="X2991" s="143">
        <f t="shared" si="657"/>
        <v>0.61929999999999996</v>
      </c>
      <c r="Y2991" s="143">
        <f t="shared" si="658"/>
        <v>0</v>
      </c>
      <c r="Z2991" s="143">
        <f t="shared" si="659"/>
        <v>16.69444892818769</v>
      </c>
      <c r="AA2991" s="143">
        <f t="shared" si="660"/>
        <v>0</v>
      </c>
      <c r="AB2991" s="143">
        <f t="shared" si="661"/>
        <v>0</v>
      </c>
      <c r="AC2991" s="143">
        <f t="shared" si="662"/>
        <v>0.42012664901191887</v>
      </c>
      <c r="AD2991" s="143">
        <f t="shared" si="663"/>
        <v>0</v>
      </c>
      <c r="AE2991" s="105">
        <f t="shared" si="664"/>
        <v>1.7335098808104359E-4</v>
      </c>
      <c r="AF2991" s="143">
        <f t="shared" si="665"/>
        <v>0.14764343861735871</v>
      </c>
    </row>
    <row r="2992" spans="1:32" x14ac:dyDescent="0.25">
      <c r="A2992">
        <v>12.454165999999999</v>
      </c>
      <c r="B2992">
        <v>0.38751725215463867</v>
      </c>
      <c r="C2992" s="203">
        <f t="shared" si="667"/>
        <v>1.7325624200156464E-3</v>
      </c>
      <c r="D2992" s="184">
        <f t="shared" si="668"/>
        <v>1.6996437340353492E-2</v>
      </c>
      <c r="T2992" s="182">
        <f t="shared" si="666"/>
        <v>0.10346161766235439</v>
      </c>
      <c r="U2992" s="19">
        <v>1.0210867768305392</v>
      </c>
      <c r="V2992" s="105">
        <f t="shared" si="655"/>
        <v>4.1659999999978936E-3</v>
      </c>
      <c r="W2992" s="143">
        <f t="shared" si="656"/>
        <v>8.8754449677853557</v>
      </c>
      <c r="X2992" s="143">
        <f t="shared" si="657"/>
        <v>0.61929999999999996</v>
      </c>
      <c r="Y2992" s="143">
        <f t="shared" si="658"/>
        <v>0</v>
      </c>
      <c r="Z2992" s="143">
        <f t="shared" si="659"/>
        <v>16.69444892818769</v>
      </c>
      <c r="AA2992" s="143">
        <f t="shared" si="660"/>
        <v>0</v>
      </c>
      <c r="AB2992" s="143">
        <f t="shared" si="661"/>
        <v>0</v>
      </c>
      <c r="AC2992" s="143">
        <f t="shared" si="662"/>
        <v>0.42012664901191887</v>
      </c>
      <c r="AD2992" s="143">
        <f t="shared" si="663"/>
        <v>0</v>
      </c>
      <c r="AE2992" s="105">
        <f t="shared" si="664"/>
        <v>1.7335098808104359E-4</v>
      </c>
      <c r="AF2992" s="143">
        <f t="shared" si="665"/>
        <v>0.12959364392214717</v>
      </c>
    </row>
    <row r="2993" spans="1:32" x14ac:dyDescent="0.25">
      <c r="A2993">
        <v>12.458332999999998</v>
      </c>
      <c r="B2993">
        <v>0.55770287031157284</v>
      </c>
      <c r="C2993" s="203">
        <f t="shared" si="667"/>
        <v>1.9693661251578422E-3</v>
      </c>
      <c r="D2993" s="184">
        <f t="shared" si="668"/>
        <v>1.9319481687798432E-2</v>
      </c>
      <c r="T2993" s="182">
        <f t="shared" si="666"/>
        <v>0.10562066616960006</v>
      </c>
      <c r="U2993" s="19">
        <v>1.0423949288882315</v>
      </c>
      <c r="V2993" s="105">
        <f t="shared" si="655"/>
        <v>4.1669999999989216E-3</v>
      </c>
      <c r="W2993" s="143">
        <f t="shared" si="656"/>
        <v>8.8754449677853557</v>
      </c>
      <c r="X2993" s="143">
        <f t="shared" si="657"/>
        <v>0.61929999999999996</v>
      </c>
      <c r="Y2993" s="143">
        <f t="shared" si="658"/>
        <v>0</v>
      </c>
      <c r="Z2993" s="143">
        <f t="shared" si="659"/>
        <v>16.69444892818769</v>
      </c>
      <c r="AA2993" s="143">
        <f t="shared" si="660"/>
        <v>0</v>
      </c>
      <c r="AB2993" s="143">
        <f t="shared" si="661"/>
        <v>0</v>
      </c>
      <c r="AC2993" s="143">
        <f t="shared" si="662"/>
        <v>0.42012664901191887</v>
      </c>
      <c r="AD2993" s="143">
        <f t="shared" si="663"/>
        <v>0</v>
      </c>
      <c r="AE2993" s="105">
        <f t="shared" si="664"/>
        <v>1.7335098808104359E-4</v>
      </c>
      <c r="AF2993" s="143">
        <f t="shared" si="665"/>
        <v>0.18269468016428433</v>
      </c>
    </row>
    <row r="2994" spans="1:32" x14ac:dyDescent="0.25">
      <c r="A2994">
        <v>12.4625</v>
      </c>
      <c r="B2994">
        <v>0.50097433092592802</v>
      </c>
      <c r="C2994" s="203">
        <f t="shared" si="667"/>
        <v>2.2057539487796425E-3</v>
      </c>
      <c r="D2994" s="184">
        <f t="shared" si="668"/>
        <v>2.1638446237528294E-2</v>
      </c>
      <c r="T2994" s="182">
        <f t="shared" si="666"/>
        <v>0.10482921928471201</v>
      </c>
      <c r="U2994" s="19">
        <v>1.0345839554375722</v>
      </c>
      <c r="V2994" s="105">
        <f t="shared" si="655"/>
        <v>4.1670000000024743E-3</v>
      </c>
      <c r="W2994" s="143">
        <f t="shared" si="656"/>
        <v>8.8754449677853557</v>
      </c>
      <c r="X2994" s="143">
        <f t="shared" si="657"/>
        <v>0.61929999999999996</v>
      </c>
      <c r="Y2994" s="143">
        <f t="shared" si="658"/>
        <v>0</v>
      </c>
      <c r="Z2994" s="143">
        <f t="shared" si="659"/>
        <v>16.69444892818769</v>
      </c>
      <c r="AA2994" s="143">
        <f t="shared" si="660"/>
        <v>0</v>
      </c>
      <c r="AB2994" s="143">
        <f t="shared" si="661"/>
        <v>0</v>
      </c>
      <c r="AC2994" s="143">
        <f t="shared" si="662"/>
        <v>0.42012664901191887</v>
      </c>
      <c r="AD2994" s="143">
        <f t="shared" si="663"/>
        <v>0</v>
      </c>
      <c r="AE2994" s="105">
        <f t="shared" si="664"/>
        <v>1.7335098808104359E-4</v>
      </c>
      <c r="AF2994" s="143">
        <f t="shared" si="665"/>
        <v>0.1653503226261763</v>
      </c>
    </row>
    <row r="2995" spans="1:32" x14ac:dyDescent="0.25">
      <c r="A2995">
        <v>12.466665999999998</v>
      </c>
      <c r="B2995">
        <v>0.38751725215463867</v>
      </c>
      <c r="C2995" s="203">
        <f t="shared" si="667"/>
        <v>1.8507279675558845E-3</v>
      </c>
      <c r="D2995" s="184">
        <f t="shared" si="668"/>
        <v>1.8155641361723228E-2</v>
      </c>
      <c r="T2995" s="182">
        <f t="shared" si="666"/>
        <v>0.1034616262818065</v>
      </c>
      <c r="U2995" s="19">
        <v>1.0210868618979176</v>
      </c>
      <c r="V2995" s="105">
        <f t="shared" si="655"/>
        <v>4.1659999999978936E-3</v>
      </c>
      <c r="W2995" s="143">
        <f t="shared" si="656"/>
        <v>8.8754449677853557</v>
      </c>
      <c r="X2995" s="143">
        <f t="shared" si="657"/>
        <v>0.61929999999999996</v>
      </c>
      <c r="Y2995" s="143">
        <f t="shared" si="658"/>
        <v>0</v>
      </c>
      <c r="Z2995" s="143">
        <f t="shared" si="659"/>
        <v>16.69444892818769</v>
      </c>
      <c r="AA2995" s="143">
        <f t="shared" si="660"/>
        <v>0</v>
      </c>
      <c r="AB2995" s="143">
        <f t="shared" si="661"/>
        <v>0</v>
      </c>
      <c r="AC2995" s="143">
        <f t="shared" si="662"/>
        <v>0.42012664901191887</v>
      </c>
      <c r="AD2995" s="143">
        <f t="shared" si="663"/>
        <v>0</v>
      </c>
      <c r="AE2995" s="105">
        <f t="shared" si="664"/>
        <v>1.7335098808104359E-4</v>
      </c>
      <c r="AF2995" s="143">
        <f t="shared" si="665"/>
        <v>0.1295936331256205</v>
      </c>
    </row>
    <row r="2996" spans="1:32" x14ac:dyDescent="0.25">
      <c r="A2996">
        <v>12.470833000000001</v>
      </c>
      <c r="B2996">
        <v>0.44424579154028321</v>
      </c>
      <c r="C2996" s="203">
        <f t="shared" si="667"/>
        <v>1.732978301539399E-3</v>
      </c>
      <c r="D2996" s="184">
        <f t="shared" si="668"/>
        <v>1.7000517138101506E-2</v>
      </c>
      <c r="T2996" s="182">
        <f t="shared" si="666"/>
        <v>0.10410727884529802</v>
      </c>
      <c r="U2996" s="19">
        <v>1.0274589572691637</v>
      </c>
      <c r="V2996" s="105">
        <f t="shared" si="655"/>
        <v>4.1670000000024743E-3</v>
      </c>
      <c r="W2996" s="143">
        <f t="shared" si="656"/>
        <v>8.8754449677853557</v>
      </c>
      <c r="X2996" s="143">
        <f t="shared" si="657"/>
        <v>0.61929999999999996</v>
      </c>
      <c r="Y2996" s="143">
        <f t="shared" si="658"/>
        <v>0</v>
      </c>
      <c r="Z2996" s="143">
        <f t="shared" si="659"/>
        <v>16.69444892818769</v>
      </c>
      <c r="AA2996" s="143">
        <f t="shared" si="660"/>
        <v>0</v>
      </c>
      <c r="AB2996" s="143">
        <f t="shared" si="661"/>
        <v>0</v>
      </c>
      <c r="AC2996" s="143">
        <f t="shared" si="662"/>
        <v>0.42012664901191887</v>
      </c>
      <c r="AD2996" s="143">
        <f t="shared" si="663"/>
        <v>0</v>
      </c>
      <c r="AE2996" s="105">
        <f t="shared" si="664"/>
        <v>1.7335098808104359E-4</v>
      </c>
      <c r="AF2996" s="143">
        <f t="shared" si="665"/>
        <v>0.14764343862067153</v>
      </c>
    </row>
    <row r="2997" spans="1:32" x14ac:dyDescent="0.25">
      <c r="A2997">
        <v>12.475</v>
      </c>
      <c r="B2997">
        <v>0.44424579154028321</v>
      </c>
      <c r="C2997" s="203">
        <f t="shared" si="667"/>
        <v>1.8511722133478811E-3</v>
      </c>
      <c r="D2997" s="184">
        <f t="shared" si="668"/>
        <v>1.8159999412942714E-2</v>
      </c>
      <c r="T2997" s="182">
        <f t="shared" si="666"/>
        <v>0.10410727884529802</v>
      </c>
      <c r="U2997" s="19">
        <v>1.0274589572691637</v>
      </c>
      <c r="V2997" s="105">
        <f t="shared" si="655"/>
        <v>4.1669999999989216E-3</v>
      </c>
      <c r="W2997" s="143">
        <f t="shared" si="656"/>
        <v>8.8754449677853557</v>
      </c>
      <c r="X2997" s="143">
        <f t="shared" si="657"/>
        <v>0.61929999999999996</v>
      </c>
      <c r="Y2997" s="143">
        <f t="shared" si="658"/>
        <v>0</v>
      </c>
      <c r="Z2997" s="143">
        <f t="shared" si="659"/>
        <v>16.69444892818769</v>
      </c>
      <c r="AA2997" s="143">
        <f t="shared" si="660"/>
        <v>0</v>
      </c>
      <c r="AB2997" s="143">
        <f t="shared" si="661"/>
        <v>0</v>
      </c>
      <c r="AC2997" s="143">
        <f t="shared" si="662"/>
        <v>0.42012664901191887</v>
      </c>
      <c r="AD2997" s="143">
        <f t="shared" si="663"/>
        <v>0</v>
      </c>
      <c r="AE2997" s="105">
        <f t="shared" si="664"/>
        <v>1.7335098808104359E-4</v>
      </c>
      <c r="AF2997" s="143">
        <f t="shared" si="665"/>
        <v>0.14764343862067153</v>
      </c>
    </row>
    <row r="2998" spans="1:32" x14ac:dyDescent="0.25">
      <c r="A2998">
        <v>12.479165999999998</v>
      </c>
      <c r="B2998">
        <v>0.50097433092592802</v>
      </c>
      <c r="C2998" s="203">
        <f t="shared" si="667"/>
        <v>1.9688935150961226E-3</v>
      </c>
      <c r="D2998" s="184">
        <f t="shared" si="668"/>
        <v>1.9314845383092964E-2</v>
      </c>
      <c r="T2998" s="182">
        <f t="shared" si="666"/>
        <v>0.10482872999815182</v>
      </c>
      <c r="U2998" s="19">
        <v>1.0345791265546689</v>
      </c>
      <c r="V2998" s="105">
        <f t="shared" si="655"/>
        <v>4.1659999999978936E-3</v>
      </c>
      <c r="W2998" s="143">
        <f t="shared" si="656"/>
        <v>8.8754449677853557</v>
      </c>
      <c r="X2998" s="143">
        <f t="shared" si="657"/>
        <v>0.61929999999999996</v>
      </c>
      <c r="Y2998" s="143">
        <f t="shared" si="658"/>
        <v>0</v>
      </c>
      <c r="Z2998" s="143">
        <f t="shared" si="659"/>
        <v>16.69444892818769</v>
      </c>
      <c r="AA2998" s="143">
        <f t="shared" si="660"/>
        <v>0</v>
      </c>
      <c r="AB2998" s="143">
        <f t="shared" si="661"/>
        <v>0</v>
      </c>
      <c r="AC2998" s="143">
        <f t="shared" si="662"/>
        <v>0.42012664901191887</v>
      </c>
      <c r="AD2998" s="143">
        <f t="shared" si="663"/>
        <v>0</v>
      </c>
      <c r="AE2998" s="105">
        <f t="shared" si="664"/>
        <v>1.7335098808104359E-4</v>
      </c>
      <c r="AF2998" s="143">
        <f t="shared" si="665"/>
        <v>0.16535109439638265</v>
      </c>
    </row>
    <row r="2999" spans="1:32" x14ac:dyDescent="0.25">
      <c r="A2999">
        <v>12.483333</v>
      </c>
      <c r="B2999">
        <v>0.38751725215463867</v>
      </c>
      <c r="C2999" s="203">
        <f t="shared" si="667"/>
        <v>1.8511722133494597E-3</v>
      </c>
      <c r="D2999" s="184">
        <f t="shared" si="668"/>
        <v>1.8159999412958202E-2</v>
      </c>
      <c r="T2999" s="182">
        <f t="shared" si="666"/>
        <v>0.10346162625563685</v>
      </c>
      <c r="U2999" s="19">
        <v>1.0210868616396431</v>
      </c>
      <c r="V2999" s="105">
        <f t="shared" si="655"/>
        <v>4.1670000000024743E-3</v>
      </c>
      <c r="W2999" s="143">
        <f t="shared" si="656"/>
        <v>8.8754449677853557</v>
      </c>
      <c r="X2999" s="143">
        <f t="shared" si="657"/>
        <v>0.61929999999999996</v>
      </c>
      <c r="Y2999" s="143">
        <f t="shared" si="658"/>
        <v>0</v>
      </c>
      <c r="Z2999" s="143">
        <f t="shared" si="659"/>
        <v>16.69444892818769</v>
      </c>
      <c r="AA2999" s="143">
        <f t="shared" si="660"/>
        <v>0</v>
      </c>
      <c r="AB2999" s="143">
        <f t="shared" si="661"/>
        <v>0</v>
      </c>
      <c r="AC2999" s="143">
        <f t="shared" si="662"/>
        <v>0.42012664901191887</v>
      </c>
      <c r="AD2999" s="143">
        <f t="shared" si="663"/>
        <v>0</v>
      </c>
      <c r="AE2999" s="105">
        <f t="shared" si="664"/>
        <v>1.7335098808104359E-4</v>
      </c>
      <c r="AF2999" s="143">
        <f t="shared" si="665"/>
        <v>0.1295936331584</v>
      </c>
    </row>
    <row r="3000" spans="1:32" x14ac:dyDescent="0.25">
      <c r="A3000">
        <v>12.487499999999999</v>
      </c>
      <c r="B3000">
        <v>0.38751725215463867</v>
      </c>
      <c r="C3000" s="203">
        <f t="shared" si="667"/>
        <v>1.6147843897279615E-3</v>
      </c>
      <c r="D3000" s="184">
        <f t="shared" si="668"/>
        <v>1.5841034863231303E-2</v>
      </c>
      <c r="T3000" s="182">
        <f t="shared" si="666"/>
        <v>0.10346162625563685</v>
      </c>
      <c r="U3000" s="19">
        <v>1.0210868616396431</v>
      </c>
      <c r="V3000" s="105">
        <f t="shared" si="655"/>
        <v>4.1669999999989216E-3</v>
      </c>
      <c r="W3000" s="143">
        <f t="shared" si="656"/>
        <v>8.8754449677853557</v>
      </c>
      <c r="X3000" s="143">
        <f t="shared" si="657"/>
        <v>0.61929999999999996</v>
      </c>
      <c r="Y3000" s="143">
        <f t="shared" si="658"/>
        <v>0</v>
      </c>
      <c r="Z3000" s="143">
        <f t="shared" si="659"/>
        <v>16.69444892818769</v>
      </c>
      <c r="AA3000" s="143">
        <f t="shared" si="660"/>
        <v>0</v>
      </c>
      <c r="AB3000" s="143">
        <f t="shared" si="661"/>
        <v>0</v>
      </c>
      <c r="AC3000" s="143">
        <f t="shared" si="662"/>
        <v>0.42012664901191887</v>
      </c>
      <c r="AD3000" s="143">
        <f t="shared" si="663"/>
        <v>0</v>
      </c>
      <c r="AE3000" s="105">
        <f t="shared" si="664"/>
        <v>1.7335098808104359E-4</v>
      </c>
      <c r="AF3000" s="143">
        <f t="shared" si="665"/>
        <v>0.1295936331584</v>
      </c>
    </row>
    <row r="3001" spans="1:32" x14ac:dyDescent="0.25">
      <c r="A3001">
        <v>12.491666</v>
      </c>
      <c r="B3001">
        <v>0.38751725215463867</v>
      </c>
      <c r="C3001" s="203">
        <f t="shared" si="667"/>
        <v>1.6143968724767852E-3</v>
      </c>
      <c r="D3001" s="184">
        <f t="shared" si="668"/>
        <v>1.5837233318997265E-2</v>
      </c>
      <c r="T3001" s="182">
        <f t="shared" si="666"/>
        <v>0.10346162625563685</v>
      </c>
      <c r="U3001" s="19">
        <v>1.0210868616396431</v>
      </c>
      <c r="V3001" s="105">
        <f t="shared" si="655"/>
        <v>4.1660000000014463E-3</v>
      </c>
      <c r="W3001" s="143">
        <f t="shared" si="656"/>
        <v>8.8754449677853557</v>
      </c>
      <c r="X3001" s="143">
        <f t="shared" si="657"/>
        <v>0.61929999999999996</v>
      </c>
      <c r="Y3001" s="143">
        <f t="shared" si="658"/>
        <v>0</v>
      </c>
      <c r="Z3001" s="143">
        <f t="shared" si="659"/>
        <v>16.69444892818769</v>
      </c>
      <c r="AA3001" s="143">
        <f t="shared" si="660"/>
        <v>0</v>
      </c>
      <c r="AB3001" s="143">
        <f t="shared" si="661"/>
        <v>0</v>
      </c>
      <c r="AC3001" s="143">
        <f t="shared" si="662"/>
        <v>0.42012664901191887</v>
      </c>
      <c r="AD3001" s="143">
        <f t="shared" si="663"/>
        <v>0</v>
      </c>
      <c r="AE3001" s="105">
        <f t="shared" si="664"/>
        <v>1.7335098808104359E-4</v>
      </c>
      <c r="AF3001" s="143">
        <f t="shared" si="665"/>
        <v>0.1295936331584</v>
      </c>
    </row>
    <row r="3002" spans="1:32" x14ac:dyDescent="0.25">
      <c r="A3002">
        <v>12.495832999999999</v>
      </c>
      <c r="B3002">
        <v>0.33078871276899385</v>
      </c>
      <c r="C3002" s="203">
        <f t="shared" si="667"/>
        <v>1.4965904779180011E-3</v>
      </c>
      <c r="D3002" s="184">
        <f t="shared" si="668"/>
        <v>1.4681552588375592E-2</v>
      </c>
      <c r="T3002" s="182">
        <f t="shared" si="666"/>
        <v>0.10289421543941368</v>
      </c>
      <c r="U3002" s="19">
        <v>1.0154869522764736</v>
      </c>
      <c r="V3002" s="105">
        <f t="shared" si="655"/>
        <v>4.1669999999989216E-3</v>
      </c>
      <c r="W3002" s="143">
        <f t="shared" si="656"/>
        <v>8.8754449677853557</v>
      </c>
      <c r="X3002" s="143">
        <f t="shared" si="657"/>
        <v>0.61929999999999996</v>
      </c>
      <c r="Y3002" s="143">
        <f t="shared" si="658"/>
        <v>0</v>
      </c>
      <c r="Z3002" s="143">
        <f t="shared" si="659"/>
        <v>16.69444892818769</v>
      </c>
      <c r="AA3002" s="143">
        <f t="shared" si="660"/>
        <v>0</v>
      </c>
      <c r="AB3002" s="143">
        <f t="shared" si="661"/>
        <v>0</v>
      </c>
      <c r="AC3002" s="143">
        <f t="shared" si="662"/>
        <v>0.42012664901191887</v>
      </c>
      <c r="AD3002" s="143">
        <f t="shared" si="663"/>
        <v>0</v>
      </c>
      <c r="AE3002" s="105">
        <f t="shared" si="664"/>
        <v>1.7335098808104359E-4</v>
      </c>
      <c r="AF3002" s="143">
        <f t="shared" si="665"/>
        <v>0.1112324866354342</v>
      </c>
    </row>
    <row r="3003" spans="1:32" x14ac:dyDescent="0.25">
      <c r="A3003">
        <v>12.499999999999998</v>
      </c>
      <c r="B3003">
        <v>0.33078871276899385</v>
      </c>
      <c r="C3003" s="203">
        <f t="shared" si="667"/>
        <v>1.3783965661080407E-3</v>
      </c>
      <c r="D3003" s="184">
        <f t="shared" si="668"/>
        <v>1.3522070313519881E-2</v>
      </c>
      <c r="T3003" s="182">
        <f t="shared" si="666"/>
        <v>0.10289421543941368</v>
      </c>
      <c r="U3003" s="19">
        <v>1.0154869522764736</v>
      </c>
      <c r="V3003" s="105">
        <f t="shared" si="655"/>
        <v>4.1669999999989216E-3</v>
      </c>
      <c r="W3003" s="143">
        <f t="shared" si="656"/>
        <v>8.8754449677853557</v>
      </c>
      <c r="X3003" s="143">
        <f t="shared" si="657"/>
        <v>0.61929999999999996</v>
      </c>
      <c r="Y3003" s="143">
        <f t="shared" si="658"/>
        <v>0</v>
      </c>
      <c r="Z3003" s="143">
        <f t="shared" si="659"/>
        <v>16.69444892818769</v>
      </c>
      <c r="AA3003" s="143">
        <f t="shared" si="660"/>
        <v>0</v>
      </c>
      <c r="AB3003" s="143">
        <f t="shared" si="661"/>
        <v>0</v>
      </c>
      <c r="AC3003" s="143">
        <f t="shared" si="662"/>
        <v>0.42012664901191887</v>
      </c>
      <c r="AD3003" s="143">
        <f t="shared" si="663"/>
        <v>0</v>
      </c>
      <c r="AE3003" s="105">
        <f t="shared" si="664"/>
        <v>1.7335098808104359E-4</v>
      </c>
      <c r="AF3003" s="143">
        <f t="shared" si="665"/>
        <v>0.1112324866354342</v>
      </c>
    </row>
    <row r="3004" spans="1:32" x14ac:dyDescent="0.25">
      <c r="A3004">
        <v>12.504166</v>
      </c>
      <c r="B3004">
        <v>0.44424579154028321</v>
      </c>
      <c r="C3004" s="203">
        <f t="shared" si="667"/>
        <v>1.6143968724767845E-3</v>
      </c>
      <c r="D3004" s="184">
        <f t="shared" si="668"/>
        <v>1.5837233318997258E-2</v>
      </c>
      <c r="T3004" s="182">
        <f t="shared" si="666"/>
        <v>0.10410757505086818</v>
      </c>
      <c r="U3004" s="19">
        <v>1.0274618805908531</v>
      </c>
      <c r="V3004" s="105">
        <f t="shared" si="655"/>
        <v>4.1660000000014463E-3</v>
      </c>
      <c r="W3004" s="143">
        <f t="shared" si="656"/>
        <v>8.8754449677853557</v>
      </c>
      <c r="X3004" s="143">
        <f t="shared" si="657"/>
        <v>0.61929999999999996</v>
      </c>
      <c r="Y3004" s="143">
        <f t="shared" si="658"/>
        <v>0</v>
      </c>
      <c r="Z3004" s="143">
        <f t="shared" si="659"/>
        <v>16.69444892818769</v>
      </c>
      <c r="AA3004" s="143">
        <f t="shared" si="660"/>
        <v>0</v>
      </c>
      <c r="AB3004" s="143">
        <f t="shared" si="661"/>
        <v>0</v>
      </c>
      <c r="AC3004" s="143">
        <f t="shared" si="662"/>
        <v>0.42012664901191887</v>
      </c>
      <c r="AD3004" s="143">
        <f t="shared" si="663"/>
        <v>0</v>
      </c>
      <c r="AE3004" s="105">
        <f t="shared" si="664"/>
        <v>1.7335098808104359E-4</v>
      </c>
      <c r="AF3004" s="143">
        <f t="shared" si="665"/>
        <v>0.14764301854740697</v>
      </c>
    </row>
    <row r="3005" spans="1:32" x14ac:dyDescent="0.25">
      <c r="A3005">
        <v>12.508332999999999</v>
      </c>
      <c r="B3005">
        <v>0.50097433092592802</v>
      </c>
      <c r="C3005" s="203">
        <f t="shared" si="667"/>
        <v>1.9693661251578413E-3</v>
      </c>
      <c r="D3005" s="184">
        <f t="shared" si="668"/>
        <v>1.9319481687798425E-2</v>
      </c>
      <c r="T3005" s="182">
        <f t="shared" si="666"/>
        <v>0.10482872960714693</v>
      </c>
      <c r="U3005" s="19">
        <v>1.0345791226957506</v>
      </c>
      <c r="V3005" s="105">
        <f t="shared" si="655"/>
        <v>4.1669999999989216E-3</v>
      </c>
      <c r="W3005" s="143">
        <f t="shared" si="656"/>
        <v>8.8754449677853557</v>
      </c>
      <c r="X3005" s="143">
        <f t="shared" si="657"/>
        <v>0.61929999999999996</v>
      </c>
      <c r="Y3005" s="143">
        <f t="shared" si="658"/>
        <v>0</v>
      </c>
      <c r="Z3005" s="143">
        <f t="shared" si="659"/>
        <v>16.69444892818769</v>
      </c>
      <c r="AA3005" s="143">
        <f t="shared" si="660"/>
        <v>0</v>
      </c>
      <c r="AB3005" s="143">
        <f t="shared" si="661"/>
        <v>0</v>
      </c>
      <c r="AC3005" s="143">
        <f t="shared" si="662"/>
        <v>0.42012664901191887</v>
      </c>
      <c r="AD3005" s="143">
        <f t="shared" si="663"/>
        <v>0</v>
      </c>
      <c r="AE3005" s="105">
        <f t="shared" si="664"/>
        <v>1.7335098808104359E-4</v>
      </c>
      <c r="AF3005" s="143">
        <f t="shared" si="665"/>
        <v>0.16535109501313236</v>
      </c>
    </row>
    <row r="3006" spans="1:32" x14ac:dyDescent="0.25">
      <c r="A3006">
        <v>12.512500000000001</v>
      </c>
      <c r="B3006">
        <v>0.44424579154028321</v>
      </c>
      <c r="C3006" s="203">
        <f t="shared" si="667"/>
        <v>1.9693661251595205E-3</v>
      </c>
      <c r="D3006" s="184">
        <f t="shared" si="668"/>
        <v>1.9319481687814898E-2</v>
      </c>
      <c r="T3006" s="182">
        <f t="shared" si="666"/>
        <v>0.10410839113144225</v>
      </c>
      <c r="U3006" s="19">
        <v>1.0274699346799137</v>
      </c>
      <c r="V3006" s="105">
        <f t="shared" si="655"/>
        <v>4.1670000000024743E-3</v>
      </c>
      <c r="W3006" s="143">
        <f t="shared" si="656"/>
        <v>8.8754449677853557</v>
      </c>
      <c r="X3006" s="143">
        <f t="shared" si="657"/>
        <v>0.61929999999999996</v>
      </c>
      <c r="Y3006" s="143">
        <f t="shared" si="658"/>
        <v>0</v>
      </c>
      <c r="Z3006" s="143">
        <f t="shared" si="659"/>
        <v>16.69444892818769</v>
      </c>
      <c r="AA3006" s="143">
        <f t="shared" si="660"/>
        <v>0</v>
      </c>
      <c r="AB3006" s="143">
        <f t="shared" si="661"/>
        <v>0</v>
      </c>
      <c r="AC3006" s="143">
        <f t="shared" si="662"/>
        <v>0.42012664901191887</v>
      </c>
      <c r="AD3006" s="143">
        <f t="shared" si="663"/>
        <v>0</v>
      </c>
      <c r="AE3006" s="105">
        <f t="shared" si="664"/>
        <v>1.7335098808104359E-4</v>
      </c>
      <c r="AF3006" s="143">
        <f t="shared" si="665"/>
        <v>0.14764186120938624</v>
      </c>
    </row>
    <row r="3007" spans="1:32" x14ac:dyDescent="0.25">
      <c r="A3007">
        <v>12.516665999999999</v>
      </c>
      <c r="B3007">
        <v>0.33078871276899385</v>
      </c>
      <c r="C3007" s="203">
        <f t="shared" si="667"/>
        <v>1.6143968724754078E-3</v>
      </c>
      <c r="D3007" s="184">
        <f t="shared" si="668"/>
        <v>1.5837233318983752E-2</v>
      </c>
      <c r="T3007" s="182">
        <f t="shared" si="666"/>
        <v>0.10289487692448986</v>
      </c>
      <c r="U3007" s="19">
        <v>1.0154934806265961</v>
      </c>
      <c r="V3007" s="105">
        <f t="shared" si="655"/>
        <v>4.1659999999978936E-3</v>
      </c>
      <c r="W3007" s="143">
        <f t="shared" si="656"/>
        <v>8.8754449677853557</v>
      </c>
      <c r="X3007" s="143">
        <f t="shared" si="657"/>
        <v>0.61929999999999996</v>
      </c>
      <c r="Y3007" s="143">
        <f t="shared" si="658"/>
        <v>0</v>
      </c>
      <c r="Z3007" s="143">
        <f t="shared" si="659"/>
        <v>16.69444892818769</v>
      </c>
      <c r="AA3007" s="143">
        <f t="shared" si="660"/>
        <v>0</v>
      </c>
      <c r="AB3007" s="143">
        <f t="shared" si="661"/>
        <v>0</v>
      </c>
      <c r="AC3007" s="143">
        <f t="shared" si="662"/>
        <v>0.42012664901191887</v>
      </c>
      <c r="AD3007" s="143">
        <f t="shared" si="663"/>
        <v>0</v>
      </c>
      <c r="AE3007" s="105">
        <f t="shared" si="664"/>
        <v>1.7335098808104359E-4</v>
      </c>
      <c r="AF3007" s="143">
        <f t="shared" si="665"/>
        <v>0.11123177154997907</v>
      </c>
    </row>
    <row r="3008" spans="1:32" x14ac:dyDescent="0.25">
      <c r="A3008">
        <v>12.520832999999998</v>
      </c>
      <c r="B3008">
        <v>0.55770287031157284</v>
      </c>
      <c r="C3008" s="203">
        <f t="shared" si="667"/>
        <v>1.8511722133478816E-3</v>
      </c>
      <c r="D3008" s="184">
        <f t="shared" si="668"/>
        <v>1.8159999412942718E-2</v>
      </c>
      <c r="T3008" s="182">
        <f t="shared" si="666"/>
        <v>0.10562016664533598</v>
      </c>
      <c r="U3008" s="19">
        <v>1.0423899989670464</v>
      </c>
      <c r="V3008" s="105">
        <f t="shared" si="655"/>
        <v>4.1669999999989216E-3</v>
      </c>
      <c r="W3008" s="143">
        <f t="shared" si="656"/>
        <v>8.8754449677853557</v>
      </c>
      <c r="X3008" s="143">
        <f t="shared" si="657"/>
        <v>0.61929999999999996</v>
      </c>
      <c r="Y3008" s="143">
        <f t="shared" si="658"/>
        <v>0</v>
      </c>
      <c r="Z3008" s="143">
        <f t="shared" si="659"/>
        <v>16.69444892818769</v>
      </c>
      <c r="AA3008" s="143">
        <f t="shared" si="660"/>
        <v>0</v>
      </c>
      <c r="AB3008" s="143">
        <f t="shared" si="661"/>
        <v>0</v>
      </c>
      <c r="AC3008" s="143">
        <f t="shared" si="662"/>
        <v>0.42012664901191887</v>
      </c>
      <c r="AD3008" s="143">
        <f t="shared" si="663"/>
        <v>0</v>
      </c>
      <c r="AE3008" s="105">
        <f t="shared" si="664"/>
        <v>1.7335098808104359E-4</v>
      </c>
      <c r="AF3008" s="143">
        <f t="shared" si="665"/>
        <v>0.1826955442078525</v>
      </c>
    </row>
    <row r="3009" spans="1:32" x14ac:dyDescent="0.25">
      <c r="A3009">
        <v>12.525</v>
      </c>
      <c r="B3009">
        <v>0.55770287031157284</v>
      </c>
      <c r="C3009" s="203">
        <f t="shared" si="667"/>
        <v>2.3239478605897039E-3</v>
      </c>
      <c r="D3009" s="184">
        <f t="shared" si="668"/>
        <v>2.2797928512384998E-2</v>
      </c>
      <c r="T3009" s="182">
        <f t="shared" si="666"/>
        <v>0.10562016664533598</v>
      </c>
      <c r="U3009" s="19">
        <v>1.0423899989670464</v>
      </c>
      <c r="V3009" s="105">
        <f t="shared" ref="V3009:V3072" si="669">+A3009-A3008</f>
        <v>4.1670000000024743E-3</v>
      </c>
      <c r="W3009" s="143">
        <f t="shared" ref="W3009:W3072" si="670">IF(AND(T3009&lt;=$O$55,T3009&gt;$M$55),$P$55,IF(AND(T3009&lt;=$O$56,T3009&gt;$M$56),$P$56,IF(AND(T3009&lt;=$O$57,T3009&gt;$M$57),$P$57,IF(AND(T3009&lt;=$O$58,T3009&gt;$M$58),$P$58,IF(AND(T3009&lt;=$O$59,T3009&gt;$M$59),$P$59,"a N/A")))))</f>
        <v>8.8754449677853557</v>
      </c>
      <c r="X3009" s="143">
        <f t="shared" ref="X3009:X3072" si="671">IF(AND(T3009&lt;=$O$55,T3009&gt;$M$55),$Q$55,IF(AND(T3009&lt;=$O$56,T3009&gt;$M$56),$Q$56,IF(AND(T3009&lt;=$O$57,T3009&gt;$M$57),$Q$57,IF(AND(T3009&lt;=$O$58,T3009&gt;$M$58),$Q$58,IF(AND(T3009&lt;=$O$59,T3009&gt;$M$59),$Q$59,"Valor no encontrado para Po")))))</f>
        <v>0.61929999999999996</v>
      </c>
      <c r="Y3009" s="143">
        <f t="shared" ref="Y3009:Y3072" si="672">IF(OR(Z3008&gt;=($V$1-$X$1)/2,Z3008&gt;=$Z$1/2),0,W3009*T3009^X3009*V3009)</f>
        <v>0</v>
      </c>
      <c r="Z3009" s="143">
        <f t="shared" ref="Z3009:Z3072" si="673">+Z3008+Y3009</f>
        <v>16.69444892818769</v>
      </c>
      <c r="AA3009" s="143">
        <f t="shared" ref="AA3009:AA3072" si="674">2*$AD$1*PI()*((Z3009+$X$1/2)*(2*Z3009-$Z$1)+(Z3009+$X$1/2)^2-($V$1/2)^2)*Y3009</f>
        <v>0</v>
      </c>
      <c r="AB3009" s="143">
        <f t="shared" ref="AB3009:AB3072" si="675">-AA3009*0.000000001*$AB$1</f>
        <v>0</v>
      </c>
      <c r="AC3009" s="143">
        <f t="shared" ref="AC3009:AC3072" si="676">+AC3008+AB3009</f>
        <v>0.42012664901191887</v>
      </c>
      <c r="AD3009" s="143">
        <f t="shared" ref="AD3009:AD3072" si="677">+AB3009/V3009</f>
        <v>0</v>
      </c>
      <c r="AE3009" s="105">
        <f t="shared" ref="AE3009:AE3072" si="678">+AE3008-AB3009</f>
        <v>1.7335098808104359E-4</v>
      </c>
      <c r="AF3009" s="143">
        <f t="shared" ref="AF3009:AF3072" si="679">B3009*9.81/(T3009*1000000*$AH$1)</f>
        <v>0.1826955442078525</v>
      </c>
    </row>
    <row r="3010" spans="1:32" x14ac:dyDescent="0.25">
      <c r="A3010">
        <v>12.529165999999998</v>
      </c>
      <c r="B3010">
        <v>0.72788848846850707</v>
      </c>
      <c r="C3010" s="203">
        <f t="shared" si="667"/>
        <v>2.6778868003375527E-3</v>
      </c>
      <c r="D3010" s="184">
        <f t="shared" si="668"/>
        <v>2.6270069511311393E-2</v>
      </c>
      <c r="T3010" s="182">
        <f t="shared" si="666"/>
        <v>0.10837644460350544</v>
      </c>
      <c r="U3010" s="19">
        <v>1.0695923474315858</v>
      </c>
      <c r="V3010" s="105">
        <f t="shared" si="669"/>
        <v>4.1659999999978936E-3</v>
      </c>
      <c r="W3010" s="143">
        <f t="shared" si="670"/>
        <v>8.8754449677853557</v>
      </c>
      <c r="X3010" s="143">
        <f t="shared" si="671"/>
        <v>0.61929999999999996</v>
      </c>
      <c r="Y3010" s="143">
        <f t="shared" si="672"/>
        <v>0</v>
      </c>
      <c r="Z3010" s="143">
        <f t="shared" si="673"/>
        <v>16.69444892818769</v>
      </c>
      <c r="AA3010" s="143">
        <f t="shared" si="674"/>
        <v>0</v>
      </c>
      <c r="AB3010" s="143">
        <f t="shared" si="675"/>
        <v>0</v>
      </c>
      <c r="AC3010" s="143">
        <f t="shared" si="676"/>
        <v>0.42012664901191887</v>
      </c>
      <c r="AD3010" s="143">
        <f t="shared" si="677"/>
        <v>0</v>
      </c>
      <c r="AE3010" s="105">
        <f t="shared" si="678"/>
        <v>1.7335098808104359E-4</v>
      </c>
      <c r="AF3010" s="143">
        <f t="shared" si="679"/>
        <v>0.23238167391799056</v>
      </c>
    </row>
    <row r="3011" spans="1:32" x14ac:dyDescent="0.25">
      <c r="A3011">
        <v>12.533333000000001</v>
      </c>
      <c r="B3011">
        <v>0.38751725215463867</v>
      </c>
      <c r="C3011" s="203">
        <f t="shared" si="667"/>
        <v>2.3239478605897039E-3</v>
      </c>
      <c r="D3011" s="184">
        <f t="shared" si="668"/>
        <v>2.2797928512384998E-2</v>
      </c>
      <c r="T3011" s="182">
        <f t="shared" si="666"/>
        <v>0.10346162531015345</v>
      </c>
      <c r="U3011" s="19">
        <v>1.0210868523084475</v>
      </c>
      <c r="V3011" s="105">
        <f t="shared" si="669"/>
        <v>4.1670000000024743E-3</v>
      </c>
      <c r="W3011" s="143">
        <f t="shared" si="670"/>
        <v>8.8754449677853557</v>
      </c>
      <c r="X3011" s="143">
        <f t="shared" si="671"/>
        <v>0.61929999999999996</v>
      </c>
      <c r="Y3011" s="143">
        <f t="shared" si="672"/>
        <v>0</v>
      </c>
      <c r="Z3011" s="143">
        <f t="shared" si="673"/>
        <v>16.69444892818769</v>
      </c>
      <c r="AA3011" s="143">
        <f t="shared" si="674"/>
        <v>0</v>
      </c>
      <c r="AB3011" s="143">
        <f t="shared" si="675"/>
        <v>0</v>
      </c>
      <c r="AC3011" s="143">
        <f t="shared" si="676"/>
        <v>0.42012664901191887</v>
      </c>
      <c r="AD3011" s="143">
        <f t="shared" si="677"/>
        <v>0</v>
      </c>
      <c r="AE3011" s="105">
        <f t="shared" si="678"/>
        <v>1.7335098808104359E-4</v>
      </c>
      <c r="AF3011" s="143">
        <f t="shared" si="679"/>
        <v>0.12959363434269058</v>
      </c>
    </row>
    <row r="3012" spans="1:32" x14ac:dyDescent="0.25">
      <c r="A3012">
        <v>12.5375</v>
      </c>
      <c r="B3012">
        <v>0.50097433092592802</v>
      </c>
      <c r="C3012" s="203">
        <f t="shared" si="667"/>
        <v>1.8511722133478816E-3</v>
      </c>
      <c r="D3012" s="184">
        <f t="shared" si="668"/>
        <v>1.8159999412942718E-2</v>
      </c>
      <c r="T3012" s="182">
        <f t="shared" ref="T3012:T3075" si="680">+U3012/1000000*101325</f>
        <v>0.10482830805918227</v>
      </c>
      <c r="U3012" s="19">
        <v>1.0345749623408069</v>
      </c>
      <c r="V3012" s="105">
        <f t="shared" si="669"/>
        <v>4.1669999999989216E-3</v>
      </c>
      <c r="W3012" s="143">
        <f t="shared" si="670"/>
        <v>8.8754449677853557</v>
      </c>
      <c r="X3012" s="143">
        <f t="shared" si="671"/>
        <v>0.61929999999999996</v>
      </c>
      <c r="Y3012" s="143">
        <f t="shared" si="672"/>
        <v>0</v>
      </c>
      <c r="Z3012" s="143">
        <f t="shared" si="673"/>
        <v>16.69444892818769</v>
      </c>
      <c r="AA3012" s="143">
        <f t="shared" si="674"/>
        <v>0</v>
      </c>
      <c r="AB3012" s="143">
        <f t="shared" si="675"/>
        <v>0</v>
      </c>
      <c r="AC3012" s="143">
        <f t="shared" si="676"/>
        <v>0.42012664901191887</v>
      </c>
      <c r="AD3012" s="143">
        <f t="shared" si="677"/>
        <v>0</v>
      </c>
      <c r="AE3012" s="105">
        <f t="shared" si="678"/>
        <v>1.7335098808104359E-4</v>
      </c>
      <c r="AF3012" s="143">
        <f t="shared" si="679"/>
        <v>0.16535175994247109</v>
      </c>
    </row>
    <row r="3013" spans="1:32" x14ac:dyDescent="0.25">
      <c r="A3013">
        <v>12.541665999999998</v>
      </c>
      <c r="B3013">
        <v>0.27406017338334904</v>
      </c>
      <c r="C3013" s="203">
        <f t="shared" si="667"/>
        <v>1.6143968724754078E-3</v>
      </c>
      <c r="D3013" s="184">
        <f t="shared" si="668"/>
        <v>1.5837233318983752E-2</v>
      </c>
      <c r="T3013" s="182">
        <f t="shared" si="680"/>
        <v>0.10240929229134606</v>
      </c>
      <c r="U3013" s="19">
        <v>1.0107011329025024</v>
      </c>
      <c r="V3013" s="105">
        <f t="shared" si="669"/>
        <v>4.1659999999978936E-3</v>
      </c>
      <c r="W3013" s="143">
        <f t="shared" si="670"/>
        <v>8.8754449677853557</v>
      </c>
      <c r="X3013" s="143">
        <f t="shared" si="671"/>
        <v>0.61929999999999996</v>
      </c>
      <c r="Y3013" s="143">
        <f t="shared" si="672"/>
        <v>0</v>
      </c>
      <c r="Z3013" s="143">
        <f t="shared" si="673"/>
        <v>16.69444892818769</v>
      </c>
      <c r="AA3013" s="143">
        <f t="shared" si="674"/>
        <v>0</v>
      </c>
      <c r="AB3013" s="143">
        <f t="shared" si="675"/>
        <v>0</v>
      </c>
      <c r="AC3013" s="143">
        <f t="shared" si="676"/>
        <v>0.42012664901191887</v>
      </c>
      <c r="AD3013" s="143">
        <f t="shared" si="677"/>
        <v>0</v>
      </c>
      <c r="AE3013" s="105">
        <f t="shared" si="678"/>
        <v>1.7335098808104359E-4</v>
      </c>
      <c r="AF3013" s="143">
        <f t="shared" si="679"/>
        <v>9.2593070768764094E-2</v>
      </c>
    </row>
    <row r="3014" spans="1:32" x14ac:dyDescent="0.25">
      <c r="A3014">
        <v>12.545833</v>
      </c>
      <c r="B3014">
        <v>0.44424579154028321</v>
      </c>
      <c r="C3014" s="203">
        <f t="shared" si="667"/>
        <v>1.4965904779192765E-3</v>
      </c>
      <c r="D3014" s="184">
        <f t="shared" si="668"/>
        <v>1.4681552588388104E-2</v>
      </c>
      <c r="T3014" s="182">
        <f t="shared" si="680"/>
        <v>0.1041078214594942</v>
      </c>
      <c r="U3014" s="19">
        <v>1.0274643124549143</v>
      </c>
      <c r="V3014" s="105">
        <f t="shared" si="669"/>
        <v>4.1670000000024743E-3</v>
      </c>
      <c r="W3014" s="143">
        <f t="shared" si="670"/>
        <v>8.8754449677853557</v>
      </c>
      <c r="X3014" s="143">
        <f t="shared" si="671"/>
        <v>0.61929999999999996</v>
      </c>
      <c r="Y3014" s="143">
        <f t="shared" si="672"/>
        <v>0</v>
      </c>
      <c r="Z3014" s="143">
        <f t="shared" si="673"/>
        <v>16.69444892818769</v>
      </c>
      <c r="AA3014" s="143">
        <f t="shared" si="674"/>
        <v>0</v>
      </c>
      <c r="AB3014" s="143">
        <f t="shared" si="675"/>
        <v>0</v>
      </c>
      <c r="AC3014" s="143">
        <f t="shared" si="676"/>
        <v>0.42012664901191887</v>
      </c>
      <c r="AD3014" s="143">
        <f t="shared" si="677"/>
        <v>0</v>
      </c>
      <c r="AE3014" s="105">
        <f t="shared" si="678"/>
        <v>1.7335098808104359E-4</v>
      </c>
      <c r="AF3014" s="143">
        <f t="shared" si="679"/>
        <v>0.1476426690970695</v>
      </c>
    </row>
    <row r="3015" spans="1:32" x14ac:dyDescent="0.25">
      <c r="A3015">
        <v>12.549999999999999</v>
      </c>
      <c r="B3015">
        <v>0.33078871276899385</v>
      </c>
      <c r="C3015" s="203">
        <f t="shared" si="667"/>
        <v>1.6147843897279608E-3</v>
      </c>
      <c r="D3015" s="184">
        <f t="shared" si="668"/>
        <v>1.5841034863231296E-2</v>
      </c>
      <c r="T3015" s="182">
        <f t="shared" si="680"/>
        <v>0.10289487258691714</v>
      </c>
      <c r="U3015" s="19">
        <v>1.0154934378180818</v>
      </c>
      <c r="V3015" s="105">
        <f t="shared" si="669"/>
        <v>4.1669999999989216E-3</v>
      </c>
      <c r="W3015" s="143">
        <f t="shared" si="670"/>
        <v>8.8754449677853557</v>
      </c>
      <c r="X3015" s="143">
        <f t="shared" si="671"/>
        <v>0.61929999999999996</v>
      </c>
      <c r="Y3015" s="143">
        <f t="shared" si="672"/>
        <v>0</v>
      </c>
      <c r="Z3015" s="143">
        <f t="shared" si="673"/>
        <v>16.69444892818769</v>
      </c>
      <c r="AA3015" s="143">
        <f t="shared" si="674"/>
        <v>0</v>
      </c>
      <c r="AB3015" s="143">
        <f t="shared" si="675"/>
        <v>0</v>
      </c>
      <c r="AC3015" s="143">
        <f t="shared" si="676"/>
        <v>0.42012664901191887</v>
      </c>
      <c r="AD3015" s="143">
        <f t="shared" si="677"/>
        <v>0</v>
      </c>
      <c r="AE3015" s="105">
        <f t="shared" si="678"/>
        <v>1.7335098808104359E-4</v>
      </c>
      <c r="AF3015" s="143">
        <f t="shared" si="679"/>
        <v>0.11123177623899698</v>
      </c>
    </row>
    <row r="3016" spans="1:32" x14ac:dyDescent="0.25">
      <c r="A3016">
        <v>12.554166</v>
      </c>
      <c r="B3016">
        <v>0.27406017338334904</v>
      </c>
      <c r="C3016" s="203">
        <f t="shared" si="667"/>
        <v>1.2599002298557677E-3</v>
      </c>
      <c r="D3016" s="184">
        <f t="shared" si="668"/>
        <v>1.2359621254885081E-2</v>
      </c>
      <c r="T3016" s="182">
        <f t="shared" si="680"/>
        <v>0.10240939308410045</v>
      </c>
      <c r="U3016" s="19">
        <v>1.0107021276496466</v>
      </c>
      <c r="V3016" s="105">
        <f t="shared" si="669"/>
        <v>4.1660000000014463E-3</v>
      </c>
      <c r="W3016" s="143">
        <f t="shared" si="670"/>
        <v>8.8754449677853557</v>
      </c>
      <c r="X3016" s="143">
        <f t="shared" si="671"/>
        <v>0.61929999999999996</v>
      </c>
      <c r="Y3016" s="143">
        <f t="shared" si="672"/>
        <v>0</v>
      </c>
      <c r="Z3016" s="143">
        <f t="shared" si="673"/>
        <v>16.69444892818769</v>
      </c>
      <c r="AA3016" s="143">
        <f t="shared" si="674"/>
        <v>0</v>
      </c>
      <c r="AB3016" s="143">
        <f t="shared" si="675"/>
        <v>0</v>
      </c>
      <c r="AC3016" s="143">
        <f t="shared" si="676"/>
        <v>0.42012664901191887</v>
      </c>
      <c r="AD3016" s="143">
        <f t="shared" si="677"/>
        <v>0</v>
      </c>
      <c r="AE3016" s="105">
        <f t="shared" si="678"/>
        <v>1.7335098808104359E-4</v>
      </c>
      <c r="AF3016" s="143">
        <f t="shared" si="679"/>
        <v>9.2592979637371189E-2</v>
      </c>
    </row>
    <row r="3017" spans="1:32" x14ac:dyDescent="0.25">
      <c r="A3017">
        <v>12.558332999999999</v>
      </c>
      <c r="B3017">
        <v>0.55770287031157284</v>
      </c>
      <c r="C3017" s="203">
        <f t="shared" si="667"/>
        <v>1.7329783015379214E-3</v>
      </c>
      <c r="D3017" s="184">
        <f t="shared" si="668"/>
        <v>1.700051713808701E-2</v>
      </c>
      <c r="T3017" s="182">
        <f t="shared" si="680"/>
        <v>0.1056207311620333</v>
      </c>
      <c r="U3017" s="19">
        <v>1.0423955703136769</v>
      </c>
      <c r="V3017" s="105">
        <f t="shared" si="669"/>
        <v>4.1669999999989216E-3</v>
      </c>
      <c r="W3017" s="143">
        <f t="shared" si="670"/>
        <v>8.8754449677853557</v>
      </c>
      <c r="X3017" s="143">
        <f t="shared" si="671"/>
        <v>0.61929999999999996</v>
      </c>
      <c r="Y3017" s="143">
        <f t="shared" si="672"/>
        <v>0</v>
      </c>
      <c r="Z3017" s="143">
        <f t="shared" si="673"/>
        <v>16.69444892818769</v>
      </c>
      <c r="AA3017" s="143">
        <f t="shared" si="674"/>
        <v>0</v>
      </c>
      <c r="AB3017" s="143">
        <f t="shared" si="675"/>
        <v>0</v>
      </c>
      <c r="AC3017" s="143">
        <f t="shared" si="676"/>
        <v>0.42012664901191887</v>
      </c>
      <c r="AD3017" s="143">
        <f t="shared" si="677"/>
        <v>0</v>
      </c>
      <c r="AE3017" s="105">
        <f t="shared" si="678"/>
        <v>1.7335098808104359E-4</v>
      </c>
      <c r="AF3017" s="143">
        <f t="shared" si="679"/>
        <v>0.1826945677453333</v>
      </c>
    </row>
    <row r="3018" spans="1:32" x14ac:dyDescent="0.25">
      <c r="A3018">
        <v>12.562499999999998</v>
      </c>
      <c r="B3018">
        <v>0.44424579154028321</v>
      </c>
      <c r="C3018" s="203">
        <f t="shared" si="667"/>
        <v>2.0875600369678017E-3</v>
      </c>
      <c r="D3018" s="184">
        <f t="shared" si="668"/>
        <v>2.0478963962654136E-2</v>
      </c>
      <c r="T3018" s="182">
        <f t="shared" si="680"/>
        <v>0.10410790340312209</v>
      </c>
      <c r="U3018" s="19">
        <v>1.0274651211756436</v>
      </c>
      <c r="V3018" s="105">
        <f t="shared" si="669"/>
        <v>4.1669999999989216E-3</v>
      </c>
      <c r="W3018" s="143">
        <f t="shared" si="670"/>
        <v>8.8754449677853557</v>
      </c>
      <c r="X3018" s="143">
        <f t="shared" si="671"/>
        <v>0.61929999999999996</v>
      </c>
      <c r="Y3018" s="143">
        <f t="shared" si="672"/>
        <v>0</v>
      </c>
      <c r="Z3018" s="143">
        <f t="shared" si="673"/>
        <v>16.69444892818769</v>
      </c>
      <c r="AA3018" s="143">
        <f t="shared" si="674"/>
        <v>0</v>
      </c>
      <c r="AB3018" s="143">
        <f t="shared" si="675"/>
        <v>0</v>
      </c>
      <c r="AC3018" s="143">
        <f t="shared" si="676"/>
        <v>0.42012664901191887</v>
      </c>
      <c r="AD3018" s="143">
        <f t="shared" si="677"/>
        <v>0</v>
      </c>
      <c r="AE3018" s="105">
        <f t="shared" si="678"/>
        <v>1.7335098808104359E-4</v>
      </c>
      <c r="AF3018" s="143">
        <f t="shared" si="679"/>
        <v>0.14764255288710326</v>
      </c>
    </row>
    <row r="3019" spans="1:32" x14ac:dyDescent="0.25">
      <c r="A3019">
        <v>12.566666</v>
      </c>
      <c r="B3019">
        <v>0.33078871276899385</v>
      </c>
      <c r="C3019" s="203">
        <f t="shared" si="667"/>
        <v>1.6143968724767845E-3</v>
      </c>
      <c r="D3019" s="184">
        <f t="shared" si="668"/>
        <v>1.5837233318997258E-2</v>
      </c>
      <c r="T3019" s="182">
        <f t="shared" si="680"/>
        <v>0.10289487320989144</v>
      </c>
      <c r="U3019" s="19">
        <v>1.0154934439663601</v>
      </c>
      <c r="V3019" s="105">
        <f t="shared" si="669"/>
        <v>4.1660000000014463E-3</v>
      </c>
      <c r="W3019" s="143">
        <f t="shared" si="670"/>
        <v>8.8754449677853557</v>
      </c>
      <c r="X3019" s="143">
        <f t="shared" si="671"/>
        <v>0.61929999999999996</v>
      </c>
      <c r="Y3019" s="143">
        <f t="shared" si="672"/>
        <v>0</v>
      </c>
      <c r="Z3019" s="143">
        <f t="shared" si="673"/>
        <v>16.69444892818769</v>
      </c>
      <c r="AA3019" s="143">
        <f t="shared" si="674"/>
        <v>0</v>
      </c>
      <c r="AB3019" s="143">
        <f t="shared" si="675"/>
        <v>0</v>
      </c>
      <c r="AC3019" s="143">
        <f t="shared" si="676"/>
        <v>0.42012664901191887</v>
      </c>
      <c r="AD3019" s="143">
        <f t="shared" si="677"/>
        <v>0</v>
      </c>
      <c r="AE3019" s="105">
        <f t="shared" si="678"/>
        <v>1.7335098808104359E-4</v>
      </c>
      <c r="AF3019" s="143">
        <f t="shared" si="679"/>
        <v>0.11123177556554711</v>
      </c>
    </row>
    <row r="3020" spans="1:32" x14ac:dyDescent="0.25">
      <c r="A3020">
        <v>12.570832999999999</v>
      </c>
      <c r="B3020">
        <v>0.50097433092592802</v>
      </c>
      <c r="C3020" s="203">
        <f t="shared" ref="C3020:C3083" si="681">+(B3019+B3020)/2*(A3020-A3019)</f>
        <v>1.7329783015379214E-3</v>
      </c>
      <c r="D3020" s="184">
        <f t="shared" ref="D3020:D3083" si="682">C3020*9.81</f>
        <v>1.700051713808701E-2</v>
      </c>
      <c r="T3020" s="182">
        <f t="shared" si="680"/>
        <v>0.10482893057520752</v>
      </c>
      <c r="U3020" s="19">
        <v>1.0345811060962993</v>
      </c>
      <c r="V3020" s="105">
        <f t="shared" si="669"/>
        <v>4.1669999999989216E-3</v>
      </c>
      <c r="W3020" s="143">
        <f t="shared" si="670"/>
        <v>8.8754449677853557</v>
      </c>
      <c r="X3020" s="143">
        <f t="shared" si="671"/>
        <v>0.61929999999999996</v>
      </c>
      <c r="Y3020" s="143">
        <f t="shared" si="672"/>
        <v>0</v>
      </c>
      <c r="Z3020" s="143">
        <f t="shared" si="673"/>
        <v>16.69444892818769</v>
      </c>
      <c r="AA3020" s="143">
        <f t="shared" si="674"/>
        <v>0</v>
      </c>
      <c r="AB3020" s="143">
        <f t="shared" si="675"/>
        <v>0</v>
      </c>
      <c r="AC3020" s="143">
        <f t="shared" si="676"/>
        <v>0.42012664901191887</v>
      </c>
      <c r="AD3020" s="143">
        <f t="shared" si="677"/>
        <v>0</v>
      </c>
      <c r="AE3020" s="105">
        <f t="shared" si="678"/>
        <v>1.7335098808104359E-4</v>
      </c>
      <c r="AF3020" s="143">
        <f t="shared" si="679"/>
        <v>0.1653507780177314</v>
      </c>
    </row>
    <row r="3021" spans="1:32" x14ac:dyDescent="0.25">
      <c r="A3021">
        <v>12.575000000000001</v>
      </c>
      <c r="B3021">
        <v>0.44424579154028321</v>
      </c>
      <c r="C3021" s="203">
        <f t="shared" si="681"/>
        <v>1.9693661251595205E-3</v>
      </c>
      <c r="D3021" s="184">
        <f t="shared" si="682"/>
        <v>1.9319481687814898E-2</v>
      </c>
      <c r="T3021" s="182">
        <f t="shared" si="680"/>
        <v>0.10410839063761174</v>
      </c>
      <c r="U3021" s="19">
        <v>1.0274699298061853</v>
      </c>
      <c r="V3021" s="105">
        <f t="shared" si="669"/>
        <v>4.1670000000024743E-3</v>
      </c>
      <c r="W3021" s="143">
        <f t="shared" si="670"/>
        <v>8.8754449677853557</v>
      </c>
      <c r="X3021" s="143">
        <f t="shared" si="671"/>
        <v>0.61929999999999996</v>
      </c>
      <c r="Y3021" s="143">
        <f t="shared" si="672"/>
        <v>0</v>
      </c>
      <c r="Z3021" s="143">
        <f t="shared" si="673"/>
        <v>16.69444892818769</v>
      </c>
      <c r="AA3021" s="143">
        <f t="shared" si="674"/>
        <v>0</v>
      </c>
      <c r="AB3021" s="143">
        <f t="shared" si="675"/>
        <v>0</v>
      </c>
      <c r="AC3021" s="143">
        <f t="shared" si="676"/>
        <v>0.42012664901191887</v>
      </c>
      <c r="AD3021" s="143">
        <f t="shared" si="677"/>
        <v>0</v>
      </c>
      <c r="AE3021" s="105">
        <f t="shared" si="678"/>
        <v>1.7335098808104359E-4</v>
      </c>
      <c r="AF3021" s="143">
        <f t="shared" si="679"/>
        <v>0.14764186190971457</v>
      </c>
    </row>
    <row r="3022" spans="1:32" x14ac:dyDescent="0.25">
      <c r="A3022">
        <v>12.579165999999999</v>
      </c>
      <c r="B3022">
        <v>0.55770287031157284</v>
      </c>
      <c r="C3022" s="203">
        <f t="shared" si="681"/>
        <v>2.087059062636361E-3</v>
      </c>
      <c r="D3022" s="184">
        <f t="shared" si="682"/>
        <v>2.0474049404462704E-2</v>
      </c>
      <c r="T3022" s="182">
        <f t="shared" si="680"/>
        <v>0.1056197646980208</v>
      </c>
      <c r="U3022" s="19">
        <v>1.042386032055473</v>
      </c>
      <c r="V3022" s="105">
        <f t="shared" si="669"/>
        <v>4.1659999999978936E-3</v>
      </c>
      <c r="W3022" s="143">
        <f t="shared" si="670"/>
        <v>8.8754449677853557</v>
      </c>
      <c r="X3022" s="143">
        <f t="shared" si="671"/>
        <v>0.61929999999999996</v>
      </c>
      <c r="Y3022" s="143">
        <f t="shared" si="672"/>
        <v>0</v>
      </c>
      <c r="Z3022" s="143">
        <f t="shared" si="673"/>
        <v>16.69444892818769</v>
      </c>
      <c r="AA3022" s="143">
        <f t="shared" si="674"/>
        <v>0</v>
      </c>
      <c r="AB3022" s="143">
        <f t="shared" si="675"/>
        <v>0</v>
      </c>
      <c r="AC3022" s="143">
        <f t="shared" si="676"/>
        <v>0.42012664901191887</v>
      </c>
      <c r="AD3022" s="143">
        <f t="shared" si="677"/>
        <v>0</v>
      </c>
      <c r="AE3022" s="105">
        <f t="shared" si="678"/>
        <v>1.7335098808104359E-4</v>
      </c>
      <c r="AF3022" s="143">
        <f t="shared" si="679"/>
        <v>0.18269623947529323</v>
      </c>
    </row>
    <row r="3023" spans="1:32" x14ac:dyDescent="0.25">
      <c r="A3023">
        <v>12.583332999999998</v>
      </c>
      <c r="B3023">
        <v>0.50097433092592802</v>
      </c>
      <c r="C3023" s="203">
        <f t="shared" si="681"/>
        <v>2.2057539487777621E-3</v>
      </c>
      <c r="D3023" s="184">
        <f t="shared" si="682"/>
        <v>2.1638446237509847E-2</v>
      </c>
      <c r="T3023" s="182">
        <f t="shared" si="680"/>
        <v>0.10482922049166268</v>
      </c>
      <c r="U3023" s="19">
        <v>1.0345839673492492</v>
      </c>
      <c r="V3023" s="105">
        <f t="shared" si="669"/>
        <v>4.1669999999989216E-3</v>
      </c>
      <c r="W3023" s="143">
        <f t="shared" si="670"/>
        <v>8.8754449677853557</v>
      </c>
      <c r="X3023" s="143">
        <f t="shared" si="671"/>
        <v>0.61929999999999996</v>
      </c>
      <c r="Y3023" s="143">
        <f t="shared" si="672"/>
        <v>0</v>
      </c>
      <c r="Z3023" s="143">
        <f t="shared" si="673"/>
        <v>16.69444892818769</v>
      </c>
      <c r="AA3023" s="143">
        <f t="shared" si="674"/>
        <v>0</v>
      </c>
      <c r="AB3023" s="143">
        <f t="shared" si="675"/>
        <v>0</v>
      </c>
      <c r="AC3023" s="143">
        <f t="shared" si="676"/>
        <v>0.42012664901191887</v>
      </c>
      <c r="AD3023" s="143">
        <f t="shared" si="677"/>
        <v>0</v>
      </c>
      <c r="AE3023" s="105">
        <f t="shared" si="678"/>
        <v>1.7335098808104359E-4</v>
      </c>
      <c r="AF3023" s="143">
        <f t="shared" si="679"/>
        <v>0.16535032072241623</v>
      </c>
    </row>
    <row r="3024" spans="1:32" x14ac:dyDescent="0.25">
      <c r="A3024">
        <v>12.5875</v>
      </c>
      <c r="B3024">
        <v>0.38751725215463867</v>
      </c>
      <c r="C3024" s="203">
        <f t="shared" si="681"/>
        <v>1.8511722133494597E-3</v>
      </c>
      <c r="D3024" s="184">
        <f t="shared" si="682"/>
        <v>1.8159999412958202E-2</v>
      </c>
      <c r="T3024" s="182">
        <f t="shared" si="680"/>
        <v>0.10346162628187114</v>
      </c>
      <c r="U3024" s="19">
        <v>1.0210868618985556</v>
      </c>
      <c r="V3024" s="105">
        <f t="shared" si="669"/>
        <v>4.1670000000024743E-3</v>
      </c>
      <c r="W3024" s="143">
        <f t="shared" si="670"/>
        <v>8.8754449677853557</v>
      </c>
      <c r="X3024" s="143">
        <f t="shared" si="671"/>
        <v>0.61929999999999996</v>
      </c>
      <c r="Y3024" s="143">
        <f t="shared" si="672"/>
        <v>0</v>
      </c>
      <c r="Z3024" s="143">
        <f t="shared" si="673"/>
        <v>16.69444892818769</v>
      </c>
      <c r="AA3024" s="143">
        <f t="shared" si="674"/>
        <v>0</v>
      </c>
      <c r="AB3024" s="143">
        <f t="shared" si="675"/>
        <v>0</v>
      </c>
      <c r="AC3024" s="143">
        <f t="shared" si="676"/>
        <v>0.42012664901191887</v>
      </c>
      <c r="AD3024" s="143">
        <f t="shared" si="677"/>
        <v>0</v>
      </c>
      <c r="AE3024" s="105">
        <f t="shared" si="678"/>
        <v>1.7335098808104359E-4</v>
      </c>
      <c r="AF3024" s="143">
        <f t="shared" si="679"/>
        <v>0.12959363312553954</v>
      </c>
    </row>
    <row r="3025" spans="1:32" x14ac:dyDescent="0.25">
      <c r="A3025">
        <v>12.591665999999998</v>
      </c>
      <c r="B3025">
        <v>0.67115994908286247</v>
      </c>
      <c r="C3025" s="203">
        <f t="shared" si="681"/>
        <v>2.2052246101766002E-3</v>
      </c>
      <c r="D3025" s="184">
        <f t="shared" si="682"/>
        <v>2.1633253425832451E-2</v>
      </c>
      <c r="T3025" s="182">
        <f t="shared" si="680"/>
        <v>0.1073973484880919</v>
      </c>
      <c r="U3025" s="19">
        <v>1.0599294200650571</v>
      </c>
      <c r="V3025" s="105">
        <f t="shared" si="669"/>
        <v>4.1659999999978936E-3</v>
      </c>
      <c r="W3025" s="143">
        <f t="shared" si="670"/>
        <v>8.8754449677853557</v>
      </c>
      <c r="X3025" s="143">
        <f t="shared" si="671"/>
        <v>0.61929999999999996</v>
      </c>
      <c r="Y3025" s="143">
        <f t="shared" si="672"/>
        <v>0</v>
      </c>
      <c r="Z3025" s="143">
        <f t="shared" si="673"/>
        <v>16.69444892818769</v>
      </c>
      <c r="AA3025" s="143">
        <f t="shared" si="674"/>
        <v>0</v>
      </c>
      <c r="AB3025" s="143">
        <f t="shared" si="675"/>
        <v>0</v>
      </c>
      <c r="AC3025" s="143">
        <f t="shared" si="676"/>
        <v>0.42012664901191887</v>
      </c>
      <c r="AD3025" s="143">
        <f t="shared" si="677"/>
        <v>0</v>
      </c>
      <c r="AE3025" s="105">
        <f t="shared" si="678"/>
        <v>1.7335098808104359E-4</v>
      </c>
      <c r="AF3025" s="143">
        <f t="shared" si="679"/>
        <v>0.21622424894038594</v>
      </c>
    </row>
    <row r="3026" spans="1:32" x14ac:dyDescent="0.25">
      <c r="A3026">
        <v>12.595833000000001</v>
      </c>
      <c r="B3026">
        <v>0.72788848846850707</v>
      </c>
      <c r="C3026" s="203">
        <f t="shared" si="681"/>
        <v>2.9149174196400089E-3</v>
      </c>
      <c r="D3026" s="184">
        <f t="shared" si="682"/>
        <v>2.8595339886668489E-2</v>
      </c>
      <c r="T3026" s="182">
        <f t="shared" si="680"/>
        <v>0.10837647271182549</v>
      </c>
      <c r="U3026" s="19">
        <v>1.0695926248391363</v>
      </c>
      <c r="V3026" s="105">
        <f t="shared" si="669"/>
        <v>4.1670000000024743E-3</v>
      </c>
      <c r="W3026" s="143">
        <f t="shared" si="670"/>
        <v>8.8754449677853557</v>
      </c>
      <c r="X3026" s="143">
        <f t="shared" si="671"/>
        <v>0.61929999999999996</v>
      </c>
      <c r="Y3026" s="143">
        <f t="shared" si="672"/>
        <v>0</v>
      </c>
      <c r="Z3026" s="143">
        <f t="shared" si="673"/>
        <v>16.69444892818769</v>
      </c>
      <c r="AA3026" s="143">
        <f t="shared" si="674"/>
        <v>0</v>
      </c>
      <c r="AB3026" s="143">
        <f t="shared" si="675"/>
        <v>0</v>
      </c>
      <c r="AC3026" s="143">
        <f t="shared" si="676"/>
        <v>0.42012664901191887</v>
      </c>
      <c r="AD3026" s="143">
        <f t="shared" si="677"/>
        <v>0</v>
      </c>
      <c r="AE3026" s="105">
        <f t="shared" si="678"/>
        <v>1.7335098808104359E-4</v>
      </c>
      <c r="AF3026" s="143">
        <f t="shared" si="679"/>
        <v>0.23238161364791257</v>
      </c>
    </row>
    <row r="3027" spans="1:32" x14ac:dyDescent="0.25">
      <c r="A3027">
        <v>12.6</v>
      </c>
      <c r="B3027">
        <v>0.38751725215463867</v>
      </c>
      <c r="C3027" s="203">
        <f t="shared" si="681"/>
        <v>2.3239478605877224E-3</v>
      </c>
      <c r="D3027" s="184">
        <f t="shared" si="682"/>
        <v>2.2797928512365558E-2</v>
      </c>
      <c r="T3027" s="182">
        <f t="shared" si="680"/>
        <v>0.1034616253104525</v>
      </c>
      <c r="U3027" s="19">
        <v>1.021086852311399</v>
      </c>
      <c r="V3027" s="105">
        <f t="shared" si="669"/>
        <v>4.1669999999989216E-3</v>
      </c>
      <c r="W3027" s="143">
        <f t="shared" si="670"/>
        <v>8.8754449677853557</v>
      </c>
      <c r="X3027" s="143">
        <f t="shared" si="671"/>
        <v>0.61929999999999996</v>
      </c>
      <c r="Y3027" s="143">
        <f t="shared" si="672"/>
        <v>0</v>
      </c>
      <c r="Z3027" s="143">
        <f t="shared" si="673"/>
        <v>16.69444892818769</v>
      </c>
      <c r="AA3027" s="143">
        <f t="shared" si="674"/>
        <v>0</v>
      </c>
      <c r="AB3027" s="143">
        <f t="shared" si="675"/>
        <v>0</v>
      </c>
      <c r="AC3027" s="143">
        <f t="shared" si="676"/>
        <v>0.42012664901191887</v>
      </c>
      <c r="AD3027" s="143">
        <f t="shared" si="677"/>
        <v>0</v>
      </c>
      <c r="AE3027" s="105">
        <f t="shared" si="678"/>
        <v>1.7335098808104359E-4</v>
      </c>
      <c r="AF3027" s="143">
        <f t="shared" si="679"/>
        <v>0.12959363434231599</v>
      </c>
    </row>
    <row r="3028" spans="1:32" x14ac:dyDescent="0.25">
      <c r="A3028">
        <v>12.604165999999998</v>
      </c>
      <c r="B3028">
        <v>0.33078871276899385</v>
      </c>
      <c r="C3028" s="203">
        <f t="shared" si="681"/>
        <v>1.4962313249351701E-3</v>
      </c>
      <c r="D3028" s="184">
        <f t="shared" si="682"/>
        <v>1.4678029297614019E-2</v>
      </c>
      <c r="T3028" s="182">
        <f t="shared" si="680"/>
        <v>0.10289421543935048</v>
      </c>
      <c r="U3028" s="19">
        <v>1.0154869522758498</v>
      </c>
      <c r="V3028" s="105">
        <f t="shared" si="669"/>
        <v>4.1659999999978936E-3</v>
      </c>
      <c r="W3028" s="143">
        <f t="shared" si="670"/>
        <v>8.8754449677853557</v>
      </c>
      <c r="X3028" s="143">
        <f t="shared" si="671"/>
        <v>0.61929999999999996</v>
      </c>
      <c r="Y3028" s="143">
        <f t="shared" si="672"/>
        <v>0</v>
      </c>
      <c r="Z3028" s="143">
        <f t="shared" si="673"/>
        <v>16.69444892818769</v>
      </c>
      <c r="AA3028" s="143">
        <f t="shared" si="674"/>
        <v>0</v>
      </c>
      <c r="AB3028" s="143">
        <f t="shared" si="675"/>
        <v>0</v>
      </c>
      <c r="AC3028" s="143">
        <f t="shared" si="676"/>
        <v>0.42012664901191887</v>
      </c>
      <c r="AD3028" s="143">
        <f t="shared" si="677"/>
        <v>0</v>
      </c>
      <c r="AE3028" s="105">
        <f t="shared" si="678"/>
        <v>1.7335098808104359E-4</v>
      </c>
      <c r="AF3028" s="143">
        <f t="shared" si="679"/>
        <v>0.11123248663550252</v>
      </c>
    </row>
    <row r="3029" spans="1:32" x14ac:dyDescent="0.25">
      <c r="A3029">
        <v>12.608333</v>
      </c>
      <c r="B3029">
        <v>0.44424579154028321</v>
      </c>
      <c r="C3029" s="203">
        <f t="shared" si="681"/>
        <v>1.6147843897293375E-3</v>
      </c>
      <c r="D3029" s="184">
        <f t="shared" si="682"/>
        <v>1.5841034863244802E-2</v>
      </c>
      <c r="T3029" s="182">
        <f t="shared" si="680"/>
        <v>0.10410757505086794</v>
      </c>
      <c r="U3029" s="19">
        <v>1.0274618805908506</v>
      </c>
      <c r="V3029" s="105">
        <f t="shared" si="669"/>
        <v>4.1670000000024743E-3</v>
      </c>
      <c r="W3029" s="143">
        <f t="shared" si="670"/>
        <v>8.8754449677853557</v>
      </c>
      <c r="X3029" s="143">
        <f t="shared" si="671"/>
        <v>0.61929999999999996</v>
      </c>
      <c r="Y3029" s="143">
        <f t="shared" si="672"/>
        <v>0</v>
      </c>
      <c r="Z3029" s="143">
        <f t="shared" si="673"/>
        <v>16.69444892818769</v>
      </c>
      <c r="AA3029" s="143">
        <f t="shared" si="674"/>
        <v>0</v>
      </c>
      <c r="AB3029" s="143">
        <f t="shared" si="675"/>
        <v>0</v>
      </c>
      <c r="AC3029" s="143">
        <f t="shared" si="676"/>
        <v>0.42012664901191887</v>
      </c>
      <c r="AD3029" s="143">
        <f t="shared" si="677"/>
        <v>0</v>
      </c>
      <c r="AE3029" s="105">
        <f t="shared" si="678"/>
        <v>1.7335098808104359E-4</v>
      </c>
      <c r="AF3029" s="143">
        <f t="shared" si="679"/>
        <v>0.1476430185474073</v>
      </c>
    </row>
    <row r="3030" spans="1:32" x14ac:dyDescent="0.25">
      <c r="A3030">
        <v>12.612499999999999</v>
      </c>
      <c r="B3030">
        <v>0.21733163399770422</v>
      </c>
      <c r="C3030" s="203">
        <f t="shared" si="681"/>
        <v>1.3783965661080401E-3</v>
      </c>
      <c r="D3030" s="184">
        <f t="shared" si="682"/>
        <v>1.3522070313519874E-2</v>
      </c>
      <c r="T3030" s="182">
        <f t="shared" si="680"/>
        <v>0.10201085622450168</v>
      </c>
      <c r="U3030" s="19">
        <v>1.0067688746558272</v>
      </c>
      <c r="V3030" s="105">
        <f t="shared" si="669"/>
        <v>4.1669999999989216E-3</v>
      </c>
      <c r="W3030" s="143">
        <f t="shared" si="670"/>
        <v>8.8754449677853557</v>
      </c>
      <c r="X3030" s="143">
        <f t="shared" si="671"/>
        <v>0.61929999999999996</v>
      </c>
      <c r="Y3030" s="143">
        <f t="shared" si="672"/>
        <v>0</v>
      </c>
      <c r="Z3030" s="143">
        <f t="shared" si="673"/>
        <v>16.69444892818769</v>
      </c>
      <c r="AA3030" s="143">
        <f t="shared" si="674"/>
        <v>0</v>
      </c>
      <c r="AB3030" s="143">
        <f t="shared" si="675"/>
        <v>0</v>
      </c>
      <c r="AC3030" s="143">
        <f t="shared" si="676"/>
        <v>0.42012664901191887</v>
      </c>
      <c r="AD3030" s="143">
        <f t="shared" si="677"/>
        <v>0</v>
      </c>
      <c r="AE3030" s="105">
        <f t="shared" si="678"/>
        <v>1.7335098808104359E-4</v>
      </c>
      <c r="AF3030" s="143">
        <f t="shared" si="679"/>
        <v>7.371374510127017E-2</v>
      </c>
    </row>
    <row r="3031" spans="1:32" x14ac:dyDescent="0.25">
      <c r="A3031">
        <v>12.616666</v>
      </c>
      <c r="B3031">
        <v>0.61443140969721743</v>
      </c>
      <c r="C3031" s="203">
        <f t="shared" si="681"/>
        <v>1.7325624200171235E-3</v>
      </c>
      <c r="D3031" s="184">
        <f t="shared" si="682"/>
        <v>1.6996437340367983E-2</v>
      </c>
      <c r="T3031" s="182">
        <f t="shared" si="680"/>
        <v>0.10647861318552061</v>
      </c>
      <c r="U3031" s="19">
        <v>1.0508622076044472</v>
      </c>
      <c r="V3031" s="105">
        <f t="shared" si="669"/>
        <v>4.1660000000014463E-3</v>
      </c>
      <c r="W3031" s="143">
        <f t="shared" si="670"/>
        <v>8.8754449677853557</v>
      </c>
      <c r="X3031" s="143">
        <f t="shared" si="671"/>
        <v>0.61929999999999996</v>
      </c>
      <c r="Y3031" s="143">
        <f t="shared" si="672"/>
        <v>0</v>
      </c>
      <c r="Z3031" s="143">
        <f t="shared" si="673"/>
        <v>16.69444892818769</v>
      </c>
      <c r="AA3031" s="143">
        <f t="shared" si="674"/>
        <v>0</v>
      </c>
      <c r="AB3031" s="143">
        <f t="shared" si="675"/>
        <v>0</v>
      </c>
      <c r="AC3031" s="143">
        <f t="shared" si="676"/>
        <v>0.42012664901191887</v>
      </c>
      <c r="AD3031" s="143">
        <f t="shared" si="677"/>
        <v>0</v>
      </c>
      <c r="AE3031" s="105">
        <f t="shared" si="678"/>
        <v>1.7335098808104359E-4</v>
      </c>
      <c r="AF3031" s="143">
        <f t="shared" si="679"/>
        <v>0.19965626696104488</v>
      </c>
    </row>
    <row r="3032" spans="1:32" x14ac:dyDescent="0.25">
      <c r="A3032">
        <v>12.620832999999999</v>
      </c>
      <c r="B3032">
        <v>0.38751725215463867</v>
      </c>
      <c r="C3032" s="203">
        <f t="shared" si="681"/>
        <v>2.0875600369678017E-3</v>
      </c>
      <c r="D3032" s="184">
        <f t="shared" si="682"/>
        <v>2.0478963962654136E-2</v>
      </c>
      <c r="T3032" s="182">
        <f t="shared" si="680"/>
        <v>0.1034615997319242</v>
      </c>
      <c r="U3032" s="19">
        <v>1.021086599870952</v>
      </c>
      <c r="V3032" s="105">
        <f t="shared" si="669"/>
        <v>4.1669999999989216E-3</v>
      </c>
      <c r="W3032" s="143">
        <f t="shared" si="670"/>
        <v>8.8754449677853557</v>
      </c>
      <c r="X3032" s="143">
        <f t="shared" si="671"/>
        <v>0.61929999999999996</v>
      </c>
      <c r="Y3032" s="143">
        <f t="shared" si="672"/>
        <v>0</v>
      </c>
      <c r="Z3032" s="143">
        <f t="shared" si="673"/>
        <v>16.69444892818769</v>
      </c>
      <c r="AA3032" s="143">
        <f t="shared" si="674"/>
        <v>0</v>
      </c>
      <c r="AB3032" s="143">
        <f t="shared" si="675"/>
        <v>0</v>
      </c>
      <c r="AC3032" s="143">
        <f t="shared" si="676"/>
        <v>0.42012664901191887</v>
      </c>
      <c r="AD3032" s="143">
        <f t="shared" si="677"/>
        <v>0</v>
      </c>
      <c r="AE3032" s="105">
        <f t="shared" si="678"/>
        <v>1.7335098808104359E-4</v>
      </c>
      <c r="AF3032" s="143">
        <f t="shared" si="679"/>
        <v>0.12959366638139572</v>
      </c>
    </row>
    <row r="3033" spans="1:32" x14ac:dyDescent="0.25">
      <c r="A3033">
        <v>12.624999999999998</v>
      </c>
      <c r="B3033">
        <v>0.67115994908286247</v>
      </c>
      <c r="C3033" s="203">
        <f t="shared" si="681"/>
        <v>2.2057539487777629E-3</v>
      </c>
      <c r="D3033" s="184">
        <f t="shared" si="682"/>
        <v>2.1638446237509854E-2</v>
      </c>
      <c r="T3033" s="182">
        <f t="shared" si="680"/>
        <v>0.10739734840934115</v>
      </c>
      <c r="U3033" s="19">
        <v>1.0599294192878475</v>
      </c>
      <c r="V3033" s="105">
        <f t="shared" si="669"/>
        <v>4.1669999999989216E-3</v>
      </c>
      <c r="W3033" s="143">
        <f t="shared" si="670"/>
        <v>8.8754449677853557</v>
      </c>
      <c r="X3033" s="143">
        <f t="shared" si="671"/>
        <v>0.61929999999999996</v>
      </c>
      <c r="Y3033" s="143">
        <f t="shared" si="672"/>
        <v>0</v>
      </c>
      <c r="Z3033" s="143">
        <f t="shared" si="673"/>
        <v>16.69444892818769</v>
      </c>
      <c r="AA3033" s="143">
        <f t="shared" si="674"/>
        <v>0</v>
      </c>
      <c r="AB3033" s="143">
        <f t="shared" si="675"/>
        <v>0</v>
      </c>
      <c r="AC3033" s="143">
        <f t="shared" si="676"/>
        <v>0.42012664901191887</v>
      </c>
      <c r="AD3033" s="143">
        <f t="shared" si="677"/>
        <v>0</v>
      </c>
      <c r="AE3033" s="105">
        <f t="shared" si="678"/>
        <v>1.7335098808104359E-4</v>
      </c>
      <c r="AF3033" s="143">
        <f t="shared" si="679"/>
        <v>0.21622424909893567</v>
      </c>
    </row>
    <row r="3034" spans="1:32" x14ac:dyDescent="0.25">
      <c r="A3034">
        <v>12.629166</v>
      </c>
      <c r="B3034">
        <v>0.50097433092592802</v>
      </c>
      <c r="C3034" s="203">
        <f t="shared" si="681"/>
        <v>2.4415557052591586E-3</v>
      </c>
      <c r="D3034" s="184">
        <f t="shared" si="682"/>
        <v>2.3951661468592348E-2</v>
      </c>
      <c r="T3034" s="182">
        <f t="shared" si="680"/>
        <v>0.10482917056034448</v>
      </c>
      <c r="U3034" s="19">
        <v>1.0345834745654525</v>
      </c>
      <c r="V3034" s="105">
        <f t="shared" si="669"/>
        <v>4.1660000000014463E-3</v>
      </c>
      <c r="W3034" s="143">
        <f t="shared" si="670"/>
        <v>8.8754449677853557</v>
      </c>
      <c r="X3034" s="143">
        <f t="shared" si="671"/>
        <v>0.61929999999999996</v>
      </c>
      <c r="Y3034" s="143">
        <f t="shared" si="672"/>
        <v>0</v>
      </c>
      <c r="Z3034" s="143">
        <f t="shared" si="673"/>
        <v>16.69444892818769</v>
      </c>
      <c r="AA3034" s="143">
        <f t="shared" si="674"/>
        <v>0</v>
      </c>
      <c r="AB3034" s="143">
        <f t="shared" si="675"/>
        <v>0</v>
      </c>
      <c r="AC3034" s="143">
        <f t="shared" si="676"/>
        <v>0.42012664901191887</v>
      </c>
      <c r="AD3034" s="143">
        <f t="shared" si="677"/>
        <v>0</v>
      </c>
      <c r="AE3034" s="105">
        <f t="shared" si="678"/>
        <v>1.7335098808104359E-4</v>
      </c>
      <c r="AF3034" s="143">
        <f t="shared" si="679"/>
        <v>0.16535039948064198</v>
      </c>
    </row>
    <row r="3035" spans="1:32" x14ac:dyDescent="0.25">
      <c r="A3035">
        <v>12.633332999999999</v>
      </c>
      <c r="B3035">
        <v>0.50097433092592802</v>
      </c>
      <c r="C3035" s="203">
        <f t="shared" si="681"/>
        <v>2.0875600369678017E-3</v>
      </c>
      <c r="D3035" s="184">
        <f t="shared" si="682"/>
        <v>2.0478963962654136E-2</v>
      </c>
      <c r="T3035" s="182">
        <f t="shared" si="680"/>
        <v>0.10482917056034448</v>
      </c>
      <c r="U3035" s="19">
        <v>1.0345834745654525</v>
      </c>
      <c r="V3035" s="105">
        <f t="shared" si="669"/>
        <v>4.1669999999989216E-3</v>
      </c>
      <c r="W3035" s="143">
        <f t="shared" si="670"/>
        <v>8.8754449677853557</v>
      </c>
      <c r="X3035" s="143">
        <f t="shared" si="671"/>
        <v>0.61929999999999996</v>
      </c>
      <c r="Y3035" s="143">
        <f t="shared" si="672"/>
        <v>0</v>
      </c>
      <c r="Z3035" s="143">
        <f t="shared" si="673"/>
        <v>16.69444892818769</v>
      </c>
      <c r="AA3035" s="143">
        <f t="shared" si="674"/>
        <v>0</v>
      </c>
      <c r="AB3035" s="143">
        <f t="shared" si="675"/>
        <v>0</v>
      </c>
      <c r="AC3035" s="143">
        <f t="shared" si="676"/>
        <v>0.42012664901191887</v>
      </c>
      <c r="AD3035" s="143">
        <f t="shared" si="677"/>
        <v>0</v>
      </c>
      <c r="AE3035" s="105">
        <f t="shared" si="678"/>
        <v>1.7335098808104359E-4</v>
      </c>
      <c r="AF3035" s="143">
        <f t="shared" si="679"/>
        <v>0.16535039948064198</v>
      </c>
    </row>
    <row r="3036" spans="1:32" x14ac:dyDescent="0.25">
      <c r="A3036">
        <v>12.637500000000001</v>
      </c>
      <c r="B3036">
        <v>0.44424579154028321</v>
      </c>
      <c r="C3036" s="203">
        <f t="shared" si="681"/>
        <v>1.9693661251595205E-3</v>
      </c>
      <c r="D3036" s="184">
        <f t="shared" si="682"/>
        <v>1.9319481687814898E-2</v>
      </c>
      <c r="T3036" s="182">
        <f t="shared" si="680"/>
        <v>0.10410839004802869</v>
      </c>
      <c r="U3036" s="19">
        <v>1.0274699239874532</v>
      </c>
      <c r="V3036" s="105">
        <f t="shared" si="669"/>
        <v>4.1670000000024743E-3</v>
      </c>
      <c r="W3036" s="143">
        <f t="shared" si="670"/>
        <v>8.8754449677853557</v>
      </c>
      <c r="X3036" s="143">
        <f t="shared" si="671"/>
        <v>0.61929999999999996</v>
      </c>
      <c r="Y3036" s="143">
        <f t="shared" si="672"/>
        <v>0</v>
      </c>
      <c r="Z3036" s="143">
        <f t="shared" si="673"/>
        <v>16.69444892818769</v>
      </c>
      <c r="AA3036" s="143">
        <f t="shared" si="674"/>
        <v>0</v>
      </c>
      <c r="AB3036" s="143">
        <f t="shared" si="675"/>
        <v>0</v>
      </c>
      <c r="AC3036" s="143">
        <f t="shared" si="676"/>
        <v>0.42012664901191887</v>
      </c>
      <c r="AD3036" s="143">
        <f t="shared" si="677"/>
        <v>0</v>
      </c>
      <c r="AE3036" s="105">
        <f t="shared" si="678"/>
        <v>1.7335098808104359E-4</v>
      </c>
      <c r="AF3036" s="143">
        <f t="shared" si="679"/>
        <v>0.14764186274583488</v>
      </c>
    </row>
    <row r="3037" spans="1:32" x14ac:dyDescent="0.25">
      <c r="A3037">
        <v>12.641665999999999</v>
      </c>
      <c r="B3037">
        <v>0.61443140969721743</v>
      </c>
      <c r="C3037" s="203">
        <f t="shared" si="681"/>
        <v>2.2052246101765989E-3</v>
      </c>
      <c r="D3037" s="184">
        <f t="shared" si="682"/>
        <v>2.1633253425832437E-2</v>
      </c>
      <c r="T3037" s="182">
        <f t="shared" si="680"/>
        <v>0.1064787064347268</v>
      </c>
      <c r="U3037" s="19">
        <v>1.0508631279025591</v>
      </c>
      <c r="V3037" s="105">
        <f t="shared" si="669"/>
        <v>4.1659999999978936E-3</v>
      </c>
      <c r="W3037" s="143">
        <f t="shared" si="670"/>
        <v>8.8754449677853557</v>
      </c>
      <c r="X3037" s="143">
        <f t="shared" si="671"/>
        <v>0.61929999999999996</v>
      </c>
      <c r="Y3037" s="143">
        <f t="shared" si="672"/>
        <v>0</v>
      </c>
      <c r="Z3037" s="143">
        <f t="shared" si="673"/>
        <v>16.69444892818769</v>
      </c>
      <c r="AA3037" s="143">
        <f t="shared" si="674"/>
        <v>0</v>
      </c>
      <c r="AB3037" s="143">
        <f t="shared" si="675"/>
        <v>0</v>
      </c>
      <c r="AC3037" s="143">
        <f t="shared" si="676"/>
        <v>0.42012664901191887</v>
      </c>
      <c r="AD3037" s="143">
        <f t="shared" si="677"/>
        <v>0</v>
      </c>
      <c r="AE3037" s="105">
        <f t="shared" si="678"/>
        <v>1.7335098808104359E-4</v>
      </c>
      <c r="AF3037" s="143">
        <f t="shared" si="679"/>
        <v>0.19965609211117089</v>
      </c>
    </row>
    <row r="3038" spans="1:32" x14ac:dyDescent="0.25">
      <c r="A3038">
        <v>12.645832999999998</v>
      </c>
      <c r="B3038">
        <v>0.44424579154028321</v>
      </c>
      <c r="C3038" s="203">
        <f t="shared" si="681"/>
        <v>2.2057539487777621E-3</v>
      </c>
      <c r="D3038" s="184">
        <f t="shared" si="682"/>
        <v>2.1638446237509847E-2</v>
      </c>
      <c r="T3038" s="182">
        <f t="shared" si="680"/>
        <v>0.10410814156182015</v>
      </c>
      <c r="U3038" s="19">
        <v>1.0274674716192465</v>
      </c>
      <c r="V3038" s="105">
        <f t="shared" si="669"/>
        <v>4.1669999999989216E-3</v>
      </c>
      <c r="W3038" s="143">
        <f t="shared" si="670"/>
        <v>8.8754449677853557</v>
      </c>
      <c r="X3038" s="143">
        <f t="shared" si="671"/>
        <v>0.61929999999999996</v>
      </c>
      <c r="Y3038" s="143">
        <f t="shared" si="672"/>
        <v>0</v>
      </c>
      <c r="Z3038" s="143">
        <f t="shared" si="673"/>
        <v>16.69444892818769</v>
      </c>
      <c r="AA3038" s="143">
        <f t="shared" si="674"/>
        <v>0</v>
      </c>
      <c r="AB3038" s="143">
        <f t="shared" si="675"/>
        <v>0</v>
      </c>
      <c r="AC3038" s="143">
        <f t="shared" si="676"/>
        <v>0.42012664901191887</v>
      </c>
      <c r="AD3038" s="143">
        <f t="shared" si="677"/>
        <v>0</v>
      </c>
      <c r="AE3038" s="105">
        <f t="shared" si="678"/>
        <v>1.7335098808104359E-4</v>
      </c>
      <c r="AF3038" s="143">
        <f t="shared" si="679"/>
        <v>0.14764221513870393</v>
      </c>
    </row>
    <row r="3039" spans="1:32" x14ac:dyDescent="0.25">
      <c r="A3039">
        <v>12.65</v>
      </c>
      <c r="B3039">
        <v>0.67115994908286247</v>
      </c>
      <c r="C3039" s="203">
        <f t="shared" si="681"/>
        <v>2.3239478605897039E-3</v>
      </c>
      <c r="D3039" s="184">
        <f t="shared" si="682"/>
        <v>2.2797928512384998E-2</v>
      </c>
      <c r="T3039" s="182">
        <f t="shared" si="680"/>
        <v>0.10739843302945773</v>
      </c>
      <c r="U3039" s="19">
        <v>1.0599401236561334</v>
      </c>
      <c r="V3039" s="105">
        <f t="shared" si="669"/>
        <v>4.1670000000024743E-3</v>
      </c>
      <c r="W3039" s="143">
        <f t="shared" si="670"/>
        <v>8.8754449677853557</v>
      </c>
      <c r="X3039" s="143">
        <f t="shared" si="671"/>
        <v>0.61929999999999996</v>
      </c>
      <c r="Y3039" s="143">
        <f t="shared" si="672"/>
        <v>0</v>
      </c>
      <c r="Z3039" s="143">
        <f t="shared" si="673"/>
        <v>16.69444892818769</v>
      </c>
      <c r="AA3039" s="143">
        <f t="shared" si="674"/>
        <v>0</v>
      </c>
      <c r="AB3039" s="143">
        <f t="shared" si="675"/>
        <v>0</v>
      </c>
      <c r="AC3039" s="143">
        <f t="shared" si="676"/>
        <v>0.42012664901191887</v>
      </c>
      <c r="AD3039" s="143">
        <f t="shared" si="677"/>
        <v>0</v>
      </c>
      <c r="AE3039" s="105">
        <f t="shared" si="678"/>
        <v>1.7335098808104359E-4</v>
      </c>
      <c r="AF3039" s="143">
        <f t="shared" si="679"/>
        <v>0.2162220654435168</v>
      </c>
    </row>
    <row r="3040" spans="1:32" x14ac:dyDescent="0.25">
      <c r="A3040">
        <v>12.654165999999998</v>
      </c>
      <c r="B3040">
        <v>0.50097433092592802</v>
      </c>
      <c r="C3040" s="203">
        <f t="shared" si="681"/>
        <v>2.4415557052570765E-3</v>
      </c>
      <c r="D3040" s="184">
        <f t="shared" si="682"/>
        <v>2.395166146857192E-2</v>
      </c>
      <c r="T3040" s="182">
        <f t="shared" si="680"/>
        <v>0.10482917098163244</v>
      </c>
      <c r="U3040" s="19">
        <v>1.0345834787232415</v>
      </c>
      <c r="V3040" s="105">
        <f t="shared" si="669"/>
        <v>4.1659999999978936E-3</v>
      </c>
      <c r="W3040" s="143">
        <f t="shared" si="670"/>
        <v>8.8754449677853557</v>
      </c>
      <c r="X3040" s="143">
        <f t="shared" si="671"/>
        <v>0.61929999999999996</v>
      </c>
      <c r="Y3040" s="143">
        <f t="shared" si="672"/>
        <v>0</v>
      </c>
      <c r="Z3040" s="143">
        <f t="shared" si="673"/>
        <v>16.69444892818769</v>
      </c>
      <c r="AA3040" s="143">
        <f t="shared" si="674"/>
        <v>0</v>
      </c>
      <c r="AB3040" s="143">
        <f t="shared" si="675"/>
        <v>0</v>
      </c>
      <c r="AC3040" s="143">
        <f t="shared" si="676"/>
        <v>0.42012664901191887</v>
      </c>
      <c r="AD3040" s="143">
        <f t="shared" si="677"/>
        <v>0</v>
      </c>
      <c r="AE3040" s="105">
        <f t="shared" si="678"/>
        <v>1.7335098808104359E-4</v>
      </c>
      <c r="AF3040" s="143">
        <f t="shared" si="679"/>
        <v>0.16535039881613101</v>
      </c>
    </row>
    <row r="3041" spans="1:32" x14ac:dyDescent="0.25">
      <c r="A3041">
        <v>12.658333000000001</v>
      </c>
      <c r="B3041">
        <v>0.61443140969721743</v>
      </c>
      <c r="C3041" s="203">
        <f t="shared" si="681"/>
        <v>2.3239478605897035E-3</v>
      </c>
      <c r="D3041" s="184">
        <f t="shared" si="682"/>
        <v>2.2797928512384991E-2</v>
      </c>
      <c r="T3041" s="182">
        <f t="shared" si="680"/>
        <v>0.10647764551849766</v>
      </c>
      <c r="U3041" s="19">
        <v>1.0508526574734534</v>
      </c>
      <c r="V3041" s="105">
        <f t="shared" si="669"/>
        <v>4.1670000000024743E-3</v>
      </c>
      <c r="W3041" s="143">
        <f t="shared" si="670"/>
        <v>8.8754449677853557</v>
      </c>
      <c r="X3041" s="143">
        <f t="shared" si="671"/>
        <v>0.61929999999999996</v>
      </c>
      <c r="Y3041" s="143">
        <f t="shared" si="672"/>
        <v>0</v>
      </c>
      <c r="Z3041" s="143">
        <f t="shared" si="673"/>
        <v>16.69444892818769</v>
      </c>
      <c r="AA3041" s="143">
        <f t="shared" si="674"/>
        <v>0</v>
      </c>
      <c r="AB3041" s="143">
        <f t="shared" si="675"/>
        <v>0</v>
      </c>
      <c r="AC3041" s="143">
        <f t="shared" si="676"/>
        <v>0.42012664901191887</v>
      </c>
      <c r="AD3041" s="143">
        <f t="shared" si="677"/>
        <v>0</v>
      </c>
      <c r="AE3041" s="105">
        <f t="shared" si="678"/>
        <v>1.7335098808104359E-4</v>
      </c>
      <c r="AF3041" s="143">
        <f t="shared" si="679"/>
        <v>0.19965808143378727</v>
      </c>
    </row>
    <row r="3042" spans="1:32" x14ac:dyDescent="0.25">
      <c r="A3042">
        <v>12.6625</v>
      </c>
      <c r="B3042">
        <v>0.67115994908286247</v>
      </c>
      <c r="C3042" s="203">
        <f t="shared" si="681"/>
        <v>2.6785295960176036E-3</v>
      </c>
      <c r="D3042" s="184">
        <f t="shared" si="682"/>
        <v>2.6276375336932691E-2</v>
      </c>
      <c r="T3042" s="182">
        <f t="shared" si="680"/>
        <v>0.10739874868572047</v>
      </c>
      <c r="U3042" s="19">
        <v>1.0599432389412333</v>
      </c>
      <c r="V3042" s="105">
        <f t="shared" si="669"/>
        <v>4.1669999999989216E-3</v>
      </c>
      <c r="W3042" s="143">
        <f t="shared" si="670"/>
        <v>8.8754449677853557</v>
      </c>
      <c r="X3042" s="143">
        <f t="shared" si="671"/>
        <v>0.61929999999999996</v>
      </c>
      <c r="Y3042" s="143">
        <f t="shared" si="672"/>
        <v>0</v>
      </c>
      <c r="Z3042" s="143">
        <f t="shared" si="673"/>
        <v>16.69444892818769</v>
      </c>
      <c r="AA3042" s="143">
        <f t="shared" si="674"/>
        <v>0</v>
      </c>
      <c r="AB3042" s="143">
        <f t="shared" si="675"/>
        <v>0</v>
      </c>
      <c r="AC3042" s="143">
        <f t="shared" si="676"/>
        <v>0.42012664901191887</v>
      </c>
      <c r="AD3042" s="143">
        <f t="shared" si="677"/>
        <v>0</v>
      </c>
      <c r="AE3042" s="105">
        <f t="shared" si="678"/>
        <v>1.7335098808104359E-4</v>
      </c>
      <c r="AF3042" s="143">
        <f t="shared" si="679"/>
        <v>0.21622142994403534</v>
      </c>
    </row>
    <row r="3043" spans="1:32" x14ac:dyDescent="0.25">
      <c r="A3043">
        <v>12.666665999999998</v>
      </c>
      <c r="B3043">
        <v>0.50097433092592802</v>
      </c>
      <c r="C3043" s="203">
        <f t="shared" si="681"/>
        <v>2.4415557052570765E-3</v>
      </c>
      <c r="D3043" s="184">
        <f t="shared" si="682"/>
        <v>2.395166146857192E-2</v>
      </c>
      <c r="T3043" s="182">
        <f t="shared" si="680"/>
        <v>0.10482917110439598</v>
      </c>
      <c r="U3043" s="19">
        <v>1.0345834799348235</v>
      </c>
      <c r="V3043" s="105">
        <f t="shared" si="669"/>
        <v>4.1659999999978936E-3</v>
      </c>
      <c r="W3043" s="143">
        <f t="shared" si="670"/>
        <v>8.8754449677853557</v>
      </c>
      <c r="X3043" s="143">
        <f t="shared" si="671"/>
        <v>0.61929999999999996</v>
      </c>
      <c r="Y3043" s="143">
        <f t="shared" si="672"/>
        <v>0</v>
      </c>
      <c r="Z3043" s="143">
        <f t="shared" si="673"/>
        <v>16.69444892818769</v>
      </c>
      <c r="AA3043" s="143">
        <f t="shared" si="674"/>
        <v>0</v>
      </c>
      <c r="AB3043" s="143">
        <f t="shared" si="675"/>
        <v>0</v>
      </c>
      <c r="AC3043" s="143">
        <f t="shared" si="676"/>
        <v>0.42012664901191887</v>
      </c>
      <c r="AD3043" s="143">
        <f t="shared" si="677"/>
        <v>0</v>
      </c>
      <c r="AE3043" s="105">
        <f t="shared" si="678"/>
        <v>1.7335098808104359E-4</v>
      </c>
      <c r="AF3043" s="143">
        <f t="shared" si="679"/>
        <v>0.16535039862249215</v>
      </c>
    </row>
    <row r="3044" spans="1:32" x14ac:dyDescent="0.25">
      <c r="A3044">
        <v>12.670833</v>
      </c>
      <c r="B3044">
        <v>0.61443140969721743</v>
      </c>
      <c r="C3044" s="203">
        <f t="shared" si="681"/>
        <v>2.3239478605897035E-3</v>
      </c>
      <c r="D3044" s="184">
        <f t="shared" si="682"/>
        <v>2.2797928512384991E-2</v>
      </c>
      <c r="T3044" s="182">
        <f t="shared" si="680"/>
        <v>0.10647764551907568</v>
      </c>
      <c r="U3044" s="19">
        <v>1.0508526574791579</v>
      </c>
      <c r="V3044" s="105">
        <f t="shared" si="669"/>
        <v>4.1670000000024743E-3</v>
      </c>
      <c r="W3044" s="143">
        <f t="shared" si="670"/>
        <v>8.8754449677853557</v>
      </c>
      <c r="X3044" s="143">
        <f t="shared" si="671"/>
        <v>0.61929999999999996</v>
      </c>
      <c r="Y3044" s="143">
        <f t="shared" si="672"/>
        <v>0</v>
      </c>
      <c r="Z3044" s="143">
        <f t="shared" si="673"/>
        <v>16.69444892818769</v>
      </c>
      <c r="AA3044" s="143">
        <f t="shared" si="674"/>
        <v>0</v>
      </c>
      <c r="AB3044" s="143">
        <f t="shared" si="675"/>
        <v>0</v>
      </c>
      <c r="AC3044" s="143">
        <f t="shared" si="676"/>
        <v>0.42012664901191887</v>
      </c>
      <c r="AD3044" s="143">
        <f t="shared" si="677"/>
        <v>0</v>
      </c>
      <c r="AE3044" s="105">
        <f t="shared" si="678"/>
        <v>1.7335098808104359E-4</v>
      </c>
      <c r="AF3044" s="143">
        <f t="shared" si="679"/>
        <v>0.19965808143270339</v>
      </c>
    </row>
    <row r="3045" spans="1:32" x14ac:dyDescent="0.25">
      <c r="A3045">
        <v>12.674999999999999</v>
      </c>
      <c r="B3045">
        <v>0.50097433092592802</v>
      </c>
      <c r="C3045" s="203">
        <f t="shared" si="681"/>
        <v>2.323947860587722E-3</v>
      </c>
      <c r="D3045" s="184">
        <f t="shared" si="682"/>
        <v>2.2797928512365555E-2</v>
      </c>
      <c r="T3045" s="182">
        <f t="shared" si="680"/>
        <v>0.10482901810326233</v>
      </c>
      <c r="U3045" s="19">
        <v>1.034581969931037</v>
      </c>
      <c r="V3045" s="105">
        <f t="shared" si="669"/>
        <v>4.1669999999989216E-3</v>
      </c>
      <c r="W3045" s="143">
        <f t="shared" si="670"/>
        <v>8.8754449677853557</v>
      </c>
      <c r="X3045" s="143">
        <f t="shared" si="671"/>
        <v>0.61929999999999996</v>
      </c>
      <c r="Y3045" s="143">
        <f t="shared" si="672"/>
        <v>0</v>
      </c>
      <c r="Z3045" s="143">
        <f t="shared" si="673"/>
        <v>16.69444892818769</v>
      </c>
      <c r="AA3045" s="143">
        <f t="shared" si="674"/>
        <v>0</v>
      </c>
      <c r="AB3045" s="143">
        <f t="shared" si="675"/>
        <v>0</v>
      </c>
      <c r="AC3045" s="143">
        <f t="shared" si="676"/>
        <v>0.42012664901191887</v>
      </c>
      <c r="AD3045" s="143">
        <f t="shared" si="677"/>
        <v>0</v>
      </c>
      <c r="AE3045" s="105">
        <f t="shared" si="678"/>
        <v>1.7335098808104359E-4</v>
      </c>
      <c r="AF3045" s="143">
        <f t="shared" si="679"/>
        <v>0.16535063995641761</v>
      </c>
    </row>
    <row r="3046" spans="1:32" x14ac:dyDescent="0.25">
      <c r="A3046">
        <v>12.679166</v>
      </c>
      <c r="B3046">
        <v>0.55770287031157284</v>
      </c>
      <c r="C3046" s="203">
        <f t="shared" si="681"/>
        <v>2.2052246101784798E-3</v>
      </c>
      <c r="D3046" s="184">
        <f t="shared" si="682"/>
        <v>2.1633253425850887E-2</v>
      </c>
      <c r="T3046" s="182">
        <f t="shared" si="680"/>
        <v>0.10562061437667225</v>
      </c>
      <c r="U3046" s="19">
        <v>1.0423944177317765</v>
      </c>
      <c r="V3046" s="105">
        <f t="shared" si="669"/>
        <v>4.1660000000014463E-3</v>
      </c>
      <c r="W3046" s="143">
        <f t="shared" si="670"/>
        <v>8.8754449677853557</v>
      </c>
      <c r="X3046" s="143">
        <f t="shared" si="671"/>
        <v>0.61929999999999996</v>
      </c>
      <c r="Y3046" s="143">
        <f t="shared" si="672"/>
        <v>0</v>
      </c>
      <c r="Z3046" s="143">
        <f t="shared" si="673"/>
        <v>16.69444892818769</v>
      </c>
      <c r="AA3046" s="143">
        <f t="shared" si="674"/>
        <v>0</v>
      </c>
      <c r="AB3046" s="143">
        <f t="shared" si="675"/>
        <v>0</v>
      </c>
      <c r="AC3046" s="143">
        <f t="shared" si="676"/>
        <v>0.42012664901191887</v>
      </c>
      <c r="AD3046" s="143">
        <f t="shared" si="677"/>
        <v>0</v>
      </c>
      <c r="AE3046" s="105">
        <f t="shared" si="678"/>
        <v>1.7335098808104359E-4</v>
      </c>
      <c r="AF3046" s="143">
        <f t="shared" si="679"/>
        <v>0.18269476975183727</v>
      </c>
    </row>
    <row r="3047" spans="1:32" x14ac:dyDescent="0.25">
      <c r="A3047">
        <v>12.683332999999999</v>
      </c>
      <c r="B3047">
        <v>0.50097433092592802</v>
      </c>
      <c r="C3047" s="203">
        <f t="shared" si="681"/>
        <v>2.2057539487777621E-3</v>
      </c>
      <c r="D3047" s="184">
        <f t="shared" si="682"/>
        <v>2.1638446237509847E-2</v>
      </c>
      <c r="T3047" s="182">
        <f t="shared" si="680"/>
        <v>0.10482921935399948</v>
      </c>
      <c r="U3047" s="19">
        <v>1.0345839561213865</v>
      </c>
      <c r="V3047" s="105">
        <f t="shared" si="669"/>
        <v>4.1669999999989216E-3</v>
      </c>
      <c r="W3047" s="143">
        <f t="shared" si="670"/>
        <v>8.8754449677853557</v>
      </c>
      <c r="X3047" s="143">
        <f t="shared" si="671"/>
        <v>0.61929999999999996</v>
      </c>
      <c r="Y3047" s="143">
        <f t="shared" si="672"/>
        <v>0</v>
      </c>
      <c r="Z3047" s="143">
        <f t="shared" si="673"/>
        <v>16.69444892818769</v>
      </c>
      <c r="AA3047" s="143">
        <f t="shared" si="674"/>
        <v>0</v>
      </c>
      <c r="AB3047" s="143">
        <f t="shared" si="675"/>
        <v>0</v>
      </c>
      <c r="AC3047" s="143">
        <f t="shared" si="676"/>
        <v>0.42012664901191887</v>
      </c>
      <c r="AD3047" s="143">
        <f t="shared" si="677"/>
        <v>0</v>
      </c>
      <c r="AE3047" s="105">
        <f t="shared" si="678"/>
        <v>1.7335098808104359E-4</v>
      </c>
      <c r="AF3047" s="143">
        <f t="shared" si="679"/>
        <v>0.16535032251688705</v>
      </c>
    </row>
    <row r="3048" spans="1:32" x14ac:dyDescent="0.25">
      <c r="A3048">
        <v>12.687499999999998</v>
      </c>
      <c r="B3048">
        <v>0.33078871276899385</v>
      </c>
      <c r="C3048" s="203">
        <f t="shared" si="681"/>
        <v>1.7329783015379214E-3</v>
      </c>
      <c r="D3048" s="184">
        <f t="shared" si="682"/>
        <v>1.700051713808701E-2</v>
      </c>
      <c r="T3048" s="182">
        <f t="shared" si="680"/>
        <v>0.10289478815018066</v>
      </c>
      <c r="U3048" s="19">
        <v>1.0154926044922838</v>
      </c>
      <c r="V3048" s="105">
        <f t="shared" si="669"/>
        <v>4.1669999999989216E-3</v>
      </c>
      <c r="W3048" s="143">
        <f t="shared" si="670"/>
        <v>8.8754449677853557</v>
      </c>
      <c r="X3048" s="143">
        <f t="shared" si="671"/>
        <v>0.61929999999999996</v>
      </c>
      <c r="Y3048" s="143">
        <f t="shared" si="672"/>
        <v>0</v>
      </c>
      <c r="Z3048" s="143">
        <f t="shared" si="673"/>
        <v>16.69444892818769</v>
      </c>
      <c r="AA3048" s="143">
        <f t="shared" si="674"/>
        <v>0</v>
      </c>
      <c r="AB3048" s="143">
        <f t="shared" si="675"/>
        <v>0</v>
      </c>
      <c r="AC3048" s="143">
        <f t="shared" si="676"/>
        <v>0.42012664901191887</v>
      </c>
      <c r="AD3048" s="143">
        <f t="shared" si="677"/>
        <v>0</v>
      </c>
      <c r="AE3048" s="105">
        <f t="shared" si="678"/>
        <v>1.7335098808104359E-4</v>
      </c>
      <c r="AF3048" s="143">
        <f t="shared" si="679"/>
        <v>0.11123186751716904</v>
      </c>
    </row>
    <row r="3049" spans="1:32" x14ac:dyDescent="0.25">
      <c r="A3049">
        <v>12.691666</v>
      </c>
      <c r="B3049">
        <v>0.44424579154028321</v>
      </c>
      <c r="C3049" s="203">
        <f t="shared" si="681"/>
        <v>1.6143968724767845E-3</v>
      </c>
      <c r="D3049" s="184">
        <f t="shared" si="682"/>
        <v>1.5837233318997258E-2</v>
      </c>
      <c r="T3049" s="182">
        <f t="shared" si="680"/>
        <v>0.10410757729090472</v>
      </c>
      <c r="U3049" s="19">
        <v>1.0274619026982947</v>
      </c>
      <c r="V3049" s="105">
        <f t="shared" si="669"/>
        <v>4.1660000000014463E-3</v>
      </c>
      <c r="W3049" s="143">
        <f t="shared" si="670"/>
        <v>8.8754449677853557</v>
      </c>
      <c r="X3049" s="143">
        <f t="shared" si="671"/>
        <v>0.61929999999999996</v>
      </c>
      <c r="Y3049" s="143">
        <f t="shared" si="672"/>
        <v>0</v>
      </c>
      <c r="Z3049" s="143">
        <f t="shared" si="673"/>
        <v>16.69444892818769</v>
      </c>
      <c r="AA3049" s="143">
        <f t="shared" si="674"/>
        <v>0</v>
      </c>
      <c r="AB3049" s="143">
        <f t="shared" si="675"/>
        <v>0</v>
      </c>
      <c r="AC3049" s="143">
        <f t="shared" si="676"/>
        <v>0.42012664901191887</v>
      </c>
      <c r="AD3049" s="143">
        <f t="shared" si="677"/>
        <v>0</v>
      </c>
      <c r="AE3049" s="105">
        <f t="shared" si="678"/>
        <v>1.7335098808104359E-4</v>
      </c>
      <c r="AF3049" s="143">
        <f t="shared" si="679"/>
        <v>0.14764301537063765</v>
      </c>
    </row>
    <row r="3050" spans="1:32" x14ac:dyDescent="0.25">
      <c r="A3050">
        <v>12.695832999999999</v>
      </c>
      <c r="B3050">
        <v>0.44424579154028321</v>
      </c>
      <c r="C3050" s="203">
        <f t="shared" si="681"/>
        <v>1.8511722133478811E-3</v>
      </c>
      <c r="D3050" s="184">
        <f t="shared" si="682"/>
        <v>1.8159999412942714E-2</v>
      </c>
      <c r="T3050" s="182">
        <f t="shared" si="680"/>
        <v>0.10410757729090472</v>
      </c>
      <c r="U3050" s="19">
        <v>1.0274619026982947</v>
      </c>
      <c r="V3050" s="105">
        <f t="shared" si="669"/>
        <v>4.1669999999989216E-3</v>
      </c>
      <c r="W3050" s="143">
        <f t="shared" si="670"/>
        <v>8.8754449677853557</v>
      </c>
      <c r="X3050" s="143">
        <f t="shared" si="671"/>
        <v>0.61929999999999996</v>
      </c>
      <c r="Y3050" s="143">
        <f t="shared" si="672"/>
        <v>0</v>
      </c>
      <c r="Z3050" s="143">
        <f t="shared" si="673"/>
        <v>16.69444892818769</v>
      </c>
      <c r="AA3050" s="143">
        <f t="shared" si="674"/>
        <v>0</v>
      </c>
      <c r="AB3050" s="143">
        <f t="shared" si="675"/>
        <v>0</v>
      </c>
      <c r="AC3050" s="143">
        <f t="shared" si="676"/>
        <v>0.42012664901191887</v>
      </c>
      <c r="AD3050" s="143">
        <f t="shared" si="677"/>
        <v>0</v>
      </c>
      <c r="AE3050" s="105">
        <f t="shared" si="678"/>
        <v>1.7335098808104359E-4</v>
      </c>
      <c r="AF3050" s="143">
        <f t="shared" si="679"/>
        <v>0.14764301537063765</v>
      </c>
    </row>
    <row r="3051" spans="1:32" x14ac:dyDescent="0.25">
      <c r="A3051">
        <v>12.700000000000001</v>
      </c>
      <c r="B3051">
        <v>0.67115994908286247</v>
      </c>
      <c r="C3051" s="203">
        <f t="shared" si="681"/>
        <v>2.3239478605897039E-3</v>
      </c>
      <c r="D3051" s="184">
        <f t="shared" si="682"/>
        <v>2.2797928512384998E-2</v>
      </c>
      <c r="T3051" s="182">
        <f t="shared" si="680"/>
        <v>0.10739843257251733</v>
      </c>
      <c r="U3051" s="19">
        <v>1.0599401191464823</v>
      </c>
      <c r="V3051" s="105">
        <f t="shared" si="669"/>
        <v>4.1670000000024743E-3</v>
      </c>
      <c r="W3051" s="143">
        <f t="shared" si="670"/>
        <v>8.8754449677853557</v>
      </c>
      <c r="X3051" s="143">
        <f t="shared" si="671"/>
        <v>0.61929999999999996</v>
      </c>
      <c r="Y3051" s="143">
        <f t="shared" si="672"/>
        <v>0</v>
      </c>
      <c r="Z3051" s="143">
        <f t="shared" si="673"/>
        <v>16.69444892818769</v>
      </c>
      <c r="AA3051" s="143">
        <f t="shared" si="674"/>
        <v>0</v>
      </c>
      <c r="AB3051" s="143">
        <f t="shared" si="675"/>
        <v>0</v>
      </c>
      <c r="AC3051" s="143">
        <f t="shared" si="676"/>
        <v>0.42012664901191887</v>
      </c>
      <c r="AD3051" s="143">
        <f t="shared" si="677"/>
        <v>0</v>
      </c>
      <c r="AE3051" s="105">
        <f t="shared" si="678"/>
        <v>1.7335098808104359E-4</v>
      </c>
      <c r="AF3051" s="143">
        <f t="shared" si="679"/>
        <v>0.21622206636346131</v>
      </c>
    </row>
    <row r="3052" spans="1:32" x14ac:dyDescent="0.25">
      <c r="A3052">
        <v>12.704165999999999</v>
      </c>
      <c r="B3052">
        <v>0.55770287031157284</v>
      </c>
      <c r="C3052" s="203">
        <f t="shared" si="681"/>
        <v>2.5597212527973144E-3</v>
      </c>
      <c r="D3052" s="184">
        <f t="shared" si="682"/>
        <v>2.5110865489941656E-2</v>
      </c>
      <c r="T3052" s="182">
        <f t="shared" si="680"/>
        <v>0.10562074497837402</v>
      </c>
      <c r="U3052" s="19">
        <v>1.042395706670358</v>
      </c>
      <c r="V3052" s="105">
        <f t="shared" si="669"/>
        <v>4.1659999999978936E-3</v>
      </c>
      <c r="W3052" s="143">
        <f t="shared" si="670"/>
        <v>8.8754449677853557</v>
      </c>
      <c r="X3052" s="143">
        <f t="shared" si="671"/>
        <v>0.61929999999999996</v>
      </c>
      <c r="Y3052" s="143">
        <f t="shared" si="672"/>
        <v>0</v>
      </c>
      <c r="Z3052" s="143">
        <f t="shared" si="673"/>
        <v>16.69444892818769</v>
      </c>
      <c r="AA3052" s="143">
        <f t="shared" si="674"/>
        <v>0</v>
      </c>
      <c r="AB3052" s="143">
        <f t="shared" si="675"/>
        <v>0</v>
      </c>
      <c r="AC3052" s="143">
        <f t="shared" si="676"/>
        <v>0.42012664901191887</v>
      </c>
      <c r="AD3052" s="143">
        <f t="shared" si="677"/>
        <v>0</v>
      </c>
      <c r="AE3052" s="105">
        <f t="shared" si="678"/>
        <v>1.7335098808104359E-4</v>
      </c>
      <c r="AF3052" s="143">
        <f t="shared" si="679"/>
        <v>0.18269454384689934</v>
      </c>
    </row>
    <row r="3053" spans="1:32" x14ac:dyDescent="0.25">
      <c r="A3053">
        <v>12.708332999999998</v>
      </c>
      <c r="B3053">
        <v>0.44424579154028321</v>
      </c>
      <c r="C3053" s="203">
        <f t="shared" si="681"/>
        <v>2.0875600369678017E-3</v>
      </c>
      <c r="D3053" s="184">
        <f t="shared" si="682"/>
        <v>2.0478963962654136E-2</v>
      </c>
      <c r="T3053" s="182">
        <f t="shared" si="680"/>
        <v>0.10410790340372651</v>
      </c>
      <c r="U3053" s="19">
        <v>1.0274651211816088</v>
      </c>
      <c r="V3053" s="105">
        <f t="shared" si="669"/>
        <v>4.1669999999989216E-3</v>
      </c>
      <c r="W3053" s="143">
        <f t="shared" si="670"/>
        <v>8.8754449677853557</v>
      </c>
      <c r="X3053" s="143">
        <f t="shared" si="671"/>
        <v>0.61929999999999996</v>
      </c>
      <c r="Y3053" s="143">
        <f t="shared" si="672"/>
        <v>0</v>
      </c>
      <c r="Z3053" s="143">
        <f t="shared" si="673"/>
        <v>16.69444892818769</v>
      </c>
      <c r="AA3053" s="143">
        <f t="shared" si="674"/>
        <v>0</v>
      </c>
      <c r="AB3053" s="143">
        <f t="shared" si="675"/>
        <v>0</v>
      </c>
      <c r="AC3053" s="143">
        <f t="shared" si="676"/>
        <v>0.42012664901191887</v>
      </c>
      <c r="AD3053" s="143">
        <f t="shared" si="677"/>
        <v>0</v>
      </c>
      <c r="AE3053" s="105">
        <f t="shared" si="678"/>
        <v>1.7335098808104359E-4</v>
      </c>
      <c r="AF3053" s="143">
        <f t="shared" si="679"/>
        <v>0.14764255288624611</v>
      </c>
    </row>
    <row r="3054" spans="1:32" x14ac:dyDescent="0.25">
      <c r="A3054">
        <v>12.7125</v>
      </c>
      <c r="B3054">
        <v>0.44424579154028321</v>
      </c>
      <c r="C3054" s="203">
        <f t="shared" si="681"/>
        <v>1.8511722133494593E-3</v>
      </c>
      <c r="D3054" s="184">
        <f t="shared" si="682"/>
        <v>1.8159999412958195E-2</v>
      </c>
      <c r="T3054" s="182">
        <f t="shared" si="680"/>
        <v>0.10410790340372651</v>
      </c>
      <c r="U3054" s="19">
        <v>1.0274651211816088</v>
      </c>
      <c r="V3054" s="105">
        <f t="shared" si="669"/>
        <v>4.1670000000024743E-3</v>
      </c>
      <c r="W3054" s="143">
        <f t="shared" si="670"/>
        <v>8.8754449677853557</v>
      </c>
      <c r="X3054" s="143">
        <f t="shared" si="671"/>
        <v>0.61929999999999996</v>
      </c>
      <c r="Y3054" s="143">
        <f t="shared" si="672"/>
        <v>0</v>
      </c>
      <c r="Z3054" s="143">
        <f t="shared" si="673"/>
        <v>16.69444892818769</v>
      </c>
      <c r="AA3054" s="143">
        <f t="shared" si="674"/>
        <v>0</v>
      </c>
      <c r="AB3054" s="143">
        <f t="shared" si="675"/>
        <v>0</v>
      </c>
      <c r="AC3054" s="143">
        <f t="shared" si="676"/>
        <v>0.42012664901191887</v>
      </c>
      <c r="AD3054" s="143">
        <f t="shared" si="677"/>
        <v>0</v>
      </c>
      <c r="AE3054" s="105">
        <f t="shared" si="678"/>
        <v>1.7335098808104359E-4</v>
      </c>
      <c r="AF3054" s="143">
        <f t="shared" si="679"/>
        <v>0.14764255288624611</v>
      </c>
    </row>
    <row r="3055" spans="1:32" x14ac:dyDescent="0.25">
      <c r="A3055">
        <v>12.716665999999998</v>
      </c>
      <c r="B3055">
        <v>0.61443140969721743</v>
      </c>
      <c r="C3055" s="203">
        <f t="shared" si="681"/>
        <v>2.2052246101765989E-3</v>
      </c>
      <c r="D3055" s="184">
        <f t="shared" si="682"/>
        <v>2.1633253425832437E-2</v>
      </c>
      <c r="T3055" s="182">
        <f t="shared" si="680"/>
        <v>0.10647870632868575</v>
      </c>
      <c r="U3055" s="19">
        <v>1.0508631268560154</v>
      </c>
      <c r="V3055" s="105">
        <f t="shared" si="669"/>
        <v>4.1659999999978936E-3</v>
      </c>
      <c r="W3055" s="143">
        <f t="shared" si="670"/>
        <v>8.8754449677853557</v>
      </c>
      <c r="X3055" s="143">
        <f t="shared" si="671"/>
        <v>0.61929999999999996</v>
      </c>
      <c r="Y3055" s="143">
        <f t="shared" si="672"/>
        <v>0</v>
      </c>
      <c r="Z3055" s="143">
        <f t="shared" si="673"/>
        <v>16.69444892818769</v>
      </c>
      <c r="AA3055" s="143">
        <f t="shared" si="674"/>
        <v>0</v>
      </c>
      <c r="AB3055" s="143">
        <f t="shared" si="675"/>
        <v>0</v>
      </c>
      <c r="AC3055" s="143">
        <f t="shared" si="676"/>
        <v>0.42012664901191887</v>
      </c>
      <c r="AD3055" s="143">
        <f t="shared" si="677"/>
        <v>0</v>
      </c>
      <c r="AE3055" s="105">
        <f t="shared" si="678"/>
        <v>1.7335098808104359E-4</v>
      </c>
      <c r="AF3055" s="143">
        <f t="shared" si="679"/>
        <v>0.19965609231000633</v>
      </c>
    </row>
    <row r="3056" spans="1:32" x14ac:dyDescent="0.25">
      <c r="A3056">
        <v>12.720833000000001</v>
      </c>
      <c r="B3056">
        <v>0.61443140969721743</v>
      </c>
      <c r="C3056" s="203">
        <f t="shared" si="681"/>
        <v>2.5603356842098255E-3</v>
      </c>
      <c r="D3056" s="184">
        <f t="shared" si="682"/>
        <v>2.511689306209839E-2</v>
      </c>
      <c r="T3056" s="182">
        <f t="shared" si="680"/>
        <v>0.10647870632868575</v>
      </c>
      <c r="U3056" s="19">
        <v>1.0508631268560154</v>
      </c>
      <c r="V3056" s="105">
        <f t="shared" si="669"/>
        <v>4.1670000000024743E-3</v>
      </c>
      <c r="W3056" s="143">
        <f t="shared" si="670"/>
        <v>8.8754449677853557</v>
      </c>
      <c r="X3056" s="143">
        <f t="shared" si="671"/>
        <v>0.61929999999999996</v>
      </c>
      <c r="Y3056" s="143">
        <f t="shared" si="672"/>
        <v>0</v>
      </c>
      <c r="Z3056" s="143">
        <f t="shared" si="673"/>
        <v>16.69444892818769</v>
      </c>
      <c r="AA3056" s="143">
        <f t="shared" si="674"/>
        <v>0</v>
      </c>
      <c r="AB3056" s="143">
        <f t="shared" si="675"/>
        <v>0</v>
      </c>
      <c r="AC3056" s="143">
        <f t="shared" si="676"/>
        <v>0.42012664901191887</v>
      </c>
      <c r="AD3056" s="143">
        <f t="shared" si="677"/>
        <v>0</v>
      </c>
      <c r="AE3056" s="105">
        <f t="shared" si="678"/>
        <v>1.7335098808104359E-4</v>
      </c>
      <c r="AF3056" s="143">
        <f t="shared" si="679"/>
        <v>0.19965609231000633</v>
      </c>
    </row>
    <row r="3057" spans="1:32" x14ac:dyDescent="0.25">
      <c r="A3057">
        <v>12.725</v>
      </c>
      <c r="B3057">
        <v>0.44424579154028321</v>
      </c>
      <c r="C3057" s="203">
        <f t="shared" si="681"/>
        <v>2.2057539487777621E-3</v>
      </c>
      <c r="D3057" s="184">
        <f t="shared" si="682"/>
        <v>2.1638446237509847E-2</v>
      </c>
      <c r="T3057" s="182">
        <f t="shared" si="680"/>
        <v>0.10410814156174857</v>
      </c>
      <c r="U3057" s="19">
        <v>1.0274674716185401</v>
      </c>
      <c r="V3057" s="105">
        <f t="shared" si="669"/>
        <v>4.1669999999989216E-3</v>
      </c>
      <c r="W3057" s="143">
        <f t="shared" si="670"/>
        <v>8.8754449677853557</v>
      </c>
      <c r="X3057" s="143">
        <f t="shared" si="671"/>
        <v>0.61929999999999996</v>
      </c>
      <c r="Y3057" s="143">
        <f t="shared" si="672"/>
        <v>0</v>
      </c>
      <c r="Z3057" s="143">
        <f t="shared" si="673"/>
        <v>16.69444892818769</v>
      </c>
      <c r="AA3057" s="143">
        <f t="shared" si="674"/>
        <v>0</v>
      </c>
      <c r="AB3057" s="143">
        <f t="shared" si="675"/>
        <v>0</v>
      </c>
      <c r="AC3057" s="143">
        <f t="shared" si="676"/>
        <v>0.42012664901191887</v>
      </c>
      <c r="AD3057" s="143">
        <f t="shared" si="677"/>
        <v>0</v>
      </c>
      <c r="AE3057" s="105">
        <f t="shared" si="678"/>
        <v>1.7335098808104359E-4</v>
      </c>
      <c r="AF3057" s="143">
        <f t="shared" si="679"/>
        <v>0.14764221513880543</v>
      </c>
    </row>
    <row r="3058" spans="1:32" x14ac:dyDescent="0.25">
      <c r="A3058">
        <v>12.729165999999998</v>
      </c>
      <c r="B3058">
        <v>0.55770287031157284</v>
      </c>
      <c r="C3058" s="203">
        <f t="shared" si="681"/>
        <v>2.087059062636361E-3</v>
      </c>
      <c r="D3058" s="184">
        <f t="shared" si="682"/>
        <v>2.0474049404462704E-2</v>
      </c>
      <c r="T3058" s="182">
        <f t="shared" si="680"/>
        <v>0.10561976342883379</v>
      </c>
      <c r="U3058" s="19">
        <v>1.0423860195295711</v>
      </c>
      <c r="V3058" s="105">
        <f t="shared" si="669"/>
        <v>4.1659999999978936E-3</v>
      </c>
      <c r="W3058" s="143">
        <f t="shared" si="670"/>
        <v>8.8754449677853557</v>
      </c>
      <c r="X3058" s="143">
        <f t="shared" si="671"/>
        <v>0.61929999999999996</v>
      </c>
      <c r="Y3058" s="143">
        <f t="shared" si="672"/>
        <v>0</v>
      </c>
      <c r="Z3058" s="143">
        <f t="shared" si="673"/>
        <v>16.69444892818769</v>
      </c>
      <c r="AA3058" s="143">
        <f t="shared" si="674"/>
        <v>0</v>
      </c>
      <c r="AB3058" s="143">
        <f t="shared" si="675"/>
        <v>0</v>
      </c>
      <c r="AC3058" s="143">
        <f t="shared" si="676"/>
        <v>0.42012664901191887</v>
      </c>
      <c r="AD3058" s="143">
        <f t="shared" si="677"/>
        <v>0</v>
      </c>
      <c r="AE3058" s="105">
        <f t="shared" si="678"/>
        <v>1.7335098808104359E-4</v>
      </c>
      <c r="AF3058" s="143">
        <f t="shared" si="679"/>
        <v>0.18269624167067489</v>
      </c>
    </row>
    <row r="3059" spans="1:32" x14ac:dyDescent="0.25">
      <c r="A3059">
        <v>12.733333</v>
      </c>
      <c r="B3059">
        <v>0.55770287031157284</v>
      </c>
      <c r="C3059" s="203">
        <f t="shared" si="681"/>
        <v>2.3239478605897039E-3</v>
      </c>
      <c r="D3059" s="184">
        <f t="shared" si="682"/>
        <v>2.2797928512384998E-2</v>
      </c>
      <c r="T3059" s="182">
        <f t="shared" si="680"/>
        <v>0.10561976342883379</v>
      </c>
      <c r="U3059" s="19">
        <v>1.0423860195295711</v>
      </c>
      <c r="V3059" s="105">
        <f t="shared" si="669"/>
        <v>4.1670000000024743E-3</v>
      </c>
      <c r="W3059" s="143">
        <f t="shared" si="670"/>
        <v>8.8754449677853557</v>
      </c>
      <c r="X3059" s="143">
        <f t="shared" si="671"/>
        <v>0.61929999999999996</v>
      </c>
      <c r="Y3059" s="143">
        <f t="shared" si="672"/>
        <v>0</v>
      </c>
      <c r="Z3059" s="143">
        <f t="shared" si="673"/>
        <v>16.69444892818769</v>
      </c>
      <c r="AA3059" s="143">
        <f t="shared" si="674"/>
        <v>0</v>
      </c>
      <c r="AB3059" s="143">
        <f t="shared" si="675"/>
        <v>0</v>
      </c>
      <c r="AC3059" s="143">
        <f t="shared" si="676"/>
        <v>0.42012664901191887</v>
      </c>
      <c r="AD3059" s="143">
        <f t="shared" si="677"/>
        <v>0</v>
      </c>
      <c r="AE3059" s="105">
        <f t="shared" si="678"/>
        <v>1.7335098808104359E-4</v>
      </c>
      <c r="AF3059" s="143">
        <f t="shared" si="679"/>
        <v>0.18269624167067489</v>
      </c>
    </row>
    <row r="3060" spans="1:32" x14ac:dyDescent="0.25">
      <c r="A3060">
        <v>12.737499999999999</v>
      </c>
      <c r="B3060">
        <v>0.67115994908286247</v>
      </c>
      <c r="C3060" s="203">
        <f t="shared" si="681"/>
        <v>2.5603356842076432E-3</v>
      </c>
      <c r="D3060" s="184">
        <f t="shared" si="682"/>
        <v>2.511689306207698E-2</v>
      </c>
      <c r="T3060" s="182">
        <f t="shared" si="680"/>
        <v>0.10739760331334489</v>
      </c>
      <c r="U3060" s="19">
        <v>1.0599319349947682</v>
      </c>
      <c r="V3060" s="105">
        <f t="shared" si="669"/>
        <v>4.1669999999989216E-3</v>
      </c>
      <c r="W3060" s="143">
        <f t="shared" si="670"/>
        <v>8.8754449677853557</v>
      </c>
      <c r="X3060" s="143">
        <f t="shared" si="671"/>
        <v>0.61929999999999996</v>
      </c>
      <c r="Y3060" s="143">
        <f t="shared" si="672"/>
        <v>0</v>
      </c>
      <c r="Z3060" s="143">
        <f t="shared" si="673"/>
        <v>16.69444892818769</v>
      </c>
      <c r="AA3060" s="143">
        <f t="shared" si="674"/>
        <v>0</v>
      </c>
      <c r="AB3060" s="143">
        <f t="shared" si="675"/>
        <v>0</v>
      </c>
      <c r="AC3060" s="143">
        <f t="shared" si="676"/>
        <v>0.42012664901191887</v>
      </c>
      <c r="AD3060" s="143">
        <f t="shared" si="677"/>
        <v>0</v>
      </c>
      <c r="AE3060" s="105">
        <f t="shared" si="678"/>
        <v>1.7335098808104359E-4</v>
      </c>
      <c r="AF3060" s="143">
        <f t="shared" si="679"/>
        <v>0.21622373589915189</v>
      </c>
    </row>
    <row r="3061" spans="1:32" x14ac:dyDescent="0.25">
      <c r="A3061">
        <v>12.741666</v>
      </c>
      <c r="B3061">
        <v>0.67115994908286247</v>
      </c>
      <c r="C3061" s="203">
        <f t="shared" si="681"/>
        <v>2.7960523478801759E-3</v>
      </c>
      <c r="D3061" s="184">
        <f t="shared" si="682"/>
        <v>2.7429273532704527E-2</v>
      </c>
      <c r="T3061" s="182">
        <f t="shared" si="680"/>
        <v>0.10739760331334489</v>
      </c>
      <c r="U3061" s="19">
        <v>1.0599319349947682</v>
      </c>
      <c r="V3061" s="105">
        <f t="shared" si="669"/>
        <v>4.1660000000014463E-3</v>
      </c>
      <c r="W3061" s="143">
        <f t="shared" si="670"/>
        <v>8.8754449677853557</v>
      </c>
      <c r="X3061" s="143">
        <f t="shared" si="671"/>
        <v>0.61929999999999996</v>
      </c>
      <c r="Y3061" s="143">
        <f t="shared" si="672"/>
        <v>0</v>
      </c>
      <c r="Z3061" s="143">
        <f t="shared" si="673"/>
        <v>16.69444892818769</v>
      </c>
      <c r="AA3061" s="143">
        <f t="shared" si="674"/>
        <v>0</v>
      </c>
      <c r="AB3061" s="143">
        <f t="shared" si="675"/>
        <v>0</v>
      </c>
      <c r="AC3061" s="143">
        <f t="shared" si="676"/>
        <v>0.42012664901191887</v>
      </c>
      <c r="AD3061" s="143">
        <f t="shared" si="677"/>
        <v>0</v>
      </c>
      <c r="AE3061" s="105">
        <f t="shared" si="678"/>
        <v>1.7335098808104359E-4</v>
      </c>
      <c r="AF3061" s="143">
        <f t="shared" si="679"/>
        <v>0.21622373589915189</v>
      </c>
    </row>
    <row r="3062" spans="1:32" x14ac:dyDescent="0.25">
      <c r="A3062">
        <v>12.745832999999999</v>
      </c>
      <c r="B3062">
        <v>0.55770287031157284</v>
      </c>
      <c r="C3062" s="203">
        <f t="shared" si="681"/>
        <v>2.5603356842076432E-3</v>
      </c>
      <c r="D3062" s="184">
        <f t="shared" si="682"/>
        <v>2.511689306207698E-2</v>
      </c>
      <c r="T3062" s="182">
        <f t="shared" si="680"/>
        <v>0.10562074496083183</v>
      </c>
      <c r="U3062" s="19">
        <v>1.04239570649723</v>
      </c>
      <c r="V3062" s="105">
        <f t="shared" si="669"/>
        <v>4.1669999999989216E-3</v>
      </c>
      <c r="W3062" s="143">
        <f t="shared" si="670"/>
        <v>8.8754449677853557</v>
      </c>
      <c r="X3062" s="143">
        <f t="shared" si="671"/>
        <v>0.61929999999999996</v>
      </c>
      <c r="Y3062" s="143">
        <f t="shared" si="672"/>
        <v>0</v>
      </c>
      <c r="Z3062" s="143">
        <f t="shared" si="673"/>
        <v>16.69444892818769</v>
      </c>
      <c r="AA3062" s="143">
        <f t="shared" si="674"/>
        <v>0</v>
      </c>
      <c r="AB3062" s="143">
        <f t="shared" si="675"/>
        <v>0</v>
      </c>
      <c r="AC3062" s="143">
        <f t="shared" si="676"/>
        <v>0.42012664901191887</v>
      </c>
      <c r="AD3062" s="143">
        <f t="shared" si="677"/>
        <v>0</v>
      </c>
      <c r="AE3062" s="105">
        <f t="shared" si="678"/>
        <v>1.7335098808104359E-4</v>
      </c>
      <c r="AF3062" s="143">
        <f t="shared" si="679"/>
        <v>0.18269454387724249</v>
      </c>
    </row>
    <row r="3063" spans="1:32" x14ac:dyDescent="0.25">
      <c r="A3063">
        <v>12.749999999999998</v>
      </c>
      <c r="B3063">
        <v>0.44424579154028321</v>
      </c>
      <c r="C3063" s="203">
        <f t="shared" si="681"/>
        <v>2.0875600369678017E-3</v>
      </c>
      <c r="D3063" s="184">
        <f t="shared" si="682"/>
        <v>2.0478963962654136E-2</v>
      </c>
      <c r="T3063" s="182">
        <f t="shared" si="680"/>
        <v>0.10410790340372579</v>
      </c>
      <c r="U3063" s="19">
        <v>1.0274651211816017</v>
      </c>
      <c r="V3063" s="105">
        <f t="shared" si="669"/>
        <v>4.1669999999989216E-3</v>
      </c>
      <c r="W3063" s="143">
        <f t="shared" si="670"/>
        <v>8.8754449677853557</v>
      </c>
      <c r="X3063" s="143">
        <f t="shared" si="671"/>
        <v>0.61929999999999996</v>
      </c>
      <c r="Y3063" s="143">
        <f t="shared" si="672"/>
        <v>0</v>
      </c>
      <c r="Z3063" s="143">
        <f t="shared" si="673"/>
        <v>16.69444892818769</v>
      </c>
      <c r="AA3063" s="143">
        <f t="shared" si="674"/>
        <v>0</v>
      </c>
      <c r="AB3063" s="143">
        <f t="shared" si="675"/>
        <v>0</v>
      </c>
      <c r="AC3063" s="143">
        <f t="shared" si="676"/>
        <v>0.42012664901191887</v>
      </c>
      <c r="AD3063" s="143">
        <f t="shared" si="677"/>
        <v>0</v>
      </c>
      <c r="AE3063" s="105">
        <f t="shared" si="678"/>
        <v>1.7335098808104359E-4</v>
      </c>
      <c r="AF3063" s="143">
        <f t="shared" si="679"/>
        <v>0.14764255288624711</v>
      </c>
    </row>
    <row r="3064" spans="1:32" x14ac:dyDescent="0.25">
      <c r="A3064">
        <v>12.754166</v>
      </c>
      <c r="B3064">
        <v>0.50097433092592802</v>
      </c>
      <c r="C3064" s="203">
        <f t="shared" si="681"/>
        <v>1.9688935150978014E-3</v>
      </c>
      <c r="D3064" s="184">
        <f t="shared" si="682"/>
        <v>1.9314845383109434E-2</v>
      </c>
      <c r="T3064" s="182">
        <f t="shared" si="680"/>
        <v>0.10482872917370918</v>
      </c>
      <c r="U3064" s="19">
        <v>1.0345791184180526</v>
      </c>
      <c r="V3064" s="105">
        <f t="shared" si="669"/>
        <v>4.1660000000014463E-3</v>
      </c>
      <c r="W3064" s="143">
        <f t="shared" si="670"/>
        <v>8.8754449677853557</v>
      </c>
      <c r="X3064" s="143">
        <f t="shared" si="671"/>
        <v>0.61929999999999996</v>
      </c>
      <c r="Y3064" s="143">
        <f t="shared" si="672"/>
        <v>0</v>
      </c>
      <c r="Z3064" s="143">
        <f t="shared" si="673"/>
        <v>16.69444892818769</v>
      </c>
      <c r="AA3064" s="143">
        <f t="shared" si="674"/>
        <v>0</v>
      </c>
      <c r="AB3064" s="143">
        <f t="shared" si="675"/>
        <v>0</v>
      </c>
      <c r="AC3064" s="143">
        <f t="shared" si="676"/>
        <v>0.42012664901191887</v>
      </c>
      <c r="AD3064" s="143">
        <f t="shared" si="677"/>
        <v>0</v>
      </c>
      <c r="AE3064" s="105">
        <f t="shared" si="678"/>
        <v>1.7335098808104359E-4</v>
      </c>
      <c r="AF3064" s="143">
        <f t="shared" si="679"/>
        <v>0.1653510956968133</v>
      </c>
    </row>
    <row r="3065" spans="1:32" x14ac:dyDescent="0.25">
      <c r="A3065">
        <v>12.758332999999999</v>
      </c>
      <c r="B3065">
        <v>0.67115994908286247</v>
      </c>
      <c r="C3065" s="203">
        <f t="shared" si="681"/>
        <v>2.4421417723976832E-3</v>
      </c>
      <c r="D3065" s="184">
        <f t="shared" si="682"/>
        <v>2.3957410787221273E-2</v>
      </c>
      <c r="T3065" s="182">
        <f t="shared" si="680"/>
        <v>0.10739872210885107</v>
      </c>
      <c r="U3065" s="19">
        <v>1.0599429766479256</v>
      </c>
      <c r="V3065" s="105">
        <f t="shared" si="669"/>
        <v>4.1669999999989216E-3</v>
      </c>
      <c r="W3065" s="143">
        <f t="shared" si="670"/>
        <v>8.8754449677853557</v>
      </c>
      <c r="X3065" s="143">
        <f t="shared" si="671"/>
        <v>0.61929999999999996</v>
      </c>
      <c r="Y3065" s="143">
        <f t="shared" si="672"/>
        <v>0</v>
      </c>
      <c r="Z3065" s="143">
        <f t="shared" si="673"/>
        <v>16.69444892818769</v>
      </c>
      <c r="AA3065" s="143">
        <f t="shared" si="674"/>
        <v>0</v>
      </c>
      <c r="AB3065" s="143">
        <f t="shared" si="675"/>
        <v>0</v>
      </c>
      <c r="AC3065" s="143">
        <f t="shared" si="676"/>
        <v>0.42012664901191887</v>
      </c>
      <c r="AD3065" s="143">
        <f t="shared" si="677"/>
        <v>0</v>
      </c>
      <c r="AE3065" s="105">
        <f t="shared" si="678"/>
        <v>1.7335098808104359E-4</v>
      </c>
      <c r="AF3065" s="143">
        <f t="shared" si="679"/>
        <v>0.21622148345015338</v>
      </c>
    </row>
    <row r="3066" spans="1:32" x14ac:dyDescent="0.25">
      <c r="A3066">
        <v>12.762500000000001</v>
      </c>
      <c r="B3066">
        <v>0.55770287031157284</v>
      </c>
      <c r="C3066" s="203">
        <f t="shared" si="681"/>
        <v>2.5603356842098263E-3</v>
      </c>
      <c r="D3066" s="184">
        <f t="shared" si="682"/>
        <v>2.5116893062098397E-2</v>
      </c>
      <c r="T3066" s="182">
        <f t="shared" si="680"/>
        <v>0.10562074498451181</v>
      </c>
      <c r="U3066" s="19">
        <v>1.0423957067309331</v>
      </c>
      <c r="V3066" s="105">
        <f t="shared" si="669"/>
        <v>4.1670000000024743E-3</v>
      </c>
      <c r="W3066" s="143">
        <f t="shared" si="670"/>
        <v>8.8754449677853557</v>
      </c>
      <c r="X3066" s="143">
        <f t="shared" si="671"/>
        <v>0.61929999999999996</v>
      </c>
      <c r="Y3066" s="143">
        <f t="shared" si="672"/>
        <v>0</v>
      </c>
      <c r="Z3066" s="143">
        <f t="shared" si="673"/>
        <v>16.69444892818769</v>
      </c>
      <c r="AA3066" s="143">
        <f t="shared" si="674"/>
        <v>0</v>
      </c>
      <c r="AB3066" s="143">
        <f t="shared" si="675"/>
        <v>0</v>
      </c>
      <c r="AC3066" s="143">
        <f t="shared" si="676"/>
        <v>0.42012664901191887</v>
      </c>
      <c r="AD3066" s="143">
        <f t="shared" si="677"/>
        <v>0</v>
      </c>
      <c r="AE3066" s="105">
        <f t="shared" si="678"/>
        <v>1.7335098808104359E-4</v>
      </c>
      <c r="AF3066" s="143">
        <f t="shared" si="679"/>
        <v>0.1826945438362827</v>
      </c>
    </row>
    <row r="3067" spans="1:32" x14ac:dyDescent="0.25">
      <c r="A3067">
        <v>12.766665999999999</v>
      </c>
      <c r="B3067">
        <v>0.27406017338334904</v>
      </c>
      <c r="C3067" s="203">
        <f t="shared" si="681"/>
        <v>1.7325624200156464E-3</v>
      </c>
      <c r="D3067" s="184">
        <f t="shared" si="682"/>
        <v>1.6996437340353492E-2</v>
      </c>
      <c r="T3067" s="182">
        <f t="shared" si="680"/>
        <v>0.10240954466388597</v>
      </c>
      <c r="U3067" s="19">
        <v>1.0107036236258176</v>
      </c>
      <c r="V3067" s="105">
        <f t="shared" si="669"/>
        <v>4.1659999999978936E-3</v>
      </c>
      <c r="W3067" s="143">
        <f t="shared" si="670"/>
        <v>8.8754449677853557</v>
      </c>
      <c r="X3067" s="143">
        <f t="shared" si="671"/>
        <v>0.61929999999999996</v>
      </c>
      <c r="Y3067" s="143">
        <f t="shared" si="672"/>
        <v>0</v>
      </c>
      <c r="Z3067" s="143">
        <f t="shared" si="673"/>
        <v>16.69444892818769</v>
      </c>
      <c r="AA3067" s="143">
        <f t="shared" si="674"/>
        <v>0</v>
      </c>
      <c r="AB3067" s="143">
        <f t="shared" si="675"/>
        <v>0</v>
      </c>
      <c r="AC3067" s="143">
        <f t="shared" si="676"/>
        <v>0.42012664901191887</v>
      </c>
      <c r="AD3067" s="143">
        <f t="shared" si="677"/>
        <v>0</v>
      </c>
      <c r="AE3067" s="105">
        <f t="shared" si="678"/>
        <v>1.7335098808104359E-4</v>
      </c>
      <c r="AF3067" s="143">
        <f t="shared" si="679"/>
        <v>9.2592842587411239E-2</v>
      </c>
    </row>
    <row r="3068" spans="1:32" x14ac:dyDescent="0.25">
      <c r="A3068">
        <v>12.770832999999998</v>
      </c>
      <c r="B3068">
        <v>0.38751725215463867</v>
      </c>
      <c r="C3068" s="203">
        <f t="shared" si="681"/>
        <v>1.3783965661080407E-3</v>
      </c>
      <c r="D3068" s="184">
        <f t="shared" si="682"/>
        <v>1.3522070313519881E-2</v>
      </c>
      <c r="T3068" s="182">
        <f t="shared" si="680"/>
        <v>0.10346160974143391</v>
      </c>
      <c r="U3068" s="19">
        <v>1.0210866986571321</v>
      </c>
      <c r="V3068" s="105">
        <f t="shared" si="669"/>
        <v>4.1669999999989216E-3</v>
      </c>
      <c r="W3068" s="143">
        <f t="shared" si="670"/>
        <v>8.8754449677853557</v>
      </c>
      <c r="X3068" s="143">
        <f t="shared" si="671"/>
        <v>0.61929999999999996</v>
      </c>
      <c r="Y3068" s="143">
        <f t="shared" si="672"/>
        <v>0</v>
      </c>
      <c r="Z3068" s="143">
        <f t="shared" si="673"/>
        <v>16.69444892818769</v>
      </c>
      <c r="AA3068" s="143">
        <f t="shared" si="674"/>
        <v>0</v>
      </c>
      <c r="AB3068" s="143">
        <f t="shared" si="675"/>
        <v>0</v>
      </c>
      <c r="AC3068" s="143">
        <f t="shared" si="676"/>
        <v>0.42012664901191887</v>
      </c>
      <c r="AD3068" s="143">
        <f t="shared" si="677"/>
        <v>0</v>
      </c>
      <c r="AE3068" s="105">
        <f t="shared" si="678"/>
        <v>1.7335098808104359E-4</v>
      </c>
      <c r="AF3068" s="143">
        <f t="shared" si="679"/>
        <v>0.12959365384371083</v>
      </c>
    </row>
    <row r="3069" spans="1:32" x14ac:dyDescent="0.25">
      <c r="A3069">
        <v>12.775</v>
      </c>
      <c r="B3069">
        <v>0.44424579154028321</v>
      </c>
      <c r="C3069" s="203">
        <f t="shared" si="681"/>
        <v>1.732978301539399E-3</v>
      </c>
      <c r="D3069" s="184">
        <f t="shared" si="682"/>
        <v>1.7000517138101506E-2</v>
      </c>
      <c r="T3069" s="182">
        <f t="shared" si="680"/>
        <v>0.10410727887934214</v>
      </c>
      <c r="U3069" s="19">
        <v>1.0274589576051532</v>
      </c>
      <c r="V3069" s="105">
        <f t="shared" si="669"/>
        <v>4.1670000000024743E-3</v>
      </c>
      <c r="W3069" s="143">
        <f t="shared" si="670"/>
        <v>8.8754449677853557</v>
      </c>
      <c r="X3069" s="143">
        <f t="shared" si="671"/>
        <v>0.61929999999999996</v>
      </c>
      <c r="Y3069" s="143">
        <f t="shared" si="672"/>
        <v>0</v>
      </c>
      <c r="Z3069" s="143">
        <f t="shared" si="673"/>
        <v>16.69444892818769</v>
      </c>
      <c r="AA3069" s="143">
        <f t="shared" si="674"/>
        <v>0</v>
      </c>
      <c r="AB3069" s="143">
        <f t="shared" si="675"/>
        <v>0</v>
      </c>
      <c r="AC3069" s="143">
        <f t="shared" si="676"/>
        <v>0.42012664901191887</v>
      </c>
      <c r="AD3069" s="143">
        <f t="shared" si="677"/>
        <v>0</v>
      </c>
      <c r="AE3069" s="105">
        <f t="shared" si="678"/>
        <v>1.7335098808104359E-4</v>
      </c>
      <c r="AF3069" s="143">
        <f t="shared" si="679"/>
        <v>0.14764343857239065</v>
      </c>
    </row>
    <row r="3070" spans="1:32" x14ac:dyDescent="0.25">
      <c r="A3070">
        <v>12.779165999999998</v>
      </c>
      <c r="B3070">
        <v>0.33078871276899385</v>
      </c>
      <c r="C3070" s="203">
        <f t="shared" si="681"/>
        <v>1.6143968724754078E-3</v>
      </c>
      <c r="D3070" s="184">
        <f t="shared" si="682"/>
        <v>1.5837233318983752E-2</v>
      </c>
      <c r="T3070" s="182">
        <f t="shared" si="680"/>
        <v>0.10289486847008092</v>
      </c>
      <c r="U3070" s="19">
        <v>1.0154933971880673</v>
      </c>
      <c r="V3070" s="105">
        <f t="shared" si="669"/>
        <v>4.1659999999978936E-3</v>
      </c>
      <c r="W3070" s="143">
        <f t="shared" si="670"/>
        <v>8.8754449677853557</v>
      </c>
      <c r="X3070" s="143">
        <f t="shared" si="671"/>
        <v>0.61929999999999996</v>
      </c>
      <c r="Y3070" s="143">
        <f t="shared" si="672"/>
        <v>0</v>
      </c>
      <c r="Z3070" s="143">
        <f t="shared" si="673"/>
        <v>16.69444892818769</v>
      </c>
      <c r="AA3070" s="143">
        <f t="shared" si="674"/>
        <v>0</v>
      </c>
      <c r="AB3070" s="143">
        <f t="shared" si="675"/>
        <v>0</v>
      </c>
      <c r="AC3070" s="143">
        <f t="shared" si="676"/>
        <v>0.42012664901191887</v>
      </c>
      <c r="AD3070" s="143">
        <f t="shared" si="677"/>
        <v>0</v>
      </c>
      <c r="AE3070" s="105">
        <f t="shared" si="678"/>
        <v>1.7335098808104359E-4</v>
      </c>
      <c r="AF3070" s="143">
        <f t="shared" si="679"/>
        <v>0.11123178068939388</v>
      </c>
    </row>
    <row r="3071" spans="1:32" x14ac:dyDescent="0.25">
      <c r="A3071">
        <v>12.783333000000001</v>
      </c>
      <c r="B3071">
        <v>0.44424579154028321</v>
      </c>
      <c r="C3071" s="203">
        <f t="shared" si="681"/>
        <v>1.6147843897293375E-3</v>
      </c>
      <c r="D3071" s="184">
        <f t="shared" si="682"/>
        <v>1.5841034863244802E-2</v>
      </c>
      <c r="T3071" s="182">
        <f t="shared" si="680"/>
        <v>0.10410757760432039</v>
      </c>
      <c r="U3071" s="19">
        <v>1.0274619057914671</v>
      </c>
      <c r="V3071" s="105">
        <f t="shared" si="669"/>
        <v>4.1670000000024743E-3</v>
      </c>
      <c r="W3071" s="143">
        <f t="shared" si="670"/>
        <v>8.8754449677853557</v>
      </c>
      <c r="X3071" s="143">
        <f t="shared" si="671"/>
        <v>0.61929999999999996</v>
      </c>
      <c r="Y3071" s="143">
        <f t="shared" si="672"/>
        <v>0</v>
      </c>
      <c r="Z3071" s="143">
        <f t="shared" si="673"/>
        <v>16.69444892818769</v>
      </c>
      <c r="AA3071" s="143">
        <f t="shared" si="674"/>
        <v>0</v>
      </c>
      <c r="AB3071" s="143">
        <f t="shared" si="675"/>
        <v>0</v>
      </c>
      <c r="AC3071" s="143">
        <f t="shared" si="676"/>
        <v>0.42012664901191887</v>
      </c>
      <c r="AD3071" s="143">
        <f t="shared" si="677"/>
        <v>0</v>
      </c>
      <c r="AE3071" s="105">
        <f t="shared" si="678"/>
        <v>1.7335098808104359E-4</v>
      </c>
      <c r="AF3071" s="143">
        <f t="shared" si="679"/>
        <v>0.14764301492615861</v>
      </c>
    </row>
    <row r="3072" spans="1:32" x14ac:dyDescent="0.25">
      <c r="A3072">
        <v>12.7875</v>
      </c>
      <c r="B3072">
        <v>0.38751725215463867</v>
      </c>
      <c r="C3072" s="203">
        <f t="shared" si="681"/>
        <v>1.7329783015379214E-3</v>
      </c>
      <c r="D3072" s="184">
        <f t="shared" si="682"/>
        <v>1.700051713808701E-2</v>
      </c>
      <c r="T3072" s="182">
        <f t="shared" si="680"/>
        <v>0.10346161766750603</v>
      </c>
      <c r="U3072" s="19">
        <v>1.0210867768813821</v>
      </c>
      <c r="V3072" s="105">
        <f t="shared" si="669"/>
        <v>4.1669999999989216E-3</v>
      </c>
      <c r="W3072" s="143">
        <f t="shared" si="670"/>
        <v>8.8754449677853557</v>
      </c>
      <c r="X3072" s="143">
        <f t="shared" si="671"/>
        <v>0.61929999999999996</v>
      </c>
      <c r="Y3072" s="143">
        <f t="shared" si="672"/>
        <v>0</v>
      </c>
      <c r="Z3072" s="143">
        <f t="shared" si="673"/>
        <v>16.69444892818769</v>
      </c>
      <c r="AA3072" s="143">
        <f t="shared" si="674"/>
        <v>0</v>
      </c>
      <c r="AB3072" s="143">
        <f t="shared" si="675"/>
        <v>0</v>
      </c>
      <c r="AC3072" s="143">
        <f t="shared" si="676"/>
        <v>0.42012664901191887</v>
      </c>
      <c r="AD3072" s="143">
        <f t="shared" si="677"/>
        <v>0</v>
      </c>
      <c r="AE3072" s="105">
        <f t="shared" si="678"/>
        <v>1.7335098808104359E-4</v>
      </c>
      <c r="AF3072" s="143">
        <f t="shared" si="679"/>
        <v>0.12959364391569436</v>
      </c>
    </row>
    <row r="3073" spans="1:32" x14ac:dyDescent="0.25">
      <c r="A3073">
        <v>12.791665999999998</v>
      </c>
      <c r="B3073">
        <v>0.44424579154028321</v>
      </c>
      <c r="C3073" s="203">
        <f t="shared" si="681"/>
        <v>1.7325624200156464E-3</v>
      </c>
      <c r="D3073" s="184">
        <f t="shared" si="682"/>
        <v>1.6996437340353492E-2</v>
      </c>
      <c r="T3073" s="182">
        <f t="shared" si="680"/>
        <v>0.10410727886302822</v>
      </c>
      <c r="U3073" s="19">
        <v>1.0274589574441473</v>
      </c>
      <c r="V3073" s="105">
        <f t="shared" ref="V3073:V3136" si="683">+A3073-A3072</f>
        <v>4.1659999999978936E-3</v>
      </c>
      <c r="W3073" s="143">
        <f t="shared" ref="W3073:W3136" si="684">IF(AND(T3073&lt;=$O$55,T3073&gt;$M$55),$P$55,IF(AND(T3073&lt;=$O$56,T3073&gt;$M$56),$P$56,IF(AND(T3073&lt;=$O$57,T3073&gt;$M$57),$P$57,IF(AND(T3073&lt;=$O$58,T3073&gt;$M$58),$P$58,IF(AND(T3073&lt;=$O$59,T3073&gt;$M$59),$P$59,"a N/A")))))</f>
        <v>8.8754449677853557</v>
      </c>
      <c r="X3073" s="143">
        <f t="shared" ref="X3073:X3136" si="685">IF(AND(T3073&lt;=$O$55,T3073&gt;$M$55),$Q$55,IF(AND(T3073&lt;=$O$56,T3073&gt;$M$56),$Q$56,IF(AND(T3073&lt;=$O$57,T3073&gt;$M$57),$Q$57,IF(AND(T3073&lt;=$O$58,T3073&gt;$M$58),$Q$58,IF(AND(T3073&lt;=$O$59,T3073&gt;$M$59),$Q$59,"Valor no encontrado para Po")))))</f>
        <v>0.61929999999999996</v>
      </c>
      <c r="Y3073" s="143">
        <f t="shared" ref="Y3073:Y3136" si="686">IF(OR(Z3072&gt;=($V$1-$X$1)/2,Z3072&gt;=$Z$1/2),0,W3073*T3073^X3073*V3073)</f>
        <v>0</v>
      </c>
      <c r="Z3073" s="143">
        <f t="shared" ref="Z3073:Z3136" si="687">+Z3072+Y3073</f>
        <v>16.69444892818769</v>
      </c>
      <c r="AA3073" s="143">
        <f t="shared" ref="AA3073:AA3136" si="688">2*$AD$1*PI()*((Z3073+$X$1/2)*(2*Z3073-$Z$1)+(Z3073+$X$1/2)^2-($V$1/2)^2)*Y3073</f>
        <v>0</v>
      </c>
      <c r="AB3073" s="143">
        <f t="shared" ref="AB3073:AB3136" si="689">-AA3073*0.000000001*$AB$1</f>
        <v>0</v>
      </c>
      <c r="AC3073" s="143">
        <f t="shared" ref="AC3073:AC3136" si="690">+AC3072+AB3073</f>
        <v>0.42012664901191887</v>
      </c>
      <c r="AD3073" s="143">
        <f t="shared" ref="AD3073:AD3136" si="691">+AB3073/V3073</f>
        <v>0</v>
      </c>
      <c r="AE3073" s="105">
        <f t="shared" ref="AE3073:AE3136" si="692">+AE3072-AB3073</f>
        <v>1.7335098808104359E-4</v>
      </c>
      <c r="AF3073" s="143">
        <f t="shared" ref="AF3073:AF3136" si="693">B3073*9.81/(T3073*1000000*$AH$1)</f>
        <v>0.14764343859552681</v>
      </c>
    </row>
    <row r="3074" spans="1:32" x14ac:dyDescent="0.25">
      <c r="A3074">
        <v>12.795833</v>
      </c>
      <c r="B3074">
        <v>0.33078871276899385</v>
      </c>
      <c r="C3074" s="203">
        <f t="shared" si="681"/>
        <v>1.6147843897293375E-3</v>
      </c>
      <c r="D3074" s="184">
        <f t="shared" si="682"/>
        <v>1.5841034863244802E-2</v>
      </c>
      <c r="T3074" s="182">
        <f t="shared" si="680"/>
        <v>0.10289486846995732</v>
      </c>
      <c r="U3074" s="19">
        <v>1.0154933971868476</v>
      </c>
      <c r="V3074" s="105">
        <f t="shared" si="683"/>
        <v>4.1670000000024743E-3</v>
      </c>
      <c r="W3074" s="143">
        <f t="shared" si="684"/>
        <v>8.8754449677853557</v>
      </c>
      <c r="X3074" s="143">
        <f t="shared" si="685"/>
        <v>0.61929999999999996</v>
      </c>
      <c r="Y3074" s="143">
        <f t="shared" si="686"/>
        <v>0</v>
      </c>
      <c r="Z3074" s="143">
        <f t="shared" si="687"/>
        <v>16.69444892818769</v>
      </c>
      <c r="AA3074" s="143">
        <f t="shared" si="688"/>
        <v>0</v>
      </c>
      <c r="AB3074" s="143">
        <f t="shared" si="689"/>
        <v>0</v>
      </c>
      <c r="AC3074" s="143">
        <f t="shared" si="690"/>
        <v>0.42012664901191887</v>
      </c>
      <c r="AD3074" s="143">
        <f t="shared" si="691"/>
        <v>0</v>
      </c>
      <c r="AE3074" s="105">
        <f t="shared" si="692"/>
        <v>1.7335098808104359E-4</v>
      </c>
      <c r="AF3074" s="143">
        <f t="shared" si="693"/>
        <v>0.11123178068952748</v>
      </c>
    </row>
    <row r="3075" spans="1:32" x14ac:dyDescent="0.25">
      <c r="A3075">
        <v>12.799999999999999</v>
      </c>
      <c r="B3075">
        <v>0.55770287031157284</v>
      </c>
      <c r="C3075" s="203">
        <f t="shared" si="681"/>
        <v>1.8511722133478816E-3</v>
      </c>
      <c r="D3075" s="184">
        <f t="shared" si="682"/>
        <v>1.8159999412942718E-2</v>
      </c>
      <c r="T3075" s="182">
        <f t="shared" si="680"/>
        <v>0.10562016662989412</v>
      </c>
      <c r="U3075" s="19">
        <v>1.0423899988146472</v>
      </c>
      <c r="V3075" s="105">
        <f t="shared" si="683"/>
        <v>4.1669999999989216E-3</v>
      </c>
      <c r="W3075" s="143">
        <f t="shared" si="684"/>
        <v>8.8754449677853557</v>
      </c>
      <c r="X3075" s="143">
        <f t="shared" si="685"/>
        <v>0.61929999999999996</v>
      </c>
      <c r="Y3075" s="143">
        <f t="shared" si="686"/>
        <v>0</v>
      </c>
      <c r="Z3075" s="143">
        <f t="shared" si="687"/>
        <v>16.69444892818769</v>
      </c>
      <c r="AA3075" s="143">
        <f t="shared" si="688"/>
        <v>0</v>
      </c>
      <c r="AB3075" s="143">
        <f t="shared" si="689"/>
        <v>0</v>
      </c>
      <c r="AC3075" s="143">
        <f t="shared" si="690"/>
        <v>0.42012664901191887</v>
      </c>
      <c r="AD3075" s="143">
        <f t="shared" si="691"/>
        <v>0</v>
      </c>
      <c r="AE3075" s="105">
        <f t="shared" si="692"/>
        <v>1.7335098808104359E-4</v>
      </c>
      <c r="AF3075" s="143">
        <f t="shared" si="693"/>
        <v>0.18269554423456291</v>
      </c>
    </row>
    <row r="3076" spans="1:32" x14ac:dyDescent="0.25">
      <c r="A3076">
        <v>12.804166</v>
      </c>
      <c r="B3076">
        <v>0.55770287031157284</v>
      </c>
      <c r="C3076" s="203">
        <f t="shared" si="681"/>
        <v>2.3233901577188192E-3</v>
      </c>
      <c r="D3076" s="184">
        <f t="shared" si="682"/>
        <v>2.2792457447221616E-2</v>
      </c>
      <c r="T3076" s="182">
        <f t="shared" ref="T3076:T3139" si="694">+U3076/1000000*101325</f>
        <v>0.10562016662989412</v>
      </c>
      <c r="U3076" s="19">
        <v>1.0423899988146472</v>
      </c>
      <c r="V3076" s="105">
        <f t="shared" si="683"/>
        <v>4.1660000000014463E-3</v>
      </c>
      <c r="W3076" s="143">
        <f t="shared" si="684"/>
        <v>8.8754449677853557</v>
      </c>
      <c r="X3076" s="143">
        <f t="shared" si="685"/>
        <v>0.61929999999999996</v>
      </c>
      <c r="Y3076" s="143">
        <f t="shared" si="686"/>
        <v>0</v>
      </c>
      <c r="Z3076" s="143">
        <f t="shared" si="687"/>
        <v>16.69444892818769</v>
      </c>
      <c r="AA3076" s="143">
        <f t="shared" si="688"/>
        <v>0</v>
      </c>
      <c r="AB3076" s="143">
        <f t="shared" si="689"/>
        <v>0</v>
      </c>
      <c r="AC3076" s="143">
        <f t="shared" si="690"/>
        <v>0.42012664901191887</v>
      </c>
      <c r="AD3076" s="143">
        <f t="shared" si="691"/>
        <v>0</v>
      </c>
      <c r="AE3076" s="105">
        <f t="shared" si="692"/>
        <v>1.7335098808104359E-4</v>
      </c>
      <c r="AF3076" s="143">
        <f t="shared" si="693"/>
        <v>0.18269554423456291</v>
      </c>
    </row>
    <row r="3077" spans="1:32" x14ac:dyDescent="0.25">
      <c r="A3077">
        <v>12.808332999999999</v>
      </c>
      <c r="B3077">
        <v>0.67115994908286247</v>
      </c>
      <c r="C3077" s="203">
        <f t="shared" si="681"/>
        <v>2.5603356842076432E-3</v>
      </c>
      <c r="D3077" s="184">
        <f t="shared" si="682"/>
        <v>2.511689306207698E-2</v>
      </c>
      <c r="T3077" s="182">
        <f t="shared" si="694"/>
        <v>0.10739760498533941</v>
      </c>
      <c r="U3077" s="19">
        <v>1.0599319514960712</v>
      </c>
      <c r="V3077" s="105">
        <f t="shared" si="683"/>
        <v>4.1669999999989216E-3</v>
      </c>
      <c r="W3077" s="143">
        <f t="shared" si="684"/>
        <v>8.8754449677853557</v>
      </c>
      <c r="X3077" s="143">
        <f t="shared" si="685"/>
        <v>0.61929999999999996</v>
      </c>
      <c r="Y3077" s="143">
        <f t="shared" si="686"/>
        <v>0</v>
      </c>
      <c r="Z3077" s="143">
        <f t="shared" si="687"/>
        <v>16.69444892818769</v>
      </c>
      <c r="AA3077" s="143">
        <f t="shared" si="688"/>
        <v>0</v>
      </c>
      <c r="AB3077" s="143">
        <f t="shared" si="689"/>
        <v>0</v>
      </c>
      <c r="AC3077" s="143">
        <f t="shared" si="690"/>
        <v>0.42012664901191887</v>
      </c>
      <c r="AD3077" s="143">
        <f t="shared" si="691"/>
        <v>0</v>
      </c>
      <c r="AE3077" s="105">
        <f t="shared" si="692"/>
        <v>1.7335098808104359E-4</v>
      </c>
      <c r="AF3077" s="143">
        <f t="shared" si="693"/>
        <v>0.21622373253292312</v>
      </c>
    </row>
    <row r="3078" spans="1:32" x14ac:dyDescent="0.25">
      <c r="A3078">
        <v>12.812499999999998</v>
      </c>
      <c r="B3078">
        <v>0.61443140969721743</v>
      </c>
      <c r="C3078" s="203">
        <f t="shared" si="681"/>
        <v>2.6785295960176036E-3</v>
      </c>
      <c r="D3078" s="184">
        <f t="shared" si="682"/>
        <v>2.6276375336932691E-2</v>
      </c>
      <c r="T3078" s="182">
        <f t="shared" si="694"/>
        <v>0.10647879990869343</v>
      </c>
      <c r="U3078" s="19">
        <v>1.050864050418884</v>
      </c>
      <c r="V3078" s="105">
        <f t="shared" si="683"/>
        <v>4.1669999999989216E-3</v>
      </c>
      <c r="W3078" s="143">
        <f t="shared" si="684"/>
        <v>8.8754449677853557</v>
      </c>
      <c r="X3078" s="143">
        <f t="shared" si="685"/>
        <v>0.61929999999999996</v>
      </c>
      <c r="Y3078" s="143">
        <f t="shared" si="686"/>
        <v>0</v>
      </c>
      <c r="Z3078" s="143">
        <f t="shared" si="687"/>
        <v>16.69444892818769</v>
      </c>
      <c r="AA3078" s="143">
        <f t="shared" si="688"/>
        <v>0</v>
      </c>
      <c r="AB3078" s="143">
        <f t="shared" si="689"/>
        <v>0</v>
      </c>
      <c r="AC3078" s="143">
        <f t="shared" si="690"/>
        <v>0.42012664901191887</v>
      </c>
      <c r="AD3078" s="143">
        <f t="shared" si="691"/>
        <v>0</v>
      </c>
      <c r="AE3078" s="105">
        <f t="shared" si="692"/>
        <v>1.7335098808104359E-4</v>
      </c>
      <c r="AF3078" s="143">
        <f t="shared" si="693"/>
        <v>0.19965591684016007</v>
      </c>
    </row>
    <row r="3079" spans="1:32" x14ac:dyDescent="0.25">
      <c r="A3079">
        <v>12.816666</v>
      </c>
      <c r="B3079">
        <v>0.55770287031157284</v>
      </c>
      <c r="C3079" s="203">
        <f t="shared" si="681"/>
        <v>2.4415557052591577E-3</v>
      </c>
      <c r="D3079" s="184">
        <f t="shared" si="682"/>
        <v>2.3951661468592338E-2</v>
      </c>
      <c r="T3079" s="182">
        <f t="shared" si="694"/>
        <v>0.1056208249831676</v>
      </c>
      <c r="U3079" s="19">
        <v>1.0423964962562804</v>
      </c>
      <c r="V3079" s="105">
        <f t="shared" si="683"/>
        <v>4.1660000000014463E-3</v>
      </c>
      <c r="W3079" s="143">
        <f t="shared" si="684"/>
        <v>8.8754449677853557</v>
      </c>
      <c r="X3079" s="143">
        <f t="shared" si="685"/>
        <v>0.61929999999999996</v>
      </c>
      <c r="Y3079" s="143">
        <f t="shared" si="686"/>
        <v>0</v>
      </c>
      <c r="Z3079" s="143">
        <f t="shared" si="687"/>
        <v>16.69444892818769</v>
      </c>
      <c r="AA3079" s="143">
        <f t="shared" si="688"/>
        <v>0</v>
      </c>
      <c r="AB3079" s="143">
        <f t="shared" si="689"/>
        <v>0</v>
      </c>
      <c r="AC3079" s="143">
        <f t="shared" si="690"/>
        <v>0.42012664901191887</v>
      </c>
      <c r="AD3079" s="143">
        <f t="shared" si="691"/>
        <v>0</v>
      </c>
      <c r="AE3079" s="105">
        <f t="shared" si="692"/>
        <v>1.7335098808104359E-4</v>
      </c>
      <c r="AF3079" s="143">
        <f t="shared" si="693"/>
        <v>0.18269440546093929</v>
      </c>
    </row>
    <row r="3080" spans="1:32" x14ac:dyDescent="0.25">
      <c r="A3080">
        <v>12.820832999999999</v>
      </c>
      <c r="B3080">
        <v>0.55770287031157284</v>
      </c>
      <c r="C3080" s="203">
        <f t="shared" si="681"/>
        <v>2.3239478605877224E-3</v>
      </c>
      <c r="D3080" s="184">
        <f t="shared" si="682"/>
        <v>2.2797928512365558E-2</v>
      </c>
      <c r="T3080" s="182">
        <f t="shared" si="694"/>
        <v>0.1056208249831676</v>
      </c>
      <c r="U3080" s="19">
        <v>1.0423964962562804</v>
      </c>
      <c r="V3080" s="105">
        <f t="shared" si="683"/>
        <v>4.1669999999989216E-3</v>
      </c>
      <c r="W3080" s="143">
        <f t="shared" si="684"/>
        <v>8.8754449677853557</v>
      </c>
      <c r="X3080" s="143">
        <f t="shared" si="685"/>
        <v>0.61929999999999996</v>
      </c>
      <c r="Y3080" s="143">
        <f t="shared" si="686"/>
        <v>0</v>
      </c>
      <c r="Z3080" s="143">
        <f t="shared" si="687"/>
        <v>16.69444892818769</v>
      </c>
      <c r="AA3080" s="143">
        <f t="shared" si="688"/>
        <v>0</v>
      </c>
      <c r="AB3080" s="143">
        <f t="shared" si="689"/>
        <v>0</v>
      </c>
      <c r="AC3080" s="143">
        <f t="shared" si="690"/>
        <v>0.42012664901191887</v>
      </c>
      <c r="AD3080" s="143">
        <f t="shared" si="691"/>
        <v>0</v>
      </c>
      <c r="AE3080" s="105">
        <f t="shared" si="692"/>
        <v>1.7335098808104359E-4</v>
      </c>
      <c r="AF3080" s="143">
        <f t="shared" si="693"/>
        <v>0.18269440546093929</v>
      </c>
    </row>
    <row r="3081" spans="1:32" x14ac:dyDescent="0.25">
      <c r="A3081">
        <v>12.825000000000001</v>
      </c>
      <c r="B3081">
        <v>0.44424579154028321</v>
      </c>
      <c r="C3081" s="203">
        <f t="shared" si="681"/>
        <v>2.0875600369695815E-3</v>
      </c>
      <c r="D3081" s="184">
        <f t="shared" si="682"/>
        <v>2.0478963962671595E-2</v>
      </c>
      <c r="T3081" s="182">
        <f t="shared" si="694"/>
        <v>0.10410790340722771</v>
      </c>
      <c r="U3081" s="19">
        <v>1.027465121216163</v>
      </c>
      <c r="V3081" s="105">
        <f t="shared" si="683"/>
        <v>4.1670000000024743E-3</v>
      </c>
      <c r="W3081" s="143">
        <f t="shared" si="684"/>
        <v>8.8754449677853557</v>
      </c>
      <c r="X3081" s="143">
        <f t="shared" si="685"/>
        <v>0.61929999999999996</v>
      </c>
      <c r="Y3081" s="143">
        <f t="shared" si="686"/>
        <v>0</v>
      </c>
      <c r="Z3081" s="143">
        <f t="shared" si="687"/>
        <v>16.69444892818769</v>
      </c>
      <c r="AA3081" s="143">
        <f t="shared" si="688"/>
        <v>0</v>
      </c>
      <c r="AB3081" s="143">
        <f t="shared" si="689"/>
        <v>0</v>
      </c>
      <c r="AC3081" s="143">
        <f t="shared" si="690"/>
        <v>0.42012664901191887</v>
      </c>
      <c r="AD3081" s="143">
        <f t="shared" si="691"/>
        <v>0</v>
      </c>
      <c r="AE3081" s="105">
        <f t="shared" si="692"/>
        <v>1.7335098808104359E-4</v>
      </c>
      <c r="AF3081" s="143">
        <f t="shared" si="693"/>
        <v>0.14764255288128081</v>
      </c>
    </row>
    <row r="3082" spans="1:32" x14ac:dyDescent="0.25">
      <c r="A3082">
        <v>12.829165999999999</v>
      </c>
      <c r="B3082">
        <v>0.61443140969721743</v>
      </c>
      <c r="C3082" s="203">
        <f t="shared" si="681"/>
        <v>2.2052246101765989E-3</v>
      </c>
      <c r="D3082" s="184">
        <f t="shared" si="682"/>
        <v>2.1633253425832437E-2</v>
      </c>
      <c r="T3082" s="182">
        <f t="shared" si="694"/>
        <v>0.10647870632868657</v>
      </c>
      <c r="U3082" s="19">
        <v>1.0508631268560233</v>
      </c>
      <c r="V3082" s="105">
        <f t="shared" si="683"/>
        <v>4.1659999999978936E-3</v>
      </c>
      <c r="W3082" s="143">
        <f t="shared" si="684"/>
        <v>8.8754449677853557</v>
      </c>
      <c r="X3082" s="143">
        <f t="shared" si="685"/>
        <v>0.61929999999999996</v>
      </c>
      <c r="Y3082" s="143">
        <f t="shared" si="686"/>
        <v>0</v>
      </c>
      <c r="Z3082" s="143">
        <f t="shared" si="687"/>
        <v>16.69444892818769</v>
      </c>
      <c r="AA3082" s="143">
        <f t="shared" si="688"/>
        <v>0</v>
      </c>
      <c r="AB3082" s="143">
        <f t="shared" si="689"/>
        <v>0</v>
      </c>
      <c r="AC3082" s="143">
        <f t="shared" si="690"/>
        <v>0.42012664901191887</v>
      </c>
      <c r="AD3082" s="143">
        <f t="shared" si="691"/>
        <v>0</v>
      </c>
      <c r="AE3082" s="105">
        <f t="shared" si="692"/>
        <v>1.7335098808104359E-4</v>
      </c>
      <c r="AF3082" s="143">
        <f t="shared" si="693"/>
        <v>0.19965609231000481</v>
      </c>
    </row>
    <row r="3083" spans="1:32" x14ac:dyDescent="0.25">
      <c r="A3083">
        <v>12.833332999999998</v>
      </c>
      <c r="B3083">
        <v>0.55770287031157284</v>
      </c>
      <c r="C3083" s="203">
        <f t="shared" si="681"/>
        <v>2.4421417723976824E-3</v>
      </c>
      <c r="D3083" s="184">
        <f t="shared" si="682"/>
        <v>2.3957410787221266E-2</v>
      </c>
      <c r="T3083" s="182">
        <f t="shared" si="694"/>
        <v>0.10562082505119104</v>
      </c>
      <c r="U3083" s="19">
        <v>1.0423964969276194</v>
      </c>
      <c r="V3083" s="105">
        <f t="shared" si="683"/>
        <v>4.1669999999989216E-3</v>
      </c>
      <c r="W3083" s="143">
        <f t="shared" si="684"/>
        <v>8.8754449677853557</v>
      </c>
      <c r="X3083" s="143">
        <f t="shared" si="685"/>
        <v>0.61929999999999996</v>
      </c>
      <c r="Y3083" s="143">
        <f t="shared" si="686"/>
        <v>0</v>
      </c>
      <c r="Z3083" s="143">
        <f t="shared" si="687"/>
        <v>16.69444892818769</v>
      </c>
      <c r="AA3083" s="143">
        <f t="shared" si="688"/>
        <v>0</v>
      </c>
      <c r="AB3083" s="143">
        <f t="shared" si="689"/>
        <v>0</v>
      </c>
      <c r="AC3083" s="143">
        <f t="shared" si="690"/>
        <v>0.42012664901191887</v>
      </c>
      <c r="AD3083" s="143">
        <f t="shared" si="691"/>
        <v>0</v>
      </c>
      <c r="AE3083" s="105">
        <f t="shared" si="692"/>
        <v>1.7335098808104359E-4</v>
      </c>
      <c r="AF3083" s="143">
        <f t="shared" si="693"/>
        <v>0.18269440534327783</v>
      </c>
    </row>
    <row r="3084" spans="1:32" x14ac:dyDescent="0.25">
      <c r="A3084">
        <v>12.8375</v>
      </c>
      <c r="B3084">
        <v>0.44424579154028321</v>
      </c>
      <c r="C3084" s="203">
        <f t="shared" ref="C3084:C3147" si="695">+(B3083+B3084)/2*(A3084-A3083)</f>
        <v>2.0875600369695815E-3</v>
      </c>
      <c r="D3084" s="184">
        <f t="shared" ref="D3084:D3147" si="696">C3084*9.81</f>
        <v>2.0478963962671595E-2</v>
      </c>
      <c r="T3084" s="182">
        <f t="shared" si="694"/>
        <v>0.10410790340723071</v>
      </c>
      <c r="U3084" s="19">
        <v>1.0274651212161925</v>
      </c>
      <c r="V3084" s="105">
        <f t="shared" si="683"/>
        <v>4.1670000000024743E-3</v>
      </c>
      <c r="W3084" s="143">
        <f t="shared" si="684"/>
        <v>8.8754449677853557</v>
      </c>
      <c r="X3084" s="143">
        <f t="shared" si="685"/>
        <v>0.61929999999999996</v>
      </c>
      <c r="Y3084" s="143">
        <f t="shared" si="686"/>
        <v>0</v>
      </c>
      <c r="Z3084" s="143">
        <f t="shared" si="687"/>
        <v>16.69444892818769</v>
      </c>
      <c r="AA3084" s="143">
        <f t="shared" si="688"/>
        <v>0</v>
      </c>
      <c r="AB3084" s="143">
        <f t="shared" si="689"/>
        <v>0</v>
      </c>
      <c r="AC3084" s="143">
        <f t="shared" si="690"/>
        <v>0.42012664901191887</v>
      </c>
      <c r="AD3084" s="143">
        <f t="shared" si="691"/>
        <v>0</v>
      </c>
      <c r="AE3084" s="105">
        <f t="shared" si="692"/>
        <v>1.7335098808104359E-4</v>
      </c>
      <c r="AF3084" s="143">
        <f t="shared" si="693"/>
        <v>0.14764255288127656</v>
      </c>
    </row>
    <row r="3085" spans="1:32" x14ac:dyDescent="0.25">
      <c r="A3085">
        <v>12.841665999999998</v>
      </c>
      <c r="B3085">
        <v>0.67115994908286247</v>
      </c>
      <c r="C3085" s="203">
        <f t="shared" si="695"/>
        <v>2.3233901577168377E-3</v>
      </c>
      <c r="D3085" s="184">
        <f t="shared" si="696"/>
        <v>2.279245744720218E-2</v>
      </c>
      <c r="T3085" s="182">
        <f t="shared" si="694"/>
        <v>0.10739843283666954</v>
      </c>
      <c r="U3085" s="19">
        <v>1.0599401217534621</v>
      </c>
      <c r="V3085" s="105">
        <f t="shared" si="683"/>
        <v>4.1659999999978936E-3</v>
      </c>
      <c r="W3085" s="143">
        <f t="shared" si="684"/>
        <v>8.8754449677853557</v>
      </c>
      <c r="X3085" s="143">
        <f t="shared" si="685"/>
        <v>0.61929999999999996</v>
      </c>
      <c r="Y3085" s="143">
        <f t="shared" si="686"/>
        <v>0</v>
      </c>
      <c r="Z3085" s="143">
        <f t="shared" si="687"/>
        <v>16.69444892818769</v>
      </c>
      <c r="AA3085" s="143">
        <f t="shared" si="688"/>
        <v>0</v>
      </c>
      <c r="AB3085" s="143">
        <f t="shared" si="689"/>
        <v>0</v>
      </c>
      <c r="AC3085" s="143">
        <f t="shared" si="690"/>
        <v>0.42012664901191887</v>
      </c>
      <c r="AD3085" s="143">
        <f t="shared" si="691"/>
        <v>0</v>
      </c>
      <c r="AE3085" s="105">
        <f t="shared" si="692"/>
        <v>1.7335098808104359E-4</v>
      </c>
      <c r="AF3085" s="143">
        <f t="shared" si="693"/>
        <v>0.21622206583165149</v>
      </c>
    </row>
    <row r="3086" spans="1:32" x14ac:dyDescent="0.25">
      <c r="A3086">
        <v>12.845833000000001</v>
      </c>
      <c r="B3086">
        <v>0.27406017338334904</v>
      </c>
      <c r="C3086" s="203">
        <f t="shared" si="695"/>
        <v>1.9693661251595214E-3</v>
      </c>
      <c r="D3086" s="184">
        <f t="shared" si="696"/>
        <v>1.9319481687814905E-2</v>
      </c>
      <c r="T3086" s="182">
        <f t="shared" si="694"/>
        <v>0.10240903768988951</v>
      </c>
      <c r="U3086" s="19">
        <v>1.0106986201814903</v>
      </c>
      <c r="V3086" s="105">
        <f t="shared" si="683"/>
        <v>4.1670000000024743E-3</v>
      </c>
      <c r="W3086" s="143">
        <f t="shared" si="684"/>
        <v>8.8754449677853557</v>
      </c>
      <c r="X3086" s="143">
        <f t="shared" si="685"/>
        <v>0.61929999999999996</v>
      </c>
      <c r="Y3086" s="143">
        <f t="shared" si="686"/>
        <v>0</v>
      </c>
      <c r="Z3086" s="143">
        <f t="shared" si="687"/>
        <v>16.69444892818769</v>
      </c>
      <c r="AA3086" s="143">
        <f t="shared" si="688"/>
        <v>0</v>
      </c>
      <c r="AB3086" s="143">
        <f t="shared" si="689"/>
        <v>0</v>
      </c>
      <c r="AC3086" s="143">
        <f t="shared" si="690"/>
        <v>0.42012664901191887</v>
      </c>
      <c r="AD3086" s="143">
        <f t="shared" si="691"/>
        <v>0</v>
      </c>
      <c r="AE3086" s="105">
        <f t="shared" si="692"/>
        <v>1.7335098808104359E-4</v>
      </c>
      <c r="AF3086" s="143">
        <f t="shared" si="693"/>
        <v>9.2593300966520228E-2</v>
      </c>
    </row>
    <row r="3087" spans="1:32" x14ac:dyDescent="0.25">
      <c r="A3087">
        <v>12.85</v>
      </c>
      <c r="B3087">
        <v>0.44424579154028321</v>
      </c>
      <c r="C3087" s="203">
        <f t="shared" si="695"/>
        <v>1.4965904779180006E-3</v>
      </c>
      <c r="D3087" s="184">
        <f t="shared" si="696"/>
        <v>1.4681552588375587E-2</v>
      </c>
      <c r="T3087" s="182">
        <f t="shared" si="694"/>
        <v>0.10410782133310534</v>
      </c>
      <c r="U3087" s="19">
        <v>1.0274643112075532</v>
      </c>
      <c r="V3087" s="105">
        <f t="shared" si="683"/>
        <v>4.1669999999989216E-3</v>
      </c>
      <c r="W3087" s="143">
        <f t="shared" si="684"/>
        <v>8.8754449677853557</v>
      </c>
      <c r="X3087" s="143">
        <f t="shared" si="685"/>
        <v>0.61929999999999996</v>
      </c>
      <c r="Y3087" s="143">
        <f t="shared" si="686"/>
        <v>0</v>
      </c>
      <c r="Z3087" s="143">
        <f t="shared" si="687"/>
        <v>16.69444892818769</v>
      </c>
      <c r="AA3087" s="143">
        <f t="shared" si="688"/>
        <v>0</v>
      </c>
      <c r="AB3087" s="143">
        <f t="shared" si="689"/>
        <v>0</v>
      </c>
      <c r="AC3087" s="143">
        <f t="shared" si="690"/>
        <v>0.42012664901191887</v>
      </c>
      <c r="AD3087" s="143">
        <f t="shared" si="691"/>
        <v>0</v>
      </c>
      <c r="AE3087" s="105">
        <f t="shared" si="692"/>
        <v>1.7335098808104359E-4</v>
      </c>
      <c r="AF3087" s="143">
        <f t="shared" si="693"/>
        <v>0.14764266927631048</v>
      </c>
    </row>
    <row r="3088" spans="1:32" x14ac:dyDescent="0.25">
      <c r="A3088">
        <v>12.854165999999998</v>
      </c>
      <c r="B3088">
        <v>0.33078871276899385</v>
      </c>
      <c r="C3088" s="203">
        <f t="shared" si="695"/>
        <v>1.6143968724754078E-3</v>
      </c>
      <c r="D3088" s="184">
        <f t="shared" si="696"/>
        <v>1.5837233318983752E-2</v>
      </c>
      <c r="T3088" s="182">
        <f t="shared" si="694"/>
        <v>0.10289487258595652</v>
      </c>
      <c r="U3088" s="19">
        <v>1.0154934378086011</v>
      </c>
      <c r="V3088" s="105">
        <f t="shared" si="683"/>
        <v>4.1659999999978936E-3</v>
      </c>
      <c r="W3088" s="143">
        <f t="shared" si="684"/>
        <v>8.8754449677853557</v>
      </c>
      <c r="X3088" s="143">
        <f t="shared" si="685"/>
        <v>0.61929999999999996</v>
      </c>
      <c r="Y3088" s="143">
        <f t="shared" si="686"/>
        <v>0</v>
      </c>
      <c r="Z3088" s="143">
        <f t="shared" si="687"/>
        <v>16.69444892818769</v>
      </c>
      <c r="AA3088" s="143">
        <f t="shared" si="688"/>
        <v>0</v>
      </c>
      <c r="AB3088" s="143">
        <f t="shared" si="689"/>
        <v>0</v>
      </c>
      <c r="AC3088" s="143">
        <f t="shared" si="690"/>
        <v>0.42012664901191887</v>
      </c>
      <c r="AD3088" s="143">
        <f t="shared" si="691"/>
        <v>0</v>
      </c>
      <c r="AE3088" s="105">
        <f t="shared" si="692"/>
        <v>1.7335098808104359E-4</v>
      </c>
      <c r="AF3088" s="143">
        <f t="shared" si="693"/>
        <v>0.11123177624003543</v>
      </c>
    </row>
    <row r="3089" spans="1:32" x14ac:dyDescent="0.25">
      <c r="A3089">
        <v>12.858333</v>
      </c>
      <c r="B3089">
        <v>0.44424579154028321</v>
      </c>
      <c r="C3089" s="203">
        <f t="shared" si="695"/>
        <v>1.6147843897293375E-3</v>
      </c>
      <c r="D3089" s="184">
        <f t="shared" si="696"/>
        <v>1.5841034863244802E-2</v>
      </c>
      <c r="T3089" s="182">
        <f t="shared" si="694"/>
        <v>0.10410757762037604</v>
      </c>
      <c r="U3089" s="19">
        <v>1.0274619059499239</v>
      </c>
      <c r="V3089" s="105">
        <f t="shared" si="683"/>
        <v>4.1670000000024743E-3</v>
      </c>
      <c r="W3089" s="143">
        <f t="shared" si="684"/>
        <v>8.8754449677853557</v>
      </c>
      <c r="X3089" s="143">
        <f t="shared" si="685"/>
        <v>0.61929999999999996</v>
      </c>
      <c r="Y3089" s="143">
        <f t="shared" si="686"/>
        <v>0</v>
      </c>
      <c r="Z3089" s="143">
        <f t="shared" si="687"/>
        <v>16.69444892818769</v>
      </c>
      <c r="AA3089" s="143">
        <f t="shared" si="688"/>
        <v>0</v>
      </c>
      <c r="AB3089" s="143">
        <f t="shared" si="689"/>
        <v>0</v>
      </c>
      <c r="AC3089" s="143">
        <f t="shared" si="690"/>
        <v>0.42012664901191887</v>
      </c>
      <c r="AD3089" s="143">
        <f t="shared" si="691"/>
        <v>0</v>
      </c>
      <c r="AE3089" s="105">
        <f t="shared" si="692"/>
        <v>1.7335098808104359E-4</v>
      </c>
      <c r="AF3089" s="143">
        <f t="shared" si="693"/>
        <v>0.14764301490338888</v>
      </c>
    </row>
    <row r="3090" spans="1:32" x14ac:dyDescent="0.25">
      <c r="A3090">
        <v>12.862499999999999</v>
      </c>
      <c r="B3090">
        <v>0.21733163399770422</v>
      </c>
      <c r="C3090" s="203">
        <f t="shared" si="695"/>
        <v>1.3783965661080401E-3</v>
      </c>
      <c r="D3090" s="184">
        <f t="shared" si="696"/>
        <v>1.3522070313519874E-2</v>
      </c>
      <c r="T3090" s="182">
        <f t="shared" si="694"/>
        <v>0.1020108562246466</v>
      </c>
      <c r="U3090" s="19">
        <v>1.0067688746572574</v>
      </c>
      <c r="V3090" s="105">
        <f t="shared" si="683"/>
        <v>4.1669999999989216E-3</v>
      </c>
      <c r="W3090" s="143">
        <f t="shared" si="684"/>
        <v>8.8754449677853557</v>
      </c>
      <c r="X3090" s="143">
        <f t="shared" si="685"/>
        <v>0.61929999999999996</v>
      </c>
      <c r="Y3090" s="143">
        <f t="shared" si="686"/>
        <v>0</v>
      </c>
      <c r="Z3090" s="143">
        <f t="shared" si="687"/>
        <v>16.69444892818769</v>
      </c>
      <c r="AA3090" s="143">
        <f t="shared" si="688"/>
        <v>0</v>
      </c>
      <c r="AB3090" s="143">
        <f t="shared" si="689"/>
        <v>0</v>
      </c>
      <c r="AC3090" s="143">
        <f t="shared" si="690"/>
        <v>0.42012664901191887</v>
      </c>
      <c r="AD3090" s="143">
        <f t="shared" si="691"/>
        <v>0</v>
      </c>
      <c r="AE3090" s="105">
        <f t="shared" si="692"/>
        <v>1.7335098808104359E-4</v>
      </c>
      <c r="AF3090" s="143">
        <f t="shared" si="693"/>
        <v>7.3713745101165448E-2</v>
      </c>
    </row>
    <row r="3091" spans="1:32" x14ac:dyDescent="0.25">
      <c r="A3091">
        <v>12.866666</v>
      </c>
      <c r="B3091">
        <v>0.50097433092592802</v>
      </c>
      <c r="C3091" s="203">
        <f t="shared" si="695"/>
        <v>1.4962313249364456E-3</v>
      </c>
      <c r="D3091" s="184">
        <f t="shared" si="696"/>
        <v>1.4678029297626531E-2</v>
      </c>
      <c r="T3091" s="182">
        <f t="shared" si="694"/>
        <v>0.10482899880771891</v>
      </c>
      <c r="U3091" s="19">
        <v>1.0345817794988297</v>
      </c>
      <c r="V3091" s="105">
        <f t="shared" si="683"/>
        <v>4.1660000000014463E-3</v>
      </c>
      <c r="W3091" s="143">
        <f t="shared" si="684"/>
        <v>8.8754449677853557</v>
      </c>
      <c r="X3091" s="143">
        <f t="shared" si="685"/>
        <v>0.61929999999999996</v>
      </c>
      <c r="Y3091" s="143">
        <f t="shared" si="686"/>
        <v>0</v>
      </c>
      <c r="Z3091" s="143">
        <f t="shared" si="687"/>
        <v>16.69444892818769</v>
      </c>
      <c r="AA3091" s="143">
        <f t="shared" si="688"/>
        <v>0</v>
      </c>
      <c r="AB3091" s="143">
        <f t="shared" si="689"/>
        <v>0</v>
      </c>
      <c r="AC3091" s="143">
        <f t="shared" si="690"/>
        <v>0.42012664901191887</v>
      </c>
      <c r="AD3091" s="143">
        <f t="shared" si="691"/>
        <v>0</v>
      </c>
      <c r="AE3091" s="105">
        <f t="shared" si="692"/>
        <v>1.7335098808104359E-4</v>
      </c>
      <c r="AF3091" s="143">
        <f t="shared" si="693"/>
        <v>0.16535067039198875</v>
      </c>
    </row>
    <row r="3092" spans="1:32" x14ac:dyDescent="0.25">
      <c r="A3092">
        <v>12.870832999999999</v>
      </c>
      <c r="B3092">
        <v>0.50097433092592802</v>
      </c>
      <c r="C3092" s="203">
        <f t="shared" si="695"/>
        <v>2.0875600369678017E-3</v>
      </c>
      <c r="D3092" s="184">
        <f t="shared" si="696"/>
        <v>2.0478963962654136E-2</v>
      </c>
      <c r="T3092" s="182">
        <f t="shared" si="694"/>
        <v>0.10482899880771891</v>
      </c>
      <c r="U3092" s="19">
        <v>1.0345817794988297</v>
      </c>
      <c r="V3092" s="105">
        <f t="shared" si="683"/>
        <v>4.1669999999989216E-3</v>
      </c>
      <c r="W3092" s="143">
        <f t="shared" si="684"/>
        <v>8.8754449677853557</v>
      </c>
      <c r="X3092" s="143">
        <f t="shared" si="685"/>
        <v>0.61929999999999996</v>
      </c>
      <c r="Y3092" s="143">
        <f t="shared" si="686"/>
        <v>0</v>
      </c>
      <c r="Z3092" s="143">
        <f t="shared" si="687"/>
        <v>16.69444892818769</v>
      </c>
      <c r="AA3092" s="143">
        <f t="shared" si="688"/>
        <v>0</v>
      </c>
      <c r="AB3092" s="143">
        <f t="shared" si="689"/>
        <v>0</v>
      </c>
      <c r="AC3092" s="143">
        <f t="shared" si="690"/>
        <v>0.42012664901191887</v>
      </c>
      <c r="AD3092" s="143">
        <f t="shared" si="691"/>
        <v>0</v>
      </c>
      <c r="AE3092" s="105">
        <f t="shared" si="692"/>
        <v>1.7335098808104359E-4</v>
      </c>
      <c r="AF3092" s="143">
        <f t="shared" si="693"/>
        <v>0.16535067039198875</v>
      </c>
    </row>
    <row r="3093" spans="1:32" x14ac:dyDescent="0.25">
      <c r="A3093">
        <v>12.874999999999998</v>
      </c>
      <c r="B3093">
        <v>0.55770287031157284</v>
      </c>
      <c r="C3093" s="203">
        <f t="shared" si="695"/>
        <v>2.2057539487777621E-3</v>
      </c>
      <c r="D3093" s="184">
        <f t="shared" si="696"/>
        <v>2.1638446237509847E-2</v>
      </c>
      <c r="T3093" s="182">
        <f t="shared" si="694"/>
        <v>0.1056206143922242</v>
      </c>
      <c r="U3093" s="19">
        <v>1.0423944178852622</v>
      </c>
      <c r="V3093" s="105">
        <f t="shared" si="683"/>
        <v>4.1669999999989216E-3</v>
      </c>
      <c r="W3093" s="143">
        <f t="shared" si="684"/>
        <v>8.8754449677853557</v>
      </c>
      <c r="X3093" s="143">
        <f t="shared" si="685"/>
        <v>0.61929999999999996</v>
      </c>
      <c r="Y3093" s="143">
        <f t="shared" si="686"/>
        <v>0</v>
      </c>
      <c r="Z3093" s="143">
        <f t="shared" si="687"/>
        <v>16.69444892818769</v>
      </c>
      <c r="AA3093" s="143">
        <f t="shared" si="688"/>
        <v>0</v>
      </c>
      <c r="AB3093" s="143">
        <f t="shared" si="689"/>
        <v>0</v>
      </c>
      <c r="AC3093" s="143">
        <f t="shared" si="690"/>
        <v>0.42012664901191887</v>
      </c>
      <c r="AD3093" s="143">
        <f t="shared" si="691"/>
        <v>0</v>
      </c>
      <c r="AE3093" s="105">
        <f t="shared" si="692"/>
        <v>1.7335098808104359E-4</v>
      </c>
      <c r="AF3093" s="143">
        <f t="shared" si="693"/>
        <v>0.18269476972493662</v>
      </c>
    </row>
    <row r="3094" spans="1:32" x14ac:dyDescent="0.25">
      <c r="A3094">
        <v>12.879166</v>
      </c>
      <c r="B3094">
        <v>0.61443140969721743</v>
      </c>
      <c r="C3094" s="203">
        <f t="shared" si="695"/>
        <v>2.4415557052591577E-3</v>
      </c>
      <c r="D3094" s="184">
        <f t="shared" si="696"/>
        <v>2.3951661468592338E-2</v>
      </c>
      <c r="T3094" s="182">
        <f t="shared" si="694"/>
        <v>0.10647871392294628</v>
      </c>
      <c r="U3094" s="19">
        <v>1.0508632018055393</v>
      </c>
      <c r="V3094" s="105">
        <f t="shared" si="683"/>
        <v>4.1660000000014463E-3</v>
      </c>
      <c r="W3094" s="143">
        <f t="shared" si="684"/>
        <v>8.8754449677853557</v>
      </c>
      <c r="X3094" s="143">
        <f t="shared" si="685"/>
        <v>0.61929999999999996</v>
      </c>
      <c r="Y3094" s="143">
        <f t="shared" si="686"/>
        <v>0</v>
      </c>
      <c r="Z3094" s="143">
        <f t="shared" si="687"/>
        <v>16.69444892818769</v>
      </c>
      <c r="AA3094" s="143">
        <f t="shared" si="688"/>
        <v>0</v>
      </c>
      <c r="AB3094" s="143">
        <f t="shared" si="689"/>
        <v>0</v>
      </c>
      <c r="AC3094" s="143">
        <f t="shared" si="690"/>
        <v>0.42012664901191887</v>
      </c>
      <c r="AD3094" s="143">
        <f t="shared" si="691"/>
        <v>0</v>
      </c>
      <c r="AE3094" s="105">
        <f t="shared" si="692"/>
        <v>1.7335098808104359E-4</v>
      </c>
      <c r="AF3094" s="143">
        <f t="shared" si="693"/>
        <v>0.19965607807016134</v>
      </c>
    </row>
    <row r="3095" spans="1:32" x14ac:dyDescent="0.25">
      <c r="A3095">
        <v>12.883332999999999</v>
      </c>
      <c r="B3095">
        <v>0.50097433092592802</v>
      </c>
      <c r="C3095" s="203">
        <f t="shared" si="695"/>
        <v>2.323947860587722E-3</v>
      </c>
      <c r="D3095" s="184">
        <f t="shared" si="696"/>
        <v>2.2797928512365555E-2</v>
      </c>
      <c r="T3095" s="182">
        <f t="shared" si="694"/>
        <v>0.10482901813667801</v>
      </c>
      <c r="U3095" s="19">
        <v>1.0345819702608241</v>
      </c>
      <c r="V3095" s="105">
        <f t="shared" si="683"/>
        <v>4.1669999999989216E-3</v>
      </c>
      <c r="W3095" s="143">
        <f t="shared" si="684"/>
        <v>8.8754449677853557</v>
      </c>
      <c r="X3095" s="143">
        <f t="shared" si="685"/>
        <v>0.61929999999999996</v>
      </c>
      <c r="Y3095" s="143">
        <f t="shared" si="686"/>
        <v>0</v>
      </c>
      <c r="Z3095" s="143">
        <f t="shared" si="687"/>
        <v>16.69444892818769</v>
      </c>
      <c r="AA3095" s="143">
        <f t="shared" si="688"/>
        <v>0</v>
      </c>
      <c r="AB3095" s="143">
        <f t="shared" si="689"/>
        <v>0</v>
      </c>
      <c r="AC3095" s="143">
        <f t="shared" si="690"/>
        <v>0.42012664901191887</v>
      </c>
      <c r="AD3095" s="143">
        <f t="shared" si="691"/>
        <v>0</v>
      </c>
      <c r="AE3095" s="105">
        <f t="shared" si="692"/>
        <v>1.7335098808104359E-4</v>
      </c>
      <c r="AF3095" s="143">
        <f t="shared" si="693"/>
        <v>0.16535063990370982</v>
      </c>
    </row>
    <row r="3096" spans="1:32" x14ac:dyDescent="0.25">
      <c r="A3096">
        <v>12.887500000000001</v>
      </c>
      <c r="B3096">
        <v>0.78461702785415199</v>
      </c>
      <c r="C3096" s="203">
        <f t="shared" si="695"/>
        <v>2.6785295960198873E-3</v>
      </c>
      <c r="D3096" s="184">
        <f t="shared" si="696"/>
        <v>2.6276375336955097E-2</v>
      </c>
      <c r="T3096" s="182">
        <f t="shared" si="694"/>
        <v>0.10940701867046113</v>
      </c>
      <c r="U3096" s="19">
        <v>1.079763322679113</v>
      </c>
      <c r="V3096" s="105">
        <f t="shared" si="683"/>
        <v>4.1670000000024743E-3</v>
      </c>
      <c r="W3096" s="143">
        <f t="shared" si="684"/>
        <v>8.8754449677853557</v>
      </c>
      <c r="X3096" s="143">
        <f t="shared" si="685"/>
        <v>0.61929999999999996</v>
      </c>
      <c r="Y3096" s="143">
        <f t="shared" si="686"/>
        <v>0</v>
      </c>
      <c r="Z3096" s="143">
        <f t="shared" si="687"/>
        <v>16.69444892818769</v>
      </c>
      <c r="AA3096" s="143">
        <f t="shared" si="688"/>
        <v>0</v>
      </c>
      <c r="AB3096" s="143">
        <f t="shared" si="689"/>
        <v>0</v>
      </c>
      <c r="AC3096" s="143">
        <f t="shared" si="690"/>
        <v>0.42012664901191887</v>
      </c>
      <c r="AD3096" s="143">
        <f t="shared" si="691"/>
        <v>0</v>
      </c>
      <c r="AE3096" s="105">
        <f t="shared" si="692"/>
        <v>1.7335098808104359E-4</v>
      </c>
      <c r="AF3096" s="143">
        <f t="shared" si="693"/>
        <v>0.24813296747650943</v>
      </c>
    </row>
    <row r="3097" spans="1:32" x14ac:dyDescent="0.25">
      <c r="A3097">
        <v>12.891665999999999</v>
      </c>
      <c r="B3097">
        <v>0.50097433092592802</v>
      </c>
      <c r="C3097" s="203">
        <f t="shared" si="695"/>
        <v>2.6778868003375527E-3</v>
      </c>
      <c r="D3097" s="184">
        <f t="shared" si="696"/>
        <v>2.6270069511311393E-2</v>
      </c>
      <c r="T3097" s="182">
        <f t="shared" si="694"/>
        <v>0.10482898978593665</v>
      </c>
      <c r="U3097" s="19">
        <v>1.0345816904607614</v>
      </c>
      <c r="V3097" s="105">
        <f t="shared" si="683"/>
        <v>4.1659999999978936E-3</v>
      </c>
      <c r="W3097" s="143">
        <f t="shared" si="684"/>
        <v>8.8754449677853557</v>
      </c>
      <c r="X3097" s="143">
        <f t="shared" si="685"/>
        <v>0.61929999999999996</v>
      </c>
      <c r="Y3097" s="143">
        <f t="shared" si="686"/>
        <v>0</v>
      </c>
      <c r="Z3097" s="143">
        <f t="shared" si="687"/>
        <v>16.69444892818769</v>
      </c>
      <c r="AA3097" s="143">
        <f t="shared" si="688"/>
        <v>0</v>
      </c>
      <c r="AB3097" s="143">
        <f t="shared" si="689"/>
        <v>0</v>
      </c>
      <c r="AC3097" s="143">
        <f t="shared" si="690"/>
        <v>0.42012664901191887</v>
      </c>
      <c r="AD3097" s="143">
        <f t="shared" si="691"/>
        <v>0</v>
      </c>
      <c r="AE3097" s="105">
        <f t="shared" si="692"/>
        <v>1.7335098808104359E-4</v>
      </c>
      <c r="AF3097" s="143">
        <f t="shared" si="693"/>
        <v>0.165350684622382</v>
      </c>
    </row>
    <row r="3098" spans="1:32" x14ac:dyDescent="0.25">
      <c r="A3098">
        <v>12.895832999999998</v>
      </c>
      <c r="B3098">
        <v>0.61443140969721743</v>
      </c>
      <c r="C3098" s="203">
        <f t="shared" si="695"/>
        <v>2.323947860587722E-3</v>
      </c>
      <c r="D3098" s="184">
        <f t="shared" si="696"/>
        <v>2.2797928512365555E-2</v>
      </c>
      <c r="T3098" s="182">
        <f t="shared" si="694"/>
        <v>0.10647764466512791</v>
      </c>
      <c r="U3098" s="19">
        <v>1.0508526490513486</v>
      </c>
      <c r="V3098" s="105">
        <f t="shared" si="683"/>
        <v>4.1669999999989216E-3</v>
      </c>
      <c r="W3098" s="143">
        <f t="shared" si="684"/>
        <v>8.8754449677853557</v>
      </c>
      <c r="X3098" s="143">
        <f t="shared" si="685"/>
        <v>0.61929999999999996</v>
      </c>
      <c r="Y3098" s="143">
        <f t="shared" si="686"/>
        <v>0</v>
      </c>
      <c r="Z3098" s="143">
        <f t="shared" si="687"/>
        <v>16.69444892818769</v>
      </c>
      <c r="AA3098" s="143">
        <f t="shared" si="688"/>
        <v>0</v>
      </c>
      <c r="AB3098" s="143">
        <f t="shared" si="689"/>
        <v>0</v>
      </c>
      <c r="AC3098" s="143">
        <f t="shared" si="690"/>
        <v>0.42012664901191887</v>
      </c>
      <c r="AD3098" s="143">
        <f t="shared" si="691"/>
        <v>0</v>
      </c>
      <c r="AE3098" s="105">
        <f t="shared" si="692"/>
        <v>1.7335098808104359E-4</v>
      </c>
      <c r="AF3098" s="143">
        <f t="shared" si="693"/>
        <v>0.19965808303395569</v>
      </c>
    </row>
    <row r="3099" spans="1:32" x14ac:dyDescent="0.25">
      <c r="A3099">
        <v>12.9</v>
      </c>
      <c r="B3099">
        <v>0.55770287031157284</v>
      </c>
      <c r="C3099" s="203">
        <f t="shared" si="695"/>
        <v>2.4421417723997645E-3</v>
      </c>
      <c r="D3099" s="184">
        <f t="shared" si="696"/>
        <v>2.395741078724169E-2</v>
      </c>
      <c r="T3099" s="182">
        <f t="shared" si="694"/>
        <v>0.10562082582432288</v>
      </c>
      <c r="U3099" s="19">
        <v>1.0423965045578374</v>
      </c>
      <c r="V3099" s="105">
        <f t="shared" si="683"/>
        <v>4.1670000000024743E-3</v>
      </c>
      <c r="W3099" s="143">
        <f t="shared" si="684"/>
        <v>8.8754449677853557</v>
      </c>
      <c r="X3099" s="143">
        <f t="shared" si="685"/>
        <v>0.61929999999999996</v>
      </c>
      <c r="Y3099" s="143">
        <f t="shared" si="686"/>
        <v>0</v>
      </c>
      <c r="Z3099" s="143">
        <f t="shared" si="687"/>
        <v>16.69444892818769</v>
      </c>
      <c r="AA3099" s="143">
        <f t="shared" si="688"/>
        <v>0</v>
      </c>
      <c r="AB3099" s="143">
        <f t="shared" si="689"/>
        <v>0</v>
      </c>
      <c r="AC3099" s="143">
        <f t="shared" si="690"/>
        <v>0.42012664901191887</v>
      </c>
      <c r="AD3099" s="143">
        <f t="shared" si="691"/>
        <v>0</v>
      </c>
      <c r="AE3099" s="105">
        <f t="shared" si="692"/>
        <v>1.7335098808104359E-4</v>
      </c>
      <c r="AF3099" s="143">
        <f t="shared" si="693"/>
        <v>0.18269440400597659</v>
      </c>
    </row>
    <row r="3100" spans="1:32" x14ac:dyDescent="0.25">
      <c r="A3100">
        <v>12.904165999999998</v>
      </c>
      <c r="B3100">
        <v>0.50097433092592802</v>
      </c>
      <c r="C3100" s="203">
        <f t="shared" si="695"/>
        <v>2.2052246101765989E-3</v>
      </c>
      <c r="D3100" s="184">
        <f t="shared" si="696"/>
        <v>2.1633253425832437E-2</v>
      </c>
      <c r="T3100" s="182">
        <f t="shared" si="694"/>
        <v>0.10482921907117281</v>
      </c>
      <c r="U3100" s="19">
        <v>1.0345839533301042</v>
      </c>
      <c r="V3100" s="105">
        <f t="shared" si="683"/>
        <v>4.1659999999978936E-3</v>
      </c>
      <c r="W3100" s="143">
        <f t="shared" si="684"/>
        <v>8.8754449677853557</v>
      </c>
      <c r="X3100" s="143">
        <f t="shared" si="685"/>
        <v>0.61929999999999996</v>
      </c>
      <c r="Y3100" s="143">
        <f t="shared" si="686"/>
        <v>0</v>
      </c>
      <c r="Z3100" s="143">
        <f t="shared" si="687"/>
        <v>16.69444892818769</v>
      </c>
      <c r="AA3100" s="143">
        <f t="shared" si="688"/>
        <v>0</v>
      </c>
      <c r="AB3100" s="143">
        <f t="shared" si="689"/>
        <v>0</v>
      </c>
      <c r="AC3100" s="143">
        <f t="shared" si="690"/>
        <v>0.42012664901191887</v>
      </c>
      <c r="AD3100" s="143">
        <f t="shared" si="691"/>
        <v>0</v>
      </c>
      <c r="AE3100" s="105">
        <f t="shared" si="692"/>
        <v>1.7335098808104359E-4</v>
      </c>
      <c r="AF3100" s="143">
        <f t="shared" si="693"/>
        <v>0.16535032296299818</v>
      </c>
    </row>
    <row r="3101" spans="1:32" x14ac:dyDescent="0.25">
      <c r="A3101">
        <v>12.908333000000001</v>
      </c>
      <c r="B3101">
        <v>0.50097433092592802</v>
      </c>
      <c r="C3101" s="203">
        <f t="shared" si="695"/>
        <v>2.0875600369695815E-3</v>
      </c>
      <c r="D3101" s="184">
        <f t="shared" si="696"/>
        <v>2.0478963962671595E-2</v>
      </c>
      <c r="T3101" s="182">
        <f t="shared" si="694"/>
        <v>0.10482921907117281</v>
      </c>
      <c r="U3101" s="19">
        <v>1.0345839533301042</v>
      </c>
      <c r="V3101" s="105">
        <f t="shared" si="683"/>
        <v>4.1670000000024743E-3</v>
      </c>
      <c r="W3101" s="143">
        <f t="shared" si="684"/>
        <v>8.8754449677853557</v>
      </c>
      <c r="X3101" s="143">
        <f t="shared" si="685"/>
        <v>0.61929999999999996</v>
      </c>
      <c r="Y3101" s="143">
        <f t="shared" si="686"/>
        <v>0</v>
      </c>
      <c r="Z3101" s="143">
        <f t="shared" si="687"/>
        <v>16.69444892818769</v>
      </c>
      <c r="AA3101" s="143">
        <f t="shared" si="688"/>
        <v>0</v>
      </c>
      <c r="AB3101" s="143">
        <f t="shared" si="689"/>
        <v>0</v>
      </c>
      <c r="AC3101" s="143">
        <f t="shared" si="690"/>
        <v>0.42012664901191887</v>
      </c>
      <c r="AD3101" s="143">
        <f t="shared" si="691"/>
        <v>0</v>
      </c>
      <c r="AE3101" s="105">
        <f t="shared" si="692"/>
        <v>1.7335098808104359E-4</v>
      </c>
      <c r="AF3101" s="143">
        <f t="shared" si="693"/>
        <v>0.16535032296299818</v>
      </c>
    </row>
    <row r="3102" spans="1:32" x14ac:dyDescent="0.25">
      <c r="A3102">
        <v>12.9125</v>
      </c>
      <c r="B3102">
        <v>0.44424579154028321</v>
      </c>
      <c r="C3102" s="203">
        <f t="shared" si="695"/>
        <v>1.9693661251578413E-3</v>
      </c>
      <c r="D3102" s="184">
        <f t="shared" si="696"/>
        <v>1.9319481687798425E-2</v>
      </c>
      <c r="T3102" s="182">
        <f t="shared" si="694"/>
        <v>0.10410838992886599</v>
      </c>
      <c r="U3102" s="19">
        <v>1.0274699228114088</v>
      </c>
      <c r="V3102" s="105">
        <f t="shared" si="683"/>
        <v>4.1669999999989216E-3</v>
      </c>
      <c r="W3102" s="143">
        <f t="shared" si="684"/>
        <v>8.8754449677853557</v>
      </c>
      <c r="X3102" s="143">
        <f t="shared" si="685"/>
        <v>0.61929999999999996</v>
      </c>
      <c r="Y3102" s="143">
        <f t="shared" si="686"/>
        <v>0</v>
      </c>
      <c r="Z3102" s="143">
        <f t="shared" si="687"/>
        <v>16.69444892818769</v>
      </c>
      <c r="AA3102" s="143">
        <f t="shared" si="688"/>
        <v>0</v>
      </c>
      <c r="AB3102" s="143">
        <f t="shared" si="689"/>
        <v>0</v>
      </c>
      <c r="AC3102" s="143">
        <f t="shared" si="690"/>
        <v>0.42012664901191887</v>
      </c>
      <c r="AD3102" s="143">
        <f t="shared" si="691"/>
        <v>0</v>
      </c>
      <c r="AE3102" s="105">
        <f t="shared" si="692"/>
        <v>1.7335098808104359E-4</v>
      </c>
      <c r="AF3102" s="143">
        <f t="shared" si="693"/>
        <v>0.14764186291482609</v>
      </c>
    </row>
    <row r="3103" spans="1:32" x14ac:dyDescent="0.25">
      <c r="A3103">
        <v>12.916665999999998</v>
      </c>
      <c r="B3103">
        <v>0.38751725215463867</v>
      </c>
      <c r="C3103" s="203">
        <f t="shared" si="695"/>
        <v>1.7325624200156464E-3</v>
      </c>
      <c r="D3103" s="184">
        <f t="shared" si="696"/>
        <v>1.6996437340353492E-2</v>
      </c>
      <c r="T3103" s="182">
        <f t="shared" si="694"/>
        <v>0.10346161768150959</v>
      </c>
      <c r="U3103" s="19">
        <v>1.0210867770195864</v>
      </c>
      <c r="V3103" s="105">
        <f t="shared" si="683"/>
        <v>4.1659999999978936E-3</v>
      </c>
      <c r="W3103" s="143">
        <f t="shared" si="684"/>
        <v>8.8754449677853557</v>
      </c>
      <c r="X3103" s="143">
        <f t="shared" si="685"/>
        <v>0.61929999999999996</v>
      </c>
      <c r="Y3103" s="143">
        <f t="shared" si="686"/>
        <v>0</v>
      </c>
      <c r="Z3103" s="143">
        <f t="shared" si="687"/>
        <v>16.69444892818769</v>
      </c>
      <c r="AA3103" s="143">
        <f t="shared" si="688"/>
        <v>0</v>
      </c>
      <c r="AB3103" s="143">
        <f t="shared" si="689"/>
        <v>0</v>
      </c>
      <c r="AC3103" s="143">
        <f t="shared" si="690"/>
        <v>0.42012664901191887</v>
      </c>
      <c r="AD3103" s="143">
        <f t="shared" si="691"/>
        <v>0</v>
      </c>
      <c r="AE3103" s="105">
        <f t="shared" si="692"/>
        <v>1.7335098808104359E-4</v>
      </c>
      <c r="AF3103" s="143">
        <f t="shared" si="693"/>
        <v>0.12959364389815378</v>
      </c>
    </row>
    <row r="3104" spans="1:32" x14ac:dyDescent="0.25">
      <c r="A3104">
        <v>12.920833</v>
      </c>
      <c r="B3104">
        <v>0.27406017338334904</v>
      </c>
      <c r="C3104" s="203">
        <f t="shared" si="695"/>
        <v>1.3783965661092158E-3</v>
      </c>
      <c r="D3104" s="184">
        <f t="shared" si="696"/>
        <v>1.3522070313531408E-2</v>
      </c>
      <c r="T3104" s="182">
        <f t="shared" si="694"/>
        <v>0.10240952198096168</v>
      </c>
      <c r="U3104" s="19">
        <v>1.0107033997627601</v>
      </c>
      <c r="V3104" s="105">
        <f t="shared" si="683"/>
        <v>4.1670000000024743E-3</v>
      </c>
      <c r="W3104" s="143">
        <f t="shared" si="684"/>
        <v>8.8754449677853557</v>
      </c>
      <c r="X3104" s="143">
        <f t="shared" si="685"/>
        <v>0.61929999999999996</v>
      </c>
      <c r="Y3104" s="143">
        <f t="shared" si="686"/>
        <v>0</v>
      </c>
      <c r="Z3104" s="143">
        <f t="shared" si="687"/>
        <v>16.69444892818769</v>
      </c>
      <c r="AA3104" s="143">
        <f t="shared" si="688"/>
        <v>0</v>
      </c>
      <c r="AB3104" s="143">
        <f t="shared" si="689"/>
        <v>0</v>
      </c>
      <c r="AC3104" s="143">
        <f t="shared" si="690"/>
        <v>0.42012664901191887</v>
      </c>
      <c r="AD3104" s="143">
        <f t="shared" si="691"/>
        <v>0</v>
      </c>
      <c r="AE3104" s="105">
        <f t="shared" si="692"/>
        <v>1.7335098808104359E-4</v>
      </c>
      <c r="AF3104" s="143">
        <f t="shared" si="693"/>
        <v>9.2592863096016276E-2</v>
      </c>
    </row>
    <row r="3105" spans="1:32" x14ac:dyDescent="0.25">
      <c r="A3105">
        <v>12.924999999999999</v>
      </c>
      <c r="B3105">
        <v>0.21733163399770422</v>
      </c>
      <c r="C3105" s="203">
        <f t="shared" si="695"/>
        <v>1.0238148306781596E-3</v>
      </c>
      <c r="D3105" s="184">
        <f t="shared" si="696"/>
        <v>1.0043623488952746E-2</v>
      </c>
      <c r="T3105" s="182">
        <f t="shared" si="694"/>
        <v>0.10201087298484826</v>
      </c>
      <c r="U3105" s="19">
        <v>1.0067690400675871</v>
      </c>
      <c r="V3105" s="105">
        <f t="shared" si="683"/>
        <v>4.1669999999989216E-3</v>
      </c>
      <c r="W3105" s="143">
        <f t="shared" si="684"/>
        <v>8.8754449677853557</v>
      </c>
      <c r="X3105" s="143">
        <f t="shared" si="685"/>
        <v>0.61929999999999996</v>
      </c>
      <c r="Y3105" s="143">
        <f t="shared" si="686"/>
        <v>0</v>
      </c>
      <c r="Z3105" s="143">
        <f t="shared" si="687"/>
        <v>16.69444892818769</v>
      </c>
      <c r="AA3105" s="143">
        <f t="shared" si="688"/>
        <v>0</v>
      </c>
      <c r="AB3105" s="143">
        <f t="shared" si="689"/>
        <v>0</v>
      </c>
      <c r="AC3105" s="143">
        <f t="shared" si="690"/>
        <v>0.42012664901191887</v>
      </c>
      <c r="AD3105" s="143">
        <f t="shared" si="691"/>
        <v>0</v>
      </c>
      <c r="AE3105" s="105">
        <f t="shared" si="692"/>
        <v>1.7335098808104359E-4</v>
      </c>
      <c r="AF3105" s="143">
        <f t="shared" si="693"/>
        <v>7.3713732990130648E-2</v>
      </c>
    </row>
    <row r="3106" spans="1:32" x14ac:dyDescent="0.25">
      <c r="A3106">
        <v>12.929166</v>
      </c>
      <c r="B3106">
        <v>0.44424579154028321</v>
      </c>
      <c r="C3106" s="203">
        <f t="shared" si="695"/>
        <v>1.3780657773961062E-3</v>
      </c>
      <c r="D3106" s="184">
        <f t="shared" si="696"/>
        <v>1.3518825276255803E-2</v>
      </c>
      <c r="T3106" s="182">
        <f t="shared" si="694"/>
        <v>0.10410720407646401</v>
      </c>
      <c r="U3106" s="19">
        <v>1.0274582193581447</v>
      </c>
      <c r="V3106" s="105">
        <f t="shared" si="683"/>
        <v>4.1660000000014463E-3</v>
      </c>
      <c r="W3106" s="143">
        <f t="shared" si="684"/>
        <v>8.8754449677853557</v>
      </c>
      <c r="X3106" s="143">
        <f t="shared" si="685"/>
        <v>0.61929999999999996</v>
      </c>
      <c r="Y3106" s="143">
        <f t="shared" si="686"/>
        <v>0</v>
      </c>
      <c r="Z3106" s="143">
        <f t="shared" si="687"/>
        <v>16.69444892818769</v>
      </c>
      <c r="AA3106" s="143">
        <f t="shared" si="688"/>
        <v>0</v>
      </c>
      <c r="AB3106" s="143">
        <f t="shared" si="689"/>
        <v>0</v>
      </c>
      <c r="AC3106" s="143">
        <f t="shared" si="690"/>
        <v>0.42012664901191887</v>
      </c>
      <c r="AD3106" s="143">
        <f t="shared" si="691"/>
        <v>0</v>
      </c>
      <c r="AE3106" s="105">
        <f t="shared" si="692"/>
        <v>1.7335098808104359E-4</v>
      </c>
      <c r="AF3106" s="143">
        <f t="shared" si="693"/>
        <v>0.14764354465682775</v>
      </c>
    </row>
    <row r="3107" spans="1:32" x14ac:dyDescent="0.25">
      <c r="A3107">
        <v>12.933332999999999</v>
      </c>
      <c r="B3107">
        <v>0.44424579154028321</v>
      </c>
      <c r="C3107" s="203">
        <f t="shared" si="695"/>
        <v>1.8511722133478811E-3</v>
      </c>
      <c r="D3107" s="184">
        <f t="shared" si="696"/>
        <v>1.8159999412942714E-2</v>
      </c>
      <c r="T3107" s="182">
        <f t="shared" si="694"/>
        <v>0.10410720407646401</v>
      </c>
      <c r="U3107" s="19">
        <v>1.0274582193581447</v>
      </c>
      <c r="V3107" s="105">
        <f t="shared" si="683"/>
        <v>4.1669999999989216E-3</v>
      </c>
      <c r="W3107" s="143">
        <f t="shared" si="684"/>
        <v>8.8754449677853557</v>
      </c>
      <c r="X3107" s="143">
        <f t="shared" si="685"/>
        <v>0.61929999999999996</v>
      </c>
      <c r="Y3107" s="143">
        <f t="shared" si="686"/>
        <v>0</v>
      </c>
      <c r="Z3107" s="143">
        <f t="shared" si="687"/>
        <v>16.69444892818769</v>
      </c>
      <c r="AA3107" s="143">
        <f t="shared" si="688"/>
        <v>0</v>
      </c>
      <c r="AB3107" s="143">
        <f t="shared" si="689"/>
        <v>0</v>
      </c>
      <c r="AC3107" s="143">
        <f t="shared" si="690"/>
        <v>0.42012664901191887</v>
      </c>
      <c r="AD3107" s="143">
        <f t="shared" si="691"/>
        <v>0</v>
      </c>
      <c r="AE3107" s="105">
        <f t="shared" si="692"/>
        <v>1.7335098808104359E-4</v>
      </c>
      <c r="AF3107" s="143">
        <f t="shared" si="693"/>
        <v>0.14764354465682775</v>
      </c>
    </row>
    <row r="3108" spans="1:32" x14ac:dyDescent="0.25">
      <c r="A3108">
        <v>12.937499999999998</v>
      </c>
      <c r="B3108">
        <v>0.38751725215463867</v>
      </c>
      <c r="C3108" s="203">
        <f t="shared" si="695"/>
        <v>1.7329783015379214E-3</v>
      </c>
      <c r="D3108" s="184">
        <f t="shared" si="696"/>
        <v>1.700051713808701E-2</v>
      </c>
      <c r="T3108" s="182">
        <f t="shared" si="694"/>
        <v>0.10346161766106497</v>
      </c>
      <c r="U3108" s="19">
        <v>1.0210867768178136</v>
      </c>
      <c r="V3108" s="105">
        <f t="shared" si="683"/>
        <v>4.1669999999989216E-3</v>
      </c>
      <c r="W3108" s="143">
        <f t="shared" si="684"/>
        <v>8.8754449677853557</v>
      </c>
      <c r="X3108" s="143">
        <f t="shared" si="685"/>
        <v>0.61929999999999996</v>
      </c>
      <c r="Y3108" s="143">
        <f t="shared" si="686"/>
        <v>0</v>
      </c>
      <c r="Z3108" s="143">
        <f t="shared" si="687"/>
        <v>16.69444892818769</v>
      </c>
      <c r="AA3108" s="143">
        <f t="shared" si="688"/>
        <v>0</v>
      </c>
      <c r="AB3108" s="143">
        <f t="shared" si="689"/>
        <v>0</v>
      </c>
      <c r="AC3108" s="143">
        <f t="shared" si="690"/>
        <v>0.42012664901191887</v>
      </c>
      <c r="AD3108" s="143">
        <f t="shared" si="691"/>
        <v>0</v>
      </c>
      <c r="AE3108" s="105">
        <f t="shared" si="692"/>
        <v>1.7335098808104359E-4</v>
      </c>
      <c r="AF3108" s="143">
        <f t="shared" si="693"/>
        <v>0.12959364392376227</v>
      </c>
    </row>
    <row r="3109" spans="1:32" x14ac:dyDescent="0.25">
      <c r="A3109">
        <v>12.941666</v>
      </c>
      <c r="B3109">
        <v>0.55770287031157284</v>
      </c>
      <c r="C3109" s="203">
        <f t="shared" si="695"/>
        <v>1.9688935150978023E-3</v>
      </c>
      <c r="D3109" s="184">
        <f t="shared" si="696"/>
        <v>1.9314845383109441E-2</v>
      </c>
      <c r="T3109" s="182">
        <f t="shared" si="694"/>
        <v>0.1056206661695997</v>
      </c>
      <c r="U3109" s="19">
        <v>1.0423949288882279</v>
      </c>
      <c r="V3109" s="105">
        <f t="shared" si="683"/>
        <v>4.1660000000014463E-3</v>
      </c>
      <c r="W3109" s="143">
        <f t="shared" si="684"/>
        <v>8.8754449677853557</v>
      </c>
      <c r="X3109" s="143">
        <f t="shared" si="685"/>
        <v>0.61929999999999996</v>
      </c>
      <c r="Y3109" s="143">
        <f t="shared" si="686"/>
        <v>0</v>
      </c>
      <c r="Z3109" s="143">
        <f t="shared" si="687"/>
        <v>16.69444892818769</v>
      </c>
      <c r="AA3109" s="143">
        <f t="shared" si="688"/>
        <v>0</v>
      </c>
      <c r="AB3109" s="143">
        <f t="shared" si="689"/>
        <v>0</v>
      </c>
      <c r="AC3109" s="143">
        <f t="shared" si="690"/>
        <v>0.42012664901191887</v>
      </c>
      <c r="AD3109" s="143">
        <f t="shared" si="691"/>
        <v>0</v>
      </c>
      <c r="AE3109" s="105">
        <f t="shared" si="692"/>
        <v>1.7335098808104359E-4</v>
      </c>
      <c r="AF3109" s="143">
        <f t="shared" si="693"/>
        <v>0.18269468016428494</v>
      </c>
    </row>
    <row r="3110" spans="1:32" x14ac:dyDescent="0.25">
      <c r="A3110">
        <v>12.945832999999999</v>
      </c>
      <c r="B3110">
        <v>0.44424579154028321</v>
      </c>
      <c r="C3110" s="203">
        <f t="shared" si="695"/>
        <v>2.0875600369678017E-3</v>
      </c>
      <c r="D3110" s="184">
        <f t="shared" si="696"/>
        <v>2.0478963962654136E-2</v>
      </c>
      <c r="T3110" s="182">
        <f t="shared" si="694"/>
        <v>0.10410790340027924</v>
      </c>
      <c r="U3110" s="19">
        <v>1.0274651211475869</v>
      </c>
      <c r="V3110" s="105">
        <f t="shared" si="683"/>
        <v>4.1669999999989216E-3</v>
      </c>
      <c r="W3110" s="143">
        <f t="shared" si="684"/>
        <v>8.8754449677853557</v>
      </c>
      <c r="X3110" s="143">
        <f t="shared" si="685"/>
        <v>0.61929999999999996</v>
      </c>
      <c r="Y3110" s="143">
        <f t="shared" si="686"/>
        <v>0</v>
      </c>
      <c r="Z3110" s="143">
        <f t="shared" si="687"/>
        <v>16.69444892818769</v>
      </c>
      <c r="AA3110" s="143">
        <f t="shared" si="688"/>
        <v>0</v>
      </c>
      <c r="AB3110" s="143">
        <f t="shared" si="689"/>
        <v>0</v>
      </c>
      <c r="AC3110" s="143">
        <f t="shared" si="690"/>
        <v>0.42012664901191887</v>
      </c>
      <c r="AD3110" s="143">
        <f t="shared" si="691"/>
        <v>0</v>
      </c>
      <c r="AE3110" s="105">
        <f t="shared" si="692"/>
        <v>1.7335098808104359E-4</v>
      </c>
      <c r="AF3110" s="143">
        <f t="shared" si="693"/>
        <v>0.14764255289113493</v>
      </c>
    </row>
    <row r="3111" spans="1:32" x14ac:dyDescent="0.25">
      <c r="A3111">
        <v>12.950000000000001</v>
      </c>
      <c r="B3111">
        <v>0.50097433092592802</v>
      </c>
      <c r="C3111" s="203">
        <f t="shared" si="695"/>
        <v>1.9693661251595205E-3</v>
      </c>
      <c r="D3111" s="184">
        <f t="shared" si="696"/>
        <v>1.9319481687814898E-2</v>
      </c>
      <c r="T3111" s="182">
        <f t="shared" si="694"/>
        <v>0.10482872917371379</v>
      </c>
      <c r="U3111" s="19">
        <v>1.0345791184180981</v>
      </c>
      <c r="V3111" s="105">
        <f t="shared" si="683"/>
        <v>4.1670000000024743E-3</v>
      </c>
      <c r="W3111" s="143">
        <f t="shared" si="684"/>
        <v>8.8754449677853557</v>
      </c>
      <c r="X3111" s="143">
        <f t="shared" si="685"/>
        <v>0.61929999999999996</v>
      </c>
      <c r="Y3111" s="143">
        <f t="shared" si="686"/>
        <v>0</v>
      </c>
      <c r="Z3111" s="143">
        <f t="shared" si="687"/>
        <v>16.69444892818769</v>
      </c>
      <c r="AA3111" s="143">
        <f t="shared" si="688"/>
        <v>0</v>
      </c>
      <c r="AB3111" s="143">
        <f t="shared" si="689"/>
        <v>0</v>
      </c>
      <c r="AC3111" s="143">
        <f t="shared" si="690"/>
        <v>0.42012664901191887</v>
      </c>
      <c r="AD3111" s="143">
        <f t="shared" si="691"/>
        <v>0</v>
      </c>
      <c r="AE3111" s="105">
        <f t="shared" si="692"/>
        <v>1.7335098808104359E-4</v>
      </c>
      <c r="AF3111" s="143">
        <f t="shared" si="693"/>
        <v>0.16535109569680603</v>
      </c>
    </row>
    <row r="3112" spans="1:32" x14ac:dyDescent="0.25">
      <c r="A3112">
        <v>12.954165999999999</v>
      </c>
      <c r="B3112">
        <v>0.55770287031157284</v>
      </c>
      <c r="C3112" s="203">
        <f t="shared" si="695"/>
        <v>2.2052246101765989E-3</v>
      </c>
      <c r="D3112" s="184">
        <f t="shared" si="696"/>
        <v>2.1633253425832437E-2</v>
      </c>
      <c r="T3112" s="182">
        <f t="shared" si="694"/>
        <v>0.10562061460950523</v>
      </c>
      <c r="U3112" s="19">
        <v>1.0423944200296593</v>
      </c>
      <c r="V3112" s="105">
        <f t="shared" si="683"/>
        <v>4.1659999999978936E-3</v>
      </c>
      <c r="W3112" s="143">
        <f t="shared" si="684"/>
        <v>8.8754449677853557</v>
      </c>
      <c r="X3112" s="143">
        <f t="shared" si="685"/>
        <v>0.61929999999999996</v>
      </c>
      <c r="Y3112" s="143">
        <f t="shared" si="686"/>
        <v>0</v>
      </c>
      <c r="Z3112" s="143">
        <f t="shared" si="687"/>
        <v>16.69444892818769</v>
      </c>
      <c r="AA3112" s="143">
        <f t="shared" si="688"/>
        <v>0</v>
      </c>
      <c r="AB3112" s="143">
        <f t="shared" si="689"/>
        <v>0</v>
      </c>
      <c r="AC3112" s="143">
        <f t="shared" si="690"/>
        <v>0.42012664901191887</v>
      </c>
      <c r="AD3112" s="143">
        <f t="shared" si="691"/>
        <v>0</v>
      </c>
      <c r="AE3112" s="105">
        <f t="shared" si="692"/>
        <v>1.7335098808104359E-4</v>
      </c>
      <c r="AF3112" s="143">
        <f t="shared" si="693"/>
        <v>0.18269476934909992</v>
      </c>
    </row>
    <row r="3113" spans="1:32" x14ac:dyDescent="0.25">
      <c r="A3113">
        <v>12.958332999999998</v>
      </c>
      <c r="B3113">
        <v>0.55770287031157284</v>
      </c>
      <c r="C3113" s="203">
        <f t="shared" si="695"/>
        <v>2.3239478605877224E-3</v>
      </c>
      <c r="D3113" s="184">
        <f t="shared" si="696"/>
        <v>2.2797928512365558E-2</v>
      </c>
      <c r="T3113" s="182">
        <f t="shared" si="694"/>
        <v>0.10562061460950523</v>
      </c>
      <c r="U3113" s="19">
        <v>1.0423944200296593</v>
      </c>
      <c r="V3113" s="105">
        <f t="shared" si="683"/>
        <v>4.1669999999989216E-3</v>
      </c>
      <c r="W3113" s="143">
        <f t="shared" si="684"/>
        <v>8.8754449677853557</v>
      </c>
      <c r="X3113" s="143">
        <f t="shared" si="685"/>
        <v>0.61929999999999996</v>
      </c>
      <c r="Y3113" s="143">
        <f t="shared" si="686"/>
        <v>0</v>
      </c>
      <c r="Z3113" s="143">
        <f t="shared" si="687"/>
        <v>16.69444892818769</v>
      </c>
      <c r="AA3113" s="143">
        <f t="shared" si="688"/>
        <v>0</v>
      </c>
      <c r="AB3113" s="143">
        <f t="shared" si="689"/>
        <v>0</v>
      </c>
      <c r="AC3113" s="143">
        <f t="shared" si="690"/>
        <v>0.42012664901191887</v>
      </c>
      <c r="AD3113" s="143">
        <f t="shared" si="691"/>
        <v>0</v>
      </c>
      <c r="AE3113" s="105">
        <f t="shared" si="692"/>
        <v>1.7335098808104359E-4</v>
      </c>
      <c r="AF3113" s="143">
        <f t="shared" si="693"/>
        <v>0.18269476934909992</v>
      </c>
    </row>
    <row r="3114" spans="1:32" x14ac:dyDescent="0.25">
      <c r="A3114">
        <v>12.9625</v>
      </c>
      <c r="B3114">
        <v>0.55770287031157284</v>
      </c>
      <c r="C3114" s="203">
        <f t="shared" si="695"/>
        <v>2.3239478605897039E-3</v>
      </c>
      <c r="D3114" s="184">
        <f t="shared" si="696"/>
        <v>2.2797928512384998E-2</v>
      </c>
      <c r="T3114" s="182">
        <f t="shared" si="694"/>
        <v>0.10562061460950523</v>
      </c>
      <c r="U3114" s="19">
        <v>1.0423944200296593</v>
      </c>
      <c r="V3114" s="105">
        <f t="shared" si="683"/>
        <v>4.1670000000024743E-3</v>
      </c>
      <c r="W3114" s="143">
        <f t="shared" si="684"/>
        <v>8.8754449677853557</v>
      </c>
      <c r="X3114" s="143">
        <f t="shared" si="685"/>
        <v>0.61929999999999996</v>
      </c>
      <c r="Y3114" s="143">
        <f t="shared" si="686"/>
        <v>0</v>
      </c>
      <c r="Z3114" s="143">
        <f t="shared" si="687"/>
        <v>16.69444892818769</v>
      </c>
      <c r="AA3114" s="143">
        <f t="shared" si="688"/>
        <v>0</v>
      </c>
      <c r="AB3114" s="143">
        <f t="shared" si="689"/>
        <v>0</v>
      </c>
      <c r="AC3114" s="143">
        <f t="shared" si="690"/>
        <v>0.42012664901191887</v>
      </c>
      <c r="AD3114" s="143">
        <f t="shared" si="691"/>
        <v>0</v>
      </c>
      <c r="AE3114" s="105">
        <f t="shared" si="692"/>
        <v>1.7335098808104359E-4</v>
      </c>
      <c r="AF3114" s="143">
        <f t="shared" si="693"/>
        <v>0.18269476934909992</v>
      </c>
    </row>
    <row r="3115" spans="1:32" x14ac:dyDescent="0.25">
      <c r="A3115">
        <v>12.966665999999998</v>
      </c>
      <c r="B3115">
        <v>0.67115994908286247</v>
      </c>
      <c r="C3115" s="203">
        <f t="shared" si="695"/>
        <v>2.5597212527973144E-3</v>
      </c>
      <c r="D3115" s="184">
        <f t="shared" si="696"/>
        <v>2.5110865489941656E-2</v>
      </c>
      <c r="T3115" s="182">
        <f t="shared" si="694"/>
        <v>0.10739760684113885</v>
      </c>
      <c r="U3115" s="19">
        <v>1.0599319698113876</v>
      </c>
      <c r="V3115" s="105">
        <f t="shared" si="683"/>
        <v>4.1659999999978936E-3</v>
      </c>
      <c r="W3115" s="143">
        <f t="shared" si="684"/>
        <v>8.8754449677853557</v>
      </c>
      <c r="X3115" s="143">
        <f t="shared" si="685"/>
        <v>0.61929999999999996</v>
      </c>
      <c r="Y3115" s="143">
        <f t="shared" si="686"/>
        <v>0</v>
      </c>
      <c r="Z3115" s="143">
        <f t="shared" si="687"/>
        <v>16.69444892818769</v>
      </c>
      <c r="AA3115" s="143">
        <f t="shared" si="688"/>
        <v>0</v>
      </c>
      <c r="AB3115" s="143">
        <f t="shared" si="689"/>
        <v>0</v>
      </c>
      <c r="AC3115" s="143">
        <f t="shared" si="690"/>
        <v>0.42012664901191887</v>
      </c>
      <c r="AD3115" s="143">
        <f t="shared" si="691"/>
        <v>0</v>
      </c>
      <c r="AE3115" s="105">
        <f t="shared" si="692"/>
        <v>1.7335098808104359E-4</v>
      </c>
      <c r="AF3115" s="143">
        <f t="shared" si="693"/>
        <v>0.21622372879663992</v>
      </c>
    </row>
    <row r="3116" spans="1:32" x14ac:dyDescent="0.25">
      <c r="A3116">
        <v>12.970833000000001</v>
      </c>
      <c r="B3116">
        <v>0.50097433092592802</v>
      </c>
      <c r="C3116" s="203">
        <f t="shared" si="695"/>
        <v>2.4421417723997653E-3</v>
      </c>
      <c r="D3116" s="184">
        <f t="shared" si="696"/>
        <v>2.3957410787241701E-2</v>
      </c>
      <c r="T3116" s="182">
        <f t="shared" si="694"/>
        <v>0.10482917066064903</v>
      </c>
      <c r="U3116" s="19">
        <v>1.0345834755553815</v>
      </c>
      <c r="V3116" s="105">
        <f t="shared" si="683"/>
        <v>4.1670000000024743E-3</v>
      </c>
      <c r="W3116" s="143">
        <f t="shared" si="684"/>
        <v>8.8754449677853557</v>
      </c>
      <c r="X3116" s="143">
        <f t="shared" si="685"/>
        <v>0.61929999999999996</v>
      </c>
      <c r="Y3116" s="143">
        <f t="shared" si="686"/>
        <v>0</v>
      </c>
      <c r="Z3116" s="143">
        <f t="shared" si="687"/>
        <v>16.69444892818769</v>
      </c>
      <c r="AA3116" s="143">
        <f t="shared" si="688"/>
        <v>0</v>
      </c>
      <c r="AB3116" s="143">
        <f t="shared" si="689"/>
        <v>0</v>
      </c>
      <c r="AC3116" s="143">
        <f t="shared" si="690"/>
        <v>0.42012664901191887</v>
      </c>
      <c r="AD3116" s="143">
        <f t="shared" si="691"/>
        <v>0</v>
      </c>
      <c r="AE3116" s="105">
        <f t="shared" si="692"/>
        <v>1.7335098808104359E-4</v>
      </c>
      <c r="AF3116" s="143">
        <f t="shared" si="693"/>
        <v>0.1653503993224284</v>
      </c>
    </row>
    <row r="3117" spans="1:32" x14ac:dyDescent="0.25">
      <c r="A3117">
        <v>12.975</v>
      </c>
      <c r="B3117">
        <v>0.72788848846850707</v>
      </c>
      <c r="C3117" s="203">
        <f t="shared" si="695"/>
        <v>2.5603356842076428E-3</v>
      </c>
      <c r="D3117" s="184">
        <f t="shared" si="696"/>
        <v>2.5116893062076977E-2</v>
      </c>
      <c r="T3117" s="182">
        <f t="shared" si="694"/>
        <v>0.10837623651197999</v>
      </c>
      <c r="U3117" s="19">
        <v>1.0695902937279052</v>
      </c>
      <c r="V3117" s="105">
        <f t="shared" si="683"/>
        <v>4.1669999999989216E-3</v>
      </c>
      <c r="W3117" s="143">
        <f t="shared" si="684"/>
        <v>8.8754449677853557</v>
      </c>
      <c r="X3117" s="143">
        <f t="shared" si="685"/>
        <v>0.61929999999999996</v>
      </c>
      <c r="Y3117" s="143">
        <f t="shared" si="686"/>
        <v>0</v>
      </c>
      <c r="Z3117" s="143">
        <f t="shared" si="687"/>
        <v>16.69444892818769</v>
      </c>
      <c r="AA3117" s="143">
        <f t="shared" si="688"/>
        <v>0</v>
      </c>
      <c r="AB3117" s="143">
        <f t="shared" si="689"/>
        <v>0</v>
      </c>
      <c r="AC3117" s="143">
        <f t="shared" si="690"/>
        <v>0.42012664901191887</v>
      </c>
      <c r="AD3117" s="143">
        <f t="shared" si="691"/>
        <v>0</v>
      </c>
      <c r="AE3117" s="105">
        <f t="shared" si="692"/>
        <v>1.7335098808104359E-4</v>
      </c>
      <c r="AF3117" s="143">
        <f t="shared" si="693"/>
        <v>0.23238212011042692</v>
      </c>
    </row>
    <row r="3118" spans="1:32" x14ac:dyDescent="0.25">
      <c r="A3118">
        <v>12.979165999999998</v>
      </c>
      <c r="B3118">
        <v>0.50097433092592802</v>
      </c>
      <c r="C3118" s="203">
        <f t="shared" si="695"/>
        <v>2.5597212527973139E-3</v>
      </c>
      <c r="D3118" s="184">
        <f t="shared" si="696"/>
        <v>2.5110865489941649E-2</v>
      </c>
      <c r="T3118" s="182">
        <f t="shared" si="694"/>
        <v>0.10483003302295045</v>
      </c>
      <c r="U3118" s="19">
        <v>1.0345919864095776</v>
      </c>
      <c r="V3118" s="105">
        <f t="shared" si="683"/>
        <v>4.1659999999978936E-3</v>
      </c>
      <c r="W3118" s="143">
        <f t="shared" si="684"/>
        <v>8.8754449677853557</v>
      </c>
      <c r="X3118" s="143">
        <f t="shared" si="685"/>
        <v>0.61929999999999996</v>
      </c>
      <c r="Y3118" s="143">
        <f t="shared" si="686"/>
        <v>0</v>
      </c>
      <c r="Z3118" s="143">
        <f t="shared" si="687"/>
        <v>16.69444892818769</v>
      </c>
      <c r="AA3118" s="143">
        <f t="shared" si="688"/>
        <v>0</v>
      </c>
      <c r="AB3118" s="143">
        <f t="shared" si="689"/>
        <v>0</v>
      </c>
      <c r="AC3118" s="143">
        <f t="shared" si="690"/>
        <v>0.42012664901191887</v>
      </c>
      <c r="AD3118" s="143">
        <f t="shared" si="691"/>
        <v>0</v>
      </c>
      <c r="AE3118" s="105">
        <f t="shared" si="692"/>
        <v>1.7335098808104359E-4</v>
      </c>
      <c r="AF3118" s="143">
        <f t="shared" si="693"/>
        <v>0.16534903910201459</v>
      </c>
    </row>
    <row r="3119" spans="1:32" x14ac:dyDescent="0.25">
      <c r="A3119">
        <v>12.983333</v>
      </c>
      <c r="B3119">
        <v>0.55770287031157284</v>
      </c>
      <c r="C3119" s="203">
        <f t="shared" si="695"/>
        <v>2.2057539487796425E-3</v>
      </c>
      <c r="D3119" s="184">
        <f t="shared" si="696"/>
        <v>2.1638446237528294E-2</v>
      </c>
      <c r="T3119" s="182">
        <f t="shared" si="694"/>
        <v>0.1056206135581261</v>
      </c>
      <c r="U3119" s="19">
        <v>1.0423944096533542</v>
      </c>
      <c r="V3119" s="105">
        <f t="shared" si="683"/>
        <v>4.1670000000024743E-3</v>
      </c>
      <c r="W3119" s="143">
        <f t="shared" si="684"/>
        <v>8.8754449677853557</v>
      </c>
      <c r="X3119" s="143">
        <f t="shared" si="685"/>
        <v>0.61929999999999996</v>
      </c>
      <c r="Y3119" s="143">
        <f t="shared" si="686"/>
        <v>0</v>
      </c>
      <c r="Z3119" s="143">
        <f t="shared" si="687"/>
        <v>16.69444892818769</v>
      </c>
      <c r="AA3119" s="143">
        <f t="shared" si="688"/>
        <v>0</v>
      </c>
      <c r="AB3119" s="143">
        <f t="shared" si="689"/>
        <v>0</v>
      </c>
      <c r="AC3119" s="143">
        <f t="shared" si="690"/>
        <v>0.42012664901191887</v>
      </c>
      <c r="AD3119" s="143">
        <f t="shared" si="691"/>
        <v>0</v>
      </c>
      <c r="AE3119" s="105">
        <f t="shared" si="692"/>
        <v>1.7335098808104359E-4</v>
      </c>
      <c r="AF3119" s="143">
        <f t="shared" si="693"/>
        <v>0.18269477116769819</v>
      </c>
    </row>
    <row r="3120" spans="1:32" x14ac:dyDescent="0.25">
      <c r="A3120">
        <v>12.987499999999999</v>
      </c>
      <c r="B3120">
        <v>0.44424579154028321</v>
      </c>
      <c r="C3120" s="203">
        <f t="shared" si="695"/>
        <v>2.0875600369678017E-3</v>
      </c>
      <c r="D3120" s="184">
        <f t="shared" si="696"/>
        <v>2.0478963962654136E-2</v>
      </c>
      <c r="T3120" s="182">
        <f t="shared" si="694"/>
        <v>0.10410790339797861</v>
      </c>
      <c r="U3120" s="19">
        <v>1.0274651211248813</v>
      </c>
      <c r="V3120" s="105">
        <f t="shared" si="683"/>
        <v>4.1669999999989216E-3</v>
      </c>
      <c r="W3120" s="143">
        <f t="shared" si="684"/>
        <v>8.8754449677853557</v>
      </c>
      <c r="X3120" s="143">
        <f t="shared" si="685"/>
        <v>0.61929999999999996</v>
      </c>
      <c r="Y3120" s="143">
        <f t="shared" si="686"/>
        <v>0</v>
      </c>
      <c r="Z3120" s="143">
        <f t="shared" si="687"/>
        <v>16.69444892818769</v>
      </c>
      <c r="AA3120" s="143">
        <f t="shared" si="688"/>
        <v>0</v>
      </c>
      <c r="AB3120" s="143">
        <f t="shared" si="689"/>
        <v>0</v>
      </c>
      <c r="AC3120" s="143">
        <f t="shared" si="690"/>
        <v>0.42012664901191887</v>
      </c>
      <c r="AD3120" s="143">
        <f t="shared" si="691"/>
        <v>0</v>
      </c>
      <c r="AE3120" s="105">
        <f t="shared" si="692"/>
        <v>1.7335098808104359E-4</v>
      </c>
      <c r="AF3120" s="143">
        <f t="shared" si="693"/>
        <v>0.14764255289439762</v>
      </c>
    </row>
    <row r="3121" spans="1:32" x14ac:dyDescent="0.25">
      <c r="A3121">
        <v>12.991666</v>
      </c>
      <c r="B3121">
        <v>0.44424579154028321</v>
      </c>
      <c r="C3121" s="203">
        <f t="shared" si="695"/>
        <v>1.8507279675574625E-3</v>
      </c>
      <c r="D3121" s="184">
        <f t="shared" si="696"/>
        <v>1.8155641361738709E-2</v>
      </c>
      <c r="T3121" s="182">
        <f t="shared" si="694"/>
        <v>0.10410790339797861</v>
      </c>
      <c r="U3121" s="19">
        <v>1.0274651211248813</v>
      </c>
      <c r="V3121" s="105">
        <f t="shared" si="683"/>
        <v>4.1660000000014463E-3</v>
      </c>
      <c r="W3121" s="143">
        <f t="shared" si="684"/>
        <v>8.8754449677853557</v>
      </c>
      <c r="X3121" s="143">
        <f t="shared" si="685"/>
        <v>0.61929999999999996</v>
      </c>
      <c r="Y3121" s="143">
        <f t="shared" si="686"/>
        <v>0</v>
      </c>
      <c r="Z3121" s="143">
        <f t="shared" si="687"/>
        <v>16.69444892818769</v>
      </c>
      <c r="AA3121" s="143">
        <f t="shared" si="688"/>
        <v>0</v>
      </c>
      <c r="AB3121" s="143">
        <f t="shared" si="689"/>
        <v>0</v>
      </c>
      <c r="AC3121" s="143">
        <f t="shared" si="690"/>
        <v>0.42012664901191887</v>
      </c>
      <c r="AD3121" s="143">
        <f t="shared" si="691"/>
        <v>0</v>
      </c>
      <c r="AE3121" s="105">
        <f t="shared" si="692"/>
        <v>1.7335098808104359E-4</v>
      </c>
      <c r="AF3121" s="143">
        <f t="shared" si="693"/>
        <v>0.14764255289439762</v>
      </c>
    </row>
    <row r="3122" spans="1:32" x14ac:dyDescent="0.25">
      <c r="A3122">
        <v>12.995832999999999</v>
      </c>
      <c r="B3122">
        <v>0.50097433092592802</v>
      </c>
      <c r="C3122" s="203">
        <f t="shared" si="695"/>
        <v>1.9693661251578413E-3</v>
      </c>
      <c r="D3122" s="184">
        <f t="shared" si="696"/>
        <v>1.9319481687798425E-2</v>
      </c>
      <c r="T3122" s="182">
        <f t="shared" si="694"/>
        <v>0.10482872917371677</v>
      </c>
      <c r="U3122" s="19">
        <v>1.0345791184181274</v>
      </c>
      <c r="V3122" s="105">
        <f t="shared" si="683"/>
        <v>4.1669999999989216E-3</v>
      </c>
      <c r="W3122" s="143">
        <f t="shared" si="684"/>
        <v>8.8754449677853557</v>
      </c>
      <c r="X3122" s="143">
        <f t="shared" si="685"/>
        <v>0.61929999999999996</v>
      </c>
      <c r="Y3122" s="143">
        <f t="shared" si="686"/>
        <v>0</v>
      </c>
      <c r="Z3122" s="143">
        <f t="shared" si="687"/>
        <v>16.69444892818769</v>
      </c>
      <c r="AA3122" s="143">
        <f t="shared" si="688"/>
        <v>0</v>
      </c>
      <c r="AB3122" s="143">
        <f t="shared" si="689"/>
        <v>0</v>
      </c>
      <c r="AC3122" s="143">
        <f t="shared" si="690"/>
        <v>0.42012664901191887</v>
      </c>
      <c r="AD3122" s="143">
        <f t="shared" si="691"/>
        <v>0</v>
      </c>
      <c r="AE3122" s="105">
        <f t="shared" si="692"/>
        <v>1.7335098808104359E-4</v>
      </c>
      <c r="AF3122" s="143">
        <f t="shared" si="693"/>
        <v>0.16535109569680134</v>
      </c>
    </row>
    <row r="3123" spans="1:32" x14ac:dyDescent="0.25">
      <c r="A3123">
        <v>12.999999999999998</v>
      </c>
      <c r="B3123">
        <v>0.50097433092592802</v>
      </c>
      <c r="C3123" s="203">
        <f t="shared" si="695"/>
        <v>2.0875600369678017E-3</v>
      </c>
      <c r="D3123" s="184">
        <f t="shared" si="696"/>
        <v>2.0478963962654136E-2</v>
      </c>
      <c r="T3123" s="182">
        <f t="shared" si="694"/>
        <v>0.10482872917371677</v>
      </c>
      <c r="U3123" s="19">
        <v>1.0345791184181274</v>
      </c>
      <c r="V3123" s="105">
        <f t="shared" si="683"/>
        <v>4.1669999999989216E-3</v>
      </c>
      <c r="W3123" s="143">
        <f t="shared" si="684"/>
        <v>8.8754449677853557</v>
      </c>
      <c r="X3123" s="143">
        <f t="shared" si="685"/>
        <v>0.61929999999999996</v>
      </c>
      <c r="Y3123" s="143">
        <f t="shared" si="686"/>
        <v>0</v>
      </c>
      <c r="Z3123" s="143">
        <f t="shared" si="687"/>
        <v>16.69444892818769</v>
      </c>
      <c r="AA3123" s="143">
        <f t="shared" si="688"/>
        <v>0</v>
      </c>
      <c r="AB3123" s="143">
        <f t="shared" si="689"/>
        <v>0</v>
      </c>
      <c r="AC3123" s="143">
        <f t="shared" si="690"/>
        <v>0.42012664901191887</v>
      </c>
      <c r="AD3123" s="143">
        <f t="shared" si="691"/>
        <v>0</v>
      </c>
      <c r="AE3123" s="105">
        <f t="shared" si="692"/>
        <v>1.7335098808104359E-4</v>
      </c>
      <c r="AF3123" s="143">
        <f t="shared" si="693"/>
        <v>0.16535109569680134</v>
      </c>
    </row>
    <row r="3124" spans="1:32" x14ac:dyDescent="0.25">
      <c r="A3124">
        <v>13.004166</v>
      </c>
      <c r="B3124">
        <v>0.33078871276899385</v>
      </c>
      <c r="C3124" s="203">
        <f t="shared" si="695"/>
        <v>1.7325624200171239E-3</v>
      </c>
      <c r="D3124" s="184">
        <f t="shared" si="696"/>
        <v>1.6996437340367987E-2</v>
      </c>
      <c r="T3124" s="182">
        <f t="shared" si="694"/>
        <v>0.10289478709471912</v>
      </c>
      <c r="U3124" s="19">
        <v>1.0154925940756885</v>
      </c>
      <c r="V3124" s="105">
        <f t="shared" si="683"/>
        <v>4.1660000000014463E-3</v>
      </c>
      <c r="W3124" s="143">
        <f t="shared" si="684"/>
        <v>8.8754449677853557</v>
      </c>
      <c r="X3124" s="143">
        <f t="shared" si="685"/>
        <v>0.61929999999999996</v>
      </c>
      <c r="Y3124" s="143">
        <f t="shared" si="686"/>
        <v>0</v>
      </c>
      <c r="Z3124" s="143">
        <f t="shared" si="687"/>
        <v>16.69444892818769</v>
      </c>
      <c r="AA3124" s="143">
        <f t="shared" si="688"/>
        <v>0</v>
      </c>
      <c r="AB3124" s="143">
        <f t="shared" si="689"/>
        <v>0</v>
      </c>
      <c r="AC3124" s="143">
        <f t="shared" si="690"/>
        <v>0.42012664901191887</v>
      </c>
      <c r="AD3124" s="143">
        <f t="shared" si="691"/>
        <v>0</v>
      </c>
      <c r="AE3124" s="105">
        <f t="shared" si="692"/>
        <v>1.7335098808104359E-4</v>
      </c>
      <c r="AF3124" s="143">
        <f t="shared" si="693"/>
        <v>0.11123186865814964</v>
      </c>
    </row>
    <row r="3125" spans="1:32" x14ac:dyDescent="0.25">
      <c r="A3125">
        <v>13.008332999999999</v>
      </c>
      <c r="B3125">
        <v>0.33078871276899385</v>
      </c>
      <c r="C3125" s="203">
        <f t="shared" si="695"/>
        <v>1.3783965661080407E-3</v>
      </c>
      <c r="D3125" s="184">
        <f t="shared" si="696"/>
        <v>1.3522070313519881E-2</v>
      </c>
      <c r="T3125" s="182">
        <f t="shared" si="694"/>
        <v>0.10289478709471912</v>
      </c>
      <c r="U3125" s="19">
        <v>1.0154925940756885</v>
      </c>
      <c r="V3125" s="105">
        <f t="shared" si="683"/>
        <v>4.1669999999989216E-3</v>
      </c>
      <c r="W3125" s="143">
        <f t="shared" si="684"/>
        <v>8.8754449677853557</v>
      </c>
      <c r="X3125" s="143">
        <f t="shared" si="685"/>
        <v>0.61929999999999996</v>
      </c>
      <c r="Y3125" s="143">
        <f t="shared" si="686"/>
        <v>0</v>
      </c>
      <c r="Z3125" s="143">
        <f t="shared" si="687"/>
        <v>16.69444892818769</v>
      </c>
      <c r="AA3125" s="143">
        <f t="shared" si="688"/>
        <v>0</v>
      </c>
      <c r="AB3125" s="143">
        <f t="shared" si="689"/>
        <v>0</v>
      </c>
      <c r="AC3125" s="143">
        <f t="shared" si="690"/>
        <v>0.42012664901191887</v>
      </c>
      <c r="AD3125" s="143">
        <f t="shared" si="691"/>
        <v>0</v>
      </c>
      <c r="AE3125" s="105">
        <f t="shared" si="692"/>
        <v>1.7335098808104359E-4</v>
      </c>
      <c r="AF3125" s="143">
        <f t="shared" si="693"/>
        <v>0.11123186865814964</v>
      </c>
    </row>
    <row r="3126" spans="1:32" x14ac:dyDescent="0.25">
      <c r="A3126">
        <v>13.012500000000001</v>
      </c>
      <c r="B3126">
        <v>0.44424579154028321</v>
      </c>
      <c r="C3126" s="203">
        <f t="shared" si="695"/>
        <v>1.6147843897293375E-3</v>
      </c>
      <c r="D3126" s="184">
        <f t="shared" si="696"/>
        <v>1.5841034863244802E-2</v>
      </c>
      <c r="T3126" s="182">
        <f t="shared" si="694"/>
        <v>0.10410757728678507</v>
      </c>
      <c r="U3126" s="19">
        <v>1.027461902657637</v>
      </c>
      <c r="V3126" s="105">
        <f t="shared" si="683"/>
        <v>4.1670000000024743E-3</v>
      </c>
      <c r="W3126" s="143">
        <f t="shared" si="684"/>
        <v>8.8754449677853557</v>
      </c>
      <c r="X3126" s="143">
        <f t="shared" si="685"/>
        <v>0.61929999999999996</v>
      </c>
      <c r="Y3126" s="143">
        <f t="shared" si="686"/>
        <v>0</v>
      </c>
      <c r="Z3126" s="143">
        <f t="shared" si="687"/>
        <v>16.69444892818769</v>
      </c>
      <c r="AA3126" s="143">
        <f t="shared" si="688"/>
        <v>0</v>
      </c>
      <c r="AB3126" s="143">
        <f t="shared" si="689"/>
        <v>0</v>
      </c>
      <c r="AC3126" s="143">
        <f t="shared" si="690"/>
        <v>0.42012664901191887</v>
      </c>
      <c r="AD3126" s="143">
        <f t="shared" si="691"/>
        <v>0</v>
      </c>
      <c r="AE3126" s="105">
        <f t="shared" si="692"/>
        <v>1.7335098808104359E-4</v>
      </c>
      <c r="AF3126" s="143">
        <f t="shared" si="693"/>
        <v>0.14764301537648006</v>
      </c>
    </row>
    <row r="3127" spans="1:32" x14ac:dyDescent="0.25">
      <c r="A3127">
        <v>13.016665999999999</v>
      </c>
      <c r="B3127">
        <v>0.44424579154028321</v>
      </c>
      <c r="C3127" s="203">
        <f t="shared" si="695"/>
        <v>1.8507279675558841E-3</v>
      </c>
      <c r="D3127" s="184">
        <f t="shared" si="696"/>
        <v>1.8155641361723224E-2</v>
      </c>
      <c r="T3127" s="182">
        <f t="shared" si="694"/>
        <v>0.10410757728678507</v>
      </c>
      <c r="U3127" s="19">
        <v>1.027461902657637</v>
      </c>
      <c r="V3127" s="105">
        <f t="shared" si="683"/>
        <v>4.1659999999978936E-3</v>
      </c>
      <c r="W3127" s="143">
        <f t="shared" si="684"/>
        <v>8.8754449677853557</v>
      </c>
      <c r="X3127" s="143">
        <f t="shared" si="685"/>
        <v>0.61929999999999996</v>
      </c>
      <c r="Y3127" s="143">
        <f t="shared" si="686"/>
        <v>0</v>
      </c>
      <c r="Z3127" s="143">
        <f t="shared" si="687"/>
        <v>16.69444892818769</v>
      </c>
      <c r="AA3127" s="143">
        <f t="shared" si="688"/>
        <v>0</v>
      </c>
      <c r="AB3127" s="143">
        <f t="shared" si="689"/>
        <v>0</v>
      </c>
      <c r="AC3127" s="143">
        <f t="shared" si="690"/>
        <v>0.42012664901191887</v>
      </c>
      <c r="AD3127" s="143">
        <f t="shared" si="691"/>
        <v>0</v>
      </c>
      <c r="AE3127" s="105">
        <f t="shared" si="692"/>
        <v>1.7335098808104359E-4</v>
      </c>
      <c r="AF3127" s="143">
        <f t="shared" si="693"/>
        <v>0.14764301537648006</v>
      </c>
    </row>
    <row r="3128" spans="1:32" x14ac:dyDescent="0.25">
      <c r="A3128">
        <v>13.020832999999998</v>
      </c>
      <c r="B3128">
        <v>0.38751725215463867</v>
      </c>
      <c r="C3128" s="203">
        <f t="shared" si="695"/>
        <v>1.7329783015379214E-3</v>
      </c>
      <c r="D3128" s="184">
        <f t="shared" si="696"/>
        <v>1.700051713808701E-2</v>
      </c>
      <c r="T3128" s="182">
        <f t="shared" si="694"/>
        <v>0.10346161766750062</v>
      </c>
      <c r="U3128" s="19">
        <v>1.0210867768813285</v>
      </c>
      <c r="V3128" s="105">
        <f t="shared" si="683"/>
        <v>4.1669999999989216E-3</v>
      </c>
      <c r="W3128" s="143">
        <f t="shared" si="684"/>
        <v>8.8754449677853557</v>
      </c>
      <c r="X3128" s="143">
        <f t="shared" si="685"/>
        <v>0.61929999999999996</v>
      </c>
      <c r="Y3128" s="143">
        <f t="shared" si="686"/>
        <v>0</v>
      </c>
      <c r="Z3128" s="143">
        <f t="shared" si="687"/>
        <v>16.69444892818769</v>
      </c>
      <c r="AA3128" s="143">
        <f t="shared" si="688"/>
        <v>0</v>
      </c>
      <c r="AB3128" s="143">
        <f t="shared" si="689"/>
        <v>0</v>
      </c>
      <c r="AC3128" s="143">
        <f t="shared" si="690"/>
        <v>0.42012664901191887</v>
      </c>
      <c r="AD3128" s="143">
        <f t="shared" si="691"/>
        <v>0</v>
      </c>
      <c r="AE3128" s="105">
        <f t="shared" si="692"/>
        <v>1.7335098808104359E-4</v>
      </c>
      <c r="AF3128" s="143">
        <f t="shared" si="693"/>
        <v>0.12959364391570113</v>
      </c>
    </row>
    <row r="3129" spans="1:32" x14ac:dyDescent="0.25">
      <c r="A3129">
        <v>13.025</v>
      </c>
      <c r="B3129">
        <v>0.44424579154028321</v>
      </c>
      <c r="C3129" s="203">
        <f t="shared" si="695"/>
        <v>1.732978301539399E-3</v>
      </c>
      <c r="D3129" s="184">
        <f t="shared" si="696"/>
        <v>1.7000517138101506E-2</v>
      </c>
      <c r="T3129" s="182">
        <f t="shared" si="694"/>
        <v>0.10410727886302822</v>
      </c>
      <c r="U3129" s="19">
        <v>1.0274589574441473</v>
      </c>
      <c r="V3129" s="105">
        <f t="shared" si="683"/>
        <v>4.1670000000024743E-3</v>
      </c>
      <c r="W3129" s="143">
        <f t="shared" si="684"/>
        <v>8.8754449677853557</v>
      </c>
      <c r="X3129" s="143">
        <f t="shared" si="685"/>
        <v>0.61929999999999996</v>
      </c>
      <c r="Y3129" s="143">
        <f t="shared" si="686"/>
        <v>0</v>
      </c>
      <c r="Z3129" s="143">
        <f t="shared" si="687"/>
        <v>16.69444892818769</v>
      </c>
      <c r="AA3129" s="143">
        <f t="shared" si="688"/>
        <v>0</v>
      </c>
      <c r="AB3129" s="143">
        <f t="shared" si="689"/>
        <v>0</v>
      </c>
      <c r="AC3129" s="143">
        <f t="shared" si="690"/>
        <v>0.42012664901191887</v>
      </c>
      <c r="AD3129" s="143">
        <f t="shared" si="691"/>
        <v>0</v>
      </c>
      <c r="AE3129" s="105">
        <f t="shared" si="692"/>
        <v>1.7335098808104359E-4</v>
      </c>
      <c r="AF3129" s="143">
        <f t="shared" si="693"/>
        <v>0.14764343859552681</v>
      </c>
    </row>
    <row r="3130" spans="1:32" x14ac:dyDescent="0.25">
      <c r="A3130">
        <v>13.029165999999998</v>
      </c>
      <c r="B3130">
        <v>0.44424579154028321</v>
      </c>
      <c r="C3130" s="203">
        <f t="shared" si="695"/>
        <v>1.8507279675558841E-3</v>
      </c>
      <c r="D3130" s="184">
        <f t="shared" si="696"/>
        <v>1.8155641361723224E-2</v>
      </c>
      <c r="T3130" s="182">
        <f t="shared" si="694"/>
        <v>0.10410727886302822</v>
      </c>
      <c r="U3130" s="19">
        <v>1.0274589574441473</v>
      </c>
      <c r="V3130" s="105">
        <f t="shared" si="683"/>
        <v>4.1659999999978936E-3</v>
      </c>
      <c r="W3130" s="143">
        <f t="shared" si="684"/>
        <v>8.8754449677853557</v>
      </c>
      <c r="X3130" s="143">
        <f t="shared" si="685"/>
        <v>0.61929999999999996</v>
      </c>
      <c r="Y3130" s="143">
        <f t="shared" si="686"/>
        <v>0</v>
      </c>
      <c r="Z3130" s="143">
        <f t="shared" si="687"/>
        <v>16.69444892818769</v>
      </c>
      <c r="AA3130" s="143">
        <f t="shared" si="688"/>
        <v>0</v>
      </c>
      <c r="AB3130" s="143">
        <f t="shared" si="689"/>
        <v>0</v>
      </c>
      <c r="AC3130" s="143">
        <f t="shared" si="690"/>
        <v>0.42012664901191887</v>
      </c>
      <c r="AD3130" s="143">
        <f t="shared" si="691"/>
        <v>0</v>
      </c>
      <c r="AE3130" s="105">
        <f t="shared" si="692"/>
        <v>1.7335098808104359E-4</v>
      </c>
      <c r="AF3130" s="143">
        <f t="shared" si="693"/>
        <v>0.14764343859552681</v>
      </c>
    </row>
    <row r="3131" spans="1:32" x14ac:dyDescent="0.25">
      <c r="A3131">
        <v>13.033333000000001</v>
      </c>
      <c r="B3131">
        <v>0.33078871276899385</v>
      </c>
      <c r="C3131" s="203">
        <f t="shared" si="695"/>
        <v>1.6147843897293375E-3</v>
      </c>
      <c r="D3131" s="184">
        <f t="shared" si="696"/>
        <v>1.5841034863244802E-2</v>
      </c>
      <c r="T3131" s="182">
        <f t="shared" si="694"/>
        <v>0.10289486846995735</v>
      </c>
      <c r="U3131" s="19">
        <v>1.0154933971868478</v>
      </c>
      <c r="V3131" s="105">
        <f t="shared" si="683"/>
        <v>4.1670000000024743E-3</v>
      </c>
      <c r="W3131" s="143">
        <f t="shared" si="684"/>
        <v>8.8754449677853557</v>
      </c>
      <c r="X3131" s="143">
        <f t="shared" si="685"/>
        <v>0.61929999999999996</v>
      </c>
      <c r="Y3131" s="143">
        <f t="shared" si="686"/>
        <v>0</v>
      </c>
      <c r="Z3131" s="143">
        <f t="shared" si="687"/>
        <v>16.69444892818769</v>
      </c>
      <c r="AA3131" s="143">
        <f t="shared" si="688"/>
        <v>0</v>
      </c>
      <c r="AB3131" s="143">
        <f t="shared" si="689"/>
        <v>0</v>
      </c>
      <c r="AC3131" s="143">
        <f t="shared" si="690"/>
        <v>0.42012664901191887</v>
      </c>
      <c r="AD3131" s="143">
        <f t="shared" si="691"/>
        <v>0</v>
      </c>
      <c r="AE3131" s="105">
        <f t="shared" si="692"/>
        <v>1.7335098808104359E-4</v>
      </c>
      <c r="AF3131" s="143">
        <f t="shared" si="693"/>
        <v>0.11123178068952745</v>
      </c>
    </row>
    <row r="3132" spans="1:32" x14ac:dyDescent="0.25">
      <c r="A3132">
        <v>13.0375</v>
      </c>
      <c r="B3132">
        <v>0.38751725215463867</v>
      </c>
      <c r="C3132" s="203">
        <f t="shared" si="695"/>
        <v>1.4965904779180011E-3</v>
      </c>
      <c r="D3132" s="184">
        <f t="shared" si="696"/>
        <v>1.4681552588375592E-2</v>
      </c>
      <c r="T3132" s="182">
        <f t="shared" si="694"/>
        <v>0.10346162514760585</v>
      </c>
      <c r="U3132" s="19">
        <v>1.0210868507042274</v>
      </c>
      <c r="V3132" s="105">
        <f t="shared" si="683"/>
        <v>4.1669999999989216E-3</v>
      </c>
      <c r="W3132" s="143">
        <f t="shared" si="684"/>
        <v>8.8754449677853557</v>
      </c>
      <c r="X3132" s="143">
        <f t="shared" si="685"/>
        <v>0.61929999999999996</v>
      </c>
      <c r="Y3132" s="143">
        <f t="shared" si="686"/>
        <v>0</v>
      </c>
      <c r="Z3132" s="143">
        <f t="shared" si="687"/>
        <v>16.69444892818769</v>
      </c>
      <c r="AA3132" s="143">
        <f t="shared" si="688"/>
        <v>0</v>
      </c>
      <c r="AB3132" s="143">
        <f t="shared" si="689"/>
        <v>0</v>
      </c>
      <c r="AC3132" s="143">
        <f t="shared" si="690"/>
        <v>0.42012664901191887</v>
      </c>
      <c r="AD3132" s="143">
        <f t="shared" si="691"/>
        <v>0</v>
      </c>
      <c r="AE3132" s="105">
        <f t="shared" si="692"/>
        <v>1.7335098808104359E-4</v>
      </c>
      <c r="AF3132" s="143">
        <f t="shared" si="693"/>
        <v>0.12959363454629394</v>
      </c>
    </row>
    <row r="3133" spans="1:32" x14ac:dyDescent="0.25">
      <c r="A3133">
        <v>13.041665999999998</v>
      </c>
      <c r="B3133">
        <v>0.33078871276899385</v>
      </c>
      <c r="C3133" s="203">
        <f t="shared" si="695"/>
        <v>1.4962313249351701E-3</v>
      </c>
      <c r="D3133" s="184">
        <f t="shared" si="696"/>
        <v>1.4678029297614019E-2</v>
      </c>
      <c r="T3133" s="182">
        <f t="shared" si="694"/>
        <v>0.10289421543933965</v>
      </c>
      <c r="U3133" s="19">
        <v>1.0154869522757428</v>
      </c>
      <c r="V3133" s="105">
        <f t="shared" si="683"/>
        <v>4.1659999999978936E-3</v>
      </c>
      <c r="W3133" s="143">
        <f t="shared" si="684"/>
        <v>8.8754449677853557</v>
      </c>
      <c r="X3133" s="143">
        <f t="shared" si="685"/>
        <v>0.61929999999999996</v>
      </c>
      <c r="Y3133" s="143">
        <f t="shared" si="686"/>
        <v>0</v>
      </c>
      <c r="Z3133" s="143">
        <f t="shared" si="687"/>
        <v>16.69444892818769</v>
      </c>
      <c r="AA3133" s="143">
        <f t="shared" si="688"/>
        <v>0</v>
      </c>
      <c r="AB3133" s="143">
        <f t="shared" si="689"/>
        <v>0</v>
      </c>
      <c r="AC3133" s="143">
        <f t="shared" si="690"/>
        <v>0.42012664901191887</v>
      </c>
      <c r="AD3133" s="143">
        <f t="shared" si="691"/>
        <v>0</v>
      </c>
      <c r="AE3133" s="105">
        <f t="shared" si="692"/>
        <v>1.7335098808104359E-4</v>
      </c>
      <c r="AF3133" s="143">
        <f t="shared" si="693"/>
        <v>0.11123248663551423</v>
      </c>
    </row>
    <row r="3134" spans="1:32" x14ac:dyDescent="0.25">
      <c r="A3134">
        <v>13.045833</v>
      </c>
      <c r="B3134">
        <v>0.61443140969721743</v>
      </c>
      <c r="C3134" s="203">
        <f t="shared" si="695"/>
        <v>1.9693661251595205E-3</v>
      </c>
      <c r="D3134" s="184">
        <f t="shared" si="696"/>
        <v>1.9319481687814898E-2</v>
      </c>
      <c r="T3134" s="182">
        <f t="shared" si="694"/>
        <v>0.10647876145910126</v>
      </c>
      <c r="U3134" s="19">
        <v>1.0508636709509129</v>
      </c>
      <c r="V3134" s="105">
        <f t="shared" si="683"/>
        <v>4.1670000000024743E-3</v>
      </c>
      <c r="W3134" s="143">
        <f t="shared" si="684"/>
        <v>8.8754449677853557</v>
      </c>
      <c r="X3134" s="143">
        <f t="shared" si="685"/>
        <v>0.61929999999999996</v>
      </c>
      <c r="Y3134" s="143">
        <f t="shared" si="686"/>
        <v>0</v>
      </c>
      <c r="Z3134" s="143">
        <f t="shared" si="687"/>
        <v>16.69444892818769</v>
      </c>
      <c r="AA3134" s="143">
        <f t="shared" si="688"/>
        <v>0</v>
      </c>
      <c r="AB3134" s="143">
        <f t="shared" si="689"/>
        <v>0</v>
      </c>
      <c r="AC3134" s="143">
        <f t="shared" si="690"/>
        <v>0.42012664901191887</v>
      </c>
      <c r="AD3134" s="143">
        <f t="shared" si="691"/>
        <v>0</v>
      </c>
      <c r="AE3134" s="105">
        <f t="shared" si="692"/>
        <v>1.7335098808104359E-4</v>
      </c>
      <c r="AF3134" s="143">
        <f t="shared" si="693"/>
        <v>0.19965598893612052</v>
      </c>
    </row>
    <row r="3135" spans="1:32" x14ac:dyDescent="0.25">
      <c r="A3135">
        <v>13.049999999999999</v>
      </c>
      <c r="B3135">
        <v>0.44424579154028321</v>
      </c>
      <c r="C3135" s="203">
        <f t="shared" si="695"/>
        <v>2.2057539487777621E-3</v>
      </c>
      <c r="D3135" s="184">
        <f t="shared" si="696"/>
        <v>2.1638446237509847E-2</v>
      </c>
      <c r="T3135" s="182">
        <f t="shared" si="694"/>
        <v>0.10410814159897633</v>
      </c>
      <c r="U3135" s="19">
        <v>1.0274674719859496</v>
      </c>
      <c r="V3135" s="105">
        <f t="shared" si="683"/>
        <v>4.1669999999989216E-3</v>
      </c>
      <c r="W3135" s="143">
        <f t="shared" si="684"/>
        <v>8.8754449677853557</v>
      </c>
      <c r="X3135" s="143">
        <f t="shared" si="685"/>
        <v>0.61929999999999996</v>
      </c>
      <c r="Y3135" s="143">
        <f t="shared" si="686"/>
        <v>0</v>
      </c>
      <c r="Z3135" s="143">
        <f t="shared" si="687"/>
        <v>16.69444892818769</v>
      </c>
      <c r="AA3135" s="143">
        <f t="shared" si="688"/>
        <v>0</v>
      </c>
      <c r="AB3135" s="143">
        <f t="shared" si="689"/>
        <v>0</v>
      </c>
      <c r="AC3135" s="143">
        <f t="shared" si="690"/>
        <v>0.42012664901191887</v>
      </c>
      <c r="AD3135" s="143">
        <f t="shared" si="691"/>
        <v>0</v>
      </c>
      <c r="AE3135" s="105">
        <f t="shared" si="692"/>
        <v>1.7335098808104359E-4</v>
      </c>
      <c r="AF3135" s="143">
        <f t="shared" si="693"/>
        <v>0.14764221508601044</v>
      </c>
    </row>
    <row r="3136" spans="1:32" x14ac:dyDescent="0.25">
      <c r="A3136">
        <v>13.054166</v>
      </c>
      <c r="B3136">
        <v>0.33078871276899385</v>
      </c>
      <c r="C3136" s="203">
        <f t="shared" si="695"/>
        <v>1.6143968724767845E-3</v>
      </c>
      <c r="D3136" s="184">
        <f t="shared" si="696"/>
        <v>1.5837233318997258E-2</v>
      </c>
      <c r="T3136" s="182">
        <f t="shared" si="694"/>
        <v>0.10289487502259605</v>
      </c>
      <c r="U3136" s="19">
        <v>1.0154934618563636</v>
      </c>
      <c r="V3136" s="105">
        <f t="shared" si="683"/>
        <v>4.1660000000014463E-3</v>
      </c>
      <c r="W3136" s="143">
        <f t="shared" si="684"/>
        <v>8.8754449677853557</v>
      </c>
      <c r="X3136" s="143">
        <f t="shared" si="685"/>
        <v>0.61929999999999996</v>
      </c>
      <c r="Y3136" s="143">
        <f t="shared" si="686"/>
        <v>0</v>
      </c>
      <c r="Z3136" s="143">
        <f t="shared" si="687"/>
        <v>16.69444892818769</v>
      </c>
      <c r="AA3136" s="143">
        <f t="shared" si="688"/>
        <v>0</v>
      </c>
      <c r="AB3136" s="143">
        <f t="shared" si="689"/>
        <v>0</v>
      </c>
      <c r="AC3136" s="143">
        <f t="shared" si="690"/>
        <v>0.42012664901191887</v>
      </c>
      <c r="AD3136" s="143">
        <f t="shared" si="691"/>
        <v>0</v>
      </c>
      <c r="AE3136" s="105">
        <f t="shared" si="692"/>
        <v>1.7335098808104359E-4</v>
      </c>
      <c r="AF3136" s="143">
        <f t="shared" si="693"/>
        <v>0.11123177360597086</v>
      </c>
    </row>
    <row r="3137" spans="1:32" x14ac:dyDescent="0.25">
      <c r="A3137">
        <v>13.058332999999999</v>
      </c>
      <c r="B3137">
        <v>0.33078871276899385</v>
      </c>
      <c r="C3137" s="203">
        <f t="shared" si="695"/>
        <v>1.3783965661080407E-3</v>
      </c>
      <c r="D3137" s="184">
        <f t="shared" si="696"/>
        <v>1.3522070313519881E-2</v>
      </c>
      <c r="T3137" s="182">
        <f t="shared" si="694"/>
        <v>0.10289487502259605</v>
      </c>
      <c r="U3137" s="19">
        <v>1.0154934618563636</v>
      </c>
      <c r="V3137" s="105">
        <f t="shared" ref="V3137:V3200" si="697">+A3137-A3136</f>
        <v>4.1669999999989216E-3</v>
      </c>
      <c r="W3137" s="143">
        <f t="shared" ref="W3137:W3200" si="698">IF(AND(T3137&lt;=$O$55,T3137&gt;$M$55),$P$55,IF(AND(T3137&lt;=$O$56,T3137&gt;$M$56),$P$56,IF(AND(T3137&lt;=$O$57,T3137&gt;$M$57),$P$57,IF(AND(T3137&lt;=$O$58,T3137&gt;$M$58),$P$58,IF(AND(T3137&lt;=$O$59,T3137&gt;$M$59),$P$59,"a N/A")))))</f>
        <v>8.8754449677853557</v>
      </c>
      <c r="X3137" s="143">
        <f t="shared" ref="X3137:X3200" si="699">IF(AND(T3137&lt;=$O$55,T3137&gt;$M$55),$Q$55,IF(AND(T3137&lt;=$O$56,T3137&gt;$M$56),$Q$56,IF(AND(T3137&lt;=$O$57,T3137&gt;$M$57),$Q$57,IF(AND(T3137&lt;=$O$58,T3137&gt;$M$58),$Q$58,IF(AND(T3137&lt;=$O$59,T3137&gt;$M$59),$Q$59,"Valor no encontrado para Po")))))</f>
        <v>0.61929999999999996</v>
      </c>
      <c r="Y3137" s="143">
        <f t="shared" ref="Y3137:Y3200" si="700">IF(OR(Z3136&gt;=($V$1-$X$1)/2,Z3136&gt;=$Z$1/2),0,W3137*T3137^X3137*V3137)</f>
        <v>0</v>
      </c>
      <c r="Z3137" s="143">
        <f t="shared" ref="Z3137:Z3200" si="701">+Z3136+Y3137</f>
        <v>16.69444892818769</v>
      </c>
      <c r="AA3137" s="143">
        <f t="shared" ref="AA3137:AA3200" si="702">2*$AD$1*PI()*((Z3137+$X$1/2)*(2*Z3137-$Z$1)+(Z3137+$X$1/2)^2-($V$1/2)^2)*Y3137</f>
        <v>0</v>
      </c>
      <c r="AB3137" s="143">
        <f t="shared" ref="AB3137:AB3200" si="703">-AA3137*0.000000001*$AB$1</f>
        <v>0</v>
      </c>
      <c r="AC3137" s="143">
        <f t="shared" ref="AC3137:AC3200" si="704">+AC3136+AB3137</f>
        <v>0.42012664901191887</v>
      </c>
      <c r="AD3137" s="143">
        <f t="shared" ref="AD3137:AD3200" si="705">+AB3137/V3137</f>
        <v>0</v>
      </c>
      <c r="AE3137" s="105">
        <f t="shared" ref="AE3137:AE3200" si="706">+AE3136-AB3137</f>
        <v>1.7335098808104359E-4</v>
      </c>
      <c r="AF3137" s="143">
        <f t="shared" ref="AF3137:AF3200" si="707">B3137*9.81/(T3137*1000000*$AH$1)</f>
        <v>0.11123177360597086</v>
      </c>
    </row>
    <row r="3138" spans="1:32" x14ac:dyDescent="0.25">
      <c r="A3138">
        <v>13.062499999999998</v>
      </c>
      <c r="B3138">
        <v>0.44424579154028321</v>
      </c>
      <c r="C3138" s="203">
        <f t="shared" si="695"/>
        <v>1.6147843897279608E-3</v>
      </c>
      <c r="D3138" s="184">
        <f t="shared" si="696"/>
        <v>1.5841034863231296E-2</v>
      </c>
      <c r="T3138" s="182">
        <f t="shared" si="694"/>
        <v>0.10410757762988099</v>
      </c>
      <c r="U3138" s="19">
        <v>1.0274619060437304</v>
      </c>
      <c r="V3138" s="105">
        <f t="shared" si="697"/>
        <v>4.1669999999989216E-3</v>
      </c>
      <c r="W3138" s="143">
        <f t="shared" si="698"/>
        <v>8.8754449677853557</v>
      </c>
      <c r="X3138" s="143">
        <f t="shared" si="699"/>
        <v>0.61929999999999996</v>
      </c>
      <c r="Y3138" s="143">
        <f t="shared" si="700"/>
        <v>0</v>
      </c>
      <c r="Z3138" s="143">
        <f t="shared" si="701"/>
        <v>16.69444892818769</v>
      </c>
      <c r="AA3138" s="143">
        <f t="shared" si="702"/>
        <v>0</v>
      </c>
      <c r="AB3138" s="143">
        <f t="shared" si="703"/>
        <v>0</v>
      </c>
      <c r="AC3138" s="143">
        <f t="shared" si="704"/>
        <v>0.42012664901191887</v>
      </c>
      <c r="AD3138" s="143">
        <f t="shared" si="705"/>
        <v>0</v>
      </c>
      <c r="AE3138" s="105">
        <f t="shared" si="706"/>
        <v>1.7335098808104359E-4</v>
      </c>
      <c r="AF3138" s="143">
        <f t="shared" si="707"/>
        <v>0.14764301488990916</v>
      </c>
    </row>
    <row r="3139" spans="1:32" x14ac:dyDescent="0.25">
      <c r="A3139">
        <v>13.066666</v>
      </c>
      <c r="B3139">
        <v>0.55770287031157284</v>
      </c>
      <c r="C3139" s="203">
        <f t="shared" si="695"/>
        <v>2.0870590626381408E-3</v>
      </c>
      <c r="D3139" s="184">
        <f t="shared" si="696"/>
        <v>2.0474049404480162E-2</v>
      </c>
      <c r="T3139" s="182">
        <f t="shared" si="694"/>
        <v>0.10561976055131571</v>
      </c>
      <c r="U3139" s="19">
        <v>1.0423859911306756</v>
      </c>
      <c r="V3139" s="105">
        <f t="shared" si="697"/>
        <v>4.1660000000014463E-3</v>
      </c>
      <c r="W3139" s="143">
        <f t="shared" si="698"/>
        <v>8.8754449677853557</v>
      </c>
      <c r="X3139" s="143">
        <f t="shared" si="699"/>
        <v>0.61929999999999996</v>
      </c>
      <c r="Y3139" s="143">
        <f t="shared" si="700"/>
        <v>0</v>
      </c>
      <c r="Z3139" s="143">
        <f t="shared" si="701"/>
        <v>16.69444892818769</v>
      </c>
      <c r="AA3139" s="143">
        <f t="shared" si="702"/>
        <v>0</v>
      </c>
      <c r="AB3139" s="143">
        <f t="shared" si="703"/>
        <v>0</v>
      </c>
      <c r="AC3139" s="143">
        <f t="shared" si="704"/>
        <v>0.42012664901191887</v>
      </c>
      <c r="AD3139" s="143">
        <f t="shared" si="705"/>
        <v>0</v>
      </c>
      <c r="AE3139" s="105">
        <f t="shared" si="706"/>
        <v>1.7335098808104359E-4</v>
      </c>
      <c r="AF3139" s="143">
        <f t="shared" si="707"/>
        <v>0.18269624664807438</v>
      </c>
    </row>
    <row r="3140" spans="1:32" x14ac:dyDescent="0.25">
      <c r="A3140">
        <v>13.070832999999999</v>
      </c>
      <c r="B3140">
        <v>0.55770287031157284</v>
      </c>
      <c r="C3140" s="203">
        <f t="shared" si="695"/>
        <v>2.3239478605877224E-3</v>
      </c>
      <c r="D3140" s="184">
        <f t="shared" si="696"/>
        <v>2.2797928512365558E-2</v>
      </c>
      <c r="T3140" s="182">
        <f t="shared" ref="T3140:T3203" si="708">+U3140/1000000*101325</f>
        <v>0.10561976055131571</v>
      </c>
      <c r="U3140" s="19">
        <v>1.0423859911306756</v>
      </c>
      <c r="V3140" s="105">
        <f t="shared" si="697"/>
        <v>4.1669999999989216E-3</v>
      </c>
      <c r="W3140" s="143">
        <f t="shared" si="698"/>
        <v>8.8754449677853557</v>
      </c>
      <c r="X3140" s="143">
        <f t="shared" si="699"/>
        <v>0.61929999999999996</v>
      </c>
      <c r="Y3140" s="143">
        <f t="shared" si="700"/>
        <v>0</v>
      </c>
      <c r="Z3140" s="143">
        <f t="shared" si="701"/>
        <v>16.69444892818769</v>
      </c>
      <c r="AA3140" s="143">
        <f t="shared" si="702"/>
        <v>0</v>
      </c>
      <c r="AB3140" s="143">
        <f t="shared" si="703"/>
        <v>0</v>
      </c>
      <c r="AC3140" s="143">
        <f t="shared" si="704"/>
        <v>0.42012664901191887</v>
      </c>
      <c r="AD3140" s="143">
        <f t="shared" si="705"/>
        <v>0</v>
      </c>
      <c r="AE3140" s="105">
        <f t="shared" si="706"/>
        <v>1.7335098808104359E-4</v>
      </c>
      <c r="AF3140" s="143">
        <f t="shared" si="707"/>
        <v>0.18269624664807438</v>
      </c>
    </row>
    <row r="3141" spans="1:32" x14ac:dyDescent="0.25">
      <c r="A3141">
        <v>13.075000000000001</v>
      </c>
      <c r="B3141">
        <v>0.33078871276899385</v>
      </c>
      <c r="C3141" s="203">
        <f t="shared" si="695"/>
        <v>1.8511722133494597E-3</v>
      </c>
      <c r="D3141" s="184">
        <f t="shared" si="696"/>
        <v>1.8159999412958202E-2</v>
      </c>
      <c r="T3141" s="182">
        <f t="shared" si="708"/>
        <v>0.10289416897758595</v>
      </c>
      <c r="U3141" s="19">
        <v>1.0154864937338854</v>
      </c>
      <c r="V3141" s="105">
        <f t="shared" si="697"/>
        <v>4.1670000000024743E-3</v>
      </c>
      <c r="W3141" s="143">
        <f t="shared" si="698"/>
        <v>8.8754449677853557</v>
      </c>
      <c r="X3141" s="143">
        <f t="shared" si="699"/>
        <v>0.61929999999999996</v>
      </c>
      <c r="Y3141" s="143">
        <f t="shared" si="700"/>
        <v>0</v>
      </c>
      <c r="Z3141" s="143">
        <f t="shared" si="701"/>
        <v>16.69444892818769</v>
      </c>
      <c r="AA3141" s="143">
        <f t="shared" si="702"/>
        <v>0</v>
      </c>
      <c r="AB3141" s="143">
        <f t="shared" si="703"/>
        <v>0</v>
      </c>
      <c r="AC3141" s="143">
        <f t="shared" si="704"/>
        <v>0.42012664901191887</v>
      </c>
      <c r="AD3141" s="143">
        <f t="shared" si="705"/>
        <v>0</v>
      </c>
      <c r="AE3141" s="105">
        <f t="shared" si="706"/>
        <v>1.7335098808104359E-4</v>
      </c>
      <c r="AF3141" s="143">
        <f t="shared" si="707"/>
        <v>0.11123253686242648</v>
      </c>
    </row>
    <row r="3142" spans="1:32" x14ac:dyDescent="0.25">
      <c r="A3142">
        <v>13.079165999999999</v>
      </c>
      <c r="B3142">
        <v>0.44424579154028321</v>
      </c>
      <c r="C3142" s="203">
        <f t="shared" si="695"/>
        <v>1.6143968724754078E-3</v>
      </c>
      <c r="D3142" s="184">
        <f t="shared" si="696"/>
        <v>1.5837233318983752E-2</v>
      </c>
      <c r="T3142" s="182">
        <f t="shared" si="708"/>
        <v>0.10410757486873722</v>
      </c>
      <c r="U3142" s="19">
        <v>1.0274618787933603</v>
      </c>
      <c r="V3142" s="105">
        <f t="shared" si="697"/>
        <v>4.1659999999978936E-3</v>
      </c>
      <c r="W3142" s="143">
        <f t="shared" si="698"/>
        <v>8.8754449677853557</v>
      </c>
      <c r="X3142" s="143">
        <f t="shared" si="699"/>
        <v>0.61929999999999996</v>
      </c>
      <c r="Y3142" s="143">
        <f t="shared" si="700"/>
        <v>0</v>
      </c>
      <c r="Z3142" s="143">
        <f t="shared" si="701"/>
        <v>16.69444892818769</v>
      </c>
      <c r="AA3142" s="143">
        <f t="shared" si="702"/>
        <v>0</v>
      </c>
      <c r="AB3142" s="143">
        <f t="shared" si="703"/>
        <v>0</v>
      </c>
      <c r="AC3142" s="143">
        <f t="shared" si="704"/>
        <v>0.42012664901191887</v>
      </c>
      <c r="AD3142" s="143">
        <f t="shared" si="705"/>
        <v>0</v>
      </c>
      <c r="AE3142" s="105">
        <f t="shared" si="706"/>
        <v>1.7335098808104359E-4</v>
      </c>
      <c r="AF3142" s="143">
        <f t="shared" si="707"/>
        <v>0.14764301880570099</v>
      </c>
    </row>
    <row r="3143" spans="1:32" x14ac:dyDescent="0.25">
      <c r="A3143">
        <v>13.083332999999998</v>
      </c>
      <c r="B3143">
        <v>0.38751725215463867</v>
      </c>
      <c r="C3143" s="203">
        <f t="shared" si="695"/>
        <v>1.7329783015379214E-3</v>
      </c>
      <c r="D3143" s="184">
        <f t="shared" si="696"/>
        <v>1.700051713808701E-2</v>
      </c>
      <c r="T3143" s="182">
        <f t="shared" si="708"/>
        <v>0.10346161766745891</v>
      </c>
      <c r="U3143" s="19">
        <v>1.0210867768809169</v>
      </c>
      <c r="V3143" s="105">
        <f t="shared" si="697"/>
        <v>4.1669999999989216E-3</v>
      </c>
      <c r="W3143" s="143">
        <f t="shared" si="698"/>
        <v>8.8754449677853557</v>
      </c>
      <c r="X3143" s="143">
        <f t="shared" si="699"/>
        <v>0.61929999999999996</v>
      </c>
      <c r="Y3143" s="143">
        <f t="shared" si="700"/>
        <v>0</v>
      </c>
      <c r="Z3143" s="143">
        <f t="shared" si="701"/>
        <v>16.69444892818769</v>
      </c>
      <c r="AA3143" s="143">
        <f t="shared" si="702"/>
        <v>0</v>
      </c>
      <c r="AB3143" s="143">
        <f t="shared" si="703"/>
        <v>0</v>
      </c>
      <c r="AC3143" s="143">
        <f t="shared" si="704"/>
        <v>0.42012664901191887</v>
      </c>
      <c r="AD3143" s="143">
        <f t="shared" si="705"/>
        <v>0</v>
      </c>
      <c r="AE3143" s="105">
        <f t="shared" si="706"/>
        <v>1.7335098808104359E-4</v>
      </c>
      <c r="AF3143" s="143">
        <f t="shared" si="707"/>
        <v>0.12959364391575337</v>
      </c>
    </row>
    <row r="3144" spans="1:32" x14ac:dyDescent="0.25">
      <c r="A3144">
        <v>13.0875</v>
      </c>
      <c r="B3144">
        <v>0.50097433092592802</v>
      </c>
      <c r="C3144" s="203">
        <f t="shared" si="695"/>
        <v>1.8511722133494597E-3</v>
      </c>
      <c r="D3144" s="184">
        <f t="shared" si="696"/>
        <v>1.8159999412958202E-2</v>
      </c>
      <c r="T3144" s="182">
        <f t="shared" si="708"/>
        <v>0.10482830802080303</v>
      </c>
      <c r="U3144" s="19">
        <v>1.0345749619620335</v>
      </c>
      <c r="V3144" s="105">
        <f t="shared" si="697"/>
        <v>4.1670000000024743E-3</v>
      </c>
      <c r="W3144" s="143">
        <f t="shared" si="698"/>
        <v>8.8754449677853557</v>
      </c>
      <c r="X3144" s="143">
        <f t="shared" si="699"/>
        <v>0.61929999999999996</v>
      </c>
      <c r="Y3144" s="143">
        <f t="shared" si="700"/>
        <v>0</v>
      </c>
      <c r="Z3144" s="143">
        <f t="shared" si="701"/>
        <v>16.69444892818769</v>
      </c>
      <c r="AA3144" s="143">
        <f t="shared" si="702"/>
        <v>0</v>
      </c>
      <c r="AB3144" s="143">
        <f t="shared" si="703"/>
        <v>0</v>
      </c>
      <c r="AC3144" s="143">
        <f t="shared" si="704"/>
        <v>0.42012664901191887</v>
      </c>
      <c r="AD3144" s="143">
        <f t="shared" si="705"/>
        <v>0</v>
      </c>
      <c r="AE3144" s="105">
        <f t="shared" si="706"/>
        <v>1.7335098808104359E-4</v>
      </c>
      <c r="AF3144" s="143">
        <f t="shared" si="707"/>
        <v>0.16535176000300889</v>
      </c>
    </row>
    <row r="3145" spans="1:32" x14ac:dyDescent="0.25">
      <c r="A3145">
        <v>13.091665999999998</v>
      </c>
      <c r="B3145">
        <v>0.38751725215463867</v>
      </c>
      <c r="C3145" s="203">
        <f t="shared" si="695"/>
        <v>1.8507279675558845E-3</v>
      </c>
      <c r="D3145" s="184">
        <f t="shared" si="696"/>
        <v>1.8155641361723228E-2</v>
      </c>
      <c r="T3145" s="182">
        <f t="shared" si="708"/>
        <v>0.10346162623314276</v>
      </c>
      <c r="U3145" s="19">
        <v>1.0210868614176438</v>
      </c>
      <c r="V3145" s="105">
        <f t="shared" si="697"/>
        <v>4.1659999999978936E-3</v>
      </c>
      <c r="W3145" s="143">
        <f t="shared" si="698"/>
        <v>8.8754449677853557</v>
      </c>
      <c r="X3145" s="143">
        <f t="shared" si="699"/>
        <v>0.61929999999999996</v>
      </c>
      <c r="Y3145" s="143">
        <f t="shared" si="700"/>
        <v>0</v>
      </c>
      <c r="Z3145" s="143">
        <f t="shared" si="701"/>
        <v>16.69444892818769</v>
      </c>
      <c r="AA3145" s="143">
        <f t="shared" si="702"/>
        <v>0</v>
      </c>
      <c r="AB3145" s="143">
        <f t="shared" si="703"/>
        <v>0</v>
      </c>
      <c r="AC3145" s="143">
        <f t="shared" si="704"/>
        <v>0.42012664901191887</v>
      </c>
      <c r="AD3145" s="143">
        <f t="shared" si="705"/>
        <v>0</v>
      </c>
      <c r="AE3145" s="105">
        <f t="shared" si="706"/>
        <v>1.7335098808104359E-4</v>
      </c>
      <c r="AF3145" s="143">
        <f t="shared" si="707"/>
        <v>0.12959363318657557</v>
      </c>
    </row>
    <row r="3146" spans="1:32" x14ac:dyDescent="0.25">
      <c r="A3146">
        <v>13.095833000000001</v>
      </c>
      <c r="B3146">
        <v>0.33078871276899385</v>
      </c>
      <c r="C3146" s="203">
        <f t="shared" si="695"/>
        <v>1.496590477919277E-3</v>
      </c>
      <c r="D3146" s="184">
        <f t="shared" si="696"/>
        <v>1.4681552588388108E-2</v>
      </c>
      <c r="T3146" s="182">
        <f t="shared" si="708"/>
        <v>0.10289421543941214</v>
      </c>
      <c r="U3146" s="19">
        <v>1.0154869522764585</v>
      </c>
      <c r="V3146" s="105">
        <f t="shared" si="697"/>
        <v>4.1670000000024743E-3</v>
      </c>
      <c r="W3146" s="143">
        <f t="shared" si="698"/>
        <v>8.8754449677853557</v>
      </c>
      <c r="X3146" s="143">
        <f t="shared" si="699"/>
        <v>0.61929999999999996</v>
      </c>
      <c r="Y3146" s="143">
        <f t="shared" si="700"/>
        <v>0</v>
      </c>
      <c r="Z3146" s="143">
        <f t="shared" si="701"/>
        <v>16.69444892818769</v>
      </c>
      <c r="AA3146" s="143">
        <f t="shared" si="702"/>
        <v>0</v>
      </c>
      <c r="AB3146" s="143">
        <f t="shared" si="703"/>
        <v>0</v>
      </c>
      <c r="AC3146" s="143">
        <f t="shared" si="704"/>
        <v>0.42012664901191887</v>
      </c>
      <c r="AD3146" s="143">
        <f t="shared" si="705"/>
        <v>0</v>
      </c>
      <c r="AE3146" s="105">
        <f t="shared" si="706"/>
        <v>1.7335098808104359E-4</v>
      </c>
      <c r="AF3146" s="143">
        <f t="shared" si="707"/>
        <v>0.11123248663543586</v>
      </c>
    </row>
    <row r="3147" spans="1:32" x14ac:dyDescent="0.25">
      <c r="A3147">
        <v>13.1</v>
      </c>
      <c r="B3147">
        <v>0.55770287031157284</v>
      </c>
      <c r="C3147" s="203">
        <f t="shared" si="695"/>
        <v>1.8511722133478816E-3</v>
      </c>
      <c r="D3147" s="184">
        <f t="shared" si="696"/>
        <v>1.8159999412942718E-2</v>
      </c>
      <c r="T3147" s="182">
        <f t="shared" si="708"/>
        <v>0.10562016543603461</v>
      </c>
      <c r="U3147" s="19">
        <v>1.0423899870321698</v>
      </c>
      <c r="V3147" s="105">
        <f t="shared" si="697"/>
        <v>4.1669999999989216E-3</v>
      </c>
      <c r="W3147" s="143">
        <f t="shared" si="698"/>
        <v>8.8754449677853557</v>
      </c>
      <c r="X3147" s="143">
        <f t="shared" si="699"/>
        <v>0.61929999999999996</v>
      </c>
      <c r="Y3147" s="143">
        <f t="shared" si="700"/>
        <v>0</v>
      </c>
      <c r="Z3147" s="143">
        <f t="shared" si="701"/>
        <v>16.69444892818769</v>
      </c>
      <c r="AA3147" s="143">
        <f t="shared" si="702"/>
        <v>0</v>
      </c>
      <c r="AB3147" s="143">
        <f t="shared" si="703"/>
        <v>0</v>
      </c>
      <c r="AC3147" s="143">
        <f t="shared" si="704"/>
        <v>0.42012664901191887</v>
      </c>
      <c r="AD3147" s="143">
        <f t="shared" si="705"/>
        <v>0</v>
      </c>
      <c r="AE3147" s="105">
        <f t="shared" si="706"/>
        <v>1.7335098808104359E-4</v>
      </c>
      <c r="AF3147" s="143">
        <f t="shared" si="707"/>
        <v>0.18269554629963081</v>
      </c>
    </row>
    <row r="3148" spans="1:32" x14ac:dyDescent="0.25">
      <c r="A3148">
        <v>13.104165999999998</v>
      </c>
      <c r="B3148">
        <v>0.44424579154028321</v>
      </c>
      <c r="C3148" s="203">
        <f t="shared" ref="C3148:C3211" si="709">+(B3147+B3148)/2*(A3148-A3147)</f>
        <v>2.087059062636361E-3</v>
      </c>
      <c r="D3148" s="184">
        <f t="shared" ref="D3148:D3211" si="710">C3148*9.81</f>
        <v>2.0474049404462704E-2</v>
      </c>
      <c r="T3148" s="182">
        <f t="shared" si="708"/>
        <v>0.10410790337840974</v>
      </c>
      <c r="U3148" s="19">
        <v>1.0274651209317518</v>
      </c>
      <c r="V3148" s="105">
        <f t="shared" si="697"/>
        <v>4.1659999999978936E-3</v>
      </c>
      <c r="W3148" s="143">
        <f t="shared" si="698"/>
        <v>8.8754449677853557</v>
      </c>
      <c r="X3148" s="143">
        <f t="shared" si="699"/>
        <v>0.61929999999999996</v>
      </c>
      <c r="Y3148" s="143">
        <f t="shared" si="700"/>
        <v>0</v>
      </c>
      <c r="Z3148" s="143">
        <f t="shared" si="701"/>
        <v>16.69444892818769</v>
      </c>
      <c r="AA3148" s="143">
        <f t="shared" si="702"/>
        <v>0</v>
      </c>
      <c r="AB3148" s="143">
        <f t="shared" si="703"/>
        <v>0</v>
      </c>
      <c r="AC3148" s="143">
        <f t="shared" si="704"/>
        <v>0.42012664901191887</v>
      </c>
      <c r="AD3148" s="143">
        <f t="shared" si="705"/>
        <v>0</v>
      </c>
      <c r="AE3148" s="105">
        <f t="shared" si="706"/>
        <v>1.7335098808104359E-4</v>
      </c>
      <c r="AF3148" s="143">
        <f t="shared" si="707"/>
        <v>0.14764255292214956</v>
      </c>
    </row>
    <row r="3149" spans="1:32" x14ac:dyDescent="0.25">
      <c r="A3149">
        <v>13.108333</v>
      </c>
      <c r="B3149">
        <v>0.50097433092592802</v>
      </c>
      <c r="C3149" s="203">
        <f t="shared" si="709"/>
        <v>1.9693661251595205E-3</v>
      </c>
      <c r="D3149" s="184">
        <f t="shared" si="710"/>
        <v>1.9319481687814898E-2</v>
      </c>
      <c r="T3149" s="182">
        <f t="shared" si="708"/>
        <v>0.10482872917374264</v>
      </c>
      <c r="U3149" s="19">
        <v>1.0345791184183828</v>
      </c>
      <c r="V3149" s="105">
        <f t="shared" si="697"/>
        <v>4.1670000000024743E-3</v>
      </c>
      <c r="W3149" s="143">
        <f t="shared" si="698"/>
        <v>8.8754449677853557</v>
      </c>
      <c r="X3149" s="143">
        <f t="shared" si="699"/>
        <v>0.61929999999999996</v>
      </c>
      <c r="Y3149" s="143">
        <f t="shared" si="700"/>
        <v>0</v>
      </c>
      <c r="Z3149" s="143">
        <f t="shared" si="701"/>
        <v>16.69444892818769</v>
      </c>
      <c r="AA3149" s="143">
        <f t="shared" si="702"/>
        <v>0</v>
      </c>
      <c r="AB3149" s="143">
        <f t="shared" si="703"/>
        <v>0</v>
      </c>
      <c r="AC3149" s="143">
        <f t="shared" si="704"/>
        <v>0.42012664901191887</v>
      </c>
      <c r="AD3149" s="143">
        <f t="shared" si="705"/>
        <v>0</v>
      </c>
      <c r="AE3149" s="105">
        <f t="shared" si="706"/>
        <v>1.7335098808104359E-4</v>
      </c>
      <c r="AF3149" s="143">
        <f t="shared" si="707"/>
        <v>0.16535109569676054</v>
      </c>
    </row>
    <row r="3150" spans="1:32" x14ac:dyDescent="0.25">
      <c r="A3150">
        <v>13.112499999999999</v>
      </c>
      <c r="B3150">
        <v>0.55770287031157284</v>
      </c>
      <c r="C3150" s="203">
        <f t="shared" si="709"/>
        <v>2.2057539487777621E-3</v>
      </c>
      <c r="D3150" s="184">
        <f t="shared" si="710"/>
        <v>2.1638446237509847E-2</v>
      </c>
      <c r="T3150" s="182">
        <f t="shared" si="708"/>
        <v>0.10562061460950517</v>
      </c>
      <c r="U3150" s="19">
        <v>1.0423944200296587</v>
      </c>
      <c r="V3150" s="105">
        <f t="shared" si="697"/>
        <v>4.1669999999989216E-3</v>
      </c>
      <c r="W3150" s="143">
        <f t="shared" si="698"/>
        <v>8.8754449677853557</v>
      </c>
      <c r="X3150" s="143">
        <f t="shared" si="699"/>
        <v>0.61929999999999996</v>
      </c>
      <c r="Y3150" s="143">
        <f t="shared" si="700"/>
        <v>0</v>
      </c>
      <c r="Z3150" s="143">
        <f t="shared" si="701"/>
        <v>16.69444892818769</v>
      </c>
      <c r="AA3150" s="143">
        <f t="shared" si="702"/>
        <v>0</v>
      </c>
      <c r="AB3150" s="143">
        <f t="shared" si="703"/>
        <v>0</v>
      </c>
      <c r="AC3150" s="143">
        <f t="shared" si="704"/>
        <v>0.42012664901191887</v>
      </c>
      <c r="AD3150" s="143">
        <f t="shared" si="705"/>
        <v>0</v>
      </c>
      <c r="AE3150" s="105">
        <f t="shared" si="706"/>
        <v>1.7335098808104359E-4</v>
      </c>
      <c r="AF3150" s="143">
        <f t="shared" si="707"/>
        <v>0.18269476934910001</v>
      </c>
    </row>
    <row r="3151" spans="1:32" x14ac:dyDescent="0.25">
      <c r="A3151">
        <v>13.116666</v>
      </c>
      <c r="B3151">
        <v>0.44424579154028321</v>
      </c>
      <c r="C3151" s="203">
        <f t="shared" si="709"/>
        <v>2.0870590626381408E-3</v>
      </c>
      <c r="D3151" s="184">
        <f t="shared" si="710"/>
        <v>2.0474049404480162E-2</v>
      </c>
      <c r="T3151" s="182">
        <f t="shared" si="708"/>
        <v>0.10410790339802464</v>
      </c>
      <c r="U3151" s="19">
        <v>1.0274651211253358</v>
      </c>
      <c r="V3151" s="105">
        <f t="shared" si="697"/>
        <v>4.1660000000014463E-3</v>
      </c>
      <c r="W3151" s="143">
        <f t="shared" si="698"/>
        <v>8.8754449677853557</v>
      </c>
      <c r="X3151" s="143">
        <f t="shared" si="699"/>
        <v>0.61929999999999996</v>
      </c>
      <c r="Y3151" s="143">
        <f t="shared" si="700"/>
        <v>0</v>
      </c>
      <c r="Z3151" s="143">
        <f t="shared" si="701"/>
        <v>16.69444892818769</v>
      </c>
      <c r="AA3151" s="143">
        <f t="shared" si="702"/>
        <v>0</v>
      </c>
      <c r="AB3151" s="143">
        <f t="shared" si="703"/>
        <v>0</v>
      </c>
      <c r="AC3151" s="143">
        <f t="shared" si="704"/>
        <v>0.42012664901191887</v>
      </c>
      <c r="AD3151" s="143">
        <f t="shared" si="705"/>
        <v>0</v>
      </c>
      <c r="AE3151" s="105">
        <f t="shared" si="706"/>
        <v>1.7335098808104359E-4</v>
      </c>
      <c r="AF3151" s="143">
        <f t="shared" si="707"/>
        <v>0.14764255289433234</v>
      </c>
    </row>
    <row r="3152" spans="1:32" x14ac:dyDescent="0.25">
      <c r="A3152">
        <v>13.120832999999999</v>
      </c>
      <c r="B3152">
        <v>0.61443140969721743</v>
      </c>
      <c r="C3152" s="203">
        <f t="shared" si="709"/>
        <v>2.2057539487777621E-3</v>
      </c>
      <c r="D3152" s="184">
        <f t="shared" si="710"/>
        <v>2.1638446237509847E-2</v>
      </c>
      <c r="T3152" s="182">
        <f t="shared" si="708"/>
        <v>0.10647870632868449</v>
      </c>
      <c r="U3152" s="19">
        <v>1.0508631268560029</v>
      </c>
      <c r="V3152" s="105">
        <f t="shared" si="697"/>
        <v>4.1669999999989216E-3</v>
      </c>
      <c r="W3152" s="143">
        <f t="shared" si="698"/>
        <v>8.8754449677853557</v>
      </c>
      <c r="X3152" s="143">
        <f t="shared" si="699"/>
        <v>0.61929999999999996</v>
      </c>
      <c r="Y3152" s="143">
        <f t="shared" si="700"/>
        <v>0</v>
      </c>
      <c r="Z3152" s="143">
        <f t="shared" si="701"/>
        <v>16.69444892818769</v>
      </c>
      <c r="AA3152" s="143">
        <f t="shared" si="702"/>
        <v>0</v>
      </c>
      <c r="AB3152" s="143">
        <f t="shared" si="703"/>
        <v>0</v>
      </c>
      <c r="AC3152" s="143">
        <f t="shared" si="704"/>
        <v>0.42012664901191887</v>
      </c>
      <c r="AD3152" s="143">
        <f t="shared" si="705"/>
        <v>0</v>
      </c>
      <c r="AE3152" s="105">
        <f t="shared" si="706"/>
        <v>1.7335098808104359E-4</v>
      </c>
      <c r="AF3152" s="143">
        <f t="shared" si="707"/>
        <v>0.19965609231000869</v>
      </c>
    </row>
    <row r="3153" spans="1:32" x14ac:dyDescent="0.25">
      <c r="A3153">
        <v>13.124999999999998</v>
      </c>
      <c r="B3153">
        <v>0.33078871276899385</v>
      </c>
      <c r="C3153" s="203">
        <f t="shared" si="709"/>
        <v>1.9693661251578417E-3</v>
      </c>
      <c r="D3153" s="184">
        <f t="shared" si="710"/>
        <v>1.9319481687798429E-2</v>
      </c>
      <c r="T3153" s="182">
        <f t="shared" si="708"/>
        <v>0.10289352237481829</v>
      </c>
      <c r="U3153" s="19">
        <v>1.0154801122607282</v>
      </c>
      <c r="V3153" s="105">
        <f t="shared" si="697"/>
        <v>4.1669999999989216E-3</v>
      </c>
      <c r="W3153" s="143">
        <f t="shared" si="698"/>
        <v>8.8754449677853557</v>
      </c>
      <c r="X3153" s="143">
        <f t="shared" si="699"/>
        <v>0.61929999999999996</v>
      </c>
      <c r="Y3153" s="143">
        <f t="shared" si="700"/>
        <v>0</v>
      </c>
      <c r="Z3153" s="143">
        <f t="shared" si="701"/>
        <v>16.69444892818769</v>
      </c>
      <c r="AA3153" s="143">
        <f t="shared" si="702"/>
        <v>0</v>
      </c>
      <c r="AB3153" s="143">
        <f t="shared" si="703"/>
        <v>0</v>
      </c>
      <c r="AC3153" s="143">
        <f t="shared" si="704"/>
        <v>0.42012664901191887</v>
      </c>
      <c r="AD3153" s="143">
        <f t="shared" si="705"/>
        <v>0</v>
      </c>
      <c r="AE3153" s="105">
        <f t="shared" si="706"/>
        <v>1.7335098808104359E-4</v>
      </c>
      <c r="AF3153" s="143">
        <f t="shared" si="707"/>
        <v>0.11123323586917182</v>
      </c>
    </row>
    <row r="3154" spans="1:32" x14ac:dyDescent="0.25">
      <c r="A3154">
        <v>13.129166</v>
      </c>
      <c r="B3154">
        <v>0.44424579154028321</v>
      </c>
      <c r="C3154" s="203">
        <f t="shared" si="709"/>
        <v>1.6143968724767845E-3</v>
      </c>
      <c r="D3154" s="184">
        <f t="shared" si="710"/>
        <v>1.5837233318997258E-2</v>
      </c>
      <c r="T3154" s="182">
        <f t="shared" si="708"/>
        <v>0.10410757232772436</v>
      </c>
      <c r="U3154" s="19">
        <v>1.0274618537155129</v>
      </c>
      <c r="V3154" s="105">
        <f t="shared" si="697"/>
        <v>4.1660000000014463E-3</v>
      </c>
      <c r="W3154" s="143">
        <f t="shared" si="698"/>
        <v>8.8754449677853557</v>
      </c>
      <c r="X3154" s="143">
        <f t="shared" si="699"/>
        <v>0.61929999999999996</v>
      </c>
      <c r="Y3154" s="143">
        <f t="shared" si="700"/>
        <v>0</v>
      </c>
      <c r="Z3154" s="143">
        <f t="shared" si="701"/>
        <v>16.69444892818769</v>
      </c>
      <c r="AA3154" s="143">
        <f t="shared" si="702"/>
        <v>0</v>
      </c>
      <c r="AB3154" s="143">
        <f t="shared" si="703"/>
        <v>0</v>
      </c>
      <c r="AC3154" s="143">
        <f t="shared" si="704"/>
        <v>0.42012664901191887</v>
      </c>
      <c r="AD3154" s="143">
        <f t="shared" si="705"/>
        <v>0</v>
      </c>
      <c r="AE3154" s="105">
        <f t="shared" si="706"/>
        <v>1.7335098808104359E-4</v>
      </c>
      <c r="AF3154" s="143">
        <f t="shared" si="707"/>
        <v>0.14764302240930832</v>
      </c>
    </row>
    <row r="3155" spans="1:32" x14ac:dyDescent="0.25">
      <c r="A3155">
        <v>13.133332999999999</v>
      </c>
      <c r="B3155">
        <v>0.55770287031157284</v>
      </c>
      <c r="C3155" s="203">
        <f t="shared" si="709"/>
        <v>2.0875600369678017E-3</v>
      </c>
      <c r="D3155" s="184">
        <f t="shared" si="710"/>
        <v>2.0478963962654136E-2</v>
      </c>
      <c r="T3155" s="182">
        <f t="shared" si="708"/>
        <v>0.10561976052423483</v>
      </c>
      <c r="U3155" s="19">
        <v>1.0423859908634081</v>
      </c>
      <c r="V3155" s="105">
        <f t="shared" si="697"/>
        <v>4.1669999999989216E-3</v>
      </c>
      <c r="W3155" s="143">
        <f t="shared" si="698"/>
        <v>8.8754449677853557</v>
      </c>
      <c r="X3155" s="143">
        <f t="shared" si="699"/>
        <v>0.61929999999999996</v>
      </c>
      <c r="Y3155" s="143">
        <f t="shared" si="700"/>
        <v>0</v>
      </c>
      <c r="Z3155" s="143">
        <f t="shared" si="701"/>
        <v>16.69444892818769</v>
      </c>
      <c r="AA3155" s="143">
        <f t="shared" si="702"/>
        <v>0</v>
      </c>
      <c r="AB3155" s="143">
        <f t="shared" si="703"/>
        <v>0</v>
      </c>
      <c r="AC3155" s="143">
        <f t="shared" si="704"/>
        <v>0.42012664901191887</v>
      </c>
      <c r="AD3155" s="143">
        <f t="shared" si="705"/>
        <v>0</v>
      </c>
      <c r="AE3155" s="105">
        <f t="shared" si="706"/>
        <v>1.7335098808104359E-4</v>
      </c>
      <c r="AF3155" s="143">
        <f t="shared" si="707"/>
        <v>0.18269624669491763</v>
      </c>
    </row>
    <row r="3156" spans="1:32" x14ac:dyDescent="0.25">
      <c r="A3156">
        <v>13.137500000000001</v>
      </c>
      <c r="B3156">
        <v>0.61443140969721743</v>
      </c>
      <c r="C3156" s="203">
        <f t="shared" si="709"/>
        <v>2.4421417723997645E-3</v>
      </c>
      <c r="D3156" s="184">
        <f t="shared" si="710"/>
        <v>2.395741078724169E-2</v>
      </c>
      <c r="T3156" s="182">
        <f t="shared" si="708"/>
        <v>0.10647871432453436</v>
      </c>
      <c r="U3156" s="19">
        <v>1.0508632057689056</v>
      </c>
      <c r="V3156" s="105">
        <f t="shared" si="697"/>
        <v>4.1670000000024743E-3</v>
      </c>
      <c r="W3156" s="143">
        <f t="shared" si="698"/>
        <v>8.8754449677853557</v>
      </c>
      <c r="X3156" s="143">
        <f t="shared" si="699"/>
        <v>0.61929999999999996</v>
      </c>
      <c r="Y3156" s="143">
        <f t="shared" si="700"/>
        <v>0</v>
      </c>
      <c r="Z3156" s="143">
        <f t="shared" si="701"/>
        <v>16.69444892818769</v>
      </c>
      <c r="AA3156" s="143">
        <f t="shared" si="702"/>
        <v>0</v>
      </c>
      <c r="AB3156" s="143">
        <f t="shared" si="703"/>
        <v>0</v>
      </c>
      <c r="AC3156" s="143">
        <f t="shared" si="704"/>
        <v>0.42012664901191887</v>
      </c>
      <c r="AD3156" s="143">
        <f t="shared" si="705"/>
        <v>0</v>
      </c>
      <c r="AE3156" s="105">
        <f t="shared" si="706"/>
        <v>1.7335098808104359E-4</v>
      </c>
      <c r="AF3156" s="143">
        <f t="shared" si="707"/>
        <v>0.19965607731715168</v>
      </c>
    </row>
    <row r="3157" spans="1:32" x14ac:dyDescent="0.25">
      <c r="A3157">
        <v>13.141665999999999</v>
      </c>
      <c r="B3157">
        <v>0.44424579154028321</v>
      </c>
      <c r="C3157" s="203">
        <f t="shared" si="709"/>
        <v>2.2052246101765989E-3</v>
      </c>
      <c r="D3157" s="184">
        <f t="shared" si="710"/>
        <v>2.1633253425832437E-2</v>
      </c>
      <c r="T3157" s="182">
        <f t="shared" si="708"/>
        <v>0.10410814156714762</v>
      </c>
      <c r="U3157" s="19">
        <v>1.0274674716718246</v>
      </c>
      <c r="V3157" s="105">
        <f t="shared" si="697"/>
        <v>4.1659999999978936E-3</v>
      </c>
      <c r="W3157" s="143">
        <f t="shared" si="698"/>
        <v>8.8754449677853557</v>
      </c>
      <c r="X3157" s="143">
        <f t="shared" si="699"/>
        <v>0.61929999999999996</v>
      </c>
      <c r="Y3157" s="143">
        <f t="shared" si="700"/>
        <v>0</v>
      </c>
      <c r="Z3157" s="143">
        <f t="shared" si="701"/>
        <v>16.69444892818769</v>
      </c>
      <c r="AA3157" s="143">
        <f t="shared" si="702"/>
        <v>0</v>
      </c>
      <c r="AB3157" s="143">
        <f t="shared" si="703"/>
        <v>0</v>
      </c>
      <c r="AC3157" s="143">
        <f t="shared" si="704"/>
        <v>0.42012664901191887</v>
      </c>
      <c r="AD3157" s="143">
        <f t="shared" si="705"/>
        <v>0</v>
      </c>
      <c r="AE3157" s="105">
        <f t="shared" si="706"/>
        <v>1.7335098808104359E-4</v>
      </c>
      <c r="AF3157" s="143">
        <f t="shared" si="707"/>
        <v>0.1476422151311487</v>
      </c>
    </row>
    <row r="3158" spans="1:32" x14ac:dyDescent="0.25">
      <c r="A3158">
        <v>13.145832999999998</v>
      </c>
      <c r="B3158">
        <v>0.55770287031157284</v>
      </c>
      <c r="C3158" s="203">
        <f t="shared" si="709"/>
        <v>2.0875600369678017E-3</v>
      </c>
      <c r="D3158" s="184">
        <f t="shared" si="710"/>
        <v>2.0478963962654136E-2</v>
      </c>
      <c r="T3158" s="182">
        <f t="shared" si="708"/>
        <v>0.1056197634288613</v>
      </c>
      <c r="U3158" s="19">
        <v>1.0423860195298427</v>
      </c>
      <c r="V3158" s="105">
        <f t="shared" si="697"/>
        <v>4.1669999999989216E-3</v>
      </c>
      <c r="W3158" s="143">
        <f t="shared" si="698"/>
        <v>8.8754449677853557</v>
      </c>
      <c r="X3158" s="143">
        <f t="shared" si="699"/>
        <v>0.61929999999999996</v>
      </c>
      <c r="Y3158" s="143">
        <f t="shared" si="700"/>
        <v>0</v>
      </c>
      <c r="Z3158" s="143">
        <f t="shared" si="701"/>
        <v>16.69444892818769</v>
      </c>
      <c r="AA3158" s="143">
        <f t="shared" si="702"/>
        <v>0</v>
      </c>
      <c r="AB3158" s="143">
        <f t="shared" si="703"/>
        <v>0</v>
      </c>
      <c r="AC3158" s="143">
        <f t="shared" si="704"/>
        <v>0.42012664901191887</v>
      </c>
      <c r="AD3158" s="143">
        <f t="shared" si="705"/>
        <v>0</v>
      </c>
      <c r="AE3158" s="105">
        <f t="shared" si="706"/>
        <v>1.7335098808104359E-4</v>
      </c>
      <c r="AF3158" s="143">
        <f t="shared" si="707"/>
        <v>0.18269624167062731</v>
      </c>
    </row>
    <row r="3159" spans="1:32" x14ac:dyDescent="0.25">
      <c r="A3159">
        <v>13.15</v>
      </c>
      <c r="B3159">
        <v>0.33078871276899385</v>
      </c>
      <c r="C3159" s="203">
        <f t="shared" si="709"/>
        <v>1.8511722133494597E-3</v>
      </c>
      <c r="D3159" s="184">
        <f t="shared" si="710"/>
        <v>1.8159999412958202E-2</v>
      </c>
      <c r="T3159" s="182">
        <f t="shared" si="708"/>
        <v>0.10289416897695207</v>
      </c>
      <c r="U3159" s="19">
        <v>1.0154864937276296</v>
      </c>
      <c r="V3159" s="105">
        <f t="shared" si="697"/>
        <v>4.1670000000024743E-3</v>
      </c>
      <c r="W3159" s="143">
        <f t="shared" si="698"/>
        <v>8.8754449677853557</v>
      </c>
      <c r="X3159" s="143">
        <f t="shared" si="699"/>
        <v>0.61929999999999996</v>
      </c>
      <c r="Y3159" s="143">
        <f t="shared" si="700"/>
        <v>0</v>
      </c>
      <c r="Z3159" s="143">
        <f t="shared" si="701"/>
        <v>16.69444892818769</v>
      </c>
      <c r="AA3159" s="143">
        <f t="shared" si="702"/>
        <v>0</v>
      </c>
      <c r="AB3159" s="143">
        <f t="shared" si="703"/>
        <v>0</v>
      </c>
      <c r="AC3159" s="143">
        <f t="shared" si="704"/>
        <v>0.42012664901191887</v>
      </c>
      <c r="AD3159" s="143">
        <f t="shared" si="705"/>
        <v>0</v>
      </c>
      <c r="AE3159" s="105">
        <f t="shared" si="706"/>
        <v>1.7335098808104359E-4</v>
      </c>
      <c r="AF3159" s="143">
        <f t="shared" si="707"/>
        <v>0.11123253686311174</v>
      </c>
    </row>
    <row r="3160" spans="1:32" x14ac:dyDescent="0.25">
      <c r="A3160">
        <v>13.154165999999998</v>
      </c>
      <c r="B3160">
        <v>0.55770287031157284</v>
      </c>
      <c r="C3160" s="203">
        <f t="shared" si="709"/>
        <v>1.8507279675558845E-3</v>
      </c>
      <c r="D3160" s="184">
        <f t="shared" si="710"/>
        <v>1.8155641361723228E-2</v>
      </c>
      <c r="T3160" s="182">
        <f t="shared" si="708"/>
        <v>0.10562016535100825</v>
      </c>
      <c r="U3160" s="19">
        <v>1.0423899861930248</v>
      </c>
      <c r="V3160" s="105">
        <f t="shared" si="697"/>
        <v>4.1659999999978936E-3</v>
      </c>
      <c r="W3160" s="143">
        <f t="shared" si="698"/>
        <v>8.8754449677853557</v>
      </c>
      <c r="X3160" s="143">
        <f t="shared" si="699"/>
        <v>0.61929999999999996</v>
      </c>
      <c r="Y3160" s="143">
        <f t="shared" si="700"/>
        <v>0</v>
      </c>
      <c r="Z3160" s="143">
        <f t="shared" si="701"/>
        <v>16.69444892818769</v>
      </c>
      <c r="AA3160" s="143">
        <f t="shared" si="702"/>
        <v>0</v>
      </c>
      <c r="AB3160" s="143">
        <f t="shared" si="703"/>
        <v>0</v>
      </c>
      <c r="AC3160" s="143">
        <f t="shared" si="704"/>
        <v>0.42012664901191887</v>
      </c>
      <c r="AD3160" s="143">
        <f t="shared" si="705"/>
        <v>0</v>
      </c>
      <c r="AE3160" s="105">
        <f t="shared" si="706"/>
        <v>1.7335098808104359E-4</v>
      </c>
      <c r="AF3160" s="143">
        <f t="shared" si="707"/>
        <v>0.18269554644670441</v>
      </c>
    </row>
    <row r="3161" spans="1:32" x14ac:dyDescent="0.25">
      <c r="A3161">
        <v>13.158333000000001</v>
      </c>
      <c r="B3161">
        <v>0.44424579154028321</v>
      </c>
      <c r="C3161" s="203">
        <f t="shared" si="709"/>
        <v>2.0875600369695815E-3</v>
      </c>
      <c r="D3161" s="184">
        <f t="shared" si="710"/>
        <v>2.0478963962671595E-2</v>
      </c>
      <c r="T3161" s="182">
        <f t="shared" si="708"/>
        <v>0.10410790337840603</v>
      </c>
      <c r="U3161" s="19">
        <v>1.0274651209317152</v>
      </c>
      <c r="V3161" s="105">
        <f t="shared" si="697"/>
        <v>4.1670000000024743E-3</v>
      </c>
      <c r="W3161" s="143">
        <f t="shared" si="698"/>
        <v>8.8754449677853557</v>
      </c>
      <c r="X3161" s="143">
        <f t="shared" si="699"/>
        <v>0.61929999999999996</v>
      </c>
      <c r="Y3161" s="143">
        <f t="shared" si="700"/>
        <v>0</v>
      </c>
      <c r="Z3161" s="143">
        <f t="shared" si="701"/>
        <v>16.69444892818769</v>
      </c>
      <c r="AA3161" s="143">
        <f t="shared" si="702"/>
        <v>0</v>
      </c>
      <c r="AB3161" s="143">
        <f t="shared" si="703"/>
        <v>0</v>
      </c>
      <c r="AC3161" s="143">
        <f t="shared" si="704"/>
        <v>0.42012664901191887</v>
      </c>
      <c r="AD3161" s="143">
        <f t="shared" si="705"/>
        <v>0</v>
      </c>
      <c r="AE3161" s="105">
        <f t="shared" si="706"/>
        <v>1.7335098808104359E-4</v>
      </c>
      <c r="AF3161" s="143">
        <f t="shared" si="707"/>
        <v>0.14764255292215483</v>
      </c>
    </row>
    <row r="3162" spans="1:32" x14ac:dyDescent="0.25">
      <c r="A3162">
        <v>13.1625</v>
      </c>
      <c r="B3162">
        <v>0.33078871276899385</v>
      </c>
      <c r="C3162" s="203">
        <f t="shared" si="709"/>
        <v>1.6147843897279608E-3</v>
      </c>
      <c r="D3162" s="184">
        <f t="shared" si="710"/>
        <v>1.5841034863231296E-2</v>
      </c>
      <c r="T3162" s="182">
        <f t="shared" si="708"/>
        <v>0.10289487320970347</v>
      </c>
      <c r="U3162" s="19">
        <v>1.0154934439645051</v>
      </c>
      <c r="V3162" s="105">
        <f t="shared" si="697"/>
        <v>4.1669999999989216E-3</v>
      </c>
      <c r="W3162" s="143">
        <f t="shared" si="698"/>
        <v>8.8754449677853557</v>
      </c>
      <c r="X3162" s="143">
        <f t="shared" si="699"/>
        <v>0.61929999999999996</v>
      </c>
      <c r="Y3162" s="143">
        <f t="shared" si="700"/>
        <v>0</v>
      </c>
      <c r="Z3162" s="143">
        <f t="shared" si="701"/>
        <v>16.69444892818769</v>
      </c>
      <c r="AA3162" s="143">
        <f t="shared" si="702"/>
        <v>0</v>
      </c>
      <c r="AB3162" s="143">
        <f t="shared" si="703"/>
        <v>0</v>
      </c>
      <c r="AC3162" s="143">
        <f t="shared" si="704"/>
        <v>0.42012664901191887</v>
      </c>
      <c r="AD3162" s="143">
        <f t="shared" si="705"/>
        <v>0</v>
      </c>
      <c r="AE3162" s="105">
        <f t="shared" si="706"/>
        <v>1.7335098808104359E-4</v>
      </c>
      <c r="AF3162" s="143">
        <f t="shared" si="707"/>
        <v>0.1112317755657503</v>
      </c>
    </row>
    <row r="3163" spans="1:32" x14ac:dyDescent="0.25">
      <c r="A3163">
        <v>13.166665999999998</v>
      </c>
      <c r="B3163">
        <v>0.33078871276899385</v>
      </c>
      <c r="C3163" s="203">
        <f t="shared" si="709"/>
        <v>1.3780657773949316E-3</v>
      </c>
      <c r="D3163" s="184">
        <f t="shared" si="710"/>
        <v>1.3518825276244279E-2</v>
      </c>
      <c r="T3163" s="182">
        <f t="shared" si="708"/>
        <v>0.10289487320970347</v>
      </c>
      <c r="U3163" s="19">
        <v>1.0154934439645051</v>
      </c>
      <c r="V3163" s="105">
        <f t="shared" si="697"/>
        <v>4.1659999999978936E-3</v>
      </c>
      <c r="W3163" s="143">
        <f t="shared" si="698"/>
        <v>8.8754449677853557</v>
      </c>
      <c r="X3163" s="143">
        <f t="shared" si="699"/>
        <v>0.61929999999999996</v>
      </c>
      <c r="Y3163" s="143">
        <f t="shared" si="700"/>
        <v>0</v>
      </c>
      <c r="Z3163" s="143">
        <f t="shared" si="701"/>
        <v>16.69444892818769</v>
      </c>
      <c r="AA3163" s="143">
        <f t="shared" si="702"/>
        <v>0</v>
      </c>
      <c r="AB3163" s="143">
        <f t="shared" si="703"/>
        <v>0</v>
      </c>
      <c r="AC3163" s="143">
        <f t="shared" si="704"/>
        <v>0.42012664901191887</v>
      </c>
      <c r="AD3163" s="143">
        <f t="shared" si="705"/>
        <v>0</v>
      </c>
      <c r="AE3163" s="105">
        <f t="shared" si="706"/>
        <v>1.7335098808104359E-4</v>
      </c>
      <c r="AF3163" s="143">
        <f t="shared" si="707"/>
        <v>0.1112317755657503</v>
      </c>
    </row>
    <row r="3164" spans="1:32" x14ac:dyDescent="0.25">
      <c r="A3164">
        <v>13.170833</v>
      </c>
      <c r="B3164">
        <v>0.44424579154028321</v>
      </c>
      <c r="C3164" s="203">
        <f t="shared" si="709"/>
        <v>1.6147843897293375E-3</v>
      </c>
      <c r="D3164" s="184">
        <f t="shared" si="710"/>
        <v>1.5841034863244802E-2</v>
      </c>
      <c r="T3164" s="182">
        <f t="shared" si="708"/>
        <v>0.10410757762280919</v>
      </c>
      <c r="U3164" s="19">
        <v>1.0274619059739372</v>
      </c>
      <c r="V3164" s="105">
        <f t="shared" si="697"/>
        <v>4.1670000000024743E-3</v>
      </c>
      <c r="W3164" s="143">
        <f t="shared" si="698"/>
        <v>8.8754449677853557</v>
      </c>
      <c r="X3164" s="143">
        <f t="shared" si="699"/>
        <v>0.61929999999999996</v>
      </c>
      <c r="Y3164" s="143">
        <f t="shared" si="700"/>
        <v>0</v>
      </c>
      <c r="Z3164" s="143">
        <f t="shared" si="701"/>
        <v>16.69444892818769</v>
      </c>
      <c r="AA3164" s="143">
        <f t="shared" si="702"/>
        <v>0</v>
      </c>
      <c r="AB3164" s="143">
        <f t="shared" si="703"/>
        <v>0</v>
      </c>
      <c r="AC3164" s="143">
        <f t="shared" si="704"/>
        <v>0.42012664901191887</v>
      </c>
      <c r="AD3164" s="143">
        <f t="shared" si="705"/>
        <v>0</v>
      </c>
      <c r="AE3164" s="105">
        <f t="shared" si="706"/>
        <v>1.7335098808104359E-4</v>
      </c>
      <c r="AF3164" s="143">
        <f t="shared" si="707"/>
        <v>0.14764301489993822</v>
      </c>
    </row>
    <row r="3165" spans="1:32" x14ac:dyDescent="0.25">
      <c r="A3165">
        <v>13.174999999999999</v>
      </c>
      <c r="B3165">
        <v>0.44424579154028321</v>
      </c>
      <c r="C3165" s="203">
        <f t="shared" si="709"/>
        <v>1.8511722133478811E-3</v>
      </c>
      <c r="D3165" s="184">
        <f t="shared" si="710"/>
        <v>1.8159999412942714E-2</v>
      </c>
      <c r="T3165" s="182">
        <f t="shared" si="708"/>
        <v>0.10410757762280919</v>
      </c>
      <c r="U3165" s="19">
        <v>1.0274619059739372</v>
      </c>
      <c r="V3165" s="105">
        <f t="shared" si="697"/>
        <v>4.1669999999989216E-3</v>
      </c>
      <c r="W3165" s="143">
        <f t="shared" si="698"/>
        <v>8.8754449677853557</v>
      </c>
      <c r="X3165" s="143">
        <f t="shared" si="699"/>
        <v>0.61929999999999996</v>
      </c>
      <c r="Y3165" s="143">
        <f t="shared" si="700"/>
        <v>0</v>
      </c>
      <c r="Z3165" s="143">
        <f t="shared" si="701"/>
        <v>16.69444892818769</v>
      </c>
      <c r="AA3165" s="143">
        <f t="shared" si="702"/>
        <v>0</v>
      </c>
      <c r="AB3165" s="143">
        <f t="shared" si="703"/>
        <v>0</v>
      </c>
      <c r="AC3165" s="143">
        <f t="shared" si="704"/>
        <v>0.42012664901191887</v>
      </c>
      <c r="AD3165" s="143">
        <f t="shared" si="705"/>
        <v>0</v>
      </c>
      <c r="AE3165" s="105">
        <f t="shared" si="706"/>
        <v>1.7335098808104359E-4</v>
      </c>
      <c r="AF3165" s="143">
        <f t="shared" si="707"/>
        <v>0.14764301489993822</v>
      </c>
    </row>
    <row r="3166" spans="1:32" x14ac:dyDescent="0.25">
      <c r="A3166">
        <v>13.179166</v>
      </c>
      <c r="B3166">
        <v>0.50097433092592802</v>
      </c>
      <c r="C3166" s="203">
        <f t="shared" si="709"/>
        <v>1.9688935150978014E-3</v>
      </c>
      <c r="D3166" s="184">
        <f t="shared" si="710"/>
        <v>1.9314845383109434E-2</v>
      </c>
      <c r="T3166" s="182">
        <f t="shared" si="708"/>
        <v>0.10482872960375191</v>
      </c>
      <c r="U3166" s="19">
        <v>1.0345791226622443</v>
      </c>
      <c r="V3166" s="105">
        <f t="shared" si="697"/>
        <v>4.1660000000014463E-3</v>
      </c>
      <c r="W3166" s="143">
        <f t="shared" si="698"/>
        <v>8.8754449677853557</v>
      </c>
      <c r="X3166" s="143">
        <f t="shared" si="699"/>
        <v>0.61929999999999996</v>
      </c>
      <c r="Y3166" s="143">
        <f t="shared" si="700"/>
        <v>0</v>
      </c>
      <c r="Z3166" s="143">
        <f t="shared" si="701"/>
        <v>16.69444892818769</v>
      </c>
      <c r="AA3166" s="143">
        <f t="shared" si="702"/>
        <v>0</v>
      </c>
      <c r="AB3166" s="143">
        <f t="shared" si="703"/>
        <v>0</v>
      </c>
      <c r="AC3166" s="143">
        <f t="shared" si="704"/>
        <v>0.42012664901191887</v>
      </c>
      <c r="AD3166" s="143">
        <f t="shared" si="705"/>
        <v>0</v>
      </c>
      <c r="AE3166" s="105">
        <f t="shared" si="706"/>
        <v>1.7335098808104359E-4</v>
      </c>
      <c r="AF3166" s="143">
        <f t="shared" si="707"/>
        <v>0.16535109501848749</v>
      </c>
    </row>
    <row r="3167" spans="1:32" x14ac:dyDescent="0.25">
      <c r="A3167">
        <v>13.183332999999999</v>
      </c>
      <c r="B3167">
        <v>0.38751725215463867</v>
      </c>
      <c r="C3167" s="203">
        <f t="shared" si="709"/>
        <v>1.8511722133478816E-3</v>
      </c>
      <c r="D3167" s="184">
        <f t="shared" si="710"/>
        <v>1.8159999412942718E-2</v>
      </c>
      <c r="T3167" s="182">
        <f t="shared" si="708"/>
        <v>0.10346162625561585</v>
      </c>
      <c r="U3167" s="19">
        <v>1.021086861639436</v>
      </c>
      <c r="V3167" s="105">
        <f t="shared" si="697"/>
        <v>4.1669999999989216E-3</v>
      </c>
      <c r="W3167" s="143">
        <f t="shared" si="698"/>
        <v>8.8754449677853557</v>
      </c>
      <c r="X3167" s="143">
        <f t="shared" si="699"/>
        <v>0.61929999999999996</v>
      </c>
      <c r="Y3167" s="143">
        <f t="shared" si="700"/>
        <v>0</v>
      </c>
      <c r="Z3167" s="143">
        <f t="shared" si="701"/>
        <v>16.69444892818769</v>
      </c>
      <c r="AA3167" s="143">
        <f t="shared" si="702"/>
        <v>0</v>
      </c>
      <c r="AB3167" s="143">
        <f t="shared" si="703"/>
        <v>0</v>
      </c>
      <c r="AC3167" s="143">
        <f t="shared" si="704"/>
        <v>0.42012664901191887</v>
      </c>
      <c r="AD3167" s="143">
        <f t="shared" si="705"/>
        <v>0</v>
      </c>
      <c r="AE3167" s="105">
        <f t="shared" si="706"/>
        <v>1.7335098808104359E-4</v>
      </c>
      <c r="AF3167" s="143">
        <f t="shared" si="707"/>
        <v>0.12959363315842631</v>
      </c>
    </row>
    <row r="3168" spans="1:32" x14ac:dyDescent="0.25">
      <c r="A3168">
        <v>13.187499999999998</v>
      </c>
      <c r="B3168">
        <v>0.44424579154028321</v>
      </c>
      <c r="C3168" s="203">
        <f t="shared" si="709"/>
        <v>1.7329783015379214E-3</v>
      </c>
      <c r="D3168" s="184">
        <f t="shared" si="710"/>
        <v>1.700051713808701E-2</v>
      </c>
      <c r="T3168" s="182">
        <f t="shared" si="708"/>
        <v>0.10410727884535194</v>
      </c>
      <c r="U3168" s="19">
        <v>1.0274589572696959</v>
      </c>
      <c r="V3168" s="105">
        <f t="shared" si="697"/>
        <v>4.1669999999989216E-3</v>
      </c>
      <c r="W3168" s="143">
        <f t="shared" si="698"/>
        <v>8.8754449677853557</v>
      </c>
      <c r="X3168" s="143">
        <f t="shared" si="699"/>
        <v>0.61929999999999996</v>
      </c>
      <c r="Y3168" s="143">
        <f t="shared" si="700"/>
        <v>0</v>
      </c>
      <c r="Z3168" s="143">
        <f t="shared" si="701"/>
        <v>16.69444892818769</v>
      </c>
      <c r="AA3168" s="143">
        <f t="shared" si="702"/>
        <v>0</v>
      </c>
      <c r="AB3168" s="143">
        <f t="shared" si="703"/>
        <v>0</v>
      </c>
      <c r="AC3168" s="143">
        <f t="shared" si="704"/>
        <v>0.42012664901191887</v>
      </c>
      <c r="AD3168" s="143">
        <f t="shared" si="705"/>
        <v>0</v>
      </c>
      <c r="AE3168" s="105">
        <f t="shared" si="706"/>
        <v>1.7335098808104359E-4</v>
      </c>
      <c r="AF3168" s="143">
        <f t="shared" si="707"/>
        <v>0.14764343862059506</v>
      </c>
    </row>
    <row r="3169" spans="1:32" x14ac:dyDescent="0.25">
      <c r="A3169">
        <v>13.191666</v>
      </c>
      <c r="B3169">
        <v>0.44424579154028321</v>
      </c>
      <c r="C3169" s="203">
        <f t="shared" si="709"/>
        <v>1.8507279675574625E-3</v>
      </c>
      <c r="D3169" s="184">
        <f t="shared" si="710"/>
        <v>1.8155641361738709E-2</v>
      </c>
      <c r="T3169" s="182">
        <f t="shared" si="708"/>
        <v>0.10410727884535194</v>
      </c>
      <c r="U3169" s="19">
        <v>1.0274589572696959</v>
      </c>
      <c r="V3169" s="105">
        <f t="shared" si="697"/>
        <v>4.1660000000014463E-3</v>
      </c>
      <c r="W3169" s="143">
        <f t="shared" si="698"/>
        <v>8.8754449677853557</v>
      </c>
      <c r="X3169" s="143">
        <f t="shared" si="699"/>
        <v>0.61929999999999996</v>
      </c>
      <c r="Y3169" s="143">
        <f t="shared" si="700"/>
        <v>0</v>
      </c>
      <c r="Z3169" s="143">
        <f t="shared" si="701"/>
        <v>16.69444892818769</v>
      </c>
      <c r="AA3169" s="143">
        <f t="shared" si="702"/>
        <v>0</v>
      </c>
      <c r="AB3169" s="143">
        <f t="shared" si="703"/>
        <v>0</v>
      </c>
      <c r="AC3169" s="143">
        <f t="shared" si="704"/>
        <v>0.42012664901191887</v>
      </c>
      <c r="AD3169" s="143">
        <f t="shared" si="705"/>
        <v>0</v>
      </c>
      <c r="AE3169" s="105">
        <f t="shared" si="706"/>
        <v>1.7335098808104359E-4</v>
      </c>
      <c r="AF3169" s="143">
        <f t="shared" si="707"/>
        <v>0.14764343862059506</v>
      </c>
    </row>
    <row r="3170" spans="1:32" x14ac:dyDescent="0.25">
      <c r="A3170">
        <v>13.195832999999999</v>
      </c>
      <c r="B3170">
        <v>0.38751725215463867</v>
      </c>
      <c r="C3170" s="203">
        <f t="shared" si="709"/>
        <v>1.7329783015379214E-3</v>
      </c>
      <c r="D3170" s="184">
        <f t="shared" si="710"/>
        <v>1.700051713808701E-2</v>
      </c>
      <c r="T3170" s="182">
        <f t="shared" si="708"/>
        <v>0.10346161766235433</v>
      </c>
      <c r="U3170" s="19">
        <v>1.0210867768305387</v>
      </c>
      <c r="V3170" s="105">
        <f t="shared" si="697"/>
        <v>4.1669999999989216E-3</v>
      </c>
      <c r="W3170" s="143">
        <f t="shared" si="698"/>
        <v>8.8754449677853557</v>
      </c>
      <c r="X3170" s="143">
        <f t="shared" si="699"/>
        <v>0.61929999999999996</v>
      </c>
      <c r="Y3170" s="143">
        <f t="shared" si="700"/>
        <v>0</v>
      </c>
      <c r="Z3170" s="143">
        <f t="shared" si="701"/>
        <v>16.69444892818769</v>
      </c>
      <c r="AA3170" s="143">
        <f t="shared" si="702"/>
        <v>0</v>
      </c>
      <c r="AB3170" s="143">
        <f t="shared" si="703"/>
        <v>0</v>
      </c>
      <c r="AC3170" s="143">
        <f t="shared" si="704"/>
        <v>0.42012664901191887</v>
      </c>
      <c r="AD3170" s="143">
        <f t="shared" si="705"/>
        <v>0</v>
      </c>
      <c r="AE3170" s="105">
        <f t="shared" si="706"/>
        <v>1.7335098808104359E-4</v>
      </c>
      <c r="AF3170" s="143">
        <f t="shared" si="707"/>
        <v>0.12959364392214726</v>
      </c>
    </row>
    <row r="3171" spans="1:32" x14ac:dyDescent="0.25">
      <c r="A3171">
        <v>13.200000000000001</v>
      </c>
      <c r="B3171">
        <v>0.33078871276899385</v>
      </c>
      <c r="C3171" s="203">
        <f t="shared" si="709"/>
        <v>1.496590477919277E-3</v>
      </c>
      <c r="D3171" s="184">
        <f t="shared" si="710"/>
        <v>1.4681552588388108E-2</v>
      </c>
      <c r="T3171" s="182">
        <f t="shared" si="708"/>
        <v>0.10289421543883952</v>
      </c>
      <c r="U3171" s="19">
        <v>1.015486952270807</v>
      </c>
      <c r="V3171" s="105">
        <f t="shared" si="697"/>
        <v>4.1670000000024743E-3</v>
      </c>
      <c r="W3171" s="143">
        <f t="shared" si="698"/>
        <v>8.8754449677853557</v>
      </c>
      <c r="X3171" s="143">
        <f t="shared" si="699"/>
        <v>0.61929999999999996</v>
      </c>
      <c r="Y3171" s="143">
        <f t="shared" si="700"/>
        <v>0</v>
      </c>
      <c r="Z3171" s="143">
        <f t="shared" si="701"/>
        <v>16.69444892818769</v>
      </c>
      <c r="AA3171" s="143">
        <f t="shared" si="702"/>
        <v>0</v>
      </c>
      <c r="AB3171" s="143">
        <f t="shared" si="703"/>
        <v>0</v>
      </c>
      <c r="AC3171" s="143">
        <f t="shared" si="704"/>
        <v>0.42012664901191887</v>
      </c>
      <c r="AD3171" s="143">
        <f t="shared" si="705"/>
        <v>0</v>
      </c>
      <c r="AE3171" s="105">
        <f t="shared" si="706"/>
        <v>1.7335098808104359E-4</v>
      </c>
      <c r="AF3171" s="143">
        <f t="shared" si="707"/>
        <v>0.11123248663605491</v>
      </c>
    </row>
    <row r="3172" spans="1:32" x14ac:dyDescent="0.25">
      <c r="A3172">
        <v>13.204165999999999</v>
      </c>
      <c r="B3172">
        <v>0.50097433092592802</v>
      </c>
      <c r="C3172" s="203">
        <f t="shared" si="709"/>
        <v>1.7325624200156464E-3</v>
      </c>
      <c r="D3172" s="184">
        <f t="shared" si="710"/>
        <v>1.6996437340353492E-2</v>
      </c>
      <c r="T3172" s="182">
        <f t="shared" si="708"/>
        <v>0.10482893030135222</v>
      </c>
      <c r="U3172" s="19">
        <v>1.0345811033935575</v>
      </c>
      <c r="V3172" s="105">
        <f t="shared" si="697"/>
        <v>4.1659999999978936E-3</v>
      </c>
      <c r="W3172" s="143">
        <f t="shared" si="698"/>
        <v>8.8754449677853557</v>
      </c>
      <c r="X3172" s="143">
        <f t="shared" si="699"/>
        <v>0.61929999999999996</v>
      </c>
      <c r="Y3172" s="143">
        <f t="shared" si="700"/>
        <v>0</v>
      </c>
      <c r="Z3172" s="143">
        <f t="shared" si="701"/>
        <v>16.69444892818769</v>
      </c>
      <c r="AA3172" s="143">
        <f t="shared" si="702"/>
        <v>0</v>
      </c>
      <c r="AB3172" s="143">
        <f t="shared" si="703"/>
        <v>0</v>
      </c>
      <c r="AC3172" s="143">
        <f t="shared" si="704"/>
        <v>0.42012664901191887</v>
      </c>
      <c r="AD3172" s="143">
        <f t="shared" si="705"/>
        <v>0</v>
      </c>
      <c r="AE3172" s="105">
        <f t="shared" si="706"/>
        <v>1.7335098808104359E-4</v>
      </c>
      <c r="AF3172" s="143">
        <f t="shared" si="707"/>
        <v>0.16535077844969409</v>
      </c>
    </row>
    <row r="3173" spans="1:32" x14ac:dyDescent="0.25">
      <c r="A3173">
        <v>13.208332999999998</v>
      </c>
      <c r="B3173">
        <v>0.44424579154028321</v>
      </c>
      <c r="C3173" s="203">
        <f t="shared" si="709"/>
        <v>1.9693661251578413E-3</v>
      </c>
      <c r="D3173" s="184">
        <f t="shared" si="710"/>
        <v>1.9319481687798425E-2</v>
      </c>
      <c r="T3173" s="182">
        <f t="shared" si="708"/>
        <v>0.10410839063828466</v>
      </c>
      <c r="U3173" s="19">
        <v>1.0274699298128265</v>
      </c>
      <c r="V3173" s="105">
        <f t="shared" si="697"/>
        <v>4.1669999999989216E-3</v>
      </c>
      <c r="W3173" s="143">
        <f t="shared" si="698"/>
        <v>8.8754449677853557</v>
      </c>
      <c r="X3173" s="143">
        <f t="shared" si="699"/>
        <v>0.61929999999999996</v>
      </c>
      <c r="Y3173" s="143">
        <f t="shared" si="700"/>
        <v>0</v>
      </c>
      <c r="Z3173" s="143">
        <f t="shared" si="701"/>
        <v>16.69444892818769</v>
      </c>
      <c r="AA3173" s="143">
        <f t="shared" si="702"/>
        <v>0</v>
      </c>
      <c r="AB3173" s="143">
        <f t="shared" si="703"/>
        <v>0</v>
      </c>
      <c r="AC3173" s="143">
        <f t="shared" si="704"/>
        <v>0.42012664901191887</v>
      </c>
      <c r="AD3173" s="143">
        <f t="shared" si="705"/>
        <v>0</v>
      </c>
      <c r="AE3173" s="105">
        <f t="shared" si="706"/>
        <v>1.7335098808104359E-4</v>
      </c>
      <c r="AF3173" s="143">
        <f t="shared" si="707"/>
        <v>0.14764186190876025</v>
      </c>
    </row>
    <row r="3174" spans="1:32" x14ac:dyDescent="0.25">
      <c r="A3174">
        <v>13.2125</v>
      </c>
      <c r="B3174">
        <v>0.50097433092592802</v>
      </c>
      <c r="C3174" s="203">
        <f t="shared" si="709"/>
        <v>1.9693661251595205E-3</v>
      </c>
      <c r="D3174" s="184">
        <f t="shared" si="710"/>
        <v>1.9319481687814898E-2</v>
      </c>
      <c r="T3174" s="182">
        <f t="shared" si="708"/>
        <v>0.10482872853054956</v>
      </c>
      <c r="U3174" s="19">
        <v>1.0345791120705607</v>
      </c>
      <c r="V3174" s="105">
        <f t="shared" si="697"/>
        <v>4.1670000000024743E-3</v>
      </c>
      <c r="W3174" s="143">
        <f t="shared" si="698"/>
        <v>8.8754449677853557</v>
      </c>
      <c r="X3174" s="143">
        <f t="shared" si="699"/>
        <v>0.61929999999999996</v>
      </c>
      <c r="Y3174" s="143">
        <f t="shared" si="700"/>
        <v>0</v>
      </c>
      <c r="Z3174" s="143">
        <f t="shared" si="701"/>
        <v>16.69444892818769</v>
      </c>
      <c r="AA3174" s="143">
        <f t="shared" si="702"/>
        <v>0</v>
      </c>
      <c r="AB3174" s="143">
        <f t="shared" si="703"/>
        <v>0</v>
      </c>
      <c r="AC3174" s="143">
        <f t="shared" si="704"/>
        <v>0.42012664901191887</v>
      </c>
      <c r="AD3174" s="143">
        <f t="shared" si="705"/>
        <v>0</v>
      </c>
      <c r="AE3174" s="105">
        <f t="shared" si="706"/>
        <v>1.7335098808104359E-4</v>
      </c>
      <c r="AF3174" s="143">
        <f t="shared" si="707"/>
        <v>0.16535109671129808</v>
      </c>
    </row>
    <row r="3175" spans="1:32" x14ac:dyDescent="0.25">
      <c r="A3175">
        <v>13.216665999999998</v>
      </c>
      <c r="B3175">
        <v>0.61443140969721743</v>
      </c>
      <c r="C3175" s="203">
        <f t="shared" si="709"/>
        <v>2.3233901577168373E-3</v>
      </c>
      <c r="D3175" s="184">
        <f t="shared" si="710"/>
        <v>2.2792457447202173E-2</v>
      </c>
      <c r="T3175" s="182">
        <f t="shared" si="708"/>
        <v>0.10647764343394882</v>
      </c>
      <c r="U3175" s="19">
        <v>1.0508526369005557</v>
      </c>
      <c r="V3175" s="105">
        <f t="shared" si="697"/>
        <v>4.1659999999978936E-3</v>
      </c>
      <c r="W3175" s="143">
        <f t="shared" si="698"/>
        <v>8.8754449677853557</v>
      </c>
      <c r="X3175" s="143">
        <f t="shared" si="699"/>
        <v>0.61929999999999996</v>
      </c>
      <c r="Y3175" s="143">
        <f t="shared" si="700"/>
        <v>0</v>
      </c>
      <c r="Z3175" s="143">
        <f t="shared" si="701"/>
        <v>16.69444892818769</v>
      </c>
      <c r="AA3175" s="143">
        <f t="shared" si="702"/>
        <v>0</v>
      </c>
      <c r="AB3175" s="143">
        <f t="shared" si="703"/>
        <v>0</v>
      </c>
      <c r="AC3175" s="143">
        <f t="shared" si="704"/>
        <v>0.42012664901191887</v>
      </c>
      <c r="AD3175" s="143">
        <f t="shared" si="705"/>
        <v>0</v>
      </c>
      <c r="AE3175" s="105">
        <f t="shared" si="706"/>
        <v>1.7335098808104359E-4</v>
      </c>
      <c r="AF3175" s="143">
        <f t="shared" si="707"/>
        <v>0.19965808534256105</v>
      </c>
    </row>
    <row r="3176" spans="1:32" x14ac:dyDescent="0.25">
      <c r="A3176">
        <v>13.220833000000001</v>
      </c>
      <c r="B3176">
        <v>0.61443140969721743</v>
      </c>
      <c r="C3176" s="203">
        <f t="shared" si="709"/>
        <v>2.5603356842098255E-3</v>
      </c>
      <c r="D3176" s="184">
        <f t="shared" si="710"/>
        <v>2.511689306209839E-2</v>
      </c>
      <c r="T3176" s="182">
        <f t="shared" si="708"/>
        <v>0.10647764343394882</v>
      </c>
      <c r="U3176" s="19">
        <v>1.0508526369005557</v>
      </c>
      <c r="V3176" s="105">
        <f t="shared" si="697"/>
        <v>4.1670000000024743E-3</v>
      </c>
      <c r="W3176" s="143">
        <f t="shared" si="698"/>
        <v>8.8754449677853557</v>
      </c>
      <c r="X3176" s="143">
        <f t="shared" si="699"/>
        <v>0.61929999999999996</v>
      </c>
      <c r="Y3176" s="143">
        <f t="shared" si="700"/>
        <v>0</v>
      </c>
      <c r="Z3176" s="143">
        <f t="shared" si="701"/>
        <v>16.69444892818769</v>
      </c>
      <c r="AA3176" s="143">
        <f t="shared" si="702"/>
        <v>0</v>
      </c>
      <c r="AB3176" s="143">
        <f t="shared" si="703"/>
        <v>0</v>
      </c>
      <c r="AC3176" s="143">
        <f t="shared" si="704"/>
        <v>0.42012664901191887</v>
      </c>
      <c r="AD3176" s="143">
        <f t="shared" si="705"/>
        <v>0</v>
      </c>
      <c r="AE3176" s="105">
        <f t="shared" si="706"/>
        <v>1.7335098808104359E-4</v>
      </c>
      <c r="AF3176" s="143">
        <f t="shared" si="707"/>
        <v>0.19965808534256105</v>
      </c>
    </row>
    <row r="3177" spans="1:32" x14ac:dyDescent="0.25">
      <c r="A3177">
        <v>13.225</v>
      </c>
      <c r="B3177">
        <v>0.44424579154028321</v>
      </c>
      <c r="C3177" s="203">
        <f t="shared" si="709"/>
        <v>2.2057539487777621E-3</v>
      </c>
      <c r="D3177" s="184">
        <f t="shared" si="710"/>
        <v>2.1638446237509847E-2</v>
      </c>
      <c r="T3177" s="182">
        <f t="shared" si="708"/>
        <v>0.10410814084482808</v>
      </c>
      <c r="U3177" s="19">
        <v>1.027467464543085</v>
      </c>
      <c r="V3177" s="105">
        <f t="shared" si="697"/>
        <v>4.1669999999989216E-3</v>
      </c>
      <c r="W3177" s="143">
        <f t="shared" si="698"/>
        <v>8.8754449677853557</v>
      </c>
      <c r="X3177" s="143">
        <f t="shared" si="699"/>
        <v>0.61929999999999996</v>
      </c>
      <c r="Y3177" s="143">
        <f t="shared" si="700"/>
        <v>0</v>
      </c>
      <c r="Z3177" s="143">
        <f t="shared" si="701"/>
        <v>16.69444892818769</v>
      </c>
      <c r="AA3177" s="143">
        <f t="shared" si="702"/>
        <v>0</v>
      </c>
      <c r="AB3177" s="143">
        <f t="shared" si="703"/>
        <v>0</v>
      </c>
      <c r="AC3177" s="143">
        <f t="shared" si="704"/>
        <v>0.42012664901191887</v>
      </c>
      <c r="AD3177" s="143">
        <f t="shared" si="705"/>
        <v>0</v>
      </c>
      <c r="AE3177" s="105">
        <f t="shared" si="706"/>
        <v>1.7335098808104359E-4</v>
      </c>
      <c r="AF3177" s="143">
        <f t="shared" si="707"/>
        <v>0.14764221615551484</v>
      </c>
    </row>
    <row r="3178" spans="1:32" x14ac:dyDescent="0.25">
      <c r="A3178">
        <v>13.229165999999998</v>
      </c>
      <c r="B3178">
        <v>0.67115994908286247</v>
      </c>
      <c r="C3178" s="203">
        <f t="shared" si="709"/>
        <v>2.3233901577168377E-3</v>
      </c>
      <c r="D3178" s="184">
        <f t="shared" si="710"/>
        <v>2.279245744720218E-2</v>
      </c>
      <c r="T3178" s="182">
        <f t="shared" si="708"/>
        <v>0.10739843302887737</v>
      </c>
      <c r="U3178" s="19">
        <v>1.0599401236504058</v>
      </c>
      <c r="V3178" s="105">
        <f t="shared" si="697"/>
        <v>4.1659999999978936E-3</v>
      </c>
      <c r="W3178" s="143">
        <f t="shared" si="698"/>
        <v>8.8754449677853557</v>
      </c>
      <c r="X3178" s="143">
        <f t="shared" si="699"/>
        <v>0.61929999999999996</v>
      </c>
      <c r="Y3178" s="143">
        <f t="shared" si="700"/>
        <v>0</v>
      </c>
      <c r="Z3178" s="143">
        <f t="shared" si="701"/>
        <v>16.69444892818769</v>
      </c>
      <c r="AA3178" s="143">
        <f t="shared" si="702"/>
        <v>0</v>
      </c>
      <c r="AB3178" s="143">
        <f t="shared" si="703"/>
        <v>0</v>
      </c>
      <c r="AC3178" s="143">
        <f t="shared" si="704"/>
        <v>0.42012664901191887</v>
      </c>
      <c r="AD3178" s="143">
        <f t="shared" si="705"/>
        <v>0</v>
      </c>
      <c r="AE3178" s="105">
        <f t="shared" si="706"/>
        <v>1.7335098808104359E-4</v>
      </c>
      <c r="AF3178" s="143">
        <f t="shared" si="707"/>
        <v>0.2162220654446852</v>
      </c>
    </row>
    <row r="3179" spans="1:32" x14ac:dyDescent="0.25">
      <c r="A3179">
        <v>13.233333</v>
      </c>
      <c r="B3179">
        <v>0.44424579154028321</v>
      </c>
      <c r="C3179" s="203">
        <f t="shared" si="709"/>
        <v>2.3239478605897039E-3</v>
      </c>
      <c r="D3179" s="184">
        <f t="shared" si="710"/>
        <v>2.2797928512384998E-2</v>
      </c>
      <c r="T3179" s="182">
        <f t="shared" si="708"/>
        <v>0.10410788987700885</v>
      </c>
      <c r="U3179" s="19">
        <v>1.0274649876832851</v>
      </c>
      <c r="V3179" s="105">
        <f t="shared" si="697"/>
        <v>4.1670000000024743E-3</v>
      </c>
      <c r="W3179" s="143">
        <f t="shared" si="698"/>
        <v>8.8754449677853557</v>
      </c>
      <c r="X3179" s="143">
        <f t="shared" si="699"/>
        <v>0.61929999999999996</v>
      </c>
      <c r="Y3179" s="143">
        <f t="shared" si="700"/>
        <v>0</v>
      </c>
      <c r="Z3179" s="143">
        <f t="shared" si="701"/>
        <v>16.69444892818769</v>
      </c>
      <c r="AA3179" s="143">
        <f t="shared" si="702"/>
        <v>0</v>
      </c>
      <c r="AB3179" s="143">
        <f t="shared" si="703"/>
        <v>0</v>
      </c>
      <c r="AC3179" s="143">
        <f t="shared" si="704"/>
        <v>0.42012664901191887</v>
      </c>
      <c r="AD3179" s="143">
        <f t="shared" si="705"/>
        <v>0</v>
      </c>
      <c r="AE3179" s="105">
        <f t="shared" si="706"/>
        <v>1.7335098808104359E-4</v>
      </c>
      <c r="AF3179" s="143">
        <f t="shared" si="707"/>
        <v>0.14764257206941397</v>
      </c>
    </row>
    <row r="3180" spans="1:32" x14ac:dyDescent="0.25">
      <c r="A3180">
        <v>13.237499999999999</v>
      </c>
      <c r="B3180">
        <v>0.55770287031157284</v>
      </c>
      <c r="C3180" s="203">
        <f t="shared" si="709"/>
        <v>2.0875600369678017E-3</v>
      </c>
      <c r="D3180" s="184">
        <f t="shared" si="710"/>
        <v>2.0478963962654136E-2</v>
      </c>
      <c r="T3180" s="182">
        <f t="shared" si="708"/>
        <v>0.10561976214526585</v>
      </c>
      <c r="U3180" s="19">
        <v>1.0423860068617403</v>
      </c>
      <c r="V3180" s="105">
        <f t="shared" si="697"/>
        <v>4.1669999999989216E-3</v>
      </c>
      <c r="W3180" s="143">
        <f t="shared" si="698"/>
        <v>8.8754449677853557</v>
      </c>
      <c r="X3180" s="143">
        <f t="shared" si="699"/>
        <v>0.61929999999999996</v>
      </c>
      <c r="Y3180" s="143">
        <f t="shared" si="700"/>
        <v>0</v>
      </c>
      <c r="Z3180" s="143">
        <f t="shared" si="701"/>
        <v>16.69444892818769</v>
      </c>
      <c r="AA3180" s="143">
        <f t="shared" si="702"/>
        <v>0</v>
      </c>
      <c r="AB3180" s="143">
        <f t="shared" si="703"/>
        <v>0</v>
      </c>
      <c r="AC3180" s="143">
        <f t="shared" si="704"/>
        <v>0.42012664901191887</v>
      </c>
      <c r="AD3180" s="143">
        <f t="shared" si="705"/>
        <v>0</v>
      </c>
      <c r="AE3180" s="105">
        <f t="shared" si="706"/>
        <v>1.7335098808104359E-4</v>
      </c>
      <c r="AF3180" s="143">
        <f t="shared" si="707"/>
        <v>0.18269624389093211</v>
      </c>
    </row>
    <row r="3181" spans="1:32" x14ac:dyDescent="0.25">
      <c r="A3181">
        <v>13.241666</v>
      </c>
      <c r="B3181">
        <v>0.67115994908286247</v>
      </c>
      <c r="C3181" s="203">
        <f t="shared" si="709"/>
        <v>2.5597212527994975E-3</v>
      </c>
      <c r="D3181" s="184">
        <f t="shared" si="710"/>
        <v>2.5110865489963073E-2</v>
      </c>
      <c r="T3181" s="182">
        <f t="shared" si="708"/>
        <v>0.10739760330801956</v>
      </c>
      <c r="U3181" s="19">
        <v>1.0599319349422114</v>
      </c>
      <c r="V3181" s="105">
        <f t="shared" si="697"/>
        <v>4.1660000000014463E-3</v>
      </c>
      <c r="W3181" s="143">
        <f t="shared" si="698"/>
        <v>8.8754449677853557</v>
      </c>
      <c r="X3181" s="143">
        <f t="shared" si="699"/>
        <v>0.61929999999999996</v>
      </c>
      <c r="Y3181" s="143">
        <f t="shared" si="700"/>
        <v>0</v>
      </c>
      <c r="Z3181" s="143">
        <f t="shared" si="701"/>
        <v>16.69444892818769</v>
      </c>
      <c r="AA3181" s="143">
        <f t="shared" si="702"/>
        <v>0</v>
      </c>
      <c r="AB3181" s="143">
        <f t="shared" si="703"/>
        <v>0</v>
      </c>
      <c r="AC3181" s="143">
        <f t="shared" si="704"/>
        <v>0.42012664901191887</v>
      </c>
      <c r="AD3181" s="143">
        <f t="shared" si="705"/>
        <v>0</v>
      </c>
      <c r="AE3181" s="105">
        <f t="shared" si="706"/>
        <v>1.7335098808104359E-4</v>
      </c>
      <c r="AF3181" s="143">
        <f t="shared" si="707"/>
        <v>0.21622373590987334</v>
      </c>
    </row>
    <row r="3182" spans="1:32" x14ac:dyDescent="0.25">
      <c r="A3182">
        <v>13.245832999999999</v>
      </c>
      <c r="B3182">
        <v>0.67115994908286247</v>
      </c>
      <c r="C3182" s="203">
        <f t="shared" si="709"/>
        <v>2.7967235078275639E-3</v>
      </c>
      <c r="D3182" s="184">
        <f t="shared" si="710"/>
        <v>2.7435857611788402E-2</v>
      </c>
      <c r="T3182" s="182">
        <f t="shared" si="708"/>
        <v>0.10739760330801956</v>
      </c>
      <c r="U3182" s="19">
        <v>1.0599319349422114</v>
      </c>
      <c r="V3182" s="105">
        <f t="shared" si="697"/>
        <v>4.1669999999989216E-3</v>
      </c>
      <c r="W3182" s="143">
        <f t="shared" si="698"/>
        <v>8.8754449677853557</v>
      </c>
      <c r="X3182" s="143">
        <f t="shared" si="699"/>
        <v>0.61929999999999996</v>
      </c>
      <c r="Y3182" s="143">
        <f t="shared" si="700"/>
        <v>0</v>
      </c>
      <c r="Z3182" s="143">
        <f t="shared" si="701"/>
        <v>16.69444892818769</v>
      </c>
      <c r="AA3182" s="143">
        <f t="shared" si="702"/>
        <v>0</v>
      </c>
      <c r="AB3182" s="143">
        <f t="shared" si="703"/>
        <v>0</v>
      </c>
      <c r="AC3182" s="143">
        <f t="shared" si="704"/>
        <v>0.42012664901191887</v>
      </c>
      <c r="AD3182" s="143">
        <f t="shared" si="705"/>
        <v>0</v>
      </c>
      <c r="AE3182" s="105">
        <f t="shared" si="706"/>
        <v>1.7335098808104359E-4</v>
      </c>
      <c r="AF3182" s="143">
        <f t="shared" si="707"/>
        <v>0.21622373590987334</v>
      </c>
    </row>
    <row r="3183" spans="1:32" x14ac:dyDescent="0.25">
      <c r="A3183">
        <v>13.249999999999998</v>
      </c>
      <c r="B3183">
        <v>0.55770287031157284</v>
      </c>
      <c r="C3183" s="203">
        <f t="shared" si="709"/>
        <v>2.5603356842076432E-3</v>
      </c>
      <c r="D3183" s="184">
        <f t="shared" si="710"/>
        <v>2.511689306207698E-2</v>
      </c>
      <c r="T3183" s="182">
        <f t="shared" si="708"/>
        <v>0.10562074496083172</v>
      </c>
      <c r="U3183" s="19">
        <v>1.0423957064972289</v>
      </c>
      <c r="V3183" s="105">
        <f t="shared" si="697"/>
        <v>4.1669999999989216E-3</v>
      </c>
      <c r="W3183" s="143">
        <f t="shared" si="698"/>
        <v>8.8754449677853557</v>
      </c>
      <c r="X3183" s="143">
        <f t="shared" si="699"/>
        <v>0.61929999999999996</v>
      </c>
      <c r="Y3183" s="143">
        <f t="shared" si="700"/>
        <v>0</v>
      </c>
      <c r="Z3183" s="143">
        <f t="shared" si="701"/>
        <v>16.69444892818769</v>
      </c>
      <c r="AA3183" s="143">
        <f t="shared" si="702"/>
        <v>0</v>
      </c>
      <c r="AB3183" s="143">
        <f t="shared" si="703"/>
        <v>0</v>
      </c>
      <c r="AC3183" s="143">
        <f t="shared" si="704"/>
        <v>0.42012664901191887</v>
      </c>
      <c r="AD3183" s="143">
        <f t="shared" si="705"/>
        <v>0</v>
      </c>
      <c r="AE3183" s="105">
        <f t="shared" si="706"/>
        <v>1.7335098808104359E-4</v>
      </c>
      <c r="AF3183" s="143">
        <f t="shared" si="707"/>
        <v>0.18269454387724265</v>
      </c>
    </row>
    <row r="3184" spans="1:32" x14ac:dyDescent="0.25">
      <c r="A3184">
        <v>13.254166</v>
      </c>
      <c r="B3184">
        <v>0.67115994908286247</v>
      </c>
      <c r="C3184" s="203">
        <f t="shared" si="709"/>
        <v>2.5597212527994975E-3</v>
      </c>
      <c r="D3184" s="184">
        <f t="shared" si="710"/>
        <v>2.5110865489963073E-2</v>
      </c>
      <c r="T3184" s="182">
        <f t="shared" si="708"/>
        <v>0.10739760738075985</v>
      </c>
      <c r="U3184" s="19">
        <v>1.0599319751370329</v>
      </c>
      <c r="V3184" s="105">
        <f t="shared" si="697"/>
        <v>4.1660000000014463E-3</v>
      </c>
      <c r="W3184" s="143">
        <f t="shared" si="698"/>
        <v>8.8754449677853557</v>
      </c>
      <c r="X3184" s="143">
        <f t="shared" si="699"/>
        <v>0.61929999999999996</v>
      </c>
      <c r="Y3184" s="143">
        <f t="shared" si="700"/>
        <v>0</v>
      </c>
      <c r="Z3184" s="143">
        <f t="shared" si="701"/>
        <v>16.69444892818769</v>
      </c>
      <c r="AA3184" s="143">
        <f t="shared" si="702"/>
        <v>0</v>
      </c>
      <c r="AB3184" s="143">
        <f t="shared" si="703"/>
        <v>0</v>
      </c>
      <c r="AC3184" s="143">
        <f t="shared" si="704"/>
        <v>0.42012664901191887</v>
      </c>
      <c r="AD3184" s="143">
        <f t="shared" si="705"/>
        <v>0</v>
      </c>
      <c r="AE3184" s="105">
        <f t="shared" si="706"/>
        <v>1.7335098808104359E-4</v>
      </c>
      <c r="AF3184" s="143">
        <f t="shared" si="707"/>
        <v>0.2162237277102203</v>
      </c>
    </row>
    <row r="3185" spans="1:32" x14ac:dyDescent="0.25">
      <c r="A3185">
        <v>13.258332999999999</v>
      </c>
      <c r="B3185">
        <v>0.44424579154028321</v>
      </c>
      <c r="C3185" s="203">
        <f t="shared" si="709"/>
        <v>2.3239478605877224E-3</v>
      </c>
      <c r="D3185" s="184">
        <f t="shared" si="710"/>
        <v>2.2797928512365558E-2</v>
      </c>
      <c r="T3185" s="182">
        <f t="shared" si="708"/>
        <v>0.104107889893737</v>
      </c>
      <c r="U3185" s="19">
        <v>1.027464987848379</v>
      </c>
      <c r="V3185" s="105">
        <f t="shared" si="697"/>
        <v>4.1669999999989216E-3</v>
      </c>
      <c r="W3185" s="143">
        <f t="shared" si="698"/>
        <v>8.8754449677853557</v>
      </c>
      <c r="X3185" s="143">
        <f t="shared" si="699"/>
        <v>0.61929999999999996</v>
      </c>
      <c r="Y3185" s="143">
        <f t="shared" si="700"/>
        <v>0</v>
      </c>
      <c r="Z3185" s="143">
        <f t="shared" si="701"/>
        <v>16.69444892818769</v>
      </c>
      <c r="AA3185" s="143">
        <f t="shared" si="702"/>
        <v>0</v>
      </c>
      <c r="AB3185" s="143">
        <f t="shared" si="703"/>
        <v>0</v>
      </c>
      <c r="AC3185" s="143">
        <f t="shared" si="704"/>
        <v>0.42012664901191887</v>
      </c>
      <c r="AD3185" s="143">
        <f t="shared" si="705"/>
        <v>0</v>
      </c>
      <c r="AE3185" s="105">
        <f t="shared" si="706"/>
        <v>1.7335098808104359E-4</v>
      </c>
      <c r="AF3185" s="143">
        <f t="shared" si="707"/>
        <v>0.14764257204569065</v>
      </c>
    </row>
    <row r="3186" spans="1:32" x14ac:dyDescent="0.25">
      <c r="A3186">
        <v>13.262500000000001</v>
      </c>
      <c r="B3186">
        <v>0.55770287031157284</v>
      </c>
      <c r="C3186" s="203">
        <f t="shared" si="709"/>
        <v>2.0875600369695815E-3</v>
      </c>
      <c r="D3186" s="184">
        <f t="shared" si="710"/>
        <v>2.0478963962671595E-2</v>
      </c>
      <c r="T3186" s="182">
        <f t="shared" si="708"/>
        <v>0.10561976214535126</v>
      </c>
      <c r="U3186" s="19">
        <v>1.0423860068625834</v>
      </c>
      <c r="V3186" s="105">
        <f t="shared" si="697"/>
        <v>4.1670000000024743E-3</v>
      </c>
      <c r="W3186" s="143">
        <f t="shared" si="698"/>
        <v>8.8754449677853557</v>
      </c>
      <c r="X3186" s="143">
        <f t="shared" si="699"/>
        <v>0.61929999999999996</v>
      </c>
      <c r="Y3186" s="143">
        <f t="shared" si="700"/>
        <v>0</v>
      </c>
      <c r="Z3186" s="143">
        <f t="shared" si="701"/>
        <v>16.69444892818769</v>
      </c>
      <c r="AA3186" s="143">
        <f t="shared" si="702"/>
        <v>0</v>
      </c>
      <c r="AB3186" s="143">
        <f t="shared" si="703"/>
        <v>0</v>
      </c>
      <c r="AC3186" s="143">
        <f t="shared" si="704"/>
        <v>0.42012664901191887</v>
      </c>
      <c r="AD3186" s="143">
        <f t="shared" si="705"/>
        <v>0</v>
      </c>
      <c r="AE3186" s="105">
        <f t="shared" si="706"/>
        <v>1.7335098808104359E-4</v>
      </c>
      <c r="AF3186" s="143">
        <f t="shared" si="707"/>
        <v>0.18269624389078434</v>
      </c>
    </row>
    <row r="3187" spans="1:32" x14ac:dyDescent="0.25">
      <c r="A3187">
        <v>13.266665999999999</v>
      </c>
      <c r="B3187">
        <v>0.61443140969721743</v>
      </c>
      <c r="C3187" s="203">
        <f t="shared" si="709"/>
        <v>2.4415557052570756E-3</v>
      </c>
      <c r="D3187" s="184">
        <f t="shared" si="710"/>
        <v>2.3951661468571913E-2</v>
      </c>
      <c r="T3187" s="182">
        <f t="shared" si="708"/>
        <v>0.10647871432377284</v>
      </c>
      <c r="U3187" s="19">
        <v>1.05086320576139</v>
      </c>
      <c r="V3187" s="105">
        <f t="shared" si="697"/>
        <v>4.1659999999978936E-3</v>
      </c>
      <c r="W3187" s="143">
        <f t="shared" si="698"/>
        <v>8.8754449677853557</v>
      </c>
      <c r="X3187" s="143">
        <f t="shared" si="699"/>
        <v>0.61929999999999996</v>
      </c>
      <c r="Y3187" s="143">
        <f t="shared" si="700"/>
        <v>0</v>
      </c>
      <c r="Z3187" s="143">
        <f t="shared" si="701"/>
        <v>16.69444892818769</v>
      </c>
      <c r="AA3187" s="143">
        <f t="shared" si="702"/>
        <v>0</v>
      </c>
      <c r="AB3187" s="143">
        <f t="shared" si="703"/>
        <v>0</v>
      </c>
      <c r="AC3187" s="143">
        <f t="shared" si="704"/>
        <v>0.42012664901191887</v>
      </c>
      <c r="AD3187" s="143">
        <f t="shared" si="705"/>
        <v>0</v>
      </c>
      <c r="AE3187" s="105">
        <f t="shared" si="706"/>
        <v>1.7335098808104359E-4</v>
      </c>
      <c r="AF3187" s="143">
        <f t="shared" si="707"/>
        <v>0.19965607731857957</v>
      </c>
    </row>
    <row r="3188" spans="1:32" x14ac:dyDescent="0.25">
      <c r="A3188">
        <v>13.270832999999998</v>
      </c>
      <c r="B3188">
        <v>0.50097433092592802</v>
      </c>
      <c r="C3188" s="203">
        <f t="shared" si="709"/>
        <v>2.323947860587722E-3</v>
      </c>
      <c r="D3188" s="184">
        <f t="shared" si="710"/>
        <v>2.2797928512365555E-2</v>
      </c>
      <c r="T3188" s="182">
        <f t="shared" si="708"/>
        <v>0.1048290181366906</v>
      </c>
      <c r="U3188" s="19">
        <v>1.0345819702609484</v>
      </c>
      <c r="V3188" s="105">
        <f t="shared" si="697"/>
        <v>4.1669999999989216E-3</v>
      </c>
      <c r="W3188" s="143">
        <f t="shared" si="698"/>
        <v>8.8754449677853557</v>
      </c>
      <c r="X3188" s="143">
        <f t="shared" si="699"/>
        <v>0.61929999999999996</v>
      </c>
      <c r="Y3188" s="143">
        <f t="shared" si="700"/>
        <v>0</v>
      </c>
      <c r="Z3188" s="143">
        <f t="shared" si="701"/>
        <v>16.69444892818769</v>
      </c>
      <c r="AA3188" s="143">
        <f t="shared" si="702"/>
        <v>0</v>
      </c>
      <c r="AB3188" s="143">
        <f t="shared" si="703"/>
        <v>0</v>
      </c>
      <c r="AC3188" s="143">
        <f t="shared" si="704"/>
        <v>0.42012664901191887</v>
      </c>
      <c r="AD3188" s="143">
        <f t="shared" si="705"/>
        <v>0</v>
      </c>
      <c r="AE3188" s="105">
        <f t="shared" si="706"/>
        <v>1.7335098808104359E-4</v>
      </c>
      <c r="AF3188" s="143">
        <f t="shared" si="707"/>
        <v>0.16535063990368998</v>
      </c>
    </row>
    <row r="3189" spans="1:32" x14ac:dyDescent="0.25">
      <c r="A3189">
        <v>13.275</v>
      </c>
      <c r="B3189">
        <v>0.55770287031157284</v>
      </c>
      <c r="C3189" s="203">
        <f t="shared" si="709"/>
        <v>2.2057539487796425E-3</v>
      </c>
      <c r="D3189" s="184">
        <f t="shared" si="710"/>
        <v>2.1638446237528294E-2</v>
      </c>
      <c r="T3189" s="182">
        <f t="shared" si="708"/>
        <v>0.10562061437664533</v>
      </c>
      <c r="U3189" s="19">
        <v>1.0423944177315108</v>
      </c>
      <c r="V3189" s="105">
        <f t="shared" si="697"/>
        <v>4.1670000000024743E-3</v>
      </c>
      <c r="W3189" s="143">
        <f t="shared" si="698"/>
        <v>8.8754449677853557</v>
      </c>
      <c r="X3189" s="143">
        <f t="shared" si="699"/>
        <v>0.61929999999999996</v>
      </c>
      <c r="Y3189" s="143">
        <f t="shared" si="700"/>
        <v>0</v>
      </c>
      <c r="Z3189" s="143">
        <f t="shared" si="701"/>
        <v>16.69444892818769</v>
      </c>
      <c r="AA3189" s="143">
        <f t="shared" si="702"/>
        <v>0</v>
      </c>
      <c r="AB3189" s="143">
        <f t="shared" si="703"/>
        <v>0</v>
      </c>
      <c r="AC3189" s="143">
        <f t="shared" si="704"/>
        <v>0.42012664901191887</v>
      </c>
      <c r="AD3189" s="143">
        <f t="shared" si="705"/>
        <v>0</v>
      </c>
      <c r="AE3189" s="105">
        <f t="shared" si="706"/>
        <v>1.7335098808104359E-4</v>
      </c>
      <c r="AF3189" s="143">
        <f t="shared" si="707"/>
        <v>0.18269476975188381</v>
      </c>
    </row>
    <row r="3190" spans="1:32" x14ac:dyDescent="0.25">
      <c r="A3190">
        <v>13.279165999999998</v>
      </c>
      <c r="B3190">
        <v>0.50097433092592802</v>
      </c>
      <c r="C3190" s="203">
        <f t="shared" si="709"/>
        <v>2.2052246101765989E-3</v>
      </c>
      <c r="D3190" s="184">
        <f t="shared" si="710"/>
        <v>2.1633253425832437E-2</v>
      </c>
      <c r="T3190" s="182">
        <f t="shared" si="708"/>
        <v>0.10482921935399953</v>
      </c>
      <c r="U3190" s="19">
        <v>1.0345839561213868</v>
      </c>
      <c r="V3190" s="105">
        <f t="shared" si="697"/>
        <v>4.1659999999978936E-3</v>
      </c>
      <c r="W3190" s="143">
        <f t="shared" si="698"/>
        <v>8.8754449677853557</v>
      </c>
      <c r="X3190" s="143">
        <f t="shared" si="699"/>
        <v>0.61929999999999996</v>
      </c>
      <c r="Y3190" s="143">
        <f t="shared" si="700"/>
        <v>0</v>
      </c>
      <c r="Z3190" s="143">
        <f t="shared" si="701"/>
        <v>16.69444892818769</v>
      </c>
      <c r="AA3190" s="143">
        <f t="shared" si="702"/>
        <v>0</v>
      </c>
      <c r="AB3190" s="143">
        <f t="shared" si="703"/>
        <v>0</v>
      </c>
      <c r="AC3190" s="143">
        <f t="shared" si="704"/>
        <v>0.42012664901191887</v>
      </c>
      <c r="AD3190" s="143">
        <f t="shared" si="705"/>
        <v>0</v>
      </c>
      <c r="AE3190" s="105">
        <f t="shared" si="706"/>
        <v>1.7335098808104359E-4</v>
      </c>
      <c r="AF3190" s="143">
        <f t="shared" si="707"/>
        <v>0.165350322516887</v>
      </c>
    </row>
    <row r="3191" spans="1:32" x14ac:dyDescent="0.25">
      <c r="A3191">
        <v>13.283333000000001</v>
      </c>
      <c r="B3191">
        <v>0.67115994908286247</v>
      </c>
      <c r="C3191" s="203">
        <f t="shared" si="709"/>
        <v>2.4421417723997653E-3</v>
      </c>
      <c r="D3191" s="184">
        <f t="shared" si="710"/>
        <v>2.3957410787241701E-2</v>
      </c>
      <c r="T3191" s="182">
        <f t="shared" si="708"/>
        <v>0.10739872218134645</v>
      </c>
      <c r="U3191" s="19">
        <v>1.0599429773633995</v>
      </c>
      <c r="V3191" s="105">
        <f t="shared" si="697"/>
        <v>4.1670000000024743E-3</v>
      </c>
      <c r="W3191" s="143">
        <f t="shared" si="698"/>
        <v>8.8754449677853557</v>
      </c>
      <c r="X3191" s="143">
        <f t="shared" si="699"/>
        <v>0.61929999999999996</v>
      </c>
      <c r="Y3191" s="143">
        <f t="shared" si="700"/>
        <v>0</v>
      </c>
      <c r="Z3191" s="143">
        <f t="shared" si="701"/>
        <v>16.69444892818769</v>
      </c>
      <c r="AA3191" s="143">
        <f t="shared" si="702"/>
        <v>0</v>
      </c>
      <c r="AB3191" s="143">
        <f t="shared" si="703"/>
        <v>0</v>
      </c>
      <c r="AC3191" s="143">
        <f t="shared" si="704"/>
        <v>0.42012664901191887</v>
      </c>
      <c r="AD3191" s="143">
        <f t="shared" si="705"/>
        <v>0</v>
      </c>
      <c r="AE3191" s="105">
        <f t="shared" si="706"/>
        <v>1.7335098808104359E-4</v>
      </c>
      <c r="AF3191" s="143">
        <f t="shared" si="707"/>
        <v>0.21622148330420135</v>
      </c>
    </row>
    <row r="3192" spans="1:32" x14ac:dyDescent="0.25">
      <c r="A3192">
        <v>13.2875</v>
      </c>
      <c r="B3192">
        <v>0.44424579154028321</v>
      </c>
      <c r="C3192" s="203">
        <f t="shared" si="709"/>
        <v>2.3239478605877224E-3</v>
      </c>
      <c r="D3192" s="184">
        <f t="shared" si="710"/>
        <v>2.2797928512365558E-2</v>
      </c>
      <c r="T3192" s="182">
        <f t="shared" si="708"/>
        <v>0.10410788987114319</v>
      </c>
      <c r="U3192" s="19">
        <v>1.0274649876253954</v>
      </c>
      <c r="V3192" s="105">
        <f t="shared" si="697"/>
        <v>4.1669999999989216E-3</v>
      </c>
      <c r="W3192" s="143">
        <f t="shared" si="698"/>
        <v>8.8754449677853557</v>
      </c>
      <c r="X3192" s="143">
        <f t="shared" si="699"/>
        <v>0.61929999999999996</v>
      </c>
      <c r="Y3192" s="143">
        <f t="shared" si="700"/>
        <v>0</v>
      </c>
      <c r="Z3192" s="143">
        <f t="shared" si="701"/>
        <v>16.69444892818769</v>
      </c>
      <c r="AA3192" s="143">
        <f t="shared" si="702"/>
        <v>0</v>
      </c>
      <c r="AB3192" s="143">
        <f t="shared" si="703"/>
        <v>0</v>
      </c>
      <c r="AC3192" s="143">
        <f t="shared" si="704"/>
        <v>0.42012664901191887</v>
      </c>
      <c r="AD3192" s="143">
        <f t="shared" si="705"/>
        <v>0</v>
      </c>
      <c r="AE3192" s="105">
        <f t="shared" si="706"/>
        <v>1.7335098808104359E-4</v>
      </c>
      <c r="AF3192" s="143">
        <f t="shared" si="707"/>
        <v>0.14764257207773249</v>
      </c>
    </row>
    <row r="3193" spans="1:32" x14ac:dyDescent="0.25">
      <c r="A3193">
        <v>13.291665999999998</v>
      </c>
      <c r="B3193">
        <v>0.67115994908286247</v>
      </c>
      <c r="C3193" s="203">
        <f t="shared" si="709"/>
        <v>2.3233901577168377E-3</v>
      </c>
      <c r="D3193" s="184">
        <f t="shared" si="710"/>
        <v>2.279245744720218E-2</v>
      </c>
      <c r="T3193" s="182">
        <f t="shared" si="708"/>
        <v>0.10739843282570904</v>
      </c>
      <c r="U3193" s="19">
        <v>1.0599401216452904</v>
      </c>
      <c r="V3193" s="105">
        <f t="shared" si="697"/>
        <v>4.1659999999978936E-3</v>
      </c>
      <c r="W3193" s="143">
        <f t="shared" si="698"/>
        <v>8.8754449677853557</v>
      </c>
      <c r="X3193" s="143">
        <f t="shared" si="699"/>
        <v>0.61929999999999996</v>
      </c>
      <c r="Y3193" s="143">
        <f t="shared" si="700"/>
        <v>0</v>
      </c>
      <c r="Z3193" s="143">
        <f t="shared" si="701"/>
        <v>16.69444892818769</v>
      </c>
      <c r="AA3193" s="143">
        <f t="shared" si="702"/>
        <v>0</v>
      </c>
      <c r="AB3193" s="143">
        <f t="shared" si="703"/>
        <v>0</v>
      </c>
      <c r="AC3193" s="143">
        <f t="shared" si="704"/>
        <v>0.42012664901191887</v>
      </c>
      <c r="AD3193" s="143">
        <f t="shared" si="705"/>
        <v>0</v>
      </c>
      <c r="AE3193" s="105">
        <f t="shared" si="706"/>
        <v>1.7335098808104359E-4</v>
      </c>
      <c r="AF3193" s="143">
        <f t="shared" si="707"/>
        <v>0.21622206585371795</v>
      </c>
    </row>
    <row r="3194" spans="1:32" x14ac:dyDescent="0.25">
      <c r="A3194">
        <v>13.295833</v>
      </c>
      <c r="B3194">
        <v>0.27406017338334904</v>
      </c>
      <c r="C3194" s="203">
        <f t="shared" si="709"/>
        <v>1.9693661251595214E-3</v>
      </c>
      <c r="D3194" s="184">
        <f t="shared" si="710"/>
        <v>1.9319481687814905E-2</v>
      </c>
      <c r="T3194" s="182">
        <f t="shared" si="708"/>
        <v>0.10240903768989794</v>
      </c>
      <c r="U3194" s="19">
        <v>1.0106986201815735</v>
      </c>
      <c r="V3194" s="105">
        <f t="shared" si="697"/>
        <v>4.1670000000024743E-3</v>
      </c>
      <c r="W3194" s="143">
        <f t="shared" si="698"/>
        <v>8.8754449677853557</v>
      </c>
      <c r="X3194" s="143">
        <f t="shared" si="699"/>
        <v>0.61929999999999996</v>
      </c>
      <c r="Y3194" s="143">
        <f t="shared" si="700"/>
        <v>0</v>
      </c>
      <c r="Z3194" s="143">
        <f t="shared" si="701"/>
        <v>16.69444892818769</v>
      </c>
      <c r="AA3194" s="143">
        <f t="shared" si="702"/>
        <v>0</v>
      </c>
      <c r="AB3194" s="143">
        <f t="shared" si="703"/>
        <v>0</v>
      </c>
      <c r="AC3194" s="143">
        <f t="shared" si="704"/>
        <v>0.42012664901191887</v>
      </c>
      <c r="AD3194" s="143">
        <f t="shared" si="705"/>
        <v>0</v>
      </c>
      <c r="AE3194" s="105">
        <f t="shared" si="706"/>
        <v>1.7335098808104359E-4</v>
      </c>
      <c r="AF3194" s="143">
        <f t="shared" si="707"/>
        <v>9.2593300966512609E-2</v>
      </c>
    </row>
    <row r="3195" spans="1:32" x14ac:dyDescent="0.25">
      <c r="A3195">
        <v>13.299999999999999</v>
      </c>
      <c r="B3195">
        <v>0.61443140969721743</v>
      </c>
      <c r="C3195" s="203">
        <f t="shared" si="709"/>
        <v>1.8511722133478811E-3</v>
      </c>
      <c r="D3195" s="184">
        <f t="shared" si="710"/>
        <v>1.8159999412942714E-2</v>
      </c>
      <c r="T3195" s="182">
        <f t="shared" si="708"/>
        <v>0.10647873178934356</v>
      </c>
      <c r="U3195" s="19">
        <v>1.0508633781331711</v>
      </c>
      <c r="V3195" s="105">
        <f t="shared" si="697"/>
        <v>4.1669999999989216E-3</v>
      </c>
      <c r="W3195" s="143">
        <f t="shared" si="698"/>
        <v>8.8754449677853557</v>
      </c>
      <c r="X3195" s="143">
        <f t="shared" si="699"/>
        <v>0.61929999999999996</v>
      </c>
      <c r="Y3195" s="143">
        <f t="shared" si="700"/>
        <v>0</v>
      </c>
      <c r="Z3195" s="143">
        <f t="shared" si="701"/>
        <v>16.69444892818769</v>
      </c>
      <c r="AA3195" s="143">
        <f t="shared" si="702"/>
        <v>0</v>
      </c>
      <c r="AB3195" s="143">
        <f t="shared" si="703"/>
        <v>0</v>
      </c>
      <c r="AC3195" s="143">
        <f t="shared" si="704"/>
        <v>0.42012664901191887</v>
      </c>
      <c r="AD3195" s="143">
        <f t="shared" si="705"/>
        <v>0</v>
      </c>
      <c r="AE3195" s="105">
        <f t="shared" si="706"/>
        <v>1.7335098808104359E-4</v>
      </c>
      <c r="AF3195" s="143">
        <f t="shared" si="707"/>
        <v>0.1996560445692476</v>
      </c>
    </row>
    <row r="3196" spans="1:32" x14ac:dyDescent="0.25">
      <c r="A3196">
        <v>13.304166</v>
      </c>
      <c r="B3196">
        <v>0.44424579154028321</v>
      </c>
      <c r="C3196" s="203">
        <f t="shared" si="709"/>
        <v>2.2052246101784798E-3</v>
      </c>
      <c r="D3196" s="184">
        <f t="shared" si="710"/>
        <v>2.1633253425850887E-2</v>
      </c>
      <c r="T3196" s="182">
        <f t="shared" si="708"/>
        <v>0.10410814157894074</v>
      </c>
      <c r="U3196" s="19">
        <v>1.0274674717882137</v>
      </c>
      <c r="V3196" s="105">
        <f t="shared" si="697"/>
        <v>4.1660000000014463E-3</v>
      </c>
      <c r="W3196" s="143">
        <f t="shared" si="698"/>
        <v>8.8754449677853557</v>
      </c>
      <c r="X3196" s="143">
        <f t="shared" si="699"/>
        <v>0.61929999999999996</v>
      </c>
      <c r="Y3196" s="143">
        <f t="shared" si="700"/>
        <v>0</v>
      </c>
      <c r="Z3196" s="143">
        <f t="shared" si="701"/>
        <v>16.69444892818769</v>
      </c>
      <c r="AA3196" s="143">
        <f t="shared" si="702"/>
        <v>0</v>
      </c>
      <c r="AB3196" s="143">
        <f t="shared" si="703"/>
        <v>0</v>
      </c>
      <c r="AC3196" s="143">
        <f t="shared" si="704"/>
        <v>0.42012664901191887</v>
      </c>
      <c r="AD3196" s="143">
        <f t="shared" si="705"/>
        <v>0</v>
      </c>
      <c r="AE3196" s="105">
        <f t="shared" si="706"/>
        <v>1.7335098808104359E-4</v>
      </c>
      <c r="AF3196" s="143">
        <f t="shared" si="707"/>
        <v>0.14764221511442413</v>
      </c>
    </row>
    <row r="3197" spans="1:32" x14ac:dyDescent="0.25">
      <c r="A3197">
        <v>13.308332999999999</v>
      </c>
      <c r="B3197">
        <v>0.44424579154028321</v>
      </c>
      <c r="C3197" s="203">
        <f t="shared" si="709"/>
        <v>1.8511722133478811E-3</v>
      </c>
      <c r="D3197" s="184">
        <f t="shared" si="710"/>
        <v>1.8159999412942714E-2</v>
      </c>
      <c r="T3197" s="182">
        <f t="shared" si="708"/>
        <v>0.10410814157894074</v>
      </c>
      <c r="U3197" s="19">
        <v>1.0274674717882137</v>
      </c>
      <c r="V3197" s="105">
        <f t="shared" si="697"/>
        <v>4.1669999999989216E-3</v>
      </c>
      <c r="W3197" s="143">
        <f t="shared" si="698"/>
        <v>8.8754449677853557</v>
      </c>
      <c r="X3197" s="143">
        <f t="shared" si="699"/>
        <v>0.61929999999999996</v>
      </c>
      <c r="Y3197" s="143">
        <f t="shared" si="700"/>
        <v>0</v>
      </c>
      <c r="Z3197" s="143">
        <f t="shared" si="701"/>
        <v>16.69444892818769</v>
      </c>
      <c r="AA3197" s="143">
        <f t="shared" si="702"/>
        <v>0</v>
      </c>
      <c r="AB3197" s="143">
        <f t="shared" si="703"/>
        <v>0</v>
      </c>
      <c r="AC3197" s="143">
        <f t="shared" si="704"/>
        <v>0.42012664901191887</v>
      </c>
      <c r="AD3197" s="143">
        <f t="shared" si="705"/>
        <v>0</v>
      </c>
      <c r="AE3197" s="105">
        <f t="shared" si="706"/>
        <v>1.7335098808104359E-4</v>
      </c>
      <c r="AF3197" s="143">
        <f t="shared" si="707"/>
        <v>0.14764221511442413</v>
      </c>
    </row>
    <row r="3198" spans="1:32" x14ac:dyDescent="0.25">
      <c r="A3198">
        <v>13.312499999999998</v>
      </c>
      <c r="B3198">
        <v>0.33078871276899385</v>
      </c>
      <c r="C3198" s="203">
        <f t="shared" si="709"/>
        <v>1.6147843897279608E-3</v>
      </c>
      <c r="D3198" s="184">
        <f t="shared" si="710"/>
        <v>1.5841034863231296E-2</v>
      </c>
      <c r="T3198" s="182">
        <f t="shared" si="708"/>
        <v>0.1028948750224434</v>
      </c>
      <c r="U3198" s="19">
        <v>1.0154934618548572</v>
      </c>
      <c r="V3198" s="105">
        <f t="shared" si="697"/>
        <v>4.1669999999989216E-3</v>
      </c>
      <c r="W3198" s="143">
        <f t="shared" si="698"/>
        <v>8.8754449677853557</v>
      </c>
      <c r="X3198" s="143">
        <f t="shared" si="699"/>
        <v>0.61929999999999996</v>
      </c>
      <c r="Y3198" s="143">
        <f t="shared" si="700"/>
        <v>0</v>
      </c>
      <c r="Z3198" s="143">
        <f t="shared" si="701"/>
        <v>16.69444892818769</v>
      </c>
      <c r="AA3198" s="143">
        <f t="shared" si="702"/>
        <v>0</v>
      </c>
      <c r="AB3198" s="143">
        <f t="shared" si="703"/>
        <v>0</v>
      </c>
      <c r="AC3198" s="143">
        <f t="shared" si="704"/>
        <v>0.42012664901191887</v>
      </c>
      <c r="AD3198" s="143">
        <f t="shared" si="705"/>
        <v>0</v>
      </c>
      <c r="AE3198" s="105">
        <f t="shared" si="706"/>
        <v>1.7335098808104359E-4</v>
      </c>
      <c r="AF3198" s="143">
        <f t="shared" si="707"/>
        <v>0.11123177360613587</v>
      </c>
    </row>
    <row r="3199" spans="1:32" x14ac:dyDescent="0.25">
      <c r="A3199">
        <v>13.316666</v>
      </c>
      <c r="B3199">
        <v>0.38751725215463867</v>
      </c>
      <c r="C3199" s="203">
        <f t="shared" si="709"/>
        <v>1.496231324936446E-3</v>
      </c>
      <c r="D3199" s="184">
        <f t="shared" si="710"/>
        <v>1.4678029297626537E-2</v>
      </c>
      <c r="T3199" s="182">
        <f t="shared" si="708"/>
        <v>0.10346162514766859</v>
      </c>
      <c r="U3199" s="19">
        <v>1.0210868507048465</v>
      </c>
      <c r="V3199" s="105">
        <f t="shared" si="697"/>
        <v>4.1660000000014463E-3</v>
      </c>
      <c r="W3199" s="143">
        <f t="shared" si="698"/>
        <v>8.8754449677853557</v>
      </c>
      <c r="X3199" s="143">
        <f t="shared" si="699"/>
        <v>0.61929999999999996</v>
      </c>
      <c r="Y3199" s="143">
        <f t="shared" si="700"/>
        <v>0</v>
      </c>
      <c r="Z3199" s="143">
        <f t="shared" si="701"/>
        <v>16.69444892818769</v>
      </c>
      <c r="AA3199" s="143">
        <f t="shared" si="702"/>
        <v>0</v>
      </c>
      <c r="AB3199" s="143">
        <f t="shared" si="703"/>
        <v>0</v>
      </c>
      <c r="AC3199" s="143">
        <f t="shared" si="704"/>
        <v>0.42012664901191887</v>
      </c>
      <c r="AD3199" s="143">
        <f t="shared" si="705"/>
        <v>0</v>
      </c>
      <c r="AE3199" s="105">
        <f t="shared" si="706"/>
        <v>1.7335098808104359E-4</v>
      </c>
      <c r="AF3199" s="143">
        <f t="shared" si="707"/>
        <v>0.12959363454621536</v>
      </c>
    </row>
    <row r="3200" spans="1:32" x14ac:dyDescent="0.25">
      <c r="A3200">
        <v>13.320832999999999</v>
      </c>
      <c r="B3200">
        <v>0.44424579154028321</v>
      </c>
      <c r="C3200" s="203">
        <f t="shared" si="709"/>
        <v>1.7329783015379214E-3</v>
      </c>
      <c r="D3200" s="184">
        <f t="shared" si="710"/>
        <v>1.700051713808701E-2</v>
      </c>
      <c r="T3200" s="182">
        <f t="shared" si="708"/>
        <v>0.10410727884763231</v>
      </c>
      <c r="U3200" s="19">
        <v>1.0274589572922013</v>
      </c>
      <c r="V3200" s="105">
        <f t="shared" si="697"/>
        <v>4.1669999999989216E-3</v>
      </c>
      <c r="W3200" s="143">
        <f t="shared" si="698"/>
        <v>8.8754449677853557</v>
      </c>
      <c r="X3200" s="143">
        <f t="shared" si="699"/>
        <v>0.61929999999999996</v>
      </c>
      <c r="Y3200" s="143">
        <f t="shared" si="700"/>
        <v>0</v>
      </c>
      <c r="Z3200" s="143">
        <f t="shared" si="701"/>
        <v>16.69444892818769</v>
      </c>
      <c r="AA3200" s="143">
        <f t="shared" si="702"/>
        <v>0</v>
      </c>
      <c r="AB3200" s="143">
        <f t="shared" si="703"/>
        <v>0</v>
      </c>
      <c r="AC3200" s="143">
        <f t="shared" si="704"/>
        <v>0.42012664901191887</v>
      </c>
      <c r="AD3200" s="143">
        <f t="shared" si="705"/>
        <v>0</v>
      </c>
      <c r="AE3200" s="105">
        <f t="shared" si="706"/>
        <v>1.7335098808104359E-4</v>
      </c>
      <c r="AF3200" s="143">
        <f t="shared" si="707"/>
        <v>0.14764343861736109</v>
      </c>
    </row>
    <row r="3201" spans="1:32" x14ac:dyDescent="0.25">
      <c r="A3201">
        <v>13.325000000000001</v>
      </c>
      <c r="B3201">
        <v>0.27406017338334904</v>
      </c>
      <c r="C3201" s="203">
        <f t="shared" si="709"/>
        <v>1.4965904779192765E-3</v>
      </c>
      <c r="D3201" s="184">
        <f t="shared" si="710"/>
        <v>1.4681552588388104E-2</v>
      </c>
      <c r="T3201" s="182">
        <f t="shared" si="708"/>
        <v>0.10241028085122954</v>
      </c>
      <c r="U3201" s="19">
        <v>1.0107108892299979</v>
      </c>
      <c r="V3201" s="105">
        <f t="shared" ref="V3201:V3264" si="711">+A3201-A3200</f>
        <v>4.1670000000024743E-3</v>
      </c>
      <c r="W3201" s="143">
        <f t="shared" ref="W3201:W3264" si="712">IF(AND(T3201&lt;=$O$55,T3201&gt;$M$55),$P$55,IF(AND(T3201&lt;=$O$56,T3201&gt;$M$56),$P$56,IF(AND(T3201&lt;=$O$57,T3201&gt;$M$57),$P$57,IF(AND(T3201&lt;=$O$58,T3201&gt;$M$58),$P$58,IF(AND(T3201&lt;=$O$59,T3201&gt;$M$59),$P$59,"a N/A")))))</f>
        <v>8.8754449677853557</v>
      </c>
      <c r="X3201" s="143">
        <f t="shared" ref="X3201:X3264" si="713">IF(AND(T3201&lt;=$O$55,T3201&gt;$M$55),$Q$55,IF(AND(T3201&lt;=$O$56,T3201&gt;$M$56),$Q$56,IF(AND(T3201&lt;=$O$57,T3201&gt;$M$57),$Q$57,IF(AND(T3201&lt;=$O$58,T3201&gt;$M$58),$Q$58,IF(AND(T3201&lt;=$O$59,T3201&gt;$M$59),$Q$59,"Valor no encontrado para Po")))))</f>
        <v>0.61929999999999996</v>
      </c>
      <c r="Y3201" s="143">
        <f t="shared" ref="Y3201:Y3264" si="714">IF(OR(Z3200&gt;=($V$1-$X$1)/2,Z3200&gt;=$Z$1/2),0,W3201*T3201^X3201*V3201)</f>
        <v>0</v>
      </c>
      <c r="Z3201" s="143">
        <f t="shared" ref="Z3201:Z3264" si="715">+Z3200+Y3201</f>
        <v>16.69444892818769</v>
      </c>
      <c r="AA3201" s="143">
        <f t="shared" ref="AA3201:AA3264" si="716">2*$AD$1*PI()*((Z3201+$X$1/2)*(2*Z3201-$Z$1)+(Z3201+$X$1/2)^2-($V$1/2)^2)*Y3201</f>
        <v>0</v>
      </c>
      <c r="AB3201" s="143">
        <f t="shared" ref="AB3201:AB3264" si="717">-AA3201*0.000000001*$AB$1</f>
        <v>0</v>
      </c>
      <c r="AC3201" s="143">
        <f t="shared" ref="AC3201:AC3264" si="718">+AC3200+AB3201</f>
        <v>0.42012664901191887</v>
      </c>
      <c r="AD3201" s="143">
        <f t="shared" ref="AD3201:AD3264" si="719">+AB3201/V3201</f>
        <v>0</v>
      </c>
      <c r="AE3201" s="105">
        <f t="shared" ref="AE3201:AE3264" si="720">+AE3200-AB3201</f>
        <v>1.7335098808104359E-4</v>
      </c>
      <c r="AF3201" s="143">
        <f t="shared" ref="AF3201:AF3264" si="721">B3201*9.81/(T3201*1000000*$AH$1)</f>
        <v>9.2592176973780943E-2</v>
      </c>
    </row>
    <row r="3202" spans="1:32" x14ac:dyDescent="0.25">
      <c r="A3202">
        <v>13.329165999999999</v>
      </c>
      <c r="B3202">
        <v>0.55770287031157284</v>
      </c>
      <c r="C3202" s="203">
        <f t="shared" si="709"/>
        <v>1.7325624200156464E-3</v>
      </c>
      <c r="D3202" s="184">
        <f t="shared" si="710"/>
        <v>1.6996437340353492E-2</v>
      </c>
      <c r="T3202" s="182">
        <f t="shared" si="708"/>
        <v>0.10562073120068023</v>
      </c>
      <c r="U3202" s="19">
        <v>1.0423955706950925</v>
      </c>
      <c r="V3202" s="105">
        <f t="shared" si="711"/>
        <v>4.1659999999978936E-3</v>
      </c>
      <c r="W3202" s="143">
        <f t="shared" si="712"/>
        <v>8.8754449677853557</v>
      </c>
      <c r="X3202" s="143">
        <f t="shared" si="713"/>
        <v>0.61929999999999996</v>
      </c>
      <c r="Y3202" s="143">
        <f t="shared" si="714"/>
        <v>0</v>
      </c>
      <c r="Z3202" s="143">
        <f t="shared" si="715"/>
        <v>16.69444892818769</v>
      </c>
      <c r="AA3202" s="143">
        <f t="shared" si="716"/>
        <v>0</v>
      </c>
      <c r="AB3202" s="143">
        <f t="shared" si="717"/>
        <v>0</v>
      </c>
      <c r="AC3202" s="143">
        <f t="shared" si="718"/>
        <v>0.42012664901191887</v>
      </c>
      <c r="AD3202" s="143">
        <f t="shared" si="719"/>
        <v>0</v>
      </c>
      <c r="AE3202" s="105">
        <f t="shared" si="720"/>
        <v>1.7335098808104359E-4</v>
      </c>
      <c r="AF3202" s="143">
        <f t="shared" si="721"/>
        <v>0.18269456767848483</v>
      </c>
    </row>
    <row r="3203" spans="1:32" x14ac:dyDescent="0.25">
      <c r="A3203">
        <v>13.333332999999998</v>
      </c>
      <c r="B3203">
        <v>0.55770287031157284</v>
      </c>
      <c r="C3203" s="203">
        <f t="shared" si="709"/>
        <v>2.3239478605877224E-3</v>
      </c>
      <c r="D3203" s="184">
        <f t="shared" si="710"/>
        <v>2.2797928512365558E-2</v>
      </c>
      <c r="T3203" s="182">
        <f t="shared" si="708"/>
        <v>0.10562073120068023</v>
      </c>
      <c r="U3203" s="19">
        <v>1.0423955706950925</v>
      </c>
      <c r="V3203" s="105">
        <f t="shared" si="711"/>
        <v>4.1669999999989216E-3</v>
      </c>
      <c r="W3203" s="143">
        <f t="shared" si="712"/>
        <v>8.8754449677853557</v>
      </c>
      <c r="X3203" s="143">
        <f t="shared" si="713"/>
        <v>0.61929999999999996</v>
      </c>
      <c r="Y3203" s="143">
        <f t="shared" si="714"/>
        <v>0</v>
      </c>
      <c r="Z3203" s="143">
        <f t="shared" si="715"/>
        <v>16.69444892818769</v>
      </c>
      <c r="AA3203" s="143">
        <f t="shared" si="716"/>
        <v>0</v>
      </c>
      <c r="AB3203" s="143">
        <f t="shared" si="717"/>
        <v>0</v>
      </c>
      <c r="AC3203" s="143">
        <f t="shared" si="718"/>
        <v>0.42012664901191887</v>
      </c>
      <c r="AD3203" s="143">
        <f t="shared" si="719"/>
        <v>0</v>
      </c>
      <c r="AE3203" s="105">
        <f t="shared" si="720"/>
        <v>1.7335098808104359E-4</v>
      </c>
      <c r="AF3203" s="143">
        <f t="shared" si="721"/>
        <v>0.18269456767848483</v>
      </c>
    </row>
    <row r="3204" spans="1:32" x14ac:dyDescent="0.25">
      <c r="A3204">
        <v>13.3375</v>
      </c>
      <c r="B3204">
        <v>0.50097433092592802</v>
      </c>
      <c r="C3204" s="203">
        <f t="shared" si="709"/>
        <v>2.2057539487796425E-3</v>
      </c>
      <c r="D3204" s="184">
        <f t="shared" si="710"/>
        <v>2.1638446237528294E-2</v>
      </c>
      <c r="T3204" s="182">
        <f t="shared" ref="T3204:T3267" si="722">+U3204/1000000*101325</f>
        <v>0.10482921919772464</v>
      </c>
      <c r="U3204" s="19">
        <v>1.0345839545790736</v>
      </c>
      <c r="V3204" s="105">
        <f t="shared" si="711"/>
        <v>4.1670000000024743E-3</v>
      </c>
      <c r="W3204" s="143">
        <f t="shared" si="712"/>
        <v>8.8754449677853557</v>
      </c>
      <c r="X3204" s="143">
        <f t="shared" si="713"/>
        <v>0.61929999999999996</v>
      </c>
      <c r="Y3204" s="143">
        <f t="shared" si="714"/>
        <v>0</v>
      </c>
      <c r="Z3204" s="143">
        <f t="shared" si="715"/>
        <v>16.69444892818769</v>
      </c>
      <c r="AA3204" s="143">
        <f t="shared" si="716"/>
        <v>0</v>
      </c>
      <c r="AB3204" s="143">
        <f t="shared" si="717"/>
        <v>0</v>
      </c>
      <c r="AC3204" s="143">
        <f t="shared" si="718"/>
        <v>0.42012664901191887</v>
      </c>
      <c r="AD3204" s="143">
        <f t="shared" si="719"/>
        <v>0</v>
      </c>
      <c r="AE3204" s="105">
        <f t="shared" si="720"/>
        <v>1.7335098808104359E-4</v>
      </c>
      <c r="AF3204" s="143">
        <f t="shared" si="721"/>
        <v>0.16535032276338413</v>
      </c>
    </row>
    <row r="3205" spans="1:32" x14ac:dyDescent="0.25">
      <c r="A3205">
        <v>13.341665999999998</v>
      </c>
      <c r="B3205">
        <v>0.61443140969721743</v>
      </c>
      <c r="C3205" s="203">
        <f t="shared" si="709"/>
        <v>2.3233901577168373E-3</v>
      </c>
      <c r="D3205" s="184">
        <f t="shared" si="710"/>
        <v>2.2792457447202173E-2</v>
      </c>
      <c r="T3205" s="182">
        <f t="shared" si="722"/>
        <v>0.10647764574550665</v>
      </c>
      <c r="U3205" s="19">
        <v>1.0508526597138579</v>
      </c>
      <c r="V3205" s="105">
        <f t="shared" si="711"/>
        <v>4.1659999999978936E-3</v>
      </c>
      <c r="W3205" s="143">
        <f t="shared" si="712"/>
        <v>8.8754449677853557</v>
      </c>
      <c r="X3205" s="143">
        <f t="shared" si="713"/>
        <v>0.61929999999999996</v>
      </c>
      <c r="Y3205" s="143">
        <f t="shared" si="714"/>
        <v>0</v>
      </c>
      <c r="Z3205" s="143">
        <f t="shared" si="715"/>
        <v>16.69444892818769</v>
      </c>
      <c r="AA3205" s="143">
        <f t="shared" si="716"/>
        <v>0</v>
      </c>
      <c r="AB3205" s="143">
        <f t="shared" si="717"/>
        <v>0</v>
      </c>
      <c r="AC3205" s="143">
        <f t="shared" si="718"/>
        <v>0.42012664901191887</v>
      </c>
      <c r="AD3205" s="143">
        <f t="shared" si="719"/>
        <v>0</v>
      </c>
      <c r="AE3205" s="105">
        <f t="shared" si="720"/>
        <v>1.7335098808104359E-4</v>
      </c>
      <c r="AF3205" s="143">
        <f t="shared" si="721"/>
        <v>0.19965808100811874</v>
      </c>
    </row>
    <row r="3206" spans="1:32" x14ac:dyDescent="0.25">
      <c r="A3206">
        <v>13.345833000000001</v>
      </c>
      <c r="B3206">
        <v>0.55770287031157284</v>
      </c>
      <c r="C3206" s="203">
        <f t="shared" si="709"/>
        <v>2.4421417723997645E-3</v>
      </c>
      <c r="D3206" s="184">
        <f t="shared" si="710"/>
        <v>2.395741078724169E-2</v>
      </c>
      <c r="T3206" s="182">
        <f t="shared" si="722"/>
        <v>0.10562082582353481</v>
      </c>
      <c r="U3206" s="19">
        <v>1.0423965045500598</v>
      </c>
      <c r="V3206" s="105">
        <f t="shared" si="711"/>
        <v>4.1670000000024743E-3</v>
      </c>
      <c r="W3206" s="143">
        <f t="shared" si="712"/>
        <v>8.8754449677853557</v>
      </c>
      <c r="X3206" s="143">
        <f t="shared" si="713"/>
        <v>0.61929999999999996</v>
      </c>
      <c r="Y3206" s="143">
        <f t="shared" si="714"/>
        <v>0</v>
      </c>
      <c r="Z3206" s="143">
        <f t="shared" si="715"/>
        <v>16.69444892818769</v>
      </c>
      <c r="AA3206" s="143">
        <f t="shared" si="716"/>
        <v>0</v>
      </c>
      <c r="AB3206" s="143">
        <f t="shared" si="717"/>
        <v>0</v>
      </c>
      <c r="AC3206" s="143">
        <f t="shared" si="718"/>
        <v>0.42012664901191887</v>
      </c>
      <c r="AD3206" s="143">
        <f t="shared" si="719"/>
        <v>0</v>
      </c>
      <c r="AE3206" s="105">
        <f t="shared" si="720"/>
        <v>1.7335098808104359E-4</v>
      </c>
      <c r="AF3206" s="143">
        <f t="shared" si="721"/>
        <v>0.18269440400733972</v>
      </c>
    </row>
    <row r="3207" spans="1:32" x14ac:dyDescent="0.25">
      <c r="A3207">
        <v>13.35</v>
      </c>
      <c r="B3207">
        <v>0.72788848846850707</v>
      </c>
      <c r="C3207" s="203">
        <f t="shared" si="709"/>
        <v>2.6785295960176036E-3</v>
      </c>
      <c r="D3207" s="184">
        <f t="shared" si="710"/>
        <v>2.6276375336932691E-2</v>
      </c>
      <c r="T3207" s="182">
        <f t="shared" si="722"/>
        <v>0.10837644466838321</v>
      </c>
      <c r="U3207" s="19">
        <v>1.0695923480718796</v>
      </c>
      <c r="V3207" s="105">
        <f t="shared" si="711"/>
        <v>4.1669999999989216E-3</v>
      </c>
      <c r="W3207" s="143">
        <f t="shared" si="712"/>
        <v>8.8754449677853557</v>
      </c>
      <c r="X3207" s="143">
        <f t="shared" si="713"/>
        <v>0.61929999999999996</v>
      </c>
      <c r="Y3207" s="143">
        <f t="shared" si="714"/>
        <v>0</v>
      </c>
      <c r="Z3207" s="143">
        <f t="shared" si="715"/>
        <v>16.69444892818769</v>
      </c>
      <c r="AA3207" s="143">
        <f t="shared" si="716"/>
        <v>0</v>
      </c>
      <c r="AB3207" s="143">
        <f t="shared" si="717"/>
        <v>0</v>
      </c>
      <c r="AC3207" s="143">
        <f t="shared" si="718"/>
        <v>0.42012664901191887</v>
      </c>
      <c r="AD3207" s="143">
        <f t="shared" si="719"/>
        <v>0</v>
      </c>
      <c r="AE3207" s="105">
        <f t="shared" si="720"/>
        <v>1.7335098808104359E-4</v>
      </c>
      <c r="AF3207" s="143">
        <f t="shared" si="721"/>
        <v>0.23238167377887914</v>
      </c>
    </row>
    <row r="3208" spans="1:32" x14ac:dyDescent="0.25">
      <c r="A3208">
        <v>13.354165999999998</v>
      </c>
      <c r="B3208">
        <v>0.67115994908286247</v>
      </c>
      <c r="C3208" s="203">
        <f t="shared" si="709"/>
        <v>2.914217895418029E-3</v>
      </c>
      <c r="D3208" s="184">
        <f t="shared" si="710"/>
        <v>2.8588477554050865E-2</v>
      </c>
      <c r="T3208" s="182">
        <f t="shared" si="722"/>
        <v>0.10739877973187253</v>
      </c>
      <c r="U3208" s="19">
        <v>1.0599435453429316</v>
      </c>
      <c r="V3208" s="105">
        <f t="shared" si="711"/>
        <v>4.1659999999978936E-3</v>
      </c>
      <c r="W3208" s="143">
        <f t="shared" si="712"/>
        <v>8.8754449677853557</v>
      </c>
      <c r="X3208" s="143">
        <f t="shared" si="713"/>
        <v>0.61929999999999996</v>
      </c>
      <c r="Y3208" s="143">
        <f t="shared" si="714"/>
        <v>0</v>
      </c>
      <c r="Z3208" s="143">
        <f t="shared" si="715"/>
        <v>16.69444892818769</v>
      </c>
      <c r="AA3208" s="143">
        <f t="shared" si="716"/>
        <v>0</v>
      </c>
      <c r="AB3208" s="143">
        <f t="shared" si="717"/>
        <v>0</v>
      </c>
      <c r="AC3208" s="143">
        <f t="shared" si="718"/>
        <v>0.42012664901191887</v>
      </c>
      <c r="AD3208" s="143">
        <f t="shared" si="719"/>
        <v>0</v>
      </c>
      <c r="AE3208" s="105">
        <f t="shared" si="720"/>
        <v>1.7335098808104359E-4</v>
      </c>
      <c r="AF3208" s="143">
        <f t="shared" si="721"/>
        <v>0.21622136744012782</v>
      </c>
    </row>
    <row r="3209" spans="1:32" x14ac:dyDescent="0.25">
      <c r="A3209">
        <v>13.358333</v>
      </c>
      <c r="B3209">
        <v>0.55770287031157284</v>
      </c>
      <c r="C3209" s="203">
        <f t="shared" si="709"/>
        <v>2.5603356842098263E-3</v>
      </c>
      <c r="D3209" s="184">
        <f t="shared" si="710"/>
        <v>2.5116893062098397E-2</v>
      </c>
      <c r="T3209" s="182">
        <f t="shared" si="722"/>
        <v>0.10562074498573404</v>
      </c>
      <c r="U3209" s="19">
        <v>1.0423957067429959</v>
      </c>
      <c r="V3209" s="105">
        <f t="shared" si="711"/>
        <v>4.1670000000024743E-3</v>
      </c>
      <c r="W3209" s="143">
        <f t="shared" si="712"/>
        <v>8.8754449677853557</v>
      </c>
      <c r="X3209" s="143">
        <f t="shared" si="713"/>
        <v>0.61929999999999996</v>
      </c>
      <c r="Y3209" s="143">
        <f t="shared" si="714"/>
        <v>0</v>
      </c>
      <c r="Z3209" s="143">
        <f t="shared" si="715"/>
        <v>16.69444892818769</v>
      </c>
      <c r="AA3209" s="143">
        <f t="shared" si="716"/>
        <v>0</v>
      </c>
      <c r="AB3209" s="143">
        <f t="shared" si="717"/>
        <v>0</v>
      </c>
      <c r="AC3209" s="143">
        <f t="shared" si="718"/>
        <v>0.42012664901191887</v>
      </c>
      <c r="AD3209" s="143">
        <f t="shared" si="719"/>
        <v>0</v>
      </c>
      <c r="AE3209" s="105">
        <f t="shared" si="720"/>
        <v>1.7335098808104359E-4</v>
      </c>
      <c r="AF3209" s="143">
        <f t="shared" si="721"/>
        <v>0.18269454383416858</v>
      </c>
    </row>
    <row r="3210" spans="1:32" x14ac:dyDescent="0.25">
      <c r="A3210">
        <v>13.362499999999999</v>
      </c>
      <c r="B3210">
        <v>0.55770287031157284</v>
      </c>
      <c r="C3210" s="203">
        <f t="shared" si="709"/>
        <v>2.3239478605877224E-3</v>
      </c>
      <c r="D3210" s="184">
        <f t="shared" si="710"/>
        <v>2.2797928512365558E-2</v>
      </c>
      <c r="T3210" s="182">
        <f t="shared" si="722"/>
        <v>0.10562074498573404</v>
      </c>
      <c r="U3210" s="19">
        <v>1.0423957067429959</v>
      </c>
      <c r="V3210" s="105">
        <f t="shared" si="711"/>
        <v>4.1669999999989216E-3</v>
      </c>
      <c r="W3210" s="143">
        <f t="shared" si="712"/>
        <v>8.8754449677853557</v>
      </c>
      <c r="X3210" s="143">
        <f t="shared" si="713"/>
        <v>0.61929999999999996</v>
      </c>
      <c r="Y3210" s="143">
        <f t="shared" si="714"/>
        <v>0</v>
      </c>
      <c r="Z3210" s="143">
        <f t="shared" si="715"/>
        <v>16.69444892818769</v>
      </c>
      <c r="AA3210" s="143">
        <f t="shared" si="716"/>
        <v>0</v>
      </c>
      <c r="AB3210" s="143">
        <f t="shared" si="717"/>
        <v>0</v>
      </c>
      <c r="AC3210" s="143">
        <f t="shared" si="718"/>
        <v>0.42012664901191887</v>
      </c>
      <c r="AD3210" s="143">
        <f t="shared" si="719"/>
        <v>0</v>
      </c>
      <c r="AE3210" s="105">
        <f t="shared" si="720"/>
        <v>1.7335098808104359E-4</v>
      </c>
      <c r="AF3210" s="143">
        <f t="shared" si="721"/>
        <v>0.18269454383416858</v>
      </c>
    </row>
    <row r="3211" spans="1:32" x14ac:dyDescent="0.25">
      <c r="A3211">
        <v>13.366666</v>
      </c>
      <c r="B3211">
        <v>0.50097433092592802</v>
      </c>
      <c r="C3211" s="203">
        <f t="shared" si="709"/>
        <v>2.2052246101784798E-3</v>
      </c>
      <c r="D3211" s="184">
        <f t="shared" si="710"/>
        <v>2.1633253425850887E-2</v>
      </c>
      <c r="T3211" s="182">
        <f t="shared" si="722"/>
        <v>0.1048292191792868</v>
      </c>
      <c r="U3211" s="19">
        <v>1.0345839543971063</v>
      </c>
      <c r="V3211" s="105">
        <f t="shared" si="711"/>
        <v>4.1660000000014463E-3</v>
      </c>
      <c r="W3211" s="143">
        <f t="shared" si="712"/>
        <v>8.8754449677853557</v>
      </c>
      <c r="X3211" s="143">
        <f t="shared" si="713"/>
        <v>0.61929999999999996</v>
      </c>
      <c r="Y3211" s="143">
        <f t="shared" si="714"/>
        <v>0</v>
      </c>
      <c r="Z3211" s="143">
        <f t="shared" si="715"/>
        <v>16.69444892818769</v>
      </c>
      <c r="AA3211" s="143">
        <f t="shared" si="716"/>
        <v>0</v>
      </c>
      <c r="AB3211" s="143">
        <f t="shared" si="717"/>
        <v>0</v>
      </c>
      <c r="AC3211" s="143">
        <f t="shared" si="718"/>
        <v>0.42012664901191887</v>
      </c>
      <c r="AD3211" s="143">
        <f t="shared" si="719"/>
        <v>0</v>
      </c>
      <c r="AE3211" s="105">
        <f t="shared" si="720"/>
        <v>1.7335098808104359E-4</v>
      </c>
      <c r="AF3211" s="143">
        <f t="shared" si="721"/>
        <v>0.1653503227924667</v>
      </c>
    </row>
    <row r="3212" spans="1:32" x14ac:dyDescent="0.25">
      <c r="A3212">
        <v>13.370832999999999</v>
      </c>
      <c r="B3212">
        <v>0.50097433092592802</v>
      </c>
      <c r="C3212" s="203">
        <f t="shared" ref="C3212:C3275" si="723">+(B3211+B3212)/2*(A3212-A3211)</f>
        <v>2.0875600369678017E-3</v>
      </c>
      <c r="D3212" s="184">
        <f t="shared" ref="D3212:D3275" si="724">C3212*9.81</f>
        <v>2.0478963962654136E-2</v>
      </c>
      <c r="T3212" s="182">
        <f t="shared" si="722"/>
        <v>0.1048292191792868</v>
      </c>
      <c r="U3212" s="19">
        <v>1.0345839543971063</v>
      </c>
      <c r="V3212" s="105">
        <f t="shared" si="711"/>
        <v>4.1669999999989216E-3</v>
      </c>
      <c r="W3212" s="143">
        <f t="shared" si="712"/>
        <v>8.8754449677853557</v>
      </c>
      <c r="X3212" s="143">
        <f t="shared" si="713"/>
        <v>0.61929999999999996</v>
      </c>
      <c r="Y3212" s="143">
        <f t="shared" si="714"/>
        <v>0</v>
      </c>
      <c r="Z3212" s="143">
        <f t="shared" si="715"/>
        <v>16.69444892818769</v>
      </c>
      <c r="AA3212" s="143">
        <f t="shared" si="716"/>
        <v>0</v>
      </c>
      <c r="AB3212" s="143">
        <f t="shared" si="717"/>
        <v>0</v>
      </c>
      <c r="AC3212" s="143">
        <f t="shared" si="718"/>
        <v>0.42012664901191887</v>
      </c>
      <c r="AD3212" s="143">
        <f t="shared" si="719"/>
        <v>0</v>
      </c>
      <c r="AE3212" s="105">
        <f t="shared" si="720"/>
        <v>1.7335098808104359E-4</v>
      </c>
      <c r="AF3212" s="143">
        <f t="shared" si="721"/>
        <v>0.1653503227924667</v>
      </c>
    </row>
    <row r="3213" spans="1:32" x14ac:dyDescent="0.25">
      <c r="A3213">
        <v>13.374999999999998</v>
      </c>
      <c r="B3213">
        <v>0.55770287031157284</v>
      </c>
      <c r="C3213" s="203">
        <f t="shared" si="723"/>
        <v>2.2057539487777621E-3</v>
      </c>
      <c r="D3213" s="184">
        <f t="shared" si="724"/>
        <v>2.1638446237509847E-2</v>
      </c>
      <c r="T3213" s="182">
        <f t="shared" si="722"/>
        <v>0.10562061421458517</v>
      </c>
      <c r="U3213" s="19">
        <v>1.0423944161321015</v>
      </c>
      <c r="V3213" s="105">
        <f t="shared" si="711"/>
        <v>4.1669999999989216E-3</v>
      </c>
      <c r="W3213" s="143">
        <f t="shared" si="712"/>
        <v>8.8754449677853557</v>
      </c>
      <c r="X3213" s="143">
        <f t="shared" si="713"/>
        <v>0.61929999999999996</v>
      </c>
      <c r="Y3213" s="143">
        <f t="shared" si="714"/>
        <v>0</v>
      </c>
      <c r="Z3213" s="143">
        <f t="shared" si="715"/>
        <v>16.69444892818769</v>
      </c>
      <c r="AA3213" s="143">
        <f t="shared" si="716"/>
        <v>0</v>
      </c>
      <c r="AB3213" s="143">
        <f t="shared" si="717"/>
        <v>0</v>
      </c>
      <c r="AC3213" s="143">
        <f t="shared" si="718"/>
        <v>0.42012664901191887</v>
      </c>
      <c r="AD3213" s="143">
        <f t="shared" si="719"/>
        <v>0</v>
      </c>
      <c r="AE3213" s="105">
        <f t="shared" si="720"/>
        <v>1.7335098808104359E-4</v>
      </c>
      <c r="AF3213" s="143">
        <f t="shared" si="721"/>
        <v>0.18269477003220355</v>
      </c>
    </row>
    <row r="3214" spans="1:32" x14ac:dyDescent="0.25">
      <c r="A3214">
        <v>13.379166</v>
      </c>
      <c r="B3214">
        <v>0.55770287031157284</v>
      </c>
      <c r="C3214" s="203">
        <f t="shared" si="723"/>
        <v>2.3233901577188192E-3</v>
      </c>
      <c r="D3214" s="184">
        <f t="shared" si="724"/>
        <v>2.2792457447221616E-2</v>
      </c>
      <c r="T3214" s="182">
        <f t="shared" si="722"/>
        <v>0.10562061421458517</v>
      </c>
      <c r="U3214" s="19">
        <v>1.0423944161321015</v>
      </c>
      <c r="V3214" s="105">
        <f t="shared" si="711"/>
        <v>4.1660000000014463E-3</v>
      </c>
      <c r="W3214" s="143">
        <f t="shared" si="712"/>
        <v>8.8754449677853557</v>
      </c>
      <c r="X3214" s="143">
        <f t="shared" si="713"/>
        <v>0.61929999999999996</v>
      </c>
      <c r="Y3214" s="143">
        <f t="shared" si="714"/>
        <v>0</v>
      </c>
      <c r="Z3214" s="143">
        <f t="shared" si="715"/>
        <v>16.69444892818769</v>
      </c>
      <c r="AA3214" s="143">
        <f t="shared" si="716"/>
        <v>0</v>
      </c>
      <c r="AB3214" s="143">
        <f t="shared" si="717"/>
        <v>0</v>
      </c>
      <c r="AC3214" s="143">
        <f t="shared" si="718"/>
        <v>0.42012664901191887</v>
      </c>
      <c r="AD3214" s="143">
        <f t="shared" si="719"/>
        <v>0</v>
      </c>
      <c r="AE3214" s="105">
        <f t="shared" si="720"/>
        <v>1.7335098808104359E-4</v>
      </c>
      <c r="AF3214" s="143">
        <f t="shared" si="721"/>
        <v>0.18269477003220355</v>
      </c>
    </row>
    <row r="3215" spans="1:32" x14ac:dyDescent="0.25">
      <c r="A3215">
        <v>13.383332999999999</v>
      </c>
      <c r="B3215">
        <v>0.67115994908286247</v>
      </c>
      <c r="C3215" s="203">
        <f t="shared" si="723"/>
        <v>2.5603356842076432E-3</v>
      </c>
      <c r="D3215" s="184">
        <f t="shared" si="724"/>
        <v>2.511689306207698E-2</v>
      </c>
      <c r="T3215" s="182">
        <f t="shared" si="722"/>
        <v>0.10739760683950367</v>
      </c>
      <c r="U3215" s="19">
        <v>1.0599319697952496</v>
      </c>
      <c r="V3215" s="105">
        <f t="shared" si="711"/>
        <v>4.1669999999989216E-3</v>
      </c>
      <c r="W3215" s="143">
        <f t="shared" si="712"/>
        <v>8.8754449677853557</v>
      </c>
      <c r="X3215" s="143">
        <f t="shared" si="713"/>
        <v>0.61929999999999996</v>
      </c>
      <c r="Y3215" s="143">
        <f t="shared" si="714"/>
        <v>0</v>
      </c>
      <c r="Z3215" s="143">
        <f t="shared" si="715"/>
        <v>16.69444892818769</v>
      </c>
      <c r="AA3215" s="143">
        <f t="shared" si="716"/>
        <v>0</v>
      </c>
      <c r="AB3215" s="143">
        <f t="shared" si="717"/>
        <v>0</v>
      </c>
      <c r="AC3215" s="143">
        <f t="shared" si="718"/>
        <v>0.42012664901191887</v>
      </c>
      <c r="AD3215" s="143">
        <f t="shared" si="719"/>
        <v>0</v>
      </c>
      <c r="AE3215" s="105">
        <f t="shared" si="720"/>
        <v>1.7335098808104359E-4</v>
      </c>
      <c r="AF3215" s="143">
        <f t="shared" si="721"/>
        <v>0.21622372879993201</v>
      </c>
    </row>
    <row r="3216" spans="1:32" x14ac:dyDescent="0.25">
      <c r="A3216">
        <v>13.387500000000001</v>
      </c>
      <c r="B3216">
        <v>0.38751725215463867</v>
      </c>
      <c r="C3216" s="203">
        <f t="shared" si="723"/>
        <v>2.2057539487796434E-3</v>
      </c>
      <c r="D3216" s="184">
        <f t="shared" si="724"/>
        <v>2.1638446237528301E-2</v>
      </c>
      <c r="T3216" s="182">
        <f t="shared" si="722"/>
        <v>0.10346141828091089</v>
      </c>
      <c r="U3216" s="19">
        <v>1.0210848090886839</v>
      </c>
      <c r="V3216" s="105">
        <f t="shared" si="711"/>
        <v>4.1670000000024743E-3</v>
      </c>
      <c r="W3216" s="143">
        <f t="shared" si="712"/>
        <v>8.8754449677853557</v>
      </c>
      <c r="X3216" s="143">
        <f t="shared" si="713"/>
        <v>0.61929999999999996</v>
      </c>
      <c r="Y3216" s="143">
        <f t="shared" si="714"/>
        <v>0</v>
      </c>
      <c r="Z3216" s="143">
        <f t="shared" si="715"/>
        <v>16.69444892818769</v>
      </c>
      <c r="AA3216" s="143">
        <f t="shared" si="716"/>
        <v>0</v>
      </c>
      <c r="AB3216" s="143">
        <f t="shared" si="717"/>
        <v>0</v>
      </c>
      <c r="AC3216" s="143">
        <f t="shared" si="718"/>
        <v>0.42012664901191887</v>
      </c>
      <c r="AD3216" s="143">
        <f t="shared" si="719"/>
        <v>0</v>
      </c>
      <c r="AE3216" s="105">
        <f t="shared" si="720"/>
        <v>1.7335098808104359E-4</v>
      </c>
      <c r="AF3216" s="143">
        <f t="shared" si="721"/>
        <v>0.12959389366324123</v>
      </c>
    </row>
    <row r="3217" spans="1:32" x14ac:dyDescent="0.25">
      <c r="A3217">
        <v>13.391665999999999</v>
      </c>
      <c r="B3217">
        <v>0.50097433092592802</v>
      </c>
      <c r="C3217" s="203">
        <f t="shared" si="723"/>
        <v>1.8507279675558845E-3</v>
      </c>
      <c r="D3217" s="184">
        <f t="shared" si="724"/>
        <v>1.8155641361723228E-2</v>
      </c>
      <c r="T3217" s="182">
        <f t="shared" si="722"/>
        <v>0.10482830701908165</v>
      </c>
      <c r="U3217" s="19">
        <v>1.0345749520758121</v>
      </c>
      <c r="V3217" s="105">
        <f t="shared" si="711"/>
        <v>4.1659999999978936E-3</v>
      </c>
      <c r="W3217" s="143">
        <f t="shared" si="712"/>
        <v>8.8754449677853557</v>
      </c>
      <c r="X3217" s="143">
        <f t="shared" si="713"/>
        <v>0.61929999999999996</v>
      </c>
      <c r="Y3217" s="143">
        <f t="shared" si="714"/>
        <v>0</v>
      </c>
      <c r="Z3217" s="143">
        <f t="shared" si="715"/>
        <v>16.69444892818769</v>
      </c>
      <c r="AA3217" s="143">
        <f t="shared" si="716"/>
        <v>0</v>
      </c>
      <c r="AB3217" s="143">
        <f t="shared" si="717"/>
        <v>0</v>
      </c>
      <c r="AC3217" s="143">
        <f t="shared" si="718"/>
        <v>0.42012664901191887</v>
      </c>
      <c r="AD3217" s="143">
        <f t="shared" si="719"/>
        <v>0</v>
      </c>
      <c r="AE3217" s="105">
        <f t="shared" si="720"/>
        <v>1.7335098808104359E-4</v>
      </c>
      <c r="AF3217" s="143">
        <f t="shared" si="721"/>
        <v>0.16535176158308204</v>
      </c>
    </row>
    <row r="3218" spans="1:32" x14ac:dyDescent="0.25">
      <c r="A3218">
        <v>13.395832999999998</v>
      </c>
      <c r="B3218">
        <v>0.50097433092592802</v>
      </c>
      <c r="C3218" s="203">
        <f t="shared" si="723"/>
        <v>2.0875600369678017E-3</v>
      </c>
      <c r="D3218" s="184">
        <f t="shared" si="724"/>
        <v>2.0478963962654136E-2</v>
      </c>
      <c r="T3218" s="182">
        <f t="shared" si="722"/>
        <v>0.10482830701908165</v>
      </c>
      <c r="U3218" s="19">
        <v>1.0345749520758121</v>
      </c>
      <c r="V3218" s="105">
        <f t="shared" si="711"/>
        <v>4.1669999999989216E-3</v>
      </c>
      <c r="W3218" s="143">
        <f t="shared" si="712"/>
        <v>8.8754449677853557</v>
      </c>
      <c r="X3218" s="143">
        <f t="shared" si="713"/>
        <v>0.61929999999999996</v>
      </c>
      <c r="Y3218" s="143">
        <f t="shared" si="714"/>
        <v>0</v>
      </c>
      <c r="Z3218" s="143">
        <f t="shared" si="715"/>
        <v>16.69444892818769</v>
      </c>
      <c r="AA3218" s="143">
        <f t="shared" si="716"/>
        <v>0</v>
      </c>
      <c r="AB3218" s="143">
        <f t="shared" si="717"/>
        <v>0</v>
      </c>
      <c r="AC3218" s="143">
        <f t="shared" si="718"/>
        <v>0.42012664901191887</v>
      </c>
      <c r="AD3218" s="143">
        <f t="shared" si="719"/>
        <v>0</v>
      </c>
      <c r="AE3218" s="105">
        <f t="shared" si="720"/>
        <v>1.7335098808104359E-4</v>
      </c>
      <c r="AF3218" s="143">
        <f t="shared" si="721"/>
        <v>0.16535176158308204</v>
      </c>
    </row>
    <row r="3219" spans="1:32" x14ac:dyDescent="0.25">
      <c r="A3219">
        <v>13.4</v>
      </c>
      <c r="B3219">
        <v>0.72788848846850707</v>
      </c>
      <c r="C3219" s="203">
        <f t="shared" si="723"/>
        <v>2.5603356842098259E-3</v>
      </c>
      <c r="D3219" s="184">
        <f t="shared" si="724"/>
        <v>2.5116893062098394E-2</v>
      </c>
      <c r="T3219" s="182">
        <f t="shared" si="722"/>
        <v>0.10837623605754364</v>
      </c>
      <c r="U3219" s="19">
        <v>1.0695902892429672</v>
      </c>
      <c r="V3219" s="105">
        <f t="shared" si="711"/>
        <v>4.1670000000024743E-3</v>
      </c>
      <c r="W3219" s="143">
        <f t="shared" si="712"/>
        <v>8.8754449677853557</v>
      </c>
      <c r="X3219" s="143">
        <f t="shared" si="713"/>
        <v>0.61929999999999996</v>
      </c>
      <c r="Y3219" s="143">
        <f t="shared" si="714"/>
        <v>0</v>
      </c>
      <c r="Z3219" s="143">
        <f t="shared" si="715"/>
        <v>16.69444892818769</v>
      </c>
      <c r="AA3219" s="143">
        <f t="shared" si="716"/>
        <v>0</v>
      </c>
      <c r="AB3219" s="143">
        <f t="shared" si="717"/>
        <v>0</v>
      </c>
      <c r="AC3219" s="143">
        <f t="shared" si="718"/>
        <v>0.42012664901191887</v>
      </c>
      <c r="AD3219" s="143">
        <f t="shared" si="719"/>
        <v>0</v>
      </c>
      <c r="AE3219" s="105">
        <f t="shared" si="720"/>
        <v>1.7335098808104359E-4</v>
      </c>
      <c r="AF3219" s="143">
        <f t="shared" si="721"/>
        <v>0.23238212108483688</v>
      </c>
    </row>
    <row r="3220" spans="1:32" x14ac:dyDescent="0.25">
      <c r="A3220">
        <v>13.404165999999998</v>
      </c>
      <c r="B3220">
        <v>0.55770287031157284</v>
      </c>
      <c r="C3220" s="203">
        <f t="shared" si="723"/>
        <v>2.6778868003375527E-3</v>
      </c>
      <c r="D3220" s="184">
        <f t="shared" si="724"/>
        <v>2.6270069511311393E-2</v>
      </c>
      <c r="T3220" s="182">
        <f t="shared" si="722"/>
        <v>0.10562084287771893</v>
      </c>
      <c r="U3220" s="19">
        <v>1.0423966728617708</v>
      </c>
      <c r="V3220" s="105">
        <f t="shared" si="711"/>
        <v>4.1659999999978936E-3</v>
      </c>
      <c r="W3220" s="143">
        <f t="shared" si="712"/>
        <v>8.8754449677853557</v>
      </c>
      <c r="X3220" s="143">
        <f t="shared" si="713"/>
        <v>0.61929999999999996</v>
      </c>
      <c r="Y3220" s="143">
        <f t="shared" si="714"/>
        <v>0</v>
      </c>
      <c r="Z3220" s="143">
        <f t="shared" si="715"/>
        <v>16.69444892818769</v>
      </c>
      <c r="AA3220" s="143">
        <f t="shared" si="716"/>
        <v>0</v>
      </c>
      <c r="AB3220" s="143">
        <f t="shared" si="717"/>
        <v>0</v>
      </c>
      <c r="AC3220" s="143">
        <f t="shared" si="718"/>
        <v>0.42012664901191887</v>
      </c>
      <c r="AD3220" s="143">
        <f t="shared" si="719"/>
        <v>0</v>
      </c>
      <c r="AE3220" s="105">
        <f t="shared" si="720"/>
        <v>1.7335098808104359E-4</v>
      </c>
      <c r="AF3220" s="143">
        <f t="shared" si="721"/>
        <v>0.18269437450838935</v>
      </c>
    </row>
    <row r="3221" spans="1:32" x14ac:dyDescent="0.25">
      <c r="A3221">
        <v>13.408333000000001</v>
      </c>
      <c r="B3221">
        <v>0.55770287031157284</v>
      </c>
      <c r="C3221" s="203">
        <f t="shared" si="723"/>
        <v>2.3239478605897039E-3</v>
      </c>
      <c r="D3221" s="184">
        <f t="shared" si="724"/>
        <v>2.2797928512384998E-2</v>
      </c>
      <c r="T3221" s="182">
        <f t="shared" si="722"/>
        <v>0.10562084287771893</v>
      </c>
      <c r="U3221" s="19">
        <v>1.0423966728617708</v>
      </c>
      <c r="V3221" s="105">
        <f t="shared" si="711"/>
        <v>4.1670000000024743E-3</v>
      </c>
      <c r="W3221" s="143">
        <f t="shared" si="712"/>
        <v>8.8754449677853557</v>
      </c>
      <c r="X3221" s="143">
        <f t="shared" si="713"/>
        <v>0.61929999999999996</v>
      </c>
      <c r="Y3221" s="143">
        <f t="shared" si="714"/>
        <v>0</v>
      </c>
      <c r="Z3221" s="143">
        <f t="shared" si="715"/>
        <v>16.69444892818769</v>
      </c>
      <c r="AA3221" s="143">
        <f t="shared" si="716"/>
        <v>0</v>
      </c>
      <c r="AB3221" s="143">
        <f t="shared" si="717"/>
        <v>0</v>
      </c>
      <c r="AC3221" s="143">
        <f t="shared" si="718"/>
        <v>0.42012664901191887</v>
      </c>
      <c r="AD3221" s="143">
        <f t="shared" si="719"/>
        <v>0</v>
      </c>
      <c r="AE3221" s="105">
        <f t="shared" si="720"/>
        <v>1.7335098808104359E-4</v>
      </c>
      <c r="AF3221" s="143">
        <f t="shared" si="721"/>
        <v>0.18269437450838935</v>
      </c>
    </row>
    <row r="3222" spans="1:32" x14ac:dyDescent="0.25">
      <c r="A3222">
        <v>13.4125</v>
      </c>
      <c r="B3222">
        <v>0.55770287031157284</v>
      </c>
      <c r="C3222" s="203">
        <f t="shared" si="723"/>
        <v>2.3239478605877224E-3</v>
      </c>
      <c r="D3222" s="184">
        <f t="shared" si="724"/>
        <v>2.2797928512365558E-2</v>
      </c>
      <c r="T3222" s="182">
        <f t="shared" si="722"/>
        <v>0.10562084287771893</v>
      </c>
      <c r="U3222" s="19">
        <v>1.0423966728617708</v>
      </c>
      <c r="V3222" s="105">
        <f t="shared" si="711"/>
        <v>4.1669999999989216E-3</v>
      </c>
      <c r="W3222" s="143">
        <f t="shared" si="712"/>
        <v>8.8754449677853557</v>
      </c>
      <c r="X3222" s="143">
        <f t="shared" si="713"/>
        <v>0.61929999999999996</v>
      </c>
      <c r="Y3222" s="143">
        <f t="shared" si="714"/>
        <v>0</v>
      </c>
      <c r="Z3222" s="143">
        <f t="shared" si="715"/>
        <v>16.69444892818769</v>
      </c>
      <c r="AA3222" s="143">
        <f t="shared" si="716"/>
        <v>0</v>
      </c>
      <c r="AB3222" s="143">
        <f t="shared" si="717"/>
        <v>0</v>
      </c>
      <c r="AC3222" s="143">
        <f t="shared" si="718"/>
        <v>0.42012664901191887</v>
      </c>
      <c r="AD3222" s="143">
        <f t="shared" si="719"/>
        <v>0</v>
      </c>
      <c r="AE3222" s="105">
        <f t="shared" si="720"/>
        <v>1.7335098808104359E-4</v>
      </c>
      <c r="AF3222" s="143">
        <f t="shared" si="721"/>
        <v>0.18269437450838935</v>
      </c>
    </row>
    <row r="3223" spans="1:32" x14ac:dyDescent="0.25">
      <c r="A3223">
        <v>13.416665999999998</v>
      </c>
      <c r="B3223">
        <v>0.55770287031157284</v>
      </c>
      <c r="C3223" s="203">
        <f t="shared" si="723"/>
        <v>2.3233901577168377E-3</v>
      </c>
      <c r="D3223" s="184">
        <f t="shared" si="724"/>
        <v>2.279245744720218E-2</v>
      </c>
      <c r="T3223" s="182">
        <f t="shared" si="722"/>
        <v>0.10562084287771893</v>
      </c>
      <c r="U3223" s="19">
        <v>1.0423966728617708</v>
      </c>
      <c r="V3223" s="105">
        <f t="shared" si="711"/>
        <v>4.1659999999978936E-3</v>
      </c>
      <c r="W3223" s="143">
        <f t="shared" si="712"/>
        <v>8.8754449677853557</v>
      </c>
      <c r="X3223" s="143">
        <f t="shared" si="713"/>
        <v>0.61929999999999996</v>
      </c>
      <c r="Y3223" s="143">
        <f t="shared" si="714"/>
        <v>0</v>
      </c>
      <c r="Z3223" s="143">
        <f t="shared" si="715"/>
        <v>16.69444892818769</v>
      </c>
      <c r="AA3223" s="143">
        <f t="shared" si="716"/>
        <v>0</v>
      </c>
      <c r="AB3223" s="143">
        <f t="shared" si="717"/>
        <v>0</v>
      </c>
      <c r="AC3223" s="143">
        <f t="shared" si="718"/>
        <v>0.42012664901191887</v>
      </c>
      <c r="AD3223" s="143">
        <f t="shared" si="719"/>
        <v>0</v>
      </c>
      <c r="AE3223" s="105">
        <f t="shared" si="720"/>
        <v>1.7335098808104359E-4</v>
      </c>
      <c r="AF3223" s="143">
        <f t="shared" si="721"/>
        <v>0.18269437450838935</v>
      </c>
    </row>
    <row r="3224" spans="1:32" x14ac:dyDescent="0.25">
      <c r="A3224">
        <v>13.420833</v>
      </c>
      <c r="B3224">
        <v>0.72788848846850707</v>
      </c>
      <c r="C3224" s="203">
        <f t="shared" si="723"/>
        <v>2.6785295960198873E-3</v>
      </c>
      <c r="D3224" s="184">
        <f t="shared" si="724"/>
        <v>2.6276375336955097E-2</v>
      </c>
      <c r="T3224" s="182">
        <f t="shared" si="722"/>
        <v>0.10837644467006037</v>
      </c>
      <c r="U3224" s="19">
        <v>1.069592348088432</v>
      </c>
      <c r="V3224" s="105">
        <f t="shared" si="711"/>
        <v>4.1670000000024743E-3</v>
      </c>
      <c r="W3224" s="143">
        <f t="shared" si="712"/>
        <v>8.8754449677853557</v>
      </c>
      <c r="X3224" s="143">
        <f t="shared" si="713"/>
        <v>0.61929999999999996</v>
      </c>
      <c r="Y3224" s="143">
        <f t="shared" si="714"/>
        <v>0</v>
      </c>
      <c r="Z3224" s="143">
        <f t="shared" si="715"/>
        <v>16.69444892818769</v>
      </c>
      <c r="AA3224" s="143">
        <f t="shared" si="716"/>
        <v>0</v>
      </c>
      <c r="AB3224" s="143">
        <f t="shared" si="717"/>
        <v>0</v>
      </c>
      <c r="AC3224" s="143">
        <f t="shared" si="718"/>
        <v>0.42012664901191887</v>
      </c>
      <c r="AD3224" s="143">
        <f t="shared" si="719"/>
        <v>0</v>
      </c>
      <c r="AE3224" s="105">
        <f t="shared" si="720"/>
        <v>1.7335098808104359E-4</v>
      </c>
      <c r="AF3224" s="143">
        <f t="shared" si="721"/>
        <v>0.23238167377528293</v>
      </c>
    </row>
    <row r="3225" spans="1:32" x14ac:dyDescent="0.25">
      <c r="A3225">
        <v>13.424999999999999</v>
      </c>
      <c r="B3225">
        <v>0.55770287031157284</v>
      </c>
      <c r="C3225" s="203">
        <f t="shared" si="723"/>
        <v>2.6785295960176036E-3</v>
      </c>
      <c r="D3225" s="184">
        <f t="shared" si="724"/>
        <v>2.6276375336932691E-2</v>
      </c>
      <c r="T3225" s="182">
        <f t="shared" si="722"/>
        <v>0.10562084292525527</v>
      </c>
      <c r="U3225" s="19">
        <v>1.042396673330918</v>
      </c>
      <c r="V3225" s="105">
        <f t="shared" si="711"/>
        <v>4.1669999999989216E-3</v>
      </c>
      <c r="W3225" s="143">
        <f t="shared" si="712"/>
        <v>8.8754449677853557</v>
      </c>
      <c r="X3225" s="143">
        <f t="shared" si="713"/>
        <v>0.61929999999999996</v>
      </c>
      <c r="Y3225" s="143">
        <f t="shared" si="714"/>
        <v>0</v>
      </c>
      <c r="Z3225" s="143">
        <f t="shared" si="715"/>
        <v>16.69444892818769</v>
      </c>
      <c r="AA3225" s="143">
        <f t="shared" si="716"/>
        <v>0</v>
      </c>
      <c r="AB3225" s="143">
        <f t="shared" si="717"/>
        <v>0</v>
      </c>
      <c r="AC3225" s="143">
        <f t="shared" si="718"/>
        <v>0.42012664901191887</v>
      </c>
      <c r="AD3225" s="143">
        <f t="shared" si="719"/>
        <v>0</v>
      </c>
      <c r="AE3225" s="105">
        <f t="shared" si="720"/>
        <v>1.7335098808104359E-4</v>
      </c>
      <c r="AF3225" s="143">
        <f t="shared" si="721"/>
        <v>0.18269437442616482</v>
      </c>
    </row>
    <row r="3226" spans="1:32" x14ac:dyDescent="0.25">
      <c r="A3226">
        <v>13.429166</v>
      </c>
      <c r="B3226">
        <v>0.67115994908286247</v>
      </c>
      <c r="C3226" s="203">
        <f t="shared" si="723"/>
        <v>2.5597212527994975E-3</v>
      </c>
      <c r="D3226" s="184">
        <f t="shared" si="724"/>
        <v>2.5110865489963073E-2</v>
      </c>
      <c r="T3226" s="182">
        <f t="shared" si="722"/>
        <v>0.10739760778619709</v>
      </c>
      <c r="U3226" s="19">
        <v>1.0599319791383872</v>
      </c>
      <c r="V3226" s="105">
        <f t="shared" si="711"/>
        <v>4.1660000000014463E-3</v>
      </c>
      <c r="W3226" s="143">
        <f t="shared" si="712"/>
        <v>8.8754449677853557</v>
      </c>
      <c r="X3226" s="143">
        <f t="shared" si="713"/>
        <v>0.61929999999999996</v>
      </c>
      <c r="Y3226" s="143">
        <f t="shared" si="714"/>
        <v>0</v>
      </c>
      <c r="Z3226" s="143">
        <f t="shared" si="715"/>
        <v>16.69444892818769</v>
      </c>
      <c r="AA3226" s="143">
        <f t="shared" si="716"/>
        <v>0</v>
      </c>
      <c r="AB3226" s="143">
        <f t="shared" si="717"/>
        <v>0</v>
      </c>
      <c r="AC3226" s="143">
        <f t="shared" si="718"/>
        <v>0.42012664901191887</v>
      </c>
      <c r="AD3226" s="143">
        <f t="shared" si="719"/>
        <v>0</v>
      </c>
      <c r="AE3226" s="105">
        <f t="shared" si="720"/>
        <v>1.7335098808104359E-4</v>
      </c>
      <c r="AF3226" s="143">
        <f t="shared" si="721"/>
        <v>0.21622372689395306</v>
      </c>
    </row>
    <row r="3227" spans="1:32" x14ac:dyDescent="0.25">
      <c r="A3227">
        <v>13.433332999999999</v>
      </c>
      <c r="B3227">
        <v>0.44424579154028321</v>
      </c>
      <c r="C3227" s="203">
        <f t="shared" si="723"/>
        <v>2.3239478605877224E-3</v>
      </c>
      <c r="D3227" s="184">
        <f t="shared" si="724"/>
        <v>2.2797928512365558E-2</v>
      </c>
      <c r="T3227" s="182">
        <f t="shared" si="722"/>
        <v>0.10410788989372874</v>
      </c>
      <c r="U3227" s="19">
        <v>1.0274649878482973</v>
      </c>
      <c r="V3227" s="105">
        <f t="shared" si="711"/>
        <v>4.1669999999989216E-3</v>
      </c>
      <c r="W3227" s="143">
        <f t="shared" si="712"/>
        <v>8.8754449677853557</v>
      </c>
      <c r="X3227" s="143">
        <f t="shared" si="713"/>
        <v>0.61929999999999996</v>
      </c>
      <c r="Y3227" s="143">
        <f t="shared" si="714"/>
        <v>0</v>
      </c>
      <c r="Z3227" s="143">
        <f t="shared" si="715"/>
        <v>16.69444892818769</v>
      </c>
      <c r="AA3227" s="143">
        <f t="shared" si="716"/>
        <v>0</v>
      </c>
      <c r="AB3227" s="143">
        <f t="shared" si="717"/>
        <v>0</v>
      </c>
      <c r="AC3227" s="143">
        <f t="shared" si="718"/>
        <v>0.42012664901191887</v>
      </c>
      <c r="AD3227" s="143">
        <f t="shared" si="719"/>
        <v>0</v>
      </c>
      <c r="AE3227" s="105">
        <f t="shared" si="720"/>
        <v>1.7335098808104359E-4</v>
      </c>
      <c r="AF3227" s="143">
        <f t="shared" si="721"/>
        <v>0.14764257204570236</v>
      </c>
    </row>
    <row r="3228" spans="1:32" x14ac:dyDescent="0.25">
      <c r="A3228">
        <v>13.437499999999998</v>
      </c>
      <c r="B3228">
        <v>0.44424579154028321</v>
      </c>
      <c r="C3228" s="203">
        <f t="shared" si="723"/>
        <v>1.8511722133478811E-3</v>
      </c>
      <c r="D3228" s="184">
        <f t="shared" si="724"/>
        <v>1.8159999412942714E-2</v>
      </c>
      <c r="T3228" s="182">
        <f t="shared" si="722"/>
        <v>0.10410788989372874</v>
      </c>
      <c r="U3228" s="19">
        <v>1.0274649878482973</v>
      </c>
      <c r="V3228" s="105">
        <f t="shared" si="711"/>
        <v>4.1669999999989216E-3</v>
      </c>
      <c r="W3228" s="143">
        <f t="shared" si="712"/>
        <v>8.8754449677853557</v>
      </c>
      <c r="X3228" s="143">
        <f t="shared" si="713"/>
        <v>0.61929999999999996</v>
      </c>
      <c r="Y3228" s="143">
        <f t="shared" si="714"/>
        <v>0</v>
      </c>
      <c r="Z3228" s="143">
        <f t="shared" si="715"/>
        <v>16.69444892818769</v>
      </c>
      <c r="AA3228" s="143">
        <f t="shared" si="716"/>
        <v>0</v>
      </c>
      <c r="AB3228" s="143">
        <f t="shared" si="717"/>
        <v>0</v>
      </c>
      <c r="AC3228" s="143">
        <f t="shared" si="718"/>
        <v>0.42012664901191887</v>
      </c>
      <c r="AD3228" s="143">
        <f t="shared" si="719"/>
        <v>0</v>
      </c>
      <c r="AE3228" s="105">
        <f t="shared" si="720"/>
        <v>1.7335098808104359E-4</v>
      </c>
      <c r="AF3228" s="143">
        <f t="shared" si="721"/>
        <v>0.14764257204570236</v>
      </c>
    </row>
    <row r="3229" spans="1:32" x14ac:dyDescent="0.25">
      <c r="A3229">
        <v>13.441666</v>
      </c>
      <c r="B3229">
        <v>0.44424579154028321</v>
      </c>
      <c r="C3229" s="203">
        <f t="shared" si="723"/>
        <v>1.8507279675574625E-3</v>
      </c>
      <c r="D3229" s="184">
        <f t="shared" si="724"/>
        <v>1.8155641361738709E-2</v>
      </c>
      <c r="T3229" s="182">
        <f t="shared" si="722"/>
        <v>0.10410788989372874</v>
      </c>
      <c r="U3229" s="19">
        <v>1.0274649878482973</v>
      </c>
      <c r="V3229" s="105">
        <f t="shared" si="711"/>
        <v>4.1660000000014463E-3</v>
      </c>
      <c r="W3229" s="143">
        <f t="shared" si="712"/>
        <v>8.8754449677853557</v>
      </c>
      <c r="X3229" s="143">
        <f t="shared" si="713"/>
        <v>0.61929999999999996</v>
      </c>
      <c r="Y3229" s="143">
        <f t="shared" si="714"/>
        <v>0</v>
      </c>
      <c r="Z3229" s="143">
        <f t="shared" si="715"/>
        <v>16.69444892818769</v>
      </c>
      <c r="AA3229" s="143">
        <f t="shared" si="716"/>
        <v>0</v>
      </c>
      <c r="AB3229" s="143">
        <f t="shared" si="717"/>
        <v>0</v>
      </c>
      <c r="AC3229" s="143">
        <f t="shared" si="718"/>
        <v>0.42012664901191887</v>
      </c>
      <c r="AD3229" s="143">
        <f t="shared" si="719"/>
        <v>0</v>
      </c>
      <c r="AE3229" s="105">
        <f t="shared" si="720"/>
        <v>1.7335098808104359E-4</v>
      </c>
      <c r="AF3229" s="143">
        <f t="shared" si="721"/>
        <v>0.14764257204570236</v>
      </c>
    </row>
    <row r="3230" spans="1:32" x14ac:dyDescent="0.25">
      <c r="A3230">
        <v>13.445832999999999</v>
      </c>
      <c r="B3230">
        <v>0.38751725215463867</v>
      </c>
      <c r="C3230" s="203">
        <f t="shared" si="723"/>
        <v>1.7329783015379214E-3</v>
      </c>
      <c r="D3230" s="184">
        <f t="shared" si="724"/>
        <v>1.700051713808701E-2</v>
      </c>
      <c r="T3230" s="182">
        <f t="shared" si="722"/>
        <v>0.10346161767289028</v>
      </c>
      <c r="U3230" s="19">
        <v>1.0210867769345204</v>
      </c>
      <c r="V3230" s="105">
        <f t="shared" si="711"/>
        <v>4.1669999999989216E-3</v>
      </c>
      <c r="W3230" s="143">
        <f t="shared" si="712"/>
        <v>8.8754449677853557</v>
      </c>
      <c r="X3230" s="143">
        <f t="shared" si="713"/>
        <v>0.61929999999999996</v>
      </c>
      <c r="Y3230" s="143">
        <f t="shared" si="714"/>
        <v>0</v>
      </c>
      <c r="Z3230" s="143">
        <f t="shared" si="715"/>
        <v>16.69444892818769</v>
      </c>
      <c r="AA3230" s="143">
        <f t="shared" si="716"/>
        <v>0</v>
      </c>
      <c r="AB3230" s="143">
        <f t="shared" si="717"/>
        <v>0</v>
      </c>
      <c r="AC3230" s="143">
        <f t="shared" si="718"/>
        <v>0.42012664901191887</v>
      </c>
      <c r="AD3230" s="143">
        <f t="shared" si="719"/>
        <v>0</v>
      </c>
      <c r="AE3230" s="105">
        <f t="shared" si="720"/>
        <v>1.7335098808104359E-4</v>
      </c>
      <c r="AF3230" s="143">
        <f t="shared" si="721"/>
        <v>0.12959364390895017</v>
      </c>
    </row>
    <row r="3231" spans="1:32" x14ac:dyDescent="0.25">
      <c r="A3231">
        <v>13.450000000000001</v>
      </c>
      <c r="B3231">
        <v>0.33078871276899385</v>
      </c>
      <c r="C3231" s="203">
        <f t="shared" si="723"/>
        <v>1.496590477919277E-3</v>
      </c>
      <c r="D3231" s="184">
        <f t="shared" si="724"/>
        <v>1.4681552588388108E-2</v>
      </c>
      <c r="T3231" s="182">
        <f t="shared" si="722"/>
        <v>0.10289421543884027</v>
      </c>
      <c r="U3231" s="19">
        <v>1.0154869522708143</v>
      </c>
      <c r="V3231" s="105">
        <f t="shared" si="711"/>
        <v>4.1670000000024743E-3</v>
      </c>
      <c r="W3231" s="143">
        <f t="shared" si="712"/>
        <v>8.8754449677853557</v>
      </c>
      <c r="X3231" s="143">
        <f t="shared" si="713"/>
        <v>0.61929999999999996</v>
      </c>
      <c r="Y3231" s="143">
        <f t="shared" si="714"/>
        <v>0</v>
      </c>
      <c r="Z3231" s="143">
        <f t="shared" si="715"/>
        <v>16.69444892818769</v>
      </c>
      <c r="AA3231" s="143">
        <f t="shared" si="716"/>
        <v>0</v>
      </c>
      <c r="AB3231" s="143">
        <f t="shared" si="717"/>
        <v>0</v>
      </c>
      <c r="AC3231" s="143">
        <f t="shared" si="718"/>
        <v>0.42012664901191887</v>
      </c>
      <c r="AD3231" s="143">
        <f t="shared" si="719"/>
        <v>0</v>
      </c>
      <c r="AE3231" s="105">
        <f t="shared" si="720"/>
        <v>1.7335098808104359E-4</v>
      </c>
      <c r="AF3231" s="143">
        <f t="shared" si="721"/>
        <v>0.11123248663605408</v>
      </c>
    </row>
    <row r="3232" spans="1:32" x14ac:dyDescent="0.25">
      <c r="A3232">
        <v>13.454165999999999</v>
      </c>
      <c r="B3232">
        <v>0.21733163399770422</v>
      </c>
      <c r="C3232" s="203">
        <f t="shared" si="723"/>
        <v>1.1417346823144549E-3</v>
      </c>
      <c r="D3232" s="184">
        <f t="shared" si="724"/>
        <v>1.1200417233504803E-2</v>
      </c>
      <c r="T3232" s="182">
        <f t="shared" si="722"/>
        <v>0.10201082261869754</v>
      </c>
      <c r="U3232" s="19">
        <v>1.0067685429923272</v>
      </c>
      <c r="V3232" s="105">
        <f t="shared" si="711"/>
        <v>4.1659999999978936E-3</v>
      </c>
      <c r="W3232" s="143">
        <f t="shared" si="712"/>
        <v>8.8754449677853557</v>
      </c>
      <c r="X3232" s="143">
        <f t="shared" si="713"/>
        <v>0.61929999999999996</v>
      </c>
      <c r="Y3232" s="143">
        <f t="shared" si="714"/>
        <v>0</v>
      </c>
      <c r="Z3232" s="143">
        <f t="shared" si="715"/>
        <v>16.69444892818769</v>
      </c>
      <c r="AA3232" s="143">
        <f t="shared" si="716"/>
        <v>0</v>
      </c>
      <c r="AB3232" s="143">
        <f t="shared" si="717"/>
        <v>0</v>
      </c>
      <c r="AC3232" s="143">
        <f t="shared" si="718"/>
        <v>0.42012664901191887</v>
      </c>
      <c r="AD3232" s="143">
        <f t="shared" si="719"/>
        <v>0</v>
      </c>
      <c r="AE3232" s="105">
        <f t="shared" si="720"/>
        <v>1.7335098808104359E-4</v>
      </c>
      <c r="AF3232" s="143">
        <f t="shared" si="721"/>
        <v>7.371376938506298E-2</v>
      </c>
    </row>
    <row r="3233" spans="1:32" x14ac:dyDescent="0.25">
      <c r="A3233">
        <v>13.458332999999998</v>
      </c>
      <c r="B3233">
        <v>0.44424579154028321</v>
      </c>
      <c r="C3233" s="203">
        <f t="shared" si="723"/>
        <v>1.3783965661080401E-3</v>
      </c>
      <c r="D3233" s="184">
        <f t="shared" si="724"/>
        <v>1.3522070313519874E-2</v>
      </c>
      <c r="T3233" s="182">
        <f t="shared" si="722"/>
        <v>0.10410720390625085</v>
      </c>
      <c r="U3233" s="19">
        <v>1.0274582176782714</v>
      </c>
      <c r="V3233" s="105">
        <f t="shared" si="711"/>
        <v>4.1669999999989216E-3</v>
      </c>
      <c r="W3233" s="143">
        <f t="shared" si="712"/>
        <v>8.8754449677853557</v>
      </c>
      <c r="X3233" s="143">
        <f t="shared" si="713"/>
        <v>0.61929999999999996</v>
      </c>
      <c r="Y3233" s="143">
        <f t="shared" si="714"/>
        <v>0</v>
      </c>
      <c r="Z3233" s="143">
        <f t="shared" si="715"/>
        <v>16.69444892818769</v>
      </c>
      <c r="AA3233" s="143">
        <f t="shared" si="716"/>
        <v>0</v>
      </c>
      <c r="AB3233" s="143">
        <f t="shared" si="717"/>
        <v>0</v>
      </c>
      <c r="AC3233" s="143">
        <f t="shared" si="718"/>
        <v>0.42012664901191887</v>
      </c>
      <c r="AD3233" s="143">
        <f t="shared" si="719"/>
        <v>0</v>
      </c>
      <c r="AE3233" s="105">
        <f t="shared" si="720"/>
        <v>1.7335098808104359E-4</v>
      </c>
      <c r="AF3233" s="143">
        <f t="shared" si="721"/>
        <v>0.14764354489822196</v>
      </c>
    </row>
    <row r="3234" spans="1:32" x14ac:dyDescent="0.25">
      <c r="A3234">
        <v>13.4625</v>
      </c>
      <c r="B3234">
        <v>0.33078871276899385</v>
      </c>
      <c r="C3234" s="203">
        <f t="shared" si="723"/>
        <v>1.6147843897293375E-3</v>
      </c>
      <c r="D3234" s="184">
        <f t="shared" si="724"/>
        <v>1.5841034863244802E-2</v>
      </c>
      <c r="T3234" s="182">
        <f t="shared" si="722"/>
        <v>0.10289486790232993</v>
      </c>
      <c r="U3234" s="19">
        <v>1.0154933915848008</v>
      </c>
      <c r="V3234" s="105">
        <f t="shared" si="711"/>
        <v>4.1670000000024743E-3</v>
      </c>
      <c r="W3234" s="143">
        <f t="shared" si="712"/>
        <v>8.8754449677853557</v>
      </c>
      <c r="X3234" s="143">
        <f t="shared" si="713"/>
        <v>0.61929999999999996</v>
      </c>
      <c r="Y3234" s="143">
        <f t="shared" si="714"/>
        <v>0</v>
      </c>
      <c r="Z3234" s="143">
        <f t="shared" si="715"/>
        <v>16.69444892818769</v>
      </c>
      <c r="AA3234" s="143">
        <f t="shared" si="716"/>
        <v>0</v>
      </c>
      <c r="AB3234" s="143">
        <f t="shared" si="717"/>
        <v>0</v>
      </c>
      <c r="AC3234" s="143">
        <f t="shared" si="718"/>
        <v>0.42012664901191887</v>
      </c>
      <c r="AD3234" s="143">
        <f t="shared" si="719"/>
        <v>0</v>
      </c>
      <c r="AE3234" s="105">
        <f t="shared" si="720"/>
        <v>1.7335098808104359E-4</v>
      </c>
      <c r="AF3234" s="143">
        <f t="shared" si="721"/>
        <v>0.11123178130314609</v>
      </c>
    </row>
    <row r="3235" spans="1:32" x14ac:dyDescent="0.25">
      <c r="A3235">
        <v>13.466665999999998</v>
      </c>
      <c r="B3235">
        <v>0.44424579154028321</v>
      </c>
      <c r="C3235" s="203">
        <f t="shared" si="723"/>
        <v>1.6143968724754078E-3</v>
      </c>
      <c r="D3235" s="184">
        <f t="shared" si="724"/>
        <v>1.5837233318983752E-2</v>
      </c>
      <c r="T3235" s="182">
        <f t="shared" si="722"/>
        <v>0.10410757760210561</v>
      </c>
      <c r="U3235" s="19">
        <v>1.0274619057696088</v>
      </c>
      <c r="V3235" s="105">
        <f t="shared" si="711"/>
        <v>4.1659999999978936E-3</v>
      </c>
      <c r="W3235" s="143">
        <f t="shared" si="712"/>
        <v>8.8754449677853557</v>
      </c>
      <c r="X3235" s="143">
        <f t="shared" si="713"/>
        <v>0.61929999999999996</v>
      </c>
      <c r="Y3235" s="143">
        <f t="shared" si="714"/>
        <v>0</v>
      </c>
      <c r="Z3235" s="143">
        <f t="shared" si="715"/>
        <v>16.69444892818769</v>
      </c>
      <c r="AA3235" s="143">
        <f t="shared" si="716"/>
        <v>0</v>
      </c>
      <c r="AB3235" s="143">
        <f t="shared" si="717"/>
        <v>0</v>
      </c>
      <c r="AC3235" s="143">
        <f t="shared" si="718"/>
        <v>0.42012664901191887</v>
      </c>
      <c r="AD3235" s="143">
        <f t="shared" si="719"/>
        <v>0</v>
      </c>
      <c r="AE3235" s="105">
        <f t="shared" si="720"/>
        <v>1.7335098808104359E-4</v>
      </c>
      <c r="AF3235" s="143">
        <f t="shared" si="721"/>
        <v>0.1476430149292996</v>
      </c>
    </row>
    <row r="3236" spans="1:32" x14ac:dyDescent="0.25">
      <c r="A3236">
        <v>13.470833000000001</v>
      </c>
      <c r="B3236">
        <v>0.55770287031157284</v>
      </c>
      <c r="C3236" s="203">
        <f t="shared" si="723"/>
        <v>2.0875600369695815E-3</v>
      </c>
      <c r="D3236" s="184">
        <f t="shared" si="724"/>
        <v>2.0478963962671595E-2</v>
      </c>
      <c r="T3236" s="182">
        <f t="shared" si="722"/>
        <v>0.10561976055117388</v>
      </c>
      <c r="U3236" s="19">
        <v>1.0423859911292759</v>
      </c>
      <c r="V3236" s="105">
        <f t="shared" si="711"/>
        <v>4.1670000000024743E-3</v>
      </c>
      <c r="W3236" s="143">
        <f t="shared" si="712"/>
        <v>8.8754449677853557</v>
      </c>
      <c r="X3236" s="143">
        <f t="shared" si="713"/>
        <v>0.61929999999999996</v>
      </c>
      <c r="Y3236" s="143">
        <f t="shared" si="714"/>
        <v>0</v>
      </c>
      <c r="Z3236" s="143">
        <f t="shared" si="715"/>
        <v>16.69444892818769</v>
      </c>
      <c r="AA3236" s="143">
        <f t="shared" si="716"/>
        <v>0</v>
      </c>
      <c r="AB3236" s="143">
        <f t="shared" si="717"/>
        <v>0</v>
      </c>
      <c r="AC3236" s="143">
        <f t="shared" si="718"/>
        <v>0.42012664901191887</v>
      </c>
      <c r="AD3236" s="143">
        <f t="shared" si="719"/>
        <v>0</v>
      </c>
      <c r="AE3236" s="105">
        <f t="shared" si="720"/>
        <v>1.7335098808104359E-4</v>
      </c>
      <c r="AF3236" s="143">
        <f t="shared" si="721"/>
        <v>0.18269624664831968</v>
      </c>
    </row>
    <row r="3237" spans="1:32" x14ac:dyDescent="0.25">
      <c r="A3237">
        <v>13.475</v>
      </c>
      <c r="B3237">
        <v>0.55770287031157284</v>
      </c>
      <c r="C3237" s="203">
        <f t="shared" si="723"/>
        <v>2.3239478605877224E-3</v>
      </c>
      <c r="D3237" s="184">
        <f t="shared" si="724"/>
        <v>2.2797928512365558E-2</v>
      </c>
      <c r="T3237" s="182">
        <f t="shared" si="722"/>
        <v>0.10561976055117388</v>
      </c>
      <c r="U3237" s="19">
        <v>1.0423859911292759</v>
      </c>
      <c r="V3237" s="105">
        <f t="shared" si="711"/>
        <v>4.1669999999989216E-3</v>
      </c>
      <c r="W3237" s="143">
        <f t="shared" si="712"/>
        <v>8.8754449677853557</v>
      </c>
      <c r="X3237" s="143">
        <f t="shared" si="713"/>
        <v>0.61929999999999996</v>
      </c>
      <c r="Y3237" s="143">
        <f t="shared" si="714"/>
        <v>0</v>
      </c>
      <c r="Z3237" s="143">
        <f t="shared" si="715"/>
        <v>16.69444892818769</v>
      </c>
      <c r="AA3237" s="143">
        <f t="shared" si="716"/>
        <v>0</v>
      </c>
      <c r="AB3237" s="143">
        <f t="shared" si="717"/>
        <v>0</v>
      </c>
      <c r="AC3237" s="143">
        <f t="shared" si="718"/>
        <v>0.42012664901191887</v>
      </c>
      <c r="AD3237" s="143">
        <f t="shared" si="719"/>
        <v>0</v>
      </c>
      <c r="AE3237" s="105">
        <f t="shared" si="720"/>
        <v>1.7335098808104359E-4</v>
      </c>
      <c r="AF3237" s="143">
        <f t="shared" si="721"/>
        <v>0.18269624664831968</v>
      </c>
    </row>
    <row r="3238" spans="1:32" x14ac:dyDescent="0.25">
      <c r="A3238">
        <v>13.479165999999998</v>
      </c>
      <c r="B3238">
        <v>0.61443140969721743</v>
      </c>
      <c r="C3238" s="203">
        <f t="shared" si="723"/>
        <v>2.4415557052570756E-3</v>
      </c>
      <c r="D3238" s="184">
        <f t="shared" si="724"/>
        <v>2.3951661468571913E-2</v>
      </c>
      <c r="T3238" s="182">
        <f t="shared" si="722"/>
        <v>0.10647871432452174</v>
      </c>
      <c r="U3238" s="19">
        <v>1.050863205768781</v>
      </c>
      <c r="V3238" s="105">
        <f t="shared" si="711"/>
        <v>4.1659999999978936E-3</v>
      </c>
      <c r="W3238" s="143">
        <f t="shared" si="712"/>
        <v>8.8754449677853557</v>
      </c>
      <c r="X3238" s="143">
        <f t="shared" si="713"/>
        <v>0.61929999999999996</v>
      </c>
      <c r="Y3238" s="143">
        <f t="shared" si="714"/>
        <v>0</v>
      </c>
      <c r="Z3238" s="143">
        <f t="shared" si="715"/>
        <v>16.69444892818769</v>
      </c>
      <c r="AA3238" s="143">
        <f t="shared" si="716"/>
        <v>0</v>
      </c>
      <c r="AB3238" s="143">
        <f t="shared" si="717"/>
        <v>0</v>
      </c>
      <c r="AC3238" s="143">
        <f t="shared" si="718"/>
        <v>0.42012664901191887</v>
      </c>
      <c r="AD3238" s="143">
        <f t="shared" si="719"/>
        <v>0</v>
      </c>
      <c r="AE3238" s="105">
        <f t="shared" si="720"/>
        <v>1.7335098808104359E-4</v>
      </c>
      <c r="AF3238" s="143">
        <f t="shared" si="721"/>
        <v>0.19965607731717533</v>
      </c>
    </row>
    <row r="3239" spans="1:32" x14ac:dyDescent="0.25">
      <c r="A3239">
        <v>13.483333</v>
      </c>
      <c r="B3239">
        <v>0.55770287031157284</v>
      </c>
      <c r="C3239" s="203">
        <f t="shared" si="723"/>
        <v>2.4421417723997645E-3</v>
      </c>
      <c r="D3239" s="184">
        <f t="shared" si="724"/>
        <v>2.395741078724169E-2</v>
      </c>
      <c r="T3239" s="182">
        <f t="shared" si="722"/>
        <v>0.10562082504537805</v>
      </c>
      <c r="U3239" s="19">
        <v>1.0423964968702497</v>
      </c>
      <c r="V3239" s="105">
        <f t="shared" si="711"/>
        <v>4.1670000000024743E-3</v>
      </c>
      <c r="W3239" s="143">
        <f t="shared" si="712"/>
        <v>8.8754449677853557</v>
      </c>
      <c r="X3239" s="143">
        <f t="shared" si="713"/>
        <v>0.61929999999999996</v>
      </c>
      <c r="Y3239" s="143">
        <f t="shared" si="714"/>
        <v>0</v>
      </c>
      <c r="Z3239" s="143">
        <f t="shared" si="715"/>
        <v>16.69444892818769</v>
      </c>
      <c r="AA3239" s="143">
        <f t="shared" si="716"/>
        <v>0</v>
      </c>
      <c r="AB3239" s="143">
        <f t="shared" si="717"/>
        <v>0</v>
      </c>
      <c r="AC3239" s="143">
        <f t="shared" si="718"/>
        <v>0.42012664901191887</v>
      </c>
      <c r="AD3239" s="143">
        <f t="shared" si="719"/>
        <v>0</v>
      </c>
      <c r="AE3239" s="105">
        <f t="shared" si="720"/>
        <v>1.7335098808104359E-4</v>
      </c>
      <c r="AF3239" s="143">
        <f t="shared" si="721"/>
        <v>0.18269440535333267</v>
      </c>
    </row>
    <row r="3240" spans="1:32" x14ac:dyDescent="0.25">
      <c r="A3240">
        <v>13.487499999999999</v>
      </c>
      <c r="B3240">
        <v>0.44424579154028321</v>
      </c>
      <c r="C3240" s="203">
        <f t="shared" si="723"/>
        <v>2.0875600369678017E-3</v>
      </c>
      <c r="D3240" s="184">
        <f t="shared" si="724"/>
        <v>2.0478963962654136E-2</v>
      </c>
      <c r="T3240" s="182">
        <f t="shared" si="722"/>
        <v>0.10410790340723046</v>
      </c>
      <c r="U3240" s="19">
        <v>1.02746512121619</v>
      </c>
      <c r="V3240" s="105">
        <f t="shared" si="711"/>
        <v>4.1669999999989216E-3</v>
      </c>
      <c r="W3240" s="143">
        <f t="shared" si="712"/>
        <v>8.8754449677853557</v>
      </c>
      <c r="X3240" s="143">
        <f t="shared" si="713"/>
        <v>0.61929999999999996</v>
      </c>
      <c r="Y3240" s="143">
        <f t="shared" si="714"/>
        <v>0</v>
      </c>
      <c r="Z3240" s="143">
        <f t="shared" si="715"/>
        <v>16.69444892818769</v>
      </c>
      <c r="AA3240" s="143">
        <f t="shared" si="716"/>
        <v>0</v>
      </c>
      <c r="AB3240" s="143">
        <f t="shared" si="717"/>
        <v>0</v>
      </c>
      <c r="AC3240" s="143">
        <f t="shared" si="718"/>
        <v>0.42012664901191887</v>
      </c>
      <c r="AD3240" s="143">
        <f t="shared" si="719"/>
        <v>0</v>
      </c>
      <c r="AE3240" s="105">
        <f t="shared" si="720"/>
        <v>1.7335098808104359E-4</v>
      </c>
      <c r="AF3240" s="143">
        <f t="shared" si="721"/>
        <v>0.14764255288127692</v>
      </c>
    </row>
    <row r="3241" spans="1:32" x14ac:dyDescent="0.25">
      <c r="A3241">
        <v>13.491666</v>
      </c>
      <c r="B3241">
        <v>0.72788848846850707</v>
      </c>
      <c r="C3241" s="203">
        <f t="shared" si="723"/>
        <v>2.4415557052591577E-3</v>
      </c>
      <c r="D3241" s="184">
        <f t="shared" si="724"/>
        <v>2.3951661468592338E-2</v>
      </c>
      <c r="T3241" s="182">
        <f t="shared" si="722"/>
        <v>0.10837545490019805</v>
      </c>
      <c r="U3241" s="19">
        <v>1.0695825798193739</v>
      </c>
      <c r="V3241" s="105">
        <f t="shared" si="711"/>
        <v>4.1660000000014463E-3</v>
      </c>
      <c r="W3241" s="143">
        <f t="shared" si="712"/>
        <v>8.8754449677853557</v>
      </c>
      <c r="X3241" s="143">
        <f t="shared" si="713"/>
        <v>0.61929999999999996</v>
      </c>
      <c r="Y3241" s="143">
        <f t="shared" si="714"/>
        <v>0</v>
      </c>
      <c r="Z3241" s="143">
        <f t="shared" si="715"/>
        <v>16.69444892818769</v>
      </c>
      <c r="AA3241" s="143">
        <f t="shared" si="716"/>
        <v>0</v>
      </c>
      <c r="AB3241" s="143">
        <f t="shared" si="717"/>
        <v>0</v>
      </c>
      <c r="AC3241" s="143">
        <f t="shared" si="718"/>
        <v>0.42012664901191887</v>
      </c>
      <c r="AD3241" s="143">
        <f t="shared" si="719"/>
        <v>0</v>
      </c>
      <c r="AE3241" s="105">
        <f t="shared" si="720"/>
        <v>1.7335098808104359E-4</v>
      </c>
      <c r="AF3241" s="143">
        <f t="shared" si="721"/>
        <v>0.23238379606743359</v>
      </c>
    </row>
    <row r="3242" spans="1:32" x14ac:dyDescent="0.25">
      <c r="A3242">
        <v>13.495832999999999</v>
      </c>
      <c r="B3242">
        <v>0.44424579154028321</v>
      </c>
      <c r="C3242" s="203">
        <f t="shared" si="723"/>
        <v>2.4421417723976824E-3</v>
      </c>
      <c r="D3242" s="184">
        <f t="shared" si="724"/>
        <v>2.3957410787221266E-2</v>
      </c>
      <c r="T3242" s="182">
        <f t="shared" si="722"/>
        <v>0.10410783183260526</v>
      </c>
      <c r="U3242" s="19">
        <v>1.0274644148295611</v>
      </c>
      <c r="V3242" s="105">
        <f t="shared" si="711"/>
        <v>4.1669999999989216E-3</v>
      </c>
      <c r="W3242" s="143">
        <f t="shared" si="712"/>
        <v>8.8754449677853557</v>
      </c>
      <c r="X3242" s="143">
        <f t="shared" si="713"/>
        <v>0.61929999999999996</v>
      </c>
      <c r="Y3242" s="143">
        <f t="shared" si="714"/>
        <v>0</v>
      </c>
      <c r="Z3242" s="143">
        <f t="shared" si="715"/>
        <v>16.69444892818769</v>
      </c>
      <c r="AA3242" s="143">
        <f t="shared" si="716"/>
        <v>0</v>
      </c>
      <c r="AB3242" s="143">
        <f t="shared" si="717"/>
        <v>0</v>
      </c>
      <c r="AC3242" s="143">
        <f t="shared" si="718"/>
        <v>0.42012664901191887</v>
      </c>
      <c r="AD3242" s="143">
        <f t="shared" si="719"/>
        <v>0</v>
      </c>
      <c r="AE3242" s="105">
        <f t="shared" si="720"/>
        <v>1.7335098808104359E-4</v>
      </c>
      <c r="AF3242" s="143">
        <f t="shared" si="721"/>
        <v>0.14764265438622809</v>
      </c>
    </row>
    <row r="3243" spans="1:32" x14ac:dyDescent="0.25">
      <c r="A3243">
        <v>13.499999999999998</v>
      </c>
      <c r="B3243">
        <v>0.72788848846850707</v>
      </c>
      <c r="C3243" s="203">
        <f t="shared" si="723"/>
        <v>2.4421417723976824E-3</v>
      </c>
      <c r="D3243" s="184">
        <f t="shared" si="724"/>
        <v>2.3957410787221266E-2</v>
      </c>
      <c r="T3243" s="182">
        <f t="shared" si="722"/>
        <v>0.10837545476388372</v>
      </c>
      <c r="U3243" s="19">
        <v>1.069582578474056</v>
      </c>
      <c r="V3243" s="105">
        <f t="shared" si="711"/>
        <v>4.1669999999989216E-3</v>
      </c>
      <c r="W3243" s="143">
        <f t="shared" si="712"/>
        <v>8.8754449677853557</v>
      </c>
      <c r="X3243" s="143">
        <f t="shared" si="713"/>
        <v>0.61929999999999996</v>
      </c>
      <c r="Y3243" s="143">
        <f t="shared" si="714"/>
        <v>0</v>
      </c>
      <c r="Z3243" s="143">
        <f t="shared" si="715"/>
        <v>16.69444892818769</v>
      </c>
      <c r="AA3243" s="143">
        <f t="shared" si="716"/>
        <v>0</v>
      </c>
      <c r="AB3243" s="143">
        <f t="shared" si="717"/>
        <v>0</v>
      </c>
      <c r="AC3243" s="143">
        <f t="shared" si="718"/>
        <v>0.42012664901191887</v>
      </c>
      <c r="AD3243" s="143">
        <f t="shared" si="719"/>
        <v>0</v>
      </c>
      <c r="AE3243" s="105">
        <f t="shared" si="720"/>
        <v>1.7335098808104359E-4</v>
      </c>
      <c r="AF3243" s="143">
        <f t="shared" si="721"/>
        <v>0.23238379635972528</v>
      </c>
    </row>
    <row r="3244" spans="1:32" x14ac:dyDescent="0.25">
      <c r="A3244">
        <v>13.504166</v>
      </c>
      <c r="B3244">
        <v>0.55770287031157284</v>
      </c>
      <c r="C3244" s="203">
        <f t="shared" si="723"/>
        <v>2.6778868003398365E-3</v>
      </c>
      <c r="D3244" s="184">
        <f t="shared" si="724"/>
        <v>2.6270069511333798E-2</v>
      </c>
      <c r="T3244" s="182">
        <f t="shared" si="722"/>
        <v>0.10562084269983224</v>
      </c>
      <c r="U3244" s="19">
        <v>1.0423966711061656</v>
      </c>
      <c r="V3244" s="105">
        <f t="shared" si="711"/>
        <v>4.1660000000014463E-3</v>
      </c>
      <c r="W3244" s="143">
        <f t="shared" si="712"/>
        <v>8.8754449677853557</v>
      </c>
      <c r="X3244" s="143">
        <f t="shared" si="713"/>
        <v>0.61929999999999996</v>
      </c>
      <c r="Y3244" s="143">
        <f t="shared" si="714"/>
        <v>0</v>
      </c>
      <c r="Z3244" s="143">
        <f t="shared" si="715"/>
        <v>16.69444892818769</v>
      </c>
      <c r="AA3244" s="143">
        <f t="shared" si="716"/>
        <v>0</v>
      </c>
      <c r="AB3244" s="143">
        <f t="shared" si="717"/>
        <v>0</v>
      </c>
      <c r="AC3244" s="143">
        <f t="shared" si="718"/>
        <v>0.42012664901191887</v>
      </c>
      <c r="AD3244" s="143">
        <f t="shared" si="719"/>
        <v>0</v>
      </c>
      <c r="AE3244" s="105">
        <f t="shared" si="720"/>
        <v>1.7335098808104359E-4</v>
      </c>
      <c r="AF3244" s="143">
        <f t="shared" si="721"/>
        <v>0.18269437481608333</v>
      </c>
    </row>
    <row r="3245" spans="1:32" x14ac:dyDescent="0.25">
      <c r="A3245">
        <v>13.508332999999999</v>
      </c>
      <c r="B3245">
        <v>0.50097433092592802</v>
      </c>
      <c r="C3245" s="203">
        <f t="shared" si="723"/>
        <v>2.2057539487777621E-3</v>
      </c>
      <c r="D3245" s="184">
        <f t="shared" si="724"/>
        <v>2.1638446237509847E-2</v>
      </c>
      <c r="T3245" s="182">
        <f t="shared" si="722"/>
        <v>0.10482921904860558</v>
      </c>
      <c r="U3245" s="19">
        <v>1.034583953107383</v>
      </c>
      <c r="V3245" s="105">
        <f t="shared" si="711"/>
        <v>4.1669999999989216E-3</v>
      </c>
      <c r="W3245" s="143">
        <f t="shared" si="712"/>
        <v>8.8754449677853557</v>
      </c>
      <c r="X3245" s="143">
        <f t="shared" si="713"/>
        <v>0.61929999999999996</v>
      </c>
      <c r="Y3245" s="143">
        <f t="shared" si="714"/>
        <v>0</v>
      </c>
      <c r="Z3245" s="143">
        <f t="shared" si="715"/>
        <v>16.69444892818769</v>
      </c>
      <c r="AA3245" s="143">
        <f t="shared" si="716"/>
        <v>0</v>
      </c>
      <c r="AB3245" s="143">
        <f t="shared" si="717"/>
        <v>0</v>
      </c>
      <c r="AC3245" s="143">
        <f t="shared" si="718"/>
        <v>0.42012664901191887</v>
      </c>
      <c r="AD3245" s="143">
        <f t="shared" si="719"/>
        <v>0</v>
      </c>
      <c r="AE3245" s="105">
        <f t="shared" si="720"/>
        <v>1.7335098808104359E-4</v>
      </c>
      <c r="AF3245" s="143">
        <f t="shared" si="721"/>
        <v>0.16535032299859417</v>
      </c>
    </row>
    <row r="3246" spans="1:32" x14ac:dyDescent="0.25">
      <c r="A3246">
        <v>13.512500000000001</v>
      </c>
      <c r="B3246">
        <v>0.50097433092592802</v>
      </c>
      <c r="C3246" s="203">
        <f t="shared" si="723"/>
        <v>2.0875600369695815E-3</v>
      </c>
      <c r="D3246" s="184">
        <f t="shared" si="724"/>
        <v>2.0478963962671595E-2</v>
      </c>
      <c r="T3246" s="182">
        <f t="shared" si="722"/>
        <v>0.10482921904860558</v>
      </c>
      <c r="U3246" s="19">
        <v>1.034583953107383</v>
      </c>
      <c r="V3246" s="105">
        <f t="shared" si="711"/>
        <v>4.1670000000024743E-3</v>
      </c>
      <c r="W3246" s="143">
        <f t="shared" si="712"/>
        <v>8.8754449677853557</v>
      </c>
      <c r="X3246" s="143">
        <f t="shared" si="713"/>
        <v>0.61929999999999996</v>
      </c>
      <c r="Y3246" s="143">
        <f t="shared" si="714"/>
        <v>0</v>
      </c>
      <c r="Z3246" s="143">
        <f t="shared" si="715"/>
        <v>16.69444892818769</v>
      </c>
      <c r="AA3246" s="143">
        <f t="shared" si="716"/>
        <v>0</v>
      </c>
      <c r="AB3246" s="143">
        <f t="shared" si="717"/>
        <v>0</v>
      </c>
      <c r="AC3246" s="143">
        <f t="shared" si="718"/>
        <v>0.42012664901191887</v>
      </c>
      <c r="AD3246" s="143">
        <f t="shared" si="719"/>
        <v>0</v>
      </c>
      <c r="AE3246" s="105">
        <f t="shared" si="720"/>
        <v>1.7335098808104359E-4</v>
      </c>
      <c r="AF3246" s="143">
        <f t="shared" si="721"/>
        <v>0.16535032299859417</v>
      </c>
    </row>
    <row r="3247" spans="1:32" x14ac:dyDescent="0.25">
      <c r="A3247">
        <v>13.516665999999999</v>
      </c>
      <c r="B3247">
        <v>0.55770287031157284</v>
      </c>
      <c r="C3247" s="203">
        <f t="shared" si="723"/>
        <v>2.2052246101765989E-3</v>
      </c>
      <c r="D3247" s="184">
        <f t="shared" si="724"/>
        <v>2.1633253425832437E-2</v>
      </c>
      <c r="T3247" s="182">
        <f t="shared" si="722"/>
        <v>0.10562061421469054</v>
      </c>
      <c r="U3247" s="19">
        <v>1.0423944161331413</v>
      </c>
      <c r="V3247" s="105">
        <f t="shared" si="711"/>
        <v>4.1659999999978936E-3</v>
      </c>
      <c r="W3247" s="143">
        <f t="shared" si="712"/>
        <v>8.8754449677853557</v>
      </c>
      <c r="X3247" s="143">
        <f t="shared" si="713"/>
        <v>0.61929999999999996</v>
      </c>
      <c r="Y3247" s="143">
        <f t="shared" si="714"/>
        <v>0</v>
      </c>
      <c r="Z3247" s="143">
        <f t="shared" si="715"/>
        <v>16.69444892818769</v>
      </c>
      <c r="AA3247" s="143">
        <f t="shared" si="716"/>
        <v>0</v>
      </c>
      <c r="AB3247" s="143">
        <f t="shared" si="717"/>
        <v>0</v>
      </c>
      <c r="AC3247" s="143">
        <f t="shared" si="718"/>
        <v>0.42012664901191887</v>
      </c>
      <c r="AD3247" s="143">
        <f t="shared" si="719"/>
        <v>0</v>
      </c>
      <c r="AE3247" s="105">
        <f t="shared" si="720"/>
        <v>1.7335098808104359E-4</v>
      </c>
      <c r="AF3247" s="143">
        <f t="shared" si="721"/>
        <v>0.18269477003202128</v>
      </c>
    </row>
    <row r="3248" spans="1:32" x14ac:dyDescent="0.25">
      <c r="A3248">
        <v>13.520832999999998</v>
      </c>
      <c r="B3248">
        <v>0.50097433092592802</v>
      </c>
      <c r="C3248" s="203">
        <f t="shared" si="723"/>
        <v>2.2057539487777621E-3</v>
      </c>
      <c r="D3248" s="184">
        <f t="shared" si="724"/>
        <v>2.1638446237509847E-2</v>
      </c>
      <c r="T3248" s="182">
        <f t="shared" si="722"/>
        <v>0.10482921935421621</v>
      </c>
      <c r="U3248" s="19">
        <v>1.0345839561235255</v>
      </c>
      <c r="V3248" s="105">
        <f t="shared" si="711"/>
        <v>4.1669999999989216E-3</v>
      </c>
      <c r="W3248" s="143">
        <f t="shared" si="712"/>
        <v>8.8754449677853557</v>
      </c>
      <c r="X3248" s="143">
        <f t="shared" si="713"/>
        <v>0.61929999999999996</v>
      </c>
      <c r="Y3248" s="143">
        <f t="shared" si="714"/>
        <v>0</v>
      </c>
      <c r="Z3248" s="143">
        <f t="shared" si="715"/>
        <v>16.69444892818769</v>
      </c>
      <c r="AA3248" s="143">
        <f t="shared" si="716"/>
        <v>0</v>
      </c>
      <c r="AB3248" s="143">
        <f t="shared" si="717"/>
        <v>0</v>
      </c>
      <c r="AC3248" s="143">
        <f t="shared" si="718"/>
        <v>0.42012664901191887</v>
      </c>
      <c r="AD3248" s="143">
        <f t="shared" si="719"/>
        <v>0</v>
      </c>
      <c r="AE3248" s="105">
        <f t="shared" si="720"/>
        <v>1.7335098808104359E-4</v>
      </c>
      <c r="AF3248" s="143">
        <f t="shared" si="721"/>
        <v>0.16535032251654519</v>
      </c>
    </row>
    <row r="3249" spans="1:32" x14ac:dyDescent="0.25">
      <c r="A3249">
        <v>13.525</v>
      </c>
      <c r="B3249">
        <v>0.50097433092592802</v>
      </c>
      <c r="C3249" s="203">
        <f t="shared" si="723"/>
        <v>2.0875600369695815E-3</v>
      </c>
      <c r="D3249" s="184">
        <f t="shared" si="724"/>
        <v>2.0478963962671595E-2</v>
      </c>
      <c r="T3249" s="182">
        <f t="shared" si="722"/>
        <v>0.10482921935421621</v>
      </c>
      <c r="U3249" s="19">
        <v>1.0345839561235255</v>
      </c>
      <c r="V3249" s="105">
        <f t="shared" si="711"/>
        <v>4.1670000000024743E-3</v>
      </c>
      <c r="W3249" s="143">
        <f t="shared" si="712"/>
        <v>8.8754449677853557</v>
      </c>
      <c r="X3249" s="143">
        <f t="shared" si="713"/>
        <v>0.61929999999999996</v>
      </c>
      <c r="Y3249" s="143">
        <f t="shared" si="714"/>
        <v>0</v>
      </c>
      <c r="Z3249" s="143">
        <f t="shared" si="715"/>
        <v>16.69444892818769</v>
      </c>
      <c r="AA3249" s="143">
        <f t="shared" si="716"/>
        <v>0</v>
      </c>
      <c r="AB3249" s="143">
        <f t="shared" si="717"/>
        <v>0</v>
      </c>
      <c r="AC3249" s="143">
        <f t="shared" si="718"/>
        <v>0.42012664901191887</v>
      </c>
      <c r="AD3249" s="143">
        <f t="shared" si="719"/>
        <v>0</v>
      </c>
      <c r="AE3249" s="105">
        <f t="shared" si="720"/>
        <v>1.7335098808104359E-4</v>
      </c>
      <c r="AF3249" s="143">
        <f t="shared" si="721"/>
        <v>0.16535032251654519</v>
      </c>
    </row>
    <row r="3250" spans="1:32" x14ac:dyDescent="0.25">
      <c r="A3250">
        <v>13.529165999999998</v>
      </c>
      <c r="B3250">
        <v>0.55770287031157284</v>
      </c>
      <c r="C3250" s="203">
        <f t="shared" si="723"/>
        <v>2.2052246101765989E-3</v>
      </c>
      <c r="D3250" s="184">
        <f t="shared" si="724"/>
        <v>2.1633253425832437E-2</v>
      </c>
      <c r="T3250" s="182">
        <f t="shared" si="722"/>
        <v>0.1056206142144442</v>
      </c>
      <c r="U3250" s="19">
        <v>1.0423944161307102</v>
      </c>
      <c r="V3250" s="105">
        <f t="shared" si="711"/>
        <v>4.1659999999978936E-3</v>
      </c>
      <c r="W3250" s="143">
        <f t="shared" si="712"/>
        <v>8.8754449677853557</v>
      </c>
      <c r="X3250" s="143">
        <f t="shared" si="713"/>
        <v>0.61929999999999996</v>
      </c>
      <c r="Y3250" s="143">
        <f t="shared" si="714"/>
        <v>0</v>
      </c>
      <c r="Z3250" s="143">
        <f t="shared" si="715"/>
        <v>16.69444892818769</v>
      </c>
      <c r="AA3250" s="143">
        <f t="shared" si="716"/>
        <v>0</v>
      </c>
      <c r="AB3250" s="143">
        <f t="shared" si="717"/>
        <v>0</v>
      </c>
      <c r="AC3250" s="143">
        <f t="shared" si="718"/>
        <v>0.42012664901191887</v>
      </c>
      <c r="AD3250" s="143">
        <f t="shared" si="719"/>
        <v>0</v>
      </c>
      <c r="AE3250" s="105">
        <f t="shared" si="720"/>
        <v>1.7335098808104359E-4</v>
      </c>
      <c r="AF3250" s="143">
        <f t="shared" si="721"/>
        <v>0.18269477003244741</v>
      </c>
    </row>
    <row r="3251" spans="1:32" x14ac:dyDescent="0.25">
      <c r="A3251">
        <v>13.533333000000001</v>
      </c>
      <c r="B3251">
        <v>0.44424579154028321</v>
      </c>
      <c r="C3251" s="203">
        <f t="shared" si="723"/>
        <v>2.0875600369695815E-3</v>
      </c>
      <c r="D3251" s="184">
        <f t="shared" si="724"/>
        <v>2.0478963962671595E-2</v>
      </c>
      <c r="T3251" s="182">
        <f t="shared" si="722"/>
        <v>0.1041079033980073</v>
      </c>
      <c r="U3251" s="19">
        <v>1.0274651211251644</v>
      </c>
      <c r="V3251" s="105">
        <f t="shared" si="711"/>
        <v>4.1670000000024743E-3</v>
      </c>
      <c r="W3251" s="143">
        <f t="shared" si="712"/>
        <v>8.8754449677853557</v>
      </c>
      <c r="X3251" s="143">
        <f t="shared" si="713"/>
        <v>0.61929999999999996</v>
      </c>
      <c r="Y3251" s="143">
        <f t="shared" si="714"/>
        <v>0</v>
      </c>
      <c r="Z3251" s="143">
        <f t="shared" si="715"/>
        <v>16.69444892818769</v>
      </c>
      <c r="AA3251" s="143">
        <f t="shared" si="716"/>
        <v>0</v>
      </c>
      <c r="AB3251" s="143">
        <f t="shared" si="717"/>
        <v>0</v>
      </c>
      <c r="AC3251" s="143">
        <f t="shared" si="718"/>
        <v>0.42012664901191887</v>
      </c>
      <c r="AD3251" s="143">
        <f t="shared" si="719"/>
        <v>0</v>
      </c>
      <c r="AE3251" s="105">
        <f t="shared" si="720"/>
        <v>1.7335098808104359E-4</v>
      </c>
      <c r="AF3251" s="143">
        <f t="shared" si="721"/>
        <v>0.14764255289435693</v>
      </c>
    </row>
    <row r="3252" spans="1:32" x14ac:dyDescent="0.25">
      <c r="A3252">
        <v>13.5375</v>
      </c>
      <c r="B3252">
        <v>0.33078871276899385</v>
      </c>
      <c r="C3252" s="203">
        <f t="shared" si="723"/>
        <v>1.6147843897279608E-3</v>
      </c>
      <c r="D3252" s="184">
        <f t="shared" si="724"/>
        <v>1.5841034863231296E-2</v>
      </c>
      <c r="T3252" s="182">
        <f t="shared" si="722"/>
        <v>0.10289487320985255</v>
      </c>
      <c r="U3252" s="19">
        <v>1.0154934439659764</v>
      </c>
      <c r="V3252" s="105">
        <f t="shared" si="711"/>
        <v>4.1669999999989216E-3</v>
      </c>
      <c r="W3252" s="143">
        <f t="shared" si="712"/>
        <v>8.8754449677853557</v>
      </c>
      <c r="X3252" s="143">
        <f t="shared" si="713"/>
        <v>0.61929999999999996</v>
      </c>
      <c r="Y3252" s="143">
        <f t="shared" si="714"/>
        <v>0</v>
      </c>
      <c r="Z3252" s="143">
        <f t="shared" si="715"/>
        <v>16.69444892818769</v>
      </c>
      <c r="AA3252" s="143">
        <f t="shared" si="716"/>
        <v>0</v>
      </c>
      <c r="AB3252" s="143">
        <f t="shared" si="717"/>
        <v>0</v>
      </c>
      <c r="AC3252" s="143">
        <f t="shared" si="718"/>
        <v>0.42012664901191887</v>
      </c>
      <c r="AD3252" s="143">
        <f t="shared" si="719"/>
        <v>0</v>
      </c>
      <c r="AE3252" s="105">
        <f t="shared" si="720"/>
        <v>1.7335098808104359E-4</v>
      </c>
      <c r="AF3252" s="143">
        <f t="shared" si="721"/>
        <v>0.11123177556558914</v>
      </c>
    </row>
    <row r="3253" spans="1:32" x14ac:dyDescent="0.25">
      <c r="A3253">
        <v>13.541665999999998</v>
      </c>
      <c r="B3253">
        <v>0.44424579154028321</v>
      </c>
      <c r="C3253" s="203">
        <f t="shared" si="723"/>
        <v>1.6143968724754078E-3</v>
      </c>
      <c r="D3253" s="184">
        <f t="shared" si="724"/>
        <v>1.5837233318983752E-2</v>
      </c>
      <c r="T3253" s="182">
        <f t="shared" si="722"/>
        <v>0.10410757762280978</v>
      </c>
      <c r="U3253" s="19">
        <v>1.0274619059739432</v>
      </c>
      <c r="V3253" s="105">
        <f t="shared" si="711"/>
        <v>4.1659999999978936E-3</v>
      </c>
      <c r="W3253" s="143">
        <f t="shared" si="712"/>
        <v>8.8754449677853557</v>
      </c>
      <c r="X3253" s="143">
        <f t="shared" si="713"/>
        <v>0.61929999999999996</v>
      </c>
      <c r="Y3253" s="143">
        <f t="shared" si="714"/>
        <v>0</v>
      </c>
      <c r="Z3253" s="143">
        <f t="shared" si="715"/>
        <v>16.69444892818769</v>
      </c>
      <c r="AA3253" s="143">
        <f t="shared" si="716"/>
        <v>0</v>
      </c>
      <c r="AB3253" s="143">
        <f t="shared" si="717"/>
        <v>0</v>
      </c>
      <c r="AC3253" s="143">
        <f t="shared" si="718"/>
        <v>0.42012664901191887</v>
      </c>
      <c r="AD3253" s="143">
        <f t="shared" si="719"/>
        <v>0</v>
      </c>
      <c r="AE3253" s="105">
        <f t="shared" si="720"/>
        <v>1.7335098808104359E-4</v>
      </c>
      <c r="AF3253" s="143">
        <f t="shared" si="721"/>
        <v>0.14764301489993739</v>
      </c>
    </row>
    <row r="3254" spans="1:32" x14ac:dyDescent="0.25">
      <c r="A3254">
        <v>13.545833</v>
      </c>
      <c r="B3254">
        <v>0.55770287031157284</v>
      </c>
      <c r="C3254" s="203">
        <f t="shared" si="723"/>
        <v>2.0875600369695815E-3</v>
      </c>
      <c r="D3254" s="184">
        <f t="shared" si="724"/>
        <v>2.0478963962671595E-2</v>
      </c>
      <c r="T3254" s="182">
        <f t="shared" si="722"/>
        <v>0.1056197605512796</v>
      </c>
      <c r="U3254" s="19">
        <v>1.0423859911303193</v>
      </c>
      <c r="V3254" s="105">
        <f t="shared" si="711"/>
        <v>4.1670000000024743E-3</v>
      </c>
      <c r="W3254" s="143">
        <f t="shared" si="712"/>
        <v>8.8754449677853557</v>
      </c>
      <c r="X3254" s="143">
        <f t="shared" si="713"/>
        <v>0.61929999999999996</v>
      </c>
      <c r="Y3254" s="143">
        <f t="shared" si="714"/>
        <v>0</v>
      </c>
      <c r="Z3254" s="143">
        <f t="shared" si="715"/>
        <v>16.69444892818769</v>
      </c>
      <c r="AA3254" s="143">
        <f t="shared" si="716"/>
        <v>0</v>
      </c>
      <c r="AB3254" s="143">
        <f t="shared" si="717"/>
        <v>0</v>
      </c>
      <c r="AC3254" s="143">
        <f t="shared" si="718"/>
        <v>0.42012664901191887</v>
      </c>
      <c r="AD3254" s="143">
        <f t="shared" si="719"/>
        <v>0</v>
      </c>
      <c r="AE3254" s="105">
        <f t="shared" si="720"/>
        <v>1.7335098808104359E-4</v>
      </c>
      <c r="AF3254" s="143">
        <f t="shared" si="721"/>
        <v>0.18269624664813683</v>
      </c>
    </row>
    <row r="3255" spans="1:32" x14ac:dyDescent="0.25">
      <c r="A3255">
        <v>13.549999999999999</v>
      </c>
      <c r="B3255">
        <v>0.67115994908286247</v>
      </c>
      <c r="C3255" s="203">
        <f t="shared" si="723"/>
        <v>2.5603356842076432E-3</v>
      </c>
      <c r="D3255" s="184">
        <f t="shared" si="724"/>
        <v>2.511689306207698E-2</v>
      </c>
      <c r="T3255" s="182">
        <f t="shared" si="722"/>
        <v>0.10739760330140644</v>
      </c>
      <c r="U3255" s="19">
        <v>1.0599319348769449</v>
      </c>
      <c r="V3255" s="105">
        <f t="shared" si="711"/>
        <v>4.1669999999989216E-3</v>
      </c>
      <c r="W3255" s="143">
        <f t="shared" si="712"/>
        <v>8.8754449677853557</v>
      </c>
      <c r="X3255" s="143">
        <f t="shared" si="713"/>
        <v>0.61929999999999996</v>
      </c>
      <c r="Y3255" s="143">
        <f t="shared" si="714"/>
        <v>0</v>
      </c>
      <c r="Z3255" s="143">
        <f t="shared" si="715"/>
        <v>16.69444892818769</v>
      </c>
      <c r="AA3255" s="143">
        <f t="shared" si="716"/>
        <v>0</v>
      </c>
      <c r="AB3255" s="143">
        <f t="shared" si="717"/>
        <v>0</v>
      </c>
      <c r="AC3255" s="143">
        <f t="shared" si="718"/>
        <v>0.42012664901191887</v>
      </c>
      <c r="AD3255" s="143">
        <f t="shared" si="719"/>
        <v>0</v>
      </c>
      <c r="AE3255" s="105">
        <f t="shared" si="720"/>
        <v>1.7335098808104359E-4</v>
      </c>
      <c r="AF3255" s="143">
        <f t="shared" si="721"/>
        <v>0.21622373592318761</v>
      </c>
    </row>
    <row r="3256" spans="1:32" x14ac:dyDescent="0.25">
      <c r="A3256">
        <v>13.554166</v>
      </c>
      <c r="B3256">
        <v>0.50097433092592802</v>
      </c>
      <c r="C3256" s="203">
        <f t="shared" si="723"/>
        <v>2.4415557052591586E-3</v>
      </c>
      <c r="D3256" s="184">
        <f t="shared" si="724"/>
        <v>2.3951661468592348E-2</v>
      </c>
      <c r="T3256" s="182">
        <f t="shared" si="722"/>
        <v>0.10482917065927484</v>
      </c>
      <c r="U3256" s="19">
        <v>1.0345834755418193</v>
      </c>
      <c r="V3256" s="105">
        <f t="shared" si="711"/>
        <v>4.1660000000014463E-3</v>
      </c>
      <c r="W3256" s="143">
        <f t="shared" si="712"/>
        <v>8.8754449677853557</v>
      </c>
      <c r="X3256" s="143">
        <f t="shared" si="713"/>
        <v>0.61929999999999996</v>
      </c>
      <c r="Y3256" s="143">
        <f t="shared" si="714"/>
        <v>0</v>
      </c>
      <c r="Z3256" s="143">
        <f t="shared" si="715"/>
        <v>16.69444892818769</v>
      </c>
      <c r="AA3256" s="143">
        <f t="shared" si="716"/>
        <v>0</v>
      </c>
      <c r="AB3256" s="143">
        <f t="shared" si="717"/>
        <v>0</v>
      </c>
      <c r="AC3256" s="143">
        <f t="shared" si="718"/>
        <v>0.42012664901191887</v>
      </c>
      <c r="AD3256" s="143">
        <f t="shared" si="719"/>
        <v>0</v>
      </c>
      <c r="AE3256" s="105">
        <f t="shared" si="720"/>
        <v>1.7335098808104359E-4</v>
      </c>
      <c r="AF3256" s="143">
        <f t="shared" si="721"/>
        <v>0.16535039932459597</v>
      </c>
    </row>
    <row r="3257" spans="1:32" x14ac:dyDescent="0.25">
      <c r="A3257">
        <v>13.558332999999999</v>
      </c>
      <c r="B3257">
        <v>0.61443140969721743</v>
      </c>
      <c r="C3257" s="203">
        <f t="shared" si="723"/>
        <v>2.323947860587722E-3</v>
      </c>
      <c r="D3257" s="184">
        <f t="shared" si="724"/>
        <v>2.2797928512365555E-2</v>
      </c>
      <c r="T3257" s="182">
        <f t="shared" si="722"/>
        <v>0.10647764551697982</v>
      </c>
      <c r="U3257" s="19">
        <v>1.0508526574584733</v>
      </c>
      <c r="V3257" s="105">
        <f t="shared" si="711"/>
        <v>4.1669999999989216E-3</v>
      </c>
      <c r="W3257" s="143">
        <f t="shared" si="712"/>
        <v>8.8754449677853557</v>
      </c>
      <c r="X3257" s="143">
        <f t="shared" si="713"/>
        <v>0.61929999999999996</v>
      </c>
      <c r="Y3257" s="143">
        <f t="shared" si="714"/>
        <v>0</v>
      </c>
      <c r="Z3257" s="143">
        <f t="shared" si="715"/>
        <v>16.69444892818769</v>
      </c>
      <c r="AA3257" s="143">
        <f t="shared" si="716"/>
        <v>0</v>
      </c>
      <c r="AB3257" s="143">
        <f t="shared" si="717"/>
        <v>0</v>
      </c>
      <c r="AC3257" s="143">
        <f t="shared" si="718"/>
        <v>0.42012664901191887</v>
      </c>
      <c r="AD3257" s="143">
        <f t="shared" si="719"/>
        <v>0</v>
      </c>
      <c r="AE3257" s="105">
        <f t="shared" si="720"/>
        <v>1.7335098808104359E-4</v>
      </c>
      <c r="AF3257" s="143">
        <f t="shared" si="721"/>
        <v>0.19965808143663341</v>
      </c>
    </row>
    <row r="3258" spans="1:32" x14ac:dyDescent="0.25">
      <c r="A3258">
        <v>13.562499999999998</v>
      </c>
      <c r="B3258">
        <v>0.55770287031157284</v>
      </c>
      <c r="C3258" s="203">
        <f t="shared" si="723"/>
        <v>2.4421417723976824E-3</v>
      </c>
      <c r="D3258" s="184">
        <f t="shared" si="724"/>
        <v>2.3957410787221266E-2</v>
      </c>
      <c r="T3258" s="182">
        <f t="shared" si="722"/>
        <v>0.10562082582370148</v>
      </c>
      <c r="U3258" s="19">
        <v>1.0423965045517047</v>
      </c>
      <c r="V3258" s="105">
        <f t="shared" si="711"/>
        <v>4.1669999999989216E-3</v>
      </c>
      <c r="W3258" s="143">
        <f t="shared" si="712"/>
        <v>8.8754449677853557</v>
      </c>
      <c r="X3258" s="143">
        <f t="shared" si="713"/>
        <v>0.61929999999999996</v>
      </c>
      <c r="Y3258" s="143">
        <f t="shared" si="714"/>
        <v>0</v>
      </c>
      <c r="Z3258" s="143">
        <f t="shared" si="715"/>
        <v>16.69444892818769</v>
      </c>
      <c r="AA3258" s="143">
        <f t="shared" si="716"/>
        <v>0</v>
      </c>
      <c r="AB3258" s="143">
        <f t="shared" si="717"/>
        <v>0</v>
      </c>
      <c r="AC3258" s="143">
        <f t="shared" si="718"/>
        <v>0.42012664901191887</v>
      </c>
      <c r="AD3258" s="143">
        <f t="shared" si="719"/>
        <v>0</v>
      </c>
      <c r="AE3258" s="105">
        <f t="shared" si="720"/>
        <v>1.7335098808104359E-4</v>
      </c>
      <c r="AF3258" s="143">
        <f t="shared" si="721"/>
        <v>0.18269440400705142</v>
      </c>
    </row>
    <row r="3259" spans="1:32" x14ac:dyDescent="0.25">
      <c r="A3259">
        <v>13.566666</v>
      </c>
      <c r="B3259">
        <v>0.72788848846850707</v>
      </c>
      <c r="C3259" s="203">
        <f t="shared" si="723"/>
        <v>2.6778868003398365E-3</v>
      </c>
      <c r="D3259" s="184">
        <f t="shared" si="724"/>
        <v>2.6270069511333798E-2</v>
      </c>
      <c r="T3259" s="182">
        <f t="shared" si="722"/>
        <v>0.10837644466838324</v>
      </c>
      <c r="U3259" s="19">
        <v>1.0695923480718799</v>
      </c>
      <c r="V3259" s="105">
        <f t="shared" si="711"/>
        <v>4.1660000000014463E-3</v>
      </c>
      <c r="W3259" s="143">
        <f t="shared" si="712"/>
        <v>8.8754449677853557</v>
      </c>
      <c r="X3259" s="143">
        <f t="shared" si="713"/>
        <v>0.61929999999999996</v>
      </c>
      <c r="Y3259" s="143">
        <f t="shared" si="714"/>
        <v>0</v>
      </c>
      <c r="Z3259" s="143">
        <f t="shared" si="715"/>
        <v>16.69444892818769</v>
      </c>
      <c r="AA3259" s="143">
        <f t="shared" si="716"/>
        <v>0</v>
      </c>
      <c r="AB3259" s="143">
        <f t="shared" si="717"/>
        <v>0</v>
      </c>
      <c r="AC3259" s="143">
        <f t="shared" si="718"/>
        <v>0.42012664901191887</v>
      </c>
      <c r="AD3259" s="143">
        <f t="shared" si="719"/>
        <v>0</v>
      </c>
      <c r="AE3259" s="105">
        <f t="shared" si="720"/>
        <v>1.7335098808104359E-4</v>
      </c>
      <c r="AF3259" s="143">
        <f t="shared" si="721"/>
        <v>0.23238167377887906</v>
      </c>
    </row>
    <row r="3260" spans="1:32" x14ac:dyDescent="0.25">
      <c r="A3260">
        <v>13.570832999999999</v>
      </c>
      <c r="B3260">
        <v>0.55770287031157284</v>
      </c>
      <c r="C3260" s="203">
        <f t="shared" si="723"/>
        <v>2.6785295960176036E-3</v>
      </c>
      <c r="D3260" s="184">
        <f t="shared" si="724"/>
        <v>2.6276375336932691E-2</v>
      </c>
      <c r="T3260" s="182">
        <f t="shared" si="722"/>
        <v>0.10562084292525488</v>
      </c>
      <c r="U3260" s="19">
        <v>1.0423966733309142</v>
      </c>
      <c r="V3260" s="105">
        <f t="shared" si="711"/>
        <v>4.1669999999989216E-3</v>
      </c>
      <c r="W3260" s="143">
        <f t="shared" si="712"/>
        <v>8.8754449677853557</v>
      </c>
      <c r="X3260" s="143">
        <f t="shared" si="713"/>
        <v>0.61929999999999996</v>
      </c>
      <c r="Y3260" s="143">
        <f t="shared" si="714"/>
        <v>0</v>
      </c>
      <c r="Z3260" s="143">
        <f t="shared" si="715"/>
        <v>16.69444892818769</v>
      </c>
      <c r="AA3260" s="143">
        <f t="shared" si="716"/>
        <v>0</v>
      </c>
      <c r="AB3260" s="143">
        <f t="shared" si="717"/>
        <v>0</v>
      </c>
      <c r="AC3260" s="143">
        <f t="shared" si="718"/>
        <v>0.42012664901191887</v>
      </c>
      <c r="AD3260" s="143">
        <f t="shared" si="719"/>
        <v>0</v>
      </c>
      <c r="AE3260" s="105">
        <f t="shared" si="720"/>
        <v>1.7335098808104359E-4</v>
      </c>
      <c r="AF3260" s="143">
        <f t="shared" si="721"/>
        <v>0.18269437442616548</v>
      </c>
    </row>
    <row r="3261" spans="1:32" x14ac:dyDescent="0.25">
      <c r="A3261">
        <v>13.575000000000001</v>
      </c>
      <c r="B3261">
        <v>0.61443140969721743</v>
      </c>
      <c r="C3261" s="203">
        <f t="shared" si="723"/>
        <v>2.4421417723997645E-3</v>
      </c>
      <c r="D3261" s="184">
        <f t="shared" si="724"/>
        <v>2.395741078724169E-2</v>
      </c>
      <c r="T3261" s="182">
        <f t="shared" si="722"/>
        <v>0.10647871381530066</v>
      </c>
      <c r="U3261" s="19">
        <v>1.0508632007431598</v>
      </c>
      <c r="V3261" s="105">
        <f t="shared" si="711"/>
        <v>4.1670000000024743E-3</v>
      </c>
      <c r="W3261" s="143">
        <f t="shared" si="712"/>
        <v>8.8754449677853557</v>
      </c>
      <c r="X3261" s="143">
        <f t="shared" si="713"/>
        <v>0.61929999999999996</v>
      </c>
      <c r="Y3261" s="143">
        <f t="shared" si="714"/>
        <v>0</v>
      </c>
      <c r="Z3261" s="143">
        <f t="shared" si="715"/>
        <v>16.69444892818769</v>
      </c>
      <c r="AA3261" s="143">
        <f t="shared" si="716"/>
        <v>0</v>
      </c>
      <c r="AB3261" s="143">
        <f t="shared" si="717"/>
        <v>0</v>
      </c>
      <c r="AC3261" s="143">
        <f t="shared" si="718"/>
        <v>0.42012664901191887</v>
      </c>
      <c r="AD3261" s="143">
        <f t="shared" si="719"/>
        <v>0</v>
      </c>
      <c r="AE3261" s="105">
        <f t="shared" si="720"/>
        <v>1.7335098808104359E-4</v>
      </c>
      <c r="AF3261" s="143">
        <f t="shared" si="721"/>
        <v>0.19965607827200546</v>
      </c>
    </row>
    <row r="3262" spans="1:32" x14ac:dyDescent="0.25">
      <c r="A3262">
        <v>13.579165999999999</v>
      </c>
      <c r="B3262">
        <v>0.72788848846850707</v>
      </c>
      <c r="C3262" s="203">
        <f t="shared" si="723"/>
        <v>2.7960523478777902E-3</v>
      </c>
      <c r="D3262" s="184">
        <f t="shared" si="724"/>
        <v>2.7429273532681122E-2</v>
      </c>
      <c r="T3262" s="182">
        <f t="shared" si="722"/>
        <v>0.10837535049389865</v>
      </c>
      <c r="U3262" s="19">
        <v>1.0695815494093133</v>
      </c>
      <c r="V3262" s="105">
        <f t="shared" si="711"/>
        <v>4.1659999999978936E-3</v>
      </c>
      <c r="W3262" s="143">
        <f t="shared" si="712"/>
        <v>8.8754449677853557</v>
      </c>
      <c r="X3262" s="143">
        <f t="shared" si="713"/>
        <v>0.61929999999999996</v>
      </c>
      <c r="Y3262" s="143">
        <f t="shared" si="714"/>
        <v>0</v>
      </c>
      <c r="Z3262" s="143">
        <f t="shared" si="715"/>
        <v>16.69444892818769</v>
      </c>
      <c r="AA3262" s="143">
        <f t="shared" si="716"/>
        <v>0</v>
      </c>
      <c r="AB3262" s="143">
        <f t="shared" si="717"/>
        <v>0</v>
      </c>
      <c r="AC3262" s="143">
        <f t="shared" si="718"/>
        <v>0.42012664901191887</v>
      </c>
      <c r="AD3262" s="143">
        <f t="shared" si="719"/>
        <v>0</v>
      </c>
      <c r="AE3262" s="105">
        <f t="shared" si="720"/>
        <v>1.7335098808104359E-4</v>
      </c>
      <c r="AF3262" s="143">
        <f t="shared" si="721"/>
        <v>0.23238401994059363</v>
      </c>
    </row>
    <row r="3263" spans="1:32" x14ac:dyDescent="0.25">
      <c r="A3263">
        <v>13.583332999999998</v>
      </c>
      <c r="B3263">
        <v>0.72788848846850707</v>
      </c>
      <c r="C3263" s="203">
        <f t="shared" si="723"/>
        <v>3.0331113314474838E-3</v>
      </c>
      <c r="D3263" s="184">
        <f t="shared" si="724"/>
        <v>2.9754822161499817E-2</v>
      </c>
      <c r="T3263" s="182">
        <f t="shared" si="722"/>
        <v>0.10837535049389865</v>
      </c>
      <c r="U3263" s="19">
        <v>1.0695815494093133</v>
      </c>
      <c r="V3263" s="105">
        <f t="shared" si="711"/>
        <v>4.1669999999989216E-3</v>
      </c>
      <c r="W3263" s="143">
        <f t="shared" si="712"/>
        <v>8.8754449677853557</v>
      </c>
      <c r="X3263" s="143">
        <f t="shared" si="713"/>
        <v>0.61929999999999996</v>
      </c>
      <c r="Y3263" s="143">
        <f t="shared" si="714"/>
        <v>0</v>
      </c>
      <c r="Z3263" s="143">
        <f t="shared" si="715"/>
        <v>16.69444892818769</v>
      </c>
      <c r="AA3263" s="143">
        <f t="shared" si="716"/>
        <v>0</v>
      </c>
      <c r="AB3263" s="143">
        <f t="shared" si="717"/>
        <v>0</v>
      </c>
      <c r="AC3263" s="143">
        <f t="shared" si="718"/>
        <v>0.42012664901191887</v>
      </c>
      <c r="AD3263" s="143">
        <f t="shared" si="719"/>
        <v>0</v>
      </c>
      <c r="AE3263" s="105">
        <f t="shared" si="720"/>
        <v>1.7335098808104359E-4</v>
      </c>
      <c r="AF3263" s="143">
        <f t="shared" si="721"/>
        <v>0.23238401994059363</v>
      </c>
    </row>
    <row r="3264" spans="1:32" x14ac:dyDescent="0.25">
      <c r="A3264">
        <v>13.5875</v>
      </c>
      <c r="B3264">
        <v>0.44424579154028321</v>
      </c>
      <c r="C3264" s="203">
        <f t="shared" si="723"/>
        <v>2.4421417723997645E-3</v>
      </c>
      <c r="D3264" s="184">
        <f t="shared" si="724"/>
        <v>2.395741078724169E-2</v>
      </c>
      <c r="T3264" s="182">
        <f t="shared" si="722"/>
        <v>0.10410783184524382</v>
      </c>
      <c r="U3264" s="19">
        <v>1.0274644149542937</v>
      </c>
      <c r="V3264" s="105">
        <f t="shared" si="711"/>
        <v>4.1670000000024743E-3</v>
      </c>
      <c r="W3264" s="143">
        <f t="shared" si="712"/>
        <v>8.8754449677853557</v>
      </c>
      <c r="X3264" s="143">
        <f t="shared" si="713"/>
        <v>0.61929999999999996</v>
      </c>
      <c r="Y3264" s="143">
        <f t="shared" si="714"/>
        <v>0</v>
      </c>
      <c r="Z3264" s="143">
        <f t="shared" si="715"/>
        <v>16.69444892818769</v>
      </c>
      <c r="AA3264" s="143">
        <f t="shared" si="716"/>
        <v>0</v>
      </c>
      <c r="AB3264" s="143">
        <f t="shared" si="717"/>
        <v>0</v>
      </c>
      <c r="AC3264" s="143">
        <f t="shared" si="718"/>
        <v>0.42012664901191887</v>
      </c>
      <c r="AD3264" s="143">
        <f t="shared" si="719"/>
        <v>0</v>
      </c>
      <c r="AE3264" s="105">
        <f t="shared" si="720"/>
        <v>1.7335098808104359E-4</v>
      </c>
      <c r="AF3264" s="143">
        <f t="shared" si="721"/>
        <v>0.14764265436830448</v>
      </c>
    </row>
    <row r="3265" spans="1:32" x14ac:dyDescent="0.25">
      <c r="A3265">
        <v>13.591665999999998</v>
      </c>
      <c r="B3265">
        <v>0.55770287031157284</v>
      </c>
      <c r="C3265" s="203">
        <f t="shared" si="723"/>
        <v>2.087059062636361E-3</v>
      </c>
      <c r="D3265" s="184">
        <f t="shared" si="724"/>
        <v>2.0474049404462704E-2</v>
      </c>
      <c r="T3265" s="182">
        <f t="shared" si="722"/>
        <v>0.10561976184915438</v>
      </c>
      <c r="U3265" s="19">
        <v>1.0423860039393473</v>
      </c>
      <c r="V3265" s="105">
        <f t="shared" ref="V3265:V3328" si="725">+A3265-A3264</f>
        <v>4.1659999999978936E-3</v>
      </c>
      <c r="W3265" s="143">
        <f t="shared" ref="W3265:W3328" si="726">IF(AND(T3265&lt;=$O$55,T3265&gt;$M$55),$P$55,IF(AND(T3265&lt;=$O$56,T3265&gt;$M$56),$P$56,IF(AND(T3265&lt;=$O$57,T3265&gt;$M$57),$P$57,IF(AND(T3265&lt;=$O$58,T3265&gt;$M$58),$P$58,IF(AND(T3265&lt;=$O$59,T3265&gt;$M$59),$P$59,"a N/A")))))</f>
        <v>8.8754449677853557</v>
      </c>
      <c r="X3265" s="143">
        <f t="shared" ref="X3265:X3328" si="727">IF(AND(T3265&lt;=$O$55,T3265&gt;$M$55),$Q$55,IF(AND(T3265&lt;=$O$56,T3265&gt;$M$56),$Q$56,IF(AND(T3265&lt;=$O$57,T3265&gt;$M$57),$Q$57,IF(AND(T3265&lt;=$O$58,T3265&gt;$M$58),$Q$58,IF(AND(T3265&lt;=$O$59,T3265&gt;$M$59),$Q$59,"Valor no encontrado para Po")))))</f>
        <v>0.61929999999999996</v>
      </c>
      <c r="Y3265" s="143">
        <f t="shared" ref="Y3265:Y3328" si="728">IF(OR(Z3264&gt;=($V$1-$X$1)/2,Z3264&gt;=$Z$1/2),0,W3265*T3265^X3265*V3265)</f>
        <v>0</v>
      </c>
      <c r="Z3265" s="143">
        <f t="shared" ref="Z3265:Z3328" si="729">+Z3264+Y3265</f>
        <v>16.69444892818769</v>
      </c>
      <c r="AA3265" s="143">
        <f t="shared" ref="AA3265:AA3328" si="730">2*$AD$1*PI()*((Z3265+$X$1/2)*(2*Z3265-$Z$1)+(Z3265+$X$1/2)^2-($V$1/2)^2)*Y3265</f>
        <v>0</v>
      </c>
      <c r="AB3265" s="143">
        <f t="shared" ref="AB3265:AB3328" si="731">-AA3265*0.000000001*$AB$1</f>
        <v>0</v>
      </c>
      <c r="AC3265" s="143">
        <f t="shared" ref="AC3265:AC3328" si="732">+AC3264+AB3265</f>
        <v>0.42012664901191887</v>
      </c>
      <c r="AD3265" s="143">
        <f t="shared" ref="AD3265:AD3328" si="733">+AB3265/V3265</f>
        <v>0</v>
      </c>
      <c r="AE3265" s="105">
        <f t="shared" ref="AE3265:AE3328" si="734">+AE3264-AB3265</f>
        <v>1.7335098808104359E-4</v>
      </c>
      <c r="AF3265" s="143">
        <f t="shared" ref="AF3265:AF3328" si="735">B3265*9.81/(T3265*1000000*$AH$1)</f>
        <v>0.1826962444031322</v>
      </c>
    </row>
    <row r="3266" spans="1:32" x14ac:dyDescent="0.25">
      <c r="A3266">
        <v>13.595833000000001</v>
      </c>
      <c r="B3266">
        <v>0.33078871276899385</v>
      </c>
      <c r="C3266" s="203">
        <f t="shared" si="723"/>
        <v>1.8511722133494597E-3</v>
      </c>
      <c r="D3266" s="184">
        <f t="shared" si="724"/>
        <v>1.8159999412958202E-2</v>
      </c>
      <c r="T3266" s="182">
        <f t="shared" si="722"/>
        <v>0.10289416897730003</v>
      </c>
      <c r="U3266" s="19">
        <v>1.0154864937310637</v>
      </c>
      <c r="V3266" s="105">
        <f t="shared" si="725"/>
        <v>4.1670000000024743E-3</v>
      </c>
      <c r="W3266" s="143">
        <f t="shared" si="726"/>
        <v>8.8754449677853557</v>
      </c>
      <c r="X3266" s="143">
        <f t="shared" si="727"/>
        <v>0.61929999999999996</v>
      </c>
      <c r="Y3266" s="143">
        <f t="shared" si="728"/>
        <v>0</v>
      </c>
      <c r="Z3266" s="143">
        <f t="shared" si="729"/>
        <v>16.69444892818769</v>
      </c>
      <c r="AA3266" s="143">
        <f t="shared" si="730"/>
        <v>0</v>
      </c>
      <c r="AB3266" s="143">
        <f t="shared" si="731"/>
        <v>0</v>
      </c>
      <c r="AC3266" s="143">
        <f t="shared" si="732"/>
        <v>0.42012664901191887</v>
      </c>
      <c r="AD3266" s="143">
        <f t="shared" si="733"/>
        <v>0</v>
      </c>
      <c r="AE3266" s="105">
        <f t="shared" si="734"/>
        <v>1.7335098808104359E-4</v>
      </c>
      <c r="AF3266" s="143">
        <f t="shared" si="735"/>
        <v>0.11123253686273558</v>
      </c>
    </row>
    <row r="3267" spans="1:32" x14ac:dyDescent="0.25">
      <c r="A3267">
        <v>13.6</v>
      </c>
      <c r="B3267">
        <v>0.44424579154028321</v>
      </c>
      <c r="C3267" s="203">
        <f t="shared" si="723"/>
        <v>1.6147843897279608E-3</v>
      </c>
      <c r="D3267" s="184">
        <f t="shared" si="724"/>
        <v>1.5841034863231296E-2</v>
      </c>
      <c r="T3267" s="182">
        <f t="shared" si="722"/>
        <v>0.10410757486873608</v>
      </c>
      <c r="U3267" s="19">
        <v>1.0274618787933489</v>
      </c>
      <c r="V3267" s="105">
        <f t="shared" si="725"/>
        <v>4.1669999999989216E-3</v>
      </c>
      <c r="W3267" s="143">
        <f t="shared" si="726"/>
        <v>8.8754449677853557</v>
      </c>
      <c r="X3267" s="143">
        <f t="shared" si="727"/>
        <v>0.61929999999999996</v>
      </c>
      <c r="Y3267" s="143">
        <f t="shared" si="728"/>
        <v>0</v>
      </c>
      <c r="Z3267" s="143">
        <f t="shared" si="729"/>
        <v>16.69444892818769</v>
      </c>
      <c r="AA3267" s="143">
        <f t="shared" si="730"/>
        <v>0</v>
      </c>
      <c r="AB3267" s="143">
        <f t="shared" si="731"/>
        <v>0</v>
      </c>
      <c r="AC3267" s="143">
        <f t="shared" si="732"/>
        <v>0.42012664901191887</v>
      </c>
      <c r="AD3267" s="143">
        <f t="shared" si="733"/>
        <v>0</v>
      </c>
      <c r="AE3267" s="105">
        <f t="shared" si="734"/>
        <v>1.7335098808104359E-4</v>
      </c>
      <c r="AF3267" s="143">
        <f t="shared" si="735"/>
        <v>0.14764301880570263</v>
      </c>
    </row>
    <row r="3268" spans="1:32" x14ac:dyDescent="0.25">
      <c r="A3268">
        <v>13.604165999999998</v>
      </c>
      <c r="B3268">
        <v>0.44424579154028321</v>
      </c>
      <c r="C3268" s="203">
        <f t="shared" si="723"/>
        <v>1.8507279675558841E-3</v>
      </c>
      <c r="D3268" s="184">
        <f t="shared" si="724"/>
        <v>1.8155641361723224E-2</v>
      </c>
      <c r="T3268" s="182">
        <f t="shared" ref="T3268:T3331" si="736">+U3268/1000000*101325</f>
        <v>0.10410757486873608</v>
      </c>
      <c r="U3268" s="19">
        <v>1.0274618787933489</v>
      </c>
      <c r="V3268" s="105">
        <f t="shared" si="725"/>
        <v>4.1659999999978936E-3</v>
      </c>
      <c r="W3268" s="143">
        <f t="shared" si="726"/>
        <v>8.8754449677853557</v>
      </c>
      <c r="X3268" s="143">
        <f t="shared" si="727"/>
        <v>0.61929999999999996</v>
      </c>
      <c r="Y3268" s="143">
        <f t="shared" si="728"/>
        <v>0</v>
      </c>
      <c r="Z3268" s="143">
        <f t="shared" si="729"/>
        <v>16.69444892818769</v>
      </c>
      <c r="AA3268" s="143">
        <f t="shared" si="730"/>
        <v>0</v>
      </c>
      <c r="AB3268" s="143">
        <f t="shared" si="731"/>
        <v>0</v>
      </c>
      <c r="AC3268" s="143">
        <f t="shared" si="732"/>
        <v>0.42012664901191887</v>
      </c>
      <c r="AD3268" s="143">
        <f t="shared" si="733"/>
        <v>0</v>
      </c>
      <c r="AE3268" s="105">
        <f t="shared" si="734"/>
        <v>1.7335098808104359E-4</v>
      </c>
      <c r="AF3268" s="143">
        <f t="shared" si="735"/>
        <v>0.14764301880570263</v>
      </c>
    </row>
    <row r="3269" spans="1:32" x14ac:dyDescent="0.25">
      <c r="A3269">
        <v>13.608333</v>
      </c>
      <c r="B3269">
        <v>0.50097433092592802</v>
      </c>
      <c r="C3269" s="203">
        <f t="shared" si="723"/>
        <v>1.9693661251595205E-3</v>
      </c>
      <c r="D3269" s="184">
        <f t="shared" si="724"/>
        <v>1.9319481687814898E-2</v>
      </c>
      <c r="T3269" s="182">
        <f t="shared" si="736"/>
        <v>0.10482872960738734</v>
      </c>
      <c r="U3269" s="19">
        <v>1.0345791226981234</v>
      </c>
      <c r="V3269" s="105">
        <f t="shared" si="725"/>
        <v>4.1670000000024743E-3</v>
      </c>
      <c r="W3269" s="143">
        <f t="shared" si="726"/>
        <v>8.8754449677853557</v>
      </c>
      <c r="X3269" s="143">
        <f t="shared" si="727"/>
        <v>0.61929999999999996</v>
      </c>
      <c r="Y3269" s="143">
        <f t="shared" si="728"/>
        <v>0</v>
      </c>
      <c r="Z3269" s="143">
        <f t="shared" si="729"/>
        <v>16.69444892818769</v>
      </c>
      <c r="AA3269" s="143">
        <f t="shared" si="730"/>
        <v>0</v>
      </c>
      <c r="AB3269" s="143">
        <f t="shared" si="731"/>
        <v>0</v>
      </c>
      <c r="AC3269" s="143">
        <f t="shared" si="732"/>
        <v>0.42012664901191887</v>
      </c>
      <c r="AD3269" s="143">
        <f t="shared" si="733"/>
        <v>0</v>
      </c>
      <c r="AE3269" s="105">
        <f t="shared" si="734"/>
        <v>1.7335098808104359E-4</v>
      </c>
      <c r="AF3269" s="143">
        <f t="shared" si="735"/>
        <v>0.16535109501275314</v>
      </c>
    </row>
    <row r="3270" spans="1:32" x14ac:dyDescent="0.25">
      <c r="A3270">
        <v>13.612499999999999</v>
      </c>
      <c r="B3270">
        <v>0.38751725215463867</v>
      </c>
      <c r="C3270" s="203">
        <f t="shared" si="723"/>
        <v>1.8511722133478816E-3</v>
      </c>
      <c r="D3270" s="184">
        <f t="shared" si="724"/>
        <v>1.8159999412942718E-2</v>
      </c>
      <c r="T3270" s="182">
        <f t="shared" si="736"/>
        <v>0.10346162625561602</v>
      </c>
      <c r="U3270" s="19">
        <v>1.0210868616394375</v>
      </c>
      <c r="V3270" s="105">
        <f t="shared" si="725"/>
        <v>4.1669999999989216E-3</v>
      </c>
      <c r="W3270" s="143">
        <f t="shared" si="726"/>
        <v>8.8754449677853557</v>
      </c>
      <c r="X3270" s="143">
        <f t="shared" si="727"/>
        <v>0.61929999999999996</v>
      </c>
      <c r="Y3270" s="143">
        <f t="shared" si="728"/>
        <v>0</v>
      </c>
      <c r="Z3270" s="143">
        <f t="shared" si="729"/>
        <v>16.69444892818769</v>
      </c>
      <c r="AA3270" s="143">
        <f t="shared" si="730"/>
        <v>0</v>
      </c>
      <c r="AB3270" s="143">
        <f t="shared" si="731"/>
        <v>0</v>
      </c>
      <c r="AC3270" s="143">
        <f t="shared" si="732"/>
        <v>0.42012664901191887</v>
      </c>
      <c r="AD3270" s="143">
        <f t="shared" si="733"/>
        <v>0</v>
      </c>
      <c r="AE3270" s="105">
        <f t="shared" si="734"/>
        <v>1.7335098808104359E-4</v>
      </c>
      <c r="AF3270" s="143">
        <f t="shared" si="735"/>
        <v>0.12959363315842609</v>
      </c>
    </row>
    <row r="3271" spans="1:32" x14ac:dyDescent="0.25">
      <c r="A3271">
        <v>13.616666</v>
      </c>
      <c r="B3271">
        <v>0.44424579154028321</v>
      </c>
      <c r="C3271" s="203">
        <f t="shared" si="723"/>
        <v>1.7325624200171239E-3</v>
      </c>
      <c r="D3271" s="184">
        <f t="shared" si="724"/>
        <v>1.6996437340367987E-2</v>
      </c>
      <c r="T3271" s="182">
        <f t="shared" si="736"/>
        <v>0.1041072788453519</v>
      </c>
      <c r="U3271" s="19">
        <v>1.0274589572696955</v>
      </c>
      <c r="V3271" s="105">
        <f t="shared" si="725"/>
        <v>4.1660000000014463E-3</v>
      </c>
      <c r="W3271" s="143">
        <f t="shared" si="726"/>
        <v>8.8754449677853557</v>
      </c>
      <c r="X3271" s="143">
        <f t="shared" si="727"/>
        <v>0.61929999999999996</v>
      </c>
      <c r="Y3271" s="143">
        <f t="shared" si="728"/>
        <v>0</v>
      </c>
      <c r="Z3271" s="143">
        <f t="shared" si="729"/>
        <v>16.69444892818769</v>
      </c>
      <c r="AA3271" s="143">
        <f t="shared" si="730"/>
        <v>0</v>
      </c>
      <c r="AB3271" s="143">
        <f t="shared" si="731"/>
        <v>0</v>
      </c>
      <c r="AC3271" s="143">
        <f t="shared" si="732"/>
        <v>0.42012664901191887</v>
      </c>
      <c r="AD3271" s="143">
        <f t="shared" si="733"/>
        <v>0</v>
      </c>
      <c r="AE3271" s="105">
        <f t="shared" si="734"/>
        <v>1.7335098808104359E-4</v>
      </c>
      <c r="AF3271" s="143">
        <f t="shared" si="735"/>
        <v>0.14764343862059512</v>
      </c>
    </row>
    <row r="3272" spans="1:32" x14ac:dyDescent="0.25">
      <c r="A3272">
        <v>13.620832999999999</v>
      </c>
      <c r="B3272">
        <v>0.72788848846850707</v>
      </c>
      <c r="C3272" s="203">
        <f t="shared" si="723"/>
        <v>2.4421417723976824E-3</v>
      </c>
      <c r="D3272" s="184">
        <f t="shared" si="724"/>
        <v>2.3957410787221266E-2</v>
      </c>
      <c r="T3272" s="182">
        <f t="shared" si="736"/>
        <v>0.10837545371015729</v>
      </c>
      <c r="U3272" s="19">
        <v>1.0695825680745845</v>
      </c>
      <c r="V3272" s="105">
        <f t="shared" si="725"/>
        <v>4.1669999999989216E-3</v>
      </c>
      <c r="W3272" s="143">
        <f t="shared" si="726"/>
        <v>8.8754449677853557</v>
      </c>
      <c r="X3272" s="143">
        <f t="shared" si="727"/>
        <v>0.61929999999999996</v>
      </c>
      <c r="Y3272" s="143">
        <f t="shared" si="728"/>
        <v>0</v>
      </c>
      <c r="Z3272" s="143">
        <f t="shared" si="729"/>
        <v>16.69444892818769</v>
      </c>
      <c r="AA3272" s="143">
        <f t="shared" si="730"/>
        <v>0</v>
      </c>
      <c r="AB3272" s="143">
        <f t="shared" si="731"/>
        <v>0</v>
      </c>
      <c r="AC3272" s="143">
        <f t="shared" si="732"/>
        <v>0.42012664901191887</v>
      </c>
      <c r="AD3272" s="143">
        <f t="shared" si="733"/>
        <v>0</v>
      </c>
      <c r="AE3272" s="105">
        <f t="shared" si="734"/>
        <v>1.7335098808104359E-4</v>
      </c>
      <c r="AF3272" s="143">
        <f t="shared" si="735"/>
        <v>0.23238379861917552</v>
      </c>
    </row>
    <row r="3273" spans="1:32" x14ac:dyDescent="0.25">
      <c r="A3273">
        <v>13.624999999999998</v>
      </c>
      <c r="B3273">
        <v>0.61443140969721743</v>
      </c>
      <c r="C3273" s="203">
        <f t="shared" si="723"/>
        <v>2.7967235078275631E-3</v>
      </c>
      <c r="D3273" s="184">
        <f t="shared" si="724"/>
        <v>2.7435857611788395E-2</v>
      </c>
      <c r="T3273" s="182">
        <f t="shared" si="736"/>
        <v>0.10648032429308696</v>
      </c>
      <c r="U3273" s="19">
        <v>1.0508790949231379</v>
      </c>
      <c r="V3273" s="105">
        <f t="shared" si="725"/>
        <v>4.1669999999989216E-3</v>
      </c>
      <c r="W3273" s="143">
        <f t="shared" si="726"/>
        <v>8.8754449677853557</v>
      </c>
      <c r="X3273" s="143">
        <f t="shared" si="727"/>
        <v>0.61929999999999996</v>
      </c>
      <c r="Y3273" s="143">
        <f t="shared" si="728"/>
        <v>0</v>
      </c>
      <c r="Z3273" s="143">
        <f t="shared" si="729"/>
        <v>16.69444892818769</v>
      </c>
      <c r="AA3273" s="143">
        <f t="shared" si="730"/>
        <v>0</v>
      </c>
      <c r="AB3273" s="143">
        <f t="shared" si="731"/>
        <v>0</v>
      </c>
      <c r="AC3273" s="143">
        <f t="shared" si="732"/>
        <v>0.42012664901191887</v>
      </c>
      <c r="AD3273" s="143">
        <f t="shared" si="733"/>
        <v>0</v>
      </c>
      <c r="AE3273" s="105">
        <f t="shared" si="734"/>
        <v>1.7335098808104359E-4</v>
      </c>
      <c r="AF3273" s="143">
        <f t="shared" si="735"/>
        <v>0.19965305854342094</v>
      </c>
    </row>
    <row r="3274" spans="1:32" x14ac:dyDescent="0.25">
      <c r="A3274">
        <v>13.629166</v>
      </c>
      <c r="B3274">
        <v>0.67115994908286247</v>
      </c>
      <c r="C3274" s="203">
        <f t="shared" si="723"/>
        <v>2.6778868003398365E-3</v>
      </c>
      <c r="D3274" s="184">
        <f t="shared" si="724"/>
        <v>2.6270069511333798E-2</v>
      </c>
      <c r="T3274" s="182">
        <f t="shared" si="736"/>
        <v>0.10739874798733902</v>
      </c>
      <c r="U3274" s="19">
        <v>1.0599432320487443</v>
      </c>
      <c r="V3274" s="105">
        <f t="shared" si="725"/>
        <v>4.1660000000014463E-3</v>
      </c>
      <c r="W3274" s="143">
        <f t="shared" si="726"/>
        <v>8.8754449677853557</v>
      </c>
      <c r="X3274" s="143">
        <f t="shared" si="727"/>
        <v>0.61929999999999996</v>
      </c>
      <c r="Y3274" s="143">
        <f t="shared" si="728"/>
        <v>0</v>
      </c>
      <c r="Z3274" s="143">
        <f t="shared" si="729"/>
        <v>16.69444892818769</v>
      </c>
      <c r="AA3274" s="143">
        <f t="shared" si="730"/>
        <v>0</v>
      </c>
      <c r="AB3274" s="143">
        <f t="shared" si="731"/>
        <v>0</v>
      </c>
      <c r="AC3274" s="143">
        <f t="shared" si="732"/>
        <v>0.42012664901191887</v>
      </c>
      <c r="AD3274" s="143">
        <f t="shared" si="733"/>
        <v>0</v>
      </c>
      <c r="AE3274" s="105">
        <f t="shared" si="734"/>
        <v>1.7335098808104359E-4</v>
      </c>
      <c r="AF3274" s="143">
        <f t="shared" si="735"/>
        <v>0.21622143135005761</v>
      </c>
    </row>
    <row r="3275" spans="1:32" x14ac:dyDescent="0.25">
      <c r="A3275">
        <v>13.633332999999999</v>
      </c>
      <c r="B3275">
        <v>0.55770287031157284</v>
      </c>
      <c r="C3275" s="203">
        <f t="shared" si="723"/>
        <v>2.5603356842076432E-3</v>
      </c>
      <c r="D3275" s="184">
        <f t="shared" si="724"/>
        <v>2.511689306207698E-2</v>
      </c>
      <c r="T3275" s="182">
        <f t="shared" si="736"/>
        <v>0.1056207449850607</v>
      </c>
      <c r="U3275" s="19">
        <v>1.0423957067363503</v>
      </c>
      <c r="V3275" s="105">
        <f t="shared" si="725"/>
        <v>4.1669999999989216E-3</v>
      </c>
      <c r="W3275" s="143">
        <f t="shared" si="726"/>
        <v>8.8754449677853557</v>
      </c>
      <c r="X3275" s="143">
        <f t="shared" si="727"/>
        <v>0.61929999999999996</v>
      </c>
      <c r="Y3275" s="143">
        <f t="shared" si="728"/>
        <v>0</v>
      </c>
      <c r="Z3275" s="143">
        <f t="shared" si="729"/>
        <v>16.69444892818769</v>
      </c>
      <c r="AA3275" s="143">
        <f t="shared" si="730"/>
        <v>0</v>
      </c>
      <c r="AB3275" s="143">
        <f t="shared" si="731"/>
        <v>0</v>
      </c>
      <c r="AC3275" s="143">
        <f t="shared" si="732"/>
        <v>0.42012664901191887</v>
      </c>
      <c r="AD3275" s="143">
        <f t="shared" si="733"/>
        <v>0</v>
      </c>
      <c r="AE3275" s="105">
        <f t="shared" si="734"/>
        <v>1.7335098808104359E-4</v>
      </c>
      <c r="AF3275" s="143">
        <f t="shared" si="735"/>
        <v>0.18269454383533326</v>
      </c>
    </row>
    <row r="3276" spans="1:32" x14ac:dyDescent="0.25">
      <c r="A3276">
        <v>13.637500000000001</v>
      </c>
      <c r="B3276">
        <v>0.67115994908286247</v>
      </c>
      <c r="C3276" s="203">
        <f t="shared" ref="C3276:C3339" si="737">+(B3275+B3276)/2*(A3276-A3275)</f>
        <v>2.5603356842098263E-3</v>
      </c>
      <c r="D3276" s="184">
        <f t="shared" ref="D3276:D3339" si="738">C3276*9.81</f>
        <v>2.5116893062098397E-2</v>
      </c>
      <c r="T3276" s="182">
        <f t="shared" si="736"/>
        <v>0.10739760738086007</v>
      </c>
      <c r="U3276" s="19">
        <v>1.0599319751380221</v>
      </c>
      <c r="V3276" s="105">
        <f t="shared" si="725"/>
        <v>4.1670000000024743E-3</v>
      </c>
      <c r="W3276" s="143">
        <f t="shared" si="726"/>
        <v>8.8754449677853557</v>
      </c>
      <c r="X3276" s="143">
        <f t="shared" si="727"/>
        <v>0.61929999999999996</v>
      </c>
      <c r="Y3276" s="143">
        <f t="shared" si="728"/>
        <v>0</v>
      </c>
      <c r="Z3276" s="143">
        <f t="shared" si="729"/>
        <v>16.69444892818769</v>
      </c>
      <c r="AA3276" s="143">
        <f t="shared" si="730"/>
        <v>0</v>
      </c>
      <c r="AB3276" s="143">
        <f t="shared" si="731"/>
        <v>0</v>
      </c>
      <c r="AC3276" s="143">
        <f t="shared" si="732"/>
        <v>0.42012664901191887</v>
      </c>
      <c r="AD3276" s="143">
        <f t="shared" si="733"/>
        <v>0</v>
      </c>
      <c r="AE3276" s="105">
        <f t="shared" si="734"/>
        <v>1.7335098808104359E-4</v>
      </c>
      <c r="AF3276" s="143">
        <f t="shared" si="735"/>
        <v>0.21622372771001852</v>
      </c>
    </row>
    <row r="3277" spans="1:32" x14ac:dyDescent="0.25">
      <c r="A3277">
        <v>13.641665999999999</v>
      </c>
      <c r="B3277">
        <v>0.67115994908286247</v>
      </c>
      <c r="C3277" s="203">
        <f t="shared" si="737"/>
        <v>2.7960523478777915E-3</v>
      </c>
      <c r="D3277" s="184">
        <f t="shared" si="738"/>
        <v>2.7429273532681136E-2</v>
      </c>
      <c r="T3277" s="182">
        <f t="shared" si="736"/>
        <v>0.10739760738086007</v>
      </c>
      <c r="U3277" s="19">
        <v>1.0599319751380221</v>
      </c>
      <c r="V3277" s="105">
        <f t="shared" si="725"/>
        <v>4.1659999999978936E-3</v>
      </c>
      <c r="W3277" s="143">
        <f t="shared" si="726"/>
        <v>8.8754449677853557</v>
      </c>
      <c r="X3277" s="143">
        <f t="shared" si="727"/>
        <v>0.61929999999999996</v>
      </c>
      <c r="Y3277" s="143">
        <f t="shared" si="728"/>
        <v>0</v>
      </c>
      <c r="Z3277" s="143">
        <f t="shared" si="729"/>
        <v>16.69444892818769</v>
      </c>
      <c r="AA3277" s="143">
        <f t="shared" si="730"/>
        <v>0</v>
      </c>
      <c r="AB3277" s="143">
        <f t="shared" si="731"/>
        <v>0</v>
      </c>
      <c r="AC3277" s="143">
        <f t="shared" si="732"/>
        <v>0.42012664901191887</v>
      </c>
      <c r="AD3277" s="143">
        <f t="shared" si="733"/>
        <v>0</v>
      </c>
      <c r="AE3277" s="105">
        <f t="shared" si="734"/>
        <v>1.7335098808104359E-4</v>
      </c>
      <c r="AF3277" s="143">
        <f t="shared" si="735"/>
        <v>0.21622372771001852</v>
      </c>
    </row>
    <row r="3278" spans="1:32" x14ac:dyDescent="0.25">
      <c r="A3278">
        <v>13.645832999999998</v>
      </c>
      <c r="B3278">
        <v>0.55770287031157284</v>
      </c>
      <c r="C3278" s="203">
        <f t="shared" si="737"/>
        <v>2.5603356842076432E-3</v>
      </c>
      <c r="D3278" s="184">
        <f t="shared" si="738"/>
        <v>2.511689306207698E-2</v>
      </c>
      <c r="T3278" s="182">
        <f t="shared" si="736"/>
        <v>0.10562074496091768</v>
      </c>
      <c r="U3278" s="19">
        <v>1.0423957064980773</v>
      </c>
      <c r="V3278" s="105">
        <f t="shared" si="725"/>
        <v>4.1669999999989216E-3</v>
      </c>
      <c r="W3278" s="143">
        <f t="shared" si="726"/>
        <v>8.8754449677853557</v>
      </c>
      <c r="X3278" s="143">
        <f t="shared" si="727"/>
        <v>0.61929999999999996</v>
      </c>
      <c r="Y3278" s="143">
        <f t="shared" si="728"/>
        <v>0</v>
      </c>
      <c r="Z3278" s="143">
        <f t="shared" si="729"/>
        <v>16.69444892818769</v>
      </c>
      <c r="AA3278" s="143">
        <f t="shared" si="730"/>
        <v>0</v>
      </c>
      <c r="AB3278" s="143">
        <f t="shared" si="731"/>
        <v>0</v>
      </c>
      <c r="AC3278" s="143">
        <f t="shared" si="732"/>
        <v>0.42012664901191887</v>
      </c>
      <c r="AD3278" s="143">
        <f t="shared" si="733"/>
        <v>0</v>
      </c>
      <c r="AE3278" s="105">
        <f t="shared" si="734"/>
        <v>1.7335098808104359E-4</v>
      </c>
      <c r="AF3278" s="143">
        <f t="shared" si="735"/>
        <v>0.182694543877094</v>
      </c>
    </row>
    <row r="3279" spans="1:32" x14ac:dyDescent="0.25">
      <c r="A3279">
        <v>13.65</v>
      </c>
      <c r="B3279">
        <v>0.50097433092592802</v>
      </c>
      <c r="C3279" s="203">
        <f t="shared" si="737"/>
        <v>2.2057539487796425E-3</v>
      </c>
      <c r="D3279" s="184">
        <f t="shared" si="738"/>
        <v>2.1638446237528294E-2</v>
      </c>
      <c r="T3279" s="182">
        <f t="shared" si="736"/>
        <v>0.10482921917931998</v>
      </c>
      <c r="U3279" s="19">
        <v>1.0345839543974338</v>
      </c>
      <c r="V3279" s="105">
        <f t="shared" si="725"/>
        <v>4.1670000000024743E-3</v>
      </c>
      <c r="W3279" s="143">
        <f t="shared" si="726"/>
        <v>8.8754449677853557</v>
      </c>
      <c r="X3279" s="143">
        <f t="shared" si="727"/>
        <v>0.61929999999999996</v>
      </c>
      <c r="Y3279" s="143">
        <f t="shared" si="728"/>
        <v>0</v>
      </c>
      <c r="Z3279" s="143">
        <f t="shared" si="729"/>
        <v>16.69444892818769</v>
      </c>
      <c r="AA3279" s="143">
        <f t="shared" si="730"/>
        <v>0</v>
      </c>
      <c r="AB3279" s="143">
        <f t="shared" si="731"/>
        <v>0</v>
      </c>
      <c r="AC3279" s="143">
        <f t="shared" si="732"/>
        <v>0.42012664901191887</v>
      </c>
      <c r="AD3279" s="143">
        <f t="shared" si="733"/>
        <v>0</v>
      </c>
      <c r="AE3279" s="105">
        <f t="shared" si="734"/>
        <v>1.7335098808104359E-4</v>
      </c>
      <c r="AF3279" s="143">
        <f t="shared" si="735"/>
        <v>0.16535032279241438</v>
      </c>
    </row>
    <row r="3280" spans="1:32" x14ac:dyDescent="0.25">
      <c r="A3280">
        <v>13.654165999999998</v>
      </c>
      <c r="B3280">
        <v>0.67115994908286247</v>
      </c>
      <c r="C3280" s="203">
        <f t="shared" si="737"/>
        <v>2.4415557052570765E-3</v>
      </c>
      <c r="D3280" s="184">
        <f t="shared" si="738"/>
        <v>2.395166146857192E-2</v>
      </c>
      <c r="T3280" s="182">
        <f t="shared" si="736"/>
        <v>0.10739872218132064</v>
      </c>
      <c r="U3280" s="19">
        <v>1.0599429773631448</v>
      </c>
      <c r="V3280" s="105">
        <f t="shared" si="725"/>
        <v>4.1659999999978936E-3</v>
      </c>
      <c r="W3280" s="143">
        <f t="shared" si="726"/>
        <v>8.8754449677853557</v>
      </c>
      <c r="X3280" s="143">
        <f t="shared" si="727"/>
        <v>0.61929999999999996</v>
      </c>
      <c r="Y3280" s="143">
        <f t="shared" si="728"/>
        <v>0</v>
      </c>
      <c r="Z3280" s="143">
        <f t="shared" si="729"/>
        <v>16.69444892818769</v>
      </c>
      <c r="AA3280" s="143">
        <f t="shared" si="730"/>
        <v>0</v>
      </c>
      <c r="AB3280" s="143">
        <f t="shared" si="731"/>
        <v>0</v>
      </c>
      <c r="AC3280" s="143">
        <f t="shared" si="732"/>
        <v>0.42012664901191887</v>
      </c>
      <c r="AD3280" s="143">
        <f t="shared" si="733"/>
        <v>0</v>
      </c>
      <c r="AE3280" s="105">
        <f t="shared" si="734"/>
        <v>1.7335098808104359E-4</v>
      </c>
      <c r="AF3280" s="143">
        <f t="shared" si="735"/>
        <v>0.21622148330425334</v>
      </c>
    </row>
    <row r="3281" spans="1:32" x14ac:dyDescent="0.25">
      <c r="A3281">
        <v>13.658333000000001</v>
      </c>
      <c r="B3281">
        <v>0.50097433092592802</v>
      </c>
      <c r="C3281" s="203">
        <f t="shared" si="737"/>
        <v>2.4421417723997653E-3</v>
      </c>
      <c r="D3281" s="184">
        <f t="shared" si="738"/>
        <v>2.3957410787241701E-2</v>
      </c>
      <c r="T3281" s="182">
        <f t="shared" si="736"/>
        <v>0.10482917109408536</v>
      </c>
      <c r="U3281" s="19">
        <v>1.0345834798330655</v>
      </c>
      <c r="V3281" s="105">
        <f t="shared" si="725"/>
        <v>4.1670000000024743E-3</v>
      </c>
      <c r="W3281" s="143">
        <f t="shared" si="726"/>
        <v>8.8754449677853557</v>
      </c>
      <c r="X3281" s="143">
        <f t="shared" si="727"/>
        <v>0.61929999999999996</v>
      </c>
      <c r="Y3281" s="143">
        <f t="shared" si="728"/>
        <v>0</v>
      </c>
      <c r="Z3281" s="143">
        <f t="shared" si="729"/>
        <v>16.69444892818769</v>
      </c>
      <c r="AA3281" s="143">
        <f t="shared" si="730"/>
        <v>0</v>
      </c>
      <c r="AB3281" s="143">
        <f t="shared" si="731"/>
        <v>0</v>
      </c>
      <c r="AC3281" s="143">
        <f t="shared" si="732"/>
        <v>0.42012664901191887</v>
      </c>
      <c r="AD3281" s="143">
        <f t="shared" si="733"/>
        <v>0</v>
      </c>
      <c r="AE3281" s="105">
        <f t="shared" si="734"/>
        <v>1.7335098808104359E-4</v>
      </c>
      <c r="AF3281" s="143">
        <f t="shared" si="735"/>
        <v>0.16535039863875545</v>
      </c>
    </row>
    <row r="3282" spans="1:32" x14ac:dyDescent="0.25">
      <c r="A3282">
        <v>13.6625</v>
      </c>
      <c r="B3282">
        <v>0.44424579154028321</v>
      </c>
      <c r="C3282" s="203">
        <f t="shared" si="737"/>
        <v>1.9693661251578413E-3</v>
      </c>
      <c r="D3282" s="184">
        <f t="shared" si="738"/>
        <v>1.9319481687798425E-2</v>
      </c>
      <c r="T3282" s="182">
        <f t="shared" si="736"/>
        <v>0.10410839004671749</v>
      </c>
      <c r="U3282" s="19">
        <v>1.0274699239745126</v>
      </c>
      <c r="V3282" s="105">
        <f t="shared" si="725"/>
        <v>4.1669999999989216E-3</v>
      </c>
      <c r="W3282" s="143">
        <f t="shared" si="726"/>
        <v>8.8754449677853557</v>
      </c>
      <c r="X3282" s="143">
        <f t="shared" si="727"/>
        <v>0.61929999999999996</v>
      </c>
      <c r="Y3282" s="143">
        <f t="shared" si="728"/>
        <v>0</v>
      </c>
      <c r="Z3282" s="143">
        <f t="shared" si="729"/>
        <v>16.69444892818769</v>
      </c>
      <c r="AA3282" s="143">
        <f t="shared" si="730"/>
        <v>0</v>
      </c>
      <c r="AB3282" s="143">
        <f t="shared" si="731"/>
        <v>0</v>
      </c>
      <c r="AC3282" s="143">
        <f t="shared" si="732"/>
        <v>0.42012664901191887</v>
      </c>
      <c r="AD3282" s="143">
        <f t="shared" si="733"/>
        <v>0</v>
      </c>
      <c r="AE3282" s="105">
        <f t="shared" si="734"/>
        <v>1.7335098808104359E-4</v>
      </c>
      <c r="AF3282" s="143">
        <f t="shared" si="735"/>
        <v>0.14764186274769436</v>
      </c>
    </row>
    <row r="3283" spans="1:32" x14ac:dyDescent="0.25">
      <c r="A3283">
        <v>13.666665999999998</v>
      </c>
      <c r="B3283">
        <v>0.50097433092592802</v>
      </c>
      <c r="C3283" s="203">
        <f t="shared" si="737"/>
        <v>1.9688935150961226E-3</v>
      </c>
      <c r="D3283" s="184">
        <f t="shared" si="738"/>
        <v>1.9314845383092964E-2</v>
      </c>
      <c r="T3283" s="182">
        <f t="shared" si="736"/>
        <v>0.10482872853133045</v>
      </c>
      <c r="U3283" s="19">
        <v>1.0345791120782675</v>
      </c>
      <c r="V3283" s="105">
        <f t="shared" si="725"/>
        <v>4.1659999999978936E-3</v>
      </c>
      <c r="W3283" s="143">
        <f t="shared" si="726"/>
        <v>8.8754449677853557</v>
      </c>
      <c r="X3283" s="143">
        <f t="shared" si="727"/>
        <v>0.61929999999999996</v>
      </c>
      <c r="Y3283" s="143">
        <f t="shared" si="728"/>
        <v>0</v>
      </c>
      <c r="Z3283" s="143">
        <f t="shared" si="729"/>
        <v>16.69444892818769</v>
      </c>
      <c r="AA3283" s="143">
        <f t="shared" si="730"/>
        <v>0</v>
      </c>
      <c r="AB3283" s="143">
        <f t="shared" si="731"/>
        <v>0</v>
      </c>
      <c r="AC3283" s="143">
        <f t="shared" si="732"/>
        <v>0.42012664901191887</v>
      </c>
      <c r="AD3283" s="143">
        <f t="shared" si="733"/>
        <v>0</v>
      </c>
      <c r="AE3283" s="105">
        <f t="shared" si="734"/>
        <v>1.7335098808104359E-4</v>
      </c>
      <c r="AF3283" s="143">
        <f t="shared" si="735"/>
        <v>0.16535109671006634</v>
      </c>
    </row>
    <row r="3284" spans="1:32" x14ac:dyDescent="0.25">
      <c r="A3284">
        <v>13.670833</v>
      </c>
      <c r="B3284">
        <v>0.44424579154028321</v>
      </c>
      <c r="C3284" s="203">
        <f t="shared" si="737"/>
        <v>1.9693661251595205E-3</v>
      </c>
      <c r="D3284" s="184">
        <f t="shared" si="738"/>
        <v>1.9319481687814898E-2</v>
      </c>
      <c r="T3284" s="182">
        <f t="shared" si="736"/>
        <v>0.10410839113408607</v>
      </c>
      <c r="U3284" s="19">
        <v>1.0274699347060061</v>
      </c>
      <c r="V3284" s="105">
        <f t="shared" si="725"/>
        <v>4.1670000000024743E-3</v>
      </c>
      <c r="W3284" s="143">
        <f t="shared" si="726"/>
        <v>8.8754449677853557</v>
      </c>
      <c r="X3284" s="143">
        <f t="shared" si="727"/>
        <v>0.61929999999999996</v>
      </c>
      <c r="Y3284" s="143">
        <f t="shared" si="728"/>
        <v>0</v>
      </c>
      <c r="Z3284" s="143">
        <f t="shared" si="729"/>
        <v>16.69444892818769</v>
      </c>
      <c r="AA3284" s="143">
        <f t="shared" si="730"/>
        <v>0</v>
      </c>
      <c r="AB3284" s="143">
        <f t="shared" si="731"/>
        <v>0</v>
      </c>
      <c r="AC3284" s="143">
        <f t="shared" si="732"/>
        <v>0.42012664901191887</v>
      </c>
      <c r="AD3284" s="143">
        <f t="shared" si="733"/>
        <v>0</v>
      </c>
      <c r="AE3284" s="105">
        <f t="shared" si="734"/>
        <v>1.7335098808104359E-4</v>
      </c>
      <c r="AF3284" s="143">
        <f t="shared" si="735"/>
        <v>0.14764186120563688</v>
      </c>
    </row>
    <row r="3285" spans="1:32" x14ac:dyDescent="0.25">
      <c r="A3285">
        <v>13.674999999999999</v>
      </c>
      <c r="B3285">
        <v>0.44424579154028321</v>
      </c>
      <c r="C3285" s="203">
        <f t="shared" si="737"/>
        <v>1.8511722133478811E-3</v>
      </c>
      <c r="D3285" s="184">
        <f t="shared" si="738"/>
        <v>1.8159999412942714E-2</v>
      </c>
      <c r="T3285" s="182">
        <f t="shared" si="736"/>
        <v>0.10410839113408607</v>
      </c>
      <c r="U3285" s="19">
        <v>1.0274699347060061</v>
      </c>
      <c r="V3285" s="105">
        <f t="shared" si="725"/>
        <v>4.1669999999989216E-3</v>
      </c>
      <c r="W3285" s="143">
        <f t="shared" si="726"/>
        <v>8.8754449677853557</v>
      </c>
      <c r="X3285" s="143">
        <f t="shared" si="727"/>
        <v>0.61929999999999996</v>
      </c>
      <c r="Y3285" s="143">
        <f t="shared" si="728"/>
        <v>0</v>
      </c>
      <c r="Z3285" s="143">
        <f t="shared" si="729"/>
        <v>16.69444892818769</v>
      </c>
      <c r="AA3285" s="143">
        <f t="shared" si="730"/>
        <v>0</v>
      </c>
      <c r="AB3285" s="143">
        <f t="shared" si="731"/>
        <v>0</v>
      </c>
      <c r="AC3285" s="143">
        <f t="shared" si="732"/>
        <v>0.42012664901191887</v>
      </c>
      <c r="AD3285" s="143">
        <f t="shared" si="733"/>
        <v>0</v>
      </c>
      <c r="AE3285" s="105">
        <f t="shared" si="734"/>
        <v>1.7335098808104359E-4</v>
      </c>
      <c r="AF3285" s="143">
        <f t="shared" si="735"/>
        <v>0.14764186120563688</v>
      </c>
    </row>
    <row r="3286" spans="1:32" x14ac:dyDescent="0.25">
      <c r="A3286">
        <v>13.679166</v>
      </c>
      <c r="B3286">
        <v>0.50097433092592802</v>
      </c>
      <c r="C3286" s="203">
        <f t="shared" si="737"/>
        <v>1.9688935150978014E-3</v>
      </c>
      <c r="D3286" s="184">
        <f t="shared" si="738"/>
        <v>1.9314845383109434E-2</v>
      </c>
      <c r="T3286" s="182">
        <f t="shared" si="736"/>
        <v>0.10482872852989517</v>
      </c>
      <c r="U3286" s="19">
        <v>1.0345791120641021</v>
      </c>
      <c r="V3286" s="105">
        <f t="shared" si="725"/>
        <v>4.1660000000014463E-3</v>
      </c>
      <c r="W3286" s="143">
        <f t="shared" si="726"/>
        <v>8.8754449677853557</v>
      </c>
      <c r="X3286" s="143">
        <f t="shared" si="727"/>
        <v>0.61929999999999996</v>
      </c>
      <c r="Y3286" s="143">
        <f t="shared" si="728"/>
        <v>0</v>
      </c>
      <c r="Z3286" s="143">
        <f t="shared" si="729"/>
        <v>16.69444892818769</v>
      </c>
      <c r="AA3286" s="143">
        <f t="shared" si="730"/>
        <v>0</v>
      </c>
      <c r="AB3286" s="143">
        <f t="shared" si="731"/>
        <v>0</v>
      </c>
      <c r="AC3286" s="143">
        <f t="shared" si="732"/>
        <v>0.42012664901191887</v>
      </c>
      <c r="AD3286" s="143">
        <f t="shared" si="733"/>
        <v>0</v>
      </c>
      <c r="AE3286" s="105">
        <f t="shared" si="734"/>
        <v>1.7335098808104359E-4</v>
      </c>
      <c r="AF3286" s="143">
        <f t="shared" si="735"/>
        <v>0.16535109671233028</v>
      </c>
    </row>
    <row r="3287" spans="1:32" x14ac:dyDescent="0.25">
      <c r="A3287">
        <v>13.683332999999999</v>
      </c>
      <c r="B3287">
        <v>0.44424579154028321</v>
      </c>
      <c r="C3287" s="203">
        <f t="shared" si="737"/>
        <v>1.9693661251578413E-3</v>
      </c>
      <c r="D3287" s="184">
        <f t="shared" si="738"/>
        <v>1.9319481687798425E-2</v>
      </c>
      <c r="T3287" s="182">
        <f t="shared" si="736"/>
        <v>0.10410839113408954</v>
      </c>
      <c r="U3287" s="19">
        <v>1.0274699347060403</v>
      </c>
      <c r="V3287" s="105">
        <f t="shared" si="725"/>
        <v>4.1669999999989216E-3</v>
      </c>
      <c r="W3287" s="143">
        <f t="shared" si="726"/>
        <v>8.8754449677853557</v>
      </c>
      <c r="X3287" s="143">
        <f t="shared" si="727"/>
        <v>0.61929999999999996</v>
      </c>
      <c r="Y3287" s="143">
        <f t="shared" si="728"/>
        <v>0</v>
      </c>
      <c r="Z3287" s="143">
        <f t="shared" si="729"/>
        <v>16.69444892818769</v>
      </c>
      <c r="AA3287" s="143">
        <f t="shared" si="730"/>
        <v>0</v>
      </c>
      <c r="AB3287" s="143">
        <f t="shared" si="731"/>
        <v>0</v>
      </c>
      <c r="AC3287" s="143">
        <f t="shared" si="732"/>
        <v>0.42012664901191887</v>
      </c>
      <c r="AD3287" s="143">
        <f t="shared" si="733"/>
        <v>0</v>
      </c>
      <c r="AE3287" s="105">
        <f t="shared" si="734"/>
        <v>1.7335098808104359E-4</v>
      </c>
      <c r="AF3287" s="143">
        <f t="shared" si="735"/>
        <v>0.14764186120563197</v>
      </c>
    </row>
    <row r="3288" spans="1:32" x14ac:dyDescent="0.25">
      <c r="A3288">
        <v>13.687499999999998</v>
      </c>
      <c r="B3288">
        <v>0.33078871276899385</v>
      </c>
      <c r="C3288" s="203">
        <f t="shared" si="737"/>
        <v>1.6147843897279608E-3</v>
      </c>
      <c r="D3288" s="184">
        <f t="shared" si="738"/>
        <v>1.5841034863231296E-2</v>
      </c>
      <c r="T3288" s="182">
        <f t="shared" si="736"/>
        <v>0.10289487692451001</v>
      </c>
      <c r="U3288" s="19">
        <v>1.015493480626795</v>
      </c>
      <c r="V3288" s="105">
        <f t="shared" si="725"/>
        <v>4.1669999999989216E-3</v>
      </c>
      <c r="W3288" s="143">
        <f t="shared" si="726"/>
        <v>8.8754449677853557</v>
      </c>
      <c r="X3288" s="143">
        <f t="shared" si="727"/>
        <v>0.61929999999999996</v>
      </c>
      <c r="Y3288" s="143">
        <f t="shared" si="728"/>
        <v>0</v>
      </c>
      <c r="Z3288" s="143">
        <f t="shared" si="729"/>
        <v>16.69444892818769</v>
      </c>
      <c r="AA3288" s="143">
        <f t="shared" si="730"/>
        <v>0</v>
      </c>
      <c r="AB3288" s="143">
        <f t="shared" si="731"/>
        <v>0</v>
      </c>
      <c r="AC3288" s="143">
        <f t="shared" si="732"/>
        <v>0.42012664901191887</v>
      </c>
      <c r="AD3288" s="143">
        <f t="shared" si="733"/>
        <v>0</v>
      </c>
      <c r="AE3288" s="105">
        <f t="shared" si="734"/>
        <v>1.7335098808104359E-4</v>
      </c>
      <c r="AF3288" s="143">
        <f t="shared" si="735"/>
        <v>0.1112317715499573</v>
      </c>
    </row>
    <row r="3289" spans="1:32" x14ac:dyDescent="0.25">
      <c r="A3289">
        <v>13.691666</v>
      </c>
      <c r="B3289">
        <v>0.44424579154028321</v>
      </c>
      <c r="C3289" s="203">
        <f t="shared" si="737"/>
        <v>1.6143968724767845E-3</v>
      </c>
      <c r="D3289" s="184">
        <f t="shared" si="738"/>
        <v>1.5837233318997258E-2</v>
      </c>
      <c r="T3289" s="182">
        <f t="shared" si="736"/>
        <v>0.10410757763729986</v>
      </c>
      <c r="U3289" s="19">
        <v>1.027461906116949</v>
      </c>
      <c r="V3289" s="105">
        <f t="shared" si="725"/>
        <v>4.1660000000014463E-3</v>
      </c>
      <c r="W3289" s="143">
        <f t="shared" si="726"/>
        <v>8.8754449677853557</v>
      </c>
      <c r="X3289" s="143">
        <f t="shared" si="727"/>
        <v>0.61929999999999996</v>
      </c>
      <c r="Y3289" s="143">
        <f t="shared" si="728"/>
        <v>0</v>
      </c>
      <c r="Z3289" s="143">
        <f t="shared" si="729"/>
        <v>16.69444892818769</v>
      </c>
      <c r="AA3289" s="143">
        <f t="shared" si="730"/>
        <v>0</v>
      </c>
      <c r="AB3289" s="143">
        <f t="shared" si="731"/>
        <v>0</v>
      </c>
      <c r="AC3289" s="143">
        <f t="shared" si="732"/>
        <v>0.42012664901191887</v>
      </c>
      <c r="AD3289" s="143">
        <f t="shared" si="733"/>
        <v>0</v>
      </c>
      <c r="AE3289" s="105">
        <f t="shared" si="734"/>
        <v>1.7335098808104359E-4</v>
      </c>
      <c r="AF3289" s="143">
        <f t="shared" si="735"/>
        <v>0.14764301487938791</v>
      </c>
    </row>
    <row r="3290" spans="1:32" x14ac:dyDescent="0.25">
      <c r="A3290">
        <v>13.695832999999999</v>
      </c>
      <c r="B3290">
        <v>0.67115994908286247</v>
      </c>
      <c r="C3290" s="203">
        <f t="shared" si="737"/>
        <v>2.3239478605877224E-3</v>
      </c>
      <c r="D3290" s="184">
        <f t="shared" si="738"/>
        <v>2.2797928512365558E-2</v>
      </c>
      <c r="T3290" s="182">
        <f t="shared" si="736"/>
        <v>0.10739843257279807</v>
      </c>
      <c r="U3290" s="19">
        <v>1.059940119149253</v>
      </c>
      <c r="V3290" s="105">
        <f t="shared" si="725"/>
        <v>4.1669999999989216E-3</v>
      </c>
      <c r="W3290" s="143">
        <f t="shared" si="726"/>
        <v>8.8754449677853557</v>
      </c>
      <c r="X3290" s="143">
        <f t="shared" si="727"/>
        <v>0.61929999999999996</v>
      </c>
      <c r="Y3290" s="143">
        <f t="shared" si="728"/>
        <v>0</v>
      </c>
      <c r="Z3290" s="143">
        <f t="shared" si="729"/>
        <v>16.69444892818769</v>
      </c>
      <c r="AA3290" s="143">
        <f t="shared" si="730"/>
        <v>0</v>
      </c>
      <c r="AB3290" s="143">
        <f t="shared" si="731"/>
        <v>0</v>
      </c>
      <c r="AC3290" s="143">
        <f t="shared" si="732"/>
        <v>0.42012664901191887</v>
      </c>
      <c r="AD3290" s="143">
        <f t="shared" si="733"/>
        <v>0</v>
      </c>
      <c r="AE3290" s="105">
        <f t="shared" si="734"/>
        <v>1.7335098808104359E-4</v>
      </c>
      <c r="AF3290" s="143">
        <f t="shared" si="735"/>
        <v>0.21622206636289606</v>
      </c>
    </row>
    <row r="3291" spans="1:32" x14ac:dyDescent="0.25">
      <c r="A3291">
        <v>13.700000000000001</v>
      </c>
      <c r="B3291">
        <v>0.44424579154028321</v>
      </c>
      <c r="C3291" s="203">
        <f t="shared" si="737"/>
        <v>2.3239478605897039E-3</v>
      </c>
      <c r="D3291" s="184">
        <f t="shared" si="738"/>
        <v>2.2797928512384998E-2</v>
      </c>
      <c r="T3291" s="182">
        <f t="shared" si="736"/>
        <v>0.10410788987701804</v>
      </c>
      <c r="U3291" s="19">
        <v>1.0274649876833757</v>
      </c>
      <c r="V3291" s="105">
        <f t="shared" si="725"/>
        <v>4.1670000000024743E-3</v>
      </c>
      <c r="W3291" s="143">
        <f t="shared" si="726"/>
        <v>8.8754449677853557</v>
      </c>
      <c r="X3291" s="143">
        <f t="shared" si="727"/>
        <v>0.61929999999999996</v>
      </c>
      <c r="Y3291" s="143">
        <f t="shared" si="728"/>
        <v>0</v>
      </c>
      <c r="Z3291" s="143">
        <f t="shared" si="729"/>
        <v>16.69444892818769</v>
      </c>
      <c r="AA3291" s="143">
        <f t="shared" si="730"/>
        <v>0</v>
      </c>
      <c r="AB3291" s="143">
        <f t="shared" si="731"/>
        <v>0</v>
      </c>
      <c r="AC3291" s="143">
        <f t="shared" si="732"/>
        <v>0.42012664901191887</v>
      </c>
      <c r="AD3291" s="143">
        <f t="shared" si="733"/>
        <v>0</v>
      </c>
      <c r="AE3291" s="105">
        <f t="shared" si="734"/>
        <v>1.7335098808104359E-4</v>
      </c>
      <c r="AF3291" s="143">
        <f t="shared" si="735"/>
        <v>0.14764257206940096</v>
      </c>
    </row>
    <row r="3292" spans="1:32" x14ac:dyDescent="0.25">
      <c r="A3292">
        <v>13.704165999999999</v>
      </c>
      <c r="B3292">
        <v>0.67115994908286247</v>
      </c>
      <c r="C3292" s="203">
        <f t="shared" si="737"/>
        <v>2.3233901577168377E-3</v>
      </c>
      <c r="D3292" s="184">
        <f t="shared" si="738"/>
        <v>2.279245744720218E-2</v>
      </c>
      <c r="T3292" s="182">
        <f t="shared" si="736"/>
        <v>0.10739843282571378</v>
      </c>
      <c r="U3292" s="19">
        <v>1.059940121645337</v>
      </c>
      <c r="V3292" s="105">
        <f t="shared" si="725"/>
        <v>4.1659999999978936E-3</v>
      </c>
      <c r="W3292" s="143">
        <f t="shared" si="726"/>
        <v>8.8754449677853557</v>
      </c>
      <c r="X3292" s="143">
        <f t="shared" si="727"/>
        <v>0.61929999999999996</v>
      </c>
      <c r="Y3292" s="143">
        <f t="shared" si="728"/>
        <v>0</v>
      </c>
      <c r="Z3292" s="143">
        <f t="shared" si="729"/>
        <v>16.69444892818769</v>
      </c>
      <c r="AA3292" s="143">
        <f t="shared" si="730"/>
        <v>0</v>
      </c>
      <c r="AB3292" s="143">
        <f t="shared" si="731"/>
        <v>0</v>
      </c>
      <c r="AC3292" s="143">
        <f t="shared" si="732"/>
        <v>0.42012664901191887</v>
      </c>
      <c r="AD3292" s="143">
        <f t="shared" si="733"/>
        <v>0</v>
      </c>
      <c r="AE3292" s="105">
        <f t="shared" si="734"/>
        <v>1.7335098808104359E-4</v>
      </c>
      <c r="AF3292" s="143">
        <f t="shared" si="735"/>
        <v>0.2162220658537084</v>
      </c>
    </row>
    <row r="3293" spans="1:32" x14ac:dyDescent="0.25">
      <c r="A3293">
        <v>13.708332999999998</v>
      </c>
      <c r="B3293">
        <v>0.8413455672397967</v>
      </c>
      <c r="C3293" s="203">
        <f t="shared" si="737"/>
        <v>3.1513052432574451E-3</v>
      </c>
      <c r="D3293" s="184">
        <f t="shared" si="738"/>
        <v>3.0914304436355539E-2</v>
      </c>
      <c r="T3293" s="182">
        <f t="shared" si="736"/>
        <v>0.11048853325914129</v>
      </c>
      <c r="U3293" s="19">
        <v>1.0904370417877256</v>
      </c>
      <c r="V3293" s="105">
        <f t="shared" si="725"/>
        <v>4.1669999999989216E-3</v>
      </c>
      <c r="W3293" s="143">
        <f t="shared" si="726"/>
        <v>8.8754449677853557</v>
      </c>
      <c r="X3293" s="143">
        <f t="shared" si="727"/>
        <v>0.61929999999999996</v>
      </c>
      <c r="Y3293" s="143">
        <f t="shared" si="728"/>
        <v>0</v>
      </c>
      <c r="Z3293" s="143">
        <f t="shared" si="729"/>
        <v>16.69444892818769</v>
      </c>
      <c r="AA3293" s="143">
        <f t="shared" si="730"/>
        <v>0</v>
      </c>
      <c r="AB3293" s="143">
        <f t="shared" si="731"/>
        <v>0</v>
      </c>
      <c r="AC3293" s="143">
        <f t="shared" si="732"/>
        <v>0.42012664901191887</v>
      </c>
      <c r="AD3293" s="143">
        <f t="shared" si="733"/>
        <v>0</v>
      </c>
      <c r="AE3293" s="105">
        <f t="shared" si="734"/>
        <v>1.7335098808104359E-4</v>
      </c>
      <c r="AF3293" s="143">
        <f t="shared" si="735"/>
        <v>0.2634687595354368</v>
      </c>
    </row>
    <row r="3294" spans="1:32" x14ac:dyDescent="0.25">
      <c r="A3294">
        <v>13.7125</v>
      </c>
      <c r="B3294">
        <v>0.72788848846850707</v>
      </c>
      <c r="C3294" s="203">
        <f t="shared" si="737"/>
        <v>3.2694991550701923E-3</v>
      </c>
      <c r="D3294" s="184">
        <f t="shared" si="738"/>
        <v>3.2073786711238589E-2</v>
      </c>
      <c r="T3294" s="182">
        <f t="shared" si="736"/>
        <v>0.10837771198560783</v>
      </c>
      <c r="U3294" s="19">
        <v>1.0696048555204325</v>
      </c>
      <c r="V3294" s="105">
        <f t="shared" si="725"/>
        <v>4.1670000000024743E-3</v>
      </c>
      <c r="W3294" s="143">
        <f t="shared" si="726"/>
        <v>8.8754449677853557</v>
      </c>
      <c r="X3294" s="143">
        <f t="shared" si="727"/>
        <v>0.61929999999999996</v>
      </c>
      <c r="Y3294" s="143">
        <f t="shared" si="728"/>
        <v>0</v>
      </c>
      <c r="Z3294" s="143">
        <f t="shared" si="729"/>
        <v>16.69444892818769</v>
      </c>
      <c r="AA3294" s="143">
        <f t="shared" si="730"/>
        <v>0</v>
      </c>
      <c r="AB3294" s="143">
        <f t="shared" si="731"/>
        <v>0</v>
      </c>
      <c r="AC3294" s="143">
        <f t="shared" si="732"/>
        <v>0.42012664901191887</v>
      </c>
      <c r="AD3294" s="143">
        <f t="shared" si="733"/>
        <v>0</v>
      </c>
      <c r="AE3294" s="105">
        <f t="shared" si="734"/>
        <v>1.7335098808104359E-4</v>
      </c>
      <c r="AF3294" s="143">
        <f t="shared" si="735"/>
        <v>0.23237895641852455</v>
      </c>
    </row>
    <row r="3295" spans="1:32" x14ac:dyDescent="0.25">
      <c r="A3295">
        <v>13.716665999999998</v>
      </c>
      <c r="B3295">
        <v>0.67115994908286247</v>
      </c>
      <c r="C3295" s="203">
        <f t="shared" si="737"/>
        <v>2.914217895418029E-3</v>
      </c>
      <c r="D3295" s="184">
        <f t="shared" si="738"/>
        <v>2.8588477554050865E-2</v>
      </c>
      <c r="T3295" s="182">
        <f t="shared" si="736"/>
        <v>0.10739877948923113</v>
      </c>
      <c r="U3295" s="19">
        <v>1.0599435429482471</v>
      </c>
      <c r="V3295" s="105">
        <f t="shared" si="725"/>
        <v>4.1659999999978936E-3</v>
      </c>
      <c r="W3295" s="143">
        <f t="shared" si="726"/>
        <v>8.8754449677853557</v>
      </c>
      <c r="X3295" s="143">
        <f t="shared" si="727"/>
        <v>0.61929999999999996</v>
      </c>
      <c r="Y3295" s="143">
        <f t="shared" si="728"/>
        <v>0</v>
      </c>
      <c r="Z3295" s="143">
        <f t="shared" si="729"/>
        <v>16.69444892818769</v>
      </c>
      <c r="AA3295" s="143">
        <f t="shared" si="730"/>
        <v>0</v>
      </c>
      <c r="AB3295" s="143">
        <f t="shared" si="731"/>
        <v>0</v>
      </c>
      <c r="AC3295" s="143">
        <f t="shared" si="732"/>
        <v>0.42012664901191887</v>
      </c>
      <c r="AD3295" s="143">
        <f t="shared" si="733"/>
        <v>0</v>
      </c>
      <c r="AE3295" s="105">
        <f t="shared" si="734"/>
        <v>1.7335098808104359E-4</v>
      </c>
      <c r="AF3295" s="143">
        <f t="shared" si="735"/>
        <v>0.21622136792862739</v>
      </c>
    </row>
    <row r="3296" spans="1:32" x14ac:dyDescent="0.25">
      <c r="A3296">
        <v>13.720833000000001</v>
      </c>
      <c r="B3296">
        <v>0.55770287031157284</v>
      </c>
      <c r="C3296" s="203">
        <f t="shared" si="737"/>
        <v>2.5603356842098263E-3</v>
      </c>
      <c r="D3296" s="184">
        <f t="shared" si="738"/>
        <v>2.5116893062098397E-2</v>
      </c>
      <c r="T3296" s="182">
        <f t="shared" si="736"/>
        <v>0.10562074498572892</v>
      </c>
      <c r="U3296" s="19">
        <v>1.0423957067429452</v>
      </c>
      <c r="V3296" s="105">
        <f t="shared" si="725"/>
        <v>4.1670000000024743E-3</v>
      </c>
      <c r="W3296" s="143">
        <f t="shared" si="726"/>
        <v>8.8754449677853557</v>
      </c>
      <c r="X3296" s="143">
        <f t="shared" si="727"/>
        <v>0.61929999999999996</v>
      </c>
      <c r="Y3296" s="143">
        <f t="shared" si="728"/>
        <v>0</v>
      </c>
      <c r="Z3296" s="143">
        <f t="shared" si="729"/>
        <v>16.69444892818769</v>
      </c>
      <c r="AA3296" s="143">
        <f t="shared" si="730"/>
        <v>0</v>
      </c>
      <c r="AB3296" s="143">
        <f t="shared" si="731"/>
        <v>0</v>
      </c>
      <c r="AC3296" s="143">
        <f t="shared" si="732"/>
        <v>0.42012664901191887</v>
      </c>
      <c r="AD3296" s="143">
        <f t="shared" si="733"/>
        <v>0</v>
      </c>
      <c r="AE3296" s="105">
        <f t="shared" si="734"/>
        <v>1.7335098808104359E-4</v>
      </c>
      <c r="AF3296" s="143">
        <f t="shared" si="735"/>
        <v>0.18269454383417744</v>
      </c>
    </row>
    <row r="3297" spans="1:32" x14ac:dyDescent="0.25">
      <c r="A3297">
        <v>13.725</v>
      </c>
      <c r="B3297">
        <v>0.55770287031157284</v>
      </c>
      <c r="C3297" s="203">
        <f t="shared" si="737"/>
        <v>2.3239478605877224E-3</v>
      </c>
      <c r="D3297" s="184">
        <f t="shared" si="738"/>
        <v>2.2797928512365558E-2</v>
      </c>
      <c r="T3297" s="182">
        <f t="shared" si="736"/>
        <v>0.10562074498572892</v>
      </c>
      <c r="U3297" s="19">
        <v>1.0423957067429452</v>
      </c>
      <c r="V3297" s="105">
        <f t="shared" si="725"/>
        <v>4.1669999999989216E-3</v>
      </c>
      <c r="W3297" s="143">
        <f t="shared" si="726"/>
        <v>8.8754449677853557</v>
      </c>
      <c r="X3297" s="143">
        <f t="shared" si="727"/>
        <v>0.61929999999999996</v>
      </c>
      <c r="Y3297" s="143">
        <f t="shared" si="728"/>
        <v>0</v>
      </c>
      <c r="Z3297" s="143">
        <f t="shared" si="729"/>
        <v>16.69444892818769</v>
      </c>
      <c r="AA3297" s="143">
        <f t="shared" si="730"/>
        <v>0</v>
      </c>
      <c r="AB3297" s="143">
        <f t="shared" si="731"/>
        <v>0</v>
      </c>
      <c r="AC3297" s="143">
        <f t="shared" si="732"/>
        <v>0.42012664901191887</v>
      </c>
      <c r="AD3297" s="143">
        <f t="shared" si="733"/>
        <v>0</v>
      </c>
      <c r="AE3297" s="105">
        <f t="shared" si="734"/>
        <v>1.7335098808104359E-4</v>
      </c>
      <c r="AF3297" s="143">
        <f t="shared" si="735"/>
        <v>0.18269454383417744</v>
      </c>
    </row>
    <row r="3298" spans="1:32" x14ac:dyDescent="0.25">
      <c r="A3298">
        <v>13.729165999999998</v>
      </c>
      <c r="B3298">
        <v>0.61443140969721743</v>
      </c>
      <c r="C3298" s="203">
        <f t="shared" si="737"/>
        <v>2.4415557052570756E-3</v>
      </c>
      <c r="D3298" s="184">
        <f t="shared" si="738"/>
        <v>2.3951661468571913E-2</v>
      </c>
      <c r="T3298" s="182">
        <f t="shared" si="736"/>
        <v>0.10647871386144137</v>
      </c>
      <c r="U3298" s="19">
        <v>1.050863201198533</v>
      </c>
      <c r="V3298" s="105">
        <f t="shared" si="725"/>
        <v>4.1659999999978936E-3</v>
      </c>
      <c r="W3298" s="143">
        <f t="shared" si="726"/>
        <v>8.8754449677853557</v>
      </c>
      <c r="X3298" s="143">
        <f t="shared" si="727"/>
        <v>0.61929999999999996</v>
      </c>
      <c r="Y3298" s="143">
        <f t="shared" si="728"/>
        <v>0</v>
      </c>
      <c r="Z3298" s="143">
        <f t="shared" si="729"/>
        <v>16.69444892818769</v>
      </c>
      <c r="AA3298" s="143">
        <f t="shared" si="730"/>
        <v>0</v>
      </c>
      <c r="AB3298" s="143">
        <f t="shared" si="731"/>
        <v>0</v>
      </c>
      <c r="AC3298" s="143">
        <f t="shared" si="732"/>
        <v>0.42012664901191887</v>
      </c>
      <c r="AD3298" s="143">
        <f t="shared" si="733"/>
        <v>0</v>
      </c>
      <c r="AE3298" s="105">
        <f t="shared" si="734"/>
        <v>1.7335098808104359E-4</v>
      </c>
      <c r="AF3298" s="143">
        <f t="shared" si="735"/>
        <v>0.19965607818548795</v>
      </c>
    </row>
    <row r="3299" spans="1:32" x14ac:dyDescent="0.25">
      <c r="A3299">
        <v>13.733333</v>
      </c>
      <c r="B3299">
        <v>0.44424579154028321</v>
      </c>
      <c r="C3299" s="203">
        <f t="shared" si="737"/>
        <v>2.2057539487796425E-3</v>
      </c>
      <c r="D3299" s="184">
        <f t="shared" si="738"/>
        <v>2.1638446237528294E-2</v>
      </c>
      <c r="T3299" s="182">
        <f t="shared" si="736"/>
        <v>0.1041081415668349</v>
      </c>
      <c r="U3299" s="19">
        <v>1.0274674716687382</v>
      </c>
      <c r="V3299" s="105">
        <f t="shared" si="725"/>
        <v>4.1670000000024743E-3</v>
      </c>
      <c r="W3299" s="143">
        <f t="shared" si="726"/>
        <v>8.8754449677853557</v>
      </c>
      <c r="X3299" s="143">
        <f t="shared" si="727"/>
        <v>0.61929999999999996</v>
      </c>
      <c r="Y3299" s="143">
        <f t="shared" si="728"/>
        <v>0</v>
      </c>
      <c r="Z3299" s="143">
        <f t="shared" si="729"/>
        <v>16.69444892818769</v>
      </c>
      <c r="AA3299" s="143">
        <f t="shared" si="730"/>
        <v>0</v>
      </c>
      <c r="AB3299" s="143">
        <f t="shared" si="731"/>
        <v>0</v>
      </c>
      <c r="AC3299" s="143">
        <f t="shared" si="732"/>
        <v>0.42012664901191887</v>
      </c>
      <c r="AD3299" s="143">
        <f t="shared" si="733"/>
        <v>0</v>
      </c>
      <c r="AE3299" s="105">
        <f t="shared" si="734"/>
        <v>1.7335098808104359E-4</v>
      </c>
      <c r="AF3299" s="143">
        <f t="shared" si="735"/>
        <v>0.1476422151315922</v>
      </c>
    </row>
    <row r="3300" spans="1:32" x14ac:dyDescent="0.25">
      <c r="A3300">
        <v>13.737499999999999</v>
      </c>
      <c r="B3300">
        <v>0.33078871276899385</v>
      </c>
      <c r="C3300" s="203">
        <f t="shared" si="737"/>
        <v>1.6147843897279608E-3</v>
      </c>
      <c r="D3300" s="184">
        <f t="shared" si="738"/>
        <v>1.5841034863231296E-2</v>
      </c>
      <c r="T3300" s="182">
        <f t="shared" si="736"/>
        <v>0.1028948750223512</v>
      </c>
      <c r="U3300" s="19">
        <v>1.0154934618539473</v>
      </c>
      <c r="V3300" s="105">
        <f t="shared" si="725"/>
        <v>4.1669999999989216E-3</v>
      </c>
      <c r="W3300" s="143">
        <f t="shared" si="726"/>
        <v>8.8754449677853557</v>
      </c>
      <c r="X3300" s="143">
        <f t="shared" si="727"/>
        <v>0.61929999999999996</v>
      </c>
      <c r="Y3300" s="143">
        <f t="shared" si="728"/>
        <v>0</v>
      </c>
      <c r="Z3300" s="143">
        <f t="shared" si="729"/>
        <v>16.69444892818769</v>
      </c>
      <c r="AA3300" s="143">
        <f t="shared" si="730"/>
        <v>0</v>
      </c>
      <c r="AB3300" s="143">
        <f t="shared" si="731"/>
        <v>0</v>
      </c>
      <c r="AC3300" s="143">
        <f t="shared" si="732"/>
        <v>0.42012664901191887</v>
      </c>
      <c r="AD3300" s="143">
        <f t="shared" si="733"/>
        <v>0</v>
      </c>
      <c r="AE3300" s="105">
        <f t="shared" si="734"/>
        <v>1.7335098808104359E-4</v>
      </c>
      <c r="AF3300" s="143">
        <f t="shared" si="735"/>
        <v>0.11123177360623554</v>
      </c>
    </row>
    <row r="3301" spans="1:32" x14ac:dyDescent="0.25">
      <c r="A3301">
        <v>13.741666</v>
      </c>
      <c r="B3301">
        <v>0.33078871276899385</v>
      </c>
      <c r="C3301" s="203">
        <f t="shared" si="737"/>
        <v>1.3780657773961068E-3</v>
      </c>
      <c r="D3301" s="184">
        <f t="shared" si="738"/>
        <v>1.3518825276255808E-2</v>
      </c>
      <c r="T3301" s="182">
        <f t="shared" si="736"/>
        <v>0.1028948750223512</v>
      </c>
      <c r="U3301" s="19">
        <v>1.0154934618539473</v>
      </c>
      <c r="V3301" s="105">
        <f t="shared" si="725"/>
        <v>4.1660000000014463E-3</v>
      </c>
      <c r="W3301" s="143">
        <f t="shared" si="726"/>
        <v>8.8754449677853557</v>
      </c>
      <c r="X3301" s="143">
        <f t="shared" si="727"/>
        <v>0.61929999999999996</v>
      </c>
      <c r="Y3301" s="143">
        <f t="shared" si="728"/>
        <v>0</v>
      </c>
      <c r="Z3301" s="143">
        <f t="shared" si="729"/>
        <v>16.69444892818769</v>
      </c>
      <c r="AA3301" s="143">
        <f t="shared" si="730"/>
        <v>0</v>
      </c>
      <c r="AB3301" s="143">
        <f t="shared" si="731"/>
        <v>0</v>
      </c>
      <c r="AC3301" s="143">
        <f t="shared" si="732"/>
        <v>0.42012664901191887</v>
      </c>
      <c r="AD3301" s="143">
        <f t="shared" si="733"/>
        <v>0</v>
      </c>
      <c r="AE3301" s="105">
        <f t="shared" si="734"/>
        <v>1.7335098808104359E-4</v>
      </c>
      <c r="AF3301" s="143">
        <f t="shared" si="735"/>
        <v>0.11123177360623554</v>
      </c>
    </row>
    <row r="3302" spans="1:32" x14ac:dyDescent="0.25">
      <c r="A3302">
        <v>13.745832999999999</v>
      </c>
      <c r="B3302">
        <v>0.44424579154028321</v>
      </c>
      <c r="C3302" s="203">
        <f t="shared" si="737"/>
        <v>1.6147843897279608E-3</v>
      </c>
      <c r="D3302" s="184">
        <f t="shared" si="738"/>
        <v>1.5841034863231296E-2</v>
      </c>
      <c r="T3302" s="182">
        <f t="shared" si="736"/>
        <v>0.10410757762987995</v>
      </c>
      <c r="U3302" s="19">
        <v>1.0274619060437202</v>
      </c>
      <c r="V3302" s="105">
        <f t="shared" si="725"/>
        <v>4.1669999999989216E-3</v>
      </c>
      <c r="W3302" s="143">
        <f t="shared" si="726"/>
        <v>8.8754449677853557</v>
      </c>
      <c r="X3302" s="143">
        <f t="shared" si="727"/>
        <v>0.61929999999999996</v>
      </c>
      <c r="Y3302" s="143">
        <f t="shared" si="728"/>
        <v>0</v>
      </c>
      <c r="Z3302" s="143">
        <f t="shared" si="729"/>
        <v>16.69444892818769</v>
      </c>
      <c r="AA3302" s="143">
        <f t="shared" si="730"/>
        <v>0</v>
      </c>
      <c r="AB3302" s="143">
        <f t="shared" si="731"/>
        <v>0</v>
      </c>
      <c r="AC3302" s="143">
        <f t="shared" si="732"/>
        <v>0.42012664901191887</v>
      </c>
      <c r="AD3302" s="143">
        <f t="shared" si="733"/>
        <v>0</v>
      </c>
      <c r="AE3302" s="105">
        <f t="shared" si="734"/>
        <v>1.7335098808104359E-4</v>
      </c>
      <c r="AF3302" s="143">
        <f t="shared" si="735"/>
        <v>0.14764301488991066</v>
      </c>
    </row>
    <row r="3303" spans="1:32" x14ac:dyDescent="0.25">
      <c r="A3303">
        <v>13.749999999999998</v>
      </c>
      <c r="B3303">
        <v>0.50097433092592802</v>
      </c>
      <c r="C3303" s="203">
        <f t="shared" si="737"/>
        <v>1.9693661251578413E-3</v>
      </c>
      <c r="D3303" s="184">
        <f t="shared" si="738"/>
        <v>1.9319481687798425E-2</v>
      </c>
      <c r="T3303" s="182">
        <f t="shared" si="736"/>
        <v>0.10482872960374247</v>
      </c>
      <c r="U3303" s="19">
        <v>1.0345791226621512</v>
      </c>
      <c r="V3303" s="105">
        <f t="shared" si="725"/>
        <v>4.1669999999989216E-3</v>
      </c>
      <c r="W3303" s="143">
        <f t="shared" si="726"/>
        <v>8.8754449677853557</v>
      </c>
      <c r="X3303" s="143">
        <f t="shared" si="727"/>
        <v>0.61929999999999996</v>
      </c>
      <c r="Y3303" s="143">
        <f t="shared" si="728"/>
        <v>0</v>
      </c>
      <c r="Z3303" s="143">
        <f t="shared" si="729"/>
        <v>16.69444892818769</v>
      </c>
      <c r="AA3303" s="143">
        <f t="shared" si="730"/>
        <v>0</v>
      </c>
      <c r="AB3303" s="143">
        <f t="shared" si="731"/>
        <v>0</v>
      </c>
      <c r="AC3303" s="143">
        <f t="shared" si="732"/>
        <v>0.42012664901191887</v>
      </c>
      <c r="AD3303" s="143">
        <f t="shared" si="733"/>
        <v>0</v>
      </c>
      <c r="AE3303" s="105">
        <f t="shared" si="734"/>
        <v>1.7335098808104359E-4</v>
      </c>
      <c r="AF3303" s="143">
        <f t="shared" si="735"/>
        <v>0.16535109501850237</v>
      </c>
    </row>
    <row r="3304" spans="1:32" x14ac:dyDescent="0.25">
      <c r="A3304">
        <v>13.754166</v>
      </c>
      <c r="B3304">
        <v>0.44424579154028321</v>
      </c>
      <c r="C3304" s="203">
        <f t="shared" si="737"/>
        <v>1.9688935150978014E-3</v>
      </c>
      <c r="D3304" s="184">
        <f t="shared" si="738"/>
        <v>1.9314845383109434E-2</v>
      </c>
      <c r="T3304" s="182">
        <f t="shared" si="736"/>
        <v>0.10410839113145058</v>
      </c>
      <c r="U3304" s="19">
        <v>1.0274699346799958</v>
      </c>
      <c r="V3304" s="105">
        <f t="shared" si="725"/>
        <v>4.1660000000014463E-3</v>
      </c>
      <c r="W3304" s="143">
        <f t="shared" si="726"/>
        <v>8.8754449677853557</v>
      </c>
      <c r="X3304" s="143">
        <f t="shared" si="727"/>
        <v>0.61929999999999996</v>
      </c>
      <c r="Y3304" s="143">
        <f t="shared" si="728"/>
        <v>0</v>
      </c>
      <c r="Z3304" s="143">
        <f t="shared" si="729"/>
        <v>16.69444892818769</v>
      </c>
      <c r="AA3304" s="143">
        <f t="shared" si="730"/>
        <v>0</v>
      </c>
      <c r="AB3304" s="143">
        <f t="shared" si="731"/>
        <v>0</v>
      </c>
      <c r="AC3304" s="143">
        <f t="shared" si="732"/>
        <v>0.42012664901191887</v>
      </c>
      <c r="AD3304" s="143">
        <f t="shared" si="733"/>
        <v>0</v>
      </c>
      <c r="AE3304" s="105">
        <f t="shared" si="734"/>
        <v>1.7335098808104359E-4</v>
      </c>
      <c r="AF3304" s="143">
        <f t="shared" si="735"/>
        <v>0.14764186120937442</v>
      </c>
    </row>
    <row r="3305" spans="1:32" x14ac:dyDescent="0.25">
      <c r="A3305">
        <v>13.758332999999999</v>
      </c>
      <c r="B3305">
        <v>0.44424579154028321</v>
      </c>
      <c r="C3305" s="203">
        <f t="shared" si="737"/>
        <v>1.8511722133478811E-3</v>
      </c>
      <c r="D3305" s="184">
        <f t="shared" si="738"/>
        <v>1.8159999412942714E-2</v>
      </c>
      <c r="T3305" s="182">
        <f t="shared" si="736"/>
        <v>0.10410839113145058</v>
      </c>
      <c r="U3305" s="19">
        <v>1.0274699346799958</v>
      </c>
      <c r="V3305" s="105">
        <f t="shared" si="725"/>
        <v>4.1669999999989216E-3</v>
      </c>
      <c r="W3305" s="143">
        <f t="shared" si="726"/>
        <v>8.8754449677853557</v>
      </c>
      <c r="X3305" s="143">
        <f t="shared" si="727"/>
        <v>0.61929999999999996</v>
      </c>
      <c r="Y3305" s="143">
        <f t="shared" si="728"/>
        <v>0</v>
      </c>
      <c r="Z3305" s="143">
        <f t="shared" si="729"/>
        <v>16.69444892818769</v>
      </c>
      <c r="AA3305" s="143">
        <f t="shared" si="730"/>
        <v>0</v>
      </c>
      <c r="AB3305" s="143">
        <f t="shared" si="731"/>
        <v>0</v>
      </c>
      <c r="AC3305" s="143">
        <f t="shared" si="732"/>
        <v>0.42012664901191887</v>
      </c>
      <c r="AD3305" s="143">
        <f t="shared" si="733"/>
        <v>0</v>
      </c>
      <c r="AE3305" s="105">
        <f t="shared" si="734"/>
        <v>1.7335098808104359E-4</v>
      </c>
      <c r="AF3305" s="143">
        <f t="shared" si="735"/>
        <v>0.14764186120937442</v>
      </c>
    </row>
    <row r="3306" spans="1:32" x14ac:dyDescent="0.25">
      <c r="A3306">
        <v>13.762500000000001</v>
      </c>
      <c r="B3306">
        <v>0.38751725215463867</v>
      </c>
      <c r="C3306" s="203">
        <f t="shared" si="737"/>
        <v>1.732978301539399E-3</v>
      </c>
      <c r="D3306" s="184">
        <f t="shared" si="738"/>
        <v>1.7000517138101506E-2</v>
      </c>
      <c r="T3306" s="182">
        <f t="shared" si="736"/>
        <v>0.10346161768153044</v>
      </c>
      <c r="U3306" s="19">
        <v>1.021086777019792</v>
      </c>
      <c r="V3306" s="105">
        <f t="shared" si="725"/>
        <v>4.1670000000024743E-3</v>
      </c>
      <c r="W3306" s="143">
        <f t="shared" si="726"/>
        <v>8.8754449677853557</v>
      </c>
      <c r="X3306" s="143">
        <f t="shared" si="727"/>
        <v>0.61929999999999996</v>
      </c>
      <c r="Y3306" s="143">
        <f t="shared" si="728"/>
        <v>0</v>
      </c>
      <c r="Z3306" s="143">
        <f t="shared" si="729"/>
        <v>16.69444892818769</v>
      </c>
      <c r="AA3306" s="143">
        <f t="shared" si="730"/>
        <v>0</v>
      </c>
      <c r="AB3306" s="143">
        <f t="shared" si="731"/>
        <v>0</v>
      </c>
      <c r="AC3306" s="143">
        <f t="shared" si="732"/>
        <v>0.42012664901191887</v>
      </c>
      <c r="AD3306" s="143">
        <f t="shared" si="733"/>
        <v>0</v>
      </c>
      <c r="AE3306" s="105">
        <f t="shared" si="734"/>
        <v>1.7335098808104359E-4</v>
      </c>
      <c r="AF3306" s="143">
        <f t="shared" si="735"/>
        <v>0.12959364389812769</v>
      </c>
    </row>
    <row r="3307" spans="1:32" x14ac:dyDescent="0.25">
      <c r="A3307">
        <v>13.766665999999999</v>
      </c>
      <c r="B3307">
        <v>0.50097433092592802</v>
      </c>
      <c r="C3307" s="203">
        <f t="shared" si="737"/>
        <v>1.8507279675558845E-3</v>
      </c>
      <c r="D3307" s="184">
        <f t="shared" si="738"/>
        <v>1.8155641361723228E-2</v>
      </c>
      <c r="T3307" s="182">
        <f t="shared" si="736"/>
        <v>0.10482830802087363</v>
      </c>
      <c r="U3307" s="19">
        <v>1.0345749619627302</v>
      </c>
      <c r="V3307" s="105">
        <f t="shared" si="725"/>
        <v>4.1659999999978936E-3</v>
      </c>
      <c r="W3307" s="143">
        <f t="shared" si="726"/>
        <v>8.8754449677853557</v>
      </c>
      <c r="X3307" s="143">
        <f t="shared" si="727"/>
        <v>0.61929999999999996</v>
      </c>
      <c r="Y3307" s="143">
        <f t="shared" si="728"/>
        <v>0</v>
      </c>
      <c r="Z3307" s="143">
        <f t="shared" si="729"/>
        <v>16.69444892818769</v>
      </c>
      <c r="AA3307" s="143">
        <f t="shared" si="730"/>
        <v>0</v>
      </c>
      <c r="AB3307" s="143">
        <f t="shared" si="731"/>
        <v>0</v>
      </c>
      <c r="AC3307" s="143">
        <f t="shared" si="732"/>
        <v>0.42012664901191887</v>
      </c>
      <c r="AD3307" s="143">
        <f t="shared" si="733"/>
        <v>0</v>
      </c>
      <c r="AE3307" s="105">
        <f t="shared" si="734"/>
        <v>1.7335098808104359E-4</v>
      </c>
      <c r="AF3307" s="143">
        <f t="shared" si="735"/>
        <v>0.1653517600028975</v>
      </c>
    </row>
    <row r="3308" spans="1:32" x14ac:dyDescent="0.25">
      <c r="A3308">
        <v>13.770832999999998</v>
      </c>
      <c r="B3308">
        <v>0.55770287031157284</v>
      </c>
      <c r="C3308" s="203">
        <f t="shared" si="737"/>
        <v>2.2057539487777621E-3</v>
      </c>
      <c r="D3308" s="184">
        <f t="shared" si="738"/>
        <v>2.1638446237509847E-2</v>
      </c>
      <c r="T3308" s="182">
        <f t="shared" si="736"/>
        <v>0.10562061494873558</v>
      </c>
      <c r="U3308" s="19">
        <v>1.0423944233776026</v>
      </c>
      <c r="V3308" s="105">
        <f t="shared" si="725"/>
        <v>4.1669999999989216E-3</v>
      </c>
      <c r="W3308" s="143">
        <f t="shared" si="726"/>
        <v>8.8754449677853557</v>
      </c>
      <c r="X3308" s="143">
        <f t="shared" si="727"/>
        <v>0.61929999999999996</v>
      </c>
      <c r="Y3308" s="143">
        <f t="shared" si="728"/>
        <v>0</v>
      </c>
      <c r="Z3308" s="143">
        <f t="shared" si="729"/>
        <v>16.69444892818769</v>
      </c>
      <c r="AA3308" s="143">
        <f t="shared" si="730"/>
        <v>0</v>
      </c>
      <c r="AB3308" s="143">
        <f t="shared" si="731"/>
        <v>0</v>
      </c>
      <c r="AC3308" s="143">
        <f t="shared" si="732"/>
        <v>0.42012664901191887</v>
      </c>
      <c r="AD3308" s="143">
        <f t="shared" si="733"/>
        <v>0</v>
      </c>
      <c r="AE3308" s="105">
        <f t="shared" si="734"/>
        <v>1.7335098808104359E-4</v>
      </c>
      <c r="AF3308" s="143">
        <f t="shared" si="735"/>
        <v>0.18269476876232421</v>
      </c>
    </row>
    <row r="3309" spans="1:32" x14ac:dyDescent="0.25">
      <c r="A3309">
        <v>13.775</v>
      </c>
      <c r="B3309">
        <v>0.44424579154028321</v>
      </c>
      <c r="C3309" s="203">
        <f t="shared" si="737"/>
        <v>2.0875600369695815E-3</v>
      </c>
      <c r="D3309" s="184">
        <f t="shared" si="738"/>
        <v>2.0478963962671595E-2</v>
      </c>
      <c r="T3309" s="182">
        <f t="shared" si="736"/>
        <v>0.10410790339803944</v>
      </c>
      <c r="U3309" s="19">
        <v>1.0274651211254817</v>
      </c>
      <c r="V3309" s="105">
        <f t="shared" si="725"/>
        <v>4.1670000000024743E-3</v>
      </c>
      <c r="W3309" s="143">
        <f t="shared" si="726"/>
        <v>8.8754449677853557</v>
      </c>
      <c r="X3309" s="143">
        <f t="shared" si="727"/>
        <v>0.61929999999999996</v>
      </c>
      <c r="Y3309" s="143">
        <f t="shared" si="728"/>
        <v>0</v>
      </c>
      <c r="Z3309" s="143">
        <f t="shared" si="729"/>
        <v>16.69444892818769</v>
      </c>
      <c r="AA3309" s="143">
        <f t="shared" si="730"/>
        <v>0</v>
      </c>
      <c r="AB3309" s="143">
        <f t="shared" si="731"/>
        <v>0</v>
      </c>
      <c r="AC3309" s="143">
        <f t="shared" si="732"/>
        <v>0.42012664901191887</v>
      </c>
      <c r="AD3309" s="143">
        <f t="shared" si="733"/>
        <v>0</v>
      </c>
      <c r="AE3309" s="105">
        <f t="shared" si="734"/>
        <v>1.7335098808104359E-4</v>
      </c>
      <c r="AF3309" s="143">
        <f t="shared" si="735"/>
        <v>0.14764255289431136</v>
      </c>
    </row>
    <row r="3310" spans="1:32" x14ac:dyDescent="0.25">
      <c r="A3310">
        <v>13.779165999999998</v>
      </c>
      <c r="B3310">
        <v>0.67115994908286247</v>
      </c>
      <c r="C3310" s="203">
        <f t="shared" si="737"/>
        <v>2.3233901577168377E-3</v>
      </c>
      <c r="D3310" s="184">
        <f t="shared" si="738"/>
        <v>2.279245744720218E-2</v>
      </c>
      <c r="T3310" s="182">
        <f t="shared" si="736"/>
        <v>0.10739843283666209</v>
      </c>
      <c r="U3310" s="19">
        <v>1.0599401217533886</v>
      </c>
      <c r="V3310" s="105">
        <f t="shared" si="725"/>
        <v>4.1659999999978936E-3</v>
      </c>
      <c r="W3310" s="143">
        <f t="shared" si="726"/>
        <v>8.8754449677853557</v>
      </c>
      <c r="X3310" s="143">
        <f t="shared" si="727"/>
        <v>0.61929999999999996</v>
      </c>
      <c r="Y3310" s="143">
        <f t="shared" si="728"/>
        <v>0</v>
      </c>
      <c r="Z3310" s="143">
        <f t="shared" si="729"/>
        <v>16.69444892818769</v>
      </c>
      <c r="AA3310" s="143">
        <f t="shared" si="730"/>
        <v>0</v>
      </c>
      <c r="AB3310" s="143">
        <f t="shared" si="731"/>
        <v>0</v>
      </c>
      <c r="AC3310" s="143">
        <f t="shared" si="732"/>
        <v>0.42012664901191887</v>
      </c>
      <c r="AD3310" s="143">
        <f t="shared" si="733"/>
        <v>0</v>
      </c>
      <c r="AE3310" s="105">
        <f t="shared" si="734"/>
        <v>1.7335098808104359E-4</v>
      </c>
      <c r="AF3310" s="143">
        <f t="shared" si="735"/>
        <v>0.2162220658316665</v>
      </c>
    </row>
    <row r="3311" spans="1:32" x14ac:dyDescent="0.25">
      <c r="A3311">
        <v>13.783333000000001</v>
      </c>
      <c r="B3311">
        <v>0.55770287031157284</v>
      </c>
      <c r="C3311" s="203">
        <f t="shared" si="737"/>
        <v>2.5603356842098263E-3</v>
      </c>
      <c r="D3311" s="184">
        <f t="shared" si="738"/>
        <v>2.5116893062098397E-2</v>
      </c>
      <c r="T3311" s="182">
        <f t="shared" si="736"/>
        <v>0.10562074497837963</v>
      </c>
      <c r="U3311" s="19">
        <v>1.0423957066704133</v>
      </c>
      <c r="V3311" s="105">
        <f t="shared" si="725"/>
        <v>4.1670000000024743E-3</v>
      </c>
      <c r="W3311" s="143">
        <f t="shared" si="726"/>
        <v>8.8754449677853557</v>
      </c>
      <c r="X3311" s="143">
        <f t="shared" si="727"/>
        <v>0.61929999999999996</v>
      </c>
      <c r="Y3311" s="143">
        <f t="shared" si="728"/>
        <v>0</v>
      </c>
      <c r="Z3311" s="143">
        <f t="shared" si="729"/>
        <v>16.69444892818769</v>
      </c>
      <c r="AA3311" s="143">
        <f t="shared" si="730"/>
        <v>0</v>
      </c>
      <c r="AB3311" s="143">
        <f t="shared" si="731"/>
        <v>0</v>
      </c>
      <c r="AC3311" s="143">
        <f t="shared" si="732"/>
        <v>0.42012664901191887</v>
      </c>
      <c r="AD3311" s="143">
        <f t="shared" si="733"/>
        <v>0</v>
      </c>
      <c r="AE3311" s="105">
        <f t="shared" si="734"/>
        <v>1.7335098808104359E-4</v>
      </c>
      <c r="AF3311" s="143">
        <f t="shared" si="735"/>
        <v>0.18269454384688966</v>
      </c>
    </row>
    <row r="3312" spans="1:32" x14ac:dyDescent="0.25">
      <c r="A3312">
        <v>13.7875</v>
      </c>
      <c r="B3312">
        <v>0.55770287031157284</v>
      </c>
      <c r="C3312" s="203">
        <f t="shared" si="737"/>
        <v>2.3239478605877224E-3</v>
      </c>
      <c r="D3312" s="184">
        <f t="shared" si="738"/>
        <v>2.2797928512365558E-2</v>
      </c>
      <c r="T3312" s="182">
        <f t="shared" si="736"/>
        <v>0.10562074497837963</v>
      </c>
      <c r="U3312" s="19">
        <v>1.0423957066704133</v>
      </c>
      <c r="V3312" s="105">
        <f t="shared" si="725"/>
        <v>4.1669999999989216E-3</v>
      </c>
      <c r="W3312" s="143">
        <f t="shared" si="726"/>
        <v>8.8754449677853557</v>
      </c>
      <c r="X3312" s="143">
        <f t="shared" si="727"/>
        <v>0.61929999999999996</v>
      </c>
      <c r="Y3312" s="143">
        <f t="shared" si="728"/>
        <v>0</v>
      </c>
      <c r="Z3312" s="143">
        <f t="shared" si="729"/>
        <v>16.69444892818769</v>
      </c>
      <c r="AA3312" s="143">
        <f t="shared" si="730"/>
        <v>0</v>
      </c>
      <c r="AB3312" s="143">
        <f t="shared" si="731"/>
        <v>0</v>
      </c>
      <c r="AC3312" s="143">
        <f t="shared" si="732"/>
        <v>0.42012664901191887</v>
      </c>
      <c r="AD3312" s="143">
        <f t="shared" si="733"/>
        <v>0</v>
      </c>
      <c r="AE3312" s="105">
        <f t="shared" si="734"/>
        <v>1.7335098808104359E-4</v>
      </c>
      <c r="AF3312" s="143">
        <f t="shared" si="735"/>
        <v>0.18269454384688966</v>
      </c>
    </row>
    <row r="3313" spans="1:32" x14ac:dyDescent="0.25">
      <c r="A3313">
        <v>13.791665999999998</v>
      </c>
      <c r="B3313">
        <v>0.50097433092592802</v>
      </c>
      <c r="C3313" s="203">
        <f t="shared" si="737"/>
        <v>2.2052246101765989E-3</v>
      </c>
      <c r="D3313" s="184">
        <f t="shared" si="738"/>
        <v>2.1633253425832437E-2</v>
      </c>
      <c r="T3313" s="182">
        <f t="shared" si="736"/>
        <v>0.10482921917929659</v>
      </c>
      <c r="U3313" s="19">
        <v>1.0345839543972031</v>
      </c>
      <c r="V3313" s="105">
        <f t="shared" si="725"/>
        <v>4.1659999999978936E-3</v>
      </c>
      <c r="W3313" s="143">
        <f t="shared" si="726"/>
        <v>8.8754449677853557</v>
      </c>
      <c r="X3313" s="143">
        <f t="shared" si="727"/>
        <v>0.61929999999999996</v>
      </c>
      <c r="Y3313" s="143">
        <f t="shared" si="728"/>
        <v>0</v>
      </c>
      <c r="Z3313" s="143">
        <f t="shared" si="729"/>
        <v>16.69444892818769</v>
      </c>
      <c r="AA3313" s="143">
        <f t="shared" si="730"/>
        <v>0</v>
      </c>
      <c r="AB3313" s="143">
        <f t="shared" si="731"/>
        <v>0</v>
      </c>
      <c r="AC3313" s="143">
        <f t="shared" si="732"/>
        <v>0.42012664901191887</v>
      </c>
      <c r="AD3313" s="143">
        <f t="shared" si="733"/>
        <v>0</v>
      </c>
      <c r="AE3313" s="105">
        <f t="shared" si="734"/>
        <v>1.7335098808104359E-4</v>
      </c>
      <c r="AF3313" s="143">
        <f t="shared" si="735"/>
        <v>0.16535032279245124</v>
      </c>
    </row>
    <row r="3314" spans="1:32" x14ac:dyDescent="0.25">
      <c r="A3314">
        <v>13.795833</v>
      </c>
      <c r="B3314">
        <v>0.44424579154028321</v>
      </c>
      <c r="C3314" s="203">
        <f t="shared" si="737"/>
        <v>1.9693661251595205E-3</v>
      </c>
      <c r="D3314" s="184">
        <f t="shared" si="738"/>
        <v>1.9319481687814898E-2</v>
      </c>
      <c r="T3314" s="182">
        <f t="shared" si="736"/>
        <v>0.10410838992860036</v>
      </c>
      <c r="U3314" s="19">
        <v>1.0274699228087871</v>
      </c>
      <c r="V3314" s="105">
        <f t="shared" si="725"/>
        <v>4.1670000000024743E-3</v>
      </c>
      <c r="W3314" s="143">
        <f t="shared" si="726"/>
        <v>8.8754449677853557</v>
      </c>
      <c r="X3314" s="143">
        <f t="shared" si="727"/>
        <v>0.61929999999999996</v>
      </c>
      <c r="Y3314" s="143">
        <f t="shared" si="728"/>
        <v>0</v>
      </c>
      <c r="Z3314" s="143">
        <f t="shared" si="729"/>
        <v>16.69444892818769</v>
      </c>
      <c r="AA3314" s="143">
        <f t="shared" si="730"/>
        <v>0</v>
      </c>
      <c r="AB3314" s="143">
        <f t="shared" si="731"/>
        <v>0</v>
      </c>
      <c r="AC3314" s="143">
        <f t="shared" si="732"/>
        <v>0.42012664901191887</v>
      </c>
      <c r="AD3314" s="143">
        <f t="shared" si="733"/>
        <v>0</v>
      </c>
      <c r="AE3314" s="105">
        <f t="shared" si="734"/>
        <v>1.7335098808104359E-4</v>
      </c>
      <c r="AF3314" s="143">
        <f t="shared" si="735"/>
        <v>0.14764186291520282</v>
      </c>
    </row>
    <row r="3315" spans="1:32" x14ac:dyDescent="0.25">
      <c r="A3315">
        <v>13.799999999999999</v>
      </c>
      <c r="B3315">
        <v>0.44424579154028321</v>
      </c>
      <c r="C3315" s="203">
        <f t="shared" si="737"/>
        <v>1.8511722133478811E-3</v>
      </c>
      <c r="D3315" s="184">
        <f t="shared" si="738"/>
        <v>1.8159999412942714E-2</v>
      </c>
      <c r="T3315" s="182">
        <f t="shared" si="736"/>
        <v>0.10410838992860036</v>
      </c>
      <c r="U3315" s="19">
        <v>1.0274699228087871</v>
      </c>
      <c r="V3315" s="105">
        <f t="shared" si="725"/>
        <v>4.1669999999989216E-3</v>
      </c>
      <c r="W3315" s="143">
        <f t="shared" si="726"/>
        <v>8.8754449677853557</v>
      </c>
      <c r="X3315" s="143">
        <f t="shared" si="727"/>
        <v>0.61929999999999996</v>
      </c>
      <c r="Y3315" s="143">
        <f t="shared" si="728"/>
        <v>0</v>
      </c>
      <c r="Z3315" s="143">
        <f t="shared" si="729"/>
        <v>16.69444892818769</v>
      </c>
      <c r="AA3315" s="143">
        <f t="shared" si="730"/>
        <v>0</v>
      </c>
      <c r="AB3315" s="143">
        <f t="shared" si="731"/>
        <v>0</v>
      </c>
      <c r="AC3315" s="143">
        <f t="shared" si="732"/>
        <v>0.42012664901191887</v>
      </c>
      <c r="AD3315" s="143">
        <f t="shared" si="733"/>
        <v>0</v>
      </c>
      <c r="AE3315" s="105">
        <f t="shared" si="734"/>
        <v>1.7335098808104359E-4</v>
      </c>
      <c r="AF3315" s="143">
        <f t="shared" si="735"/>
        <v>0.14764186291520282</v>
      </c>
    </row>
    <row r="3316" spans="1:32" x14ac:dyDescent="0.25">
      <c r="A3316">
        <v>13.804166</v>
      </c>
      <c r="B3316">
        <v>0.44424579154028321</v>
      </c>
      <c r="C3316" s="203">
        <f t="shared" si="737"/>
        <v>1.8507279675574625E-3</v>
      </c>
      <c r="D3316" s="184">
        <f t="shared" si="738"/>
        <v>1.8155641361738709E-2</v>
      </c>
      <c r="T3316" s="182">
        <f t="shared" si="736"/>
        <v>0.10410838992860036</v>
      </c>
      <c r="U3316" s="19">
        <v>1.0274699228087871</v>
      </c>
      <c r="V3316" s="105">
        <f t="shared" si="725"/>
        <v>4.1660000000014463E-3</v>
      </c>
      <c r="W3316" s="143">
        <f t="shared" si="726"/>
        <v>8.8754449677853557</v>
      </c>
      <c r="X3316" s="143">
        <f t="shared" si="727"/>
        <v>0.61929999999999996</v>
      </c>
      <c r="Y3316" s="143">
        <f t="shared" si="728"/>
        <v>0</v>
      </c>
      <c r="Z3316" s="143">
        <f t="shared" si="729"/>
        <v>16.69444892818769</v>
      </c>
      <c r="AA3316" s="143">
        <f t="shared" si="730"/>
        <v>0</v>
      </c>
      <c r="AB3316" s="143">
        <f t="shared" si="731"/>
        <v>0</v>
      </c>
      <c r="AC3316" s="143">
        <f t="shared" si="732"/>
        <v>0.42012664901191887</v>
      </c>
      <c r="AD3316" s="143">
        <f t="shared" si="733"/>
        <v>0</v>
      </c>
      <c r="AE3316" s="105">
        <f t="shared" si="734"/>
        <v>1.7335098808104359E-4</v>
      </c>
      <c r="AF3316" s="143">
        <f t="shared" si="735"/>
        <v>0.14764186291520282</v>
      </c>
    </row>
    <row r="3317" spans="1:32" x14ac:dyDescent="0.25">
      <c r="A3317">
        <v>13.808332999999999</v>
      </c>
      <c r="B3317">
        <v>0.50097433092592802</v>
      </c>
      <c r="C3317" s="203">
        <f t="shared" si="737"/>
        <v>1.9693661251578413E-3</v>
      </c>
      <c r="D3317" s="184">
        <f t="shared" si="738"/>
        <v>1.9319481687798425E-2</v>
      </c>
      <c r="T3317" s="182">
        <f t="shared" si="736"/>
        <v>0.10482872853148643</v>
      </c>
      <c r="U3317" s="19">
        <v>1.0345791120798069</v>
      </c>
      <c r="V3317" s="105">
        <f t="shared" si="725"/>
        <v>4.1669999999989216E-3</v>
      </c>
      <c r="W3317" s="143">
        <f t="shared" si="726"/>
        <v>8.8754449677853557</v>
      </c>
      <c r="X3317" s="143">
        <f t="shared" si="727"/>
        <v>0.61929999999999996</v>
      </c>
      <c r="Y3317" s="143">
        <f t="shared" si="728"/>
        <v>0</v>
      </c>
      <c r="Z3317" s="143">
        <f t="shared" si="729"/>
        <v>16.69444892818769</v>
      </c>
      <c r="AA3317" s="143">
        <f t="shared" si="730"/>
        <v>0</v>
      </c>
      <c r="AB3317" s="143">
        <f t="shared" si="731"/>
        <v>0</v>
      </c>
      <c r="AC3317" s="143">
        <f t="shared" si="732"/>
        <v>0.42012664901191887</v>
      </c>
      <c r="AD3317" s="143">
        <f t="shared" si="733"/>
        <v>0</v>
      </c>
      <c r="AE3317" s="105">
        <f t="shared" si="734"/>
        <v>1.7335098808104359E-4</v>
      </c>
      <c r="AF3317" s="143">
        <f t="shared" si="735"/>
        <v>0.16535109670982032</v>
      </c>
    </row>
    <row r="3318" spans="1:32" x14ac:dyDescent="0.25">
      <c r="A3318">
        <v>13.812499999999998</v>
      </c>
      <c r="B3318">
        <v>0.33078871276899385</v>
      </c>
      <c r="C3318" s="203">
        <f t="shared" si="737"/>
        <v>1.7329783015379214E-3</v>
      </c>
      <c r="D3318" s="184">
        <f t="shared" si="738"/>
        <v>1.700051713808701E-2</v>
      </c>
      <c r="T3318" s="182">
        <f t="shared" si="736"/>
        <v>0.1028947870933372</v>
      </c>
      <c r="U3318" s="19">
        <v>1.0154925940620498</v>
      </c>
      <c r="V3318" s="105">
        <f t="shared" si="725"/>
        <v>4.1669999999989216E-3</v>
      </c>
      <c r="W3318" s="143">
        <f t="shared" si="726"/>
        <v>8.8754449677853557</v>
      </c>
      <c r="X3318" s="143">
        <f t="shared" si="727"/>
        <v>0.61929999999999996</v>
      </c>
      <c r="Y3318" s="143">
        <f t="shared" si="728"/>
        <v>0</v>
      </c>
      <c r="Z3318" s="143">
        <f t="shared" si="729"/>
        <v>16.69444892818769</v>
      </c>
      <c r="AA3318" s="143">
        <f t="shared" si="730"/>
        <v>0</v>
      </c>
      <c r="AB3318" s="143">
        <f t="shared" si="731"/>
        <v>0</v>
      </c>
      <c r="AC3318" s="143">
        <f t="shared" si="732"/>
        <v>0.42012664901191887</v>
      </c>
      <c r="AD3318" s="143">
        <f t="shared" si="733"/>
        <v>0</v>
      </c>
      <c r="AE3318" s="105">
        <f t="shared" si="734"/>
        <v>1.7335098808104359E-4</v>
      </c>
      <c r="AF3318" s="143">
        <f t="shared" si="735"/>
        <v>0.11123186865964355</v>
      </c>
    </row>
    <row r="3319" spans="1:32" x14ac:dyDescent="0.25">
      <c r="A3319">
        <v>13.816666</v>
      </c>
      <c r="B3319">
        <v>0.33078871276899385</v>
      </c>
      <c r="C3319" s="203">
        <f t="shared" si="737"/>
        <v>1.3780657773961068E-3</v>
      </c>
      <c r="D3319" s="184">
        <f t="shared" si="738"/>
        <v>1.3518825276255808E-2</v>
      </c>
      <c r="T3319" s="182">
        <f t="shared" si="736"/>
        <v>0.1028947870933372</v>
      </c>
      <c r="U3319" s="19">
        <v>1.0154925940620498</v>
      </c>
      <c r="V3319" s="105">
        <f t="shared" si="725"/>
        <v>4.1660000000014463E-3</v>
      </c>
      <c r="W3319" s="143">
        <f t="shared" si="726"/>
        <v>8.8754449677853557</v>
      </c>
      <c r="X3319" s="143">
        <f t="shared" si="727"/>
        <v>0.61929999999999996</v>
      </c>
      <c r="Y3319" s="143">
        <f t="shared" si="728"/>
        <v>0</v>
      </c>
      <c r="Z3319" s="143">
        <f t="shared" si="729"/>
        <v>16.69444892818769</v>
      </c>
      <c r="AA3319" s="143">
        <f t="shared" si="730"/>
        <v>0</v>
      </c>
      <c r="AB3319" s="143">
        <f t="shared" si="731"/>
        <v>0</v>
      </c>
      <c r="AC3319" s="143">
        <f t="shared" si="732"/>
        <v>0.42012664901191887</v>
      </c>
      <c r="AD3319" s="143">
        <f t="shared" si="733"/>
        <v>0</v>
      </c>
      <c r="AE3319" s="105">
        <f t="shared" si="734"/>
        <v>1.7335098808104359E-4</v>
      </c>
      <c r="AF3319" s="143">
        <f t="shared" si="735"/>
        <v>0.11123186865964355</v>
      </c>
    </row>
    <row r="3320" spans="1:32" x14ac:dyDescent="0.25">
      <c r="A3320">
        <v>13.820832999999999</v>
      </c>
      <c r="B3320">
        <v>0.44424579154028321</v>
      </c>
      <c r="C3320" s="203">
        <f t="shared" si="737"/>
        <v>1.6147843897279608E-3</v>
      </c>
      <c r="D3320" s="184">
        <f t="shared" si="738"/>
        <v>1.5841034863231296E-2</v>
      </c>
      <c r="T3320" s="182">
        <f t="shared" si="736"/>
        <v>0.10410757728677962</v>
      </c>
      <c r="U3320" s="19">
        <v>1.0274619026575833</v>
      </c>
      <c r="V3320" s="105">
        <f t="shared" si="725"/>
        <v>4.1669999999989216E-3</v>
      </c>
      <c r="W3320" s="143">
        <f t="shared" si="726"/>
        <v>8.8754449677853557</v>
      </c>
      <c r="X3320" s="143">
        <f t="shared" si="727"/>
        <v>0.61929999999999996</v>
      </c>
      <c r="Y3320" s="143">
        <f t="shared" si="728"/>
        <v>0</v>
      </c>
      <c r="Z3320" s="143">
        <f t="shared" si="729"/>
        <v>16.69444892818769</v>
      </c>
      <c r="AA3320" s="143">
        <f t="shared" si="730"/>
        <v>0</v>
      </c>
      <c r="AB3320" s="143">
        <f t="shared" si="731"/>
        <v>0</v>
      </c>
      <c r="AC3320" s="143">
        <f t="shared" si="732"/>
        <v>0.42012664901191887</v>
      </c>
      <c r="AD3320" s="143">
        <f t="shared" si="733"/>
        <v>0</v>
      </c>
      <c r="AE3320" s="105">
        <f t="shared" si="734"/>
        <v>1.7335098808104359E-4</v>
      </c>
      <c r="AF3320" s="143">
        <f t="shared" si="735"/>
        <v>0.14764301537648777</v>
      </c>
    </row>
    <row r="3321" spans="1:32" x14ac:dyDescent="0.25">
      <c r="A3321">
        <v>13.825000000000001</v>
      </c>
      <c r="B3321">
        <v>0.38751725215463867</v>
      </c>
      <c r="C3321" s="203">
        <f t="shared" si="737"/>
        <v>1.732978301539399E-3</v>
      </c>
      <c r="D3321" s="184">
        <f t="shared" si="738"/>
        <v>1.7000517138101506E-2</v>
      </c>
      <c r="T3321" s="182">
        <f t="shared" si="736"/>
        <v>0.1034616176675006</v>
      </c>
      <c r="U3321" s="19">
        <v>1.0210867768813283</v>
      </c>
      <c r="V3321" s="105">
        <f t="shared" si="725"/>
        <v>4.1670000000024743E-3</v>
      </c>
      <c r="W3321" s="143">
        <f t="shared" si="726"/>
        <v>8.8754449677853557</v>
      </c>
      <c r="X3321" s="143">
        <f t="shared" si="727"/>
        <v>0.61929999999999996</v>
      </c>
      <c r="Y3321" s="143">
        <f t="shared" si="728"/>
        <v>0</v>
      </c>
      <c r="Z3321" s="143">
        <f t="shared" si="729"/>
        <v>16.69444892818769</v>
      </c>
      <c r="AA3321" s="143">
        <f t="shared" si="730"/>
        <v>0</v>
      </c>
      <c r="AB3321" s="143">
        <f t="shared" si="731"/>
        <v>0</v>
      </c>
      <c r="AC3321" s="143">
        <f t="shared" si="732"/>
        <v>0.42012664901191887</v>
      </c>
      <c r="AD3321" s="143">
        <f t="shared" si="733"/>
        <v>0</v>
      </c>
      <c r="AE3321" s="105">
        <f t="shared" si="734"/>
        <v>1.7335098808104359E-4</v>
      </c>
      <c r="AF3321" s="143">
        <f t="shared" si="735"/>
        <v>0.12959364391570116</v>
      </c>
    </row>
    <row r="3322" spans="1:32" x14ac:dyDescent="0.25">
      <c r="A3322">
        <v>13.829165999999999</v>
      </c>
      <c r="B3322">
        <v>0.44424579154028321</v>
      </c>
      <c r="C3322" s="203">
        <f t="shared" si="737"/>
        <v>1.7325624200156464E-3</v>
      </c>
      <c r="D3322" s="184">
        <f t="shared" si="738"/>
        <v>1.6996437340353492E-2</v>
      </c>
      <c r="T3322" s="182">
        <f t="shared" si="736"/>
        <v>0.10410727886302822</v>
      </c>
      <c r="U3322" s="19">
        <v>1.0274589574441473</v>
      </c>
      <c r="V3322" s="105">
        <f t="shared" si="725"/>
        <v>4.1659999999978936E-3</v>
      </c>
      <c r="W3322" s="143">
        <f t="shared" si="726"/>
        <v>8.8754449677853557</v>
      </c>
      <c r="X3322" s="143">
        <f t="shared" si="727"/>
        <v>0.61929999999999996</v>
      </c>
      <c r="Y3322" s="143">
        <f t="shared" si="728"/>
        <v>0</v>
      </c>
      <c r="Z3322" s="143">
        <f t="shared" si="729"/>
        <v>16.69444892818769</v>
      </c>
      <c r="AA3322" s="143">
        <f t="shared" si="730"/>
        <v>0</v>
      </c>
      <c r="AB3322" s="143">
        <f t="shared" si="731"/>
        <v>0</v>
      </c>
      <c r="AC3322" s="143">
        <f t="shared" si="732"/>
        <v>0.42012664901191887</v>
      </c>
      <c r="AD3322" s="143">
        <f t="shared" si="733"/>
        <v>0</v>
      </c>
      <c r="AE3322" s="105">
        <f t="shared" si="734"/>
        <v>1.7335098808104359E-4</v>
      </c>
      <c r="AF3322" s="143">
        <f t="shared" si="735"/>
        <v>0.14764343859552681</v>
      </c>
    </row>
    <row r="3323" spans="1:32" x14ac:dyDescent="0.25">
      <c r="A3323">
        <v>13.833332999999998</v>
      </c>
      <c r="B3323">
        <v>0.50097433092592802</v>
      </c>
      <c r="C3323" s="203">
        <f t="shared" si="737"/>
        <v>1.9693661251578413E-3</v>
      </c>
      <c r="D3323" s="184">
        <f t="shared" si="738"/>
        <v>1.9319481687798425E-2</v>
      </c>
      <c r="T3323" s="182">
        <f t="shared" si="736"/>
        <v>0.10482872999812844</v>
      </c>
      <c r="U3323" s="19">
        <v>1.034579126554438</v>
      </c>
      <c r="V3323" s="105">
        <f t="shared" si="725"/>
        <v>4.1669999999989216E-3</v>
      </c>
      <c r="W3323" s="143">
        <f t="shared" si="726"/>
        <v>8.8754449677853557</v>
      </c>
      <c r="X3323" s="143">
        <f t="shared" si="727"/>
        <v>0.61929999999999996</v>
      </c>
      <c r="Y3323" s="143">
        <f t="shared" si="728"/>
        <v>0</v>
      </c>
      <c r="Z3323" s="143">
        <f t="shared" si="729"/>
        <v>16.69444892818769</v>
      </c>
      <c r="AA3323" s="143">
        <f t="shared" si="730"/>
        <v>0</v>
      </c>
      <c r="AB3323" s="143">
        <f t="shared" si="731"/>
        <v>0</v>
      </c>
      <c r="AC3323" s="143">
        <f t="shared" si="732"/>
        <v>0.42012664901191887</v>
      </c>
      <c r="AD3323" s="143">
        <f t="shared" si="733"/>
        <v>0</v>
      </c>
      <c r="AE3323" s="105">
        <f t="shared" si="734"/>
        <v>1.7335098808104359E-4</v>
      </c>
      <c r="AF3323" s="143">
        <f t="shared" si="735"/>
        <v>0.16535109439641957</v>
      </c>
    </row>
    <row r="3324" spans="1:32" x14ac:dyDescent="0.25">
      <c r="A3324">
        <v>13.8375</v>
      </c>
      <c r="B3324">
        <v>0.44424579154028321</v>
      </c>
      <c r="C3324" s="203">
        <f t="shared" si="737"/>
        <v>1.9693661251595205E-3</v>
      </c>
      <c r="D3324" s="184">
        <f t="shared" si="738"/>
        <v>1.9319481687814898E-2</v>
      </c>
      <c r="T3324" s="182">
        <f t="shared" si="736"/>
        <v>0.10410839113048137</v>
      </c>
      <c r="U3324" s="19">
        <v>1.0274699346704306</v>
      </c>
      <c r="V3324" s="105">
        <f t="shared" si="725"/>
        <v>4.1670000000024743E-3</v>
      </c>
      <c r="W3324" s="143">
        <f t="shared" si="726"/>
        <v>8.8754449677853557</v>
      </c>
      <c r="X3324" s="143">
        <f t="shared" si="727"/>
        <v>0.61929999999999996</v>
      </c>
      <c r="Y3324" s="143">
        <f t="shared" si="728"/>
        <v>0</v>
      </c>
      <c r="Z3324" s="143">
        <f t="shared" si="729"/>
        <v>16.69444892818769</v>
      </c>
      <c r="AA3324" s="143">
        <f t="shared" si="730"/>
        <v>0</v>
      </c>
      <c r="AB3324" s="143">
        <f t="shared" si="731"/>
        <v>0</v>
      </c>
      <c r="AC3324" s="143">
        <f t="shared" si="732"/>
        <v>0.42012664901191887</v>
      </c>
      <c r="AD3324" s="143">
        <f t="shared" si="733"/>
        <v>0</v>
      </c>
      <c r="AE3324" s="105">
        <f t="shared" si="734"/>
        <v>1.7335098808104359E-4</v>
      </c>
      <c r="AF3324" s="143">
        <f t="shared" si="735"/>
        <v>0.14764186121074893</v>
      </c>
    </row>
    <row r="3325" spans="1:32" x14ac:dyDescent="0.25">
      <c r="A3325">
        <v>13.841665999999998</v>
      </c>
      <c r="B3325">
        <v>0.33078871276899385</v>
      </c>
      <c r="C3325" s="203">
        <f t="shared" si="737"/>
        <v>1.6143968724754078E-3</v>
      </c>
      <c r="D3325" s="184">
        <f t="shared" si="738"/>
        <v>1.5837233318983752E-2</v>
      </c>
      <c r="T3325" s="182">
        <f t="shared" si="736"/>
        <v>0.10289487692448247</v>
      </c>
      <c r="U3325" s="19">
        <v>1.0154934806265232</v>
      </c>
      <c r="V3325" s="105">
        <f t="shared" si="725"/>
        <v>4.1659999999978936E-3</v>
      </c>
      <c r="W3325" s="143">
        <f t="shared" si="726"/>
        <v>8.8754449677853557</v>
      </c>
      <c r="X3325" s="143">
        <f t="shared" si="727"/>
        <v>0.61929999999999996</v>
      </c>
      <c r="Y3325" s="143">
        <f t="shared" si="728"/>
        <v>0</v>
      </c>
      <c r="Z3325" s="143">
        <f t="shared" si="729"/>
        <v>16.69444892818769</v>
      </c>
      <c r="AA3325" s="143">
        <f t="shared" si="730"/>
        <v>0</v>
      </c>
      <c r="AB3325" s="143">
        <f t="shared" si="731"/>
        <v>0</v>
      </c>
      <c r="AC3325" s="143">
        <f t="shared" si="732"/>
        <v>0.42012664901191887</v>
      </c>
      <c r="AD3325" s="143">
        <f t="shared" si="733"/>
        <v>0</v>
      </c>
      <c r="AE3325" s="105">
        <f t="shared" si="734"/>
        <v>1.7335098808104359E-4</v>
      </c>
      <c r="AF3325" s="143">
        <f t="shared" si="735"/>
        <v>0.11123177154998705</v>
      </c>
    </row>
    <row r="3326" spans="1:32" x14ac:dyDescent="0.25">
      <c r="A3326">
        <v>13.845833000000001</v>
      </c>
      <c r="B3326">
        <v>0.27406017338334904</v>
      </c>
      <c r="C3326" s="203">
        <f t="shared" si="737"/>
        <v>1.2602026542991548E-3</v>
      </c>
      <c r="D3326" s="184">
        <f t="shared" si="738"/>
        <v>1.2362588038674708E-2</v>
      </c>
      <c r="T3326" s="182">
        <f t="shared" si="736"/>
        <v>0.10240939308556699</v>
      </c>
      <c r="U3326" s="19">
        <v>1.0107021276641204</v>
      </c>
      <c r="V3326" s="105">
        <f t="shared" si="725"/>
        <v>4.1670000000024743E-3</v>
      </c>
      <c r="W3326" s="143">
        <f t="shared" si="726"/>
        <v>8.8754449677853557</v>
      </c>
      <c r="X3326" s="143">
        <f t="shared" si="727"/>
        <v>0.61929999999999996</v>
      </c>
      <c r="Y3326" s="143">
        <f t="shared" si="728"/>
        <v>0</v>
      </c>
      <c r="Z3326" s="143">
        <f t="shared" si="729"/>
        <v>16.69444892818769</v>
      </c>
      <c r="AA3326" s="143">
        <f t="shared" si="730"/>
        <v>0</v>
      </c>
      <c r="AB3326" s="143">
        <f t="shared" si="731"/>
        <v>0</v>
      </c>
      <c r="AC3326" s="143">
        <f t="shared" si="732"/>
        <v>0.42012664901191887</v>
      </c>
      <c r="AD3326" s="143">
        <f t="shared" si="733"/>
        <v>0</v>
      </c>
      <c r="AE3326" s="105">
        <f t="shared" si="734"/>
        <v>1.7335098808104359E-4</v>
      </c>
      <c r="AF3326" s="143">
        <f t="shared" si="735"/>
        <v>9.2592979636045222E-2</v>
      </c>
    </row>
    <row r="3327" spans="1:32" x14ac:dyDescent="0.25">
      <c r="A3327">
        <v>13.85</v>
      </c>
      <c r="B3327">
        <v>0.33078871276899385</v>
      </c>
      <c r="C3327" s="203">
        <f t="shared" si="737"/>
        <v>1.2602026542980803E-3</v>
      </c>
      <c r="D3327" s="184">
        <f t="shared" si="738"/>
        <v>1.2362588038664168E-2</v>
      </c>
      <c r="T3327" s="182">
        <f t="shared" si="736"/>
        <v>0.10289425001986628</v>
      </c>
      <c r="U3327" s="19">
        <v>1.015487293559006</v>
      </c>
      <c r="V3327" s="105">
        <f t="shared" si="725"/>
        <v>4.1669999999989216E-3</v>
      </c>
      <c r="W3327" s="143">
        <f t="shared" si="726"/>
        <v>8.8754449677853557</v>
      </c>
      <c r="X3327" s="143">
        <f t="shared" si="727"/>
        <v>0.61929999999999996</v>
      </c>
      <c r="Y3327" s="143">
        <f t="shared" si="728"/>
        <v>0</v>
      </c>
      <c r="Z3327" s="143">
        <f t="shared" si="729"/>
        <v>16.69444892818769</v>
      </c>
      <c r="AA3327" s="143">
        <f t="shared" si="730"/>
        <v>0</v>
      </c>
      <c r="AB3327" s="143">
        <f t="shared" si="731"/>
        <v>0</v>
      </c>
      <c r="AC3327" s="143">
        <f t="shared" si="732"/>
        <v>0.42012664901191887</v>
      </c>
      <c r="AD3327" s="143">
        <f t="shared" si="733"/>
        <v>0</v>
      </c>
      <c r="AE3327" s="105">
        <f t="shared" si="734"/>
        <v>1.7335098808104359E-4</v>
      </c>
      <c r="AF3327" s="143">
        <f t="shared" si="735"/>
        <v>0.11123244925268706</v>
      </c>
    </row>
    <row r="3328" spans="1:32" x14ac:dyDescent="0.25">
      <c r="A3328">
        <v>13.854165999999998</v>
      </c>
      <c r="B3328">
        <v>0.33078871276899385</v>
      </c>
      <c r="C3328" s="203">
        <f t="shared" si="737"/>
        <v>1.3780657773949316E-3</v>
      </c>
      <c r="D3328" s="184">
        <f t="shared" si="738"/>
        <v>1.3518825276244279E-2</v>
      </c>
      <c r="T3328" s="182">
        <f t="shared" si="736"/>
        <v>0.10289425001986628</v>
      </c>
      <c r="U3328" s="19">
        <v>1.015487293559006</v>
      </c>
      <c r="V3328" s="105">
        <f t="shared" si="725"/>
        <v>4.1659999999978936E-3</v>
      </c>
      <c r="W3328" s="143">
        <f t="shared" si="726"/>
        <v>8.8754449677853557</v>
      </c>
      <c r="X3328" s="143">
        <f t="shared" si="727"/>
        <v>0.61929999999999996</v>
      </c>
      <c r="Y3328" s="143">
        <f t="shared" si="728"/>
        <v>0</v>
      </c>
      <c r="Z3328" s="143">
        <f t="shared" si="729"/>
        <v>16.69444892818769</v>
      </c>
      <c r="AA3328" s="143">
        <f t="shared" si="730"/>
        <v>0</v>
      </c>
      <c r="AB3328" s="143">
        <f t="shared" si="731"/>
        <v>0</v>
      </c>
      <c r="AC3328" s="143">
        <f t="shared" si="732"/>
        <v>0.42012664901191887</v>
      </c>
      <c r="AD3328" s="143">
        <f t="shared" si="733"/>
        <v>0</v>
      </c>
      <c r="AE3328" s="105">
        <f t="shared" si="734"/>
        <v>1.7335098808104359E-4</v>
      </c>
      <c r="AF3328" s="143">
        <f t="shared" si="735"/>
        <v>0.11123244925268706</v>
      </c>
    </row>
    <row r="3329" spans="1:32" x14ac:dyDescent="0.25">
      <c r="A3329">
        <v>13.858333</v>
      </c>
      <c r="B3329">
        <v>0.55770287031157284</v>
      </c>
      <c r="C3329" s="203">
        <f t="shared" si="737"/>
        <v>1.8511722133494597E-3</v>
      </c>
      <c r="D3329" s="184">
        <f t="shared" si="738"/>
        <v>1.8159999412958202E-2</v>
      </c>
      <c r="T3329" s="182">
        <f t="shared" si="736"/>
        <v>0.10562016549930961</v>
      </c>
      <c r="U3329" s="19">
        <v>1.0423899876566456</v>
      </c>
      <c r="V3329" s="105">
        <f t="shared" ref="V3329:V3392" si="739">+A3329-A3328</f>
        <v>4.1670000000024743E-3</v>
      </c>
      <c r="W3329" s="143">
        <f t="shared" ref="W3329:W3392" si="740">IF(AND(T3329&lt;=$O$55,T3329&gt;$M$55),$P$55,IF(AND(T3329&lt;=$O$56,T3329&gt;$M$56),$P$56,IF(AND(T3329&lt;=$O$57,T3329&gt;$M$57),$P$57,IF(AND(T3329&lt;=$O$58,T3329&gt;$M$58),$P$58,IF(AND(T3329&lt;=$O$59,T3329&gt;$M$59),$P$59,"a N/A")))))</f>
        <v>8.8754449677853557</v>
      </c>
      <c r="X3329" s="143">
        <f t="shared" ref="X3329:X3392" si="741">IF(AND(T3329&lt;=$O$55,T3329&gt;$M$55),$Q$55,IF(AND(T3329&lt;=$O$56,T3329&gt;$M$56),$Q$56,IF(AND(T3329&lt;=$O$57,T3329&gt;$M$57),$Q$57,IF(AND(T3329&lt;=$O$58,T3329&gt;$M$58),$Q$58,IF(AND(T3329&lt;=$O$59,T3329&gt;$M$59),$Q$59,"Valor no encontrado para Po")))))</f>
        <v>0.61929999999999996</v>
      </c>
      <c r="Y3329" s="143">
        <f t="shared" ref="Y3329:Y3392" si="742">IF(OR(Z3328&gt;=($V$1-$X$1)/2,Z3328&gt;=$Z$1/2),0,W3329*T3329^X3329*V3329)</f>
        <v>0</v>
      </c>
      <c r="Z3329" s="143">
        <f t="shared" ref="Z3329:Z3392" si="743">+Z3328+Y3329</f>
        <v>16.69444892818769</v>
      </c>
      <c r="AA3329" s="143">
        <f t="shared" ref="AA3329:AA3392" si="744">2*$AD$1*PI()*((Z3329+$X$1/2)*(2*Z3329-$Z$1)+(Z3329+$X$1/2)^2-($V$1/2)^2)*Y3329</f>
        <v>0</v>
      </c>
      <c r="AB3329" s="143">
        <f t="shared" ref="AB3329:AB3392" si="745">-AA3329*0.000000001*$AB$1</f>
        <v>0</v>
      </c>
      <c r="AC3329" s="143">
        <f t="shared" ref="AC3329:AC3392" si="746">+AC3328+AB3329</f>
        <v>0.42012664901191887</v>
      </c>
      <c r="AD3329" s="143">
        <f t="shared" ref="AD3329:AD3392" si="747">+AB3329/V3329</f>
        <v>0</v>
      </c>
      <c r="AE3329" s="105">
        <f t="shared" ref="AE3329:AE3392" si="748">+AE3328-AB3329</f>
        <v>1.7335098808104359E-4</v>
      </c>
      <c r="AF3329" s="143">
        <f t="shared" ref="AF3329:AF3392" si="749">B3329*9.81/(T3329*1000000*$AH$1)</f>
        <v>0.18269554619018144</v>
      </c>
    </row>
    <row r="3330" spans="1:32" x14ac:dyDescent="0.25">
      <c r="A3330">
        <v>13.862499999999999</v>
      </c>
      <c r="B3330">
        <v>0.44424579154028321</v>
      </c>
      <c r="C3330" s="203">
        <f t="shared" si="737"/>
        <v>2.0875600369678017E-3</v>
      </c>
      <c r="D3330" s="184">
        <f t="shared" si="738"/>
        <v>2.0478963962654136E-2</v>
      </c>
      <c r="T3330" s="182">
        <f t="shared" si="736"/>
        <v>0.10410790337841244</v>
      </c>
      <c r="U3330" s="19">
        <v>1.0274651209317784</v>
      </c>
      <c r="V3330" s="105">
        <f t="shared" si="739"/>
        <v>4.1669999999989216E-3</v>
      </c>
      <c r="W3330" s="143">
        <f t="shared" si="740"/>
        <v>8.8754449677853557</v>
      </c>
      <c r="X3330" s="143">
        <f t="shared" si="741"/>
        <v>0.61929999999999996</v>
      </c>
      <c r="Y3330" s="143">
        <f t="shared" si="742"/>
        <v>0</v>
      </c>
      <c r="Z3330" s="143">
        <f t="shared" si="743"/>
        <v>16.69444892818769</v>
      </c>
      <c r="AA3330" s="143">
        <f t="shared" si="744"/>
        <v>0</v>
      </c>
      <c r="AB3330" s="143">
        <f t="shared" si="745"/>
        <v>0</v>
      </c>
      <c r="AC3330" s="143">
        <f t="shared" si="746"/>
        <v>0.42012664901191887</v>
      </c>
      <c r="AD3330" s="143">
        <f t="shared" si="747"/>
        <v>0</v>
      </c>
      <c r="AE3330" s="105">
        <f t="shared" si="748"/>
        <v>1.7335098808104359E-4</v>
      </c>
      <c r="AF3330" s="143">
        <f t="shared" si="749"/>
        <v>0.14764255292214573</v>
      </c>
    </row>
    <row r="3331" spans="1:32" x14ac:dyDescent="0.25">
      <c r="A3331">
        <v>13.866666</v>
      </c>
      <c r="B3331">
        <v>0.33078871276899385</v>
      </c>
      <c r="C3331" s="203">
        <f t="shared" si="737"/>
        <v>1.6143968724767845E-3</v>
      </c>
      <c r="D3331" s="184">
        <f t="shared" si="738"/>
        <v>1.5837233318997258E-2</v>
      </c>
      <c r="T3331" s="182">
        <f t="shared" si="736"/>
        <v>0.10289487320970356</v>
      </c>
      <c r="U3331" s="19">
        <v>1.015493443964506</v>
      </c>
      <c r="V3331" s="105">
        <f t="shared" si="739"/>
        <v>4.1660000000014463E-3</v>
      </c>
      <c r="W3331" s="143">
        <f t="shared" si="740"/>
        <v>8.8754449677853557</v>
      </c>
      <c r="X3331" s="143">
        <f t="shared" si="741"/>
        <v>0.61929999999999996</v>
      </c>
      <c r="Y3331" s="143">
        <f t="shared" si="742"/>
        <v>0</v>
      </c>
      <c r="Z3331" s="143">
        <f t="shared" si="743"/>
        <v>16.69444892818769</v>
      </c>
      <c r="AA3331" s="143">
        <f t="shared" si="744"/>
        <v>0</v>
      </c>
      <c r="AB3331" s="143">
        <f t="shared" si="745"/>
        <v>0</v>
      </c>
      <c r="AC3331" s="143">
        <f t="shared" si="746"/>
        <v>0.42012664901191887</v>
      </c>
      <c r="AD3331" s="143">
        <f t="shared" si="747"/>
        <v>0</v>
      </c>
      <c r="AE3331" s="105">
        <f t="shared" si="748"/>
        <v>1.7335098808104359E-4</v>
      </c>
      <c r="AF3331" s="143">
        <f t="shared" si="749"/>
        <v>0.11123177556575022</v>
      </c>
    </row>
    <row r="3332" spans="1:32" x14ac:dyDescent="0.25">
      <c r="A3332">
        <v>13.870832999999999</v>
      </c>
      <c r="B3332">
        <v>0.61443140969721743</v>
      </c>
      <c r="C3332" s="203">
        <f t="shared" si="737"/>
        <v>1.9693661251578417E-3</v>
      </c>
      <c r="D3332" s="184">
        <f t="shared" si="738"/>
        <v>1.9319481687798429E-2</v>
      </c>
      <c r="T3332" s="182">
        <f t="shared" ref="T3332:T3395" si="750">+U3332/1000000*101325</f>
        <v>0.10647876147372397</v>
      </c>
      <c r="U3332" s="19">
        <v>1.0508636710952279</v>
      </c>
      <c r="V3332" s="105">
        <f t="shared" si="739"/>
        <v>4.1669999999989216E-3</v>
      </c>
      <c r="W3332" s="143">
        <f t="shared" si="740"/>
        <v>8.8754449677853557</v>
      </c>
      <c r="X3332" s="143">
        <f t="shared" si="741"/>
        <v>0.61929999999999996</v>
      </c>
      <c r="Y3332" s="143">
        <f t="shared" si="742"/>
        <v>0</v>
      </c>
      <c r="Z3332" s="143">
        <f t="shared" si="743"/>
        <v>16.69444892818769</v>
      </c>
      <c r="AA3332" s="143">
        <f t="shared" si="744"/>
        <v>0</v>
      </c>
      <c r="AB3332" s="143">
        <f t="shared" si="745"/>
        <v>0</v>
      </c>
      <c r="AC3332" s="143">
        <f t="shared" si="746"/>
        <v>0.42012664901191887</v>
      </c>
      <c r="AD3332" s="143">
        <f t="shared" si="747"/>
        <v>0</v>
      </c>
      <c r="AE3332" s="105">
        <f t="shared" si="748"/>
        <v>1.7335098808104359E-4</v>
      </c>
      <c r="AF3332" s="143">
        <f t="shared" si="749"/>
        <v>0.19965598890870181</v>
      </c>
    </row>
    <row r="3333" spans="1:32" x14ac:dyDescent="0.25">
      <c r="A3333">
        <v>13.874999999999998</v>
      </c>
      <c r="B3333">
        <v>0.50097433092592802</v>
      </c>
      <c r="C3333" s="203">
        <f t="shared" si="737"/>
        <v>2.323947860587722E-3</v>
      </c>
      <c r="D3333" s="184">
        <f t="shared" si="738"/>
        <v>2.2797928512365555E-2</v>
      </c>
      <c r="T3333" s="182">
        <f t="shared" si="750"/>
        <v>0.10482901813816889</v>
      </c>
      <c r="U3333" s="19">
        <v>1.0345819702755379</v>
      </c>
      <c r="V3333" s="105">
        <f t="shared" si="739"/>
        <v>4.1669999999989216E-3</v>
      </c>
      <c r="W3333" s="143">
        <f t="shared" si="740"/>
        <v>8.8754449677853557</v>
      </c>
      <c r="X3333" s="143">
        <f t="shared" si="741"/>
        <v>0.61929999999999996</v>
      </c>
      <c r="Y3333" s="143">
        <f t="shared" si="742"/>
        <v>0</v>
      </c>
      <c r="Z3333" s="143">
        <f t="shared" si="743"/>
        <v>16.69444892818769</v>
      </c>
      <c r="AA3333" s="143">
        <f t="shared" si="744"/>
        <v>0</v>
      </c>
      <c r="AB3333" s="143">
        <f t="shared" si="745"/>
        <v>0</v>
      </c>
      <c r="AC3333" s="143">
        <f t="shared" si="746"/>
        <v>0.42012664901191887</v>
      </c>
      <c r="AD3333" s="143">
        <f t="shared" si="747"/>
        <v>0</v>
      </c>
      <c r="AE3333" s="105">
        <f t="shared" si="748"/>
        <v>1.7335098808104359E-4</v>
      </c>
      <c r="AF3333" s="143">
        <f t="shared" si="749"/>
        <v>0.1653506399013582</v>
      </c>
    </row>
    <row r="3334" spans="1:32" x14ac:dyDescent="0.25">
      <c r="A3334">
        <v>13.879166</v>
      </c>
      <c r="B3334">
        <v>0.55770287031157284</v>
      </c>
      <c r="C3334" s="203">
        <f t="shared" si="737"/>
        <v>2.2052246101784798E-3</v>
      </c>
      <c r="D3334" s="184">
        <f t="shared" si="738"/>
        <v>2.1633253425850887E-2</v>
      </c>
      <c r="T3334" s="182">
        <f t="shared" si="750"/>
        <v>0.10562061437664412</v>
      </c>
      <c r="U3334" s="19">
        <v>1.0423944177314988</v>
      </c>
      <c r="V3334" s="105">
        <f t="shared" si="739"/>
        <v>4.1660000000014463E-3</v>
      </c>
      <c r="W3334" s="143">
        <f t="shared" si="740"/>
        <v>8.8754449677853557</v>
      </c>
      <c r="X3334" s="143">
        <f t="shared" si="741"/>
        <v>0.61929999999999996</v>
      </c>
      <c r="Y3334" s="143">
        <f t="shared" si="742"/>
        <v>0</v>
      </c>
      <c r="Z3334" s="143">
        <f t="shared" si="743"/>
        <v>16.69444892818769</v>
      </c>
      <c r="AA3334" s="143">
        <f t="shared" si="744"/>
        <v>0</v>
      </c>
      <c r="AB3334" s="143">
        <f t="shared" si="745"/>
        <v>0</v>
      </c>
      <c r="AC3334" s="143">
        <f t="shared" si="746"/>
        <v>0.42012664901191887</v>
      </c>
      <c r="AD3334" s="143">
        <f t="shared" si="747"/>
        <v>0</v>
      </c>
      <c r="AE3334" s="105">
        <f t="shared" si="748"/>
        <v>1.7335098808104359E-4</v>
      </c>
      <c r="AF3334" s="143">
        <f t="shared" si="749"/>
        <v>0.18269476975188592</v>
      </c>
    </row>
    <row r="3335" spans="1:32" x14ac:dyDescent="0.25">
      <c r="A3335">
        <v>13.883332999999999</v>
      </c>
      <c r="B3335">
        <v>0.38751725215463867</v>
      </c>
      <c r="C3335" s="203">
        <f t="shared" si="737"/>
        <v>1.9693661251578422E-3</v>
      </c>
      <c r="D3335" s="184">
        <f t="shared" si="738"/>
        <v>1.9319481687798432E-2</v>
      </c>
      <c r="T3335" s="182">
        <f t="shared" si="750"/>
        <v>0.10346199348830927</v>
      </c>
      <c r="U3335" s="19">
        <v>1.0210904859443304</v>
      </c>
      <c r="V3335" s="105">
        <f t="shared" si="739"/>
        <v>4.1669999999989216E-3</v>
      </c>
      <c r="W3335" s="143">
        <f t="shared" si="740"/>
        <v>8.8754449677853557</v>
      </c>
      <c r="X3335" s="143">
        <f t="shared" si="741"/>
        <v>0.61929999999999996</v>
      </c>
      <c r="Y3335" s="143">
        <f t="shared" si="742"/>
        <v>0</v>
      </c>
      <c r="Z3335" s="143">
        <f t="shared" si="743"/>
        <v>16.69444892818769</v>
      </c>
      <c r="AA3335" s="143">
        <f t="shared" si="744"/>
        <v>0</v>
      </c>
      <c r="AB3335" s="143">
        <f t="shared" si="745"/>
        <v>0</v>
      </c>
      <c r="AC3335" s="143">
        <f t="shared" si="746"/>
        <v>0.42012664901191887</v>
      </c>
      <c r="AD3335" s="143">
        <f t="shared" si="747"/>
        <v>0</v>
      </c>
      <c r="AE3335" s="105">
        <f t="shared" si="748"/>
        <v>1.7335098808104359E-4</v>
      </c>
      <c r="AF3335" s="143">
        <f t="shared" si="749"/>
        <v>0.12959317317290553</v>
      </c>
    </row>
    <row r="3336" spans="1:32" x14ac:dyDescent="0.25">
      <c r="A3336">
        <v>13.887500000000001</v>
      </c>
      <c r="B3336">
        <v>0.55770287031157284</v>
      </c>
      <c r="C3336" s="203">
        <f t="shared" si="737"/>
        <v>1.9693661251595214E-3</v>
      </c>
      <c r="D3336" s="184">
        <f t="shared" si="738"/>
        <v>1.9319481687814905E-2</v>
      </c>
      <c r="T3336" s="182">
        <f t="shared" si="750"/>
        <v>0.10562066628637055</v>
      </c>
      <c r="U3336" s="19">
        <v>1.0423949300406667</v>
      </c>
      <c r="V3336" s="105">
        <f t="shared" si="739"/>
        <v>4.1670000000024743E-3</v>
      </c>
      <c r="W3336" s="143">
        <f t="shared" si="740"/>
        <v>8.8754449677853557</v>
      </c>
      <c r="X3336" s="143">
        <f t="shared" si="741"/>
        <v>0.61929999999999996</v>
      </c>
      <c r="Y3336" s="143">
        <f t="shared" si="742"/>
        <v>0</v>
      </c>
      <c r="Z3336" s="143">
        <f t="shared" si="743"/>
        <v>16.69444892818769</v>
      </c>
      <c r="AA3336" s="143">
        <f t="shared" si="744"/>
        <v>0</v>
      </c>
      <c r="AB3336" s="143">
        <f t="shared" si="745"/>
        <v>0</v>
      </c>
      <c r="AC3336" s="143">
        <f t="shared" si="746"/>
        <v>0.42012664901191887</v>
      </c>
      <c r="AD3336" s="143">
        <f t="shared" si="747"/>
        <v>0</v>
      </c>
      <c r="AE3336" s="105">
        <f t="shared" si="748"/>
        <v>1.7335098808104359E-4</v>
      </c>
      <c r="AF3336" s="143">
        <f t="shared" si="749"/>
        <v>0.18269467996230351</v>
      </c>
    </row>
    <row r="3337" spans="1:32" x14ac:dyDescent="0.25">
      <c r="A3337">
        <v>13.891665999999999</v>
      </c>
      <c r="B3337">
        <v>0.27406017338334904</v>
      </c>
      <c r="C3337" s="203">
        <f t="shared" si="737"/>
        <v>1.7325624200156464E-3</v>
      </c>
      <c r="D3337" s="184">
        <f t="shared" si="738"/>
        <v>1.6996437340353492E-2</v>
      </c>
      <c r="T3337" s="182">
        <f t="shared" si="750"/>
        <v>0.10240954465104715</v>
      </c>
      <c r="U3337" s="19">
        <v>1.0107036234991083</v>
      </c>
      <c r="V3337" s="105">
        <f t="shared" si="739"/>
        <v>4.1659999999978936E-3</v>
      </c>
      <c r="W3337" s="143">
        <f t="shared" si="740"/>
        <v>8.8754449677853557</v>
      </c>
      <c r="X3337" s="143">
        <f t="shared" si="741"/>
        <v>0.61929999999999996</v>
      </c>
      <c r="Y3337" s="143">
        <f t="shared" si="742"/>
        <v>0</v>
      </c>
      <c r="Z3337" s="143">
        <f t="shared" si="743"/>
        <v>16.69444892818769</v>
      </c>
      <c r="AA3337" s="143">
        <f t="shared" si="744"/>
        <v>0</v>
      </c>
      <c r="AB3337" s="143">
        <f t="shared" si="745"/>
        <v>0</v>
      </c>
      <c r="AC3337" s="143">
        <f t="shared" si="746"/>
        <v>0.42012664901191887</v>
      </c>
      <c r="AD3337" s="143">
        <f t="shared" si="747"/>
        <v>0</v>
      </c>
      <c r="AE3337" s="105">
        <f t="shared" si="748"/>
        <v>1.7335098808104359E-4</v>
      </c>
      <c r="AF3337" s="143">
        <f t="shared" si="749"/>
        <v>9.2592842599019357E-2</v>
      </c>
    </row>
    <row r="3338" spans="1:32" x14ac:dyDescent="0.25">
      <c r="A3338">
        <v>13.895832999999998</v>
      </c>
      <c r="B3338">
        <v>0.44424579154028321</v>
      </c>
      <c r="C3338" s="203">
        <f t="shared" si="737"/>
        <v>1.4965904779180006E-3</v>
      </c>
      <c r="D3338" s="184">
        <f t="shared" si="738"/>
        <v>1.4681552588375587E-2</v>
      </c>
      <c r="T3338" s="182">
        <f t="shared" si="750"/>
        <v>0.10410782158459707</v>
      </c>
      <c r="U3338" s="19">
        <v>1.0274643136895836</v>
      </c>
      <c r="V3338" s="105">
        <f t="shared" si="739"/>
        <v>4.1669999999989216E-3</v>
      </c>
      <c r="W3338" s="143">
        <f t="shared" si="740"/>
        <v>8.8754449677853557</v>
      </c>
      <c r="X3338" s="143">
        <f t="shared" si="741"/>
        <v>0.61929999999999996</v>
      </c>
      <c r="Y3338" s="143">
        <f t="shared" si="742"/>
        <v>0</v>
      </c>
      <c r="Z3338" s="143">
        <f t="shared" si="743"/>
        <v>16.69444892818769</v>
      </c>
      <c r="AA3338" s="143">
        <f t="shared" si="744"/>
        <v>0</v>
      </c>
      <c r="AB3338" s="143">
        <f t="shared" si="745"/>
        <v>0</v>
      </c>
      <c r="AC3338" s="143">
        <f t="shared" si="746"/>
        <v>0.42012664901191887</v>
      </c>
      <c r="AD3338" s="143">
        <f t="shared" si="747"/>
        <v>0</v>
      </c>
      <c r="AE3338" s="105">
        <f t="shared" si="748"/>
        <v>1.7335098808104359E-4</v>
      </c>
      <c r="AF3338" s="143">
        <f t="shared" si="749"/>
        <v>0.14764266891965228</v>
      </c>
    </row>
    <row r="3339" spans="1:32" x14ac:dyDescent="0.25">
      <c r="A3339">
        <v>13.9</v>
      </c>
      <c r="B3339">
        <v>0.44424579154028321</v>
      </c>
      <c r="C3339" s="203">
        <f t="shared" si="737"/>
        <v>1.8511722133494593E-3</v>
      </c>
      <c r="D3339" s="184">
        <f t="shared" si="738"/>
        <v>1.8159999412958195E-2</v>
      </c>
      <c r="T3339" s="182">
        <f t="shared" si="750"/>
        <v>0.10410782158459707</v>
      </c>
      <c r="U3339" s="19">
        <v>1.0274643136895836</v>
      </c>
      <c r="V3339" s="105">
        <f t="shared" si="739"/>
        <v>4.1670000000024743E-3</v>
      </c>
      <c r="W3339" s="143">
        <f t="shared" si="740"/>
        <v>8.8754449677853557</v>
      </c>
      <c r="X3339" s="143">
        <f t="shared" si="741"/>
        <v>0.61929999999999996</v>
      </c>
      <c r="Y3339" s="143">
        <f t="shared" si="742"/>
        <v>0</v>
      </c>
      <c r="Z3339" s="143">
        <f t="shared" si="743"/>
        <v>16.69444892818769</v>
      </c>
      <c r="AA3339" s="143">
        <f t="shared" si="744"/>
        <v>0</v>
      </c>
      <c r="AB3339" s="143">
        <f t="shared" si="745"/>
        <v>0</v>
      </c>
      <c r="AC3339" s="143">
        <f t="shared" si="746"/>
        <v>0.42012664901191887</v>
      </c>
      <c r="AD3339" s="143">
        <f t="shared" si="747"/>
        <v>0</v>
      </c>
      <c r="AE3339" s="105">
        <f t="shared" si="748"/>
        <v>1.7335098808104359E-4</v>
      </c>
      <c r="AF3339" s="143">
        <f t="shared" si="749"/>
        <v>0.14764266891965228</v>
      </c>
    </row>
    <row r="3340" spans="1:32" x14ac:dyDescent="0.25">
      <c r="A3340">
        <v>13.904165999999998</v>
      </c>
      <c r="B3340">
        <v>0.33078871276899385</v>
      </c>
      <c r="C3340" s="203">
        <f t="shared" ref="C3340:C3403" si="751">+(B3339+B3340)/2*(A3340-A3339)</f>
        <v>1.6143968724754078E-3</v>
      </c>
      <c r="D3340" s="184">
        <f t="shared" ref="D3340:D3403" si="752">C3340*9.81</f>
        <v>1.5837233318983752E-2</v>
      </c>
      <c r="T3340" s="182">
        <f t="shared" si="750"/>
        <v>0.10289487258786796</v>
      </c>
      <c r="U3340" s="19">
        <v>1.0154934378274658</v>
      </c>
      <c r="V3340" s="105">
        <f t="shared" si="739"/>
        <v>4.1659999999978936E-3</v>
      </c>
      <c r="W3340" s="143">
        <f t="shared" si="740"/>
        <v>8.8754449677853557</v>
      </c>
      <c r="X3340" s="143">
        <f t="shared" si="741"/>
        <v>0.61929999999999996</v>
      </c>
      <c r="Y3340" s="143">
        <f t="shared" si="742"/>
        <v>0</v>
      </c>
      <c r="Z3340" s="143">
        <f t="shared" si="743"/>
        <v>16.69444892818769</v>
      </c>
      <c r="AA3340" s="143">
        <f t="shared" si="744"/>
        <v>0</v>
      </c>
      <c r="AB3340" s="143">
        <f t="shared" si="745"/>
        <v>0</v>
      </c>
      <c r="AC3340" s="143">
        <f t="shared" si="746"/>
        <v>0.42012664901191887</v>
      </c>
      <c r="AD3340" s="143">
        <f t="shared" si="747"/>
        <v>0</v>
      </c>
      <c r="AE3340" s="105">
        <f t="shared" si="748"/>
        <v>1.7335098808104359E-4</v>
      </c>
      <c r="AF3340" s="143">
        <f t="shared" si="749"/>
        <v>0.11123177623796911</v>
      </c>
    </row>
    <row r="3341" spans="1:32" x14ac:dyDescent="0.25">
      <c r="A3341">
        <v>13.908333000000001</v>
      </c>
      <c r="B3341">
        <v>0.38751725215463867</v>
      </c>
      <c r="C3341" s="203">
        <f t="shared" si="751"/>
        <v>1.496590477919277E-3</v>
      </c>
      <c r="D3341" s="184">
        <f t="shared" si="752"/>
        <v>1.4681552588388108E-2</v>
      </c>
      <c r="T3341" s="182">
        <f t="shared" si="750"/>
        <v>0.1034616251476453</v>
      </c>
      <c r="U3341" s="19">
        <v>1.0210868507046169</v>
      </c>
      <c r="V3341" s="105">
        <f t="shared" si="739"/>
        <v>4.1670000000024743E-3</v>
      </c>
      <c r="W3341" s="143">
        <f t="shared" si="740"/>
        <v>8.8754449677853557</v>
      </c>
      <c r="X3341" s="143">
        <f t="shared" si="741"/>
        <v>0.61929999999999996</v>
      </c>
      <c r="Y3341" s="143">
        <f t="shared" si="742"/>
        <v>0</v>
      </c>
      <c r="Z3341" s="143">
        <f t="shared" si="743"/>
        <v>16.69444892818769</v>
      </c>
      <c r="AA3341" s="143">
        <f t="shared" si="744"/>
        <v>0</v>
      </c>
      <c r="AB3341" s="143">
        <f t="shared" si="745"/>
        <v>0</v>
      </c>
      <c r="AC3341" s="143">
        <f t="shared" si="746"/>
        <v>0.42012664901191887</v>
      </c>
      <c r="AD3341" s="143">
        <f t="shared" si="747"/>
        <v>0</v>
      </c>
      <c r="AE3341" s="105">
        <f t="shared" si="748"/>
        <v>1.7335098808104359E-4</v>
      </c>
      <c r="AF3341" s="143">
        <f t="shared" si="749"/>
        <v>0.12959363454624451</v>
      </c>
    </row>
    <row r="3342" spans="1:32" x14ac:dyDescent="0.25">
      <c r="A3342">
        <v>13.9125</v>
      </c>
      <c r="B3342">
        <v>0.61443140969721743</v>
      </c>
      <c r="C3342" s="203">
        <f t="shared" si="751"/>
        <v>2.0875600369678017E-3</v>
      </c>
      <c r="D3342" s="184">
        <f t="shared" si="752"/>
        <v>2.0478963962654136E-2</v>
      </c>
      <c r="T3342" s="182">
        <f t="shared" si="750"/>
        <v>0.10647831658174446</v>
      </c>
      <c r="U3342" s="19">
        <v>1.0508592803527705</v>
      </c>
      <c r="V3342" s="105">
        <f t="shared" si="739"/>
        <v>4.1669999999989216E-3</v>
      </c>
      <c r="W3342" s="143">
        <f t="shared" si="740"/>
        <v>8.8754449677853557</v>
      </c>
      <c r="X3342" s="143">
        <f t="shared" si="741"/>
        <v>0.61929999999999996</v>
      </c>
      <c r="Y3342" s="143">
        <f t="shared" si="742"/>
        <v>0</v>
      </c>
      <c r="Z3342" s="143">
        <f t="shared" si="743"/>
        <v>16.69444892818769</v>
      </c>
      <c r="AA3342" s="143">
        <f t="shared" si="744"/>
        <v>0</v>
      </c>
      <c r="AB3342" s="143">
        <f t="shared" si="745"/>
        <v>0</v>
      </c>
      <c r="AC3342" s="143">
        <f t="shared" si="746"/>
        <v>0.42012664901191887</v>
      </c>
      <c r="AD3342" s="143">
        <f t="shared" si="747"/>
        <v>0</v>
      </c>
      <c r="AE3342" s="105">
        <f t="shared" si="748"/>
        <v>1.7335098808104359E-4</v>
      </c>
      <c r="AF3342" s="143">
        <f t="shared" si="749"/>
        <v>0.19965682311937469</v>
      </c>
    </row>
    <row r="3343" spans="1:32" x14ac:dyDescent="0.25">
      <c r="A3343">
        <v>13.916665999999998</v>
      </c>
      <c r="B3343">
        <v>0.55770287031157284</v>
      </c>
      <c r="C3343" s="203">
        <f t="shared" si="751"/>
        <v>2.4415557052570756E-3</v>
      </c>
      <c r="D3343" s="184">
        <f t="shared" si="752"/>
        <v>2.3951661468571913E-2</v>
      </c>
      <c r="T3343" s="182">
        <f t="shared" si="750"/>
        <v>0.10562082533471509</v>
      </c>
      <c r="U3343" s="19">
        <v>1.0423964997257842</v>
      </c>
      <c r="V3343" s="105">
        <f t="shared" si="739"/>
        <v>4.1659999999978936E-3</v>
      </c>
      <c r="W3343" s="143">
        <f t="shared" si="740"/>
        <v>8.8754449677853557</v>
      </c>
      <c r="X3343" s="143">
        <f t="shared" si="741"/>
        <v>0.61929999999999996</v>
      </c>
      <c r="Y3343" s="143">
        <f t="shared" si="742"/>
        <v>0</v>
      </c>
      <c r="Z3343" s="143">
        <f t="shared" si="743"/>
        <v>16.69444892818769</v>
      </c>
      <c r="AA3343" s="143">
        <f t="shared" si="744"/>
        <v>0</v>
      </c>
      <c r="AB3343" s="143">
        <f t="shared" si="745"/>
        <v>0</v>
      </c>
      <c r="AC3343" s="143">
        <f t="shared" si="746"/>
        <v>0.42012664901191887</v>
      </c>
      <c r="AD3343" s="143">
        <f t="shared" si="747"/>
        <v>0</v>
      </c>
      <c r="AE3343" s="105">
        <f t="shared" si="748"/>
        <v>1.7335098808104359E-4</v>
      </c>
      <c r="AF3343" s="143">
        <f t="shared" si="749"/>
        <v>0.18269440485286073</v>
      </c>
    </row>
    <row r="3344" spans="1:32" x14ac:dyDescent="0.25">
      <c r="A3344">
        <v>13.920833</v>
      </c>
      <c r="B3344">
        <v>0.55770287031157284</v>
      </c>
      <c r="C3344" s="203">
        <f t="shared" si="751"/>
        <v>2.3239478605897039E-3</v>
      </c>
      <c r="D3344" s="184">
        <f t="shared" si="752"/>
        <v>2.2797928512384998E-2</v>
      </c>
      <c r="T3344" s="182">
        <f t="shared" si="750"/>
        <v>0.10562082533471509</v>
      </c>
      <c r="U3344" s="19">
        <v>1.0423964997257842</v>
      </c>
      <c r="V3344" s="105">
        <f t="shared" si="739"/>
        <v>4.1670000000024743E-3</v>
      </c>
      <c r="W3344" s="143">
        <f t="shared" si="740"/>
        <v>8.8754449677853557</v>
      </c>
      <c r="X3344" s="143">
        <f t="shared" si="741"/>
        <v>0.61929999999999996</v>
      </c>
      <c r="Y3344" s="143">
        <f t="shared" si="742"/>
        <v>0</v>
      </c>
      <c r="Z3344" s="143">
        <f t="shared" si="743"/>
        <v>16.69444892818769</v>
      </c>
      <c r="AA3344" s="143">
        <f t="shared" si="744"/>
        <v>0</v>
      </c>
      <c r="AB3344" s="143">
        <f t="shared" si="745"/>
        <v>0</v>
      </c>
      <c r="AC3344" s="143">
        <f t="shared" si="746"/>
        <v>0.42012664901191887</v>
      </c>
      <c r="AD3344" s="143">
        <f t="shared" si="747"/>
        <v>0</v>
      </c>
      <c r="AE3344" s="105">
        <f t="shared" si="748"/>
        <v>1.7335098808104359E-4</v>
      </c>
      <c r="AF3344" s="143">
        <f t="shared" si="749"/>
        <v>0.18269440485286073</v>
      </c>
    </row>
    <row r="3345" spans="1:32" x14ac:dyDescent="0.25">
      <c r="A3345">
        <v>13.924999999999999</v>
      </c>
      <c r="B3345">
        <v>0.55770287031157284</v>
      </c>
      <c r="C3345" s="203">
        <f t="shared" si="751"/>
        <v>2.3239478605877224E-3</v>
      </c>
      <c r="D3345" s="184">
        <f t="shared" si="752"/>
        <v>2.2797928512365558E-2</v>
      </c>
      <c r="T3345" s="182">
        <f t="shared" si="750"/>
        <v>0.10562082533471509</v>
      </c>
      <c r="U3345" s="19">
        <v>1.0423964997257842</v>
      </c>
      <c r="V3345" s="105">
        <f t="shared" si="739"/>
        <v>4.1669999999989216E-3</v>
      </c>
      <c r="W3345" s="143">
        <f t="shared" si="740"/>
        <v>8.8754449677853557</v>
      </c>
      <c r="X3345" s="143">
        <f t="shared" si="741"/>
        <v>0.61929999999999996</v>
      </c>
      <c r="Y3345" s="143">
        <f t="shared" si="742"/>
        <v>0</v>
      </c>
      <c r="Z3345" s="143">
        <f t="shared" si="743"/>
        <v>16.69444892818769</v>
      </c>
      <c r="AA3345" s="143">
        <f t="shared" si="744"/>
        <v>0</v>
      </c>
      <c r="AB3345" s="143">
        <f t="shared" si="745"/>
        <v>0</v>
      </c>
      <c r="AC3345" s="143">
        <f t="shared" si="746"/>
        <v>0.42012664901191887</v>
      </c>
      <c r="AD3345" s="143">
        <f t="shared" si="747"/>
        <v>0</v>
      </c>
      <c r="AE3345" s="105">
        <f t="shared" si="748"/>
        <v>1.7335098808104359E-4</v>
      </c>
      <c r="AF3345" s="143">
        <f t="shared" si="749"/>
        <v>0.18269440485286073</v>
      </c>
    </row>
    <row r="3346" spans="1:32" x14ac:dyDescent="0.25">
      <c r="A3346">
        <v>13.929166</v>
      </c>
      <c r="B3346">
        <v>0.50097433092592802</v>
      </c>
      <c r="C3346" s="203">
        <f t="shared" si="751"/>
        <v>2.2052246101784798E-3</v>
      </c>
      <c r="D3346" s="184">
        <f t="shared" si="752"/>
        <v>2.1633253425850887E-2</v>
      </c>
      <c r="T3346" s="182">
        <f t="shared" si="750"/>
        <v>0.10482921907182756</v>
      </c>
      <c r="U3346" s="19">
        <v>1.0345839533365662</v>
      </c>
      <c r="V3346" s="105">
        <f t="shared" si="739"/>
        <v>4.1660000000014463E-3</v>
      </c>
      <c r="W3346" s="143">
        <f t="shared" si="740"/>
        <v>8.8754449677853557</v>
      </c>
      <c r="X3346" s="143">
        <f t="shared" si="741"/>
        <v>0.61929999999999996</v>
      </c>
      <c r="Y3346" s="143">
        <f t="shared" si="742"/>
        <v>0</v>
      </c>
      <c r="Z3346" s="143">
        <f t="shared" si="743"/>
        <v>16.69444892818769</v>
      </c>
      <c r="AA3346" s="143">
        <f t="shared" si="744"/>
        <v>0</v>
      </c>
      <c r="AB3346" s="143">
        <f t="shared" si="745"/>
        <v>0</v>
      </c>
      <c r="AC3346" s="143">
        <f t="shared" si="746"/>
        <v>0.42012664901191887</v>
      </c>
      <c r="AD3346" s="143">
        <f t="shared" si="747"/>
        <v>0</v>
      </c>
      <c r="AE3346" s="105">
        <f t="shared" si="748"/>
        <v>1.7335098808104359E-4</v>
      </c>
      <c r="AF3346" s="143">
        <f t="shared" si="749"/>
        <v>0.16535032296196545</v>
      </c>
    </row>
    <row r="3347" spans="1:32" x14ac:dyDescent="0.25">
      <c r="A3347">
        <v>13.933332999999999</v>
      </c>
      <c r="B3347">
        <v>0.55770287031157284</v>
      </c>
      <c r="C3347" s="203">
        <f t="shared" si="751"/>
        <v>2.2057539487777621E-3</v>
      </c>
      <c r="D3347" s="184">
        <f t="shared" si="752"/>
        <v>2.1638446237509847E-2</v>
      </c>
      <c r="T3347" s="182">
        <f t="shared" si="750"/>
        <v>0.10562061421467188</v>
      </c>
      <c r="U3347" s="19">
        <v>1.042394416132957</v>
      </c>
      <c r="V3347" s="105">
        <f t="shared" si="739"/>
        <v>4.1669999999989216E-3</v>
      </c>
      <c r="W3347" s="143">
        <f t="shared" si="740"/>
        <v>8.8754449677853557</v>
      </c>
      <c r="X3347" s="143">
        <f t="shared" si="741"/>
        <v>0.61929999999999996</v>
      </c>
      <c r="Y3347" s="143">
        <f t="shared" si="742"/>
        <v>0</v>
      </c>
      <c r="Z3347" s="143">
        <f t="shared" si="743"/>
        <v>16.69444892818769</v>
      </c>
      <c r="AA3347" s="143">
        <f t="shared" si="744"/>
        <v>0</v>
      </c>
      <c r="AB3347" s="143">
        <f t="shared" si="745"/>
        <v>0</v>
      </c>
      <c r="AC3347" s="143">
        <f t="shared" si="746"/>
        <v>0.42012664901191887</v>
      </c>
      <c r="AD3347" s="143">
        <f t="shared" si="747"/>
        <v>0</v>
      </c>
      <c r="AE3347" s="105">
        <f t="shared" si="748"/>
        <v>1.7335098808104359E-4</v>
      </c>
      <c r="AF3347" s="143">
        <f t="shared" si="749"/>
        <v>0.18269477003205359</v>
      </c>
    </row>
    <row r="3348" spans="1:32" x14ac:dyDescent="0.25">
      <c r="A3348">
        <v>13.937499999999998</v>
      </c>
      <c r="B3348">
        <v>0.50097433092592802</v>
      </c>
      <c r="C3348" s="203">
        <f t="shared" si="751"/>
        <v>2.2057539487777621E-3</v>
      </c>
      <c r="D3348" s="184">
        <f t="shared" si="752"/>
        <v>2.1638446237509847E-2</v>
      </c>
      <c r="T3348" s="182">
        <f t="shared" si="750"/>
        <v>0.10482921935421617</v>
      </c>
      <c r="U3348" s="19">
        <v>1.0345839561235251</v>
      </c>
      <c r="V3348" s="105">
        <f t="shared" si="739"/>
        <v>4.1669999999989216E-3</v>
      </c>
      <c r="W3348" s="143">
        <f t="shared" si="740"/>
        <v>8.8754449677853557</v>
      </c>
      <c r="X3348" s="143">
        <f t="shared" si="741"/>
        <v>0.61929999999999996</v>
      </c>
      <c r="Y3348" s="143">
        <f t="shared" si="742"/>
        <v>0</v>
      </c>
      <c r="Z3348" s="143">
        <f t="shared" si="743"/>
        <v>16.69444892818769</v>
      </c>
      <c r="AA3348" s="143">
        <f t="shared" si="744"/>
        <v>0</v>
      </c>
      <c r="AB3348" s="143">
        <f t="shared" si="745"/>
        <v>0</v>
      </c>
      <c r="AC3348" s="143">
        <f t="shared" si="746"/>
        <v>0.42012664901191887</v>
      </c>
      <c r="AD3348" s="143">
        <f t="shared" si="747"/>
        <v>0</v>
      </c>
      <c r="AE3348" s="105">
        <f t="shared" si="748"/>
        <v>1.7335098808104359E-4</v>
      </c>
      <c r="AF3348" s="143">
        <f t="shared" si="749"/>
        <v>0.16535032251654527</v>
      </c>
    </row>
    <row r="3349" spans="1:32" x14ac:dyDescent="0.25">
      <c r="A3349">
        <v>13.941666</v>
      </c>
      <c r="B3349">
        <v>0.44424579154028321</v>
      </c>
      <c r="C3349" s="203">
        <f t="shared" si="751"/>
        <v>1.9688935150978014E-3</v>
      </c>
      <c r="D3349" s="184">
        <f t="shared" si="752"/>
        <v>1.9314845383109434E-2</v>
      </c>
      <c r="T3349" s="182">
        <f t="shared" si="750"/>
        <v>0.10410838992817073</v>
      </c>
      <c r="U3349" s="19">
        <v>1.0274699228045472</v>
      </c>
      <c r="V3349" s="105">
        <f t="shared" si="739"/>
        <v>4.1660000000014463E-3</v>
      </c>
      <c r="W3349" s="143">
        <f t="shared" si="740"/>
        <v>8.8754449677853557</v>
      </c>
      <c r="X3349" s="143">
        <f t="shared" si="741"/>
        <v>0.61929999999999996</v>
      </c>
      <c r="Y3349" s="143">
        <f t="shared" si="742"/>
        <v>0</v>
      </c>
      <c r="Z3349" s="143">
        <f t="shared" si="743"/>
        <v>16.69444892818769</v>
      </c>
      <c r="AA3349" s="143">
        <f t="shared" si="744"/>
        <v>0</v>
      </c>
      <c r="AB3349" s="143">
        <f t="shared" si="745"/>
        <v>0</v>
      </c>
      <c r="AC3349" s="143">
        <f t="shared" si="746"/>
        <v>0.42012664901191887</v>
      </c>
      <c r="AD3349" s="143">
        <f t="shared" si="747"/>
        <v>0</v>
      </c>
      <c r="AE3349" s="105">
        <f t="shared" si="748"/>
        <v>1.7335098808104359E-4</v>
      </c>
      <c r="AF3349" s="143">
        <f t="shared" si="749"/>
        <v>0.14764186291581208</v>
      </c>
    </row>
    <row r="3350" spans="1:32" x14ac:dyDescent="0.25">
      <c r="A3350">
        <v>13.945832999999999</v>
      </c>
      <c r="B3350">
        <v>0.44424579154028321</v>
      </c>
      <c r="C3350" s="203">
        <f t="shared" si="751"/>
        <v>1.8511722133478811E-3</v>
      </c>
      <c r="D3350" s="184">
        <f t="shared" si="752"/>
        <v>1.8159999412942714E-2</v>
      </c>
      <c r="T3350" s="182">
        <f t="shared" si="750"/>
        <v>0.10410838992817073</v>
      </c>
      <c r="U3350" s="19">
        <v>1.0274699228045472</v>
      </c>
      <c r="V3350" s="105">
        <f t="shared" si="739"/>
        <v>4.1669999999989216E-3</v>
      </c>
      <c r="W3350" s="143">
        <f t="shared" si="740"/>
        <v>8.8754449677853557</v>
      </c>
      <c r="X3350" s="143">
        <f t="shared" si="741"/>
        <v>0.61929999999999996</v>
      </c>
      <c r="Y3350" s="143">
        <f t="shared" si="742"/>
        <v>0</v>
      </c>
      <c r="Z3350" s="143">
        <f t="shared" si="743"/>
        <v>16.69444892818769</v>
      </c>
      <c r="AA3350" s="143">
        <f t="shared" si="744"/>
        <v>0</v>
      </c>
      <c r="AB3350" s="143">
        <f t="shared" si="745"/>
        <v>0</v>
      </c>
      <c r="AC3350" s="143">
        <f t="shared" si="746"/>
        <v>0.42012664901191887</v>
      </c>
      <c r="AD3350" s="143">
        <f t="shared" si="747"/>
        <v>0</v>
      </c>
      <c r="AE3350" s="105">
        <f t="shared" si="748"/>
        <v>1.7335098808104359E-4</v>
      </c>
      <c r="AF3350" s="143">
        <f t="shared" si="749"/>
        <v>0.14764186291581208</v>
      </c>
    </row>
    <row r="3351" spans="1:32" x14ac:dyDescent="0.25">
      <c r="A3351">
        <v>13.950000000000001</v>
      </c>
      <c r="B3351">
        <v>0.55770287031157284</v>
      </c>
      <c r="C3351" s="203">
        <f t="shared" si="751"/>
        <v>2.0875600369695815E-3</v>
      </c>
      <c r="D3351" s="184">
        <f t="shared" si="752"/>
        <v>2.0478963962671595E-2</v>
      </c>
      <c r="T3351" s="182">
        <f t="shared" si="750"/>
        <v>0.10561976469440726</v>
      </c>
      <c r="U3351" s="19">
        <v>1.0423860320198102</v>
      </c>
      <c r="V3351" s="105">
        <f t="shared" si="739"/>
        <v>4.1670000000024743E-3</v>
      </c>
      <c r="W3351" s="143">
        <f t="shared" si="740"/>
        <v>8.8754449677853557</v>
      </c>
      <c r="X3351" s="143">
        <f t="shared" si="741"/>
        <v>0.61929999999999996</v>
      </c>
      <c r="Y3351" s="143">
        <f t="shared" si="742"/>
        <v>0</v>
      </c>
      <c r="Z3351" s="143">
        <f t="shared" si="743"/>
        <v>16.69444892818769</v>
      </c>
      <c r="AA3351" s="143">
        <f t="shared" si="744"/>
        <v>0</v>
      </c>
      <c r="AB3351" s="143">
        <f t="shared" si="745"/>
        <v>0</v>
      </c>
      <c r="AC3351" s="143">
        <f t="shared" si="746"/>
        <v>0.42012664901191887</v>
      </c>
      <c r="AD3351" s="143">
        <f t="shared" si="747"/>
        <v>0</v>
      </c>
      <c r="AE3351" s="105">
        <f t="shared" si="748"/>
        <v>1.7335098808104359E-4</v>
      </c>
      <c r="AF3351" s="143">
        <f t="shared" si="749"/>
        <v>0.18269623948154376</v>
      </c>
    </row>
    <row r="3352" spans="1:32" x14ac:dyDescent="0.25">
      <c r="A3352">
        <v>13.954165999999999</v>
      </c>
      <c r="B3352">
        <v>0.44424579154028321</v>
      </c>
      <c r="C3352" s="203">
        <f t="shared" si="751"/>
        <v>2.087059062636361E-3</v>
      </c>
      <c r="D3352" s="184">
        <f t="shared" si="752"/>
        <v>2.0474049404462704E-2</v>
      </c>
      <c r="T3352" s="182">
        <f t="shared" si="750"/>
        <v>0.10410790336094995</v>
      </c>
      <c r="U3352" s="19">
        <v>1.027465120759437</v>
      </c>
      <c r="V3352" s="105">
        <f t="shared" si="739"/>
        <v>4.1659999999978936E-3</v>
      </c>
      <c r="W3352" s="143">
        <f t="shared" si="740"/>
        <v>8.8754449677853557</v>
      </c>
      <c r="X3352" s="143">
        <f t="shared" si="741"/>
        <v>0.61929999999999996</v>
      </c>
      <c r="Y3352" s="143">
        <f t="shared" si="742"/>
        <v>0</v>
      </c>
      <c r="Z3352" s="143">
        <f t="shared" si="743"/>
        <v>16.69444892818769</v>
      </c>
      <c r="AA3352" s="143">
        <f t="shared" si="744"/>
        <v>0</v>
      </c>
      <c r="AB3352" s="143">
        <f t="shared" si="745"/>
        <v>0</v>
      </c>
      <c r="AC3352" s="143">
        <f t="shared" si="746"/>
        <v>0.42012664901191887</v>
      </c>
      <c r="AD3352" s="143">
        <f t="shared" si="747"/>
        <v>0</v>
      </c>
      <c r="AE3352" s="105">
        <f t="shared" si="748"/>
        <v>1.7335098808104359E-4</v>
      </c>
      <c r="AF3352" s="143">
        <f t="shared" si="749"/>
        <v>0.1476425529469105</v>
      </c>
    </row>
    <row r="3353" spans="1:32" x14ac:dyDescent="0.25">
      <c r="A3353">
        <v>13.958332999999998</v>
      </c>
      <c r="B3353">
        <v>0.44424579154028321</v>
      </c>
      <c r="C3353" s="203">
        <f t="shared" si="751"/>
        <v>1.8511722133478811E-3</v>
      </c>
      <c r="D3353" s="184">
        <f t="shared" si="752"/>
        <v>1.8159999412942714E-2</v>
      </c>
      <c r="T3353" s="182">
        <f t="shared" si="750"/>
        <v>0.10410790336094995</v>
      </c>
      <c r="U3353" s="19">
        <v>1.027465120759437</v>
      </c>
      <c r="V3353" s="105">
        <f t="shared" si="739"/>
        <v>4.1669999999989216E-3</v>
      </c>
      <c r="W3353" s="143">
        <f t="shared" si="740"/>
        <v>8.8754449677853557</v>
      </c>
      <c r="X3353" s="143">
        <f t="shared" si="741"/>
        <v>0.61929999999999996</v>
      </c>
      <c r="Y3353" s="143">
        <f t="shared" si="742"/>
        <v>0</v>
      </c>
      <c r="Z3353" s="143">
        <f t="shared" si="743"/>
        <v>16.69444892818769</v>
      </c>
      <c r="AA3353" s="143">
        <f t="shared" si="744"/>
        <v>0</v>
      </c>
      <c r="AB3353" s="143">
        <f t="shared" si="745"/>
        <v>0</v>
      </c>
      <c r="AC3353" s="143">
        <f t="shared" si="746"/>
        <v>0.42012664901191887</v>
      </c>
      <c r="AD3353" s="143">
        <f t="shared" si="747"/>
        <v>0</v>
      </c>
      <c r="AE3353" s="105">
        <f t="shared" si="748"/>
        <v>1.7335098808104359E-4</v>
      </c>
      <c r="AF3353" s="143">
        <f t="shared" si="749"/>
        <v>0.1476425529469105</v>
      </c>
    </row>
    <row r="3354" spans="1:32" x14ac:dyDescent="0.25">
      <c r="A3354">
        <v>13.9625</v>
      </c>
      <c r="B3354">
        <v>0.50097433092592802</v>
      </c>
      <c r="C3354" s="203">
        <f t="shared" si="751"/>
        <v>1.9693661251595205E-3</v>
      </c>
      <c r="D3354" s="184">
        <f t="shared" si="752"/>
        <v>1.9319481687814898E-2</v>
      </c>
      <c r="T3354" s="182">
        <f t="shared" si="750"/>
        <v>0.10482872917376562</v>
      </c>
      <c r="U3354" s="19">
        <v>1.0345791184186097</v>
      </c>
      <c r="V3354" s="105">
        <f t="shared" si="739"/>
        <v>4.1670000000024743E-3</v>
      </c>
      <c r="W3354" s="143">
        <f t="shared" si="740"/>
        <v>8.8754449677853557</v>
      </c>
      <c r="X3354" s="143">
        <f t="shared" si="741"/>
        <v>0.61929999999999996</v>
      </c>
      <c r="Y3354" s="143">
        <f t="shared" si="742"/>
        <v>0</v>
      </c>
      <c r="Z3354" s="143">
        <f t="shared" si="743"/>
        <v>16.69444892818769</v>
      </c>
      <c r="AA3354" s="143">
        <f t="shared" si="744"/>
        <v>0</v>
      </c>
      <c r="AB3354" s="143">
        <f t="shared" si="745"/>
        <v>0</v>
      </c>
      <c r="AC3354" s="143">
        <f t="shared" si="746"/>
        <v>0.42012664901191887</v>
      </c>
      <c r="AD3354" s="143">
        <f t="shared" si="747"/>
        <v>0</v>
      </c>
      <c r="AE3354" s="105">
        <f t="shared" si="748"/>
        <v>1.7335098808104359E-4</v>
      </c>
      <c r="AF3354" s="143">
        <f t="shared" si="749"/>
        <v>0.16535109569672429</v>
      </c>
    </row>
    <row r="3355" spans="1:32" x14ac:dyDescent="0.25">
      <c r="A3355">
        <v>13.966665999999998</v>
      </c>
      <c r="B3355">
        <v>0.61443140969721743</v>
      </c>
      <c r="C3355" s="203">
        <f t="shared" si="751"/>
        <v>2.3233901577168373E-3</v>
      </c>
      <c r="D3355" s="184">
        <f t="shared" si="752"/>
        <v>2.2792457447202173E-2</v>
      </c>
      <c r="T3355" s="182">
        <f t="shared" si="750"/>
        <v>0.10647764343698116</v>
      </c>
      <c r="U3355" s="19">
        <v>1.0508526369304827</v>
      </c>
      <c r="V3355" s="105">
        <f t="shared" si="739"/>
        <v>4.1659999999978936E-3</v>
      </c>
      <c r="W3355" s="143">
        <f t="shared" si="740"/>
        <v>8.8754449677853557</v>
      </c>
      <c r="X3355" s="143">
        <f t="shared" si="741"/>
        <v>0.61929999999999996</v>
      </c>
      <c r="Y3355" s="143">
        <f t="shared" si="742"/>
        <v>0</v>
      </c>
      <c r="Z3355" s="143">
        <f t="shared" si="743"/>
        <v>16.69444892818769</v>
      </c>
      <c r="AA3355" s="143">
        <f t="shared" si="744"/>
        <v>0</v>
      </c>
      <c r="AB3355" s="143">
        <f t="shared" si="745"/>
        <v>0</v>
      </c>
      <c r="AC3355" s="143">
        <f t="shared" si="746"/>
        <v>0.42012664901191887</v>
      </c>
      <c r="AD3355" s="143">
        <f t="shared" si="747"/>
        <v>0</v>
      </c>
      <c r="AE3355" s="105">
        <f t="shared" si="748"/>
        <v>1.7335098808104359E-4</v>
      </c>
      <c r="AF3355" s="143">
        <f t="shared" si="749"/>
        <v>0.19965808533687504</v>
      </c>
    </row>
    <row r="3356" spans="1:32" x14ac:dyDescent="0.25">
      <c r="A3356">
        <v>13.970833000000001</v>
      </c>
      <c r="B3356">
        <v>0.44424579154028321</v>
      </c>
      <c r="C3356" s="203">
        <f t="shared" si="751"/>
        <v>2.2057539487796425E-3</v>
      </c>
      <c r="D3356" s="184">
        <f t="shared" si="752"/>
        <v>2.1638446237528294E-2</v>
      </c>
      <c r="T3356" s="182">
        <f t="shared" si="750"/>
        <v>0.10410814084483021</v>
      </c>
      <c r="U3356" s="19">
        <v>1.0274674645431059</v>
      </c>
      <c r="V3356" s="105">
        <f t="shared" si="739"/>
        <v>4.1670000000024743E-3</v>
      </c>
      <c r="W3356" s="143">
        <f t="shared" si="740"/>
        <v>8.8754449677853557</v>
      </c>
      <c r="X3356" s="143">
        <f t="shared" si="741"/>
        <v>0.61929999999999996</v>
      </c>
      <c r="Y3356" s="143">
        <f t="shared" si="742"/>
        <v>0</v>
      </c>
      <c r="Z3356" s="143">
        <f t="shared" si="743"/>
        <v>16.69444892818769</v>
      </c>
      <c r="AA3356" s="143">
        <f t="shared" si="744"/>
        <v>0</v>
      </c>
      <c r="AB3356" s="143">
        <f t="shared" si="745"/>
        <v>0</v>
      </c>
      <c r="AC3356" s="143">
        <f t="shared" si="746"/>
        <v>0.42012664901191887</v>
      </c>
      <c r="AD3356" s="143">
        <f t="shared" si="747"/>
        <v>0</v>
      </c>
      <c r="AE3356" s="105">
        <f t="shared" si="748"/>
        <v>1.7335098808104359E-4</v>
      </c>
      <c r="AF3356" s="143">
        <f t="shared" si="749"/>
        <v>0.14764221615551185</v>
      </c>
    </row>
    <row r="3357" spans="1:32" x14ac:dyDescent="0.25">
      <c r="A3357">
        <v>13.975</v>
      </c>
      <c r="B3357">
        <v>0.33078871276899385</v>
      </c>
      <c r="C3357" s="203">
        <f t="shared" si="751"/>
        <v>1.6147843897279608E-3</v>
      </c>
      <c r="D3357" s="184">
        <f t="shared" si="752"/>
        <v>1.5841034863231296E-2</v>
      </c>
      <c r="T3357" s="182">
        <f t="shared" si="750"/>
        <v>0.1028948750168525</v>
      </c>
      <c r="U3357" s="19">
        <v>1.0154934617996794</v>
      </c>
      <c r="V3357" s="105">
        <f t="shared" si="739"/>
        <v>4.1669999999989216E-3</v>
      </c>
      <c r="W3357" s="143">
        <f t="shared" si="740"/>
        <v>8.8754449677853557</v>
      </c>
      <c r="X3357" s="143">
        <f t="shared" si="741"/>
        <v>0.61929999999999996</v>
      </c>
      <c r="Y3357" s="143">
        <f t="shared" si="742"/>
        <v>0</v>
      </c>
      <c r="Z3357" s="143">
        <f t="shared" si="743"/>
        <v>16.69444892818769</v>
      </c>
      <c r="AA3357" s="143">
        <f t="shared" si="744"/>
        <v>0</v>
      </c>
      <c r="AB3357" s="143">
        <f t="shared" si="745"/>
        <v>0</v>
      </c>
      <c r="AC3357" s="143">
        <f t="shared" si="746"/>
        <v>0.42012664901191887</v>
      </c>
      <c r="AD3357" s="143">
        <f t="shared" si="747"/>
        <v>0</v>
      </c>
      <c r="AE3357" s="105">
        <f t="shared" si="748"/>
        <v>1.7335098808104359E-4</v>
      </c>
      <c r="AF3357" s="143">
        <f t="shared" si="749"/>
        <v>0.11123177361217977</v>
      </c>
    </row>
    <row r="3358" spans="1:32" x14ac:dyDescent="0.25">
      <c r="A3358">
        <v>13.979165999999998</v>
      </c>
      <c r="B3358">
        <v>0.72788848846850707</v>
      </c>
      <c r="C3358" s="203">
        <f t="shared" si="751"/>
        <v>2.2052246101765993E-3</v>
      </c>
      <c r="D3358" s="184">
        <f t="shared" si="752"/>
        <v>2.163325342583244E-2</v>
      </c>
      <c r="T3358" s="182">
        <f t="shared" si="750"/>
        <v>0.10837642832398246</v>
      </c>
      <c r="U3358" s="19">
        <v>1.0695921867651861</v>
      </c>
      <c r="V3358" s="105">
        <f t="shared" si="739"/>
        <v>4.1659999999978936E-3</v>
      </c>
      <c r="W3358" s="143">
        <f t="shared" si="740"/>
        <v>8.8754449677853557</v>
      </c>
      <c r="X3358" s="143">
        <f t="shared" si="741"/>
        <v>0.61929999999999996</v>
      </c>
      <c r="Y3358" s="143">
        <f t="shared" si="742"/>
        <v>0</v>
      </c>
      <c r="Z3358" s="143">
        <f t="shared" si="743"/>
        <v>16.69444892818769</v>
      </c>
      <c r="AA3358" s="143">
        <f t="shared" si="744"/>
        <v>0</v>
      </c>
      <c r="AB3358" s="143">
        <f t="shared" si="745"/>
        <v>0</v>
      </c>
      <c r="AC3358" s="143">
        <f t="shared" si="746"/>
        <v>0.42012664901191887</v>
      </c>
      <c r="AD3358" s="143">
        <f t="shared" si="747"/>
        <v>0</v>
      </c>
      <c r="AE3358" s="105">
        <f t="shared" si="748"/>
        <v>1.7335098808104359E-4</v>
      </c>
      <c r="AF3358" s="143">
        <f t="shared" si="749"/>
        <v>0.2323817088246844</v>
      </c>
    </row>
    <row r="3359" spans="1:32" x14ac:dyDescent="0.25">
      <c r="A3359">
        <v>13.983333</v>
      </c>
      <c r="B3359">
        <v>0.72788848846850707</v>
      </c>
      <c r="C3359" s="203">
        <f t="shared" si="751"/>
        <v>3.0331113314500699E-3</v>
      </c>
      <c r="D3359" s="184">
        <f t="shared" si="752"/>
        <v>2.9754822161525186E-2</v>
      </c>
      <c r="T3359" s="182">
        <f t="shared" si="750"/>
        <v>0.10837642832398246</v>
      </c>
      <c r="U3359" s="19">
        <v>1.0695921867651861</v>
      </c>
      <c r="V3359" s="105">
        <f t="shared" si="739"/>
        <v>4.1670000000024743E-3</v>
      </c>
      <c r="W3359" s="143">
        <f t="shared" si="740"/>
        <v>8.8754449677853557</v>
      </c>
      <c r="X3359" s="143">
        <f t="shared" si="741"/>
        <v>0.61929999999999996</v>
      </c>
      <c r="Y3359" s="143">
        <f t="shared" si="742"/>
        <v>0</v>
      </c>
      <c r="Z3359" s="143">
        <f t="shared" si="743"/>
        <v>16.69444892818769</v>
      </c>
      <c r="AA3359" s="143">
        <f t="shared" si="744"/>
        <v>0</v>
      </c>
      <c r="AB3359" s="143">
        <f t="shared" si="745"/>
        <v>0</v>
      </c>
      <c r="AC3359" s="143">
        <f t="shared" si="746"/>
        <v>0.42012664901191887</v>
      </c>
      <c r="AD3359" s="143">
        <f t="shared" si="747"/>
        <v>0</v>
      </c>
      <c r="AE3359" s="105">
        <f t="shared" si="748"/>
        <v>1.7335098808104359E-4</v>
      </c>
      <c r="AF3359" s="143">
        <f t="shared" si="749"/>
        <v>0.2323817088246844</v>
      </c>
    </row>
    <row r="3360" spans="1:32" x14ac:dyDescent="0.25">
      <c r="A3360">
        <v>13.987499999999999</v>
      </c>
      <c r="B3360">
        <v>0.67115994908286247</v>
      </c>
      <c r="C3360" s="203">
        <f t="shared" si="751"/>
        <v>2.9149174196375239E-3</v>
      </c>
      <c r="D3360" s="184">
        <f t="shared" si="752"/>
        <v>2.859533988664411E-2</v>
      </c>
      <c r="T3360" s="182">
        <f t="shared" si="750"/>
        <v>0.107398779735018</v>
      </c>
      <c r="U3360" s="19">
        <v>1.0599435453739749</v>
      </c>
      <c r="V3360" s="105">
        <f t="shared" si="739"/>
        <v>4.1669999999989216E-3</v>
      </c>
      <c r="W3360" s="143">
        <f t="shared" si="740"/>
        <v>8.8754449677853557</v>
      </c>
      <c r="X3360" s="143">
        <f t="shared" si="741"/>
        <v>0.61929999999999996</v>
      </c>
      <c r="Y3360" s="143">
        <f t="shared" si="742"/>
        <v>0</v>
      </c>
      <c r="Z3360" s="143">
        <f t="shared" si="743"/>
        <v>16.69444892818769</v>
      </c>
      <c r="AA3360" s="143">
        <f t="shared" si="744"/>
        <v>0</v>
      </c>
      <c r="AB3360" s="143">
        <f t="shared" si="745"/>
        <v>0</v>
      </c>
      <c r="AC3360" s="143">
        <f t="shared" si="746"/>
        <v>0.42012664901191887</v>
      </c>
      <c r="AD3360" s="143">
        <f t="shared" si="747"/>
        <v>0</v>
      </c>
      <c r="AE3360" s="105">
        <f t="shared" si="748"/>
        <v>1.7335098808104359E-4</v>
      </c>
      <c r="AF3360" s="143">
        <f t="shared" si="749"/>
        <v>0.21622136743379519</v>
      </c>
    </row>
    <row r="3361" spans="1:32" x14ac:dyDescent="0.25">
      <c r="A3361">
        <v>13.991666</v>
      </c>
      <c r="B3361">
        <v>0.89807410662544118</v>
      </c>
      <c r="C3361" s="203">
        <f t="shared" si="751"/>
        <v>3.2687145380415313E-3</v>
      </c>
      <c r="D3361" s="184">
        <f t="shared" si="752"/>
        <v>3.2066089618187424E-2</v>
      </c>
      <c r="T3361" s="182">
        <f t="shared" si="750"/>
        <v>0.1116150011887761</v>
      </c>
      <c r="U3361" s="19">
        <v>1.1015544158773856</v>
      </c>
      <c r="V3361" s="105">
        <f t="shared" si="739"/>
        <v>4.1660000000014463E-3</v>
      </c>
      <c r="W3361" s="143">
        <f t="shared" si="740"/>
        <v>8.8754449677853557</v>
      </c>
      <c r="X3361" s="143">
        <f t="shared" si="741"/>
        <v>0.61929999999999996</v>
      </c>
      <c r="Y3361" s="143">
        <f t="shared" si="742"/>
        <v>0</v>
      </c>
      <c r="Z3361" s="143">
        <f t="shared" si="743"/>
        <v>16.69444892818769</v>
      </c>
      <c r="AA3361" s="143">
        <f t="shared" si="744"/>
        <v>0</v>
      </c>
      <c r="AB3361" s="143">
        <f t="shared" si="745"/>
        <v>0</v>
      </c>
      <c r="AC3361" s="143">
        <f t="shared" si="746"/>
        <v>0.42012664901191887</v>
      </c>
      <c r="AD3361" s="143">
        <f t="shared" si="747"/>
        <v>0</v>
      </c>
      <c r="AE3361" s="105">
        <f t="shared" si="748"/>
        <v>1.7335098808104359E-4</v>
      </c>
      <c r="AF3361" s="143">
        <f t="shared" si="749"/>
        <v>0.27839506396938418</v>
      </c>
    </row>
    <row r="3362" spans="1:32" x14ac:dyDescent="0.25">
      <c r="A3362">
        <v>13.995832999999999</v>
      </c>
      <c r="B3362">
        <v>0.72788848846850707</v>
      </c>
      <c r="C3362" s="203">
        <f t="shared" si="751"/>
        <v>3.3876930668773645E-3</v>
      </c>
      <c r="D3362" s="184">
        <f t="shared" si="752"/>
        <v>3.3233268986066947E-2</v>
      </c>
      <c r="T3362" s="182">
        <f t="shared" si="750"/>
        <v>0.10837650657073908</v>
      </c>
      <c r="U3362" s="19">
        <v>1.0695929590006323</v>
      </c>
      <c r="V3362" s="105">
        <f t="shared" si="739"/>
        <v>4.1669999999989216E-3</v>
      </c>
      <c r="W3362" s="143">
        <f t="shared" si="740"/>
        <v>8.8754449677853557</v>
      </c>
      <c r="X3362" s="143">
        <f t="shared" si="741"/>
        <v>0.61929999999999996</v>
      </c>
      <c r="Y3362" s="143">
        <f t="shared" si="742"/>
        <v>0</v>
      </c>
      <c r="Z3362" s="143">
        <f t="shared" si="743"/>
        <v>16.69444892818769</v>
      </c>
      <c r="AA3362" s="143">
        <f t="shared" si="744"/>
        <v>0</v>
      </c>
      <c r="AB3362" s="143">
        <f t="shared" si="745"/>
        <v>0</v>
      </c>
      <c r="AC3362" s="143">
        <f t="shared" si="746"/>
        <v>0.42012664901191887</v>
      </c>
      <c r="AD3362" s="143">
        <f t="shared" si="747"/>
        <v>0</v>
      </c>
      <c r="AE3362" s="105">
        <f t="shared" si="748"/>
        <v>1.7335098808104359E-4</v>
      </c>
      <c r="AF3362" s="143">
        <f t="shared" si="749"/>
        <v>0.23238154104740877</v>
      </c>
    </row>
    <row r="3363" spans="1:32" x14ac:dyDescent="0.25">
      <c r="A3363">
        <v>13.999999999999998</v>
      </c>
      <c r="B3363">
        <v>0.72788848846850707</v>
      </c>
      <c r="C3363" s="203">
        <f t="shared" si="751"/>
        <v>3.0331113314474838E-3</v>
      </c>
      <c r="D3363" s="184">
        <f t="shared" si="752"/>
        <v>2.9754822161499817E-2</v>
      </c>
      <c r="T3363" s="182">
        <f t="shared" si="750"/>
        <v>0.10837650657073908</v>
      </c>
      <c r="U3363" s="19">
        <v>1.0695929590006323</v>
      </c>
      <c r="V3363" s="105">
        <f t="shared" si="739"/>
        <v>4.1669999999989216E-3</v>
      </c>
      <c r="W3363" s="143">
        <f t="shared" si="740"/>
        <v>8.8754449677853557</v>
      </c>
      <c r="X3363" s="143">
        <f t="shared" si="741"/>
        <v>0.61929999999999996</v>
      </c>
      <c r="Y3363" s="143">
        <f t="shared" si="742"/>
        <v>0</v>
      </c>
      <c r="Z3363" s="143">
        <f t="shared" si="743"/>
        <v>16.69444892818769</v>
      </c>
      <c r="AA3363" s="143">
        <f t="shared" si="744"/>
        <v>0</v>
      </c>
      <c r="AB3363" s="143">
        <f t="shared" si="745"/>
        <v>0</v>
      </c>
      <c r="AC3363" s="143">
        <f t="shared" si="746"/>
        <v>0.42012664901191887</v>
      </c>
      <c r="AD3363" s="143">
        <f t="shared" si="747"/>
        <v>0</v>
      </c>
      <c r="AE3363" s="105">
        <f t="shared" si="748"/>
        <v>1.7335098808104359E-4</v>
      </c>
      <c r="AF3363" s="143">
        <f t="shared" si="749"/>
        <v>0.23238154104740877</v>
      </c>
    </row>
    <row r="3364" spans="1:32" x14ac:dyDescent="0.25">
      <c r="A3364">
        <v>14.004166</v>
      </c>
      <c r="B3364">
        <v>0.72788848846850707</v>
      </c>
      <c r="C3364" s="203">
        <f t="shared" si="751"/>
        <v>3.0323834429608534E-3</v>
      </c>
      <c r="D3364" s="184">
        <f t="shared" si="752"/>
        <v>2.9747681575445974E-2</v>
      </c>
      <c r="T3364" s="182">
        <f t="shared" si="750"/>
        <v>0.10837650657073908</v>
      </c>
      <c r="U3364" s="19">
        <v>1.0695929590006323</v>
      </c>
      <c r="V3364" s="105">
        <f t="shared" si="739"/>
        <v>4.1660000000014463E-3</v>
      </c>
      <c r="W3364" s="143">
        <f t="shared" si="740"/>
        <v>8.8754449677853557</v>
      </c>
      <c r="X3364" s="143">
        <f t="shared" si="741"/>
        <v>0.61929999999999996</v>
      </c>
      <c r="Y3364" s="143">
        <f t="shared" si="742"/>
        <v>0</v>
      </c>
      <c r="Z3364" s="143">
        <f t="shared" si="743"/>
        <v>16.69444892818769</v>
      </c>
      <c r="AA3364" s="143">
        <f t="shared" si="744"/>
        <v>0</v>
      </c>
      <c r="AB3364" s="143">
        <f t="shared" si="745"/>
        <v>0</v>
      </c>
      <c r="AC3364" s="143">
        <f t="shared" si="746"/>
        <v>0.42012664901191887</v>
      </c>
      <c r="AD3364" s="143">
        <f t="shared" si="747"/>
        <v>0</v>
      </c>
      <c r="AE3364" s="105">
        <f t="shared" si="748"/>
        <v>1.7335098808104359E-4</v>
      </c>
      <c r="AF3364" s="143">
        <f t="shared" si="749"/>
        <v>0.23238154104740877</v>
      </c>
    </row>
    <row r="3365" spans="1:32" x14ac:dyDescent="0.25">
      <c r="A3365">
        <v>14.008332999999999</v>
      </c>
      <c r="B3365">
        <v>0.67115994908286247</v>
      </c>
      <c r="C3365" s="203">
        <f t="shared" si="751"/>
        <v>2.9149174196375239E-3</v>
      </c>
      <c r="D3365" s="184">
        <f t="shared" si="752"/>
        <v>2.859533988664411E-2</v>
      </c>
      <c r="T3365" s="182">
        <f t="shared" si="750"/>
        <v>0.10739877971996344</v>
      </c>
      <c r="U3365" s="19">
        <v>1.0599435452253978</v>
      </c>
      <c r="V3365" s="105">
        <f t="shared" si="739"/>
        <v>4.1669999999989216E-3</v>
      </c>
      <c r="W3365" s="143">
        <f t="shared" si="740"/>
        <v>8.8754449677853557</v>
      </c>
      <c r="X3365" s="143">
        <f t="shared" si="741"/>
        <v>0.61929999999999996</v>
      </c>
      <c r="Y3365" s="143">
        <f t="shared" si="742"/>
        <v>0</v>
      </c>
      <c r="Z3365" s="143">
        <f t="shared" si="743"/>
        <v>16.69444892818769</v>
      </c>
      <c r="AA3365" s="143">
        <f t="shared" si="744"/>
        <v>0</v>
      </c>
      <c r="AB3365" s="143">
        <f t="shared" si="745"/>
        <v>0</v>
      </c>
      <c r="AC3365" s="143">
        <f t="shared" si="746"/>
        <v>0.42012664901191887</v>
      </c>
      <c r="AD3365" s="143">
        <f t="shared" si="747"/>
        <v>0</v>
      </c>
      <c r="AE3365" s="105">
        <f t="shared" si="748"/>
        <v>1.7335098808104359E-4</v>
      </c>
      <c r="AF3365" s="143">
        <f t="shared" si="749"/>
        <v>0.21622136746410389</v>
      </c>
    </row>
    <row r="3366" spans="1:32" x14ac:dyDescent="0.25">
      <c r="A3366">
        <v>14.012500000000001</v>
      </c>
      <c r="B3366">
        <v>0.78461702785415199</v>
      </c>
      <c r="C3366" s="203">
        <f t="shared" si="751"/>
        <v>3.0331113314500707E-3</v>
      </c>
      <c r="D3366" s="184">
        <f t="shared" si="752"/>
        <v>2.9754822161525196E-2</v>
      </c>
      <c r="T3366" s="182">
        <f t="shared" si="750"/>
        <v>0.1094066901787025</v>
      </c>
      <c r="U3366" s="19">
        <v>1.0797600807175178</v>
      </c>
      <c r="V3366" s="105">
        <f t="shared" si="739"/>
        <v>4.1670000000024743E-3</v>
      </c>
      <c r="W3366" s="143">
        <f t="shared" si="740"/>
        <v>8.8754449677853557</v>
      </c>
      <c r="X3366" s="143">
        <f t="shared" si="741"/>
        <v>0.61929999999999996</v>
      </c>
      <c r="Y3366" s="143">
        <f t="shared" si="742"/>
        <v>0</v>
      </c>
      <c r="Z3366" s="143">
        <f t="shared" si="743"/>
        <v>16.69444892818769</v>
      </c>
      <c r="AA3366" s="143">
        <f t="shared" si="744"/>
        <v>0</v>
      </c>
      <c r="AB3366" s="143">
        <f t="shared" si="745"/>
        <v>0</v>
      </c>
      <c r="AC3366" s="143">
        <f t="shared" si="746"/>
        <v>0.42012664901191887</v>
      </c>
      <c r="AD3366" s="143">
        <f t="shared" si="747"/>
        <v>0</v>
      </c>
      <c r="AE3366" s="105">
        <f t="shared" si="748"/>
        <v>1.7335098808104359E-4</v>
      </c>
      <c r="AF3366" s="143">
        <f t="shared" si="749"/>
        <v>0.24813371249159699</v>
      </c>
    </row>
    <row r="3367" spans="1:32" x14ac:dyDescent="0.25">
      <c r="A3367">
        <v>14.016665999999999</v>
      </c>
      <c r="B3367">
        <v>0.55770287031157284</v>
      </c>
      <c r="C3367" s="203">
        <f t="shared" si="751"/>
        <v>2.7960523478777911E-3</v>
      </c>
      <c r="D3367" s="184">
        <f t="shared" si="752"/>
        <v>2.7429273532681132E-2</v>
      </c>
      <c r="T3367" s="182">
        <f t="shared" si="750"/>
        <v>0.10562135960617819</v>
      </c>
      <c r="U3367" s="19">
        <v>1.0424017725751611</v>
      </c>
      <c r="V3367" s="105">
        <f t="shared" si="739"/>
        <v>4.1659999999978936E-3</v>
      </c>
      <c r="W3367" s="143">
        <f t="shared" si="740"/>
        <v>8.8754449677853557</v>
      </c>
      <c r="X3367" s="143">
        <f t="shared" si="741"/>
        <v>0.61929999999999996</v>
      </c>
      <c r="Y3367" s="143">
        <f t="shared" si="742"/>
        <v>0</v>
      </c>
      <c r="Z3367" s="143">
        <f t="shared" si="743"/>
        <v>16.69444892818769</v>
      </c>
      <c r="AA3367" s="143">
        <f t="shared" si="744"/>
        <v>0</v>
      </c>
      <c r="AB3367" s="143">
        <f t="shared" si="745"/>
        <v>0</v>
      </c>
      <c r="AC3367" s="143">
        <f t="shared" si="746"/>
        <v>0.42012664901191887</v>
      </c>
      <c r="AD3367" s="143">
        <f t="shared" si="747"/>
        <v>0</v>
      </c>
      <c r="AE3367" s="105">
        <f t="shared" si="748"/>
        <v>1.7335098808104359E-4</v>
      </c>
      <c r="AF3367" s="143">
        <f t="shared" si="749"/>
        <v>0.18269348071774882</v>
      </c>
    </row>
    <row r="3368" spans="1:32" x14ac:dyDescent="0.25">
      <c r="A3368">
        <v>14.020832999999998</v>
      </c>
      <c r="B3368">
        <v>0.50097433092592802</v>
      </c>
      <c r="C3368" s="203">
        <f t="shared" si="751"/>
        <v>2.2057539487777621E-3</v>
      </c>
      <c r="D3368" s="184">
        <f t="shared" si="752"/>
        <v>2.1638446237509847E-2</v>
      </c>
      <c r="T3368" s="182">
        <f t="shared" si="750"/>
        <v>0.10482921835771265</v>
      </c>
      <c r="U3368" s="19">
        <v>1.0345839462888</v>
      </c>
      <c r="V3368" s="105">
        <f t="shared" si="739"/>
        <v>4.1669999999989216E-3</v>
      </c>
      <c r="W3368" s="143">
        <f t="shared" si="740"/>
        <v>8.8754449677853557</v>
      </c>
      <c r="X3368" s="143">
        <f t="shared" si="741"/>
        <v>0.61929999999999996</v>
      </c>
      <c r="Y3368" s="143">
        <f t="shared" si="742"/>
        <v>0</v>
      </c>
      <c r="Z3368" s="143">
        <f t="shared" si="743"/>
        <v>16.69444892818769</v>
      </c>
      <c r="AA3368" s="143">
        <f t="shared" si="744"/>
        <v>0</v>
      </c>
      <c r="AB3368" s="143">
        <f t="shared" si="745"/>
        <v>0</v>
      </c>
      <c r="AC3368" s="143">
        <f t="shared" si="746"/>
        <v>0.42012664901191887</v>
      </c>
      <c r="AD3368" s="143">
        <f t="shared" si="747"/>
        <v>0</v>
      </c>
      <c r="AE3368" s="105">
        <f t="shared" si="748"/>
        <v>1.7335098808104359E-4</v>
      </c>
      <c r="AF3368" s="143">
        <f t="shared" si="749"/>
        <v>0.16535032408836065</v>
      </c>
    </row>
    <row r="3369" spans="1:32" x14ac:dyDescent="0.25">
      <c r="A3369">
        <v>14.025</v>
      </c>
      <c r="B3369">
        <v>0.44424579154028321</v>
      </c>
      <c r="C3369" s="203">
        <f t="shared" si="751"/>
        <v>1.9693661251595205E-3</v>
      </c>
      <c r="D3369" s="184">
        <f t="shared" si="752"/>
        <v>1.9319481687814898E-2</v>
      </c>
      <c r="T3369" s="182">
        <f t="shared" si="750"/>
        <v>0.10410838993061851</v>
      </c>
      <c r="U3369" s="19">
        <v>1.0274699228287048</v>
      </c>
      <c r="V3369" s="105">
        <f t="shared" si="739"/>
        <v>4.1670000000024743E-3</v>
      </c>
      <c r="W3369" s="143">
        <f t="shared" si="740"/>
        <v>8.8754449677853557</v>
      </c>
      <c r="X3369" s="143">
        <f t="shared" si="741"/>
        <v>0.61929999999999996</v>
      </c>
      <c r="Y3369" s="143">
        <f t="shared" si="742"/>
        <v>0</v>
      </c>
      <c r="Z3369" s="143">
        <f t="shared" si="743"/>
        <v>16.69444892818769</v>
      </c>
      <c r="AA3369" s="143">
        <f t="shared" si="744"/>
        <v>0</v>
      </c>
      <c r="AB3369" s="143">
        <f t="shared" si="745"/>
        <v>0</v>
      </c>
      <c r="AC3369" s="143">
        <f t="shared" si="746"/>
        <v>0.42012664901191887</v>
      </c>
      <c r="AD3369" s="143">
        <f t="shared" si="747"/>
        <v>0</v>
      </c>
      <c r="AE3369" s="105">
        <f t="shared" si="748"/>
        <v>1.7335098808104359E-4</v>
      </c>
      <c r="AF3369" s="143">
        <f t="shared" si="749"/>
        <v>0.14764186291234074</v>
      </c>
    </row>
    <row r="3370" spans="1:32" x14ac:dyDescent="0.25">
      <c r="A3370">
        <v>14.029165999999998</v>
      </c>
      <c r="B3370">
        <v>0.55770287031157284</v>
      </c>
      <c r="C3370" s="203">
        <f t="shared" si="751"/>
        <v>2.087059062636361E-3</v>
      </c>
      <c r="D3370" s="184">
        <f t="shared" si="752"/>
        <v>2.0474049404462704E-2</v>
      </c>
      <c r="T3370" s="182">
        <f t="shared" si="750"/>
        <v>0.10561976469441971</v>
      </c>
      <c r="U3370" s="19">
        <v>1.042386032019933</v>
      </c>
      <c r="V3370" s="105">
        <f t="shared" si="739"/>
        <v>4.1659999999978936E-3</v>
      </c>
      <c r="W3370" s="143">
        <f t="shared" si="740"/>
        <v>8.8754449677853557</v>
      </c>
      <c r="X3370" s="143">
        <f t="shared" si="741"/>
        <v>0.61929999999999996</v>
      </c>
      <c r="Y3370" s="143">
        <f t="shared" si="742"/>
        <v>0</v>
      </c>
      <c r="Z3370" s="143">
        <f t="shared" si="743"/>
        <v>16.69444892818769</v>
      </c>
      <c r="AA3370" s="143">
        <f t="shared" si="744"/>
        <v>0</v>
      </c>
      <c r="AB3370" s="143">
        <f t="shared" si="745"/>
        <v>0</v>
      </c>
      <c r="AC3370" s="143">
        <f t="shared" si="746"/>
        <v>0.42012664901191887</v>
      </c>
      <c r="AD3370" s="143">
        <f t="shared" si="747"/>
        <v>0</v>
      </c>
      <c r="AE3370" s="105">
        <f t="shared" si="748"/>
        <v>1.7335098808104359E-4</v>
      </c>
      <c r="AF3370" s="143">
        <f t="shared" si="749"/>
        <v>0.18269623948152222</v>
      </c>
    </row>
    <row r="3371" spans="1:32" x14ac:dyDescent="0.25">
      <c r="A3371">
        <v>14.033333000000001</v>
      </c>
      <c r="B3371">
        <v>0.44424579154028321</v>
      </c>
      <c r="C3371" s="203">
        <f t="shared" si="751"/>
        <v>2.0875600369695815E-3</v>
      </c>
      <c r="D3371" s="184">
        <f t="shared" si="752"/>
        <v>2.0478963962671595E-2</v>
      </c>
      <c r="T3371" s="182">
        <f t="shared" si="750"/>
        <v>0.10410790336094994</v>
      </c>
      <c r="U3371" s="19">
        <v>1.0274651207594367</v>
      </c>
      <c r="V3371" s="105">
        <f t="shared" si="739"/>
        <v>4.1670000000024743E-3</v>
      </c>
      <c r="W3371" s="143">
        <f t="shared" si="740"/>
        <v>8.8754449677853557</v>
      </c>
      <c r="X3371" s="143">
        <f t="shared" si="741"/>
        <v>0.61929999999999996</v>
      </c>
      <c r="Y3371" s="143">
        <f t="shared" si="742"/>
        <v>0</v>
      </c>
      <c r="Z3371" s="143">
        <f t="shared" si="743"/>
        <v>16.69444892818769</v>
      </c>
      <c r="AA3371" s="143">
        <f t="shared" si="744"/>
        <v>0</v>
      </c>
      <c r="AB3371" s="143">
        <f t="shared" si="745"/>
        <v>0</v>
      </c>
      <c r="AC3371" s="143">
        <f t="shared" si="746"/>
        <v>0.42012664901191887</v>
      </c>
      <c r="AD3371" s="143">
        <f t="shared" si="747"/>
        <v>0</v>
      </c>
      <c r="AE3371" s="105">
        <f t="shared" si="748"/>
        <v>1.7335098808104359E-4</v>
      </c>
      <c r="AF3371" s="143">
        <f t="shared" si="749"/>
        <v>0.1476425529469105</v>
      </c>
    </row>
    <row r="3372" spans="1:32" x14ac:dyDescent="0.25">
      <c r="A3372">
        <v>14.0375</v>
      </c>
      <c r="B3372">
        <v>0.33078871276899385</v>
      </c>
      <c r="C3372" s="203">
        <f t="shared" si="751"/>
        <v>1.6147843897279608E-3</v>
      </c>
      <c r="D3372" s="184">
        <f t="shared" si="752"/>
        <v>1.5841034863231296E-2</v>
      </c>
      <c r="T3372" s="182">
        <f t="shared" si="750"/>
        <v>0.10289487320957072</v>
      </c>
      <c r="U3372" s="19">
        <v>1.0154934439631949</v>
      </c>
      <c r="V3372" s="105">
        <f t="shared" si="739"/>
        <v>4.1669999999989216E-3</v>
      </c>
      <c r="W3372" s="143">
        <f t="shared" si="740"/>
        <v>8.8754449677853557</v>
      </c>
      <c r="X3372" s="143">
        <f t="shared" si="741"/>
        <v>0.61929999999999996</v>
      </c>
      <c r="Y3372" s="143">
        <f t="shared" si="742"/>
        <v>0</v>
      </c>
      <c r="Z3372" s="143">
        <f t="shared" si="743"/>
        <v>16.69444892818769</v>
      </c>
      <c r="AA3372" s="143">
        <f t="shared" si="744"/>
        <v>0</v>
      </c>
      <c r="AB3372" s="143">
        <f t="shared" si="745"/>
        <v>0</v>
      </c>
      <c r="AC3372" s="143">
        <f t="shared" si="746"/>
        <v>0.42012664901191887</v>
      </c>
      <c r="AD3372" s="143">
        <f t="shared" si="747"/>
        <v>0</v>
      </c>
      <c r="AE3372" s="105">
        <f t="shared" si="748"/>
        <v>1.7335098808104359E-4</v>
      </c>
      <c r="AF3372" s="143">
        <f t="shared" si="749"/>
        <v>0.11123177556589381</v>
      </c>
    </row>
    <row r="3373" spans="1:32" x14ac:dyDescent="0.25">
      <c r="A3373">
        <v>14.041665999999998</v>
      </c>
      <c r="B3373">
        <v>0.67115994908286247</v>
      </c>
      <c r="C3373" s="203">
        <f t="shared" si="751"/>
        <v>2.0870590626363614E-3</v>
      </c>
      <c r="D3373" s="184">
        <f t="shared" si="752"/>
        <v>2.0474049404462707E-2</v>
      </c>
      <c r="T3373" s="182">
        <f t="shared" si="750"/>
        <v>0.10739874875748465</v>
      </c>
      <c r="U3373" s="19">
        <v>1.0599432396494908</v>
      </c>
      <c r="V3373" s="105">
        <f t="shared" si="739"/>
        <v>4.1659999999978936E-3</v>
      </c>
      <c r="W3373" s="143">
        <f t="shared" si="740"/>
        <v>8.8754449677853557</v>
      </c>
      <c r="X3373" s="143">
        <f t="shared" si="741"/>
        <v>0.61929999999999996</v>
      </c>
      <c r="Y3373" s="143">
        <f t="shared" si="742"/>
        <v>0</v>
      </c>
      <c r="Z3373" s="143">
        <f t="shared" si="743"/>
        <v>16.69444892818769</v>
      </c>
      <c r="AA3373" s="143">
        <f t="shared" si="744"/>
        <v>0</v>
      </c>
      <c r="AB3373" s="143">
        <f t="shared" si="745"/>
        <v>0</v>
      </c>
      <c r="AC3373" s="143">
        <f t="shared" si="746"/>
        <v>0.42012664901191887</v>
      </c>
      <c r="AD3373" s="143">
        <f t="shared" si="747"/>
        <v>0</v>
      </c>
      <c r="AE3373" s="105">
        <f t="shared" si="748"/>
        <v>1.7335098808104359E-4</v>
      </c>
      <c r="AF3373" s="143">
        <f t="shared" si="749"/>
        <v>0.2162214297995555</v>
      </c>
    </row>
    <row r="3374" spans="1:32" x14ac:dyDescent="0.25">
      <c r="A3374">
        <v>14.045833</v>
      </c>
      <c r="B3374">
        <v>0.50097433092592802</v>
      </c>
      <c r="C3374" s="203">
        <f t="shared" si="751"/>
        <v>2.4421417723997653E-3</v>
      </c>
      <c r="D3374" s="184">
        <f t="shared" si="752"/>
        <v>2.3957410787241701E-2</v>
      </c>
      <c r="T3374" s="182">
        <f t="shared" si="750"/>
        <v>0.10482917110442391</v>
      </c>
      <c r="U3374" s="19">
        <v>1.034583479935099</v>
      </c>
      <c r="V3374" s="105">
        <f t="shared" si="739"/>
        <v>4.1670000000024743E-3</v>
      </c>
      <c r="W3374" s="143">
        <f t="shared" si="740"/>
        <v>8.8754449677853557</v>
      </c>
      <c r="X3374" s="143">
        <f t="shared" si="741"/>
        <v>0.61929999999999996</v>
      </c>
      <c r="Y3374" s="143">
        <f t="shared" si="742"/>
        <v>0</v>
      </c>
      <c r="Z3374" s="143">
        <f t="shared" si="743"/>
        <v>16.69444892818769</v>
      </c>
      <c r="AA3374" s="143">
        <f t="shared" si="744"/>
        <v>0</v>
      </c>
      <c r="AB3374" s="143">
        <f t="shared" si="745"/>
        <v>0</v>
      </c>
      <c r="AC3374" s="143">
        <f t="shared" si="746"/>
        <v>0.42012664901191887</v>
      </c>
      <c r="AD3374" s="143">
        <f t="shared" si="747"/>
        <v>0</v>
      </c>
      <c r="AE3374" s="105">
        <f t="shared" si="748"/>
        <v>1.7335098808104359E-4</v>
      </c>
      <c r="AF3374" s="143">
        <f t="shared" si="749"/>
        <v>0.16535039862244813</v>
      </c>
    </row>
    <row r="3375" spans="1:32" x14ac:dyDescent="0.25">
      <c r="A3375">
        <v>14.049999999999999</v>
      </c>
      <c r="B3375">
        <v>0.61443140969721743</v>
      </c>
      <c r="C3375" s="203">
        <f t="shared" si="751"/>
        <v>2.323947860587722E-3</v>
      </c>
      <c r="D3375" s="184">
        <f t="shared" si="752"/>
        <v>2.2797928512365555E-2</v>
      </c>
      <c r="T3375" s="182">
        <f t="shared" si="750"/>
        <v>0.10647764551907576</v>
      </c>
      <c r="U3375" s="19">
        <v>1.0508526574791588</v>
      </c>
      <c r="V3375" s="105">
        <f t="shared" si="739"/>
        <v>4.1669999999989216E-3</v>
      </c>
      <c r="W3375" s="143">
        <f t="shared" si="740"/>
        <v>8.8754449677853557</v>
      </c>
      <c r="X3375" s="143">
        <f t="shared" si="741"/>
        <v>0.61929999999999996</v>
      </c>
      <c r="Y3375" s="143">
        <f t="shared" si="742"/>
        <v>0</v>
      </c>
      <c r="Z3375" s="143">
        <f t="shared" si="743"/>
        <v>16.69444892818769</v>
      </c>
      <c r="AA3375" s="143">
        <f t="shared" si="744"/>
        <v>0</v>
      </c>
      <c r="AB3375" s="143">
        <f t="shared" si="745"/>
        <v>0</v>
      </c>
      <c r="AC3375" s="143">
        <f t="shared" si="746"/>
        <v>0.42012664901191887</v>
      </c>
      <c r="AD3375" s="143">
        <f t="shared" si="747"/>
        <v>0</v>
      </c>
      <c r="AE3375" s="105">
        <f t="shared" si="748"/>
        <v>1.7335098808104359E-4</v>
      </c>
      <c r="AF3375" s="143">
        <f t="shared" si="749"/>
        <v>0.19965808143270322</v>
      </c>
    </row>
    <row r="3376" spans="1:32" x14ac:dyDescent="0.25">
      <c r="A3376">
        <v>14.054166</v>
      </c>
      <c r="B3376">
        <v>0.55770287031157284</v>
      </c>
      <c r="C3376" s="203">
        <f t="shared" si="751"/>
        <v>2.4415557052591577E-3</v>
      </c>
      <c r="D3376" s="184">
        <f t="shared" si="752"/>
        <v>2.3951661468592338E-2</v>
      </c>
      <c r="T3376" s="182">
        <f t="shared" si="750"/>
        <v>0.10562082582369998</v>
      </c>
      <c r="U3376" s="19">
        <v>1.0423965045516899</v>
      </c>
      <c r="V3376" s="105">
        <f t="shared" si="739"/>
        <v>4.1660000000014463E-3</v>
      </c>
      <c r="W3376" s="143">
        <f t="shared" si="740"/>
        <v>8.8754449677853557</v>
      </c>
      <c r="X3376" s="143">
        <f t="shared" si="741"/>
        <v>0.61929999999999996</v>
      </c>
      <c r="Y3376" s="143">
        <f t="shared" si="742"/>
        <v>0</v>
      </c>
      <c r="Z3376" s="143">
        <f t="shared" si="743"/>
        <v>16.69444892818769</v>
      </c>
      <c r="AA3376" s="143">
        <f t="shared" si="744"/>
        <v>0</v>
      </c>
      <c r="AB3376" s="143">
        <f t="shared" si="745"/>
        <v>0</v>
      </c>
      <c r="AC3376" s="143">
        <f t="shared" si="746"/>
        <v>0.42012664901191887</v>
      </c>
      <c r="AD3376" s="143">
        <f t="shared" si="747"/>
        <v>0</v>
      </c>
      <c r="AE3376" s="105">
        <f t="shared" si="748"/>
        <v>1.7335098808104359E-4</v>
      </c>
      <c r="AF3376" s="143">
        <f t="shared" si="749"/>
        <v>0.182694404007054</v>
      </c>
    </row>
    <row r="3377" spans="1:32" x14ac:dyDescent="0.25">
      <c r="A3377">
        <v>14.058332999999999</v>
      </c>
      <c r="B3377">
        <v>0.61443140969721743</v>
      </c>
      <c r="C3377" s="203">
        <f t="shared" si="751"/>
        <v>2.4421417723976824E-3</v>
      </c>
      <c r="D3377" s="184">
        <f t="shared" si="752"/>
        <v>2.3957410787221266E-2</v>
      </c>
      <c r="T3377" s="182">
        <f t="shared" si="750"/>
        <v>0.10647871382335831</v>
      </c>
      <c r="U3377" s="19">
        <v>1.0508632008226826</v>
      </c>
      <c r="V3377" s="105">
        <f t="shared" si="739"/>
        <v>4.1669999999989216E-3</v>
      </c>
      <c r="W3377" s="143">
        <f t="shared" si="740"/>
        <v>8.8754449677853557</v>
      </c>
      <c r="X3377" s="143">
        <f t="shared" si="741"/>
        <v>0.61929999999999996</v>
      </c>
      <c r="Y3377" s="143">
        <f t="shared" si="742"/>
        <v>0</v>
      </c>
      <c r="Z3377" s="143">
        <f t="shared" si="743"/>
        <v>16.69444892818769</v>
      </c>
      <c r="AA3377" s="143">
        <f t="shared" si="744"/>
        <v>0</v>
      </c>
      <c r="AB3377" s="143">
        <f t="shared" si="745"/>
        <v>0</v>
      </c>
      <c r="AC3377" s="143">
        <f t="shared" si="746"/>
        <v>0.42012664901191887</v>
      </c>
      <c r="AD3377" s="143">
        <f t="shared" si="747"/>
        <v>0</v>
      </c>
      <c r="AE3377" s="105">
        <f t="shared" si="748"/>
        <v>1.7335098808104359E-4</v>
      </c>
      <c r="AF3377" s="143">
        <f t="shared" si="749"/>
        <v>0.19965607825689674</v>
      </c>
    </row>
    <row r="3378" spans="1:32" x14ac:dyDescent="0.25">
      <c r="A3378">
        <v>14.062499999999998</v>
      </c>
      <c r="B3378">
        <v>0.61443140969721743</v>
      </c>
      <c r="C3378" s="203">
        <f t="shared" si="751"/>
        <v>2.5603356842076423E-3</v>
      </c>
      <c r="D3378" s="184">
        <f t="shared" si="752"/>
        <v>2.5116893062076973E-2</v>
      </c>
      <c r="T3378" s="182">
        <f t="shared" si="750"/>
        <v>0.10647871382335831</v>
      </c>
      <c r="U3378" s="19">
        <v>1.0508632008226826</v>
      </c>
      <c r="V3378" s="105">
        <f t="shared" si="739"/>
        <v>4.1669999999989216E-3</v>
      </c>
      <c r="W3378" s="143">
        <f t="shared" si="740"/>
        <v>8.8754449677853557</v>
      </c>
      <c r="X3378" s="143">
        <f t="shared" si="741"/>
        <v>0.61929999999999996</v>
      </c>
      <c r="Y3378" s="143">
        <f t="shared" si="742"/>
        <v>0</v>
      </c>
      <c r="Z3378" s="143">
        <f t="shared" si="743"/>
        <v>16.69444892818769</v>
      </c>
      <c r="AA3378" s="143">
        <f t="shared" si="744"/>
        <v>0</v>
      </c>
      <c r="AB3378" s="143">
        <f t="shared" si="745"/>
        <v>0</v>
      </c>
      <c r="AC3378" s="143">
        <f t="shared" si="746"/>
        <v>0.42012664901191887</v>
      </c>
      <c r="AD3378" s="143">
        <f t="shared" si="747"/>
        <v>0</v>
      </c>
      <c r="AE3378" s="105">
        <f t="shared" si="748"/>
        <v>1.7335098808104359E-4</v>
      </c>
      <c r="AF3378" s="143">
        <f t="shared" si="749"/>
        <v>0.19965607825689674</v>
      </c>
    </row>
    <row r="3379" spans="1:32" x14ac:dyDescent="0.25">
      <c r="A3379">
        <v>14.066666</v>
      </c>
      <c r="B3379">
        <v>0.67115994908286247</v>
      </c>
      <c r="C3379" s="203">
        <f t="shared" si="751"/>
        <v>2.6778868003398365E-3</v>
      </c>
      <c r="D3379" s="184">
        <f t="shared" si="752"/>
        <v>2.6270069511333798E-2</v>
      </c>
      <c r="T3379" s="182">
        <f t="shared" si="750"/>
        <v>0.10739874840830507</v>
      </c>
      <c r="U3379" s="19">
        <v>1.0599432362033563</v>
      </c>
      <c r="V3379" s="105">
        <f t="shared" si="739"/>
        <v>4.1660000000014463E-3</v>
      </c>
      <c r="W3379" s="143">
        <f t="shared" si="740"/>
        <v>8.8754449677853557</v>
      </c>
      <c r="X3379" s="143">
        <f t="shared" si="741"/>
        <v>0.61929999999999996</v>
      </c>
      <c r="Y3379" s="143">
        <f t="shared" si="742"/>
        <v>0</v>
      </c>
      <c r="Z3379" s="143">
        <f t="shared" si="743"/>
        <v>16.69444892818769</v>
      </c>
      <c r="AA3379" s="143">
        <f t="shared" si="744"/>
        <v>0</v>
      </c>
      <c r="AB3379" s="143">
        <f t="shared" si="745"/>
        <v>0</v>
      </c>
      <c r="AC3379" s="143">
        <f t="shared" si="746"/>
        <v>0.42012664901191887</v>
      </c>
      <c r="AD3379" s="143">
        <f t="shared" si="747"/>
        <v>0</v>
      </c>
      <c r="AE3379" s="105">
        <f t="shared" si="748"/>
        <v>1.7335098808104359E-4</v>
      </c>
      <c r="AF3379" s="143">
        <f t="shared" si="749"/>
        <v>0.21622143050254419</v>
      </c>
    </row>
    <row r="3380" spans="1:32" x14ac:dyDescent="0.25">
      <c r="A3380">
        <v>14.070832999999999</v>
      </c>
      <c r="B3380">
        <v>0.67115994908286247</v>
      </c>
      <c r="C3380" s="203">
        <f t="shared" si="751"/>
        <v>2.7967235078275639E-3</v>
      </c>
      <c r="D3380" s="184">
        <f t="shared" si="752"/>
        <v>2.7435857611788402E-2</v>
      </c>
      <c r="T3380" s="182">
        <f t="shared" si="750"/>
        <v>0.10739874840830507</v>
      </c>
      <c r="U3380" s="19">
        <v>1.0599432362033563</v>
      </c>
      <c r="V3380" s="105">
        <f t="shared" si="739"/>
        <v>4.1669999999989216E-3</v>
      </c>
      <c r="W3380" s="143">
        <f t="shared" si="740"/>
        <v>8.8754449677853557</v>
      </c>
      <c r="X3380" s="143">
        <f t="shared" si="741"/>
        <v>0.61929999999999996</v>
      </c>
      <c r="Y3380" s="143">
        <f t="shared" si="742"/>
        <v>0</v>
      </c>
      <c r="Z3380" s="143">
        <f t="shared" si="743"/>
        <v>16.69444892818769</v>
      </c>
      <c r="AA3380" s="143">
        <f t="shared" si="744"/>
        <v>0</v>
      </c>
      <c r="AB3380" s="143">
        <f t="shared" si="745"/>
        <v>0</v>
      </c>
      <c r="AC3380" s="143">
        <f t="shared" si="746"/>
        <v>0.42012664901191887</v>
      </c>
      <c r="AD3380" s="143">
        <f t="shared" si="747"/>
        <v>0</v>
      </c>
      <c r="AE3380" s="105">
        <f t="shared" si="748"/>
        <v>1.7335098808104359E-4</v>
      </c>
      <c r="AF3380" s="143">
        <f t="shared" si="749"/>
        <v>0.21622143050254419</v>
      </c>
    </row>
    <row r="3381" spans="1:32" x14ac:dyDescent="0.25">
      <c r="A3381">
        <v>14.075000000000001</v>
      </c>
      <c r="B3381">
        <v>0.67115994908286247</v>
      </c>
      <c r="C3381" s="203">
        <f t="shared" si="751"/>
        <v>2.7967235078299488E-3</v>
      </c>
      <c r="D3381" s="184">
        <f t="shared" si="752"/>
        <v>2.74358576118118E-2</v>
      </c>
      <c r="T3381" s="182">
        <f t="shared" si="750"/>
        <v>0.10739874840830507</v>
      </c>
      <c r="U3381" s="19">
        <v>1.0599432362033563</v>
      </c>
      <c r="V3381" s="105">
        <f t="shared" si="739"/>
        <v>4.1670000000024743E-3</v>
      </c>
      <c r="W3381" s="143">
        <f t="shared" si="740"/>
        <v>8.8754449677853557</v>
      </c>
      <c r="X3381" s="143">
        <f t="shared" si="741"/>
        <v>0.61929999999999996</v>
      </c>
      <c r="Y3381" s="143">
        <f t="shared" si="742"/>
        <v>0</v>
      </c>
      <c r="Z3381" s="143">
        <f t="shared" si="743"/>
        <v>16.69444892818769</v>
      </c>
      <c r="AA3381" s="143">
        <f t="shared" si="744"/>
        <v>0</v>
      </c>
      <c r="AB3381" s="143">
        <f t="shared" si="745"/>
        <v>0</v>
      </c>
      <c r="AC3381" s="143">
        <f t="shared" si="746"/>
        <v>0.42012664901191887</v>
      </c>
      <c r="AD3381" s="143">
        <f t="shared" si="747"/>
        <v>0</v>
      </c>
      <c r="AE3381" s="105">
        <f t="shared" si="748"/>
        <v>1.7335098808104359E-4</v>
      </c>
      <c r="AF3381" s="143">
        <f t="shared" si="749"/>
        <v>0.21622143050254419</v>
      </c>
    </row>
    <row r="3382" spans="1:32" x14ac:dyDescent="0.25">
      <c r="A3382">
        <v>14.079165999999999</v>
      </c>
      <c r="B3382">
        <v>0.67115994908286247</v>
      </c>
      <c r="C3382" s="203">
        <f t="shared" si="751"/>
        <v>2.7960523478777915E-3</v>
      </c>
      <c r="D3382" s="184">
        <f t="shared" si="752"/>
        <v>2.7429273532681136E-2</v>
      </c>
      <c r="T3382" s="182">
        <f t="shared" si="750"/>
        <v>0.10739874840830507</v>
      </c>
      <c r="U3382" s="19">
        <v>1.0599432362033563</v>
      </c>
      <c r="V3382" s="105">
        <f t="shared" si="739"/>
        <v>4.1659999999978936E-3</v>
      </c>
      <c r="W3382" s="143">
        <f t="shared" si="740"/>
        <v>8.8754449677853557</v>
      </c>
      <c r="X3382" s="143">
        <f t="shared" si="741"/>
        <v>0.61929999999999996</v>
      </c>
      <c r="Y3382" s="143">
        <f t="shared" si="742"/>
        <v>0</v>
      </c>
      <c r="Z3382" s="143">
        <f t="shared" si="743"/>
        <v>16.69444892818769</v>
      </c>
      <c r="AA3382" s="143">
        <f t="shared" si="744"/>
        <v>0</v>
      </c>
      <c r="AB3382" s="143">
        <f t="shared" si="745"/>
        <v>0</v>
      </c>
      <c r="AC3382" s="143">
        <f t="shared" si="746"/>
        <v>0.42012664901191887</v>
      </c>
      <c r="AD3382" s="143">
        <f t="shared" si="747"/>
        <v>0</v>
      </c>
      <c r="AE3382" s="105">
        <f t="shared" si="748"/>
        <v>1.7335098808104359E-4</v>
      </c>
      <c r="AF3382" s="143">
        <f t="shared" si="749"/>
        <v>0.21622143050254419</v>
      </c>
    </row>
    <row r="3383" spans="1:32" x14ac:dyDescent="0.25">
      <c r="A3383">
        <v>14.083332999999998</v>
      </c>
      <c r="B3383">
        <v>0.72788848846850707</v>
      </c>
      <c r="C3383" s="203">
        <f t="shared" si="751"/>
        <v>2.9149174196375239E-3</v>
      </c>
      <c r="D3383" s="184">
        <f t="shared" si="752"/>
        <v>2.859533988664411E-2</v>
      </c>
      <c r="T3383" s="182">
        <f t="shared" si="750"/>
        <v>0.10837647252890649</v>
      </c>
      <c r="U3383" s="19">
        <v>1.0695926230338662</v>
      </c>
      <c r="V3383" s="105">
        <f t="shared" si="739"/>
        <v>4.1669999999989216E-3</v>
      </c>
      <c r="W3383" s="143">
        <f t="shared" si="740"/>
        <v>8.8754449677853557</v>
      </c>
      <c r="X3383" s="143">
        <f t="shared" si="741"/>
        <v>0.61929999999999996</v>
      </c>
      <c r="Y3383" s="143">
        <f t="shared" si="742"/>
        <v>0</v>
      </c>
      <c r="Z3383" s="143">
        <f t="shared" si="743"/>
        <v>16.69444892818769</v>
      </c>
      <c r="AA3383" s="143">
        <f t="shared" si="744"/>
        <v>0</v>
      </c>
      <c r="AB3383" s="143">
        <f t="shared" si="745"/>
        <v>0</v>
      </c>
      <c r="AC3383" s="143">
        <f t="shared" si="746"/>
        <v>0.42012664901191887</v>
      </c>
      <c r="AD3383" s="143">
        <f t="shared" si="747"/>
        <v>0</v>
      </c>
      <c r="AE3383" s="105">
        <f t="shared" si="748"/>
        <v>1.7335098808104359E-4</v>
      </c>
      <c r="AF3383" s="143">
        <f t="shared" si="749"/>
        <v>0.23238161404012878</v>
      </c>
    </row>
    <row r="3384" spans="1:32" x14ac:dyDescent="0.25">
      <c r="A3384">
        <v>14.0875</v>
      </c>
      <c r="B3384">
        <v>0.50097433092592802</v>
      </c>
      <c r="C3384" s="203">
        <f t="shared" si="751"/>
        <v>2.5603356842098259E-3</v>
      </c>
      <c r="D3384" s="184">
        <f t="shared" si="752"/>
        <v>2.5116893062098394E-2</v>
      </c>
      <c r="T3384" s="182">
        <f t="shared" si="750"/>
        <v>0.10483003338521067</v>
      </c>
      <c r="U3384" s="19">
        <v>1.0345919899848079</v>
      </c>
      <c r="V3384" s="105">
        <f t="shared" si="739"/>
        <v>4.1670000000024743E-3</v>
      </c>
      <c r="W3384" s="143">
        <f t="shared" si="740"/>
        <v>8.8754449677853557</v>
      </c>
      <c r="X3384" s="143">
        <f t="shared" si="741"/>
        <v>0.61929999999999996</v>
      </c>
      <c r="Y3384" s="143">
        <f t="shared" si="742"/>
        <v>0</v>
      </c>
      <c r="Z3384" s="143">
        <f t="shared" si="743"/>
        <v>16.69444892818769</v>
      </c>
      <c r="AA3384" s="143">
        <f t="shared" si="744"/>
        <v>0</v>
      </c>
      <c r="AB3384" s="143">
        <f t="shared" si="745"/>
        <v>0</v>
      </c>
      <c r="AC3384" s="143">
        <f t="shared" si="746"/>
        <v>0.42012664901191887</v>
      </c>
      <c r="AD3384" s="143">
        <f t="shared" si="747"/>
        <v>0</v>
      </c>
      <c r="AE3384" s="105">
        <f t="shared" si="748"/>
        <v>1.7335098808104359E-4</v>
      </c>
      <c r="AF3384" s="143">
        <f t="shared" si="749"/>
        <v>0.16534903853061936</v>
      </c>
    </row>
    <row r="3385" spans="1:32" x14ac:dyDescent="0.25">
      <c r="A3385">
        <v>14.091665999999998</v>
      </c>
      <c r="B3385">
        <v>0.55770287031157284</v>
      </c>
      <c r="C3385" s="203">
        <f t="shared" si="751"/>
        <v>2.2052246101765989E-3</v>
      </c>
      <c r="D3385" s="184">
        <f t="shared" si="752"/>
        <v>2.1633253425832437E-2</v>
      </c>
      <c r="T3385" s="182">
        <f t="shared" si="750"/>
        <v>0.10562061355783373</v>
      </c>
      <c r="U3385" s="19">
        <v>1.0423944096504685</v>
      </c>
      <c r="V3385" s="105">
        <f t="shared" si="739"/>
        <v>4.1659999999978936E-3</v>
      </c>
      <c r="W3385" s="143">
        <f t="shared" si="740"/>
        <v>8.8754449677853557</v>
      </c>
      <c r="X3385" s="143">
        <f t="shared" si="741"/>
        <v>0.61929999999999996</v>
      </c>
      <c r="Y3385" s="143">
        <f t="shared" si="742"/>
        <v>0</v>
      </c>
      <c r="Z3385" s="143">
        <f t="shared" si="743"/>
        <v>16.69444892818769</v>
      </c>
      <c r="AA3385" s="143">
        <f t="shared" si="744"/>
        <v>0</v>
      </c>
      <c r="AB3385" s="143">
        <f t="shared" si="745"/>
        <v>0</v>
      </c>
      <c r="AC3385" s="143">
        <f t="shared" si="746"/>
        <v>0.42012664901191887</v>
      </c>
      <c r="AD3385" s="143">
        <f t="shared" si="747"/>
        <v>0</v>
      </c>
      <c r="AE3385" s="105">
        <f t="shared" si="748"/>
        <v>1.7335098808104359E-4</v>
      </c>
      <c r="AF3385" s="143">
        <f t="shared" si="749"/>
        <v>0.18269477116820393</v>
      </c>
    </row>
    <row r="3386" spans="1:32" x14ac:dyDescent="0.25">
      <c r="A3386">
        <v>14.095833000000001</v>
      </c>
      <c r="B3386">
        <v>0.55770287031157284</v>
      </c>
      <c r="C3386" s="203">
        <f t="shared" si="751"/>
        <v>2.3239478605897039E-3</v>
      </c>
      <c r="D3386" s="184">
        <f t="shared" si="752"/>
        <v>2.2797928512384998E-2</v>
      </c>
      <c r="T3386" s="182">
        <f t="shared" si="750"/>
        <v>0.10562061355783373</v>
      </c>
      <c r="U3386" s="19">
        <v>1.0423944096504685</v>
      </c>
      <c r="V3386" s="105">
        <f t="shared" si="739"/>
        <v>4.1670000000024743E-3</v>
      </c>
      <c r="W3386" s="143">
        <f t="shared" si="740"/>
        <v>8.8754449677853557</v>
      </c>
      <c r="X3386" s="143">
        <f t="shared" si="741"/>
        <v>0.61929999999999996</v>
      </c>
      <c r="Y3386" s="143">
        <f t="shared" si="742"/>
        <v>0</v>
      </c>
      <c r="Z3386" s="143">
        <f t="shared" si="743"/>
        <v>16.69444892818769</v>
      </c>
      <c r="AA3386" s="143">
        <f t="shared" si="744"/>
        <v>0</v>
      </c>
      <c r="AB3386" s="143">
        <f t="shared" si="745"/>
        <v>0</v>
      </c>
      <c r="AC3386" s="143">
        <f t="shared" si="746"/>
        <v>0.42012664901191887</v>
      </c>
      <c r="AD3386" s="143">
        <f t="shared" si="747"/>
        <v>0</v>
      </c>
      <c r="AE3386" s="105">
        <f t="shared" si="748"/>
        <v>1.7335098808104359E-4</v>
      </c>
      <c r="AF3386" s="143">
        <f t="shared" si="749"/>
        <v>0.18269477116820393</v>
      </c>
    </row>
    <row r="3387" spans="1:32" x14ac:dyDescent="0.25">
      <c r="A3387">
        <v>14.1</v>
      </c>
      <c r="B3387">
        <v>0.33078871276899385</v>
      </c>
      <c r="C3387" s="203">
        <f t="shared" si="751"/>
        <v>1.8511722133478816E-3</v>
      </c>
      <c r="D3387" s="184">
        <f t="shared" si="752"/>
        <v>1.8159999412942718E-2</v>
      </c>
      <c r="T3387" s="182">
        <f t="shared" si="750"/>
        <v>0.10289416878945844</v>
      </c>
      <c r="U3387" s="19">
        <v>1.0154864918772113</v>
      </c>
      <c r="V3387" s="105">
        <f t="shared" si="739"/>
        <v>4.1669999999989216E-3</v>
      </c>
      <c r="W3387" s="143">
        <f t="shared" si="740"/>
        <v>8.8754449677853557</v>
      </c>
      <c r="X3387" s="143">
        <f t="shared" si="741"/>
        <v>0.61929999999999996</v>
      </c>
      <c r="Y3387" s="143">
        <f t="shared" si="742"/>
        <v>0</v>
      </c>
      <c r="Z3387" s="143">
        <f t="shared" si="743"/>
        <v>16.69444892818769</v>
      </c>
      <c r="AA3387" s="143">
        <f t="shared" si="744"/>
        <v>0</v>
      </c>
      <c r="AB3387" s="143">
        <f t="shared" si="745"/>
        <v>0</v>
      </c>
      <c r="AC3387" s="143">
        <f t="shared" si="746"/>
        <v>0.42012664901191887</v>
      </c>
      <c r="AD3387" s="143">
        <f t="shared" si="747"/>
        <v>0</v>
      </c>
      <c r="AE3387" s="105">
        <f t="shared" si="748"/>
        <v>1.7335098808104359E-4</v>
      </c>
      <c r="AF3387" s="143">
        <f t="shared" si="749"/>
        <v>0.11123253706579955</v>
      </c>
    </row>
    <row r="3388" spans="1:32" x14ac:dyDescent="0.25">
      <c r="A3388">
        <v>14.104165999999998</v>
      </c>
      <c r="B3388">
        <v>0.33078871276899385</v>
      </c>
      <c r="C3388" s="203">
        <f t="shared" si="751"/>
        <v>1.3780657773949316E-3</v>
      </c>
      <c r="D3388" s="184">
        <f t="shared" si="752"/>
        <v>1.3518825276244279E-2</v>
      </c>
      <c r="T3388" s="182">
        <f t="shared" si="750"/>
        <v>0.10289416878945844</v>
      </c>
      <c r="U3388" s="19">
        <v>1.0154864918772113</v>
      </c>
      <c r="V3388" s="105">
        <f t="shared" si="739"/>
        <v>4.1659999999978936E-3</v>
      </c>
      <c r="W3388" s="143">
        <f t="shared" si="740"/>
        <v>8.8754449677853557</v>
      </c>
      <c r="X3388" s="143">
        <f t="shared" si="741"/>
        <v>0.61929999999999996</v>
      </c>
      <c r="Y3388" s="143">
        <f t="shared" si="742"/>
        <v>0</v>
      </c>
      <c r="Z3388" s="143">
        <f t="shared" si="743"/>
        <v>16.69444892818769</v>
      </c>
      <c r="AA3388" s="143">
        <f t="shared" si="744"/>
        <v>0</v>
      </c>
      <c r="AB3388" s="143">
        <f t="shared" si="745"/>
        <v>0</v>
      </c>
      <c r="AC3388" s="143">
        <f t="shared" si="746"/>
        <v>0.42012664901191887</v>
      </c>
      <c r="AD3388" s="143">
        <f t="shared" si="747"/>
        <v>0</v>
      </c>
      <c r="AE3388" s="105">
        <f t="shared" si="748"/>
        <v>1.7335098808104359E-4</v>
      </c>
      <c r="AF3388" s="143">
        <f t="shared" si="749"/>
        <v>0.11123253706579955</v>
      </c>
    </row>
    <row r="3389" spans="1:32" x14ac:dyDescent="0.25">
      <c r="A3389">
        <v>14.108333</v>
      </c>
      <c r="B3389">
        <v>0.44424579154028321</v>
      </c>
      <c r="C3389" s="203">
        <f t="shared" si="751"/>
        <v>1.6147843897293375E-3</v>
      </c>
      <c r="D3389" s="184">
        <f t="shared" si="752"/>
        <v>1.5841034863244802E-2</v>
      </c>
      <c r="T3389" s="182">
        <f t="shared" si="750"/>
        <v>0.10410757486799969</v>
      </c>
      <c r="U3389" s="19">
        <v>1.0274618787860814</v>
      </c>
      <c r="V3389" s="105">
        <f t="shared" si="739"/>
        <v>4.1670000000024743E-3</v>
      </c>
      <c r="W3389" s="143">
        <f t="shared" si="740"/>
        <v>8.8754449677853557</v>
      </c>
      <c r="X3389" s="143">
        <f t="shared" si="741"/>
        <v>0.61929999999999996</v>
      </c>
      <c r="Y3389" s="143">
        <f t="shared" si="742"/>
        <v>0</v>
      </c>
      <c r="Z3389" s="143">
        <f t="shared" si="743"/>
        <v>16.69444892818769</v>
      </c>
      <c r="AA3389" s="143">
        <f t="shared" si="744"/>
        <v>0</v>
      </c>
      <c r="AB3389" s="143">
        <f t="shared" si="745"/>
        <v>0</v>
      </c>
      <c r="AC3389" s="143">
        <f t="shared" si="746"/>
        <v>0.42012664901191887</v>
      </c>
      <c r="AD3389" s="143">
        <f t="shared" si="747"/>
        <v>0</v>
      </c>
      <c r="AE3389" s="105">
        <f t="shared" si="748"/>
        <v>1.7335098808104359E-4</v>
      </c>
      <c r="AF3389" s="143">
        <f t="shared" si="749"/>
        <v>0.14764301880674693</v>
      </c>
    </row>
    <row r="3390" spans="1:32" x14ac:dyDescent="0.25">
      <c r="A3390">
        <v>14.112499999999999</v>
      </c>
      <c r="B3390">
        <v>0.38751725215463867</v>
      </c>
      <c r="C3390" s="203">
        <f t="shared" si="751"/>
        <v>1.7329783015379214E-3</v>
      </c>
      <c r="D3390" s="184">
        <f t="shared" si="752"/>
        <v>1.700051713808701E-2</v>
      </c>
      <c r="T3390" s="182">
        <f t="shared" si="750"/>
        <v>0.10346161766745889</v>
      </c>
      <c r="U3390" s="19">
        <v>1.0210867768809166</v>
      </c>
      <c r="V3390" s="105">
        <f t="shared" si="739"/>
        <v>4.1669999999989216E-3</v>
      </c>
      <c r="W3390" s="143">
        <f t="shared" si="740"/>
        <v>8.8754449677853557</v>
      </c>
      <c r="X3390" s="143">
        <f t="shared" si="741"/>
        <v>0.61929999999999996</v>
      </c>
      <c r="Y3390" s="143">
        <f t="shared" si="742"/>
        <v>0</v>
      </c>
      <c r="Z3390" s="143">
        <f t="shared" si="743"/>
        <v>16.69444892818769</v>
      </c>
      <c r="AA3390" s="143">
        <f t="shared" si="744"/>
        <v>0</v>
      </c>
      <c r="AB3390" s="143">
        <f t="shared" si="745"/>
        <v>0</v>
      </c>
      <c r="AC3390" s="143">
        <f t="shared" si="746"/>
        <v>0.42012664901191887</v>
      </c>
      <c r="AD3390" s="143">
        <f t="shared" si="747"/>
        <v>0</v>
      </c>
      <c r="AE3390" s="105">
        <f t="shared" si="748"/>
        <v>1.7335098808104359E-4</v>
      </c>
      <c r="AF3390" s="143">
        <f t="shared" si="749"/>
        <v>0.1295936439157534</v>
      </c>
    </row>
    <row r="3391" spans="1:32" x14ac:dyDescent="0.25">
      <c r="A3391">
        <v>14.116666</v>
      </c>
      <c r="B3391">
        <v>0.38751725215463867</v>
      </c>
      <c r="C3391" s="203">
        <f t="shared" si="751"/>
        <v>1.6143968724767852E-3</v>
      </c>
      <c r="D3391" s="184">
        <f t="shared" si="752"/>
        <v>1.5837233318997265E-2</v>
      </c>
      <c r="T3391" s="182">
        <f t="shared" si="750"/>
        <v>0.10346161766745889</v>
      </c>
      <c r="U3391" s="19">
        <v>1.0210867768809166</v>
      </c>
      <c r="V3391" s="105">
        <f t="shared" si="739"/>
        <v>4.1660000000014463E-3</v>
      </c>
      <c r="W3391" s="143">
        <f t="shared" si="740"/>
        <v>8.8754449677853557</v>
      </c>
      <c r="X3391" s="143">
        <f t="shared" si="741"/>
        <v>0.61929999999999996</v>
      </c>
      <c r="Y3391" s="143">
        <f t="shared" si="742"/>
        <v>0</v>
      </c>
      <c r="Z3391" s="143">
        <f t="shared" si="743"/>
        <v>16.69444892818769</v>
      </c>
      <c r="AA3391" s="143">
        <f t="shared" si="744"/>
        <v>0</v>
      </c>
      <c r="AB3391" s="143">
        <f t="shared" si="745"/>
        <v>0</v>
      </c>
      <c r="AC3391" s="143">
        <f t="shared" si="746"/>
        <v>0.42012664901191887</v>
      </c>
      <c r="AD3391" s="143">
        <f t="shared" si="747"/>
        <v>0</v>
      </c>
      <c r="AE3391" s="105">
        <f t="shared" si="748"/>
        <v>1.7335098808104359E-4</v>
      </c>
      <c r="AF3391" s="143">
        <f t="shared" si="749"/>
        <v>0.1295936439157534</v>
      </c>
    </row>
    <row r="3392" spans="1:32" x14ac:dyDescent="0.25">
      <c r="A3392">
        <v>14.120832999999999</v>
      </c>
      <c r="B3392">
        <v>0.67115994908286247</v>
      </c>
      <c r="C3392" s="203">
        <f t="shared" si="751"/>
        <v>2.2057539487777629E-3</v>
      </c>
      <c r="D3392" s="184">
        <f t="shared" si="752"/>
        <v>2.1638446237509854E-2</v>
      </c>
      <c r="T3392" s="182">
        <f t="shared" si="750"/>
        <v>0.10739734846254083</v>
      </c>
      <c r="U3392" s="19">
        <v>1.0599294198128875</v>
      </c>
      <c r="V3392" s="105">
        <f t="shared" si="739"/>
        <v>4.1669999999989216E-3</v>
      </c>
      <c r="W3392" s="143">
        <f t="shared" si="740"/>
        <v>8.8754449677853557</v>
      </c>
      <c r="X3392" s="143">
        <f t="shared" si="741"/>
        <v>0.61929999999999996</v>
      </c>
      <c r="Y3392" s="143">
        <f t="shared" si="742"/>
        <v>0</v>
      </c>
      <c r="Z3392" s="143">
        <f t="shared" si="743"/>
        <v>16.69444892818769</v>
      </c>
      <c r="AA3392" s="143">
        <f t="shared" si="744"/>
        <v>0</v>
      </c>
      <c r="AB3392" s="143">
        <f t="shared" si="745"/>
        <v>0</v>
      </c>
      <c r="AC3392" s="143">
        <f t="shared" si="746"/>
        <v>0.42012664901191887</v>
      </c>
      <c r="AD3392" s="143">
        <f t="shared" si="747"/>
        <v>0</v>
      </c>
      <c r="AE3392" s="105">
        <f t="shared" si="748"/>
        <v>1.7335098808104359E-4</v>
      </c>
      <c r="AF3392" s="143">
        <f t="shared" si="749"/>
        <v>0.21622424899182816</v>
      </c>
    </row>
    <row r="3393" spans="1:32" x14ac:dyDescent="0.25">
      <c r="A3393">
        <v>14.124999999999998</v>
      </c>
      <c r="B3393">
        <v>0.44424579154028321</v>
      </c>
      <c r="C3393" s="203">
        <f t="shared" si="751"/>
        <v>2.3239478605877224E-3</v>
      </c>
      <c r="D3393" s="184">
        <f t="shared" si="752"/>
        <v>2.2797928512365558E-2</v>
      </c>
      <c r="T3393" s="182">
        <f t="shared" si="750"/>
        <v>0.1041078898989765</v>
      </c>
      <c r="U3393" s="19">
        <v>1.0274649879000888</v>
      </c>
      <c r="V3393" s="105">
        <f t="shared" ref="V3393:V3456" si="753">+A3393-A3392</f>
        <v>4.1669999999989216E-3</v>
      </c>
      <c r="W3393" s="143">
        <f t="shared" ref="W3393:W3456" si="754">IF(AND(T3393&lt;=$O$55,T3393&gt;$M$55),$P$55,IF(AND(T3393&lt;=$O$56,T3393&gt;$M$56),$P$56,IF(AND(T3393&lt;=$O$57,T3393&gt;$M$57),$P$57,IF(AND(T3393&lt;=$O$58,T3393&gt;$M$58),$P$58,IF(AND(T3393&lt;=$O$59,T3393&gt;$M$59),$P$59,"a N/A")))))</f>
        <v>8.8754449677853557</v>
      </c>
      <c r="X3393" s="143">
        <f t="shared" ref="X3393:X3456" si="755">IF(AND(T3393&lt;=$O$55,T3393&gt;$M$55),$Q$55,IF(AND(T3393&lt;=$O$56,T3393&gt;$M$56),$Q$56,IF(AND(T3393&lt;=$O$57,T3393&gt;$M$57),$Q$57,IF(AND(T3393&lt;=$O$58,T3393&gt;$M$58),$Q$58,IF(AND(T3393&lt;=$O$59,T3393&gt;$M$59),$Q$59,"Valor no encontrado para Po")))))</f>
        <v>0.61929999999999996</v>
      </c>
      <c r="Y3393" s="143">
        <f t="shared" ref="Y3393:Y3456" si="756">IF(OR(Z3392&gt;=($V$1-$X$1)/2,Z3392&gt;=$Z$1/2),0,W3393*T3393^X3393*V3393)</f>
        <v>0</v>
      </c>
      <c r="Z3393" s="143">
        <f t="shared" ref="Z3393:Z3456" si="757">+Z3392+Y3393</f>
        <v>16.69444892818769</v>
      </c>
      <c r="AA3393" s="143">
        <f t="shared" ref="AA3393:AA3456" si="758">2*$AD$1*PI()*((Z3393+$X$1/2)*(2*Z3393-$Z$1)+(Z3393+$X$1/2)^2-($V$1/2)^2)*Y3393</f>
        <v>0</v>
      </c>
      <c r="AB3393" s="143">
        <f t="shared" ref="AB3393:AB3456" si="759">-AA3393*0.000000001*$AB$1</f>
        <v>0</v>
      </c>
      <c r="AC3393" s="143">
        <f t="shared" ref="AC3393:AC3456" si="760">+AC3392+AB3393</f>
        <v>0.42012664901191887</v>
      </c>
      <c r="AD3393" s="143">
        <f t="shared" ref="AD3393:AD3456" si="761">+AB3393/V3393</f>
        <v>0</v>
      </c>
      <c r="AE3393" s="105">
        <f t="shared" ref="AE3393:AE3456" si="762">+AE3392-AB3393</f>
        <v>1.7335098808104359E-4</v>
      </c>
      <c r="AF3393" s="143">
        <f t="shared" ref="AF3393:AF3456" si="763">B3393*9.81/(T3393*1000000*$AH$1)</f>
        <v>0.14764257203826014</v>
      </c>
    </row>
    <row r="3394" spans="1:32" x14ac:dyDescent="0.25">
      <c r="A3394">
        <v>14.129166</v>
      </c>
      <c r="B3394">
        <v>0.67115994908286247</v>
      </c>
      <c r="C3394" s="203">
        <f t="shared" si="751"/>
        <v>2.3233901577188192E-3</v>
      </c>
      <c r="D3394" s="184">
        <f t="shared" si="752"/>
        <v>2.2792457447221616E-2</v>
      </c>
      <c r="T3394" s="182">
        <f t="shared" si="750"/>
        <v>0.10739843282573165</v>
      </c>
      <c r="U3394" s="19">
        <v>1.0599401216455133</v>
      </c>
      <c r="V3394" s="105">
        <f t="shared" si="753"/>
        <v>4.1660000000014463E-3</v>
      </c>
      <c r="W3394" s="143">
        <f t="shared" si="754"/>
        <v>8.8754449677853557</v>
      </c>
      <c r="X3394" s="143">
        <f t="shared" si="755"/>
        <v>0.61929999999999996</v>
      </c>
      <c r="Y3394" s="143">
        <f t="shared" si="756"/>
        <v>0</v>
      </c>
      <c r="Z3394" s="143">
        <f t="shared" si="757"/>
        <v>16.69444892818769</v>
      </c>
      <c r="AA3394" s="143">
        <f t="shared" si="758"/>
        <v>0</v>
      </c>
      <c r="AB3394" s="143">
        <f t="shared" si="759"/>
        <v>0</v>
      </c>
      <c r="AC3394" s="143">
        <f t="shared" si="760"/>
        <v>0.42012664901191887</v>
      </c>
      <c r="AD3394" s="143">
        <f t="shared" si="761"/>
        <v>0</v>
      </c>
      <c r="AE3394" s="105">
        <f t="shared" si="762"/>
        <v>1.7335098808104359E-4</v>
      </c>
      <c r="AF3394" s="143">
        <f t="shared" si="763"/>
        <v>0.21622206585367243</v>
      </c>
    </row>
    <row r="3395" spans="1:32" x14ac:dyDescent="0.25">
      <c r="A3395">
        <v>14.133332999999999</v>
      </c>
      <c r="B3395">
        <v>0.8413455672397967</v>
      </c>
      <c r="C3395" s="203">
        <f t="shared" si="751"/>
        <v>3.1513052432574451E-3</v>
      </c>
      <c r="D3395" s="184">
        <f t="shared" si="752"/>
        <v>3.0914304436355539E-2</v>
      </c>
      <c r="T3395" s="182">
        <f t="shared" si="750"/>
        <v>0.11048853325914129</v>
      </c>
      <c r="U3395" s="19">
        <v>1.0904370417877256</v>
      </c>
      <c r="V3395" s="105">
        <f t="shared" si="753"/>
        <v>4.1669999999989216E-3</v>
      </c>
      <c r="W3395" s="143">
        <f t="shared" si="754"/>
        <v>8.8754449677853557</v>
      </c>
      <c r="X3395" s="143">
        <f t="shared" si="755"/>
        <v>0.61929999999999996</v>
      </c>
      <c r="Y3395" s="143">
        <f t="shared" si="756"/>
        <v>0</v>
      </c>
      <c r="Z3395" s="143">
        <f t="shared" si="757"/>
        <v>16.69444892818769</v>
      </c>
      <c r="AA3395" s="143">
        <f t="shared" si="758"/>
        <v>0</v>
      </c>
      <c r="AB3395" s="143">
        <f t="shared" si="759"/>
        <v>0</v>
      </c>
      <c r="AC3395" s="143">
        <f t="shared" si="760"/>
        <v>0.42012664901191887</v>
      </c>
      <c r="AD3395" s="143">
        <f t="shared" si="761"/>
        <v>0</v>
      </c>
      <c r="AE3395" s="105">
        <f t="shared" si="762"/>
        <v>1.7335098808104359E-4</v>
      </c>
      <c r="AF3395" s="143">
        <f t="shared" si="763"/>
        <v>0.2634687595354368</v>
      </c>
    </row>
    <row r="3396" spans="1:32" x14ac:dyDescent="0.25">
      <c r="A3396">
        <v>14.137500000000001</v>
      </c>
      <c r="B3396">
        <v>0.55770287031157284</v>
      </c>
      <c r="C3396" s="203">
        <f t="shared" si="751"/>
        <v>2.9149174196400089E-3</v>
      </c>
      <c r="D3396" s="184">
        <f t="shared" si="752"/>
        <v>2.8595339886668489E-2</v>
      </c>
      <c r="T3396" s="182">
        <f t="shared" ref="T3396:T3459" si="764">+U3396/1000000*101325</f>
        <v>0.10562073218039454</v>
      </c>
      <c r="U3396" s="19">
        <v>1.0423955803641209</v>
      </c>
      <c r="V3396" s="105">
        <f t="shared" si="753"/>
        <v>4.1670000000024743E-3</v>
      </c>
      <c r="W3396" s="143">
        <f t="shared" si="754"/>
        <v>8.8754449677853557</v>
      </c>
      <c r="X3396" s="143">
        <f t="shared" si="755"/>
        <v>0.61929999999999996</v>
      </c>
      <c r="Y3396" s="143">
        <f t="shared" si="756"/>
        <v>0</v>
      </c>
      <c r="Z3396" s="143">
        <f t="shared" si="757"/>
        <v>16.69444892818769</v>
      </c>
      <c r="AA3396" s="143">
        <f t="shared" si="758"/>
        <v>0</v>
      </c>
      <c r="AB3396" s="143">
        <f t="shared" si="759"/>
        <v>0</v>
      </c>
      <c r="AC3396" s="143">
        <f t="shared" si="760"/>
        <v>0.42012664901191887</v>
      </c>
      <c r="AD3396" s="143">
        <f t="shared" si="761"/>
        <v>0</v>
      </c>
      <c r="AE3396" s="105">
        <f t="shared" si="762"/>
        <v>1.7335098808104359E-4</v>
      </c>
      <c r="AF3396" s="143">
        <f t="shared" si="763"/>
        <v>0.18269456598385087</v>
      </c>
    </row>
    <row r="3397" spans="1:32" x14ac:dyDescent="0.25">
      <c r="A3397">
        <v>14.141665999999999</v>
      </c>
      <c r="B3397">
        <v>0.78461702785415199</v>
      </c>
      <c r="C3397" s="203">
        <f t="shared" si="751"/>
        <v>2.7960523478777911E-3</v>
      </c>
      <c r="D3397" s="184">
        <f t="shared" si="752"/>
        <v>2.7429273532681132E-2</v>
      </c>
      <c r="T3397" s="182">
        <f t="shared" si="764"/>
        <v>0.10940756993619247</v>
      </c>
      <c r="U3397" s="19">
        <v>1.0797687632488771</v>
      </c>
      <c r="V3397" s="105">
        <f t="shared" si="753"/>
        <v>4.1659999999978936E-3</v>
      </c>
      <c r="W3397" s="143">
        <f t="shared" si="754"/>
        <v>8.8754449677853557</v>
      </c>
      <c r="X3397" s="143">
        <f t="shared" si="755"/>
        <v>0.61929999999999996</v>
      </c>
      <c r="Y3397" s="143">
        <f t="shared" si="756"/>
        <v>0</v>
      </c>
      <c r="Z3397" s="143">
        <f t="shared" si="757"/>
        <v>16.69444892818769</v>
      </c>
      <c r="AA3397" s="143">
        <f t="shared" si="758"/>
        <v>0</v>
      </c>
      <c r="AB3397" s="143">
        <f t="shared" si="759"/>
        <v>0</v>
      </c>
      <c r="AC3397" s="143">
        <f t="shared" si="760"/>
        <v>0.42012664901191887</v>
      </c>
      <c r="AD3397" s="143">
        <f t="shared" si="761"/>
        <v>0</v>
      </c>
      <c r="AE3397" s="105">
        <f t="shared" si="762"/>
        <v>1.7335098808104359E-4</v>
      </c>
      <c r="AF3397" s="143">
        <f t="shared" si="763"/>
        <v>0.24813171722296792</v>
      </c>
    </row>
    <row r="3398" spans="1:32" x14ac:dyDescent="0.25">
      <c r="A3398">
        <v>14.145832999999998</v>
      </c>
      <c r="B3398">
        <v>0.8413455672397967</v>
      </c>
      <c r="C3398" s="203">
        <f t="shared" si="751"/>
        <v>3.3876930668773654E-3</v>
      </c>
      <c r="D3398" s="184">
        <f t="shared" si="752"/>
        <v>3.3233268986066954E-2</v>
      </c>
      <c r="T3398" s="182">
        <f t="shared" si="764"/>
        <v>0.11048882907437342</v>
      </c>
      <c r="U3398" s="19">
        <v>1.0904399612570779</v>
      </c>
      <c r="V3398" s="105">
        <f t="shared" si="753"/>
        <v>4.1669999999989216E-3</v>
      </c>
      <c r="W3398" s="143">
        <f t="shared" si="754"/>
        <v>8.8754449677853557</v>
      </c>
      <c r="X3398" s="143">
        <f t="shared" si="755"/>
        <v>0.61929999999999996</v>
      </c>
      <c r="Y3398" s="143">
        <f t="shared" si="756"/>
        <v>0</v>
      </c>
      <c r="Z3398" s="143">
        <f t="shared" si="757"/>
        <v>16.69444892818769</v>
      </c>
      <c r="AA3398" s="143">
        <f t="shared" si="758"/>
        <v>0</v>
      </c>
      <c r="AB3398" s="143">
        <f t="shared" si="759"/>
        <v>0</v>
      </c>
      <c r="AC3398" s="143">
        <f t="shared" si="760"/>
        <v>0.42012664901191887</v>
      </c>
      <c r="AD3398" s="143">
        <f t="shared" si="761"/>
        <v>0</v>
      </c>
      <c r="AE3398" s="105">
        <f t="shared" si="762"/>
        <v>1.7335098808104359E-4</v>
      </c>
      <c r="AF3398" s="143">
        <f t="shared" si="763"/>
        <v>0.26346805414220464</v>
      </c>
    </row>
    <row r="3399" spans="1:32" x14ac:dyDescent="0.25">
      <c r="A3399">
        <v>14.15</v>
      </c>
      <c r="B3399">
        <v>0.78461702785415199</v>
      </c>
      <c r="C3399" s="203">
        <f t="shared" si="751"/>
        <v>3.3876930668802537E-3</v>
      </c>
      <c r="D3399" s="184">
        <f t="shared" si="752"/>
        <v>3.3233268986095292E-2</v>
      </c>
      <c r="T3399" s="182">
        <f t="shared" si="764"/>
        <v>0.1094082854969937</v>
      </c>
      <c r="U3399" s="19">
        <v>1.0797758252849119</v>
      </c>
      <c r="V3399" s="105">
        <f t="shared" si="753"/>
        <v>4.1670000000024743E-3</v>
      </c>
      <c r="W3399" s="143">
        <f t="shared" si="754"/>
        <v>8.8754449677853557</v>
      </c>
      <c r="X3399" s="143">
        <f t="shared" si="755"/>
        <v>0.61929999999999996</v>
      </c>
      <c r="Y3399" s="143">
        <f t="shared" si="756"/>
        <v>0</v>
      </c>
      <c r="Z3399" s="143">
        <f t="shared" si="757"/>
        <v>16.69444892818769</v>
      </c>
      <c r="AA3399" s="143">
        <f t="shared" si="758"/>
        <v>0</v>
      </c>
      <c r="AB3399" s="143">
        <f t="shared" si="759"/>
        <v>0</v>
      </c>
      <c r="AC3399" s="143">
        <f t="shared" si="760"/>
        <v>0.42012664901191887</v>
      </c>
      <c r="AD3399" s="143">
        <f t="shared" si="761"/>
        <v>0</v>
      </c>
      <c r="AE3399" s="105">
        <f t="shared" si="762"/>
        <v>1.7335098808104359E-4</v>
      </c>
      <c r="AF3399" s="143">
        <f t="shared" si="763"/>
        <v>0.24813009437210626</v>
      </c>
    </row>
    <row r="3400" spans="1:32" x14ac:dyDescent="0.25">
      <c r="A3400">
        <v>14.154165999999998</v>
      </c>
      <c r="B3400">
        <v>0.72788848846850707</v>
      </c>
      <c r="C3400" s="203">
        <f t="shared" si="751"/>
        <v>3.1505489904985057E-3</v>
      </c>
      <c r="D3400" s="184">
        <f t="shared" si="752"/>
        <v>3.0906885596790341E-2</v>
      </c>
      <c r="T3400" s="182">
        <f t="shared" si="764"/>
        <v>0.10837810199687896</v>
      </c>
      <c r="U3400" s="19">
        <v>1.0696087046324101</v>
      </c>
      <c r="V3400" s="105">
        <f t="shared" si="753"/>
        <v>4.1659999999978936E-3</v>
      </c>
      <c r="W3400" s="143">
        <f t="shared" si="754"/>
        <v>8.8754449677853557</v>
      </c>
      <c r="X3400" s="143">
        <f t="shared" si="755"/>
        <v>0.61929999999999996</v>
      </c>
      <c r="Y3400" s="143">
        <f t="shared" si="756"/>
        <v>0</v>
      </c>
      <c r="Z3400" s="143">
        <f t="shared" si="757"/>
        <v>16.69444892818769</v>
      </c>
      <c r="AA3400" s="143">
        <f t="shared" si="758"/>
        <v>0</v>
      </c>
      <c r="AB3400" s="143">
        <f t="shared" si="759"/>
        <v>0</v>
      </c>
      <c r="AC3400" s="143">
        <f t="shared" si="760"/>
        <v>0.42012664901191887</v>
      </c>
      <c r="AD3400" s="143">
        <f t="shared" si="761"/>
        <v>0</v>
      </c>
      <c r="AE3400" s="105">
        <f t="shared" si="762"/>
        <v>1.7335098808104359E-4</v>
      </c>
      <c r="AF3400" s="143">
        <f t="shared" si="763"/>
        <v>0.23237812017568116</v>
      </c>
    </row>
    <row r="3401" spans="1:32" x14ac:dyDescent="0.25">
      <c r="A3401">
        <v>14.158333000000001</v>
      </c>
      <c r="B3401">
        <v>0.72788848846850707</v>
      </c>
      <c r="C3401" s="203">
        <f t="shared" si="751"/>
        <v>3.0331113314500699E-3</v>
      </c>
      <c r="D3401" s="184">
        <f t="shared" si="752"/>
        <v>2.9754822161525186E-2</v>
      </c>
      <c r="T3401" s="182">
        <f t="shared" si="764"/>
        <v>0.10837810199687896</v>
      </c>
      <c r="U3401" s="19">
        <v>1.0696087046324101</v>
      </c>
      <c r="V3401" s="105">
        <f t="shared" si="753"/>
        <v>4.1670000000024743E-3</v>
      </c>
      <c r="W3401" s="143">
        <f t="shared" si="754"/>
        <v>8.8754449677853557</v>
      </c>
      <c r="X3401" s="143">
        <f t="shared" si="755"/>
        <v>0.61929999999999996</v>
      </c>
      <c r="Y3401" s="143">
        <f t="shared" si="756"/>
        <v>0</v>
      </c>
      <c r="Z3401" s="143">
        <f t="shared" si="757"/>
        <v>16.69444892818769</v>
      </c>
      <c r="AA3401" s="143">
        <f t="shared" si="758"/>
        <v>0</v>
      </c>
      <c r="AB3401" s="143">
        <f t="shared" si="759"/>
        <v>0</v>
      </c>
      <c r="AC3401" s="143">
        <f t="shared" si="760"/>
        <v>0.42012664901191887</v>
      </c>
      <c r="AD3401" s="143">
        <f t="shared" si="761"/>
        <v>0</v>
      </c>
      <c r="AE3401" s="105">
        <f t="shared" si="762"/>
        <v>1.7335098808104359E-4</v>
      </c>
      <c r="AF3401" s="143">
        <f t="shared" si="763"/>
        <v>0.23237812017568116</v>
      </c>
    </row>
    <row r="3402" spans="1:32" x14ac:dyDescent="0.25">
      <c r="A3402">
        <v>14.1625</v>
      </c>
      <c r="B3402">
        <v>0.72788848846850707</v>
      </c>
      <c r="C3402" s="203">
        <f t="shared" si="751"/>
        <v>3.0331113314474838E-3</v>
      </c>
      <c r="D3402" s="184">
        <f t="shared" si="752"/>
        <v>2.9754822161499817E-2</v>
      </c>
      <c r="T3402" s="182">
        <f t="shared" si="764"/>
        <v>0.10837810199687896</v>
      </c>
      <c r="U3402" s="19">
        <v>1.0696087046324101</v>
      </c>
      <c r="V3402" s="105">
        <f t="shared" si="753"/>
        <v>4.1669999999989216E-3</v>
      </c>
      <c r="W3402" s="143">
        <f t="shared" si="754"/>
        <v>8.8754449677853557</v>
      </c>
      <c r="X3402" s="143">
        <f t="shared" si="755"/>
        <v>0.61929999999999996</v>
      </c>
      <c r="Y3402" s="143">
        <f t="shared" si="756"/>
        <v>0</v>
      </c>
      <c r="Z3402" s="143">
        <f t="shared" si="757"/>
        <v>16.69444892818769</v>
      </c>
      <c r="AA3402" s="143">
        <f t="shared" si="758"/>
        <v>0</v>
      </c>
      <c r="AB3402" s="143">
        <f t="shared" si="759"/>
        <v>0</v>
      </c>
      <c r="AC3402" s="143">
        <f t="shared" si="760"/>
        <v>0.42012664901191887</v>
      </c>
      <c r="AD3402" s="143">
        <f t="shared" si="761"/>
        <v>0</v>
      </c>
      <c r="AE3402" s="105">
        <f t="shared" si="762"/>
        <v>1.7335098808104359E-4</v>
      </c>
      <c r="AF3402" s="143">
        <f t="shared" si="763"/>
        <v>0.23237812017568116</v>
      </c>
    </row>
    <row r="3403" spans="1:32" x14ac:dyDescent="0.25">
      <c r="A3403">
        <v>14.166665999999998</v>
      </c>
      <c r="B3403">
        <v>0.67115994908286247</v>
      </c>
      <c r="C3403" s="203">
        <f t="shared" si="751"/>
        <v>2.914217895418029E-3</v>
      </c>
      <c r="D3403" s="184">
        <f t="shared" si="752"/>
        <v>2.8588477554050865E-2</v>
      </c>
      <c r="T3403" s="182">
        <f t="shared" si="764"/>
        <v>0.10739877941505657</v>
      </c>
      <c r="U3403" s="19">
        <v>1.0599435422162011</v>
      </c>
      <c r="V3403" s="105">
        <f t="shared" si="753"/>
        <v>4.1659999999978936E-3</v>
      </c>
      <c r="W3403" s="143">
        <f t="shared" si="754"/>
        <v>8.8754449677853557</v>
      </c>
      <c r="X3403" s="143">
        <f t="shared" si="755"/>
        <v>0.61929999999999996</v>
      </c>
      <c r="Y3403" s="143">
        <f t="shared" si="756"/>
        <v>0</v>
      </c>
      <c r="Z3403" s="143">
        <f t="shared" si="757"/>
        <v>16.69444892818769</v>
      </c>
      <c r="AA3403" s="143">
        <f t="shared" si="758"/>
        <v>0</v>
      </c>
      <c r="AB3403" s="143">
        <f t="shared" si="759"/>
        <v>0</v>
      </c>
      <c r="AC3403" s="143">
        <f t="shared" si="760"/>
        <v>0.42012664901191887</v>
      </c>
      <c r="AD3403" s="143">
        <f t="shared" si="761"/>
        <v>0</v>
      </c>
      <c r="AE3403" s="105">
        <f t="shared" si="762"/>
        <v>1.7335098808104359E-4</v>
      </c>
      <c r="AF3403" s="143">
        <f t="shared" si="763"/>
        <v>0.21622136807795986</v>
      </c>
    </row>
    <row r="3404" spans="1:32" x14ac:dyDescent="0.25">
      <c r="A3404">
        <v>14.170833</v>
      </c>
      <c r="B3404">
        <v>0.67115994908286247</v>
      </c>
      <c r="C3404" s="203">
        <f t="shared" ref="C3404:C3467" si="765">+(B3403+B3404)/2*(A3404-A3403)</f>
        <v>2.7967235078299488E-3</v>
      </c>
      <c r="D3404" s="184">
        <f t="shared" ref="D3404:D3467" si="766">C3404*9.81</f>
        <v>2.74358576118118E-2</v>
      </c>
      <c r="T3404" s="182">
        <f t="shared" si="764"/>
        <v>0.10739877941505657</v>
      </c>
      <c r="U3404" s="19">
        <v>1.0599435422162011</v>
      </c>
      <c r="V3404" s="105">
        <f t="shared" si="753"/>
        <v>4.1670000000024743E-3</v>
      </c>
      <c r="W3404" s="143">
        <f t="shared" si="754"/>
        <v>8.8754449677853557</v>
      </c>
      <c r="X3404" s="143">
        <f t="shared" si="755"/>
        <v>0.61929999999999996</v>
      </c>
      <c r="Y3404" s="143">
        <f t="shared" si="756"/>
        <v>0</v>
      </c>
      <c r="Z3404" s="143">
        <f t="shared" si="757"/>
        <v>16.69444892818769</v>
      </c>
      <c r="AA3404" s="143">
        <f t="shared" si="758"/>
        <v>0</v>
      </c>
      <c r="AB3404" s="143">
        <f t="shared" si="759"/>
        <v>0</v>
      </c>
      <c r="AC3404" s="143">
        <f t="shared" si="760"/>
        <v>0.42012664901191887</v>
      </c>
      <c r="AD3404" s="143">
        <f t="shared" si="761"/>
        <v>0</v>
      </c>
      <c r="AE3404" s="105">
        <f t="shared" si="762"/>
        <v>1.7335098808104359E-4</v>
      </c>
      <c r="AF3404" s="143">
        <f t="shared" si="763"/>
        <v>0.21622136807795986</v>
      </c>
    </row>
    <row r="3405" spans="1:32" x14ac:dyDescent="0.25">
      <c r="A3405">
        <v>14.174999999999999</v>
      </c>
      <c r="B3405">
        <v>0.61443140969721743</v>
      </c>
      <c r="C3405" s="203">
        <f t="shared" si="765"/>
        <v>2.6785295960176036E-3</v>
      </c>
      <c r="D3405" s="184">
        <f t="shared" si="766"/>
        <v>2.6276375336932691E-2</v>
      </c>
      <c r="T3405" s="182">
        <f t="shared" si="764"/>
        <v>0.10647879945491961</v>
      </c>
      <c r="U3405" s="19">
        <v>1.0508640459404848</v>
      </c>
      <c r="V3405" s="105">
        <f t="shared" si="753"/>
        <v>4.1669999999989216E-3</v>
      </c>
      <c r="W3405" s="143">
        <f t="shared" si="754"/>
        <v>8.8754449677853557</v>
      </c>
      <c r="X3405" s="143">
        <f t="shared" si="755"/>
        <v>0.61929999999999996</v>
      </c>
      <c r="Y3405" s="143">
        <f t="shared" si="756"/>
        <v>0</v>
      </c>
      <c r="Z3405" s="143">
        <f t="shared" si="757"/>
        <v>16.69444892818769</v>
      </c>
      <c r="AA3405" s="143">
        <f t="shared" si="758"/>
        <v>0</v>
      </c>
      <c r="AB3405" s="143">
        <f t="shared" si="759"/>
        <v>0</v>
      </c>
      <c r="AC3405" s="143">
        <f t="shared" si="760"/>
        <v>0.42012664901191887</v>
      </c>
      <c r="AD3405" s="143">
        <f t="shared" si="761"/>
        <v>0</v>
      </c>
      <c r="AE3405" s="105">
        <f t="shared" si="762"/>
        <v>1.7335098808104359E-4</v>
      </c>
      <c r="AF3405" s="143">
        <f t="shared" si="763"/>
        <v>0.19965591769102076</v>
      </c>
    </row>
    <row r="3406" spans="1:32" x14ac:dyDescent="0.25">
      <c r="A3406">
        <v>14.179166</v>
      </c>
      <c r="B3406">
        <v>0.72788848846850707</v>
      </c>
      <c r="C3406" s="203">
        <f t="shared" si="765"/>
        <v>2.796052347880175E-3</v>
      </c>
      <c r="D3406" s="184">
        <f t="shared" si="766"/>
        <v>2.742927353270452E-2</v>
      </c>
      <c r="T3406" s="182">
        <f t="shared" si="764"/>
        <v>0.10837535079657581</v>
      </c>
      <c r="U3406" s="19">
        <v>1.0695815523965044</v>
      </c>
      <c r="V3406" s="105">
        <f t="shared" si="753"/>
        <v>4.1660000000014463E-3</v>
      </c>
      <c r="W3406" s="143">
        <f t="shared" si="754"/>
        <v>8.8754449677853557</v>
      </c>
      <c r="X3406" s="143">
        <f t="shared" si="755"/>
        <v>0.61929999999999996</v>
      </c>
      <c r="Y3406" s="143">
        <f t="shared" si="756"/>
        <v>0</v>
      </c>
      <c r="Z3406" s="143">
        <f t="shared" si="757"/>
        <v>16.69444892818769</v>
      </c>
      <c r="AA3406" s="143">
        <f t="shared" si="758"/>
        <v>0</v>
      </c>
      <c r="AB3406" s="143">
        <f t="shared" si="759"/>
        <v>0</v>
      </c>
      <c r="AC3406" s="143">
        <f t="shared" si="760"/>
        <v>0.42012664901191887</v>
      </c>
      <c r="AD3406" s="143">
        <f t="shared" si="761"/>
        <v>0</v>
      </c>
      <c r="AE3406" s="105">
        <f t="shared" si="762"/>
        <v>1.7335098808104359E-4</v>
      </c>
      <c r="AF3406" s="143">
        <f t="shared" si="763"/>
        <v>0.23238401929157765</v>
      </c>
    </row>
    <row r="3407" spans="1:32" x14ac:dyDescent="0.25">
      <c r="A3407">
        <v>14.183332999999999</v>
      </c>
      <c r="B3407">
        <v>0.67115994908286247</v>
      </c>
      <c r="C3407" s="203">
        <f t="shared" si="765"/>
        <v>2.9149174196375239E-3</v>
      </c>
      <c r="D3407" s="184">
        <f t="shared" si="766"/>
        <v>2.859533988664411E-2</v>
      </c>
      <c r="T3407" s="182">
        <f t="shared" si="764"/>
        <v>0.10739877994328692</v>
      </c>
      <c r="U3407" s="19">
        <v>1.0599435474294292</v>
      </c>
      <c r="V3407" s="105">
        <f t="shared" si="753"/>
        <v>4.1669999999989216E-3</v>
      </c>
      <c r="W3407" s="143">
        <f t="shared" si="754"/>
        <v>8.8754449677853557</v>
      </c>
      <c r="X3407" s="143">
        <f t="shared" si="755"/>
        <v>0.61929999999999996</v>
      </c>
      <c r="Y3407" s="143">
        <f t="shared" si="756"/>
        <v>0</v>
      </c>
      <c r="Z3407" s="143">
        <f t="shared" si="757"/>
        <v>16.69444892818769</v>
      </c>
      <c r="AA3407" s="143">
        <f t="shared" si="758"/>
        <v>0</v>
      </c>
      <c r="AB3407" s="143">
        <f t="shared" si="759"/>
        <v>0</v>
      </c>
      <c r="AC3407" s="143">
        <f t="shared" si="760"/>
        <v>0.42012664901191887</v>
      </c>
      <c r="AD3407" s="143">
        <f t="shared" si="761"/>
        <v>0</v>
      </c>
      <c r="AE3407" s="105">
        <f t="shared" si="762"/>
        <v>1.7335098808104359E-4</v>
      </c>
      <c r="AF3407" s="143">
        <f t="shared" si="763"/>
        <v>0.21622136701449626</v>
      </c>
    </row>
    <row r="3408" spans="1:32" x14ac:dyDescent="0.25">
      <c r="A3408">
        <v>14.187499999999998</v>
      </c>
      <c r="B3408">
        <v>0.67115994908286247</v>
      </c>
      <c r="C3408" s="203">
        <f t="shared" si="765"/>
        <v>2.7967235078275639E-3</v>
      </c>
      <c r="D3408" s="184">
        <f t="shared" si="766"/>
        <v>2.7435857611788402E-2</v>
      </c>
      <c r="T3408" s="182">
        <f t="shared" si="764"/>
        <v>0.10739877994328692</v>
      </c>
      <c r="U3408" s="19">
        <v>1.0599435474294292</v>
      </c>
      <c r="V3408" s="105">
        <f t="shared" si="753"/>
        <v>4.1669999999989216E-3</v>
      </c>
      <c r="W3408" s="143">
        <f t="shared" si="754"/>
        <v>8.8754449677853557</v>
      </c>
      <c r="X3408" s="143">
        <f t="shared" si="755"/>
        <v>0.61929999999999996</v>
      </c>
      <c r="Y3408" s="143">
        <f t="shared" si="756"/>
        <v>0</v>
      </c>
      <c r="Z3408" s="143">
        <f t="shared" si="757"/>
        <v>16.69444892818769</v>
      </c>
      <c r="AA3408" s="143">
        <f t="shared" si="758"/>
        <v>0</v>
      </c>
      <c r="AB3408" s="143">
        <f t="shared" si="759"/>
        <v>0</v>
      </c>
      <c r="AC3408" s="143">
        <f t="shared" si="760"/>
        <v>0.42012664901191887</v>
      </c>
      <c r="AD3408" s="143">
        <f t="shared" si="761"/>
        <v>0</v>
      </c>
      <c r="AE3408" s="105">
        <f t="shared" si="762"/>
        <v>1.7335098808104359E-4</v>
      </c>
      <c r="AF3408" s="143">
        <f t="shared" si="763"/>
        <v>0.21622136701449626</v>
      </c>
    </row>
    <row r="3409" spans="1:32" x14ac:dyDescent="0.25">
      <c r="A3409">
        <v>14.191666</v>
      </c>
      <c r="B3409">
        <v>0.67115994908286247</v>
      </c>
      <c r="C3409" s="203">
        <f t="shared" si="765"/>
        <v>2.7960523478801759E-3</v>
      </c>
      <c r="D3409" s="184">
        <f t="shared" si="766"/>
        <v>2.7429273532704527E-2</v>
      </c>
      <c r="T3409" s="182">
        <f t="shared" si="764"/>
        <v>0.10739877994328692</v>
      </c>
      <c r="U3409" s="19">
        <v>1.0599435474294292</v>
      </c>
      <c r="V3409" s="105">
        <f t="shared" si="753"/>
        <v>4.1660000000014463E-3</v>
      </c>
      <c r="W3409" s="143">
        <f t="shared" si="754"/>
        <v>8.8754449677853557</v>
      </c>
      <c r="X3409" s="143">
        <f t="shared" si="755"/>
        <v>0.61929999999999996</v>
      </c>
      <c r="Y3409" s="143">
        <f t="shared" si="756"/>
        <v>0</v>
      </c>
      <c r="Z3409" s="143">
        <f t="shared" si="757"/>
        <v>16.69444892818769</v>
      </c>
      <c r="AA3409" s="143">
        <f t="shared" si="758"/>
        <v>0</v>
      </c>
      <c r="AB3409" s="143">
        <f t="shared" si="759"/>
        <v>0</v>
      </c>
      <c r="AC3409" s="143">
        <f t="shared" si="760"/>
        <v>0.42012664901191887</v>
      </c>
      <c r="AD3409" s="143">
        <f t="shared" si="761"/>
        <v>0</v>
      </c>
      <c r="AE3409" s="105">
        <f t="shared" si="762"/>
        <v>1.7335098808104359E-4</v>
      </c>
      <c r="AF3409" s="143">
        <f t="shared" si="763"/>
        <v>0.21622136701449626</v>
      </c>
    </row>
    <row r="3410" spans="1:32" x14ac:dyDescent="0.25">
      <c r="A3410">
        <v>14.195832999999999</v>
      </c>
      <c r="B3410">
        <v>0.44424579154028321</v>
      </c>
      <c r="C3410" s="203">
        <f t="shared" si="765"/>
        <v>2.3239478605877224E-3</v>
      </c>
      <c r="D3410" s="184">
        <f t="shared" si="766"/>
        <v>2.2797928512365558E-2</v>
      </c>
      <c r="T3410" s="182">
        <f t="shared" si="764"/>
        <v>0.10410788986997097</v>
      </c>
      <c r="U3410" s="19">
        <v>1.0274649876138264</v>
      </c>
      <c r="V3410" s="105">
        <f t="shared" si="753"/>
        <v>4.1669999999989216E-3</v>
      </c>
      <c r="W3410" s="143">
        <f t="shared" si="754"/>
        <v>8.8754449677853557</v>
      </c>
      <c r="X3410" s="143">
        <f t="shared" si="755"/>
        <v>0.61929999999999996</v>
      </c>
      <c r="Y3410" s="143">
        <f t="shared" si="756"/>
        <v>0</v>
      </c>
      <c r="Z3410" s="143">
        <f t="shared" si="757"/>
        <v>16.69444892818769</v>
      </c>
      <c r="AA3410" s="143">
        <f t="shared" si="758"/>
        <v>0</v>
      </c>
      <c r="AB3410" s="143">
        <f t="shared" si="759"/>
        <v>0</v>
      </c>
      <c r="AC3410" s="143">
        <f t="shared" si="760"/>
        <v>0.42012664901191887</v>
      </c>
      <c r="AD3410" s="143">
        <f t="shared" si="761"/>
        <v>0</v>
      </c>
      <c r="AE3410" s="105">
        <f t="shared" si="762"/>
        <v>1.7335098808104359E-4</v>
      </c>
      <c r="AF3410" s="143">
        <f t="shared" si="763"/>
        <v>0.14764257207939488</v>
      </c>
    </row>
    <row r="3411" spans="1:32" x14ac:dyDescent="0.25">
      <c r="A3411">
        <v>14.200000000000001</v>
      </c>
      <c r="B3411">
        <v>0.55770287031157284</v>
      </c>
      <c r="C3411" s="203">
        <f t="shared" si="765"/>
        <v>2.0875600369695815E-3</v>
      </c>
      <c r="D3411" s="184">
        <f t="shared" si="766"/>
        <v>2.0478963962671595E-2</v>
      </c>
      <c r="T3411" s="182">
        <f t="shared" si="764"/>
        <v>0.10561976214523</v>
      </c>
      <c r="U3411" s="19">
        <v>1.0423860068613866</v>
      </c>
      <c r="V3411" s="105">
        <f t="shared" si="753"/>
        <v>4.1670000000024743E-3</v>
      </c>
      <c r="W3411" s="143">
        <f t="shared" si="754"/>
        <v>8.8754449677853557</v>
      </c>
      <c r="X3411" s="143">
        <f t="shared" si="755"/>
        <v>0.61929999999999996</v>
      </c>
      <c r="Y3411" s="143">
        <f t="shared" si="756"/>
        <v>0</v>
      </c>
      <c r="Z3411" s="143">
        <f t="shared" si="757"/>
        <v>16.69444892818769</v>
      </c>
      <c r="AA3411" s="143">
        <f t="shared" si="758"/>
        <v>0</v>
      </c>
      <c r="AB3411" s="143">
        <f t="shared" si="759"/>
        <v>0</v>
      </c>
      <c r="AC3411" s="143">
        <f t="shared" si="760"/>
        <v>0.42012664901191887</v>
      </c>
      <c r="AD3411" s="143">
        <f t="shared" si="761"/>
        <v>0</v>
      </c>
      <c r="AE3411" s="105">
        <f t="shared" si="762"/>
        <v>1.7335098808104359E-4</v>
      </c>
      <c r="AF3411" s="143">
        <f t="shared" si="763"/>
        <v>0.18269624389099415</v>
      </c>
    </row>
    <row r="3412" spans="1:32" x14ac:dyDescent="0.25">
      <c r="A3412">
        <v>14.204165999999999</v>
      </c>
      <c r="B3412">
        <v>0.55770287031157284</v>
      </c>
      <c r="C3412" s="203">
        <f t="shared" si="765"/>
        <v>2.3233901577168377E-3</v>
      </c>
      <c r="D3412" s="184">
        <f t="shared" si="766"/>
        <v>2.279245744720218E-2</v>
      </c>
      <c r="T3412" s="182">
        <f t="shared" si="764"/>
        <v>0.10561976214523</v>
      </c>
      <c r="U3412" s="19">
        <v>1.0423860068613866</v>
      </c>
      <c r="V3412" s="105">
        <f t="shared" si="753"/>
        <v>4.1659999999978936E-3</v>
      </c>
      <c r="W3412" s="143">
        <f t="shared" si="754"/>
        <v>8.8754449677853557</v>
      </c>
      <c r="X3412" s="143">
        <f t="shared" si="755"/>
        <v>0.61929999999999996</v>
      </c>
      <c r="Y3412" s="143">
        <f t="shared" si="756"/>
        <v>0</v>
      </c>
      <c r="Z3412" s="143">
        <f t="shared" si="757"/>
        <v>16.69444892818769</v>
      </c>
      <c r="AA3412" s="143">
        <f t="shared" si="758"/>
        <v>0</v>
      </c>
      <c r="AB3412" s="143">
        <f t="shared" si="759"/>
        <v>0</v>
      </c>
      <c r="AC3412" s="143">
        <f t="shared" si="760"/>
        <v>0.42012664901191887</v>
      </c>
      <c r="AD3412" s="143">
        <f t="shared" si="761"/>
        <v>0</v>
      </c>
      <c r="AE3412" s="105">
        <f t="shared" si="762"/>
        <v>1.7335098808104359E-4</v>
      </c>
      <c r="AF3412" s="143">
        <f t="shared" si="763"/>
        <v>0.18269624389099415</v>
      </c>
    </row>
    <row r="3413" spans="1:32" x14ac:dyDescent="0.25">
      <c r="A3413">
        <v>14.208332999999998</v>
      </c>
      <c r="B3413">
        <v>0.72788848846850707</v>
      </c>
      <c r="C3413" s="203">
        <f t="shared" si="765"/>
        <v>2.6785295960176036E-3</v>
      </c>
      <c r="D3413" s="184">
        <f t="shared" si="766"/>
        <v>2.6276375336932691E-2</v>
      </c>
      <c r="T3413" s="182">
        <f t="shared" si="764"/>
        <v>0.10837644456364273</v>
      </c>
      <c r="U3413" s="19">
        <v>1.0695923470381714</v>
      </c>
      <c r="V3413" s="105">
        <f t="shared" si="753"/>
        <v>4.1669999999989216E-3</v>
      </c>
      <c r="W3413" s="143">
        <f t="shared" si="754"/>
        <v>8.8754449677853557</v>
      </c>
      <c r="X3413" s="143">
        <f t="shared" si="755"/>
        <v>0.61929999999999996</v>
      </c>
      <c r="Y3413" s="143">
        <f t="shared" si="756"/>
        <v>0</v>
      </c>
      <c r="Z3413" s="143">
        <f t="shared" si="757"/>
        <v>16.69444892818769</v>
      </c>
      <c r="AA3413" s="143">
        <f t="shared" si="758"/>
        <v>0</v>
      </c>
      <c r="AB3413" s="143">
        <f t="shared" si="759"/>
        <v>0</v>
      </c>
      <c r="AC3413" s="143">
        <f t="shared" si="760"/>
        <v>0.42012664901191887</v>
      </c>
      <c r="AD3413" s="143">
        <f t="shared" si="761"/>
        <v>0</v>
      </c>
      <c r="AE3413" s="105">
        <f t="shared" si="762"/>
        <v>1.7335098808104359E-4</v>
      </c>
      <c r="AF3413" s="143">
        <f t="shared" si="763"/>
        <v>0.23238167400346454</v>
      </c>
    </row>
    <row r="3414" spans="1:32" x14ac:dyDescent="0.25">
      <c r="A3414">
        <v>14.2125</v>
      </c>
      <c r="B3414">
        <v>0.67115994908286247</v>
      </c>
      <c r="C3414" s="203">
        <f t="shared" si="765"/>
        <v>2.9149174196400089E-3</v>
      </c>
      <c r="D3414" s="184">
        <f t="shared" si="766"/>
        <v>2.8595339886668489E-2</v>
      </c>
      <c r="T3414" s="182">
        <f t="shared" si="764"/>
        <v>0.10739877973189273</v>
      </c>
      <c r="U3414" s="19">
        <v>1.0599435453431307</v>
      </c>
      <c r="V3414" s="105">
        <f t="shared" si="753"/>
        <v>4.1670000000024743E-3</v>
      </c>
      <c r="W3414" s="143">
        <f t="shared" si="754"/>
        <v>8.8754449677853557</v>
      </c>
      <c r="X3414" s="143">
        <f t="shared" si="755"/>
        <v>0.61929999999999996</v>
      </c>
      <c r="Y3414" s="143">
        <f t="shared" si="756"/>
        <v>0</v>
      </c>
      <c r="Z3414" s="143">
        <f t="shared" si="757"/>
        <v>16.69444892818769</v>
      </c>
      <c r="AA3414" s="143">
        <f t="shared" si="758"/>
        <v>0</v>
      </c>
      <c r="AB3414" s="143">
        <f t="shared" si="759"/>
        <v>0</v>
      </c>
      <c r="AC3414" s="143">
        <f t="shared" si="760"/>
        <v>0.42012664901191887</v>
      </c>
      <c r="AD3414" s="143">
        <f t="shared" si="761"/>
        <v>0</v>
      </c>
      <c r="AE3414" s="105">
        <f t="shared" si="762"/>
        <v>1.7335098808104359E-4</v>
      </c>
      <c r="AF3414" s="143">
        <f t="shared" si="763"/>
        <v>0.21622136744008716</v>
      </c>
    </row>
    <row r="3415" spans="1:32" x14ac:dyDescent="0.25">
      <c r="A3415">
        <v>14.216665999999998</v>
      </c>
      <c r="B3415">
        <v>0.50097433092592802</v>
      </c>
      <c r="C3415" s="203">
        <f t="shared" si="765"/>
        <v>2.4415557052570765E-3</v>
      </c>
      <c r="D3415" s="184">
        <f t="shared" si="766"/>
        <v>2.395166146857192E-2</v>
      </c>
      <c r="T3415" s="182">
        <f t="shared" si="764"/>
        <v>0.10482917111647415</v>
      </c>
      <c r="U3415" s="19">
        <v>1.0345834800540257</v>
      </c>
      <c r="V3415" s="105">
        <f t="shared" si="753"/>
        <v>4.1659999999978936E-3</v>
      </c>
      <c r="W3415" s="143">
        <f t="shared" si="754"/>
        <v>8.8754449677853557</v>
      </c>
      <c r="X3415" s="143">
        <f t="shared" si="755"/>
        <v>0.61929999999999996</v>
      </c>
      <c r="Y3415" s="143">
        <f t="shared" si="756"/>
        <v>0</v>
      </c>
      <c r="Z3415" s="143">
        <f t="shared" si="757"/>
        <v>16.69444892818769</v>
      </c>
      <c r="AA3415" s="143">
        <f t="shared" si="758"/>
        <v>0</v>
      </c>
      <c r="AB3415" s="143">
        <f t="shared" si="759"/>
        <v>0</v>
      </c>
      <c r="AC3415" s="143">
        <f t="shared" si="760"/>
        <v>0.42012664901191887</v>
      </c>
      <c r="AD3415" s="143">
        <f t="shared" si="761"/>
        <v>0</v>
      </c>
      <c r="AE3415" s="105">
        <f t="shared" si="762"/>
        <v>1.7335098808104359E-4</v>
      </c>
      <c r="AF3415" s="143">
        <f t="shared" si="763"/>
        <v>0.16535039860344089</v>
      </c>
    </row>
    <row r="3416" spans="1:32" x14ac:dyDescent="0.25">
      <c r="A3416">
        <v>14.220833000000001</v>
      </c>
      <c r="B3416">
        <v>0.67115994908286247</v>
      </c>
      <c r="C3416" s="203">
        <f t="shared" si="765"/>
        <v>2.4421417723997653E-3</v>
      </c>
      <c r="D3416" s="184">
        <f t="shared" si="766"/>
        <v>2.3957410787241701E-2</v>
      </c>
      <c r="T3416" s="182">
        <f t="shared" si="764"/>
        <v>0.10739872217421656</v>
      </c>
      <c r="U3416" s="19">
        <v>1.0599429772930329</v>
      </c>
      <c r="V3416" s="105">
        <f t="shared" si="753"/>
        <v>4.1670000000024743E-3</v>
      </c>
      <c r="W3416" s="143">
        <f t="shared" si="754"/>
        <v>8.8754449677853557</v>
      </c>
      <c r="X3416" s="143">
        <f t="shared" si="755"/>
        <v>0.61929999999999996</v>
      </c>
      <c r="Y3416" s="143">
        <f t="shared" si="756"/>
        <v>0</v>
      </c>
      <c r="Z3416" s="143">
        <f t="shared" si="757"/>
        <v>16.69444892818769</v>
      </c>
      <c r="AA3416" s="143">
        <f t="shared" si="758"/>
        <v>0</v>
      </c>
      <c r="AB3416" s="143">
        <f t="shared" si="759"/>
        <v>0</v>
      </c>
      <c r="AC3416" s="143">
        <f t="shared" si="760"/>
        <v>0.42012664901191887</v>
      </c>
      <c r="AD3416" s="143">
        <f t="shared" si="761"/>
        <v>0</v>
      </c>
      <c r="AE3416" s="105">
        <f t="shared" si="762"/>
        <v>1.7335098808104359E-4</v>
      </c>
      <c r="AF3416" s="143">
        <f t="shared" si="763"/>
        <v>0.2162214833185557</v>
      </c>
    </row>
    <row r="3417" spans="1:32" x14ac:dyDescent="0.25">
      <c r="A3417">
        <v>14.225</v>
      </c>
      <c r="B3417">
        <v>0.33078871276899385</v>
      </c>
      <c r="C3417" s="203">
        <f t="shared" si="765"/>
        <v>2.0875600369678021E-3</v>
      </c>
      <c r="D3417" s="184">
        <f t="shared" si="766"/>
        <v>2.047896396265414E-2</v>
      </c>
      <c r="T3417" s="182">
        <f t="shared" si="764"/>
        <v>0.10289428413841649</v>
      </c>
      <c r="U3417" s="19">
        <v>1.0154876302829163</v>
      </c>
      <c r="V3417" s="105">
        <f t="shared" si="753"/>
        <v>4.1669999999989216E-3</v>
      </c>
      <c r="W3417" s="143">
        <f t="shared" si="754"/>
        <v>8.8754449677853557</v>
      </c>
      <c r="X3417" s="143">
        <f t="shared" si="755"/>
        <v>0.61929999999999996</v>
      </c>
      <c r="Y3417" s="143">
        <f t="shared" si="756"/>
        <v>0</v>
      </c>
      <c r="Z3417" s="143">
        <f t="shared" si="757"/>
        <v>16.69444892818769</v>
      </c>
      <c r="AA3417" s="143">
        <f t="shared" si="758"/>
        <v>0</v>
      </c>
      <c r="AB3417" s="143">
        <f t="shared" si="759"/>
        <v>0</v>
      </c>
      <c r="AC3417" s="143">
        <f t="shared" si="760"/>
        <v>0.42012664901191887</v>
      </c>
      <c r="AD3417" s="143">
        <f t="shared" si="761"/>
        <v>0</v>
      </c>
      <c r="AE3417" s="105">
        <f t="shared" si="762"/>
        <v>1.7335098808104359E-4</v>
      </c>
      <c r="AF3417" s="143">
        <f t="shared" si="763"/>
        <v>0.11123241236929808</v>
      </c>
    </row>
    <row r="3418" spans="1:32" x14ac:dyDescent="0.25">
      <c r="A3418">
        <v>14.229165999999998</v>
      </c>
      <c r="B3418">
        <v>0.55770287031157284</v>
      </c>
      <c r="C3418" s="203">
        <f t="shared" si="765"/>
        <v>1.8507279675558845E-3</v>
      </c>
      <c r="D3418" s="184">
        <f t="shared" si="766"/>
        <v>1.8155641361723228E-2</v>
      </c>
      <c r="T3418" s="182">
        <f t="shared" si="764"/>
        <v>0.10562016556173334</v>
      </c>
      <c r="U3418" s="19">
        <v>1.0423899882727199</v>
      </c>
      <c r="V3418" s="105">
        <f t="shared" si="753"/>
        <v>4.1659999999978936E-3</v>
      </c>
      <c r="W3418" s="143">
        <f t="shared" si="754"/>
        <v>8.8754449677853557</v>
      </c>
      <c r="X3418" s="143">
        <f t="shared" si="755"/>
        <v>0.61929999999999996</v>
      </c>
      <c r="Y3418" s="143">
        <f t="shared" si="756"/>
        <v>0</v>
      </c>
      <c r="Z3418" s="143">
        <f t="shared" si="757"/>
        <v>16.69444892818769</v>
      </c>
      <c r="AA3418" s="143">
        <f t="shared" si="758"/>
        <v>0</v>
      </c>
      <c r="AB3418" s="143">
        <f t="shared" si="759"/>
        <v>0</v>
      </c>
      <c r="AC3418" s="143">
        <f t="shared" si="760"/>
        <v>0.42012664901191887</v>
      </c>
      <c r="AD3418" s="143">
        <f t="shared" si="761"/>
        <v>0</v>
      </c>
      <c r="AE3418" s="105">
        <f t="shared" si="762"/>
        <v>1.7335098808104359E-4</v>
      </c>
      <c r="AF3418" s="143">
        <f t="shared" si="763"/>
        <v>0.18269554608220454</v>
      </c>
    </row>
    <row r="3419" spans="1:32" x14ac:dyDescent="0.25">
      <c r="A3419">
        <v>14.233333</v>
      </c>
      <c r="B3419">
        <v>0.44424579154028321</v>
      </c>
      <c r="C3419" s="203">
        <f t="shared" si="765"/>
        <v>2.0875600369695815E-3</v>
      </c>
      <c r="D3419" s="184">
        <f t="shared" si="766"/>
        <v>2.0478963962671595E-2</v>
      </c>
      <c r="T3419" s="182">
        <f t="shared" si="764"/>
        <v>0.10410790337841515</v>
      </c>
      <c r="U3419" s="19">
        <v>1.0274651209318051</v>
      </c>
      <c r="V3419" s="105">
        <f t="shared" si="753"/>
        <v>4.1670000000024743E-3</v>
      </c>
      <c r="W3419" s="143">
        <f t="shared" si="754"/>
        <v>8.8754449677853557</v>
      </c>
      <c r="X3419" s="143">
        <f t="shared" si="755"/>
        <v>0.61929999999999996</v>
      </c>
      <c r="Y3419" s="143">
        <f t="shared" si="756"/>
        <v>0</v>
      </c>
      <c r="Z3419" s="143">
        <f t="shared" si="757"/>
        <v>16.69444892818769</v>
      </c>
      <c r="AA3419" s="143">
        <f t="shared" si="758"/>
        <v>0</v>
      </c>
      <c r="AB3419" s="143">
        <f t="shared" si="759"/>
        <v>0</v>
      </c>
      <c r="AC3419" s="143">
        <f t="shared" si="760"/>
        <v>0.42012664901191887</v>
      </c>
      <c r="AD3419" s="143">
        <f t="shared" si="761"/>
        <v>0</v>
      </c>
      <c r="AE3419" s="105">
        <f t="shared" si="762"/>
        <v>1.7335098808104359E-4</v>
      </c>
      <c r="AF3419" s="143">
        <f t="shared" si="763"/>
        <v>0.1476425529221419</v>
      </c>
    </row>
    <row r="3420" spans="1:32" x14ac:dyDescent="0.25">
      <c r="A3420">
        <v>14.237499999999999</v>
      </c>
      <c r="B3420">
        <v>0.50097433092592802</v>
      </c>
      <c r="C3420" s="203">
        <f t="shared" si="765"/>
        <v>1.9693661251578413E-3</v>
      </c>
      <c r="D3420" s="184">
        <f t="shared" si="766"/>
        <v>1.9319481687798425E-2</v>
      </c>
      <c r="T3420" s="182">
        <f t="shared" si="764"/>
        <v>0.10482872917374264</v>
      </c>
      <c r="U3420" s="19">
        <v>1.0345791184183828</v>
      </c>
      <c r="V3420" s="105">
        <f t="shared" si="753"/>
        <v>4.1669999999989216E-3</v>
      </c>
      <c r="W3420" s="143">
        <f t="shared" si="754"/>
        <v>8.8754449677853557</v>
      </c>
      <c r="X3420" s="143">
        <f t="shared" si="755"/>
        <v>0.61929999999999996</v>
      </c>
      <c r="Y3420" s="143">
        <f t="shared" si="756"/>
        <v>0</v>
      </c>
      <c r="Z3420" s="143">
        <f t="shared" si="757"/>
        <v>16.69444892818769</v>
      </c>
      <c r="AA3420" s="143">
        <f t="shared" si="758"/>
        <v>0</v>
      </c>
      <c r="AB3420" s="143">
        <f t="shared" si="759"/>
        <v>0</v>
      </c>
      <c r="AC3420" s="143">
        <f t="shared" si="760"/>
        <v>0.42012664901191887</v>
      </c>
      <c r="AD3420" s="143">
        <f t="shared" si="761"/>
        <v>0</v>
      </c>
      <c r="AE3420" s="105">
        <f t="shared" si="762"/>
        <v>1.7335098808104359E-4</v>
      </c>
      <c r="AF3420" s="143">
        <f t="shared" si="763"/>
        <v>0.16535109569676054</v>
      </c>
    </row>
    <row r="3421" spans="1:32" x14ac:dyDescent="0.25">
      <c r="A3421">
        <v>14.241666</v>
      </c>
      <c r="B3421">
        <v>0.50097433092592802</v>
      </c>
      <c r="C3421" s="203">
        <f t="shared" si="765"/>
        <v>2.0870590626381408E-3</v>
      </c>
      <c r="D3421" s="184">
        <f t="shared" si="766"/>
        <v>2.0474049404480162E-2</v>
      </c>
      <c r="T3421" s="182">
        <f t="shared" si="764"/>
        <v>0.10482872917374264</v>
      </c>
      <c r="U3421" s="19">
        <v>1.0345791184183828</v>
      </c>
      <c r="V3421" s="105">
        <f t="shared" si="753"/>
        <v>4.1660000000014463E-3</v>
      </c>
      <c r="W3421" s="143">
        <f t="shared" si="754"/>
        <v>8.8754449677853557</v>
      </c>
      <c r="X3421" s="143">
        <f t="shared" si="755"/>
        <v>0.61929999999999996</v>
      </c>
      <c r="Y3421" s="143">
        <f t="shared" si="756"/>
        <v>0</v>
      </c>
      <c r="Z3421" s="143">
        <f t="shared" si="757"/>
        <v>16.69444892818769</v>
      </c>
      <c r="AA3421" s="143">
        <f t="shared" si="758"/>
        <v>0</v>
      </c>
      <c r="AB3421" s="143">
        <f t="shared" si="759"/>
        <v>0</v>
      </c>
      <c r="AC3421" s="143">
        <f t="shared" si="760"/>
        <v>0.42012664901191887</v>
      </c>
      <c r="AD3421" s="143">
        <f t="shared" si="761"/>
        <v>0</v>
      </c>
      <c r="AE3421" s="105">
        <f t="shared" si="762"/>
        <v>1.7335098808104359E-4</v>
      </c>
      <c r="AF3421" s="143">
        <f t="shared" si="763"/>
        <v>0.16535109569676054</v>
      </c>
    </row>
    <row r="3422" spans="1:32" x14ac:dyDescent="0.25">
      <c r="A3422">
        <v>14.245832999999999</v>
      </c>
      <c r="B3422">
        <v>0.55770287031157284</v>
      </c>
      <c r="C3422" s="203">
        <f t="shared" si="765"/>
        <v>2.2057539487777621E-3</v>
      </c>
      <c r="D3422" s="184">
        <f t="shared" si="766"/>
        <v>2.1638446237509847E-2</v>
      </c>
      <c r="T3422" s="182">
        <f t="shared" si="764"/>
        <v>0.10562061460950517</v>
      </c>
      <c r="U3422" s="19">
        <v>1.0423944200296587</v>
      </c>
      <c r="V3422" s="105">
        <f t="shared" si="753"/>
        <v>4.1669999999989216E-3</v>
      </c>
      <c r="W3422" s="143">
        <f t="shared" si="754"/>
        <v>8.8754449677853557</v>
      </c>
      <c r="X3422" s="143">
        <f t="shared" si="755"/>
        <v>0.61929999999999996</v>
      </c>
      <c r="Y3422" s="143">
        <f t="shared" si="756"/>
        <v>0</v>
      </c>
      <c r="Z3422" s="143">
        <f t="shared" si="757"/>
        <v>16.69444892818769</v>
      </c>
      <c r="AA3422" s="143">
        <f t="shared" si="758"/>
        <v>0</v>
      </c>
      <c r="AB3422" s="143">
        <f t="shared" si="759"/>
        <v>0</v>
      </c>
      <c r="AC3422" s="143">
        <f t="shared" si="760"/>
        <v>0.42012664901191887</v>
      </c>
      <c r="AD3422" s="143">
        <f t="shared" si="761"/>
        <v>0</v>
      </c>
      <c r="AE3422" s="105">
        <f t="shared" si="762"/>
        <v>1.7335098808104359E-4</v>
      </c>
      <c r="AF3422" s="143">
        <f t="shared" si="763"/>
        <v>0.18269476934910001</v>
      </c>
    </row>
    <row r="3423" spans="1:32" x14ac:dyDescent="0.25">
      <c r="A3423">
        <v>14.249999999999998</v>
      </c>
      <c r="B3423">
        <v>0.44424579154028321</v>
      </c>
      <c r="C3423" s="203">
        <f t="shared" si="765"/>
        <v>2.0875600369678017E-3</v>
      </c>
      <c r="D3423" s="184">
        <f t="shared" si="766"/>
        <v>2.0478963962654136E-2</v>
      </c>
      <c r="T3423" s="182">
        <f t="shared" si="764"/>
        <v>0.10410790339802464</v>
      </c>
      <c r="U3423" s="19">
        <v>1.0274651211253358</v>
      </c>
      <c r="V3423" s="105">
        <f t="shared" si="753"/>
        <v>4.1669999999989216E-3</v>
      </c>
      <c r="W3423" s="143">
        <f t="shared" si="754"/>
        <v>8.8754449677853557</v>
      </c>
      <c r="X3423" s="143">
        <f t="shared" si="755"/>
        <v>0.61929999999999996</v>
      </c>
      <c r="Y3423" s="143">
        <f t="shared" si="756"/>
        <v>0</v>
      </c>
      <c r="Z3423" s="143">
        <f t="shared" si="757"/>
        <v>16.69444892818769</v>
      </c>
      <c r="AA3423" s="143">
        <f t="shared" si="758"/>
        <v>0</v>
      </c>
      <c r="AB3423" s="143">
        <f t="shared" si="759"/>
        <v>0</v>
      </c>
      <c r="AC3423" s="143">
        <f t="shared" si="760"/>
        <v>0.42012664901191887</v>
      </c>
      <c r="AD3423" s="143">
        <f t="shared" si="761"/>
        <v>0</v>
      </c>
      <c r="AE3423" s="105">
        <f t="shared" si="762"/>
        <v>1.7335098808104359E-4</v>
      </c>
      <c r="AF3423" s="143">
        <f t="shared" si="763"/>
        <v>0.14764255289433234</v>
      </c>
    </row>
    <row r="3424" spans="1:32" x14ac:dyDescent="0.25">
      <c r="A3424">
        <v>14.254166</v>
      </c>
      <c r="B3424">
        <v>0.44424579154028321</v>
      </c>
      <c r="C3424" s="203">
        <f t="shared" si="765"/>
        <v>1.8507279675574625E-3</v>
      </c>
      <c r="D3424" s="184">
        <f t="shared" si="766"/>
        <v>1.8155641361738709E-2</v>
      </c>
      <c r="T3424" s="182">
        <f t="shared" si="764"/>
        <v>0.10410790339802464</v>
      </c>
      <c r="U3424" s="19">
        <v>1.0274651211253358</v>
      </c>
      <c r="V3424" s="105">
        <f t="shared" si="753"/>
        <v>4.1660000000014463E-3</v>
      </c>
      <c r="W3424" s="143">
        <f t="shared" si="754"/>
        <v>8.8754449677853557</v>
      </c>
      <c r="X3424" s="143">
        <f t="shared" si="755"/>
        <v>0.61929999999999996</v>
      </c>
      <c r="Y3424" s="143">
        <f t="shared" si="756"/>
        <v>0</v>
      </c>
      <c r="Z3424" s="143">
        <f t="shared" si="757"/>
        <v>16.69444892818769</v>
      </c>
      <c r="AA3424" s="143">
        <f t="shared" si="758"/>
        <v>0</v>
      </c>
      <c r="AB3424" s="143">
        <f t="shared" si="759"/>
        <v>0</v>
      </c>
      <c r="AC3424" s="143">
        <f t="shared" si="760"/>
        <v>0.42012664901191887</v>
      </c>
      <c r="AD3424" s="143">
        <f t="shared" si="761"/>
        <v>0</v>
      </c>
      <c r="AE3424" s="105">
        <f t="shared" si="762"/>
        <v>1.7335098808104359E-4</v>
      </c>
      <c r="AF3424" s="143">
        <f t="shared" si="763"/>
        <v>0.14764255289433234</v>
      </c>
    </row>
    <row r="3425" spans="1:32" x14ac:dyDescent="0.25">
      <c r="A3425">
        <v>14.258332999999999</v>
      </c>
      <c r="B3425">
        <v>0.67115994908286247</v>
      </c>
      <c r="C3425" s="203">
        <f t="shared" si="765"/>
        <v>2.3239478605877224E-3</v>
      </c>
      <c r="D3425" s="184">
        <f t="shared" si="766"/>
        <v>2.2797928512365558E-2</v>
      </c>
      <c r="T3425" s="182">
        <f t="shared" si="764"/>
        <v>0.10739843283666212</v>
      </c>
      <c r="U3425" s="19">
        <v>1.0599401217533888</v>
      </c>
      <c r="V3425" s="105">
        <f t="shared" si="753"/>
        <v>4.1669999999989216E-3</v>
      </c>
      <c r="W3425" s="143">
        <f t="shared" si="754"/>
        <v>8.8754449677853557</v>
      </c>
      <c r="X3425" s="143">
        <f t="shared" si="755"/>
        <v>0.61929999999999996</v>
      </c>
      <c r="Y3425" s="143">
        <f t="shared" si="756"/>
        <v>0</v>
      </c>
      <c r="Z3425" s="143">
        <f t="shared" si="757"/>
        <v>16.69444892818769</v>
      </c>
      <c r="AA3425" s="143">
        <f t="shared" si="758"/>
        <v>0</v>
      </c>
      <c r="AB3425" s="143">
        <f t="shared" si="759"/>
        <v>0</v>
      </c>
      <c r="AC3425" s="143">
        <f t="shared" si="760"/>
        <v>0.42012664901191887</v>
      </c>
      <c r="AD3425" s="143">
        <f t="shared" si="761"/>
        <v>0</v>
      </c>
      <c r="AE3425" s="105">
        <f t="shared" si="762"/>
        <v>1.7335098808104359E-4</v>
      </c>
      <c r="AF3425" s="143">
        <f t="shared" si="763"/>
        <v>0.21622206583166645</v>
      </c>
    </row>
    <row r="3426" spans="1:32" x14ac:dyDescent="0.25">
      <c r="A3426">
        <v>14.262500000000001</v>
      </c>
      <c r="B3426">
        <v>0.67115994908286247</v>
      </c>
      <c r="C3426" s="203">
        <f t="shared" si="765"/>
        <v>2.7967235078299488E-3</v>
      </c>
      <c r="D3426" s="184">
        <f t="shared" si="766"/>
        <v>2.74358576118118E-2</v>
      </c>
      <c r="T3426" s="182">
        <f t="shared" si="764"/>
        <v>0.10739843283666212</v>
      </c>
      <c r="U3426" s="19">
        <v>1.0599401217533888</v>
      </c>
      <c r="V3426" s="105">
        <f t="shared" si="753"/>
        <v>4.1670000000024743E-3</v>
      </c>
      <c r="W3426" s="143">
        <f t="shared" si="754"/>
        <v>8.8754449677853557</v>
      </c>
      <c r="X3426" s="143">
        <f t="shared" si="755"/>
        <v>0.61929999999999996</v>
      </c>
      <c r="Y3426" s="143">
        <f t="shared" si="756"/>
        <v>0</v>
      </c>
      <c r="Z3426" s="143">
        <f t="shared" si="757"/>
        <v>16.69444892818769</v>
      </c>
      <c r="AA3426" s="143">
        <f t="shared" si="758"/>
        <v>0</v>
      </c>
      <c r="AB3426" s="143">
        <f t="shared" si="759"/>
        <v>0</v>
      </c>
      <c r="AC3426" s="143">
        <f t="shared" si="760"/>
        <v>0.42012664901191887</v>
      </c>
      <c r="AD3426" s="143">
        <f t="shared" si="761"/>
        <v>0</v>
      </c>
      <c r="AE3426" s="105">
        <f t="shared" si="762"/>
        <v>1.7335098808104359E-4</v>
      </c>
      <c r="AF3426" s="143">
        <f t="shared" si="763"/>
        <v>0.21622206583166645</v>
      </c>
    </row>
    <row r="3427" spans="1:32" x14ac:dyDescent="0.25">
      <c r="A3427">
        <v>14.266665999999999</v>
      </c>
      <c r="B3427">
        <v>0.61443140969721743</v>
      </c>
      <c r="C3427" s="203">
        <f t="shared" si="765"/>
        <v>2.6778868003375527E-3</v>
      </c>
      <c r="D3427" s="184">
        <f t="shared" si="766"/>
        <v>2.6270069511311393E-2</v>
      </c>
      <c r="T3427" s="182">
        <f t="shared" si="764"/>
        <v>0.10647879958855679</v>
      </c>
      <c r="U3427" s="19">
        <v>1.0508640472593811</v>
      </c>
      <c r="V3427" s="105">
        <f t="shared" si="753"/>
        <v>4.1659999999978936E-3</v>
      </c>
      <c r="W3427" s="143">
        <f t="shared" si="754"/>
        <v>8.8754449677853557</v>
      </c>
      <c r="X3427" s="143">
        <f t="shared" si="755"/>
        <v>0.61929999999999996</v>
      </c>
      <c r="Y3427" s="143">
        <f t="shared" si="756"/>
        <v>0</v>
      </c>
      <c r="Z3427" s="143">
        <f t="shared" si="757"/>
        <v>16.69444892818769</v>
      </c>
      <c r="AA3427" s="143">
        <f t="shared" si="758"/>
        <v>0</v>
      </c>
      <c r="AB3427" s="143">
        <f t="shared" si="759"/>
        <v>0</v>
      </c>
      <c r="AC3427" s="143">
        <f t="shared" si="760"/>
        <v>0.42012664901191887</v>
      </c>
      <c r="AD3427" s="143">
        <f t="shared" si="761"/>
        <v>0</v>
      </c>
      <c r="AE3427" s="105">
        <f t="shared" si="762"/>
        <v>1.7335098808104359E-4</v>
      </c>
      <c r="AF3427" s="143">
        <f t="shared" si="763"/>
        <v>0.19965591744044084</v>
      </c>
    </row>
    <row r="3428" spans="1:32" x14ac:dyDescent="0.25">
      <c r="A3428">
        <v>14.270832999999998</v>
      </c>
      <c r="B3428">
        <v>0.67115994908286247</v>
      </c>
      <c r="C3428" s="203">
        <f t="shared" si="765"/>
        <v>2.6785295960176036E-3</v>
      </c>
      <c r="D3428" s="184">
        <f t="shared" si="766"/>
        <v>2.6276375336932691E-2</v>
      </c>
      <c r="T3428" s="182">
        <f t="shared" si="764"/>
        <v>0.10739874838597017</v>
      </c>
      <c r="U3428" s="19">
        <v>1.0599432359829279</v>
      </c>
      <c r="V3428" s="105">
        <f t="shared" si="753"/>
        <v>4.1669999999989216E-3</v>
      </c>
      <c r="W3428" s="143">
        <f t="shared" si="754"/>
        <v>8.8754449677853557</v>
      </c>
      <c r="X3428" s="143">
        <f t="shared" si="755"/>
        <v>0.61929999999999996</v>
      </c>
      <c r="Y3428" s="143">
        <f t="shared" si="756"/>
        <v>0</v>
      </c>
      <c r="Z3428" s="143">
        <f t="shared" si="757"/>
        <v>16.69444892818769</v>
      </c>
      <c r="AA3428" s="143">
        <f t="shared" si="758"/>
        <v>0</v>
      </c>
      <c r="AB3428" s="143">
        <f t="shared" si="759"/>
        <v>0</v>
      </c>
      <c r="AC3428" s="143">
        <f t="shared" si="760"/>
        <v>0.42012664901191887</v>
      </c>
      <c r="AD3428" s="143">
        <f t="shared" si="761"/>
        <v>0</v>
      </c>
      <c r="AE3428" s="105">
        <f t="shared" si="762"/>
        <v>1.7335098808104359E-4</v>
      </c>
      <c r="AF3428" s="143">
        <f t="shared" si="763"/>
        <v>0.21622143054751011</v>
      </c>
    </row>
    <row r="3429" spans="1:32" x14ac:dyDescent="0.25">
      <c r="A3429">
        <v>14.275</v>
      </c>
      <c r="B3429">
        <v>0.55770287031157284</v>
      </c>
      <c r="C3429" s="203">
        <f t="shared" si="765"/>
        <v>2.5603356842098263E-3</v>
      </c>
      <c r="D3429" s="184">
        <f t="shared" si="766"/>
        <v>2.5116893062098397E-2</v>
      </c>
      <c r="T3429" s="182">
        <f t="shared" si="764"/>
        <v>0.10562074498506918</v>
      </c>
      <c r="U3429" s="19">
        <v>1.042395706736434</v>
      </c>
      <c r="V3429" s="105">
        <f t="shared" si="753"/>
        <v>4.1670000000024743E-3</v>
      </c>
      <c r="W3429" s="143">
        <f t="shared" si="754"/>
        <v>8.8754449677853557</v>
      </c>
      <c r="X3429" s="143">
        <f t="shared" si="755"/>
        <v>0.61929999999999996</v>
      </c>
      <c r="Y3429" s="143">
        <f t="shared" si="756"/>
        <v>0</v>
      </c>
      <c r="Z3429" s="143">
        <f t="shared" si="757"/>
        <v>16.69444892818769</v>
      </c>
      <c r="AA3429" s="143">
        <f t="shared" si="758"/>
        <v>0</v>
      </c>
      <c r="AB3429" s="143">
        <f t="shared" si="759"/>
        <v>0</v>
      </c>
      <c r="AC3429" s="143">
        <f t="shared" si="760"/>
        <v>0.42012664901191887</v>
      </c>
      <c r="AD3429" s="143">
        <f t="shared" si="761"/>
        <v>0</v>
      </c>
      <c r="AE3429" s="105">
        <f t="shared" si="762"/>
        <v>1.7335098808104359E-4</v>
      </c>
      <c r="AF3429" s="143">
        <f t="shared" si="763"/>
        <v>0.18269454383531861</v>
      </c>
    </row>
    <row r="3430" spans="1:32" x14ac:dyDescent="0.25">
      <c r="A3430">
        <v>14.279165999999998</v>
      </c>
      <c r="B3430">
        <v>0.67115994908286247</v>
      </c>
      <c r="C3430" s="203">
        <f t="shared" si="765"/>
        <v>2.5597212527973144E-3</v>
      </c>
      <c r="D3430" s="184">
        <f t="shared" si="766"/>
        <v>2.5110865489941656E-2</v>
      </c>
      <c r="T3430" s="182">
        <f t="shared" si="764"/>
        <v>0.10739760738086021</v>
      </c>
      <c r="U3430" s="19">
        <v>1.0599319751380232</v>
      </c>
      <c r="V3430" s="105">
        <f t="shared" si="753"/>
        <v>4.1659999999978936E-3</v>
      </c>
      <c r="W3430" s="143">
        <f t="shared" si="754"/>
        <v>8.8754449677853557</v>
      </c>
      <c r="X3430" s="143">
        <f t="shared" si="755"/>
        <v>0.61929999999999996</v>
      </c>
      <c r="Y3430" s="143">
        <f t="shared" si="756"/>
        <v>0</v>
      </c>
      <c r="Z3430" s="143">
        <f t="shared" si="757"/>
        <v>16.69444892818769</v>
      </c>
      <c r="AA3430" s="143">
        <f t="shared" si="758"/>
        <v>0</v>
      </c>
      <c r="AB3430" s="143">
        <f t="shared" si="759"/>
        <v>0</v>
      </c>
      <c r="AC3430" s="143">
        <f t="shared" si="760"/>
        <v>0.42012664901191887</v>
      </c>
      <c r="AD3430" s="143">
        <f t="shared" si="761"/>
        <v>0</v>
      </c>
      <c r="AE3430" s="105">
        <f t="shared" si="762"/>
        <v>1.7335098808104359E-4</v>
      </c>
      <c r="AF3430" s="143">
        <f t="shared" si="763"/>
        <v>0.21622372771001824</v>
      </c>
    </row>
    <row r="3431" spans="1:32" x14ac:dyDescent="0.25">
      <c r="A3431">
        <v>14.283333000000001</v>
      </c>
      <c r="B3431">
        <v>0.67115994908286247</v>
      </c>
      <c r="C3431" s="203">
        <f t="shared" si="765"/>
        <v>2.7967235078299488E-3</v>
      </c>
      <c r="D3431" s="184">
        <f t="shared" si="766"/>
        <v>2.74358576118118E-2</v>
      </c>
      <c r="T3431" s="182">
        <f t="shared" si="764"/>
        <v>0.10739760738086021</v>
      </c>
      <c r="U3431" s="19">
        <v>1.0599319751380232</v>
      </c>
      <c r="V3431" s="105">
        <f t="shared" si="753"/>
        <v>4.1670000000024743E-3</v>
      </c>
      <c r="W3431" s="143">
        <f t="shared" si="754"/>
        <v>8.8754449677853557</v>
      </c>
      <c r="X3431" s="143">
        <f t="shared" si="755"/>
        <v>0.61929999999999996</v>
      </c>
      <c r="Y3431" s="143">
        <f t="shared" si="756"/>
        <v>0</v>
      </c>
      <c r="Z3431" s="143">
        <f t="shared" si="757"/>
        <v>16.69444892818769</v>
      </c>
      <c r="AA3431" s="143">
        <f t="shared" si="758"/>
        <v>0</v>
      </c>
      <c r="AB3431" s="143">
        <f t="shared" si="759"/>
        <v>0</v>
      </c>
      <c r="AC3431" s="143">
        <f t="shared" si="760"/>
        <v>0.42012664901191887</v>
      </c>
      <c r="AD3431" s="143">
        <f t="shared" si="761"/>
        <v>0</v>
      </c>
      <c r="AE3431" s="105">
        <f t="shared" si="762"/>
        <v>1.7335098808104359E-4</v>
      </c>
      <c r="AF3431" s="143">
        <f t="shared" si="763"/>
        <v>0.21622372771001824</v>
      </c>
    </row>
    <row r="3432" spans="1:32" x14ac:dyDescent="0.25">
      <c r="A3432">
        <v>14.2875</v>
      </c>
      <c r="B3432">
        <v>0.67115994908286247</v>
      </c>
      <c r="C3432" s="203">
        <f t="shared" si="765"/>
        <v>2.7967235078275639E-3</v>
      </c>
      <c r="D3432" s="184">
        <f t="shared" si="766"/>
        <v>2.7435857611788402E-2</v>
      </c>
      <c r="T3432" s="182">
        <f t="shared" si="764"/>
        <v>0.10739760738086021</v>
      </c>
      <c r="U3432" s="19">
        <v>1.0599319751380232</v>
      </c>
      <c r="V3432" s="105">
        <f t="shared" si="753"/>
        <v>4.1669999999989216E-3</v>
      </c>
      <c r="W3432" s="143">
        <f t="shared" si="754"/>
        <v>8.8754449677853557</v>
      </c>
      <c r="X3432" s="143">
        <f t="shared" si="755"/>
        <v>0.61929999999999996</v>
      </c>
      <c r="Y3432" s="143">
        <f t="shared" si="756"/>
        <v>0</v>
      </c>
      <c r="Z3432" s="143">
        <f t="shared" si="757"/>
        <v>16.69444892818769</v>
      </c>
      <c r="AA3432" s="143">
        <f t="shared" si="758"/>
        <v>0</v>
      </c>
      <c r="AB3432" s="143">
        <f t="shared" si="759"/>
        <v>0</v>
      </c>
      <c r="AC3432" s="143">
        <f t="shared" si="760"/>
        <v>0.42012664901191887</v>
      </c>
      <c r="AD3432" s="143">
        <f t="shared" si="761"/>
        <v>0</v>
      </c>
      <c r="AE3432" s="105">
        <f t="shared" si="762"/>
        <v>1.7335098808104359E-4</v>
      </c>
      <c r="AF3432" s="143">
        <f t="shared" si="763"/>
        <v>0.21622372771001824</v>
      </c>
    </row>
    <row r="3433" spans="1:32" x14ac:dyDescent="0.25">
      <c r="A3433">
        <v>14.291665999999998</v>
      </c>
      <c r="B3433">
        <v>0.44424579154028321</v>
      </c>
      <c r="C3433" s="203">
        <f t="shared" si="765"/>
        <v>2.3233901577168377E-3</v>
      </c>
      <c r="D3433" s="184">
        <f t="shared" si="766"/>
        <v>2.279245744720218E-2</v>
      </c>
      <c r="T3433" s="182">
        <f t="shared" si="764"/>
        <v>0.104107889893737</v>
      </c>
      <c r="U3433" s="19">
        <v>1.027464987848379</v>
      </c>
      <c r="V3433" s="105">
        <f t="shared" si="753"/>
        <v>4.1659999999978936E-3</v>
      </c>
      <c r="W3433" s="143">
        <f t="shared" si="754"/>
        <v>8.8754449677853557</v>
      </c>
      <c r="X3433" s="143">
        <f t="shared" si="755"/>
        <v>0.61929999999999996</v>
      </c>
      <c r="Y3433" s="143">
        <f t="shared" si="756"/>
        <v>0</v>
      </c>
      <c r="Z3433" s="143">
        <f t="shared" si="757"/>
        <v>16.69444892818769</v>
      </c>
      <c r="AA3433" s="143">
        <f t="shared" si="758"/>
        <v>0</v>
      </c>
      <c r="AB3433" s="143">
        <f t="shared" si="759"/>
        <v>0</v>
      </c>
      <c r="AC3433" s="143">
        <f t="shared" si="760"/>
        <v>0.42012664901191887</v>
      </c>
      <c r="AD3433" s="143">
        <f t="shared" si="761"/>
        <v>0</v>
      </c>
      <c r="AE3433" s="105">
        <f t="shared" si="762"/>
        <v>1.7335098808104359E-4</v>
      </c>
      <c r="AF3433" s="143">
        <f t="shared" si="763"/>
        <v>0.14764257204569065</v>
      </c>
    </row>
    <row r="3434" spans="1:32" x14ac:dyDescent="0.25">
      <c r="A3434">
        <v>14.295833</v>
      </c>
      <c r="B3434">
        <v>0.44424579154028321</v>
      </c>
      <c r="C3434" s="203">
        <f t="shared" si="765"/>
        <v>1.8511722133494593E-3</v>
      </c>
      <c r="D3434" s="184">
        <f t="shared" si="766"/>
        <v>1.8159999412958195E-2</v>
      </c>
      <c r="T3434" s="182">
        <f t="shared" si="764"/>
        <v>0.104107889893737</v>
      </c>
      <c r="U3434" s="19">
        <v>1.027464987848379</v>
      </c>
      <c r="V3434" s="105">
        <f t="shared" si="753"/>
        <v>4.1670000000024743E-3</v>
      </c>
      <c r="W3434" s="143">
        <f t="shared" si="754"/>
        <v>8.8754449677853557</v>
      </c>
      <c r="X3434" s="143">
        <f t="shared" si="755"/>
        <v>0.61929999999999996</v>
      </c>
      <c r="Y3434" s="143">
        <f t="shared" si="756"/>
        <v>0</v>
      </c>
      <c r="Z3434" s="143">
        <f t="shared" si="757"/>
        <v>16.69444892818769</v>
      </c>
      <c r="AA3434" s="143">
        <f t="shared" si="758"/>
        <v>0</v>
      </c>
      <c r="AB3434" s="143">
        <f t="shared" si="759"/>
        <v>0</v>
      </c>
      <c r="AC3434" s="143">
        <f t="shared" si="760"/>
        <v>0.42012664901191887</v>
      </c>
      <c r="AD3434" s="143">
        <f t="shared" si="761"/>
        <v>0</v>
      </c>
      <c r="AE3434" s="105">
        <f t="shared" si="762"/>
        <v>1.7335098808104359E-4</v>
      </c>
      <c r="AF3434" s="143">
        <f t="shared" si="763"/>
        <v>0.14764257204569065</v>
      </c>
    </row>
    <row r="3435" spans="1:32" x14ac:dyDescent="0.25">
      <c r="A3435">
        <v>14.299999999999999</v>
      </c>
      <c r="B3435">
        <v>0.44424579154028321</v>
      </c>
      <c r="C3435" s="203">
        <f t="shared" si="765"/>
        <v>1.8511722133478811E-3</v>
      </c>
      <c r="D3435" s="184">
        <f t="shared" si="766"/>
        <v>1.8159999412942714E-2</v>
      </c>
      <c r="T3435" s="182">
        <f t="shared" si="764"/>
        <v>0.104107889893737</v>
      </c>
      <c r="U3435" s="19">
        <v>1.027464987848379</v>
      </c>
      <c r="V3435" s="105">
        <f t="shared" si="753"/>
        <v>4.1669999999989216E-3</v>
      </c>
      <c r="W3435" s="143">
        <f t="shared" si="754"/>
        <v>8.8754449677853557</v>
      </c>
      <c r="X3435" s="143">
        <f t="shared" si="755"/>
        <v>0.61929999999999996</v>
      </c>
      <c r="Y3435" s="143">
        <f t="shared" si="756"/>
        <v>0</v>
      </c>
      <c r="Z3435" s="143">
        <f t="shared" si="757"/>
        <v>16.69444892818769</v>
      </c>
      <c r="AA3435" s="143">
        <f t="shared" si="758"/>
        <v>0</v>
      </c>
      <c r="AB3435" s="143">
        <f t="shared" si="759"/>
        <v>0</v>
      </c>
      <c r="AC3435" s="143">
        <f t="shared" si="760"/>
        <v>0.42012664901191887</v>
      </c>
      <c r="AD3435" s="143">
        <f t="shared" si="761"/>
        <v>0</v>
      </c>
      <c r="AE3435" s="105">
        <f t="shared" si="762"/>
        <v>1.7335098808104359E-4</v>
      </c>
      <c r="AF3435" s="143">
        <f t="shared" si="763"/>
        <v>0.14764257204569065</v>
      </c>
    </row>
    <row r="3436" spans="1:32" x14ac:dyDescent="0.25">
      <c r="A3436">
        <v>14.304166</v>
      </c>
      <c r="B3436">
        <v>0.44424579154028321</v>
      </c>
      <c r="C3436" s="203">
        <f t="shared" si="765"/>
        <v>1.8507279675574625E-3</v>
      </c>
      <c r="D3436" s="184">
        <f t="shared" si="766"/>
        <v>1.8155641361738709E-2</v>
      </c>
      <c r="T3436" s="182">
        <f t="shared" si="764"/>
        <v>0.104107889893737</v>
      </c>
      <c r="U3436" s="19">
        <v>1.027464987848379</v>
      </c>
      <c r="V3436" s="105">
        <f t="shared" si="753"/>
        <v>4.1660000000014463E-3</v>
      </c>
      <c r="W3436" s="143">
        <f t="shared" si="754"/>
        <v>8.8754449677853557</v>
      </c>
      <c r="X3436" s="143">
        <f t="shared" si="755"/>
        <v>0.61929999999999996</v>
      </c>
      <c r="Y3436" s="143">
        <f t="shared" si="756"/>
        <v>0</v>
      </c>
      <c r="Z3436" s="143">
        <f t="shared" si="757"/>
        <v>16.69444892818769</v>
      </c>
      <c r="AA3436" s="143">
        <f t="shared" si="758"/>
        <v>0</v>
      </c>
      <c r="AB3436" s="143">
        <f t="shared" si="759"/>
        <v>0</v>
      </c>
      <c r="AC3436" s="143">
        <f t="shared" si="760"/>
        <v>0.42012664901191887</v>
      </c>
      <c r="AD3436" s="143">
        <f t="shared" si="761"/>
        <v>0</v>
      </c>
      <c r="AE3436" s="105">
        <f t="shared" si="762"/>
        <v>1.7335098808104359E-4</v>
      </c>
      <c r="AF3436" s="143">
        <f t="shared" si="763"/>
        <v>0.14764257204569065</v>
      </c>
    </row>
    <row r="3437" spans="1:32" x14ac:dyDescent="0.25">
      <c r="A3437">
        <v>14.308332999999999</v>
      </c>
      <c r="B3437">
        <v>0.33078871276899385</v>
      </c>
      <c r="C3437" s="203">
        <f t="shared" si="765"/>
        <v>1.6147843897279608E-3</v>
      </c>
      <c r="D3437" s="184">
        <f t="shared" si="766"/>
        <v>1.5841034863231296E-2</v>
      </c>
      <c r="T3437" s="182">
        <f t="shared" si="764"/>
        <v>0.10289487310716459</v>
      </c>
      <c r="U3437" s="19">
        <v>1.0154934429525249</v>
      </c>
      <c r="V3437" s="105">
        <f t="shared" si="753"/>
        <v>4.1669999999989216E-3</v>
      </c>
      <c r="W3437" s="143">
        <f t="shared" si="754"/>
        <v>8.8754449677853557</v>
      </c>
      <c r="X3437" s="143">
        <f t="shared" si="755"/>
        <v>0.61929999999999996</v>
      </c>
      <c r="Y3437" s="143">
        <f t="shared" si="756"/>
        <v>0</v>
      </c>
      <c r="Z3437" s="143">
        <f t="shared" si="757"/>
        <v>16.69444892818769</v>
      </c>
      <c r="AA3437" s="143">
        <f t="shared" si="758"/>
        <v>0</v>
      </c>
      <c r="AB3437" s="143">
        <f t="shared" si="759"/>
        <v>0</v>
      </c>
      <c r="AC3437" s="143">
        <f t="shared" si="760"/>
        <v>0.42012664901191887</v>
      </c>
      <c r="AD3437" s="143">
        <f t="shared" si="761"/>
        <v>0</v>
      </c>
      <c r="AE3437" s="105">
        <f t="shared" si="762"/>
        <v>1.7335098808104359E-4</v>
      </c>
      <c r="AF3437" s="143">
        <f t="shared" si="763"/>
        <v>0.11123177567659724</v>
      </c>
    </row>
    <row r="3438" spans="1:32" x14ac:dyDescent="0.25">
      <c r="A3438">
        <v>14.312499999999998</v>
      </c>
      <c r="B3438">
        <v>0.33078871276899385</v>
      </c>
      <c r="C3438" s="203">
        <f t="shared" si="765"/>
        <v>1.3783965661080407E-3</v>
      </c>
      <c r="D3438" s="184">
        <f t="shared" si="766"/>
        <v>1.3522070313519881E-2</v>
      </c>
      <c r="T3438" s="182">
        <f t="shared" si="764"/>
        <v>0.10289487310716459</v>
      </c>
      <c r="U3438" s="19">
        <v>1.0154934429525249</v>
      </c>
      <c r="V3438" s="105">
        <f t="shared" si="753"/>
        <v>4.1669999999989216E-3</v>
      </c>
      <c r="W3438" s="143">
        <f t="shared" si="754"/>
        <v>8.8754449677853557</v>
      </c>
      <c r="X3438" s="143">
        <f t="shared" si="755"/>
        <v>0.61929999999999996</v>
      </c>
      <c r="Y3438" s="143">
        <f t="shared" si="756"/>
        <v>0</v>
      </c>
      <c r="Z3438" s="143">
        <f t="shared" si="757"/>
        <v>16.69444892818769</v>
      </c>
      <c r="AA3438" s="143">
        <f t="shared" si="758"/>
        <v>0</v>
      </c>
      <c r="AB3438" s="143">
        <f t="shared" si="759"/>
        <v>0</v>
      </c>
      <c r="AC3438" s="143">
        <f t="shared" si="760"/>
        <v>0.42012664901191887</v>
      </c>
      <c r="AD3438" s="143">
        <f t="shared" si="761"/>
        <v>0</v>
      </c>
      <c r="AE3438" s="105">
        <f t="shared" si="762"/>
        <v>1.7335098808104359E-4</v>
      </c>
      <c r="AF3438" s="143">
        <f t="shared" si="763"/>
        <v>0.11123177567659724</v>
      </c>
    </row>
    <row r="3439" spans="1:32" x14ac:dyDescent="0.25">
      <c r="A3439">
        <v>14.316666</v>
      </c>
      <c r="B3439">
        <v>0.33078871276899385</v>
      </c>
      <c r="C3439" s="203">
        <f t="shared" si="765"/>
        <v>1.3780657773961068E-3</v>
      </c>
      <c r="D3439" s="184">
        <f t="shared" si="766"/>
        <v>1.3518825276255808E-2</v>
      </c>
      <c r="T3439" s="182">
        <f t="shared" si="764"/>
        <v>0.10289487310716459</v>
      </c>
      <c r="U3439" s="19">
        <v>1.0154934429525249</v>
      </c>
      <c r="V3439" s="105">
        <f t="shared" si="753"/>
        <v>4.1660000000014463E-3</v>
      </c>
      <c r="W3439" s="143">
        <f t="shared" si="754"/>
        <v>8.8754449677853557</v>
      </c>
      <c r="X3439" s="143">
        <f t="shared" si="755"/>
        <v>0.61929999999999996</v>
      </c>
      <c r="Y3439" s="143">
        <f t="shared" si="756"/>
        <v>0</v>
      </c>
      <c r="Z3439" s="143">
        <f t="shared" si="757"/>
        <v>16.69444892818769</v>
      </c>
      <c r="AA3439" s="143">
        <f t="shared" si="758"/>
        <v>0</v>
      </c>
      <c r="AB3439" s="143">
        <f t="shared" si="759"/>
        <v>0</v>
      </c>
      <c r="AC3439" s="143">
        <f t="shared" si="760"/>
        <v>0.42012664901191887</v>
      </c>
      <c r="AD3439" s="143">
        <f t="shared" si="761"/>
        <v>0</v>
      </c>
      <c r="AE3439" s="105">
        <f t="shared" si="762"/>
        <v>1.7335098808104359E-4</v>
      </c>
      <c r="AF3439" s="143">
        <f t="shared" si="763"/>
        <v>0.11123177567659724</v>
      </c>
    </row>
    <row r="3440" spans="1:32" x14ac:dyDescent="0.25">
      <c r="A3440">
        <v>14.320832999999999</v>
      </c>
      <c r="B3440">
        <v>0.33078871276899385</v>
      </c>
      <c r="C3440" s="203">
        <f t="shared" si="765"/>
        <v>1.3783965661080407E-3</v>
      </c>
      <c r="D3440" s="184">
        <f t="shared" si="766"/>
        <v>1.3522070313519881E-2</v>
      </c>
      <c r="T3440" s="182">
        <f t="shared" si="764"/>
        <v>0.10289487310716459</v>
      </c>
      <c r="U3440" s="19">
        <v>1.0154934429525249</v>
      </c>
      <c r="V3440" s="105">
        <f t="shared" si="753"/>
        <v>4.1669999999989216E-3</v>
      </c>
      <c r="W3440" s="143">
        <f t="shared" si="754"/>
        <v>8.8754449677853557</v>
      </c>
      <c r="X3440" s="143">
        <f t="shared" si="755"/>
        <v>0.61929999999999996</v>
      </c>
      <c r="Y3440" s="143">
        <f t="shared" si="756"/>
        <v>0</v>
      </c>
      <c r="Z3440" s="143">
        <f t="shared" si="757"/>
        <v>16.69444892818769</v>
      </c>
      <c r="AA3440" s="143">
        <f t="shared" si="758"/>
        <v>0</v>
      </c>
      <c r="AB3440" s="143">
        <f t="shared" si="759"/>
        <v>0</v>
      </c>
      <c r="AC3440" s="143">
        <f t="shared" si="760"/>
        <v>0.42012664901191887</v>
      </c>
      <c r="AD3440" s="143">
        <f t="shared" si="761"/>
        <v>0</v>
      </c>
      <c r="AE3440" s="105">
        <f t="shared" si="762"/>
        <v>1.7335098808104359E-4</v>
      </c>
      <c r="AF3440" s="143">
        <f t="shared" si="763"/>
        <v>0.11123177567659724</v>
      </c>
    </row>
    <row r="3441" spans="1:32" x14ac:dyDescent="0.25">
      <c r="A3441">
        <v>14.325000000000001</v>
      </c>
      <c r="B3441">
        <v>0.55770287031157284</v>
      </c>
      <c r="C3441" s="203">
        <f t="shared" si="765"/>
        <v>1.8511722133494597E-3</v>
      </c>
      <c r="D3441" s="184">
        <f t="shared" si="766"/>
        <v>1.8159999412958202E-2</v>
      </c>
      <c r="T3441" s="182">
        <f t="shared" si="764"/>
        <v>0.10562016663836385</v>
      </c>
      <c r="U3441" s="19">
        <v>1.0423899988982368</v>
      </c>
      <c r="V3441" s="105">
        <f t="shared" si="753"/>
        <v>4.1670000000024743E-3</v>
      </c>
      <c r="W3441" s="143">
        <f t="shared" si="754"/>
        <v>8.8754449677853557</v>
      </c>
      <c r="X3441" s="143">
        <f t="shared" si="755"/>
        <v>0.61929999999999996</v>
      </c>
      <c r="Y3441" s="143">
        <f t="shared" si="756"/>
        <v>0</v>
      </c>
      <c r="Z3441" s="143">
        <f t="shared" si="757"/>
        <v>16.69444892818769</v>
      </c>
      <c r="AA3441" s="143">
        <f t="shared" si="758"/>
        <v>0</v>
      </c>
      <c r="AB3441" s="143">
        <f t="shared" si="759"/>
        <v>0</v>
      </c>
      <c r="AC3441" s="143">
        <f t="shared" si="760"/>
        <v>0.42012664901191887</v>
      </c>
      <c r="AD3441" s="143">
        <f t="shared" si="761"/>
        <v>0</v>
      </c>
      <c r="AE3441" s="105">
        <f t="shared" si="762"/>
        <v>1.7335098808104359E-4</v>
      </c>
      <c r="AF3441" s="143">
        <f t="shared" si="763"/>
        <v>0.18269554421991249</v>
      </c>
    </row>
    <row r="3442" spans="1:32" x14ac:dyDescent="0.25">
      <c r="A3442">
        <v>14.329165999999999</v>
      </c>
      <c r="B3442">
        <v>0.67115994908286247</v>
      </c>
      <c r="C3442" s="203">
        <f t="shared" si="765"/>
        <v>2.5597212527973144E-3</v>
      </c>
      <c r="D3442" s="184">
        <f t="shared" si="766"/>
        <v>2.5110865489941656E-2</v>
      </c>
      <c r="T3442" s="182">
        <f t="shared" si="764"/>
        <v>0.1073976049853746</v>
      </c>
      <c r="U3442" s="19">
        <v>1.0599319514964185</v>
      </c>
      <c r="V3442" s="105">
        <f t="shared" si="753"/>
        <v>4.1659999999978936E-3</v>
      </c>
      <c r="W3442" s="143">
        <f t="shared" si="754"/>
        <v>8.8754449677853557</v>
      </c>
      <c r="X3442" s="143">
        <f t="shared" si="755"/>
        <v>0.61929999999999996</v>
      </c>
      <c r="Y3442" s="143">
        <f t="shared" si="756"/>
        <v>0</v>
      </c>
      <c r="Z3442" s="143">
        <f t="shared" si="757"/>
        <v>16.69444892818769</v>
      </c>
      <c r="AA3442" s="143">
        <f t="shared" si="758"/>
        <v>0</v>
      </c>
      <c r="AB3442" s="143">
        <f t="shared" si="759"/>
        <v>0</v>
      </c>
      <c r="AC3442" s="143">
        <f t="shared" si="760"/>
        <v>0.42012664901191887</v>
      </c>
      <c r="AD3442" s="143">
        <f t="shared" si="761"/>
        <v>0</v>
      </c>
      <c r="AE3442" s="105">
        <f t="shared" si="762"/>
        <v>1.7335098808104359E-4</v>
      </c>
      <c r="AF3442" s="143">
        <f t="shared" si="763"/>
        <v>0.21622373253285232</v>
      </c>
    </row>
    <row r="3443" spans="1:32" x14ac:dyDescent="0.25">
      <c r="A3443">
        <v>14.333332999999998</v>
      </c>
      <c r="B3443">
        <v>0.72788848846850707</v>
      </c>
      <c r="C3443" s="203">
        <f t="shared" si="765"/>
        <v>2.9149174196375239E-3</v>
      </c>
      <c r="D3443" s="184">
        <f t="shared" si="766"/>
        <v>2.859533988664411E-2</v>
      </c>
      <c r="T3443" s="182">
        <f t="shared" si="764"/>
        <v>0.10837647267847751</v>
      </c>
      <c r="U3443" s="19">
        <v>1.0695926245100174</v>
      </c>
      <c r="V3443" s="105">
        <f t="shared" si="753"/>
        <v>4.1669999999989216E-3</v>
      </c>
      <c r="W3443" s="143">
        <f t="shared" si="754"/>
        <v>8.8754449677853557</v>
      </c>
      <c r="X3443" s="143">
        <f t="shared" si="755"/>
        <v>0.61929999999999996</v>
      </c>
      <c r="Y3443" s="143">
        <f t="shared" si="756"/>
        <v>0</v>
      </c>
      <c r="Z3443" s="143">
        <f t="shared" si="757"/>
        <v>16.69444892818769</v>
      </c>
      <c r="AA3443" s="143">
        <f t="shared" si="758"/>
        <v>0</v>
      </c>
      <c r="AB3443" s="143">
        <f t="shared" si="759"/>
        <v>0</v>
      </c>
      <c r="AC3443" s="143">
        <f t="shared" si="760"/>
        <v>0.42012664901191887</v>
      </c>
      <c r="AD3443" s="143">
        <f t="shared" si="761"/>
        <v>0</v>
      </c>
      <c r="AE3443" s="105">
        <f t="shared" si="762"/>
        <v>1.7335098808104359E-4</v>
      </c>
      <c r="AF3443" s="143">
        <f t="shared" si="763"/>
        <v>0.23238161371941754</v>
      </c>
    </row>
    <row r="3444" spans="1:32" x14ac:dyDescent="0.25">
      <c r="A3444">
        <v>14.3375</v>
      </c>
      <c r="B3444">
        <v>0.72788848846850707</v>
      </c>
      <c r="C3444" s="203">
        <f t="shared" si="765"/>
        <v>3.0331113314500699E-3</v>
      </c>
      <c r="D3444" s="184">
        <f t="shared" si="766"/>
        <v>2.9754822161525186E-2</v>
      </c>
      <c r="T3444" s="182">
        <f t="shared" si="764"/>
        <v>0.10837647267847751</v>
      </c>
      <c r="U3444" s="19">
        <v>1.0695926245100174</v>
      </c>
      <c r="V3444" s="105">
        <f t="shared" si="753"/>
        <v>4.1670000000024743E-3</v>
      </c>
      <c r="W3444" s="143">
        <f t="shared" si="754"/>
        <v>8.8754449677853557</v>
      </c>
      <c r="X3444" s="143">
        <f t="shared" si="755"/>
        <v>0.61929999999999996</v>
      </c>
      <c r="Y3444" s="143">
        <f t="shared" si="756"/>
        <v>0</v>
      </c>
      <c r="Z3444" s="143">
        <f t="shared" si="757"/>
        <v>16.69444892818769</v>
      </c>
      <c r="AA3444" s="143">
        <f t="shared" si="758"/>
        <v>0</v>
      </c>
      <c r="AB3444" s="143">
        <f t="shared" si="759"/>
        <v>0</v>
      </c>
      <c r="AC3444" s="143">
        <f t="shared" si="760"/>
        <v>0.42012664901191887</v>
      </c>
      <c r="AD3444" s="143">
        <f t="shared" si="761"/>
        <v>0</v>
      </c>
      <c r="AE3444" s="105">
        <f t="shared" si="762"/>
        <v>1.7335098808104359E-4</v>
      </c>
      <c r="AF3444" s="143">
        <f t="shared" si="763"/>
        <v>0.23238161371941754</v>
      </c>
    </row>
    <row r="3445" spans="1:32" x14ac:dyDescent="0.25">
      <c r="A3445">
        <v>14.341665999999998</v>
      </c>
      <c r="B3445">
        <v>0.72788848846850707</v>
      </c>
      <c r="C3445" s="203">
        <f t="shared" si="765"/>
        <v>3.0323834429582673E-3</v>
      </c>
      <c r="D3445" s="184">
        <f t="shared" si="766"/>
        <v>2.9747681575420605E-2</v>
      </c>
      <c r="T3445" s="182">
        <f t="shared" si="764"/>
        <v>0.10837647267847751</v>
      </c>
      <c r="U3445" s="19">
        <v>1.0695926245100174</v>
      </c>
      <c r="V3445" s="105">
        <f t="shared" si="753"/>
        <v>4.1659999999978936E-3</v>
      </c>
      <c r="W3445" s="143">
        <f t="shared" si="754"/>
        <v>8.8754449677853557</v>
      </c>
      <c r="X3445" s="143">
        <f t="shared" si="755"/>
        <v>0.61929999999999996</v>
      </c>
      <c r="Y3445" s="143">
        <f t="shared" si="756"/>
        <v>0</v>
      </c>
      <c r="Z3445" s="143">
        <f t="shared" si="757"/>
        <v>16.69444892818769</v>
      </c>
      <c r="AA3445" s="143">
        <f t="shared" si="758"/>
        <v>0</v>
      </c>
      <c r="AB3445" s="143">
        <f t="shared" si="759"/>
        <v>0</v>
      </c>
      <c r="AC3445" s="143">
        <f t="shared" si="760"/>
        <v>0.42012664901191887</v>
      </c>
      <c r="AD3445" s="143">
        <f t="shared" si="761"/>
        <v>0</v>
      </c>
      <c r="AE3445" s="105">
        <f t="shared" si="762"/>
        <v>1.7335098808104359E-4</v>
      </c>
      <c r="AF3445" s="143">
        <f t="shared" si="763"/>
        <v>0.23238161371941754</v>
      </c>
    </row>
    <row r="3446" spans="1:32" x14ac:dyDescent="0.25">
      <c r="A3446">
        <v>14.345833000000001</v>
      </c>
      <c r="B3446">
        <v>0.95480264601108633</v>
      </c>
      <c r="C3446" s="203">
        <f t="shared" si="765"/>
        <v>3.5058869786903147E-3</v>
      </c>
      <c r="D3446" s="184">
        <f t="shared" si="766"/>
        <v>3.4392751260951988E-2</v>
      </c>
      <c r="T3446" s="182">
        <f t="shared" si="764"/>
        <v>0.11278366146488771</v>
      </c>
      <c r="U3446" s="19">
        <v>1.1130881960511987</v>
      </c>
      <c r="V3446" s="105">
        <f t="shared" si="753"/>
        <v>4.1670000000024743E-3</v>
      </c>
      <c r="W3446" s="143">
        <f t="shared" si="754"/>
        <v>8.8754449677853557</v>
      </c>
      <c r="X3446" s="143">
        <f t="shared" si="755"/>
        <v>0.61929999999999996</v>
      </c>
      <c r="Y3446" s="143">
        <f t="shared" si="756"/>
        <v>0</v>
      </c>
      <c r="Z3446" s="143">
        <f t="shared" si="757"/>
        <v>16.69444892818769</v>
      </c>
      <c r="AA3446" s="143">
        <f t="shared" si="758"/>
        <v>0</v>
      </c>
      <c r="AB3446" s="143">
        <f t="shared" si="759"/>
        <v>0</v>
      </c>
      <c r="AC3446" s="143">
        <f t="shared" si="760"/>
        <v>0.42012664901191887</v>
      </c>
      <c r="AD3446" s="143">
        <f t="shared" si="761"/>
        <v>0</v>
      </c>
      <c r="AE3446" s="105">
        <f t="shared" si="762"/>
        <v>1.7335098808104359E-4</v>
      </c>
      <c r="AF3446" s="143">
        <f t="shared" si="763"/>
        <v>0.29291347312211091</v>
      </c>
    </row>
    <row r="3447" spans="1:32" x14ac:dyDescent="0.25">
      <c r="A3447">
        <v>14.35</v>
      </c>
      <c r="B3447">
        <v>0.8413455672397967</v>
      </c>
      <c r="C3447" s="203">
        <f t="shared" si="765"/>
        <v>3.7422748023072461E-3</v>
      </c>
      <c r="D3447" s="184">
        <f t="shared" si="766"/>
        <v>3.6711715810634087E-2</v>
      </c>
      <c r="T3447" s="182">
        <f t="shared" si="764"/>
        <v>0.11048945980192329</v>
      </c>
      <c r="U3447" s="19">
        <v>1.0904461860540171</v>
      </c>
      <c r="V3447" s="105">
        <f t="shared" si="753"/>
        <v>4.1669999999989216E-3</v>
      </c>
      <c r="W3447" s="143">
        <f t="shared" si="754"/>
        <v>8.8754449677853557</v>
      </c>
      <c r="X3447" s="143">
        <f t="shared" si="755"/>
        <v>0.61929999999999996</v>
      </c>
      <c r="Y3447" s="143">
        <f t="shared" si="756"/>
        <v>0</v>
      </c>
      <c r="Z3447" s="143">
        <f t="shared" si="757"/>
        <v>16.69444892818769</v>
      </c>
      <c r="AA3447" s="143">
        <f t="shared" si="758"/>
        <v>0</v>
      </c>
      <c r="AB3447" s="143">
        <f t="shared" si="759"/>
        <v>0</v>
      </c>
      <c r="AC3447" s="143">
        <f t="shared" si="760"/>
        <v>0.42012664901191887</v>
      </c>
      <c r="AD3447" s="143">
        <f t="shared" si="761"/>
        <v>0</v>
      </c>
      <c r="AE3447" s="105">
        <f t="shared" si="762"/>
        <v>1.7335098808104359E-4</v>
      </c>
      <c r="AF3447" s="143">
        <f t="shared" si="763"/>
        <v>0.26346655013846926</v>
      </c>
    </row>
    <row r="3448" spans="1:32" x14ac:dyDescent="0.25">
      <c r="A3448">
        <v>14.354165999999998</v>
      </c>
      <c r="B3448">
        <v>0.8413455672397967</v>
      </c>
      <c r="C3448" s="203">
        <f t="shared" si="765"/>
        <v>3.5050456331192207E-3</v>
      </c>
      <c r="D3448" s="184">
        <f t="shared" si="766"/>
        <v>3.4384497660899557E-2</v>
      </c>
      <c r="T3448" s="182">
        <f t="shared" si="764"/>
        <v>0.11048945980192329</v>
      </c>
      <c r="U3448" s="19">
        <v>1.0904461860540171</v>
      </c>
      <c r="V3448" s="105">
        <f t="shared" si="753"/>
        <v>4.1659999999978936E-3</v>
      </c>
      <c r="W3448" s="143">
        <f t="shared" si="754"/>
        <v>8.8754449677853557</v>
      </c>
      <c r="X3448" s="143">
        <f t="shared" si="755"/>
        <v>0.61929999999999996</v>
      </c>
      <c r="Y3448" s="143">
        <f t="shared" si="756"/>
        <v>0</v>
      </c>
      <c r="Z3448" s="143">
        <f t="shared" si="757"/>
        <v>16.69444892818769</v>
      </c>
      <c r="AA3448" s="143">
        <f t="shared" si="758"/>
        <v>0</v>
      </c>
      <c r="AB3448" s="143">
        <f t="shared" si="759"/>
        <v>0</v>
      </c>
      <c r="AC3448" s="143">
        <f t="shared" si="760"/>
        <v>0.42012664901191887</v>
      </c>
      <c r="AD3448" s="143">
        <f t="shared" si="761"/>
        <v>0</v>
      </c>
      <c r="AE3448" s="105">
        <f t="shared" si="762"/>
        <v>1.7335098808104359E-4</v>
      </c>
      <c r="AF3448" s="143">
        <f t="shared" si="763"/>
        <v>0.26346655013846926</v>
      </c>
    </row>
    <row r="3449" spans="1:32" x14ac:dyDescent="0.25">
      <c r="A3449">
        <v>14.358333</v>
      </c>
      <c r="B3449">
        <v>0.8413455672397967</v>
      </c>
      <c r="C3449" s="203">
        <f t="shared" si="765"/>
        <v>3.5058869786903147E-3</v>
      </c>
      <c r="D3449" s="184">
        <f t="shared" si="766"/>
        <v>3.4392751260951988E-2</v>
      </c>
      <c r="T3449" s="182">
        <f t="shared" si="764"/>
        <v>0.11048945980192329</v>
      </c>
      <c r="U3449" s="19">
        <v>1.0904461860540171</v>
      </c>
      <c r="V3449" s="105">
        <f t="shared" si="753"/>
        <v>4.1670000000024743E-3</v>
      </c>
      <c r="W3449" s="143">
        <f t="shared" si="754"/>
        <v>8.8754449677853557</v>
      </c>
      <c r="X3449" s="143">
        <f t="shared" si="755"/>
        <v>0.61929999999999996</v>
      </c>
      <c r="Y3449" s="143">
        <f t="shared" si="756"/>
        <v>0</v>
      </c>
      <c r="Z3449" s="143">
        <f t="shared" si="757"/>
        <v>16.69444892818769</v>
      </c>
      <c r="AA3449" s="143">
        <f t="shared" si="758"/>
        <v>0</v>
      </c>
      <c r="AB3449" s="143">
        <f t="shared" si="759"/>
        <v>0</v>
      </c>
      <c r="AC3449" s="143">
        <f t="shared" si="760"/>
        <v>0.42012664901191887</v>
      </c>
      <c r="AD3449" s="143">
        <f t="shared" si="761"/>
        <v>0</v>
      </c>
      <c r="AE3449" s="105">
        <f t="shared" si="762"/>
        <v>1.7335098808104359E-4</v>
      </c>
      <c r="AF3449" s="143">
        <f t="shared" si="763"/>
        <v>0.26346655013846926</v>
      </c>
    </row>
    <row r="3450" spans="1:32" x14ac:dyDescent="0.25">
      <c r="A3450">
        <v>14.362499999999999</v>
      </c>
      <c r="B3450">
        <v>0.78461702785415199</v>
      </c>
      <c r="C3450" s="203">
        <f t="shared" si="765"/>
        <v>3.3876930668773654E-3</v>
      </c>
      <c r="D3450" s="184">
        <f t="shared" si="766"/>
        <v>3.3233268986066954E-2</v>
      </c>
      <c r="T3450" s="182">
        <f t="shared" si="764"/>
        <v>0.10940827150291202</v>
      </c>
      <c r="U3450" s="19">
        <v>1.0797756871740638</v>
      </c>
      <c r="V3450" s="105">
        <f t="shared" si="753"/>
        <v>4.1669999999989216E-3</v>
      </c>
      <c r="W3450" s="143">
        <f t="shared" si="754"/>
        <v>8.8754449677853557</v>
      </c>
      <c r="X3450" s="143">
        <f t="shared" si="755"/>
        <v>0.61929999999999996</v>
      </c>
      <c r="Y3450" s="143">
        <f t="shared" si="756"/>
        <v>0</v>
      </c>
      <c r="Z3450" s="143">
        <f t="shared" si="757"/>
        <v>16.69444892818769</v>
      </c>
      <c r="AA3450" s="143">
        <f t="shared" si="758"/>
        <v>0</v>
      </c>
      <c r="AB3450" s="143">
        <f t="shared" si="759"/>
        <v>0</v>
      </c>
      <c r="AC3450" s="143">
        <f t="shared" si="760"/>
        <v>0.42012664901191887</v>
      </c>
      <c r="AD3450" s="143">
        <f t="shared" si="761"/>
        <v>0</v>
      </c>
      <c r="AE3450" s="105">
        <f t="shared" si="762"/>
        <v>1.7335098808104359E-4</v>
      </c>
      <c r="AF3450" s="143">
        <f t="shared" si="763"/>
        <v>0.2481301261096775</v>
      </c>
    </row>
    <row r="3451" spans="1:32" x14ac:dyDescent="0.25">
      <c r="A3451">
        <v>14.366666</v>
      </c>
      <c r="B3451">
        <v>0.61443140969721743</v>
      </c>
      <c r="C3451" s="203">
        <f t="shared" si="765"/>
        <v>2.9142178954205144E-3</v>
      </c>
      <c r="D3451" s="184">
        <f t="shared" si="766"/>
        <v>2.8588477554075249E-2</v>
      </c>
      <c r="T3451" s="182">
        <f t="shared" si="764"/>
        <v>0.10647883317686656</v>
      </c>
      <c r="U3451" s="19">
        <v>1.050864378750225</v>
      </c>
      <c r="V3451" s="105">
        <f t="shared" si="753"/>
        <v>4.1660000000014463E-3</v>
      </c>
      <c r="W3451" s="143">
        <f t="shared" si="754"/>
        <v>8.8754449677853557</v>
      </c>
      <c r="X3451" s="143">
        <f t="shared" si="755"/>
        <v>0.61929999999999996</v>
      </c>
      <c r="Y3451" s="143">
        <f t="shared" si="756"/>
        <v>0</v>
      </c>
      <c r="Z3451" s="143">
        <f t="shared" si="757"/>
        <v>16.69444892818769</v>
      </c>
      <c r="AA3451" s="143">
        <f t="shared" si="758"/>
        <v>0</v>
      </c>
      <c r="AB3451" s="143">
        <f t="shared" si="759"/>
        <v>0</v>
      </c>
      <c r="AC3451" s="143">
        <f t="shared" si="760"/>
        <v>0.42012664901191887</v>
      </c>
      <c r="AD3451" s="143">
        <f t="shared" si="761"/>
        <v>0</v>
      </c>
      <c r="AE3451" s="105">
        <f t="shared" si="762"/>
        <v>1.7335098808104359E-4</v>
      </c>
      <c r="AF3451" s="143">
        <f t="shared" si="763"/>
        <v>0.19965585445980327</v>
      </c>
    </row>
    <row r="3452" spans="1:32" x14ac:dyDescent="0.25">
      <c r="A3452">
        <v>14.370832999999999</v>
      </c>
      <c r="B3452">
        <v>0.72788848846850707</v>
      </c>
      <c r="C3452" s="203">
        <f t="shared" si="765"/>
        <v>2.7967235078275631E-3</v>
      </c>
      <c r="D3452" s="184">
        <f t="shared" si="766"/>
        <v>2.7435857611788395E-2</v>
      </c>
      <c r="T3452" s="182">
        <f t="shared" si="764"/>
        <v>0.10837535091574466</v>
      </c>
      <c r="U3452" s="19">
        <v>1.0695815535726094</v>
      </c>
      <c r="V3452" s="105">
        <f t="shared" si="753"/>
        <v>4.1669999999989216E-3</v>
      </c>
      <c r="W3452" s="143">
        <f t="shared" si="754"/>
        <v>8.8754449677853557</v>
      </c>
      <c r="X3452" s="143">
        <f t="shared" si="755"/>
        <v>0.61929999999999996</v>
      </c>
      <c r="Y3452" s="143">
        <f t="shared" si="756"/>
        <v>0</v>
      </c>
      <c r="Z3452" s="143">
        <f t="shared" si="757"/>
        <v>16.69444892818769</v>
      </c>
      <c r="AA3452" s="143">
        <f t="shared" si="758"/>
        <v>0</v>
      </c>
      <c r="AB3452" s="143">
        <f t="shared" si="759"/>
        <v>0</v>
      </c>
      <c r="AC3452" s="143">
        <f t="shared" si="760"/>
        <v>0.42012664901191887</v>
      </c>
      <c r="AD3452" s="143">
        <f t="shared" si="761"/>
        <v>0</v>
      </c>
      <c r="AE3452" s="105">
        <f t="shared" si="762"/>
        <v>1.7335098808104359E-4</v>
      </c>
      <c r="AF3452" s="143">
        <f t="shared" si="763"/>
        <v>0.23238401903604969</v>
      </c>
    </row>
    <row r="3453" spans="1:32" x14ac:dyDescent="0.25">
      <c r="A3453">
        <v>14.374999999999998</v>
      </c>
      <c r="B3453">
        <v>0.67115994908286247</v>
      </c>
      <c r="C3453" s="203">
        <f t="shared" si="765"/>
        <v>2.9149174196375239E-3</v>
      </c>
      <c r="D3453" s="184">
        <f t="shared" si="766"/>
        <v>2.859533988664411E-2</v>
      </c>
      <c r="T3453" s="182">
        <f t="shared" si="764"/>
        <v>0.10739877994326381</v>
      </c>
      <c r="U3453" s="19">
        <v>1.0599435474292012</v>
      </c>
      <c r="V3453" s="105">
        <f t="shared" si="753"/>
        <v>4.1669999999989216E-3</v>
      </c>
      <c r="W3453" s="143">
        <f t="shared" si="754"/>
        <v>8.8754449677853557</v>
      </c>
      <c r="X3453" s="143">
        <f t="shared" si="755"/>
        <v>0.61929999999999996</v>
      </c>
      <c r="Y3453" s="143">
        <f t="shared" si="756"/>
        <v>0</v>
      </c>
      <c r="Z3453" s="143">
        <f t="shared" si="757"/>
        <v>16.69444892818769</v>
      </c>
      <c r="AA3453" s="143">
        <f t="shared" si="758"/>
        <v>0</v>
      </c>
      <c r="AB3453" s="143">
        <f t="shared" si="759"/>
        <v>0</v>
      </c>
      <c r="AC3453" s="143">
        <f t="shared" si="760"/>
        <v>0.42012664901191887</v>
      </c>
      <c r="AD3453" s="143">
        <f t="shared" si="761"/>
        <v>0</v>
      </c>
      <c r="AE3453" s="105">
        <f t="shared" si="762"/>
        <v>1.7335098808104359E-4</v>
      </c>
      <c r="AF3453" s="143">
        <f t="shared" si="763"/>
        <v>0.21622136701454281</v>
      </c>
    </row>
    <row r="3454" spans="1:32" x14ac:dyDescent="0.25">
      <c r="A3454">
        <v>14.379166</v>
      </c>
      <c r="B3454">
        <v>0.55770287031157284</v>
      </c>
      <c r="C3454" s="203">
        <f t="shared" si="765"/>
        <v>2.5597212527994975E-3</v>
      </c>
      <c r="D3454" s="184">
        <f t="shared" si="766"/>
        <v>2.5110865489963073E-2</v>
      </c>
      <c r="T3454" s="182">
        <f t="shared" si="764"/>
        <v>0.10562074498573859</v>
      </c>
      <c r="U3454" s="19">
        <v>1.0423957067430407</v>
      </c>
      <c r="V3454" s="105">
        <f t="shared" si="753"/>
        <v>4.1660000000014463E-3</v>
      </c>
      <c r="W3454" s="143">
        <f t="shared" si="754"/>
        <v>8.8754449677853557</v>
      </c>
      <c r="X3454" s="143">
        <f t="shared" si="755"/>
        <v>0.61929999999999996</v>
      </c>
      <c r="Y3454" s="143">
        <f t="shared" si="756"/>
        <v>0</v>
      </c>
      <c r="Z3454" s="143">
        <f t="shared" si="757"/>
        <v>16.69444892818769</v>
      </c>
      <c r="AA3454" s="143">
        <f t="shared" si="758"/>
        <v>0</v>
      </c>
      <c r="AB3454" s="143">
        <f t="shared" si="759"/>
        <v>0</v>
      </c>
      <c r="AC3454" s="143">
        <f t="shared" si="760"/>
        <v>0.42012664901191887</v>
      </c>
      <c r="AD3454" s="143">
        <f t="shared" si="761"/>
        <v>0</v>
      </c>
      <c r="AE3454" s="105">
        <f t="shared" si="762"/>
        <v>1.7335098808104359E-4</v>
      </c>
      <c r="AF3454" s="143">
        <f t="shared" si="763"/>
        <v>0.1826945438341607</v>
      </c>
    </row>
    <row r="3455" spans="1:32" x14ac:dyDescent="0.25">
      <c r="A3455">
        <v>14.383332999999999</v>
      </c>
      <c r="B3455">
        <v>0.44424579154028321</v>
      </c>
      <c r="C3455" s="203">
        <f t="shared" si="765"/>
        <v>2.0875600369678017E-3</v>
      </c>
      <c r="D3455" s="184">
        <f t="shared" si="766"/>
        <v>2.0478963962654136E-2</v>
      </c>
      <c r="T3455" s="182">
        <f t="shared" si="764"/>
        <v>0.1041079034037269</v>
      </c>
      <c r="U3455" s="19">
        <v>1.0274651211816126</v>
      </c>
      <c r="V3455" s="105">
        <f t="shared" si="753"/>
        <v>4.1669999999989216E-3</v>
      </c>
      <c r="W3455" s="143">
        <f t="shared" si="754"/>
        <v>8.8754449677853557</v>
      </c>
      <c r="X3455" s="143">
        <f t="shared" si="755"/>
        <v>0.61929999999999996</v>
      </c>
      <c r="Y3455" s="143">
        <f t="shared" si="756"/>
        <v>0</v>
      </c>
      <c r="Z3455" s="143">
        <f t="shared" si="757"/>
        <v>16.69444892818769</v>
      </c>
      <c r="AA3455" s="143">
        <f t="shared" si="758"/>
        <v>0</v>
      </c>
      <c r="AB3455" s="143">
        <f t="shared" si="759"/>
        <v>0</v>
      </c>
      <c r="AC3455" s="143">
        <f t="shared" si="760"/>
        <v>0.42012664901191887</v>
      </c>
      <c r="AD3455" s="143">
        <f t="shared" si="761"/>
        <v>0</v>
      </c>
      <c r="AE3455" s="105">
        <f t="shared" si="762"/>
        <v>1.7335098808104359E-4</v>
      </c>
      <c r="AF3455" s="143">
        <f t="shared" si="763"/>
        <v>0.14764255288624556</v>
      </c>
    </row>
    <row r="3456" spans="1:32" x14ac:dyDescent="0.25">
      <c r="A3456">
        <v>14.387500000000001</v>
      </c>
      <c r="B3456">
        <v>0.33078871276899385</v>
      </c>
      <c r="C3456" s="203">
        <f t="shared" si="765"/>
        <v>1.6147843897293375E-3</v>
      </c>
      <c r="D3456" s="184">
        <f t="shared" si="766"/>
        <v>1.5841034863244802E-2</v>
      </c>
      <c r="T3456" s="182">
        <f t="shared" si="764"/>
        <v>0.10289487320989607</v>
      </c>
      <c r="U3456" s="19">
        <v>1.0154934439664058</v>
      </c>
      <c r="V3456" s="105">
        <f t="shared" si="753"/>
        <v>4.1670000000024743E-3</v>
      </c>
      <c r="W3456" s="143">
        <f t="shared" si="754"/>
        <v>8.8754449677853557</v>
      </c>
      <c r="X3456" s="143">
        <f t="shared" si="755"/>
        <v>0.61929999999999996</v>
      </c>
      <c r="Y3456" s="143">
        <f t="shared" si="756"/>
        <v>0</v>
      </c>
      <c r="Z3456" s="143">
        <f t="shared" si="757"/>
        <v>16.69444892818769</v>
      </c>
      <c r="AA3456" s="143">
        <f t="shared" si="758"/>
        <v>0</v>
      </c>
      <c r="AB3456" s="143">
        <f t="shared" si="759"/>
        <v>0</v>
      </c>
      <c r="AC3456" s="143">
        <f t="shared" si="760"/>
        <v>0.42012664901191887</v>
      </c>
      <c r="AD3456" s="143">
        <f t="shared" si="761"/>
        <v>0</v>
      </c>
      <c r="AE3456" s="105">
        <f t="shared" si="762"/>
        <v>1.7335098808104359E-4</v>
      </c>
      <c r="AF3456" s="143">
        <f t="shared" si="763"/>
        <v>0.11123177556554209</v>
      </c>
    </row>
    <row r="3457" spans="1:32" x14ac:dyDescent="0.25">
      <c r="A3457">
        <v>14.391665999999999</v>
      </c>
      <c r="B3457">
        <v>0.55770287031157284</v>
      </c>
      <c r="C3457" s="203">
        <f t="shared" si="765"/>
        <v>1.8507279675558845E-3</v>
      </c>
      <c r="D3457" s="184">
        <f t="shared" si="766"/>
        <v>1.8155641361723228E-2</v>
      </c>
      <c r="T3457" s="182">
        <f t="shared" si="764"/>
        <v>0.1056201666385515</v>
      </c>
      <c r="U3457" s="19">
        <v>1.0423899989000889</v>
      </c>
      <c r="V3457" s="105">
        <f t="shared" ref="V3457:V3520" si="767">+A3457-A3456</f>
        <v>4.1659999999978936E-3</v>
      </c>
      <c r="W3457" s="143">
        <f t="shared" ref="W3457:W3520" si="768">IF(AND(T3457&lt;=$O$55,T3457&gt;$M$55),$P$55,IF(AND(T3457&lt;=$O$56,T3457&gt;$M$56),$P$56,IF(AND(T3457&lt;=$O$57,T3457&gt;$M$57),$P$57,IF(AND(T3457&lt;=$O$58,T3457&gt;$M$58),$P$58,IF(AND(T3457&lt;=$O$59,T3457&gt;$M$59),$P$59,"a N/A")))))</f>
        <v>8.8754449677853557</v>
      </c>
      <c r="X3457" s="143">
        <f t="shared" ref="X3457:X3520" si="769">IF(AND(T3457&lt;=$O$55,T3457&gt;$M$55),$Q$55,IF(AND(T3457&lt;=$O$56,T3457&gt;$M$56),$Q$56,IF(AND(T3457&lt;=$O$57,T3457&gt;$M$57),$Q$57,IF(AND(T3457&lt;=$O$58,T3457&gt;$M$58),$Q$58,IF(AND(T3457&lt;=$O$59,T3457&gt;$M$59),$Q$59,"Valor no encontrado para Po")))))</f>
        <v>0.61929999999999996</v>
      </c>
      <c r="Y3457" s="143">
        <f t="shared" ref="Y3457:Y3520" si="770">IF(OR(Z3456&gt;=($V$1-$X$1)/2,Z3456&gt;=$Z$1/2),0,W3457*T3457^X3457*V3457)</f>
        <v>0</v>
      </c>
      <c r="Z3457" s="143">
        <f t="shared" ref="Z3457:Z3520" si="771">+Z3456+Y3457</f>
        <v>16.69444892818769</v>
      </c>
      <c r="AA3457" s="143">
        <f t="shared" ref="AA3457:AA3520" si="772">2*$AD$1*PI()*((Z3457+$X$1/2)*(2*Z3457-$Z$1)+(Z3457+$X$1/2)^2-($V$1/2)^2)*Y3457</f>
        <v>0</v>
      </c>
      <c r="AB3457" s="143">
        <f t="shared" ref="AB3457:AB3520" si="773">-AA3457*0.000000001*$AB$1</f>
        <v>0</v>
      </c>
      <c r="AC3457" s="143">
        <f t="shared" ref="AC3457:AC3520" si="774">+AC3456+AB3457</f>
        <v>0.42012664901191887</v>
      </c>
      <c r="AD3457" s="143">
        <f t="shared" ref="AD3457:AD3520" si="775">+AB3457/V3457</f>
        <v>0</v>
      </c>
      <c r="AE3457" s="105">
        <f t="shared" ref="AE3457:AE3520" si="776">+AE3456-AB3457</f>
        <v>1.7335098808104359E-4</v>
      </c>
      <c r="AF3457" s="143">
        <f t="shared" ref="AF3457:AF3520" si="777">B3457*9.81/(T3457*1000000*$AH$1)</f>
        <v>0.18269554421958789</v>
      </c>
    </row>
    <row r="3458" spans="1:32" x14ac:dyDescent="0.25">
      <c r="A3458">
        <v>14.395832999999998</v>
      </c>
      <c r="B3458">
        <v>0.33078871276899385</v>
      </c>
      <c r="C3458" s="203">
        <f t="shared" si="765"/>
        <v>1.8511722133478816E-3</v>
      </c>
      <c r="D3458" s="184">
        <f t="shared" si="766"/>
        <v>1.8159999412942718E-2</v>
      </c>
      <c r="T3458" s="182">
        <f t="shared" si="764"/>
        <v>0.10289416888808216</v>
      </c>
      <c r="U3458" s="19">
        <v>1.0154864928505518</v>
      </c>
      <c r="V3458" s="105">
        <f t="shared" si="767"/>
        <v>4.1669999999989216E-3</v>
      </c>
      <c r="W3458" s="143">
        <f t="shared" si="768"/>
        <v>8.8754449677853557</v>
      </c>
      <c r="X3458" s="143">
        <f t="shared" si="769"/>
        <v>0.61929999999999996</v>
      </c>
      <c r="Y3458" s="143">
        <f t="shared" si="770"/>
        <v>0</v>
      </c>
      <c r="Z3458" s="143">
        <f t="shared" si="771"/>
        <v>16.69444892818769</v>
      </c>
      <c r="AA3458" s="143">
        <f t="shared" si="772"/>
        <v>0</v>
      </c>
      <c r="AB3458" s="143">
        <f t="shared" si="773"/>
        <v>0</v>
      </c>
      <c r="AC3458" s="143">
        <f t="shared" si="774"/>
        <v>0.42012664901191887</v>
      </c>
      <c r="AD3458" s="143">
        <f t="shared" si="775"/>
        <v>0</v>
      </c>
      <c r="AE3458" s="105">
        <f t="shared" si="776"/>
        <v>1.7335098808104359E-4</v>
      </c>
      <c r="AF3458" s="143">
        <f t="shared" si="777"/>
        <v>0.11123253695918352</v>
      </c>
    </row>
    <row r="3459" spans="1:32" x14ac:dyDescent="0.25">
      <c r="A3459">
        <v>14.4</v>
      </c>
      <c r="B3459">
        <v>0.55770287031157284</v>
      </c>
      <c r="C3459" s="203">
        <f t="shared" si="765"/>
        <v>1.8511722133494597E-3</v>
      </c>
      <c r="D3459" s="184">
        <f t="shared" si="766"/>
        <v>1.8159999412958202E-2</v>
      </c>
      <c r="T3459" s="182">
        <f t="shared" si="764"/>
        <v>0.10562016535084565</v>
      </c>
      <c r="U3459" s="19">
        <v>1.0423899861914201</v>
      </c>
      <c r="V3459" s="105">
        <f t="shared" si="767"/>
        <v>4.1670000000024743E-3</v>
      </c>
      <c r="W3459" s="143">
        <f t="shared" si="768"/>
        <v>8.8754449677853557</v>
      </c>
      <c r="X3459" s="143">
        <f t="shared" si="769"/>
        <v>0.61929999999999996</v>
      </c>
      <c r="Y3459" s="143">
        <f t="shared" si="770"/>
        <v>0</v>
      </c>
      <c r="Z3459" s="143">
        <f t="shared" si="771"/>
        <v>16.69444892818769</v>
      </c>
      <c r="AA3459" s="143">
        <f t="shared" si="772"/>
        <v>0</v>
      </c>
      <c r="AB3459" s="143">
        <f t="shared" si="773"/>
        <v>0</v>
      </c>
      <c r="AC3459" s="143">
        <f t="shared" si="774"/>
        <v>0.42012664901191887</v>
      </c>
      <c r="AD3459" s="143">
        <f t="shared" si="775"/>
        <v>0</v>
      </c>
      <c r="AE3459" s="105">
        <f t="shared" si="776"/>
        <v>1.7335098808104359E-4</v>
      </c>
      <c r="AF3459" s="143">
        <f t="shared" si="777"/>
        <v>0.18269554644698566</v>
      </c>
    </row>
    <row r="3460" spans="1:32" x14ac:dyDescent="0.25">
      <c r="A3460">
        <v>14.404165999999998</v>
      </c>
      <c r="B3460">
        <v>0.61443140969721743</v>
      </c>
      <c r="C3460" s="203">
        <f t="shared" si="765"/>
        <v>2.4415557052570756E-3</v>
      </c>
      <c r="D3460" s="184">
        <f t="shared" si="766"/>
        <v>2.3951661468571913E-2</v>
      </c>
      <c r="T3460" s="182">
        <f t="shared" ref="T3460:T3523" si="778">+U3460/1000000*101325</f>
        <v>0.10647871413425769</v>
      </c>
      <c r="U3460" s="19">
        <v>1.0508632038910208</v>
      </c>
      <c r="V3460" s="105">
        <f t="shared" si="767"/>
        <v>4.1659999999978936E-3</v>
      </c>
      <c r="W3460" s="143">
        <f t="shared" si="768"/>
        <v>8.8754449677853557</v>
      </c>
      <c r="X3460" s="143">
        <f t="shared" si="769"/>
        <v>0.61929999999999996</v>
      </c>
      <c r="Y3460" s="143">
        <f t="shared" si="770"/>
        <v>0</v>
      </c>
      <c r="Z3460" s="143">
        <f t="shared" si="771"/>
        <v>16.69444892818769</v>
      </c>
      <c r="AA3460" s="143">
        <f t="shared" si="772"/>
        <v>0</v>
      </c>
      <c r="AB3460" s="143">
        <f t="shared" si="773"/>
        <v>0</v>
      </c>
      <c r="AC3460" s="143">
        <f t="shared" si="774"/>
        <v>0.42012664901191887</v>
      </c>
      <c r="AD3460" s="143">
        <f t="shared" si="775"/>
        <v>0</v>
      </c>
      <c r="AE3460" s="105">
        <f t="shared" si="776"/>
        <v>1.7335098808104359E-4</v>
      </c>
      <c r="AF3460" s="143">
        <f t="shared" si="777"/>
        <v>0.19965607767393562</v>
      </c>
    </row>
    <row r="3461" spans="1:32" x14ac:dyDescent="0.25">
      <c r="A3461">
        <v>14.408333000000001</v>
      </c>
      <c r="B3461">
        <v>0.61443140969721743</v>
      </c>
      <c r="C3461" s="203">
        <f t="shared" si="765"/>
        <v>2.5603356842098255E-3</v>
      </c>
      <c r="D3461" s="184">
        <f t="shared" si="766"/>
        <v>2.511689306209839E-2</v>
      </c>
      <c r="T3461" s="182">
        <f t="shared" si="778"/>
        <v>0.10647871413425769</v>
      </c>
      <c r="U3461" s="19">
        <v>1.0508632038910208</v>
      </c>
      <c r="V3461" s="105">
        <f t="shared" si="767"/>
        <v>4.1670000000024743E-3</v>
      </c>
      <c r="W3461" s="143">
        <f t="shared" si="768"/>
        <v>8.8754449677853557</v>
      </c>
      <c r="X3461" s="143">
        <f t="shared" si="769"/>
        <v>0.61929999999999996</v>
      </c>
      <c r="Y3461" s="143">
        <f t="shared" si="770"/>
        <v>0</v>
      </c>
      <c r="Z3461" s="143">
        <f t="shared" si="771"/>
        <v>16.69444892818769</v>
      </c>
      <c r="AA3461" s="143">
        <f t="shared" si="772"/>
        <v>0</v>
      </c>
      <c r="AB3461" s="143">
        <f t="shared" si="773"/>
        <v>0</v>
      </c>
      <c r="AC3461" s="143">
        <f t="shared" si="774"/>
        <v>0.42012664901191887</v>
      </c>
      <c r="AD3461" s="143">
        <f t="shared" si="775"/>
        <v>0</v>
      </c>
      <c r="AE3461" s="105">
        <f t="shared" si="776"/>
        <v>1.7335098808104359E-4</v>
      </c>
      <c r="AF3461" s="143">
        <f t="shared" si="777"/>
        <v>0.19965607767393562</v>
      </c>
    </row>
    <row r="3462" spans="1:32" x14ac:dyDescent="0.25">
      <c r="A3462">
        <v>14.4125</v>
      </c>
      <c r="B3462">
        <v>0.78461702785415199</v>
      </c>
      <c r="C3462" s="203">
        <f t="shared" si="765"/>
        <v>2.9149174196375239E-3</v>
      </c>
      <c r="D3462" s="184">
        <f t="shared" si="766"/>
        <v>2.859533988664411E-2</v>
      </c>
      <c r="T3462" s="182">
        <f t="shared" si="778"/>
        <v>0.10940771668965901</v>
      </c>
      <c r="U3462" s="19">
        <v>1.079770211592983</v>
      </c>
      <c r="V3462" s="105">
        <f t="shared" si="767"/>
        <v>4.1669999999989216E-3</v>
      </c>
      <c r="W3462" s="143">
        <f t="shared" si="768"/>
        <v>8.8754449677853557</v>
      </c>
      <c r="X3462" s="143">
        <f t="shared" si="769"/>
        <v>0.61929999999999996</v>
      </c>
      <c r="Y3462" s="143">
        <f t="shared" si="770"/>
        <v>0</v>
      </c>
      <c r="Z3462" s="143">
        <f t="shared" si="771"/>
        <v>16.69444892818769</v>
      </c>
      <c r="AA3462" s="143">
        <f t="shared" si="772"/>
        <v>0</v>
      </c>
      <c r="AB3462" s="143">
        <f t="shared" si="773"/>
        <v>0</v>
      </c>
      <c r="AC3462" s="143">
        <f t="shared" si="774"/>
        <v>0.42012664901191887</v>
      </c>
      <c r="AD3462" s="143">
        <f t="shared" si="775"/>
        <v>0</v>
      </c>
      <c r="AE3462" s="105">
        <f t="shared" si="776"/>
        <v>1.7335098808104359E-4</v>
      </c>
      <c r="AF3462" s="143">
        <f t="shared" si="777"/>
        <v>0.24813138439279137</v>
      </c>
    </row>
    <row r="3463" spans="1:32" x14ac:dyDescent="0.25">
      <c r="A3463">
        <v>14.416665999999998</v>
      </c>
      <c r="B3463">
        <v>0.72788848846850707</v>
      </c>
      <c r="C3463" s="203">
        <f t="shared" si="765"/>
        <v>3.1505489904985057E-3</v>
      </c>
      <c r="D3463" s="184">
        <f t="shared" si="766"/>
        <v>3.0906885596790341E-2</v>
      </c>
      <c r="T3463" s="182">
        <f t="shared" si="778"/>
        <v>0.10837811586083226</v>
      </c>
      <c r="U3463" s="19">
        <v>1.069608841458991</v>
      </c>
      <c r="V3463" s="105">
        <f t="shared" si="767"/>
        <v>4.1659999999978936E-3</v>
      </c>
      <c r="W3463" s="143">
        <f t="shared" si="768"/>
        <v>8.8754449677853557</v>
      </c>
      <c r="X3463" s="143">
        <f t="shared" si="769"/>
        <v>0.61929999999999996</v>
      </c>
      <c r="Y3463" s="143">
        <f t="shared" si="770"/>
        <v>0</v>
      </c>
      <c r="Z3463" s="143">
        <f t="shared" si="771"/>
        <v>16.69444892818769</v>
      </c>
      <c r="AA3463" s="143">
        <f t="shared" si="772"/>
        <v>0</v>
      </c>
      <c r="AB3463" s="143">
        <f t="shared" si="773"/>
        <v>0</v>
      </c>
      <c r="AC3463" s="143">
        <f t="shared" si="774"/>
        <v>0.42012664901191887</v>
      </c>
      <c r="AD3463" s="143">
        <f t="shared" si="775"/>
        <v>0</v>
      </c>
      <c r="AE3463" s="105">
        <f t="shared" si="776"/>
        <v>1.7335098808104359E-4</v>
      </c>
      <c r="AF3463" s="143">
        <f t="shared" si="777"/>
        <v>0.2323780904493902</v>
      </c>
    </row>
    <row r="3464" spans="1:32" x14ac:dyDescent="0.25">
      <c r="A3464">
        <v>14.420833</v>
      </c>
      <c r="B3464">
        <v>0.72788848846850707</v>
      </c>
      <c r="C3464" s="203">
        <f t="shared" si="765"/>
        <v>3.0331113314500699E-3</v>
      </c>
      <c r="D3464" s="184">
        <f t="shared" si="766"/>
        <v>2.9754822161525186E-2</v>
      </c>
      <c r="T3464" s="182">
        <f t="shared" si="778"/>
        <v>0.10837811586083226</v>
      </c>
      <c r="U3464" s="19">
        <v>1.069608841458991</v>
      </c>
      <c r="V3464" s="105">
        <f t="shared" si="767"/>
        <v>4.1670000000024743E-3</v>
      </c>
      <c r="W3464" s="143">
        <f t="shared" si="768"/>
        <v>8.8754449677853557</v>
      </c>
      <c r="X3464" s="143">
        <f t="shared" si="769"/>
        <v>0.61929999999999996</v>
      </c>
      <c r="Y3464" s="143">
        <f t="shared" si="770"/>
        <v>0</v>
      </c>
      <c r="Z3464" s="143">
        <f t="shared" si="771"/>
        <v>16.69444892818769</v>
      </c>
      <c r="AA3464" s="143">
        <f t="shared" si="772"/>
        <v>0</v>
      </c>
      <c r="AB3464" s="143">
        <f t="shared" si="773"/>
        <v>0</v>
      </c>
      <c r="AC3464" s="143">
        <f t="shared" si="774"/>
        <v>0.42012664901191887</v>
      </c>
      <c r="AD3464" s="143">
        <f t="shared" si="775"/>
        <v>0</v>
      </c>
      <c r="AE3464" s="105">
        <f t="shared" si="776"/>
        <v>1.7335098808104359E-4</v>
      </c>
      <c r="AF3464" s="143">
        <f t="shared" si="777"/>
        <v>0.2323780904493902</v>
      </c>
    </row>
    <row r="3465" spans="1:32" x14ac:dyDescent="0.25">
      <c r="A3465">
        <v>14.424999999999999</v>
      </c>
      <c r="B3465">
        <v>0.8413455672397967</v>
      </c>
      <c r="C3465" s="203">
        <f t="shared" si="765"/>
        <v>3.2694991550674046E-3</v>
      </c>
      <c r="D3465" s="184">
        <f t="shared" si="766"/>
        <v>3.2073786711211243E-2</v>
      </c>
      <c r="T3465" s="182">
        <f t="shared" si="778"/>
        <v>0.11048760371098119</v>
      </c>
      <c r="U3465" s="19">
        <v>1.0904278678606583</v>
      </c>
      <c r="V3465" s="105">
        <f t="shared" si="767"/>
        <v>4.1669999999989216E-3</v>
      </c>
      <c r="W3465" s="143">
        <f t="shared" si="768"/>
        <v>8.8754449677853557</v>
      </c>
      <c r="X3465" s="143">
        <f t="shared" si="769"/>
        <v>0.61929999999999996</v>
      </c>
      <c r="Y3465" s="143">
        <f t="shared" si="770"/>
        <v>0</v>
      </c>
      <c r="Z3465" s="143">
        <f t="shared" si="771"/>
        <v>16.69444892818769</v>
      </c>
      <c r="AA3465" s="143">
        <f t="shared" si="772"/>
        <v>0</v>
      </c>
      <c r="AB3465" s="143">
        <f t="shared" si="773"/>
        <v>0</v>
      </c>
      <c r="AC3465" s="143">
        <f t="shared" si="774"/>
        <v>0.42012664901191887</v>
      </c>
      <c r="AD3465" s="143">
        <f t="shared" si="775"/>
        <v>0</v>
      </c>
      <c r="AE3465" s="105">
        <f t="shared" si="776"/>
        <v>1.7335098808104359E-4</v>
      </c>
      <c r="AF3465" s="143">
        <f t="shared" si="777"/>
        <v>0.26347097613614534</v>
      </c>
    </row>
    <row r="3466" spans="1:32" x14ac:dyDescent="0.25">
      <c r="A3466">
        <v>14.429166</v>
      </c>
      <c r="B3466">
        <v>0.95480264601108633</v>
      </c>
      <c r="C3466" s="203">
        <f t="shared" si="765"/>
        <v>3.7413767282028884E-3</v>
      </c>
      <c r="D3466" s="184">
        <f t="shared" si="766"/>
        <v>3.6702905703670338E-2</v>
      </c>
      <c r="T3466" s="182">
        <f t="shared" si="778"/>
        <v>0.1127829823997467</v>
      </c>
      <c r="U3466" s="19">
        <v>1.1130814941993259</v>
      </c>
      <c r="V3466" s="105">
        <f t="shared" si="767"/>
        <v>4.1660000000014463E-3</v>
      </c>
      <c r="W3466" s="143">
        <f t="shared" si="768"/>
        <v>8.8754449677853557</v>
      </c>
      <c r="X3466" s="143">
        <f t="shared" si="769"/>
        <v>0.61929999999999996</v>
      </c>
      <c r="Y3466" s="143">
        <f t="shared" si="770"/>
        <v>0</v>
      </c>
      <c r="Z3466" s="143">
        <f t="shared" si="771"/>
        <v>16.69444892818769</v>
      </c>
      <c r="AA3466" s="143">
        <f t="shared" si="772"/>
        <v>0</v>
      </c>
      <c r="AB3466" s="143">
        <f t="shared" si="773"/>
        <v>0</v>
      </c>
      <c r="AC3466" s="143">
        <f t="shared" si="774"/>
        <v>0.42012664901191887</v>
      </c>
      <c r="AD3466" s="143">
        <f t="shared" si="775"/>
        <v>0</v>
      </c>
      <c r="AE3466" s="105">
        <f t="shared" si="776"/>
        <v>1.7335098808104359E-4</v>
      </c>
      <c r="AF3466" s="143">
        <f t="shared" si="777"/>
        <v>0.29291523675102632</v>
      </c>
    </row>
    <row r="3467" spans="1:32" x14ac:dyDescent="0.25">
      <c r="A3467">
        <v>14.433332999999999</v>
      </c>
      <c r="B3467">
        <v>0.89807410662544118</v>
      </c>
      <c r="C3467" s="203">
        <f t="shared" si="765"/>
        <v>3.8604687141172061E-3</v>
      </c>
      <c r="D3467" s="184">
        <f t="shared" si="766"/>
        <v>3.7871198085489791E-2</v>
      </c>
      <c r="T3467" s="182">
        <f t="shared" si="778"/>
        <v>0.11161437074406297</v>
      </c>
      <c r="U3467" s="19">
        <v>1.1015481938718279</v>
      </c>
      <c r="V3467" s="105">
        <f t="shared" si="767"/>
        <v>4.1669999999989216E-3</v>
      </c>
      <c r="W3467" s="143">
        <f t="shared" si="768"/>
        <v>8.8754449677853557</v>
      </c>
      <c r="X3467" s="143">
        <f t="shared" si="769"/>
        <v>0.61929999999999996</v>
      </c>
      <c r="Y3467" s="143">
        <f t="shared" si="770"/>
        <v>0</v>
      </c>
      <c r="Z3467" s="143">
        <f t="shared" si="771"/>
        <v>16.69444892818769</v>
      </c>
      <c r="AA3467" s="143">
        <f t="shared" si="772"/>
        <v>0</v>
      </c>
      <c r="AB3467" s="143">
        <f t="shared" si="773"/>
        <v>0</v>
      </c>
      <c r="AC3467" s="143">
        <f t="shared" si="774"/>
        <v>0.42012664901191887</v>
      </c>
      <c r="AD3467" s="143">
        <f t="shared" si="775"/>
        <v>0</v>
      </c>
      <c r="AE3467" s="105">
        <f t="shared" si="776"/>
        <v>1.7335098808104359E-4</v>
      </c>
      <c r="AF3467" s="143">
        <f t="shared" si="777"/>
        <v>0.27839663646130497</v>
      </c>
    </row>
    <row r="3468" spans="1:32" x14ac:dyDescent="0.25">
      <c r="A3468">
        <v>14.437499999999998</v>
      </c>
      <c r="B3468">
        <v>0.78461702785415199</v>
      </c>
      <c r="C3468" s="203">
        <f t="shared" ref="C3468:C3531" si="779">+(B3467+B3468)/2*(A3468-A3467)</f>
        <v>3.5058869786873249E-3</v>
      </c>
      <c r="D3468" s="184">
        <f t="shared" ref="D3468:D3531" si="780">C3468*9.81</f>
        <v>3.4392751260922658E-2</v>
      </c>
      <c r="T3468" s="182">
        <f t="shared" si="778"/>
        <v>0.10940880504932493</v>
      </c>
      <c r="U3468" s="19">
        <v>1.0797809528677516</v>
      </c>
      <c r="V3468" s="105">
        <f t="shared" si="767"/>
        <v>4.1669999999989216E-3</v>
      </c>
      <c r="W3468" s="143">
        <f t="shared" si="768"/>
        <v>8.8754449677853557</v>
      </c>
      <c r="X3468" s="143">
        <f t="shared" si="769"/>
        <v>0.61929999999999996</v>
      </c>
      <c r="Y3468" s="143">
        <f t="shared" si="770"/>
        <v>0</v>
      </c>
      <c r="Z3468" s="143">
        <f t="shared" si="771"/>
        <v>16.69444892818769</v>
      </c>
      <c r="AA3468" s="143">
        <f t="shared" si="772"/>
        <v>0</v>
      </c>
      <c r="AB3468" s="143">
        <f t="shared" si="773"/>
        <v>0</v>
      </c>
      <c r="AC3468" s="143">
        <f t="shared" si="774"/>
        <v>0.42012664901191887</v>
      </c>
      <c r="AD3468" s="143">
        <f t="shared" si="775"/>
        <v>0</v>
      </c>
      <c r="AE3468" s="105">
        <f t="shared" si="776"/>
        <v>1.7335098808104359E-4</v>
      </c>
      <c r="AF3468" s="143">
        <f t="shared" si="777"/>
        <v>0.24812891607051601</v>
      </c>
    </row>
    <row r="3469" spans="1:32" x14ac:dyDescent="0.25">
      <c r="A3469">
        <v>14.441666</v>
      </c>
      <c r="B3469">
        <v>0.78461702785415199</v>
      </c>
      <c r="C3469" s="203">
        <f t="shared" si="779"/>
        <v>3.2687145380415322E-3</v>
      </c>
      <c r="D3469" s="184">
        <f t="shared" si="780"/>
        <v>3.2066089618187431E-2</v>
      </c>
      <c r="T3469" s="182">
        <f t="shared" si="778"/>
        <v>0.10940880504932493</v>
      </c>
      <c r="U3469" s="19">
        <v>1.0797809528677516</v>
      </c>
      <c r="V3469" s="105">
        <f t="shared" si="767"/>
        <v>4.1660000000014463E-3</v>
      </c>
      <c r="W3469" s="143">
        <f t="shared" si="768"/>
        <v>8.8754449677853557</v>
      </c>
      <c r="X3469" s="143">
        <f t="shared" si="769"/>
        <v>0.61929999999999996</v>
      </c>
      <c r="Y3469" s="143">
        <f t="shared" si="770"/>
        <v>0</v>
      </c>
      <c r="Z3469" s="143">
        <f t="shared" si="771"/>
        <v>16.69444892818769</v>
      </c>
      <c r="AA3469" s="143">
        <f t="shared" si="772"/>
        <v>0</v>
      </c>
      <c r="AB3469" s="143">
        <f t="shared" si="773"/>
        <v>0</v>
      </c>
      <c r="AC3469" s="143">
        <f t="shared" si="774"/>
        <v>0.42012664901191887</v>
      </c>
      <c r="AD3469" s="143">
        <f t="shared" si="775"/>
        <v>0</v>
      </c>
      <c r="AE3469" s="105">
        <f t="shared" si="776"/>
        <v>1.7335098808104359E-4</v>
      </c>
      <c r="AF3469" s="143">
        <f t="shared" si="777"/>
        <v>0.24812891607051601</v>
      </c>
    </row>
    <row r="3470" spans="1:32" x14ac:dyDescent="0.25">
      <c r="A3470">
        <v>14.445832999999999</v>
      </c>
      <c r="B3470">
        <v>0.61443140969721743</v>
      </c>
      <c r="C3470" s="203">
        <f t="shared" si="779"/>
        <v>2.9149174196375239E-3</v>
      </c>
      <c r="D3470" s="184">
        <f t="shared" si="780"/>
        <v>2.859533988664411E-2</v>
      </c>
      <c r="T3470" s="182">
        <f t="shared" si="778"/>
        <v>0.10647883324924454</v>
      </c>
      <c r="U3470" s="19">
        <v>1.0508643794645403</v>
      </c>
      <c r="V3470" s="105">
        <f t="shared" si="767"/>
        <v>4.1669999999989216E-3</v>
      </c>
      <c r="W3470" s="143">
        <f t="shared" si="768"/>
        <v>8.8754449677853557</v>
      </c>
      <c r="X3470" s="143">
        <f t="shared" si="769"/>
        <v>0.61929999999999996</v>
      </c>
      <c r="Y3470" s="143">
        <f t="shared" si="770"/>
        <v>0</v>
      </c>
      <c r="Z3470" s="143">
        <f t="shared" si="771"/>
        <v>16.69444892818769</v>
      </c>
      <c r="AA3470" s="143">
        <f t="shared" si="772"/>
        <v>0</v>
      </c>
      <c r="AB3470" s="143">
        <f t="shared" si="773"/>
        <v>0</v>
      </c>
      <c r="AC3470" s="143">
        <f t="shared" si="774"/>
        <v>0.42012664901191887</v>
      </c>
      <c r="AD3470" s="143">
        <f t="shared" si="775"/>
        <v>0</v>
      </c>
      <c r="AE3470" s="105">
        <f t="shared" si="776"/>
        <v>1.7335098808104359E-4</v>
      </c>
      <c r="AF3470" s="143">
        <f t="shared" si="777"/>
        <v>0.19965585432408908</v>
      </c>
    </row>
    <row r="3471" spans="1:32" x14ac:dyDescent="0.25">
      <c r="A3471">
        <v>14.450000000000001</v>
      </c>
      <c r="B3471">
        <v>0.61443140969721743</v>
      </c>
      <c r="C3471" s="203">
        <f t="shared" si="779"/>
        <v>2.5603356842098255E-3</v>
      </c>
      <c r="D3471" s="184">
        <f t="shared" si="780"/>
        <v>2.511689306209839E-2</v>
      </c>
      <c r="T3471" s="182">
        <f t="shared" si="778"/>
        <v>0.10647883324924454</v>
      </c>
      <c r="U3471" s="19">
        <v>1.0508643794645403</v>
      </c>
      <c r="V3471" s="105">
        <f t="shared" si="767"/>
        <v>4.1670000000024743E-3</v>
      </c>
      <c r="W3471" s="143">
        <f t="shared" si="768"/>
        <v>8.8754449677853557</v>
      </c>
      <c r="X3471" s="143">
        <f t="shared" si="769"/>
        <v>0.61929999999999996</v>
      </c>
      <c r="Y3471" s="143">
        <f t="shared" si="770"/>
        <v>0</v>
      </c>
      <c r="Z3471" s="143">
        <f t="shared" si="771"/>
        <v>16.69444892818769</v>
      </c>
      <c r="AA3471" s="143">
        <f t="shared" si="772"/>
        <v>0</v>
      </c>
      <c r="AB3471" s="143">
        <f t="shared" si="773"/>
        <v>0</v>
      </c>
      <c r="AC3471" s="143">
        <f t="shared" si="774"/>
        <v>0.42012664901191887</v>
      </c>
      <c r="AD3471" s="143">
        <f t="shared" si="775"/>
        <v>0</v>
      </c>
      <c r="AE3471" s="105">
        <f t="shared" si="776"/>
        <v>1.7335098808104359E-4</v>
      </c>
      <c r="AF3471" s="143">
        <f t="shared" si="777"/>
        <v>0.19965585432408908</v>
      </c>
    </row>
    <row r="3472" spans="1:32" x14ac:dyDescent="0.25">
      <c r="A3472">
        <v>14.454165999999999</v>
      </c>
      <c r="B3472">
        <v>0.38751725215463867</v>
      </c>
      <c r="C3472" s="203">
        <f t="shared" si="779"/>
        <v>2.087059062636361E-3</v>
      </c>
      <c r="D3472" s="184">
        <f t="shared" si="780"/>
        <v>2.0474049404462704E-2</v>
      </c>
      <c r="T3472" s="182">
        <f t="shared" si="778"/>
        <v>0.10346159971793413</v>
      </c>
      <c r="U3472" s="19">
        <v>1.0210865997328806</v>
      </c>
      <c r="V3472" s="105">
        <f t="shared" si="767"/>
        <v>4.1659999999978936E-3</v>
      </c>
      <c r="W3472" s="143">
        <f t="shared" si="768"/>
        <v>8.8754449677853557</v>
      </c>
      <c r="X3472" s="143">
        <f t="shared" si="769"/>
        <v>0.61929999999999996</v>
      </c>
      <c r="Y3472" s="143">
        <f t="shared" si="770"/>
        <v>0</v>
      </c>
      <c r="Z3472" s="143">
        <f t="shared" si="771"/>
        <v>16.69444892818769</v>
      </c>
      <c r="AA3472" s="143">
        <f t="shared" si="772"/>
        <v>0</v>
      </c>
      <c r="AB3472" s="143">
        <f t="shared" si="773"/>
        <v>0</v>
      </c>
      <c r="AC3472" s="143">
        <f t="shared" si="774"/>
        <v>0.42012664901191887</v>
      </c>
      <c r="AD3472" s="143">
        <f t="shared" si="775"/>
        <v>0</v>
      </c>
      <c r="AE3472" s="105">
        <f t="shared" si="776"/>
        <v>1.7335098808104359E-4</v>
      </c>
      <c r="AF3472" s="143">
        <f t="shared" si="777"/>
        <v>0.12959366639891937</v>
      </c>
    </row>
    <row r="3473" spans="1:32" x14ac:dyDescent="0.25">
      <c r="A3473">
        <v>14.458332999999998</v>
      </c>
      <c r="B3473">
        <v>0.27406017338334904</v>
      </c>
      <c r="C3473" s="203">
        <f t="shared" si="779"/>
        <v>1.3783965661080407E-3</v>
      </c>
      <c r="D3473" s="184">
        <f t="shared" si="780"/>
        <v>1.3522070313519881E-2</v>
      </c>
      <c r="T3473" s="182">
        <f t="shared" si="778"/>
        <v>0.10240952195513128</v>
      </c>
      <c r="U3473" s="19">
        <v>1.0107033995078341</v>
      </c>
      <c r="V3473" s="105">
        <f t="shared" si="767"/>
        <v>4.1669999999989216E-3</v>
      </c>
      <c r="W3473" s="143">
        <f t="shared" si="768"/>
        <v>8.8754449677853557</v>
      </c>
      <c r="X3473" s="143">
        <f t="shared" si="769"/>
        <v>0.61929999999999996</v>
      </c>
      <c r="Y3473" s="143">
        <f t="shared" si="770"/>
        <v>0</v>
      </c>
      <c r="Z3473" s="143">
        <f t="shared" si="771"/>
        <v>16.69444892818769</v>
      </c>
      <c r="AA3473" s="143">
        <f t="shared" si="772"/>
        <v>0</v>
      </c>
      <c r="AB3473" s="143">
        <f t="shared" si="773"/>
        <v>0</v>
      </c>
      <c r="AC3473" s="143">
        <f t="shared" si="774"/>
        <v>0.42012664901191887</v>
      </c>
      <c r="AD3473" s="143">
        <f t="shared" si="775"/>
        <v>0</v>
      </c>
      <c r="AE3473" s="105">
        <f t="shared" si="776"/>
        <v>1.7335098808104359E-4</v>
      </c>
      <c r="AF3473" s="143">
        <f t="shared" si="777"/>
        <v>9.259286311937065E-2</v>
      </c>
    </row>
    <row r="3474" spans="1:32" x14ac:dyDescent="0.25">
      <c r="A3474">
        <v>14.4625</v>
      </c>
      <c r="B3474">
        <v>0.38751725215463867</v>
      </c>
      <c r="C3474" s="203">
        <f t="shared" si="779"/>
        <v>1.3783965661092158E-3</v>
      </c>
      <c r="D3474" s="184">
        <f t="shared" si="780"/>
        <v>1.3522070313531408E-2</v>
      </c>
      <c r="T3474" s="182">
        <f t="shared" si="778"/>
        <v>0.10346160972251013</v>
      </c>
      <c r="U3474" s="19">
        <v>1.0210866984703688</v>
      </c>
      <c r="V3474" s="105">
        <f t="shared" si="767"/>
        <v>4.1670000000024743E-3</v>
      </c>
      <c r="W3474" s="143">
        <f t="shared" si="768"/>
        <v>8.8754449677853557</v>
      </c>
      <c r="X3474" s="143">
        <f t="shared" si="769"/>
        <v>0.61929999999999996</v>
      </c>
      <c r="Y3474" s="143">
        <f t="shared" si="770"/>
        <v>0</v>
      </c>
      <c r="Z3474" s="143">
        <f t="shared" si="771"/>
        <v>16.69444892818769</v>
      </c>
      <c r="AA3474" s="143">
        <f t="shared" si="772"/>
        <v>0</v>
      </c>
      <c r="AB3474" s="143">
        <f t="shared" si="773"/>
        <v>0</v>
      </c>
      <c r="AC3474" s="143">
        <f t="shared" si="774"/>
        <v>0.42012664901191887</v>
      </c>
      <c r="AD3474" s="143">
        <f t="shared" si="775"/>
        <v>0</v>
      </c>
      <c r="AE3474" s="105">
        <f t="shared" si="776"/>
        <v>1.7335098808104359E-4</v>
      </c>
      <c r="AF3474" s="143">
        <f t="shared" si="777"/>
        <v>0.12959365386741434</v>
      </c>
    </row>
    <row r="3475" spans="1:32" x14ac:dyDescent="0.25">
      <c r="A3475">
        <v>14.466665999999998</v>
      </c>
      <c r="B3475">
        <v>0.33078871276899385</v>
      </c>
      <c r="C3475" s="203">
        <f t="shared" si="779"/>
        <v>1.4962313249351701E-3</v>
      </c>
      <c r="D3475" s="184">
        <f t="shared" si="780"/>
        <v>1.4678029297614019E-2</v>
      </c>
      <c r="T3475" s="182">
        <f t="shared" si="778"/>
        <v>0.10289421543830914</v>
      </c>
      <c r="U3475" s="19">
        <v>1.0154869522655725</v>
      </c>
      <c r="V3475" s="105">
        <f t="shared" si="767"/>
        <v>4.1659999999978936E-3</v>
      </c>
      <c r="W3475" s="143">
        <f t="shared" si="768"/>
        <v>8.8754449677853557</v>
      </c>
      <c r="X3475" s="143">
        <f t="shared" si="769"/>
        <v>0.61929999999999996</v>
      </c>
      <c r="Y3475" s="143">
        <f t="shared" si="770"/>
        <v>0</v>
      </c>
      <c r="Z3475" s="143">
        <f t="shared" si="771"/>
        <v>16.69444892818769</v>
      </c>
      <c r="AA3475" s="143">
        <f t="shared" si="772"/>
        <v>0</v>
      </c>
      <c r="AB3475" s="143">
        <f t="shared" si="773"/>
        <v>0</v>
      </c>
      <c r="AC3475" s="143">
        <f t="shared" si="774"/>
        <v>0.42012664901191887</v>
      </c>
      <c r="AD3475" s="143">
        <f t="shared" si="775"/>
        <v>0</v>
      </c>
      <c r="AE3475" s="105">
        <f t="shared" si="776"/>
        <v>1.7335098808104359E-4</v>
      </c>
      <c r="AF3475" s="143">
        <f t="shared" si="777"/>
        <v>0.11123248663662826</v>
      </c>
    </row>
    <row r="3476" spans="1:32" x14ac:dyDescent="0.25">
      <c r="A3476">
        <v>14.470833000000001</v>
      </c>
      <c r="B3476">
        <v>0.44424579154028321</v>
      </c>
      <c r="C3476" s="203">
        <f t="shared" si="779"/>
        <v>1.6147843897293375E-3</v>
      </c>
      <c r="D3476" s="184">
        <f t="shared" si="780"/>
        <v>1.5841034863244802E-2</v>
      </c>
      <c r="T3476" s="182">
        <f t="shared" si="778"/>
        <v>0.10410757505086382</v>
      </c>
      <c r="U3476" s="19">
        <v>1.02746188059081</v>
      </c>
      <c r="V3476" s="105">
        <f t="shared" si="767"/>
        <v>4.1670000000024743E-3</v>
      </c>
      <c r="W3476" s="143">
        <f t="shared" si="768"/>
        <v>8.8754449677853557</v>
      </c>
      <c r="X3476" s="143">
        <f t="shared" si="769"/>
        <v>0.61929999999999996</v>
      </c>
      <c r="Y3476" s="143">
        <f t="shared" si="770"/>
        <v>0</v>
      </c>
      <c r="Z3476" s="143">
        <f t="shared" si="771"/>
        <v>16.69444892818769</v>
      </c>
      <c r="AA3476" s="143">
        <f t="shared" si="772"/>
        <v>0</v>
      </c>
      <c r="AB3476" s="143">
        <f t="shared" si="773"/>
        <v>0</v>
      </c>
      <c r="AC3476" s="143">
        <f t="shared" si="774"/>
        <v>0.42012664901191887</v>
      </c>
      <c r="AD3476" s="143">
        <f t="shared" si="775"/>
        <v>0</v>
      </c>
      <c r="AE3476" s="105">
        <f t="shared" si="776"/>
        <v>1.7335098808104359E-4</v>
      </c>
      <c r="AF3476" s="143">
        <f t="shared" si="777"/>
        <v>0.14764301854741316</v>
      </c>
    </row>
    <row r="3477" spans="1:32" x14ac:dyDescent="0.25">
      <c r="A3477">
        <v>14.475</v>
      </c>
      <c r="B3477">
        <v>0.33078871276899385</v>
      </c>
      <c r="C3477" s="203">
        <f t="shared" si="779"/>
        <v>1.6147843897279608E-3</v>
      </c>
      <c r="D3477" s="184">
        <f t="shared" si="780"/>
        <v>1.5841034863231296E-2</v>
      </c>
      <c r="T3477" s="182">
        <f t="shared" si="778"/>
        <v>0.10289487071553985</v>
      </c>
      <c r="U3477" s="19">
        <v>1.0154934193490239</v>
      </c>
      <c r="V3477" s="105">
        <f t="shared" si="767"/>
        <v>4.1669999999989216E-3</v>
      </c>
      <c r="W3477" s="143">
        <f t="shared" si="768"/>
        <v>8.8754449677853557</v>
      </c>
      <c r="X3477" s="143">
        <f t="shared" si="769"/>
        <v>0.61929999999999996</v>
      </c>
      <c r="Y3477" s="143">
        <f t="shared" si="770"/>
        <v>0</v>
      </c>
      <c r="Z3477" s="143">
        <f t="shared" si="771"/>
        <v>16.69444892818769</v>
      </c>
      <c r="AA3477" s="143">
        <f t="shared" si="772"/>
        <v>0</v>
      </c>
      <c r="AB3477" s="143">
        <f t="shared" si="773"/>
        <v>0</v>
      </c>
      <c r="AC3477" s="143">
        <f t="shared" si="774"/>
        <v>0.42012664901191887</v>
      </c>
      <c r="AD3477" s="143">
        <f t="shared" si="775"/>
        <v>0</v>
      </c>
      <c r="AE3477" s="105">
        <f t="shared" si="776"/>
        <v>1.7335098808104359E-4</v>
      </c>
      <c r="AF3477" s="143">
        <f t="shared" si="777"/>
        <v>0.11123177826199984</v>
      </c>
    </row>
    <row r="3478" spans="1:32" x14ac:dyDescent="0.25">
      <c r="A3478">
        <v>14.479165999999998</v>
      </c>
      <c r="B3478">
        <v>0.67115994908286247</v>
      </c>
      <c r="C3478" s="203">
        <f t="shared" si="779"/>
        <v>2.0870590626363614E-3</v>
      </c>
      <c r="D3478" s="184">
        <f t="shared" si="780"/>
        <v>2.0474049404462707E-2</v>
      </c>
      <c r="T3478" s="182">
        <f t="shared" si="778"/>
        <v>0.10739874875732673</v>
      </c>
      <c r="U3478" s="19">
        <v>1.0599432396479322</v>
      </c>
      <c r="V3478" s="105">
        <f t="shared" si="767"/>
        <v>4.1659999999978936E-3</v>
      </c>
      <c r="W3478" s="143">
        <f t="shared" si="768"/>
        <v>8.8754449677853557</v>
      </c>
      <c r="X3478" s="143">
        <f t="shared" si="769"/>
        <v>0.61929999999999996</v>
      </c>
      <c r="Y3478" s="143">
        <f t="shared" si="770"/>
        <v>0</v>
      </c>
      <c r="Z3478" s="143">
        <f t="shared" si="771"/>
        <v>16.69444892818769</v>
      </c>
      <c r="AA3478" s="143">
        <f t="shared" si="772"/>
        <v>0</v>
      </c>
      <c r="AB3478" s="143">
        <f t="shared" si="773"/>
        <v>0</v>
      </c>
      <c r="AC3478" s="143">
        <f t="shared" si="774"/>
        <v>0.42012664901191887</v>
      </c>
      <c r="AD3478" s="143">
        <f t="shared" si="775"/>
        <v>0</v>
      </c>
      <c r="AE3478" s="105">
        <f t="shared" si="776"/>
        <v>1.7335098808104359E-4</v>
      </c>
      <c r="AF3478" s="143">
        <f t="shared" si="777"/>
        <v>0.21622142979987341</v>
      </c>
    </row>
    <row r="3479" spans="1:32" x14ac:dyDescent="0.25">
      <c r="A3479">
        <v>14.483333</v>
      </c>
      <c r="B3479">
        <v>0.55770287031157284</v>
      </c>
      <c r="C3479" s="203">
        <f t="shared" si="779"/>
        <v>2.5603356842098263E-3</v>
      </c>
      <c r="D3479" s="184">
        <f t="shared" si="780"/>
        <v>2.5116893062098397E-2</v>
      </c>
      <c r="T3479" s="182">
        <f t="shared" si="778"/>
        <v>0.10562074498507705</v>
      </c>
      <c r="U3479" s="19">
        <v>1.0423957067365117</v>
      </c>
      <c r="V3479" s="105">
        <f t="shared" si="767"/>
        <v>4.1670000000024743E-3</v>
      </c>
      <c r="W3479" s="143">
        <f t="shared" si="768"/>
        <v>8.8754449677853557</v>
      </c>
      <c r="X3479" s="143">
        <f t="shared" si="769"/>
        <v>0.61929999999999996</v>
      </c>
      <c r="Y3479" s="143">
        <f t="shared" si="770"/>
        <v>0</v>
      </c>
      <c r="Z3479" s="143">
        <f t="shared" si="771"/>
        <v>16.69444892818769</v>
      </c>
      <c r="AA3479" s="143">
        <f t="shared" si="772"/>
        <v>0</v>
      </c>
      <c r="AB3479" s="143">
        <f t="shared" si="773"/>
        <v>0</v>
      </c>
      <c r="AC3479" s="143">
        <f t="shared" si="774"/>
        <v>0.42012664901191887</v>
      </c>
      <c r="AD3479" s="143">
        <f t="shared" si="775"/>
        <v>0</v>
      </c>
      <c r="AE3479" s="105">
        <f t="shared" si="776"/>
        <v>1.7335098808104359E-4</v>
      </c>
      <c r="AF3479" s="143">
        <f t="shared" si="777"/>
        <v>0.18269454383530501</v>
      </c>
    </row>
    <row r="3480" spans="1:32" x14ac:dyDescent="0.25">
      <c r="A3480">
        <v>14.487499999999999</v>
      </c>
      <c r="B3480">
        <v>0.72788848846850707</v>
      </c>
      <c r="C3480" s="203">
        <f t="shared" si="779"/>
        <v>2.6785295960176036E-3</v>
      </c>
      <c r="D3480" s="184">
        <f t="shared" si="780"/>
        <v>2.6276375336932691E-2</v>
      </c>
      <c r="T3480" s="182">
        <f t="shared" si="778"/>
        <v>0.10837644466043246</v>
      </c>
      <c r="U3480" s="19">
        <v>1.069592347993412</v>
      </c>
      <c r="V3480" s="105">
        <f t="shared" si="767"/>
        <v>4.1669999999989216E-3</v>
      </c>
      <c r="W3480" s="143">
        <f t="shared" si="768"/>
        <v>8.8754449677853557</v>
      </c>
      <c r="X3480" s="143">
        <f t="shared" si="769"/>
        <v>0.61929999999999996</v>
      </c>
      <c r="Y3480" s="143">
        <f t="shared" si="770"/>
        <v>0</v>
      </c>
      <c r="Z3480" s="143">
        <f t="shared" si="771"/>
        <v>16.69444892818769</v>
      </c>
      <c r="AA3480" s="143">
        <f t="shared" si="772"/>
        <v>0</v>
      </c>
      <c r="AB3480" s="143">
        <f t="shared" si="773"/>
        <v>0</v>
      </c>
      <c r="AC3480" s="143">
        <f t="shared" si="774"/>
        <v>0.42012664901191887</v>
      </c>
      <c r="AD3480" s="143">
        <f t="shared" si="775"/>
        <v>0</v>
      </c>
      <c r="AE3480" s="105">
        <f t="shared" si="776"/>
        <v>1.7335098808104359E-4</v>
      </c>
      <c r="AF3480" s="143">
        <f t="shared" si="777"/>
        <v>0.2323816737959272</v>
      </c>
    </row>
    <row r="3481" spans="1:32" x14ac:dyDescent="0.25">
      <c r="A3481">
        <v>14.491666</v>
      </c>
      <c r="B3481">
        <v>0.89807410662544118</v>
      </c>
      <c r="C3481" s="203">
        <f t="shared" si="779"/>
        <v>3.3868800855818702E-3</v>
      </c>
      <c r="D3481" s="184">
        <f t="shared" si="780"/>
        <v>3.3225293639558146E-2</v>
      </c>
      <c r="T3481" s="182">
        <f t="shared" si="778"/>
        <v>0.11161507122023204</v>
      </c>
      <c r="U3481" s="19">
        <v>1.1015551070341183</v>
      </c>
      <c r="V3481" s="105">
        <f t="shared" si="767"/>
        <v>4.1660000000014463E-3</v>
      </c>
      <c r="W3481" s="143">
        <f t="shared" si="768"/>
        <v>8.8754449677853557</v>
      </c>
      <c r="X3481" s="143">
        <f t="shared" si="769"/>
        <v>0.61929999999999996</v>
      </c>
      <c r="Y3481" s="143">
        <f t="shared" si="770"/>
        <v>0</v>
      </c>
      <c r="Z3481" s="143">
        <f t="shared" si="771"/>
        <v>16.69444892818769</v>
      </c>
      <c r="AA3481" s="143">
        <f t="shared" si="772"/>
        <v>0</v>
      </c>
      <c r="AB3481" s="143">
        <f t="shared" si="773"/>
        <v>0</v>
      </c>
      <c r="AC3481" s="143">
        <f t="shared" si="774"/>
        <v>0.42012664901191887</v>
      </c>
      <c r="AD3481" s="143">
        <f t="shared" si="775"/>
        <v>0</v>
      </c>
      <c r="AE3481" s="105">
        <f t="shared" si="776"/>
        <v>1.7335098808104359E-4</v>
      </c>
      <c r="AF3481" s="143">
        <f t="shared" si="777"/>
        <v>0.27839488929394429</v>
      </c>
    </row>
    <row r="3482" spans="1:32" x14ac:dyDescent="0.25">
      <c r="A3482">
        <v>14.495832999999999</v>
      </c>
      <c r="B3482">
        <v>0.8413455672397967</v>
      </c>
      <c r="C3482" s="203">
        <f t="shared" si="779"/>
        <v>3.6240808904972853E-3</v>
      </c>
      <c r="D3482" s="184">
        <f t="shared" si="780"/>
        <v>3.5552233535778369E-2</v>
      </c>
      <c r="T3482" s="182">
        <f t="shared" si="778"/>
        <v>0.11048834196937428</v>
      </c>
      <c r="U3482" s="19">
        <v>1.0904351539045081</v>
      </c>
      <c r="V3482" s="105">
        <f t="shared" si="767"/>
        <v>4.1669999999989216E-3</v>
      </c>
      <c r="W3482" s="143">
        <f t="shared" si="768"/>
        <v>8.8754449677853557</v>
      </c>
      <c r="X3482" s="143">
        <f t="shared" si="769"/>
        <v>0.61929999999999996</v>
      </c>
      <c r="Y3482" s="143">
        <f t="shared" si="770"/>
        <v>0</v>
      </c>
      <c r="Z3482" s="143">
        <f t="shared" si="771"/>
        <v>16.69444892818769</v>
      </c>
      <c r="AA3482" s="143">
        <f t="shared" si="772"/>
        <v>0</v>
      </c>
      <c r="AB3482" s="143">
        <f t="shared" si="773"/>
        <v>0</v>
      </c>
      <c r="AC3482" s="143">
        <f t="shared" si="774"/>
        <v>0.42012664901191887</v>
      </c>
      <c r="AD3482" s="143">
        <f t="shared" si="775"/>
        <v>0</v>
      </c>
      <c r="AE3482" s="105">
        <f t="shared" si="776"/>
        <v>1.7335098808104359E-4</v>
      </c>
      <c r="AF3482" s="143">
        <f t="shared" si="777"/>
        <v>0.26346921568200149</v>
      </c>
    </row>
    <row r="3483" spans="1:32" x14ac:dyDescent="0.25">
      <c r="A3483">
        <v>14.499999999999998</v>
      </c>
      <c r="B3483">
        <v>0.72788848846850707</v>
      </c>
      <c r="C3483" s="203">
        <f t="shared" si="779"/>
        <v>3.2694991550674046E-3</v>
      </c>
      <c r="D3483" s="184">
        <f t="shared" si="780"/>
        <v>3.2073786711211243E-2</v>
      </c>
      <c r="T3483" s="182">
        <f t="shared" si="778"/>
        <v>0.10837771144244968</v>
      </c>
      <c r="U3483" s="19">
        <v>1.0696048501598785</v>
      </c>
      <c r="V3483" s="105">
        <f t="shared" si="767"/>
        <v>4.1669999999989216E-3</v>
      </c>
      <c r="W3483" s="143">
        <f t="shared" si="768"/>
        <v>8.8754449677853557</v>
      </c>
      <c r="X3483" s="143">
        <f t="shared" si="769"/>
        <v>0.61929999999999996</v>
      </c>
      <c r="Y3483" s="143">
        <f t="shared" si="770"/>
        <v>0</v>
      </c>
      <c r="Z3483" s="143">
        <f t="shared" si="771"/>
        <v>16.69444892818769</v>
      </c>
      <c r="AA3483" s="143">
        <f t="shared" si="772"/>
        <v>0</v>
      </c>
      <c r="AB3483" s="143">
        <f t="shared" si="773"/>
        <v>0</v>
      </c>
      <c r="AC3483" s="143">
        <f t="shared" si="774"/>
        <v>0.42012664901191887</v>
      </c>
      <c r="AD3483" s="143">
        <f t="shared" si="775"/>
        <v>0</v>
      </c>
      <c r="AE3483" s="105">
        <f t="shared" si="776"/>
        <v>1.7335098808104359E-4</v>
      </c>
      <c r="AF3483" s="143">
        <f t="shared" si="777"/>
        <v>0.23237895758314159</v>
      </c>
    </row>
    <row r="3484" spans="1:32" x14ac:dyDescent="0.25">
      <c r="A3484">
        <v>14.504166</v>
      </c>
      <c r="B3484">
        <v>0.8413455672397967</v>
      </c>
      <c r="C3484" s="203">
        <f t="shared" si="779"/>
        <v>3.2687145380415317E-3</v>
      </c>
      <c r="D3484" s="184">
        <f t="shared" si="780"/>
        <v>3.2066089618187431E-2</v>
      </c>
      <c r="T3484" s="182">
        <f t="shared" si="778"/>
        <v>0.11048760271927557</v>
      </c>
      <c r="U3484" s="19">
        <v>1.0904278580732847</v>
      </c>
      <c r="V3484" s="105">
        <f t="shared" si="767"/>
        <v>4.1660000000014463E-3</v>
      </c>
      <c r="W3484" s="143">
        <f t="shared" si="768"/>
        <v>8.8754449677853557</v>
      </c>
      <c r="X3484" s="143">
        <f t="shared" si="769"/>
        <v>0.61929999999999996</v>
      </c>
      <c r="Y3484" s="143">
        <f t="shared" si="770"/>
        <v>0</v>
      </c>
      <c r="Z3484" s="143">
        <f t="shared" si="771"/>
        <v>16.69444892818769</v>
      </c>
      <c r="AA3484" s="143">
        <f t="shared" si="772"/>
        <v>0</v>
      </c>
      <c r="AB3484" s="143">
        <f t="shared" si="773"/>
        <v>0</v>
      </c>
      <c r="AC3484" s="143">
        <f t="shared" si="774"/>
        <v>0.42012664901191887</v>
      </c>
      <c r="AD3484" s="143">
        <f t="shared" si="775"/>
        <v>0</v>
      </c>
      <c r="AE3484" s="105">
        <f t="shared" si="776"/>
        <v>1.7335098808104359E-4</v>
      </c>
      <c r="AF3484" s="143">
        <f t="shared" si="777"/>
        <v>0.26347097850098666</v>
      </c>
    </row>
    <row r="3485" spans="1:32" x14ac:dyDescent="0.25">
      <c r="A3485">
        <v>14.508332999999999</v>
      </c>
      <c r="B3485">
        <v>0.78461702785415199</v>
      </c>
      <c r="C3485" s="203">
        <f t="shared" si="779"/>
        <v>3.3876930668773654E-3</v>
      </c>
      <c r="D3485" s="184">
        <f t="shared" si="780"/>
        <v>3.3233268986066954E-2</v>
      </c>
      <c r="T3485" s="182">
        <f t="shared" si="778"/>
        <v>0.10940831266329309</v>
      </c>
      <c r="U3485" s="19">
        <v>1.0797760933954414</v>
      </c>
      <c r="V3485" s="105">
        <f t="shared" si="767"/>
        <v>4.1669999999989216E-3</v>
      </c>
      <c r="W3485" s="143">
        <f t="shared" si="768"/>
        <v>8.8754449677853557</v>
      </c>
      <c r="X3485" s="143">
        <f t="shared" si="769"/>
        <v>0.61929999999999996</v>
      </c>
      <c r="Y3485" s="143">
        <f t="shared" si="770"/>
        <v>0</v>
      </c>
      <c r="Z3485" s="143">
        <f t="shared" si="771"/>
        <v>16.69444892818769</v>
      </c>
      <c r="AA3485" s="143">
        <f t="shared" si="772"/>
        <v>0</v>
      </c>
      <c r="AB3485" s="143">
        <f t="shared" si="773"/>
        <v>0</v>
      </c>
      <c r="AC3485" s="143">
        <f t="shared" si="774"/>
        <v>0.42012664901191887</v>
      </c>
      <c r="AD3485" s="143">
        <f t="shared" si="775"/>
        <v>0</v>
      </c>
      <c r="AE3485" s="105">
        <f t="shared" si="776"/>
        <v>1.7335098808104359E-4</v>
      </c>
      <c r="AF3485" s="143">
        <f t="shared" si="777"/>
        <v>0.24813003276091541</v>
      </c>
    </row>
    <row r="3486" spans="1:32" x14ac:dyDescent="0.25">
      <c r="A3486">
        <v>14.512500000000001</v>
      </c>
      <c r="B3486">
        <v>0.78461702785415199</v>
      </c>
      <c r="C3486" s="203">
        <f t="shared" si="779"/>
        <v>3.2694991550701927E-3</v>
      </c>
      <c r="D3486" s="184">
        <f t="shared" si="780"/>
        <v>3.2073786711238589E-2</v>
      </c>
      <c r="T3486" s="182">
        <f t="shared" si="778"/>
        <v>0.10940831266329309</v>
      </c>
      <c r="U3486" s="19">
        <v>1.0797760933954414</v>
      </c>
      <c r="V3486" s="105">
        <f t="shared" si="767"/>
        <v>4.1670000000024743E-3</v>
      </c>
      <c r="W3486" s="143">
        <f t="shared" si="768"/>
        <v>8.8754449677853557</v>
      </c>
      <c r="X3486" s="143">
        <f t="shared" si="769"/>
        <v>0.61929999999999996</v>
      </c>
      <c r="Y3486" s="143">
        <f t="shared" si="770"/>
        <v>0</v>
      </c>
      <c r="Z3486" s="143">
        <f t="shared" si="771"/>
        <v>16.69444892818769</v>
      </c>
      <c r="AA3486" s="143">
        <f t="shared" si="772"/>
        <v>0</v>
      </c>
      <c r="AB3486" s="143">
        <f t="shared" si="773"/>
        <v>0</v>
      </c>
      <c r="AC3486" s="143">
        <f t="shared" si="774"/>
        <v>0.42012664901191887</v>
      </c>
      <c r="AD3486" s="143">
        <f t="shared" si="775"/>
        <v>0</v>
      </c>
      <c r="AE3486" s="105">
        <f t="shared" si="776"/>
        <v>1.7335098808104359E-4</v>
      </c>
      <c r="AF3486" s="143">
        <f t="shared" si="777"/>
        <v>0.24813003276091541</v>
      </c>
    </row>
    <row r="3487" spans="1:32" x14ac:dyDescent="0.25">
      <c r="A3487">
        <v>14.516665999999999</v>
      </c>
      <c r="B3487">
        <v>0.61443140969721743</v>
      </c>
      <c r="C3487" s="203">
        <f t="shared" si="779"/>
        <v>2.914217895418029E-3</v>
      </c>
      <c r="D3487" s="184">
        <f t="shared" si="780"/>
        <v>2.8588477554050865E-2</v>
      </c>
      <c r="T3487" s="182">
        <f t="shared" si="778"/>
        <v>0.10647883318244798</v>
      </c>
      <c r="U3487" s="19">
        <v>1.0508643788053096</v>
      </c>
      <c r="V3487" s="105">
        <f t="shared" si="767"/>
        <v>4.1659999999978936E-3</v>
      </c>
      <c r="W3487" s="143">
        <f t="shared" si="768"/>
        <v>8.8754449677853557</v>
      </c>
      <c r="X3487" s="143">
        <f t="shared" si="769"/>
        <v>0.61929999999999996</v>
      </c>
      <c r="Y3487" s="143">
        <f t="shared" si="770"/>
        <v>0</v>
      </c>
      <c r="Z3487" s="143">
        <f t="shared" si="771"/>
        <v>16.69444892818769</v>
      </c>
      <c r="AA3487" s="143">
        <f t="shared" si="772"/>
        <v>0</v>
      </c>
      <c r="AB3487" s="143">
        <f t="shared" si="773"/>
        <v>0</v>
      </c>
      <c r="AC3487" s="143">
        <f t="shared" si="774"/>
        <v>0.42012664901191887</v>
      </c>
      <c r="AD3487" s="143">
        <f t="shared" si="775"/>
        <v>0</v>
      </c>
      <c r="AE3487" s="105">
        <f t="shared" si="776"/>
        <v>1.7335098808104359E-4</v>
      </c>
      <c r="AF3487" s="143">
        <f t="shared" si="777"/>
        <v>0.19965585444933764</v>
      </c>
    </row>
    <row r="3488" spans="1:32" x14ac:dyDescent="0.25">
      <c r="A3488">
        <v>14.520832999999998</v>
      </c>
      <c r="B3488">
        <v>0.55770287031157284</v>
      </c>
      <c r="C3488" s="203">
        <f t="shared" si="779"/>
        <v>2.4421417723976824E-3</v>
      </c>
      <c r="D3488" s="184">
        <f t="shared" si="780"/>
        <v>2.3957410787221266E-2</v>
      </c>
      <c r="T3488" s="182">
        <f t="shared" si="778"/>
        <v>0.10562082495898573</v>
      </c>
      <c r="U3488" s="19">
        <v>1.0423964960176237</v>
      </c>
      <c r="V3488" s="105">
        <f t="shared" si="767"/>
        <v>4.1669999999989216E-3</v>
      </c>
      <c r="W3488" s="143">
        <f t="shared" si="768"/>
        <v>8.8754449677853557</v>
      </c>
      <c r="X3488" s="143">
        <f t="shared" si="769"/>
        <v>0.61929999999999996</v>
      </c>
      <c r="Y3488" s="143">
        <f t="shared" si="770"/>
        <v>0</v>
      </c>
      <c r="Z3488" s="143">
        <f t="shared" si="771"/>
        <v>16.69444892818769</v>
      </c>
      <c r="AA3488" s="143">
        <f t="shared" si="772"/>
        <v>0</v>
      </c>
      <c r="AB3488" s="143">
        <f t="shared" si="773"/>
        <v>0</v>
      </c>
      <c r="AC3488" s="143">
        <f t="shared" si="774"/>
        <v>0.42012664901191887</v>
      </c>
      <c r="AD3488" s="143">
        <f t="shared" si="775"/>
        <v>0</v>
      </c>
      <c r="AE3488" s="105">
        <f t="shared" si="776"/>
        <v>1.7335098808104359E-4</v>
      </c>
      <c r="AF3488" s="143">
        <f t="shared" si="777"/>
        <v>0.18269440550276717</v>
      </c>
    </row>
    <row r="3489" spans="1:32" x14ac:dyDescent="0.25">
      <c r="A3489">
        <v>14.525</v>
      </c>
      <c r="B3489">
        <v>0.55770287031157284</v>
      </c>
      <c r="C3489" s="203">
        <f t="shared" si="779"/>
        <v>2.3239478605897039E-3</v>
      </c>
      <c r="D3489" s="184">
        <f t="shared" si="780"/>
        <v>2.2797928512384998E-2</v>
      </c>
      <c r="T3489" s="182">
        <f t="shared" si="778"/>
        <v>0.10562082495898573</v>
      </c>
      <c r="U3489" s="19">
        <v>1.0423964960176237</v>
      </c>
      <c r="V3489" s="105">
        <f t="shared" si="767"/>
        <v>4.1670000000024743E-3</v>
      </c>
      <c r="W3489" s="143">
        <f t="shared" si="768"/>
        <v>8.8754449677853557</v>
      </c>
      <c r="X3489" s="143">
        <f t="shared" si="769"/>
        <v>0.61929999999999996</v>
      </c>
      <c r="Y3489" s="143">
        <f t="shared" si="770"/>
        <v>0</v>
      </c>
      <c r="Z3489" s="143">
        <f t="shared" si="771"/>
        <v>16.69444892818769</v>
      </c>
      <c r="AA3489" s="143">
        <f t="shared" si="772"/>
        <v>0</v>
      </c>
      <c r="AB3489" s="143">
        <f t="shared" si="773"/>
        <v>0</v>
      </c>
      <c r="AC3489" s="143">
        <f t="shared" si="774"/>
        <v>0.42012664901191887</v>
      </c>
      <c r="AD3489" s="143">
        <f t="shared" si="775"/>
        <v>0</v>
      </c>
      <c r="AE3489" s="105">
        <f t="shared" si="776"/>
        <v>1.7335098808104359E-4</v>
      </c>
      <c r="AF3489" s="143">
        <f t="shared" si="777"/>
        <v>0.18269440550276717</v>
      </c>
    </row>
    <row r="3490" spans="1:32" x14ac:dyDescent="0.25">
      <c r="A3490">
        <v>14.529165999999998</v>
      </c>
      <c r="B3490">
        <v>0.44424579154028321</v>
      </c>
      <c r="C3490" s="203">
        <f t="shared" si="779"/>
        <v>2.087059062636361E-3</v>
      </c>
      <c r="D3490" s="184">
        <f t="shared" si="780"/>
        <v>2.0474049404462704E-2</v>
      </c>
      <c r="T3490" s="182">
        <f t="shared" si="778"/>
        <v>0.10410790340722666</v>
      </c>
      <c r="U3490" s="19">
        <v>1.0274651212161525</v>
      </c>
      <c r="V3490" s="105">
        <f t="shared" si="767"/>
        <v>4.1659999999978936E-3</v>
      </c>
      <c r="W3490" s="143">
        <f t="shared" si="768"/>
        <v>8.8754449677853557</v>
      </c>
      <c r="X3490" s="143">
        <f t="shared" si="769"/>
        <v>0.61929999999999996</v>
      </c>
      <c r="Y3490" s="143">
        <f t="shared" si="770"/>
        <v>0</v>
      </c>
      <c r="Z3490" s="143">
        <f t="shared" si="771"/>
        <v>16.69444892818769</v>
      </c>
      <c r="AA3490" s="143">
        <f t="shared" si="772"/>
        <v>0</v>
      </c>
      <c r="AB3490" s="143">
        <f t="shared" si="773"/>
        <v>0</v>
      </c>
      <c r="AC3490" s="143">
        <f t="shared" si="774"/>
        <v>0.42012664901191887</v>
      </c>
      <c r="AD3490" s="143">
        <f t="shared" si="775"/>
        <v>0</v>
      </c>
      <c r="AE3490" s="105">
        <f t="shared" si="776"/>
        <v>1.7335098808104359E-4</v>
      </c>
      <c r="AF3490" s="143">
        <f t="shared" si="777"/>
        <v>0.14764255288128234</v>
      </c>
    </row>
    <row r="3491" spans="1:32" x14ac:dyDescent="0.25">
      <c r="A3491">
        <v>14.533333000000001</v>
      </c>
      <c r="B3491">
        <v>0.50097433092592802</v>
      </c>
      <c r="C3491" s="203">
        <f t="shared" si="779"/>
        <v>1.9693661251595205E-3</v>
      </c>
      <c r="D3491" s="184">
        <f t="shared" si="780"/>
        <v>1.9319481687814898E-2</v>
      </c>
      <c r="T3491" s="182">
        <f t="shared" si="778"/>
        <v>0.10482872917370459</v>
      </c>
      <c r="U3491" s="19">
        <v>1.0345791184180073</v>
      </c>
      <c r="V3491" s="105">
        <f t="shared" si="767"/>
        <v>4.1670000000024743E-3</v>
      </c>
      <c r="W3491" s="143">
        <f t="shared" si="768"/>
        <v>8.8754449677853557</v>
      </c>
      <c r="X3491" s="143">
        <f t="shared" si="769"/>
        <v>0.61929999999999996</v>
      </c>
      <c r="Y3491" s="143">
        <f t="shared" si="770"/>
        <v>0</v>
      </c>
      <c r="Z3491" s="143">
        <f t="shared" si="771"/>
        <v>16.69444892818769</v>
      </c>
      <c r="AA3491" s="143">
        <f t="shared" si="772"/>
        <v>0</v>
      </c>
      <c r="AB3491" s="143">
        <f t="shared" si="773"/>
        <v>0</v>
      </c>
      <c r="AC3491" s="143">
        <f t="shared" si="774"/>
        <v>0.42012664901191887</v>
      </c>
      <c r="AD3491" s="143">
        <f t="shared" si="775"/>
        <v>0</v>
      </c>
      <c r="AE3491" s="105">
        <f t="shared" si="776"/>
        <v>1.7335098808104359E-4</v>
      </c>
      <c r="AF3491" s="143">
        <f t="shared" si="777"/>
        <v>0.16535109569682055</v>
      </c>
    </row>
    <row r="3492" spans="1:32" x14ac:dyDescent="0.25">
      <c r="A3492">
        <v>14.5375</v>
      </c>
      <c r="B3492">
        <v>0.55770287031157284</v>
      </c>
      <c r="C3492" s="203">
        <f t="shared" si="779"/>
        <v>2.2057539487777621E-3</v>
      </c>
      <c r="D3492" s="184">
        <f t="shared" si="780"/>
        <v>2.1638446237509847E-2</v>
      </c>
      <c r="T3492" s="182">
        <f t="shared" si="778"/>
        <v>0.10562061460950518</v>
      </c>
      <c r="U3492" s="19">
        <v>1.0423944200296589</v>
      </c>
      <c r="V3492" s="105">
        <f t="shared" si="767"/>
        <v>4.1669999999989216E-3</v>
      </c>
      <c r="W3492" s="143">
        <f t="shared" si="768"/>
        <v>8.8754449677853557</v>
      </c>
      <c r="X3492" s="143">
        <f t="shared" si="769"/>
        <v>0.61929999999999996</v>
      </c>
      <c r="Y3492" s="143">
        <f t="shared" si="770"/>
        <v>0</v>
      </c>
      <c r="Z3492" s="143">
        <f t="shared" si="771"/>
        <v>16.69444892818769</v>
      </c>
      <c r="AA3492" s="143">
        <f t="shared" si="772"/>
        <v>0</v>
      </c>
      <c r="AB3492" s="143">
        <f t="shared" si="773"/>
        <v>0</v>
      </c>
      <c r="AC3492" s="143">
        <f t="shared" si="774"/>
        <v>0.42012664901191887</v>
      </c>
      <c r="AD3492" s="143">
        <f t="shared" si="775"/>
        <v>0</v>
      </c>
      <c r="AE3492" s="105">
        <f t="shared" si="776"/>
        <v>1.7335098808104359E-4</v>
      </c>
      <c r="AF3492" s="143">
        <f t="shared" si="777"/>
        <v>0.18269476934909998</v>
      </c>
    </row>
    <row r="3493" spans="1:32" x14ac:dyDescent="0.25">
      <c r="A3493">
        <v>14.541665999999998</v>
      </c>
      <c r="B3493">
        <v>0.44424579154028321</v>
      </c>
      <c r="C3493" s="203">
        <f t="shared" si="779"/>
        <v>2.087059062636361E-3</v>
      </c>
      <c r="D3493" s="184">
        <f t="shared" si="780"/>
        <v>2.0474049404462704E-2</v>
      </c>
      <c r="T3493" s="182">
        <f t="shared" si="778"/>
        <v>0.10410790339802464</v>
      </c>
      <c r="U3493" s="19">
        <v>1.0274651211253358</v>
      </c>
      <c r="V3493" s="105">
        <f t="shared" si="767"/>
        <v>4.1659999999978936E-3</v>
      </c>
      <c r="W3493" s="143">
        <f t="shared" si="768"/>
        <v>8.8754449677853557</v>
      </c>
      <c r="X3493" s="143">
        <f t="shared" si="769"/>
        <v>0.61929999999999996</v>
      </c>
      <c r="Y3493" s="143">
        <f t="shared" si="770"/>
        <v>0</v>
      </c>
      <c r="Z3493" s="143">
        <f t="shared" si="771"/>
        <v>16.69444892818769</v>
      </c>
      <c r="AA3493" s="143">
        <f t="shared" si="772"/>
        <v>0</v>
      </c>
      <c r="AB3493" s="143">
        <f t="shared" si="773"/>
        <v>0</v>
      </c>
      <c r="AC3493" s="143">
        <f t="shared" si="774"/>
        <v>0.42012664901191887</v>
      </c>
      <c r="AD3493" s="143">
        <f t="shared" si="775"/>
        <v>0</v>
      </c>
      <c r="AE3493" s="105">
        <f t="shared" si="776"/>
        <v>1.7335098808104359E-4</v>
      </c>
      <c r="AF3493" s="143">
        <f t="shared" si="777"/>
        <v>0.14764255289433234</v>
      </c>
    </row>
    <row r="3494" spans="1:32" x14ac:dyDescent="0.25">
      <c r="A3494">
        <v>14.545833</v>
      </c>
      <c r="B3494">
        <v>0.44424579154028321</v>
      </c>
      <c r="C3494" s="203">
        <f t="shared" si="779"/>
        <v>1.8511722133494593E-3</v>
      </c>
      <c r="D3494" s="184">
        <f t="shared" si="780"/>
        <v>1.8159999412958195E-2</v>
      </c>
      <c r="T3494" s="182">
        <f t="shared" si="778"/>
        <v>0.10410790339802464</v>
      </c>
      <c r="U3494" s="19">
        <v>1.0274651211253358</v>
      </c>
      <c r="V3494" s="105">
        <f t="shared" si="767"/>
        <v>4.1670000000024743E-3</v>
      </c>
      <c r="W3494" s="143">
        <f t="shared" si="768"/>
        <v>8.8754449677853557</v>
      </c>
      <c r="X3494" s="143">
        <f t="shared" si="769"/>
        <v>0.61929999999999996</v>
      </c>
      <c r="Y3494" s="143">
        <f t="shared" si="770"/>
        <v>0</v>
      </c>
      <c r="Z3494" s="143">
        <f t="shared" si="771"/>
        <v>16.69444892818769</v>
      </c>
      <c r="AA3494" s="143">
        <f t="shared" si="772"/>
        <v>0</v>
      </c>
      <c r="AB3494" s="143">
        <f t="shared" si="773"/>
        <v>0</v>
      </c>
      <c r="AC3494" s="143">
        <f t="shared" si="774"/>
        <v>0.42012664901191887</v>
      </c>
      <c r="AD3494" s="143">
        <f t="shared" si="775"/>
        <v>0</v>
      </c>
      <c r="AE3494" s="105">
        <f t="shared" si="776"/>
        <v>1.7335098808104359E-4</v>
      </c>
      <c r="AF3494" s="143">
        <f t="shared" si="777"/>
        <v>0.14764255289433234</v>
      </c>
    </row>
    <row r="3495" spans="1:32" x14ac:dyDescent="0.25">
      <c r="A3495">
        <v>14.549999999999999</v>
      </c>
      <c r="B3495">
        <v>0.50097433092592802</v>
      </c>
      <c r="C3495" s="203">
        <f t="shared" si="779"/>
        <v>1.9693661251578413E-3</v>
      </c>
      <c r="D3495" s="184">
        <f t="shared" si="780"/>
        <v>1.9319481687798425E-2</v>
      </c>
      <c r="T3495" s="182">
        <f t="shared" si="778"/>
        <v>0.10482872917371666</v>
      </c>
      <c r="U3495" s="19">
        <v>1.0345791184181266</v>
      </c>
      <c r="V3495" s="105">
        <f t="shared" si="767"/>
        <v>4.1669999999989216E-3</v>
      </c>
      <c r="W3495" s="143">
        <f t="shared" si="768"/>
        <v>8.8754449677853557</v>
      </c>
      <c r="X3495" s="143">
        <f t="shared" si="769"/>
        <v>0.61929999999999996</v>
      </c>
      <c r="Y3495" s="143">
        <f t="shared" si="770"/>
        <v>0</v>
      </c>
      <c r="Z3495" s="143">
        <f t="shared" si="771"/>
        <v>16.69444892818769</v>
      </c>
      <c r="AA3495" s="143">
        <f t="shared" si="772"/>
        <v>0</v>
      </c>
      <c r="AB3495" s="143">
        <f t="shared" si="773"/>
        <v>0</v>
      </c>
      <c r="AC3495" s="143">
        <f t="shared" si="774"/>
        <v>0.42012664901191887</v>
      </c>
      <c r="AD3495" s="143">
        <f t="shared" si="775"/>
        <v>0</v>
      </c>
      <c r="AE3495" s="105">
        <f t="shared" si="776"/>
        <v>1.7335098808104359E-4</v>
      </c>
      <c r="AF3495" s="143">
        <f t="shared" si="777"/>
        <v>0.16535109569680151</v>
      </c>
    </row>
    <row r="3496" spans="1:32" x14ac:dyDescent="0.25">
      <c r="A3496">
        <v>14.554166</v>
      </c>
      <c r="B3496">
        <v>0.61443140969721743</v>
      </c>
      <c r="C3496" s="203">
        <f t="shared" si="779"/>
        <v>2.3233901577188187E-3</v>
      </c>
      <c r="D3496" s="184">
        <f t="shared" si="780"/>
        <v>2.2792457447221613E-2</v>
      </c>
      <c r="T3496" s="182">
        <f t="shared" si="778"/>
        <v>0.10647764343698086</v>
      </c>
      <c r="U3496" s="19">
        <v>1.0508526369304798</v>
      </c>
      <c r="V3496" s="105">
        <f t="shared" si="767"/>
        <v>4.1660000000014463E-3</v>
      </c>
      <c r="W3496" s="143">
        <f t="shared" si="768"/>
        <v>8.8754449677853557</v>
      </c>
      <c r="X3496" s="143">
        <f t="shared" si="769"/>
        <v>0.61929999999999996</v>
      </c>
      <c r="Y3496" s="143">
        <f t="shared" si="770"/>
        <v>0</v>
      </c>
      <c r="Z3496" s="143">
        <f t="shared" si="771"/>
        <v>16.69444892818769</v>
      </c>
      <c r="AA3496" s="143">
        <f t="shared" si="772"/>
        <v>0</v>
      </c>
      <c r="AB3496" s="143">
        <f t="shared" si="773"/>
        <v>0</v>
      </c>
      <c r="AC3496" s="143">
        <f t="shared" si="774"/>
        <v>0.42012664901191887</v>
      </c>
      <c r="AD3496" s="143">
        <f t="shared" si="775"/>
        <v>0</v>
      </c>
      <c r="AE3496" s="105">
        <f t="shared" si="776"/>
        <v>1.7335098808104359E-4</v>
      </c>
      <c r="AF3496" s="143">
        <f t="shared" si="777"/>
        <v>0.1996580853368756</v>
      </c>
    </row>
    <row r="3497" spans="1:32" x14ac:dyDescent="0.25">
      <c r="A3497">
        <v>14.558332999999999</v>
      </c>
      <c r="B3497">
        <v>0.44424579154028321</v>
      </c>
      <c r="C3497" s="203">
        <f t="shared" si="779"/>
        <v>2.2057539487777621E-3</v>
      </c>
      <c r="D3497" s="184">
        <f t="shared" si="780"/>
        <v>2.1638446237509847E-2</v>
      </c>
      <c r="T3497" s="182">
        <f t="shared" si="778"/>
        <v>0.10410814084483017</v>
      </c>
      <c r="U3497" s="19">
        <v>1.0274674645431054</v>
      </c>
      <c r="V3497" s="105">
        <f t="shared" si="767"/>
        <v>4.1669999999989216E-3</v>
      </c>
      <c r="W3497" s="143">
        <f t="shared" si="768"/>
        <v>8.8754449677853557</v>
      </c>
      <c r="X3497" s="143">
        <f t="shared" si="769"/>
        <v>0.61929999999999996</v>
      </c>
      <c r="Y3497" s="143">
        <f t="shared" si="770"/>
        <v>0</v>
      </c>
      <c r="Z3497" s="143">
        <f t="shared" si="771"/>
        <v>16.69444892818769</v>
      </c>
      <c r="AA3497" s="143">
        <f t="shared" si="772"/>
        <v>0</v>
      </c>
      <c r="AB3497" s="143">
        <f t="shared" si="773"/>
        <v>0</v>
      </c>
      <c r="AC3497" s="143">
        <f t="shared" si="774"/>
        <v>0.42012664901191887</v>
      </c>
      <c r="AD3497" s="143">
        <f t="shared" si="775"/>
        <v>0</v>
      </c>
      <c r="AE3497" s="105">
        <f t="shared" si="776"/>
        <v>1.7335098808104359E-4</v>
      </c>
      <c r="AF3497" s="143">
        <f t="shared" si="777"/>
        <v>0.1476422161555119</v>
      </c>
    </row>
    <row r="3498" spans="1:32" x14ac:dyDescent="0.25">
      <c r="A3498">
        <v>14.562499999999998</v>
      </c>
      <c r="B3498">
        <v>0.44424579154028321</v>
      </c>
      <c r="C3498" s="203">
        <f t="shared" si="779"/>
        <v>1.8511722133478811E-3</v>
      </c>
      <c r="D3498" s="184">
        <f t="shared" si="780"/>
        <v>1.8159999412942714E-2</v>
      </c>
      <c r="T3498" s="182">
        <f t="shared" si="778"/>
        <v>0.10410814084483017</v>
      </c>
      <c r="U3498" s="19">
        <v>1.0274674645431054</v>
      </c>
      <c r="V3498" s="105">
        <f t="shared" si="767"/>
        <v>4.1669999999989216E-3</v>
      </c>
      <c r="W3498" s="143">
        <f t="shared" si="768"/>
        <v>8.8754449677853557</v>
      </c>
      <c r="X3498" s="143">
        <f t="shared" si="769"/>
        <v>0.61929999999999996</v>
      </c>
      <c r="Y3498" s="143">
        <f t="shared" si="770"/>
        <v>0</v>
      </c>
      <c r="Z3498" s="143">
        <f t="shared" si="771"/>
        <v>16.69444892818769</v>
      </c>
      <c r="AA3498" s="143">
        <f t="shared" si="772"/>
        <v>0</v>
      </c>
      <c r="AB3498" s="143">
        <f t="shared" si="773"/>
        <v>0</v>
      </c>
      <c r="AC3498" s="143">
        <f t="shared" si="774"/>
        <v>0.42012664901191887</v>
      </c>
      <c r="AD3498" s="143">
        <f t="shared" si="775"/>
        <v>0</v>
      </c>
      <c r="AE3498" s="105">
        <f t="shared" si="776"/>
        <v>1.7335098808104359E-4</v>
      </c>
      <c r="AF3498" s="143">
        <f t="shared" si="777"/>
        <v>0.1476422161555119</v>
      </c>
    </row>
    <row r="3499" spans="1:32" x14ac:dyDescent="0.25">
      <c r="A3499">
        <v>14.566666</v>
      </c>
      <c r="B3499">
        <v>0.55770287031157284</v>
      </c>
      <c r="C3499" s="203">
        <f t="shared" si="779"/>
        <v>2.0870590626381408E-3</v>
      </c>
      <c r="D3499" s="184">
        <f t="shared" si="780"/>
        <v>2.0474049404480162E-2</v>
      </c>
      <c r="T3499" s="182">
        <f t="shared" si="778"/>
        <v>0.1056197634251792</v>
      </c>
      <c r="U3499" s="19">
        <v>1.0423860194935031</v>
      </c>
      <c r="V3499" s="105">
        <f t="shared" si="767"/>
        <v>4.1660000000014463E-3</v>
      </c>
      <c r="W3499" s="143">
        <f t="shared" si="768"/>
        <v>8.8754449677853557</v>
      </c>
      <c r="X3499" s="143">
        <f t="shared" si="769"/>
        <v>0.61929999999999996</v>
      </c>
      <c r="Y3499" s="143">
        <f t="shared" si="770"/>
        <v>0</v>
      </c>
      <c r="Z3499" s="143">
        <f t="shared" si="771"/>
        <v>16.69444892818769</v>
      </c>
      <c r="AA3499" s="143">
        <f t="shared" si="772"/>
        <v>0</v>
      </c>
      <c r="AB3499" s="143">
        <f t="shared" si="773"/>
        <v>0</v>
      </c>
      <c r="AC3499" s="143">
        <f t="shared" si="774"/>
        <v>0.42012664901191887</v>
      </c>
      <c r="AD3499" s="143">
        <f t="shared" si="775"/>
        <v>0</v>
      </c>
      <c r="AE3499" s="105">
        <f t="shared" si="776"/>
        <v>1.7335098808104359E-4</v>
      </c>
      <c r="AF3499" s="143">
        <f t="shared" si="777"/>
        <v>0.18269624167699644</v>
      </c>
    </row>
    <row r="3500" spans="1:32" x14ac:dyDescent="0.25">
      <c r="A3500">
        <v>14.570832999999999</v>
      </c>
      <c r="B3500">
        <v>0.50097433092592802</v>
      </c>
      <c r="C3500" s="203">
        <f t="shared" si="779"/>
        <v>2.2057539487777621E-3</v>
      </c>
      <c r="D3500" s="184">
        <f t="shared" si="780"/>
        <v>2.1638446237509847E-2</v>
      </c>
      <c r="T3500" s="182">
        <f t="shared" si="778"/>
        <v>0.10482922049336832</v>
      </c>
      <c r="U3500" s="19">
        <v>1.0345839673660826</v>
      </c>
      <c r="V3500" s="105">
        <f t="shared" si="767"/>
        <v>4.1669999999989216E-3</v>
      </c>
      <c r="W3500" s="143">
        <f t="shared" si="768"/>
        <v>8.8754449677853557</v>
      </c>
      <c r="X3500" s="143">
        <f t="shared" si="769"/>
        <v>0.61929999999999996</v>
      </c>
      <c r="Y3500" s="143">
        <f t="shared" si="770"/>
        <v>0</v>
      </c>
      <c r="Z3500" s="143">
        <f t="shared" si="771"/>
        <v>16.69444892818769</v>
      </c>
      <c r="AA3500" s="143">
        <f t="shared" si="772"/>
        <v>0</v>
      </c>
      <c r="AB3500" s="143">
        <f t="shared" si="773"/>
        <v>0</v>
      </c>
      <c r="AC3500" s="143">
        <f t="shared" si="774"/>
        <v>0.42012664901191887</v>
      </c>
      <c r="AD3500" s="143">
        <f t="shared" si="775"/>
        <v>0</v>
      </c>
      <c r="AE3500" s="105">
        <f t="shared" si="776"/>
        <v>1.7335098808104359E-4</v>
      </c>
      <c r="AF3500" s="143">
        <f t="shared" si="777"/>
        <v>0.16535032071972589</v>
      </c>
    </row>
    <row r="3501" spans="1:32" x14ac:dyDescent="0.25">
      <c r="A3501">
        <v>14.575000000000001</v>
      </c>
      <c r="B3501">
        <v>0.67115994908286247</v>
      </c>
      <c r="C3501" s="203">
        <f t="shared" si="779"/>
        <v>2.4421417723997653E-3</v>
      </c>
      <c r="D3501" s="184">
        <f t="shared" si="780"/>
        <v>2.3957410787241701E-2</v>
      </c>
      <c r="T3501" s="182">
        <f t="shared" si="778"/>
        <v>0.10739872218151496</v>
      </c>
      <c r="U3501" s="19">
        <v>1.0599429773650624</v>
      </c>
      <c r="V3501" s="105">
        <f t="shared" si="767"/>
        <v>4.1670000000024743E-3</v>
      </c>
      <c r="W3501" s="143">
        <f t="shared" si="768"/>
        <v>8.8754449677853557</v>
      </c>
      <c r="X3501" s="143">
        <f t="shared" si="769"/>
        <v>0.61929999999999996</v>
      </c>
      <c r="Y3501" s="143">
        <f t="shared" si="770"/>
        <v>0</v>
      </c>
      <c r="Z3501" s="143">
        <f t="shared" si="771"/>
        <v>16.69444892818769</v>
      </c>
      <c r="AA3501" s="143">
        <f t="shared" si="772"/>
        <v>0</v>
      </c>
      <c r="AB3501" s="143">
        <f t="shared" si="773"/>
        <v>0</v>
      </c>
      <c r="AC3501" s="143">
        <f t="shared" si="774"/>
        <v>0.42012664901191887</v>
      </c>
      <c r="AD3501" s="143">
        <f t="shared" si="775"/>
        <v>0</v>
      </c>
      <c r="AE3501" s="105">
        <f t="shared" si="776"/>
        <v>1.7335098808104359E-4</v>
      </c>
      <c r="AF3501" s="143">
        <f t="shared" si="777"/>
        <v>0.21622148330386215</v>
      </c>
    </row>
    <row r="3502" spans="1:32" x14ac:dyDescent="0.25">
      <c r="A3502">
        <v>14.579165999999999</v>
      </c>
      <c r="B3502">
        <v>0.55770287031157284</v>
      </c>
      <c r="C3502" s="203">
        <f t="shared" si="779"/>
        <v>2.5597212527973144E-3</v>
      </c>
      <c r="D3502" s="184">
        <f t="shared" si="780"/>
        <v>2.5110865489941656E-2</v>
      </c>
      <c r="T3502" s="182">
        <f t="shared" si="778"/>
        <v>0.10562074498451331</v>
      </c>
      <c r="U3502" s="19">
        <v>1.0423957067309479</v>
      </c>
      <c r="V3502" s="105">
        <f t="shared" si="767"/>
        <v>4.1659999999978936E-3</v>
      </c>
      <c r="W3502" s="143">
        <f t="shared" si="768"/>
        <v>8.8754449677853557</v>
      </c>
      <c r="X3502" s="143">
        <f t="shared" si="769"/>
        <v>0.61929999999999996</v>
      </c>
      <c r="Y3502" s="143">
        <f t="shared" si="770"/>
        <v>0</v>
      </c>
      <c r="Z3502" s="143">
        <f t="shared" si="771"/>
        <v>16.69444892818769</v>
      </c>
      <c r="AA3502" s="143">
        <f t="shared" si="772"/>
        <v>0</v>
      </c>
      <c r="AB3502" s="143">
        <f t="shared" si="773"/>
        <v>0</v>
      </c>
      <c r="AC3502" s="143">
        <f t="shared" si="774"/>
        <v>0.42012664901191887</v>
      </c>
      <c r="AD3502" s="143">
        <f t="shared" si="775"/>
        <v>0</v>
      </c>
      <c r="AE3502" s="105">
        <f t="shared" si="776"/>
        <v>1.7335098808104359E-4</v>
      </c>
      <c r="AF3502" s="143">
        <f t="shared" si="777"/>
        <v>0.18269454383628012</v>
      </c>
    </row>
    <row r="3503" spans="1:32" x14ac:dyDescent="0.25">
      <c r="A3503">
        <v>14.583332999999998</v>
      </c>
      <c r="B3503">
        <v>0.44424579154028321</v>
      </c>
      <c r="C3503" s="203">
        <f t="shared" si="779"/>
        <v>2.0875600369678017E-3</v>
      </c>
      <c r="D3503" s="184">
        <f t="shared" si="780"/>
        <v>2.0478963962654136E-2</v>
      </c>
      <c r="T3503" s="182">
        <f t="shared" si="778"/>
        <v>0.10410790340372679</v>
      </c>
      <c r="U3503" s="19">
        <v>1.0274651211816117</v>
      </c>
      <c r="V3503" s="105">
        <f t="shared" si="767"/>
        <v>4.1669999999989216E-3</v>
      </c>
      <c r="W3503" s="143">
        <f t="shared" si="768"/>
        <v>8.8754449677853557</v>
      </c>
      <c r="X3503" s="143">
        <f t="shared" si="769"/>
        <v>0.61929999999999996</v>
      </c>
      <c r="Y3503" s="143">
        <f t="shared" si="770"/>
        <v>0</v>
      </c>
      <c r="Z3503" s="143">
        <f t="shared" si="771"/>
        <v>16.69444892818769</v>
      </c>
      <c r="AA3503" s="143">
        <f t="shared" si="772"/>
        <v>0</v>
      </c>
      <c r="AB3503" s="143">
        <f t="shared" si="773"/>
        <v>0</v>
      </c>
      <c r="AC3503" s="143">
        <f t="shared" si="774"/>
        <v>0.42012664901191887</v>
      </c>
      <c r="AD3503" s="143">
        <f t="shared" si="775"/>
        <v>0</v>
      </c>
      <c r="AE3503" s="105">
        <f t="shared" si="776"/>
        <v>1.7335098808104359E-4</v>
      </c>
      <c r="AF3503" s="143">
        <f t="shared" si="777"/>
        <v>0.14764255288624573</v>
      </c>
    </row>
    <row r="3504" spans="1:32" x14ac:dyDescent="0.25">
      <c r="A3504">
        <v>14.5875</v>
      </c>
      <c r="B3504">
        <v>0.55770287031157284</v>
      </c>
      <c r="C3504" s="203">
        <f t="shared" si="779"/>
        <v>2.0875600369695815E-3</v>
      </c>
      <c r="D3504" s="184">
        <f t="shared" si="780"/>
        <v>2.0478963962671595E-2</v>
      </c>
      <c r="T3504" s="182">
        <f t="shared" si="778"/>
        <v>0.10561976221427866</v>
      </c>
      <c r="U3504" s="19">
        <v>1.0423860075428439</v>
      </c>
      <c r="V3504" s="105">
        <f t="shared" si="767"/>
        <v>4.1670000000024743E-3</v>
      </c>
      <c r="W3504" s="143">
        <f t="shared" si="768"/>
        <v>8.8754449677853557</v>
      </c>
      <c r="X3504" s="143">
        <f t="shared" si="769"/>
        <v>0.61929999999999996</v>
      </c>
      <c r="Y3504" s="143">
        <f t="shared" si="770"/>
        <v>0</v>
      </c>
      <c r="Z3504" s="143">
        <f t="shared" si="771"/>
        <v>16.69444892818769</v>
      </c>
      <c r="AA3504" s="143">
        <f t="shared" si="772"/>
        <v>0</v>
      </c>
      <c r="AB3504" s="143">
        <f t="shared" si="773"/>
        <v>0</v>
      </c>
      <c r="AC3504" s="143">
        <f t="shared" si="774"/>
        <v>0.42012664901191887</v>
      </c>
      <c r="AD3504" s="143">
        <f t="shared" si="775"/>
        <v>0</v>
      </c>
      <c r="AE3504" s="105">
        <f t="shared" si="776"/>
        <v>1.7335098808104359E-4</v>
      </c>
      <c r="AF3504" s="143">
        <f t="shared" si="777"/>
        <v>0.18269624377155691</v>
      </c>
    </row>
    <row r="3505" spans="1:32" x14ac:dyDescent="0.25">
      <c r="A3505">
        <v>14.591665999999998</v>
      </c>
      <c r="B3505">
        <v>0.33078871276899385</v>
      </c>
      <c r="C3505" s="203">
        <f t="shared" si="779"/>
        <v>1.8507279675558845E-3</v>
      </c>
      <c r="D3505" s="184">
        <f t="shared" si="780"/>
        <v>1.8155641361723228E-2</v>
      </c>
      <c r="T3505" s="182">
        <f t="shared" si="778"/>
        <v>0.10289416897721954</v>
      </c>
      <c r="U3505" s="19">
        <v>1.0154864937302692</v>
      </c>
      <c r="V3505" s="105">
        <f t="shared" si="767"/>
        <v>4.1659999999978936E-3</v>
      </c>
      <c r="W3505" s="143">
        <f t="shared" si="768"/>
        <v>8.8754449677853557</v>
      </c>
      <c r="X3505" s="143">
        <f t="shared" si="769"/>
        <v>0.61929999999999996</v>
      </c>
      <c r="Y3505" s="143">
        <f t="shared" si="770"/>
        <v>0</v>
      </c>
      <c r="Z3505" s="143">
        <f t="shared" si="771"/>
        <v>16.69444892818769</v>
      </c>
      <c r="AA3505" s="143">
        <f t="shared" si="772"/>
        <v>0</v>
      </c>
      <c r="AB3505" s="143">
        <f t="shared" si="773"/>
        <v>0</v>
      </c>
      <c r="AC3505" s="143">
        <f t="shared" si="774"/>
        <v>0.42012664901191887</v>
      </c>
      <c r="AD3505" s="143">
        <f t="shared" si="775"/>
        <v>0</v>
      </c>
      <c r="AE3505" s="105">
        <f t="shared" si="776"/>
        <v>1.7335098808104359E-4</v>
      </c>
      <c r="AF3505" s="143">
        <f t="shared" si="777"/>
        <v>0.1112325368628226</v>
      </c>
    </row>
    <row r="3506" spans="1:32" x14ac:dyDescent="0.25">
      <c r="A3506">
        <v>14.595833000000001</v>
      </c>
      <c r="B3506">
        <v>0.33078871276899385</v>
      </c>
      <c r="C3506" s="203">
        <f t="shared" si="779"/>
        <v>1.3783965661092158E-3</v>
      </c>
      <c r="D3506" s="184">
        <f t="shared" si="780"/>
        <v>1.3522070313531408E-2</v>
      </c>
      <c r="T3506" s="182">
        <f t="shared" si="778"/>
        <v>0.10289416897721954</v>
      </c>
      <c r="U3506" s="19">
        <v>1.0154864937302692</v>
      </c>
      <c r="V3506" s="105">
        <f t="shared" si="767"/>
        <v>4.1670000000024743E-3</v>
      </c>
      <c r="W3506" s="143">
        <f t="shared" si="768"/>
        <v>8.8754449677853557</v>
      </c>
      <c r="X3506" s="143">
        <f t="shared" si="769"/>
        <v>0.61929999999999996</v>
      </c>
      <c r="Y3506" s="143">
        <f t="shared" si="770"/>
        <v>0</v>
      </c>
      <c r="Z3506" s="143">
        <f t="shared" si="771"/>
        <v>16.69444892818769</v>
      </c>
      <c r="AA3506" s="143">
        <f t="shared" si="772"/>
        <v>0</v>
      </c>
      <c r="AB3506" s="143">
        <f t="shared" si="773"/>
        <v>0</v>
      </c>
      <c r="AC3506" s="143">
        <f t="shared" si="774"/>
        <v>0.42012664901191887</v>
      </c>
      <c r="AD3506" s="143">
        <f t="shared" si="775"/>
        <v>0</v>
      </c>
      <c r="AE3506" s="105">
        <f t="shared" si="776"/>
        <v>1.7335098808104359E-4</v>
      </c>
      <c r="AF3506" s="143">
        <f t="shared" si="777"/>
        <v>0.1112325368628226</v>
      </c>
    </row>
    <row r="3507" spans="1:32" x14ac:dyDescent="0.25">
      <c r="A3507">
        <v>14.6</v>
      </c>
      <c r="B3507">
        <v>0.38751725215463867</v>
      </c>
      <c r="C3507" s="203">
        <f t="shared" si="779"/>
        <v>1.4965904779180011E-3</v>
      </c>
      <c r="D3507" s="184">
        <f t="shared" si="780"/>
        <v>1.4681552588375592E-2</v>
      </c>
      <c r="T3507" s="182">
        <f t="shared" si="778"/>
        <v>0.10346162514088962</v>
      </c>
      <c r="U3507" s="19">
        <v>1.0210868506379436</v>
      </c>
      <c r="V3507" s="105">
        <f t="shared" si="767"/>
        <v>4.1669999999989216E-3</v>
      </c>
      <c r="W3507" s="143">
        <f t="shared" si="768"/>
        <v>8.8754449677853557</v>
      </c>
      <c r="X3507" s="143">
        <f t="shared" si="769"/>
        <v>0.61929999999999996</v>
      </c>
      <c r="Y3507" s="143">
        <f t="shared" si="770"/>
        <v>0</v>
      </c>
      <c r="Z3507" s="143">
        <f t="shared" si="771"/>
        <v>16.69444892818769</v>
      </c>
      <c r="AA3507" s="143">
        <f t="shared" si="772"/>
        <v>0</v>
      </c>
      <c r="AB3507" s="143">
        <f t="shared" si="773"/>
        <v>0</v>
      </c>
      <c r="AC3507" s="143">
        <f t="shared" si="774"/>
        <v>0.42012664901191887</v>
      </c>
      <c r="AD3507" s="143">
        <f t="shared" si="775"/>
        <v>0</v>
      </c>
      <c r="AE3507" s="105">
        <f t="shared" si="776"/>
        <v>1.7335098808104359E-4</v>
      </c>
      <c r="AF3507" s="143">
        <f t="shared" si="777"/>
        <v>0.12959363455470654</v>
      </c>
    </row>
    <row r="3508" spans="1:32" x14ac:dyDescent="0.25">
      <c r="A3508">
        <v>14.604165999999998</v>
      </c>
      <c r="B3508">
        <v>0.33078871276899385</v>
      </c>
      <c r="C3508" s="203">
        <f t="shared" si="779"/>
        <v>1.4962313249351701E-3</v>
      </c>
      <c r="D3508" s="184">
        <f t="shared" si="780"/>
        <v>1.4678029297614019E-2</v>
      </c>
      <c r="T3508" s="182">
        <f t="shared" si="778"/>
        <v>0.1028942154393391</v>
      </c>
      <c r="U3508" s="19">
        <v>1.0154869522757375</v>
      </c>
      <c r="V3508" s="105">
        <f t="shared" si="767"/>
        <v>4.1659999999978936E-3</v>
      </c>
      <c r="W3508" s="143">
        <f t="shared" si="768"/>
        <v>8.8754449677853557</v>
      </c>
      <c r="X3508" s="143">
        <f t="shared" si="769"/>
        <v>0.61929999999999996</v>
      </c>
      <c r="Y3508" s="143">
        <f t="shared" si="770"/>
        <v>0</v>
      </c>
      <c r="Z3508" s="143">
        <f t="shared" si="771"/>
        <v>16.69444892818769</v>
      </c>
      <c r="AA3508" s="143">
        <f t="shared" si="772"/>
        <v>0</v>
      </c>
      <c r="AB3508" s="143">
        <f t="shared" si="773"/>
        <v>0</v>
      </c>
      <c r="AC3508" s="143">
        <f t="shared" si="774"/>
        <v>0.42012664901191887</v>
      </c>
      <c r="AD3508" s="143">
        <f t="shared" si="775"/>
        <v>0</v>
      </c>
      <c r="AE3508" s="105">
        <f t="shared" si="776"/>
        <v>1.7335098808104359E-4</v>
      </c>
      <c r="AF3508" s="143">
        <f t="shared" si="777"/>
        <v>0.11123248663551481</v>
      </c>
    </row>
    <row r="3509" spans="1:32" x14ac:dyDescent="0.25">
      <c r="A3509">
        <v>14.608333</v>
      </c>
      <c r="B3509">
        <v>0.33078871276899385</v>
      </c>
      <c r="C3509" s="203">
        <f t="shared" si="779"/>
        <v>1.3783965661092158E-3</v>
      </c>
      <c r="D3509" s="184">
        <f t="shared" si="780"/>
        <v>1.3522070313531408E-2</v>
      </c>
      <c r="T3509" s="182">
        <f t="shared" si="778"/>
        <v>0.1028942154393391</v>
      </c>
      <c r="U3509" s="19">
        <v>1.0154869522757375</v>
      </c>
      <c r="V3509" s="105">
        <f t="shared" si="767"/>
        <v>4.1670000000024743E-3</v>
      </c>
      <c r="W3509" s="143">
        <f t="shared" si="768"/>
        <v>8.8754449677853557</v>
      </c>
      <c r="X3509" s="143">
        <f t="shared" si="769"/>
        <v>0.61929999999999996</v>
      </c>
      <c r="Y3509" s="143">
        <f t="shared" si="770"/>
        <v>0</v>
      </c>
      <c r="Z3509" s="143">
        <f t="shared" si="771"/>
        <v>16.69444892818769</v>
      </c>
      <c r="AA3509" s="143">
        <f t="shared" si="772"/>
        <v>0</v>
      </c>
      <c r="AB3509" s="143">
        <f t="shared" si="773"/>
        <v>0</v>
      </c>
      <c r="AC3509" s="143">
        <f t="shared" si="774"/>
        <v>0.42012664901191887</v>
      </c>
      <c r="AD3509" s="143">
        <f t="shared" si="775"/>
        <v>0</v>
      </c>
      <c r="AE3509" s="105">
        <f t="shared" si="776"/>
        <v>1.7335098808104359E-4</v>
      </c>
      <c r="AF3509" s="143">
        <f t="shared" si="777"/>
        <v>0.11123248663551481</v>
      </c>
    </row>
    <row r="3510" spans="1:32" x14ac:dyDescent="0.25">
      <c r="A3510">
        <v>14.612499999999999</v>
      </c>
      <c r="B3510">
        <v>0.21733163399770422</v>
      </c>
      <c r="C3510" s="203">
        <f t="shared" si="779"/>
        <v>1.1420087424881199E-3</v>
      </c>
      <c r="D3510" s="184">
        <f t="shared" si="780"/>
        <v>1.1203105763808457E-2</v>
      </c>
      <c r="T3510" s="182">
        <f t="shared" si="778"/>
        <v>0.10201082261869787</v>
      </c>
      <c r="U3510" s="19">
        <v>1.0067685429923303</v>
      </c>
      <c r="V3510" s="105">
        <f t="shared" si="767"/>
        <v>4.1669999999989216E-3</v>
      </c>
      <c r="W3510" s="143">
        <f t="shared" si="768"/>
        <v>8.8754449677853557</v>
      </c>
      <c r="X3510" s="143">
        <f t="shared" si="769"/>
        <v>0.61929999999999996</v>
      </c>
      <c r="Y3510" s="143">
        <f t="shared" si="770"/>
        <v>0</v>
      </c>
      <c r="Z3510" s="143">
        <f t="shared" si="771"/>
        <v>16.69444892818769</v>
      </c>
      <c r="AA3510" s="143">
        <f t="shared" si="772"/>
        <v>0</v>
      </c>
      <c r="AB3510" s="143">
        <f t="shared" si="773"/>
        <v>0</v>
      </c>
      <c r="AC3510" s="143">
        <f t="shared" si="774"/>
        <v>0.42012664901191887</v>
      </c>
      <c r="AD3510" s="143">
        <f t="shared" si="775"/>
        <v>0</v>
      </c>
      <c r="AE3510" s="105">
        <f t="shared" si="776"/>
        <v>1.7335098808104359E-4</v>
      </c>
      <c r="AF3510" s="143">
        <f t="shared" si="777"/>
        <v>7.3713769385062744E-2</v>
      </c>
    </row>
    <row r="3511" spans="1:32" x14ac:dyDescent="0.25">
      <c r="A3511">
        <v>14.616666</v>
      </c>
      <c r="B3511">
        <v>0.38751725215463867</v>
      </c>
      <c r="C3511" s="203">
        <f t="shared" si="779"/>
        <v>1.2599002298557677E-3</v>
      </c>
      <c r="D3511" s="184">
        <f t="shared" si="780"/>
        <v>1.2359621254885081E-2</v>
      </c>
      <c r="T3511" s="182">
        <f t="shared" si="778"/>
        <v>0.10346157415894652</v>
      </c>
      <c r="U3511" s="19">
        <v>1.0210863474852854</v>
      </c>
      <c r="V3511" s="105">
        <f t="shared" si="767"/>
        <v>4.1660000000014463E-3</v>
      </c>
      <c r="W3511" s="143">
        <f t="shared" si="768"/>
        <v>8.8754449677853557</v>
      </c>
      <c r="X3511" s="143">
        <f t="shared" si="769"/>
        <v>0.61929999999999996</v>
      </c>
      <c r="Y3511" s="143">
        <f t="shared" si="770"/>
        <v>0</v>
      </c>
      <c r="Z3511" s="143">
        <f t="shared" si="771"/>
        <v>16.69444892818769</v>
      </c>
      <c r="AA3511" s="143">
        <f t="shared" si="772"/>
        <v>0</v>
      </c>
      <c r="AB3511" s="143">
        <f t="shared" si="773"/>
        <v>0</v>
      </c>
      <c r="AC3511" s="143">
        <f t="shared" si="774"/>
        <v>0.42012664901191887</v>
      </c>
      <c r="AD3511" s="143">
        <f t="shared" si="775"/>
        <v>0</v>
      </c>
      <c r="AE3511" s="105">
        <f t="shared" si="776"/>
        <v>1.7335098808104359E-4</v>
      </c>
      <c r="AF3511" s="143">
        <f t="shared" si="777"/>
        <v>0.12959369841353874</v>
      </c>
    </row>
    <row r="3512" spans="1:32" x14ac:dyDescent="0.25">
      <c r="A3512">
        <v>14.620832999999999</v>
      </c>
      <c r="B3512">
        <v>0.44424579154028321</v>
      </c>
      <c r="C3512" s="203">
        <f t="shared" si="779"/>
        <v>1.7329783015379214E-3</v>
      </c>
      <c r="D3512" s="184">
        <f t="shared" si="780"/>
        <v>1.700051713808701E-2</v>
      </c>
      <c r="T3512" s="182">
        <f t="shared" si="778"/>
        <v>0.10410727895258232</v>
      </c>
      <c r="U3512" s="19">
        <v>1.0274589583279774</v>
      </c>
      <c r="V3512" s="105">
        <f t="shared" si="767"/>
        <v>4.1669999999989216E-3</v>
      </c>
      <c r="W3512" s="143">
        <f t="shared" si="768"/>
        <v>8.8754449677853557</v>
      </c>
      <c r="X3512" s="143">
        <f t="shared" si="769"/>
        <v>0.61929999999999996</v>
      </c>
      <c r="Y3512" s="143">
        <f t="shared" si="770"/>
        <v>0</v>
      </c>
      <c r="Z3512" s="143">
        <f t="shared" si="771"/>
        <v>16.69444892818769</v>
      </c>
      <c r="AA3512" s="143">
        <f t="shared" si="772"/>
        <v>0</v>
      </c>
      <c r="AB3512" s="143">
        <f t="shared" si="773"/>
        <v>0</v>
      </c>
      <c r="AC3512" s="143">
        <f t="shared" si="774"/>
        <v>0.42012664901191887</v>
      </c>
      <c r="AD3512" s="143">
        <f t="shared" si="775"/>
        <v>0</v>
      </c>
      <c r="AE3512" s="105">
        <f t="shared" si="776"/>
        <v>1.7335098808104359E-4</v>
      </c>
      <c r="AF3512" s="143">
        <f t="shared" si="777"/>
        <v>0.14764343846852249</v>
      </c>
    </row>
    <row r="3513" spans="1:32" x14ac:dyDescent="0.25">
      <c r="A3513">
        <v>14.624999999999998</v>
      </c>
      <c r="B3513">
        <v>0.38751725215463867</v>
      </c>
      <c r="C3513" s="203">
        <f t="shared" si="779"/>
        <v>1.7329783015379214E-3</v>
      </c>
      <c r="D3513" s="184">
        <f t="shared" si="780"/>
        <v>1.700051713808701E-2</v>
      </c>
      <c r="T3513" s="182">
        <f t="shared" si="778"/>
        <v>0.10346161766235623</v>
      </c>
      <c r="U3513" s="19">
        <v>1.0210867768305574</v>
      </c>
      <c r="V3513" s="105">
        <f t="shared" si="767"/>
        <v>4.1669999999989216E-3</v>
      </c>
      <c r="W3513" s="143">
        <f t="shared" si="768"/>
        <v>8.8754449677853557</v>
      </c>
      <c r="X3513" s="143">
        <f t="shared" si="769"/>
        <v>0.61929999999999996</v>
      </c>
      <c r="Y3513" s="143">
        <f t="shared" si="770"/>
        <v>0</v>
      </c>
      <c r="Z3513" s="143">
        <f t="shared" si="771"/>
        <v>16.69444892818769</v>
      </c>
      <c r="AA3513" s="143">
        <f t="shared" si="772"/>
        <v>0</v>
      </c>
      <c r="AB3513" s="143">
        <f t="shared" si="773"/>
        <v>0</v>
      </c>
      <c r="AC3513" s="143">
        <f t="shared" si="774"/>
        <v>0.42012664901191887</v>
      </c>
      <c r="AD3513" s="143">
        <f t="shared" si="775"/>
        <v>0</v>
      </c>
      <c r="AE3513" s="105">
        <f t="shared" si="776"/>
        <v>1.7335098808104359E-4</v>
      </c>
      <c r="AF3513" s="143">
        <f t="shared" si="777"/>
        <v>0.12959364392214487</v>
      </c>
    </row>
    <row r="3514" spans="1:32" x14ac:dyDescent="0.25">
      <c r="A3514">
        <v>14.629166</v>
      </c>
      <c r="B3514">
        <v>0.61443140969721743</v>
      </c>
      <c r="C3514" s="203">
        <f t="shared" si="779"/>
        <v>2.0870590626381408E-3</v>
      </c>
      <c r="D3514" s="184">
        <f t="shared" si="780"/>
        <v>2.0474049404480162E-2</v>
      </c>
      <c r="T3514" s="182">
        <f t="shared" si="778"/>
        <v>0.10647831657252636</v>
      </c>
      <c r="U3514" s="19">
        <v>1.0508592802617949</v>
      </c>
      <c r="V3514" s="105">
        <f t="shared" si="767"/>
        <v>4.1660000000014463E-3</v>
      </c>
      <c r="W3514" s="143">
        <f t="shared" si="768"/>
        <v>8.8754449677853557</v>
      </c>
      <c r="X3514" s="143">
        <f t="shared" si="769"/>
        <v>0.61929999999999996</v>
      </c>
      <c r="Y3514" s="143">
        <f t="shared" si="770"/>
        <v>0</v>
      </c>
      <c r="Z3514" s="143">
        <f t="shared" si="771"/>
        <v>16.69444892818769</v>
      </c>
      <c r="AA3514" s="143">
        <f t="shared" si="772"/>
        <v>0</v>
      </c>
      <c r="AB3514" s="143">
        <f t="shared" si="773"/>
        <v>0</v>
      </c>
      <c r="AC3514" s="143">
        <f t="shared" si="774"/>
        <v>0.42012664901191887</v>
      </c>
      <c r="AD3514" s="143">
        <f t="shared" si="775"/>
        <v>0</v>
      </c>
      <c r="AE3514" s="105">
        <f t="shared" si="776"/>
        <v>1.7335098808104359E-4</v>
      </c>
      <c r="AF3514" s="143">
        <f t="shared" si="777"/>
        <v>0.1996568231366595</v>
      </c>
    </row>
    <row r="3515" spans="1:32" x14ac:dyDescent="0.25">
      <c r="A3515">
        <v>14.633332999999999</v>
      </c>
      <c r="B3515">
        <v>0.50097433092592802</v>
      </c>
      <c r="C3515" s="203">
        <f t="shared" si="779"/>
        <v>2.323947860587722E-3</v>
      </c>
      <c r="D3515" s="184">
        <f t="shared" si="780"/>
        <v>2.2797928512365555E-2</v>
      </c>
      <c r="T3515" s="182">
        <f t="shared" si="778"/>
        <v>0.10482901812423216</v>
      </c>
      <c r="U3515" s="19">
        <v>1.0345819701379932</v>
      </c>
      <c r="V3515" s="105">
        <f t="shared" si="767"/>
        <v>4.1669999999989216E-3</v>
      </c>
      <c r="W3515" s="143">
        <f t="shared" si="768"/>
        <v>8.8754449677853557</v>
      </c>
      <c r="X3515" s="143">
        <f t="shared" si="769"/>
        <v>0.61929999999999996</v>
      </c>
      <c r="Y3515" s="143">
        <f t="shared" si="770"/>
        <v>0</v>
      </c>
      <c r="Z3515" s="143">
        <f t="shared" si="771"/>
        <v>16.69444892818769</v>
      </c>
      <c r="AA3515" s="143">
        <f t="shared" si="772"/>
        <v>0</v>
      </c>
      <c r="AB3515" s="143">
        <f t="shared" si="773"/>
        <v>0</v>
      </c>
      <c r="AC3515" s="143">
        <f t="shared" si="774"/>
        <v>0.42012664901191887</v>
      </c>
      <c r="AD3515" s="143">
        <f t="shared" si="775"/>
        <v>0</v>
      </c>
      <c r="AE3515" s="105">
        <f t="shared" si="776"/>
        <v>1.7335098808104359E-4</v>
      </c>
      <c r="AF3515" s="143">
        <f t="shared" si="777"/>
        <v>0.16535063992334112</v>
      </c>
    </row>
    <row r="3516" spans="1:32" x14ac:dyDescent="0.25">
      <c r="A3516">
        <v>14.637500000000001</v>
      </c>
      <c r="B3516">
        <v>0.55770287031157284</v>
      </c>
      <c r="C3516" s="203">
        <f t="shared" si="779"/>
        <v>2.2057539487796425E-3</v>
      </c>
      <c r="D3516" s="184">
        <f t="shared" si="780"/>
        <v>2.1638446237528294E-2</v>
      </c>
      <c r="T3516" s="182">
        <f t="shared" si="778"/>
        <v>0.10562061437665543</v>
      </c>
      <c r="U3516" s="19">
        <v>1.0423944177316105</v>
      </c>
      <c r="V3516" s="105">
        <f t="shared" si="767"/>
        <v>4.1670000000024743E-3</v>
      </c>
      <c r="W3516" s="143">
        <f t="shared" si="768"/>
        <v>8.8754449677853557</v>
      </c>
      <c r="X3516" s="143">
        <f t="shared" si="769"/>
        <v>0.61929999999999996</v>
      </c>
      <c r="Y3516" s="143">
        <f t="shared" si="770"/>
        <v>0</v>
      </c>
      <c r="Z3516" s="143">
        <f t="shared" si="771"/>
        <v>16.69444892818769</v>
      </c>
      <c r="AA3516" s="143">
        <f t="shared" si="772"/>
        <v>0</v>
      </c>
      <c r="AB3516" s="143">
        <f t="shared" si="773"/>
        <v>0</v>
      </c>
      <c r="AC3516" s="143">
        <f t="shared" si="774"/>
        <v>0.42012664901191887</v>
      </c>
      <c r="AD3516" s="143">
        <f t="shared" si="775"/>
        <v>0</v>
      </c>
      <c r="AE3516" s="105">
        <f t="shared" si="776"/>
        <v>1.7335098808104359E-4</v>
      </c>
      <c r="AF3516" s="143">
        <f t="shared" si="777"/>
        <v>0.18269476975186635</v>
      </c>
    </row>
    <row r="3517" spans="1:32" x14ac:dyDescent="0.25">
      <c r="A3517">
        <v>14.641665999999999</v>
      </c>
      <c r="B3517">
        <v>0.55770287031157284</v>
      </c>
      <c r="C3517" s="203">
        <f t="shared" si="779"/>
        <v>2.3233901577168377E-3</v>
      </c>
      <c r="D3517" s="184">
        <f t="shared" si="780"/>
        <v>2.279245744720218E-2</v>
      </c>
      <c r="T3517" s="182">
        <f t="shared" si="778"/>
        <v>0.10562061437665543</v>
      </c>
      <c r="U3517" s="19">
        <v>1.0423944177316105</v>
      </c>
      <c r="V3517" s="105">
        <f t="shared" si="767"/>
        <v>4.1659999999978936E-3</v>
      </c>
      <c r="W3517" s="143">
        <f t="shared" si="768"/>
        <v>8.8754449677853557</v>
      </c>
      <c r="X3517" s="143">
        <f t="shared" si="769"/>
        <v>0.61929999999999996</v>
      </c>
      <c r="Y3517" s="143">
        <f t="shared" si="770"/>
        <v>0</v>
      </c>
      <c r="Z3517" s="143">
        <f t="shared" si="771"/>
        <v>16.69444892818769</v>
      </c>
      <c r="AA3517" s="143">
        <f t="shared" si="772"/>
        <v>0</v>
      </c>
      <c r="AB3517" s="143">
        <f t="shared" si="773"/>
        <v>0</v>
      </c>
      <c r="AC3517" s="143">
        <f t="shared" si="774"/>
        <v>0.42012664901191887</v>
      </c>
      <c r="AD3517" s="143">
        <f t="shared" si="775"/>
        <v>0</v>
      </c>
      <c r="AE3517" s="105">
        <f t="shared" si="776"/>
        <v>1.7335098808104359E-4</v>
      </c>
      <c r="AF3517" s="143">
        <f t="shared" si="777"/>
        <v>0.18269476975186635</v>
      </c>
    </row>
    <row r="3518" spans="1:32" x14ac:dyDescent="0.25">
      <c r="A3518">
        <v>14.645832999999998</v>
      </c>
      <c r="B3518">
        <v>0.78461702785415199</v>
      </c>
      <c r="C3518" s="203">
        <f t="shared" si="779"/>
        <v>2.7967235078275635E-3</v>
      </c>
      <c r="D3518" s="184">
        <f t="shared" si="780"/>
        <v>2.7435857611788399E-2</v>
      </c>
      <c r="T3518" s="182">
        <f t="shared" si="778"/>
        <v>0.10940756989619602</v>
      </c>
      <c r="U3518" s="19">
        <v>1.0797687628541428</v>
      </c>
      <c r="V3518" s="105">
        <f t="shared" si="767"/>
        <v>4.1669999999989216E-3</v>
      </c>
      <c r="W3518" s="143">
        <f t="shared" si="768"/>
        <v>8.8754449677853557</v>
      </c>
      <c r="X3518" s="143">
        <f t="shared" si="769"/>
        <v>0.61929999999999996</v>
      </c>
      <c r="Y3518" s="143">
        <f t="shared" si="770"/>
        <v>0</v>
      </c>
      <c r="Z3518" s="143">
        <f t="shared" si="771"/>
        <v>16.69444892818769</v>
      </c>
      <c r="AA3518" s="143">
        <f t="shared" si="772"/>
        <v>0</v>
      </c>
      <c r="AB3518" s="143">
        <f t="shared" si="773"/>
        <v>0</v>
      </c>
      <c r="AC3518" s="143">
        <f t="shared" si="774"/>
        <v>0.42012664901191887</v>
      </c>
      <c r="AD3518" s="143">
        <f t="shared" si="775"/>
        <v>0</v>
      </c>
      <c r="AE3518" s="105">
        <f t="shared" si="776"/>
        <v>1.7335098808104359E-4</v>
      </c>
      <c r="AF3518" s="143">
        <f t="shared" si="777"/>
        <v>0.24813171731367814</v>
      </c>
    </row>
    <row r="3519" spans="1:32" x14ac:dyDescent="0.25">
      <c r="A3519">
        <v>14.65</v>
      </c>
      <c r="B3519">
        <v>0.67115994908286247</v>
      </c>
      <c r="C3519" s="203">
        <f t="shared" si="779"/>
        <v>3.0331113314500707E-3</v>
      </c>
      <c r="D3519" s="184">
        <f t="shared" si="780"/>
        <v>2.9754822161525196E-2</v>
      </c>
      <c r="T3519" s="182">
        <f t="shared" si="778"/>
        <v>0.10740017187989168</v>
      </c>
      <c r="U3519" s="19">
        <v>1.0599572847756396</v>
      </c>
      <c r="V3519" s="105">
        <f t="shared" si="767"/>
        <v>4.1670000000024743E-3</v>
      </c>
      <c r="W3519" s="143">
        <f t="shared" si="768"/>
        <v>8.8754449677853557</v>
      </c>
      <c r="X3519" s="143">
        <f t="shared" si="769"/>
        <v>0.61929999999999996</v>
      </c>
      <c r="Y3519" s="143">
        <f t="shared" si="770"/>
        <v>0</v>
      </c>
      <c r="Z3519" s="143">
        <f t="shared" si="771"/>
        <v>16.69444892818769</v>
      </c>
      <c r="AA3519" s="143">
        <f t="shared" si="772"/>
        <v>0</v>
      </c>
      <c r="AB3519" s="143">
        <f t="shared" si="773"/>
        <v>0</v>
      </c>
      <c r="AC3519" s="143">
        <f t="shared" si="774"/>
        <v>0.42012664901191887</v>
      </c>
      <c r="AD3519" s="143">
        <f t="shared" si="775"/>
        <v>0</v>
      </c>
      <c r="AE3519" s="105">
        <f t="shared" si="776"/>
        <v>1.7335098808104359E-4</v>
      </c>
      <c r="AF3519" s="143">
        <f t="shared" si="777"/>
        <v>0.21621856472442347</v>
      </c>
    </row>
    <row r="3520" spans="1:32" x14ac:dyDescent="0.25">
      <c r="A3520">
        <v>14.654165999999998</v>
      </c>
      <c r="B3520">
        <v>0.78461702785415199</v>
      </c>
      <c r="C3520" s="203">
        <f t="shared" si="779"/>
        <v>3.0323834429582682E-3</v>
      </c>
      <c r="D3520" s="184">
        <f t="shared" si="780"/>
        <v>2.9747681575420612E-2</v>
      </c>
      <c r="T3520" s="182">
        <f t="shared" si="778"/>
        <v>0.10940669430030329</v>
      </c>
      <c r="U3520" s="19">
        <v>1.0797601213945551</v>
      </c>
      <c r="V3520" s="105">
        <f t="shared" si="767"/>
        <v>4.1659999999978936E-3</v>
      </c>
      <c r="W3520" s="143">
        <f t="shared" si="768"/>
        <v>8.8754449677853557</v>
      </c>
      <c r="X3520" s="143">
        <f t="shared" si="769"/>
        <v>0.61929999999999996</v>
      </c>
      <c r="Y3520" s="143">
        <f t="shared" si="770"/>
        <v>0</v>
      </c>
      <c r="Z3520" s="143">
        <f t="shared" si="771"/>
        <v>16.69444892818769</v>
      </c>
      <c r="AA3520" s="143">
        <f t="shared" si="772"/>
        <v>0</v>
      </c>
      <c r="AB3520" s="143">
        <f t="shared" si="773"/>
        <v>0</v>
      </c>
      <c r="AC3520" s="143">
        <f t="shared" si="774"/>
        <v>0.42012664901191887</v>
      </c>
      <c r="AD3520" s="143">
        <f t="shared" si="775"/>
        <v>0</v>
      </c>
      <c r="AE3520" s="105">
        <f t="shared" si="776"/>
        <v>1.7335098808104359E-4</v>
      </c>
      <c r="AF3520" s="143">
        <f t="shared" si="777"/>
        <v>0.24813370314383162</v>
      </c>
    </row>
    <row r="3521" spans="1:32" x14ac:dyDescent="0.25">
      <c r="A3521">
        <v>14.658333000000001</v>
      </c>
      <c r="B3521">
        <v>0.72788848846850707</v>
      </c>
      <c r="C3521" s="203">
        <f t="shared" si="779"/>
        <v>3.1513052432601313E-3</v>
      </c>
      <c r="D3521" s="184">
        <f t="shared" si="780"/>
        <v>3.0914304436381889E-2</v>
      </c>
      <c r="T3521" s="182">
        <f t="shared" si="778"/>
        <v>0.10837814074353147</v>
      </c>
      <c r="U3521" s="19">
        <v>1.0696090870321389</v>
      </c>
      <c r="V3521" s="105">
        <f t="shared" ref="V3521:V3584" si="781">+A3521-A3520</f>
        <v>4.1670000000024743E-3</v>
      </c>
      <c r="W3521" s="143">
        <f t="shared" ref="W3521:W3584" si="782">IF(AND(T3521&lt;=$O$55,T3521&gt;$M$55),$P$55,IF(AND(T3521&lt;=$O$56,T3521&gt;$M$56),$P$56,IF(AND(T3521&lt;=$O$57,T3521&gt;$M$57),$P$57,IF(AND(T3521&lt;=$O$58,T3521&gt;$M$58),$P$58,IF(AND(T3521&lt;=$O$59,T3521&gt;$M$59),$P$59,"a N/A")))))</f>
        <v>8.8754449677853557</v>
      </c>
      <c r="X3521" s="143">
        <f t="shared" ref="X3521:X3584" si="783">IF(AND(T3521&lt;=$O$55,T3521&gt;$M$55),$Q$55,IF(AND(T3521&lt;=$O$56,T3521&gt;$M$56),$Q$56,IF(AND(T3521&lt;=$O$57,T3521&gt;$M$57),$Q$57,IF(AND(T3521&lt;=$O$58,T3521&gt;$M$58),$Q$58,IF(AND(T3521&lt;=$O$59,T3521&gt;$M$59),$Q$59,"Valor no encontrado para Po")))))</f>
        <v>0.61929999999999996</v>
      </c>
      <c r="Y3521" s="143">
        <f t="shared" ref="Y3521:Y3584" si="784">IF(OR(Z3520&gt;=($V$1-$X$1)/2,Z3520&gt;=$Z$1/2),0,W3521*T3521^X3521*V3521)</f>
        <v>0</v>
      </c>
      <c r="Z3521" s="143">
        <f t="shared" ref="Z3521:Z3584" si="785">+Z3520+Y3521</f>
        <v>16.69444892818769</v>
      </c>
      <c r="AA3521" s="143">
        <f t="shared" ref="AA3521:AA3584" si="786">2*$AD$1*PI()*((Z3521+$X$1/2)*(2*Z3521-$Z$1)+(Z3521+$X$1/2)^2-($V$1/2)^2)*Y3521</f>
        <v>0</v>
      </c>
      <c r="AB3521" s="143">
        <f t="shared" ref="AB3521:AB3584" si="787">-AA3521*0.000000001*$AB$1</f>
        <v>0</v>
      </c>
      <c r="AC3521" s="143">
        <f t="shared" ref="AC3521:AC3584" si="788">+AC3520+AB3521</f>
        <v>0.42012664901191887</v>
      </c>
      <c r="AD3521" s="143">
        <f t="shared" ref="AD3521:AD3584" si="789">+AB3521/V3521</f>
        <v>0</v>
      </c>
      <c r="AE3521" s="105">
        <f t="shared" ref="AE3521:AE3584" si="790">+AE3520-AB3521</f>
        <v>1.7335098808104359E-4</v>
      </c>
      <c r="AF3521" s="143">
        <f t="shared" ref="AF3521:AF3584" si="791">B3521*9.81/(T3521*1000000*$AH$1)</f>
        <v>0.23237803709735733</v>
      </c>
    </row>
    <row r="3522" spans="1:32" x14ac:dyDescent="0.25">
      <c r="A3522">
        <v>14.6625</v>
      </c>
      <c r="B3522">
        <v>0.61443140969721743</v>
      </c>
      <c r="C3522" s="203">
        <f t="shared" si="779"/>
        <v>2.7967235078275631E-3</v>
      </c>
      <c r="D3522" s="184">
        <f t="shared" si="780"/>
        <v>2.7435857611788395E-2</v>
      </c>
      <c r="T3522" s="182">
        <f t="shared" si="778"/>
        <v>0.10648033601932284</v>
      </c>
      <c r="U3522" s="19">
        <v>1.0508792106520883</v>
      </c>
      <c r="V3522" s="105">
        <f t="shared" si="781"/>
        <v>4.1669999999989216E-3</v>
      </c>
      <c r="W3522" s="143">
        <f t="shared" si="782"/>
        <v>8.8754449677853557</v>
      </c>
      <c r="X3522" s="143">
        <f t="shared" si="783"/>
        <v>0.61929999999999996</v>
      </c>
      <c r="Y3522" s="143">
        <f t="shared" si="784"/>
        <v>0</v>
      </c>
      <c r="Z3522" s="143">
        <f t="shared" si="785"/>
        <v>16.69444892818769</v>
      </c>
      <c r="AA3522" s="143">
        <f t="shared" si="786"/>
        <v>0</v>
      </c>
      <c r="AB3522" s="143">
        <f t="shared" si="787"/>
        <v>0</v>
      </c>
      <c r="AC3522" s="143">
        <f t="shared" si="788"/>
        <v>0.42012664901191887</v>
      </c>
      <c r="AD3522" s="143">
        <f t="shared" si="789"/>
        <v>0</v>
      </c>
      <c r="AE3522" s="105">
        <f t="shared" si="790"/>
        <v>1.7335098808104359E-4</v>
      </c>
      <c r="AF3522" s="143">
        <f t="shared" si="791"/>
        <v>0.19965303655646122</v>
      </c>
    </row>
    <row r="3523" spans="1:32" x14ac:dyDescent="0.25">
      <c r="A3523">
        <v>14.666665999999998</v>
      </c>
      <c r="B3523">
        <v>0.61443140969721743</v>
      </c>
      <c r="C3523" s="203">
        <f t="shared" si="779"/>
        <v>2.5597212527973135E-3</v>
      </c>
      <c r="D3523" s="184">
        <f t="shared" si="780"/>
        <v>2.5110865489941646E-2</v>
      </c>
      <c r="T3523" s="182">
        <f t="shared" si="778"/>
        <v>0.10648033601932284</v>
      </c>
      <c r="U3523" s="19">
        <v>1.0508792106520883</v>
      </c>
      <c r="V3523" s="105">
        <f t="shared" si="781"/>
        <v>4.1659999999978936E-3</v>
      </c>
      <c r="W3523" s="143">
        <f t="shared" si="782"/>
        <v>8.8754449677853557</v>
      </c>
      <c r="X3523" s="143">
        <f t="shared" si="783"/>
        <v>0.61929999999999996</v>
      </c>
      <c r="Y3523" s="143">
        <f t="shared" si="784"/>
        <v>0</v>
      </c>
      <c r="Z3523" s="143">
        <f t="shared" si="785"/>
        <v>16.69444892818769</v>
      </c>
      <c r="AA3523" s="143">
        <f t="shared" si="786"/>
        <v>0</v>
      </c>
      <c r="AB3523" s="143">
        <f t="shared" si="787"/>
        <v>0</v>
      </c>
      <c r="AC3523" s="143">
        <f t="shared" si="788"/>
        <v>0.42012664901191887</v>
      </c>
      <c r="AD3523" s="143">
        <f t="shared" si="789"/>
        <v>0</v>
      </c>
      <c r="AE3523" s="105">
        <f t="shared" si="790"/>
        <v>1.7335098808104359E-4</v>
      </c>
      <c r="AF3523" s="143">
        <f t="shared" si="791"/>
        <v>0.19965303655646122</v>
      </c>
    </row>
    <row r="3524" spans="1:32" x14ac:dyDescent="0.25">
      <c r="A3524">
        <v>14.670833</v>
      </c>
      <c r="B3524">
        <v>0.44424579154028321</v>
      </c>
      <c r="C3524" s="203">
        <f t="shared" si="779"/>
        <v>2.2057539487796425E-3</v>
      </c>
      <c r="D3524" s="184">
        <f t="shared" si="780"/>
        <v>2.1638446237528294E-2</v>
      </c>
      <c r="T3524" s="182">
        <f t="shared" ref="T3524:T3587" si="792">+U3524/1000000*101325</f>
        <v>0.10410814266399489</v>
      </c>
      <c r="U3524" s="19">
        <v>1.0274674824968655</v>
      </c>
      <c r="V3524" s="105">
        <f t="shared" si="781"/>
        <v>4.1670000000024743E-3</v>
      </c>
      <c r="W3524" s="143">
        <f t="shared" si="782"/>
        <v>8.8754449677853557</v>
      </c>
      <c r="X3524" s="143">
        <f t="shared" si="783"/>
        <v>0.61929999999999996</v>
      </c>
      <c r="Y3524" s="143">
        <f t="shared" si="784"/>
        <v>0</v>
      </c>
      <c r="Z3524" s="143">
        <f t="shared" si="785"/>
        <v>16.69444892818769</v>
      </c>
      <c r="AA3524" s="143">
        <f t="shared" si="786"/>
        <v>0</v>
      </c>
      <c r="AB3524" s="143">
        <f t="shared" si="787"/>
        <v>0</v>
      </c>
      <c r="AC3524" s="143">
        <f t="shared" si="788"/>
        <v>0.42012664901191887</v>
      </c>
      <c r="AD3524" s="143">
        <f t="shared" si="789"/>
        <v>0</v>
      </c>
      <c r="AE3524" s="105">
        <f t="shared" si="790"/>
        <v>1.7335098808104359E-4</v>
      </c>
      <c r="AF3524" s="143">
        <f t="shared" si="791"/>
        <v>0.14764221357564156</v>
      </c>
    </row>
    <row r="3525" spans="1:32" x14ac:dyDescent="0.25">
      <c r="A3525">
        <v>14.674999999999999</v>
      </c>
      <c r="B3525">
        <v>0.38751725215463867</v>
      </c>
      <c r="C3525" s="203">
        <f t="shared" si="779"/>
        <v>1.7329783015379214E-3</v>
      </c>
      <c r="D3525" s="184">
        <f t="shared" si="780"/>
        <v>1.700051713808701E-2</v>
      </c>
      <c r="T3525" s="182">
        <f t="shared" si="792"/>
        <v>0.10346161767724775</v>
      </c>
      <c r="U3525" s="19">
        <v>1.0210867769775254</v>
      </c>
      <c r="V3525" s="105">
        <f t="shared" si="781"/>
        <v>4.1669999999989216E-3</v>
      </c>
      <c r="W3525" s="143">
        <f t="shared" si="782"/>
        <v>8.8754449677853557</v>
      </c>
      <c r="X3525" s="143">
        <f t="shared" si="783"/>
        <v>0.61929999999999996</v>
      </c>
      <c r="Y3525" s="143">
        <f t="shared" si="784"/>
        <v>0</v>
      </c>
      <c r="Z3525" s="143">
        <f t="shared" si="785"/>
        <v>16.69444892818769</v>
      </c>
      <c r="AA3525" s="143">
        <f t="shared" si="786"/>
        <v>0</v>
      </c>
      <c r="AB3525" s="143">
        <f t="shared" si="787"/>
        <v>0</v>
      </c>
      <c r="AC3525" s="143">
        <f t="shared" si="788"/>
        <v>0.42012664901191887</v>
      </c>
      <c r="AD3525" s="143">
        <f t="shared" si="789"/>
        <v>0</v>
      </c>
      <c r="AE3525" s="105">
        <f t="shared" si="790"/>
        <v>1.7335098808104359E-4</v>
      </c>
      <c r="AF3525" s="143">
        <f t="shared" si="791"/>
        <v>0.1295936439034921</v>
      </c>
    </row>
    <row r="3526" spans="1:32" x14ac:dyDescent="0.25">
      <c r="A3526">
        <v>14.679166</v>
      </c>
      <c r="B3526">
        <v>0.55770287031157284</v>
      </c>
      <c r="C3526" s="203">
        <f t="shared" si="779"/>
        <v>1.9688935150978023E-3</v>
      </c>
      <c r="D3526" s="184">
        <f t="shared" si="780"/>
        <v>1.9314845383109441E-2</v>
      </c>
      <c r="T3526" s="182">
        <f t="shared" si="792"/>
        <v>0.10562066616960472</v>
      </c>
      <c r="U3526" s="19">
        <v>1.0423949288882774</v>
      </c>
      <c r="V3526" s="105">
        <f t="shared" si="781"/>
        <v>4.1660000000014463E-3</v>
      </c>
      <c r="W3526" s="143">
        <f t="shared" si="782"/>
        <v>8.8754449677853557</v>
      </c>
      <c r="X3526" s="143">
        <f t="shared" si="783"/>
        <v>0.61929999999999996</v>
      </c>
      <c r="Y3526" s="143">
        <f t="shared" si="784"/>
        <v>0</v>
      </c>
      <c r="Z3526" s="143">
        <f t="shared" si="785"/>
        <v>16.69444892818769</v>
      </c>
      <c r="AA3526" s="143">
        <f t="shared" si="786"/>
        <v>0</v>
      </c>
      <c r="AB3526" s="143">
        <f t="shared" si="787"/>
        <v>0</v>
      </c>
      <c r="AC3526" s="143">
        <f t="shared" si="788"/>
        <v>0.42012664901191887</v>
      </c>
      <c r="AD3526" s="143">
        <f t="shared" si="789"/>
        <v>0</v>
      </c>
      <c r="AE3526" s="105">
        <f t="shared" si="790"/>
        <v>1.7335098808104359E-4</v>
      </c>
      <c r="AF3526" s="143">
        <f t="shared" si="791"/>
        <v>0.18269468016427626</v>
      </c>
    </row>
    <row r="3527" spans="1:32" x14ac:dyDescent="0.25">
      <c r="A3527">
        <v>14.683332999999999</v>
      </c>
      <c r="B3527">
        <v>0.50097433092592802</v>
      </c>
      <c r="C3527" s="203">
        <f t="shared" si="779"/>
        <v>2.2057539487777621E-3</v>
      </c>
      <c r="D3527" s="184">
        <f t="shared" si="780"/>
        <v>2.1638446237509847E-2</v>
      </c>
      <c r="T3527" s="182">
        <f t="shared" si="792"/>
        <v>0.10482921928471203</v>
      </c>
      <c r="U3527" s="19">
        <v>1.0345839554375724</v>
      </c>
      <c r="V3527" s="105">
        <f t="shared" si="781"/>
        <v>4.1669999999989216E-3</v>
      </c>
      <c r="W3527" s="143">
        <f t="shared" si="782"/>
        <v>8.8754449677853557</v>
      </c>
      <c r="X3527" s="143">
        <f t="shared" si="783"/>
        <v>0.61929999999999996</v>
      </c>
      <c r="Y3527" s="143">
        <f t="shared" si="784"/>
        <v>0</v>
      </c>
      <c r="Z3527" s="143">
        <f t="shared" si="785"/>
        <v>16.69444892818769</v>
      </c>
      <c r="AA3527" s="143">
        <f t="shared" si="786"/>
        <v>0</v>
      </c>
      <c r="AB3527" s="143">
        <f t="shared" si="787"/>
        <v>0</v>
      </c>
      <c r="AC3527" s="143">
        <f t="shared" si="788"/>
        <v>0.42012664901191887</v>
      </c>
      <c r="AD3527" s="143">
        <f t="shared" si="789"/>
        <v>0</v>
      </c>
      <c r="AE3527" s="105">
        <f t="shared" si="790"/>
        <v>1.7335098808104359E-4</v>
      </c>
      <c r="AF3527" s="143">
        <f t="shared" si="791"/>
        <v>0.16535032262617627</v>
      </c>
    </row>
    <row r="3528" spans="1:32" x14ac:dyDescent="0.25">
      <c r="A3528">
        <v>14.687499999999998</v>
      </c>
      <c r="B3528">
        <v>0.33078871276899385</v>
      </c>
      <c r="C3528" s="203">
        <f t="shared" si="779"/>
        <v>1.7329783015379214E-3</v>
      </c>
      <c r="D3528" s="184">
        <f t="shared" si="780"/>
        <v>1.700051713808701E-2</v>
      </c>
      <c r="T3528" s="182">
        <f t="shared" si="792"/>
        <v>0.10289478815003136</v>
      </c>
      <c r="U3528" s="19">
        <v>1.0154926044908104</v>
      </c>
      <c r="V3528" s="105">
        <f t="shared" si="781"/>
        <v>4.1669999999989216E-3</v>
      </c>
      <c r="W3528" s="143">
        <f t="shared" si="782"/>
        <v>8.8754449677853557</v>
      </c>
      <c r="X3528" s="143">
        <f t="shared" si="783"/>
        <v>0.61929999999999996</v>
      </c>
      <c r="Y3528" s="143">
        <f t="shared" si="784"/>
        <v>0</v>
      </c>
      <c r="Z3528" s="143">
        <f t="shared" si="785"/>
        <v>16.69444892818769</v>
      </c>
      <c r="AA3528" s="143">
        <f t="shared" si="786"/>
        <v>0</v>
      </c>
      <c r="AB3528" s="143">
        <f t="shared" si="787"/>
        <v>0</v>
      </c>
      <c r="AC3528" s="143">
        <f t="shared" si="788"/>
        <v>0.42012664901191887</v>
      </c>
      <c r="AD3528" s="143">
        <f t="shared" si="789"/>
        <v>0</v>
      </c>
      <c r="AE3528" s="105">
        <f t="shared" si="790"/>
        <v>1.7335098808104359E-4</v>
      </c>
      <c r="AF3528" s="143">
        <f t="shared" si="791"/>
        <v>0.11123186751733043</v>
      </c>
    </row>
    <row r="3529" spans="1:32" x14ac:dyDescent="0.25">
      <c r="A3529">
        <v>14.691666</v>
      </c>
      <c r="B3529">
        <v>0.44424579154028321</v>
      </c>
      <c r="C3529" s="203">
        <f t="shared" si="779"/>
        <v>1.6143968724767845E-3</v>
      </c>
      <c r="D3529" s="184">
        <f t="shared" si="780"/>
        <v>1.5837233318997258E-2</v>
      </c>
      <c r="T3529" s="182">
        <f t="shared" si="792"/>
        <v>0.10410757729090417</v>
      </c>
      <c r="U3529" s="19">
        <v>1.0274619026982892</v>
      </c>
      <c r="V3529" s="105">
        <f t="shared" si="781"/>
        <v>4.1660000000014463E-3</v>
      </c>
      <c r="W3529" s="143">
        <f t="shared" si="782"/>
        <v>8.8754449677853557</v>
      </c>
      <c r="X3529" s="143">
        <f t="shared" si="783"/>
        <v>0.61929999999999996</v>
      </c>
      <c r="Y3529" s="143">
        <f t="shared" si="784"/>
        <v>0</v>
      </c>
      <c r="Z3529" s="143">
        <f t="shared" si="785"/>
        <v>16.69444892818769</v>
      </c>
      <c r="AA3529" s="143">
        <f t="shared" si="786"/>
        <v>0</v>
      </c>
      <c r="AB3529" s="143">
        <f t="shared" si="787"/>
        <v>0</v>
      </c>
      <c r="AC3529" s="143">
        <f t="shared" si="788"/>
        <v>0.42012664901191887</v>
      </c>
      <c r="AD3529" s="143">
        <f t="shared" si="789"/>
        <v>0</v>
      </c>
      <c r="AE3529" s="105">
        <f t="shared" si="790"/>
        <v>1.7335098808104359E-4</v>
      </c>
      <c r="AF3529" s="143">
        <f t="shared" si="791"/>
        <v>0.14764301537063843</v>
      </c>
    </row>
    <row r="3530" spans="1:32" x14ac:dyDescent="0.25">
      <c r="A3530">
        <v>14.695832999999999</v>
      </c>
      <c r="B3530">
        <v>0.44424579154028321</v>
      </c>
      <c r="C3530" s="203">
        <f t="shared" si="779"/>
        <v>1.8511722133478811E-3</v>
      </c>
      <c r="D3530" s="184">
        <f t="shared" si="780"/>
        <v>1.8159999412942714E-2</v>
      </c>
      <c r="T3530" s="182">
        <f t="shared" si="792"/>
        <v>0.10410757729090417</v>
      </c>
      <c r="U3530" s="19">
        <v>1.0274619026982892</v>
      </c>
      <c r="V3530" s="105">
        <f t="shared" si="781"/>
        <v>4.1669999999989216E-3</v>
      </c>
      <c r="W3530" s="143">
        <f t="shared" si="782"/>
        <v>8.8754449677853557</v>
      </c>
      <c r="X3530" s="143">
        <f t="shared" si="783"/>
        <v>0.61929999999999996</v>
      </c>
      <c r="Y3530" s="143">
        <f t="shared" si="784"/>
        <v>0</v>
      </c>
      <c r="Z3530" s="143">
        <f t="shared" si="785"/>
        <v>16.69444892818769</v>
      </c>
      <c r="AA3530" s="143">
        <f t="shared" si="786"/>
        <v>0</v>
      </c>
      <c r="AB3530" s="143">
        <f t="shared" si="787"/>
        <v>0</v>
      </c>
      <c r="AC3530" s="143">
        <f t="shared" si="788"/>
        <v>0.42012664901191887</v>
      </c>
      <c r="AD3530" s="143">
        <f t="shared" si="789"/>
        <v>0</v>
      </c>
      <c r="AE3530" s="105">
        <f t="shared" si="790"/>
        <v>1.7335098808104359E-4</v>
      </c>
      <c r="AF3530" s="143">
        <f t="shared" si="791"/>
        <v>0.14764301537063843</v>
      </c>
    </row>
    <row r="3531" spans="1:32" x14ac:dyDescent="0.25">
      <c r="A3531">
        <v>14.700000000000001</v>
      </c>
      <c r="B3531">
        <v>0.61443140969721743</v>
      </c>
      <c r="C3531" s="203">
        <f t="shared" si="779"/>
        <v>2.2057539487796425E-3</v>
      </c>
      <c r="D3531" s="184">
        <f t="shared" si="780"/>
        <v>2.1638446237528294E-2</v>
      </c>
      <c r="T3531" s="182">
        <f t="shared" si="792"/>
        <v>0.10647870625753744</v>
      </c>
      <c r="U3531" s="19">
        <v>1.0508631261538361</v>
      </c>
      <c r="V3531" s="105">
        <f t="shared" si="781"/>
        <v>4.1670000000024743E-3</v>
      </c>
      <c r="W3531" s="143">
        <f t="shared" si="782"/>
        <v>8.8754449677853557</v>
      </c>
      <c r="X3531" s="143">
        <f t="shared" si="783"/>
        <v>0.61929999999999996</v>
      </c>
      <c r="Y3531" s="143">
        <f t="shared" si="784"/>
        <v>0</v>
      </c>
      <c r="Z3531" s="143">
        <f t="shared" si="785"/>
        <v>16.69444892818769</v>
      </c>
      <c r="AA3531" s="143">
        <f t="shared" si="786"/>
        <v>0</v>
      </c>
      <c r="AB3531" s="143">
        <f t="shared" si="787"/>
        <v>0</v>
      </c>
      <c r="AC3531" s="143">
        <f t="shared" si="788"/>
        <v>0.42012664901191887</v>
      </c>
      <c r="AD3531" s="143">
        <f t="shared" si="789"/>
        <v>0</v>
      </c>
      <c r="AE3531" s="105">
        <f t="shared" si="790"/>
        <v>1.7335098808104359E-4</v>
      </c>
      <c r="AF3531" s="143">
        <f t="shared" si="791"/>
        <v>0.19965609244341512</v>
      </c>
    </row>
    <row r="3532" spans="1:32" x14ac:dyDescent="0.25">
      <c r="A3532">
        <v>14.704165999999999</v>
      </c>
      <c r="B3532">
        <v>0.61443140969721743</v>
      </c>
      <c r="C3532" s="203">
        <f t="shared" ref="C3532:C3595" si="793">+(B3531+B3532)/2*(A3532-A3531)</f>
        <v>2.5597212527973135E-3</v>
      </c>
      <c r="D3532" s="184">
        <f t="shared" ref="D3532:D3595" si="794">C3532*9.81</f>
        <v>2.5110865489941646E-2</v>
      </c>
      <c r="T3532" s="182">
        <f t="shared" si="792"/>
        <v>0.10647870625753744</v>
      </c>
      <c r="U3532" s="19">
        <v>1.0508631261538361</v>
      </c>
      <c r="V3532" s="105">
        <f t="shared" si="781"/>
        <v>4.1659999999978936E-3</v>
      </c>
      <c r="W3532" s="143">
        <f t="shared" si="782"/>
        <v>8.8754449677853557</v>
      </c>
      <c r="X3532" s="143">
        <f t="shared" si="783"/>
        <v>0.61929999999999996</v>
      </c>
      <c r="Y3532" s="143">
        <f t="shared" si="784"/>
        <v>0</v>
      </c>
      <c r="Z3532" s="143">
        <f t="shared" si="785"/>
        <v>16.69444892818769</v>
      </c>
      <c r="AA3532" s="143">
        <f t="shared" si="786"/>
        <v>0</v>
      </c>
      <c r="AB3532" s="143">
        <f t="shared" si="787"/>
        <v>0</v>
      </c>
      <c r="AC3532" s="143">
        <f t="shared" si="788"/>
        <v>0.42012664901191887</v>
      </c>
      <c r="AD3532" s="143">
        <f t="shared" si="789"/>
        <v>0</v>
      </c>
      <c r="AE3532" s="105">
        <f t="shared" si="790"/>
        <v>1.7335098808104359E-4</v>
      </c>
      <c r="AF3532" s="143">
        <f t="shared" si="791"/>
        <v>0.19965609244341512</v>
      </c>
    </row>
    <row r="3533" spans="1:32" x14ac:dyDescent="0.25">
      <c r="A3533">
        <v>14.708332999999998</v>
      </c>
      <c r="B3533">
        <v>0.61443140969721743</v>
      </c>
      <c r="C3533" s="203">
        <f t="shared" si="793"/>
        <v>2.5603356842076423E-3</v>
      </c>
      <c r="D3533" s="184">
        <f t="shared" si="794"/>
        <v>2.5116893062076973E-2</v>
      </c>
      <c r="T3533" s="182">
        <f t="shared" si="792"/>
        <v>0.10647870625753744</v>
      </c>
      <c r="U3533" s="19">
        <v>1.0508631261538361</v>
      </c>
      <c r="V3533" s="105">
        <f t="shared" si="781"/>
        <v>4.1669999999989216E-3</v>
      </c>
      <c r="W3533" s="143">
        <f t="shared" si="782"/>
        <v>8.8754449677853557</v>
      </c>
      <c r="X3533" s="143">
        <f t="shared" si="783"/>
        <v>0.61929999999999996</v>
      </c>
      <c r="Y3533" s="143">
        <f t="shared" si="784"/>
        <v>0</v>
      </c>
      <c r="Z3533" s="143">
        <f t="shared" si="785"/>
        <v>16.69444892818769</v>
      </c>
      <c r="AA3533" s="143">
        <f t="shared" si="786"/>
        <v>0</v>
      </c>
      <c r="AB3533" s="143">
        <f t="shared" si="787"/>
        <v>0</v>
      </c>
      <c r="AC3533" s="143">
        <f t="shared" si="788"/>
        <v>0.42012664901191887</v>
      </c>
      <c r="AD3533" s="143">
        <f t="shared" si="789"/>
        <v>0</v>
      </c>
      <c r="AE3533" s="105">
        <f t="shared" si="790"/>
        <v>1.7335098808104359E-4</v>
      </c>
      <c r="AF3533" s="143">
        <f t="shared" si="791"/>
        <v>0.19965609244341512</v>
      </c>
    </row>
    <row r="3534" spans="1:32" x14ac:dyDescent="0.25">
      <c r="A3534">
        <v>14.7125</v>
      </c>
      <c r="B3534">
        <v>0.50097433092592802</v>
      </c>
      <c r="C3534" s="203">
        <f t="shared" si="793"/>
        <v>2.3239478605897035E-3</v>
      </c>
      <c r="D3534" s="184">
        <f t="shared" si="794"/>
        <v>2.2797928512384991E-2</v>
      </c>
      <c r="T3534" s="182">
        <f t="shared" si="792"/>
        <v>0.10482901813643772</v>
      </c>
      <c r="U3534" s="19">
        <v>1.0345819702584527</v>
      </c>
      <c r="V3534" s="105">
        <f t="shared" si="781"/>
        <v>4.1670000000024743E-3</v>
      </c>
      <c r="W3534" s="143">
        <f t="shared" si="782"/>
        <v>8.8754449677853557</v>
      </c>
      <c r="X3534" s="143">
        <f t="shared" si="783"/>
        <v>0.61929999999999996</v>
      </c>
      <c r="Y3534" s="143">
        <f t="shared" si="784"/>
        <v>0</v>
      </c>
      <c r="Z3534" s="143">
        <f t="shared" si="785"/>
        <v>16.69444892818769</v>
      </c>
      <c r="AA3534" s="143">
        <f t="shared" si="786"/>
        <v>0</v>
      </c>
      <c r="AB3534" s="143">
        <f t="shared" si="787"/>
        <v>0</v>
      </c>
      <c r="AC3534" s="143">
        <f t="shared" si="788"/>
        <v>0.42012664901191887</v>
      </c>
      <c r="AD3534" s="143">
        <f t="shared" si="789"/>
        <v>0</v>
      </c>
      <c r="AE3534" s="105">
        <f t="shared" si="790"/>
        <v>1.7335098808104359E-4</v>
      </c>
      <c r="AF3534" s="143">
        <f t="shared" si="791"/>
        <v>0.16535063990408885</v>
      </c>
    </row>
    <row r="3535" spans="1:32" x14ac:dyDescent="0.25">
      <c r="A3535">
        <v>14.716665999999998</v>
      </c>
      <c r="B3535">
        <v>0.67115994908286247</v>
      </c>
      <c r="C3535" s="203">
        <f t="shared" si="793"/>
        <v>2.4415557052570765E-3</v>
      </c>
      <c r="D3535" s="184">
        <f t="shared" si="794"/>
        <v>2.395166146857192E-2</v>
      </c>
      <c r="T3535" s="182">
        <f t="shared" si="792"/>
        <v>0.10739872215159885</v>
      </c>
      <c r="U3535" s="19">
        <v>1.0599429770698134</v>
      </c>
      <c r="V3535" s="105">
        <f t="shared" si="781"/>
        <v>4.1659999999978936E-3</v>
      </c>
      <c r="W3535" s="143">
        <f t="shared" si="782"/>
        <v>8.8754449677853557</v>
      </c>
      <c r="X3535" s="143">
        <f t="shared" si="783"/>
        <v>0.61929999999999996</v>
      </c>
      <c r="Y3535" s="143">
        <f t="shared" si="784"/>
        <v>0</v>
      </c>
      <c r="Z3535" s="143">
        <f t="shared" si="785"/>
        <v>16.69444892818769</v>
      </c>
      <c r="AA3535" s="143">
        <f t="shared" si="786"/>
        <v>0</v>
      </c>
      <c r="AB3535" s="143">
        <f t="shared" si="787"/>
        <v>0</v>
      </c>
      <c r="AC3535" s="143">
        <f t="shared" si="788"/>
        <v>0.42012664901191887</v>
      </c>
      <c r="AD3535" s="143">
        <f t="shared" si="789"/>
        <v>0</v>
      </c>
      <c r="AE3535" s="105">
        <f t="shared" si="790"/>
        <v>1.7335098808104359E-4</v>
      </c>
      <c r="AF3535" s="143">
        <f t="shared" si="791"/>
        <v>0.21622148336409103</v>
      </c>
    </row>
    <row r="3536" spans="1:32" x14ac:dyDescent="0.25">
      <c r="A3536">
        <v>14.720833000000001</v>
      </c>
      <c r="B3536">
        <v>0.50097433092592802</v>
      </c>
      <c r="C3536" s="203">
        <f t="shared" si="793"/>
        <v>2.4421417723997653E-3</v>
      </c>
      <c r="D3536" s="184">
        <f t="shared" si="794"/>
        <v>2.3957410787241701E-2</v>
      </c>
      <c r="T3536" s="182">
        <f t="shared" si="792"/>
        <v>0.10482917109407378</v>
      </c>
      <c r="U3536" s="19">
        <v>1.0345834798329512</v>
      </c>
      <c r="V3536" s="105">
        <f t="shared" si="781"/>
        <v>4.1670000000024743E-3</v>
      </c>
      <c r="W3536" s="143">
        <f t="shared" si="782"/>
        <v>8.8754449677853557</v>
      </c>
      <c r="X3536" s="143">
        <f t="shared" si="783"/>
        <v>0.61929999999999996</v>
      </c>
      <c r="Y3536" s="143">
        <f t="shared" si="784"/>
        <v>0</v>
      </c>
      <c r="Z3536" s="143">
        <f t="shared" si="785"/>
        <v>16.69444892818769</v>
      </c>
      <c r="AA3536" s="143">
        <f t="shared" si="786"/>
        <v>0</v>
      </c>
      <c r="AB3536" s="143">
        <f t="shared" si="787"/>
        <v>0</v>
      </c>
      <c r="AC3536" s="143">
        <f t="shared" si="788"/>
        <v>0.42012664901191887</v>
      </c>
      <c r="AD3536" s="143">
        <f t="shared" si="789"/>
        <v>0</v>
      </c>
      <c r="AE3536" s="105">
        <f t="shared" si="790"/>
        <v>1.7335098808104359E-4</v>
      </c>
      <c r="AF3536" s="143">
        <f t="shared" si="791"/>
        <v>0.16535039863877371</v>
      </c>
    </row>
    <row r="3537" spans="1:32" x14ac:dyDescent="0.25">
      <c r="A3537">
        <v>14.725</v>
      </c>
      <c r="B3537">
        <v>0.55770287031157284</v>
      </c>
      <c r="C3537" s="203">
        <f t="shared" si="793"/>
        <v>2.2057539487777621E-3</v>
      </c>
      <c r="D3537" s="184">
        <f t="shared" si="794"/>
        <v>2.1638446237509847E-2</v>
      </c>
      <c r="T3537" s="182">
        <f t="shared" si="792"/>
        <v>0.10562061425335045</v>
      </c>
      <c r="U3537" s="19">
        <v>1.042394416514685</v>
      </c>
      <c r="V3537" s="105">
        <f t="shared" si="781"/>
        <v>4.1669999999989216E-3</v>
      </c>
      <c r="W3537" s="143">
        <f t="shared" si="782"/>
        <v>8.8754449677853557</v>
      </c>
      <c r="X3537" s="143">
        <f t="shared" si="783"/>
        <v>0.61929999999999996</v>
      </c>
      <c r="Y3537" s="143">
        <f t="shared" si="784"/>
        <v>0</v>
      </c>
      <c r="Z3537" s="143">
        <f t="shared" si="785"/>
        <v>16.69444892818769</v>
      </c>
      <c r="AA3537" s="143">
        <f t="shared" si="786"/>
        <v>0</v>
      </c>
      <c r="AB3537" s="143">
        <f t="shared" si="787"/>
        <v>0</v>
      </c>
      <c r="AC3537" s="143">
        <f t="shared" si="788"/>
        <v>0.42012664901191887</v>
      </c>
      <c r="AD3537" s="143">
        <f t="shared" si="789"/>
        <v>0</v>
      </c>
      <c r="AE3537" s="105">
        <f t="shared" si="790"/>
        <v>1.7335098808104359E-4</v>
      </c>
      <c r="AF3537" s="143">
        <f t="shared" si="791"/>
        <v>0.18269476996515024</v>
      </c>
    </row>
    <row r="3538" spans="1:32" x14ac:dyDescent="0.25">
      <c r="A3538">
        <v>14.729165999999998</v>
      </c>
      <c r="B3538">
        <v>0.72788848846850707</v>
      </c>
      <c r="C3538" s="203">
        <f t="shared" si="793"/>
        <v>2.6778868003375527E-3</v>
      </c>
      <c r="D3538" s="184">
        <f t="shared" si="794"/>
        <v>2.6270069511311393E-2</v>
      </c>
      <c r="T3538" s="182">
        <f t="shared" si="792"/>
        <v>0.10837644464757128</v>
      </c>
      <c r="U3538" s="19">
        <v>1.0695923478664819</v>
      </c>
      <c r="V3538" s="105">
        <f t="shared" si="781"/>
        <v>4.1659999999978936E-3</v>
      </c>
      <c r="W3538" s="143">
        <f t="shared" si="782"/>
        <v>8.8754449677853557</v>
      </c>
      <c r="X3538" s="143">
        <f t="shared" si="783"/>
        <v>0.61929999999999996</v>
      </c>
      <c r="Y3538" s="143">
        <f t="shared" si="784"/>
        <v>0</v>
      </c>
      <c r="Z3538" s="143">
        <f t="shared" si="785"/>
        <v>16.69444892818769</v>
      </c>
      <c r="AA3538" s="143">
        <f t="shared" si="786"/>
        <v>0</v>
      </c>
      <c r="AB3538" s="143">
        <f t="shared" si="787"/>
        <v>0</v>
      </c>
      <c r="AC3538" s="143">
        <f t="shared" si="788"/>
        <v>0.42012664901191887</v>
      </c>
      <c r="AD3538" s="143">
        <f t="shared" si="789"/>
        <v>0</v>
      </c>
      <c r="AE3538" s="105">
        <f t="shared" si="790"/>
        <v>1.7335098808104359E-4</v>
      </c>
      <c r="AF3538" s="143">
        <f t="shared" si="791"/>
        <v>0.23238167382350425</v>
      </c>
    </row>
    <row r="3539" spans="1:32" x14ac:dyDescent="0.25">
      <c r="A3539">
        <v>14.733333</v>
      </c>
      <c r="B3539">
        <v>0.61443140969721743</v>
      </c>
      <c r="C3539" s="203">
        <f t="shared" si="793"/>
        <v>2.7967235078299475E-3</v>
      </c>
      <c r="D3539" s="184">
        <f t="shared" si="794"/>
        <v>2.7435857611811786E-2</v>
      </c>
      <c r="T3539" s="182">
        <f t="shared" si="792"/>
        <v>0.10648032861152748</v>
      </c>
      <c r="U3539" s="19">
        <v>1.0508791375428324</v>
      </c>
      <c r="V3539" s="105">
        <f t="shared" si="781"/>
        <v>4.1670000000024743E-3</v>
      </c>
      <c r="W3539" s="143">
        <f t="shared" si="782"/>
        <v>8.8754449677853557</v>
      </c>
      <c r="X3539" s="143">
        <f t="shared" si="783"/>
        <v>0.61929999999999996</v>
      </c>
      <c r="Y3539" s="143">
        <f t="shared" si="784"/>
        <v>0</v>
      </c>
      <c r="Z3539" s="143">
        <f t="shared" si="785"/>
        <v>16.69444892818769</v>
      </c>
      <c r="AA3539" s="143">
        <f t="shared" si="786"/>
        <v>0</v>
      </c>
      <c r="AB3539" s="143">
        <f t="shared" si="787"/>
        <v>0</v>
      </c>
      <c r="AC3539" s="143">
        <f t="shared" si="788"/>
        <v>0.42012664901191887</v>
      </c>
      <c r="AD3539" s="143">
        <f t="shared" si="789"/>
        <v>0</v>
      </c>
      <c r="AE3539" s="105">
        <f t="shared" si="790"/>
        <v>1.7335098808104359E-4</v>
      </c>
      <c r="AF3539" s="143">
        <f t="shared" si="791"/>
        <v>0.1996530504462459</v>
      </c>
    </row>
    <row r="3540" spans="1:32" x14ac:dyDescent="0.25">
      <c r="A3540">
        <v>14.737499999999999</v>
      </c>
      <c r="B3540">
        <v>0.72788848846850707</v>
      </c>
      <c r="C3540" s="203">
        <f t="shared" si="793"/>
        <v>2.7967235078275631E-3</v>
      </c>
      <c r="D3540" s="184">
        <f t="shared" si="794"/>
        <v>2.7435857611788395E-2</v>
      </c>
      <c r="T3540" s="182">
        <f t="shared" si="792"/>
        <v>0.10837535619188536</v>
      </c>
      <c r="U3540" s="19">
        <v>1.0695816056440697</v>
      </c>
      <c r="V3540" s="105">
        <f t="shared" si="781"/>
        <v>4.1669999999989216E-3</v>
      </c>
      <c r="W3540" s="143">
        <f t="shared" si="782"/>
        <v>8.8754449677853557</v>
      </c>
      <c r="X3540" s="143">
        <f t="shared" si="783"/>
        <v>0.61929999999999996</v>
      </c>
      <c r="Y3540" s="143">
        <f t="shared" si="784"/>
        <v>0</v>
      </c>
      <c r="Z3540" s="143">
        <f t="shared" si="785"/>
        <v>16.69444892818769</v>
      </c>
      <c r="AA3540" s="143">
        <f t="shared" si="786"/>
        <v>0</v>
      </c>
      <c r="AB3540" s="143">
        <f t="shared" si="787"/>
        <v>0</v>
      </c>
      <c r="AC3540" s="143">
        <f t="shared" si="788"/>
        <v>0.42012664901191887</v>
      </c>
      <c r="AD3540" s="143">
        <f t="shared" si="789"/>
        <v>0</v>
      </c>
      <c r="AE3540" s="105">
        <f t="shared" si="790"/>
        <v>1.7335098808104359E-4</v>
      </c>
      <c r="AF3540" s="143">
        <f t="shared" si="791"/>
        <v>0.23238400772267709</v>
      </c>
    </row>
    <row r="3541" spans="1:32" x14ac:dyDescent="0.25">
      <c r="A3541">
        <v>14.741666</v>
      </c>
      <c r="B3541">
        <v>0.67115994908286247</v>
      </c>
      <c r="C3541" s="203">
        <f t="shared" si="793"/>
        <v>2.9142178954205144E-3</v>
      </c>
      <c r="D3541" s="184">
        <f t="shared" si="794"/>
        <v>2.8588477554075249E-2</v>
      </c>
      <c r="T3541" s="182">
        <f t="shared" si="792"/>
        <v>0.10739877994223972</v>
      </c>
      <c r="U3541" s="19">
        <v>1.0599435474190941</v>
      </c>
      <c r="V3541" s="105">
        <f t="shared" si="781"/>
        <v>4.1660000000014463E-3</v>
      </c>
      <c r="W3541" s="143">
        <f t="shared" si="782"/>
        <v>8.8754449677853557</v>
      </c>
      <c r="X3541" s="143">
        <f t="shared" si="783"/>
        <v>0.61929999999999996</v>
      </c>
      <c r="Y3541" s="143">
        <f t="shared" si="784"/>
        <v>0</v>
      </c>
      <c r="Z3541" s="143">
        <f t="shared" si="785"/>
        <v>16.69444892818769</v>
      </c>
      <c r="AA3541" s="143">
        <f t="shared" si="786"/>
        <v>0</v>
      </c>
      <c r="AB3541" s="143">
        <f t="shared" si="787"/>
        <v>0</v>
      </c>
      <c r="AC3541" s="143">
        <f t="shared" si="788"/>
        <v>0.42012664901191887</v>
      </c>
      <c r="AD3541" s="143">
        <f t="shared" si="789"/>
        <v>0</v>
      </c>
      <c r="AE3541" s="105">
        <f t="shared" si="790"/>
        <v>1.7335098808104359E-4</v>
      </c>
      <c r="AF3541" s="143">
        <f t="shared" si="791"/>
        <v>0.21622136701660455</v>
      </c>
    </row>
    <row r="3542" spans="1:32" x14ac:dyDescent="0.25">
      <c r="A3542">
        <v>14.745832999999999</v>
      </c>
      <c r="B3542">
        <v>0.55770287031157284</v>
      </c>
      <c r="C3542" s="203">
        <f t="shared" si="793"/>
        <v>2.5603356842076432E-3</v>
      </c>
      <c r="D3542" s="184">
        <f t="shared" si="794"/>
        <v>2.511689306207698E-2</v>
      </c>
      <c r="T3542" s="182">
        <f t="shared" si="792"/>
        <v>0.10562074498573851</v>
      </c>
      <c r="U3542" s="19">
        <v>1.0423957067430398</v>
      </c>
      <c r="V3542" s="105">
        <f t="shared" si="781"/>
        <v>4.1669999999989216E-3</v>
      </c>
      <c r="W3542" s="143">
        <f t="shared" si="782"/>
        <v>8.8754449677853557</v>
      </c>
      <c r="X3542" s="143">
        <f t="shared" si="783"/>
        <v>0.61929999999999996</v>
      </c>
      <c r="Y3542" s="143">
        <f t="shared" si="784"/>
        <v>0</v>
      </c>
      <c r="Z3542" s="143">
        <f t="shared" si="785"/>
        <v>16.69444892818769</v>
      </c>
      <c r="AA3542" s="143">
        <f t="shared" si="786"/>
        <v>0</v>
      </c>
      <c r="AB3542" s="143">
        <f t="shared" si="787"/>
        <v>0</v>
      </c>
      <c r="AC3542" s="143">
        <f t="shared" si="788"/>
        <v>0.42012664901191887</v>
      </c>
      <c r="AD3542" s="143">
        <f t="shared" si="789"/>
        <v>0</v>
      </c>
      <c r="AE3542" s="105">
        <f t="shared" si="790"/>
        <v>1.7335098808104359E-4</v>
      </c>
      <c r="AF3542" s="143">
        <f t="shared" si="791"/>
        <v>0.18269454383416084</v>
      </c>
    </row>
    <row r="3543" spans="1:32" x14ac:dyDescent="0.25">
      <c r="A3543">
        <v>14.749999999999998</v>
      </c>
      <c r="B3543">
        <v>0.27406017338334904</v>
      </c>
      <c r="C3543" s="203">
        <f t="shared" si="793"/>
        <v>1.7329783015379214E-3</v>
      </c>
      <c r="D3543" s="184">
        <f t="shared" si="794"/>
        <v>1.700051713808701E-2</v>
      </c>
      <c r="T3543" s="182">
        <f t="shared" si="792"/>
        <v>0.10240954466388624</v>
      </c>
      <c r="U3543" s="19">
        <v>1.0107036236258204</v>
      </c>
      <c r="V3543" s="105">
        <f t="shared" si="781"/>
        <v>4.1669999999989216E-3</v>
      </c>
      <c r="W3543" s="143">
        <f t="shared" si="782"/>
        <v>8.8754449677853557</v>
      </c>
      <c r="X3543" s="143">
        <f t="shared" si="783"/>
        <v>0.61929999999999996</v>
      </c>
      <c r="Y3543" s="143">
        <f t="shared" si="784"/>
        <v>0</v>
      </c>
      <c r="Z3543" s="143">
        <f t="shared" si="785"/>
        <v>16.69444892818769</v>
      </c>
      <c r="AA3543" s="143">
        <f t="shared" si="786"/>
        <v>0</v>
      </c>
      <c r="AB3543" s="143">
        <f t="shared" si="787"/>
        <v>0</v>
      </c>
      <c r="AC3543" s="143">
        <f t="shared" si="788"/>
        <v>0.42012664901191887</v>
      </c>
      <c r="AD3543" s="143">
        <f t="shared" si="789"/>
        <v>0</v>
      </c>
      <c r="AE3543" s="105">
        <f t="shared" si="790"/>
        <v>1.7335098808104359E-4</v>
      </c>
      <c r="AF3543" s="143">
        <f t="shared" si="791"/>
        <v>9.2592842587410989E-2</v>
      </c>
    </row>
    <row r="3544" spans="1:32" x14ac:dyDescent="0.25">
      <c r="A3544">
        <v>14.754166</v>
      </c>
      <c r="B3544">
        <v>0.55770287031157284</v>
      </c>
      <c r="C3544" s="203">
        <f t="shared" si="793"/>
        <v>1.7325624200171239E-3</v>
      </c>
      <c r="D3544" s="184">
        <f t="shared" si="794"/>
        <v>1.6996437340367987E-2</v>
      </c>
      <c r="T3544" s="182">
        <f t="shared" si="792"/>
        <v>0.10562073116864262</v>
      </c>
      <c r="U3544" s="19">
        <v>1.0423955703789058</v>
      </c>
      <c r="V3544" s="105">
        <f t="shared" si="781"/>
        <v>4.1660000000014463E-3</v>
      </c>
      <c r="W3544" s="143">
        <f t="shared" si="782"/>
        <v>8.8754449677853557</v>
      </c>
      <c r="X3544" s="143">
        <f t="shared" si="783"/>
        <v>0.61929999999999996</v>
      </c>
      <c r="Y3544" s="143">
        <f t="shared" si="784"/>
        <v>0</v>
      </c>
      <c r="Z3544" s="143">
        <f t="shared" si="785"/>
        <v>16.69444892818769</v>
      </c>
      <c r="AA3544" s="143">
        <f t="shared" si="786"/>
        <v>0</v>
      </c>
      <c r="AB3544" s="143">
        <f t="shared" si="787"/>
        <v>0</v>
      </c>
      <c r="AC3544" s="143">
        <f t="shared" si="788"/>
        <v>0.42012664901191887</v>
      </c>
      <c r="AD3544" s="143">
        <f t="shared" si="789"/>
        <v>0</v>
      </c>
      <c r="AE3544" s="105">
        <f t="shared" si="790"/>
        <v>1.7335098808104359E-4</v>
      </c>
      <c r="AF3544" s="143">
        <f t="shared" si="791"/>
        <v>0.182694567733901</v>
      </c>
    </row>
    <row r="3545" spans="1:32" x14ac:dyDescent="0.25">
      <c r="A3545">
        <v>14.758332999999999</v>
      </c>
      <c r="B3545">
        <v>0.27406017338334904</v>
      </c>
      <c r="C3545" s="203">
        <f t="shared" si="793"/>
        <v>1.7329783015379214E-3</v>
      </c>
      <c r="D3545" s="184">
        <f t="shared" si="794"/>
        <v>1.700051713808701E-2</v>
      </c>
      <c r="T3545" s="182">
        <f t="shared" si="792"/>
        <v>0.10240954466163175</v>
      </c>
      <c r="U3545" s="19">
        <v>1.0107036236035702</v>
      </c>
      <c r="V3545" s="105">
        <f t="shared" si="781"/>
        <v>4.1669999999989216E-3</v>
      </c>
      <c r="W3545" s="143">
        <f t="shared" si="782"/>
        <v>8.8754449677853557</v>
      </c>
      <c r="X3545" s="143">
        <f t="shared" si="783"/>
        <v>0.61929999999999996</v>
      </c>
      <c r="Y3545" s="143">
        <f t="shared" si="784"/>
        <v>0</v>
      </c>
      <c r="Z3545" s="143">
        <f t="shared" si="785"/>
        <v>16.69444892818769</v>
      </c>
      <c r="AA3545" s="143">
        <f t="shared" si="786"/>
        <v>0</v>
      </c>
      <c r="AB3545" s="143">
        <f t="shared" si="787"/>
        <v>0</v>
      </c>
      <c r="AC3545" s="143">
        <f t="shared" si="788"/>
        <v>0.42012664901191887</v>
      </c>
      <c r="AD3545" s="143">
        <f t="shared" si="789"/>
        <v>0</v>
      </c>
      <c r="AE3545" s="105">
        <f t="shared" si="790"/>
        <v>1.7335098808104359E-4</v>
      </c>
      <c r="AF3545" s="143">
        <f t="shared" si="791"/>
        <v>9.2592842589449373E-2</v>
      </c>
    </row>
    <row r="3546" spans="1:32" x14ac:dyDescent="0.25">
      <c r="A3546">
        <v>14.762500000000001</v>
      </c>
      <c r="B3546">
        <v>0.33078871276899385</v>
      </c>
      <c r="C3546" s="203">
        <f t="shared" si="793"/>
        <v>1.2602026542991548E-3</v>
      </c>
      <c r="D3546" s="184">
        <f t="shared" si="794"/>
        <v>1.2362588038674708E-2</v>
      </c>
      <c r="T3546" s="182">
        <f t="shared" si="792"/>
        <v>0.10289425002142404</v>
      </c>
      <c r="U3546" s="19">
        <v>1.0154872935743799</v>
      </c>
      <c r="V3546" s="105">
        <f t="shared" si="781"/>
        <v>4.1670000000024743E-3</v>
      </c>
      <c r="W3546" s="143">
        <f t="shared" si="782"/>
        <v>8.8754449677853557</v>
      </c>
      <c r="X3546" s="143">
        <f t="shared" si="783"/>
        <v>0.61929999999999996</v>
      </c>
      <c r="Y3546" s="143">
        <f t="shared" si="784"/>
        <v>0</v>
      </c>
      <c r="Z3546" s="143">
        <f t="shared" si="785"/>
        <v>16.69444892818769</v>
      </c>
      <c r="AA3546" s="143">
        <f t="shared" si="786"/>
        <v>0</v>
      </c>
      <c r="AB3546" s="143">
        <f t="shared" si="787"/>
        <v>0</v>
      </c>
      <c r="AC3546" s="143">
        <f t="shared" si="788"/>
        <v>0.42012664901191887</v>
      </c>
      <c r="AD3546" s="143">
        <f t="shared" si="789"/>
        <v>0</v>
      </c>
      <c r="AE3546" s="105">
        <f t="shared" si="790"/>
        <v>1.7335098808104359E-4</v>
      </c>
      <c r="AF3546" s="143">
        <f t="shared" si="791"/>
        <v>0.11123244925100305</v>
      </c>
    </row>
    <row r="3547" spans="1:32" x14ac:dyDescent="0.25">
      <c r="A3547">
        <v>14.766665999999999</v>
      </c>
      <c r="B3547">
        <v>0.44424579154028321</v>
      </c>
      <c r="C3547" s="203">
        <f t="shared" si="793"/>
        <v>1.6143968724754078E-3</v>
      </c>
      <c r="D3547" s="184">
        <f t="shared" si="794"/>
        <v>1.5837233318983752E-2</v>
      </c>
      <c r="T3547" s="182">
        <f t="shared" si="792"/>
        <v>0.10410757518639052</v>
      </c>
      <c r="U3547" s="19">
        <v>1.0274618819283545</v>
      </c>
      <c r="V3547" s="105">
        <f t="shared" si="781"/>
        <v>4.1659999999978936E-3</v>
      </c>
      <c r="W3547" s="143">
        <f t="shared" si="782"/>
        <v>8.8754449677853557</v>
      </c>
      <c r="X3547" s="143">
        <f t="shared" si="783"/>
        <v>0.61929999999999996</v>
      </c>
      <c r="Y3547" s="143">
        <f t="shared" si="784"/>
        <v>0</v>
      </c>
      <c r="Z3547" s="143">
        <f t="shared" si="785"/>
        <v>16.69444892818769</v>
      </c>
      <c r="AA3547" s="143">
        <f t="shared" si="786"/>
        <v>0</v>
      </c>
      <c r="AB3547" s="143">
        <f t="shared" si="787"/>
        <v>0</v>
      </c>
      <c r="AC3547" s="143">
        <f t="shared" si="788"/>
        <v>0.42012664901191887</v>
      </c>
      <c r="AD3547" s="143">
        <f t="shared" si="789"/>
        <v>0</v>
      </c>
      <c r="AE3547" s="105">
        <f t="shared" si="790"/>
        <v>1.7335098808104359E-4</v>
      </c>
      <c r="AF3547" s="143">
        <f t="shared" si="791"/>
        <v>0.14764301835521224</v>
      </c>
    </row>
    <row r="3548" spans="1:32" x14ac:dyDescent="0.25">
      <c r="A3548">
        <v>14.770832999999998</v>
      </c>
      <c r="B3548">
        <v>0.50097433092592802</v>
      </c>
      <c r="C3548" s="203">
        <f t="shared" si="793"/>
        <v>1.9693661251578413E-3</v>
      </c>
      <c r="D3548" s="184">
        <f t="shared" si="794"/>
        <v>1.9319481687798425E-2</v>
      </c>
      <c r="T3548" s="182">
        <f t="shared" si="792"/>
        <v>0.10482872960696801</v>
      </c>
      <c r="U3548" s="19">
        <v>1.0345791226939847</v>
      </c>
      <c r="V3548" s="105">
        <f t="shared" si="781"/>
        <v>4.1669999999989216E-3</v>
      </c>
      <c r="W3548" s="143">
        <f t="shared" si="782"/>
        <v>8.8754449677853557</v>
      </c>
      <c r="X3548" s="143">
        <f t="shared" si="783"/>
        <v>0.61929999999999996</v>
      </c>
      <c r="Y3548" s="143">
        <f t="shared" si="784"/>
        <v>0</v>
      </c>
      <c r="Z3548" s="143">
        <f t="shared" si="785"/>
        <v>16.69444892818769</v>
      </c>
      <c r="AA3548" s="143">
        <f t="shared" si="786"/>
        <v>0</v>
      </c>
      <c r="AB3548" s="143">
        <f t="shared" si="787"/>
        <v>0</v>
      </c>
      <c r="AC3548" s="143">
        <f t="shared" si="788"/>
        <v>0.42012664901191887</v>
      </c>
      <c r="AD3548" s="143">
        <f t="shared" si="789"/>
        <v>0</v>
      </c>
      <c r="AE3548" s="105">
        <f t="shared" si="790"/>
        <v>1.7335098808104359E-4</v>
      </c>
      <c r="AF3548" s="143">
        <f t="shared" si="791"/>
        <v>0.16535109501341455</v>
      </c>
    </row>
    <row r="3549" spans="1:32" x14ac:dyDescent="0.25">
      <c r="A3549">
        <v>14.775</v>
      </c>
      <c r="B3549">
        <v>0.55770287031157284</v>
      </c>
      <c r="C3549" s="203">
        <f t="shared" si="793"/>
        <v>2.2057539487796425E-3</v>
      </c>
      <c r="D3549" s="184">
        <f t="shared" si="794"/>
        <v>2.1638446237528294E-2</v>
      </c>
      <c r="T3549" s="182">
        <f t="shared" si="792"/>
        <v>0.10562061460915612</v>
      </c>
      <c r="U3549" s="19">
        <v>1.0423944200262139</v>
      </c>
      <c r="V3549" s="105">
        <f t="shared" si="781"/>
        <v>4.1670000000024743E-3</v>
      </c>
      <c r="W3549" s="143">
        <f t="shared" si="782"/>
        <v>8.8754449677853557</v>
      </c>
      <c r="X3549" s="143">
        <f t="shared" si="783"/>
        <v>0.61929999999999996</v>
      </c>
      <c r="Y3549" s="143">
        <f t="shared" si="784"/>
        <v>0</v>
      </c>
      <c r="Z3549" s="143">
        <f t="shared" si="785"/>
        <v>16.69444892818769</v>
      </c>
      <c r="AA3549" s="143">
        <f t="shared" si="786"/>
        <v>0</v>
      </c>
      <c r="AB3549" s="143">
        <f t="shared" si="787"/>
        <v>0</v>
      </c>
      <c r="AC3549" s="143">
        <f t="shared" si="788"/>
        <v>0.42012664901191887</v>
      </c>
      <c r="AD3549" s="143">
        <f t="shared" si="789"/>
        <v>0</v>
      </c>
      <c r="AE3549" s="105">
        <f t="shared" si="790"/>
        <v>1.7335098808104359E-4</v>
      </c>
      <c r="AF3549" s="143">
        <f t="shared" si="791"/>
        <v>0.18269476934970377</v>
      </c>
    </row>
    <row r="3550" spans="1:32" x14ac:dyDescent="0.25">
      <c r="A3550">
        <v>14.779165999999998</v>
      </c>
      <c r="B3550">
        <v>0.61443140969721743</v>
      </c>
      <c r="C3550" s="203">
        <f t="shared" si="793"/>
        <v>2.4415557052570756E-3</v>
      </c>
      <c r="D3550" s="184">
        <f t="shared" si="794"/>
        <v>2.3951661468571913E-2</v>
      </c>
      <c r="T3550" s="182">
        <f t="shared" si="792"/>
        <v>0.10647871392284414</v>
      </c>
      <c r="U3550" s="19">
        <v>1.0508632018045314</v>
      </c>
      <c r="V3550" s="105">
        <f t="shared" si="781"/>
        <v>4.1659999999978936E-3</v>
      </c>
      <c r="W3550" s="143">
        <f t="shared" si="782"/>
        <v>8.8754449677853557</v>
      </c>
      <c r="X3550" s="143">
        <f t="shared" si="783"/>
        <v>0.61929999999999996</v>
      </c>
      <c r="Y3550" s="143">
        <f t="shared" si="784"/>
        <v>0</v>
      </c>
      <c r="Z3550" s="143">
        <f t="shared" si="785"/>
        <v>16.69444892818769</v>
      </c>
      <c r="AA3550" s="143">
        <f t="shared" si="786"/>
        <v>0</v>
      </c>
      <c r="AB3550" s="143">
        <f t="shared" si="787"/>
        <v>0</v>
      </c>
      <c r="AC3550" s="143">
        <f t="shared" si="788"/>
        <v>0.42012664901191887</v>
      </c>
      <c r="AD3550" s="143">
        <f t="shared" si="789"/>
        <v>0</v>
      </c>
      <c r="AE3550" s="105">
        <f t="shared" si="790"/>
        <v>1.7335098808104359E-4</v>
      </c>
      <c r="AF3550" s="143">
        <f t="shared" si="791"/>
        <v>0.19965607807035288</v>
      </c>
    </row>
    <row r="3551" spans="1:32" x14ac:dyDescent="0.25">
      <c r="A3551">
        <v>14.783333000000001</v>
      </c>
      <c r="B3551">
        <v>0.67115994908286247</v>
      </c>
      <c r="C3551" s="203">
        <f t="shared" si="793"/>
        <v>2.6785295960198873E-3</v>
      </c>
      <c r="D3551" s="184">
        <f t="shared" si="794"/>
        <v>2.6276375336955097E-2</v>
      </c>
      <c r="T3551" s="182">
        <f t="shared" si="792"/>
        <v>0.10739874840827919</v>
      </c>
      <c r="U3551" s="19">
        <v>1.0599432362031009</v>
      </c>
      <c r="V3551" s="105">
        <f t="shared" si="781"/>
        <v>4.1670000000024743E-3</v>
      </c>
      <c r="W3551" s="143">
        <f t="shared" si="782"/>
        <v>8.8754449677853557</v>
      </c>
      <c r="X3551" s="143">
        <f t="shared" si="783"/>
        <v>0.61929999999999996</v>
      </c>
      <c r="Y3551" s="143">
        <f t="shared" si="784"/>
        <v>0</v>
      </c>
      <c r="Z3551" s="143">
        <f t="shared" si="785"/>
        <v>16.69444892818769</v>
      </c>
      <c r="AA3551" s="143">
        <f t="shared" si="786"/>
        <v>0</v>
      </c>
      <c r="AB3551" s="143">
        <f t="shared" si="787"/>
        <v>0</v>
      </c>
      <c r="AC3551" s="143">
        <f t="shared" si="788"/>
        <v>0.42012664901191887</v>
      </c>
      <c r="AD3551" s="143">
        <f t="shared" si="789"/>
        <v>0</v>
      </c>
      <c r="AE3551" s="105">
        <f t="shared" si="790"/>
        <v>1.7335098808104359E-4</v>
      </c>
      <c r="AF3551" s="143">
        <f t="shared" si="791"/>
        <v>0.21622143050259629</v>
      </c>
    </row>
    <row r="3552" spans="1:32" x14ac:dyDescent="0.25">
      <c r="A3552">
        <v>14.7875</v>
      </c>
      <c r="B3552">
        <v>0.67115994908286247</v>
      </c>
      <c r="C3552" s="203">
        <f t="shared" si="793"/>
        <v>2.7967235078275639E-3</v>
      </c>
      <c r="D3552" s="184">
        <f t="shared" si="794"/>
        <v>2.7435857611788402E-2</v>
      </c>
      <c r="T3552" s="182">
        <f t="shared" si="792"/>
        <v>0.10739874840827919</v>
      </c>
      <c r="U3552" s="19">
        <v>1.0599432362031009</v>
      </c>
      <c r="V3552" s="105">
        <f t="shared" si="781"/>
        <v>4.1669999999989216E-3</v>
      </c>
      <c r="W3552" s="143">
        <f t="shared" si="782"/>
        <v>8.8754449677853557</v>
      </c>
      <c r="X3552" s="143">
        <f t="shared" si="783"/>
        <v>0.61929999999999996</v>
      </c>
      <c r="Y3552" s="143">
        <f t="shared" si="784"/>
        <v>0</v>
      </c>
      <c r="Z3552" s="143">
        <f t="shared" si="785"/>
        <v>16.69444892818769</v>
      </c>
      <c r="AA3552" s="143">
        <f t="shared" si="786"/>
        <v>0</v>
      </c>
      <c r="AB3552" s="143">
        <f t="shared" si="787"/>
        <v>0</v>
      </c>
      <c r="AC3552" s="143">
        <f t="shared" si="788"/>
        <v>0.42012664901191887</v>
      </c>
      <c r="AD3552" s="143">
        <f t="shared" si="789"/>
        <v>0</v>
      </c>
      <c r="AE3552" s="105">
        <f t="shared" si="790"/>
        <v>1.7335098808104359E-4</v>
      </c>
      <c r="AF3552" s="143">
        <f t="shared" si="791"/>
        <v>0.21622143050259629</v>
      </c>
    </row>
    <row r="3553" spans="1:32" x14ac:dyDescent="0.25">
      <c r="A3553">
        <v>14.791665999999998</v>
      </c>
      <c r="B3553">
        <v>0.50097433092592802</v>
      </c>
      <c r="C3553" s="203">
        <f t="shared" si="793"/>
        <v>2.4415557052570765E-3</v>
      </c>
      <c r="D3553" s="184">
        <f t="shared" si="794"/>
        <v>2.395166146857192E-2</v>
      </c>
      <c r="T3553" s="182">
        <f t="shared" si="792"/>
        <v>0.10482917110428805</v>
      </c>
      <c r="U3553" s="19">
        <v>1.0345834799337583</v>
      </c>
      <c r="V3553" s="105">
        <f t="shared" si="781"/>
        <v>4.1659999999978936E-3</v>
      </c>
      <c r="W3553" s="143">
        <f t="shared" si="782"/>
        <v>8.8754449677853557</v>
      </c>
      <c r="X3553" s="143">
        <f t="shared" si="783"/>
        <v>0.61929999999999996</v>
      </c>
      <c r="Y3553" s="143">
        <f t="shared" si="784"/>
        <v>0</v>
      </c>
      <c r="Z3553" s="143">
        <f t="shared" si="785"/>
        <v>16.69444892818769</v>
      </c>
      <c r="AA3553" s="143">
        <f t="shared" si="786"/>
        <v>0</v>
      </c>
      <c r="AB3553" s="143">
        <f t="shared" si="787"/>
        <v>0</v>
      </c>
      <c r="AC3553" s="143">
        <f t="shared" si="788"/>
        <v>0.42012664901191887</v>
      </c>
      <c r="AD3553" s="143">
        <f t="shared" si="789"/>
        <v>0</v>
      </c>
      <c r="AE3553" s="105">
        <f t="shared" si="790"/>
        <v>1.7335098808104359E-4</v>
      </c>
      <c r="AF3553" s="143">
        <f t="shared" si="791"/>
        <v>0.1653503986226624</v>
      </c>
    </row>
    <row r="3554" spans="1:32" x14ac:dyDescent="0.25">
      <c r="A3554">
        <v>14.795833</v>
      </c>
      <c r="B3554">
        <v>0.67115994908286247</v>
      </c>
      <c r="C3554" s="203">
        <f t="shared" si="793"/>
        <v>2.4421417723997653E-3</v>
      </c>
      <c r="D3554" s="184">
        <f t="shared" si="794"/>
        <v>2.3957410787241701E-2</v>
      </c>
      <c r="T3554" s="182">
        <f t="shared" si="792"/>
        <v>0.10739872217421476</v>
      </c>
      <c r="U3554" s="19">
        <v>1.0599429772930151</v>
      </c>
      <c r="V3554" s="105">
        <f t="shared" si="781"/>
        <v>4.1670000000024743E-3</v>
      </c>
      <c r="W3554" s="143">
        <f t="shared" si="782"/>
        <v>8.8754449677853557</v>
      </c>
      <c r="X3554" s="143">
        <f t="shared" si="783"/>
        <v>0.61929999999999996</v>
      </c>
      <c r="Y3554" s="143">
        <f t="shared" si="784"/>
        <v>0</v>
      </c>
      <c r="Z3554" s="143">
        <f t="shared" si="785"/>
        <v>16.69444892818769</v>
      </c>
      <c r="AA3554" s="143">
        <f t="shared" si="786"/>
        <v>0</v>
      </c>
      <c r="AB3554" s="143">
        <f t="shared" si="787"/>
        <v>0</v>
      </c>
      <c r="AC3554" s="143">
        <f t="shared" si="788"/>
        <v>0.42012664901191887</v>
      </c>
      <c r="AD3554" s="143">
        <f t="shared" si="789"/>
        <v>0</v>
      </c>
      <c r="AE3554" s="105">
        <f t="shared" si="790"/>
        <v>1.7335098808104359E-4</v>
      </c>
      <c r="AF3554" s="143">
        <f t="shared" si="791"/>
        <v>0.21622148331855934</v>
      </c>
    </row>
    <row r="3555" spans="1:32" x14ac:dyDescent="0.25">
      <c r="A3555">
        <v>14.799999999999999</v>
      </c>
      <c r="B3555">
        <v>0.61443140969721743</v>
      </c>
      <c r="C3555" s="203">
        <f t="shared" si="793"/>
        <v>2.6785295960176036E-3</v>
      </c>
      <c r="D3555" s="184">
        <f t="shared" si="794"/>
        <v>2.6276375336932691E-2</v>
      </c>
      <c r="T3555" s="182">
        <f t="shared" si="792"/>
        <v>0.10647879947697529</v>
      </c>
      <c r="U3555" s="19">
        <v>1.0508640461581573</v>
      </c>
      <c r="V3555" s="105">
        <f t="shared" si="781"/>
        <v>4.1669999999989216E-3</v>
      </c>
      <c r="W3555" s="143">
        <f t="shared" si="782"/>
        <v>8.8754449677853557</v>
      </c>
      <c r="X3555" s="143">
        <f t="shared" si="783"/>
        <v>0.61929999999999996</v>
      </c>
      <c r="Y3555" s="143">
        <f t="shared" si="784"/>
        <v>0</v>
      </c>
      <c r="Z3555" s="143">
        <f t="shared" si="785"/>
        <v>16.69444892818769</v>
      </c>
      <c r="AA3555" s="143">
        <f t="shared" si="786"/>
        <v>0</v>
      </c>
      <c r="AB3555" s="143">
        <f t="shared" si="787"/>
        <v>0</v>
      </c>
      <c r="AC3555" s="143">
        <f t="shared" si="788"/>
        <v>0.42012664901191887</v>
      </c>
      <c r="AD3555" s="143">
        <f t="shared" si="789"/>
        <v>0</v>
      </c>
      <c r="AE3555" s="105">
        <f t="shared" si="790"/>
        <v>1.7335098808104359E-4</v>
      </c>
      <c r="AF3555" s="143">
        <f t="shared" si="791"/>
        <v>0.19965591764966467</v>
      </c>
    </row>
    <row r="3556" spans="1:32" x14ac:dyDescent="0.25">
      <c r="A3556">
        <v>14.804166</v>
      </c>
      <c r="B3556">
        <v>0.67115994908286247</v>
      </c>
      <c r="C3556" s="203">
        <f t="shared" si="793"/>
        <v>2.6778868003398365E-3</v>
      </c>
      <c r="D3556" s="184">
        <f t="shared" si="794"/>
        <v>2.6270069511333798E-2</v>
      </c>
      <c r="T3556" s="182">
        <f t="shared" si="792"/>
        <v>0.10739874838599925</v>
      </c>
      <c r="U3556" s="19">
        <v>1.0599432359832148</v>
      </c>
      <c r="V3556" s="105">
        <f t="shared" si="781"/>
        <v>4.1660000000014463E-3</v>
      </c>
      <c r="W3556" s="143">
        <f t="shared" si="782"/>
        <v>8.8754449677853557</v>
      </c>
      <c r="X3556" s="143">
        <f t="shared" si="783"/>
        <v>0.61929999999999996</v>
      </c>
      <c r="Y3556" s="143">
        <f t="shared" si="784"/>
        <v>0</v>
      </c>
      <c r="Z3556" s="143">
        <f t="shared" si="785"/>
        <v>16.69444892818769</v>
      </c>
      <c r="AA3556" s="143">
        <f t="shared" si="786"/>
        <v>0</v>
      </c>
      <c r="AB3556" s="143">
        <f t="shared" si="787"/>
        <v>0</v>
      </c>
      <c r="AC3556" s="143">
        <f t="shared" si="788"/>
        <v>0.42012664901191887</v>
      </c>
      <c r="AD3556" s="143">
        <f t="shared" si="789"/>
        <v>0</v>
      </c>
      <c r="AE3556" s="105">
        <f t="shared" si="790"/>
        <v>1.7335098808104359E-4</v>
      </c>
      <c r="AF3556" s="143">
        <f t="shared" si="791"/>
        <v>0.21622143054745158</v>
      </c>
    </row>
    <row r="3557" spans="1:32" x14ac:dyDescent="0.25">
      <c r="A3557">
        <v>14.808332999999999</v>
      </c>
      <c r="B3557">
        <v>0.78461702785415199</v>
      </c>
      <c r="C3557" s="203">
        <f t="shared" si="793"/>
        <v>3.0331113314474847E-3</v>
      </c>
      <c r="D3557" s="184">
        <f t="shared" si="794"/>
        <v>2.9754822161499828E-2</v>
      </c>
      <c r="T3557" s="182">
        <f t="shared" si="792"/>
        <v>0.10940669008580961</v>
      </c>
      <c r="U3557" s="19">
        <v>1.0797600798007363</v>
      </c>
      <c r="V3557" s="105">
        <f t="shared" si="781"/>
        <v>4.1669999999989216E-3</v>
      </c>
      <c r="W3557" s="143">
        <f t="shared" si="782"/>
        <v>8.8754449677853557</v>
      </c>
      <c r="X3557" s="143">
        <f t="shared" si="783"/>
        <v>0.61929999999999996</v>
      </c>
      <c r="Y3557" s="143">
        <f t="shared" si="784"/>
        <v>0</v>
      </c>
      <c r="Z3557" s="143">
        <f t="shared" si="785"/>
        <v>16.69444892818769</v>
      </c>
      <c r="AA3557" s="143">
        <f t="shared" si="786"/>
        <v>0</v>
      </c>
      <c r="AB3557" s="143">
        <f t="shared" si="787"/>
        <v>0</v>
      </c>
      <c r="AC3557" s="143">
        <f t="shared" si="788"/>
        <v>0.42012664901191887</v>
      </c>
      <c r="AD3557" s="143">
        <f t="shared" si="789"/>
        <v>0</v>
      </c>
      <c r="AE3557" s="105">
        <f t="shared" si="790"/>
        <v>1.7335098808104359E-4</v>
      </c>
      <c r="AF3557" s="143">
        <f t="shared" si="791"/>
        <v>0.24813371270227752</v>
      </c>
    </row>
    <row r="3558" spans="1:32" x14ac:dyDescent="0.25">
      <c r="A3558">
        <v>14.812499999999998</v>
      </c>
      <c r="B3558">
        <v>0.44424579154028321</v>
      </c>
      <c r="C3558" s="203">
        <f t="shared" si="793"/>
        <v>2.5603356842076432E-3</v>
      </c>
      <c r="D3558" s="184">
        <f t="shared" si="794"/>
        <v>2.511689306207698E-2</v>
      </c>
      <c r="T3558" s="182">
        <f t="shared" si="792"/>
        <v>0.10410755784182804</v>
      </c>
      <c r="U3558" s="19">
        <v>1.0274617107508319</v>
      </c>
      <c r="V3558" s="105">
        <f t="shared" si="781"/>
        <v>4.1669999999989216E-3</v>
      </c>
      <c r="W3558" s="143">
        <f t="shared" si="782"/>
        <v>8.8754449677853557</v>
      </c>
      <c r="X3558" s="143">
        <f t="shared" si="783"/>
        <v>0.61929999999999996</v>
      </c>
      <c r="Y3558" s="143">
        <f t="shared" si="784"/>
        <v>0</v>
      </c>
      <c r="Z3558" s="143">
        <f t="shared" si="785"/>
        <v>16.69444892818769</v>
      </c>
      <c r="AA3558" s="143">
        <f t="shared" si="786"/>
        <v>0</v>
      </c>
      <c r="AB3558" s="143">
        <f t="shared" si="787"/>
        <v>0</v>
      </c>
      <c r="AC3558" s="143">
        <f t="shared" si="788"/>
        <v>0.42012664901191887</v>
      </c>
      <c r="AD3558" s="143">
        <f t="shared" si="789"/>
        <v>0</v>
      </c>
      <c r="AE3558" s="105">
        <f t="shared" si="790"/>
        <v>1.7335098808104359E-4</v>
      </c>
      <c r="AF3558" s="143">
        <f t="shared" si="791"/>
        <v>0.14764304295288419</v>
      </c>
    </row>
    <row r="3559" spans="1:32" x14ac:dyDescent="0.25">
      <c r="A3559">
        <v>14.816666</v>
      </c>
      <c r="B3559">
        <v>0.55770287031157284</v>
      </c>
      <c r="C3559" s="203">
        <f t="shared" si="793"/>
        <v>2.0870590626381408E-3</v>
      </c>
      <c r="D3559" s="184">
        <f t="shared" si="794"/>
        <v>2.0474049404480162E-2</v>
      </c>
      <c r="T3559" s="182">
        <f t="shared" si="792"/>
        <v>0.10561976045024547</v>
      </c>
      <c r="U3559" s="19">
        <v>1.04238599013319</v>
      </c>
      <c r="V3559" s="105">
        <f t="shared" si="781"/>
        <v>4.1660000000014463E-3</v>
      </c>
      <c r="W3559" s="143">
        <f t="shared" si="782"/>
        <v>8.8754449677853557</v>
      </c>
      <c r="X3559" s="143">
        <f t="shared" si="783"/>
        <v>0.61929999999999996</v>
      </c>
      <c r="Y3559" s="143">
        <f t="shared" si="784"/>
        <v>0</v>
      </c>
      <c r="Z3559" s="143">
        <f t="shared" si="785"/>
        <v>16.69444892818769</v>
      </c>
      <c r="AA3559" s="143">
        <f t="shared" si="786"/>
        <v>0</v>
      </c>
      <c r="AB3559" s="143">
        <f t="shared" si="787"/>
        <v>0</v>
      </c>
      <c r="AC3559" s="143">
        <f t="shared" si="788"/>
        <v>0.42012664901191887</v>
      </c>
      <c r="AD3559" s="143">
        <f t="shared" si="789"/>
        <v>0</v>
      </c>
      <c r="AE3559" s="105">
        <f t="shared" si="790"/>
        <v>1.7335098808104359E-4</v>
      </c>
      <c r="AF3559" s="143">
        <f t="shared" si="791"/>
        <v>0.18269624682290103</v>
      </c>
    </row>
    <row r="3560" spans="1:32" x14ac:dyDescent="0.25">
      <c r="A3560">
        <v>14.820832999999999</v>
      </c>
      <c r="B3560">
        <v>0.50097433092592802</v>
      </c>
      <c r="C3560" s="203">
        <f t="shared" si="793"/>
        <v>2.2057539487777621E-3</v>
      </c>
      <c r="D3560" s="184">
        <f t="shared" si="794"/>
        <v>2.1638446237509847E-2</v>
      </c>
      <c r="T3560" s="182">
        <f t="shared" si="792"/>
        <v>0.10482922049735481</v>
      </c>
      <c r="U3560" s="19">
        <v>1.0345839674054262</v>
      </c>
      <c r="V3560" s="105">
        <f t="shared" si="781"/>
        <v>4.1669999999989216E-3</v>
      </c>
      <c r="W3560" s="143">
        <f t="shared" si="782"/>
        <v>8.8754449677853557</v>
      </c>
      <c r="X3560" s="143">
        <f t="shared" si="783"/>
        <v>0.61929999999999996</v>
      </c>
      <c r="Y3560" s="143">
        <f t="shared" si="784"/>
        <v>0</v>
      </c>
      <c r="Z3560" s="143">
        <f t="shared" si="785"/>
        <v>16.69444892818769</v>
      </c>
      <c r="AA3560" s="143">
        <f t="shared" si="786"/>
        <v>0</v>
      </c>
      <c r="AB3560" s="143">
        <f t="shared" si="787"/>
        <v>0</v>
      </c>
      <c r="AC3560" s="143">
        <f t="shared" si="788"/>
        <v>0.42012664901191887</v>
      </c>
      <c r="AD3560" s="143">
        <f t="shared" si="789"/>
        <v>0</v>
      </c>
      <c r="AE3560" s="105">
        <f t="shared" si="790"/>
        <v>1.7335098808104359E-4</v>
      </c>
      <c r="AF3560" s="143">
        <f t="shared" si="791"/>
        <v>0.16535032071343789</v>
      </c>
    </row>
    <row r="3561" spans="1:32" x14ac:dyDescent="0.25">
      <c r="A3561">
        <v>14.825000000000001</v>
      </c>
      <c r="B3561">
        <v>0.44424579154028321</v>
      </c>
      <c r="C3561" s="203">
        <f t="shared" si="793"/>
        <v>1.9693661251595205E-3</v>
      </c>
      <c r="D3561" s="184">
        <f t="shared" si="794"/>
        <v>1.9319481687814898E-2</v>
      </c>
      <c r="T3561" s="182">
        <f t="shared" si="792"/>
        <v>0.1041083899253628</v>
      </c>
      <c r="U3561" s="19">
        <v>1.0274699227768349</v>
      </c>
      <c r="V3561" s="105">
        <f t="shared" si="781"/>
        <v>4.1670000000024743E-3</v>
      </c>
      <c r="W3561" s="143">
        <f t="shared" si="782"/>
        <v>8.8754449677853557</v>
      </c>
      <c r="X3561" s="143">
        <f t="shared" si="783"/>
        <v>0.61929999999999996</v>
      </c>
      <c r="Y3561" s="143">
        <f t="shared" si="784"/>
        <v>0</v>
      </c>
      <c r="Z3561" s="143">
        <f t="shared" si="785"/>
        <v>16.69444892818769</v>
      </c>
      <c r="AA3561" s="143">
        <f t="shared" si="786"/>
        <v>0</v>
      </c>
      <c r="AB3561" s="143">
        <f t="shared" si="787"/>
        <v>0</v>
      </c>
      <c r="AC3561" s="143">
        <f t="shared" si="788"/>
        <v>0.42012664901191887</v>
      </c>
      <c r="AD3561" s="143">
        <f t="shared" si="789"/>
        <v>0</v>
      </c>
      <c r="AE3561" s="105">
        <f t="shared" si="790"/>
        <v>1.7335098808104359E-4</v>
      </c>
      <c r="AF3561" s="143">
        <f t="shared" si="791"/>
        <v>0.14764186291979417</v>
      </c>
    </row>
    <row r="3562" spans="1:32" x14ac:dyDescent="0.25">
      <c r="A3562">
        <v>14.829165999999999</v>
      </c>
      <c r="B3562">
        <v>0.55770287031157284</v>
      </c>
      <c r="C3562" s="203">
        <f t="shared" si="793"/>
        <v>2.087059062636361E-3</v>
      </c>
      <c r="D3562" s="184">
        <f t="shared" si="794"/>
        <v>2.0474049404462704E-2</v>
      </c>
      <c r="T3562" s="182">
        <f t="shared" si="792"/>
        <v>0.10561976469439303</v>
      </c>
      <c r="U3562" s="19">
        <v>1.0423860320196696</v>
      </c>
      <c r="V3562" s="105">
        <f t="shared" si="781"/>
        <v>4.1659999999978936E-3</v>
      </c>
      <c r="W3562" s="143">
        <f t="shared" si="782"/>
        <v>8.8754449677853557</v>
      </c>
      <c r="X3562" s="143">
        <f t="shared" si="783"/>
        <v>0.61929999999999996</v>
      </c>
      <c r="Y3562" s="143">
        <f t="shared" si="784"/>
        <v>0</v>
      </c>
      <c r="Z3562" s="143">
        <f t="shared" si="785"/>
        <v>16.69444892818769</v>
      </c>
      <c r="AA3562" s="143">
        <f t="shared" si="786"/>
        <v>0</v>
      </c>
      <c r="AB3562" s="143">
        <f t="shared" si="787"/>
        <v>0</v>
      </c>
      <c r="AC3562" s="143">
        <f t="shared" si="788"/>
        <v>0.42012664901191887</v>
      </c>
      <c r="AD3562" s="143">
        <f t="shared" si="789"/>
        <v>0</v>
      </c>
      <c r="AE3562" s="105">
        <f t="shared" si="790"/>
        <v>1.7335098808104359E-4</v>
      </c>
      <c r="AF3562" s="143">
        <f t="shared" si="791"/>
        <v>0.18269623948156838</v>
      </c>
    </row>
    <row r="3563" spans="1:32" x14ac:dyDescent="0.25">
      <c r="A3563">
        <v>14.833332999999998</v>
      </c>
      <c r="B3563">
        <v>0.55770287031157284</v>
      </c>
      <c r="C3563" s="203">
        <f t="shared" si="793"/>
        <v>2.3239478605877224E-3</v>
      </c>
      <c r="D3563" s="184">
        <f t="shared" si="794"/>
        <v>2.2797928512365558E-2</v>
      </c>
      <c r="T3563" s="182">
        <f t="shared" si="792"/>
        <v>0.10561976469439303</v>
      </c>
      <c r="U3563" s="19">
        <v>1.0423860320196696</v>
      </c>
      <c r="V3563" s="105">
        <f t="shared" si="781"/>
        <v>4.1669999999989216E-3</v>
      </c>
      <c r="W3563" s="143">
        <f t="shared" si="782"/>
        <v>8.8754449677853557</v>
      </c>
      <c r="X3563" s="143">
        <f t="shared" si="783"/>
        <v>0.61929999999999996</v>
      </c>
      <c r="Y3563" s="143">
        <f t="shared" si="784"/>
        <v>0</v>
      </c>
      <c r="Z3563" s="143">
        <f t="shared" si="785"/>
        <v>16.69444892818769</v>
      </c>
      <c r="AA3563" s="143">
        <f t="shared" si="786"/>
        <v>0</v>
      </c>
      <c r="AB3563" s="143">
        <f t="shared" si="787"/>
        <v>0</v>
      </c>
      <c r="AC3563" s="143">
        <f t="shared" si="788"/>
        <v>0.42012664901191887</v>
      </c>
      <c r="AD3563" s="143">
        <f t="shared" si="789"/>
        <v>0</v>
      </c>
      <c r="AE3563" s="105">
        <f t="shared" si="790"/>
        <v>1.7335098808104359E-4</v>
      </c>
      <c r="AF3563" s="143">
        <f t="shared" si="791"/>
        <v>0.18269623948156838</v>
      </c>
    </row>
    <row r="3564" spans="1:32" x14ac:dyDescent="0.25">
      <c r="A3564">
        <v>14.8375</v>
      </c>
      <c r="B3564">
        <v>0.72788848846850707</v>
      </c>
      <c r="C3564" s="203">
        <f t="shared" si="793"/>
        <v>2.6785295960198873E-3</v>
      </c>
      <c r="D3564" s="184">
        <f t="shared" si="794"/>
        <v>2.6276375336955097E-2</v>
      </c>
      <c r="T3564" s="182">
        <f t="shared" si="792"/>
        <v>0.10837644456389411</v>
      </c>
      <c r="U3564" s="19">
        <v>1.0695923470406525</v>
      </c>
      <c r="V3564" s="105">
        <f t="shared" si="781"/>
        <v>4.1670000000024743E-3</v>
      </c>
      <c r="W3564" s="143">
        <f t="shared" si="782"/>
        <v>8.8754449677853557</v>
      </c>
      <c r="X3564" s="143">
        <f t="shared" si="783"/>
        <v>0.61929999999999996</v>
      </c>
      <c r="Y3564" s="143">
        <f t="shared" si="784"/>
        <v>0</v>
      </c>
      <c r="Z3564" s="143">
        <f t="shared" si="785"/>
        <v>16.69444892818769</v>
      </c>
      <c r="AA3564" s="143">
        <f t="shared" si="786"/>
        <v>0</v>
      </c>
      <c r="AB3564" s="143">
        <f t="shared" si="787"/>
        <v>0</v>
      </c>
      <c r="AC3564" s="143">
        <f t="shared" si="788"/>
        <v>0.42012664901191887</v>
      </c>
      <c r="AD3564" s="143">
        <f t="shared" si="789"/>
        <v>0</v>
      </c>
      <c r="AE3564" s="105">
        <f t="shared" si="790"/>
        <v>1.7335098808104359E-4</v>
      </c>
      <c r="AF3564" s="143">
        <f t="shared" si="791"/>
        <v>0.2323816740029255</v>
      </c>
    </row>
    <row r="3565" spans="1:32" x14ac:dyDescent="0.25">
      <c r="A3565">
        <v>14.841665999999998</v>
      </c>
      <c r="B3565">
        <v>0.55770287031157284</v>
      </c>
      <c r="C3565" s="203">
        <f t="shared" si="793"/>
        <v>2.6778868003375527E-3</v>
      </c>
      <c r="D3565" s="184">
        <f t="shared" si="794"/>
        <v>2.6270069511311393E-2</v>
      </c>
      <c r="T3565" s="182">
        <f t="shared" si="792"/>
        <v>0.10562084292523106</v>
      </c>
      <c r="U3565" s="19">
        <v>1.0423966733306791</v>
      </c>
      <c r="V3565" s="105">
        <f t="shared" si="781"/>
        <v>4.1659999999978936E-3</v>
      </c>
      <c r="W3565" s="143">
        <f t="shared" si="782"/>
        <v>8.8754449677853557</v>
      </c>
      <c r="X3565" s="143">
        <f t="shared" si="783"/>
        <v>0.61929999999999996</v>
      </c>
      <c r="Y3565" s="143">
        <f t="shared" si="784"/>
        <v>0</v>
      </c>
      <c r="Z3565" s="143">
        <f t="shared" si="785"/>
        <v>16.69444892818769</v>
      </c>
      <c r="AA3565" s="143">
        <f t="shared" si="786"/>
        <v>0</v>
      </c>
      <c r="AB3565" s="143">
        <f t="shared" si="787"/>
        <v>0</v>
      </c>
      <c r="AC3565" s="143">
        <f t="shared" si="788"/>
        <v>0.42012664901191887</v>
      </c>
      <c r="AD3565" s="143">
        <f t="shared" si="789"/>
        <v>0</v>
      </c>
      <c r="AE3565" s="105">
        <f t="shared" si="790"/>
        <v>1.7335098808104359E-4</v>
      </c>
      <c r="AF3565" s="143">
        <f t="shared" si="791"/>
        <v>0.1826943744262067</v>
      </c>
    </row>
    <row r="3566" spans="1:32" x14ac:dyDescent="0.25">
      <c r="A3566">
        <v>14.845833000000001</v>
      </c>
      <c r="B3566">
        <v>0.55770287031157284</v>
      </c>
      <c r="C3566" s="203">
        <f t="shared" si="793"/>
        <v>2.3239478605897039E-3</v>
      </c>
      <c r="D3566" s="184">
        <f t="shared" si="794"/>
        <v>2.2797928512384998E-2</v>
      </c>
      <c r="T3566" s="182">
        <f t="shared" si="792"/>
        <v>0.10562084292523106</v>
      </c>
      <c r="U3566" s="19">
        <v>1.0423966733306791</v>
      </c>
      <c r="V3566" s="105">
        <f t="shared" si="781"/>
        <v>4.1670000000024743E-3</v>
      </c>
      <c r="W3566" s="143">
        <f t="shared" si="782"/>
        <v>8.8754449677853557</v>
      </c>
      <c r="X3566" s="143">
        <f t="shared" si="783"/>
        <v>0.61929999999999996</v>
      </c>
      <c r="Y3566" s="143">
        <f t="shared" si="784"/>
        <v>0</v>
      </c>
      <c r="Z3566" s="143">
        <f t="shared" si="785"/>
        <v>16.69444892818769</v>
      </c>
      <c r="AA3566" s="143">
        <f t="shared" si="786"/>
        <v>0</v>
      </c>
      <c r="AB3566" s="143">
        <f t="shared" si="787"/>
        <v>0</v>
      </c>
      <c r="AC3566" s="143">
        <f t="shared" si="788"/>
        <v>0.42012664901191887</v>
      </c>
      <c r="AD3566" s="143">
        <f t="shared" si="789"/>
        <v>0</v>
      </c>
      <c r="AE3566" s="105">
        <f t="shared" si="790"/>
        <v>1.7335098808104359E-4</v>
      </c>
      <c r="AF3566" s="143">
        <f t="shared" si="791"/>
        <v>0.1826943744262067</v>
      </c>
    </row>
    <row r="3567" spans="1:32" x14ac:dyDescent="0.25">
      <c r="A3567">
        <v>14.85</v>
      </c>
      <c r="B3567">
        <v>0.67115994908286247</v>
      </c>
      <c r="C3567" s="203">
        <f t="shared" si="793"/>
        <v>2.5603356842076432E-3</v>
      </c>
      <c r="D3567" s="184">
        <f t="shared" si="794"/>
        <v>2.511689306207698E-2</v>
      </c>
      <c r="T3567" s="182">
        <f t="shared" si="792"/>
        <v>0.10739760778619699</v>
      </c>
      <c r="U3567" s="19">
        <v>1.0599319791383861</v>
      </c>
      <c r="V3567" s="105">
        <f t="shared" si="781"/>
        <v>4.1669999999989216E-3</v>
      </c>
      <c r="W3567" s="143">
        <f t="shared" si="782"/>
        <v>8.8754449677853557</v>
      </c>
      <c r="X3567" s="143">
        <f t="shared" si="783"/>
        <v>0.61929999999999996</v>
      </c>
      <c r="Y3567" s="143">
        <f t="shared" si="784"/>
        <v>0</v>
      </c>
      <c r="Z3567" s="143">
        <f t="shared" si="785"/>
        <v>16.69444892818769</v>
      </c>
      <c r="AA3567" s="143">
        <f t="shared" si="786"/>
        <v>0</v>
      </c>
      <c r="AB3567" s="143">
        <f t="shared" si="787"/>
        <v>0</v>
      </c>
      <c r="AC3567" s="143">
        <f t="shared" si="788"/>
        <v>0.42012664901191887</v>
      </c>
      <c r="AD3567" s="143">
        <f t="shared" si="789"/>
        <v>0</v>
      </c>
      <c r="AE3567" s="105">
        <f t="shared" si="790"/>
        <v>1.7335098808104359E-4</v>
      </c>
      <c r="AF3567" s="143">
        <f t="shared" si="791"/>
        <v>0.21622372689395325</v>
      </c>
    </row>
    <row r="3568" spans="1:32" x14ac:dyDescent="0.25">
      <c r="A3568">
        <v>14.854165999999998</v>
      </c>
      <c r="B3568">
        <v>0.67115994908286247</v>
      </c>
      <c r="C3568" s="203">
        <f t="shared" si="793"/>
        <v>2.7960523478777915E-3</v>
      </c>
      <c r="D3568" s="184">
        <f t="shared" si="794"/>
        <v>2.7429273532681136E-2</v>
      </c>
      <c r="T3568" s="182">
        <f t="shared" si="792"/>
        <v>0.10739760778619699</v>
      </c>
      <c r="U3568" s="19">
        <v>1.0599319791383861</v>
      </c>
      <c r="V3568" s="105">
        <f t="shared" si="781"/>
        <v>4.1659999999978936E-3</v>
      </c>
      <c r="W3568" s="143">
        <f t="shared" si="782"/>
        <v>8.8754449677853557</v>
      </c>
      <c r="X3568" s="143">
        <f t="shared" si="783"/>
        <v>0.61929999999999996</v>
      </c>
      <c r="Y3568" s="143">
        <f t="shared" si="784"/>
        <v>0</v>
      </c>
      <c r="Z3568" s="143">
        <f t="shared" si="785"/>
        <v>16.69444892818769</v>
      </c>
      <c r="AA3568" s="143">
        <f t="shared" si="786"/>
        <v>0</v>
      </c>
      <c r="AB3568" s="143">
        <f t="shared" si="787"/>
        <v>0</v>
      </c>
      <c r="AC3568" s="143">
        <f t="shared" si="788"/>
        <v>0.42012664901191887</v>
      </c>
      <c r="AD3568" s="143">
        <f t="shared" si="789"/>
        <v>0</v>
      </c>
      <c r="AE3568" s="105">
        <f t="shared" si="790"/>
        <v>1.7335098808104359E-4</v>
      </c>
      <c r="AF3568" s="143">
        <f t="shared" si="791"/>
        <v>0.21622372689395325</v>
      </c>
    </row>
    <row r="3569" spans="1:32" x14ac:dyDescent="0.25">
      <c r="A3569">
        <v>14.858333</v>
      </c>
      <c r="B3569">
        <v>0.67115994908286247</v>
      </c>
      <c r="C3569" s="203">
        <f t="shared" si="793"/>
        <v>2.7967235078299488E-3</v>
      </c>
      <c r="D3569" s="184">
        <f t="shared" si="794"/>
        <v>2.74358576118118E-2</v>
      </c>
      <c r="T3569" s="182">
        <f t="shared" si="792"/>
        <v>0.10739760778619699</v>
      </c>
      <c r="U3569" s="19">
        <v>1.0599319791383861</v>
      </c>
      <c r="V3569" s="105">
        <f t="shared" si="781"/>
        <v>4.1670000000024743E-3</v>
      </c>
      <c r="W3569" s="143">
        <f t="shared" si="782"/>
        <v>8.8754449677853557</v>
      </c>
      <c r="X3569" s="143">
        <f t="shared" si="783"/>
        <v>0.61929999999999996</v>
      </c>
      <c r="Y3569" s="143">
        <f t="shared" si="784"/>
        <v>0</v>
      </c>
      <c r="Z3569" s="143">
        <f t="shared" si="785"/>
        <v>16.69444892818769</v>
      </c>
      <c r="AA3569" s="143">
        <f t="shared" si="786"/>
        <v>0</v>
      </c>
      <c r="AB3569" s="143">
        <f t="shared" si="787"/>
        <v>0</v>
      </c>
      <c r="AC3569" s="143">
        <f t="shared" si="788"/>
        <v>0.42012664901191887</v>
      </c>
      <c r="AD3569" s="143">
        <f t="shared" si="789"/>
        <v>0</v>
      </c>
      <c r="AE3569" s="105">
        <f t="shared" si="790"/>
        <v>1.7335098808104359E-4</v>
      </c>
      <c r="AF3569" s="143">
        <f t="shared" si="791"/>
        <v>0.21622372689395325</v>
      </c>
    </row>
    <row r="3570" spans="1:32" x14ac:dyDescent="0.25">
      <c r="A3570">
        <v>14.862499999999999</v>
      </c>
      <c r="B3570">
        <v>0.72788848846850707</v>
      </c>
      <c r="C3570" s="203">
        <f t="shared" si="793"/>
        <v>2.9149174196375239E-3</v>
      </c>
      <c r="D3570" s="184">
        <f t="shared" si="794"/>
        <v>2.859533988664411E-2</v>
      </c>
      <c r="T3570" s="182">
        <f t="shared" si="792"/>
        <v>0.10837647267811293</v>
      </c>
      <c r="U3570" s="19">
        <v>1.0695926245064191</v>
      </c>
      <c r="V3570" s="105">
        <f t="shared" si="781"/>
        <v>4.1669999999989216E-3</v>
      </c>
      <c r="W3570" s="143">
        <f t="shared" si="782"/>
        <v>8.8754449677853557</v>
      </c>
      <c r="X3570" s="143">
        <f t="shared" si="783"/>
        <v>0.61929999999999996</v>
      </c>
      <c r="Y3570" s="143">
        <f t="shared" si="784"/>
        <v>0</v>
      </c>
      <c r="Z3570" s="143">
        <f t="shared" si="785"/>
        <v>16.69444892818769</v>
      </c>
      <c r="AA3570" s="143">
        <f t="shared" si="786"/>
        <v>0</v>
      </c>
      <c r="AB3570" s="143">
        <f t="shared" si="787"/>
        <v>0</v>
      </c>
      <c r="AC3570" s="143">
        <f t="shared" si="788"/>
        <v>0.42012664901191887</v>
      </c>
      <c r="AD3570" s="143">
        <f t="shared" si="789"/>
        <v>0</v>
      </c>
      <c r="AE3570" s="105">
        <f t="shared" si="790"/>
        <v>1.7335098808104359E-4</v>
      </c>
      <c r="AF3570" s="143">
        <f t="shared" si="791"/>
        <v>0.23238161372019928</v>
      </c>
    </row>
    <row r="3571" spans="1:32" x14ac:dyDescent="0.25">
      <c r="A3571">
        <v>14.866666</v>
      </c>
      <c r="B3571">
        <v>0.61443140969721743</v>
      </c>
      <c r="C3571" s="203">
        <f t="shared" si="793"/>
        <v>2.796052347880175E-3</v>
      </c>
      <c r="D3571" s="184">
        <f t="shared" si="794"/>
        <v>2.742927353270452E-2</v>
      </c>
      <c r="T3571" s="182">
        <f t="shared" si="792"/>
        <v>0.10648032873378506</v>
      </c>
      <c r="U3571" s="19">
        <v>1.0508791387494207</v>
      </c>
      <c r="V3571" s="105">
        <f t="shared" si="781"/>
        <v>4.1660000000014463E-3</v>
      </c>
      <c r="W3571" s="143">
        <f t="shared" si="782"/>
        <v>8.8754449677853557</v>
      </c>
      <c r="X3571" s="143">
        <f t="shared" si="783"/>
        <v>0.61929999999999996</v>
      </c>
      <c r="Y3571" s="143">
        <f t="shared" si="784"/>
        <v>0</v>
      </c>
      <c r="Z3571" s="143">
        <f t="shared" si="785"/>
        <v>16.69444892818769</v>
      </c>
      <c r="AA3571" s="143">
        <f t="shared" si="786"/>
        <v>0</v>
      </c>
      <c r="AB3571" s="143">
        <f t="shared" si="787"/>
        <v>0</v>
      </c>
      <c r="AC3571" s="143">
        <f t="shared" si="788"/>
        <v>0.42012664901191887</v>
      </c>
      <c r="AD3571" s="143">
        <f t="shared" si="789"/>
        <v>0</v>
      </c>
      <c r="AE3571" s="105">
        <f t="shared" si="790"/>
        <v>1.7335098808104359E-4</v>
      </c>
      <c r="AF3571" s="143">
        <f t="shared" si="791"/>
        <v>0.19965305021701016</v>
      </c>
    </row>
    <row r="3572" spans="1:32" x14ac:dyDescent="0.25">
      <c r="A3572">
        <v>14.870832999999999</v>
      </c>
      <c r="B3572">
        <v>0.55770287031157284</v>
      </c>
      <c r="C3572" s="203">
        <f t="shared" si="793"/>
        <v>2.4421417723976824E-3</v>
      </c>
      <c r="D3572" s="184">
        <f t="shared" si="794"/>
        <v>2.3957410787221266E-2</v>
      </c>
      <c r="T3572" s="182">
        <f t="shared" si="792"/>
        <v>0.10562082387472016</v>
      </c>
      <c r="U3572" s="19">
        <v>1.0423964853167547</v>
      </c>
      <c r="V3572" s="105">
        <f t="shared" si="781"/>
        <v>4.1669999999989216E-3</v>
      </c>
      <c r="W3572" s="143">
        <f t="shared" si="782"/>
        <v>8.8754449677853557</v>
      </c>
      <c r="X3572" s="143">
        <f t="shared" si="783"/>
        <v>0.61929999999999996</v>
      </c>
      <c r="Y3572" s="143">
        <f t="shared" si="784"/>
        <v>0</v>
      </c>
      <c r="Z3572" s="143">
        <f t="shared" si="785"/>
        <v>16.69444892818769</v>
      </c>
      <c r="AA3572" s="143">
        <f t="shared" si="786"/>
        <v>0</v>
      </c>
      <c r="AB3572" s="143">
        <f t="shared" si="787"/>
        <v>0</v>
      </c>
      <c r="AC3572" s="143">
        <f t="shared" si="788"/>
        <v>0.42012664901191887</v>
      </c>
      <c r="AD3572" s="143">
        <f t="shared" si="789"/>
        <v>0</v>
      </c>
      <c r="AE3572" s="105">
        <f t="shared" si="790"/>
        <v>1.7335098808104359E-4</v>
      </c>
      <c r="AF3572" s="143">
        <f t="shared" si="791"/>
        <v>0.18269440737824252</v>
      </c>
    </row>
    <row r="3573" spans="1:32" x14ac:dyDescent="0.25">
      <c r="A3573">
        <v>14.874999999999998</v>
      </c>
      <c r="B3573">
        <v>0.55770287031157284</v>
      </c>
      <c r="C3573" s="203">
        <f t="shared" si="793"/>
        <v>2.3239478605877224E-3</v>
      </c>
      <c r="D3573" s="184">
        <f t="shared" si="794"/>
        <v>2.2797928512365558E-2</v>
      </c>
      <c r="T3573" s="182">
        <f t="shared" si="792"/>
        <v>0.10562082387472016</v>
      </c>
      <c r="U3573" s="19">
        <v>1.0423964853167547</v>
      </c>
      <c r="V3573" s="105">
        <f t="shared" si="781"/>
        <v>4.1669999999989216E-3</v>
      </c>
      <c r="W3573" s="143">
        <f t="shared" si="782"/>
        <v>8.8754449677853557</v>
      </c>
      <c r="X3573" s="143">
        <f t="shared" si="783"/>
        <v>0.61929999999999996</v>
      </c>
      <c r="Y3573" s="143">
        <f t="shared" si="784"/>
        <v>0</v>
      </c>
      <c r="Z3573" s="143">
        <f t="shared" si="785"/>
        <v>16.69444892818769</v>
      </c>
      <c r="AA3573" s="143">
        <f t="shared" si="786"/>
        <v>0</v>
      </c>
      <c r="AB3573" s="143">
        <f t="shared" si="787"/>
        <v>0</v>
      </c>
      <c r="AC3573" s="143">
        <f t="shared" si="788"/>
        <v>0.42012664901191887</v>
      </c>
      <c r="AD3573" s="143">
        <f t="shared" si="789"/>
        <v>0</v>
      </c>
      <c r="AE3573" s="105">
        <f t="shared" si="790"/>
        <v>1.7335098808104359E-4</v>
      </c>
      <c r="AF3573" s="143">
        <f t="shared" si="791"/>
        <v>0.18269440737824252</v>
      </c>
    </row>
    <row r="3574" spans="1:32" x14ac:dyDescent="0.25">
      <c r="A3574">
        <v>14.879166</v>
      </c>
      <c r="B3574">
        <v>0.38751725215463867</v>
      </c>
      <c r="C3574" s="203">
        <f t="shared" si="793"/>
        <v>1.9688935150978023E-3</v>
      </c>
      <c r="D3574" s="184">
        <f t="shared" si="794"/>
        <v>1.9314845383109441E-2</v>
      </c>
      <c r="T3574" s="182">
        <f t="shared" si="792"/>
        <v>0.10346199373855758</v>
      </c>
      <c r="U3574" s="19">
        <v>1.021090488414089</v>
      </c>
      <c r="V3574" s="105">
        <f t="shared" si="781"/>
        <v>4.1660000000014463E-3</v>
      </c>
      <c r="W3574" s="143">
        <f t="shared" si="782"/>
        <v>8.8754449677853557</v>
      </c>
      <c r="X3574" s="143">
        <f t="shared" si="783"/>
        <v>0.61929999999999996</v>
      </c>
      <c r="Y3574" s="143">
        <f t="shared" si="784"/>
        <v>0</v>
      </c>
      <c r="Z3574" s="143">
        <f t="shared" si="785"/>
        <v>16.69444892818769</v>
      </c>
      <c r="AA3574" s="143">
        <f t="shared" si="786"/>
        <v>0</v>
      </c>
      <c r="AB3574" s="143">
        <f t="shared" si="787"/>
        <v>0</v>
      </c>
      <c r="AC3574" s="143">
        <f t="shared" si="788"/>
        <v>0.42012664901191887</v>
      </c>
      <c r="AD3574" s="143">
        <f t="shared" si="789"/>
        <v>0</v>
      </c>
      <c r="AE3574" s="105">
        <f t="shared" si="790"/>
        <v>1.7335098808104359E-4</v>
      </c>
      <c r="AF3574" s="143">
        <f t="shared" si="791"/>
        <v>0.12959317285945254</v>
      </c>
    </row>
    <row r="3575" spans="1:32" x14ac:dyDescent="0.25">
      <c r="A3575">
        <v>14.883332999999999</v>
      </c>
      <c r="B3575">
        <v>0.44424579154028321</v>
      </c>
      <c r="C3575" s="203">
        <f t="shared" si="793"/>
        <v>1.7329783015379214E-3</v>
      </c>
      <c r="D3575" s="184">
        <f t="shared" si="794"/>
        <v>1.700051713808701E-2</v>
      </c>
      <c r="T3575" s="182">
        <f t="shared" si="792"/>
        <v>0.10410727808919026</v>
      </c>
      <c r="U3575" s="19">
        <v>1.0274589498069604</v>
      </c>
      <c r="V3575" s="105">
        <f t="shared" si="781"/>
        <v>4.1669999999989216E-3</v>
      </c>
      <c r="W3575" s="143">
        <f t="shared" si="782"/>
        <v>8.8754449677853557</v>
      </c>
      <c r="X3575" s="143">
        <f t="shared" si="783"/>
        <v>0.61929999999999996</v>
      </c>
      <c r="Y3575" s="143">
        <f t="shared" si="784"/>
        <v>0</v>
      </c>
      <c r="Z3575" s="143">
        <f t="shared" si="785"/>
        <v>16.69444892818769</v>
      </c>
      <c r="AA3575" s="143">
        <f t="shared" si="786"/>
        <v>0</v>
      </c>
      <c r="AB3575" s="143">
        <f t="shared" si="787"/>
        <v>0</v>
      </c>
      <c r="AC3575" s="143">
        <f t="shared" si="788"/>
        <v>0.42012664901191887</v>
      </c>
      <c r="AD3575" s="143">
        <f t="shared" si="789"/>
        <v>0</v>
      </c>
      <c r="AE3575" s="105">
        <f t="shared" si="790"/>
        <v>1.7335098808104359E-4</v>
      </c>
      <c r="AF3575" s="143">
        <f t="shared" si="791"/>
        <v>0.14764343969297264</v>
      </c>
    </row>
    <row r="3576" spans="1:32" x14ac:dyDescent="0.25">
      <c r="A3576">
        <v>14.887500000000001</v>
      </c>
      <c r="B3576">
        <v>0.55770287031157284</v>
      </c>
      <c r="C3576" s="203">
        <f t="shared" si="793"/>
        <v>2.0875600369695815E-3</v>
      </c>
      <c r="D3576" s="184">
        <f t="shared" si="794"/>
        <v>2.0478963962671595E-2</v>
      </c>
      <c r="T3576" s="182">
        <f t="shared" si="792"/>
        <v>0.10561975902064649</v>
      </c>
      <c r="U3576" s="19">
        <v>1.042385976024145</v>
      </c>
      <c r="V3576" s="105">
        <f t="shared" si="781"/>
        <v>4.1670000000024743E-3</v>
      </c>
      <c r="W3576" s="143">
        <f t="shared" si="782"/>
        <v>8.8754449677853557</v>
      </c>
      <c r="X3576" s="143">
        <f t="shared" si="783"/>
        <v>0.61929999999999996</v>
      </c>
      <c r="Y3576" s="143">
        <f t="shared" si="784"/>
        <v>0</v>
      </c>
      <c r="Z3576" s="143">
        <f t="shared" si="785"/>
        <v>16.69444892818769</v>
      </c>
      <c r="AA3576" s="143">
        <f t="shared" si="786"/>
        <v>0</v>
      </c>
      <c r="AB3576" s="143">
        <f t="shared" si="787"/>
        <v>0</v>
      </c>
      <c r="AC3576" s="143">
        <f t="shared" si="788"/>
        <v>0.42012664901191887</v>
      </c>
      <c r="AD3576" s="143">
        <f t="shared" si="789"/>
        <v>0</v>
      </c>
      <c r="AE3576" s="105">
        <f t="shared" si="790"/>
        <v>1.7335098808104359E-4</v>
      </c>
      <c r="AF3576" s="143">
        <f t="shared" si="791"/>
        <v>0.18269624929575623</v>
      </c>
    </row>
    <row r="3577" spans="1:32" x14ac:dyDescent="0.25">
      <c r="A3577">
        <v>14.891665999999999</v>
      </c>
      <c r="B3577">
        <v>0.44424579154028321</v>
      </c>
      <c r="C3577" s="203">
        <f t="shared" si="793"/>
        <v>2.087059062636361E-3</v>
      </c>
      <c r="D3577" s="184">
        <f t="shared" si="794"/>
        <v>2.0474049404462704E-2</v>
      </c>
      <c r="T3577" s="182">
        <f t="shared" si="792"/>
        <v>0.10410790336070296</v>
      </c>
      <c r="U3577" s="19">
        <v>1.0274651207569994</v>
      </c>
      <c r="V3577" s="105">
        <f t="shared" si="781"/>
        <v>4.1659999999978936E-3</v>
      </c>
      <c r="W3577" s="143">
        <f t="shared" si="782"/>
        <v>8.8754449677853557</v>
      </c>
      <c r="X3577" s="143">
        <f t="shared" si="783"/>
        <v>0.61929999999999996</v>
      </c>
      <c r="Y3577" s="143">
        <f t="shared" si="784"/>
        <v>0</v>
      </c>
      <c r="Z3577" s="143">
        <f t="shared" si="785"/>
        <v>16.69444892818769</v>
      </c>
      <c r="AA3577" s="143">
        <f t="shared" si="786"/>
        <v>0</v>
      </c>
      <c r="AB3577" s="143">
        <f t="shared" si="787"/>
        <v>0</v>
      </c>
      <c r="AC3577" s="143">
        <f t="shared" si="788"/>
        <v>0.42012664901191887</v>
      </c>
      <c r="AD3577" s="143">
        <f t="shared" si="789"/>
        <v>0</v>
      </c>
      <c r="AE3577" s="105">
        <f t="shared" si="790"/>
        <v>1.7335098808104359E-4</v>
      </c>
      <c r="AF3577" s="143">
        <f t="shared" si="791"/>
        <v>0.14764255294726078</v>
      </c>
    </row>
    <row r="3578" spans="1:32" x14ac:dyDescent="0.25">
      <c r="A3578">
        <v>14.895832999999998</v>
      </c>
      <c r="B3578">
        <v>0.50097433092592802</v>
      </c>
      <c r="C3578" s="203">
        <f t="shared" si="793"/>
        <v>1.9693661251578413E-3</v>
      </c>
      <c r="D3578" s="184">
        <f t="shared" si="794"/>
        <v>1.9319481687798425E-2</v>
      </c>
      <c r="T3578" s="182">
        <f t="shared" si="792"/>
        <v>0.10482872917376604</v>
      </c>
      <c r="U3578" s="19">
        <v>1.0345791184186137</v>
      </c>
      <c r="V3578" s="105">
        <f t="shared" si="781"/>
        <v>4.1669999999989216E-3</v>
      </c>
      <c r="W3578" s="143">
        <f t="shared" si="782"/>
        <v>8.8754449677853557</v>
      </c>
      <c r="X3578" s="143">
        <f t="shared" si="783"/>
        <v>0.61929999999999996</v>
      </c>
      <c r="Y3578" s="143">
        <f t="shared" si="784"/>
        <v>0</v>
      </c>
      <c r="Z3578" s="143">
        <f t="shared" si="785"/>
        <v>16.69444892818769</v>
      </c>
      <c r="AA3578" s="143">
        <f t="shared" si="786"/>
        <v>0</v>
      </c>
      <c r="AB3578" s="143">
        <f t="shared" si="787"/>
        <v>0</v>
      </c>
      <c r="AC3578" s="143">
        <f t="shared" si="788"/>
        <v>0.42012664901191887</v>
      </c>
      <c r="AD3578" s="143">
        <f t="shared" si="789"/>
        <v>0</v>
      </c>
      <c r="AE3578" s="105">
        <f t="shared" si="790"/>
        <v>1.7335098808104359E-4</v>
      </c>
      <c r="AF3578" s="143">
        <f t="shared" si="791"/>
        <v>0.16535109569672363</v>
      </c>
    </row>
    <row r="3579" spans="1:32" x14ac:dyDescent="0.25">
      <c r="A3579">
        <v>14.9</v>
      </c>
      <c r="B3579">
        <v>0.44424579154028321</v>
      </c>
      <c r="C3579" s="203">
        <f t="shared" si="793"/>
        <v>1.9693661251595205E-3</v>
      </c>
      <c r="D3579" s="184">
        <f t="shared" si="794"/>
        <v>1.9319481687814898E-2</v>
      </c>
      <c r="T3579" s="182">
        <f t="shared" si="792"/>
        <v>0.10410839113250722</v>
      </c>
      <c r="U3579" s="19">
        <v>1.0274699346904241</v>
      </c>
      <c r="V3579" s="105">
        <f t="shared" si="781"/>
        <v>4.1670000000024743E-3</v>
      </c>
      <c r="W3579" s="143">
        <f t="shared" si="782"/>
        <v>8.8754449677853557</v>
      </c>
      <c r="X3579" s="143">
        <f t="shared" si="783"/>
        <v>0.61929999999999996</v>
      </c>
      <c r="Y3579" s="143">
        <f t="shared" si="784"/>
        <v>0</v>
      </c>
      <c r="Z3579" s="143">
        <f t="shared" si="785"/>
        <v>16.69444892818769</v>
      </c>
      <c r="AA3579" s="143">
        <f t="shared" si="786"/>
        <v>0</v>
      </c>
      <c r="AB3579" s="143">
        <f t="shared" si="787"/>
        <v>0</v>
      </c>
      <c r="AC3579" s="143">
        <f t="shared" si="788"/>
        <v>0.42012664901191887</v>
      </c>
      <c r="AD3579" s="143">
        <f t="shared" si="789"/>
        <v>0</v>
      </c>
      <c r="AE3579" s="105">
        <f t="shared" si="790"/>
        <v>1.7335098808104359E-4</v>
      </c>
      <c r="AF3579" s="143">
        <f t="shared" si="791"/>
        <v>0.14764186120787595</v>
      </c>
    </row>
    <row r="3580" spans="1:32" x14ac:dyDescent="0.25">
      <c r="A3580">
        <v>14.904165999999998</v>
      </c>
      <c r="B3580">
        <v>0.44424579154028321</v>
      </c>
      <c r="C3580" s="203">
        <f t="shared" si="793"/>
        <v>1.8507279675558841E-3</v>
      </c>
      <c r="D3580" s="184">
        <f t="shared" si="794"/>
        <v>1.8155641361723224E-2</v>
      </c>
      <c r="T3580" s="182">
        <f t="shared" si="792"/>
        <v>0.10410839113250722</v>
      </c>
      <c r="U3580" s="19">
        <v>1.0274699346904241</v>
      </c>
      <c r="V3580" s="105">
        <f t="shared" si="781"/>
        <v>4.1659999999978936E-3</v>
      </c>
      <c r="W3580" s="143">
        <f t="shared" si="782"/>
        <v>8.8754449677853557</v>
      </c>
      <c r="X3580" s="143">
        <f t="shared" si="783"/>
        <v>0.61929999999999996</v>
      </c>
      <c r="Y3580" s="143">
        <f t="shared" si="784"/>
        <v>0</v>
      </c>
      <c r="Z3580" s="143">
        <f t="shared" si="785"/>
        <v>16.69444892818769</v>
      </c>
      <c r="AA3580" s="143">
        <f t="shared" si="786"/>
        <v>0</v>
      </c>
      <c r="AB3580" s="143">
        <f t="shared" si="787"/>
        <v>0</v>
      </c>
      <c r="AC3580" s="143">
        <f t="shared" si="788"/>
        <v>0.42012664901191887</v>
      </c>
      <c r="AD3580" s="143">
        <f t="shared" si="789"/>
        <v>0</v>
      </c>
      <c r="AE3580" s="105">
        <f t="shared" si="790"/>
        <v>1.7335098808104359E-4</v>
      </c>
      <c r="AF3580" s="143">
        <f t="shared" si="791"/>
        <v>0.14764186120787595</v>
      </c>
    </row>
    <row r="3581" spans="1:32" x14ac:dyDescent="0.25">
      <c r="A3581">
        <v>14.908333000000001</v>
      </c>
      <c r="B3581">
        <v>0.8413455672397967</v>
      </c>
      <c r="C3581" s="203">
        <f t="shared" si="793"/>
        <v>2.6785295960198873E-3</v>
      </c>
      <c r="D3581" s="184">
        <f t="shared" si="794"/>
        <v>2.6276375336955097E-2</v>
      </c>
      <c r="T3581" s="182">
        <f t="shared" si="792"/>
        <v>0.11048853669796195</v>
      </c>
      <c r="U3581" s="19">
        <v>1.0904370757262467</v>
      </c>
      <c r="V3581" s="105">
        <f t="shared" si="781"/>
        <v>4.1670000000024743E-3</v>
      </c>
      <c r="W3581" s="143">
        <f t="shared" si="782"/>
        <v>8.8754449677853557</v>
      </c>
      <c r="X3581" s="143">
        <f t="shared" si="783"/>
        <v>0.61929999999999996</v>
      </c>
      <c r="Y3581" s="143">
        <f t="shared" si="784"/>
        <v>0</v>
      </c>
      <c r="Z3581" s="143">
        <f t="shared" si="785"/>
        <v>16.69444892818769</v>
      </c>
      <c r="AA3581" s="143">
        <f t="shared" si="786"/>
        <v>0</v>
      </c>
      <c r="AB3581" s="143">
        <f t="shared" si="787"/>
        <v>0</v>
      </c>
      <c r="AC3581" s="143">
        <f t="shared" si="788"/>
        <v>0.42012664901191887</v>
      </c>
      <c r="AD3581" s="143">
        <f t="shared" si="789"/>
        <v>0</v>
      </c>
      <c r="AE3581" s="105">
        <f t="shared" si="790"/>
        <v>1.7335098808104359E-4</v>
      </c>
      <c r="AF3581" s="143">
        <f t="shared" si="791"/>
        <v>0.26346875133529368</v>
      </c>
    </row>
    <row r="3582" spans="1:32" x14ac:dyDescent="0.25">
      <c r="A3582">
        <v>14.9125</v>
      </c>
      <c r="B3582">
        <v>0.72788848846850707</v>
      </c>
      <c r="C3582" s="203">
        <f t="shared" si="793"/>
        <v>3.2694991550674046E-3</v>
      </c>
      <c r="D3582" s="184">
        <f t="shared" si="794"/>
        <v>3.2073786711211243E-2</v>
      </c>
      <c r="T3582" s="182">
        <f t="shared" si="792"/>
        <v>0.10837771199537345</v>
      </c>
      <c r="U3582" s="19">
        <v>1.0696048556168118</v>
      </c>
      <c r="V3582" s="105">
        <f t="shared" si="781"/>
        <v>4.1669999999989216E-3</v>
      </c>
      <c r="W3582" s="143">
        <f t="shared" si="782"/>
        <v>8.8754449677853557</v>
      </c>
      <c r="X3582" s="143">
        <f t="shared" si="783"/>
        <v>0.61929999999999996</v>
      </c>
      <c r="Y3582" s="143">
        <f t="shared" si="784"/>
        <v>0</v>
      </c>
      <c r="Z3582" s="143">
        <f t="shared" si="785"/>
        <v>16.69444892818769</v>
      </c>
      <c r="AA3582" s="143">
        <f t="shared" si="786"/>
        <v>0</v>
      </c>
      <c r="AB3582" s="143">
        <f t="shared" si="787"/>
        <v>0</v>
      </c>
      <c r="AC3582" s="143">
        <f t="shared" si="788"/>
        <v>0.42012664901191887</v>
      </c>
      <c r="AD3582" s="143">
        <f t="shared" si="789"/>
        <v>0</v>
      </c>
      <c r="AE3582" s="105">
        <f t="shared" si="790"/>
        <v>1.7335098808104359E-4</v>
      </c>
      <c r="AF3582" s="143">
        <f t="shared" si="791"/>
        <v>0.23237895639758552</v>
      </c>
    </row>
    <row r="3583" spans="1:32" x14ac:dyDescent="0.25">
      <c r="A3583">
        <v>14.916665999999998</v>
      </c>
      <c r="B3583">
        <v>0.61443140969721743</v>
      </c>
      <c r="C3583" s="203">
        <f t="shared" si="793"/>
        <v>2.7960523478777902E-3</v>
      </c>
      <c r="D3583" s="184">
        <f t="shared" si="794"/>
        <v>2.7429273532681122E-2</v>
      </c>
      <c r="T3583" s="182">
        <f t="shared" si="792"/>
        <v>0.10648033414479442</v>
      </c>
      <c r="U3583" s="19">
        <v>1.0508791921519312</v>
      </c>
      <c r="V3583" s="105">
        <f t="shared" si="781"/>
        <v>4.1659999999978936E-3</v>
      </c>
      <c r="W3583" s="143">
        <f t="shared" si="782"/>
        <v>8.8754449677853557</v>
      </c>
      <c r="X3583" s="143">
        <f t="shared" si="783"/>
        <v>0.61929999999999996</v>
      </c>
      <c r="Y3583" s="143">
        <f t="shared" si="784"/>
        <v>0</v>
      </c>
      <c r="Z3583" s="143">
        <f t="shared" si="785"/>
        <v>16.69444892818769</v>
      </c>
      <c r="AA3583" s="143">
        <f t="shared" si="786"/>
        <v>0</v>
      </c>
      <c r="AB3583" s="143">
        <f t="shared" si="787"/>
        <v>0</v>
      </c>
      <c r="AC3583" s="143">
        <f t="shared" si="788"/>
        <v>0.42012664901191887</v>
      </c>
      <c r="AD3583" s="143">
        <f t="shared" si="789"/>
        <v>0</v>
      </c>
      <c r="AE3583" s="105">
        <f t="shared" si="790"/>
        <v>1.7335098808104359E-4</v>
      </c>
      <c r="AF3583" s="143">
        <f t="shared" si="791"/>
        <v>0.19965304007124443</v>
      </c>
    </row>
    <row r="3584" spans="1:32" x14ac:dyDescent="0.25">
      <c r="A3584">
        <v>14.920833</v>
      </c>
      <c r="B3584">
        <v>0.67115994908286247</v>
      </c>
      <c r="C3584" s="203">
        <f t="shared" si="793"/>
        <v>2.6785295960198873E-3</v>
      </c>
      <c r="D3584" s="184">
        <f t="shared" si="794"/>
        <v>2.6276375336955097E-2</v>
      </c>
      <c r="T3584" s="182">
        <f t="shared" si="792"/>
        <v>0.10739874798475366</v>
      </c>
      <c r="U3584" s="19">
        <v>1.0599432320232287</v>
      </c>
      <c r="V3584" s="105">
        <f t="shared" si="781"/>
        <v>4.1670000000024743E-3</v>
      </c>
      <c r="W3584" s="143">
        <f t="shared" si="782"/>
        <v>8.8754449677853557</v>
      </c>
      <c r="X3584" s="143">
        <f t="shared" si="783"/>
        <v>0.61929999999999996</v>
      </c>
      <c r="Y3584" s="143">
        <f t="shared" si="784"/>
        <v>0</v>
      </c>
      <c r="Z3584" s="143">
        <f t="shared" si="785"/>
        <v>16.69444892818769</v>
      </c>
      <c r="AA3584" s="143">
        <f t="shared" si="786"/>
        <v>0</v>
      </c>
      <c r="AB3584" s="143">
        <f t="shared" si="787"/>
        <v>0</v>
      </c>
      <c r="AC3584" s="143">
        <f t="shared" si="788"/>
        <v>0.42012664901191887</v>
      </c>
      <c r="AD3584" s="143">
        <f t="shared" si="789"/>
        <v>0</v>
      </c>
      <c r="AE3584" s="105">
        <f t="shared" si="790"/>
        <v>1.7335098808104359E-4</v>
      </c>
      <c r="AF3584" s="143">
        <f t="shared" si="791"/>
        <v>0.21622143135526262</v>
      </c>
    </row>
    <row r="3585" spans="1:32" x14ac:dyDescent="0.25">
      <c r="A3585">
        <v>14.924999999999999</v>
      </c>
      <c r="B3585">
        <v>0.67115994908286247</v>
      </c>
      <c r="C3585" s="203">
        <f t="shared" si="793"/>
        <v>2.7967235078275639E-3</v>
      </c>
      <c r="D3585" s="184">
        <f t="shared" si="794"/>
        <v>2.7435857611788402E-2</v>
      </c>
      <c r="T3585" s="182">
        <f t="shared" si="792"/>
        <v>0.10739874798475366</v>
      </c>
      <c r="U3585" s="19">
        <v>1.0599432320232287</v>
      </c>
      <c r="V3585" s="105">
        <f t="shared" ref="V3585:V3648" si="795">+A3585-A3584</f>
        <v>4.1669999999989216E-3</v>
      </c>
      <c r="W3585" s="143">
        <f t="shared" ref="W3585:W3648" si="796">IF(AND(T3585&lt;=$O$55,T3585&gt;$M$55),$P$55,IF(AND(T3585&lt;=$O$56,T3585&gt;$M$56),$P$56,IF(AND(T3585&lt;=$O$57,T3585&gt;$M$57),$P$57,IF(AND(T3585&lt;=$O$58,T3585&gt;$M$58),$P$58,IF(AND(T3585&lt;=$O$59,T3585&gt;$M$59),$P$59,"a N/A")))))</f>
        <v>8.8754449677853557</v>
      </c>
      <c r="X3585" s="143">
        <f t="shared" ref="X3585:X3648" si="797">IF(AND(T3585&lt;=$O$55,T3585&gt;$M$55),$Q$55,IF(AND(T3585&lt;=$O$56,T3585&gt;$M$56),$Q$56,IF(AND(T3585&lt;=$O$57,T3585&gt;$M$57),$Q$57,IF(AND(T3585&lt;=$O$58,T3585&gt;$M$58),$Q$58,IF(AND(T3585&lt;=$O$59,T3585&gt;$M$59),$Q$59,"Valor no encontrado para Po")))))</f>
        <v>0.61929999999999996</v>
      </c>
      <c r="Y3585" s="143">
        <f t="shared" ref="Y3585:Y3648" si="798">IF(OR(Z3584&gt;=($V$1-$X$1)/2,Z3584&gt;=$Z$1/2),0,W3585*T3585^X3585*V3585)</f>
        <v>0</v>
      </c>
      <c r="Z3585" s="143">
        <f t="shared" ref="Z3585:Z3648" si="799">+Z3584+Y3585</f>
        <v>16.69444892818769</v>
      </c>
      <c r="AA3585" s="143">
        <f t="shared" ref="AA3585:AA3648" si="800">2*$AD$1*PI()*((Z3585+$X$1/2)*(2*Z3585-$Z$1)+(Z3585+$X$1/2)^2-($V$1/2)^2)*Y3585</f>
        <v>0</v>
      </c>
      <c r="AB3585" s="143">
        <f t="shared" ref="AB3585:AB3648" si="801">-AA3585*0.000000001*$AB$1</f>
        <v>0</v>
      </c>
      <c r="AC3585" s="143">
        <f t="shared" ref="AC3585:AC3648" si="802">+AC3584+AB3585</f>
        <v>0.42012664901191887</v>
      </c>
      <c r="AD3585" s="143">
        <f t="shared" ref="AD3585:AD3648" si="803">+AB3585/V3585</f>
        <v>0</v>
      </c>
      <c r="AE3585" s="105">
        <f t="shared" ref="AE3585:AE3648" si="804">+AE3584-AB3585</f>
        <v>1.7335098808104359E-4</v>
      </c>
      <c r="AF3585" s="143">
        <f t="shared" ref="AF3585:AF3648" si="805">B3585*9.81/(T3585*1000000*$AH$1)</f>
        <v>0.21622143135526262</v>
      </c>
    </row>
    <row r="3586" spans="1:32" x14ac:dyDescent="0.25">
      <c r="A3586">
        <v>14.929166</v>
      </c>
      <c r="B3586">
        <v>0.61443140969721743</v>
      </c>
      <c r="C3586" s="203">
        <f t="shared" si="793"/>
        <v>2.6778868003398365E-3</v>
      </c>
      <c r="D3586" s="184">
        <f t="shared" si="794"/>
        <v>2.6270069511333798E-2</v>
      </c>
      <c r="T3586" s="182">
        <f t="shared" si="792"/>
        <v>0.10647879946702934</v>
      </c>
      <c r="U3586" s="19">
        <v>1.0508640460599985</v>
      </c>
      <c r="V3586" s="105">
        <f t="shared" si="795"/>
        <v>4.1660000000014463E-3</v>
      </c>
      <c r="W3586" s="143">
        <f t="shared" si="796"/>
        <v>8.8754449677853557</v>
      </c>
      <c r="X3586" s="143">
        <f t="shared" si="797"/>
        <v>0.61929999999999996</v>
      </c>
      <c r="Y3586" s="143">
        <f t="shared" si="798"/>
        <v>0</v>
      </c>
      <c r="Z3586" s="143">
        <f t="shared" si="799"/>
        <v>16.69444892818769</v>
      </c>
      <c r="AA3586" s="143">
        <f t="shared" si="800"/>
        <v>0</v>
      </c>
      <c r="AB3586" s="143">
        <f t="shared" si="801"/>
        <v>0</v>
      </c>
      <c r="AC3586" s="143">
        <f t="shared" si="802"/>
        <v>0.42012664901191887</v>
      </c>
      <c r="AD3586" s="143">
        <f t="shared" si="803"/>
        <v>0</v>
      </c>
      <c r="AE3586" s="105">
        <f t="shared" si="804"/>
        <v>1.7335098808104359E-4</v>
      </c>
      <c r="AF3586" s="143">
        <f t="shared" si="805"/>
        <v>0.19965591766831411</v>
      </c>
    </row>
    <row r="3587" spans="1:32" x14ac:dyDescent="0.25">
      <c r="A3587">
        <v>14.933332999999999</v>
      </c>
      <c r="B3587">
        <v>0.67115994908286247</v>
      </c>
      <c r="C3587" s="203">
        <f t="shared" si="793"/>
        <v>2.6785295960176036E-3</v>
      </c>
      <c r="D3587" s="184">
        <f t="shared" si="794"/>
        <v>2.6276375336932691E-2</v>
      </c>
      <c r="T3587" s="182">
        <f t="shared" si="792"/>
        <v>0.10739874838600184</v>
      </c>
      <c r="U3587" s="19">
        <v>1.0599432359832406</v>
      </c>
      <c r="V3587" s="105">
        <f t="shared" si="795"/>
        <v>4.1669999999989216E-3</v>
      </c>
      <c r="W3587" s="143">
        <f t="shared" si="796"/>
        <v>8.8754449677853557</v>
      </c>
      <c r="X3587" s="143">
        <f t="shared" si="797"/>
        <v>0.61929999999999996</v>
      </c>
      <c r="Y3587" s="143">
        <f t="shared" si="798"/>
        <v>0</v>
      </c>
      <c r="Z3587" s="143">
        <f t="shared" si="799"/>
        <v>16.69444892818769</v>
      </c>
      <c r="AA3587" s="143">
        <f t="shared" si="800"/>
        <v>0</v>
      </c>
      <c r="AB3587" s="143">
        <f t="shared" si="801"/>
        <v>0</v>
      </c>
      <c r="AC3587" s="143">
        <f t="shared" si="802"/>
        <v>0.42012664901191887</v>
      </c>
      <c r="AD3587" s="143">
        <f t="shared" si="803"/>
        <v>0</v>
      </c>
      <c r="AE3587" s="105">
        <f t="shared" si="804"/>
        <v>1.7335098808104359E-4</v>
      </c>
      <c r="AF3587" s="143">
        <f t="shared" si="805"/>
        <v>0.21622143054744636</v>
      </c>
    </row>
    <row r="3588" spans="1:32" x14ac:dyDescent="0.25">
      <c r="A3588">
        <v>14.937499999999998</v>
      </c>
      <c r="B3588">
        <v>0.50097433092592802</v>
      </c>
      <c r="C3588" s="203">
        <f t="shared" si="793"/>
        <v>2.4421417723976832E-3</v>
      </c>
      <c r="D3588" s="184">
        <f t="shared" si="794"/>
        <v>2.3957410787221273E-2</v>
      </c>
      <c r="T3588" s="182">
        <f t="shared" ref="T3588:T3651" si="806">+U3588/1000000*101325</f>
        <v>0.10482917110427943</v>
      </c>
      <c r="U3588" s="19">
        <v>1.0345834799336731</v>
      </c>
      <c r="V3588" s="105">
        <f t="shared" si="795"/>
        <v>4.1669999999989216E-3</v>
      </c>
      <c r="W3588" s="143">
        <f t="shared" si="796"/>
        <v>8.8754449677853557</v>
      </c>
      <c r="X3588" s="143">
        <f t="shared" si="797"/>
        <v>0.61929999999999996</v>
      </c>
      <c r="Y3588" s="143">
        <f t="shared" si="798"/>
        <v>0</v>
      </c>
      <c r="Z3588" s="143">
        <f t="shared" si="799"/>
        <v>16.69444892818769</v>
      </c>
      <c r="AA3588" s="143">
        <f t="shared" si="800"/>
        <v>0</v>
      </c>
      <c r="AB3588" s="143">
        <f t="shared" si="801"/>
        <v>0</v>
      </c>
      <c r="AC3588" s="143">
        <f t="shared" si="802"/>
        <v>0.42012664901191887</v>
      </c>
      <c r="AD3588" s="143">
        <f t="shared" si="803"/>
        <v>0</v>
      </c>
      <c r="AE3588" s="105">
        <f t="shared" si="804"/>
        <v>1.7335098808104359E-4</v>
      </c>
      <c r="AF3588" s="143">
        <f t="shared" si="805"/>
        <v>0.165350398622676</v>
      </c>
    </row>
    <row r="3589" spans="1:32" x14ac:dyDescent="0.25">
      <c r="A3589">
        <v>14.941666</v>
      </c>
      <c r="B3589">
        <v>0.61443140969721743</v>
      </c>
      <c r="C3589" s="203">
        <f t="shared" si="793"/>
        <v>2.3233901577188187E-3</v>
      </c>
      <c r="D3589" s="184">
        <f t="shared" si="794"/>
        <v>2.2792457447221613E-2</v>
      </c>
      <c r="T3589" s="182">
        <f t="shared" si="806"/>
        <v>0.10647764551907513</v>
      </c>
      <c r="U3589" s="19">
        <v>1.0508526574791524</v>
      </c>
      <c r="V3589" s="105">
        <f t="shared" si="795"/>
        <v>4.1660000000014463E-3</v>
      </c>
      <c r="W3589" s="143">
        <f t="shared" si="796"/>
        <v>8.8754449677853557</v>
      </c>
      <c r="X3589" s="143">
        <f t="shared" si="797"/>
        <v>0.61929999999999996</v>
      </c>
      <c r="Y3589" s="143">
        <f t="shared" si="798"/>
        <v>0</v>
      </c>
      <c r="Z3589" s="143">
        <f t="shared" si="799"/>
        <v>16.69444892818769</v>
      </c>
      <c r="AA3589" s="143">
        <f t="shared" si="800"/>
        <v>0</v>
      </c>
      <c r="AB3589" s="143">
        <f t="shared" si="801"/>
        <v>0</v>
      </c>
      <c r="AC3589" s="143">
        <f t="shared" si="802"/>
        <v>0.42012664901191887</v>
      </c>
      <c r="AD3589" s="143">
        <f t="shared" si="803"/>
        <v>0</v>
      </c>
      <c r="AE3589" s="105">
        <f t="shared" si="804"/>
        <v>1.7335098808104359E-4</v>
      </c>
      <c r="AF3589" s="143">
        <f t="shared" si="805"/>
        <v>0.19965808143270442</v>
      </c>
    </row>
    <row r="3590" spans="1:32" x14ac:dyDescent="0.25">
      <c r="A3590">
        <v>14.945832999999999</v>
      </c>
      <c r="B3590">
        <v>0.38751725215463867</v>
      </c>
      <c r="C3590" s="203">
        <f t="shared" si="793"/>
        <v>2.0875600369678017E-3</v>
      </c>
      <c r="D3590" s="184">
        <f t="shared" si="794"/>
        <v>2.0478963962654136E-2</v>
      </c>
      <c r="T3590" s="182">
        <f t="shared" si="806"/>
        <v>0.10346159979335078</v>
      </c>
      <c r="U3590" s="19">
        <v>1.021086600477185</v>
      </c>
      <c r="V3590" s="105">
        <f t="shared" si="795"/>
        <v>4.1669999999989216E-3</v>
      </c>
      <c r="W3590" s="143">
        <f t="shared" si="796"/>
        <v>8.8754449677853557</v>
      </c>
      <c r="X3590" s="143">
        <f t="shared" si="797"/>
        <v>0.61929999999999996</v>
      </c>
      <c r="Y3590" s="143">
        <f t="shared" si="798"/>
        <v>0</v>
      </c>
      <c r="Z3590" s="143">
        <f t="shared" si="799"/>
        <v>16.69444892818769</v>
      </c>
      <c r="AA3590" s="143">
        <f t="shared" si="800"/>
        <v>0</v>
      </c>
      <c r="AB3590" s="143">
        <f t="shared" si="801"/>
        <v>0</v>
      </c>
      <c r="AC3590" s="143">
        <f t="shared" si="802"/>
        <v>0.42012664901191887</v>
      </c>
      <c r="AD3590" s="143">
        <f t="shared" si="803"/>
        <v>0</v>
      </c>
      <c r="AE3590" s="105">
        <f t="shared" si="804"/>
        <v>1.7335098808104359E-4</v>
      </c>
      <c r="AF3590" s="143">
        <f t="shared" si="805"/>
        <v>0.12959366630445418</v>
      </c>
    </row>
    <row r="3591" spans="1:32" x14ac:dyDescent="0.25">
      <c r="A3591">
        <v>14.950000000000001</v>
      </c>
      <c r="B3591">
        <v>0.50097433092592802</v>
      </c>
      <c r="C3591" s="203">
        <f t="shared" si="793"/>
        <v>1.8511722133494597E-3</v>
      </c>
      <c r="D3591" s="184">
        <f t="shared" si="794"/>
        <v>1.8159999412958202E-2</v>
      </c>
      <c r="T3591" s="182">
        <f t="shared" si="806"/>
        <v>0.10482830793103964</v>
      </c>
      <c r="U3591" s="19">
        <v>1.0345749610761377</v>
      </c>
      <c r="V3591" s="105">
        <f t="shared" si="795"/>
        <v>4.1670000000024743E-3</v>
      </c>
      <c r="W3591" s="143">
        <f t="shared" si="796"/>
        <v>8.8754449677853557</v>
      </c>
      <c r="X3591" s="143">
        <f t="shared" si="797"/>
        <v>0.61929999999999996</v>
      </c>
      <c r="Y3591" s="143">
        <f t="shared" si="798"/>
        <v>0</v>
      </c>
      <c r="Z3591" s="143">
        <f t="shared" si="799"/>
        <v>16.69444892818769</v>
      </c>
      <c r="AA3591" s="143">
        <f t="shared" si="800"/>
        <v>0</v>
      </c>
      <c r="AB3591" s="143">
        <f t="shared" si="801"/>
        <v>0</v>
      </c>
      <c r="AC3591" s="143">
        <f t="shared" si="802"/>
        <v>0.42012664901191887</v>
      </c>
      <c r="AD3591" s="143">
        <f t="shared" si="803"/>
        <v>0</v>
      </c>
      <c r="AE3591" s="105">
        <f t="shared" si="804"/>
        <v>1.7335098808104359E-4</v>
      </c>
      <c r="AF3591" s="143">
        <f t="shared" si="805"/>
        <v>0.16535176014459788</v>
      </c>
    </row>
    <row r="3592" spans="1:32" x14ac:dyDescent="0.25">
      <c r="A3592">
        <v>14.954165999999999</v>
      </c>
      <c r="B3592">
        <v>0.44424579154028321</v>
      </c>
      <c r="C3592" s="203">
        <f t="shared" si="793"/>
        <v>1.9688935150961226E-3</v>
      </c>
      <c r="D3592" s="184">
        <f t="shared" si="794"/>
        <v>1.9314845383092964E-2</v>
      </c>
      <c r="T3592" s="182">
        <f t="shared" si="806"/>
        <v>0.10410839216791182</v>
      </c>
      <c r="U3592" s="19">
        <v>1.027469944909073</v>
      </c>
      <c r="V3592" s="105">
        <f t="shared" si="795"/>
        <v>4.1659999999978936E-3</v>
      </c>
      <c r="W3592" s="143">
        <f t="shared" si="796"/>
        <v>8.8754449677853557</v>
      </c>
      <c r="X3592" s="143">
        <f t="shared" si="797"/>
        <v>0.61929999999999996</v>
      </c>
      <c r="Y3592" s="143">
        <f t="shared" si="798"/>
        <v>0</v>
      </c>
      <c r="Z3592" s="143">
        <f t="shared" si="799"/>
        <v>16.69444892818769</v>
      </c>
      <c r="AA3592" s="143">
        <f t="shared" si="800"/>
        <v>0</v>
      </c>
      <c r="AB3592" s="143">
        <f t="shared" si="801"/>
        <v>0</v>
      </c>
      <c r="AC3592" s="143">
        <f t="shared" si="802"/>
        <v>0.42012664901191887</v>
      </c>
      <c r="AD3592" s="143">
        <f t="shared" si="803"/>
        <v>0</v>
      </c>
      <c r="AE3592" s="105">
        <f t="shared" si="804"/>
        <v>1.7335098808104359E-4</v>
      </c>
      <c r="AF3592" s="143">
        <f t="shared" si="805"/>
        <v>0.14764185973951149</v>
      </c>
    </row>
    <row r="3593" spans="1:32" x14ac:dyDescent="0.25">
      <c r="A3593">
        <v>14.958332999999998</v>
      </c>
      <c r="B3593">
        <v>0.50097433092592802</v>
      </c>
      <c r="C3593" s="203">
        <f t="shared" si="793"/>
        <v>1.9693661251578413E-3</v>
      </c>
      <c r="D3593" s="184">
        <f t="shared" si="794"/>
        <v>1.9319481687798425E-2</v>
      </c>
      <c r="T3593" s="182">
        <f t="shared" si="806"/>
        <v>0.10482872852853051</v>
      </c>
      <c r="U3593" s="19">
        <v>1.0345791120506342</v>
      </c>
      <c r="V3593" s="105">
        <f t="shared" si="795"/>
        <v>4.1669999999989216E-3</v>
      </c>
      <c r="W3593" s="143">
        <f t="shared" si="796"/>
        <v>8.8754449677853557</v>
      </c>
      <c r="X3593" s="143">
        <f t="shared" si="797"/>
        <v>0.61929999999999996</v>
      </c>
      <c r="Y3593" s="143">
        <f t="shared" si="798"/>
        <v>0</v>
      </c>
      <c r="Z3593" s="143">
        <f t="shared" si="799"/>
        <v>16.69444892818769</v>
      </c>
      <c r="AA3593" s="143">
        <f t="shared" si="800"/>
        <v>0</v>
      </c>
      <c r="AB3593" s="143">
        <f t="shared" si="801"/>
        <v>0</v>
      </c>
      <c r="AC3593" s="143">
        <f t="shared" si="802"/>
        <v>0.42012664901191887</v>
      </c>
      <c r="AD3593" s="143">
        <f t="shared" si="803"/>
        <v>0</v>
      </c>
      <c r="AE3593" s="105">
        <f t="shared" si="804"/>
        <v>1.7335098808104359E-4</v>
      </c>
      <c r="AF3593" s="143">
        <f t="shared" si="805"/>
        <v>0.16535109671448284</v>
      </c>
    </row>
    <row r="3594" spans="1:32" x14ac:dyDescent="0.25">
      <c r="A3594">
        <v>14.9625</v>
      </c>
      <c r="B3594">
        <v>0.33078871276899385</v>
      </c>
      <c r="C3594" s="203">
        <f t="shared" si="793"/>
        <v>1.732978301539399E-3</v>
      </c>
      <c r="D3594" s="184">
        <f t="shared" si="794"/>
        <v>1.7000517138101506E-2</v>
      </c>
      <c r="T3594" s="182">
        <f t="shared" si="806"/>
        <v>0.10289478709333086</v>
      </c>
      <c r="U3594" s="19">
        <v>1.0154925940619872</v>
      </c>
      <c r="V3594" s="105">
        <f t="shared" si="795"/>
        <v>4.1670000000024743E-3</v>
      </c>
      <c r="W3594" s="143">
        <f t="shared" si="796"/>
        <v>8.8754449677853557</v>
      </c>
      <c r="X3594" s="143">
        <f t="shared" si="797"/>
        <v>0.61929999999999996</v>
      </c>
      <c r="Y3594" s="143">
        <f t="shared" si="798"/>
        <v>0</v>
      </c>
      <c r="Z3594" s="143">
        <f t="shared" si="799"/>
        <v>16.69444892818769</v>
      </c>
      <c r="AA3594" s="143">
        <f t="shared" si="800"/>
        <v>0</v>
      </c>
      <c r="AB3594" s="143">
        <f t="shared" si="801"/>
        <v>0</v>
      </c>
      <c r="AC3594" s="143">
        <f t="shared" si="802"/>
        <v>0.42012664901191887</v>
      </c>
      <c r="AD3594" s="143">
        <f t="shared" si="803"/>
        <v>0</v>
      </c>
      <c r="AE3594" s="105">
        <f t="shared" si="804"/>
        <v>1.7335098808104359E-4</v>
      </c>
      <c r="AF3594" s="143">
        <f t="shared" si="805"/>
        <v>0.1112318686596504</v>
      </c>
    </row>
    <row r="3595" spans="1:32" x14ac:dyDescent="0.25">
      <c r="A3595">
        <v>14.966665999999998</v>
      </c>
      <c r="B3595">
        <v>0.38751725215463867</v>
      </c>
      <c r="C3595" s="203">
        <f t="shared" si="793"/>
        <v>1.4962313249351701E-3</v>
      </c>
      <c r="D3595" s="184">
        <f t="shared" si="794"/>
        <v>1.4678029297614019E-2</v>
      </c>
      <c r="T3595" s="182">
        <f t="shared" si="806"/>
        <v>0.10346162514682598</v>
      </c>
      <c r="U3595" s="19">
        <v>1.0210868506965309</v>
      </c>
      <c r="V3595" s="105">
        <f t="shared" si="795"/>
        <v>4.1659999999978936E-3</v>
      </c>
      <c r="W3595" s="143">
        <f t="shared" si="796"/>
        <v>8.8754449677853557</v>
      </c>
      <c r="X3595" s="143">
        <f t="shared" si="797"/>
        <v>0.61929999999999996</v>
      </c>
      <c r="Y3595" s="143">
        <f t="shared" si="798"/>
        <v>0</v>
      </c>
      <c r="Z3595" s="143">
        <f t="shared" si="799"/>
        <v>16.69444892818769</v>
      </c>
      <c r="AA3595" s="143">
        <f t="shared" si="800"/>
        <v>0</v>
      </c>
      <c r="AB3595" s="143">
        <f t="shared" si="801"/>
        <v>0</v>
      </c>
      <c r="AC3595" s="143">
        <f t="shared" si="802"/>
        <v>0.42012664901191887</v>
      </c>
      <c r="AD3595" s="143">
        <f t="shared" si="803"/>
        <v>0</v>
      </c>
      <c r="AE3595" s="105">
        <f t="shared" si="804"/>
        <v>1.7335098808104359E-4</v>
      </c>
      <c r="AF3595" s="143">
        <f t="shared" si="805"/>
        <v>0.12959363454727077</v>
      </c>
    </row>
    <row r="3596" spans="1:32" x14ac:dyDescent="0.25">
      <c r="A3596">
        <v>14.970833000000001</v>
      </c>
      <c r="B3596">
        <v>0.33078871276899385</v>
      </c>
      <c r="C3596" s="203">
        <f t="shared" ref="C3596:C3659" si="807">+(B3595+B3596)/2*(A3596-A3595)</f>
        <v>1.496590477919277E-3</v>
      </c>
      <c r="D3596" s="184">
        <f t="shared" ref="D3596:D3659" si="808">C3596*9.81</f>
        <v>1.4681552588388108E-2</v>
      </c>
      <c r="T3596" s="182">
        <f t="shared" si="806"/>
        <v>0.1028942154393396</v>
      </c>
      <c r="U3596" s="19">
        <v>1.0154869522757424</v>
      </c>
      <c r="V3596" s="105">
        <f t="shared" si="795"/>
        <v>4.1670000000024743E-3</v>
      </c>
      <c r="W3596" s="143">
        <f t="shared" si="796"/>
        <v>8.8754449677853557</v>
      </c>
      <c r="X3596" s="143">
        <f t="shared" si="797"/>
        <v>0.61929999999999996</v>
      </c>
      <c r="Y3596" s="143">
        <f t="shared" si="798"/>
        <v>0</v>
      </c>
      <c r="Z3596" s="143">
        <f t="shared" si="799"/>
        <v>16.69444892818769</v>
      </c>
      <c r="AA3596" s="143">
        <f t="shared" si="800"/>
        <v>0</v>
      </c>
      <c r="AB3596" s="143">
        <f t="shared" si="801"/>
        <v>0</v>
      </c>
      <c r="AC3596" s="143">
        <f t="shared" si="802"/>
        <v>0.42012664901191887</v>
      </c>
      <c r="AD3596" s="143">
        <f t="shared" si="803"/>
        <v>0</v>
      </c>
      <c r="AE3596" s="105">
        <f t="shared" si="804"/>
        <v>1.7335098808104359E-4</v>
      </c>
      <c r="AF3596" s="143">
        <f t="shared" si="805"/>
        <v>0.11123248663551427</v>
      </c>
    </row>
    <row r="3597" spans="1:32" x14ac:dyDescent="0.25">
      <c r="A3597">
        <v>14.975</v>
      </c>
      <c r="B3597">
        <v>0.33078871276899385</v>
      </c>
      <c r="C3597" s="203">
        <f t="shared" si="807"/>
        <v>1.3783965661080407E-3</v>
      </c>
      <c r="D3597" s="184">
        <f t="shared" si="808"/>
        <v>1.3522070313519881E-2</v>
      </c>
      <c r="T3597" s="182">
        <f t="shared" si="806"/>
        <v>0.1028942154393396</v>
      </c>
      <c r="U3597" s="19">
        <v>1.0154869522757424</v>
      </c>
      <c r="V3597" s="105">
        <f t="shared" si="795"/>
        <v>4.1669999999989216E-3</v>
      </c>
      <c r="W3597" s="143">
        <f t="shared" si="796"/>
        <v>8.8754449677853557</v>
      </c>
      <c r="X3597" s="143">
        <f t="shared" si="797"/>
        <v>0.61929999999999996</v>
      </c>
      <c r="Y3597" s="143">
        <f t="shared" si="798"/>
        <v>0</v>
      </c>
      <c r="Z3597" s="143">
        <f t="shared" si="799"/>
        <v>16.69444892818769</v>
      </c>
      <c r="AA3597" s="143">
        <f t="shared" si="800"/>
        <v>0</v>
      </c>
      <c r="AB3597" s="143">
        <f t="shared" si="801"/>
        <v>0</v>
      </c>
      <c r="AC3597" s="143">
        <f t="shared" si="802"/>
        <v>0.42012664901191887</v>
      </c>
      <c r="AD3597" s="143">
        <f t="shared" si="803"/>
        <v>0</v>
      </c>
      <c r="AE3597" s="105">
        <f t="shared" si="804"/>
        <v>1.7335098808104359E-4</v>
      </c>
      <c r="AF3597" s="143">
        <f t="shared" si="805"/>
        <v>0.11123248663551427</v>
      </c>
    </row>
    <row r="3598" spans="1:32" x14ac:dyDescent="0.25">
      <c r="A3598">
        <v>14.979165999999998</v>
      </c>
      <c r="B3598">
        <v>0.55770287031157284</v>
      </c>
      <c r="C3598" s="203">
        <f t="shared" si="807"/>
        <v>1.8507279675558845E-3</v>
      </c>
      <c r="D3598" s="184">
        <f t="shared" si="808"/>
        <v>1.8155641361723228E-2</v>
      </c>
      <c r="T3598" s="182">
        <f t="shared" si="806"/>
        <v>0.10562016543603453</v>
      </c>
      <c r="U3598" s="19">
        <v>1.0423899870321689</v>
      </c>
      <c r="V3598" s="105">
        <f t="shared" si="795"/>
        <v>4.1659999999978936E-3</v>
      </c>
      <c r="W3598" s="143">
        <f t="shared" si="796"/>
        <v>8.8754449677853557</v>
      </c>
      <c r="X3598" s="143">
        <f t="shared" si="797"/>
        <v>0.61929999999999996</v>
      </c>
      <c r="Y3598" s="143">
        <f t="shared" si="798"/>
        <v>0</v>
      </c>
      <c r="Z3598" s="143">
        <f t="shared" si="799"/>
        <v>16.69444892818769</v>
      </c>
      <c r="AA3598" s="143">
        <f t="shared" si="800"/>
        <v>0</v>
      </c>
      <c r="AB3598" s="143">
        <f t="shared" si="801"/>
        <v>0</v>
      </c>
      <c r="AC3598" s="143">
        <f t="shared" si="802"/>
        <v>0.42012664901191887</v>
      </c>
      <c r="AD3598" s="143">
        <f t="shared" si="803"/>
        <v>0</v>
      </c>
      <c r="AE3598" s="105">
        <f t="shared" si="804"/>
        <v>1.7335098808104359E-4</v>
      </c>
      <c r="AF3598" s="143">
        <f t="shared" si="805"/>
        <v>0.18269554629963097</v>
      </c>
    </row>
    <row r="3599" spans="1:32" x14ac:dyDescent="0.25">
      <c r="A3599">
        <v>14.983333</v>
      </c>
      <c r="B3599">
        <v>0.44424579154028321</v>
      </c>
      <c r="C3599" s="203">
        <f t="shared" si="807"/>
        <v>2.0875600369695815E-3</v>
      </c>
      <c r="D3599" s="184">
        <f t="shared" si="808"/>
        <v>2.0478963962671595E-2</v>
      </c>
      <c r="T3599" s="182">
        <f t="shared" si="806"/>
        <v>0.10410790337840974</v>
      </c>
      <c r="U3599" s="19">
        <v>1.0274651209317518</v>
      </c>
      <c r="V3599" s="105">
        <f t="shared" si="795"/>
        <v>4.1670000000024743E-3</v>
      </c>
      <c r="W3599" s="143">
        <f t="shared" si="796"/>
        <v>8.8754449677853557</v>
      </c>
      <c r="X3599" s="143">
        <f t="shared" si="797"/>
        <v>0.61929999999999996</v>
      </c>
      <c r="Y3599" s="143">
        <f t="shared" si="798"/>
        <v>0</v>
      </c>
      <c r="Z3599" s="143">
        <f t="shared" si="799"/>
        <v>16.69444892818769</v>
      </c>
      <c r="AA3599" s="143">
        <f t="shared" si="800"/>
        <v>0</v>
      </c>
      <c r="AB3599" s="143">
        <f t="shared" si="801"/>
        <v>0</v>
      </c>
      <c r="AC3599" s="143">
        <f t="shared" si="802"/>
        <v>0.42012664901191887</v>
      </c>
      <c r="AD3599" s="143">
        <f t="shared" si="803"/>
        <v>0</v>
      </c>
      <c r="AE3599" s="105">
        <f t="shared" si="804"/>
        <v>1.7335098808104359E-4</v>
      </c>
      <c r="AF3599" s="143">
        <f t="shared" si="805"/>
        <v>0.14764255292214956</v>
      </c>
    </row>
    <row r="3600" spans="1:32" x14ac:dyDescent="0.25">
      <c r="A3600">
        <v>14.987499999999999</v>
      </c>
      <c r="B3600">
        <v>0.55770287031157284</v>
      </c>
      <c r="C3600" s="203">
        <f t="shared" si="807"/>
        <v>2.0875600369678017E-3</v>
      </c>
      <c r="D3600" s="184">
        <f t="shared" si="808"/>
        <v>2.0478963962654136E-2</v>
      </c>
      <c r="T3600" s="182">
        <f t="shared" si="806"/>
        <v>0.10561976221414943</v>
      </c>
      <c r="U3600" s="19">
        <v>1.0423860075415685</v>
      </c>
      <c r="V3600" s="105">
        <f t="shared" si="795"/>
        <v>4.1669999999989216E-3</v>
      </c>
      <c r="W3600" s="143">
        <f t="shared" si="796"/>
        <v>8.8754449677853557</v>
      </c>
      <c r="X3600" s="143">
        <f t="shared" si="797"/>
        <v>0.61929999999999996</v>
      </c>
      <c r="Y3600" s="143">
        <f t="shared" si="798"/>
        <v>0</v>
      </c>
      <c r="Z3600" s="143">
        <f t="shared" si="799"/>
        <v>16.69444892818769</v>
      </c>
      <c r="AA3600" s="143">
        <f t="shared" si="800"/>
        <v>0</v>
      </c>
      <c r="AB3600" s="143">
        <f t="shared" si="801"/>
        <v>0</v>
      </c>
      <c r="AC3600" s="143">
        <f t="shared" si="802"/>
        <v>0.42012664901191887</v>
      </c>
      <c r="AD3600" s="143">
        <f t="shared" si="803"/>
        <v>0</v>
      </c>
      <c r="AE3600" s="105">
        <f t="shared" si="804"/>
        <v>1.7335098808104359E-4</v>
      </c>
      <c r="AF3600" s="143">
        <f t="shared" si="805"/>
        <v>0.18269624377178045</v>
      </c>
    </row>
    <row r="3601" spans="1:32" x14ac:dyDescent="0.25">
      <c r="A3601">
        <v>14.991666</v>
      </c>
      <c r="B3601">
        <v>0.55770287031157284</v>
      </c>
      <c r="C3601" s="203">
        <f t="shared" si="807"/>
        <v>2.3233901577188192E-3</v>
      </c>
      <c r="D3601" s="184">
        <f t="shared" si="808"/>
        <v>2.2792457447221616E-2</v>
      </c>
      <c r="T3601" s="182">
        <f t="shared" si="806"/>
        <v>0.10561976221414943</v>
      </c>
      <c r="U3601" s="19">
        <v>1.0423860075415685</v>
      </c>
      <c r="V3601" s="105">
        <f t="shared" si="795"/>
        <v>4.1660000000014463E-3</v>
      </c>
      <c r="W3601" s="143">
        <f t="shared" si="796"/>
        <v>8.8754449677853557</v>
      </c>
      <c r="X3601" s="143">
        <f t="shared" si="797"/>
        <v>0.61929999999999996</v>
      </c>
      <c r="Y3601" s="143">
        <f t="shared" si="798"/>
        <v>0</v>
      </c>
      <c r="Z3601" s="143">
        <f t="shared" si="799"/>
        <v>16.69444892818769</v>
      </c>
      <c r="AA3601" s="143">
        <f t="shared" si="800"/>
        <v>0</v>
      </c>
      <c r="AB3601" s="143">
        <f t="shared" si="801"/>
        <v>0</v>
      </c>
      <c r="AC3601" s="143">
        <f t="shared" si="802"/>
        <v>0.42012664901191887</v>
      </c>
      <c r="AD3601" s="143">
        <f t="shared" si="803"/>
        <v>0</v>
      </c>
      <c r="AE3601" s="105">
        <f t="shared" si="804"/>
        <v>1.7335098808104359E-4</v>
      </c>
      <c r="AF3601" s="143">
        <f t="shared" si="805"/>
        <v>0.18269624377178045</v>
      </c>
    </row>
    <row r="3602" spans="1:32" x14ac:dyDescent="0.25">
      <c r="A3602">
        <v>14.995832999999999</v>
      </c>
      <c r="B3602">
        <v>0.67115994908286247</v>
      </c>
      <c r="C3602" s="203">
        <f t="shared" si="807"/>
        <v>2.5603356842076432E-3</v>
      </c>
      <c r="D3602" s="184">
        <f t="shared" si="808"/>
        <v>2.511689306207698E-2</v>
      </c>
      <c r="T3602" s="182">
        <f t="shared" si="806"/>
        <v>0.10739760330830542</v>
      </c>
      <c r="U3602" s="19">
        <v>1.0599319349450325</v>
      </c>
      <c r="V3602" s="105">
        <f t="shared" si="795"/>
        <v>4.1669999999989216E-3</v>
      </c>
      <c r="W3602" s="143">
        <f t="shared" si="796"/>
        <v>8.8754449677853557</v>
      </c>
      <c r="X3602" s="143">
        <f t="shared" si="797"/>
        <v>0.61929999999999996</v>
      </c>
      <c r="Y3602" s="143">
        <f t="shared" si="798"/>
        <v>0</v>
      </c>
      <c r="Z3602" s="143">
        <f t="shared" si="799"/>
        <v>16.69444892818769</v>
      </c>
      <c r="AA3602" s="143">
        <f t="shared" si="800"/>
        <v>0</v>
      </c>
      <c r="AB3602" s="143">
        <f t="shared" si="801"/>
        <v>0</v>
      </c>
      <c r="AC3602" s="143">
        <f t="shared" si="802"/>
        <v>0.42012664901191887</v>
      </c>
      <c r="AD3602" s="143">
        <f t="shared" si="803"/>
        <v>0</v>
      </c>
      <c r="AE3602" s="105">
        <f t="shared" si="804"/>
        <v>1.7335098808104359E-4</v>
      </c>
      <c r="AF3602" s="143">
        <f t="shared" si="805"/>
        <v>0.21622373590929783</v>
      </c>
    </row>
    <row r="3603" spans="1:32" x14ac:dyDescent="0.25">
      <c r="A3603">
        <v>14.999999999999998</v>
      </c>
      <c r="B3603">
        <v>0.50097433092592802</v>
      </c>
      <c r="C3603" s="203">
        <f t="shared" si="807"/>
        <v>2.4421417723976832E-3</v>
      </c>
      <c r="D3603" s="184">
        <f t="shared" si="808"/>
        <v>2.3957410787221273E-2</v>
      </c>
      <c r="T3603" s="182">
        <f t="shared" si="806"/>
        <v>0.10482917065927755</v>
      </c>
      <c r="U3603" s="19">
        <v>1.0345834755418459</v>
      </c>
      <c r="V3603" s="105">
        <f t="shared" si="795"/>
        <v>4.1669999999989216E-3</v>
      </c>
      <c r="W3603" s="143">
        <f t="shared" si="796"/>
        <v>8.8754449677853557</v>
      </c>
      <c r="X3603" s="143">
        <f t="shared" si="797"/>
        <v>0.61929999999999996</v>
      </c>
      <c r="Y3603" s="143">
        <f t="shared" si="798"/>
        <v>0</v>
      </c>
      <c r="Z3603" s="143">
        <f t="shared" si="799"/>
        <v>16.69444892818769</v>
      </c>
      <c r="AA3603" s="143">
        <f t="shared" si="800"/>
        <v>0</v>
      </c>
      <c r="AB3603" s="143">
        <f t="shared" si="801"/>
        <v>0</v>
      </c>
      <c r="AC3603" s="143">
        <f t="shared" si="802"/>
        <v>0.42012664901191887</v>
      </c>
      <c r="AD3603" s="143">
        <f t="shared" si="803"/>
        <v>0</v>
      </c>
      <c r="AE3603" s="105">
        <f t="shared" si="804"/>
        <v>1.7335098808104359E-4</v>
      </c>
      <c r="AF3603" s="143">
        <f t="shared" si="805"/>
        <v>0.1653503993245917</v>
      </c>
    </row>
    <row r="3604" spans="1:32" x14ac:dyDescent="0.25">
      <c r="A3604">
        <v>15.004166</v>
      </c>
      <c r="B3604">
        <v>0.50097433092592802</v>
      </c>
      <c r="C3604" s="203">
        <f t="shared" si="807"/>
        <v>2.0870590626381408E-3</v>
      </c>
      <c r="D3604" s="184">
        <f t="shared" si="808"/>
        <v>2.0474049404480162E-2</v>
      </c>
      <c r="T3604" s="182">
        <f t="shared" si="806"/>
        <v>0.10482917065927755</v>
      </c>
      <c r="U3604" s="19">
        <v>1.0345834755418459</v>
      </c>
      <c r="V3604" s="105">
        <f t="shared" si="795"/>
        <v>4.1660000000014463E-3</v>
      </c>
      <c r="W3604" s="143">
        <f t="shared" si="796"/>
        <v>8.8754449677853557</v>
      </c>
      <c r="X3604" s="143">
        <f t="shared" si="797"/>
        <v>0.61929999999999996</v>
      </c>
      <c r="Y3604" s="143">
        <f t="shared" si="798"/>
        <v>0</v>
      </c>
      <c r="Z3604" s="143">
        <f t="shared" si="799"/>
        <v>16.69444892818769</v>
      </c>
      <c r="AA3604" s="143">
        <f t="shared" si="800"/>
        <v>0</v>
      </c>
      <c r="AB3604" s="143">
        <f t="shared" si="801"/>
        <v>0</v>
      </c>
      <c r="AC3604" s="143">
        <f t="shared" si="802"/>
        <v>0.42012664901191887</v>
      </c>
      <c r="AD3604" s="143">
        <f t="shared" si="803"/>
        <v>0</v>
      </c>
      <c r="AE3604" s="105">
        <f t="shared" si="804"/>
        <v>1.7335098808104359E-4</v>
      </c>
      <c r="AF3604" s="143">
        <f t="shared" si="805"/>
        <v>0.1653503993245917</v>
      </c>
    </row>
    <row r="3605" spans="1:32" x14ac:dyDescent="0.25">
      <c r="A3605">
        <v>15.008332999999999</v>
      </c>
      <c r="B3605">
        <v>0.44424579154028321</v>
      </c>
      <c r="C3605" s="203">
        <f t="shared" si="807"/>
        <v>1.9693661251578413E-3</v>
      </c>
      <c r="D3605" s="184">
        <f t="shared" si="808"/>
        <v>1.9319481687798425E-2</v>
      </c>
      <c r="T3605" s="182">
        <f t="shared" si="806"/>
        <v>0.10410839004778563</v>
      </c>
      <c r="U3605" s="19">
        <v>1.0274699239850544</v>
      </c>
      <c r="V3605" s="105">
        <f t="shared" si="795"/>
        <v>4.1669999999989216E-3</v>
      </c>
      <c r="W3605" s="143">
        <f t="shared" si="796"/>
        <v>8.8754449677853557</v>
      </c>
      <c r="X3605" s="143">
        <f t="shared" si="797"/>
        <v>0.61929999999999996</v>
      </c>
      <c r="Y3605" s="143">
        <f t="shared" si="798"/>
        <v>0</v>
      </c>
      <c r="Z3605" s="143">
        <f t="shared" si="799"/>
        <v>16.69444892818769</v>
      </c>
      <c r="AA3605" s="143">
        <f t="shared" si="800"/>
        <v>0</v>
      </c>
      <c r="AB3605" s="143">
        <f t="shared" si="801"/>
        <v>0</v>
      </c>
      <c r="AC3605" s="143">
        <f t="shared" si="802"/>
        <v>0.42012664901191887</v>
      </c>
      <c r="AD3605" s="143">
        <f t="shared" si="803"/>
        <v>0</v>
      </c>
      <c r="AE3605" s="105">
        <f t="shared" si="804"/>
        <v>1.7335098808104359E-4</v>
      </c>
      <c r="AF3605" s="143">
        <f t="shared" si="805"/>
        <v>0.14764186274617958</v>
      </c>
    </row>
    <row r="3606" spans="1:32" x14ac:dyDescent="0.25">
      <c r="A3606">
        <v>15.012500000000001</v>
      </c>
      <c r="B3606">
        <v>0.72788848846850707</v>
      </c>
      <c r="C3606" s="203">
        <f t="shared" si="807"/>
        <v>2.4421417723997645E-3</v>
      </c>
      <c r="D3606" s="184">
        <f t="shared" si="808"/>
        <v>2.395741078724169E-2</v>
      </c>
      <c r="T3606" s="182">
        <f t="shared" si="806"/>
        <v>0.10837545582656963</v>
      </c>
      <c r="U3606" s="19">
        <v>1.0695825889619504</v>
      </c>
      <c r="V3606" s="105">
        <f t="shared" si="795"/>
        <v>4.1670000000024743E-3</v>
      </c>
      <c r="W3606" s="143">
        <f t="shared" si="796"/>
        <v>8.8754449677853557</v>
      </c>
      <c r="X3606" s="143">
        <f t="shared" si="797"/>
        <v>0.61929999999999996</v>
      </c>
      <c r="Y3606" s="143">
        <f t="shared" si="798"/>
        <v>0</v>
      </c>
      <c r="Z3606" s="143">
        <f t="shared" si="799"/>
        <v>16.69444892818769</v>
      </c>
      <c r="AA3606" s="143">
        <f t="shared" si="800"/>
        <v>0</v>
      </c>
      <c r="AB3606" s="143">
        <f t="shared" si="801"/>
        <v>0</v>
      </c>
      <c r="AC3606" s="143">
        <f t="shared" si="802"/>
        <v>0.42012664901191887</v>
      </c>
      <c r="AD3606" s="143">
        <f t="shared" si="803"/>
        <v>0</v>
      </c>
      <c r="AE3606" s="105">
        <f t="shared" si="804"/>
        <v>1.7335098808104359E-4</v>
      </c>
      <c r="AF3606" s="143">
        <f t="shared" si="805"/>
        <v>0.23238379408106369</v>
      </c>
    </row>
    <row r="3607" spans="1:32" x14ac:dyDescent="0.25">
      <c r="A3607">
        <v>15.016665999999999</v>
      </c>
      <c r="B3607">
        <v>0.44424579154028321</v>
      </c>
      <c r="C3607" s="203">
        <f t="shared" si="807"/>
        <v>2.4415557052570756E-3</v>
      </c>
      <c r="D3607" s="184">
        <f t="shared" si="808"/>
        <v>2.3951661468571913E-2</v>
      </c>
      <c r="T3607" s="182">
        <f t="shared" si="806"/>
        <v>0.10410783183249309</v>
      </c>
      <c r="U3607" s="19">
        <v>1.027464414828454</v>
      </c>
      <c r="V3607" s="105">
        <f t="shared" si="795"/>
        <v>4.1659999999978936E-3</v>
      </c>
      <c r="W3607" s="143">
        <f t="shared" si="796"/>
        <v>8.8754449677853557</v>
      </c>
      <c r="X3607" s="143">
        <f t="shared" si="797"/>
        <v>0.61929999999999996</v>
      </c>
      <c r="Y3607" s="143">
        <f t="shared" si="798"/>
        <v>0</v>
      </c>
      <c r="Z3607" s="143">
        <f t="shared" si="799"/>
        <v>16.69444892818769</v>
      </c>
      <c r="AA3607" s="143">
        <f t="shared" si="800"/>
        <v>0</v>
      </c>
      <c r="AB3607" s="143">
        <f t="shared" si="801"/>
        <v>0</v>
      </c>
      <c r="AC3607" s="143">
        <f t="shared" si="802"/>
        <v>0.42012664901191887</v>
      </c>
      <c r="AD3607" s="143">
        <f t="shared" si="803"/>
        <v>0</v>
      </c>
      <c r="AE3607" s="105">
        <f t="shared" si="804"/>
        <v>1.7335098808104359E-4</v>
      </c>
      <c r="AF3607" s="143">
        <f t="shared" si="805"/>
        <v>0.14764265438638718</v>
      </c>
    </row>
    <row r="3608" spans="1:32" x14ac:dyDescent="0.25">
      <c r="A3608">
        <v>15.020832999999998</v>
      </c>
      <c r="B3608">
        <v>0.55770287031157284</v>
      </c>
      <c r="C3608" s="203">
        <f t="shared" si="807"/>
        <v>2.0875600369678017E-3</v>
      </c>
      <c r="D3608" s="184">
        <f t="shared" si="808"/>
        <v>2.0478963962654136E-2</v>
      </c>
      <c r="T3608" s="182">
        <f t="shared" si="806"/>
        <v>0.10561976184908929</v>
      </c>
      <c r="U3608" s="19">
        <v>1.0423860039387052</v>
      </c>
      <c r="V3608" s="105">
        <f t="shared" si="795"/>
        <v>4.1669999999989216E-3</v>
      </c>
      <c r="W3608" s="143">
        <f t="shared" si="796"/>
        <v>8.8754449677853557</v>
      </c>
      <c r="X3608" s="143">
        <f t="shared" si="797"/>
        <v>0.61929999999999996</v>
      </c>
      <c r="Y3608" s="143">
        <f t="shared" si="798"/>
        <v>0</v>
      </c>
      <c r="Z3608" s="143">
        <f t="shared" si="799"/>
        <v>16.69444892818769</v>
      </c>
      <c r="AA3608" s="143">
        <f t="shared" si="800"/>
        <v>0</v>
      </c>
      <c r="AB3608" s="143">
        <f t="shared" si="801"/>
        <v>0</v>
      </c>
      <c r="AC3608" s="143">
        <f t="shared" si="802"/>
        <v>0.42012664901191887</v>
      </c>
      <c r="AD3608" s="143">
        <f t="shared" si="803"/>
        <v>0</v>
      </c>
      <c r="AE3608" s="105">
        <f t="shared" si="804"/>
        <v>1.7335098808104359E-4</v>
      </c>
      <c r="AF3608" s="143">
        <f t="shared" si="805"/>
        <v>0.18269624440324481</v>
      </c>
    </row>
    <row r="3609" spans="1:32" x14ac:dyDescent="0.25">
      <c r="A3609">
        <v>15.025</v>
      </c>
      <c r="B3609">
        <v>0.50097433092592802</v>
      </c>
      <c r="C3609" s="203">
        <f t="shared" si="807"/>
        <v>2.2057539487796425E-3</v>
      </c>
      <c r="D3609" s="184">
        <f t="shared" si="808"/>
        <v>2.1638446237528294E-2</v>
      </c>
      <c r="T3609" s="182">
        <f t="shared" si="806"/>
        <v>0.10482922049548035</v>
      </c>
      <c r="U3609" s="19">
        <v>1.0345839673869268</v>
      </c>
      <c r="V3609" s="105">
        <f t="shared" si="795"/>
        <v>4.1670000000024743E-3</v>
      </c>
      <c r="W3609" s="143">
        <f t="shared" si="796"/>
        <v>8.8754449677853557</v>
      </c>
      <c r="X3609" s="143">
        <f t="shared" si="797"/>
        <v>0.61929999999999996</v>
      </c>
      <c r="Y3609" s="143">
        <f t="shared" si="798"/>
        <v>0</v>
      </c>
      <c r="Z3609" s="143">
        <f t="shared" si="799"/>
        <v>16.69444892818769</v>
      </c>
      <c r="AA3609" s="143">
        <f t="shared" si="800"/>
        <v>0</v>
      </c>
      <c r="AB3609" s="143">
        <f t="shared" si="801"/>
        <v>0</v>
      </c>
      <c r="AC3609" s="143">
        <f t="shared" si="802"/>
        <v>0.42012664901191887</v>
      </c>
      <c r="AD3609" s="143">
        <f t="shared" si="803"/>
        <v>0</v>
      </c>
      <c r="AE3609" s="105">
        <f t="shared" si="804"/>
        <v>1.7335098808104359E-4</v>
      </c>
      <c r="AF3609" s="143">
        <f t="shared" si="805"/>
        <v>0.16535032071639452</v>
      </c>
    </row>
    <row r="3610" spans="1:32" x14ac:dyDescent="0.25">
      <c r="A3610">
        <v>15.029165999999998</v>
      </c>
      <c r="B3610">
        <v>0.67115994908286247</v>
      </c>
      <c r="C3610" s="203">
        <f t="shared" si="807"/>
        <v>2.4415557052570765E-3</v>
      </c>
      <c r="D3610" s="184">
        <f t="shared" si="808"/>
        <v>2.395166146857192E-2</v>
      </c>
      <c r="T3610" s="182">
        <f t="shared" si="806"/>
        <v>0.10739872218151521</v>
      </c>
      <c r="U3610" s="19">
        <v>1.059942977365065</v>
      </c>
      <c r="V3610" s="105">
        <f t="shared" si="795"/>
        <v>4.1659999999978936E-3</v>
      </c>
      <c r="W3610" s="143">
        <f t="shared" si="796"/>
        <v>8.8754449677853557</v>
      </c>
      <c r="X3610" s="143">
        <f t="shared" si="797"/>
        <v>0.61929999999999996</v>
      </c>
      <c r="Y3610" s="143">
        <f t="shared" si="798"/>
        <v>0</v>
      </c>
      <c r="Z3610" s="143">
        <f t="shared" si="799"/>
        <v>16.69444892818769</v>
      </c>
      <c r="AA3610" s="143">
        <f t="shared" si="800"/>
        <v>0</v>
      </c>
      <c r="AB3610" s="143">
        <f t="shared" si="801"/>
        <v>0</v>
      </c>
      <c r="AC3610" s="143">
        <f t="shared" si="802"/>
        <v>0.42012664901191887</v>
      </c>
      <c r="AD3610" s="143">
        <f t="shared" si="803"/>
        <v>0</v>
      </c>
      <c r="AE3610" s="105">
        <f t="shared" si="804"/>
        <v>1.7335098808104359E-4</v>
      </c>
      <c r="AF3610" s="143">
        <f t="shared" si="805"/>
        <v>0.21622148330386162</v>
      </c>
    </row>
    <row r="3611" spans="1:32" x14ac:dyDescent="0.25">
      <c r="A3611">
        <v>15.033333000000001</v>
      </c>
      <c r="B3611">
        <v>0.33078871276899385</v>
      </c>
      <c r="C3611" s="203">
        <f t="shared" si="807"/>
        <v>2.0875600369695819E-3</v>
      </c>
      <c r="D3611" s="184">
        <f t="shared" si="808"/>
        <v>2.0478963962671601E-2</v>
      </c>
      <c r="T3611" s="182">
        <f t="shared" si="806"/>
        <v>0.10289428413841767</v>
      </c>
      <c r="U3611" s="19">
        <v>1.0154876302829279</v>
      </c>
      <c r="V3611" s="105">
        <f t="shared" si="795"/>
        <v>4.1670000000024743E-3</v>
      </c>
      <c r="W3611" s="143">
        <f t="shared" si="796"/>
        <v>8.8754449677853557</v>
      </c>
      <c r="X3611" s="143">
        <f t="shared" si="797"/>
        <v>0.61929999999999996</v>
      </c>
      <c r="Y3611" s="143">
        <f t="shared" si="798"/>
        <v>0</v>
      </c>
      <c r="Z3611" s="143">
        <f t="shared" si="799"/>
        <v>16.69444892818769</v>
      </c>
      <c r="AA3611" s="143">
        <f t="shared" si="800"/>
        <v>0</v>
      </c>
      <c r="AB3611" s="143">
        <f t="shared" si="801"/>
        <v>0</v>
      </c>
      <c r="AC3611" s="143">
        <f t="shared" si="802"/>
        <v>0.42012664901191887</v>
      </c>
      <c r="AD3611" s="143">
        <f t="shared" si="803"/>
        <v>0</v>
      </c>
      <c r="AE3611" s="105">
        <f t="shared" si="804"/>
        <v>1.7335098808104359E-4</v>
      </c>
      <c r="AF3611" s="143">
        <f t="shared" si="805"/>
        <v>0.1112324123692968</v>
      </c>
    </row>
    <row r="3612" spans="1:32" x14ac:dyDescent="0.25">
      <c r="A3612">
        <v>15.0375</v>
      </c>
      <c r="B3612">
        <v>0.33078871276899385</v>
      </c>
      <c r="C3612" s="203">
        <f t="shared" si="807"/>
        <v>1.3783965661080407E-3</v>
      </c>
      <c r="D3612" s="184">
        <f t="shared" si="808"/>
        <v>1.3522070313519881E-2</v>
      </c>
      <c r="T3612" s="182">
        <f t="shared" si="806"/>
        <v>0.10289428413841767</v>
      </c>
      <c r="U3612" s="19">
        <v>1.0154876302829279</v>
      </c>
      <c r="V3612" s="105">
        <f t="shared" si="795"/>
        <v>4.1669999999989216E-3</v>
      </c>
      <c r="W3612" s="143">
        <f t="shared" si="796"/>
        <v>8.8754449677853557</v>
      </c>
      <c r="X3612" s="143">
        <f t="shared" si="797"/>
        <v>0.61929999999999996</v>
      </c>
      <c r="Y3612" s="143">
        <f t="shared" si="798"/>
        <v>0</v>
      </c>
      <c r="Z3612" s="143">
        <f t="shared" si="799"/>
        <v>16.69444892818769</v>
      </c>
      <c r="AA3612" s="143">
        <f t="shared" si="800"/>
        <v>0</v>
      </c>
      <c r="AB3612" s="143">
        <f t="shared" si="801"/>
        <v>0</v>
      </c>
      <c r="AC3612" s="143">
        <f t="shared" si="802"/>
        <v>0.42012664901191887</v>
      </c>
      <c r="AD3612" s="143">
        <f t="shared" si="803"/>
        <v>0</v>
      </c>
      <c r="AE3612" s="105">
        <f t="shared" si="804"/>
        <v>1.7335098808104359E-4</v>
      </c>
      <c r="AF3612" s="143">
        <f t="shared" si="805"/>
        <v>0.1112324123692968</v>
      </c>
    </row>
    <row r="3613" spans="1:32" x14ac:dyDescent="0.25">
      <c r="A3613">
        <v>15.041665999999998</v>
      </c>
      <c r="B3613">
        <v>0.61443140969721743</v>
      </c>
      <c r="C3613" s="203">
        <f t="shared" si="807"/>
        <v>1.9688935150961226E-3</v>
      </c>
      <c r="D3613" s="184">
        <f t="shared" si="808"/>
        <v>1.9314845383092964E-2</v>
      </c>
      <c r="T3613" s="182">
        <f t="shared" si="806"/>
        <v>0.10647876146063014</v>
      </c>
      <c r="U3613" s="19">
        <v>1.0508636709660018</v>
      </c>
      <c r="V3613" s="105">
        <f t="shared" si="795"/>
        <v>4.1659999999978936E-3</v>
      </c>
      <c r="W3613" s="143">
        <f t="shared" si="796"/>
        <v>8.8754449677853557</v>
      </c>
      <c r="X3613" s="143">
        <f t="shared" si="797"/>
        <v>0.61929999999999996</v>
      </c>
      <c r="Y3613" s="143">
        <f t="shared" si="798"/>
        <v>0</v>
      </c>
      <c r="Z3613" s="143">
        <f t="shared" si="799"/>
        <v>16.69444892818769</v>
      </c>
      <c r="AA3613" s="143">
        <f t="shared" si="800"/>
        <v>0</v>
      </c>
      <c r="AB3613" s="143">
        <f t="shared" si="801"/>
        <v>0</v>
      </c>
      <c r="AC3613" s="143">
        <f t="shared" si="802"/>
        <v>0.42012664901191887</v>
      </c>
      <c r="AD3613" s="143">
        <f t="shared" si="803"/>
        <v>0</v>
      </c>
      <c r="AE3613" s="105">
        <f t="shared" si="804"/>
        <v>1.7335098808104359E-4</v>
      </c>
      <c r="AF3613" s="143">
        <f t="shared" si="805"/>
        <v>0.19965598893325379</v>
      </c>
    </row>
    <row r="3614" spans="1:32" x14ac:dyDescent="0.25">
      <c r="A3614">
        <v>15.045833</v>
      </c>
      <c r="B3614">
        <v>0.44424579154028321</v>
      </c>
      <c r="C3614" s="203">
        <f t="shared" si="807"/>
        <v>2.2057539487796425E-3</v>
      </c>
      <c r="D3614" s="184">
        <f t="shared" si="808"/>
        <v>2.1638446237528294E-2</v>
      </c>
      <c r="T3614" s="182">
        <f t="shared" si="806"/>
        <v>0.10410814159897742</v>
      </c>
      <c r="U3614" s="19">
        <v>1.0274674719859602</v>
      </c>
      <c r="V3614" s="105">
        <f t="shared" si="795"/>
        <v>4.1670000000024743E-3</v>
      </c>
      <c r="W3614" s="143">
        <f t="shared" si="796"/>
        <v>8.8754449677853557</v>
      </c>
      <c r="X3614" s="143">
        <f t="shared" si="797"/>
        <v>0.61929999999999996</v>
      </c>
      <c r="Y3614" s="143">
        <f t="shared" si="798"/>
        <v>0</v>
      </c>
      <c r="Z3614" s="143">
        <f t="shared" si="799"/>
        <v>16.69444892818769</v>
      </c>
      <c r="AA3614" s="143">
        <f t="shared" si="800"/>
        <v>0</v>
      </c>
      <c r="AB3614" s="143">
        <f t="shared" si="801"/>
        <v>0</v>
      </c>
      <c r="AC3614" s="143">
        <f t="shared" si="802"/>
        <v>0.42012664901191887</v>
      </c>
      <c r="AD3614" s="143">
        <f t="shared" si="803"/>
        <v>0</v>
      </c>
      <c r="AE3614" s="105">
        <f t="shared" si="804"/>
        <v>1.7335098808104359E-4</v>
      </c>
      <c r="AF3614" s="143">
        <f t="shared" si="805"/>
        <v>0.14764221508600889</v>
      </c>
    </row>
    <row r="3615" spans="1:32" x14ac:dyDescent="0.25">
      <c r="A3615">
        <v>15.049999999999999</v>
      </c>
      <c r="B3615">
        <v>0.55770287031157284</v>
      </c>
      <c r="C3615" s="203">
        <f t="shared" si="807"/>
        <v>2.0875600369678017E-3</v>
      </c>
      <c r="D3615" s="184">
        <f t="shared" si="808"/>
        <v>2.0478963962654136E-2</v>
      </c>
      <c r="T3615" s="182">
        <f t="shared" si="806"/>
        <v>0.1056197634290236</v>
      </c>
      <c r="U3615" s="19">
        <v>1.0423860195314443</v>
      </c>
      <c r="V3615" s="105">
        <f t="shared" si="795"/>
        <v>4.1669999999989216E-3</v>
      </c>
      <c r="W3615" s="143">
        <f t="shared" si="796"/>
        <v>8.8754449677853557</v>
      </c>
      <c r="X3615" s="143">
        <f t="shared" si="797"/>
        <v>0.61929999999999996</v>
      </c>
      <c r="Y3615" s="143">
        <f t="shared" si="798"/>
        <v>0</v>
      </c>
      <c r="Z3615" s="143">
        <f t="shared" si="799"/>
        <v>16.69444892818769</v>
      </c>
      <c r="AA3615" s="143">
        <f t="shared" si="800"/>
        <v>0</v>
      </c>
      <c r="AB3615" s="143">
        <f t="shared" si="801"/>
        <v>0</v>
      </c>
      <c r="AC3615" s="143">
        <f t="shared" si="802"/>
        <v>0.42012664901191887</v>
      </c>
      <c r="AD3615" s="143">
        <f t="shared" si="803"/>
        <v>0</v>
      </c>
      <c r="AE3615" s="105">
        <f t="shared" si="804"/>
        <v>1.7335098808104359E-4</v>
      </c>
      <c r="AF3615" s="143">
        <f t="shared" si="805"/>
        <v>0.18269624167034657</v>
      </c>
    </row>
    <row r="3616" spans="1:32" x14ac:dyDescent="0.25">
      <c r="A3616">
        <v>15.054166</v>
      </c>
      <c r="B3616">
        <v>0.38751725215463867</v>
      </c>
      <c r="C3616" s="203">
        <f t="shared" si="807"/>
        <v>1.9688935150978023E-3</v>
      </c>
      <c r="D3616" s="184">
        <f t="shared" si="808"/>
        <v>1.9314845383109441E-2</v>
      </c>
      <c r="T3616" s="182">
        <f t="shared" si="806"/>
        <v>0.10346199247310824</v>
      </c>
      <c r="U3616" s="19">
        <v>1.0210904759250752</v>
      </c>
      <c r="V3616" s="105">
        <f t="shared" si="795"/>
        <v>4.1660000000014463E-3</v>
      </c>
      <c r="W3616" s="143">
        <f t="shared" si="796"/>
        <v>8.8754449677853557</v>
      </c>
      <c r="X3616" s="143">
        <f t="shared" si="797"/>
        <v>0.61929999999999996</v>
      </c>
      <c r="Y3616" s="143">
        <f t="shared" si="798"/>
        <v>0</v>
      </c>
      <c r="Z3616" s="143">
        <f t="shared" si="799"/>
        <v>16.69444892818769</v>
      </c>
      <c r="AA3616" s="143">
        <f t="shared" si="800"/>
        <v>0</v>
      </c>
      <c r="AB3616" s="143">
        <f t="shared" si="801"/>
        <v>0</v>
      </c>
      <c r="AC3616" s="143">
        <f t="shared" si="802"/>
        <v>0.42012664901191887</v>
      </c>
      <c r="AD3616" s="143">
        <f t="shared" si="803"/>
        <v>0</v>
      </c>
      <c r="AE3616" s="105">
        <f t="shared" si="804"/>
        <v>1.7335098808104359E-4</v>
      </c>
      <c r="AF3616" s="143">
        <f t="shared" si="805"/>
        <v>0.12959317444451376</v>
      </c>
    </row>
    <row r="3617" spans="1:32" x14ac:dyDescent="0.25">
      <c r="A3617">
        <v>15.058332999999999</v>
      </c>
      <c r="B3617">
        <v>0.33078871276899385</v>
      </c>
      <c r="C3617" s="203">
        <f t="shared" si="807"/>
        <v>1.4965904779180011E-3</v>
      </c>
      <c r="D3617" s="184">
        <f t="shared" si="808"/>
        <v>1.4681552588375592E-2</v>
      </c>
      <c r="T3617" s="182">
        <f t="shared" si="806"/>
        <v>0.10289421546388465</v>
      </c>
      <c r="U3617" s="19">
        <v>1.0154869525179833</v>
      </c>
      <c r="V3617" s="105">
        <f t="shared" si="795"/>
        <v>4.1669999999989216E-3</v>
      </c>
      <c r="W3617" s="143">
        <f t="shared" si="796"/>
        <v>8.8754449677853557</v>
      </c>
      <c r="X3617" s="143">
        <f t="shared" si="797"/>
        <v>0.61929999999999996</v>
      </c>
      <c r="Y3617" s="143">
        <f t="shared" si="798"/>
        <v>0</v>
      </c>
      <c r="Z3617" s="143">
        <f t="shared" si="799"/>
        <v>16.69444892818769</v>
      </c>
      <c r="AA3617" s="143">
        <f t="shared" si="800"/>
        <v>0</v>
      </c>
      <c r="AB3617" s="143">
        <f t="shared" si="801"/>
        <v>0</v>
      </c>
      <c r="AC3617" s="143">
        <f t="shared" si="802"/>
        <v>0.42012664901191887</v>
      </c>
      <c r="AD3617" s="143">
        <f t="shared" si="803"/>
        <v>0</v>
      </c>
      <c r="AE3617" s="105">
        <f t="shared" si="804"/>
        <v>1.7335098808104359E-4</v>
      </c>
      <c r="AF3617" s="143">
        <f t="shared" si="805"/>
        <v>0.11123248660898016</v>
      </c>
    </row>
    <row r="3618" spans="1:32" x14ac:dyDescent="0.25">
      <c r="A3618">
        <v>15.062499999999998</v>
      </c>
      <c r="B3618">
        <v>0.50097433092592802</v>
      </c>
      <c r="C3618" s="203">
        <f t="shared" si="807"/>
        <v>1.7329783015379214E-3</v>
      </c>
      <c r="D3618" s="184">
        <f t="shared" si="808"/>
        <v>1.700051713808701E-2</v>
      </c>
      <c r="T3618" s="182">
        <f t="shared" si="806"/>
        <v>0.10482893030136264</v>
      </c>
      <c r="U3618" s="19">
        <v>1.0345811033936605</v>
      </c>
      <c r="V3618" s="105">
        <f t="shared" si="795"/>
        <v>4.1669999999989216E-3</v>
      </c>
      <c r="W3618" s="143">
        <f t="shared" si="796"/>
        <v>8.8754449677853557</v>
      </c>
      <c r="X3618" s="143">
        <f t="shared" si="797"/>
        <v>0.61929999999999996</v>
      </c>
      <c r="Y3618" s="143">
        <f t="shared" si="798"/>
        <v>0</v>
      </c>
      <c r="Z3618" s="143">
        <f t="shared" si="799"/>
        <v>16.69444892818769</v>
      </c>
      <c r="AA3618" s="143">
        <f t="shared" si="800"/>
        <v>0</v>
      </c>
      <c r="AB3618" s="143">
        <f t="shared" si="801"/>
        <v>0</v>
      </c>
      <c r="AC3618" s="143">
        <f t="shared" si="802"/>
        <v>0.42012664901191887</v>
      </c>
      <c r="AD3618" s="143">
        <f t="shared" si="803"/>
        <v>0</v>
      </c>
      <c r="AE3618" s="105">
        <f t="shared" si="804"/>
        <v>1.7335098808104359E-4</v>
      </c>
      <c r="AF3618" s="143">
        <f t="shared" si="805"/>
        <v>0.1653507784496776</v>
      </c>
    </row>
    <row r="3619" spans="1:32" x14ac:dyDescent="0.25">
      <c r="A3619">
        <v>15.066666</v>
      </c>
      <c r="B3619">
        <v>0.33078871276899385</v>
      </c>
      <c r="C3619" s="203">
        <f t="shared" si="807"/>
        <v>1.7325624200171239E-3</v>
      </c>
      <c r="D3619" s="184">
        <f t="shared" si="808"/>
        <v>1.6996437340367987E-2</v>
      </c>
      <c r="T3619" s="182">
        <f t="shared" si="806"/>
        <v>0.10289478752761226</v>
      </c>
      <c r="U3619" s="19">
        <v>1.0154925983480114</v>
      </c>
      <c r="V3619" s="105">
        <f t="shared" si="795"/>
        <v>4.1660000000014463E-3</v>
      </c>
      <c r="W3619" s="143">
        <f t="shared" si="796"/>
        <v>8.8754449677853557</v>
      </c>
      <c r="X3619" s="143">
        <f t="shared" si="797"/>
        <v>0.61929999999999996</v>
      </c>
      <c r="Y3619" s="143">
        <f t="shared" si="798"/>
        <v>0</v>
      </c>
      <c r="Z3619" s="143">
        <f t="shared" si="799"/>
        <v>16.69444892818769</v>
      </c>
      <c r="AA3619" s="143">
        <f t="shared" si="800"/>
        <v>0</v>
      </c>
      <c r="AB3619" s="143">
        <f t="shared" si="801"/>
        <v>0</v>
      </c>
      <c r="AC3619" s="143">
        <f t="shared" si="802"/>
        <v>0.42012664901191887</v>
      </c>
      <c r="AD3619" s="143">
        <f t="shared" si="803"/>
        <v>0</v>
      </c>
      <c r="AE3619" s="105">
        <f t="shared" si="804"/>
        <v>1.7335098808104359E-4</v>
      </c>
      <c r="AF3619" s="143">
        <f t="shared" si="805"/>
        <v>0.11123186819018122</v>
      </c>
    </row>
    <row r="3620" spans="1:32" x14ac:dyDescent="0.25">
      <c r="A3620">
        <v>15.070832999999999</v>
      </c>
      <c r="B3620">
        <v>0.50097433092592802</v>
      </c>
      <c r="C3620" s="203">
        <f t="shared" si="807"/>
        <v>1.7329783015379214E-3</v>
      </c>
      <c r="D3620" s="184">
        <f t="shared" si="808"/>
        <v>1.700051713808701E-2</v>
      </c>
      <c r="T3620" s="182">
        <f t="shared" si="806"/>
        <v>0.10482893053957816</v>
      </c>
      <c r="U3620" s="19">
        <v>1.0345811057446648</v>
      </c>
      <c r="V3620" s="105">
        <f t="shared" si="795"/>
        <v>4.1669999999989216E-3</v>
      </c>
      <c r="W3620" s="143">
        <f t="shared" si="796"/>
        <v>8.8754449677853557</v>
      </c>
      <c r="X3620" s="143">
        <f t="shared" si="797"/>
        <v>0.61929999999999996</v>
      </c>
      <c r="Y3620" s="143">
        <f t="shared" si="798"/>
        <v>0</v>
      </c>
      <c r="Z3620" s="143">
        <f t="shared" si="799"/>
        <v>16.69444892818769</v>
      </c>
      <c r="AA3620" s="143">
        <f t="shared" si="800"/>
        <v>0</v>
      </c>
      <c r="AB3620" s="143">
        <f t="shared" si="801"/>
        <v>0</v>
      </c>
      <c r="AC3620" s="143">
        <f t="shared" si="802"/>
        <v>0.42012664901191887</v>
      </c>
      <c r="AD3620" s="143">
        <f t="shared" si="803"/>
        <v>0</v>
      </c>
      <c r="AE3620" s="105">
        <f t="shared" si="804"/>
        <v>1.7335098808104359E-4</v>
      </c>
      <c r="AF3620" s="143">
        <f t="shared" si="805"/>
        <v>0.16535077807393098</v>
      </c>
    </row>
    <row r="3621" spans="1:32" x14ac:dyDescent="0.25">
      <c r="A3621">
        <v>15.075000000000001</v>
      </c>
      <c r="B3621">
        <v>0.33078871276899385</v>
      </c>
      <c r="C3621" s="203">
        <f t="shared" si="807"/>
        <v>1.732978301539399E-3</v>
      </c>
      <c r="D3621" s="184">
        <f t="shared" si="808"/>
        <v>1.7000517138101506E-2</v>
      </c>
      <c r="T3621" s="182">
        <f t="shared" si="806"/>
        <v>0.10289478752812513</v>
      </c>
      <c r="U3621" s="19">
        <v>1.0154925983530732</v>
      </c>
      <c r="V3621" s="105">
        <f t="shared" si="795"/>
        <v>4.1670000000024743E-3</v>
      </c>
      <c r="W3621" s="143">
        <f t="shared" si="796"/>
        <v>8.8754449677853557</v>
      </c>
      <c r="X3621" s="143">
        <f t="shared" si="797"/>
        <v>0.61929999999999996</v>
      </c>
      <c r="Y3621" s="143">
        <f t="shared" si="798"/>
        <v>0</v>
      </c>
      <c r="Z3621" s="143">
        <f t="shared" si="799"/>
        <v>16.69444892818769</v>
      </c>
      <c r="AA3621" s="143">
        <f t="shared" si="800"/>
        <v>0</v>
      </c>
      <c r="AB3621" s="143">
        <f t="shared" si="801"/>
        <v>0</v>
      </c>
      <c r="AC3621" s="143">
        <f t="shared" si="802"/>
        <v>0.42012664901191887</v>
      </c>
      <c r="AD3621" s="143">
        <f t="shared" si="803"/>
        <v>0</v>
      </c>
      <c r="AE3621" s="105">
        <f t="shared" si="804"/>
        <v>1.7335098808104359E-4</v>
      </c>
      <c r="AF3621" s="143">
        <f t="shared" si="805"/>
        <v>0.1112318681896268</v>
      </c>
    </row>
    <row r="3622" spans="1:32" x14ac:dyDescent="0.25">
      <c r="A3622">
        <v>15.079165999999999</v>
      </c>
      <c r="B3622">
        <v>0.44424579154028321</v>
      </c>
      <c r="C3622" s="203">
        <f t="shared" si="807"/>
        <v>1.6143968724754078E-3</v>
      </c>
      <c r="D3622" s="184">
        <f t="shared" si="808"/>
        <v>1.5837233318983752E-2</v>
      </c>
      <c r="T3622" s="182">
        <f t="shared" si="806"/>
        <v>0.10410757728847678</v>
      </c>
      <c r="U3622" s="19">
        <v>1.0274619026743328</v>
      </c>
      <c r="V3622" s="105">
        <f t="shared" si="795"/>
        <v>4.1659999999978936E-3</v>
      </c>
      <c r="W3622" s="143">
        <f t="shared" si="796"/>
        <v>8.8754449677853557</v>
      </c>
      <c r="X3622" s="143">
        <f t="shared" si="797"/>
        <v>0.61929999999999996</v>
      </c>
      <c r="Y3622" s="143">
        <f t="shared" si="798"/>
        <v>0</v>
      </c>
      <c r="Z3622" s="143">
        <f t="shared" si="799"/>
        <v>16.69444892818769</v>
      </c>
      <c r="AA3622" s="143">
        <f t="shared" si="800"/>
        <v>0</v>
      </c>
      <c r="AB3622" s="143">
        <f t="shared" si="801"/>
        <v>0</v>
      </c>
      <c r="AC3622" s="143">
        <f t="shared" si="802"/>
        <v>0.42012664901191887</v>
      </c>
      <c r="AD3622" s="143">
        <f t="shared" si="803"/>
        <v>0</v>
      </c>
      <c r="AE3622" s="105">
        <f t="shared" si="804"/>
        <v>1.7335098808104359E-4</v>
      </c>
      <c r="AF3622" s="143">
        <f t="shared" si="805"/>
        <v>0.14764301537408089</v>
      </c>
    </row>
    <row r="3623" spans="1:32" x14ac:dyDescent="0.25">
      <c r="A3623">
        <v>15.083332999999998</v>
      </c>
      <c r="B3623">
        <v>0.61443140969721743</v>
      </c>
      <c r="C3623" s="203">
        <f t="shared" si="807"/>
        <v>2.2057539487777621E-3</v>
      </c>
      <c r="D3623" s="184">
        <f t="shared" si="808"/>
        <v>2.1638446237509847E-2</v>
      </c>
      <c r="T3623" s="182">
        <f t="shared" si="806"/>
        <v>0.10647870625753694</v>
      </c>
      <c r="U3623" s="19">
        <v>1.0508631261538313</v>
      </c>
      <c r="V3623" s="105">
        <f t="shared" si="795"/>
        <v>4.1669999999989216E-3</v>
      </c>
      <c r="W3623" s="143">
        <f t="shared" si="796"/>
        <v>8.8754449677853557</v>
      </c>
      <c r="X3623" s="143">
        <f t="shared" si="797"/>
        <v>0.61929999999999996</v>
      </c>
      <c r="Y3623" s="143">
        <f t="shared" si="798"/>
        <v>0</v>
      </c>
      <c r="Z3623" s="143">
        <f t="shared" si="799"/>
        <v>16.69444892818769</v>
      </c>
      <c r="AA3623" s="143">
        <f t="shared" si="800"/>
        <v>0</v>
      </c>
      <c r="AB3623" s="143">
        <f t="shared" si="801"/>
        <v>0</v>
      </c>
      <c r="AC3623" s="143">
        <f t="shared" si="802"/>
        <v>0.42012664901191887</v>
      </c>
      <c r="AD3623" s="143">
        <f t="shared" si="803"/>
        <v>0</v>
      </c>
      <c r="AE3623" s="105">
        <f t="shared" si="804"/>
        <v>1.7335098808104359E-4</v>
      </c>
      <c r="AF3623" s="143">
        <f t="shared" si="805"/>
        <v>0.19965609244341603</v>
      </c>
    </row>
    <row r="3624" spans="1:32" x14ac:dyDescent="0.25">
      <c r="A3624">
        <v>15.0875</v>
      </c>
      <c r="B3624">
        <v>0.38751725215463867</v>
      </c>
      <c r="C3624" s="203">
        <f t="shared" si="807"/>
        <v>2.0875600369695815E-3</v>
      </c>
      <c r="D3624" s="184">
        <f t="shared" si="808"/>
        <v>2.0478963962671595E-2</v>
      </c>
      <c r="T3624" s="182">
        <f t="shared" si="806"/>
        <v>0.10346159972600823</v>
      </c>
      <c r="U3624" s="19">
        <v>1.0210865998125658</v>
      </c>
      <c r="V3624" s="105">
        <f t="shared" si="795"/>
        <v>4.1670000000024743E-3</v>
      </c>
      <c r="W3624" s="143">
        <f t="shared" si="796"/>
        <v>8.8754449677853557</v>
      </c>
      <c r="X3624" s="143">
        <f t="shared" si="797"/>
        <v>0.61929999999999996</v>
      </c>
      <c r="Y3624" s="143">
        <f t="shared" si="798"/>
        <v>0</v>
      </c>
      <c r="Z3624" s="143">
        <f t="shared" si="799"/>
        <v>16.69444892818769</v>
      </c>
      <c r="AA3624" s="143">
        <f t="shared" si="800"/>
        <v>0</v>
      </c>
      <c r="AB3624" s="143">
        <f t="shared" si="801"/>
        <v>0</v>
      </c>
      <c r="AC3624" s="143">
        <f t="shared" si="802"/>
        <v>0.42012664901191887</v>
      </c>
      <c r="AD3624" s="143">
        <f t="shared" si="803"/>
        <v>0</v>
      </c>
      <c r="AE3624" s="105">
        <f t="shared" si="804"/>
        <v>1.7335098808104359E-4</v>
      </c>
      <c r="AF3624" s="143">
        <f t="shared" si="805"/>
        <v>0.12959366638880596</v>
      </c>
    </row>
    <row r="3625" spans="1:32" x14ac:dyDescent="0.25">
      <c r="A3625">
        <v>15.091665999999998</v>
      </c>
      <c r="B3625">
        <v>0.44424579154028321</v>
      </c>
      <c r="C3625" s="203">
        <f t="shared" si="807"/>
        <v>1.7325624200156464E-3</v>
      </c>
      <c r="D3625" s="184">
        <f t="shared" si="808"/>
        <v>1.6996437340353492E-2</v>
      </c>
      <c r="T3625" s="182">
        <f t="shared" si="806"/>
        <v>0.10410727889995668</v>
      </c>
      <c r="U3625" s="19">
        <v>1.0274589578086029</v>
      </c>
      <c r="V3625" s="105">
        <f t="shared" si="795"/>
        <v>4.1659999999978936E-3</v>
      </c>
      <c r="W3625" s="143">
        <f t="shared" si="796"/>
        <v>8.8754449677853557</v>
      </c>
      <c r="X3625" s="143">
        <f t="shared" si="797"/>
        <v>0.61929999999999996</v>
      </c>
      <c r="Y3625" s="143">
        <f t="shared" si="798"/>
        <v>0</v>
      </c>
      <c r="Z3625" s="143">
        <f t="shared" si="799"/>
        <v>16.69444892818769</v>
      </c>
      <c r="AA3625" s="143">
        <f t="shared" si="800"/>
        <v>0</v>
      </c>
      <c r="AB3625" s="143">
        <f t="shared" si="801"/>
        <v>0</v>
      </c>
      <c r="AC3625" s="143">
        <f t="shared" si="802"/>
        <v>0.42012664901191887</v>
      </c>
      <c r="AD3625" s="143">
        <f t="shared" si="803"/>
        <v>0</v>
      </c>
      <c r="AE3625" s="105">
        <f t="shared" si="804"/>
        <v>1.7335098808104359E-4</v>
      </c>
      <c r="AF3625" s="143">
        <f t="shared" si="805"/>
        <v>0.14764343854315543</v>
      </c>
    </row>
    <row r="3626" spans="1:32" x14ac:dyDescent="0.25">
      <c r="A3626">
        <v>15.095833000000001</v>
      </c>
      <c r="B3626">
        <v>0.67115994908286247</v>
      </c>
      <c r="C3626" s="203">
        <f t="shared" si="807"/>
        <v>2.3239478605897039E-3</v>
      </c>
      <c r="D3626" s="184">
        <f t="shared" si="808"/>
        <v>2.2797928512384998E-2</v>
      </c>
      <c r="T3626" s="182">
        <f t="shared" si="806"/>
        <v>0.10739843233066215</v>
      </c>
      <c r="U3626" s="19">
        <v>1.0599401167595575</v>
      </c>
      <c r="V3626" s="105">
        <f t="shared" si="795"/>
        <v>4.1670000000024743E-3</v>
      </c>
      <c r="W3626" s="143">
        <f t="shared" si="796"/>
        <v>8.8754449677853557</v>
      </c>
      <c r="X3626" s="143">
        <f t="shared" si="797"/>
        <v>0.61929999999999996</v>
      </c>
      <c r="Y3626" s="143">
        <f t="shared" si="798"/>
        <v>0</v>
      </c>
      <c r="Z3626" s="143">
        <f t="shared" si="799"/>
        <v>16.69444892818769</v>
      </c>
      <c r="AA3626" s="143">
        <f t="shared" si="800"/>
        <v>0</v>
      </c>
      <c r="AB3626" s="143">
        <f t="shared" si="801"/>
        <v>0</v>
      </c>
      <c r="AC3626" s="143">
        <f t="shared" si="802"/>
        <v>0.42012664901191887</v>
      </c>
      <c r="AD3626" s="143">
        <f t="shared" si="803"/>
        <v>0</v>
      </c>
      <c r="AE3626" s="105">
        <f t="shared" si="804"/>
        <v>1.7335098808104359E-4</v>
      </c>
      <c r="AF3626" s="143">
        <f t="shared" si="805"/>
        <v>0.21622206685038112</v>
      </c>
    </row>
    <row r="3627" spans="1:32" x14ac:dyDescent="0.25">
      <c r="A3627">
        <v>15.1</v>
      </c>
      <c r="B3627">
        <v>0.44424579154028321</v>
      </c>
      <c r="C3627" s="203">
        <f t="shared" si="807"/>
        <v>2.3239478605877224E-3</v>
      </c>
      <c r="D3627" s="184">
        <f t="shared" si="808"/>
        <v>2.2797928512365558E-2</v>
      </c>
      <c r="T3627" s="182">
        <f t="shared" si="806"/>
        <v>0.10410788987702299</v>
      </c>
      <c r="U3627" s="19">
        <v>1.0274649876834245</v>
      </c>
      <c r="V3627" s="105">
        <f t="shared" si="795"/>
        <v>4.1669999999989216E-3</v>
      </c>
      <c r="W3627" s="143">
        <f t="shared" si="796"/>
        <v>8.8754449677853557</v>
      </c>
      <c r="X3627" s="143">
        <f t="shared" si="797"/>
        <v>0.61929999999999996</v>
      </c>
      <c r="Y3627" s="143">
        <f t="shared" si="798"/>
        <v>0</v>
      </c>
      <c r="Z3627" s="143">
        <f t="shared" si="799"/>
        <v>16.69444892818769</v>
      </c>
      <c r="AA3627" s="143">
        <f t="shared" si="800"/>
        <v>0</v>
      </c>
      <c r="AB3627" s="143">
        <f t="shared" si="801"/>
        <v>0</v>
      </c>
      <c r="AC3627" s="143">
        <f t="shared" si="802"/>
        <v>0.42012664901191887</v>
      </c>
      <c r="AD3627" s="143">
        <f t="shared" si="803"/>
        <v>0</v>
      </c>
      <c r="AE3627" s="105">
        <f t="shared" si="804"/>
        <v>1.7335098808104359E-4</v>
      </c>
      <c r="AF3627" s="143">
        <f t="shared" si="805"/>
        <v>0.14764257206939393</v>
      </c>
    </row>
    <row r="3628" spans="1:32" x14ac:dyDescent="0.25">
      <c r="A3628">
        <v>15.104165999999998</v>
      </c>
      <c r="B3628">
        <v>0.55770287031157284</v>
      </c>
      <c r="C3628" s="203">
        <f t="shared" si="807"/>
        <v>2.087059062636361E-3</v>
      </c>
      <c r="D3628" s="184">
        <f t="shared" si="808"/>
        <v>2.0474049404462704E-2</v>
      </c>
      <c r="T3628" s="182">
        <f t="shared" si="806"/>
        <v>0.10561976214526589</v>
      </c>
      <c r="U3628" s="19">
        <v>1.0423860068617408</v>
      </c>
      <c r="V3628" s="105">
        <f t="shared" si="795"/>
        <v>4.1659999999978936E-3</v>
      </c>
      <c r="W3628" s="143">
        <f t="shared" si="796"/>
        <v>8.8754449677853557</v>
      </c>
      <c r="X3628" s="143">
        <f t="shared" si="797"/>
        <v>0.61929999999999996</v>
      </c>
      <c r="Y3628" s="143">
        <f t="shared" si="798"/>
        <v>0</v>
      </c>
      <c r="Z3628" s="143">
        <f t="shared" si="799"/>
        <v>16.69444892818769</v>
      </c>
      <c r="AA3628" s="143">
        <f t="shared" si="800"/>
        <v>0</v>
      </c>
      <c r="AB3628" s="143">
        <f t="shared" si="801"/>
        <v>0</v>
      </c>
      <c r="AC3628" s="143">
        <f t="shared" si="802"/>
        <v>0.42012664901191887</v>
      </c>
      <c r="AD3628" s="143">
        <f t="shared" si="803"/>
        <v>0</v>
      </c>
      <c r="AE3628" s="105">
        <f t="shared" si="804"/>
        <v>1.7335098808104359E-4</v>
      </c>
      <c r="AF3628" s="143">
        <f t="shared" si="805"/>
        <v>0.18269624389093203</v>
      </c>
    </row>
    <row r="3629" spans="1:32" x14ac:dyDescent="0.25">
      <c r="A3629">
        <v>15.108333</v>
      </c>
      <c r="B3629">
        <v>0.67115994908286247</v>
      </c>
      <c r="C3629" s="203">
        <f t="shared" si="807"/>
        <v>2.5603356842098263E-3</v>
      </c>
      <c r="D3629" s="184">
        <f t="shared" si="808"/>
        <v>2.5116893062098397E-2</v>
      </c>
      <c r="T3629" s="182">
        <f t="shared" si="806"/>
        <v>0.10739760330801953</v>
      </c>
      <c r="U3629" s="19">
        <v>1.0599319349422112</v>
      </c>
      <c r="V3629" s="105">
        <f t="shared" si="795"/>
        <v>4.1670000000024743E-3</v>
      </c>
      <c r="W3629" s="143">
        <f t="shared" si="796"/>
        <v>8.8754449677853557</v>
      </c>
      <c r="X3629" s="143">
        <f t="shared" si="797"/>
        <v>0.61929999999999996</v>
      </c>
      <c r="Y3629" s="143">
        <f t="shared" si="798"/>
        <v>0</v>
      </c>
      <c r="Z3629" s="143">
        <f t="shared" si="799"/>
        <v>16.69444892818769</v>
      </c>
      <c r="AA3629" s="143">
        <f t="shared" si="800"/>
        <v>0</v>
      </c>
      <c r="AB3629" s="143">
        <f t="shared" si="801"/>
        <v>0</v>
      </c>
      <c r="AC3629" s="143">
        <f t="shared" si="802"/>
        <v>0.42012664901191887</v>
      </c>
      <c r="AD3629" s="143">
        <f t="shared" si="803"/>
        <v>0</v>
      </c>
      <c r="AE3629" s="105">
        <f t="shared" si="804"/>
        <v>1.7335098808104359E-4</v>
      </c>
      <c r="AF3629" s="143">
        <f t="shared" si="805"/>
        <v>0.21622373590987343</v>
      </c>
    </row>
    <row r="3630" spans="1:32" x14ac:dyDescent="0.25">
      <c r="A3630">
        <v>15.112499999999999</v>
      </c>
      <c r="B3630">
        <v>0.50097433092592802</v>
      </c>
      <c r="C3630" s="203">
        <f t="shared" si="807"/>
        <v>2.4421417723976832E-3</v>
      </c>
      <c r="D3630" s="184">
        <f t="shared" si="808"/>
        <v>2.3957410787221273E-2</v>
      </c>
      <c r="T3630" s="182">
        <f t="shared" si="806"/>
        <v>0.10482917065927744</v>
      </c>
      <c r="U3630" s="19">
        <v>1.034583475541845</v>
      </c>
      <c r="V3630" s="105">
        <f t="shared" si="795"/>
        <v>4.1669999999989216E-3</v>
      </c>
      <c r="W3630" s="143">
        <f t="shared" si="796"/>
        <v>8.8754449677853557</v>
      </c>
      <c r="X3630" s="143">
        <f t="shared" si="797"/>
        <v>0.61929999999999996</v>
      </c>
      <c r="Y3630" s="143">
        <f t="shared" si="798"/>
        <v>0</v>
      </c>
      <c r="Z3630" s="143">
        <f t="shared" si="799"/>
        <v>16.69444892818769</v>
      </c>
      <c r="AA3630" s="143">
        <f t="shared" si="800"/>
        <v>0</v>
      </c>
      <c r="AB3630" s="143">
        <f t="shared" si="801"/>
        <v>0</v>
      </c>
      <c r="AC3630" s="143">
        <f t="shared" si="802"/>
        <v>0.42012664901191887</v>
      </c>
      <c r="AD3630" s="143">
        <f t="shared" si="803"/>
        <v>0</v>
      </c>
      <c r="AE3630" s="105">
        <f t="shared" si="804"/>
        <v>1.7335098808104359E-4</v>
      </c>
      <c r="AF3630" s="143">
        <f t="shared" si="805"/>
        <v>0.16535039932459186</v>
      </c>
    </row>
    <row r="3631" spans="1:32" x14ac:dyDescent="0.25">
      <c r="A3631">
        <v>15.116666</v>
      </c>
      <c r="B3631">
        <v>0.33078871276899385</v>
      </c>
      <c r="C3631" s="203">
        <f t="shared" si="807"/>
        <v>1.7325624200171239E-3</v>
      </c>
      <c r="D3631" s="184">
        <f t="shared" si="808"/>
        <v>1.6996437340367987E-2</v>
      </c>
      <c r="T3631" s="182">
        <f t="shared" si="806"/>
        <v>0.10289478804526515</v>
      </c>
      <c r="U3631" s="19">
        <v>1.0154926034568483</v>
      </c>
      <c r="V3631" s="105">
        <f t="shared" si="795"/>
        <v>4.1660000000014463E-3</v>
      </c>
      <c r="W3631" s="143">
        <f t="shared" si="796"/>
        <v>8.8754449677853557</v>
      </c>
      <c r="X3631" s="143">
        <f t="shared" si="797"/>
        <v>0.61929999999999996</v>
      </c>
      <c r="Y3631" s="143">
        <f t="shared" si="798"/>
        <v>0</v>
      </c>
      <c r="Z3631" s="143">
        <f t="shared" si="799"/>
        <v>16.69444892818769</v>
      </c>
      <c r="AA3631" s="143">
        <f t="shared" si="800"/>
        <v>0</v>
      </c>
      <c r="AB3631" s="143">
        <f t="shared" si="801"/>
        <v>0</v>
      </c>
      <c r="AC3631" s="143">
        <f t="shared" si="802"/>
        <v>0.42012664901191887</v>
      </c>
      <c r="AD3631" s="143">
        <f t="shared" si="803"/>
        <v>0</v>
      </c>
      <c r="AE3631" s="105">
        <f t="shared" si="804"/>
        <v>1.7335098808104359E-4</v>
      </c>
      <c r="AF3631" s="143">
        <f t="shared" si="805"/>
        <v>0.11123186763058535</v>
      </c>
    </row>
    <row r="3632" spans="1:32" x14ac:dyDescent="0.25">
      <c r="A3632">
        <v>15.120832999999999</v>
      </c>
      <c r="B3632">
        <v>0.55770287031157284</v>
      </c>
      <c r="C3632" s="203">
        <f t="shared" si="807"/>
        <v>1.8511722133478816E-3</v>
      </c>
      <c r="D3632" s="184">
        <f t="shared" si="808"/>
        <v>1.8159999412942718E-2</v>
      </c>
      <c r="T3632" s="182">
        <f t="shared" si="806"/>
        <v>0.10562016648298263</v>
      </c>
      <c r="U3632" s="19">
        <v>1.0423899973647435</v>
      </c>
      <c r="V3632" s="105">
        <f t="shared" si="795"/>
        <v>4.1669999999989216E-3</v>
      </c>
      <c r="W3632" s="143">
        <f t="shared" si="796"/>
        <v>8.8754449677853557</v>
      </c>
      <c r="X3632" s="143">
        <f t="shared" si="797"/>
        <v>0.61929999999999996</v>
      </c>
      <c r="Y3632" s="143">
        <f t="shared" si="798"/>
        <v>0</v>
      </c>
      <c r="Z3632" s="143">
        <f t="shared" si="799"/>
        <v>16.69444892818769</v>
      </c>
      <c r="AA3632" s="143">
        <f t="shared" si="800"/>
        <v>0</v>
      </c>
      <c r="AB3632" s="143">
        <f t="shared" si="801"/>
        <v>0</v>
      </c>
      <c r="AC3632" s="143">
        <f t="shared" si="802"/>
        <v>0.42012664901191887</v>
      </c>
      <c r="AD3632" s="143">
        <f t="shared" si="803"/>
        <v>0</v>
      </c>
      <c r="AE3632" s="105">
        <f t="shared" si="804"/>
        <v>1.7335098808104359E-4</v>
      </c>
      <c r="AF3632" s="143">
        <f t="shared" si="805"/>
        <v>0.18269554448868175</v>
      </c>
    </row>
    <row r="3633" spans="1:32" x14ac:dyDescent="0.25">
      <c r="A3633">
        <v>15.124999999999998</v>
      </c>
      <c r="B3633">
        <v>0.55770287031157284</v>
      </c>
      <c r="C3633" s="203">
        <f t="shared" si="807"/>
        <v>2.3239478605877224E-3</v>
      </c>
      <c r="D3633" s="184">
        <f t="shared" si="808"/>
        <v>2.2797928512365558E-2</v>
      </c>
      <c r="T3633" s="182">
        <f t="shared" si="806"/>
        <v>0.10562016648298263</v>
      </c>
      <c r="U3633" s="19">
        <v>1.0423899973647435</v>
      </c>
      <c r="V3633" s="105">
        <f t="shared" si="795"/>
        <v>4.1669999999989216E-3</v>
      </c>
      <c r="W3633" s="143">
        <f t="shared" si="796"/>
        <v>8.8754449677853557</v>
      </c>
      <c r="X3633" s="143">
        <f t="shared" si="797"/>
        <v>0.61929999999999996</v>
      </c>
      <c r="Y3633" s="143">
        <f t="shared" si="798"/>
        <v>0</v>
      </c>
      <c r="Z3633" s="143">
        <f t="shared" si="799"/>
        <v>16.69444892818769</v>
      </c>
      <c r="AA3633" s="143">
        <f t="shared" si="800"/>
        <v>0</v>
      </c>
      <c r="AB3633" s="143">
        <f t="shared" si="801"/>
        <v>0</v>
      </c>
      <c r="AC3633" s="143">
        <f t="shared" si="802"/>
        <v>0.42012664901191887</v>
      </c>
      <c r="AD3633" s="143">
        <f t="shared" si="803"/>
        <v>0</v>
      </c>
      <c r="AE3633" s="105">
        <f t="shared" si="804"/>
        <v>1.7335098808104359E-4</v>
      </c>
      <c r="AF3633" s="143">
        <f t="shared" si="805"/>
        <v>0.18269554448868175</v>
      </c>
    </row>
    <row r="3634" spans="1:32" x14ac:dyDescent="0.25">
      <c r="A3634">
        <v>15.129166</v>
      </c>
      <c r="B3634">
        <v>0.44424579154028321</v>
      </c>
      <c r="C3634" s="203">
        <f t="shared" si="807"/>
        <v>2.0870590626381408E-3</v>
      </c>
      <c r="D3634" s="184">
        <f t="shared" si="808"/>
        <v>2.0474049404480162E-2</v>
      </c>
      <c r="T3634" s="182">
        <f t="shared" si="806"/>
        <v>0.10410790337845534</v>
      </c>
      <c r="U3634" s="19">
        <v>1.0274651209322017</v>
      </c>
      <c r="V3634" s="105">
        <f t="shared" si="795"/>
        <v>4.1660000000014463E-3</v>
      </c>
      <c r="W3634" s="143">
        <f t="shared" si="796"/>
        <v>8.8754449677853557</v>
      </c>
      <c r="X3634" s="143">
        <f t="shared" si="797"/>
        <v>0.61929999999999996</v>
      </c>
      <c r="Y3634" s="143">
        <f t="shared" si="798"/>
        <v>0</v>
      </c>
      <c r="Z3634" s="143">
        <f t="shared" si="799"/>
        <v>16.69444892818769</v>
      </c>
      <c r="AA3634" s="143">
        <f t="shared" si="800"/>
        <v>0</v>
      </c>
      <c r="AB3634" s="143">
        <f t="shared" si="801"/>
        <v>0</v>
      </c>
      <c r="AC3634" s="143">
        <f t="shared" si="802"/>
        <v>0.42012664901191887</v>
      </c>
      <c r="AD3634" s="143">
        <f t="shared" si="803"/>
        <v>0</v>
      </c>
      <c r="AE3634" s="105">
        <f t="shared" si="804"/>
        <v>1.7335098808104359E-4</v>
      </c>
      <c r="AF3634" s="143">
        <f t="shared" si="805"/>
        <v>0.14764255292208492</v>
      </c>
    </row>
    <row r="3635" spans="1:32" x14ac:dyDescent="0.25">
      <c r="A3635">
        <v>15.133332999999999</v>
      </c>
      <c r="B3635">
        <v>0.44424579154028321</v>
      </c>
      <c r="C3635" s="203">
        <f t="shared" si="807"/>
        <v>1.8511722133478811E-3</v>
      </c>
      <c r="D3635" s="184">
        <f t="shared" si="808"/>
        <v>1.8159999412942714E-2</v>
      </c>
      <c r="T3635" s="182">
        <f t="shared" si="806"/>
        <v>0.10410790337845534</v>
      </c>
      <c r="U3635" s="19">
        <v>1.0274651209322017</v>
      </c>
      <c r="V3635" s="105">
        <f t="shared" si="795"/>
        <v>4.1669999999989216E-3</v>
      </c>
      <c r="W3635" s="143">
        <f t="shared" si="796"/>
        <v>8.8754449677853557</v>
      </c>
      <c r="X3635" s="143">
        <f t="shared" si="797"/>
        <v>0.61929999999999996</v>
      </c>
      <c r="Y3635" s="143">
        <f t="shared" si="798"/>
        <v>0</v>
      </c>
      <c r="Z3635" s="143">
        <f t="shared" si="799"/>
        <v>16.69444892818769</v>
      </c>
      <c r="AA3635" s="143">
        <f t="shared" si="800"/>
        <v>0</v>
      </c>
      <c r="AB3635" s="143">
        <f t="shared" si="801"/>
        <v>0</v>
      </c>
      <c r="AC3635" s="143">
        <f t="shared" si="802"/>
        <v>0.42012664901191887</v>
      </c>
      <c r="AD3635" s="143">
        <f t="shared" si="803"/>
        <v>0</v>
      </c>
      <c r="AE3635" s="105">
        <f t="shared" si="804"/>
        <v>1.7335098808104359E-4</v>
      </c>
      <c r="AF3635" s="143">
        <f t="shared" si="805"/>
        <v>0.14764255292208492</v>
      </c>
    </row>
    <row r="3636" spans="1:32" x14ac:dyDescent="0.25">
      <c r="A3636">
        <v>15.137500000000001</v>
      </c>
      <c r="B3636">
        <v>0.38751725215463867</v>
      </c>
      <c r="C3636" s="203">
        <f t="shared" si="807"/>
        <v>1.732978301539399E-3</v>
      </c>
      <c r="D3636" s="184">
        <f t="shared" si="808"/>
        <v>1.7000517138101506E-2</v>
      </c>
      <c r="T3636" s="182">
        <f t="shared" si="806"/>
        <v>0.1034616176731228</v>
      </c>
      <c r="U3636" s="19">
        <v>1.0210867769368153</v>
      </c>
      <c r="V3636" s="105">
        <f t="shared" si="795"/>
        <v>4.1670000000024743E-3</v>
      </c>
      <c r="W3636" s="143">
        <f t="shared" si="796"/>
        <v>8.8754449677853557</v>
      </c>
      <c r="X3636" s="143">
        <f t="shared" si="797"/>
        <v>0.61929999999999996</v>
      </c>
      <c r="Y3636" s="143">
        <f t="shared" si="798"/>
        <v>0</v>
      </c>
      <c r="Z3636" s="143">
        <f t="shared" si="799"/>
        <v>16.69444892818769</v>
      </c>
      <c r="AA3636" s="143">
        <f t="shared" si="800"/>
        <v>0</v>
      </c>
      <c r="AB3636" s="143">
        <f t="shared" si="801"/>
        <v>0</v>
      </c>
      <c r="AC3636" s="143">
        <f t="shared" si="802"/>
        <v>0.42012664901191887</v>
      </c>
      <c r="AD3636" s="143">
        <f t="shared" si="803"/>
        <v>0</v>
      </c>
      <c r="AE3636" s="105">
        <f t="shared" si="804"/>
        <v>1.7335098808104359E-4</v>
      </c>
      <c r="AF3636" s="143">
        <f t="shared" si="805"/>
        <v>0.12959364390865891</v>
      </c>
    </row>
    <row r="3637" spans="1:32" x14ac:dyDescent="0.25">
      <c r="A3637">
        <v>15.141665999999999</v>
      </c>
      <c r="B3637">
        <v>0.55770287031157284</v>
      </c>
      <c r="C3637" s="203">
        <f t="shared" si="807"/>
        <v>1.9688935150961231E-3</v>
      </c>
      <c r="D3637" s="184">
        <f t="shared" si="808"/>
        <v>1.9314845383092968E-2</v>
      </c>
      <c r="T3637" s="182">
        <f t="shared" si="806"/>
        <v>0.10562066616960342</v>
      </c>
      <c r="U3637" s="19">
        <v>1.0423949288882646</v>
      </c>
      <c r="V3637" s="105">
        <f t="shared" si="795"/>
        <v>4.1659999999978936E-3</v>
      </c>
      <c r="W3637" s="143">
        <f t="shared" si="796"/>
        <v>8.8754449677853557</v>
      </c>
      <c r="X3637" s="143">
        <f t="shared" si="797"/>
        <v>0.61929999999999996</v>
      </c>
      <c r="Y3637" s="143">
        <f t="shared" si="798"/>
        <v>0</v>
      </c>
      <c r="Z3637" s="143">
        <f t="shared" si="799"/>
        <v>16.69444892818769</v>
      </c>
      <c r="AA3637" s="143">
        <f t="shared" si="800"/>
        <v>0</v>
      </c>
      <c r="AB3637" s="143">
        <f t="shared" si="801"/>
        <v>0</v>
      </c>
      <c r="AC3637" s="143">
        <f t="shared" si="802"/>
        <v>0.42012664901191887</v>
      </c>
      <c r="AD3637" s="143">
        <f t="shared" si="803"/>
        <v>0</v>
      </c>
      <c r="AE3637" s="105">
        <f t="shared" si="804"/>
        <v>1.7335098808104359E-4</v>
      </c>
      <c r="AF3637" s="143">
        <f t="shared" si="805"/>
        <v>0.18269468016427853</v>
      </c>
    </row>
    <row r="3638" spans="1:32" x14ac:dyDescent="0.25">
      <c r="A3638">
        <v>15.145832999999998</v>
      </c>
      <c r="B3638">
        <v>0.33078871276899385</v>
      </c>
      <c r="C3638" s="203">
        <f t="shared" si="807"/>
        <v>1.8511722133478816E-3</v>
      </c>
      <c r="D3638" s="184">
        <f t="shared" si="808"/>
        <v>1.8159999412942718E-2</v>
      </c>
      <c r="T3638" s="182">
        <f t="shared" si="806"/>
        <v>0.10289416877784012</v>
      </c>
      <c r="U3638" s="19">
        <v>1.0154864917625475</v>
      </c>
      <c r="V3638" s="105">
        <f t="shared" si="795"/>
        <v>4.1669999999989216E-3</v>
      </c>
      <c r="W3638" s="143">
        <f t="shared" si="796"/>
        <v>8.8754449677853557</v>
      </c>
      <c r="X3638" s="143">
        <f t="shared" si="797"/>
        <v>0.61929999999999996</v>
      </c>
      <c r="Y3638" s="143">
        <f t="shared" si="798"/>
        <v>0</v>
      </c>
      <c r="Z3638" s="143">
        <f t="shared" si="799"/>
        <v>16.69444892818769</v>
      </c>
      <c r="AA3638" s="143">
        <f t="shared" si="800"/>
        <v>0</v>
      </c>
      <c r="AB3638" s="143">
        <f t="shared" si="801"/>
        <v>0</v>
      </c>
      <c r="AC3638" s="143">
        <f t="shared" si="802"/>
        <v>0.42012664901191887</v>
      </c>
      <c r="AD3638" s="143">
        <f t="shared" si="803"/>
        <v>0</v>
      </c>
      <c r="AE3638" s="105">
        <f t="shared" si="804"/>
        <v>1.7335098808104359E-4</v>
      </c>
      <c r="AF3638" s="143">
        <f t="shared" si="805"/>
        <v>0.11123253707835938</v>
      </c>
    </row>
    <row r="3639" spans="1:32" x14ac:dyDescent="0.25">
      <c r="A3639">
        <v>15.15</v>
      </c>
      <c r="B3639">
        <v>0.44424579154028321</v>
      </c>
      <c r="C3639" s="203">
        <f t="shared" si="807"/>
        <v>1.6147843897293375E-3</v>
      </c>
      <c r="D3639" s="184">
        <f t="shared" si="808"/>
        <v>1.5841034863244802E-2</v>
      </c>
      <c r="T3639" s="182">
        <f t="shared" si="806"/>
        <v>0.10410757486795418</v>
      </c>
      <c r="U3639" s="19">
        <v>1.027461878785632</v>
      </c>
      <c r="V3639" s="105">
        <f t="shared" si="795"/>
        <v>4.1670000000024743E-3</v>
      </c>
      <c r="W3639" s="143">
        <f t="shared" si="796"/>
        <v>8.8754449677853557</v>
      </c>
      <c r="X3639" s="143">
        <f t="shared" si="797"/>
        <v>0.61929999999999996</v>
      </c>
      <c r="Y3639" s="143">
        <f t="shared" si="798"/>
        <v>0</v>
      </c>
      <c r="Z3639" s="143">
        <f t="shared" si="799"/>
        <v>16.69444892818769</v>
      </c>
      <c r="AA3639" s="143">
        <f t="shared" si="800"/>
        <v>0</v>
      </c>
      <c r="AB3639" s="143">
        <f t="shared" si="801"/>
        <v>0</v>
      </c>
      <c r="AC3639" s="143">
        <f t="shared" si="802"/>
        <v>0.42012664901191887</v>
      </c>
      <c r="AD3639" s="143">
        <f t="shared" si="803"/>
        <v>0</v>
      </c>
      <c r="AE3639" s="105">
        <f t="shared" si="804"/>
        <v>1.7335098808104359E-4</v>
      </c>
      <c r="AF3639" s="143">
        <f t="shared" si="805"/>
        <v>0.14764301880681149</v>
      </c>
    </row>
    <row r="3640" spans="1:32" x14ac:dyDescent="0.25">
      <c r="A3640">
        <v>15.154165999999998</v>
      </c>
      <c r="B3640">
        <v>0.33078871276899385</v>
      </c>
      <c r="C3640" s="203">
        <f t="shared" si="807"/>
        <v>1.6143968724754078E-3</v>
      </c>
      <c r="D3640" s="184">
        <f t="shared" si="808"/>
        <v>1.5837233318983752E-2</v>
      </c>
      <c r="T3640" s="182">
        <f t="shared" si="806"/>
        <v>0.10289487071415178</v>
      </c>
      <c r="U3640" s="19">
        <v>1.0154934193353247</v>
      </c>
      <c r="V3640" s="105">
        <f t="shared" si="795"/>
        <v>4.1659999999978936E-3</v>
      </c>
      <c r="W3640" s="143">
        <f t="shared" si="796"/>
        <v>8.8754449677853557</v>
      </c>
      <c r="X3640" s="143">
        <f t="shared" si="797"/>
        <v>0.61929999999999996</v>
      </c>
      <c r="Y3640" s="143">
        <f t="shared" si="798"/>
        <v>0</v>
      </c>
      <c r="Z3640" s="143">
        <f t="shared" si="799"/>
        <v>16.69444892818769</v>
      </c>
      <c r="AA3640" s="143">
        <f t="shared" si="800"/>
        <v>0</v>
      </c>
      <c r="AB3640" s="143">
        <f t="shared" si="801"/>
        <v>0</v>
      </c>
      <c r="AC3640" s="143">
        <f t="shared" si="802"/>
        <v>0.42012664901191887</v>
      </c>
      <c r="AD3640" s="143">
        <f t="shared" si="803"/>
        <v>0</v>
      </c>
      <c r="AE3640" s="105">
        <f t="shared" si="804"/>
        <v>1.7335098808104359E-4</v>
      </c>
      <c r="AF3640" s="143">
        <f t="shared" si="805"/>
        <v>0.11123177826350038</v>
      </c>
    </row>
    <row r="3641" spans="1:32" x14ac:dyDescent="0.25">
      <c r="A3641">
        <v>15.158333000000001</v>
      </c>
      <c r="B3641">
        <v>0.38751725215463867</v>
      </c>
      <c r="C3641" s="203">
        <f t="shared" si="807"/>
        <v>1.496590477919277E-3</v>
      </c>
      <c r="D3641" s="184">
        <f t="shared" si="808"/>
        <v>1.4681552588388108E-2</v>
      </c>
      <c r="T3641" s="182">
        <f t="shared" si="806"/>
        <v>0.1034616251476273</v>
      </c>
      <c r="U3641" s="19">
        <v>1.0210868507044393</v>
      </c>
      <c r="V3641" s="105">
        <f t="shared" si="795"/>
        <v>4.1670000000024743E-3</v>
      </c>
      <c r="W3641" s="143">
        <f t="shared" si="796"/>
        <v>8.8754449677853557</v>
      </c>
      <c r="X3641" s="143">
        <f t="shared" si="797"/>
        <v>0.61929999999999996</v>
      </c>
      <c r="Y3641" s="143">
        <f t="shared" si="798"/>
        <v>0</v>
      </c>
      <c r="Z3641" s="143">
        <f t="shared" si="799"/>
        <v>16.69444892818769</v>
      </c>
      <c r="AA3641" s="143">
        <f t="shared" si="800"/>
        <v>0</v>
      </c>
      <c r="AB3641" s="143">
        <f t="shared" si="801"/>
        <v>0</v>
      </c>
      <c r="AC3641" s="143">
        <f t="shared" si="802"/>
        <v>0.42012664901191887</v>
      </c>
      <c r="AD3641" s="143">
        <f t="shared" si="803"/>
        <v>0</v>
      </c>
      <c r="AE3641" s="105">
        <f t="shared" si="804"/>
        <v>1.7335098808104359E-4</v>
      </c>
      <c r="AF3641" s="143">
        <f t="shared" si="805"/>
        <v>0.12959363454626707</v>
      </c>
    </row>
    <row r="3642" spans="1:32" x14ac:dyDescent="0.25">
      <c r="A3642">
        <v>15.1625</v>
      </c>
      <c r="B3642">
        <v>0.44424579154028321</v>
      </c>
      <c r="C3642" s="203">
        <f t="shared" si="807"/>
        <v>1.7329783015379214E-3</v>
      </c>
      <c r="D3642" s="184">
        <f t="shared" si="808"/>
        <v>1.700051713808701E-2</v>
      </c>
      <c r="T3642" s="182">
        <f t="shared" si="806"/>
        <v>0.10410727884763239</v>
      </c>
      <c r="U3642" s="19">
        <v>1.0274589572922022</v>
      </c>
      <c r="V3642" s="105">
        <f t="shared" si="795"/>
        <v>4.1669999999989216E-3</v>
      </c>
      <c r="W3642" s="143">
        <f t="shared" si="796"/>
        <v>8.8754449677853557</v>
      </c>
      <c r="X3642" s="143">
        <f t="shared" si="797"/>
        <v>0.61929999999999996</v>
      </c>
      <c r="Y3642" s="143">
        <f t="shared" si="798"/>
        <v>0</v>
      </c>
      <c r="Z3642" s="143">
        <f t="shared" si="799"/>
        <v>16.69444892818769</v>
      </c>
      <c r="AA3642" s="143">
        <f t="shared" si="800"/>
        <v>0</v>
      </c>
      <c r="AB3642" s="143">
        <f t="shared" si="801"/>
        <v>0</v>
      </c>
      <c r="AC3642" s="143">
        <f t="shared" si="802"/>
        <v>0.42012664901191887</v>
      </c>
      <c r="AD3642" s="143">
        <f t="shared" si="803"/>
        <v>0</v>
      </c>
      <c r="AE3642" s="105">
        <f t="shared" si="804"/>
        <v>1.7335098808104359E-4</v>
      </c>
      <c r="AF3642" s="143">
        <f t="shared" si="805"/>
        <v>0.14764343861736096</v>
      </c>
    </row>
    <row r="3643" spans="1:32" x14ac:dyDescent="0.25">
      <c r="A3643">
        <v>15.166665999999998</v>
      </c>
      <c r="B3643">
        <v>0.72788848846850707</v>
      </c>
      <c r="C3643" s="203">
        <f t="shared" si="807"/>
        <v>2.4415557052570756E-3</v>
      </c>
      <c r="D3643" s="184">
        <f t="shared" si="808"/>
        <v>2.3951661468571913E-2</v>
      </c>
      <c r="T3643" s="182">
        <f t="shared" si="806"/>
        <v>0.10837545371016173</v>
      </c>
      <c r="U3643" s="19">
        <v>1.0695825680746285</v>
      </c>
      <c r="V3643" s="105">
        <f t="shared" si="795"/>
        <v>4.1659999999978936E-3</v>
      </c>
      <c r="W3643" s="143">
        <f t="shared" si="796"/>
        <v>8.8754449677853557</v>
      </c>
      <c r="X3643" s="143">
        <f t="shared" si="797"/>
        <v>0.61929999999999996</v>
      </c>
      <c r="Y3643" s="143">
        <f t="shared" si="798"/>
        <v>0</v>
      </c>
      <c r="Z3643" s="143">
        <f t="shared" si="799"/>
        <v>16.69444892818769</v>
      </c>
      <c r="AA3643" s="143">
        <f t="shared" si="800"/>
        <v>0</v>
      </c>
      <c r="AB3643" s="143">
        <f t="shared" si="801"/>
        <v>0</v>
      </c>
      <c r="AC3643" s="143">
        <f t="shared" si="802"/>
        <v>0.42012664901191887</v>
      </c>
      <c r="AD3643" s="143">
        <f t="shared" si="803"/>
        <v>0</v>
      </c>
      <c r="AE3643" s="105">
        <f t="shared" si="804"/>
        <v>1.7335098808104359E-4</v>
      </c>
      <c r="AF3643" s="143">
        <f t="shared" si="805"/>
        <v>0.232383798619166</v>
      </c>
    </row>
    <row r="3644" spans="1:32" x14ac:dyDescent="0.25">
      <c r="A3644">
        <v>15.170833</v>
      </c>
      <c r="B3644">
        <v>0.50097433092592802</v>
      </c>
      <c r="C3644" s="203">
        <f t="shared" si="807"/>
        <v>2.5603356842098259E-3</v>
      </c>
      <c r="D3644" s="184">
        <f t="shared" si="808"/>
        <v>2.5116893062098394E-2</v>
      </c>
      <c r="T3644" s="182">
        <f t="shared" si="806"/>
        <v>0.10483003182210855</v>
      </c>
      <c r="U3644" s="19">
        <v>1.0345919745581895</v>
      </c>
      <c r="V3644" s="105">
        <f t="shared" si="795"/>
        <v>4.1670000000024743E-3</v>
      </c>
      <c r="W3644" s="143">
        <f t="shared" si="796"/>
        <v>8.8754449677853557</v>
      </c>
      <c r="X3644" s="143">
        <f t="shared" si="797"/>
        <v>0.61929999999999996</v>
      </c>
      <c r="Y3644" s="143">
        <f t="shared" si="798"/>
        <v>0</v>
      </c>
      <c r="Z3644" s="143">
        <f t="shared" si="799"/>
        <v>16.69444892818769</v>
      </c>
      <c r="AA3644" s="143">
        <f t="shared" si="800"/>
        <v>0</v>
      </c>
      <c r="AB3644" s="143">
        <f t="shared" si="801"/>
        <v>0</v>
      </c>
      <c r="AC3644" s="143">
        <f t="shared" si="802"/>
        <v>0.42012664901191887</v>
      </c>
      <c r="AD3644" s="143">
        <f t="shared" si="803"/>
        <v>0</v>
      </c>
      <c r="AE3644" s="105">
        <f t="shared" si="804"/>
        <v>1.7335098808104359E-4</v>
      </c>
      <c r="AF3644" s="143">
        <f t="shared" si="805"/>
        <v>0.16534904099610973</v>
      </c>
    </row>
    <row r="3645" spans="1:32" x14ac:dyDescent="0.25">
      <c r="A3645">
        <v>15.174999999999999</v>
      </c>
      <c r="B3645">
        <v>0.55770287031157284</v>
      </c>
      <c r="C3645" s="203">
        <f t="shared" si="807"/>
        <v>2.2057539487777621E-3</v>
      </c>
      <c r="D3645" s="184">
        <f t="shared" si="808"/>
        <v>2.1638446237509847E-2</v>
      </c>
      <c r="T3645" s="182">
        <f t="shared" si="806"/>
        <v>0.1056206135590952</v>
      </c>
      <c r="U3645" s="19">
        <v>1.0423944096629183</v>
      </c>
      <c r="V3645" s="105">
        <f t="shared" si="795"/>
        <v>4.1669999999989216E-3</v>
      </c>
      <c r="W3645" s="143">
        <f t="shared" si="796"/>
        <v>8.8754449677853557</v>
      </c>
      <c r="X3645" s="143">
        <f t="shared" si="797"/>
        <v>0.61929999999999996</v>
      </c>
      <c r="Y3645" s="143">
        <f t="shared" si="798"/>
        <v>0</v>
      </c>
      <c r="Z3645" s="143">
        <f t="shared" si="799"/>
        <v>16.69444892818769</v>
      </c>
      <c r="AA3645" s="143">
        <f t="shared" si="800"/>
        <v>0</v>
      </c>
      <c r="AB3645" s="143">
        <f t="shared" si="801"/>
        <v>0</v>
      </c>
      <c r="AC3645" s="143">
        <f t="shared" si="802"/>
        <v>0.42012664901191887</v>
      </c>
      <c r="AD3645" s="143">
        <f t="shared" si="803"/>
        <v>0</v>
      </c>
      <c r="AE3645" s="105">
        <f t="shared" si="804"/>
        <v>1.7335098808104359E-4</v>
      </c>
      <c r="AF3645" s="143">
        <f t="shared" si="805"/>
        <v>0.1826947711660219</v>
      </c>
    </row>
    <row r="3646" spans="1:32" x14ac:dyDescent="0.25">
      <c r="A3646">
        <v>15.179166</v>
      </c>
      <c r="B3646">
        <v>0.61443140969721743</v>
      </c>
      <c r="C3646" s="203">
        <f t="shared" si="807"/>
        <v>2.4415557052591577E-3</v>
      </c>
      <c r="D3646" s="184">
        <f t="shared" si="808"/>
        <v>2.3951661468592338E-2</v>
      </c>
      <c r="T3646" s="182">
        <f t="shared" si="806"/>
        <v>0.10647871392333859</v>
      </c>
      <c r="U3646" s="19">
        <v>1.0508632018094111</v>
      </c>
      <c r="V3646" s="105">
        <f t="shared" si="795"/>
        <v>4.1660000000014463E-3</v>
      </c>
      <c r="W3646" s="143">
        <f t="shared" si="796"/>
        <v>8.8754449677853557</v>
      </c>
      <c r="X3646" s="143">
        <f t="shared" si="797"/>
        <v>0.61929999999999996</v>
      </c>
      <c r="Y3646" s="143">
        <f t="shared" si="798"/>
        <v>0</v>
      </c>
      <c r="Z3646" s="143">
        <f t="shared" si="799"/>
        <v>16.69444892818769</v>
      </c>
      <c r="AA3646" s="143">
        <f t="shared" si="800"/>
        <v>0</v>
      </c>
      <c r="AB3646" s="143">
        <f t="shared" si="801"/>
        <v>0</v>
      </c>
      <c r="AC3646" s="143">
        <f t="shared" si="802"/>
        <v>0.42012664901191887</v>
      </c>
      <c r="AD3646" s="143">
        <f t="shared" si="803"/>
        <v>0</v>
      </c>
      <c r="AE3646" s="105">
        <f t="shared" si="804"/>
        <v>1.7335098808104359E-4</v>
      </c>
      <c r="AF3646" s="143">
        <f t="shared" si="805"/>
        <v>0.19965607806942576</v>
      </c>
    </row>
    <row r="3647" spans="1:32" x14ac:dyDescent="0.25">
      <c r="A3647">
        <v>15.183332999999999</v>
      </c>
      <c r="B3647">
        <v>0.38751725215463867</v>
      </c>
      <c r="C3647" s="203">
        <f t="shared" si="807"/>
        <v>2.0875600369678017E-3</v>
      </c>
      <c r="D3647" s="184">
        <f t="shared" si="808"/>
        <v>2.0478963962654136E-2</v>
      </c>
      <c r="T3647" s="182">
        <f t="shared" si="806"/>
        <v>0.10346159972552096</v>
      </c>
      <c r="U3647" s="19">
        <v>1.021086599807757</v>
      </c>
      <c r="V3647" s="105">
        <f t="shared" si="795"/>
        <v>4.1669999999989216E-3</v>
      </c>
      <c r="W3647" s="143">
        <f t="shared" si="796"/>
        <v>8.8754449677853557</v>
      </c>
      <c r="X3647" s="143">
        <f t="shared" si="797"/>
        <v>0.61929999999999996</v>
      </c>
      <c r="Y3647" s="143">
        <f t="shared" si="798"/>
        <v>0</v>
      </c>
      <c r="Z3647" s="143">
        <f t="shared" si="799"/>
        <v>16.69444892818769</v>
      </c>
      <c r="AA3647" s="143">
        <f t="shared" si="800"/>
        <v>0</v>
      </c>
      <c r="AB3647" s="143">
        <f t="shared" si="801"/>
        <v>0</v>
      </c>
      <c r="AC3647" s="143">
        <f t="shared" si="802"/>
        <v>0.42012664901191887</v>
      </c>
      <c r="AD3647" s="143">
        <f t="shared" si="803"/>
        <v>0</v>
      </c>
      <c r="AE3647" s="105">
        <f t="shared" si="804"/>
        <v>1.7335098808104359E-4</v>
      </c>
      <c r="AF3647" s="143">
        <f t="shared" si="805"/>
        <v>0.1295936663894163</v>
      </c>
    </row>
    <row r="3648" spans="1:32" x14ac:dyDescent="0.25">
      <c r="A3648">
        <v>15.187499999999998</v>
      </c>
      <c r="B3648">
        <v>0.38751725215463867</v>
      </c>
      <c r="C3648" s="203">
        <f t="shared" si="807"/>
        <v>1.6147843897279615E-3</v>
      </c>
      <c r="D3648" s="184">
        <f t="shared" si="808"/>
        <v>1.5841034863231303E-2</v>
      </c>
      <c r="T3648" s="182">
        <f t="shared" si="806"/>
        <v>0.10346159972552096</v>
      </c>
      <c r="U3648" s="19">
        <v>1.021086599807757</v>
      </c>
      <c r="V3648" s="105">
        <f t="shared" si="795"/>
        <v>4.1669999999989216E-3</v>
      </c>
      <c r="W3648" s="143">
        <f t="shared" si="796"/>
        <v>8.8754449677853557</v>
      </c>
      <c r="X3648" s="143">
        <f t="shared" si="797"/>
        <v>0.61929999999999996</v>
      </c>
      <c r="Y3648" s="143">
        <f t="shared" si="798"/>
        <v>0</v>
      </c>
      <c r="Z3648" s="143">
        <f t="shared" si="799"/>
        <v>16.69444892818769</v>
      </c>
      <c r="AA3648" s="143">
        <f t="shared" si="800"/>
        <v>0</v>
      </c>
      <c r="AB3648" s="143">
        <f t="shared" si="801"/>
        <v>0</v>
      </c>
      <c r="AC3648" s="143">
        <f t="shared" si="802"/>
        <v>0.42012664901191887</v>
      </c>
      <c r="AD3648" s="143">
        <f t="shared" si="803"/>
        <v>0</v>
      </c>
      <c r="AE3648" s="105">
        <f t="shared" si="804"/>
        <v>1.7335098808104359E-4</v>
      </c>
      <c r="AF3648" s="143">
        <f t="shared" si="805"/>
        <v>0.1295936663894163</v>
      </c>
    </row>
    <row r="3649" spans="1:32" x14ac:dyDescent="0.25">
      <c r="A3649">
        <v>15.191666</v>
      </c>
      <c r="B3649">
        <v>0.38751725215463867</v>
      </c>
      <c r="C3649" s="203">
        <f t="shared" si="807"/>
        <v>1.6143968724767852E-3</v>
      </c>
      <c r="D3649" s="184">
        <f t="shared" si="808"/>
        <v>1.5837233318997265E-2</v>
      </c>
      <c r="T3649" s="182">
        <f t="shared" si="806"/>
        <v>0.10346159972552096</v>
      </c>
      <c r="U3649" s="19">
        <v>1.021086599807757</v>
      </c>
      <c r="V3649" s="105">
        <f t="shared" ref="V3649:V3712" si="809">+A3649-A3648</f>
        <v>4.1660000000014463E-3</v>
      </c>
      <c r="W3649" s="143">
        <f t="shared" ref="W3649:W3712" si="810">IF(AND(T3649&lt;=$O$55,T3649&gt;$M$55),$P$55,IF(AND(T3649&lt;=$O$56,T3649&gt;$M$56),$P$56,IF(AND(T3649&lt;=$O$57,T3649&gt;$M$57),$P$57,IF(AND(T3649&lt;=$O$58,T3649&gt;$M$58),$P$58,IF(AND(T3649&lt;=$O$59,T3649&gt;$M$59),$P$59,"a N/A")))))</f>
        <v>8.8754449677853557</v>
      </c>
      <c r="X3649" s="143">
        <f t="shared" ref="X3649:X3712" si="811">IF(AND(T3649&lt;=$O$55,T3649&gt;$M$55),$Q$55,IF(AND(T3649&lt;=$O$56,T3649&gt;$M$56),$Q$56,IF(AND(T3649&lt;=$O$57,T3649&gt;$M$57),$Q$57,IF(AND(T3649&lt;=$O$58,T3649&gt;$M$58),$Q$58,IF(AND(T3649&lt;=$O$59,T3649&gt;$M$59),$Q$59,"Valor no encontrado para Po")))))</f>
        <v>0.61929999999999996</v>
      </c>
      <c r="Y3649" s="143">
        <f t="shared" ref="Y3649:Y3712" si="812">IF(OR(Z3648&gt;=($V$1-$X$1)/2,Z3648&gt;=$Z$1/2),0,W3649*T3649^X3649*V3649)</f>
        <v>0</v>
      </c>
      <c r="Z3649" s="143">
        <f t="shared" ref="Z3649:Z3712" si="813">+Z3648+Y3649</f>
        <v>16.69444892818769</v>
      </c>
      <c r="AA3649" s="143">
        <f t="shared" ref="AA3649:AA3712" si="814">2*$AD$1*PI()*((Z3649+$X$1/2)*(2*Z3649-$Z$1)+(Z3649+$X$1/2)^2-($V$1/2)^2)*Y3649</f>
        <v>0</v>
      </c>
      <c r="AB3649" s="143">
        <f t="shared" ref="AB3649:AB3712" si="815">-AA3649*0.000000001*$AB$1</f>
        <v>0</v>
      </c>
      <c r="AC3649" s="143">
        <f t="shared" ref="AC3649:AC3712" si="816">+AC3648+AB3649</f>
        <v>0.42012664901191887</v>
      </c>
      <c r="AD3649" s="143">
        <f t="shared" ref="AD3649:AD3712" si="817">+AB3649/V3649</f>
        <v>0</v>
      </c>
      <c r="AE3649" s="105">
        <f t="shared" ref="AE3649:AE3712" si="818">+AE3648-AB3649</f>
        <v>1.7335098808104359E-4</v>
      </c>
      <c r="AF3649" s="143">
        <f t="shared" ref="AF3649:AF3712" si="819">B3649*9.81/(T3649*1000000*$AH$1)</f>
        <v>0.1295936663894163</v>
      </c>
    </row>
    <row r="3650" spans="1:32" x14ac:dyDescent="0.25">
      <c r="A3650">
        <v>15.195832999999999</v>
      </c>
      <c r="B3650">
        <v>0.33078871276899385</v>
      </c>
      <c r="C3650" s="203">
        <f t="shared" si="807"/>
        <v>1.4965904779180011E-3</v>
      </c>
      <c r="D3650" s="184">
        <f t="shared" si="808"/>
        <v>1.4681552588375592E-2</v>
      </c>
      <c r="T3650" s="182">
        <f t="shared" si="806"/>
        <v>0.10289421543764128</v>
      </c>
      <c r="U3650" s="19">
        <v>1.0154869522589813</v>
      </c>
      <c r="V3650" s="105">
        <f t="shared" si="809"/>
        <v>4.1669999999989216E-3</v>
      </c>
      <c r="W3650" s="143">
        <f t="shared" si="810"/>
        <v>8.8754449677853557</v>
      </c>
      <c r="X3650" s="143">
        <f t="shared" si="811"/>
        <v>0.61929999999999996</v>
      </c>
      <c r="Y3650" s="143">
        <f t="shared" si="812"/>
        <v>0</v>
      </c>
      <c r="Z3650" s="143">
        <f t="shared" si="813"/>
        <v>16.69444892818769</v>
      </c>
      <c r="AA3650" s="143">
        <f t="shared" si="814"/>
        <v>0</v>
      </c>
      <c r="AB3650" s="143">
        <f t="shared" si="815"/>
        <v>0</v>
      </c>
      <c r="AC3650" s="143">
        <f t="shared" si="816"/>
        <v>0.42012664901191887</v>
      </c>
      <c r="AD3650" s="143">
        <f t="shared" si="817"/>
        <v>0</v>
      </c>
      <c r="AE3650" s="105">
        <f t="shared" si="818"/>
        <v>1.7335098808104359E-4</v>
      </c>
      <c r="AF3650" s="143">
        <f t="shared" si="819"/>
        <v>0.11123248663735023</v>
      </c>
    </row>
    <row r="3651" spans="1:32" x14ac:dyDescent="0.25">
      <c r="A3651">
        <v>15.200000000000001</v>
      </c>
      <c r="B3651">
        <v>0.33078871276899385</v>
      </c>
      <c r="C3651" s="203">
        <f t="shared" si="807"/>
        <v>1.3783965661092158E-3</v>
      </c>
      <c r="D3651" s="184">
        <f t="shared" si="808"/>
        <v>1.3522070313531408E-2</v>
      </c>
      <c r="T3651" s="182">
        <f t="shared" si="806"/>
        <v>0.10289421543764128</v>
      </c>
      <c r="U3651" s="19">
        <v>1.0154869522589813</v>
      </c>
      <c r="V3651" s="105">
        <f t="shared" si="809"/>
        <v>4.1670000000024743E-3</v>
      </c>
      <c r="W3651" s="143">
        <f t="shared" si="810"/>
        <v>8.8754449677853557</v>
      </c>
      <c r="X3651" s="143">
        <f t="shared" si="811"/>
        <v>0.61929999999999996</v>
      </c>
      <c r="Y3651" s="143">
        <f t="shared" si="812"/>
        <v>0</v>
      </c>
      <c r="Z3651" s="143">
        <f t="shared" si="813"/>
        <v>16.69444892818769</v>
      </c>
      <c r="AA3651" s="143">
        <f t="shared" si="814"/>
        <v>0</v>
      </c>
      <c r="AB3651" s="143">
        <f t="shared" si="815"/>
        <v>0</v>
      </c>
      <c r="AC3651" s="143">
        <f t="shared" si="816"/>
        <v>0.42012664901191887</v>
      </c>
      <c r="AD3651" s="143">
        <f t="shared" si="817"/>
        <v>0</v>
      </c>
      <c r="AE3651" s="105">
        <f t="shared" si="818"/>
        <v>1.7335098808104359E-4</v>
      </c>
      <c r="AF3651" s="143">
        <f t="shared" si="819"/>
        <v>0.11123248663735023</v>
      </c>
    </row>
    <row r="3652" spans="1:32" x14ac:dyDescent="0.25">
      <c r="A3652">
        <v>15.204165999999999</v>
      </c>
      <c r="B3652">
        <v>0.33078871276899385</v>
      </c>
      <c r="C3652" s="203">
        <f t="shared" si="807"/>
        <v>1.3780657773949316E-3</v>
      </c>
      <c r="D3652" s="184">
        <f t="shared" si="808"/>
        <v>1.3518825276244279E-2</v>
      </c>
      <c r="T3652" s="182">
        <f t="shared" ref="T3652:T3715" si="820">+U3652/1000000*101325</f>
        <v>0.10289421543764128</v>
      </c>
      <c r="U3652" s="19">
        <v>1.0154869522589813</v>
      </c>
      <c r="V3652" s="105">
        <f t="shared" si="809"/>
        <v>4.1659999999978936E-3</v>
      </c>
      <c r="W3652" s="143">
        <f t="shared" si="810"/>
        <v>8.8754449677853557</v>
      </c>
      <c r="X3652" s="143">
        <f t="shared" si="811"/>
        <v>0.61929999999999996</v>
      </c>
      <c r="Y3652" s="143">
        <f t="shared" si="812"/>
        <v>0</v>
      </c>
      <c r="Z3652" s="143">
        <f t="shared" si="813"/>
        <v>16.69444892818769</v>
      </c>
      <c r="AA3652" s="143">
        <f t="shared" si="814"/>
        <v>0</v>
      </c>
      <c r="AB3652" s="143">
        <f t="shared" si="815"/>
        <v>0</v>
      </c>
      <c r="AC3652" s="143">
        <f t="shared" si="816"/>
        <v>0.42012664901191887</v>
      </c>
      <c r="AD3652" s="143">
        <f t="shared" si="817"/>
        <v>0</v>
      </c>
      <c r="AE3652" s="105">
        <f t="shared" si="818"/>
        <v>1.7335098808104359E-4</v>
      </c>
      <c r="AF3652" s="143">
        <f t="shared" si="819"/>
        <v>0.11123248663735023</v>
      </c>
    </row>
    <row r="3653" spans="1:32" x14ac:dyDescent="0.25">
      <c r="A3653">
        <v>15.208332999999998</v>
      </c>
      <c r="B3653">
        <v>0.21733163399770422</v>
      </c>
      <c r="C3653" s="203">
        <f t="shared" si="807"/>
        <v>1.1420087424881199E-3</v>
      </c>
      <c r="D3653" s="184">
        <f t="shared" si="808"/>
        <v>1.1203105763808457E-2</v>
      </c>
      <c r="T3653" s="182">
        <f t="shared" si="820"/>
        <v>0.10201082261869698</v>
      </c>
      <c r="U3653" s="19">
        <v>1.0067685429923217</v>
      </c>
      <c r="V3653" s="105">
        <f t="shared" si="809"/>
        <v>4.1669999999989216E-3</v>
      </c>
      <c r="W3653" s="143">
        <f t="shared" si="810"/>
        <v>8.8754449677853557</v>
      </c>
      <c r="X3653" s="143">
        <f t="shared" si="811"/>
        <v>0.61929999999999996</v>
      </c>
      <c r="Y3653" s="143">
        <f t="shared" si="812"/>
        <v>0</v>
      </c>
      <c r="Z3653" s="143">
        <f t="shared" si="813"/>
        <v>16.69444892818769</v>
      </c>
      <c r="AA3653" s="143">
        <f t="shared" si="814"/>
        <v>0</v>
      </c>
      <c r="AB3653" s="143">
        <f t="shared" si="815"/>
        <v>0</v>
      </c>
      <c r="AC3653" s="143">
        <f t="shared" si="816"/>
        <v>0.42012664901191887</v>
      </c>
      <c r="AD3653" s="143">
        <f t="shared" si="817"/>
        <v>0</v>
      </c>
      <c r="AE3653" s="105">
        <f t="shared" si="818"/>
        <v>1.7335098808104359E-4</v>
      </c>
      <c r="AF3653" s="143">
        <f t="shared" si="819"/>
        <v>7.3713769385063369E-2</v>
      </c>
    </row>
    <row r="3654" spans="1:32" x14ac:dyDescent="0.25">
      <c r="A3654">
        <v>15.2125</v>
      </c>
      <c r="B3654">
        <v>0.33078871276899385</v>
      </c>
      <c r="C3654" s="203">
        <f t="shared" si="807"/>
        <v>1.1420087424890936E-3</v>
      </c>
      <c r="D3654" s="184">
        <f t="shared" si="808"/>
        <v>1.1203105763818009E-2</v>
      </c>
      <c r="T3654" s="182">
        <f t="shared" si="820"/>
        <v>0.10289380579164333</v>
      </c>
      <c r="U3654" s="19">
        <v>1.0154829093673163</v>
      </c>
      <c r="V3654" s="105">
        <f t="shared" si="809"/>
        <v>4.1670000000024743E-3</v>
      </c>
      <c r="W3654" s="143">
        <f t="shared" si="810"/>
        <v>8.8754449677853557</v>
      </c>
      <c r="X3654" s="143">
        <f t="shared" si="811"/>
        <v>0.61929999999999996</v>
      </c>
      <c r="Y3654" s="143">
        <f t="shared" si="812"/>
        <v>0</v>
      </c>
      <c r="Z3654" s="143">
        <f t="shared" si="813"/>
        <v>16.69444892818769</v>
      </c>
      <c r="AA3654" s="143">
        <f t="shared" si="814"/>
        <v>0</v>
      </c>
      <c r="AB3654" s="143">
        <f t="shared" si="815"/>
        <v>0</v>
      </c>
      <c r="AC3654" s="143">
        <f t="shared" si="816"/>
        <v>0.42012664901191887</v>
      </c>
      <c r="AD3654" s="143">
        <f t="shared" si="817"/>
        <v>0</v>
      </c>
      <c r="AE3654" s="105">
        <f t="shared" si="818"/>
        <v>1.7335098808104359E-4</v>
      </c>
      <c r="AF3654" s="143">
        <f t="shared" si="819"/>
        <v>0.11123292948172402</v>
      </c>
    </row>
    <row r="3655" spans="1:32" x14ac:dyDescent="0.25">
      <c r="A3655">
        <v>15.216665999999998</v>
      </c>
      <c r="B3655">
        <v>0.55770287031157284</v>
      </c>
      <c r="C3655" s="203">
        <f t="shared" si="807"/>
        <v>1.8507279675558845E-3</v>
      </c>
      <c r="D3655" s="184">
        <f t="shared" si="808"/>
        <v>1.8155641361723228E-2</v>
      </c>
      <c r="T3655" s="182">
        <f t="shared" si="820"/>
        <v>0.10562016468599177</v>
      </c>
      <c r="U3655" s="19">
        <v>1.0423899796298226</v>
      </c>
      <c r="V3655" s="105">
        <f t="shared" si="809"/>
        <v>4.1659999999978936E-3</v>
      </c>
      <c r="W3655" s="143">
        <f t="shared" si="810"/>
        <v>8.8754449677853557</v>
      </c>
      <c r="X3655" s="143">
        <f t="shared" si="811"/>
        <v>0.61929999999999996</v>
      </c>
      <c r="Y3655" s="143">
        <f t="shared" si="812"/>
        <v>0</v>
      </c>
      <c r="Z3655" s="143">
        <f t="shared" si="813"/>
        <v>16.69444892818769</v>
      </c>
      <c r="AA3655" s="143">
        <f t="shared" si="814"/>
        <v>0</v>
      </c>
      <c r="AB3655" s="143">
        <f t="shared" si="815"/>
        <v>0</v>
      </c>
      <c r="AC3655" s="143">
        <f t="shared" si="816"/>
        <v>0.42012664901191887</v>
      </c>
      <c r="AD3655" s="143">
        <f t="shared" si="817"/>
        <v>0</v>
      </c>
      <c r="AE3655" s="105">
        <f t="shared" si="818"/>
        <v>1.7335098808104359E-4</v>
      </c>
      <c r="AF3655" s="143">
        <f t="shared" si="819"/>
        <v>0.18269554759701082</v>
      </c>
    </row>
    <row r="3656" spans="1:32" x14ac:dyDescent="0.25">
      <c r="A3656">
        <v>15.220833000000001</v>
      </c>
      <c r="B3656">
        <v>0.67115994908286247</v>
      </c>
      <c r="C3656" s="203">
        <f t="shared" si="807"/>
        <v>2.5603356842098263E-3</v>
      </c>
      <c r="D3656" s="184">
        <f t="shared" si="808"/>
        <v>2.5116893062098397E-2</v>
      </c>
      <c r="T3656" s="182">
        <f t="shared" si="820"/>
        <v>0.10739760497728229</v>
      </c>
      <c r="U3656" s="19">
        <v>1.0599319514165537</v>
      </c>
      <c r="V3656" s="105">
        <f t="shared" si="809"/>
        <v>4.1670000000024743E-3</v>
      </c>
      <c r="W3656" s="143">
        <f t="shared" si="810"/>
        <v>8.8754449677853557</v>
      </c>
      <c r="X3656" s="143">
        <f t="shared" si="811"/>
        <v>0.61929999999999996</v>
      </c>
      <c r="Y3656" s="143">
        <f t="shared" si="812"/>
        <v>0</v>
      </c>
      <c r="Z3656" s="143">
        <f t="shared" si="813"/>
        <v>16.69444892818769</v>
      </c>
      <c r="AA3656" s="143">
        <f t="shared" si="814"/>
        <v>0</v>
      </c>
      <c r="AB3656" s="143">
        <f t="shared" si="815"/>
        <v>0</v>
      </c>
      <c r="AC3656" s="143">
        <f t="shared" si="816"/>
        <v>0.42012664901191887</v>
      </c>
      <c r="AD3656" s="143">
        <f t="shared" si="817"/>
        <v>0</v>
      </c>
      <c r="AE3656" s="105">
        <f t="shared" si="818"/>
        <v>1.7335098808104359E-4</v>
      </c>
      <c r="AF3656" s="143">
        <f t="shared" si="819"/>
        <v>0.21622373254914456</v>
      </c>
    </row>
    <row r="3657" spans="1:32" x14ac:dyDescent="0.25">
      <c r="A3657">
        <v>15.225</v>
      </c>
      <c r="B3657">
        <v>0.38751725215463867</v>
      </c>
      <c r="C3657" s="203">
        <f t="shared" si="807"/>
        <v>2.2057539487777629E-3</v>
      </c>
      <c r="D3657" s="184">
        <f t="shared" si="808"/>
        <v>2.1638446237509854E-2</v>
      </c>
      <c r="T3657" s="182">
        <f t="shared" si="820"/>
        <v>0.10346141828168107</v>
      </c>
      <c r="U3657" s="19">
        <v>1.021084809096285</v>
      </c>
      <c r="V3657" s="105">
        <f t="shared" si="809"/>
        <v>4.1669999999989216E-3</v>
      </c>
      <c r="W3657" s="143">
        <f t="shared" si="810"/>
        <v>8.8754449677853557</v>
      </c>
      <c r="X3657" s="143">
        <f t="shared" si="811"/>
        <v>0.61929999999999996</v>
      </c>
      <c r="Y3657" s="143">
        <f t="shared" si="812"/>
        <v>0</v>
      </c>
      <c r="Z3657" s="143">
        <f t="shared" si="813"/>
        <v>16.69444892818769</v>
      </c>
      <c r="AA3657" s="143">
        <f t="shared" si="814"/>
        <v>0</v>
      </c>
      <c r="AB3657" s="143">
        <f t="shared" si="815"/>
        <v>0</v>
      </c>
      <c r="AC3657" s="143">
        <f t="shared" si="816"/>
        <v>0.42012664901191887</v>
      </c>
      <c r="AD3657" s="143">
        <f t="shared" si="817"/>
        <v>0</v>
      </c>
      <c r="AE3657" s="105">
        <f t="shared" si="818"/>
        <v>1.7335098808104359E-4</v>
      </c>
      <c r="AF3657" s="143">
        <f t="shared" si="819"/>
        <v>0.1295938936622765</v>
      </c>
    </row>
    <row r="3658" spans="1:32" x14ac:dyDescent="0.25">
      <c r="A3658">
        <v>15.229165999999998</v>
      </c>
      <c r="B3658">
        <v>0.67115994908286247</v>
      </c>
      <c r="C3658" s="203">
        <f t="shared" si="807"/>
        <v>2.2052246101766002E-3</v>
      </c>
      <c r="D3658" s="184">
        <f t="shared" si="808"/>
        <v>2.1633253425832451E-2</v>
      </c>
      <c r="T3658" s="182">
        <f t="shared" si="820"/>
        <v>0.10739734787102763</v>
      </c>
      <c r="U3658" s="19">
        <v>1.0599294139751061</v>
      </c>
      <c r="V3658" s="105">
        <f t="shared" si="809"/>
        <v>4.1659999999978936E-3</v>
      </c>
      <c r="W3658" s="143">
        <f t="shared" si="810"/>
        <v>8.8754449677853557</v>
      </c>
      <c r="X3658" s="143">
        <f t="shared" si="811"/>
        <v>0.61929999999999996</v>
      </c>
      <c r="Y3658" s="143">
        <f t="shared" si="812"/>
        <v>0</v>
      </c>
      <c r="Z3658" s="143">
        <f t="shared" si="813"/>
        <v>16.69444892818769</v>
      </c>
      <c r="AA3658" s="143">
        <f t="shared" si="814"/>
        <v>0</v>
      </c>
      <c r="AB3658" s="143">
        <f t="shared" si="815"/>
        <v>0</v>
      </c>
      <c r="AC3658" s="143">
        <f t="shared" si="816"/>
        <v>0.42012664901191887</v>
      </c>
      <c r="AD3658" s="143">
        <f t="shared" si="817"/>
        <v>0</v>
      </c>
      <c r="AE3658" s="105">
        <f t="shared" si="818"/>
        <v>1.7335098808104359E-4</v>
      </c>
      <c r="AF3658" s="143">
        <f t="shared" si="819"/>
        <v>0.21622425018272814</v>
      </c>
    </row>
    <row r="3659" spans="1:32" x14ac:dyDescent="0.25">
      <c r="A3659">
        <v>15.233333</v>
      </c>
      <c r="B3659">
        <v>0.55770287031157284</v>
      </c>
      <c r="C3659" s="203">
        <f t="shared" si="807"/>
        <v>2.5603356842098263E-3</v>
      </c>
      <c r="D3659" s="184">
        <f t="shared" si="808"/>
        <v>2.5116893062098397E-2</v>
      </c>
      <c r="T3659" s="182">
        <f t="shared" si="820"/>
        <v>0.10562074495543911</v>
      </c>
      <c r="U3659" s="19">
        <v>1.0423957064440079</v>
      </c>
      <c r="V3659" s="105">
        <f t="shared" si="809"/>
        <v>4.1670000000024743E-3</v>
      </c>
      <c r="W3659" s="143">
        <f t="shared" si="810"/>
        <v>8.8754449677853557</v>
      </c>
      <c r="X3659" s="143">
        <f t="shared" si="811"/>
        <v>0.61929999999999996</v>
      </c>
      <c r="Y3659" s="143">
        <f t="shared" si="812"/>
        <v>0</v>
      </c>
      <c r="Z3659" s="143">
        <f t="shared" si="813"/>
        <v>16.69444892818769</v>
      </c>
      <c r="AA3659" s="143">
        <f t="shared" si="814"/>
        <v>0</v>
      </c>
      <c r="AB3659" s="143">
        <f t="shared" si="815"/>
        <v>0</v>
      </c>
      <c r="AC3659" s="143">
        <f t="shared" si="816"/>
        <v>0.42012664901191887</v>
      </c>
      <c r="AD3659" s="143">
        <f t="shared" si="817"/>
        <v>0</v>
      </c>
      <c r="AE3659" s="105">
        <f t="shared" si="818"/>
        <v>1.7335098808104359E-4</v>
      </c>
      <c r="AF3659" s="143">
        <f t="shared" si="819"/>
        <v>0.18269454388657042</v>
      </c>
    </row>
    <row r="3660" spans="1:32" x14ac:dyDescent="0.25">
      <c r="A3660">
        <v>15.237499999999999</v>
      </c>
      <c r="B3660">
        <v>0.55770287031157284</v>
      </c>
      <c r="C3660" s="203">
        <f t="shared" ref="C3660:C3723" si="821">+(B3659+B3660)/2*(A3660-A3659)</f>
        <v>2.3239478605877224E-3</v>
      </c>
      <c r="D3660" s="184">
        <f t="shared" ref="D3660:D3723" si="822">C3660*9.81</f>
        <v>2.2797928512365558E-2</v>
      </c>
      <c r="T3660" s="182">
        <f t="shared" si="820"/>
        <v>0.10562074495543911</v>
      </c>
      <c r="U3660" s="19">
        <v>1.0423957064440079</v>
      </c>
      <c r="V3660" s="105">
        <f t="shared" si="809"/>
        <v>4.1669999999989216E-3</v>
      </c>
      <c r="W3660" s="143">
        <f t="shared" si="810"/>
        <v>8.8754449677853557</v>
      </c>
      <c r="X3660" s="143">
        <f t="shared" si="811"/>
        <v>0.61929999999999996</v>
      </c>
      <c r="Y3660" s="143">
        <f t="shared" si="812"/>
        <v>0</v>
      </c>
      <c r="Z3660" s="143">
        <f t="shared" si="813"/>
        <v>16.69444892818769</v>
      </c>
      <c r="AA3660" s="143">
        <f t="shared" si="814"/>
        <v>0</v>
      </c>
      <c r="AB3660" s="143">
        <f t="shared" si="815"/>
        <v>0</v>
      </c>
      <c r="AC3660" s="143">
        <f t="shared" si="816"/>
        <v>0.42012664901191887</v>
      </c>
      <c r="AD3660" s="143">
        <f t="shared" si="817"/>
        <v>0</v>
      </c>
      <c r="AE3660" s="105">
        <f t="shared" si="818"/>
        <v>1.7335098808104359E-4</v>
      </c>
      <c r="AF3660" s="143">
        <f t="shared" si="819"/>
        <v>0.18269454388657042</v>
      </c>
    </row>
    <row r="3661" spans="1:32" x14ac:dyDescent="0.25">
      <c r="A3661">
        <v>15.241666</v>
      </c>
      <c r="B3661">
        <v>0.67115994908286247</v>
      </c>
      <c r="C3661" s="203">
        <f t="shared" si="821"/>
        <v>2.5597212527994975E-3</v>
      </c>
      <c r="D3661" s="184">
        <f t="shared" si="822"/>
        <v>2.5110865489963073E-2</v>
      </c>
      <c r="T3661" s="182">
        <f t="shared" si="820"/>
        <v>0.10739760738073752</v>
      </c>
      <c r="U3661" s="19">
        <v>1.0599319751368124</v>
      </c>
      <c r="V3661" s="105">
        <f t="shared" si="809"/>
        <v>4.1660000000014463E-3</v>
      </c>
      <c r="W3661" s="143">
        <f t="shared" si="810"/>
        <v>8.8754449677853557</v>
      </c>
      <c r="X3661" s="143">
        <f t="shared" si="811"/>
        <v>0.61929999999999996</v>
      </c>
      <c r="Y3661" s="143">
        <f t="shared" si="812"/>
        <v>0</v>
      </c>
      <c r="Z3661" s="143">
        <f t="shared" si="813"/>
        <v>16.69444892818769</v>
      </c>
      <c r="AA3661" s="143">
        <f t="shared" si="814"/>
        <v>0</v>
      </c>
      <c r="AB3661" s="143">
        <f t="shared" si="815"/>
        <v>0</v>
      </c>
      <c r="AC3661" s="143">
        <f t="shared" si="816"/>
        <v>0.42012664901191887</v>
      </c>
      <c r="AD3661" s="143">
        <f t="shared" si="817"/>
        <v>0</v>
      </c>
      <c r="AE3661" s="105">
        <f t="shared" si="818"/>
        <v>1.7335098808104359E-4</v>
      </c>
      <c r="AF3661" s="143">
        <f t="shared" si="819"/>
        <v>0.21622372771026527</v>
      </c>
    </row>
    <row r="3662" spans="1:32" x14ac:dyDescent="0.25">
      <c r="A3662">
        <v>15.245832999999999</v>
      </c>
      <c r="B3662">
        <v>0.55770287031157284</v>
      </c>
      <c r="C3662" s="203">
        <f t="shared" si="821"/>
        <v>2.5603356842076432E-3</v>
      </c>
      <c r="D3662" s="184">
        <f t="shared" si="822"/>
        <v>2.511689306207698E-2</v>
      </c>
      <c r="T3662" s="182">
        <f t="shared" si="820"/>
        <v>0.10562074496091774</v>
      </c>
      <c r="U3662" s="19">
        <v>1.0423957064980778</v>
      </c>
      <c r="V3662" s="105">
        <f t="shared" si="809"/>
        <v>4.1669999999989216E-3</v>
      </c>
      <c r="W3662" s="143">
        <f t="shared" si="810"/>
        <v>8.8754449677853557</v>
      </c>
      <c r="X3662" s="143">
        <f t="shared" si="811"/>
        <v>0.61929999999999996</v>
      </c>
      <c r="Y3662" s="143">
        <f t="shared" si="812"/>
        <v>0</v>
      </c>
      <c r="Z3662" s="143">
        <f t="shared" si="813"/>
        <v>16.69444892818769</v>
      </c>
      <c r="AA3662" s="143">
        <f t="shared" si="814"/>
        <v>0</v>
      </c>
      <c r="AB3662" s="143">
        <f t="shared" si="815"/>
        <v>0</v>
      </c>
      <c r="AC3662" s="143">
        <f t="shared" si="816"/>
        <v>0.42012664901191887</v>
      </c>
      <c r="AD3662" s="143">
        <f t="shared" si="817"/>
        <v>0</v>
      </c>
      <c r="AE3662" s="105">
        <f t="shared" si="818"/>
        <v>1.7335098808104359E-4</v>
      </c>
      <c r="AF3662" s="143">
        <f t="shared" si="819"/>
        <v>0.18269454387709388</v>
      </c>
    </row>
    <row r="3663" spans="1:32" x14ac:dyDescent="0.25">
      <c r="A3663">
        <v>15.249999999999998</v>
      </c>
      <c r="B3663">
        <v>0.72788848846850707</v>
      </c>
      <c r="C3663" s="203">
        <f t="shared" si="821"/>
        <v>2.6785295960176036E-3</v>
      </c>
      <c r="D3663" s="184">
        <f t="shared" si="822"/>
        <v>2.6276375336932691E-2</v>
      </c>
      <c r="T3663" s="182">
        <f t="shared" si="820"/>
        <v>0.10837644466043006</v>
      </c>
      <c r="U3663" s="19">
        <v>1.0695923479933882</v>
      </c>
      <c r="V3663" s="105">
        <f t="shared" si="809"/>
        <v>4.1669999999989216E-3</v>
      </c>
      <c r="W3663" s="143">
        <f t="shared" si="810"/>
        <v>8.8754449677853557</v>
      </c>
      <c r="X3663" s="143">
        <f t="shared" si="811"/>
        <v>0.61929999999999996</v>
      </c>
      <c r="Y3663" s="143">
        <f t="shared" si="812"/>
        <v>0</v>
      </c>
      <c r="Z3663" s="143">
        <f t="shared" si="813"/>
        <v>16.69444892818769</v>
      </c>
      <c r="AA3663" s="143">
        <f t="shared" si="814"/>
        <v>0</v>
      </c>
      <c r="AB3663" s="143">
        <f t="shared" si="815"/>
        <v>0</v>
      </c>
      <c r="AC3663" s="143">
        <f t="shared" si="816"/>
        <v>0.42012664901191887</v>
      </c>
      <c r="AD3663" s="143">
        <f t="shared" si="817"/>
        <v>0</v>
      </c>
      <c r="AE3663" s="105">
        <f t="shared" si="818"/>
        <v>1.7335098808104359E-4</v>
      </c>
      <c r="AF3663" s="143">
        <f t="shared" si="819"/>
        <v>0.2323816737959323</v>
      </c>
    </row>
    <row r="3664" spans="1:32" x14ac:dyDescent="0.25">
      <c r="A3664">
        <v>15.254166</v>
      </c>
      <c r="B3664">
        <v>0.55770287031157284</v>
      </c>
      <c r="C3664" s="203">
        <f t="shared" si="821"/>
        <v>2.6778868003398365E-3</v>
      </c>
      <c r="D3664" s="184">
        <f t="shared" si="822"/>
        <v>2.6270069511333798E-2</v>
      </c>
      <c r="T3664" s="182">
        <f t="shared" si="820"/>
        <v>0.10562084292525302</v>
      </c>
      <c r="U3664" s="19">
        <v>1.0423966733308958</v>
      </c>
      <c r="V3664" s="105">
        <f t="shared" si="809"/>
        <v>4.1660000000014463E-3</v>
      </c>
      <c r="W3664" s="143">
        <f t="shared" si="810"/>
        <v>8.8754449677853557</v>
      </c>
      <c r="X3664" s="143">
        <f t="shared" si="811"/>
        <v>0.61929999999999996</v>
      </c>
      <c r="Y3664" s="143">
        <f t="shared" si="812"/>
        <v>0</v>
      </c>
      <c r="Z3664" s="143">
        <f t="shared" si="813"/>
        <v>16.69444892818769</v>
      </c>
      <c r="AA3664" s="143">
        <f t="shared" si="814"/>
        <v>0</v>
      </c>
      <c r="AB3664" s="143">
        <f t="shared" si="815"/>
        <v>0</v>
      </c>
      <c r="AC3664" s="143">
        <f t="shared" si="816"/>
        <v>0.42012664901191887</v>
      </c>
      <c r="AD3664" s="143">
        <f t="shared" si="817"/>
        <v>0</v>
      </c>
      <c r="AE3664" s="105">
        <f t="shared" si="818"/>
        <v>1.7335098808104359E-4</v>
      </c>
      <c r="AF3664" s="143">
        <f t="shared" si="819"/>
        <v>0.18269437442616873</v>
      </c>
    </row>
    <row r="3665" spans="1:32" x14ac:dyDescent="0.25">
      <c r="A3665">
        <v>15.258332999999999</v>
      </c>
      <c r="B3665">
        <v>0.72788848846850707</v>
      </c>
      <c r="C3665" s="203">
        <f t="shared" si="821"/>
        <v>2.6785295960176036E-3</v>
      </c>
      <c r="D3665" s="184">
        <f t="shared" si="822"/>
        <v>2.6276375336932691E-2</v>
      </c>
      <c r="T3665" s="182">
        <f t="shared" si="820"/>
        <v>0.10837644467006503</v>
      </c>
      <c r="U3665" s="19">
        <v>1.0695923480884779</v>
      </c>
      <c r="V3665" s="105">
        <f t="shared" si="809"/>
        <v>4.1669999999989216E-3</v>
      </c>
      <c r="W3665" s="143">
        <f t="shared" si="810"/>
        <v>8.8754449677853557</v>
      </c>
      <c r="X3665" s="143">
        <f t="shared" si="811"/>
        <v>0.61929999999999996</v>
      </c>
      <c r="Y3665" s="143">
        <f t="shared" si="812"/>
        <v>0</v>
      </c>
      <c r="Z3665" s="143">
        <f t="shared" si="813"/>
        <v>16.69444892818769</v>
      </c>
      <c r="AA3665" s="143">
        <f t="shared" si="814"/>
        <v>0</v>
      </c>
      <c r="AB3665" s="143">
        <f t="shared" si="815"/>
        <v>0</v>
      </c>
      <c r="AC3665" s="143">
        <f t="shared" si="816"/>
        <v>0.42012664901191887</v>
      </c>
      <c r="AD3665" s="143">
        <f t="shared" si="817"/>
        <v>0</v>
      </c>
      <c r="AE3665" s="105">
        <f t="shared" si="818"/>
        <v>1.7335098808104359E-4</v>
      </c>
      <c r="AF3665" s="143">
        <f t="shared" si="819"/>
        <v>0.23238167377527297</v>
      </c>
    </row>
    <row r="3666" spans="1:32" x14ac:dyDescent="0.25">
      <c r="A3666">
        <v>15.262500000000001</v>
      </c>
      <c r="B3666">
        <v>0.44424579154028321</v>
      </c>
      <c r="C3666" s="203">
        <f t="shared" si="821"/>
        <v>2.4421417723997645E-3</v>
      </c>
      <c r="D3666" s="184">
        <f t="shared" si="822"/>
        <v>2.395741078724169E-2</v>
      </c>
      <c r="T3666" s="182">
        <f t="shared" si="820"/>
        <v>0.1041078317126919</v>
      </c>
      <c r="U3666" s="19">
        <v>1.0274644136461082</v>
      </c>
      <c r="V3666" s="105">
        <f t="shared" si="809"/>
        <v>4.1670000000024743E-3</v>
      </c>
      <c r="W3666" s="143">
        <f t="shared" si="810"/>
        <v>8.8754449677853557</v>
      </c>
      <c r="X3666" s="143">
        <f t="shared" si="811"/>
        <v>0.61929999999999996</v>
      </c>
      <c r="Y3666" s="143">
        <f t="shared" si="812"/>
        <v>0</v>
      </c>
      <c r="Z3666" s="143">
        <f t="shared" si="813"/>
        <v>16.69444892818769</v>
      </c>
      <c r="AA3666" s="143">
        <f t="shared" si="814"/>
        <v>0</v>
      </c>
      <c r="AB3666" s="143">
        <f t="shared" si="815"/>
        <v>0</v>
      </c>
      <c r="AC3666" s="143">
        <f t="shared" si="816"/>
        <v>0.42012664901191887</v>
      </c>
      <c r="AD3666" s="143">
        <f t="shared" si="817"/>
        <v>0</v>
      </c>
      <c r="AE3666" s="105">
        <f t="shared" si="818"/>
        <v>1.7335098808104359E-4</v>
      </c>
      <c r="AF3666" s="143">
        <f t="shared" si="819"/>
        <v>0.1476426545562857</v>
      </c>
    </row>
    <row r="3667" spans="1:32" x14ac:dyDescent="0.25">
      <c r="A3667">
        <v>15.266665999999999</v>
      </c>
      <c r="B3667">
        <v>0.55770287031157284</v>
      </c>
      <c r="C3667" s="203">
        <f t="shared" si="821"/>
        <v>2.087059062636361E-3</v>
      </c>
      <c r="D3667" s="184">
        <f t="shared" si="822"/>
        <v>2.0474049404462704E-2</v>
      </c>
      <c r="T3667" s="182">
        <f t="shared" si="820"/>
        <v>0.10561976184847789</v>
      </c>
      <c r="U3667" s="19">
        <v>1.0423860039326711</v>
      </c>
      <c r="V3667" s="105">
        <f t="shared" si="809"/>
        <v>4.1659999999978936E-3</v>
      </c>
      <c r="W3667" s="143">
        <f t="shared" si="810"/>
        <v>8.8754449677853557</v>
      </c>
      <c r="X3667" s="143">
        <f t="shared" si="811"/>
        <v>0.61929999999999996</v>
      </c>
      <c r="Y3667" s="143">
        <f t="shared" si="812"/>
        <v>0</v>
      </c>
      <c r="Z3667" s="143">
        <f t="shared" si="813"/>
        <v>16.69444892818769</v>
      </c>
      <c r="AA3667" s="143">
        <f t="shared" si="814"/>
        <v>0</v>
      </c>
      <c r="AB3667" s="143">
        <f t="shared" si="815"/>
        <v>0</v>
      </c>
      <c r="AC3667" s="143">
        <f t="shared" si="816"/>
        <v>0.42012664901191887</v>
      </c>
      <c r="AD3667" s="143">
        <f t="shared" si="817"/>
        <v>0</v>
      </c>
      <c r="AE3667" s="105">
        <f t="shared" si="818"/>
        <v>1.7335098808104359E-4</v>
      </c>
      <c r="AF3667" s="143">
        <f t="shared" si="819"/>
        <v>0.18269624440430238</v>
      </c>
    </row>
    <row r="3668" spans="1:32" x14ac:dyDescent="0.25">
      <c r="A3668">
        <v>15.270832999999998</v>
      </c>
      <c r="B3668">
        <v>0.50097433092592802</v>
      </c>
      <c r="C3668" s="203">
        <f t="shared" si="821"/>
        <v>2.2057539487777621E-3</v>
      </c>
      <c r="D3668" s="184">
        <f t="shared" si="822"/>
        <v>2.1638446237509847E-2</v>
      </c>
      <c r="T3668" s="182">
        <f t="shared" si="820"/>
        <v>0.10482922049548117</v>
      </c>
      <c r="U3668" s="19">
        <v>1.0345839673869348</v>
      </c>
      <c r="V3668" s="105">
        <f t="shared" si="809"/>
        <v>4.1669999999989216E-3</v>
      </c>
      <c r="W3668" s="143">
        <f t="shared" si="810"/>
        <v>8.8754449677853557</v>
      </c>
      <c r="X3668" s="143">
        <f t="shared" si="811"/>
        <v>0.61929999999999996</v>
      </c>
      <c r="Y3668" s="143">
        <f t="shared" si="812"/>
        <v>0</v>
      </c>
      <c r="Z3668" s="143">
        <f t="shared" si="813"/>
        <v>16.69444892818769</v>
      </c>
      <c r="AA3668" s="143">
        <f t="shared" si="814"/>
        <v>0</v>
      </c>
      <c r="AB3668" s="143">
        <f t="shared" si="815"/>
        <v>0</v>
      </c>
      <c r="AC3668" s="143">
        <f t="shared" si="816"/>
        <v>0.42012664901191887</v>
      </c>
      <c r="AD3668" s="143">
        <f t="shared" si="817"/>
        <v>0</v>
      </c>
      <c r="AE3668" s="105">
        <f t="shared" si="818"/>
        <v>1.7335098808104359E-4</v>
      </c>
      <c r="AF3668" s="143">
        <f t="shared" si="819"/>
        <v>0.16535032071639322</v>
      </c>
    </row>
    <row r="3669" spans="1:32" x14ac:dyDescent="0.25">
      <c r="A3669">
        <v>15.275</v>
      </c>
      <c r="B3669">
        <v>0.38751725215463867</v>
      </c>
      <c r="C3669" s="203">
        <f t="shared" si="821"/>
        <v>1.8511722133494597E-3</v>
      </c>
      <c r="D3669" s="184">
        <f t="shared" si="822"/>
        <v>1.8159999412958202E-2</v>
      </c>
      <c r="T3669" s="182">
        <f t="shared" si="820"/>
        <v>0.10346162628187137</v>
      </c>
      <c r="U3669" s="19">
        <v>1.0210868618985578</v>
      </c>
      <c r="V3669" s="105">
        <f t="shared" si="809"/>
        <v>4.1670000000024743E-3</v>
      </c>
      <c r="W3669" s="143">
        <f t="shared" si="810"/>
        <v>8.8754449677853557</v>
      </c>
      <c r="X3669" s="143">
        <f t="shared" si="811"/>
        <v>0.61929999999999996</v>
      </c>
      <c r="Y3669" s="143">
        <f t="shared" si="812"/>
        <v>0</v>
      </c>
      <c r="Z3669" s="143">
        <f t="shared" si="813"/>
        <v>16.69444892818769</v>
      </c>
      <c r="AA3669" s="143">
        <f t="shared" si="814"/>
        <v>0</v>
      </c>
      <c r="AB3669" s="143">
        <f t="shared" si="815"/>
        <v>0</v>
      </c>
      <c r="AC3669" s="143">
        <f t="shared" si="816"/>
        <v>0.42012664901191887</v>
      </c>
      <c r="AD3669" s="143">
        <f t="shared" si="817"/>
        <v>0</v>
      </c>
      <c r="AE3669" s="105">
        <f t="shared" si="818"/>
        <v>1.7335098808104359E-4</v>
      </c>
      <c r="AF3669" s="143">
        <f t="shared" si="819"/>
        <v>0.12959363312553923</v>
      </c>
    </row>
    <row r="3670" spans="1:32" x14ac:dyDescent="0.25">
      <c r="A3670">
        <v>15.279165999999998</v>
      </c>
      <c r="B3670">
        <v>0.44424579154028321</v>
      </c>
      <c r="C3670" s="203">
        <f t="shared" si="821"/>
        <v>1.7325624200156464E-3</v>
      </c>
      <c r="D3670" s="184">
        <f t="shared" si="822"/>
        <v>1.6996437340353492E-2</v>
      </c>
      <c r="T3670" s="182">
        <f t="shared" si="820"/>
        <v>0.10410727884529787</v>
      </c>
      <c r="U3670" s="19">
        <v>1.0274589572691624</v>
      </c>
      <c r="V3670" s="105">
        <f t="shared" si="809"/>
        <v>4.1659999999978936E-3</v>
      </c>
      <c r="W3670" s="143">
        <f t="shared" si="810"/>
        <v>8.8754449677853557</v>
      </c>
      <c r="X3670" s="143">
        <f t="shared" si="811"/>
        <v>0.61929999999999996</v>
      </c>
      <c r="Y3670" s="143">
        <f t="shared" si="812"/>
        <v>0</v>
      </c>
      <c r="Z3670" s="143">
        <f t="shared" si="813"/>
        <v>16.69444892818769</v>
      </c>
      <c r="AA3670" s="143">
        <f t="shared" si="814"/>
        <v>0</v>
      </c>
      <c r="AB3670" s="143">
        <f t="shared" si="815"/>
        <v>0</v>
      </c>
      <c r="AC3670" s="143">
        <f t="shared" si="816"/>
        <v>0.42012664901191887</v>
      </c>
      <c r="AD3670" s="143">
        <f t="shared" si="817"/>
        <v>0</v>
      </c>
      <c r="AE3670" s="105">
        <f t="shared" si="818"/>
        <v>1.7335098808104359E-4</v>
      </c>
      <c r="AF3670" s="143">
        <f t="shared" si="819"/>
        <v>0.14764343862067172</v>
      </c>
    </row>
    <row r="3671" spans="1:32" x14ac:dyDescent="0.25">
      <c r="A3671">
        <v>15.283333000000001</v>
      </c>
      <c r="B3671">
        <v>0.67115994908286247</v>
      </c>
      <c r="C3671" s="203">
        <f t="shared" si="821"/>
        <v>2.3239478605897039E-3</v>
      </c>
      <c r="D3671" s="184">
        <f t="shared" si="822"/>
        <v>2.2797928512384998E-2</v>
      </c>
      <c r="T3671" s="182">
        <f t="shared" si="820"/>
        <v>0.10739843233061787</v>
      </c>
      <c r="U3671" s="19">
        <v>1.0599401167591203</v>
      </c>
      <c r="V3671" s="105">
        <f t="shared" si="809"/>
        <v>4.1670000000024743E-3</v>
      </c>
      <c r="W3671" s="143">
        <f t="shared" si="810"/>
        <v>8.8754449677853557</v>
      </c>
      <c r="X3671" s="143">
        <f t="shared" si="811"/>
        <v>0.61929999999999996</v>
      </c>
      <c r="Y3671" s="143">
        <f t="shared" si="812"/>
        <v>0</v>
      </c>
      <c r="Z3671" s="143">
        <f t="shared" si="813"/>
        <v>16.69444892818769</v>
      </c>
      <c r="AA3671" s="143">
        <f t="shared" si="814"/>
        <v>0</v>
      </c>
      <c r="AB3671" s="143">
        <f t="shared" si="815"/>
        <v>0</v>
      </c>
      <c r="AC3671" s="143">
        <f t="shared" si="816"/>
        <v>0.42012664901191887</v>
      </c>
      <c r="AD3671" s="143">
        <f t="shared" si="817"/>
        <v>0</v>
      </c>
      <c r="AE3671" s="105">
        <f t="shared" si="818"/>
        <v>1.7335098808104359E-4</v>
      </c>
      <c r="AF3671" s="143">
        <f t="shared" si="819"/>
        <v>0.21622206685047027</v>
      </c>
    </row>
    <row r="3672" spans="1:32" x14ac:dyDescent="0.25">
      <c r="A3672">
        <v>15.2875</v>
      </c>
      <c r="B3672">
        <v>0.67115994908286247</v>
      </c>
      <c r="C3672" s="203">
        <f t="shared" si="821"/>
        <v>2.7967235078275639E-3</v>
      </c>
      <c r="D3672" s="184">
        <f t="shared" si="822"/>
        <v>2.7435857611788402E-2</v>
      </c>
      <c r="T3672" s="182">
        <f t="shared" si="820"/>
        <v>0.10739843233061787</v>
      </c>
      <c r="U3672" s="19">
        <v>1.0599401167591203</v>
      </c>
      <c r="V3672" s="105">
        <f t="shared" si="809"/>
        <v>4.1669999999989216E-3</v>
      </c>
      <c r="W3672" s="143">
        <f t="shared" si="810"/>
        <v>8.8754449677853557</v>
      </c>
      <c r="X3672" s="143">
        <f t="shared" si="811"/>
        <v>0.61929999999999996</v>
      </c>
      <c r="Y3672" s="143">
        <f t="shared" si="812"/>
        <v>0</v>
      </c>
      <c r="Z3672" s="143">
        <f t="shared" si="813"/>
        <v>16.69444892818769</v>
      </c>
      <c r="AA3672" s="143">
        <f t="shared" si="814"/>
        <v>0</v>
      </c>
      <c r="AB3672" s="143">
        <f t="shared" si="815"/>
        <v>0</v>
      </c>
      <c r="AC3672" s="143">
        <f t="shared" si="816"/>
        <v>0.42012664901191887</v>
      </c>
      <c r="AD3672" s="143">
        <f t="shared" si="817"/>
        <v>0</v>
      </c>
      <c r="AE3672" s="105">
        <f t="shared" si="818"/>
        <v>1.7335098808104359E-4</v>
      </c>
      <c r="AF3672" s="143">
        <f t="shared" si="819"/>
        <v>0.21622206685047027</v>
      </c>
    </row>
    <row r="3673" spans="1:32" x14ac:dyDescent="0.25">
      <c r="A3673">
        <v>15.291665999999998</v>
      </c>
      <c r="B3673">
        <v>0.55770287031157284</v>
      </c>
      <c r="C3673" s="203">
        <f t="shared" si="821"/>
        <v>2.5597212527973144E-3</v>
      </c>
      <c r="D3673" s="184">
        <f t="shared" si="822"/>
        <v>2.5110865489941656E-2</v>
      </c>
      <c r="T3673" s="182">
        <f t="shared" si="820"/>
        <v>0.10562074497836892</v>
      </c>
      <c r="U3673" s="19">
        <v>1.0423957066703076</v>
      </c>
      <c r="V3673" s="105">
        <f t="shared" si="809"/>
        <v>4.1659999999978936E-3</v>
      </c>
      <c r="W3673" s="143">
        <f t="shared" si="810"/>
        <v>8.8754449677853557</v>
      </c>
      <c r="X3673" s="143">
        <f t="shared" si="811"/>
        <v>0.61929999999999996</v>
      </c>
      <c r="Y3673" s="143">
        <f t="shared" si="812"/>
        <v>0</v>
      </c>
      <c r="Z3673" s="143">
        <f t="shared" si="813"/>
        <v>16.69444892818769</v>
      </c>
      <c r="AA3673" s="143">
        <f t="shared" si="814"/>
        <v>0</v>
      </c>
      <c r="AB3673" s="143">
        <f t="shared" si="815"/>
        <v>0</v>
      </c>
      <c r="AC3673" s="143">
        <f t="shared" si="816"/>
        <v>0.42012664901191887</v>
      </c>
      <c r="AD3673" s="143">
        <f t="shared" si="817"/>
        <v>0</v>
      </c>
      <c r="AE3673" s="105">
        <f t="shared" si="818"/>
        <v>1.7335098808104359E-4</v>
      </c>
      <c r="AF3673" s="143">
        <f t="shared" si="819"/>
        <v>0.1826945438469082</v>
      </c>
    </row>
    <row r="3674" spans="1:32" x14ac:dyDescent="0.25">
      <c r="A3674">
        <v>15.295833</v>
      </c>
      <c r="B3674">
        <v>0.67115994908286247</v>
      </c>
      <c r="C3674" s="203">
        <f t="shared" si="821"/>
        <v>2.5603356842098263E-3</v>
      </c>
      <c r="D3674" s="184">
        <f t="shared" si="822"/>
        <v>2.5116893062098397E-2</v>
      </c>
      <c r="T3674" s="182">
        <f t="shared" si="820"/>
        <v>0.10739760738083248</v>
      </c>
      <c r="U3674" s="19">
        <v>1.0599319751377496</v>
      </c>
      <c r="V3674" s="105">
        <f t="shared" si="809"/>
        <v>4.1670000000024743E-3</v>
      </c>
      <c r="W3674" s="143">
        <f t="shared" si="810"/>
        <v>8.8754449677853557</v>
      </c>
      <c r="X3674" s="143">
        <f t="shared" si="811"/>
        <v>0.61929999999999996</v>
      </c>
      <c r="Y3674" s="143">
        <f t="shared" si="812"/>
        <v>0</v>
      </c>
      <c r="Z3674" s="143">
        <f t="shared" si="813"/>
        <v>16.69444892818769</v>
      </c>
      <c r="AA3674" s="143">
        <f t="shared" si="814"/>
        <v>0</v>
      </c>
      <c r="AB3674" s="143">
        <f t="shared" si="815"/>
        <v>0</v>
      </c>
      <c r="AC3674" s="143">
        <f t="shared" si="816"/>
        <v>0.42012664901191887</v>
      </c>
      <c r="AD3674" s="143">
        <f t="shared" si="817"/>
        <v>0</v>
      </c>
      <c r="AE3674" s="105">
        <f t="shared" si="818"/>
        <v>1.7335098808104359E-4</v>
      </c>
      <c r="AF3674" s="143">
        <f t="shared" si="819"/>
        <v>0.21622372771007406</v>
      </c>
    </row>
    <row r="3675" spans="1:32" x14ac:dyDescent="0.25">
      <c r="A3675">
        <v>15.299999999999999</v>
      </c>
      <c r="B3675">
        <v>0.50097433092592802</v>
      </c>
      <c r="C3675" s="203">
        <f t="shared" si="821"/>
        <v>2.4421417723976832E-3</v>
      </c>
      <c r="D3675" s="184">
        <f t="shared" si="822"/>
        <v>2.3957410787221273E-2</v>
      </c>
      <c r="T3675" s="182">
        <f t="shared" si="820"/>
        <v>0.10482917066085855</v>
      </c>
      <c r="U3675" s="19">
        <v>1.0345834755574492</v>
      </c>
      <c r="V3675" s="105">
        <f t="shared" si="809"/>
        <v>4.1669999999989216E-3</v>
      </c>
      <c r="W3675" s="143">
        <f t="shared" si="810"/>
        <v>8.8754449677853557</v>
      </c>
      <c r="X3675" s="143">
        <f t="shared" si="811"/>
        <v>0.61929999999999996</v>
      </c>
      <c r="Y3675" s="143">
        <f t="shared" si="812"/>
        <v>0</v>
      </c>
      <c r="Z3675" s="143">
        <f t="shared" si="813"/>
        <v>16.69444892818769</v>
      </c>
      <c r="AA3675" s="143">
        <f t="shared" si="814"/>
        <v>0</v>
      </c>
      <c r="AB3675" s="143">
        <f t="shared" si="815"/>
        <v>0</v>
      </c>
      <c r="AC3675" s="143">
        <f t="shared" si="816"/>
        <v>0.42012664901191887</v>
      </c>
      <c r="AD3675" s="143">
        <f t="shared" si="817"/>
        <v>0</v>
      </c>
      <c r="AE3675" s="105">
        <f t="shared" si="818"/>
        <v>1.7335098808104359E-4</v>
      </c>
      <c r="AF3675" s="143">
        <f t="shared" si="819"/>
        <v>0.16535039932209791</v>
      </c>
    </row>
    <row r="3676" spans="1:32" x14ac:dyDescent="0.25">
      <c r="A3676">
        <v>15.304166</v>
      </c>
      <c r="B3676">
        <v>0.50097433092592802</v>
      </c>
      <c r="C3676" s="203">
        <f t="shared" si="821"/>
        <v>2.0870590626381408E-3</v>
      </c>
      <c r="D3676" s="184">
        <f t="shared" si="822"/>
        <v>2.0474049404480162E-2</v>
      </c>
      <c r="T3676" s="182">
        <f t="shared" si="820"/>
        <v>0.10482917066085855</v>
      </c>
      <c r="U3676" s="19">
        <v>1.0345834755574492</v>
      </c>
      <c r="V3676" s="105">
        <f t="shared" si="809"/>
        <v>4.1660000000014463E-3</v>
      </c>
      <c r="W3676" s="143">
        <f t="shared" si="810"/>
        <v>8.8754449677853557</v>
      </c>
      <c r="X3676" s="143">
        <f t="shared" si="811"/>
        <v>0.61929999999999996</v>
      </c>
      <c r="Y3676" s="143">
        <f t="shared" si="812"/>
        <v>0</v>
      </c>
      <c r="Z3676" s="143">
        <f t="shared" si="813"/>
        <v>16.69444892818769</v>
      </c>
      <c r="AA3676" s="143">
        <f t="shared" si="814"/>
        <v>0</v>
      </c>
      <c r="AB3676" s="143">
        <f t="shared" si="815"/>
        <v>0</v>
      </c>
      <c r="AC3676" s="143">
        <f t="shared" si="816"/>
        <v>0.42012664901191887</v>
      </c>
      <c r="AD3676" s="143">
        <f t="shared" si="817"/>
        <v>0</v>
      </c>
      <c r="AE3676" s="105">
        <f t="shared" si="818"/>
        <v>1.7335098808104359E-4</v>
      </c>
      <c r="AF3676" s="143">
        <f t="shared" si="819"/>
        <v>0.16535039932209791</v>
      </c>
    </row>
    <row r="3677" spans="1:32" x14ac:dyDescent="0.25">
      <c r="A3677">
        <v>15.308332999999999</v>
      </c>
      <c r="B3677">
        <v>0.72788848846850707</v>
      </c>
      <c r="C3677" s="203">
        <f t="shared" si="821"/>
        <v>2.5603356842076428E-3</v>
      </c>
      <c r="D3677" s="184">
        <f t="shared" si="822"/>
        <v>2.5116893062076977E-2</v>
      </c>
      <c r="T3677" s="182">
        <f t="shared" si="820"/>
        <v>0.10837623651198003</v>
      </c>
      <c r="U3677" s="19">
        <v>1.0695902937279056</v>
      </c>
      <c r="V3677" s="105">
        <f t="shared" si="809"/>
        <v>4.1669999999989216E-3</v>
      </c>
      <c r="W3677" s="143">
        <f t="shared" si="810"/>
        <v>8.8754449677853557</v>
      </c>
      <c r="X3677" s="143">
        <f t="shared" si="811"/>
        <v>0.61929999999999996</v>
      </c>
      <c r="Y3677" s="143">
        <f t="shared" si="812"/>
        <v>0</v>
      </c>
      <c r="Z3677" s="143">
        <f t="shared" si="813"/>
        <v>16.69444892818769</v>
      </c>
      <c r="AA3677" s="143">
        <f t="shared" si="814"/>
        <v>0</v>
      </c>
      <c r="AB3677" s="143">
        <f t="shared" si="815"/>
        <v>0</v>
      </c>
      <c r="AC3677" s="143">
        <f t="shared" si="816"/>
        <v>0.42012664901191887</v>
      </c>
      <c r="AD3677" s="143">
        <f t="shared" si="817"/>
        <v>0</v>
      </c>
      <c r="AE3677" s="105">
        <f t="shared" si="818"/>
        <v>1.7335098808104359E-4</v>
      </c>
      <c r="AF3677" s="143">
        <f t="shared" si="819"/>
        <v>0.23238212011042686</v>
      </c>
    </row>
    <row r="3678" spans="1:32" x14ac:dyDescent="0.25">
      <c r="A3678">
        <v>15.312499999999998</v>
      </c>
      <c r="B3678">
        <v>0.61443140969721743</v>
      </c>
      <c r="C3678" s="203">
        <f t="shared" si="821"/>
        <v>2.7967235078275631E-3</v>
      </c>
      <c r="D3678" s="184">
        <f t="shared" si="822"/>
        <v>2.7435857611788395E-2</v>
      </c>
      <c r="T3678" s="182">
        <f t="shared" si="820"/>
        <v>0.10648032770390295</v>
      </c>
      <c r="U3678" s="19">
        <v>1.0508791285852745</v>
      </c>
      <c r="V3678" s="105">
        <f t="shared" si="809"/>
        <v>4.1669999999989216E-3</v>
      </c>
      <c r="W3678" s="143">
        <f t="shared" si="810"/>
        <v>8.8754449677853557</v>
      </c>
      <c r="X3678" s="143">
        <f t="shared" si="811"/>
        <v>0.61929999999999996</v>
      </c>
      <c r="Y3678" s="143">
        <f t="shared" si="812"/>
        <v>0</v>
      </c>
      <c r="Z3678" s="143">
        <f t="shared" si="813"/>
        <v>16.69444892818769</v>
      </c>
      <c r="AA3678" s="143">
        <f t="shared" si="814"/>
        <v>0</v>
      </c>
      <c r="AB3678" s="143">
        <f t="shared" si="815"/>
        <v>0</v>
      </c>
      <c r="AC3678" s="143">
        <f t="shared" si="816"/>
        <v>0.42012664901191887</v>
      </c>
      <c r="AD3678" s="143">
        <f t="shared" si="817"/>
        <v>0</v>
      </c>
      <c r="AE3678" s="105">
        <f t="shared" si="818"/>
        <v>1.7335098808104359E-4</v>
      </c>
      <c r="AF3678" s="143">
        <f t="shared" si="819"/>
        <v>0.1996530521480627</v>
      </c>
    </row>
    <row r="3679" spans="1:32" x14ac:dyDescent="0.25">
      <c r="A3679">
        <v>15.316666</v>
      </c>
      <c r="B3679">
        <v>0.61443140969721743</v>
      </c>
      <c r="C3679" s="203">
        <f t="shared" si="821"/>
        <v>2.5597212527994967E-3</v>
      </c>
      <c r="D3679" s="184">
        <f t="shared" si="822"/>
        <v>2.5110865489963063E-2</v>
      </c>
      <c r="T3679" s="182">
        <f t="shared" si="820"/>
        <v>0.10648032770390295</v>
      </c>
      <c r="U3679" s="19">
        <v>1.0508791285852745</v>
      </c>
      <c r="V3679" s="105">
        <f t="shared" si="809"/>
        <v>4.1660000000014463E-3</v>
      </c>
      <c r="W3679" s="143">
        <f t="shared" si="810"/>
        <v>8.8754449677853557</v>
      </c>
      <c r="X3679" s="143">
        <f t="shared" si="811"/>
        <v>0.61929999999999996</v>
      </c>
      <c r="Y3679" s="143">
        <f t="shared" si="812"/>
        <v>0</v>
      </c>
      <c r="Z3679" s="143">
        <f t="shared" si="813"/>
        <v>16.69444892818769</v>
      </c>
      <c r="AA3679" s="143">
        <f t="shared" si="814"/>
        <v>0</v>
      </c>
      <c r="AB3679" s="143">
        <f t="shared" si="815"/>
        <v>0</v>
      </c>
      <c r="AC3679" s="143">
        <f t="shared" si="816"/>
        <v>0.42012664901191887</v>
      </c>
      <c r="AD3679" s="143">
        <f t="shared" si="817"/>
        <v>0</v>
      </c>
      <c r="AE3679" s="105">
        <f t="shared" si="818"/>
        <v>1.7335098808104359E-4</v>
      </c>
      <c r="AF3679" s="143">
        <f t="shared" si="819"/>
        <v>0.1996530521480627</v>
      </c>
    </row>
    <row r="3680" spans="1:32" x14ac:dyDescent="0.25">
      <c r="A3680">
        <v>15.320832999999999</v>
      </c>
      <c r="B3680">
        <v>0.38751725215463867</v>
      </c>
      <c r="C3680" s="203">
        <f t="shared" si="821"/>
        <v>2.0875600369678017E-3</v>
      </c>
      <c r="D3680" s="184">
        <f t="shared" si="822"/>
        <v>2.0478963962654136E-2</v>
      </c>
      <c r="T3680" s="182">
        <f t="shared" si="820"/>
        <v>0.10346159962272547</v>
      </c>
      <c r="U3680" s="19">
        <v>1.0210865987932443</v>
      </c>
      <c r="V3680" s="105">
        <f t="shared" si="809"/>
        <v>4.1669999999989216E-3</v>
      </c>
      <c r="W3680" s="143">
        <f t="shared" si="810"/>
        <v>8.8754449677853557</v>
      </c>
      <c r="X3680" s="143">
        <f t="shared" si="811"/>
        <v>0.61929999999999996</v>
      </c>
      <c r="Y3680" s="143">
        <f t="shared" si="812"/>
        <v>0</v>
      </c>
      <c r="Z3680" s="143">
        <f t="shared" si="813"/>
        <v>16.69444892818769</v>
      </c>
      <c r="AA3680" s="143">
        <f t="shared" si="814"/>
        <v>0</v>
      </c>
      <c r="AB3680" s="143">
        <f t="shared" si="815"/>
        <v>0</v>
      </c>
      <c r="AC3680" s="143">
        <f t="shared" si="816"/>
        <v>0.42012664901191887</v>
      </c>
      <c r="AD3680" s="143">
        <f t="shared" si="817"/>
        <v>0</v>
      </c>
      <c r="AE3680" s="105">
        <f t="shared" si="818"/>
        <v>1.7335098808104359E-4</v>
      </c>
      <c r="AF3680" s="143">
        <f t="shared" si="819"/>
        <v>0.12959366651817561</v>
      </c>
    </row>
    <row r="3681" spans="1:32" x14ac:dyDescent="0.25">
      <c r="A3681">
        <v>15.325000000000001</v>
      </c>
      <c r="B3681">
        <v>0.44424579154028321</v>
      </c>
      <c r="C3681" s="203">
        <f t="shared" si="821"/>
        <v>1.732978301539399E-3</v>
      </c>
      <c r="D3681" s="184">
        <f t="shared" si="822"/>
        <v>1.7000517138101506E-2</v>
      </c>
      <c r="T3681" s="182">
        <f t="shared" si="820"/>
        <v>0.1041072789001693</v>
      </c>
      <c r="U3681" s="19">
        <v>1.0274589578107012</v>
      </c>
      <c r="V3681" s="105">
        <f t="shared" si="809"/>
        <v>4.1670000000024743E-3</v>
      </c>
      <c r="W3681" s="143">
        <f t="shared" si="810"/>
        <v>8.8754449677853557</v>
      </c>
      <c r="X3681" s="143">
        <f t="shared" si="811"/>
        <v>0.61929999999999996</v>
      </c>
      <c r="Y3681" s="143">
        <f t="shared" si="812"/>
        <v>0</v>
      </c>
      <c r="Z3681" s="143">
        <f t="shared" si="813"/>
        <v>16.69444892818769</v>
      </c>
      <c r="AA3681" s="143">
        <f t="shared" si="814"/>
        <v>0</v>
      </c>
      <c r="AB3681" s="143">
        <f t="shared" si="815"/>
        <v>0</v>
      </c>
      <c r="AC3681" s="143">
        <f t="shared" si="816"/>
        <v>0.42012664901191887</v>
      </c>
      <c r="AD3681" s="143">
        <f t="shared" si="817"/>
        <v>0</v>
      </c>
      <c r="AE3681" s="105">
        <f t="shared" si="818"/>
        <v>1.7335098808104359E-4</v>
      </c>
      <c r="AF3681" s="143">
        <f t="shared" si="819"/>
        <v>0.14764343854285389</v>
      </c>
    </row>
    <row r="3682" spans="1:32" x14ac:dyDescent="0.25">
      <c r="A3682">
        <v>15.329165999999999</v>
      </c>
      <c r="B3682">
        <v>0.38751725215463867</v>
      </c>
      <c r="C3682" s="203">
        <f t="shared" si="821"/>
        <v>1.7325624200156464E-3</v>
      </c>
      <c r="D3682" s="184">
        <f t="shared" si="822"/>
        <v>1.6996437340353492E-2</v>
      </c>
      <c r="T3682" s="182">
        <f t="shared" si="820"/>
        <v>0.10346161766235533</v>
      </c>
      <c r="U3682" s="19">
        <v>1.0210867768305485</v>
      </c>
      <c r="V3682" s="105">
        <f t="shared" si="809"/>
        <v>4.1659999999978936E-3</v>
      </c>
      <c r="W3682" s="143">
        <f t="shared" si="810"/>
        <v>8.8754449677853557</v>
      </c>
      <c r="X3682" s="143">
        <f t="shared" si="811"/>
        <v>0.61929999999999996</v>
      </c>
      <c r="Y3682" s="143">
        <f t="shared" si="812"/>
        <v>0</v>
      </c>
      <c r="Z3682" s="143">
        <f t="shared" si="813"/>
        <v>16.69444892818769</v>
      </c>
      <c r="AA3682" s="143">
        <f t="shared" si="814"/>
        <v>0</v>
      </c>
      <c r="AB3682" s="143">
        <f t="shared" si="815"/>
        <v>0</v>
      </c>
      <c r="AC3682" s="143">
        <f t="shared" si="816"/>
        <v>0.42012664901191887</v>
      </c>
      <c r="AD3682" s="143">
        <f t="shared" si="817"/>
        <v>0</v>
      </c>
      <c r="AE3682" s="105">
        <f t="shared" si="818"/>
        <v>1.7335098808104359E-4</v>
      </c>
      <c r="AF3682" s="143">
        <f t="shared" si="819"/>
        <v>0.12959364392214598</v>
      </c>
    </row>
    <row r="3683" spans="1:32" x14ac:dyDescent="0.25">
      <c r="A3683">
        <v>15.333332999999998</v>
      </c>
      <c r="B3683">
        <v>0.38751725215463867</v>
      </c>
      <c r="C3683" s="203">
        <f t="shared" si="821"/>
        <v>1.6147843897279615E-3</v>
      </c>
      <c r="D3683" s="184">
        <f t="shared" si="822"/>
        <v>1.5841034863231303E-2</v>
      </c>
      <c r="T3683" s="182">
        <f t="shared" si="820"/>
        <v>0.10346161766235533</v>
      </c>
      <c r="U3683" s="19">
        <v>1.0210867768305485</v>
      </c>
      <c r="V3683" s="105">
        <f t="shared" si="809"/>
        <v>4.1669999999989216E-3</v>
      </c>
      <c r="W3683" s="143">
        <f t="shared" si="810"/>
        <v>8.8754449677853557</v>
      </c>
      <c r="X3683" s="143">
        <f t="shared" si="811"/>
        <v>0.61929999999999996</v>
      </c>
      <c r="Y3683" s="143">
        <f t="shared" si="812"/>
        <v>0</v>
      </c>
      <c r="Z3683" s="143">
        <f t="shared" si="813"/>
        <v>16.69444892818769</v>
      </c>
      <c r="AA3683" s="143">
        <f t="shared" si="814"/>
        <v>0</v>
      </c>
      <c r="AB3683" s="143">
        <f t="shared" si="815"/>
        <v>0</v>
      </c>
      <c r="AC3683" s="143">
        <f t="shared" si="816"/>
        <v>0.42012664901191887</v>
      </c>
      <c r="AD3683" s="143">
        <f t="shared" si="817"/>
        <v>0</v>
      </c>
      <c r="AE3683" s="105">
        <f t="shared" si="818"/>
        <v>1.7335098808104359E-4</v>
      </c>
      <c r="AF3683" s="143">
        <f t="shared" si="819"/>
        <v>0.12959364392214598</v>
      </c>
    </row>
    <row r="3684" spans="1:32" x14ac:dyDescent="0.25">
      <c r="A3684">
        <v>15.3375</v>
      </c>
      <c r="B3684">
        <v>0.55770287031157284</v>
      </c>
      <c r="C3684" s="203">
        <f t="shared" si="821"/>
        <v>1.9693661251595214E-3</v>
      </c>
      <c r="D3684" s="184">
        <f t="shared" si="822"/>
        <v>1.9319481687814905E-2</v>
      </c>
      <c r="T3684" s="182">
        <f t="shared" si="820"/>
        <v>0.10562066616960006</v>
      </c>
      <c r="U3684" s="19">
        <v>1.0423949288882315</v>
      </c>
      <c r="V3684" s="105">
        <f t="shared" si="809"/>
        <v>4.1670000000024743E-3</v>
      </c>
      <c r="W3684" s="143">
        <f t="shared" si="810"/>
        <v>8.8754449677853557</v>
      </c>
      <c r="X3684" s="143">
        <f t="shared" si="811"/>
        <v>0.61929999999999996</v>
      </c>
      <c r="Y3684" s="143">
        <f t="shared" si="812"/>
        <v>0</v>
      </c>
      <c r="Z3684" s="143">
        <f t="shared" si="813"/>
        <v>16.69444892818769</v>
      </c>
      <c r="AA3684" s="143">
        <f t="shared" si="814"/>
        <v>0</v>
      </c>
      <c r="AB3684" s="143">
        <f t="shared" si="815"/>
        <v>0</v>
      </c>
      <c r="AC3684" s="143">
        <f t="shared" si="816"/>
        <v>0.42012664901191887</v>
      </c>
      <c r="AD3684" s="143">
        <f t="shared" si="817"/>
        <v>0</v>
      </c>
      <c r="AE3684" s="105">
        <f t="shared" si="818"/>
        <v>1.7335098808104359E-4</v>
      </c>
      <c r="AF3684" s="143">
        <f t="shared" si="819"/>
        <v>0.18269468016428433</v>
      </c>
    </row>
    <row r="3685" spans="1:32" x14ac:dyDescent="0.25">
      <c r="A3685">
        <v>15.341665999999998</v>
      </c>
      <c r="B3685">
        <v>0.44424579154028321</v>
      </c>
      <c r="C3685" s="203">
        <f t="shared" si="821"/>
        <v>2.087059062636361E-3</v>
      </c>
      <c r="D3685" s="184">
        <f t="shared" si="822"/>
        <v>2.0474049404462704E-2</v>
      </c>
      <c r="T3685" s="182">
        <f t="shared" si="820"/>
        <v>0.10410790340027924</v>
      </c>
      <c r="U3685" s="19">
        <v>1.0274651211475869</v>
      </c>
      <c r="V3685" s="105">
        <f t="shared" si="809"/>
        <v>4.1659999999978936E-3</v>
      </c>
      <c r="W3685" s="143">
        <f t="shared" si="810"/>
        <v>8.8754449677853557</v>
      </c>
      <c r="X3685" s="143">
        <f t="shared" si="811"/>
        <v>0.61929999999999996</v>
      </c>
      <c r="Y3685" s="143">
        <f t="shared" si="812"/>
        <v>0</v>
      </c>
      <c r="Z3685" s="143">
        <f t="shared" si="813"/>
        <v>16.69444892818769</v>
      </c>
      <c r="AA3685" s="143">
        <f t="shared" si="814"/>
        <v>0</v>
      </c>
      <c r="AB3685" s="143">
        <f t="shared" si="815"/>
        <v>0</v>
      </c>
      <c r="AC3685" s="143">
        <f t="shared" si="816"/>
        <v>0.42012664901191887</v>
      </c>
      <c r="AD3685" s="143">
        <f t="shared" si="817"/>
        <v>0</v>
      </c>
      <c r="AE3685" s="105">
        <f t="shared" si="818"/>
        <v>1.7335098808104359E-4</v>
      </c>
      <c r="AF3685" s="143">
        <f t="shared" si="819"/>
        <v>0.14764255289113493</v>
      </c>
    </row>
    <row r="3686" spans="1:32" x14ac:dyDescent="0.25">
      <c r="A3686">
        <v>15.345833000000001</v>
      </c>
      <c r="B3686">
        <v>0.44424579154028321</v>
      </c>
      <c r="C3686" s="203">
        <f t="shared" si="821"/>
        <v>1.8511722133494593E-3</v>
      </c>
      <c r="D3686" s="184">
        <f t="shared" si="822"/>
        <v>1.8159999412958195E-2</v>
      </c>
      <c r="T3686" s="182">
        <f t="shared" si="820"/>
        <v>0.10410790340027924</v>
      </c>
      <c r="U3686" s="19">
        <v>1.0274651211475869</v>
      </c>
      <c r="V3686" s="105">
        <f t="shared" si="809"/>
        <v>4.1670000000024743E-3</v>
      </c>
      <c r="W3686" s="143">
        <f t="shared" si="810"/>
        <v>8.8754449677853557</v>
      </c>
      <c r="X3686" s="143">
        <f t="shared" si="811"/>
        <v>0.61929999999999996</v>
      </c>
      <c r="Y3686" s="143">
        <f t="shared" si="812"/>
        <v>0</v>
      </c>
      <c r="Z3686" s="143">
        <f t="shared" si="813"/>
        <v>16.69444892818769</v>
      </c>
      <c r="AA3686" s="143">
        <f t="shared" si="814"/>
        <v>0</v>
      </c>
      <c r="AB3686" s="143">
        <f t="shared" si="815"/>
        <v>0</v>
      </c>
      <c r="AC3686" s="143">
        <f t="shared" si="816"/>
        <v>0.42012664901191887</v>
      </c>
      <c r="AD3686" s="143">
        <f t="shared" si="817"/>
        <v>0</v>
      </c>
      <c r="AE3686" s="105">
        <f t="shared" si="818"/>
        <v>1.7335098808104359E-4</v>
      </c>
      <c r="AF3686" s="143">
        <f t="shared" si="819"/>
        <v>0.14764255289113493</v>
      </c>
    </row>
    <row r="3687" spans="1:32" x14ac:dyDescent="0.25">
      <c r="A3687">
        <v>15.35</v>
      </c>
      <c r="B3687">
        <v>0.33078871276899385</v>
      </c>
      <c r="C3687" s="203">
        <f t="shared" si="821"/>
        <v>1.6147843897279608E-3</v>
      </c>
      <c r="D3687" s="184">
        <f t="shared" si="822"/>
        <v>1.5841034863231296E-2</v>
      </c>
      <c r="T3687" s="182">
        <f t="shared" si="820"/>
        <v>0.10289487320986981</v>
      </c>
      <c r="U3687" s="19">
        <v>1.0154934439661467</v>
      </c>
      <c r="V3687" s="105">
        <f t="shared" si="809"/>
        <v>4.1669999999989216E-3</v>
      </c>
      <c r="W3687" s="143">
        <f t="shared" si="810"/>
        <v>8.8754449677853557</v>
      </c>
      <c r="X3687" s="143">
        <f t="shared" si="811"/>
        <v>0.61929999999999996</v>
      </c>
      <c r="Y3687" s="143">
        <f t="shared" si="812"/>
        <v>0</v>
      </c>
      <c r="Z3687" s="143">
        <f t="shared" si="813"/>
        <v>16.69444892818769</v>
      </c>
      <c r="AA3687" s="143">
        <f t="shared" si="814"/>
        <v>0</v>
      </c>
      <c r="AB3687" s="143">
        <f t="shared" si="815"/>
        <v>0</v>
      </c>
      <c r="AC3687" s="143">
        <f t="shared" si="816"/>
        <v>0.42012664901191887</v>
      </c>
      <c r="AD3687" s="143">
        <f t="shared" si="817"/>
        <v>0</v>
      </c>
      <c r="AE3687" s="105">
        <f t="shared" si="818"/>
        <v>1.7335098808104359E-4</v>
      </c>
      <c r="AF3687" s="143">
        <f t="shared" si="819"/>
        <v>0.11123177556557048</v>
      </c>
    </row>
    <row r="3688" spans="1:32" x14ac:dyDescent="0.25">
      <c r="A3688">
        <v>15.354165999999998</v>
      </c>
      <c r="B3688">
        <v>0.27406017338334904</v>
      </c>
      <c r="C3688" s="203">
        <f t="shared" si="821"/>
        <v>1.2599002298546932E-3</v>
      </c>
      <c r="D3688" s="184">
        <f t="shared" si="822"/>
        <v>1.2359621254874541E-2</v>
      </c>
      <c r="T3688" s="182">
        <f t="shared" si="820"/>
        <v>0.10240939308431105</v>
      </c>
      <c r="U3688" s="19">
        <v>1.010702127651725</v>
      </c>
      <c r="V3688" s="105">
        <f t="shared" si="809"/>
        <v>4.1659999999978936E-3</v>
      </c>
      <c r="W3688" s="143">
        <f t="shared" si="810"/>
        <v>8.8754449677853557</v>
      </c>
      <c r="X3688" s="143">
        <f t="shared" si="811"/>
        <v>0.61929999999999996</v>
      </c>
      <c r="Y3688" s="143">
        <f t="shared" si="812"/>
        <v>0</v>
      </c>
      <c r="Z3688" s="143">
        <f t="shared" si="813"/>
        <v>16.69444892818769</v>
      </c>
      <c r="AA3688" s="143">
        <f t="shared" si="814"/>
        <v>0</v>
      </c>
      <c r="AB3688" s="143">
        <f t="shared" si="815"/>
        <v>0</v>
      </c>
      <c r="AC3688" s="143">
        <f t="shared" si="816"/>
        <v>0.42012664901191887</v>
      </c>
      <c r="AD3688" s="143">
        <f t="shared" si="817"/>
        <v>0</v>
      </c>
      <c r="AE3688" s="105">
        <f t="shared" si="818"/>
        <v>1.7335098808104359E-4</v>
      </c>
      <c r="AF3688" s="143">
        <f t="shared" si="819"/>
        <v>9.2592979637180772E-2</v>
      </c>
    </row>
    <row r="3689" spans="1:32" x14ac:dyDescent="0.25">
      <c r="A3689">
        <v>15.358333</v>
      </c>
      <c r="B3689">
        <v>0.33078871276899385</v>
      </c>
      <c r="C3689" s="203">
        <f t="shared" si="821"/>
        <v>1.2602026542991548E-3</v>
      </c>
      <c r="D3689" s="184">
        <f t="shared" si="822"/>
        <v>1.2362588038674708E-2</v>
      </c>
      <c r="T3689" s="182">
        <f t="shared" si="820"/>
        <v>0.10289425001986624</v>
      </c>
      <c r="U3689" s="19">
        <v>1.0154872935590056</v>
      </c>
      <c r="V3689" s="105">
        <f t="shared" si="809"/>
        <v>4.1670000000024743E-3</v>
      </c>
      <c r="W3689" s="143">
        <f t="shared" si="810"/>
        <v>8.8754449677853557</v>
      </c>
      <c r="X3689" s="143">
        <f t="shared" si="811"/>
        <v>0.61929999999999996</v>
      </c>
      <c r="Y3689" s="143">
        <f t="shared" si="812"/>
        <v>0</v>
      </c>
      <c r="Z3689" s="143">
        <f t="shared" si="813"/>
        <v>16.69444892818769</v>
      </c>
      <c r="AA3689" s="143">
        <f t="shared" si="814"/>
        <v>0</v>
      </c>
      <c r="AB3689" s="143">
        <f t="shared" si="815"/>
        <v>0</v>
      </c>
      <c r="AC3689" s="143">
        <f t="shared" si="816"/>
        <v>0.42012664901191887</v>
      </c>
      <c r="AD3689" s="143">
        <f t="shared" si="817"/>
        <v>0</v>
      </c>
      <c r="AE3689" s="105">
        <f t="shared" si="818"/>
        <v>1.7335098808104359E-4</v>
      </c>
      <c r="AF3689" s="143">
        <f t="shared" si="819"/>
        <v>0.11123244925268709</v>
      </c>
    </row>
    <row r="3690" spans="1:32" x14ac:dyDescent="0.25">
      <c r="A3690">
        <v>15.362499999999999</v>
      </c>
      <c r="B3690">
        <v>0.44424579154028321</v>
      </c>
      <c r="C3690" s="203">
        <f t="shared" si="821"/>
        <v>1.6147843897279608E-3</v>
      </c>
      <c r="D3690" s="184">
        <f t="shared" si="822"/>
        <v>1.5841034863231296E-2</v>
      </c>
      <c r="T3690" s="182">
        <f t="shared" si="820"/>
        <v>0.10410757518638443</v>
      </c>
      <c r="U3690" s="19">
        <v>1.0274618819282944</v>
      </c>
      <c r="V3690" s="105">
        <f t="shared" si="809"/>
        <v>4.1669999999989216E-3</v>
      </c>
      <c r="W3690" s="143">
        <f t="shared" si="810"/>
        <v>8.8754449677853557</v>
      </c>
      <c r="X3690" s="143">
        <f t="shared" si="811"/>
        <v>0.61929999999999996</v>
      </c>
      <c r="Y3690" s="143">
        <f t="shared" si="812"/>
        <v>0</v>
      </c>
      <c r="Z3690" s="143">
        <f t="shared" si="813"/>
        <v>16.69444892818769</v>
      </c>
      <c r="AA3690" s="143">
        <f t="shared" si="814"/>
        <v>0</v>
      </c>
      <c r="AB3690" s="143">
        <f t="shared" si="815"/>
        <v>0</v>
      </c>
      <c r="AC3690" s="143">
        <f t="shared" si="816"/>
        <v>0.42012664901191887</v>
      </c>
      <c r="AD3690" s="143">
        <f t="shared" si="817"/>
        <v>0</v>
      </c>
      <c r="AE3690" s="105">
        <f t="shared" si="818"/>
        <v>1.7335098808104359E-4</v>
      </c>
      <c r="AF3690" s="143">
        <f t="shared" si="819"/>
        <v>0.14764301835522087</v>
      </c>
    </row>
    <row r="3691" spans="1:32" x14ac:dyDescent="0.25">
      <c r="A3691">
        <v>15.366666</v>
      </c>
      <c r="B3691">
        <v>0.38751725215463867</v>
      </c>
      <c r="C3691" s="203">
        <f t="shared" si="821"/>
        <v>1.7325624200171239E-3</v>
      </c>
      <c r="D3691" s="184">
        <f t="shared" si="822"/>
        <v>1.6996437340367987E-2</v>
      </c>
      <c r="T3691" s="182">
        <f t="shared" si="820"/>
        <v>0.10346161766746445</v>
      </c>
      <c r="U3691" s="19">
        <v>1.0210867768809715</v>
      </c>
      <c r="V3691" s="105">
        <f t="shared" si="809"/>
        <v>4.1660000000014463E-3</v>
      </c>
      <c r="W3691" s="143">
        <f t="shared" si="810"/>
        <v>8.8754449677853557</v>
      </c>
      <c r="X3691" s="143">
        <f t="shared" si="811"/>
        <v>0.61929999999999996</v>
      </c>
      <c r="Y3691" s="143">
        <f t="shared" si="812"/>
        <v>0</v>
      </c>
      <c r="Z3691" s="143">
        <f t="shared" si="813"/>
        <v>16.69444892818769</v>
      </c>
      <c r="AA3691" s="143">
        <f t="shared" si="814"/>
        <v>0</v>
      </c>
      <c r="AB3691" s="143">
        <f t="shared" si="815"/>
        <v>0</v>
      </c>
      <c r="AC3691" s="143">
        <f t="shared" si="816"/>
        <v>0.42012664901191887</v>
      </c>
      <c r="AD3691" s="143">
        <f t="shared" si="817"/>
        <v>0</v>
      </c>
      <c r="AE3691" s="105">
        <f t="shared" si="818"/>
        <v>1.7335098808104359E-4</v>
      </c>
      <c r="AF3691" s="143">
        <f t="shared" si="819"/>
        <v>0.1295936439157464</v>
      </c>
    </row>
    <row r="3692" spans="1:32" x14ac:dyDescent="0.25">
      <c r="A3692">
        <v>15.370832999999999</v>
      </c>
      <c r="B3692">
        <v>0.44424579154028321</v>
      </c>
      <c r="C3692" s="203">
        <f t="shared" si="821"/>
        <v>1.7329783015379214E-3</v>
      </c>
      <c r="D3692" s="184">
        <f t="shared" si="822"/>
        <v>1.700051713808701E-2</v>
      </c>
      <c r="T3692" s="182">
        <f t="shared" si="820"/>
        <v>0.1041072788630283</v>
      </c>
      <c r="U3692" s="19">
        <v>1.0274589574441482</v>
      </c>
      <c r="V3692" s="105">
        <f t="shared" si="809"/>
        <v>4.1669999999989216E-3</v>
      </c>
      <c r="W3692" s="143">
        <f t="shared" si="810"/>
        <v>8.8754449677853557</v>
      </c>
      <c r="X3692" s="143">
        <f t="shared" si="811"/>
        <v>0.61929999999999996</v>
      </c>
      <c r="Y3692" s="143">
        <f t="shared" si="812"/>
        <v>0</v>
      </c>
      <c r="Z3692" s="143">
        <f t="shared" si="813"/>
        <v>16.69444892818769</v>
      </c>
      <c r="AA3692" s="143">
        <f t="shared" si="814"/>
        <v>0</v>
      </c>
      <c r="AB3692" s="143">
        <f t="shared" si="815"/>
        <v>0</v>
      </c>
      <c r="AC3692" s="143">
        <f t="shared" si="816"/>
        <v>0.42012664901191887</v>
      </c>
      <c r="AD3692" s="143">
        <f t="shared" si="817"/>
        <v>0</v>
      </c>
      <c r="AE3692" s="105">
        <f t="shared" si="818"/>
        <v>1.7335098808104359E-4</v>
      </c>
      <c r="AF3692" s="143">
        <f t="shared" si="819"/>
        <v>0.1476434385955267</v>
      </c>
    </row>
    <row r="3693" spans="1:32" x14ac:dyDescent="0.25">
      <c r="A3693">
        <v>15.374999999999998</v>
      </c>
      <c r="B3693">
        <v>0.44424579154028321</v>
      </c>
      <c r="C3693" s="203">
        <f t="shared" si="821"/>
        <v>1.8511722133478811E-3</v>
      </c>
      <c r="D3693" s="184">
        <f t="shared" si="822"/>
        <v>1.8159999412942714E-2</v>
      </c>
      <c r="T3693" s="182">
        <f t="shared" si="820"/>
        <v>0.1041072788630283</v>
      </c>
      <c r="U3693" s="19">
        <v>1.0274589574441482</v>
      </c>
      <c r="V3693" s="105">
        <f t="shared" si="809"/>
        <v>4.1669999999989216E-3</v>
      </c>
      <c r="W3693" s="143">
        <f t="shared" si="810"/>
        <v>8.8754449677853557</v>
      </c>
      <c r="X3693" s="143">
        <f t="shared" si="811"/>
        <v>0.61929999999999996</v>
      </c>
      <c r="Y3693" s="143">
        <f t="shared" si="812"/>
        <v>0</v>
      </c>
      <c r="Z3693" s="143">
        <f t="shared" si="813"/>
        <v>16.69444892818769</v>
      </c>
      <c r="AA3693" s="143">
        <f t="shared" si="814"/>
        <v>0</v>
      </c>
      <c r="AB3693" s="143">
        <f t="shared" si="815"/>
        <v>0</v>
      </c>
      <c r="AC3693" s="143">
        <f t="shared" si="816"/>
        <v>0.42012664901191887</v>
      </c>
      <c r="AD3693" s="143">
        <f t="shared" si="817"/>
        <v>0</v>
      </c>
      <c r="AE3693" s="105">
        <f t="shared" si="818"/>
        <v>1.7335098808104359E-4</v>
      </c>
      <c r="AF3693" s="143">
        <f t="shared" si="819"/>
        <v>0.1476434385955267</v>
      </c>
    </row>
    <row r="3694" spans="1:32" x14ac:dyDescent="0.25">
      <c r="A3694">
        <v>15.379166</v>
      </c>
      <c r="B3694">
        <v>0.89807410662544118</v>
      </c>
      <c r="C3694" s="203">
        <f t="shared" si="821"/>
        <v>2.7960523478801746E-3</v>
      </c>
      <c r="D3694" s="184">
        <f t="shared" si="822"/>
        <v>2.7429273532704513E-2</v>
      </c>
      <c r="T3694" s="182">
        <f t="shared" si="820"/>
        <v>0.11161505505777898</v>
      </c>
      <c r="U3694" s="19">
        <v>1.1015549475231086</v>
      </c>
      <c r="V3694" s="105">
        <f t="shared" si="809"/>
        <v>4.1660000000014463E-3</v>
      </c>
      <c r="W3694" s="143">
        <f t="shared" si="810"/>
        <v>8.8754449677853557</v>
      </c>
      <c r="X3694" s="143">
        <f t="shared" si="811"/>
        <v>0.61929999999999996</v>
      </c>
      <c r="Y3694" s="143">
        <f t="shared" si="812"/>
        <v>0</v>
      </c>
      <c r="Z3694" s="143">
        <f t="shared" si="813"/>
        <v>16.69444892818769</v>
      </c>
      <c r="AA3694" s="143">
        <f t="shared" si="814"/>
        <v>0</v>
      </c>
      <c r="AB3694" s="143">
        <f t="shared" si="815"/>
        <v>0</v>
      </c>
      <c r="AC3694" s="143">
        <f t="shared" si="816"/>
        <v>0.42012664901191887</v>
      </c>
      <c r="AD3694" s="143">
        <f t="shared" si="817"/>
        <v>0</v>
      </c>
      <c r="AE3694" s="105">
        <f t="shared" si="818"/>
        <v>1.7335098808104359E-4</v>
      </c>
      <c r="AF3694" s="143">
        <f t="shared" si="819"/>
        <v>0.27839492960700357</v>
      </c>
    </row>
    <row r="3695" spans="1:32" x14ac:dyDescent="0.25">
      <c r="A3695">
        <v>15.383332999999999</v>
      </c>
      <c r="B3695">
        <v>0.55770287031157284</v>
      </c>
      <c r="C3695" s="203">
        <f t="shared" si="821"/>
        <v>3.0331113314474838E-3</v>
      </c>
      <c r="D3695" s="184">
        <f t="shared" si="822"/>
        <v>2.9754822161499817E-2</v>
      </c>
      <c r="T3695" s="182">
        <f t="shared" si="820"/>
        <v>0.10562070030961955</v>
      </c>
      <c r="U3695" s="19">
        <v>1.0423952658240272</v>
      </c>
      <c r="V3695" s="105">
        <f t="shared" si="809"/>
        <v>4.1669999999989216E-3</v>
      </c>
      <c r="W3695" s="143">
        <f t="shared" si="810"/>
        <v>8.8754449677853557</v>
      </c>
      <c r="X3695" s="143">
        <f t="shared" si="811"/>
        <v>0.61929999999999996</v>
      </c>
      <c r="Y3695" s="143">
        <f t="shared" si="812"/>
        <v>0</v>
      </c>
      <c r="Z3695" s="143">
        <f t="shared" si="813"/>
        <v>16.69444892818769</v>
      </c>
      <c r="AA3695" s="143">
        <f t="shared" si="814"/>
        <v>0</v>
      </c>
      <c r="AB3695" s="143">
        <f t="shared" si="815"/>
        <v>0</v>
      </c>
      <c r="AC3695" s="143">
        <f t="shared" si="816"/>
        <v>0.42012664901191887</v>
      </c>
      <c r="AD3695" s="143">
        <f t="shared" si="817"/>
        <v>0</v>
      </c>
      <c r="AE3695" s="105">
        <f t="shared" si="818"/>
        <v>1.7335098808104359E-4</v>
      </c>
      <c r="AF3695" s="143">
        <f t="shared" si="819"/>
        <v>0.18269462111146681</v>
      </c>
    </row>
    <row r="3696" spans="1:32" x14ac:dyDescent="0.25">
      <c r="A3696">
        <v>15.387500000000001</v>
      </c>
      <c r="B3696">
        <v>0.55770287031157284</v>
      </c>
      <c r="C3696" s="203">
        <f t="shared" si="821"/>
        <v>2.3239478605897039E-3</v>
      </c>
      <c r="D3696" s="184">
        <f t="shared" si="822"/>
        <v>2.2797928512384998E-2</v>
      </c>
      <c r="T3696" s="182">
        <f t="shared" si="820"/>
        <v>0.10562070030961955</v>
      </c>
      <c r="U3696" s="19">
        <v>1.0423952658240272</v>
      </c>
      <c r="V3696" s="105">
        <f t="shared" si="809"/>
        <v>4.1670000000024743E-3</v>
      </c>
      <c r="W3696" s="143">
        <f t="shared" si="810"/>
        <v>8.8754449677853557</v>
      </c>
      <c r="X3696" s="143">
        <f t="shared" si="811"/>
        <v>0.61929999999999996</v>
      </c>
      <c r="Y3696" s="143">
        <f t="shared" si="812"/>
        <v>0</v>
      </c>
      <c r="Z3696" s="143">
        <f t="shared" si="813"/>
        <v>16.69444892818769</v>
      </c>
      <c r="AA3696" s="143">
        <f t="shared" si="814"/>
        <v>0</v>
      </c>
      <c r="AB3696" s="143">
        <f t="shared" si="815"/>
        <v>0</v>
      </c>
      <c r="AC3696" s="143">
        <f t="shared" si="816"/>
        <v>0.42012664901191887</v>
      </c>
      <c r="AD3696" s="143">
        <f t="shared" si="817"/>
        <v>0</v>
      </c>
      <c r="AE3696" s="105">
        <f t="shared" si="818"/>
        <v>1.7335098808104359E-4</v>
      </c>
      <c r="AF3696" s="143">
        <f t="shared" si="819"/>
        <v>0.18269462111146681</v>
      </c>
    </row>
    <row r="3697" spans="1:32" x14ac:dyDescent="0.25">
      <c r="A3697">
        <v>15.391665999999999</v>
      </c>
      <c r="B3697">
        <v>0.72788848846850707</v>
      </c>
      <c r="C3697" s="203">
        <f t="shared" si="821"/>
        <v>2.6778868003375527E-3</v>
      </c>
      <c r="D3697" s="184">
        <f t="shared" si="822"/>
        <v>2.6270069511311393E-2</v>
      </c>
      <c r="T3697" s="182">
        <f t="shared" si="820"/>
        <v>0.10837644465603778</v>
      </c>
      <c r="U3697" s="19">
        <v>1.0695923479500398</v>
      </c>
      <c r="V3697" s="105">
        <f t="shared" si="809"/>
        <v>4.1659999999978936E-3</v>
      </c>
      <c r="W3697" s="143">
        <f t="shared" si="810"/>
        <v>8.8754449677853557</v>
      </c>
      <c r="X3697" s="143">
        <f t="shared" si="811"/>
        <v>0.61929999999999996</v>
      </c>
      <c r="Y3697" s="143">
        <f t="shared" si="812"/>
        <v>0</v>
      </c>
      <c r="Z3697" s="143">
        <f t="shared" si="813"/>
        <v>16.69444892818769</v>
      </c>
      <c r="AA3697" s="143">
        <f t="shared" si="814"/>
        <v>0</v>
      </c>
      <c r="AB3697" s="143">
        <f t="shared" si="815"/>
        <v>0</v>
      </c>
      <c r="AC3697" s="143">
        <f t="shared" si="816"/>
        <v>0.42012664901191887</v>
      </c>
      <c r="AD3697" s="143">
        <f t="shared" si="817"/>
        <v>0</v>
      </c>
      <c r="AE3697" s="105">
        <f t="shared" si="818"/>
        <v>1.7335098808104359E-4</v>
      </c>
      <c r="AF3697" s="143">
        <f t="shared" si="819"/>
        <v>0.2323816738053503</v>
      </c>
    </row>
    <row r="3698" spans="1:32" x14ac:dyDescent="0.25">
      <c r="A3698">
        <v>15.395832999999998</v>
      </c>
      <c r="B3698">
        <v>0.55770287031157284</v>
      </c>
      <c r="C3698" s="203">
        <f t="shared" si="821"/>
        <v>2.6785295960176036E-3</v>
      </c>
      <c r="D3698" s="184">
        <f t="shared" si="822"/>
        <v>2.6276375336932691E-2</v>
      </c>
      <c r="T3698" s="182">
        <f t="shared" si="820"/>
        <v>0.10562084292525208</v>
      </c>
      <c r="U3698" s="19">
        <v>1.0423966733308865</v>
      </c>
      <c r="V3698" s="105">
        <f t="shared" si="809"/>
        <v>4.1669999999989216E-3</v>
      </c>
      <c r="W3698" s="143">
        <f t="shared" si="810"/>
        <v>8.8754449677853557</v>
      </c>
      <c r="X3698" s="143">
        <f t="shared" si="811"/>
        <v>0.61929999999999996</v>
      </c>
      <c r="Y3698" s="143">
        <f t="shared" si="812"/>
        <v>0</v>
      </c>
      <c r="Z3698" s="143">
        <f t="shared" si="813"/>
        <v>16.69444892818769</v>
      </c>
      <c r="AA3698" s="143">
        <f t="shared" si="814"/>
        <v>0</v>
      </c>
      <c r="AB3698" s="143">
        <f t="shared" si="815"/>
        <v>0</v>
      </c>
      <c r="AC3698" s="143">
        <f t="shared" si="816"/>
        <v>0.42012664901191887</v>
      </c>
      <c r="AD3698" s="143">
        <f t="shared" si="817"/>
        <v>0</v>
      </c>
      <c r="AE3698" s="105">
        <f t="shared" si="818"/>
        <v>1.7335098808104359E-4</v>
      </c>
      <c r="AF3698" s="143">
        <f t="shared" si="819"/>
        <v>0.18269437442617037</v>
      </c>
    </row>
    <row r="3699" spans="1:32" x14ac:dyDescent="0.25">
      <c r="A3699">
        <v>15.4</v>
      </c>
      <c r="B3699">
        <v>0.8413455672397967</v>
      </c>
      <c r="C3699" s="203">
        <f t="shared" si="821"/>
        <v>2.9149174196400089E-3</v>
      </c>
      <c r="D3699" s="184">
        <f t="shared" si="822"/>
        <v>2.8595339886668489E-2</v>
      </c>
      <c r="T3699" s="182">
        <f t="shared" si="820"/>
        <v>0.11048804835467799</v>
      </c>
      <c r="U3699" s="19">
        <v>1.090432256152756</v>
      </c>
      <c r="V3699" s="105">
        <f t="shared" si="809"/>
        <v>4.1670000000024743E-3</v>
      </c>
      <c r="W3699" s="143">
        <f t="shared" si="810"/>
        <v>8.8754449677853557</v>
      </c>
      <c r="X3699" s="143">
        <f t="shared" si="811"/>
        <v>0.61929999999999996</v>
      </c>
      <c r="Y3699" s="143">
        <f t="shared" si="812"/>
        <v>0</v>
      </c>
      <c r="Z3699" s="143">
        <f t="shared" si="813"/>
        <v>16.69444892818769</v>
      </c>
      <c r="AA3699" s="143">
        <f t="shared" si="814"/>
        <v>0</v>
      </c>
      <c r="AB3699" s="143">
        <f t="shared" si="815"/>
        <v>0</v>
      </c>
      <c r="AC3699" s="143">
        <f t="shared" si="816"/>
        <v>0.42012664901191887</v>
      </c>
      <c r="AD3699" s="143">
        <f t="shared" si="817"/>
        <v>0</v>
      </c>
      <c r="AE3699" s="105">
        <f t="shared" si="818"/>
        <v>1.7335098808104359E-4</v>
      </c>
      <c r="AF3699" s="143">
        <f t="shared" si="819"/>
        <v>0.26346991583405321</v>
      </c>
    </row>
    <row r="3700" spans="1:32" x14ac:dyDescent="0.25">
      <c r="A3700">
        <v>15.404165999999998</v>
      </c>
      <c r="B3700">
        <v>0.72788848846850707</v>
      </c>
      <c r="C3700" s="203">
        <f t="shared" si="821"/>
        <v>3.268714538038744E-3</v>
      </c>
      <c r="D3700" s="184">
        <f t="shared" si="822"/>
        <v>3.2066089618160078E-2</v>
      </c>
      <c r="T3700" s="182">
        <f t="shared" si="820"/>
        <v>0.10837771060902232</v>
      </c>
      <c r="U3700" s="19">
        <v>1.0696048419345898</v>
      </c>
      <c r="V3700" s="105">
        <f t="shared" si="809"/>
        <v>4.1659999999978936E-3</v>
      </c>
      <c r="W3700" s="143">
        <f t="shared" si="810"/>
        <v>8.8754449677853557</v>
      </c>
      <c r="X3700" s="143">
        <f t="shared" si="811"/>
        <v>0.61929999999999996</v>
      </c>
      <c r="Y3700" s="143">
        <f t="shared" si="812"/>
        <v>0</v>
      </c>
      <c r="Z3700" s="143">
        <f t="shared" si="813"/>
        <v>16.69444892818769</v>
      </c>
      <c r="AA3700" s="143">
        <f t="shared" si="814"/>
        <v>0</v>
      </c>
      <c r="AB3700" s="143">
        <f t="shared" si="815"/>
        <v>0</v>
      </c>
      <c r="AC3700" s="143">
        <f t="shared" si="816"/>
        <v>0.42012664901191887</v>
      </c>
      <c r="AD3700" s="143">
        <f t="shared" si="817"/>
        <v>0</v>
      </c>
      <c r="AE3700" s="105">
        <f t="shared" si="818"/>
        <v>1.7335098808104359E-4</v>
      </c>
      <c r="AF3700" s="143">
        <f t="shared" si="819"/>
        <v>0.23237895937014166</v>
      </c>
    </row>
    <row r="3701" spans="1:32" x14ac:dyDescent="0.25">
      <c r="A3701">
        <v>15.408333000000001</v>
      </c>
      <c r="B3701">
        <v>0.55770287031157284</v>
      </c>
      <c r="C3701" s="203">
        <f t="shared" si="821"/>
        <v>2.6785295960198873E-3</v>
      </c>
      <c r="D3701" s="184">
        <f t="shared" si="822"/>
        <v>2.6276375336955097E-2</v>
      </c>
      <c r="T3701" s="182">
        <f t="shared" si="820"/>
        <v>0.1056208432140761</v>
      </c>
      <c r="U3701" s="19">
        <v>1.0423966761813579</v>
      </c>
      <c r="V3701" s="105">
        <f t="shared" si="809"/>
        <v>4.1670000000024743E-3</v>
      </c>
      <c r="W3701" s="143">
        <f t="shared" si="810"/>
        <v>8.8754449677853557</v>
      </c>
      <c r="X3701" s="143">
        <f t="shared" si="811"/>
        <v>0.61929999999999996</v>
      </c>
      <c r="Y3701" s="143">
        <f t="shared" si="812"/>
        <v>0</v>
      </c>
      <c r="Z3701" s="143">
        <f t="shared" si="813"/>
        <v>16.69444892818769</v>
      </c>
      <c r="AA3701" s="143">
        <f t="shared" si="814"/>
        <v>0</v>
      </c>
      <c r="AB3701" s="143">
        <f t="shared" si="815"/>
        <v>0</v>
      </c>
      <c r="AC3701" s="143">
        <f t="shared" si="816"/>
        <v>0.42012664901191887</v>
      </c>
      <c r="AD3701" s="143">
        <f t="shared" si="817"/>
        <v>0</v>
      </c>
      <c r="AE3701" s="105">
        <f t="shared" si="818"/>
        <v>1.7335098808104359E-4</v>
      </c>
      <c r="AF3701" s="143">
        <f t="shared" si="819"/>
        <v>0.18269437392658597</v>
      </c>
    </row>
    <row r="3702" spans="1:32" x14ac:dyDescent="0.25">
      <c r="A3702">
        <v>15.4125</v>
      </c>
      <c r="B3702">
        <v>0.55770287031157284</v>
      </c>
      <c r="C3702" s="203">
        <f t="shared" si="821"/>
        <v>2.3239478605877224E-3</v>
      </c>
      <c r="D3702" s="184">
        <f t="shared" si="822"/>
        <v>2.2797928512365558E-2</v>
      </c>
      <c r="T3702" s="182">
        <f t="shared" si="820"/>
        <v>0.1056208432140761</v>
      </c>
      <c r="U3702" s="19">
        <v>1.0423966761813579</v>
      </c>
      <c r="V3702" s="105">
        <f t="shared" si="809"/>
        <v>4.1669999999989216E-3</v>
      </c>
      <c r="W3702" s="143">
        <f t="shared" si="810"/>
        <v>8.8754449677853557</v>
      </c>
      <c r="X3702" s="143">
        <f t="shared" si="811"/>
        <v>0.61929999999999996</v>
      </c>
      <c r="Y3702" s="143">
        <f t="shared" si="812"/>
        <v>0</v>
      </c>
      <c r="Z3702" s="143">
        <f t="shared" si="813"/>
        <v>16.69444892818769</v>
      </c>
      <c r="AA3702" s="143">
        <f t="shared" si="814"/>
        <v>0</v>
      </c>
      <c r="AB3702" s="143">
        <f t="shared" si="815"/>
        <v>0</v>
      </c>
      <c r="AC3702" s="143">
        <f t="shared" si="816"/>
        <v>0.42012664901191887</v>
      </c>
      <c r="AD3702" s="143">
        <f t="shared" si="817"/>
        <v>0</v>
      </c>
      <c r="AE3702" s="105">
        <f t="shared" si="818"/>
        <v>1.7335098808104359E-4</v>
      </c>
      <c r="AF3702" s="143">
        <f t="shared" si="819"/>
        <v>0.18269437392658597</v>
      </c>
    </row>
    <row r="3703" spans="1:32" x14ac:dyDescent="0.25">
      <c r="A3703">
        <v>15.416665999999998</v>
      </c>
      <c r="B3703">
        <v>0.72788848846850707</v>
      </c>
      <c r="C3703" s="203">
        <f t="shared" si="821"/>
        <v>2.6778868003375527E-3</v>
      </c>
      <c r="D3703" s="184">
        <f t="shared" si="822"/>
        <v>2.6270069511311393E-2</v>
      </c>
      <c r="T3703" s="182">
        <f t="shared" si="820"/>
        <v>0.10837644467009344</v>
      </c>
      <c r="U3703" s="19">
        <v>1.0695923480887584</v>
      </c>
      <c r="V3703" s="105">
        <f t="shared" si="809"/>
        <v>4.1659999999978936E-3</v>
      </c>
      <c r="W3703" s="143">
        <f t="shared" si="810"/>
        <v>8.8754449677853557</v>
      </c>
      <c r="X3703" s="143">
        <f t="shared" si="811"/>
        <v>0.61929999999999996</v>
      </c>
      <c r="Y3703" s="143">
        <f t="shared" si="812"/>
        <v>0</v>
      </c>
      <c r="Z3703" s="143">
        <f t="shared" si="813"/>
        <v>16.69444892818769</v>
      </c>
      <c r="AA3703" s="143">
        <f t="shared" si="814"/>
        <v>0</v>
      </c>
      <c r="AB3703" s="143">
        <f t="shared" si="815"/>
        <v>0</v>
      </c>
      <c r="AC3703" s="143">
        <f t="shared" si="816"/>
        <v>0.42012664901191887</v>
      </c>
      <c r="AD3703" s="143">
        <f t="shared" si="817"/>
        <v>0</v>
      </c>
      <c r="AE3703" s="105">
        <f t="shared" si="818"/>
        <v>1.7335098808104359E-4</v>
      </c>
      <c r="AF3703" s="143">
        <f t="shared" si="819"/>
        <v>0.23238167377521204</v>
      </c>
    </row>
    <row r="3704" spans="1:32" x14ac:dyDescent="0.25">
      <c r="A3704">
        <v>15.420833</v>
      </c>
      <c r="B3704">
        <v>0.61443140969721743</v>
      </c>
      <c r="C3704" s="203">
        <f t="shared" si="821"/>
        <v>2.7967235078299475E-3</v>
      </c>
      <c r="D3704" s="184">
        <f t="shared" si="822"/>
        <v>2.7435857611811786E-2</v>
      </c>
      <c r="T3704" s="182">
        <f t="shared" si="820"/>
        <v>0.10648032861162574</v>
      </c>
      <c r="U3704" s="19">
        <v>1.050879137543802</v>
      </c>
      <c r="V3704" s="105">
        <f t="shared" si="809"/>
        <v>4.1670000000024743E-3</v>
      </c>
      <c r="W3704" s="143">
        <f t="shared" si="810"/>
        <v>8.8754449677853557</v>
      </c>
      <c r="X3704" s="143">
        <f t="shared" si="811"/>
        <v>0.61929999999999996</v>
      </c>
      <c r="Y3704" s="143">
        <f t="shared" si="812"/>
        <v>0</v>
      </c>
      <c r="Z3704" s="143">
        <f t="shared" si="813"/>
        <v>16.69444892818769</v>
      </c>
      <c r="AA3704" s="143">
        <f t="shared" si="814"/>
        <v>0</v>
      </c>
      <c r="AB3704" s="143">
        <f t="shared" si="815"/>
        <v>0</v>
      </c>
      <c r="AC3704" s="143">
        <f t="shared" si="816"/>
        <v>0.42012664901191887</v>
      </c>
      <c r="AD3704" s="143">
        <f t="shared" si="817"/>
        <v>0</v>
      </c>
      <c r="AE3704" s="105">
        <f t="shared" si="818"/>
        <v>1.7335098808104359E-4</v>
      </c>
      <c r="AF3704" s="143">
        <f t="shared" si="819"/>
        <v>0.19965305044606169</v>
      </c>
    </row>
    <row r="3705" spans="1:32" x14ac:dyDescent="0.25">
      <c r="A3705">
        <v>15.424999999999999</v>
      </c>
      <c r="B3705">
        <v>0.50097433092592802</v>
      </c>
      <c r="C3705" s="203">
        <f t="shared" si="821"/>
        <v>2.323947860587722E-3</v>
      </c>
      <c r="D3705" s="184">
        <f t="shared" si="822"/>
        <v>2.2797928512365555E-2</v>
      </c>
      <c r="T3705" s="182">
        <f t="shared" si="820"/>
        <v>0.10482901818747649</v>
      </c>
      <c r="U3705" s="19">
        <v>1.0345819707621662</v>
      </c>
      <c r="V3705" s="105">
        <f t="shared" si="809"/>
        <v>4.1669999999989216E-3</v>
      </c>
      <c r="W3705" s="143">
        <f t="shared" si="810"/>
        <v>8.8754449677853557</v>
      </c>
      <c r="X3705" s="143">
        <f t="shared" si="811"/>
        <v>0.61929999999999996</v>
      </c>
      <c r="Y3705" s="143">
        <f t="shared" si="812"/>
        <v>0</v>
      </c>
      <c r="Z3705" s="143">
        <f t="shared" si="813"/>
        <v>16.69444892818769</v>
      </c>
      <c r="AA3705" s="143">
        <f t="shared" si="814"/>
        <v>0</v>
      </c>
      <c r="AB3705" s="143">
        <f t="shared" si="815"/>
        <v>0</v>
      </c>
      <c r="AC3705" s="143">
        <f t="shared" si="816"/>
        <v>0.42012664901191887</v>
      </c>
      <c r="AD3705" s="143">
        <f t="shared" si="817"/>
        <v>0</v>
      </c>
      <c r="AE3705" s="105">
        <f t="shared" si="818"/>
        <v>1.7335098808104359E-4</v>
      </c>
      <c r="AF3705" s="143">
        <f t="shared" si="819"/>
        <v>0.16535063982358353</v>
      </c>
    </row>
    <row r="3706" spans="1:32" x14ac:dyDescent="0.25">
      <c r="A3706">
        <v>15.429166</v>
      </c>
      <c r="B3706">
        <v>0.61443140969721743</v>
      </c>
      <c r="C3706" s="203">
        <f t="shared" si="821"/>
        <v>2.3233901577188187E-3</v>
      </c>
      <c r="D3706" s="184">
        <f t="shared" si="822"/>
        <v>2.2792457447221613E-2</v>
      </c>
      <c r="T3706" s="182">
        <f t="shared" si="820"/>
        <v>0.1064776447989178</v>
      </c>
      <c r="U3706" s="19">
        <v>1.0508526503717524</v>
      </c>
      <c r="V3706" s="105">
        <f t="shared" si="809"/>
        <v>4.1660000000014463E-3</v>
      </c>
      <c r="W3706" s="143">
        <f t="shared" si="810"/>
        <v>8.8754449677853557</v>
      </c>
      <c r="X3706" s="143">
        <f t="shared" si="811"/>
        <v>0.61929999999999996</v>
      </c>
      <c r="Y3706" s="143">
        <f t="shared" si="812"/>
        <v>0</v>
      </c>
      <c r="Z3706" s="143">
        <f t="shared" si="813"/>
        <v>16.69444892818769</v>
      </c>
      <c r="AA3706" s="143">
        <f t="shared" si="814"/>
        <v>0</v>
      </c>
      <c r="AB3706" s="143">
        <f t="shared" si="815"/>
        <v>0</v>
      </c>
      <c r="AC3706" s="143">
        <f t="shared" si="816"/>
        <v>0.42012664901191887</v>
      </c>
      <c r="AD3706" s="143">
        <f t="shared" si="817"/>
        <v>0</v>
      </c>
      <c r="AE3706" s="105">
        <f t="shared" si="818"/>
        <v>1.7335098808104359E-4</v>
      </c>
      <c r="AF3706" s="143">
        <f t="shared" si="819"/>
        <v>0.19965808278308397</v>
      </c>
    </row>
    <row r="3707" spans="1:32" x14ac:dyDescent="0.25">
      <c r="A3707">
        <v>15.433332999999999</v>
      </c>
      <c r="B3707">
        <v>0.44424579154028321</v>
      </c>
      <c r="C3707" s="203">
        <f t="shared" si="821"/>
        <v>2.2057539487777621E-3</v>
      </c>
      <c r="D3707" s="184">
        <f t="shared" si="822"/>
        <v>2.1638446237509847E-2</v>
      </c>
      <c r="T3707" s="182">
        <f t="shared" si="820"/>
        <v>0.10410814084574781</v>
      </c>
      <c r="U3707" s="19">
        <v>1.027467464552162</v>
      </c>
      <c r="V3707" s="105">
        <f t="shared" si="809"/>
        <v>4.1669999999989216E-3</v>
      </c>
      <c r="W3707" s="143">
        <f t="shared" si="810"/>
        <v>8.8754449677853557</v>
      </c>
      <c r="X3707" s="143">
        <f t="shared" si="811"/>
        <v>0.61929999999999996</v>
      </c>
      <c r="Y3707" s="143">
        <f t="shared" si="812"/>
        <v>0</v>
      </c>
      <c r="Z3707" s="143">
        <f t="shared" si="813"/>
        <v>16.69444892818769</v>
      </c>
      <c r="AA3707" s="143">
        <f t="shared" si="814"/>
        <v>0</v>
      </c>
      <c r="AB3707" s="143">
        <f t="shared" si="815"/>
        <v>0</v>
      </c>
      <c r="AC3707" s="143">
        <f t="shared" si="816"/>
        <v>0.42012664901191887</v>
      </c>
      <c r="AD3707" s="143">
        <f t="shared" si="817"/>
        <v>0</v>
      </c>
      <c r="AE3707" s="105">
        <f t="shared" si="818"/>
        <v>1.7335098808104359E-4</v>
      </c>
      <c r="AF3707" s="143">
        <f t="shared" si="819"/>
        <v>0.14764221615421055</v>
      </c>
    </row>
    <row r="3708" spans="1:32" x14ac:dyDescent="0.25">
      <c r="A3708">
        <v>15.437499999999998</v>
      </c>
      <c r="B3708">
        <v>0.61443140969721743</v>
      </c>
      <c r="C3708" s="203">
        <f t="shared" si="821"/>
        <v>2.2057539487777621E-3</v>
      </c>
      <c r="D3708" s="184">
        <f t="shared" si="822"/>
        <v>2.1638446237509847E-2</v>
      </c>
      <c r="T3708" s="182">
        <f t="shared" si="820"/>
        <v>0.10647870638044447</v>
      </c>
      <c r="U3708" s="19">
        <v>1.0508631273668343</v>
      </c>
      <c r="V3708" s="105">
        <f t="shared" si="809"/>
        <v>4.1669999999989216E-3</v>
      </c>
      <c r="W3708" s="143">
        <f t="shared" si="810"/>
        <v>8.8754449677853557</v>
      </c>
      <c r="X3708" s="143">
        <f t="shared" si="811"/>
        <v>0.61929999999999996</v>
      </c>
      <c r="Y3708" s="143">
        <f t="shared" si="812"/>
        <v>0</v>
      </c>
      <c r="Z3708" s="143">
        <f t="shared" si="813"/>
        <v>16.69444892818769</v>
      </c>
      <c r="AA3708" s="143">
        <f t="shared" si="814"/>
        <v>0</v>
      </c>
      <c r="AB3708" s="143">
        <f t="shared" si="815"/>
        <v>0</v>
      </c>
      <c r="AC3708" s="143">
        <f t="shared" si="816"/>
        <v>0.42012664901191887</v>
      </c>
      <c r="AD3708" s="143">
        <f t="shared" si="817"/>
        <v>0</v>
      </c>
      <c r="AE3708" s="105">
        <f t="shared" si="818"/>
        <v>1.7335098808104359E-4</v>
      </c>
      <c r="AF3708" s="143">
        <f t="shared" si="819"/>
        <v>0.19965609221295458</v>
      </c>
    </row>
    <row r="3709" spans="1:32" x14ac:dyDescent="0.25">
      <c r="A3709">
        <v>15.441666</v>
      </c>
      <c r="B3709">
        <v>0.55770287031157284</v>
      </c>
      <c r="C3709" s="203">
        <f t="shared" si="821"/>
        <v>2.4415557052591577E-3</v>
      </c>
      <c r="D3709" s="184">
        <f t="shared" si="822"/>
        <v>2.3951661468592338E-2</v>
      </c>
      <c r="T3709" s="182">
        <f t="shared" si="820"/>
        <v>0.1056208250511534</v>
      </c>
      <c r="U3709" s="19">
        <v>1.0423964969272479</v>
      </c>
      <c r="V3709" s="105">
        <f t="shared" si="809"/>
        <v>4.1660000000014463E-3</v>
      </c>
      <c r="W3709" s="143">
        <f t="shared" si="810"/>
        <v>8.8754449677853557</v>
      </c>
      <c r="X3709" s="143">
        <f t="shared" si="811"/>
        <v>0.61929999999999996</v>
      </c>
      <c r="Y3709" s="143">
        <f t="shared" si="812"/>
        <v>0</v>
      </c>
      <c r="Z3709" s="143">
        <f t="shared" si="813"/>
        <v>16.69444892818769</v>
      </c>
      <c r="AA3709" s="143">
        <f t="shared" si="814"/>
        <v>0</v>
      </c>
      <c r="AB3709" s="143">
        <f t="shared" si="815"/>
        <v>0</v>
      </c>
      <c r="AC3709" s="143">
        <f t="shared" si="816"/>
        <v>0.42012664901191887</v>
      </c>
      <c r="AD3709" s="143">
        <f t="shared" si="817"/>
        <v>0</v>
      </c>
      <c r="AE3709" s="105">
        <f t="shared" si="818"/>
        <v>1.7335098808104359E-4</v>
      </c>
      <c r="AF3709" s="143">
        <f t="shared" si="819"/>
        <v>0.18269440534334294</v>
      </c>
    </row>
    <row r="3710" spans="1:32" x14ac:dyDescent="0.25">
      <c r="A3710">
        <v>15.445832999999999</v>
      </c>
      <c r="B3710">
        <v>0.50097433092592802</v>
      </c>
      <c r="C3710" s="203">
        <f t="shared" si="821"/>
        <v>2.2057539487777621E-3</v>
      </c>
      <c r="D3710" s="184">
        <f t="shared" si="822"/>
        <v>2.1638446237509847E-2</v>
      </c>
      <c r="T3710" s="182">
        <f t="shared" si="820"/>
        <v>0.10482921907220678</v>
      </c>
      <c r="U3710" s="19">
        <v>1.0345839533403087</v>
      </c>
      <c r="V3710" s="105">
        <f t="shared" si="809"/>
        <v>4.1669999999989216E-3</v>
      </c>
      <c r="W3710" s="143">
        <f t="shared" si="810"/>
        <v>8.8754449677853557</v>
      </c>
      <c r="X3710" s="143">
        <f t="shared" si="811"/>
        <v>0.61929999999999996</v>
      </c>
      <c r="Y3710" s="143">
        <f t="shared" si="812"/>
        <v>0</v>
      </c>
      <c r="Z3710" s="143">
        <f t="shared" si="813"/>
        <v>16.69444892818769</v>
      </c>
      <c r="AA3710" s="143">
        <f t="shared" si="814"/>
        <v>0</v>
      </c>
      <c r="AB3710" s="143">
        <f t="shared" si="815"/>
        <v>0</v>
      </c>
      <c r="AC3710" s="143">
        <f t="shared" si="816"/>
        <v>0.42012664901191887</v>
      </c>
      <c r="AD3710" s="143">
        <f t="shared" si="817"/>
        <v>0</v>
      </c>
      <c r="AE3710" s="105">
        <f t="shared" si="818"/>
        <v>1.7335098808104359E-4</v>
      </c>
      <c r="AF3710" s="143">
        <f t="shared" si="819"/>
        <v>0.16535032296136726</v>
      </c>
    </row>
    <row r="3711" spans="1:32" x14ac:dyDescent="0.25">
      <c r="A3711">
        <v>15.450000000000001</v>
      </c>
      <c r="B3711">
        <v>0.44424579154028321</v>
      </c>
      <c r="C3711" s="203">
        <f t="shared" si="821"/>
        <v>1.9693661251595205E-3</v>
      </c>
      <c r="D3711" s="184">
        <f t="shared" si="822"/>
        <v>1.9319481687814898E-2</v>
      </c>
      <c r="T3711" s="182">
        <f t="shared" si="820"/>
        <v>0.10410838992886344</v>
      </c>
      <c r="U3711" s="19">
        <v>1.0274699228113835</v>
      </c>
      <c r="V3711" s="105">
        <f t="shared" si="809"/>
        <v>4.1670000000024743E-3</v>
      </c>
      <c r="W3711" s="143">
        <f t="shared" si="810"/>
        <v>8.8754449677853557</v>
      </c>
      <c r="X3711" s="143">
        <f t="shared" si="811"/>
        <v>0.61929999999999996</v>
      </c>
      <c r="Y3711" s="143">
        <f t="shared" si="812"/>
        <v>0</v>
      </c>
      <c r="Z3711" s="143">
        <f t="shared" si="813"/>
        <v>16.69444892818769</v>
      </c>
      <c r="AA3711" s="143">
        <f t="shared" si="814"/>
        <v>0</v>
      </c>
      <c r="AB3711" s="143">
        <f t="shared" si="815"/>
        <v>0</v>
      </c>
      <c r="AC3711" s="143">
        <f t="shared" si="816"/>
        <v>0.42012664901191887</v>
      </c>
      <c r="AD3711" s="143">
        <f t="shared" si="817"/>
        <v>0</v>
      </c>
      <c r="AE3711" s="105">
        <f t="shared" si="818"/>
        <v>1.7335098808104359E-4</v>
      </c>
      <c r="AF3711" s="143">
        <f t="shared" si="819"/>
        <v>0.1476418629148297</v>
      </c>
    </row>
    <row r="3712" spans="1:32" x14ac:dyDescent="0.25">
      <c r="A3712">
        <v>15.454165999999999</v>
      </c>
      <c r="B3712">
        <v>0.38751725215463867</v>
      </c>
      <c r="C3712" s="203">
        <f t="shared" si="821"/>
        <v>1.7325624200156464E-3</v>
      </c>
      <c r="D3712" s="184">
        <f t="shared" si="822"/>
        <v>1.6996437340353492E-2</v>
      </c>
      <c r="T3712" s="182">
        <f t="shared" si="820"/>
        <v>0.10346161768150966</v>
      </c>
      <c r="U3712" s="19">
        <v>1.0210867770195871</v>
      </c>
      <c r="V3712" s="105">
        <f t="shared" si="809"/>
        <v>4.1659999999978936E-3</v>
      </c>
      <c r="W3712" s="143">
        <f t="shared" si="810"/>
        <v>8.8754449677853557</v>
      </c>
      <c r="X3712" s="143">
        <f t="shared" si="811"/>
        <v>0.61929999999999996</v>
      </c>
      <c r="Y3712" s="143">
        <f t="shared" si="812"/>
        <v>0</v>
      </c>
      <c r="Z3712" s="143">
        <f t="shared" si="813"/>
        <v>16.69444892818769</v>
      </c>
      <c r="AA3712" s="143">
        <f t="shared" si="814"/>
        <v>0</v>
      </c>
      <c r="AB3712" s="143">
        <f t="shared" si="815"/>
        <v>0</v>
      </c>
      <c r="AC3712" s="143">
        <f t="shared" si="816"/>
        <v>0.42012664901191887</v>
      </c>
      <c r="AD3712" s="143">
        <f t="shared" si="817"/>
        <v>0</v>
      </c>
      <c r="AE3712" s="105">
        <f t="shared" si="818"/>
        <v>1.7335098808104359E-4</v>
      </c>
      <c r="AF3712" s="143">
        <f t="shared" si="819"/>
        <v>0.12959364389815373</v>
      </c>
    </row>
    <row r="3713" spans="1:32" x14ac:dyDescent="0.25">
      <c r="A3713">
        <v>15.458332999999998</v>
      </c>
      <c r="B3713">
        <v>0.50097433092592802</v>
      </c>
      <c r="C3713" s="203">
        <f t="shared" si="821"/>
        <v>1.8511722133478816E-3</v>
      </c>
      <c r="D3713" s="184">
        <f t="shared" si="822"/>
        <v>1.8159999412942718E-2</v>
      </c>
      <c r="T3713" s="182">
        <f t="shared" si="820"/>
        <v>0.10482830802087358</v>
      </c>
      <c r="U3713" s="19">
        <v>1.0345749619627296</v>
      </c>
      <c r="V3713" s="105">
        <f t="shared" ref="V3713:V3776" si="823">+A3713-A3712</f>
        <v>4.1669999999989216E-3</v>
      </c>
      <c r="W3713" s="143">
        <f t="shared" ref="W3713:W3776" si="824">IF(AND(T3713&lt;=$O$55,T3713&gt;$M$55),$P$55,IF(AND(T3713&lt;=$O$56,T3713&gt;$M$56),$P$56,IF(AND(T3713&lt;=$O$57,T3713&gt;$M$57),$P$57,IF(AND(T3713&lt;=$O$58,T3713&gt;$M$58),$P$58,IF(AND(T3713&lt;=$O$59,T3713&gt;$M$59),$P$59,"a N/A")))))</f>
        <v>8.8754449677853557</v>
      </c>
      <c r="X3713" s="143">
        <f t="shared" ref="X3713:X3776" si="825">IF(AND(T3713&lt;=$O$55,T3713&gt;$M$55),$Q$55,IF(AND(T3713&lt;=$O$56,T3713&gt;$M$56),$Q$56,IF(AND(T3713&lt;=$O$57,T3713&gt;$M$57),$Q$57,IF(AND(T3713&lt;=$O$58,T3713&gt;$M$58),$Q$58,IF(AND(T3713&lt;=$O$59,T3713&gt;$M$59),$Q$59,"Valor no encontrado para Po")))))</f>
        <v>0.61929999999999996</v>
      </c>
      <c r="Y3713" s="143">
        <f t="shared" ref="Y3713:Y3776" si="826">IF(OR(Z3712&gt;=($V$1-$X$1)/2,Z3712&gt;=$Z$1/2),0,W3713*T3713^X3713*V3713)</f>
        <v>0</v>
      </c>
      <c r="Z3713" s="143">
        <f t="shared" ref="Z3713:Z3776" si="827">+Z3712+Y3713</f>
        <v>16.69444892818769</v>
      </c>
      <c r="AA3713" s="143">
        <f t="shared" ref="AA3713:AA3776" si="828">2*$AD$1*PI()*((Z3713+$X$1/2)*(2*Z3713-$Z$1)+(Z3713+$X$1/2)^2-($V$1/2)^2)*Y3713</f>
        <v>0</v>
      </c>
      <c r="AB3713" s="143">
        <f t="shared" ref="AB3713:AB3776" si="829">-AA3713*0.000000001*$AB$1</f>
        <v>0</v>
      </c>
      <c r="AC3713" s="143">
        <f t="shared" ref="AC3713:AC3776" si="830">+AC3712+AB3713</f>
        <v>0.42012664901191887</v>
      </c>
      <c r="AD3713" s="143">
        <f t="shared" ref="AD3713:AD3776" si="831">+AB3713/V3713</f>
        <v>0</v>
      </c>
      <c r="AE3713" s="105">
        <f t="shared" ref="AE3713:AE3776" si="832">+AE3712-AB3713</f>
        <v>1.7335098808104359E-4</v>
      </c>
      <c r="AF3713" s="143">
        <f t="shared" ref="AF3713:AF3776" si="833">B3713*9.81/(T3713*1000000*$AH$1)</f>
        <v>0.16535176000289759</v>
      </c>
    </row>
    <row r="3714" spans="1:32" x14ac:dyDescent="0.25">
      <c r="A3714">
        <v>15.4625</v>
      </c>
      <c r="B3714">
        <v>0.44424579154028321</v>
      </c>
      <c r="C3714" s="203">
        <f t="shared" si="821"/>
        <v>1.9693661251595205E-3</v>
      </c>
      <c r="D3714" s="184">
        <f t="shared" si="822"/>
        <v>1.9319481687814898E-2</v>
      </c>
      <c r="T3714" s="182">
        <f t="shared" si="820"/>
        <v>0.10410839216769097</v>
      </c>
      <c r="U3714" s="19">
        <v>1.0274699449068934</v>
      </c>
      <c r="V3714" s="105">
        <f t="shared" si="823"/>
        <v>4.1670000000024743E-3</v>
      </c>
      <c r="W3714" s="143">
        <f t="shared" si="824"/>
        <v>8.8754449677853557</v>
      </c>
      <c r="X3714" s="143">
        <f t="shared" si="825"/>
        <v>0.61929999999999996</v>
      </c>
      <c r="Y3714" s="143">
        <f t="shared" si="826"/>
        <v>0</v>
      </c>
      <c r="Z3714" s="143">
        <f t="shared" si="827"/>
        <v>16.69444892818769</v>
      </c>
      <c r="AA3714" s="143">
        <f t="shared" si="828"/>
        <v>0</v>
      </c>
      <c r="AB3714" s="143">
        <f t="shared" si="829"/>
        <v>0</v>
      </c>
      <c r="AC3714" s="143">
        <f t="shared" si="830"/>
        <v>0.42012664901191887</v>
      </c>
      <c r="AD3714" s="143">
        <f t="shared" si="831"/>
        <v>0</v>
      </c>
      <c r="AE3714" s="105">
        <f t="shared" si="832"/>
        <v>1.7335098808104359E-4</v>
      </c>
      <c r="AF3714" s="143">
        <f t="shared" si="833"/>
        <v>0.14764185973982472</v>
      </c>
    </row>
    <row r="3715" spans="1:32" x14ac:dyDescent="0.25">
      <c r="A3715">
        <v>15.466665999999998</v>
      </c>
      <c r="B3715">
        <v>0.67115994908286247</v>
      </c>
      <c r="C3715" s="203">
        <f t="shared" si="821"/>
        <v>2.3233901577168377E-3</v>
      </c>
      <c r="D3715" s="184">
        <f t="shared" si="822"/>
        <v>2.279245744720218E-2</v>
      </c>
      <c r="T3715" s="182">
        <f t="shared" si="820"/>
        <v>0.10739843323221994</v>
      </c>
      <c r="U3715" s="19">
        <v>1.0599401256572409</v>
      </c>
      <c r="V3715" s="105">
        <f t="shared" si="823"/>
        <v>4.1659999999978936E-3</v>
      </c>
      <c r="W3715" s="143">
        <f t="shared" si="824"/>
        <v>8.8754449677853557</v>
      </c>
      <c r="X3715" s="143">
        <f t="shared" si="825"/>
        <v>0.61929999999999996</v>
      </c>
      <c r="Y3715" s="143">
        <f t="shared" si="826"/>
        <v>0</v>
      </c>
      <c r="Z3715" s="143">
        <f t="shared" si="827"/>
        <v>16.69444892818769</v>
      </c>
      <c r="AA3715" s="143">
        <f t="shared" si="828"/>
        <v>0</v>
      </c>
      <c r="AB3715" s="143">
        <f t="shared" si="829"/>
        <v>0</v>
      </c>
      <c r="AC3715" s="143">
        <f t="shared" si="830"/>
        <v>0.42012664901191887</v>
      </c>
      <c r="AD3715" s="143">
        <f t="shared" si="831"/>
        <v>0</v>
      </c>
      <c r="AE3715" s="105">
        <f t="shared" si="832"/>
        <v>1.7335098808104359E-4</v>
      </c>
      <c r="AF3715" s="143">
        <f t="shared" si="833"/>
        <v>0.2162220650353017</v>
      </c>
    </row>
    <row r="3716" spans="1:32" x14ac:dyDescent="0.25">
      <c r="A3716">
        <v>15.470833000000001</v>
      </c>
      <c r="B3716">
        <v>0.72788848846850707</v>
      </c>
      <c r="C3716" s="203">
        <f t="shared" si="821"/>
        <v>2.9149174196400089E-3</v>
      </c>
      <c r="D3716" s="184">
        <f t="shared" si="822"/>
        <v>2.8595339886668489E-2</v>
      </c>
      <c r="T3716" s="182">
        <f t="shared" ref="T3716:T3779" si="834">+U3716/1000000*101325</f>
        <v>0.10837647257028302</v>
      </c>
      <c r="U3716" s="19">
        <v>1.0695926234422208</v>
      </c>
      <c r="V3716" s="105">
        <f t="shared" si="823"/>
        <v>4.1670000000024743E-3</v>
      </c>
      <c r="W3716" s="143">
        <f t="shared" si="824"/>
        <v>8.8754449677853557</v>
      </c>
      <c r="X3716" s="143">
        <f t="shared" si="825"/>
        <v>0.61929999999999996</v>
      </c>
      <c r="Y3716" s="143">
        <f t="shared" si="826"/>
        <v>0</v>
      </c>
      <c r="Z3716" s="143">
        <f t="shared" si="827"/>
        <v>16.69444892818769</v>
      </c>
      <c r="AA3716" s="143">
        <f t="shared" si="828"/>
        <v>0</v>
      </c>
      <c r="AB3716" s="143">
        <f t="shared" si="829"/>
        <v>0</v>
      </c>
      <c r="AC3716" s="143">
        <f t="shared" si="830"/>
        <v>0.42012664901191887</v>
      </c>
      <c r="AD3716" s="143">
        <f t="shared" si="831"/>
        <v>0</v>
      </c>
      <c r="AE3716" s="105">
        <f t="shared" si="832"/>
        <v>1.7335098808104359E-4</v>
      </c>
      <c r="AF3716" s="143">
        <f t="shared" si="833"/>
        <v>0.23238161395140894</v>
      </c>
    </row>
    <row r="3717" spans="1:32" x14ac:dyDescent="0.25">
      <c r="A3717">
        <v>15.475</v>
      </c>
      <c r="B3717">
        <v>0.67115994908286247</v>
      </c>
      <c r="C3717" s="203">
        <f t="shared" si="821"/>
        <v>2.9149174196375239E-3</v>
      </c>
      <c r="D3717" s="184">
        <f t="shared" si="822"/>
        <v>2.859533988664411E-2</v>
      </c>
      <c r="T3717" s="182">
        <f t="shared" si="834"/>
        <v>0.10739877972650387</v>
      </c>
      <c r="U3717" s="19">
        <v>1.0599435452899468</v>
      </c>
      <c r="V3717" s="105">
        <f t="shared" si="823"/>
        <v>4.1669999999989216E-3</v>
      </c>
      <c r="W3717" s="143">
        <f t="shared" si="824"/>
        <v>8.8754449677853557</v>
      </c>
      <c r="X3717" s="143">
        <f t="shared" si="825"/>
        <v>0.61929999999999996</v>
      </c>
      <c r="Y3717" s="143">
        <f t="shared" si="826"/>
        <v>0</v>
      </c>
      <c r="Z3717" s="143">
        <f t="shared" si="827"/>
        <v>16.69444892818769</v>
      </c>
      <c r="AA3717" s="143">
        <f t="shared" si="828"/>
        <v>0</v>
      </c>
      <c r="AB3717" s="143">
        <f t="shared" si="829"/>
        <v>0</v>
      </c>
      <c r="AC3717" s="143">
        <f t="shared" si="830"/>
        <v>0.42012664901191887</v>
      </c>
      <c r="AD3717" s="143">
        <f t="shared" si="831"/>
        <v>0</v>
      </c>
      <c r="AE3717" s="105">
        <f t="shared" si="832"/>
        <v>1.7335098808104359E-4</v>
      </c>
      <c r="AF3717" s="143">
        <f t="shared" si="833"/>
        <v>0.21622136745093634</v>
      </c>
    </row>
    <row r="3718" spans="1:32" x14ac:dyDescent="0.25">
      <c r="A3718">
        <v>15.479165999999998</v>
      </c>
      <c r="B3718">
        <v>0.8413455672397967</v>
      </c>
      <c r="C3718" s="203">
        <f t="shared" si="821"/>
        <v>3.1505489904985061E-3</v>
      </c>
      <c r="D3718" s="184">
        <f t="shared" si="822"/>
        <v>3.0906885596790345E-2</v>
      </c>
      <c r="T3718" s="182">
        <f t="shared" si="834"/>
        <v>0.11048853327381331</v>
      </c>
      <c r="U3718" s="19">
        <v>1.0904370419325271</v>
      </c>
      <c r="V3718" s="105">
        <f t="shared" si="823"/>
        <v>4.1659999999978936E-3</v>
      </c>
      <c r="W3718" s="143">
        <f t="shared" si="824"/>
        <v>8.8754449677853557</v>
      </c>
      <c r="X3718" s="143">
        <f t="shared" si="825"/>
        <v>0.61929999999999996</v>
      </c>
      <c r="Y3718" s="143">
        <f t="shared" si="826"/>
        <v>0</v>
      </c>
      <c r="Z3718" s="143">
        <f t="shared" si="827"/>
        <v>16.69444892818769</v>
      </c>
      <c r="AA3718" s="143">
        <f t="shared" si="828"/>
        <v>0</v>
      </c>
      <c r="AB3718" s="143">
        <f t="shared" si="829"/>
        <v>0</v>
      </c>
      <c r="AC3718" s="143">
        <f t="shared" si="830"/>
        <v>0.42012664901191887</v>
      </c>
      <c r="AD3718" s="143">
        <f t="shared" si="831"/>
        <v>0</v>
      </c>
      <c r="AE3718" s="105">
        <f t="shared" si="832"/>
        <v>1.7335098808104359E-4</v>
      </c>
      <c r="AF3718" s="143">
        <f t="shared" si="833"/>
        <v>0.26346875950045023</v>
      </c>
    </row>
    <row r="3719" spans="1:32" x14ac:dyDescent="0.25">
      <c r="A3719">
        <v>15.483333</v>
      </c>
      <c r="B3719">
        <v>0.8413455672397967</v>
      </c>
      <c r="C3719" s="203">
        <f t="shared" si="821"/>
        <v>3.5058869786903147E-3</v>
      </c>
      <c r="D3719" s="184">
        <f t="shared" si="822"/>
        <v>3.4392751260951988E-2</v>
      </c>
      <c r="T3719" s="182">
        <f t="shared" si="834"/>
        <v>0.11048853327381331</v>
      </c>
      <c r="U3719" s="19">
        <v>1.0904370419325271</v>
      </c>
      <c r="V3719" s="105">
        <f t="shared" si="823"/>
        <v>4.1670000000024743E-3</v>
      </c>
      <c r="W3719" s="143">
        <f t="shared" si="824"/>
        <v>8.8754449677853557</v>
      </c>
      <c r="X3719" s="143">
        <f t="shared" si="825"/>
        <v>0.61929999999999996</v>
      </c>
      <c r="Y3719" s="143">
        <f t="shared" si="826"/>
        <v>0</v>
      </c>
      <c r="Z3719" s="143">
        <f t="shared" si="827"/>
        <v>16.69444892818769</v>
      </c>
      <c r="AA3719" s="143">
        <f t="shared" si="828"/>
        <v>0</v>
      </c>
      <c r="AB3719" s="143">
        <f t="shared" si="829"/>
        <v>0</v>
      </c>
      <c r="AC3719" s="143">
        <f t="shared" si="830"/>
        <v>0.42012664901191887</v>
      </c>
      <c r="AD3719" s="143">
        <f t="shared" si="831"/>
        <v>0</v>
      </c>
      <c r="AE3719" s="105">
        <f t="shared" si="832"/>
        <v>1.7335098808104359E-4</v>
      </c>
      <c r="AF3719" s="143">
        <f t="shared" si="833"/>
        <v>0.26346875950045023</v>
      </c>
    </row>
    <row r="3720" spans="1:32" x14ac:dyDescent="0.25">
      <c r="A3720">
        <v>15.487499999999999</v>
      </c>
      <c r="B3720">
        <v>0.78461702785415199</v>
      </c>
      <c r="C3720" s="203">
        <f t="shared" si="821"/>
        <v>3.3876930668773654E-3</v>
      </c>
      <c r="D3720" s="184">
        <f t="shared" si="822"/>
        <v>3.3233268986066954E-2</v>
      </c>
      <c r="T3720" s="182">
        <f t="shared" si="834"/>
        <v>0.10940829205479602</v>
      </c>
      <c r="U3720" s="19">
        <v>1.0797758900053889</v>
      </c>
      <c r="V3720" s="105">
        <f t="shared" si="823"/>
        <v>4.1669999999989216E-3</v>
      </c>
      <c r="W3720" s="143">
        <f t="shared" si="824"/>
        <v>8.8754449677853557</v>
      </c>
      <c r="X3720" s="143">
        <f t="shared" si="825"/>
        <v>0.61929999999999996</v>
      </c>
      <c r="Y3720" s="143">
        <f t="shared" si="826"/>
        <v>0</v>
      </c>
      <c r="Z3720" s="143">
        <f t="shared" si="827"/>
        <v>16.69444892818769</v>
      </c>
      <c r="AA3720" s="143">
        <f t="shared" si="828"/>
        <v>0</v>
      </c>
      <c r="AB3720" s="143">
        <f t="shared" si="829"/>
        <v>0</v>
      </c>
      <c r="AC3720" s="143">
        <f t="shared" si="830"/>
        <v>0.42012664901191887</v>
      </c>
      <c r="AD3720" s="143">
        <f t="shared" si="831"/>
        <v>0</v>
      </c>
      <c r="AE3720" s="105">
        <f t="shared" si="832"/>
        <v>1.7335098808104359E-4</v>
      </c>
      <c r="AF3720" s="143">
        <f t="shared" si="833"/>
        <v>0.24813007949948485</v>
      </c>
    </row>
    <row r="3721" spans="1:32" x14ac:dyDescent="0.25">
      <c r="A3721">
        <v>15.491666</v>
      </c>
      <c r="B3721">
        <v>0.61443140969721743</v>
      </c>
      <c r="C3721" s="203">
        <f t="shared" si="821"/>
        <v>2.9142178954205144E-3</v>
      </c>
      <c r="D3721" s="184">
        <f t="shared" si="822"/>
        <v>2.8588477554075249E-2</v>
      </c>
      <c r="T3721" s="182">
        <f t="shared" si="834"/>
        <v>0.10647883317965347</v>
      </c>
      <c r="U3721" s="19">
        <v>1.0508643787777296</v>
      </c>
      <c r="V3721" s="105">
        <f t="shared" si="823"/>
        <v>4.1660000000014463E-3</v>
      </c>
      <c r="W3721" s="143">
        <f t="shared" si="824"/>
        <v>8.8754449677853557</v>
      </c>
      <c r="X3721" s="143">
        <f t="shared" si="825"/>
        <v>0.61929999999999996</v>
      </c>
      <c r="Y3721" s="143">
        <f t="shared" si="826"/>
        <v>0</v>
      </c>
      <c r="Z3721" s="143">
        <f t="shared" si="827"/>
        <v>16.69444892818769</v>
      </c>
      <c r="AA3721" s="143">
        <f t="shared" si="828"/>
        <v>0</v>
      </c>
      <c r="AB3721" s="143">
        <f t="shared" si="829"/>
        <v>0</v>
      </c>
      <c r="AC3721" s="143">
        <f t="shared" si="830"/>
        <v>0.42012664901191887</v>
      </c>
      <c r="AD3721" s="143">
        <f t="shared" si="831"/>
        <v>0</v>
      </c>
      <c r="AE3721" s="105">
        <f t="shared" si="832"/>
        <v>1.7335098808104359E-4</v>
      </c>
      <c r="AF3721" s="143">
        <f t="shared" si="833"/>
        <v>0.19965585445457759</v>
      </c>
    </row>
    <row r="3722" spans="1:32" x14ac:dyDescent="0.25">
      <c r="A3722">
        <v>15.495832999999999</v>
      </c>
      <c r="B3722">
        <v>0.44424579154028321</v>
      </c>
      <c r="C3722" s="203">
        <f t="shared" si="821"/>
        <v>2.2057539487777621E-3</v>
      </c>
      <c r="D3722" s="184">
        <f t="shared" si="822"/>
        <v>2.1638446237509847E-2</v>
      </c>
      <c r="T3722" s="182">
        <f t="shared" si="834"/>
        <v>0.10410814164741318</v>
      </c>
      <c r="U3722" s="19">
        <v>1.0274674724639841</v>
      </c>
      <c r="V3722" s="105">
        <f t="shared" si="823"/>
        <v>4.1669999999989216E-3</v>
      </c>
      <c r="W3722" s="143">
        <f t="shared" si="824"/>
        <v>8.8754449677853557</v>
      </c>
      <c r="X3722" s="143">
        <f t="shared" si="825"/>
        <v>0.61929999999999996</v>
      </c>
      <c r="Y3722" s="143">
        <f t="shared" si="826"/>
        <v>0</v>
      </c>
      <c r="Z3722" s="143">
        <f t="shared" si="827"/>
        <v>16.69444892818769</v>
      </c>
      <c r="AA3722" s="143">
        <f t="shared" si="828"/>
        <v>0</v>
      </c>
      <c r="AB3722" s="143">
        <f t="shared" si="829"/>
        <v>0</v>
      </c>
      <c r="AC3722" s="143">
        <f t="shared" si="830"/>
        <v>0.42012664901191887</v>
      </c>
      <c r="AD3722" s="143">
        <f t="shared" si="831"/>
        <v>0</v>
      </c>
      <c r="AE3722" s="105">
        <f t="shared" si="832"/>
        <v>1.7335098808104359E-4</v>
      </c>
      <c r="AF3722" s="143">
        <f t="shared" si="833"/>
        <v>0.14764221501731914</v>
      </c>
    </row>
    <row r="3723" spans="1:32" x14ac:dyDescent="0.25">
      <c r="A3723">
        <v>15.499999999999998</v>
      </c>
      <c r="B3723">
        <v>0.44424579154028321</v>
      </c>
      <c r="C3723" s="203">
        <f t="shared" si="821"/>
        <v>1.8511722133478811E-3</v>
      </c>
      <c r="D3723" s="184">
        <f t="shared" si="822"/>
        <v>1.8159999412942714E-2</v>
      </c>
      <c r="T3723" s="182">
        <f t="shared" si="834"/>
        <v>0.10410814164741318</v>
      </c>
      <c r="U3723" s="19">
        <v>1.0274674724639841</v>
      </c>
      <c r="V3723" s="105">
        <f t="shared" si="823"/>
        <v>4.1669999999989216E-3</v>
      </c>
      <c r="W3723" s="143">
        <f t="shared" si="824"/>
        <v>8.8754449677853557</v>
      </c>
      <c r="X3723" s="143">
        <f t="shared" si="825"/>
        <v>0.61929999999999996</v>
      </c>
      <c r="Y3723" s="143">
        <f t="shared" si="826"/>
        <v>0</v>
      </c>
      <c r="Z3723" s="143">
        <f t="shared" si="827"/>
        <v>16.69444892818769</v>
      </c>
      <c r="AA3723" s="143">
        <f t="shared" si="828"/>
        <v>0</v>
      </c>
      <c r="AB3723" s="143">
        <f t="shared" si="829"/>
        <v>0</v>
      </c>
      <c r="AC3723" s="143">
        <f t="shared" si="830"/>
        <v>0.42012664901191887</v>
      </c>
      <c r="AD3723" s="143">
        <f t="shared" si="831"/>
        <v>0</v>
      </c>
      <c r="AE3723" s="105">
        <f t="shared" si="832"/>
        <v>1.7335098808104359E-4</v>
      </c>
      <c r="AF3723" s="143">
        <f t="shared" si="833"/>
        <v>0.14764221501731914</v>
      </c>
    </row>
    <row r="3724" spans="1:32" x14ac:dyDescent="0.25">
      <c r="A3724">
        <v>15.504166</v>
      </c>
      <c r="B3724">
        <v>0.38751725215463867</v>
      </c>
      <c r="C3724" s="203">
        <f t="shared" ref="C3724:C3787" si="835">+(B3723+B3724)/2*(A3724-A3723)</f>
        <v>1.7325624200171239E-3</v>
      </c>
      <c r="D3724" s="184">
        <f t="shared" ref="D3724:D3787" si="836">C3724*9.81</f>
        <v>1.6996437340367987E-2</v>
      </c>
      <c r="T3724" s="182">
        <f t="shared" si="834"/>
        <v>0.10346161767723015</v>
      </c>
      <c r="U3724" s="19">
        <v>1.0210867769773517</v>
      </c>
      <c r="V3724" s="105">
        <f t="shared" si="823"/>
        <v>4.1660000000014463E-3</v>
      </c>
      <c r="W3724" s="143">
        <f t="shared" si="824"/>
        <v>8.8754449677853557</v>
      </c>
      <c r="X3724" s="143">
        <f t="shared" si="825"/>
        <v>0.61929999999999996</v>
      </c>
      <c r="Y3724" s="143">
        <f t="shared" si="826"/>
        <v>0</v>
      </c>
      <c r="Z3724" s="143">
        <f t="shared" si="827"/>
        <v>16.69444892818769</v>
      </c>
      <c r="AA3724" s="143">
        <f t="shared" si="828"/>
        <v>0</v>
      </c>
      <c r="AB3724" s="143">
        <f t="shared" si="829"/>
        <v>0</v>
      </c>
      <c r="AC3724" s="143">
        <f t="shared" si="830"/>
        <v>0.42012664901191887</v>
      </c>
      <c r="AD3724" s="143">
        <f t="shared" si="831"/>
        <v>0</v>
      </c>
      <c r="AE3724" s="105">
        <f t="shared" si="832"/>
        <v>1.7335098808104359E-4</v>
      </c>
      <c r="AF3724" s="143">
        <f t="shared" si="833"/>
        <v>0.12959364390351413</v>
      </c>
    </row>
    <row r="3725" spans="1:32" x14ac:dyDescent="0.25">
      <c r="A3725">
        <v>15.508332999999999</v>
      </c>
      <c r="B3725">
        <v>0.33078871276899385</v>
      </c>
      <c r="C3725" s="203">
        <f t="shared" si="835"/>
        <v>1.4965904779180011E-3</v>
      </c>
      <c r="D3725" s="184">
        <f t="shared" si="836"/>
        <v>1.4681552588375592E-2</v>
      </c>
      <c r="T3725" s="182">
        <f t="shared" si="834"/>
        <v>0.10289421543884057</v>
      </c>
      <c r="U3725" s="19">
        <v>1.0154869522708174</v>
      </c>
      <c r="V3725" s="105">
        <f t="shared" si="823"/>
        <v>4.1669999999989216E-3</v>
      </c>
      <c r="W3725" s="143">
        <f t="shared" si="824"/>
        <v>8.8754449677853557</v>
      </c>
      <c r="X3725" s="143">
        <f t="shared" si="825"/>
        <v>0.61929999999999996</v>
      </c>
      <c r="Y3725" s="143">
        <f t="shared" si="826"/>
        <v>0</v>
      </c>
      <c r="Z3725" s="143">
        <f t="shared" si="827"/>
        <v>16.69444892818769</v>
      </c>
      <c r="AA3725" s="143">
        <f t="shared" si="828"/>
        <v>0</v>
      </c>
      <c r="AB3725" s="143">
        <f t="shared" si="829"/>
        <v>0</v>
      </c>
      <c r="AC3725" s="143">
        <f t="shared" si="830"/>
        <v>0.42012664901191887</v>
      </c>
      <c r="AD3725" s="143">
        <f t="shared" si="831"/>
        <v>0</v>
      </c>
      <c r="AE3725" s="105">
        <f t="shared" si="832"/>
        <v>1.7335098808104359E-4</v>
      </c>
      <c r="AF3725" s="143">
        <f t="shared" si="833"/>
        <v>0.11123248663605376</v>
      </c>
    </row>
    <row r="3726" spans="1:32" x14ac:dyDescent="0.25">
      <c r="A3726">
        <v>15.512500000000001</v>
      </c>
      <c r="B3726">
        <v>0.33078871276899385</v>
      </c>
      <c r="C3726" s="203">
        <f t="shared" si="835"/>
        <v>1.3783965661092158E-3</v>
      </c>
      <c r="D3726" s="184">
        <f t="shared" si="836"/>
        <v>1.3522070313531408E-2</v>
      </c>
      <c r="T3726" s="182">
        <f t="shared" si="834"/>
        <v>0.10289421543884057</v>
      </c>
      <c r="U3726" s="19">
        <v>1.0154869522708174</v>
      </c>
      <c r="V3726" s="105">
        <f t="shared" si="823"/>
        <v>4.1670000000024743E-3</v>
      </c>
      <c r="W3726" s="143">
        <f t="shared" si="824"/>
        <v>8.8754449677853557</v>
      </c>
      <c r="X3726" s="143">
        <f t="shared" si="825"/>
        <v>0.61929999999999996</v>
      </c>
      <c r="Y3726" s="143">
        <f t="shared" si="826"/>
        <v>0</v>
      </c>
      <c r="Z3726" s="143">
        <f t="shared" si="827"/>
        <v>16.69444892818769</v>
      </c>
      <c r="AA3726" s="143">
        <f t="shared" si="828"/>
        <v>0</v>
      </c>
      <c r="AB3726" s="143">
        <f t="shared" si="829"/>
        <v>0</v>
      </c>
      <c r="AC3726" s="143">
        <f t="shared" si="830"/>
        <v>0.42012664901191887</v>
      </c>
      <c r="AD3726" s="143">
        <f t="shared" si="831"/>
        <v>0</v>
      </c>
      <c r="AE3726" s="105">
        <f t="shared" si="832"/>
        <v>1.7335098808104359E-4</v>
      </c>
      <c r="AF3726" s="143">
        <f t="shared" si="833"/>
        <v>0.11123248663605376</v>
      </c>
    </row>
    <row r="3727" spans="1:32" x14ac:dyDescent="0.25">
      <c r="A3727">
        <v>15.516665999999999</v>
      </c>
      <c r="B3727">
        <v>0.44424579154028321</v>
      </c>
      <c r="C3727" s="203">
        <f t="shared" si="835"/>
        <v>1.6143968724754078E-3</v>
      </c>
      <c r="D3727" s="184">
        <f t="shared" si="836"/>
        <v>1.5837233318983752E-2</v>
      </c>
      <c r="T3727" s="182">
        <f t="shared" si="834"/>
        <v>0.10410757505086596</v>
      </c>
      <c r="U3727" s="19">
        <v>1.0274618805908311</v>
      </c>
      <c r="V3727" s="105">
        <f t="shared" si="823"/>
        <v>4.1659999999978936E-3</v>
      </c>
      <c r="W3727" s="143">
        <f t="shared" si="824"/>
        <v>8.8754449677853557</v>
      </c>
      <c r="X3727" s="143">
        <f t="shared" si="825"/>
        <v>0.61929999999999996</v>
      </c>
      <c r="Y3727" s="143">
        <f t="shared" si="826"/>
        <v>0</v>
      </c>
      <c r="Z3727" s="143">
        <f t="shared" si="827"/>
        <v>16.69444892818769</v>
      </c>
      <c r="AA3727" s="143">
        <f t="shared" si="828"/>
        <v>0</v>
      </c>
      <c r="AB3727" s="143">
        <f t="shared" si="829"/>
        <v>0</v>
      </c>
      <c r="AC3727" s="143">
        <f t="shared" si="830"/>
        <v>0.42012664901191887</v>
      </c>
      <c r="AD3727" s="143">
        <f t="shared" si="831"/>
        <v>0</v>
      </c>
      <c r="AE3727" s="105">
        <f t="shared" si="832"/>
        <v>1.7335098808104359E-4</v>
      </c>
      <c r="AF3727" s="143">
        <f t="shared" si="833"/>
        <v>0.14764301854741013</v>
      </c>
    </row>
    <row r="3728" spans="1:32" x14ac:dyDescent="0.25">
      <c r="A3728">
        <v>15.520832999999998</v>
      </c>
      <c r="B3728">
        <v>0.61443140969721743</v>
      </c>
      <c r="C3728" s="203">
        <f t="shared" si="835"/>
        <v>2.2057539487777621E-3</v>
      </c>
      <c r="D3728" s="184">
        <f t="shared" si="836"/>
        <v>2.1638446237509847E-2</v>
      </c>
      <c r="T3728" s="182">
        <f t="shared" si="834"/>
        <v>0.10647870625704856</v>
      </c>
      <c r="U3728" s="19">
        <v>1.0508631261490111</v>
      </c>
      <c r="V3728" s="105">
        <f t="shared" si="823"/>
        <v>4.1669999999989216E-3</v>
      </c>
      <c r="W3728" s="143">
        <f t="shared" si="824"/>
        <v>8.8754449677853557</v>
      </c>
      <c r="X3728" s="143">
        <f t="shared" si="825"/>
        <v>0.61929999999999996</v>
      </c>
      <c r="Y3728" s="143">
        <f t="shared" si="826"/>
        <v>0</v>
      </c>
      <c r="Z3728" s="143">
        <f t="shared" si="827"/>
        <v>16.69444892818769</v>
      </c>
      <c r="AA3728" s="143">
        <f t="shared" si="828"/>
        <v>0</v>
      </c>
      <c r="AB3728" s="143">
        <f t="shared" si="829"/>
        <v>0</v>
      </c>
      <c r="AC3728" s="143">
        <f t="shared" si="830"/>
        <v>0.42012664901191887</v>
      </c>
      <c r="AD3728" s="143">
        <f t="shared" si="831"/>
        <v>0</v>
      </c>
      <c r="AE3728" s="105">
        <f t="shared" si="832"/>
        <v>1.7335098808104359E-4</v>
      </c>
      <c r="AF3728" s="143">
        <f t="shared" si="833"/>
        <v>0.1996560924443318</v>
      </c>
    </row>
    <row r="3729" spans="1:32" x14ac:dyDescent="0.25">
      <c r="A3729">
        <v>15.525</v>
      </c>
      <c r="B3729">
        <v>0.55770287031157284</v>
      </c>
      <c r="C3729" s="203">
        <f t="shared" si="835"/>
        <v>2.4421417723997645E-3</v>
      </c>
      <c r="D3729" s="184">
        <f t="shared" si="836"/>
        <v>2.395741078724169E-2</v>
      </c>
      <c r="T3729" s="182">
        <f t="shared" si="834"/>
        <v>0.10562082505124315</v>
      </c>
      <c r="U3729" s="19">
        <v>1.0423964969281339</v>
      </c>
      <c r="V3729" s="105">
        <f t="shared" si="823"/>
        <v>4.1670000000024743E-3</v>
      </c>
      <c r="W3729" s="143">
        <f t="shared" si="824"/>
        <v>8.8754449677853557</v>
      </c>
      <c r="X3729" s="143">
        <f t="shared" si="825"/>
        <v>0.61929999999999996</v>
      </c>
      <c r="Y3729" s="143">
        <f t="shared" si="826"/>
        <v>0</v>
      </c>
      <c r="Z3729" s="143">
        <f t="shared" si="827"/>
        <v>16.69444892818769</v>
      </c>
      <c r="AA3729" s="143">
        <f t="shared" si="828"/>
        <v>0</v>
      </c>
      <c r="AB3729" s="143">
        <f t="shared" si="829"/>
        <v>0</v>
      </c>
      <c r="AC3729" s="143">
        <f t="shared" si="830"/>
        <v>0.42012664901191887</v>
      </c>
      <c r="AD3729" s="143">
        <f t="shared" si="831"/>
        <v>0</v>
      </c>
      <c r="AE3729" s="105">
        <f t="shared" si="832"/>
        <v>1.7335098808104359E-4</v>
      </c>
      <c r="AF3729" s="143">
        <f t="shared" si="833"/>
        <v>0.18269440534318768</v>
      </c>
    </row>
    <row r="3730" spans="1:32" x14ac:dyDescent="0.25">
      <c r="A3730">
        <v>15.529165999999998</v>
      </c>
      <c r="B3730">
        <v>0.61443140969721743</v>
      </c>
      <c r="C3730" s="203">
        <f t="shared" si="835"/>
        <v>2.4415557052570756E-3</v>
      </c>
      <c r="D3730" s="184">
        <f t="shared" si="836"/>
        <v>2.3951661468571913E-2</v>
      </c>
      <c r="T3730" s="182">
        <f t="shared" si="834"/>
        <v>0.10647871382372227</v>
      </c>
      <c r="U3730" s="19">
        <v>1.0508632008262746</v>
      </c>
      <c r="V3730" s="105">
        <f t="shared" si="823"/>
        <v>4.1659999999978936E-3</v>
      </c>
      <c r="W3730" s="143">
        <f t="shared" si="824"/>
        <v>8.8754449677853557</v>
      </c>
      <c r="X3730" s="143">
        <f t="shared" si="825"/>
        <v>0.61929999999999996</v>
      </c>
      <c r="Y3730" s="143">
        <f t="shared" si="826"/>
        <v>0</v>
      </c>
      <c r="Z3730" s="143">
        <f t="shared" si="827"/>
        <v>16.69444892818769</v>
      </c>
      <c r="AA3730" s="143">
        <f t="shared" si="828"/>
        <v>0</v>
      </c>
      <c r="AB3730" s="143">
        <f t="shared" si="829"/>
        <v>0</v>
      </c>
      <c r="AC3730" s="143">
        <f t="shared" si="830"/>
        <v>0.42012664901191887</v>
      </c>
      <c r="AD3730" s="143">
        <f t="shared" si="831"/>
        <v>0</v>
      </c>
      <c r="AE3730" s="105">
        <f t="shared" si="832"/>
        <v>1.7335098808104359E-4</v>
      </c>
      <c r="AF3730" s="143">
        <f t="shared" si="833"/>
        <v>0.19965607825621429</v>
      </c>
    </row>
    <row r="3731" spans="1:32" x14ac:dyDescent="0.25">
      <c r="A3731">
        <v>15.533333000000001</v>
      </c>
      <c r="B3731">
        <v>0.67115994908286247</v>
      </c>
      <c r="C3731" s="203">
        <f t="shared" si="835"/>
        <v>2.6785295960198873E-3</v>
      </c>
      <c r="D3731" s="184">
        <f t="shared" si="836"/>
        <v>2.6276375336955097E-2</v>
      </c>
      <c r="T3731" s="182">
        <f t="shared" si="834"/>
        <v>0.10739874840830499</v>
      </c>
      <c r="U3731" s="19">
        <v>1.0599432362033554</v>
      </c>
      <c r="V3731" s="105">
        <f t="shared" si="823"/>
        <v>4.1670000000024743E-3</v>
      </c>
      <c r="W3731" s="143">
        <f t="shared" si="824"/>
        <v>8.8754449677853557</v>
      </c>
      <c r="X3731" s="143">
        <f t="shared" si="825"/>
        <v>0.61929999999999996</v>
      </c>
      <c r="Y3731" s="143">
        <f t="shared" si="826"/>
        <v>0</v>
      </c>
      <c r="Z3731" s="143">
        <f t="shared" si="827"/>
        <v>16.69444892818769</v>
      </c>
      <c r="AA3731" s="143">
        <f t="shared" si="828"/>
        <v>0</v>
      </c>
      <c r="AB3731" s="143">
        <f t="shared" si="829"/>
        <v>0</v>
      </c>
      <c r="AC3731" s="143">
        <f t="shared" si="830"/>
        <v>0.42012664901191887</v>
      </c>
      <c r="AD3731" s="143">
        <f t="shared" si="831"/>
        <v>0</v>
      </c>
      <c r="AE3731" s="105">
        <f t="shared" si="832"/>
        <v>1.7335098808104359E-4</v>
      </c>
      <c r="AF3731" s="143">
        <f t="shared" si="833"/>
        <v>0.21622143050254436</v>
      </c>
    </row>
    <row r="3732" spans="1:32" x14ac:dyDescent="0.25">
      <c r="A3732">
        <v>15.5375</v>
      </c>
      <c r="B3732">
        <v>0.8413455672397967</v>
      </c>
      <c r="C3732" s="203">
        <f t="shared" si="835"/>
        <v>3.1513052432574451E-3</v>
      </c>
      <c r="D3732" s="184">
        <f t="shared" si="836"/>
        <v>3.0914304436355539E-2</v>
      </c>
      <c r="T3732" s="182">
        <f t="shared" si="834"/>
        <v>0.11048853327248917</v>
      </c>
      <c r="U3732" s="19">
        <v>1.0904370419194589</v>
      </c>
      <c r="V3732" s="105">
        <f t="shared" si="823"/>
        <v>4.1669999999989216E-3</v>
      </c>
      <c r="W3732" s="143">
        <f t="shared" si="824"/>
        <v>8.8754449677853557</v>
      </c>
      <c r="X3732" s="143">
        <f t="shared" si="825"/>
        <v>0.61929999999999996</v>
      </c>
      <c r="Y3732" s="143">
        <f t="shared" si="826"/>
        <v>0</v>
      </c>
      <c r="Z3732" s="143">
        <f t="shared" si="827"/>
        <v>16.69444892818769</v>
      </c>
      <c r="AA3732" s="143">
        <f t="shared" si="828"/>
        <v>0</v>
      </c>
      <c r="AB3732" s="143">
        <f t="shared" si="829"/>
        <v>0</v>
      </c>
      <c r="AC3732" s="143">
        <f t="shared" si="830"/>
        <v>0.42012664901191887</v>
      </c>
      <c r="AD3732" s="143">
        <f t="shared" si="831"/>
        <v>0</v>
      </c>
      <c r="AE3732" s="105">
        <f t="shared" si="832"/>
        <v>1.7335098808104359E-4</v>
      </c>
      <c r="AF3732" s="143">
        <f t="shared" si="833"/>
        <v>0.26346875950360771</v>
      </c>
    </row>
    <row r="3733" spans="1:32" x14ac:dyDescent="0.25">
      <c r="A3733">
        <v>15.541665999999998</v>
      </c>
      <c r="B3733">
        <v>0.8413455672397967</v>
      </c>
      <c r="C3733" s="203">
        <f t="shared" si="835"/>
        <v>3.5050456331192207E-3</v>
      </c>
      <c r="D3733" s="184">
        <f t="shared" si="836"/>
        <v>3.4384497660899557E-2</v>
      </c>
      <c r="T3733" s="182">
        <f t="shared" si="834"/>
        <v>0.11048853327248917</v>
      </c>
      <c r="U3733" s="19">
        <v>1.0904370419194589</v>
      </c>
      <c r="V3733" s="105">
        <f t="shared" si="823"/>
        <v>4.1659999999978936E-3</v>
      </c>
      <c r="W3733" s="143">
        <f t="shared" si="824"/>
        <v>8.8754449677853557</v>
      </c>
      <c r="X3733" s="143">
        <f t="shared" si="825"/>
        <v>0.61929999999999996</v>
      </c>
      <c r="Y3733" s="143">
        <f t="shared" si="826"/>
        <v>0</v>
      </c>
      <c r="Z3733" s="143">
        <f t="shared" si="827"/>
        <v>16.69444892818769</v>
      </c>
      <c r="AA3733" s="143">
        <f t="shared" si="828"/>
        <v>0</v>
      </c>
      <c r="AB3733" s="143">
        <f t="shared" si="829"/>
        <v>0</v>
      </c>
      <c r="AC3733" s="143">
        <f t="shared" si="830"/>
        <v>0.42012664901191887</v>
      </c>
      <c r="AD3733" s="143">
        <f t="shared" si="831"/>
        <v>0</v>
      </c>
      <c r="AE3733" s="105">
        <f t="shared" si="832"/>
        <v>1.7335098808104359E-4</v>
      </c>
      <c r="AF3733" s="143">
        <f t="shared" si="833"/>
        <v>0.26346875950360771</v>
      </c>
    </row>
    <row r="3734" spans="1:32" x14ac:dyDescent="0.25">
      <c r="A3734">
        <v>15.545833</v>
      </c>
      <c r="B3734">
        <v>0.78461702785415199</v>
      </c>
      <c r="C3734" s="203">
        <f t="shared" si="835"/>
        <v>3.3876930668802537E-3</v>
      </c>
      <c r="D3734" s="184">
        <f t="shared" si="836"/>
        <v>3.3233268986095292E-2</v>
      </c>
      <c r="T3734" s="182">
        <f t="shared" si="834"/>
        <v>0.10940829205482536</v>
      </c>
      <c r="U3734" s="19">
        <v>1.0797758900056784</v>
      </c>
      <c r="V3734" s="105">
        <f t="shared" si="823"/>
        <v>4.1670000000024743E-3</v>
      </c>
      <c r="W3734" s="143">
        <f t="shared" si="824"/>
        <v>8.8754449677853557</v>
      </c>
      <c r="X3734" s="143">
        <f t="shared" si="825"/>
        <v>0.61929999999999996</v>
      </c>
      <c r="Y3734" s="143">
        <f t="shared" si="826"/>
        <v>0</v>
      </c>
      <c r="Z3734" s="143">
        <f t="shared" si="827"/>
        <v>16.69444892818769</v>
      </c>
      <c r="AA3734" s="143">
        <f t="shared" si="828"/>
        <v>0</v>
      </c>
      <c r="AB3734" s="143">
        <f t="shared" si="829"/>
        <v>0</v>
      </c>
      <c r="AC3734" s="143">
        <f t="shared" si="830"/>
        <v>0.42012664901191887</v>
      </c>
      <c r="AD3734" s="143">
        <f t="shared" si="831"/>
        <v>0</v>
      </c>
      <c r="AE3734" s="105">
        <f t="shared" si="832"/>
        <v>1.7335098808104359E-4</v>
      </c>
      <c r="AF3734" s="143">
        <f t="shared" si="833"/>
        <v>0.24813007949941829</v>
      </c>
    </row>
    <row r="3735" spans="1:32" x14ac:dyDescent="0.25">
      <c r="A3735">
        <v>15.549999999999999</v>
      </c>
      <c r="B3735">
        <v>0.78461702785415199</v>
      </c>
      <c r="C3735" s="203">
        <f t="shared" si="835"/>
        <v>3.269499155067405E-3</v>
      </c>
      <c r="D3735" s="184">
        <f t="shared" si="836"/>
        <v>3.2073786711211243E-2</v>
      </c>
      <c r="T3735" s="182">
        <f t="shared" si="834"/>
        <v>0.10940829205482536</v>
      </c>
      <c r="U3735" s="19">
        <v>1.0797758900056784</v>
      </c>
      <c r="V3735" s="105">
        <f t="shared" si="823"/>
        <v>4.1669999999989216E-3</v>
      </c>
      <c r="W3735" s="143">
        <f t="shared" si="824"/>
        <v>8.8754449677853557</v>
      </c>
      <c r="X3735" s="143">
        <f t="shared" si="825"/>
        <v>0.61929999999999996</v>
      </c>
      <c r="Y3735" s="143">
        <f t="shared" si="826"/>
        <v>0</v>
      </c>
      <c r="Z3735" s="143">
        <f t="shared" si="827"/>
        <v>16.69444892818769</v>
      </c>
      <c r="AA3735" s="143">
        <f t="shared" si="828"/>
        <v>0</v>
      </c>
      <c r="AB3735" s="143">
        <f t="shared" si="829"/>
        <v>0</v>
      </c>
      <c r="AC3735" s="143">
        <f t="shared" si="830"/>
        <v>0.42012664901191887</v>
      </c>
      <c r="AD3735" s="143">
        <f t="shared" si="831"/>
        <v>0</v>
      </c>
      <c r="AE3735" s="105">
        <f t="shared" si="832"/>
        <v>1.7335098808104359E-4</v>
      </c>
      <c r="AF3735" s="143">
        <f t="shared" si="833"/>
        <v>0.24813007949941829</v>
      </c>
    </row>
    <row r="3736" spans="1:32" x14ac:dyDescent="0.25">
      <c r="A3736">
        <v>15.554166</v>
      </c>
      <c r="B3736">
        <v>0.67115994908286247</v>
      </c>
      <c r="C3736" s="203">
        <f t="shared" si="835"/>
        <v>3.0323834429608542E-3</v>
      </c>
      <c r="D3736" s="184">
        <f t="shared" si="836"/>
        <v>2.9747681575445981E-2</v>
      </c>
      <c r="T3736" s="182">
        <f t="shared" si="834"/>
        <v>0.10740017442742339</v>
      </c>
      <c r="U3736" s="19">
        <v>1.0599573099178228</v>
      </c>
      <c r="V3736" s="105">
        <f t="shared" si="823"/>
        <v>4.1660000000014463E-3</v>
      </c>
      <c r="W3736" s="143">
        <f t="shared" si="824"/>
        <v>8.8754449677853557</v>
      </c>
      <c r="X3736" s="143">
        <f t="shared" si="825"/>
        <v>0.61929999999999996</v>
      </c>
      <c r="Y3736" s="143">
        <f t="shared" si="826"/>
        <v>0</v>
      </c>
      <c r="Z3736" s="143">
        <f t="shared" si="827"/>
        <v>16.69444892818769</v>
      </c>
      <c r="AA3736" s="143">
        <f t="shared" si="828"/>
        <v>0</v>
      </c>
      <c r="AB3736" s="143">
        <f t="shared" si="829"/>
        <v>0</v>
      </c>
      <c r="AC3736" s="143">
        <f t="shared" si="830"/>
        <v>0.42012664901191887</v>
      </c>
      <c r="AD3736" s="143">
        <f t="shared" si="831"/>
        <v>0</v>
      </c>
      <c r="AE3736" s="105">
        <f t="shared" si="832"/>
        <v>1.7335098808104359E-4</v>
      </c>
      <c r="AF3736" s="143">
        <f t="shared" si="833"/>
        <v>0.21621855959571995</v>
      </c>
    </row>
    <row r="3737" spans="1:32" x14ac:dyDescent="0.25">
      <c r="A3737">
        <v>15.558332999999999</v>
      </c>
      <c r="B3737">
        <v>0.72788848846850707</v>
      </c>
      <c r="C3737" s="203">
        <f t="shared" si="835"/>
        <v>2.9149174196375239E-3</v>
      </c>
      <c r="D3737" s="184">
        <f t="shared" si="836"/>
        <v>2.859533988664411E-2</v>
      </c>
      <c r="T3737" s="182">
        <f t="shared" si="834"/>
        <v>0.10837647234029188</v>
      </c>
      <c r="U3737" s="19">
        <v>1.0695926211723847</v>
      </c>
      <c r="V3737" s="105">
        <f t="shared" si="823"/>
        <v>4.1669999999989216E-3</v>
      </c>
      <c r="W3737" s="143">
        <f t="shared" si="824"/>
        <v>8.8754449677853557</v>
      </c>
      <c r="X3737" s="143">
        <f t="shared" si="825"/>
        <v>0.61929999999999996</v>
      </c>
      <c r="Y3737" s="143">
        <f t="shared" si="826"/>
        <v>0</v>
      </c>
      <c r="Z3737" s="143">
        <f t="shared" si="827"/>
        <v>16.69444892818769</v>
      </c>
      <c r="AA3737" s="143">
        <f t="shared" si="828"/>
        <v>0</v>
      </c>
      <c r="AB3737" s="143">
        <f t="shared" si="829"/>
        <v>0</v>
      </c>
      <c r="AC3737" s="143">
        <f t="shared" si="830"/>
        <v>0.42012664901191887</v>
      </c>
      <c r="AD3737" s="143">
        <f t="shared" si="831"/>
        <v>0</v>
      </c>
      <c r="AE3737" s="105">
        <f t="shared" si="832"/>
        <v>1.7335098808104359E-4</v>
      </c>
      <c r="AF3737" s="143">
        <f t="shared" si="833"/>
        <v>0.23238161444455763</v>
      </c>
    </row>
    <row r="3738" spans="1:32" x14ac:dyDescent="0.25">
      <c r="A3738">
        <v>15.562499999999998</v>
      </c>
      <c r="B3738">
        <v>0.55770287031157284</v>
      </c>
      <c r="C3738" s="203">
        <f t="shared" si="835"/>
        <v>2.6785295960176036E-3</v>
      </c>
      <c r="D3738" s="184">
        <f t="shared" si="836"/>
        <v>2.6276375336932691E-2</v>
      </c>
      <c r="T3738" s="182">
        <f t="shared" si="834"/>
        <v>0.10562084293156172</v>
      </c>
      <c r="U3738" s="19">
        <v>1.0423966733931578</v>
      </c>
      <c r="V3738" s="105">
        <f t="shared" si="823"/>
        <v>4.1669999999989216E-3</v>
      </c>
      <c r="W3738" s="143">
        <f t="shared" si="824"/>
        <v>8.8754449677853557</v>
      </c>
      <c r="X3738" s="143">
        <f t="shared" si="825"/>
        <v>0.61929999999999996</v>
      </c>
      <c r="Y3738" s="143">
        <f t="shared" si="826"/>
        <v>0</v>
      </c>
      <c r="Z3738" s="143">
        <f t="shared" si="827"/>
        <v>16.69444892818769</v>
      </c>
      <c r="AA3738" s="143">
        <f t="shared" si="828"/>
        <v>0</v>
      </c>
      <c r="AB3738" s="143">
        <f t="shared" si="829"/>
        <v>0</v>
      </c>
      <c r="AC3738" s="143">
        <f t="shared" si="830"/>
        <v>0.42012664901191887</v>
      </c>
      <c r="AD3738" s="143">
        <f t="shared" si="831"/>
        <v>0</v>
      </c>
      <c r="AE3738" s="105">
        <f t="shared" si="832"/>
        <v>1.7335098808104359E-4</v>
      </c>
      <c r="AF3738" s="143">
        <f t="shared" si="833"/>
        <v>0.18269437441525643</v>
      </c>
    </row>
    <row r="3739" spans="1:32" x14ac:dyDescent="0.25">
      <c r="A3739">
        <v>15.566666</v>
      </c>
      <c r="B3739">
        <v>0.38751725215463867</v>
      </c>
      <c r="C3739" s="203">
        <f t="shared" si="835"/>
        <v>1.9688935150978023E-3</v>
      </c>
      <c r="D3739" s="184">
        <f t="shared" si="836"/>
        <v>1.9314845383109441E-2</v>
      </c>
      <c r="T3739" s="182">
        <f t="shared" si="834"/>
        <v>0.10346199376132736</v>
      </c>
      <c r="U3739" s="19">
        <v>1.0210904886388095</v>
      </c>
      <c r="V3739" s="105">
        <f t="shared" si="823"/>
        <v>4.1660000000014463E-3</v>
      </c>
      <c r="W3739" s="143">
        <f t="shared" si="824"/>
        <v>8.8754449677853557</v>
      </c>
      <c r="X3739" s="143">
        <f t="shared" si="825"/>
        <v>0.61929999999999996</v>
      </c>
      <c r="Y3739" s="143">
        <f t="shared" si="826"/>
        <v>0</v>
      </c>
      <c r="Z3739" s="143">
        <f t="shared" si="827"/>
        <v>16.69444892818769</v>
      </c>
      <c r="AA3739" s="143">
        <f t="shared" si="828"/>
        <v>0</v>
      </c>
      <c r="AB3739" s="143">
        <f t="shared" si="829"/>
        <v>0</v>
      </c>
      <c r="AC3739" s="143">
        <f t="shared" si="830"/>
        <v>0.42012664901191887</v>
      </c>
      <c r="AD3739" s="143">
        <f t="shared" si="831"/>
        <v>0</v>
      </c>
      <c r="AE3739" s="105">
        <f t="shared" si="832"/>
        <v>1.7335098808104359E-4</v>
      </c>
      <c r="AF3739" s="143">
        <f t="shared" si="833"/>
        <v>0.12959317283093183</v>
      </c>
    </row>
    <row r="3740" spans="1:32" x14ac:dyDescent="0.25">
      <c r="A3740">
        <v>15.570832999999999</v>
      </c>
      <c r="B3740">
        <v>0.61443140969721743</v>
      </c>
      <c r="C3740" s="203">
        <f t="shared" si="835"/>
        <v>2.0875600369678017E-3</v>
      </c>
      <c r="D3740" s="184">
        <f t="shared" si="836"/>
        <v>2.0478963962654136E-2</v>
      </c>
      <c r="T3740" s="182">
        <f t="shared" si="834"/>
        <v>0.10647831703548742</v>
      </c>
      <c r="U3740" s="19">
        <v>1.0508592848308653</v>
      </c>
      <c r="V3740" s="105">
        <f t="shared" si="823"/>
        <v>4.1669999999989216E-3</v>
      </c>
      <c r="W3740" s="143">
        <f t="shared" si="824"/>
        <v>8.8754449677853557</v>
      </c>
      <c r="X3740" s="143">
        <f t="shared" si="825"/>
        <v>0.61929999999999996</v>
      </c>
      <c r="Y3740" s="143">
        <f t="shared" si="826"/>
        <v>0</v>
      </c>
      <c r="Z3740" s="143">
        <f t="shared" si="827"/>
        <v>16.69444892818769</v>
      </c>
      <c r="AA3740" s="143">
        <f t="shared" si="828"/>
        <v>0</v>
      </c>
      <c r="AB3740" s="143">
        <f t="shared" si="829"/>
        <v>0</v>
      </c>
      <c r="AC3740" s="143">
        <f t="shared" si="830"/>
        <v>0.42012664901191887</v>
      </c>
      <c r="AD3740" s="143">
        <f t="shared" si="831"/>
        <v>0</v>
      </c>
      <c r="AE3740" s="105">
        <f t="shared" si="832"/>
        <v>1.7335098808104359E-4</v>
      </c>
      <c r="AF3740" s="143">
        <f t="shared" si="833"/>
        <v>0.19965682226856415</v>
      </c>
    </row>
    <row r="3741" spans="1:32" x14ac:dyDescent="0.25">
      <c r="A3741">
        <v>15.575000000000001</v>
      </c>
      <c r="B3741">
        <v>0.33078871276899385</v>
      </c>
      <c r="C3741" s="203">
        <f t="shared" si="835"/>
        <v>1.9693661251595205E-3</v>
      </c>
      <c r="D3741" s="184">
        <f t="shared" si="836"/>
        <v>1.9319481687814898E-2</v>
      </c>
      <c r="T3741" s="182">
        <f t="shared" si="834"/>
        <v>0.10289352301712676</v>
      </c>
      <c r="U3741" s="19">
        <v>1.0154801185998199</v>
      </c>
      <c r="V3741" s="105">
        <f t="shared" si="823"/>
        <v>4.1670000000024743E-3</v>
      </c>
      <c r="W3741" s="143">
        <f t="shared" si="824"/>
        <v>8.8754449677853557</v>
      </c>
      <c r="X3741" s="143">
        <f t="shared" si="825"/>
        <v>0.61929999999999996</v>
      </c>
      <c r="Y3741" s="143">
        <f t="shared" si="826"/>
        <v>0</v>
      </c>
      <c r="Z3741" s="143">
        <f t="shared" si="827"/>
        <v>16.69444892818769</v>
      </c>
      <c r="AA3741" s="143">
        <f t="shared" si="828"/>
        <v>0</v>
      </c>
      <c r="AB3741" s="143">
        <f t="shared" si="829"/>
        <v>0</v>
      </c>
      <c r="AC3741" s="143">
        <f t="shared" si="830"/>
        <v>0.42012664901191887</v>
      </c>
      <c r="AD3741" s="143">
        <f t="shared" si="831"/>
        <v>0</v>
      </c>
      <c r="AE3741" s="105">
        <f t="shared" si="832"/>
        <v>1.7335098808104359E-4</v>
      </c>
      <c r="AF3741" s="143">
        <f t="shared" si="833"/>
        <v>0.11123323517480303</v>
      </c>
    </row>
    <row r="3742" spans="1:32" x14ac:dyDescent="0.25">
      <c r="A3742">
        <v>15.579165999999999</v>
      </c>
      <c r="B3742">
        <v>0.44424579154028321</v>
      </c>
      <c r="C3742" s="203">
        <f t="shared" si="835"/>
        <v>1.6143968724754078E-3</v>
      </c>
      <c r="D3742" s="184">
        <f t="shared" si="836"/>
        <v>1.5837233318983752E-2</v>
      </c>
      <c r="T3742" s="182">
        <f t="shared" si="834"/>
        <v>0.10410757233025439</v>
      </c>
      <c r="U3742" s="19">
        <v>1.0274618537404825</v>
      </c>
      <c r="V3742" s="105">
        <f t="shared" si="823"/>
        <v>4.1659999999978936E-3</v>
      </c>
      <c r="W3742" s="143">
        <f t="shared" si="824"/>
        <v>8.8754449677853557</v>
      </c>
      <c r="X3742" s="143">
        <f t="shared" si="825"/>
        <v>0.61929999999999996</v>
      </c>
      <c r="Y3742" s="143">
        <f t="shared" si="826"/>
        <v>0</v>
      </c>
      <c r="Z3742" s="143">
        <f t="shared" si="827"/>
        <v>16.69444892818769</v>
      </c>
      <c r="AA3742" s="143">
        <f t="shared" si="828"/>
        <v>0</v>
      </c>
      <c r="AB3742" s="143">
        <f t="shared" si="829"/>
        <v>0</v>
      </c>
      <c r="AC3742" s="143">
        <f t="shared" si="830"/>
        <v>0.42012664901191887</v>
      </c>
      <c r="AD3742" s="143">
        <f t="shared" si="831"/>
        <v>0</v>
      </c>
      <c r="AE3742" s="105">
        <f t="shared" si="832"/>
        <v>1.7335098808104359E-4</v>
      </c>
      <c r="AF3742" s="143">
        <f t="shared" si="833"/>
        <v>0.14764302240572028</v>
      </c>
    </row>
    <row r="3743" spans="1:32" x14ac:dyDescent="0.25">
      <c r="A3743">
        <v>15.583332999999998</v>
      </c>
      <c r="B3743">
        <v>0.38751725215463867</v>
      </c>
      <c r="C3743" s="203">
        <f t="shared" si="835"/>
        <v>1.7329783015379214E-3</v>
      </c>
      <c r="D3743" s="184">
        <f t="shared" si="836"/>
        <v>1.700051713808701E-2</v>
      </c>
      <c r="T3743" s="182">
        <f t="shared" si="834"/>
        <v>0.10346161766741518</v>
      </c>
      <c r="U3743" s="19">
        <v>1.0210867768804854</v>
      </c>
      <c r="V3743" s="105">
        <f t="shared" si="823"/>
        <v>4.1669999999989216E-3</v>
      </c>
      <c r="W3743" s="143">
        <f t="shared" si="824"/>
        <v>8.8754449677853557</v>
      </c>
      <c r="X3743" s="143">
        <f t="shared" si="825"/>
        <v>0.61929999999999996</v>
      </c>
      <c r="Y3743" s="143">
        <f t="shared" si="826"/>
        <v>0</v>
      </c>
      <c r="Z3743" s="143">
        <f t="shared" si="827"/>
        <v>16.69444892818769</v>
      </c>
      <c r="AA3743" s="143">
        <f t="shared" si="828"/>
        <v>0</v>
      </c>
      <c r="AB3743" s="143">
        <f t="shared" si="829"/>
        <v>0</v>
      </c>
      <c r="AC3743" s="143">
        <f t="shared" si="830"/>
        <v>0.42012664901191887</v>
      </c>
      <c r="AD3743" s="143">
        <f t="shared" si="831"/>
        <v>0</v>
      </c>
      <c r="AE3743" s="105">
        <f t="shared" si="832"/>
        <v>1.7335098808104359E-4</v>
      </c>
      <c r="AF3743" s="143">
        <f t="shared" si="833"/>
        <v>0.12959364391580813</v>
      </c>
    </row>
    <row r="3744" spans="1:32" x14ac:dyDescent="0.25">
      <c r="A3744">
        <v>15.5875</v>
      </c>
      <c r="B3744">
        <v>0.44424579154028321</v>
      </c>
      <c r="C3744" s="203">
        <f t="shared" si="835"/>
        <v>1.732978301539399E-3</v>
      </c>
      <c r="D3744" s="184">
        <f t="shared" si="836"/>
        <v>1.7000517138101506E-2</v>
      </c>
      <c r="T3744" s="182">
        <f t="shared" si="834"/>
        <v>0.10410727886302845</v>
      </c>
      <c r="U3744" s="19">
        <v>1.0274589574441495</v>
      </c>
      <c r="V3744" s="105">
        <f t="shared" si="823"/>
        <v>4.1670000000024743E-3</v>
      </c>
      <c r="W3744" s="143">
        <f t="shared" si="824"/>
        <v>8.8754449677853557</v>
      </c>
      <c r="X3744" s="143">
        <f t="shared" si="825"/>
        <v>0.61929999999999996</v>
      </c>
      <c r="Y3744" s="143">
        <f t="shared" si="826"/>
        <v>0</v>
      </c>
      <c r="Z3744" s="143">
        <f t="shared" si="827"/>
        <v>16.69444892818769</v>
      </c>
      <c r="AA3744" s="143">
        <f t="shared" si="828"/>
        <v>0</v>
      </c>
      <c r="AB3744" s="143">
        <f t="shared" si="829"/>
        <v>0</v>
      </c>
      <c r="AC3744" s="143">
        <f t="shared" si="830"/>
        <v>0.42012664901191887</v>
      </c>
      <c r="AD3744" s="143">
        <f t="shared" si="831"/>
        <v>0</v>
      </c>
      <c r="AE3744" s="105">
        <f t="shared" si="832"/>
        <v>1.7335098808104359E-4</v>
      </c>
      <c r="AF3744" s="143">
        <f t="shared" si="833"/>
        <v>0.1476434385955265</v>
      </c>
    </row>
    <row r="3745" spans="1:32" x14ac:dyDescent="0.25">
      <c r="A3745">
        <v>15.591665999999998</v>
      </c>
      <c r="B3745">
        <v>0.44424579154028321</v>
      </c>
      <c r="C3745" s="203">
        <f t="shared" si="835"/>
        <v>1.8507279675558841E-3</v>
      </c>
      <c r="D3745" s="184">
        <f t="shared" si="836"/>
        <v>1.8155641361723224E-2</v>
      </c>
      <c r="T3745" s="182">
        <f t="shared" si="834"/>
        <v>0.10410727886302845</v>
      </c>
      <c r="U3745" s="19">
        <v>1.0274589574441495</v>
      </c>
      <c r="V3745" s="105">
        <f t="shared" si="823"/>
        <v>4.1659999999978936E-3</v>
      </c>
      <c r="W3745" s="143">
        <f t="shared" si="824"/>
        <v>8.8754449677853557</v>
      </c>
      <c r="X3745" s="143">
        <f t="shared" si="825"/>
        <v>0.61929999999999996</v>
      </c>
      <c r="Y3745" s="143">
        <f t="shared" si="826"/>
        <v>0</v>
      </c>
      <c r="Z3745" s="143">
        <f t="shared" si="827"/>
        <v>16.69444892818769</v>
      </c>
      <c r="AA3745" s="143">
        <f t="shared" si="828"/>
        <v>0</v>
      </c>
      <c r="AB3745" s="143">
        <f t="shared" si="829"/>
        <v>0</v>
      </c>
      <c r="AC3745" s="143">
        <f t="shared" si="830"/>
        <v>0.42012664901191887</v>
      </c>
      <c r="AD3745" s="143">
        <f t="shared" si="831"/>
        <v>0</v>
      </c>
      <c r="AE3745" s="105">
        <f t="shared" si="832"/>
        <v>1.7335098808104359E-4</v>
      </c>
      <c r="AF3745" s="143">
        <f t="shared" si="833"/>
        <v>0.1476434385955265</v>
      </c>
    </row>
    <row r="3746" spans="1:32" x14ac:dyDescent="0.25">
      <c r="A3746">
        <v>15.595833000000001</v>
      </c>
      <c r="B3746">
        <v>0.50097433092592802</v>
      </c>
      <c r="C3746" s="203">
        <f t="shared" si="835"/>
        <v>1.9693661251595205E-3</v>
      </c>
      <c r="D3746" s="184">
        <f t="shared" si="836"/>
        <v>1.9319481687814898E-2</v>
      </c>
      <c r="T3746" s="182">
        <f t="shared" si="834"/>
        <v>0.10482872999812844</v>
      </c>
      <c r="U3746" s="19">
        <v>1.034579126554438</v>
      </c>
      <c r="V3746" s="105">
        <f t="shared" si="823"/>
        <v>4.1670000000024743E-3</v>
      </c>
      <c r="W3746" s="143">
        <f t="shared" si="824"/>
        <v>8.8754449677853557</v>
      </c>
      <c r="X3746" s="143">
        <f t="shared" si="825"/>
        <v>0.61929999999999996</v>
      </c>
      <c r="Y3746" s="143">
        <f t="shared" si="826"/>
        <v>0</v>
      </c>
      <c r="Z3746" s="143">
        <f t="shared" si="827"/>
        <v>16.69444892818769</v>
      </c>
      <c r="AA3746" s="143">
        <f t="shared" si="828"/>
        <v>0</v>
      </c>
      <c r="AB3746" s="143">
        <f t="shared" si="829"/>
        <v>0</v>
      </c>
      <c r="AC3746" s="143">
        <f t="shared" si="830"/>
        <v>0.42012664901191887</v>
      </c>
      <c r="AD3746" s="143">
        <f t="shared" si="831"/>
        <v>0</v>
      </c>
      <c r="AE3746" s="105">
        <f t="shared" si="832"/>
        <v>1.7335098808104359E-4</v>
      </c>
      <c r="AF3746" s="143">
        <f t="shared" si="833"/>
        <v>0.16535109439641957</v>
      </c>
    </row>
    <row r="3747" spans="1:32" x14ac:dyDescent="0.25">
      <c r="A3747">
        <v>15.6</v>
      </c>
      <c r="B3747">
        <v>0.44424579154028321</v>
      </c>
      <c r="C3747" s="203">
        <f t="shared" si="835"/>
        <v>1.9693661251578413E-3</v>
      </c>
      <c r="D3747" s="184">
        <f t="shared" si="836"/>
        <v>1.9319481687798425E-2</v>
      </c>
      <c r="T3747" s="182">
        <f t="shared" si="834"/>
        <v>0.1041083911304814</v>
      </c>
      <c r="U3747" s="19">
        <v>1.0274699346704308</v>
      </c>
      <c r="V3747" s="105">
        <f t="shared" si="823"/>
        <v>4.1669999999989216E-3</v>
      </c>
      <c r="W3747" s="143">
        <f t="shared" si="824"/>
        <v>8.8754449677853557</v>
      </c>
      <c r="X3747" s="143">
        <f t="shared" si="825"/>
        <v>0.61929999999999996</v>
      </c>
      <c r="Y3747" s="143">
        <f t="shared" si="826"/>
        <v>0</v>
      </c>
      <c r="Z3747" s="143">
        <f t="shared" si="827"/>
        <v>16.69444892818769</v>
      </c>
      <c r="AA3747" s="143">
        <f t="shared" si="828"/>
        <v>0</v>
      </c>
      <c r="AB3747" s="143">
        <f t="shared" si="829"/>
        <v>0</v>
      </c>
      <c r="AC3747" s="143">
        <f t="shared" si="830"/>
        <v>0.42012664901191887</v>
      </c>
      <c r="AD3747" s="143">
        <f t="shared" si="831"/>
        <v>0</v>
      </c>
      <c r="AE3747" s="105">
        <f t="shared" si="832"/>
        <v>1.7335098808104359E-4</v>
      </c>
      <c r="AF3747" s="143">
        <f t="shared" si="833"/>
        <v>0.14764186121074888</v>
      </c>
    </row>
    <row r="3748" spans="1:32" x14ac:dyDescent="0.25">
      <c r="A3748">
        <v>15.604165999999998</v>
      </c>
      <c r="B3748">
        <v>0.72788848846850707</v>
      </c>
      <c r="C3748" s="203">
        <f t="shared" si="835"/>
        <v>2.4415557052570756E-3</v>
      </c>
      <c r="D3748" s="184">
        <f t="shared" si="836"/>
        <v>2.3951661468571913E-2</v>
      </c>
      <c r="T3748" s="182">
        <f t="shared" si="834"/>
        <v>0.10837545582862983</v>
      </c>
      <c r="U3748" s="19">
        <v>1.069582588982283</v>
      </c>
      <c r="V3748" s="105">
        <f t="shared" si="823"/>
        <v>4.1659999999978936E-3</v>
      </c>
      <c r="W3748" s="143">
        <f t="shared" si="824"/>
        <v>8.8754449677853557</v>
      </c>
      <c r="X3748" s="143">
        <f t="shared" si="825"/>
        <v>0.61929999999999996</v>
      </c>
      <c r="Y3748" s="143">
        <f t="shared" si="826"/>
        <v>0</v>
      </c>
      <c r="Z3748" s="143">
        <f t="shared" si="827"/>
        <v>16.69444892818769</v>
      </c>
      <c r="AA3748" s="143">
        <f t="shared" si="828"/>
        <v>0</v>
      </c>
      <c r="AB3748" s="143">
        <f t="shared" si="829"/>
        <v>0</v>
      </c>
      <c r="AC3748" s="143">
        <f t="shared" si="830"/>
        <v>0.42012664901191887</v>
      </c>
      <c r="AD3748" s="143">
        <f t="shared" si="831"/>
        <v>0</v>
      </c>
      <c r="AE3748" s="105">
        <f t="shared" si="832"/>
        <v>1.7335098808104359E-4</v>
      </c>
      <c r="AF3748" s="143">
        <f t="shared" si="833"/>
        <v>0.23238379407664611</v>
      </c>
    </row>
    <row r="3749" spans="1:32" x14ac:dyDescent="0.25">
      <c r="A3749">
        <v>15.608333</v>
      </c>
      <c r="B3749">
        <v>0.95480264601108633</v>
      </c>
      <c r="C3749" s="203">
        <f t="shared" si="835"/>
        <v>3.5058869786903147E-3</v>
      </c>
      <c r="D3749" s="184">
        <f t="shared" si="836"/>
        <v>3.4392751260951988E-2</v>
      </c>
      <c r="T3749" s="182">
        <f t="shared" si="834"/>
        <v>0.11278366137274463</v>
      </c>
      <c r="U3749" s="19">
        <v>1.1130881951418172</v>
      </c>
      <c r="V3749" s="105">
        <f t="shared" si="823"/>
        <v>4.1670000000024743E-3</v>
      </c>
      <c r="W3749" s="143">
        <f t="shared" si="824"/>
        <v>8.8754449677853557</v>
      </c>
      <c r="X3749" s="143">
        <f t="shared" si="825"/>
        <v>0.61929999999999996</v>
      </c>
      <c r="Y3749" s="143">
        <f t="shared" si="826"/>
        <v>0</v>
      </c>
      <c r="Z3749" s="143">
        <f t="shared" si="827"/>
        <v>16.69444892818769</v>
      </c>
      <c r="AA3749" s="143">
        <f t="shared" si="828"/>
        <v>0</v>
      </c>
      <c r="AB3749" s="143">
        <f t="shared" si="829"/>
        <v>0</v>
      </c>
      <c r="AC3749" s="143">
        <f t="shared" si="830"/>
        <v>0.42012664901191887</v>
      </c>
      <c r="AD3749" s="143">
        <f t="shared" si="831"/>
        <v>0</v>
      </c>
      <c r="AE3749" s="105">
        <f t="shared" si="832"/>
        <v>1.7335098808104359E-4</v>
      </c>
      <c r="AF3749" s="143">
        <f t="shared" si="833"/>
        <v>0.29291347336141815</v>
      </c>
    </row>
    <row r="3750" spans="1:32" x14ac:dyDescent="0.25">
      <c r="A3750">
        <v>15.612499999999999</v>
      </c>
      <c r="B3750">
        <v>0.78461702785415199</v>
      </c>
      <c r="C3750" s="203">
        <f t="shared" si="835"/>
        <v>3.6240808904972862E-3</v>
      </c>
      <c r="D3750" s="184">
        <f t="shared" si="836"/>
        <v>3.5552233535778383E-2</v>
      </c>
      <c r="T3750" s="182">
        <f t="shared" si="834"/>
        <v>0.10940775918215657</v>
      </c>
      <c r="U3750" s="19">
        <v>1.0797706309613282</v>
      </c>
      <c r="V3750" s="105">
        <f t="shared" si="823"/>
        <v>4.1669999999989216E-3</v>
      </c>
      <c r="W3750" s="143">
        <f t="shared" si="824"/>
        <v>8.8754449677853557</v>
      </c>
      <c r="X3750" s="143">
        <f t="shared" si="825"/>
        <v>0.61929999999999996</v>
      </c>
      <c r="Y3750" s="143">
        <f t="shared" si="826"/>
        <v>0</v>
      </c>
      <c r="Z3750" s="143">
        <f t="shared" si="827"/>
        <v>16.69444892818769</v>
      </c>
      <c r="AA3750" s="143">
        <f t="shared" si="828"/>
        <v>0</v>
      </c>
      <c r="AB3750" s="143">
        <f t="shared" si="829"/>
        <v>0</v>
      </c>
      <c r="AC3750" s="143">
        <f t="shared" si="830"/>
        <v>0.42012664901191887</v>
      </c>
      <c r="AD3750" s="143">
        <f t="shared" si="831"/>
        <v>0</v>
      </c>
      <c r="AE3750" s="105">
        <f t="shared" si="832"/>
        <v>1.7335098808104359E-4</v>
      </c>
      <c r="AF3750" s="143">
        <f t="shared" si="833"/>
        <v>0.24813128802190937</v>
      </c>
    </row>
    <row r="3751" spans="1:32" x14ac:dyDescent="0.25">
      <c r="A3751">
        <v>15.616666</v>
      </c>
      <c r="B3751">
        <v>0.95480264601108633</v>
      </c>
      <c r="C3751" s="203">
        <f t="shared" si="835"/>
        <v>3.6232111806625495E-3</v>
      </c>
      <c r="D3751" s="184">
        <f t="shared" si="836"/>
        <v>3.554370168229961E-2</v>
      </c>
      <c r="T3751" s="182">
        <f t="shared" si="834"/>
        <v>0.11278370922690668</v>
      </c>
      <c r="U3751" s="19">
        <v>1.1130886674256766</v>
      </c>
      <c r="V3751" s="105">
        <f t="shared" si="823"/>
        <v>4.1660000000014463E-3</v>
      </c>
      <c r="W3751" s="143">
        <f t="shared" si="824"/>
        <v>8.8754449677853557</v>
      </c>
      <c r="X3751" s="143">
        <f t="shared" si="825"/>
        <v>0.61929999999999996</v>
      </c>
      <c r="Y3751" s="143">
        <f t="shared" si="826"/>
        <v>0</v>
      </c>
      <c r="Z3751" s="143">
        <f t="shared" si="827"/>
        <v>16.69444892818769</v>
      </c>
      <c r="AA3751" s="143">
        <f t="shared" si="828"/>
        <v>0</v>
      </c>
      <c r="AB3751" s="143">
        <f t="shared" si="829"/>
        <v>0</v>
      </c>
      <c r="AC3751" s="143">
        <f t="shared" si="830"/>
        <v>0.42012664901191887</v>
      </c>
      <c r="AD3751" s="143">
        <f t="shared" si="831"/>
        <v>0</v>
      </c>
      <c r="AE3751" s="105">
        <f t="shared" si="832"/>
        <v>1.7335098808104359E-4</v>
      </c>
      <c r="AF3751" s="143">
        <f t="shared" si="833"/>
        <v>0.29291334907814254</v>
      </c>
    </row>
    <row r="3752" spans="1:32" x14ac:dyDescent="0.25">
      <c r="A3752">
        <v>15.620832999999999</v>
      </c>
      <c r="B3752">
        <v>0.8413455672397967</v>
      </c>
      <c r="C3752" s="203">
        <f t="shared" si="835"/>
        <v>3.7422748023072461E-3</v>
      </c>
      <c r="D3752" s="184">
        <f t="shared" si="836"/>
        <v>3.6711715810634087E-2</v>
      </c>
      <c r="T3752" s="182">
        <f t="shared" si="834"/>
        <v>0.11048945988945308</v>
      </c>
      <c r="U3752" s="19">
        <v>1.090446186917869</v>
      </c>
      <c r="V3752" s="105">
        <f t="shared" si="823"/>
        <v>4.1669999999989216E-3</v>
      </c>
      <c r="W3752" s="143">
        <f t="shared" si="824"/>
        <v>8.8754449677853557</v>
      </c>
      <c r="X3752" s="143">
        <f t="shared" si="825"/>
        <v>0.61929999999999996</v>
      </c>
      <c r="Y3752" s="143">
        <f t="shared" si="826"/>
        <v>0</v>
      </c>
      <c r="Z3752" s="143">
        <f t="shared" si="827"/>
        <v>16.69444892818769</v>
      </c>
      <c r="AA3752" s="143">
        <f t="shared" si="828"/>
        <v>0</v>
      </c>
      <c r="AB3752" s="143">
        <f t="shared" si="829"/>
        <v>0</v>
      </c>
      <c r="AC3752" s="143">
        <f t="shared" si="830"/>
        <v>0.42012664901191887</v>
      </c>
      <c r="AD3752" s="143">
        <f t="shared" si="831"/>
        <v>0</v>
      </c>
      <c r="AE3752" s="105">
        <f t="shared" si="832"/>
        <v>1.7335098808104359E-4</v>
      </c>
      <c r="AF3752" s="143">
        <f t="shared" si="833"/>
        <v>0.26346654992975099</v>
      </c>
    </row>
    <row r="3753" spans="1:32" x14ac:dyDescent="0.25">
      <c r="A3753">
        <v>15.624999999999998</v>
      </c>
      <c r="B3753">
        <v>0.78461702785415199</v>
      </c>
      <c r="C3753" s="203">
        <f t="shared" si="835"/>
        <v>3.3876930668773654E-3</v>
      </c>
      <c r="D3753" s="184">
        <f t="shared" si="836"/>
        <v>3.3233268986066954E-2</v>
      </c>
      <c r="T3753" s="182">
        <f t="shared" si="834"/>
        <v>0.10940827150096896</v>
      </c>
      <c r="U3753" s="19">
        <v>1.0797756871548874</v>
      </c>
      <c r="V3753" s="105">
        <f t="shared" si="823"/>
        <v>4.1669999999989216E-3</v>
      </c>
      <c r="W3753" s="143">
        <f t="shared" si="824"/>
        <v>8.8754449677853557</v>
      </c>
      <c r="X3753" s="143">
        <f t="shared" si="825"/>
        <v>0.61929999999999996</v>
      </c>
      <c r="Y3753" s="143">
        <f t="shared" si="826"/>
        <v>0</v>
      </c>
      <c r="Z3753" s="143">
        <f t="shared" si="827"/>
        <v>16.69444892818769</v>
      </c>
      <c r="AA3753" s="143">
        <f t="shared" si="828"/>
        <v>0</v>
      </c>
      <c r="AB3753" s="143">
        <f t="shared" si="829"/>
        <v>0</v>
      </c>
      <c r="AC3753" s="143">
        <f t="shared" si="830"/>
        <v>0.42012664901191887</v>
      </c>
      <c r="AD3753" s="143">
        <f t="shared" si="831"/>
        <v>0</v>
      </c>
      <c r="AE3753" s="105">
        <f t="shared" si="832"/>
        <v>1.7335098808104359E-4</v>
      </c>
      <c r="AF3753" s="143">
        <f t="shared" si="833"/>
        <v>0.24813012611408422</v>
      </c>
    </row>
    <row r="3754" spans="1:32" x14ac:dyDescent="0.25">
      <c r="A3754">
        <v>15.629166</v>
      </c>
      <c r="B3754">
        <v>0.78461702785415199</v>
      </c>
      <c r="C3754" s="203">
        <f t="shared" si="835"/>
        <v>3.2687145380415322E-3</v>
      </c>
      <c r="D3754" s="184">
        <f t="shared" si="836"/>
        <v>3.2066089618187431E-2</v>
      </c>
      <c r="T3754" s="182">
        <f t="shared" si="834"/>
        <v>0.10940827150096896</v>
      </c>
      <c r="U3754" s="19">
        <v>1.0797756871548874</v>
      </c>
      <c r="V3754" s="105">
        <f t="shared" si="823"/>
        <v>4.1660000000014463E-3</v>
      </c>
      <c r="W3754" s="143">
        <f t="shared" si="824"/>
        <v>8.8754449677853557</v>
      </c>
      <c r="X3754" s="143">
        <f t="shared" si="825"/>
        <v>0.61929999999999996</v>
      </c>
      <c r="Y3754" s="143">
        <f t="shared" si="826"/>
        <v>0</v>
      </c>
      <c r="Z3754" s="143">
        <f t="shared" si="827"/>
        <v>16.69444892818769</v>
      </c>
      <c r="AA3754" s="143">
        <f t="shared" si="828"/>
        <v>0</v>
      </c>
      <c r="AB3754" s="143">
        <f t="shared" si="829"/>
        <v>0</v>
      </c>
      <c r="AC3754" s="143">
        <f t="shared" si="830"/>
        <v>0.42012664901191887</v>
      </c>
      <c r="AD3754" s="143">
        <f t="shared" si="831"/>
        <v>0</v>
      </c>
      <c r="AE3754" s="105">
        <f t="shared" si="832"/>
        <v>1.7335098808104359E-4</v>
      </c>
      <c r="AF3754" s="143">
        <f t="shared" si="833"/>
        <v>0.24813012611408422</v>
      </c>
    </row>
    <row r="3755" spans="1:32" x14ac:dyDescent="0.25">
      <c r="A3755">
        <v>15.633332999999999</v>
      </c>
      <c r="B3755">
        <v>0.72788848846850707</v>
      </c>
      <c r="C3755" s="203">
        <f t="shared" si="835"/>
        <v>3.1513052432574446E-3</v>
      </c>
      <c r="D3755" s="184">
        <f t="shared" si="836"/>
        <v>3.0914304436355535E-2</v>
      </c>
      <c r="T3755" s="182">
        <f t="shared" si="834"/>
        <v>0.10837810233818959</v>
      </c>
      <c r="U3755" s="19">
        <v>1.0696087080008843</v>
      </c>
      <c r="V3755" s="105">
        <f t="shared" si="823"/>
        <v>4.1669999999989216E-3</v>
      </c>
      <c r="W3755" s="143">
        <f t="shared" si="824"/>
        <v>8.8754449677853557</v>
      </c>
      <c r="X3755" s="143">
        <f t="shared" si="825"/>
        <v>0.61929999999999996</v>
      </c>
      <c r="Y3755" s="143">
        <f t="shared" si="826"/>
        <v>0</v>
      </c>
      <c r="Z3755" s="143">
        <f t="shared" si="827"/>
        <v>16.69444892818769</v>
      </c>
      <c r="AA3755" s="143">
        <f t="shared" si="828"/>
        <v>0</v>
      </c>
      <c r="AB3755" s="143">
        <f t="shared" si="829"/>
        <v>0</v>
      </c>
      <c r="AC3755" s="143">
        <f t="shared" si="830"/>
        <v>0.42012664901191887</v>
      </c>
      <c r="AD3755" s="143">
        <f t="shared" si="831"/>
        <v>0</v>
      </c>
      <c r="AE3755" s="105">
        <f t="shared" si="832"/>
        <v>1.7335098808104359E-4</v>
      </c>
      <c r="AF3755" s="143">
        <f t="shared" si="833"/>
        <v>0.23237811944386247</v>
      </c>
    </row>
    <row r="3756" spans="1:32" x14ac:dyDescent="0.25">
      <c r="A3756">
        <v>15.637500000000001</v>
      </c>
      <c r="B3756">
        <v>0.55770287031157284</v>
      </c>
      <c r="C3756" s="203">
        <f t="shared" si="835"/>
        <v>2.6785295960198873E-3</v>
      </c>
      <c r="D3756" s="184">
        <f t="shared" si="836"/>
        <v>2.6276375336955097E-2</v>
      </c>
      <c r="T3756" s="182">
        <f t="shared" si="834"/>
        <v>0.10562084330357088</v>
      </c>
      <c r="U3756" s="19">
        <v>1.0423966770646029</v>
      </c>
      <c r="V3756" s="105">
        <f t="shared" si="823"/>
        <v>4.1670000000024743E-3</v>
      </c>
      <c r="W3756" s="143">
        <f t="shared" si="824"/>
        <v>8.8754449677853557</v>
      </c>
      <c r="X3756" s="143">
        <f t="shared" si="825"/>
        <v>0.61929999999999996</v>
      </c>
      <c r="Y3756" s="143">
        <f t="shared" si="826"/>
        <v>0</v>
      </c>
      <c r="Z3756" s="143">
        <f t="shared" si="827"/>
        <v>16.69444892818769</v>
      </c>
      <c r="AA3756" s="143">
        <f t="shared" si="828"/>
        <v>0</v>
      </c>
      <c r="AB3756" s="143">
        <f t="shared" si="829"/>
        <v>0</v>
      </c>
      <c r="AC3756" s="143">
        <f t="shared" si="830"/>
        <v>0.42012664901191887</v>
      </c>
      <c r="AD3756" s="143">
        <f t="shared" si="831"/>
        <v>0</v>
      </c>
      <c r="AE3756" s="105">
        <f t="shared" si="832"/>
        <v>1.7335098808104359E-4</v>
      </c>
      <c r="AF3756" s="143">
        <f t="shared" si="833"/>
        <v>0.18269437377178513</v>
      </c>
    </row>
    <row r="3757" spans="1:32" x14ac:dyDescent="0.25">
      <c r="A3757">
        <v>15.641665999999999</v>
      </c>
      <c r="B3757">
        <v>0.67115994908286247</v>
      </c>
      <c r="C3757" s="203">
        <f t="shared" si="835"/>
        <v>2.5597212527973144E-3</v>
      </c>
      <c r="D3757" s="184">
        <f t="shared" si="836"/>
        <v>2.5110865489941656E-2</v>
      </c>
      <c r="T3757" s="182">
        <f t="shared" si="834"/>
        <v>0.10739760778776257</v>
      </c>
      <c r="U3757" s="19">
        <v>1.0599319791538373</v>
      </c>
      <c r="V3757" s="105">
        <f t="shared" si="823"/>
        <v>4.1659999999978936E-3</v>
      </c>
      <c r="W3757" s="143">
        <f t="shared" si="824"/>
        <v>8.8754449677853557</v>
      </c>
      <c r="X3757" s="143">
        <f t="shared" si="825"/>
        <v>0.61929999999999996</v>
      </c>
      <c r="Y3757" s="143">
        <f t="shared" si="826"/>
        <v>0</v>
      </c>
      <c r="Z3757" s="143">
        <f t="shared" si="827"/>
        <v>16.69444892818769</v>
      </c>
      <c r="AA3757" s="143">
        <f t="shared" si="828"/>
        <v>0</v>
      </c>
      <c r="AB3757" s="143">
        <f t="shared" si="829"/>
        <v>0</v>
      </c>
      <c r="AC3757" s="143">
        <f t="shared" si="830"/>
        <v>0.42012664901191887</v>
      </c>
      <c r="AD3757" s="143">
        <f t="shared" si="831"/>
        <v>0</v>
      </c>
      <c r="AE3757" s="105">
        <f t="shared" si="832"/>
        <v>1.7335098808104359E-4</v>
      </c>
      <c r="AF3757" s="143">
        <f t="shared" si="833"/>
        <v>0.21622372689080124</v>
      </c>
    </row>
    <row r="3758" spans="1:32" x14ac:dyDescent="0.25">
      <c r="A3758">
        <v>15.645832999999998</v>
      </c>
      <c r="B3758">
        <v>0.38751725215463867</v>
      </c>
      <c r="C3758" s="203">
        <f t="shared" si="835"/>
        <v>2.2057539487777629E-3</v>
      </c>
      <c r="D3758" s="184">
        <f t="shared" si="836"/>
        <v>2.1638446237509854E-2</v>
      </c>
      <c r="T3758" s="182">
        <f t="shared" si="834"/>
        <v>0.1034614182805187</v>
      </c>
      <c r="U3758" s="19">
        <v>1.0210848090848132</v>
      </c>
      <c r="V3758" s="105">
        <f t="shared" si="823"/>
        <v>4.1669999999989216E-3</v>
      </c>
      <c r="W3758" s="143">
        <f t="shared" si="824"/>
        <v>8.8754449677853557</v>
      </c>
      <c r="X3758" s="143">
        <f t="shared" si="825"/>
        <v>0.61929999999999996</v>
      </c>
      <c r="Y3758" s="143">
        <f t="shared" si="826"/>
        <v>0</v>
      </c>
      <c r="Z3758" s="143">
        <f t="shared" si="827"/>
        <v>16.69444892818769</v>
      </c>
      <c r="AA3758" s="143">
        <f t="shared" si="828"/>
        <v>0</v>
      </c>
      <c r="AB3758" s="143">
        <f t="shared" si="829"/>
        <v>0</v>
      </c>
      <c r="AC3758" s="143">
        <f t="shared" si="830"/>
        <v>0.42012664901191887</v>
      </c>
      <c r="AD3758" s="143">
        <f t="shared" si="831"/>
        <v>0</v>
      </c>
      <c r="AE3758" s="105">
        <f t="shared" si="832"/>
        <v>1.7335098808104359E-4</v>
      </c>
      <c r="AF3758" s="143">
        <f t="shared" si="833"/>
        <v>0.12959389366373247</v>
      </c>
    </row>
    <row r="3759" spans="1:32" x14ac:dyDescent="0.25">
      <c r="A3759">
        <v>15.65</v>
      </c>
      <c r="B3759">
        <v>0.38751725215463867</v>
      </c>
      <c r="C3759" s="203">
        <f t="shared" si="835"/>
        <v>1.6147843897293382E-3</v>
      </c>
      <c r="D3759" s="184">
        <f t="shared" si="836"/>
        <v>1.5841034863244809E-2</v>
      </c>
      <c r="T3759" s="182">
        <f t="shared" si="834"/>
        <v>0.1034614182805187</v>
      </c>
      <c r="U3759" s="19">
        <v>1.0210848090848132</v>
      </c>
      <c r="V3759" s="105">
        <f t="shared" si="823"/>
        <v>4.1670000000024743E-3</v>
      </c>
      <c r="W3759" s="143">
        <f t="shared" si="824"/>
        <v>8.8754449677853557</v>
      </c>
      <c r="X3759" s="143">
        <f t="shared" si="825"/>
        <v>0.61929999999999996</v>
      </c>
      <c r="Y3759" s="143">
        <f t="shared" si="826"/>
        <v>0</v>
      </c>
      <c r="Z3759" s="143">
        <f t="shared" si="827"/>
        <v>16.69444892818769</v>
      </c>
      <c r="AA3759" s="143">
        <f t="shared" si="828"/>
        <v>0</v>
      </c>
      <c r="AB3759" s="143">
        <f t="shared" si="829"/>
        <v>0</v>
      </c>
      <c r="AC3759" s="143">
        <f t="shared" si="830"/>
        <v>0.42012664901191887</v>
      </c>
      <c r="AD3759" s="143">
        <f t="shared" si="831"/>
        <v>0</v>
      </c>
      <c r="AE3759" s="105">
        <f t="shared" si="832"/>
        <v>1.7335098808104359E-4</v>
      </c>
      <c r="AF3759" s="143">
        <f t="shared" si="833"/>
        <v>0.12959389366373247</v>
      </c>
    </row>
    <row r="3760" spans="1:32" x14ac:dyDescent="0.25">
      <c r="A3760">
        <v>15.654165999999998</v>
      </c>
      <c r="B3760">
        <v>0.44424579154028321</v>
      </c>
      <c r="C3760" s="203">
        <f t="shared" si="835"/>
        <v>1.7325624200156464E-3</v>
      </c>
      <c r="D3760" s="184">
        <f t="shared" si="836"/>
        <v>1.6996437340353492E-2</v>
      </c>
      <c r="T3760" s="182">
        <f t="shared" si="834"/>
        <v>0.10410727927347382</v>
      </c>
      <c r="U3760" s="19">
        <v>1.0274589614949305</v>
      </c>
      <c r="V3760" s="105">
        <f t="shared" si="823"/>
        <v>4.1659999999978936E-3</v>
      </c>
      <c r="W3760" s="143">
        <f t="shared" si="824"/>
        <v>8.8754449677853557</v>
      </c>
      <c r="X3760" s="143">
        <f t="shared" si="825"/>
        <v>0.61929999999999996</v>
      </c>
      <c r="Y3760" s="143">
        <f t="shared" si="826"/>
        <v>0</v>
      </c>
      <c r="Z3760" s="143">
        <f t="shared" si="827"/>
        <v>16.69444892818769</v>
      </c>
      <c r="AA3760" s="143">
        <f t="shared" si="828"/>
        <v>0</v>
      </c>
      <c r="AB3760" s="143">
        <f t="shared" si="829"/>
        <v>0</v>
      </c>
      <c r="AC3760" s="143">
        <f t="shared" si="830"/>
        <v>0.42012664901191887</v>
      </c>
      <c r="AD3760" s="143">
        <f t="shared" si="831"/>
        <v>0</v>
      </c>
      <c r="AE3760" s="105">
        <f t="shared" si="832"/>
        <v>1.7335098808104359E-4</v>
      </c>
      <c r="AF3760" s="143">
        <f t="shared" si="833"/>
        <v>0.14764343801343879</v>
      </c>
    </row>
    <row r="3761" spans="1:32" x14ac:dyDescent="0.25">
      <c r="A3761">
        <v>15.658333000000001</v>
      </c>
      <c r="B3761">
        <v>0.72788848846850707</v>
      </c>
      <c r="C3761" s="203">
        <f t="shared" si="835"/>
        <v>2.4421417723997645E-3</v>
      </c>
      <c r="D3761" s="184">
        <f t="shared" si="836"/>
        <v>2.395741078724169E-2</v>
      </c>
      <c r="T3761" s="182">
        <f t="shared" si="834"/>
        <v>0.10837545371097349</v>
      </c>
      <c r="U3761" s="19">
        <v>1.0695825680826399</v>
      </c>
      <c r="V3761" s="105">
        <f t="shared" si="823"/>
        <v>4.1670000000024743E-3</v>
      </c>
      <c r="W3761" s="143">
        <f t="shared" si="824"/>
        <v>8.8754449677853557</v>
      </c>
      <c r="X3761" s="143">
        <f t="shared" si="825"/>
        <v>0.61929999999999996</v>
      </c>
      <c r="Y3761" s="143">
        <f t="shared" si="826"/>
        <v>0</v>
      </c>
      <c r="Z3761" s="143">
        <f t="shared" si="827"/>
        <v>16.69444892818769</v>
      </c>
      <c r="AA3761" s="143">
        <f t="shared" si="828"/>
        <v>0</v>
      </c>
      <c r="AB3761" s="143">
        <f t="shared" si="829"/>
        <v>0</v>
      </c>
      <c r="AC3761" s="143">
        <f t="shared" si="830"/>
        <v>0.42012664901191887</v>
      </c>
      <c r="AD3761" s="143">
        <f t="shared" si="831"/>
        <v>0</v>
      </c>
      <c r="AE3761" s="105">
        <f t="shared" si="832"/>
        <v>1.7335098808104359E-4</v>
      </c>
      <c r="AF3761" s="143">
        <f t="shared" si="833"/>
        <v>0.23238379861742539</v>
      </c>
    </row>
    <row r="3762" spans="1:32" x14ac:dyDescent="0.25">
      <c r="A3762">
        <v>15.6625</v>
      </c>
      <c r="B3762">
        <v>0.55770287031157284</v>
      </c>
      <c r="C3762" s="203">
        <f t="shared" si="835"/>
        <v>2.6785295960176036E-3</v>
      </c>
      <c r="D3762" s="184">
        <f t="shared" si="836"/>
        <v>2.6276375336932691E-2</v>
      </c>
      <c r="T3762" s="182">
        <f t="shared" si="834"/>
        <v>0.1056208426995927</v>
      </c>
      <c r="U3762" s="19">
        <v>1.0423966711038015</v>
      </c>
      <c r="V3762" s="105">
        <f t="shared" si="823"/>
        <v>4.1669999999989216E-3</v>
      </c>
      <c r="W3762" s="143">
        <f t="shared" si="824"/>
        <v>8.8754449677853557</v>
      </c>
      <c r="X3762" s="143">
        <f t="shared" si="825"/>
        <v>0.61929999999999996</v>
      </c>
      <c r="Y3762" s="143">
        <f t="shared" si="826"/>
        <v>0</v>
      </c>
      <c r="Z3762" s="143">
        <f t="shared" si="827"/>
        <v>16.69444892818769</v>
      </c>
      <c r="AA3762" s="143">
        <f t="shared" si="828"/>
        <v>0</v>
      </c>
      <c r="AB3762" s="143">
        <f t="shared" si="829"/>
        <v>0</v>
      </c>
      <c r="AC3762" s="143">
        <f t="shared" si="830"/>
        <v>0.42012664901191887</v>
      </c>
      <c r="AD3762" s="143">
        <f t="shared" si="831"/>
        <v>0</v>
      </c>
      <c r="AE3762" s="105">
        <f t="shared" si="832"/>
        <v>1.7335098808104359E-4</v>
      </c>
      <c r="AF3762" s="143">
        <f t="shared" si="833"/>
        <v>0.18269437481649767</v>
      </c>
    </row>
    <row r="3763" spans="1:32" x14ac:dyDescent="0.25">
      <c r="A3763">
        <v>15.666665999999998</v>
      </c>
      <c r="B3763">
        <v>0.61443140969721743</v>
      </c>
      <c r="C3763" s="203">
        <f t="shared" si="835"/>
        <v>2.4415557052570756E-3</v>
      </c>
      <c r="D3763" s="184">
        <f t="shared" si="836"/>
        <v>2.3951661468571913E-2</v>
      </c>
      <c r="T3763" s="182">
        <f t="shared" si="834"/>
        <v>0.10647871381540699</v>
      </c>
      <c r="U3763" s="19">
        <v>1.0508632007442091</v>
      </c>
      <c r="V3763" s="105">
        <f t="shared" si="823"/>
        <v>4.1659999999978936E-3</v>
      </c>
      <c r="W3763" s="143">
        <f t="shared" si="824"/>
        <v>8.8754449677853557</v>
      </c>
      <c r="X3763" s="143">
        <f t="shared" si="825"/>
        <v>0.61929999999999996</v>
      </c>
      <c r="Y3763" s="143">
        <f t="shared" si="826"/>
        <v>0</v>
      </c>
      <c r="Z3763" s="143">
        <f t="shared" si="827"/>
        <v>16.69444892818769</v>
      </c>
      <c r="AA3763" s="143">
        <f t="shared" si="828"/>
        <v>0</v>
      </c>
      <c r="AB3763" s="143">
        <f t="shared" si="829"/>
        <v>0</v>
      </c>
      <c r="AC3763" s="143">
        <f t="shared" si="830"/>
        <v>0.42012664901191887</v>
      </c>
      <c r="AD3763" s="143">
        <f t="shared" si="831"/>
        <v>0</v>
      </c>
      <c r="AE3763" s="105">
        <f t="shared" si="832"/>
        <v>1.7335098808104359E-4</v>
      </c>
      <c r="AF3763" s="143">
        <f t="shared" si="833"/>
        <v>0.19965607827180606</v>
      </c>
    </row>
    <row r="3764" spans="1:32" x14ac:dyDescent="0.25">
      <c r="A3764">
        <v>15.670833</v>
      </c>
      <c r="B3764">
        <v>0.89807410662544118</v>
      </c>
      <c r="C3764" s="203">
        <f t="shared" si="835"/>
        <v>3.1513052432601304E-3</v>
      </c>
      <c r="D3764" s="184">
        <f t="shared" si="836"/>
        <v>3.0914304436381882E-2</v>
      </c>
      <c r="T3764" s="182">
        <f t="shared" si="834"/>
        <v>0.11161473776522575</v>
      </c>
      <c r="U3764" s="19">
        <v>1.1015518160890772</v>
      </c>
      <c r="V3764" s="105">
        <f t="shared" si="823"/>
        <v>4.1670000000024743E-3</v>
      </c>
      <c r="W3764" s="143">
        <f t="shared" si="824"/>
        <v>8.8754449677853557</v>
      </c>
      <c r="X3764" s="143">
        <f t="shared" si="825"/>
        <v>0.61929999999999996</v>
      </c>
      <c r="Y3764" s="143">
        <f t="shared" si="826"/>
        <v>0</v>
      </c>
      <c r="Z3764" s="143">
        <f t="shared" si="827"/>
        <v>16.69444892818769</v>
      </c>
      <c r="AA3764" s="143">
        <f t="shared" si="828"/>
        <v>0</v>
      </c>
      <c r="AB3764" s="143">
        <f t="shared" si="829"/>
        <v>0</v>
      </c>
      <c r="AC3764" s="143">
        <f t="shared" si="830"/>
        <v>0.42012664901191887</v>
      </c>
      <c r="AD3764" s="143">
        <f t="shared" si="831"/>
        <v>0</v>
      </c>
      <c r="AE3764" s="105">
        <f t="shared" si="832"/>
        <v>1.7335098808104359E-4</v>
      </c>
      <c r="AF3764" s="143">
        <f t="shared" si="833"/>
        <v>0.27839572101358473</v>
      </c>
    </row>
    <row r="3765" spans="1:32" x14ac:dyDescent="0.25">
      <c r="A3765">
        <v>15.674999999999999</v>
      </c>
      <c r="B3765">
        <v>0.95480264601108633</v>
      </c>
      <c r="C3765" s="203">
        <f t="shared" si="835"/>
        <v>3.8604687141172061E-3</v>
      </c>
      <c r="D3765" s="184">
        <f t="shared" si="836"/>
        <v>3.7871198085489791E-2</v>
      </c>
      <c r="T3765" s="182">
        <f t="shared" si="834"/>
        <v>0.11278283109736846</v>
      </c>
      <c r="U3765" s="19">
        <v>1.1130800009609521</v>
      </c>
      <c r="V3765" s="105">
        <f t="shared" si="823"/>
        <v>4.1669999999989216E-3</v>
      </c>
      <c r="W3765" s="143">
        <f t="shared" si="824"/>
        <v>8.8754449677853557</v>
      </c>
      <c r="X3765" s="143">
        <f t="shared" si="825"/>
        <v>0.61929999999999996</v>
      </c>
      <c r="Y3765" s="143">
        <f t="shared" si="826"/>
        <v>0</v>
      </c>
      <c r="Z3765" s="143">
        <f t="shared" si="827"/>
        <v>16.69444892818769</v>
      </c>
      <c r="AA3765" s="143">
        <f t="shared" si="828"/>
        <v>0</v>
      </c>
      <c r="AB3765" s="143">
        <f t="shared" si="829"/>
        <v>0</v>
      </c>
      <c r="AC3765" s="143">
        <f t="shared" si="830"/>
        <v>0.42012664901191887</v>
      </c>
      <c r="AD3765" s="143">
        <f t="shared" si="831"/>
        <v>0</v>
      </c>
      <c r="AE3765" s="105">
        <f t="shared" si="832"/>
        <v>1.7335098808104359E-4</v>
      </c>
      <c r="AF3765" s="143">
        <f t="shared" si="833"/>
        <v>0.29291562970775131</v>
      </c>
    </row>
    <row r="3766" spans="1:32" x14ac:dyDescent="0.25">
      <c r="A3766">
        <v>15.679166</v>
      </c>
      <c r="B3766">
        <v>1.068259724782376</v>
      </c>
      <c r="C3766" s="203">
        <f t="shared" si="835"/>
        <v>4.2140389183642447E-3</v>
      </c>
      <c r="D3766" s="184">
        <f t="shared" si="836"/>
        <v>4.1339721789153246E-2</v>
      </c>
      <c r="T3766" s="182">
        <f t="shared" si="834"/>
        <v>0.11523333921585585</v>
      </c>
      <c r="U3766" s="19">
        <v>1.1372646357350689</v>
      </c>
      <c r="V3766" s="105">
        <f t="shared" si="823"/>
        <v>4.1660000000014463E-3</v>
      </c>
      <c r="W3766" s="143">
        <f t="shared" si="824"/>
        <v>8.8754449677853557</v>
      </c>
      <c r="X3766" s="143">
        <f t="shared" si="825"/>
        <v>0.61929999999999996</v>
      </c>
      <c r="Y3766" s="143">
        <f t="shared" si="826"/>
        <v>0</v>
      </c>
      <c r="Z3766" s="143">
        <f t="shared" si="827"/>
        <v>16.69444892818769</v>
      </c>
      <c r="AA3766" s="143">
        <f t="shared" si="828"/>
        <v>0</v>
      </c>
      <c r="AB3766" s="143">
        <f t="shared" si="829"/>
        <v>0</v>
      </c>
      <c r="AC3766" s="143">
        <f t="shared" si="830"/>
        <v>0.42012664901191887</v>
      </c>
      <c r="AD3766" s="143">
        <f t="shared" si="831"/>
        <v>0</v>
      </c>
      <c r="AE3766" s="105">
        <f t="shared" si="832"/>
        <v>1.7335098808104359E-4</v>
      </c>
      <c r="AF3766" s="143">
        <f t="shared" si="833"/>
        <v>0.32075292995115828</v>
      </c>
    </row>
    <row r="3767" spans="1:32" x14ac:dyDescent="0.25">
      <c r="A3767">
        <v>15.683332999999999</v>
      </c>
      <c r="B3767">
        <v>0.67115994908286247</v>
      </c>
      <c r="C3767" s="203">
        <f t="shared" si="835"/>
        <v>3.6240808904972866E-3</v>
      </c>
      <c r="D3767" s="184">
        <f t="shared" si="836"/>
        <v>3.5552233535778383E-2</v>
      </c>
      <c r="T3767" s="182">
        <f t="shared" si="834"/>
        <v>0.10739874903128721</v>
      </c>
      <c r="U3767" s="19">
        <v>1.0599432423517119</v>
      </c>
      <c r="V3767" s="105">
        <f t="shared" si="823"/>
        <v>4.1669999999989216E-3</v>
      </c>
      <c r="W3767" s="143">
        <f t="shared" si="824"/>
        <v>8.8754449677853557</v>
      </c>
      <c r="X3767" s="143">
        <f t="shared" si="825"/>
        <v>0.61929999999999996</v>
      </c>
      <c r="Y3767" s="143">
        <f t="shared" si="826"/>
        <v>0</v>
      </c>
      <c r="Z3767" s="143">
        <f t="shared" si="827"/>
        <v>16.69444892818769</v>
      </c>
      <c r="AA3767" s="143">
        <f t="shared" si="828"/>
        <v>0</v>
      </c>
      <c r="AB3767" s="143">
        <f t="shared" si="829"/>
        <v>0</v>
      </c>
      <c r="AC3767" s="143">
        <f t="shared" si="830"/>
        <v>0.42012664901191887</v>
      </c>
      <c r="AD3767" s="143">
        <f t="shared" si="831"/>
        <v>0</v>
      </c>
      <c r="AE3767" s="105">
        <f t="shared" si="832"/>
        <v>1.7335098808104359E-4</v>
      </c>
      <c r="AF3767" s="143">
        <f t="shared" si="833"/>
        <v>0.21622142924832019</v>
      </c>
    </row>
    <row r="3768" spans="1:32" x14ac:dyDescent="0.25">
      <c r="A3768">
        <v>15.687499999999998</v>
      </c>
      <c r="B3768">
        <v>0.89807410662544118</v>
      </c>
      <c r="C3768" s="203">
        <f t="shared" si="835"/>
        <v>3.2694991550674042E-3</v>
      </c>
      <c r="D3768" s="184">
        <f t="shared" si="836"/>
        <v>3.2073786711211236E-2</v>
      </c>
      <c r="T3768" s="182">
        <f t="shared" si="834"/>
        <v>0.11161500118445838</v>
      </c>
      <c r="U3768" s="19">
        <v>1.101554415834773</v>
      </c>
      <c r="V3768" s="105">
        <f t="shared" si="823"/>
        <v>4.1669999999989216E-3</v>
      </c>
      <c r="W3768" s="143">
        <f t="shared" si="824"/>
        <v>8.8754449677853557</v>
      </c>
      <c r="X3768" s="143">
        <f t="shared" si="825"/>
        <v>0.61929999999999996</v>
      </c>
      <c r="Y3768" s="143">
        <f t="shared" si="826"/>
        <v>0</v>
      </c>
      <c r="Z3768" s="143">
        <f t="shared" si="827"/>
        <v>16.69444892818769</v>
      </c>
      <c r="AA3768" s="143">
        <f t="shared" si="828"/>
        <v>0</v>
      </c>
      <c r="AB3768" s="143">
        <f t="shared" si="829"/>
        <v>0</v>
      </c>
      <c r="AC3768" s="143">
        <f t="shared" si="830"/>
        <v>0.42012664901191887</v>
      </c>
      <c r="AD3768" s="143">
        <f t="shared" si="831"/>
        <v>0</v>
      </c>
      <c r="AE3768" s="105">
        <f t="shared" si="832"/>
        <v>1.7335098808104359E-4</v>
      </c>
      <c r="AF3768" s="143">
        <f t="shared" si="833"/>
        <v>0.27839506398015357</v>
      </c>
    </row>
    <row r="3769" spans="1:32" x14ac:dyDescent="0.25">
      <c r="A3769">
        <v>15.691666</v>
      </c>
      <c r="B3769">
        <v>0.78461702785415199</v>
      </c>
      <c r="C3769" s="203">
        <f t="shared" si="835"/>
        <v>3.5050456331222096E-3</v>
      </c>
      <c r="D3769" s="184">
        <f t="shared" si="836"/>
        <v>3.4384497660928881E-2</v>
      </c>
      <c r="T3769" s="182">
        <f t="shared" si="834"/>
        <v>0.10940880648742053</v>
      </c>
      <c r="U3769" s="19">
        <v>1.0797809670606517</v>
      </c>
      <c r="V3769" s="105">
        <f t="shared" si="823"/>
        <v>4.1660000000014463E-3</v>
      </c>
      <c r="W3769" s="143">
        <f t="shared" si="824"/>
        <v>8.8754449677853557</v>
      </c>
      <c r="X3769" s="143">
        <f t="shared" si="825"/>
        <v>0.61929999999999996</v>
      </c>
      <c r="Y3769" s="143">
        <f t="shared" si="826"/>
        <v>0</v>
      </c>
      <c r="Z3769" s="143">
        <f t="shared" si="827"/>
        <v>16.69444892818769</v>
      </c>
      <c r="AA3769" s="143">
        <f t="shared" si="828"/>
        <v>0</v>
      </c>
      <c r="AB3769" s="143">
        <f t="shared" si="829"/>
        <v>0</v>
      </c>
      <c r="AC3769" s="143">
        <f t="shared" si="830"/>
        <v>0.42012664901191887</v>
      </c>
      <c r="AD3769" s="143">
        <f t="shared" si="831"/>
        <v>0</v>
      </c>
      <c r="AE3769" s="105">
        <f t="shared" si="832"/>
        <v>1.7335098808104359E-4</v>
      </c>
      <c r="AF3769" s="143">
        <f t="shared" si="833"/>
        <v>0.24812891280905</v>
      </c>
    </row>
    <row r="3770" spans="1:32" x14ac:dyDescent="0.25">
      <c r="A3770">
        <v>15.695832999999999</v>
      </c>
      <c r="B3770">
        <v>0.61443140969721743</v>
      </c>
      <c r="C3770" s="203">
        <f t="shared" si="835"/>
        <v>2.9149174196375239E-3</v>
      </c>
      <c r="D3770" s="184">
        <f t="shared" si="836"/>
        <v>2.859533988664411E-2</v>
      </c>
      <c r="T3770" s="182">
        <f t="shared" si="834"/>
        <v>0.1064788332494397</v>
      </c>
      <c r="U3770" s="19">
        <v>1.0508643794664663</v>
      </c>
      <c r="V3770" s="105">
        <f t="shared" si="823"/>
        <v>4.1669999999989216E-3</v>
      </c>
      <c r="W3770" s="143">
        <f t="shared" si="824"/>
        <v>8.8754449677853557</v>
      </c>
      <c r="X3770" s="143">
        <f t="shared" si="825"/>
        <v>0.61929999999999996</v>
      </c>
      <c r="Y3770" s="143">
        <f t="shared" si="826"/>
        <v>0</v>
      </c>
      <c r="Z3770" s="143">
        <f t="shared" si="827"/>
        <v>16.69444892818769</v>
      </c>
      <c r="AA3770" s="143">
        <f t="shared" si="828"/>
        <v>0</v>
      </c>
      <c r="AB3770" s="143">
        <f t="shared" si="829"/>
        <v>0</v>
      </c>
      <c r="AC3770" s="143">
        <f t="shared" si="830"/>
        <v>0.42012664901191887</v>
      </c>
      <c r="AD3770" s="143">
        <f t="shared" si="831"/>
        <v>0</v>
      </c>
      <c r="AE3770" s="105">
        <f t="shared" si="832"/>
        <v>1.7335098808104359E-4</v>
      </c>
      <c r="AF3770" s="143">
        <f t="shared" si="833"/>
        <v>0.19965585432372313</v>
      </c>
    </row>
    <row r="3771" spans="1:32" x14ac:dyDescent="0.25">
      <c r="A3771">
        <v>15.700000000000001</v>
      </c>
      <c r="B3771">
        <v>0.67115994908286247</v>
      </c>
      <c r="C3771" s="203">
        <f t="shared" si="835"/>
        <v>2.6785295960198873E-3</v>
      </c>
      <c r="D3771" s="184">
        <f t="shared" si="836"/>
        <v>2.6276375336955097E-2</v>
      </c>
      <c r="T3771" s="182">
        <f t="shared" si="834"/>
        <v>0.10739874837720172</v>
      </c>
      <c r="U3771" s="19">
        <v>1.0599432358963901</v>
      </c>
      <c r="V3771" s="105">
        <f t="shared" si="823"/>
        <v>4.1670000000024743E-3</v>
      </c>
      <c r="W3771" s="143">
        <f t="shared" si="824"/>
        <v>8.8754449677853557</v>
      </c>
      <c r="X3771" s="143">
        <f t="shared" si="825"/>
        <v>0.61929999999999996</v>
      </c>
      <c r="Y3771" s="143">
        <f t="shared" si="826"/>
        <v>0</v>
      </c>
      <c r="Z3771" s="143">
        <f t="shared" si="827"/>
        <v>16.69444892818769</v>
      </c>
      <c r="AA3771" s="143">
        <f t="shared" si="828"/>
        <v>0</v>
      </c>
      <c r="AB3771" s="143">
        <f t="shared" si="829"/>
        <v>0</v>
      </c>
      <c r="AC3771" s="143">
        <f t="shared" si="830"/>
        <v>0.42012664901191887</v>
      </c>
      <c r="AD3771" s="143">
        <f t="shared" si="831"/>
        <v>0</v>
      </c>
      <c r="AE3771" s="105">
        <f t="shared" si="832"/>
        <v>1.7335098808104359E-4</v>
      </c>
      <c r="AF3771" s="143">
        <f t="shared" si="833"/>
        <v>0.2162214305651633</v>
      </c>
    </row>
    <row r="3772" spans="1:32" x14ac:dyDescent="0.25">
      <c r="A3772">
        <v>15.704165999999999</v>
      </c>
      <c r="B3772">
        <v>0.44424579154028321</v>
      </c>
      <c r="C3772" s="203">
        <f t="shared" si="835"/>
        <v>2.3233901577168377E-3</v>
      </c>
      <c r="D3772" s="184">
        <f t="shared" si="836"/>
        <v>2.279245744720218E-2</v>
      </c>
      <c r="T3772" s="182">
        <f t="shared" si="834"/>
        <v>0.10410788987061161</v>
      </c>
      <c r="U3772" s="19">
        <v>1.0274649876201492</v>
      </c>
      <c r="V3772" s="105">
        <f t="shared" si="823"/>
        <v>4.1659999999978936E-3</v>
      </c>
      <c r="W3772" s="143">
        <f t="shared" si="824"/>
        <v>8.8754449677853557</v>
      </c>
      <c r="X3772" s="143">
        <f t="shared" si="825"/>
        <v>0.61929999999999996</v>
      </c>
      <c r="Y3772" s="143">
        <f t="shared" si="826"/>
        <v>0</v>
      </c>
      <c r="Z3772" s="143">
        <f t="shared" si="827"/>
        <v>16.69444892818769</v>
      </c>
      <c r="AA3772" s="143">
        <f t="shared" si="828"/>
        <v>0</v>
      </c>
      <c r="AB3772" s="143">
        <f t="shared" si="829"/>
        <v>0</v>
      </c>
      <c r="AC3772" s="143">
        <f t="shared" si="830"/>
        <v>0.42012664901191887</v>
      </c>
      <c r="AD3772" s="143">
        <f t="shared" si="831"/>
        <v>0</v>
      </c>
      <c r="AE3772" s="105">
        <f t="shared" si="832"/>
        <v>1.7335098808104359E-4</v>
      </c>
      <c r="AF3772" s="143">
        <f t="shared" si="833"/>
        <v>0.14764257207848636</v>
      </c>
    </row>
    <row r="3773" spans="1:32" x14ac:dyDescent="0.25">
      <c r="A3773">
        <v>15.708332999999998</v>
      </c>
      <c r="B3773">
        <v>0.55770287031157284</v>
      </c>
      <c r="C3773" s="203">
        <f t="shared" si="835"/>
        <v>2.0875600369678017E-3</v>
      </c>
      <c r="D3773" s="184">
        <f t="shared" si="836"/>
        <v>2.0478963962654136E-2</v>
      </c>
      <c r="T3773" s="182">
        <f t="shared" si="834"/>
        <v>0.10561976214523322</v>
      </c>
      <c r="U3773" s="19">
        <v>1.0423860068614184</v>
      </c>
      <c r="V3773" s="105">
        <f t="shared" si="823"/>
        <v>4.1669999999989216E-3</v>
      </c>
      <c r="W3773" s="143">
        <f t="shared" si="824"/>
        <v>8.8754449677853557</v>
      </c>
      <c r="X3773" s="143">
        <f t="shared" si="825"/>
        <v>0.61929999999999996</v>
      </c>
      <c r="Y3773" s="143">
        <f t="shared" si="826"/>
        <v>0</v>
      </c>
      <c r="Z3773" s="143">
        <f t="shared" si="827"/>
        <v>16.69444892818769</v>
      </c>
      <c r="AA3773" s="143">
        <f t="shared" si="828"/>
        <v>0</v>
      </c>
      <c r="AB3773" s="143">
        <f t="shared" si="829"/>
        <v>0</v>
      </c>
      <c r="AC3773" s="143">
        <f t="shared" si="830"/>
        <v>0.42012664901191887</v>
      </c>
      <c r="AD3773" s="143">
        <f t="shared" si="831"/>
        <v>0</v>
      </c>
      <c r="AE3773" s="105">
        <f t="shared" si="832"/>
        <v>1.7335098808104359E-4</v>
      </c>
      <c r="AF3773" s="143">
        <f t="shared" si="833"/>
        <v>0.18269624389098854</v>
      </c>
    </row>
    <row r="3774" spans="1:32" x14ac:dyDescent="0.25">
      <c r="A3774">
        <v>15.7125</v>
      </c>
      <c r="B3774">
        <v>0.44424579154028321</v>
      </c>
      <c r="C3774" s="203">
        <f t="shared" si="835"/>
        <v>2.0875600369695815E-3</v>
      </c>
      <c r="D3774" s="184">
        <f t="shared" si="836"/>
        <v>2.0478963962671595E-2</v>
      </c>
      <c r="T3774" s="182">
        <f t="shared" si="834"/>
        <v>0.10410790336083892</v>
      </c>
      <c r="U3774" s="19">
        <v>1.0274651207583412</v>
      </c>
      <c r="V3774" s="105">
        <f t="shared" si="823"/>
        <v>4.1670000000024743E-3</v>
      </c>
      <c r="W3774" s="143">
        <f t="shared" si="824"/>
        <v>8.8754449677853557</v>
      </c>
      <c r="X3774" s="143">
        <f t="shared" si="825"/>
        <v>0.61929999999999996</v>
      </c>
      <c r="Y3774" s="143">
        <f t="shared" si="826"/>
        <v>0</v>
      </c>
      <c r="Z3774" s="143">
        <f t="shared" si="827"/>
        <v>16.69444892818769</v>
      </c>
      <c r="AA3774" s="143">
        <f t="shared" si="828"/>
        <v>0</v>
      </c>
      <c r="AB3774" s="143">
        <f t="shared" si="829"/>
        <v>0</v>
      </c>
      <c r="AC3774" s="143">
        <f t="shared" si="830"/>
        <v>0.42012664901191887</v>
      </c>
      <c r="AD3774" s="143">
        <f t="shared" si="831"/>
        <v>0</v>
      </c>
      <c r="AE3774" s="105">
        <f t="shared" si="832"/>
        <v>1.7335098808104359E-4</v>
      </c>
      <c r="AF3774" s="143">
        <f t="shared" si="833"/>
        <v>0.14764255294706796</v>
      </c>
    </row>
    <row r="3775" spans="1:32" x14ac:dyDescent="0.25">
      <c r="A3775">
        <v>15.716665999999998</v>
      </c>
      <c r="B3775">
        <v>0.44424579154028321</v>
      </c>
      <c r="C3775" s="203">
        <f t="shared" si="835"/>
        <v>1.8507279675558841E-3</v>
      </c>
      <c r="D3775" s="184">
        <f t="shared" si="836"/>
        <v>1.8155641361723224E-2</v>
      </c>
      <c r="T3775" s="182">
        <f t="shared" si="834"/>
        <v>0.10410790336083892</v>
      </c>
      <c r="U3775" s="19">
        <v>1.0274651207583412</v>
      </c>
      <c r="V3775" s="105">
        <f t="shared" si="823"/>
        <v>4.1659999999978936E-3</v>
      </c>
      <c r="W3775" s="143">
        <f t="shared" si="824"/>
        <v>8.8754449677853557</v>
      </c>
      <c r="X3775" s="143">
        <f t="shared" si="825"/>
        <v>0.61929999999999996</v>
      </c>
      <c r="Y3775" s="143">
        <f t="shared" si="826"/>
        <v>0</v>
      </c>
      <c r="Z3775" s="143">
        <f t="shared" si="827"/>
        <v>16.69444892818769</v>
      </c>
      <c r="AA3775" s="143">
        <f t="shared" si="828"/>
        <v>0</v>
      </c>
      <c r="AB3775" s="143">
        <f t="shared" si="829"/>
        <v>0</v>
      </c>
      <c r="AC3775" s="143">
        <f t="shared" si="830"/>
        <v>0.42012664901191887</v>
      </c>
      <c r="AD3775" s="143">
        <f t="shared" si="831"/>
        <v>0</v>
      </c>
      <c r="AE3775" s="105">
        <f t="shared" si="832"/>
        <v>1.7335098808104359E-4</v>
      </c>
      <c r="AF3775" s="143">
        <f t="shared" si="833"/>
        <v>0.14764255294706796</v>
      </c>
    </row>
    <row r="3776" spans="1:32" x14ac:dyDescent="0.25">
      <c r="A3776">
        <v>15.720833000000001</v>
      </c>
      <c r="B3776">
        <v>0.38751725215463867</v>
      </c>
      <c r="C3776" s="203">
        <f t="shared" si="835"/>
        <v>1.732978301539399E-3</v>
      </c>
      <c r="D3776" s="184">
        <f t="shared" si="836"/>
        <v>1.7000517138101506E-2</v>
      </c>
      <c r="T3776" s="182">
        <f t="shared" si="834"/>
        <v>0.10346161767312249</v>
      </c>
      <c r="U3776" s="19">
        <v>1.0210867769368122</v>
      </c>
      <c r="V3776" s="105">
        <f t="shared" si="823"/>
        <v>4.1670000000024743E-3</v>
      </c>
      <c r="W3776" s="143">
        <f t="shared" si="824"/>
        <v>8.8754449677853557</v>
      </c>
      <c r="X3776" s="143">
        <f t="shared" si="825"/>
        <v>0.61929999999999996</v>
      </c>
      <c r="Y3776" s="143">
        <f t="shared" si="826"/>
        <v>0</v>
      </c>
      <c r="Z3776" s="143">
        <f t="shared" si="827"/>
        <v>16.69444892818769</v>
      </c>
      <c r="AA3776" s="143">
        <f t="shared" si="828"/>
        <v>0</v>
      </c>
      <c r="AB3776" s="143">
        <f t="shared" si="829"/>
        <v>0</v>
      </c>
      <c r="AC3776" s="143">
        <f t="shared" si="830"/>
        <v>0.42012664901191887</v>
      </c>
      <c r="AD3776" s="143">
        <f t="shared" si="831"/>
        <v>0</v>
      </c>
      <c r="AE3776" s="105">
        <f t="shared" si="832"/>
        <v>1.7335098808104359E-4</v>
      </c>
      <c r="AF3776" s="143">
        <f t="shared" si="833"/>
        <v>0.1295936439086593</v>
      </c>
    </row>
    <row r="3777" spans="1:32" x14ac:dyDescent="0.25">
      <c r="A3777">
        <v>15.725</v>
      </c>
      <c r="B3777">
        <v>0.55770287031157284</v>
      </c>
      <c r="C3777" s="203">
        <f t="shared" si="835"/>
        <v>1.9693661251578422E-3</v>
      </c>
      <c r="D3777" s="184">
        <f t="shared" si="836"/>
        <v>1.9319481687798432E-2</v>
      </c>
      <c r="T3777" s="182">
        <f t="shared" si="834"/>
        <v>0.10562066616960343</v>
      </c>
      <c r="U3777" s="19">
        <v>1.0423949288882648</v>
      </c>
      <c r="V3777" s="105">
        <f t="shared" ref="V3777:V3840" si="837">+A3777-A3776</f>
        <v>4.1669999999989216E-3</v>
      </c>
      <c r="W3777" s="143">
        <f t="shared" ref="W3777:W3840" si="838">IF(AND(T3777&lt;=$O$55,T3777&gt;$M$55),$P$55,IF(AND(T3777&lt;=$O$56,T3777&gt;$M$56),$P$56,IF(AND(T3777&lt;=$O$57,T3777&gt;$M$57),$P$57,IF(AND(T3777&lt;=$O$58,T3777&gt;$M$58),$P$58,IF(AND(T3777&lt;=$O$59,T3777&gt;$M$59),$P$59,"a N/A")))))</f>
        <v>8.8754449677853557</v>
      </c>
      <c r="X3777" s="143">
        <f t="shared" ref="X3777:X3840" si="839">IF(AND(T3777&lt;=$O$55,T3777&gt;$M$55),$Q$55,IF(AND(T3777&lt;=$O$56,T3777&gt;$M$56),$Q$56,IF(AND(T3777&lt;=$O$57,T3777&gt;$M$57),$Q$57,IF(AND(T3777&lt;=$O$58,T3777&gt;$M$58),$Q$58,IF(AND(T3777&lt;=$O$59,T3777&gt;$M$59),$Q$59,"Valor no encontrado para Po")))))</f>
        <v>0.61929999999999996</v>
      </c>
      <c r="Y3777" s="143">
        <f t="shared" ref="Y3777:Y3840" si="840">IF(OR(Z3776&gt;=($V$1-$X$1)/2,Z3776&gt;=$Z$1/2),0,W3777*T3777^X3777*V3777)</f>
        <v>0</v>
      </c>
      <c r="Z3777" s="143">
        <f t="shared" ref="Z3777:Z3840" si="841">+Z3776+Y3777</f>
        <v>16.69444892818769</v>
      </c>
      <c r="AA3777" s="143">
        <f t="shared" ref="AA3777:AA3840" si="842">2*$AD$1*PI()*((Z3777+$X$1/2)*(2*Z3777-$Z$1)+(Z3777+$X$1/2)^2-($V$1/2)^2)*Y3777</f>
        <v>0</v>
      </c>
      <c r="AB3777" s="143">
        <f t="shared" ref="AB3777:AB3840" si="843">-AA3777*0.000000001*$AB$1</f>
        <v>0</v>
      </c>
      <c r="AC3777" s="143">
        <f t="shared" ref="AC3777:AC3840" si="844">+AC3776+AB3777</f>
        <v>0.42012664901191887</v>
      </c>
      <c r="AD3777" s="143">
        <f t="shared" ref="AD3777:AD3840" si="845">+AB3777/V3777</f>
        <v>0</v>
      </c>
      <c r="AE3777" s="105">
        <f t="shared" ref="AE3777:AE3840" si="846">+AE3776-AB3777</f>
        <v>1.7335098808104359E-4</v>
      </c>
      <c r="AF3777" s="143">
        <f t="shared" ref="AF3777:AF3840" si="847">B3777*9.81/(T3777*1000000*$AH$1)</f>
        <v>0.18269468016427851</v>
      </c>
    </row>
    <row r="3778" spans="1:32" x14ac:dyDescent="0.25">
      <c r="A3778">
        <v>15.729165999999998</v>
      </c>
      <c r="B3778">
        <v>0.67115994908286247</v>
      </c>
      <c r="C3778" s="203">
        <f t="shared" si="835"/>
        <v>2.5597212527973144E-3</v>
      </c>
      <c r="D3778" s="184">
        <f t="shared" si="836"/>
        <v>2.5110865489941656E-2</v>
      </c>
      <c r="T3778" s="182">
        <f t="shared" si="834"/>
        <v>0.10739760705460448</v>
      </c>
      <c r="U3778" s="19">
        <v>1.0599319719181295</v>
      </c>
      <c r="V3778" s="105">
        <f t="shared" si="837"/>
        <v>4.1659999999978936E-3</v>
      </c>
      <c r="W3778" s="143">
        <f t="shared" si="838"/>
        <v>8.8754449677853557</v>
      </c>
      <c r="X3778" s="143">
        <f t="shared" si="839"/>
        <v>0.61929999999999996</v>
      </c>
      <c r="Y3778" s="143">
        <f t="shared" si="840"/>
        <v>0</v>
      </c>
      <c r="Z3778" s="143">
        <f t="shared" si="841"/>
        <v>16.69444892818769</v>
      </c>
      <c r="AA3778" s="143">
        <f t="shared" si="842"/>
        <v>0</v>
      </c>
      <c r="AB3778" s="143">
        <f t="shared" si="843"/>
        <v>0</v>
      </c>
      <c r="AC3778" s="143">
        <f t="shared" si="844"/>
        <v>0.42012664901191887</v>
      </c>
      <c r="AD3778" s="143">
        <f t="shared" si="845"/>
        <v>0</v>
      </c>
      <c r="AE3778" s="105">
        <f t="shared" si="846"/>
        <v>1.7335098808104359E-4</v>
      </c>
      <c r="AF3778" s="143">
        <f t="shared" si="847"/>
        <v>0.21622372836686929</v>
      </c>
    </row>
    <row r="3779" spans="1:32" x14ac:dyDescent="0.25">
      <c r="A3779">
        <v>15.733333</v>
      </c>
      <c r="B3779">
        <v>0.67115994908286247</v>
      </c>
      <c r="C3779" s="203">
        <f t="shared" si="835"/>
        <v>2.7967235078299488E-3</v>
      </c>
      <c r="D3779" s="184">
        <f t="shared" si="836"/>
        <v>2.74358576118118E-2</v>
      </c>
      <c r="T3779" s="182">
        <f t="shared" si="834"/>
        <v>0.10739760705460448</v>
      </c>
      <c r="U3779" s="19">
        <v>1.0599319719181295</v>
      </c>
      <c r="V3779" s="105">
        <f t="shared" si="837"/>
        <v>4.1670000000024743E-3</v>
      </c>
      <c r="W3779" s="143">
        <f t="shared" si="838"/>
        <v>8.8754449677853557</v>
      </c>
      <c r="X3779" s="143">
        <f t="shared" si="839"/>
        <v>0.61929999999999996</v>
      </c>
      <c r="Y3779" s="143">
        <f t="shared" si="840"/>
        <v>0</v>
      </c>
      <c r="Z3779" s="143">
        <f t="shared" si="841"/>
        <v>16.69444892818769</v>
      </c>
      <c r="AA3779" s="143">
        <f t="shared" si="842"/>
        <v>0</v>
      </c>
      <c r="AB3779" s="143">
        <f t="shared" si="843"/>
        <v>0</v>
      </c>
      <c r="AC3779" s="143">
        <f t="shared" si="844"/>
        <v>0.42012664901191887</v>
      </c>
      <c r="AD3779" s="143">
        <f t="shared" si="845"/>
        <v>0</v>
      </c>
      <c r="AE3779" s="105">
        <f t="shared" si="846"/>
        <v>1.7335098808104359E-4</v>
      </c>
      <c r="AF3779" s="143">
        <f t="shared" si="847"/>
        <v>0.21622372836686929</v>
      </c>
    </row>
    <row r="3780" spans="1:32" x14ac:dyDescent="0.25">
      <c r="A3780">
        <v>15.737499999999999</v>
      </c>
      <c r="B3780">
        <v>0.89807410662544118</v>
      </c>
      <c r="C3780" s="203">
        <f t="shared" si="835"/>
        <v>3.2694991550674042E-3</v>
      </c>
      <c r="D3780" s="184">
        <f t="shared" si="836"/>
        <v>3.2073786711211236E-2</v>
      </c>
      <c r="T3780" s="182">
        <f t="shared" ref="T3780:T3843" si="848">+U3780/1000000*101325</f>
        <v>0.1116150010237269</v>
      </c>
      <c r="U3780" s="19">
        <v>1.1015544142484768</v>
      </c>
      <c r="V3780" s="105">
        <f t="shared" si="837"/>
        <v>4.1669999999989216E-3</v>
      </c>
      <c r="W3780" s="143">
        <f t="shared" si="838"/>
        <v>8.8754449677853557</v>
      </c>
      <c r="X3780" s="143">
        <f t="shared" si="839"/>
        <v>0.61929999999999996</v>
      </c>
      <c r="Y3780" s="143">
        <f t="shared" si="840"/>
        <v>0</v>
      </c>
      <c r="Z3780" s="143">
        <f t="shared" si="841"/>
        <v>16.69444892818769</v>
      </c>
      <c r="AA3780" s="143">
        <f t="shared" si="842"/>
        <v>0</v>
      </c>
      <c r="AB3780" s="143">
        <f t="shared" si="843"/>
        <v>0</v>
      </c>
      <c r="AC3780" s="143">
        <f t="shared" si="844"/>
        <v>0.42012664901191887</v>
      </c>
      <c r="AD3780" s="143">
        <f t="shared" si="845"/>
        <v>0</v>
      </c>
      <c r="AE3780" s="105">
        <f t="shared" si="846"/>
        <v>1.7335098808104359E-4</v>
      </c>
      <c r="AF3780" s="143">
        <f t="shared" si="847"/>
        <v>0.27839506438105716</v>
      </c>
    </row>
    <row r="3781" spans="1:32" x14ac:dyDescent="0.25">
      <c r="A3781">
        <v>15.741666</v>
      </c>
      <c r="B3781">
        <v>0.8413455672397967</v>
      </c>
      <c r="C3781" s="203">
        <f t="shared" si="835"/>
        <v>3.6232111806625486E-3</v>
      </c>
      <c r="D3781" s="184">
        <f t="shared" si="836"/>
        <v>3.5543701682299603E-2</v>
      </c>
      <c r="T3781" s="182">
        <f t="shared" si="848"/>
        <v>0.11048834338006748</v>
      </c>
      <c r="U3781" s="19">
        <v>1.0904351678269675</v>
      </c>
      <c r="V3781" s="105">
        <f t="shared" si="837"/>
        <v>4.1660000000014463E-3</v>
      </c>
      <c r="W3781" s="143">
        <f t="shared" si="838"/>
        <v>8.8754449677853557</v>
      </c>
      <c r="X3781" s="143">
        <f t="shared" si="839"/>
        <v>0.61929999999999996</v>
      </c>
      <c r="Y3781" s="143">
        <f t="shared" si="840"/>
        <v>0</v>
      </c>
      <c r="Z3781" s="143">
        <f t="shared" si="841"/>
        <v>16.69444892818769</v>
      </c>
      <c r="AA3781" s="143">
        <f t="shared" si="842"/>
        <v>0</v>
      </c>
      <c r="AB3781" s="143">
        <f t="shared" si="843"/>
        <v>0</v>
      </c>
      <c r="AC3781" s="143">
        <f t="shared" si="844"/>
        <v>0.42012664901191887</v>
      </c>
      <c r="AD3781" s="143">
        <f t="shared" si="845"/>
        <v>0</v>
      </c>
      <c r="AE3781" s="105">
        <f t="shared" si="846"/>
        <v>1.7335098808104359E-4</v>
      </c>
      <c r="AF3781" s="143">
        <f t="shared" si="847"/>
        <v>0.2634692123180789</v>
      </c>
    </row>
    <row r="3782" spans="1:32" x14ac:dyDescent="0.25">
      <c r="A3782">
        <v>15.745832999999999</v>
      </c>
      <c r="B3782">
        <v>0.8413455672397967</v>
      </c>
      <c r="C3782" s="203">
        <f t="shared" si="835"/>
        <v>3.5058869786873254E-3</v>
      </c>
      <c r="D3782" s="184">
        <f t="shared" si="836"/>
        <v>3.4392751260922665E-2</v>
      </c>
      <c r="T3782" s="182">
        <f t="shared" si="848"/>
        <v>0.11048834338006748</v>
      </c>
      <c r="U3782" s="19">
        <v>1.0904351678269675</v>
      </c>
      <c r="V3782" s="105">
        <f t="shared" si="837"/>
        <v>4.1669999999989216E-3</v>
      </c>
      <c r="W3782" s="143">
        <f t="shared" si="838"/>
        <v>8.8754449677853557</v>
      </c>
      <c r="X3782" s="143">
        <f t="shared" si="839"/>
        <v>0.61929999999999996</v>
      </c>
      <c r="Y3782" s="143">
        <f t="shared" si="840"/>
        <v>0</v>
      </c>
      <c r="Z3782" s="143">
        <f t="shared" si="841"/>
        <v>16.69444892818769</v>
      </c>
      <c r="AA3782" s="143">
        <f t="shared" si="842"/>
        <v>0</v>
      </c>
      <c r="AB3782" s="143">
        <f t="shared" si="843"/>
        <v>0</v>
      </c>
      <c r="AC3782" s="143">
        <f t="shared" si="844"/>
        <v>0.42012664901191887</v>
      </c>
      <c r="AD3782" s="143">
        <f t="shared" si="845"/>
        <v>0</v>
      </c>
      <c r="AE3782" s="105">
        <f t="shared" si="846"/>
        <v>1.7335098808104359E-4</v>
      </c>
      <c r="AF3782" s="143">
        <f t="shared" si="847"/>
        <v>0.2634692123180789</v>
      </c>
    </row>
    <row r="3783" spans="1:32" x14ac:dyDescent="0.25">
      <c r="A3783">
        <v>15.749999999999998</v>
      </c>
      <c r="B3783">
        <v>0.78461702785415199</v>
      </c>
      <c r="C3783" s="203">
        <f t="shared" si="835"/>
        <v>3.3876930668773654E-3</v>
      </c>
      <c r="D3783" s="184">
        <f t="shared" si="836"/>
        <v>3.3233268986066954E-2</v>
      </c>
      <c r="T3783" s="182">
        <f t="shared" si="848"/>
        <v>0.10940829626293358</v>
      </c>
      <c r="U3783" s="19">
        <v>1.0797759315364774</v>
      </c>
      <c r="V3783" s="105">
        <f t="shared" si="837"/>
        <v>4.1669999999989216E-3</v>
      </c>
      <c r="W3783" s="143">
        <f t="shared" si="838"/>
        <v>8.8754449677853557</v>
      </c>
      <c r="X3783" s="143">
        <f t="shared" si="839"/>
        <v>0.61929999999999996</v>
      </c>
      <c r="Y3783" s="143">
        <f t="shared" si="840"/>
        <v>0</v>
      </c>
      <c r="Z3783" s="143">
        <f t="shared" si="841"/>
        <v>16.69444892818769</v>
      </c>
      <c r="AA3783" s="143">
        <f t="shared" si="842"/>
        <v>0</v>
      </c>
      <c r="AB3783" s="143">
        <f t="shared" si="843"/>
        <v>0</v>
      </c>
      <c r="AC3783" s="143">
        <f t="shared" si="844"/>
        <v>0.42012664901191887</v>
      </c>
      <c r="AD3783" s="143">
        <f t="shared" si="845"/>
        <v>0</v>
      </c>
      <c r="AE3783" s="105">
        <f t="shared" si="846"/>
        <v>1.7335098808104359E-4</v>
      </c>
      <c r="AF3783" s="143">
        <f t="shared" si="847"/>
        <v>0.24813006995573411</v>
      </c>
    </row>
    <row r="3784" spans="1:32" x14ac:dyDescent="0.25">
      <c r="A3784">
        <v>15.754166</v>
      </c>
      <c r="B3784">
        <v>0.8413455672397967</v>
      </c>
      <c r="C3784" s="203">
        <f t="shared" si="835"/>
        <v>3.3868800855818711E-3</v>
      </c>
      <c r="D3784" s="184">
        <f t="shared" si="836"/>
        <v>3.3225293639558159E-2</v>
      </c>
      <c r="T3784" s="182">
        <f t="shared" si="848"/>
        <v>0.11048884445115562</v>
      </c>
      <c r="U3784" s="19">
        <v>1.090440113014119</v>
      </c>
      <c r="V3784" s="105">
        <f t="shared" si="837"/>
        <v>4.1660000000014463E-3</v>
      </c>
      <c r="W3784" s="143">
        <f t="shared" si="838"/>
        <v>8.8754449677853557</v>
      </c>
      <c r="X3784" s="143">
        <f t="shared" si="839"/>
        <v>0.61929999999999996</v>
      </c>
      <c r="Y3784" s="143">
        <f t="shared" si="840"/>
        <v>0</v>
      </c>
      <c r="Z3784" s="143">
        <f t="shared" si="841"/>
        <v>16.69444892818769</v>
      </c>
      <c r="AA3784" s="143">
        <f t="shared" si="842"/>
        <v>0</v>
      </c>
      <c r="AB3784" s="143">
        <f t="shared" si="843"/>
        <v>0</v>
      </c>
      <c r="AC3784" s="143">
        <f t="shared" si="844"/>
        <v>0.42012664901191887</v>
      </c>
      <c r="AD3784" s="143">
        <f t="shared" si="845"/>
        <v>0</v>
      </c>
      <c r="AE3784" s="105">
        <f t="shared" si="846"/>
        <v>1.7335098808104359E-4</v>
      </c>
      <c r="AF3784" s="143">
        <f t="shared" si="847"/>
        <v>0.26346801747523696</v>
      </c>
    </row>
    <row r="3785" spans="1:32" x14ac:dyDescent="0.25">
      <c r="A3785">
        <v>15.758332999999999</v>
      </c>
      <c r="B3785">
        <v>0.72788848846850707</v>
      </c>
      <c r="C3785" s="203">
        <f t="shared" si="835"/>
        <v>3.2694991550674046E-3</v>
      </c>
      <c r="D3785" s="184">
        <f t="shared" si="836"/>
        <v>3.2073786711211243E-2</v>
      </c>
      <c r="T3785" s="182">
        <f t="shared" si="848"/>
        <v>0.10837771286952722</v>
      </c>
      <c r="U3785" s="19">
        <v>1.0696048642440386</v>
      </c>
      <c r="V3785" s="105">
        <f t="shared" si="837"/>
        <v>4.1669999999989216E-3</v>
      </c>
      <c r="W3785" s="143">
        <f t="shared" si="838"/>
        <v>8.8754449677853557</v>
      </c>
      <c r="X3785" s="143">
        <f t="shared" si="839"/>
        <v>0.61929999999999996</v>
      </c>
      <c r="Y3785" s="143">
        <f t="shared" si="840"/>
        <v>0</v>
      </c>
      <c r="Z3785" s="143">
        <f t="shared" si="841"/>
        <v>16.69444892818769</v>
      </c>
      <c r="AA3785" s="143">
        <f t="shared" si="842"/>
        <v>0</v>
      </c>
      <c r="AB3785" s="143">
        <f t="shared" si="843"/>
        <v>0</v>
      </c>
      <c r="AC3785" s="143">
        <f t="shared" si="844"/>
        <v>0.42012664901191887</v>
      </c>
      <c r="AD3785" s="143">
        <f t="shared" si="845"/>
        <v>0</v>
      </c>
      <c r="AE3785" s="105">
        <f t="shared" si="846"/>
        <v>1.7335098808104359E-4</v>
      </c>
      <c r="AF3785" s="143">
        <f t="shared" si="847"/>
        <v>0.23237895452326163</v>
      </c>
    </row>
    <row r="3786" spans="1:32" x14ac:dyDescent="0.25">
      <c r="A3786">
        <v>15.762500000000001</v>
      </c>
      <c r="B3786">
        <v>0.67115994908286247</v>
      </c>
      <c r="C3786" s="203">
        <f t="shared" si="835"/>
        <v>2.9149174196400089E-3</v>
      </c>
      <c r="D3786" s="184">
        <f t="shared" si="836"/>
        <v>2.8595339886668489E-2</v>
      </c>
      <c r="T3786" s="182">
        <f t="shared" si="848"/>
        <v>0.10739877948906273</v>
      </c>
      <c r="U3786" s="19">
        <v>1.0599435429465851</v>
      </c>
      <c r="V3786" s="105">
        <f t="shared" si="837"/>
        <v>4.1670000000024743E-3</v>
      </c>
      <c r="W3786" s="143">
        <f t="shared" si="838"/>
        <v>8.8754449677853557</v>
      </c>
      <c r="X3786" s="143">
        <f t="shared" si="839"/>
        <v>0.61929999999999996</v>
      </c>
      <c r="Y3786" s="143">
        <f t="shared" si="840"/>
        <v>0</v>
      </c>
      <c r="Z3786" s="143">
        <f t="shared" si="841"/>
        <v>16.69444892818769</v>
      </c>
      <c r="AA3786" s="143">
        <f t="shared" si="842"/>
        <v>0</v>
      </c>
      <c r="AB3786" s="143">
        <f t="shared" si="843"/>
        <v>0</v>
      </c>
      <c r="AC3786" s="143">
        <f t="shared" si="844"/>
        <v>0.42012664901191887</v>
      </c>
      <c r="AD3786" s="143">
        <f t="shared" si="845"/>
        <v>0</v>
      </c>
      <c r="AE3786" s="105">
        <f t="shared" si="846"/>
        <v>1.7335098808104359E-4</v>
      </c>
      <c r="AF3786" s="143">
        <f t="shared" si="847"/>
        <v>0.21622136792896637</v>
      </c>
    </row>
    <row r="3787" spans="1:32" x14ac:dyDescent="0.25">
      <c r="A3787">
        <v>15.766665999999999</v>
      </c>
      <c r="B3787">
        <v>0.44424579154028321</v>
      </c>
      <c r="C3787" s="203">
        <f t="shared" si="835"/>
        <v>2.3233901577168377E-3</v>
      </c>
      <c r="D3787" s="184">
        <f t="shared" si="836"/>
        <v>2.279245744720218E-2</v>
      </c>
      <c r="T3787" s="182">
        <f t="shared" si="848"/>
        <v>0.10410788986998018</v>
      </c>
      <c r="U3787" s="19">
        <v>1.0274649876139175</v>
      </c>
      <c r="V3787" s="105">
        <f t="shared" si="837"/>
        <v>4.1659999999978936E-3</v>
      </c>
      <c r="W3787" s="143">
        <f t="shared" si="838"/>
        <v>8.8754449677853557</v>
      </c>
      <c r="X3787" s="143">
        <f t="shared" si="839"/>
        <v>0.61929999999999996</v>
      </c>
      <c r="Y3787" s="143">
        <f t="shared" si="840"/>
        <v>0</v>
      </c>
      <c r="Z3787" s="143">
        <f t="shared" si="841"/>
        <v>16.69444892818769</v>
      </c>
      <c r="AA3787" s="143">
        <f t="shared" si="842"/>
        <v>0</v>
      </c>
      <c r="AB3787" s="143">
        <f t="shared" si="843"/>
        <v>0</v>
      </c>
      <c r="AC3787" s="143">
        <f t="shared" si="844"/>
        <v>0.42012664901191887</v>
      </c>
      <c r="AD3787" s="143">
        <f t="shared" si="845"/>
        <v>0</v>
      </c>
      <c r="AE3787" s="105">
        <f t="shared" si="846"/>
        <v>1.7335098808104359E-4</v>
      </c>
      <c r="AF3787" s="143">
        <f t="shared" si="847"/>
        <v>0.14764257207938183</v>
      </c>
    </row>
    <row r="3788" spans="1:32" x14ac:dyDescent="0.25">
      <c r="A3788">
        <v>15.770832999999998</v>
      </c>
      <c r="B3788">
        <v>0.38751725215463867</v>
      </c>
      <c r="C3788" s="203">
        <f t="shared" ref="C3788:C3851" si="849">+(B3787+B3788)/2*(A3788-A3787)</f>
        <v>1.7329783015379214E-3</v>
      </c>
      <c r="D3788" s="184">
        <f t="shared" ref="D3788:D3851" si="850">C3788*9.81</f>
        <v>1.700051713808701E-2</v>
      </c>
      <c r="T3788" s="182">
        <f t="shared" si="848"/>
        <v>0.10346161767288992</v>
      </c>
      <c r="U3788" s="19">
        <v>1.0210867769345169</v>
      </c>
      <c r="V3788" s="105">
        <f t="shared" si="837"/>
        <v>4.1669999999989216E-3</v>
      </c>
      <c r="W3788" s="143">
        <f t="shared" si="838"/>
        <v>8.8754449677853557</v>
      </c>
      <c r="X3788" s="143">
        <f t="shared" si="839"/>
        <v>0.61929999999999996</v>
      </c>
      <c r="Y3788" s="143">
        <f t="shared" si="840"/>
        <v>0</v>
      </c>
      <c r="Z3788" s="143">
        <f t="shared" si="841"/>
        <v>16.69444892818769</v>
      </c>
      <c r="AA3788" s="143">
        <f t="shared" si="842"/>
        <v>0</v>
      </c>
      <c r="AB3788" s="143">
        <f t="shared" si="843"/>
        <v>0</v>
      </c>
      <c r="AC3788" s="143">
        <f t="shared" si="844"/>
        <v>0.42012664901191887</v>
      </c>
      <c r="AD3788" s="143">
        <f t="shared" si="845"/>
        <v>0</v>
      </c>
      <c r="AE3788" s="105">
        <f t="shared" si="846"/>
        <v>1.7335098808104359E-4</v>
      </c>
      <c r="AF3788" s="143">
        <f t="shared" si="847"/>
        <v>0.12959364390895062</v>
      </c>
    </row>
    <row r="3789" spans="1:32" x14ac:dyDescent="0.25">
      <c r="A3789">
        <v>15.775</v>
      </c>
      <c r="B3789">
        <v>0.44424579154028321</v>
      </c>
      <c r="C3789" s="203">
        <f t="shared" si="849"/>
        <v>1.732978301539399E-3</v>
      </c>
      <c r="D3789" s="184">
        <f t="shared" si="850"/>
        <v>1.7000517138101506E-2</v>
      </c>
      <c r="T3789" s="182">
        <f t="shared" si="848"/>
        <v>0.10410727886301713</v>
      </c>
      <c r="U3789" s="19">
        <v>1.0274589574440378</v>
      </c>
      <c r="V3789" s="105">
        <f t="shared" si="837"/>
        <v>4.1670000000024743E-3</v>
      </c>
      <c r="W3789" s="143">
        <f t="shared" si="838"/>
        <v>8.8754449677853557</v>
      </c>
      <c r="X3789" s="143">
        <f t="shared" si="839"/>
        <v>0.61929999999999996</v>
      </c>
      <c r="Y3789" s="143">
        <f t="shared" si="840"/>
        <v>0</v>
      </c>
      <c r="Z3789" s="143">
        <f t="shared" si="841"/>
        <v>16.69444892818769</v>
      </c>
      <c r="AA3789" s="143">
        <f t="shared" si="842"/>
        <v>0</v>
      </c>
      <c r="AB3789" s="143">
        <f t="shared" si="843"/>
        <v>0</v>
      </c>
      <c r="AC3789" s="143">
        <f t="shared" si="844"/>
        <v>0.42012664901191887</v>
      </c>
      <c r="AD3789" s="143">
        <f t="shared" si="845"/>
        <v>0</v>
      </c>
      <c r="AE3789" s="105">
        <f t="shared" si="846"/>
        <v>1.7335098808104359E-4</v>
      </c>
      <c r="AF3789" s="143">
        <f t="shared" si="847"/>
        <v>0.14764343859554255</v>
      </c>
    </row>
    <row r="3790" spans="1:32" x14ac:dyDescent="0.25">
      <c r="A3790">
        <v>15.779165999999998</v>
      </c>
      <c r="B3790">
        <v>0.33078871276899385</v>
      </c>
      <c r="C3790" s="203">
        <f t="shared" si="849"/>
        <v>1.6143968724754078E-3</v>
      </c>
      <c r="D3790" s="184">
        <f t="shared" si="850"/>
        <v>1.5837233318983752E-2</v>
      </c>
      <c r="T3790" s="182">
        <f t="shared" si="848"/>
        <v>0.10289486846995727</v>
      </c>
      <c r="U3790" s="19">
        <v>1.0154933971868469</v>
      </c>
      <c r="V3790" s="105">
        <f t="shared" si="837"/>
        <v>4.1659999999978936E-3</v>
      </c>
      <c r="W3790" s="143">
        <f t="shared" si="838"/>
        <v>8.8754449677853557</v>
      </c>
      <c r="X3790" s="143">
        <f t="shared" si="839"/>
        <v>0.61929999999999996</v>
      </c>
      <c r="Y3790" s="143">
        <f t="shared" si="840"/>
        <v>0</v>
      </c>
      <c r="Z3790" s="143">
        <f t="shared" si="841"/>
        <v>16.69444892818769</v>
      </c>
      <c r="AA3790" s="143">
        <f t="shared" si="842"/>
        <v>0</v>
      </c>
      <c r="AB3790" s="143">
        <f t="shared" si="843"/>
        <v>0</v>
      </c>
      <c r="AC3790" s="143">
        <f t="shared" si="844"/>
        <v>0.42012664901191887</v>
      </c>
      <c r="AD3790" s="143">
        <f t="shared" si="845"/>
        <v>0</v>
      </c>
      <c r="AE3790" s="105">
        <f t="shared" si="846"/>
        <v>1.7335098808104359E-4</v>
      </c>
      <c r="AF3790" s="143">
        <f t="shared" si="847"/>
        <v>0.11123178068952755</v>
      </c>
    </row>
    <row r="3791" spans="1:32" x14ac:dyDescent="0.25">
      <c r="A3791">
        <v>15.783333000000001</v>
      </c>
      <c r="B3791">
        <v>0.55770287031157284</v>
      </c>
      <c r="C3791" s="203">
        <f t="shared" si="849"/>
        <v>1.8511722133494597E-3</v>
      </c>
      <c r="D3791" s="184">
        <f t="shared" si="850"/>
        <v>1.8159999412958202E-2</v>
      </c>
      <c r="T3791" s="182">
        <f t="shared" si="848"/>
        <v>0.10562016662989408</v>
      </c>
      <c r="U3791" s="19">
        <v>1.0423899988146468</v>
      </c>
      <c r="V3791" s="105">
        <f t="shared" si="837"/>
        <v>4.1670000000024743E-3</v>
      </c>
      <c r="W3791" s="143">
        <f t="shared" si="838"/>
        <v>8.8754449677853557</v>
      </c>
      <c r="X3791" s="143">
        <f t="shared" si="839"/>
        <v>0.61929999999999996</v>
      </c>
      <c r="Y3791" s="143">
        <f t="shared" si="840"/>
        <v>0</v>
      </c>
      <c r="Z3791" s="143">
        <f t="shared" si="841"/>
        <v>16.69444892818769</v>
      </c>
      <c r="AA3791" s="143">
        <f t="shared" si="842"/>
        <v>0</v>
      </c>
      <c r="AB3791" s="143">
        <f t="shared" si="843"/>
        <v>0</v>
      </c>
      <c r="AC3791" s="143">
        <f t="shared" si="844"/>
        <v>0.42012664901191887</v>
      </c>
      <c r="AD3791" s="143">
        <f t="shared" si="845"/>
        <v>0</v>
      </c>
      <c r="AE3791" s="105">
        <f t="shared" si="846"/>
        <v>1.7335098808104359E-4</v>
      </c>
      <c r="AF3791" s="143">
        <f t="shared" si="847"/>
        <v>0.182695544234563</v>
      </c>
    </row>
    <row r="3792" spans="1:32" x14ac:dyDescent="0.25">
      <c r="A3792">
        <v>15.7875</v>
      </c>
      <c r="B3792">
        <v>0.44424579154028321</v>
      </c>
      <c r="C3792" s="203">
        <f t="shared" si="849"/>
        <v>2.0875600369678017E-3</v>
      </c>
      <c r="D3792" s="184">
        <f t="shared" si="850"/>
        <v>2.0478963962654136E-2</v>
      </c>
      <c r="T3792" s="182">
        <f t="shared" si="848"/>
        <v>0.10410790337846179</v>
      </c>
      <c r="U3792" s="19">
        <v>1.0274651209322654</v>
      </c>
      <c r="V3792" s="105">
        <f t="shared" si="837"/>
        <v>4.1669999999989216E-3</v>
      </c>
      <c r="W3792" s="143">
        <f t="shared" si="838"/>
        <v>8.8754449677853557</v>
      </c>
      <c r="X3792" s="143">
        <f t="shared" si="839"/>
        <v>0.61929999999999996</v>
      </c>
      <c r="Y3792" s="143">
        <f t="shared" si="840"/>
        <v>0</v>
      </c>
      <c r="Z3792" s="143">
        <f t="shared" si="841"/>
        <v>16.69444892818769</v>
      </c>
      <c r="AA3792" s="143">
        <f t="shared" si="842"/>
        <v>0</v>
      </c>
      <c r="AB3792" s="143">
        <f t="shared" si="843"/>
        <v>0</v>
      </c>
      <c r="AC3792" s="143">
        <f t="shared" si="844"/>
        <v>0.42012664901191887</v>
      </c>
      <c r="AD3792" s="143">
        <f t="shared" si="845"/>
        <v>0</v>
      </c>
      <c r="AE3792" s="105">
        <f t="shared" si="846"/>
        <v>1.7335098808104359E-4</v>
      </c>
      <c r="AF3792" s="143">
        <f t="shared" si="847"/>
        <v>0.14764255292207576</v>
      </c>
    </row>
    <row r="3793" spans="1:32" x14ac:dyDescent="0.25">
      <c r="A3793">
        <v>15.791665999999998</v>
      </c>
      <c r="B3793">
        <v>0.50097433092592802</v>
      </c>
      <c r="C3793" s="203">
        <f t="shared" si="849"/>
        <v>1.9688935150961226E-3</v>
      </c>
      <c r="D3793" s="184">
        <f t="shared" si="850"/>
        <v>1.9314845383092964E-2</v>
      </c>
      <c r="T3793" s="182">
        <f t="shared" si="848"/>
        <v>0.1048287291737425</v>
      </c>
      <c r="U3793" s="19">
        <v>1.0345791184183815</v>
      </c>
      <c r="V3793" s="105">
        <f t="shared" si="837"/>
        <v>4.1659999999978936E-3</v>
      </c>
      <c r="W3793" s="143">
        <f t="shared" si="838"/>
        <v>8.8754449677853557</v>
      </c>
      <c r="X3793" s="143">
        <f t="shared" si="839"/>
        <v>0.61929999999999996</v>
      </c>
      <c r="Y3793" s="143">
        <f t="shared" si="840"/>
        <v>0</v>
      </c>
      <c r="Z3793" s="143">
        <f t="shared" si="841"/>
        <v>16.69444892818769</v>
      </c>
      <c r="AA3793" s="143">
        <f t="shared" si="842"/>
        <v>0</v>
      </c>
      <c r="AB3793" s="143">
        <f t="shared" si="843"/>
        <v>0</v>
      </c>
      <c r="AC3793" s="143">
        <f t="shared" si="844"/>
        <v>0.42012664901191887</v>
      </c>
      <c r="AD3793" s="143">
        <f t="shared" si="845"/>
        <v>0</v>
      </c>
      <c r="AE3793" s="105">
        <f t="shared" si="846"/>
        <v>1.7335098808104359E-4</v>
      </c>
      <c r="AF3793" s="143">
        <f t="shared" si="847"/>
        <v>0.16535109569676076</v>
      </c>
    </row>
    <row r="3794" spans="1:32" x14ac:dyDescent="0.25">
      <c r="A3794">
        <v>15.795833</v>
      </c>
      <c r="B3794">
        <v>0.55770287031157284</v>
      </c>
      <c r="C3794" s="203">
        <f t="shared" si="849"/>
        <v>2.2057539487796425E-3</v>
      </c>
      <c r="D3794" s="184">
        <f t="shared" si="850"/>
        <v>2.1638446237528294E-2</v>
      </c>
      <c r="T3794" s="182">
        <f t="shared" si="848"/>
        <v>0.10562061460950514</v>
      </c>
      <c r="U3794" s="19">
        <v>1.0423944200296584</v>
      </c>
      <c r="V3794" s="105">
        <f t="shared" si="837"/>
        <v>4.1670000000024743E-3</v>
      </c>
      <c r="W3794" s="143">
        <f t="shared" si="838"/>
        <v>8.8754449677853557</v>
      </c>
      <c r="X3794" s="143">
        <f t="shared" si="839"/>
        <v>0.61929999999999996</v>
      </c>
      <c r="Y3794" s="143">
        <f t="shared" si="840"/>
        <v>0</v>
      </c>
      <c r="Z3794" s="143">
        <f t="shared" si="841"/>
        <v>16.69444892818769</v>
      </c>
      <c r="AA3794" s="143">
        <f t="shared" si="842"/>
        <v>0</v>
      </c>
      <c r="AB3794" s="143">
        <f t="shared" si="843"/>
        <v>0</v>
      </c>
      <c r="AC3794" s="143">
        <f t="shared" si="844"/>
        <v>0.42012664901191887</v>
      </c>
      <c r="AD3794" s="143">
        <f t="shared" si="845"/>
        <v>0</v>
      </c>
      <c r="AE3794" s="105">
        <f t="shared" si="846"/>
        <v>1.7335098808104359E-4</v>
      </c>
      <c r="AF3794" s="143">
        <f t="shared" si="847"/>
        <v>0.18269476934910006</v>
      </c>
    </row>
    <row r="3795" spans="1:32" x14ac:dyDescent="0.25">
      <c r="A3795">
        <v>15.799999999999999</v>
      </c>
      <c r="B3795">
        <v>0.78461702785415199</v>
      </c>
      <c r="C3795" s="203">
        <f t="shared" si="849"/>
        <v>2.7967235078275635E-3</v>
      </c>
      <c r="D3795" s="184">
        <f t="shared" si="850"/>
        <v>2.7435857611788399E-2</v>
      </c>
      <c r="T3795" s="182">
        <f t="shared" si="848"/>
        <v>0.10940756989627504</v>
      </c>
      <c r="U3795" s="19">
        <v>1.0797687628549226</v>
      </c>
      <c r="V3795" s="105">
        <f t="shared" si="837"/>
        <v>4.1669999999989216E-3</v>
      </c>
      <c r="W3795" s="143">
        <f t="shared" si="838"/>
        <v>8.8754449677853557</v>
      </c>
      <c r="X3795" s="143">
        <f t="shared" si="839"/>
        <v>0.61929999999999996</v>
      </c>
      <c r="Y3795" s="143">
        <f t="shared" si="840"/>
        <v>0</v>
      </c>
      <c r="Z3795" s="143">
        <f t="shared" si="841"/>
        <v>16.69444892818769</v>
      </c>
      <c r="AA3795" s="143">
        <f t="shared" si="842"/>
        <v>0</v>
      </c>
      <c r="AB3795" s="143">
        <f t="shared" si="843"/>
        <v>0</v>
      </c>
      <c r="AC3795" s="143">
        <f t="shared" si="844"/>
        <v>0.42012664901191887</v>
      </c>
      <c r="AD3795" s="143">
        <f t="shared" si="845"/>
        <v>0</v>
      </c>
      <c r="AE3795" s="105">
        <f t="shared" si="846"/>
        <v>1.7335098808104359E-4</v>
      </c>
      <c r="AF3795" s="143">
        <f t="shared" si="847"/>
        <v>0.24813171731349895</v>
      </c>
    </row>
    <row r="3796" spans="1:32" x14ac:dyDescent="0.25">
      <c r="A3796">
        <v>15.804166</v>
      </c>
      <c r="B3796">
        <v>0.89807410662544118</v>
      </c>
      <c r="C3796" s="203">
        <f t="shared" si="849"/>
        <v>3.5050456331222096E-3</v>
      </c>
      <c r="D3796" s="184">
        <f t="shared" si="850"/>
        <v>3.4384497660928881E-2</v>
      </c>
      <c r="T3796" s="182">
        <f t="shared" si="848"/>
        <v>0.11161424096726021</v>
      </c>
      <c r="U3796" s="19">
        <v>1.1015469130743667</v>
      </c>
      <c r="V3796" s="105">
        <f t="shared" si="837"/>
        <v>4.1660000000014463E-3</v>
      </c>
      <c r="W3796" s="143">
        <f t="shared" si="838"/>
        <v>8.8754449677853557</v>
      </c>
      <c r="X3796" s="143">
        <f t="shared" si="839"/>
        <v>0.61929999999999996</v>
      </c>
      <c r="Y3796" s="143">
        <f t="shared" si="840"/>
        <v>0</v>
      </c>
      <c r="Z3796" s="143">
        <f t="shared" si="841"/>
        <v>16.69444892818769</v>
      </c>
      <c r="AA3796" s="143">
        <f t="shared" si="842"/>
        <v>0</v>
      </c>
      <c r="AB3796" s="143">
        <f t="shared" si="843"/>
        <v>0</v>
      </c>
      <c r="AC3796" s="143">
        <f t="shared" si="844"/>
        <v>0.42012664901191887</v>
      </c>
      <c r="AD3796" s="143">
        <f t="shared" si="845"/>
        <v>0</v>
      </c>
      <c r="AE3796" s="105">
        <f t="shared" si="846"/>
        <v>1.7335098808104359E-4</v>
      </c>
      <c r="AF3796" s="143">
        <f t="shared" si="847"/>
        <v>0.27839696016036941</v>
      </c>
    </row>
    <row r="3797" spans="1:32" x14ac:dyDescent="0.25">
      <c r="A3797">
        <v>15.808332999999999</v>
      </c>
      <c r="B3797">
        <v>1.0115311853967308</v>
      </c>
      <c r="C3797" s="203">
        <f t="shared" si="849"/>
        <v>3.978662625927166E-3</v>
      </c>
      <c r="D3797" s="184">
        <f t="shared" si="850"/>
        <v>3.9030680360345502E-2</v>
      </c>
      <c r="T3797" s="182">
        <f t="shared" si="848"/>
        <v>0.11399041305961216</v>
      </c>
      <c r="U3797" s="19">
        <v>1.1249979083110009</v>
      </c>
      <c r="V3797" s="105">
        <f t="shared" si="837"/>
        <v>4.1669999999989216E-3</v>
      </c>
      <c r="W3797" s="143">
        <f t="shared" si="838"/>
        <v>8.8754449677853557</v>
      </c>
      <c r="X3797" s="143">
        <f t="shared" si="839"/>
        <v>0.61929999999999996</v>
      </c>
      <c r="Y3797" s="143">
        <f t="shared" si="840"/>
        <v>0</v>
      </c>
      <c r="Z3797" s="143">
        <f t="shared" si="841"/>
        <v>16.69444892818769</v>
      </c>
      <c r="AA3797" s="143">
        <f t="shared" si="842"/>
        <v>0</v>
      </c>
      <c r="AB3797" s="143">
        <f t="shared" si="843"/>
        <v>0</v>
      </c>
      <c r="AC3797" s="143">
        <f t="shared" si="844"/>
        <v>0.42012664901191887</v>
      </c>
      <c r="AD3797" s="143">
        <f t="shared" si="845"/>
        <v>0</v>
      </c>
      <c r="AE3797" s="105">
        <f t="shared" si="846"/>
        <v>1.7335098808104359E-4</v>
      </c>
      <c r="AF3797" s="143">
        <f t="shared" si="847"/>
        <v>0.30703145682981464</v>
      </c>
    </row>
    <row r="3798" spans="1:32" x14ac:dyDescent="0.25">
      <c r="A3798">
        <v>15.812499999999998</v>
      </c>
      <c r="B3798">
        <v>1.068259724782376</v>
      </c>
      <c r="C3798" s="203">
        <f t="shared" si="849"/>
        <v>4.3332443613570476E-3</v>
      </c>
      <c r="D3798" s="184">
        <f t="shared" si="850"/>
        <v>4.2509127184912641E-2</v>
      </c>
      <c r="T3798" s="182">
        <f t="shared" si="848"/>
        <v>0.11523249596755156</v>
      </c>
      <c r="U3798" s="19">
        <v>1.1372563135213576</v>
      </c>
      <c r="V3798" s="105">
        <f t="shared" si="837"/>
        <v>4.1669999999989216E-3</v>
      </c>
      <c r="W3798" s="143">
        <f t="shared" si="838"/>
        <v>8.8754449677853557</v>
      </c>
      <c r="X3798" s="143">
        <f t="shared" si="839"/>
        <v>0.61929999999999996</v>
      </c>
      <c r="Y3798" s="143">
        <f t="shared" si="840"/>
        <v>0</v>
      </c>
      <c r="Z3798" s="143">
        <f t="shared" si="841"/>
        <v>16.69444892818769</v>
      </c>
      <c r="AA3798" s="143">
        <f t="shared" si="842"/>
        <v>0</v>
      </c>
      <c r="AB3798" s="143">
        <f t="shared" si="843"/>
        <v>0</v>
      </c>
      <c r="AC3798" s="143">
        <f t="shared" si="844"/>
        <v>0.42012664901191887</v>
      </c>
      <c r="AD3798" s="143">
        <f t="shared" si="845"/>
        <v>0</v>
      </c>
      <c r="AE3798" s="105">
        <f t="shared" si="846"/>
        <v>1.7335098808104359E-4</v>
      </c>
      <c r="AF3798" s="143">
        <f t="shared" si="847"/>
        <v>0.3207552771567968</v>
      </c>
    </row>
    <row r="3799" spans="1:32" x14ac:dyDescent="0.25">
      <c r="A3799">
        <v>15.816666</v>
      </c>
      <c r="B3799">
        <v>1.0115311853967308</v>
      </c>
      <c r="C3799" s="203">
        <f t="shared" si="849"/>
        <v>4.3322044659045832E-3</v>
      </c>
      <c r="D3799" s="184">
        <f t="shared" si="850"/>
        <v>4.249892581052396E-2</v>
      </c>
      <c r="T3799" s="182">
        <f t="shared" si="848"/>
        <v>0.11398979711603126</v>
      </c>
      <c r="U3799" s="19">
        <v>1.124991829420491</v>
      </c>
      <c r="V3799" s="105">
        <f t="shared" si="837"/>
        <v>4.1660000000014463E-3</v>
      </c>
      <c r="W3799" s="143">
        <f t="shared" si="838"/>
        <v>8.8754449677853557</v>
      </c>
      <c r="X3799" s="143">
        <f t="shared" si="839"/>
        <v>0.61929999999999996</v>
      </c>
      <c r="Y3799" s="143">
        <f t="shared" si="840"/>
        <v>0</v>
      </c>
      <c r="Z3799" s="143">
        <f t="shared" si="841"/>
        <v>16.69444892818769</v>
      </c>
      <c r="AA3799" s="143">
        <f t="shared" si="842"/>
        <v>0</v>
      </c>
      <c r="AB3799" s="143">
        <f t="shared" si="843"/>
        <v>0</v>
      </c>
      <c r="AC3799" s="143">
        <f t="shared" si="844"/>
        <v>0.42012664901191887</v>
      </c>
      <c r="AD3799" s="143">
        <f t="shared" si="845"/>
        <v>0</v>
      </c>
      <c r="AE3799" s="105">
        <f t="shared" si="846"/>
        <v>1.7335098808104359E-4</v>
      </c>
      <c r="AF3799" s="143">
        <f t="shared" si="847"/>
        <v>0.30703311587351634</v>
      </c>
    </row>
    <row r="3800" spans="1:32" x14ac:dyDescent="0.25">
      <c r="A3800">
        <v>15.820832999999999</v>
      </c>
      <c r="B3800">
        <v>1.068259724782376</v>
      </c>
      <c r="C3800" s="203">
        <f t="shared" si="849"/>
        <v>4.3332443613570476E-3</v>
      </c>
      <c r="D3800" s="184">
        <f t="shared" si="850"/>
        <v>4.2509127184912641E-2</v>
      </c>
      <c r="T3800" s="182">
        <f t="shared" si="848"/>
        <v>0.11523248691646464</v>
      </c>
      <c r="U3800" s="19">
        <v>1.1372562241940749</v>
      </c>
      <c r="V3800" s="105">
        <f t="shared" si="837"/>
        <v>4.1669999999989216E-3</v>
      </c>
      <c r="W3800" s="143">
        <f t="shared" si="838"/>
        <v>8.8754449677853557</v>
      </c>
      <c r="X3800" s="143">
        <f t="shared" si="839"/>
        <v>0.61929999999999996</v>
      </c>
      <c r="Y3800" s="143">
        <f t="shared" si="840"/>
        <v>0</v>
      </c>
      <c r="Z3800" s="143">
        <f t="shared" si="841"/>
        <v>16.69444892818769</v>
      </c>
      <c r="AA3800" s="143">
        <f t="shared" si="842"/>
        <v>0</v>
      </c>
      <c r="AB3800" s="143">
        <f t="shared" si="843"/>
        <v>0</v>
      </c>
      <c r="AC3800" s="143">
        <f t="shared" si="844"/>
        <v>0.42012664901191887</v>
      </c>
      <c r="AD3800" s="143">
        <f t="shared" si="845"/>
        <v>0</v>
      </c>
      <c r="AE3800" s="105">
        <f t="shared" si="846"/>
        <v>1.7335098808104359E-4</v>
      </c>
      <c r="AF3800" s="143">
        <f t="shared" si="847"/>
        <v>0.32075530235094102</v>
      </c>
    </row>
    <row r="3801" spans="1:32" x14ac:dyDescent="0.25">
      <c r="A3801">
        <v>15.825000000000001</v>
      </c>
      <c r="B3801">
        <v>1.068259724782376</v>
      </c>
      <c r="C3801" s="203">
        <f t="shared" si="849"/>
        <v>4.451438273170804E-3</v>
      </c>
      <c r="D3801" s="184">
        <f t="shared" si="850"/>
        <v>4.3668609459805587E-2</v>
      </c>
      <c r="T3801" s="182">
        <f t="shared" si="848"/>
        <v>0.11523248691646464</v>
      </c>
      <c r="U3801" s="19">
        <v>1.1372562241940749</v>
      </c>
      <c r="V3801" s="105">
        <f t="shared" si="837"/>
        <v>4.1670000000024743E-3</v>
      </c>
      <c r="W3801" s="143">
        <f t="shared" si="838"/>
        <v>8.8754449677853557</v>
      </c>
      <c r="X3801" s="143">
        <f t="shared" si="839"/>
        <v>0.61929999999999996</v>
      </c>
      <c r="Y3801" s="143">
        <f t="shared" si="840"/>
        <v>0</v>
      </c>
      <c r="Z3801" s="143">
        <f t="shared" si="841"/>
        <v>16.69444892818769</v>
      </c>
      <c r="AA3801" s="143">
        <f t="shared" si="842"/>
        <v>0</v>
      </c>
      <c r="AB3801" s="143">
        <f t="shared" si="843"/>
        <v>0</v>
      </c>
      <c r="AC3801" s="143">
        <f t="shared" si="844"/>
        <v>0.42012664901191887</v>
      </c>
      <c r="AD3801" s="143">
        <f t="shared" si="845"/>
        <v>0</v>
      </c>
      <c r="AE3801" s="105">
        <f t="shared" si="846"/>
        <v>1.7335098808104359E-4</v>
      </c>
      <c r="AF3801" s="143">
        <f t="shared" si="847"/>
        <v>0.32075530235094102</v>
      </c>
    </row>
    <row r="3802" spans="1:32" x14ac:dyDescent="0.25">
      <c r="A3802">
        <v>15.829165999999999</v>
      </c>
      <c r="B3802">
        <v>1.068259724782376</v>
      </c>
      <c r="C3802" s="203">
        <f t="shared" si="849"/>
        <v>4.4503700134411279E-3</v>
      </c>
      <c r="D3802" s="184">
        <f t="shared" si="850"/>
        <v>4.3658129831857469E-2</v>
      </c>
      <c r="T3802" s="182">
        <f t="shared" si="848"/>
        <v>0.11523248691646464</v>
      </c>
      <c r="U3802" s="19">
        <v>1.1372562241940749</v>
      </c>
      <c r="V3802" s="105">
        <f t="shared" si="837"/>
        <v>4.1659999999978936E-3</v>
      </c>
      <c r="W3802" s="143">
        <f t="shared" si="838"/>
        <v>8.8754449677853557</v>
      </c>
      <c r="X3802" s="143">
        <f t="shared" si="839"/>
        <v>0.61929999999999996</v>
      </c>
      <c r="Y3802" s="143">
        <f t="shared" si="840"/>
        <v>0</v>
      </c>
      <c r="Z3802" s="143">
        <f t="shared" si="841"/>
        <v>16.69444892818769</v>
      </c>
      <c r="AA3802" s="143">
        <f t="shared" si="842"/>
        <v>0</v>
      </c>
      <c r="AB3802" s="143">
        <f t="shared" si="843"/>
        <v>0</v>
      </c>
      <c r="AC3802" s="143">
        <f t="shared" si="844"/>
        <v>0.42012664901191887</v>
      </c>
      <c r="AD3802" s="143">
        <f t="shared" si="845"/>
        <v>0</v>
      </c>
      <c r="AE3802" s="105">
        <f t="shared" si="846"/>
        <v>1.7335098808104359E-4</v>
      </c>
      <c r="AF3802" s="143">
        <f t="shared" si="847"/>
        <v>0.32075530235094102</v>
      </c>
    </row>
    <row r="3803" spans="1:32" x14ac:dyDescent="0.25">
      <c r="A3803">
        <v>15.833332999999998</v>
      </c>
      <c r="B3803">
        <v>0.8413455672397967</v>
      </c>
      <c r="C3803" s="203">
        <f t="shared" si="849"/>
        <v>3.9786626259271669E-3</v>
      </c>
      <c r="D3803" s="184">
        <f t="shared" si="850"/>
        <v>3.9030680360345509E-2</v>
      </c>
      <c r="T3803" s="182">
        <f t="shared" si="848"/>
        <v>0.11048861037392338</v>
      </c>
      <c r="U3803" s="19">
        <v>1.0904378028514521</v>
      </c>
      <c r="V3803" s="105">
        <f t="shared" si="837"/>
        <v>4.1669999999989216E-3</v>
      </c>
      <c r="W3803" s="143">
        <f t="shared" si="838"/>
        <v>8.8754449677853557</v>
      </c>
      <c r="X3803" s="143">
        <f t="shared" si="839"/>
        <v>0.61929999999999996</v>
      </c>
      <c r="Y3803" s="143">
        <f t="shared" si="840"/>
        <v>0</v>
      </c>
      <c r="Z3803" s="143">
        <f t="shared" si="841"/>
        <v>16.69444892818769</v>
      </c>
      <c r="AA3803" s="143">
        <f t="shared" si="842"/>
        <v>0</v>
      </c>
      <c r="AB3803" s="143">
        <f t="shared" si="843"/>
        <v>0</v>
      </c>
      <c r="AC3803" s="143">
        <f t="shared" si="844"/>
        <v>0.42012664901191887</v>
      </c>
      <c r="AD3803" s="143">
        <f t="shared" si="845"/>
        <v>0</v>
      </c>
      <c r="AE3803" s="105">
        <f t="shared" si="846"/>
        <v>1.7335098808104359E-4</v>
      </c>
      <c r="AF3803" s="143">
        <f t="shared" si="847"/>
        <v>0.26346857564918907</v>
      </c>
    </row>
    <row r="3804" spans="1:32" x14ac:dyDescent="0.25">
      <c r="A3804">
        <v>15.8375</v>
      </c>
      <c r="B3804">
        <v>0.61443140969721743</v>
      </c>
      <c r="C3804" s="203">
        <f t="shared" si="849"/>
        <v>3.0331113314500699E-3</v>
      </c>
      <c r="D3804" s="184">
        <f t="shared" si="850"/>
        <v>2.9754822161525186E-2</v>
      </c>
      <c r="T3804" s="182">
        <f t="shared" si="848"/>
        <v>0.10647914862827777</v>
      </c>
      <c r="U3804" s="19">
        <v>1.0508674920135976</v>
      </c>
      <c r="V3804" s="105">
        <f t="shared" si="837"/>
        <v>4.1670000000024743E-3</v>
      </c>
      <c r="W3804" s="143">
        <f t="shared" si="838"/>
        <v>8.8754449677853557</v>
      </c>
      <c r="X3804" s="143">
        <f t="shared" si="839"/>
        <v>0.61929999999999996</v>
      </c>
      <c r="Y3804" s="143">
        <f t="shared" si="840"/>
        <v>0</v>
      </c>
      <c r="Z3804" s="143">
        <f t="shared" si="841"/>
        <v>16.69444892818769</v>
      </c>
      <c r="AA3804" s="143">
        <f t="shared" si="842"/>
        <v>0</v>
      </c>
      <c r="AB3804" s="143">
        <f t="shared" si="843"/>
        <v>0</v>
      </c>
      <c r="AC3804" s="143">
        <f t="shared" si="844"/>
        <v>0.42012664901191887</v>
      </c>
      <c r="AD3804" s="143">
        <f t="shared" si="845"/>
        <v>0</v>
      </c>
      <c r="AE3804" s="105">
        <f t="shared" si="846"/>
        <v>1.7335098808104359E-4</v>
      </c>
      <c r="AF3804" s="143">
        <f t="shared" si="847"/>
        <v>0.19965526296633376</v>
      </c>
    </row>
    <row r="3805" spans="1:32" x14ac:dyDescent="0.25">
      <c r="A3805">
        <v>15.841665999999998</v>
      </c>
      <c r="B3805">
        <v>0.44424579154028321</v>
      </c>
      <c r="C3805" s="203">
        <f t="shared" si="849"/>
        <v>2.2052246101765989E-3</v>
      </c>
      <c r="D3805" s="184">
        <f t="shared" si="850"/>
        <v>2.1633253425832437E-2</v>
      </c>
      <c r="T3805" s="182">
        <f t="shared" si="848"/>
        <v>0.10410814186053725</v>
      </c>
      <c r="U3805" s="19">
        <v>1.0274674745673551</v>
      </c>
      <c r="V3805" s="105">
        <f t="shared" si="837"/>
        <v>4.1659999999978936E-3</v>
      </c>
      <c r="W3805" s="143">
        <f t="shared" si="838"/>
        <v>8.8754449677853557</v>
      </c>
      <c r="X3805" s="143">
        <f t="shared" si="839"/>
        <v>0.61929999999999996</v>
      </c>
      <c r="Y3805" s="143">
        <f t="shared" si="840"/>
        <v>0</v>
      </c>
      <c r="Z3805" s="143">
        <f t="shared" si="841"/>
        <v>16.69444892818769</v>
      </c>
      <c r="AA3805" s="143">
        <f t="shared" si="842"/>
        <v>0</v>
      </c>
      <c r="AB3805" s="143">
        <f t="shared" si="843"/>
        <v>0</v>
      </c>
      <c r="AC3805" s="143">
        <f t="shared" si="844"/>
        <v>0.42012664901191887</v>
      </c>
      <c r="AD3805" s="143">
        <f t="shared" si="845"/>
        <v>0</v>
      </c>
      <c r="AE3805" s="105">
        <f t="shared" si="846"/>
        <v>1.7335098808104359E-4</v>
      </c>
      <c r="AF3805" s="143">
        <f t="shared" si="847"/>
        <v>0.14764221471507466</v>
      </c>
    </row>
    <row r="3806" spans="1:32" x14ac:dyDescent="0.25">
      <c r="A3806">
        <v>15.845833000000001</v>
      </c>
      <c r="B3806">
        <v>0.38751725215463867</v>
      </c>
      <c r="C3806" s="203">
        <f t="shared" si="849"/>
        <v>1.732978301539399E-3</v>
      </c>
      <c r="D3806" s="184">
        <f t="shared" si="850"/>
        <v>1.7000517138101506E-2</v>
      </c>
      <c r="T3806" s="182">
        <f t="shared" si="848"/>
        <v>0.10346161767723383</v>
      </c>
      <c r="U3806" s="19">
        <v>1.0210867769773879</v>
      </c>
      <c r="V3806" s="105">
        <f t="shared" si="837"/>
        <v>4.1670000000024743E-3</v>
      </c>
      <c r="W3806" s="143">
        <f t="shared" si="838"/>
        <v>8.8754449677853557</v>
      </c>
      <c r="X3806" s="143">
        <f t="shared" si="839"/>
        <v>0.61929999999999996</v>
      </c>
      <c r="Y3806" s="143">
        <f t="shared" si="840"/>
        <v>0</v>
      </c>
      <c r="Z3806" s="143">
        <f t="shared" si="841"/>
        <v>16.69444892818769</v>
      </c>
      <c r="AA3806" s="143">
        <f t="shared" si="842"/>
        <v>0</v>
      </c>
      <c r="AB3806" s="143">
        <f t="shared" si="843"/>
        <v>0</v>
      </c>
      <c r="AC3806" s="143">
        <f t="shared" si="844"/>
        <v>0.42012664901191887</v>
      </c>
      <c r="AD3806" s="143">
        <f t="shared" si="845"/>
        <v>0</v>
      </c>
      <c r="AE3806" s="105">
        <f t="shared" si="846"/>
        <v>1.7335098808104359E-4</v>
      </c>
      <c r="AF3806" s="143">
        <f t="shared" si="847"/>
        <v>0.12959364390350953</v>
      </c>
    </row>
    <row r="3807" spans="1:32" x14ac:dyDescent="0.25">
      <c r="A3807">
        <v>15.85</v>
      </c>
      <c r="B3807">
        <v>0.38751725215463867</v>
      </c>
      <c r="C3807" s="203">
        <f t="shared" si="849"/>
        <v>1.6147843897279615E-3</v>
      </c>
      <c r="D3807" s="184">
        <f t="shared" si="850"/>
        <v>1.5841034863231303E-2</v>
      </c>
      <c r="T3807" s="182">
        <f t="shared" si="848"/>
        <v>0.10346161767723383</v>
      </c>
      <c r="U3807" s="19">
        <v>1.0210867769773879</v>
      </c>
      <c r="V3807" s="105">
        <f t="shared" si="837"/>
        <v>4.1669999999989216E-3</v>
      </c>
      <c r="W3807" s="143">
        <f t="shared" si="838"/>
        <v>8.8754449677853557</v>
      </c>
      <c r="X3807" s="143">
        <f t="shared" si="839"/>
        <v>0.61929999999999996</v>
      </c>
      <c r="Y3807" s="143">
        <f t="shared" si="840"/>
        <v>0</v>
      </c>
      <c r="Z3807" s="143">
        <f t="shared" si="841"/>
        <v>16.69444892818769</v>
      </c>
      <c r="AA3807" s="143">
        <f t="shared" si="842"/>
        <v>0</v>
      </c>
      <c r="AB3807" s="143">
        <f t="shared" si="843"/>
        <v>0</v>
      </c>
      <c r="AC3807" s="143">
        <f t="shared" si="844"/>
        <v>0.42012664901191887</v>
      </c>
      <c r="AD3807" s="143">
        <f t="shared" si="845"/>
        <v>0</v>
      </c>
      <c r="AE3807" s="105">
        <f t="shared" si="846"/>
        <v>1.7335098808104359E-4</v>
      </c>
      <c r="AF3807" s="143">
        <f t="shared" si="847"/>
        <v>0.12959364390350953</v>
      </c>
    </row>
    <row r="3808" spans="1:32" x14ac:dyDescent="0.25">
      <c r="A3808">
        <v>15.854165999999998</v>
      </c>
      <c r="B3808">
        <v>0.21733163399770422</v>
      </c>
      <c r="C3808" s="203">
        <f t="shared" si="849"/>
        <v>1.2599002298546932E-3</v>
      </c>
      <c r="D3808" s="184">
        <f t="shared" si="850"/>
        <v>1.2359621254874541E-2</v>
      </c>
      <c r="T3808" s="182">
        <f t="shared" si="848"/>
        <v>0.10201084418052681</v>
      </c>
      <c r="U3808" s="19">
        <v>1.0067687557910368</v>
      </c>
      <c r="V3808" s="105">
        <f t="shared" si="837"/>
        <v>4.1659999999978936E-3</v>
      </c>
      <c r="W3808" s="143">
        <f t="shared" si="838"/>
        <v>8.8754449677853557</v>
      </c>
      <c r="X3808" s="143">
        <f t="shared" si="839"/>
        <v>0.61929999999999996</v>
      </c>
      <c r="Y3808" s="143">
        <f t="shared" si="840"/>
        <v>0</v>
      </c>
      <c r="Z3808" s="143">
        <f t="shared" si="841"/>
        <v>16.69444892818769</v>
      </c>
      <c r="AA3808" s="143">
        <f t="shared" si="842"/>
        <v>0</v>
      </c>
      <c r="AB3808" s="143">
        <f t="shared" si="843"/>
        <v>0</v>
      </c>
      <c r="AC3808" s="143">
        <f t="shared" si="844"/>
        <v>0.42012664901191887</v>
      </c>
      <c r="AD3808" s="143">
        <f t="shared" si="845"/>
        <v>0</v>
      </c>
      <c r="AE3808" s="105">
        <f t="shared" si="846"/>
        <v>1.7335098808104359E-4</v>
      </c>
      <c r="AF3808" s="143">
        <f t="shared" si="847"/>
        <v>7.3713753804330137E-2</v>
      </c>
    </row>
    <row r="3809" spans="1:32" x14ac:dyDescent="0.25">
      <c r="A3809">
        <v>15.858333</v>
      </c>
      <c r="B3809">
        <v>0.33078871276899385</v>
      </c>
      <c r="C3809" s="203">
        <f t="shared" si="849"/>
        <v>1.1420087424890936E-3</v>
      </c>
      <c r="D3809" s="184">
        <f t="shared" si="850"/>
        <v>1.1203105763818009E-2</v>
      </c>
      <c r="T3809" s="182">
        <f t="shared" si="848"/>
        <v>0.10289380567208053</v>
      </c>
      <c r="U3809" s="19">
        <v>1.0154829081873233</v>
      </c>
      <c r="V3809" s="105">
        <f t="shared" si="837"/>
        <v>4.1670000000024743E-3</v>
      </c>
      <c r="W3809" s="143">
        <f t="shared" si="838"/>
        <v>8.8754449677853557</v>
      </c>
      <c r="X3809" s="143">
        <f t="shared" si="839"/>
        <v>0.61929999999999996</v>
      </c>
      <c r="Y3809" s="143">
        <f t="shared" si="840"/>
        <v>0</v>
      </c>
      <c r="Z3809" s="143">
        <f t="shared" si="841"/>
        <v>16.69444892818769</v>
      </c>
      <c r="AA3809" s="143">
        <f t="shared" si="842"/>
        <v>0</v>
      </c>
      <c r="AB3809" s="143">
        <f t="shared" si="843"/>
        <v>0</v>
      </c>
      <c r="AC3809" s="143">
        <f t="shared" si="844"/>
        <v>0.42012664901191887</v>
      </c>
      <c r="AD3809" s="143">
        <f t="shared" si="845"/>
        <v>0</v>
      </c>
      <c r="AE3809" s="105">
        <f t="shared" si="846"/>
        <v>1.7335098808104359E-4</v>
      </c>
      <c r="AF3809" s="143">
        <f t="shared" si="847"/>
        <v>0.1112329296109769</v>
      </c>
    </row>
    <row r="3810" spans="1:32" x14ac:dyDescent="0.25">
      <c r="A3810">
        <v>15.862499999999999</v>
      </c>
      <c r="B3810">
        <v>0.1606030946120594</v>
      </c>
      <c r="C3810" s="203">
        <f t="shared" si="849"/>
        <v>1.0238148306781596E-3</v>
      </c>
      <c r="D3810" s="184">
        <f t="shared" si="850"/>
        <v>1.0043623488952746E-2</v>
      </c>
      <c r="T3810" s="182">
        <f t="shared" si="848"/>
        <v>0.1017015743582345</v>
      </c>
      <c r="U3810" s="19">
        <v>1.0037164999579029</v>
      </c>
      <c r="V3810" s="105">
        <f t="shared" si="837"/>
        <v>4.1669999999989216E-3</v>
      </c>
      <c r="W3810" s="143">
        <f t="shared" si="838"/>
        <v>8.8754449677853557</v>
      </c>
      <c r="X3810" s="143">
        <f t="shared" si="839"/>
        <v>0.61929999999999996</v>
      </c>
      <c r="Y3810" s="143">
        <f t="shared" si="840"/>
        <v>0</v>
      </c>
      <c r="Z3810" s="143">
        <f t="shared" si="841"/>
        <v>16.69444892818769</v>
      </c>
      <c r="AA3810" s="143">
        <f t="shared" si="842"/>
        <v>0</v>
      </c>
      <c r="AB3810" s="143">
        <f t="shared" si="843"/>
        <v>0</v>
      </c>
      <c r="AC3810" s="143">
        <f t="shared" si="844"/>
        <v>0.42012664901191887</v>
      </c>
      <c r="AD3810" s="143">
        <f t="shared" si="845"/>
        <v>0</v>
      </c>
      <c r="AE3810" s="105">
        <f t="shared" si="846"/>
        <v>1.7335098808104359E-4</v>
      </c>
      <c r="AF3810" s="143">
        <f t="shared" si="847"/>
        <v>5.4638423182176626E-2</v>
      </c>
    </row>
    <row r="3811" spans="1:32" x14ac:dyDescent="0.25">
      <c r="A3811">
        <v>15.866666</v>
      </c>
      <c r="B3811">
        <v>0.38751725215463867</v>
      </c>
      <c r="C3811" s="203">
        <f t="shared" si="849"/>
        <v>1.1417346823154285E-3</v>
      </c>
      <c r="D3811" s="184">
        <f t="shared" si="850"/>
        <v>1.1200417233514354E-2</v>
      </c>
      <c r="T3811" s="182">
        <f t="shared" si="848"/>
        <v>0.10346108800441239</v>
      </c>
      <c r="U3811" s="19">
        <v>1.0210815495130758</v>
      </c>
      <c r="V3811" s="105">
        <f t="shared" si="837"/>
        <v>4.1660000000014463E-3</v>
      </c>
      <c r="W3811" s="143">
        <f t="shared" si="838"/>
        <v>8.8754449677853557</v>
      </c>
      <c r="X3811" s="143">
        <f t="shared" si="839"/>
        <v>0.61929999999999996</v>
      </c>
      <c r="Y3811" s="143">
        <f t="shared" si="840"/>
        <v>0</v>
      </c>
      <c r="Z3811" s="143">
        <f t="shared" si="841"/>
        <v>16.69444892818769</v>
      </c>
      <c r="AA3811" s="143">
        <f t="shared" si="842"/>
        <v>0</v>
      </c>
      <c r="AB3811" s="143">
        <f t="shared" si="843"/>
        <v>0</v>
      </c>
      <c r="AC3811" s="143">
        <f t="shared" si="844"/>
        <v>0.42012664901191887</v>
      </c>
      <c r="AD3811" s="143">
        <f t="shared" si="845"/>
        <v>0</v>
      </c>
      <c r="AE3811" s="105">
        <f t="shared" si="846"/>
        <v>1.7335098808104359E-4</v>
      </c>
      <c r="AF3811" s="143">
        <f t="shared" si="847"/>
        <v>0.129594307362906</v>
      </c>
    </row>
    <row r="3812" spans="1:32" x14ac:dyDescent="0.25">
      <c r="A3812">
        <v>15.870832999999999</v>
      </c>
      <c r="B3812">
        <v>0.33078871276899385</v>
      </c>
      <c r="C3812" s="203">
        <f t="shared" si="849"/>
        <v>1.4965904779180011E-3</v>
      </c>
      <c r="D3812" s="184">
        <f t="shared" si="850"/>
        <v>1.4681552588375592E-2</v>
      </c>
      <c r="T3812" s="182">
        <f t="shared" si="848"/>
        <v>0.10289421540346778</v>
      </c>
      <c r="U3812" s="19">
        <v>1.0154869519217151</v>
      </c>
      <c r="V3812" s="105">
        <f t="shared" si="837"/>
        <v>4.1669999999989216E-3</v>
      </c>
      <c r="W3812" s="143">
        <f t="shared" si="838"/>
        <v>8.8754449677853557</v>
      </c>
      <c r="X3812" s="143">
        <f t="shared" si="839"/>
        <v>0.61929999999999996</v>
      </c>
      <c r="Y3812" s="143">
        <f t="shared" si="840"/>
        <v>0</v>
      </c>
      <c r="Z3812" s="143">
        <f t="shared" si="841"/>
        <v>16.69444892818769</v>
      </c>
      <c r="AA3812" s="143">
        <f t="shared" si="842"/>
        <v>0</v>
      </c>
      <c r="AB3812" s="143">
        <f t="shared" si="843"/>
        <v>0</v>
      </c>
      <c r="AC3812" s="143">
        <f t="shared" si="844"/>
        <v>0.42012664901191887</v>
      </c>
      <c r="AD3812" s="143">
        <f t="shared" si="845"/>
        <v>0</v>
      </c>
      <c r="AE3812" s="105">
        <f t="shared" si="846"/>
        <v>1.7335098808104359E-4</v>
      </c>
      <c r="AF3812" s="143">
        <f t="shared" si="847"/>
        <v>0.11123248667429306</v>
      </c>
    </row>
    <row r="3813" spans="1:32" x14ac:dyDescent="0.25">
      <c r="A3813">
        <v>15.874999999999998</v>
      </c>
      <c r="B3813">
        <v>0.55770287031157284</v>
      </c>
      <c r="C3813" s="203">
        <f t="shared" si="849"/>
        <v>1.8511722133478816E-3</v>
      </c>
      <c r="D3813" s="184">
        <f t="shared" si="850"/>
        <v>1.8159999412942718E-2</v>
      </c>
      <c r="T3813" s="182">
        <f t="shared" si="848"/>
        <v>0.10562016543596885</v>
      </c>
      <c r="U3813" s="19">
        <v>1.0423899870315207</v>
      </c>
      <c r="V3813" s="105">
        <f t="shared" si="837"/>
        <v>4.1669999999989216E-3</v>
      </c>
      <c r="W3813" s="143">
        <f t="shared" si="838"/>
        <v>8.8754449677853557</v>
      </c>
      <c r="X3813" s="143">
        <f t="shared" si="839"/>
        <v>0.61929999999999996</v>
      </c>
      <c r="Y3813" s="143">
        <f t="shared" si="840"/>
        <v>0</v>
      </c>
      <c r="Z3813" s="143">
        <f t="shared" si="841"/>
        <v>16.69444892818769</v>
      </c>
      <c r="AA3813" s="143">
        <f t="shared" si="842"/>
        <v>0</v>
      </c>
      <c r="AB3813" s="143">
        <f t="shared" si="843"/>
        <v>0</v>
      </c>
      <c r="AC3813" s="143">
        <f t="shared" si="844"/>
        <v>0.42012664901191887</v>
      </c>
      <c r="AD3813" s="143">
        <f t="shared" si="845"/>
        <v>0</v>
      </c>
      <c r="AE3813" s="105">
        <f t="shared" si="846"/>
        <v>1.7335098808104359E-4</v>
      </c>
      <c r="AF3813" s="143">
        <f t="shared" si="847"/>
        <v>0.18269554629974458</v>
      </c>
    </row>
    <row r="3814" spans="1:32" x14ac:dyDescent="0.25">
      <c r="A3814">
        <v>15.879166</v>
      </c>
      <c r="B3814">
        <v>0.72788848846850707</v>
      </c>
      <c r="C3814" s="203">
        <f t="shared" si="849"/>
        <v>2.6778868003398365E-3</v>
      </c>
      <c r="D3814" s="184">
        <f t="shared" si="850"/>
        <v>2.6270069511333798E-2</v>
      </c>
      <c r="T3814" s="182">
        <f t="shared" si="848"/>
        <v>0.10837644460338636</v>
      </c>
      <c r="U3814" s="19">
        <v>1.0695923474304108</v>
      </c>
      <c r="V3814" s="105">
        <f t="shared" si="837"/>
        <v>4.1660000000014463E-3</v>
      </c>
      <c r="W3814" s="143">
        <f t="shared" si="838"/>
        <v>8.8754449677853557</v>
      </c>
      <c r="X3814" s="143">
        <f t="shared" si="839"/>
        <v>0.61929999999999996</v>
      </c>
      <c r="Y3814" s="143">
        <f t="shared" si="840"/>
        <v>0</v>
      </c>
      <c r="Z3814" s="143">
        <f t="shared" si="841"/>
        <v>16.69444892818769</v>
      </c>
      <c r="AA3814" s="143">
        <f t="shared" si="842"/>
        <v>0</v>
      </c>
      <c r="AB3814" s="143">
        <f t="shared" si="843"/>
        <v>0</v>
      </c>
      <c r="AC3814" s="143">
        <f t="shared" si="844"/>
        <v>0.42012664901191887</v>
      </c>
      <c r="AD3814" s="143">
        <f t="shared" si="845"/>
        <v>0</v>
      </c>
      <c r="AE3814" s="105">
        <f t="shared" si="846"/>
        <v>1.7335098808104359E-4</v>
      </c>
      <c r="AF3814" s="143">
        <f t="shared" si="847"/>
        <v>0.23238167391824591</v>
      </c>
    </row>
    <row r="3815" spans="1:32" x14ac:dyDescent="0.25">
      <c r="A3815">
        <v>15.883332999999999</v>
      </c>
      <c r="B3815">
        <v>0.95480264601108633</v>
      </c>
      <c r="C3815" s="203">
        <f t="shared" si="849"/>
        <v>3.5058869786873254E-3</v>
      </c>
      <c r="D3815" s="184">
        <f t="shared" si="850"/>
        <v>3.4392751260922665E-2</v>
      </c>
      <c r="T3815" s="182">
        <f t="shared" si="848"/>
        <v>0.11278366146234539</v>
      </c>
      <c r="U3815" s="19">
        <v>1.1130881960261081</v>
      </c>
      <c r="V3815" s="105">
        <f t="shared" si="837"/>
        <v>4.1669999999989216E-3</v>
      </c>
      <c r="W3815" s="143">
        <f t="shared" si="838"/>
        <v>8.8754449677853557</v>
      </c>
      <c r="X3815" s="143">
        <f t="shared" si="839"/>
        <v>0.61929999999999996</v>
      </c>
      <c r="Y3815" s="143">
        <f t="shared" si="840"/>
        <v>0</v>
      </c>
      <c r="Z3815" s="143">
        <f t="shared" si="841"/>
        <v>16.69444892818769</v>
      </c>
      <c r="AA3815" s="143">
        <f t="shared" si="842"/>
        <v>0</v>
      </c>
      <c r="AB3815" s="143">
        <f t="shared" si="843"/>
        <v>0</v>
      </c>
      <c r="AC3815" s="143">
        <f t="shared" si="844"/>
        <v>0.42012664901191887</v>
      </c>
      <c r="AD3815" s="143">
        <f t="shared" si="845"/>
        <v>0</v>
      </c>
      <c r="AE3815" s="105">
        <f t="shared" si="846"/>
        <v>1.7335098808104359E-4</v>
      </c>
      <c r="AF3815" s="143">
        <f t="shared" si="847"/>
        <v>0.29291347312871363</v>
      </c>
    </row>
    <row r="3816" spans="1:32" x14ac:dyDescent="0.25">
      <c r="A3816">
        <v>15.887500000000001</v>
      </c>
      <c r="B3816">
        <v>0.89807410662544118</v>
      </c>
      <c r="C3816" s="203">
        <f t="shared" si="849"/>
        <v>3.8604687141204973E-3</v>
      </c>
      <c r="D3816" s="184">
        <f t="shared" si="850"/>
        <v>3.7871198085522077E-2</v>
      </c>
      <c r="T3816" s="182">
        <f t="shared" si="848"/>
        <v>0.11161435840522363</v>
      </c>
      <c r="U3816" s="19">
        <v>1.1015480720969517</v>
      </c>
      <c r="V3816" s="105">
        <f t="shared" si="837"/>
        <v>4.1670000000024743E-3</v>
      </c>
      <c r="W3816" s="143">
        <f t="shared" si="838"/>
        <v>8.8754449677853557</v>
      </c>
      <c r="X3816" s="143">
        <f t="shared" si="839"/>
        <v>0.61929999999999996</v>
      </c>
      <c r="Y3816" s="143">
        <f t="shared" si="840"/>
        <v>0</v>
      </c>
      <c r="Z3816" s="143">
        <f t="shared" si="841"/>
        <v>16.69444892818769</v>
      </c>
      <c r="AA3816" s="143">
        <f t="shared" si="842"/>
        <v>0</v>
      </c>
      <c r="AB3816" s="143">
        <f t="shared" si="843"/>
        <v>0</v>
      </c>
      <c r="AC3816" s="143">
        <f t="shared" si="844"/>
        <v>0.42012664901191887</v>
      </c>
      <c r="AD3816" s="143">
        <f t="shared" si="845"/>
        <v>0</v>
      </c>
      <c r="AE3816" s="105">
        <f t="shared" si="846"/>
        <v>1.7335098808104359E-4</v>
      </c>
      <c r="AF3816" s="143">
        <f t="shared" si="847"/>
        <v>0.27839666723773387</v>
      </c>
    </row>
    <row r="3817" spans="1:32" x14ac:dyDescent="0.25">
      <c r="A3817">
        <v>15.891665999999999</v>
      </c>
      <c r="B3817">
        <v>0.8413455672397967</v>
      </c>
      <c r="C3817" s="203">
        <f t="shared" si="849"/>
        <v>3.6232111806594586E-3</v>
      </c>
      <c r="D3817" s="184">
        <f t="shared" si="850"/>
        <v>3.5543701682269294E-2</v>
      </c>
      <c r="T3817" s="182">
        <f t="shared" si="848"/>
        <v>0.11048835628701603</v>
      </c>
      <c r="U3817" s="19">
        <v>1.0904352952086458</v>
      </c>
      <c r="V3817" s="105">
        <f t="shared" si="837"/>
        <v>4.1659999999978936E-3</v>
      </c>
      <c r="W3817" s="143">
        <f t="shared" si="838"/>
        <v>8.8754449677853557</v>
      </c>
      <c r="X3817" s="143">
        <f t="shared" si="839"/>
        <v>0.61929999999999996</v>
      </c>
      <c r="Y3817" s="143">
        <f t="shared" si="840"/>
        <v>0</v>
      </c>
      <c r="Z3817" s="143">
        <f t="shared" si="841"/>
        <v>16.69444892818769</v>
      </c>
      <c r="AA3817" s="143">
        <f t="shared" si="842"/>
        <v>0</v>
      </c>
      <c r="AB3817" s="143">
        <f t="shared" si="843"/>
        <v>0</v>
      </c>
      <c r="AC3817" s="143">
        <f t="shared" si="844"/>
        <v>0.42012664901191887</v>
      </c>
      <c r="AD3817" s="143">
        <f t="shared" si="845"/>
        <v>0</v>
      </c>
      <c r="AE3817" s="105">
        <f t="shared" si="846"/>
        <v>1.7335098808104359E-4</v>
      </c>
      <c r="AF3817" s="143">
        <f t="shared" si="847"/>
        <v>0.26346918154032384</v>
      </c>
    </row>
    <row r="3818" spans="1:32" x14ac:dyDescent="0.25">
      <c r="A3818">
        <v>15.895832999999998</v>
      </c>
      <c r="B3818">
        <v>1.0115311853967308</v>
      </c>
      <c r="C3818" s="203">
        <f t="shared" si="849"/>
        <v>3.8604687141172061E-3</v>
      </c>
      <c r="D3818" s="184">
        <f t="shared" si="850"/>
        <v>3.7871198085489791E-2</v>
      </c>
      <c r="T3818" s="182">
        <f t="shared" si="848"/>
        <v>0.1139910397643057</v>
      </c>
      <c r="U3818" s="19">
        <v>1.1250040934054351</v>
      </c>
      <c r="V3818" s="105">
        <f t="shared" si="837"/>
        <v>4.1669999999989216E-3</v>
      </c>
      <c r="W3818" s="143">
        <f t="shared" si="838"/>
        <v>8.8754449677853557</v>
      </c>
      <c r="X3818" s="143">
        <f t="shared" si="839"/>
        <v>0.61929999999999996</v>
      </c>
      <c r="Y3818" s="143">
        <f t="shared" si="840"/>
        <v>0</v>
      </c>
      <c r="Z3818" s="143">
        <f t="shared" si="841"/>
        <v>16.69444892818769</v>
      </c>
      <c r="AA3818" s="143">
        <f t="shared" si="842"/>
        <v>0</v>
      </c>
      <c r="AB3818" s="143">
        <f t="shared" si="843"/>
        <v>0</v>
      </c>
      <c r="AC3818" s="143">
        <f t="shared" si="844"/>
        <v>0.42012664901191887</v>
      </c>
      <c r="AD3818" s="143">
        <f t="shared" si="845"/>
        <v>0</v>
      </c>
      <c r="AE3818" s="105">
        <f t="shared" si="846"/>
        <v>1.7335098808104359E-4</v>
      </c>
      <c r="AF3818" s="143">
        <f t="shared" si="847"/>
        <v>0.30702976881946342</v>
      </c>
    </row>
    <row r="3819" spans="1:32" x14ac:dyDescent="0.25">
      <c r="A3819">
        <v>15.9</v>
      </c>
      <c r="B3819">
        <v>0.78461702785415199</v>
      </c>
      <c r="C3819" s="203">
        <f t="shared" si="849"/>
        <v>3.7422748023104363E-3</v>
      </c>
      <c r="D3819" s="184">
        <f t="shared" si="850"/>
        <v>3.6711715810665381E-2</v>
      </c>
      <c r="T3819" s="182">
        <f t="shared" si="848"/>
        <v>0.1094078354302425</v>
      </c>
      <c r="U3819" s="19">
        <v>1.0797713834714286</v>
      </c>
      <c r="V3819" s="105">
        <f t="shared" si="837"/>
        <v>4.1670000000024743E-3</v>
      </c>
      <c r="W3819" s="143">
        <f t="shared" si="838"/>
        <v>8.8754449677853557</v>
      </c>
      <c r="X3819" s="143">
        <f t="shared" si="839"/>
        <v>0.61929999999999996</v>
      </c>
      <c r="Y3819" s="143">
        <f t="shared" si="840"/>
        <v>0</v>
      </c>
      <c r="Z3819" s="143">
        <f t="shared" si="841"/>
        <v>16.69444892818769</v>
      </c>
      <c r="AA3819" s="143">
        <f t="shared" si="842"/>
        <v>0</v>
      </c>
      <c r="AB3819" s="143">
        <f t="shared" si="843"/>
        <v>0</v>
      </c>
      <c r="AC3819" s="143">
        <f t="shared" si="844"/>
        <v>0.42012664901191887</v>
      </c>
      <c r="AD3819" s="143">
        <f t="shared" si="845"/>
        <v>0</v>
      </c>
      <c r="AE3819" s="105">
        <f t="shared" si="846"/>
        <v>1.7335098808104359E-4</v>
      </c>
      <c r="AF3819" s="143">
        <f t="shared" si="847"/>
        <v>0.24813111509521088</v>
      </c>
    </row>
    <row r="3820" spans="1:32" x14ac:dyDescent="0.25">
      <c r="A3820">
        <v>15.904165999999998</v>
      </c>
      <c r="B3820">
        <v>0.89807410662544118</v>
      </c>
      <c r="C3820" s="203">
        <f t="shared" si="849"/>
        <v>3.5050456331192203E-3</v>
      </c>
      <c r="D3820" s="184">
        <f t="shared" si="850"/>
        <v>3.438449766089955E-2</v>
      </c>
      <c r="T3820" s="182">
        <f t="shared" si="848"/>
        <v>0.11161424150451278</v>
      </c>
      <c r="U3820" s="19">
        <v>1.1015469183766373</v>
      </c>
      <c r="V3820" s="105">
        <f t="shared" si="837"/>
        <v>4.1659999999978936E-3</v>
      </c>
      <c r="W3820" s="143">
        <f t="shared" si="838"/>
        <v>8.8754449677853557</v>
      </c>
      <c r="X3820" s="143">
        <f t="shared" si="839"/>
        <v>0.61929999999999996</v>
      </c>
      <c r="Y3820" s="143">
        <f t="shared" si="840"/>
        <v>0</v>
      </c>
      <c r="Z3820" s="143">
        <f t="shared" si="841"/>
        <v>16.69444892818769</v>
      </c>
      <c r="AA3820" s="143">
        <f t="shared" si="842"/>
        <v>0</v>
      </c>
      <c r="AB3820" s="143">
        <f t="shared" si="843"/>
        <v>0</v>
      </c>
      <c r="AC3820" s="143">
        <f t="shared" si="844"/>
        <v>0.42012664901191887</v>
      </c>
      <c r="AD3820" s="143">
        <f t="shared" si="845"/>
        <v>0</v>
      </c>
      <c r="AE3820" s="105">
        <f t="shared" si="846"/>
        <v>1.7335098808104359E-4</v>
      </c>
      <c r="AF3820" s="143">
        <f t="shared" si="847"/>
        <v>0.27839695882031201</v>
      </c>
    </row>
    <row r="3821" spans="1:32" x14ac:dyDescent="0.25">
      <c r="A3821">
        <v>15.908333000000001</v>
      </c>
      <c r="B3821">
        <v>0.55770287031157284</v>
      </c>
      <c r="C3821" s="203">
        <f t="shared" si="849"/>
        <v>3.0331113314500699E-3</v>
      </c>
      <c r="D3821" s="184">
        <f t="shared" si="850"/>
        <v>2.9754822161525186E-2</v>
      </c>
      <c r="T3821" s="182">
        <f t="shared" si="848"/>
        <v>0.10562070034911755</v>
      </c>
      <c r="U3821" s="19">
        <v>1.042395266213842</v>
      </c>
      <c r="V3821" s="105">
        <f t="shared" si="837"/>
        <v>4.1670000000024743E-3</v>
      </c>
      <c r="W3821" s="143">
        <f t="shared" si="838"/>
        <v>8.8754449677853557</v>
      </c>
      <c r="X3821" s="143">
        <f t="shared" si="839"/>
        <v>0.61929999999999996</v>
      </c>
      <c r="Y3821" s="143">
        <f t="shared" si="840"/>
        <v>0</v>
      </c>
      <c r="Z3821" s="143">
        <f t="shared" si="841"/>
        <v>16.69444892818769</v>
      </c>
      <c r="AA3821" s="143">
        <f t="shared" si="842"/>
        <v>0</v>
      </c>
      <c r="AB3821" s="143">
        <f t="shared" si="843"/>
        <v>0</v>
      </c>
      <c r="AC3821" s="143">
        <f t="shared" si="844"/>
        <v>0.42012664901191887</v>
      </c>
      <c r="AD3821" s="143">
        <f t="shared" si="845"/>
        <v>0</v>
      </c>
      <c r="AE3821" s="105">
        <f t="shared" si="846"/>
        <v>1.7335098808104359E-4</v>
      </c>
      <c r="AF3821" s="143">
        <f t="shared" si="847"/>
        <v>0.18269462104314618</v>
      </c>
    </row>
    <row r="3822" spans="1:32" x14ac:dyDescent="0.25">
      <c r="A3822">
        <v>15.9125</v>
      </c>
      <c r="B3822">
        <v>0.8413455672397967</v>
      </c>
      <c r="C3822" s="203">
        <f t="shared" si="849"/>
        <v>2.9149174196375239E-3</v>
      </c>
      <c r="D3822" s="184">
        <f t="shared" si="850"/>
        <v>2.859533988664411E-2</v>
      </c>
      <c r="T3822" s="182">
        <f t="shared" si="848"/>
        <v>0.11048804824387262</v>
      </c>
      <c r="U3822" s="19">
        <v>1.0904322550591918</v>
      </c>
      <c r="V3822" s="105">
        <f t="shared" si="837"/>
        <v>4.1669999999989216E-3</v>
      </c>
      <c r="W3822" s="143">
        <f t="shared" si="838"/>
        <v>8.8754449677853557</v>
      </c>
      <c r="X3822" s="143">
        <f t="shared" si="839"/>
        <v>0.61929999999999996</v>
      </c>
      <c r="Y3822" s="143">
        <f t="shared" si="840"/>
        <v>0</v>
      </c>
      <c r="Z3822" s="143">
        <f t="shared" si="841"/>
        <v>16.69444892818769</v>
      </c>
      <c r="AA3822" s="143">
        <f t="shared" si="842"/>
        <v>0</v>
      </c>
      <c r="AB3822" s="143">
        <f t="shared" si="843"/>
        <v>0</v>
      </c>
      <c r="AC3822" s="143">
        <f t="shared" si="844"/>
        <v>0.42012664901191887</v>
      </c>
      <c r="AD3822" s="143">
        <f t="shared" si="845"/>
        <v>0</v>
      </c>
      <c r="AE3822" s="105">
        <f t="shared" si="846"/>
        <v>1.7335098808104359E-4</v>
      </c>
      <c r="AF3822" s="143">
        <f t="shared" si="847"/>
        <v>0.2634699160982798</v>
      </c>
    </row>
    <row r="3823" spans="1:32" x14ac:dyDescent="0.25">
      <c r="A3823">
        <v>15.916665999999998</v>
      </c>
      <c r="B3823">
        <v>0.44424579154028321</v>
      </c>
      <c r="C3823" s="203">
        <f t="shared" si="849"/>
        <v>2.6778868003375527E-3</v>
      </c>
      <c r="D3823" s="184">
        <f t="shared" si="850"/>
        <v>2.6270069511311393E-2</v>
      </c>
      <c r="T3823" s="182">
        <f t="shared" si="848"/>
        <v>0.10410790181361154</v>
      </c>
      <c r="U3823" s="19">
        <v>1.0274651054883941</v>
      </c>
      <c r="V3823" s="105">
        <f t="shared" si="837"/>
        <v>4.1659999999978936E-3</v>
      </c>
      <c r="W3823" s="143">
        <f t="shared" si="838"/>
        <v>8.8754449677853557</v>
      </c>
      <c r="X3823" s="143">
        <f t="shared" si="839"/>
        <v>0.61929999999999996</v>
      </c>
      <c r="Y3823" s="143">
        <f t="shared" si="840"/>
        <v>0</v>
      </c>
      <c r="Z3823" s="143">
        <f t="shared" si="841"/>
        <v>16.69444892818769</v>
      </c>
      <c r="AA3823" s="143">
        <f t="shared" si="842"/>
        <v>0</v>
      </c>
      <c r="AB3823" s="143">
        <f t="shared" si="843"/>
        <v>0</v>
      </c>
      <c r="AC3823" s="143">
        <f t="shared" si="844"/>
        <v>0.42012664901191887</v>
      </c>
      <c r="AD3823" s="143">
        <f t="shared" si="845"/>
        <v>0</v>
      </c>
      <c r="AE3823" s="105">
        <f t="shared" si="846"/>
        <v>1.7335098808104359E-4</v>
      </c>
      <c r="AF3823" s="143">
        <f t="shared" si="847"/>
        <v>0.14764255514129715</v>
      </c>
    </row>
    <row r="3824" spans="1:32" x14ac:dyDescent="0.25">
      <c r="A3824">
        <v>15.920833</v>
      </c>
      <c r="B3824">
        <v>0.55770287031157284</v>
      </c>
      <c r="C3824" s="203">
        <f t="shared" si="849"/>
        <v>2.0875600369695815E-3</v>
      </c>
      <c r="D3824" s="184">
        <f t="shared" si="850"/>
        <v>2.0478963962671595E-2</v>
      </c>
      <c r="T3824" s="182">
        <f t="shared" si="848"/>
        <v>0.10561976220616609</v>
      </c>
      <c r="U3824" s="19">
        <v>1.0423860074627791</v>
      </c>
      <c r="V3824" s="105">
        <f t="shared" si="837"/>
        <v>4.1670000000024743E-3</v>
      </c>
      <c r="W3824" s="143">
        <f t="shared" si="838"/>
        <v>8.8754449677853557</v>
      </c>
      <c r="X3824" s="143">
        <f t="shared" si="839"/>
        <v>0.61929999999999996</v>
      </c>
      <c r="Y3824" s="143">
        <f t="shared" si="840"/>
        <v>0</v>
      </c>
      <c r="Z3824" s="143">
        <f t="shared" si="841"/>
        <v>16.69444892818769</v>
      </c>
      <c r="AA3824" s="143">
        <f t="shared" si="842"/>
        <v>0</v>
      </c>
      <c r="AB3824" s="143">
        <f t="shared" si="843"/>
        <v>0</v>
      </c>
      <c r="AC3824" s="143">
        <f t="shared" si="844"/>
        <v>0.42012664901191887</v>
      </c>
      <c r="AD3824" s="143">
        <f t="shared" si="845"/>
        <v>0</v>
      </c>
      <c r="AE3824" s="105">
        <f t="shared" si="846"/>
        <v>1.7335098808104359E-4</v>
      </c>
      <c r="AF3824" s="143">
        <f t="shared" si="847"/>
        <v>0.18269624378558963</v>
      </c>
    </row>
    <row r="3825" spans="1:32" x14ac:dyDescent="0.25">
      <c r="A3825">
        <v>15.924999999999999</v>
      </c>
      <c r="B3825">
        <v>0.33078871276899385</v>
      </c>
      <c r="C3825" s="203">
        <f t="shared" si="849"/>
        <v>1.8511722133478816E-3</v>
      </c>
      <c r="D3825" s="184">
        <f t="shared" si="850"/>
        <v>1.8159999412942718E-2</v>
      </c>
      <c r="T3825" s="182">
        <f t="shared" si="848"/>
        <v>0.10289416897722145</v>
      </c>
      <c r="U3825" s="19">
        <v>1.0154864937302881</v>
      </c>
      <c r="V3825" s="105">
        <f t="shared" si="837"/>
        <v>4.1669999999989216E-3</v>
      </c>
      <c r="W3825" s="143">
        <f t="shared" si="838"/>
        <v>8.8754449677853557</v>
      </c>
      <c r="X3825" s="143">
        <f t="shared" si="839"/>
        <v>0.61929999999999996</v>
      </c>
      <c r="Y3825" s="143">
        <f t="shared" si="840"/>
        <v>0</v>
      </c>
      <c r="Z3825" s="143">
        <f t="shared" si="841"/>
        <v>16.69444892818769</v>
      </c>
      <c r="AA3825" s="143">
        <f t="shared" si="842"/>
        <v>0</v>
      </c>
      <c r="AB3825" s="143">
        <f t="shared" si="843"/>
        <v>0</v>
      </c>
      <c r="AC3825" s="143">
        <f t="shared" si="844"/>
        <v>0.42012664901191887</v>
      </c>
      <c r="AD3825" s="143">
        <f t="shared" si="845"/>
        <v>0</v>
      </c>
      <c r="AE3825" s="105">
        <f t="shared" si="846"/>
        <v>1.7335098808104359E-4</v>
      </c>
      <c r="AF3825" s="143">
        <f t="shared" si="847"/>
        <v>0.11123253686282054</v>
      </c>
    </row>
    <row r="3826" spans="1:32" x14ac:dyDescent="0.25">
      <c r="A3826">
        <v>15.929166</v>
      </c>
      <c r="B3826">
        <v>0.33078871276899385</v>
      </c>
      <c r="C3826" s="203">
        <f t="shared" si="849"/>
        <v>1.3780657773961068E-3</v>
      </c>
      <c r="D3826" s="184">
        <f t="shared" si="850"/>
        <v>1.3518825276255808E-2</v>
      </c>
      <c r="T3826" s="182">
        <f t="shared" si="848"/>
        <v>0.10289416897722145</v>
      </c>
      <c r="U3826" s="19">
        <v>1.0154864937302881</v>
      </c>
      <c r="V3826" s="105">
        <f t="shared" si="837"/>
        <v>4.1660000000014463E-3</v>
      </c>
      <c r="W3826" s="143">
        <f t="shared" si="838"/>
        <v>8.8754449677853557</v>
      </c>
      <c r="X3826" s="143">
        <f t="shared" si="839"/>
        <v>0.61929999999999996</v>
      </c>
      <c r="Y3826" s="143">
        <f t="shared" si="840"/>
        <v>0</v>
      </c>
      <c r="Z3826" s="143">
        <f t="shared" si="841"/>
        <v>16.69444892818769</v>
      </c>
      <c r="AA3826" s="143">
        <f t="shared" si="842"/>
        <v>0</v>
      </c>
      <c r="AB3826" s="143">
        <f t="shared" si="843"/>
        <v>0</v>
      </c>
      <c r="AC3826" s="143">
        <f t="shared" si="844"/>
        <v>0.42012664901191887</v>
      </c>
      <c r="AD3826" s="143">
        <f t="shared" si="845"/>
        <v>0</v>
      </c>
      <c r="AE3826" s="105">
        <f t="shared" si="846"/>
        <v>1.7335098808104359E-4</v>
      </c>
      <c r="AF3826" s="143">
        <f t="shared" si="847"/>
        <v>0.11123253686282054</v>
      </c>
    </row>
    <row r="3827" spans="1:32" x14ac:dyDescent="0.25">
      <c r="A3827">
        <v>15.933332999999999</v>
      </c>
      <c r="B3827">
        <v>0.33078871276899385</v>
      </c>
      <c r="C3827" s="203">
        <f t="shared" si="849"/>
        <v>1.3783965661080407E-3</v>
      </c>
      <c r="D3827" s="184">
        <f t="shared" si="850"/>
        <v>1.3522070313519881E-2</v>
      </c>
      <c r="T3827" s="182">
        <f t="shared" si="848"/>
        <v>0.10289416897722145</v>
      </c>
      <c r="U3827" s="19">
        <v>1.0154864937302881</v>
      </c>
      <c r="V3827" s="105">
        <f t="shared" si="837"/>
        <v>4.1669999999989216E-3</v>
      </c>
      <c r="W3827" s="143">
        <f t="shared" si="838"/>
        <v>8.8754449677853557</v>
      </c>
      <c r="X3827" s="143">
        <f t="shared" si="839"/>
        <v>0.61929999999999996</v>
      </c>
      <c r="Y3827" s="143">
        <f t="shared" si="840"/>
        <v>0</v>
      </c>
      <c r="Z3827" s="143">
        <f t="shared" si="841"/>
        <v>16.69444892818769</v>
      </c>
      <c r="AA3827" s="143">
        <f t="shared" si="842"/>
        <v>0</v>
      </c>
      <c r="AB3827" s="143">
        <f t="shared" si="843"/>
        <v>0</v>
      </c>
      <c r="AC3827" s="143">
        <f t="shared" si="844"/>
        <v>0.42012664901191887</v>
      </c>
      <c r="AD3827" s="143">
        <f t="shared" si="845"/>
        <v>0</v>
      </c>
      <c r="AE3827" s="105">
        <f t="shared" si="846"/>
        <v>1.7335098808104359E-4</v>
      </c>
      <c r="AF3827" s="143">
        <f t="shared" si="847"/>
        <v>0.11123253686282054</v>
      </c>
    </row>
    <row r="3828" spans="1:32" x14ac:dyDescent="0.25">
      <c r="A3828">
        <v>15.937499999999998</v>
      </c>
      <c r="B3828">
        <v>0.33078871276899385</v>
      </c>
      <c r="C3828" s="203">
        <f t="shared" si="849"/>
        <v>1.3783965661080407E-3</v>
      </c>
      <c r="D3828" s="184">
        <f t="shared" si="850"/>
        <v>1.3522070313519881E-2</v>
      </c>
      <c r="T3828" s="182">
        <f t="shared" si="848"/>
        <v>0.10289416897722145</v>
      </c>
      <c r="U3828" s="19">
        <v>1.0154864937302881</v>
      </c>
      <c r="V3828" s="105">
        <f t="shared" si="837"/>
        <v>4.1669999999989216E-3</v>
      </c>
      <c r="W3828" s="143">
        <f t="shared" si="838"/>
        <v>8.8754449677853557</v>
      </c>
      <c r="X3828" s="143">
        <f t="shared" si="839"/>
        <v>0.61929999999999996</v>
      </c>
      <c r="Y3828" s="143">
        <f t="shared" si="840"/>
        <v>0</v>
      </c>
      <c r="Z3828" s="143">
        <f t="shared" si="841"/>
        <v>16.69444892818769</v>
      </c>
      <c r="AA3828" s="143">
        <f t="shared" si="842"/>
        <v>0</v>
      </c>
      <c r="AB3828" s="143">
        <f t="shared" si="843"/>
        <v>0</v>
      </c>
      <c r="AC3828" s="143">
        <f t="shared" si="844"/>
        <v>0.42012664901191887</v>
      </c>
      <c r="AD3828" s="143">
        <f t="shared" si="845"/>
        <v>0</v>
      </c>
      <c r="AE3828" s="105">
        <f t="shared" si="846"/>
        <v>1.7335098808104359E-4</v>
      </c>
      <c r="AF3828" s="143">
        <f t="shared" si="847"/>
        <v>0.11123253686282054</v>
      </c>
    </row>
    <row r="3829" spans="1:32" x14ac:dyDescent="0.25">
      <c r="A3829">
        <v>15.941666</v>
      </c>
      <c r="B3829">
        <v>0.38751725215463867</v>
      </c>
      <c r="C3829" s="203">
        <f t="shared" si="849"/>
        <v>1.496231324936446E-3</v>
      </c>
      <c r="D3829" s="184">
        <f t="shared" si="850"/>
        <v>1.4678029297626537E-2</v>
      </c>
      <c r="T3829" s="182">
        <f t="shared" si="848"/>
        <v>0.10346162514088962</v>
      </c>
      <c r="U3829" s="19">
        <v>1.0210868506379436</v>
      </c>
      <c r="V3829" s="105">
        <f t="shared" si="837"/>
        <v>4.1660000000014463E-3</v>
      </c>
      <c r="W3829" s="143">
        <f t="shared" si="838"/>
        <v>8.8754449677853557</v>
      </c>
      <c r="X3829" s="143">
        <f t="shared" si="839"/>
        <v>0.61929999999999996</v>
      </c>
      <c r="Y3829" s="143">
        <f t="shared" si="840"/>
        <v>0</v>
      </c>
      <c r="Z3829" s="143">
        <f t="shared" si="841"/>
        <v>16.69444892818769</v>
      </c>
      <c r="AA3829" s="143">
        <f t="shared" si="842"/>
        <v>0</v>
      </c>
      <c r="AB3829" s="143">
        <f t="shared" si="843"/>
        <v>0</v>
      </c>
      <c r="AC3829" s="143">
        <f t="shared" si="844"/>
        <v>0.42012664901191887</v>
      </c>
      <c r="AD3829" s="143">
        <f t="shared" si="845"/>
        <v>0</v>
      </c>
      <c r="AE3829" s="105">
        <f t="shared" si="846"/>
        <v>1.7335098808104359E-4</v>
      </c>
      <c r="AF3829" s="143">
        <f t="shared" si="847"/>
        <v>0.12959363455470654</v>
      </c>
    </row>
    <row r="3830" spans="1:32" x14ac:dyDescent="0.25">
      <c r="A3830">
        <v>15.945832999999999</v>
      </c>
      <c r="B3830">
        <v>0.44424579154028321</v>
      </c>
      <c r="C3830" s="203">
        <f t="shared" si="849"/>
        <v>1.7329783015379214E-3</v>
      </c>
      <c r="D3830" s="184">
        <f t="shared" si="850"/>
        <v>1.700051713808701E-2</v>
      </c>
      <c r="T3830" s="182">
        <f t="shared" si="848"/>
        <v>0.10410727884764626</v>
      </c>
      <c r="U3830" s="19">
        <v>1.0274589572923389</v>
      </c>
      <c r="V3830" s="105">
        <f t="shared" si="837"/>
        <v>4.1669999999989216E-3</v>
      </c>
      <c r="W3830" s="143">
        <f t="shared" si="838"/>
        <v>8.8754449677853557</v>
      </c>
      <c r="X3830" s="143">
        <f t="shared" si="839"/>
        <v>0.61929999999999996</v>
      </c>
      <c r="Y3830" s="143">
        <f t="shared" si="840"/>
        <v>0</v>
      </c>
      <c r="Z3830" s="143">
        <f t="shared" si="841"/>
        <v>16.69444892818769</v>
      </c>
      <c r="AA3830" s="143">
        <f t="shared" si="842"/>
        <v>0</v>
      </c>
      <c r="AB3830" s="143">
        <f t="shared" si="843"/>
        <v>0</v>
      </c>
      <c r="AC3830" s="143">
        <f t="shared" si="844"/>
        <v>0.42012664901191887</v>
      </c>
      <c r="AD3830" s="143">
        <f t="shared" si="845"/>
        <v>0</v>
      </c>
      <c r="AE3830" s="105">
        <f t="shared" si="846"/>
        <v>1.7335098808104359E-4</v>
      </c>
      <c r="AF3830" s="143">
        <f t="shared" si="847"/>
        <v>0.14764343861734128</v>
      </c>
    </row>
    <row r="3831" spans="1:32" x14ac:dyDescent="0.25">
      <c r="A3831">
        <v>15.950000000000001</v>
      </c>
      <c r="B3831">
        <v>0.55770287031157284</v>
      </c>
      <c r="C3831" s="203">
        <f t="shared" si="849"/>
        <v>2.0875600369695815E-3</v>
      </c>
      <c r="D3831" s="184">
        <f t="shared" si="850"/>
        <v>2.0478963962671595E-2</v>
      </c>
      <c r="T3831" s="182">
        <f t="shared" si="848"/>
        <v>0.10561975902452418</v>
      </c>
      <c r="U3831" s="19">
        <v>1.0423859760624148</v>
      </c>
      <c r="V3831" s="105">
        <f t="shared" si="837"/>
        <v>4.1670000000024743E-3</v>
      </c>
      <c r="W3831" s="143">
        <f t="shared" si="838"/>
        <v>8.8754449677853557</v>
      </c>
      <c r="X3831" s="143">
        <f t="shared" si="839"/>
        <v>0.61929999999999996</v>
      </c>
      <c r="Y3831" s="143">
        <f t="shared" si="840"/>
        <v>0</v>
      </c>
      <c r="Z3831" s="143">
        <f t="shared" si="841"/>
        <v>16.69444892818769</v>
      </c>
      <c r="AA3831" s="143">
        <f t="shared" si="842"/>
        <v>0</v>
      </c>
      <c r="AB3831" s="143">
        <f t="shared" si="843"/>
        <v>0</v>
      </c>
      <c r="AC3831" s="143">
        <f t="shared" si="844"/>
        <v>0.42012664901191887</v>
      </c>
      <c r="AD3831" s="143">
        <f t="shared" si="845"/>
        <v>0</v>
      </c>
      <c r="AE3831" s="105">
        <f t="shared" si="846"/>
        <v>1.7335098808104359E-4</v>
      </c>
      <c r="AF3831" s="143">
        <f t="shared" si="847"/>
        <v>0.18269624928904876</v>
      </c>
    </row>
    <row r="3832" spans="1:32" x14ac:dyDescent="0.25">
      <c r="A3832">
        <v>15.954165999999999</v>
      </c>
      <c r="B3832">
        <v>0.67115994908286247</v>
      </c>
      <c r="C3832" s="203">
        <f t="shared" si="849"/>
        <v>2.5597212527973144E-3</v>
      </c>
      <c r="D3832" s="184">
        <f t="shared" si="850"/>
        <v>2.5110865489941656E-2</v>
      </c>
      <c r="T3832" s="182">
        <f t="shared" si="848"/>
        <v>0.10739760329507214</v>
      </c>
      <c r="U3832" s="19">
        <v>1.0599319348144303</v>
      </c>
      <c r="V3832" s="105">
        <f t="shared" si="837"/>
        <v>4.1659999999978936E-3</v>
      </c>
      <c r="W3832" s="143">
        <f t="shared" si="838"/>
        <v>8.8754449677853557</v>
      </c>
      <c r="X3832" s="143">
        <f t="shared" si="839"/>
        <v>0.61929999999999996</v>
      </c>
      <c r="Y3832" s="143">
        <f t="shared" si="840"/>
        <v>0</v>
      </c>
      <c r="Z3832" s="143">
        <f t="shared" si="841"/>
        <v>16.69444892818769</v>
      </c>
      <c r="AA3832" s="143">
        <f t="shared" si="842"/>
        <v>0</v>
      </c>
      <c r="AB3832" s="143">
        <f t="shared" si="843"/>
        <v>0</v>
      </c>
      <c r="AC3832" s="143">
        <f t="shared" si="844"/>
        <v>0.42012664901191887</v>
      </c>
      <c r="AD3832" s="143">
        <f t="shared" si="845"/>
        <v>0</v>
      </c>
      <c r="AE3832" s="105">
        <f t="shared" si="846"/>
        <v>1.7335098808104359E-4</v>
      </c>
      <c r="AF3832" s="143">
        <f t="shared" si="847"/>
        <v>0.21622373593594041</v>
      </c>
    </row>
    <row r="3833" spans="1:32" x14ac:dyDescent="0.25">
      <c r="A3833">
        <v>15.958332999999998</v>
      </c>
      <c r="B3833">
        <v>0.78461702785415199</v>
      </c>
      <c r="C3833" s="203">
        <f t="shared" si="849"/>
        <v>3.0331113314474847E-3</v>
      </c>
      <c r="D3833" s="184">
        <f t="shared" si="850"/>
        <v>2.9754822161499828E-2</v>
      </c>
      <c r="T3833" s="182">
        <f t="shared" si="848"/>
        <v>0.10940668668724655</v>
      </c>
      <c r="U3833" s="19">
        <v>1.0797600462595267</v>
      </c>
      <c r="V3833" s="105">
        <f t="shared" si="837"/>
        <v>4.1669999999989216E-3</v>
      </c>
      <c r="W3833" s="143">
        <f t="shared" si="838"/>
        <v>8.8754449677853557</v>
      </c>
      <c r="X3833" s="143">
        <f t="shared" si="839"/>
        <v>0.61929999999999996</v>
      </c>
      <c r="Y3833" s="143">
        <f t="shared" si="840"/>
        <v>0</v>
      </c>
      <c r="Z3833" s="143">
        <f t="shared" si="841"/>
        <v>16.69444892818769</v>
      </c>
      <c r="AA3833" s="143">
        <f t="shared" si="842"/>
        <v>0</v>
      </c>
      <c r="AB3833" s="143">
        <f t="shared" si="843"/>
        <v>0</v>
      </c>
      <c r="AC3833" s="143">
        <f t="shared" si="844"/>
        <v>0.42012664901191887</v>
      </c>
      <c r="AD3833" s="143">
        <f t="shared" si="845"/>
        <v>0</v>
      </c>
      <c r="AE3833" s="105">
        <f t="shared" si="846"/>
        <v>1.7335098808104359E-4</v>
      </c>
      <c r="AF3833" s="143">
        <f t="shared" si="847"/>
        <v>0.24813372041019824</v>
      </c>
    </row>
    <row r="3834" spans="1:32" x14ac:dyDescent="0.25">
      <c r="A3834">
        <v>15.9625</v>
      </c>
      <c r="B3834">
        <v>0.95480264601108633</v>
      </c>
      <c r="C3834" s="203">
        <f t="shared" si="849"/>
        <v>3.6240808905003761E-3</v>
      </c>
      <c r="D3834" s="184">
        <f t="shared" si="850"/>
        <v>3.5552233535808692E-2</v>
      </c>
      <c r="T3834" s="182">
        <f t="shared" si="848"/>
        <v>0.11278370920768271</v>
      </c>
      <c r="U3834" s="19">
        <v>1.1130886672359508</v>
      </c>
      <c r="V3834" s="105">
        <f t="shared" si="837"/>
        <v>4.1670000000024743E-3</v>
      </c>
      <c r="W3834" s="143">
        <f t="shared" si="838"/>
        <v>8.8754449677853557</v>
      </c>
      <c r="X3834" s="143">
        <f t="shared" si="839"/>
        <v>0.61929999999999996</v>
      </c>
      <c r="Y3834" s="143">
        <f t="shared" si="840"/>
        <v>0</v>
      </c>
      <c r="Z3834" s="143">
        <f t="shared" si="841"/>
        <v>16.69444892818769</v>
      </c>
      <c r="AA3834" s="143">
        <f t="shared" si="842"/>
        <v>0</v>
      </c>
      <c r="AB3834" s="143">
        <f t="shared" si="843"/>
        <v>0</v>
      </c>
      <c r="AC3834" s="143">
        <f t="shared" si="844"/>
        <v>0.42012664901191887</v>
      </c>
      <c r="AD3834" s="143">
        <f t="shared" si="845"/>
        <v>0</v>
      </c>
      <c r="AE3834" s="105">
        <f t="shared" si="846"/>
        <v>1.7335098808104359E-4</v>
      </c>
      <c r="AF3834" s="143">
        <f t="shared" si="847"/>
        <v>0.29291334912806954</v>
      </c>
    </row>
    <row r="3835" spans="1:32" x14ac:dyDescent="0.25">
      <c r="A3835">
        <v>15.966665999999998</v>
      </c>
      <c r="B3835">
        <v>1.0115311853967308</v>
      </c>
      <c r="C3835" s="203">
        <f t="shared" si="849"/>
        <v>4.0958733708204124E-3</v>
      </c>
      <c r="D3835" s="184">
        <f t="shared" si="850"/>
        <v>4.0180517767748246E-2</v>
      </c>
      <c r="T3835" s="182">
        <f t="shared" si="848"/>
        <v>0.11398985731702981</v>
      </c>
      <c r="U3835" s="19">
        <v>1.1249924235581525</v>
      </c>
      <c r="V3835" s="105">
        <f t="shared" si="837"/>
        <v>4.1659999999978936E-3</v>
      </c>
      <c r="W3835" s="143">
        <f t="shared" si="838"/>
        <v>8.8754449677853557</v>
      </c>
      <c r="X3835" s="143">
        <f t="shared" si="839"/>
        <v>0.61929999999999996</v>
      </c>
      <c r="Y3835" s="143">
        <f t="shared" si="840"/>
        <v>0</v>
      </c>
      <c r="Z3835" s="143">
        <f t="shared" si="841"/>
        <v>16.69444892818769</v>
      </c>
      <c r="AA3835" s="143">
        <f t="shared" si="842"/>
        <v>0</v>
      </c>
      <c r="AB3835" s="143">
        <f t="shared" si="843"/>
        <v>0</v>
      </c>
      <c r="AC3835" s="143">
        <f t="shared" si="844"/>
        <v>0.42012664901191887</v>
      </c>
      <c r="AD3835" s="143">
        <f t="shared" si="845"/>
        <v>0</v>
      </c>
      <c r="AE3835" s="105">
        <f t="shared" si="846"/>
        <v>1.7335098808104359E-4</v>
      </c>
      <c r="AF3835" s="143">
        <f t="shared" si="847"/>
        <v>0.30703295372136885</v>
      </c>
    </row>
    <row r="3836" spans="1:32" x14ac:dyDescent="0.25">
      <c r="A3836">
        <v>15.970833000000001</v>
      </c>
      <c r="B3836">
        <v>0.95480264601108633</v>
      </c>
      <c r="C3836" s="203">
        <f t="shared" si="849"/>
        <v>4.0968565377406197E-3</v>
      </c>
      <c r="D3836" s="184">
        <f t="shared" si="850"/>
        <v>4.0190162635235484E-2</v>
      </c>
      <c r="T3836" s="182">
        <f t="shared" si="848"/>
        <v>0.11278267354170039</v>
      </c>
      <c r="U3836" s="19">
        <v>1.1130784460074057</v>
      </c>
      <c r="V3836" s="105">
        <f t="shared" si="837"/>
        <v>4.1670000000024743E-3</v>
      </c>
      <c r="W3836" s="143">
        <f t="shared" si="838"/>
        <v>8.8754449677853557</v>
      </c>
      <c r="X3836" s="143">
        <f t="shared" si="839"/>
        <v>0.61929999999999996</v>
      </c>
      <c r="Y3836" s="143">
        <f t="shared" si="840"/>
        <v>0</v>
      </c>
      <c r="Z3836" s="143">
        <f t="shared" si="841"/>
        <v>16.69444892818769</v>
      </c>
      <c r="AA3836" s="143">
        <f t="shared" si="842"/>
        <v>0</v>
      </c>
      <c r="AB3836" s="143">
        <f t="shared" si="843"/>
        <v>0</v>
      </c>
      <c r="AC3836" s="143">
        <f t="shared" si="844"/>
        <v>0.42012664901191887</v>
      </c>
      <c r="AD3836" s="143">
        <f t="shared" si="845"/>
        <v>0</v>
      </c>
      <c r="AE3836" s="105">
        <f t="shared" si="846"/>
        <v>1.7335098808104359E-4</v>
      </c>
      <c r="AF3836" s="143">
        <f t="shared" si="847"/>
        <v>0.29291603890640106</v>
      </c>
    </row>
    <row r="3837" spans="1:32" x14ac:dyDescent="0.25">
      <c r="A3837">
        <v>15.975</v>
      </c>
      <c r="B3837">
        <v>1.0115311853967308</v>
      </c>
      <c r="C3837" s="203">
        <f t="shared" si="849"/>
        <v>4.0968565377371268E-3</v>
      </c>
      <c r="D3837" s="184">
        <f t="shared" si="850"/>
        <v>4.019016263520122E-2</v>
      </c>
      <c r="T3837" s="182">
        <f t="shared" si="848"/>
        <v>0.11398984055994132</v>
      </c>
      <c r="U3837" s="19">
        <v>1.1249922581785474</v>
      </c>
      <c r="V3837" s="105">
        <f t="shared" si="837"/>
        <v>4.1669999999989216E-3</v>
      </c>
      <c r="W3837" s="143">
        <f t="shared" si="838"/>
        <v>8.8754449677853557</v>
      </c>
      <c r="X3837" s="143">
        <f t="shared" si="839"/>
        <v>0.61929999999999996</v>
      </c>
      <c r="Y3837" s="143">
        <f t="shared" si="840"/>
        <v>0</v>
      </c>
      <c r="Z3837" s="143">
        <f t="shared" si="841"/>
        <v>16.69444892818769</v>
      </c>
      <c r="AA3837" s="143">
        <f t="shared" si="842"/>
        <v>0</v>
      </c>
      <c r="AB3837" s="143">
        <f t="shared" si="843"/>
        <v>0</v>
      </c>
      <c r="AC3837" s="143">
        <f t="shared" si="844"/>
        <v>0.42012664901191887</v>
      </c>
      <c r="AD3837" s="143">
        <f t="shared" si="845"/>
        <v>0</v>
      </c>
      <c r="AE3837" s="105">
        <f t="shared" si="846"/>
        <v>1.7335098808104359E-4</v>
      </c>
      <c r="AF3837" s="143">
        <f t="shared" si="847"/>
        <v>0.30703299885678043</v>
      </c>
    </row>
    <row r="3838" spans="1:32" x14ac:dyDescent="0.25">
      <c r="A3838">
        <v>15.979165999999998</v>
      </c>
      <c r="B3838">
        <v>0.78461702785415199</v>
      </c>
      <c r="C3838" s="203">
        <f t="shared" si="849"/>
        <v>3.7413767281996974E-3</v>
      </c>
      <c r="D3838" s="184">
        <f t="shared" si="850"/>
        <v>3.6702905703639037E-2</v>
      </c>
      <c r="T3838" s="182">
        <f t="shared" si="848"/>
        <v>0.10940783530393243</v>
      </c>
      <c r="U3838" s="19">
        <v>1.0797713822248451</v>
      </c>
      <c r="V3838" s="105">
        <f t="shared" si="837"/>
        <v>4.1659999999978936E-3</v>
      </c>
      <c r="W3838" s="143">
        <f t="shared" si="838"/>
        <v>8.8754449677853557</v>
      </c>
      <c r="X3838" s="143">
        <f t="shared" si="839"/>
        <v>0.61929999999999996</v>
      </c>
      <c r="Y3838" s="143">
        <f t="shared" si="840"/>
        <v>0</v>
      </c>
      <c r="Z3838" s="143">
        <f t="shared" si="841"/>
        <v>16.69444892818769</v>
      </c>
      <c r="AA3838" s="143">
        <f t="shared" si="842"/>
        <v>0</v>
      </c>
      <c r="AB3838" s="143">
        <f t="shared" si="843"/>
        <v>0</v>
      </c>
      <c r="AC3838" s="143">
        <f t="shared" si="844"/>
        <v>0.42012664901191887</v>
      </c>
      <c r="AD3838" s="143">
        <f t="shared" si="845"/>
        <v>0</v>
      </c>
      <c r="AE3838" s="105">
        <f t="shared" si="846"/>
        <v>1.7335098808104359E-4</v>
      </c>
      <c r="AF3838" s="143">
        <f t="shared" si="847"/>
        <v>0.24813111538167534</v>
      </c>
    </row>
    <row r="3839" spans="1:32" x14ac:dyDescent="0.25">
      <c r="A3839">
        <v>15.983333</v>
      </c>
      <c r="B3839">
        <v>1.068259724782376</v>
      </c>
      <c r="C3839" s="203">
        <f t="shared" si="849"/>
        <v>3.8604687141204981E-3</v>
      </c>
      <c r="D3839" s="184">
        <f t="shared" si="850"/>
        <v>3.7871198085522091E-2</v>
      </c>
      <c r="T3839" s="182">
        <f t="shared" si="848"/>
        <v>0.11523376999485746</v>
      </c>
      <c r="U3839" s="19">
        <v>1.1372688871932639</v>
      </c>
      <c r="V3839" s="105">
        <f t="shared" si="837"/>
        <v>4.1670000000024743E-3</v>
      </c>
      <c r="W3839" s="143">
        <f t="shared" si="838"/>
        <v>8.8754449677853557</v>
      </c>
      <c r="X3839" s="143">
        <f t="shared" si="839"/>
        <v>0.61929999999999996</v>
      </c>
      <c r="Y3839" s="143">
        <f t="shared" si="840"/>
        <v>0</v>
      </c>
      <c r="Z3839" s="143">
        <f t="shared" si="841"/>
        <v>16.69444892818769</v>
      </c>
      <c r="AA3839" s="143">
        <f t="shared" si="842"/>
        <v>0</v>
      </c>
      <c r="AB3839" s="143">
        <f t="shared" si="843"/>
        <v>0</v>
      </c>
      <c r="AC3839" s="143">
        <f t="shared" si="844"/>
        <v>0.42012664901191887</v>
      </c>
      <c r="AD3839" s="143">
        <f t="shared" si="845"/>
        <v>0</v>
      </c>
      <c r="AE3839" s="105">
        <f t="shared" si="846"/>
        <v>1.7335098808104359E-4</v>
      </c>
      <c r="AF3839" s="143">
        <f t="shared" si="847"/>
        <v>0.32075173087881226</v>
      </c>
    </row>
    <row r="3840" spans="1:32" x14ac:dyDescent="0.25">
      <c r="A3840">
        <v>15.987499999999999</v>
      </c>
      <c r="B3840">
        <v>0.72788848846850707</v>
      </c>
      <c r="C3840" s="203">
        <f t="shared" si="849"/>
        <v>3.7422748023072461E-3</v>
      </c>
      <c r="D3840" s="184">
        <f t="shared" si="850"/>
        <v>3.6711715810634087E-2</v>
      </c>
      <c r="T3840" s="182">
        <f t="shared" si="848"/>
        <v>0.10837771233787148</v>
      </c>
      <c r="U3840" s="19">
        <v>1.0696048589970044</v>
      </c>
      <c r="V3840" s="105">
        <f t="shared" si="837"/>
        <v>4.1669999999989216E-3</v>
      </c>
      <c r="W3840" s="143">
        <f t="shared" si="838"/>
        <v>8.8754449677853557</v>
      </c>
      <c r="X3840" s="143">
        <f t="shared" si="839"/>
        <v>0.61929999999999996</v>
      </c>
      <c r="Y3840" s="143">
        <f t="shared" si="840"/>
        <v>0</v>
      </c>
      <c r="Z3840" s="143">
        <f t="shared" si="841"/>
        <v>16.69444892818769</v>
      </c>
      <c r="AA3840" s="143">
        <f t="shared" si="842"/>
        <v>0</v>
      </c>
      <c r="AB3840" s="143">
        <f t="shared" si="843"/>
        <v>0</v>
      </c>
      <c r="AC3840" s="143">
        <f t="shared" si="844"/>
        <v>0.42012664901191887</v>
      </c>
      <c r="AD3840" s="143">
        <f t="shared" si="845"/>
        <v>0</v>
      </c>
      <c r="AE3840" s="105">
        <f t="shared" si="846"/>
        <v>1.7335098808104359E-4</v>
      </c>
      <c r="AF3840" s="143">
        <f t="shared" si="847"/>
        <v>0.23237895566321559</v>
      </c>
    </row>
    <row r="3841" spans="1:32" x14ac:dyDescent="0.25">
      <c r="A3841">
        <v>15.991666</v>
      </c>
      <c r="B3841">
        <v>0.55770287031157284</v>
      </c>
      <c r="C3841" s="203">
        <f t="shared" si="849"/>
        <v>2.6778868003398365E-3</v>
      </c>
      <c r="D3841" s="184">
        <f t="shared" si="850"/>
        <v>2.6270069511333798E-2</v>
      </c>
      <c r="T3841" s="182">
        <f t="shared" si="848"/>
        <v>0.10562084321447093</v>
      </c>
      <c r="U3841" s="19">
        <v>1.0423966761852548</v>
      </c>
      <c r="V3841" s="105">
        <f t="shared" ref="V3841:V3904" si="851">+A3841-A3840</f>
        <v>4.1660000000014463E-3</v>
      </c>
      <c r="W3841" s="143">
        <f t="shared" ref="W3841:W3904" si="852">IF(AND(T3841&lt;=$O$55,T3841&gt;$M$55),$P$55,IF(AND(T3841&lt;=$O$56,T3841&gt;$M$56),$P$56,IF(AND(T3841&lt;=$O$57,T3841&gt;$M$57),$P$57,IF(AND(T3841&lt;=$O$58,T3841&gt;$M$58),$P$58,IF(AND(T3841&lt;=$O$59,T3841&gt;$M$59),$P$59,"a N/A")))))</f>
        <v>8.8754449677853557</v>
      </c>
      <c r="X3841" s="143">
        <f t="shared" ref="X3841:X3904" si="853">IF(AND(T3841&lt;=$O$55,T3841&gt;$M$55),$Q$55,IF(AND(T3841&lt;=$O$56,T3841&gt;$M$56),$Q$56,IF(AND(T3841&lt;=$O$57,T3841&gt;$M$57),$Q$57,IF(AND(T3841&lt;=$O$58,T3841&gt;$M$58),$Q$58,IF(AND(T3841&lt;=$O$59,T3841&gt;$M$59),$Q$59,"Valor no encontrado para Po")))))</f>
        <v>0.61929999999999996</v>
      </c>
      <c r="Y3841" s="143">
        <f t="shared" ref="Y3841:Y3904" si="854">IF(OR(Z3840&gt;=($V$1-$X$1)/2,Z3840&gt;=$Z$1/2),0,W3841*T3841^X3841*V3841)</f>
        <v>0</v>
      </c>
      <c r="Z3841" s="143">
        <f t="shared" ref="Z3841:Z3904" si="855">+Z3840+Y3841</f>
        <v>16.69444892818769</v>
      </c>
      <c r="AA3841" s="143">
        <f t="shared" ref="AA3841:AA3904" si="856">2*$AD$1*PI()*((Z3841+$X$1/2)*(2*Z3841-$Z$1)+(Z3841+$X$1/2)^2-($V$1/2)^2)*Y3841</f>
        <v>0</v>
      </c>
      <c r="AB3841" s="143">
        <f t="shared" ref="AB3841:AB3904" si="857">-AA3841*0.000000001*$AB$1</f>
        <v>0</v>
      </c>
      <c r="AC3841" s="143">
        <f t="shared" ref="AC3841:AC3904" si="858">+AC3840+AB3841</f>
        <v>0.42012664901191887</v>
      </c>
      <c r="AD3841" s="143">
        <f t="shared" ref="AD3841:AD3904" si="859">+AB3841/V3841</f>
        <v>0</v>
      </c>
      <c r="AE3841" s="105">
        <f t="shared" ref="AE3841:AE3904" si="860">+AE3840-AB3841</f>
        <v>1.7335098808104359E-4</v>
      </c>
      <c r="AF3841" s="143">
        <f t="shared" ref="AF3841:AF3904" si="861">B3841*9.81/(T3841*1000000*$AH$1)</f>
        <v>0.18269437392590301</v>
      </c>
    </row>
    <row r="3842" spans="1:32" x14ac:dyDescent="0.25">
      <c r="A3842">
        <v>15.995832999999999</v>
      </c>
      <c r="B3842">
        <v>0.67115994908286247</v>
      </c>
      <c r="C3842" s="203">
        <f t="shared" si="849"/>
        <v>2.5603356842076432E-3</v>
      </c>
      <c r="D3842" s="184">
        <f t="shared" si="850"/>
        <v>2.511689306207698E-2</v>
      </c>
      <c r="T3842" s="182">
        <f t="shared" si="848"/>
        <v>0.10739760778739391</v>
      </c>
      <c r="U3842" s="19">
        <v>1.0599319791501989</v>
      </c>
      <c r="V3842" s="105">
        <f t="shared" si="851"/>
        <v>4.1669999999989216E-3</v>
      </c>
      <c r="W3842" s="143">
        <f t="shared" si="852"/>
        <v>8.8754449677853557</v>
      </c>
      <c r="X3842" s="143">
        <f t="shared" si="853"/>
        <v>0.61929999999999996</v>
      </c>
      <c r="Y3842" s="143">
        <f t="shared" si="854"/>
        <v>0</v>
      </c>
      <c r="Z3842" s="143">
        <f t="shared" si="855"/>
        <v>16.69444892818769</v>
      </c>
      <c r="AA3842" s="143">
        <f t="shared" si="856"/>
        <v>0</v>
      </c>
      <c r="AB3842" s="143">
        <f t="shared" si="857"/>
        <v>0</v>
      </c>
      <c r="AC3842" s="143">
        <f t="shared" si="858"/>
        <v>0.42012664901191887</v>
      </c>
      <c r="AD3842" s="143">
        <f t="shared" si="859"/>
        <v>0</v>
      </c>
      <c r="AE3842" s="105">
        <f t="shared" si="860"/>
        <v>1.7335098808104359E-4</v>
      </c>
      <c r="AF3842" s="143">
        <f t="shared" si="861"/>
        <v>0.21622372689154348</v>
      </c>
    </row>
    <row r="3843" spans="1:32" x14ac:dyDescent="0.25">
      <c r="A3843">
        <v>15.999999999999998</v>
      </c>
      <c r="B3843">
        <v>0.38751725215463867</v>
      </c>
      <c r="C3843" s="203">
        <f t="shared" si="849"/>
        <v>2.2057539487777629E-3</v>
      </c>
      <c r="D3843" s="184">
        <f t="shared" si="850"/>
        <v>2.1638446237509854E-2</v>
      </c>
      <c r="T3843" s="182">
        <f t="shared" si="848"/>
        <v>0.10346141828051882</v>
      </c>
      <c r="U3843" s="19">
        <v>1.0210848090848144</v>
      </c>
      <c r="V3843" s="105">
        <f t="shared" si="851"/>
        <v>4.1669999999989216E-3</v>
      </c>
      <c r="W3843" s="143">
        <f t="shared" si="852"/>
        <v>8.8754449677853557</v>
      </c>
      <c r="X3843" s="143">
        <f t="shared" si="853"/>
        <v>0.61929999999999996</v>
      </c>
      <c r="Y3843" s="143">
        <f t="shared" si="854"/>
        <v>0</v>
      </c>
      <c r="Z3843" s="143">
        <f t="shared" si="855"/>
        <v>16.69444892818769</v>
      </c>
      <c r="AA3843" s="143">
        <f t="shared" si="856"/>
        <v>0</v>
      </c>
      <c r="AB3843" s="143">
        <f t="shared" si="857"/>
        <v>0</v>
      </c>
      <c r="AC3843" s="143">
        <f t="shared" si="858"/>
        <v>0.42012664901191887</v>
      </c>
      <c r="AD3843" s="143">
        <f t="shared" si="859"/>
        <v>0</v>
      </c>
      <c r="AE3843" s="105">
        <f t="shared" si="860"/>
        <v>1.7335098808104359E-4</v>
      </c>
      <c r="AF3843" s="143">
        <f t="shared" si="861"/>
        <v>0.12959389366373233</v>
      </c>
    </row>
    <row r="3844" spans="1:32" x14ac:dyDescent="0.25">
      <c r="A3844">
        <v>16.004165999999998</v>
      </c>
      <c r="B3844">
        <v>0.38751725215463867</v>
      </c>
      <c r="C3844" s="203">
        <f t="shared" si="849"/>
        <v>1.6143968724760967E-3</v>
      </c>
      <c r="D3844" s="184">
        <f t="shared" si="850"/>
        <v>1.583723331899051E-2</v>
      </c>
      <c r="T3844" s="182">
        <f t="shared" ref="T3844:T3907" si="862">+U3844/1000000*101325</f>
        <v>0.10346141828051882</v>
      </c>
      <c r="U3844" s="19">
        <v>1.0210848090848144</v>
      </c>
      <c r="V3844" s="105">
        <f t="shared" si="851"/>
        <v>4.16599999999967E-3</v>
      </c>
      <c r="W3844" s="143">
        <f t="shared" si="852"/>
        <v>8.8754449677853557</v>
      </c>
      <c r="X3844" s="143">
        <f t="shared" si="853"/>
        <v>0.61929999999999996</v>
      </c>
      <c r="Y3844" s="143">
        <f t="shared" si="854"/>
        <v>0</v>
      </c>
      <c r="Z3844" s="143">
        <f t="shared" si="855"/>
        <v>16.69444892818769</v>
      </c>
      <c r="AA3844" s="143">
        <f t="shared" si="856"/>
        <v>0</v>
      </c>
      <c r="AB3844" s="143">
        <f t="shared" si="857"/>
        <v>0</v>
      </c>
      <c r="AC3844" s="143">
        <f t="shared" si="858"/>
        <v>0.42012664901191887</v>
      </c>
      <c r="AD3844" s="143">
        <f t="shared" si="859"/>
        <v>0</v>
      </c>
      <c r="AE3844" s="105">
        <f t="shared" si="860"/>
        <v>1.7335098808104359E-4</v>
      </c>
      <c r="AF3844" s="143">
        <f t="shared" si="861"/>
        <v>0.12959389366373233</v>
      </c>
    </row>
    <row r="3845" spans="1:32" x14ac:dyDescent="0.25">
      <c r="A3845">
        <v>16.008333</v>
      </c>
      <c r="B3845">
        <v>0.27406017338334904</v>
      </c>
      <c r="C3845" s="203">
        <f t="shared" si="849"/>
        <v>1.3783965661092158E-3</v>
      </c>
      <c r="D3845" s="184">
        <f t="shared" si="850"/>
        <v>1.3522070313531408E-2</v>
      </c>
      <c r="T3845" s="182">
        <f t="shared" si="862"/>
        <v>0.10240952169572334</v>
      </c>
      <c r="U3845" s="19">
        <v>1.0107033969476766</v>
      </c>
      <c r="V3845" s="105">
        <f t="shared" si="851"/>
        <v>4.1670000000024743E-3</v>
      </c>
      <c r="W3845" s="143">
        <f t="shared" si="852"/>
        <v>8.8754449677853557</v>
      </c>
      <c r="X3845" s="143">
        <f t="shared" si="853"/>
        <v>0.61929999999999996</v>
      </c>
      <c r="Y3845" s="143">
        <f t="shared" si="854"/>
        <v>0</v>
      </c>
      <c r="Z3845" s="143">
        <f t="shared" si="855"/>
        <v>16.69444892818769</v>
      </c>
      <c r="AA3845" s="143">
        <f t="shared" si="856"/>
        <v>0</v>
      </c>
      <c r="AB3845" s="143">
        <f t="shared" si="857"/>
        <v>0</v>
      </c>
      <c r="AC3845" s="143">
        <f t="shared" si="858"/>
        <v>0.42012664901191887</v>
      </c>
      <c r="AD3845" s="143">
        <f t="shared" si="859"/>
        <v>0</v>
      </c>
      <c r="AE3845" s="105">
        <f t="shared" si="860"/>
        <v>1.7335098808104359E-4</v>
      </c>
      <c r="AF3845" s="143">
        <f t="shared" si="861"/>
        <v>9.2592863353912536E-2</v>
      </c>
    </row>
    <row r="3846" spans="1:32" x14ac:dyDescent="0.25">
      <c r="A3846">
        <v>16.012500000000003</v>
      </c>
      <c r="B3846">
        <v>0.38751725215463867</v>
      </c>
      <c r="C3846" s="203">
        <f t="shared" si="849"/>
        <v>1.3783965661092158E-3</v>
      </c>
      <c r="D3846" s="184">
        <f t="shared" si="850"/>
        <v>1.3522070313531408E-2</v>
      </c>
      <c r="T3846" s="182">
        <f t="shared" si="862"/>
        <v>0.10346160972229393</v>
      </c>
      <c r="U3846" s="19">
        <v>1.0210866984682352</v>
      </c>
      <c r="V3846" s="105">
        <f t="shared" si="851"/>
        <v>4.1670000000024743E-3</v>
      </c>
      <c r="W3846" s="143">
        <f t="shared" si="852"/>
        <v>8.8754449677853557</v>
      </c>
      <c r="X3846" s="143">
        <f t="shared" si="853"/>
        <v>0.61929999999999996</v>
      </c>
      <c r="Y3846" s="143">
        <f t="shared" si="854"/>
        <v>0</v>
      </c>
      <c r="Z3846" s="143">
        <f t="shared" si="855"/>
        <v>16.69444892818769</v>
      </c>
      <c r="AA3846" s="143">
        <f t="shared" si="856"/>
        <v>0</v>
      </c>
      <c r="AB3846" s="143">
        <f t="shared" si="857"/>
        <v>0</v>
      </c>
      <c r="AC3846" s="143">
        <f t="shared" si="858"/>
        <v>0.42012664901191887</v>
      </c>
      <c r="AD3846" s="143">
        <f t="shared" si="859"/>
        <v>0</v>
      </c>
      <c r="AE3846" s="105">
        <f t="shared" si="860"/>
        <v>1.7335098808104359E-4</v>
      </c>
      <c r="AF3846" s="143">
        <f t="shared" si="861"/>
        <v>0.12959365386768515</v>
      </c>
    </row>
    <row r="3847" spans="1:32" x14ac:dyDescent="0.25">
      <c r="A3847">
        <v>16.016666000000001</v>
      </c>
      <c r="B3847">
        <v>0.27406017338334904</v>
      </c>
      <c r="C3847" s="203">
        <f t="shared" si="849"/>
        <v>1.3780657773949316E-3</v>
      </c>
      <c r="D3847" s="184">
        <f t="shared" si="850"/>
        <v>1.3518825276244279E-2</v>
      </c>
      <c r="T3847" s="182">
        <f t="shared" si="862"/>
        <v>0.10240952196951357</v>
      </c>
      <c r="U3847" s="19">
        <v>1.0107033996497763</v>
      </c>
      <c r="V3847" s="105">
        <f t="shared" si="851"/>
        <v>4.1659999999978936E-3</v>
      </c>
      <c r="W3847" s="143">
        <f t="shared" si="852"/>
        <v>8.8754449677853557</v>
      </c>
      <c r="X3847" s="143">
        <f t="shared" si="853"/>
        <v>0.61929999999999996</v>
      </c>
      <c r="Y3847" s="143">
        <f t="shared" si="854"/>
        <v>0</v>
      </c>
      <c r="Z3847" s="143">
        <f t="shared" si="855"/>
        <v>16.69444892818769</v>
      </c>
      <c r="AA3847" s="143">
        <f t="shared" si="856"/>
        <v>0</v>
      </c>
      <c r="AB3847" s="143">
        <f t="shared" si="857"/>
        <v>0</v>
      </c>
      <c r="AC3847" s="143">
        <f t="shared" si="858"/>
        <v>0.42012664901191887</v>
      </c>
      <c r="AD3847" s="143">
        <f t="shared" si="859"/>
        <v>0</v>
      </c>
      <c r="AE3847" s="105">
        <f t="shared" si="860"/>
        <v>1.7335098808104359E-4</v>
      </c>
      <c r="AF3847" s="143">
        <f t="shared" si="861"/>
        <v>9.2592863106366996E-2</v>
      </c>
    </row>
    <row r="3848" spans="1:32" x14ac:dyDescent="0.25">
      <c r="A3848">
        <v>16.020832999999996</v>
      </c>
      <c r="B3848">
        <v>0.33078871276899385</v>
      </c>
      <c r="C3848" s="203">
        <f t="shared" si="849"/>
        <v>1.2602026542970059E-3</v>
      </c>
      <c r="D3848" s="184">
        <f t="shared" si="850"/>
        <v>1.2362588038653628E-2</v>
      </c>
      <c r="T3848" s="182">
        <f t="shared" si="862"/>
        <v>0.10289425002119128</v>
      </c>
      <c r="U3848" s="19">
        <v>1.0154872935720827</v>
      </c>
      <c r="V3848" s="105">
        <f t="shared" si="851"/>
        <v>4.1669999999953689E-3</v>
      </c>
      <c r="W3848" s="143">
        <f t="shared" si="852"/>
        <v>8.8754449677853557</v>
      </c>
      <c r="X3848" s="143">
        <f t="shared" si="853"/>
        <v>0.61929999999999996</v>
      </c>
      <c r="Y3848" s="143">
        <f t="shared" si="854"/>
        <v>0</v>
      </c>
      <c r="Z3848" s="143">
        <f t="shared" si="855"/>
        <v>16.69444892818769</v>
      </c>
      <c r="AA3848" s="143">
        <f t="shared" si="856"/>
        <v>0</v>
      </c>
      <c r="AB3848" s="143">
        <f t="shared" si="857"/>
        <v>0</v>
      </c>
      <c r="AC3848" s="143">
        <f t="shared" si="858"/>
        <v>0.42012664901191887</v>
      </c>
      <c r="AD3848" s="143">
        <f t="shared" si="859"/>
        <v>0</v>
      </c>
      <c r="AE3848" s="105">
        <f t="shared" si="860"/>
        <v>1.7335098808104359E-4</v>
      </c>
      <c r="AF3848" s="143">
        <f t="shared" si="861"/>
        <v>0.11123244925125467</v>
      </c>
    </row>
    <row r="3849" spans="1:32" x14ac:dyDescent="0.25">
      <c r="A3849">
        <v>16.024999999999999</v>
      </c>
      <c r="B3849">
        <v>0.55770287031157284</v>
      </c>
      <c r="C3849" s="203">
        <f t="shared" si="849"/>
        <v>1.8511722133494597E-3</v>
      </c>
      <c r="D3849" s="184">
        <f t="shared" si="850"/>
        <v>1.8159999412958202E-2</v>
      </c>
      <c r="T3849" s="182">
        <f t="shared" si="862"/>
        <v>0.10562016549931198</v>
      </c>
      <c r="U3849" s="19">
        <v>1.0423899876566691</v>
      </c>
      <c r="V3849" s="105">
        <f t="shared" si="851"/>
        <v>4.1670000000024743E-3</v>
      </c>
      <c r="W3849" s="143">
        <f t="shared" si="852"/>
        <v>8.8754449677853557</v>
      </c>
      <c r="X3849" s="143">
        <f t="shared" si="853"/>
        <v>0.61929999999999996</v>
      </c>
      <c r="Y3849" s="143">
        <f t="shared" si="854"/>
        <v>0</v>
      </c>
      <c r="Z3849" s="143">
        <f t="shared" si="855"/>
        <v>16.69444892818769</v>
      </c>
      <c r="AA3849" s="143">
        <f t="shared" si="856"/>
        <v>0</v>
      </c>
      <c r="AB3849" s="143">
        <f t="shared" si="857"/>
        <v>0</v>
      </c>
      <c r="AC3849" s="143">
        <f t="shared" si="858"/>
        <v>0.42012664901191887</v>
      </c>
      <c r="AD3849" s="143">
        <f t="shared" si="859"/>
        <v>0</v>
      </c>
      <c r="AE3849" s="105">
        <f t="shared" si="860"/>
        <v>1.7335098808104359E-4</v>
      </c>
      <c r="AF3849" s="143">
        <f t="shared" si="861"/>
        <v>0.18269554619017736</v>
      </c>
    </row>
    <row r="3850" spans="1:32" x14ac:dyDescent="0.25">
      <c r="A3850">
        <v>16.029165999999996</v>
      </c>
      <c r="B3850">
        <v>0.61443140969721743</v>
      </c>
      <c r="C3850" s="203">
        <f t="shared" si="849"/>
        <v>2.4415557052570756E-3</v>
      </c>
      <c r="D3850" s="184">
        <f t="shared" si="850"/>
        <v>2.3951661468571913E-2</v>
      </c>
      <c r="T3850" s="182">
        <f t="shared" si="862"/>
        <v>0.10647871413418784</v>
      </c>
      <c r="U3850" s="19">
        <v>1.0508632038903316</v>
      </c>
      <c r="V3850" s="105">
        <f t="shared" si="851"/>
        <v>4.1659999999978936E-3</v>
      </c>
      <c r="W3850" s="143">
        <f t="shared" si="852"/>
        <v>8.8754449677853557</v>
      </c>
      <c r="X3850" s="143">
        <f t="shared" si="853"/>
        <v>0.61929999999999996</v>
      </c>
      <c r="Y3850" s="143">
        <f t="shared" si="854"/>
        <v>0</v>
      </c>
      <c r="Z3850" s="143">
        <f t="shared" si="855"/>
        <v>16.69444892818769</v>
      </c>
      <c r="AA3850" s="143">
        <f t="shared" si="856"/>
        <v>0</v>
      </c>
      <c r="AB3850" s="143">
        <f t="shared" si="857"/>
        <v>0</v>
      </c>
      <c r="AC3850" s="143">
        <f t="shared" si="858"/>
        <v>0.42012664901191887</v>
      </c>
      <c r="AD3850" s="143">
        <f t="shared" si="859"/>
        <v>0</v>
      </c>
      <c r="AE3850" s="105">
        <f t="shared" si="860"/>
        <v>1.7335098808104359E-4</v>
      </c>
      <c r="AF3850" s="143">
        <f t="shared" si="861"/>
        <v>0.19965607767406657</v>
      </c>
    </row>
    <row r="3851" spans="1:32" x14ac:dyDescent="0.25">
      <c r="A3851">
        <v>16.033332999999999</v>
      </c>
      <c r="B3851">
        <v>0.50097433092592802</v>
      </c>
      <c r="C3851" s="203">
        <f t="shared" si="849"/>
        <v>2.3239478605897035E-3</v>
      </c>
      <c r="D3851" s="184">
        <f t="shared" si="850"/>
        <v>2.2797928512384991E-2</v>
      </c>
      <c r="T3851" s="182">
        <f t="shared" si="862"/>
        <v>0.10482901813668459</v>
      </c>
      <c r="U3851" s="19">
        <v>1.0345819702608892</v>
      </c>
      <c r="V3851" s="105">
        <f t="shared" si="851"/>
        <v>4.1670000000024743E-3</v>
      </c>
      <c r="W3851" s="143">
        <f t="shared" si="852"/>
        <v>8.8754449677853557</v>
      </c>
      <c r="X3851" s="143">
        <f t="shared" si="853"/>
        <v>0.61929999999999996</v>
      </c>
      <c r="Y3851" s="143">
        <f t="shared" si="854"/>
        <v>0</v>
      </c>
      <c r="Z3851" s="143">
        <f t="shared" si="855"/>
        <v>16.69444892818769</v>
      </c>
      <c r="AA3851" s="143">
        <f t="shared" si="856"/>
        <v>0</v>
      </c>
      <c r="AB3851" s="143">
        <f t="shared" si="857"/>
        <v>0</v>
      </c>
      <c r="AC3851" s="143">
        <f t="shared" si="858"/>
        <v>0.42012664901191887</v>
      </c>
      <c r="AD3851" s="143">
        <f t="shared" si="859"/>
        <v>0</v>
      </c>
      <c r="AE3851" s="105">
        <f t="shared" si="860"/>
        <v>1.7335098808104359E-4</v>
      </c>
      <c r="AF3851" s="143">
        <f t="shared" si="861"/>
        <v>0.16535063990369944</v>
      </c>
    </row>
    <row r="3852" spans="1:32" x14ac:dyDescent="0.25">
      <c r="A3852">
        <v>16.037500000000001</v>
      </c>
      <c r="B3852">
        <v>0.55770287031157284</v>
      </c>
      <c r="C3852" s="203">
        <f t="shared" ref="C3852:C3915" si="863">+(B3851+B3852)/2*(A3852-A3851)</f>
        <v>2.2057539487796425E-3</v>
      </c>
      <c r="D3852" s="184">
        <f t="shared" ref="D3852:D3915" si="864">C3852*9.81</f>
        <v>2.1638446237528294E-2</v>
      </c>
      <c r="T3852" s="182">
        <f t="shared" si="862"/>
        <v>0.10562061437664534</v>
      </c>
      <c r="U3852" s="19">
        <v>1.042394417731511</v>
      </c>
      <c r="V3852" s="105">
        <f t="shared" si="851"/>
        <v>4.1670000000024743E-3</v>
      </c>
      <c r="W3852" s="143">
        <f t="shared" si="852"/>
        <v>8.8754449677853557</v>
      </c>
      <c r="X3852" s="143">
        <f t="shared" si="853"/>
        <v>0.61929999999999996</v>
      </c>
      <c r="Y3852" s="143">
        <f t="shared" si="854"/>
        <v>0</v>
      </c>
      <c r="Z3852" s="143">
        <f t="shared" si="855"/>
        <v>16.69444892818769</v>
      </c>
      <c r="AA3852" s="143">
        <f t="shared" si="856"/>
        <v>0</v>
      </c>
      <c r="AB3852" s="143">
        <f t="shared" si="857"/>
        <v>0</v>
      </c>
      <c r="AC3852" s="143">
        <f t="shared" si="858"/>
        <v>0.42012664901191887</v>
      </c>
      <c r="AD3852" s="143">
        <f t="shared" si="859"/>
        <v>0</v>
      </c>
      <c r="AE3852" s="105">
        <f t="shared" si="860"/>
        <v>1.7335098808104359E-4</v>
      </c>
      <c r="AF3852" s="143">
        <f t="shared" si="861"/>
        <v>0.18269476975188378</v>
      </c>
    </row>
    <row r="3853" spans="1:32" x14ac:dyDescent="0.25">
      <c r="A3853">
        <v>16.041665999999999</v>
      </c>
      <c r="B3853">
        <v>0.50097433092592802</v>
      </c>
      <c r="C3853" s="203">
        <f t="shared" si="863"/>
        <v>2.2052246101765989E-3</v>
      </c>
      <c r="D3853" s="184">
        <f t="shared" si="864"/>
        <v>2.1633253425832437E-2</v>
      </c>
      <c r="T3853" s="182">
        <f t="shared" si="862"/>
        <v>0.10482921935399946</v>
      </c>
      <c r="U3853" s="19">
        <v>1.0345839561213863</v>
      </c>
      <c r="V3853" s="105">
        <f t="shared" si="851"/>
        <v>4.1659999999978936E-3</v>
      </c>
      <c r="W3853" s="143">
        <f t="shared" si="852"/>
        <v>8.8754449677853557</v>
      </c>
      <c r="X3853" s="143">
        <f t="shared" si="853"/>
        <v>0.61929999999999996</v>
      </c>
      <c r="Y3853" s="143">
        <f t="shared" si="854"/>
        <v>0</v>
      </c>
      <c r="Z3853" s="143">
        <f t="shared" si="855"/>
        <v>16.69444892818769</v>
      </c>
      <c r="AA3853" s="143">
        <f t="shared" si="856"/>
        <v>0</v>
      </c>
      <c r="AB3853" s="143">
        <f t="shared" si="857"/>
        <v>0</v>
      </c>
      <c r="AC3853" s="143">
        <f t="shared" si="858"/>
        <v>0.42012664901191887</v>
      </c>
      <c r="AD3853" s="143">
        <f t="shared" si="859"/>
        <v>0</v>
      </c>
      <c r="AE3853" s="105">
        <f t="shared" si="860"/>
        <v>1.7335098808104359E-4</v>
      </c>
      <c r="AF3853" s="143">
        <f t="shared" si="861"/>
        <v>0.16535032251688708</v>
      </c>
    </row>
    <row r="3854" spans="1:32" x14ac:dyDescent="0.25">
      <c r="A3854">
        <v>16.045833000000002</v>
      </c>
      <c r="B3854">
        <v>0.89807410662544118</v>
      </c>
      <c r="C3854" s="203">
        <f t="shared" si="863"/>
        <v>2.9149174196400084E-3</v>
      </c>
      <c r="D3854" s="184">
        <f t="shared" si="864"/>
        <v>2.8595339886668486E-2</v>
      </c>
      <c r="T3854" s="182">
        <f t="shared" si="862"/>
        <v>0.11161507620687397</v>
      </c>
      <c r="U3854" s="19">
        <v>1.1015551562484478</v>
      </c>
      <c r="V3854" s="105">
        <f t="shared" si="851"/>
        <v>4.1670000000024743E-3</v>
      </c>
      <c r="W3854" s="143">
        <f t="shared" si="852"/>
        <v>8.8754449677853557</v>
      </c>
      <c r="X3854" s="143">
        <f t="shared" si="853"/>
        <v>0.61929999999999996</v>
      </c>
      <c r="Y3854" s="143">
        <f t="shared" si="854"/>
        <v>0</v>
      </c>
      <c r="Z3854" s="143">
        <f t="shared" si="855"/>
        <v>16.69444892818769</v>
      </c>
      <c r="AA3854" s="143">
        <f t="shared" si="856"/>
        <v>0</v>
      </c>
      <c r="AB3854" s="143">
        <f t="shared" si="857"/>
        <v>0</v>
      </c>
      <c r="AC3854" s="143">
        <f t="shared" si="858"/>
        <v>0.42012664901191887</v>
      </c>
      <c r="AD3854" s="143">
        <f t="shared" si="859"/>
        <v>0</v>
      </c>
      <c r="AE3854" s="105">
        <f t="shared" si="860"/>
        <v>1.7335098808104359E-4</v>
      </c>
      <c r="AF3854" s="143">
        <f t="shared" si="861"/>
        <v>0.27839487685605802</v>
      </c>
    </row>
    <row r="3855" spans="1:32" x14ac:dyDescent="0.25">
      <c r="A3855">
        <v>16.049999999999997</v>
      </c>
      <c r="B3855">
        <v>0.55770287031157284</v>
      </c>
      <c r="C3855" s="203">
        <f t="shared" si="863"/>
        <v>3.0331113314448978E-3</v>
      </c>
      <c r="D3855" s="184">
        <f t="shared" si="864"/>
        <v>2.9754822161474449E-2</v>
      </c>
      <c r="T3855" s="182">
        <f t="shared" si="862"/>
        <v>0.10562070030859226</v>
      </c>
      <c r="U3855" s="19">
        <v>1.0423952658138886</v>
      </c>
      <c r="V3855" s="105">
        <f t="shared" si="851"/>
        <v>4.1669999999953689E-3</v>
      </c>
      <c r="W3855" s="143">
        <f t="shared" si="852"/>
        <v>8.8754449677853557</v>
      </c>
      <c r="X3855" s="143">
        <f t="shared" si="853"/>
        <v>0.61929999999999996</v>
      </c>
      <c r="Y3855" s="143">
        <f t="shared" si="854"/>
        <v>0</v>
      </c>
      <c r="Z3855" s="143">
        <f t="shared" si="855"/>
        <v>16.69444892818769</v>
      </c>
      <c r="AA3855" s="143">
        <f t="shared" si="856"/>
        <v>0</v>
      </c>
      <c r="AB3855" s="143">
        <f t="shared" si="857"/>
        <v>0</v>
      </c>
      <c r="AC3855" s="143">
        <f t="shared" si="858"/>
        <v>0.42012664901191887</v>
      </c>
      <c r="AD3855" s="143">
        <f t="shared" si="859"/>
        <v>0</v>
      </c>
      <c r="AE3855" s="105">
        <f t="shared" si="860"/>
        <v>1.7335098808104359E-4</v>
      </c>
      <c r="AF3855" s="143">
        <f t="shared" si="861"/>
        <v>0.18269462111324372</v>
      </c>
    </row>
    <row r="3856" spans="1:32" x14ac:dyDescent="0.25">
      <c r="A3856">
        <v>16.054166000000002</v>
      </c>
      <c r="B3856">
        <v>0.55770287031157284</v>
      </c>
      <c r="C3856" s="203">
        <f t="shared" si="863"/>
        <v>2.3233901577208002E-3</v>
      </c>
      <c r="D3856" s="184">
        <f t="shared" si="864"/>
        <v>2.2792457447241052E-2</v>
      </c>
      <c r="T3856" s="182">
        <f t="shared" si="862"/>
        <v>0.10562070030859226</v>
      </c>
      <c r="U3856" s="19">
        <v>1.0423952658138886</v>
      </c>
      <c r="V3856" s="105">
        <f t="shared" si="851"/>
        <v>4.166000000004999E-3</v>
      </c>
      <c r="W3856" s="143">
        <f t="shared" si="852"/>
        <v>8.8754449677853557</v>
      </c>
      <c r="X3856" s="143">
        <f t="shared" si="853"/>
        <v>0.61929999999999996</v>
      </c>
      <c r="Y3856" s="143">
        <f t="shared" si="854"/>
        <v>0</v>
      </c>
      <c r="Z3856" s="143">
        <f t="shared" si="855"/>
        <v>16.69444892818769</v>
      </c>
      <c r="AA3856" s="143">
        <f t="shared" si="856"/>
        <v>0</v>
      </c>
      <c r="AB3856" s="143">
        <f t="shared" si="857"/>
        <v>0</v>
      </c>
      <c r="AC3856" s="143">
        <f t="shared" si="858"/>
        <v>0.42012664901191887</v>
      </c>
      <c r="AD3856" s="143">
        <f t="shared" si="859"/>
        <v>0</v>
      </c>
      <c r="AE3856" s="105">
        <f t="shared" si="860"/>
        <v>1.7335098808104359E-4</v>
      </c>
      <c r="AF3856" s="143">
        <f t="shared" si="861"/>
        <v>0.18269462111324372</v>
      </c>
    </row>
    <row r="3857" spans="1:32" x14ac:dyDescent="0.25">
      <c r="A3857">
        <v>16.058332999999998</v>
      </c>
      <c r="B3857">
        <v>0.72788848846850707</v>
      </c>
      <c r="C3857" s="203">
        <f t="shared" si="863"/>
        <v>2.6785295960153198E-3</v>
      </c>
      <c r="D3857" s="184">
        <f t="shared" si="864"/>
        <v>2.6276375336910289E-2</v>
      </c>
      <c r="T3857" s="182">
        <f t="shared" si="862"/>
        <v>0.10837644465603767</v>
      </c>
      <c r="U3857" s="19">
        <v>1.0695923479500387</v>
      </c>
      <c r="V3857" s="105">
        <f t="shared" si="851"/>
        <v>4.1669999999953689E-3</v>
      </c>
      <c r="W3857" s="143">
        <f t="shared" si="852"/>
        <v>8.8754449677853557</v>
      </c>
      <c r="X3857" s="143">
        <f t="shared" si="853"/>
        <v>0.61929999999999996</v>
      </c>
      <c r="Y3857" s="143">
        <f t="shared" si="854"/>
        <v>0</v>
      </c>
      <c r="Z3857" s="143">
        <f t="shared" si="855"/>
        <v>16.69444892818769</v>
      </c>
      <c r="AA3857" s="143">
        <f t="shared" si="856"/>
        <v>0</v>
      </c>
      <c r="AB3857" s="143">
        <f t="shared" si="857"/>
        <v>0</v>
      </c>
      <c r="AC3857" s="143">
        <f t="shared" si="858"/>
        <v>0.42012664901191887</v>
      </c>
      <c r="AD3857" s="143">
        <f t="shared" si="859"/>
        <v>0</v>
      </c>
      <c r="AE3857" s="105">
        <f t="shared" si="860"/>
        <v>1.7335098808104359E-4</v>
      </c>
      <c r="AF3857" s="143">
        <f t="shared" si="861"/>
        <v>0.23238167380535055</v>
      </c>
    </row>
    <row r="3858" spans="1:32" x14ac:dyDescent="0.25">
      <c r="A3858">
        <v>16.0625</v>
      </c>
      <c r="B3858">
        <v>0.38751725215463867</v>
      </c>
      <c r="C3858" s="203">
        <f t="shared" si="863"/>
        <v>2.3239478605897039E-3</v>
      </c>
      <c r="D3858" s="184">
        <f t="shared" si="864"/>
        <v>2.2797928512384998E-2</v>
      </c>
      <c r="T3858" s="182">
        <f t="shared" si="862"/>
        <v>0.10346162531015392</v>
      </c>
      <c r="U3858" s="19">
        <v>1.0210868523084522</v>
      </c>
      <c r="V3858" s="105">
        <f t="shared" si="851"/>
        <v>4.1670000000024743E-3</v>
      </c>
      <c r="W3858" s="143">
        <f t="shared" si="852"/>
        <v>8.8754449677853557</v>
      </c>
      <c r="X3858" s="143">
        <f t="shared" si="853"/>
        <v>0.61929999999999996</v>
      </c>
      <c r="Y3858" s="143">
        <f t="shared" si="854"/>
        <v>0</v>
      </c>
      <c r="Z3858" s="143">
        <f t="shared" si="855"/>
        <v>16.69444892818769</v>
      </c>
      <c r="AA3858" s="143">
        <f t="shared" si="856"/>
        <v>0</v>
      </c>
      <c r="AB3858" s="143">
        <f t="shared" si="857"/>
        <v>0</v>
      </c>
      <c r="AC3858" s="143">
        <f t="shared" si="858"/>
        <v>0.42012664901191887</v>
      </c>
      <c r="AD3858" s="143">
        <f t="shared" si="859"/>
        <v>0</v>
      </c>
      <c r="AE3858" s="105">
        <f t="shared" si="860"/>
        <v>1.7335098808104359E-4</v>
      </c>
      <c r="AF3858" s="143">
        <f t="shared" si="861"/>
        <v>0.12959363434269</v>
      </c>
    </row>
    <row r="3859" spans="1:32" x14ac:dyDescent="0.25">
      <c r="A3859">
        <v>16.066665999999998</v>
      </c>
      <c r="B3859">
        <v>0.44424579154028321</v>
      </c>
      <c r="C3859" s="203">
        <f t="shared" si="863"/>
        <v>1.7325624200156464E-3</v>
      </c>
      <c r="D3859" s="184">
        <f t="shared" si="864"/>
        <v>1.6996437340353492E-2</v>
      </c>
      <c r="T3859" s="182">
        <f t="shared" si="862"/>
        <v>0.10410727884729784</v>
      </c>
      <c r="U3859" s="19">
        <v>1.0274589572889006</v>
      </c>
      <c r="V3859" s="105">
        <f t="shared" si="851"/>
        <v>4.1659999999978936E-3</v>
      </c>
      <c r="W3859" s="143">
        <f t="shared" si="852"/>
        <v>8.8754449677853557</v>
      </c>
      <c r="X3859" s="143">
        <f t="shared" si="853"/>
        <v>0.61929999999999996</v>
      </c>
      <c r="Y3859" s="143">
        <f t="shared" si="854"/>
        <v>0</v>
      </c>
      <c r="Z3859" s="143">
        <f t="shared" si="855"/>
        <v>16.69444892818769</v>
      </c>
      <c r="AA3859" s="143">
        <f t="shared" si="856"/>
        <v>0</v>
      </c>
      <c r="AB3859" s="143">
        <f t="shared" si="857"/>
        <v>0</v>
      </c>
      <c r="AC3859" s="143">
        <f t="shared" si="858"/>
        <v>0.42012664901191887</v>
      </c>
      <c r="AD3859" s="143">
        <f t="shared" si="859"/>
        <v>0</v>
      </c>
      <c r="AE3859" s="105">
        <f t="shared" si="860"/>
        <v>1.7335098808104359E-4</v>
      </c>
      <c r="AF3859" s="143">
        <f t="shared" si="861"/>
        <v>0.14764343861783541</v>
      </c>
    </row>
    <row r="3860" spans="1:32" x14ac:dyDescent="0.25">
      <c r="A3860">
        <v>16.070833</v>
      </c>
      <c r="B3860">
        <v>0.27406017338334904</v>
      </c>
      <c r="C3860" s="203">
        <f t="shared" si="863"/>
        <v>1.4965904779192765E-3</v>
      </c>
      <c r="D3860" s="184">
        <f t="shared" si="864"/>
        <v>1.4681552588388104E-2</v>
      </c>
      <c r="T3860" s="182">
        <f t="shared" si="862"/>
        <v>0.10241028085122823</v>
      </c>
      <c r="U3860" s="19">
        <v>1.010710889229985</v>
      </c>
      <c r="V3860" s="105">
        <f t="shared" si="851"/>
        <v>4.1670000000024743E-3</v>
      </c>
      <c r="W3860" s="143">
        <f t="shared" si="852"/>
        <v>8.8754449677853557</v>
      </c>
      <c r="X3860" s="143">
        <f t="shared" si="853"/>
        <v>0.61929999999999996</v>
      </c>
      <c r="Y3860" s="143">
        <f t="shared" si="854"/>
        <v>0</v>
      </c>
      <c r="Z3860" s="143">
        <f t="shared" si="855"/>
        <v>16.69444892818769</v>
      </c>
      <c r="AA3860" s="143">
        <f t="shared" si="856"/>
        <v>0</v>
      </c>
      <c r="AB3860" s="143">
        <f t="shared" si="857"/>
        <v>0</v>
      </c>
      <c r="AC3860" s="143">
        <f t="shared" si="858"/>
        <v>0.42012664901191887</v>
      </c>
      <c r="AD3860" s="143">
        <f t="shared" si="859"/>
        <v>0</v>
      </c>
      <c r="AE3860" s="105">
        <f t="shared" si="860"/>
        <v>1.7335098808104359E-4</v>
      </c>
      <c r="AF3860" s="143">
        <f t="shared" si="861"/>
        <v>9.2592176973782109E-2</v>
      </c>
    </row>
    <row r="3861" spans="1:32" x14ac:dyDescent="0.25">
      <c r="A3861">
        <v>16.075000000000003</v>
      </c>
      <c r="B3861">
        <v>0.38751725215463867</v>
      </c>
      <c r="C3861" s="203">
        <f t="shared" si="863"/>
        <v>1.3783965661092158E-3</v>
      </c>
      <c r="D3861" s="184">
        <f t="shared" si="864"/>
        <v>1.3522070313531408E-2</v>
      </c>
      <c r="T3861" s="182">
        <f t="shared" si="862"/>
        <v>0.10346161034602511</v>
      </c>
      <c r="U3861" s="19">
        <v>1.0210867046239833</v>
      </c>
      <c r="V3861" s="105">
        <f t="shared" si="851"/>
        <v>4.1670000000024743E-3</v>
      </c>
      <c r="W3861" s="143">
        <f t="shared" si="852"/>
        <v>8.8754449677853557</v>
      </c>
      <c r="X3861" s="143">
        <f t="shared" si="853"/>
        <v>0.61929999999999996</v>
      </c>
      <c r="Y3861" s="143">
        <f t="shared" si="854"/>
        <v>0</v>
      </c>
      <c r="Z3861" s="143">
        <f t="shared" si="855"/>
        <v>16.69444892818769</v>
      </c>
      <c r="AA3861" s="143">
        <f t="shared" si="856"/>
        <v>0</v>
      </c>
      <c r="AB3861" s="143">
        <f t="shared" si="857"/>
        <v>0</v>
      </c>
      <c r="AC3861" s="143">
        <f t="shared" si="858"/>
        <v>0.42012664901191887</v>
      </c>
      <c r="AD3861" s="143">
        <f t="shared" si="859"/>
        <v>0</v>
      </c>
      <c r="AE3861" s="105">
        <f t="shared" si="860"/>
        <v>1.7335098808104359E-4</v>
      </c>
      <c r="AF3861" s="143">
        <f t="shared" si="861"/>
        <v>0.12959365308641368</v>
      </c>
    </row>
    <row r="3862" spans="1:32" x14ac:dyDescent="0.25">
      <c r="A3862">
        <v>16.079166000000001</v>
      </c>
      <c r="B3862">
        <v>0.27406017338334904</v>
      </c>
      <c r="C3862" s="203">
        <f t="shared" si="863"/>
        <v>1.3780657773949316E-3</v>
      </c>
      <c r="D3862" s="184">
        <f t="shared" si="864"/>
        <v>1.3518825276244279E-2</v>
      </c>
      <c r="T3862" s="182">
        <f t="shared" si="862"/>
        <v>0.10240952197041052</v>
      </c>
      <c r="U3862" s="19">
        <v>1.0107033996586283</v>
      </c>
      <c r="V3862" s="105">
        <f t="shared" si="851"/>
        <v>4.1659999999978936E-3</v>
      </c>
      <c r="W3862" s="143">
        <f t="shared" si="852"/>
        <v>8.8754449677853557</v>
      </c>
      <c r="X3862" s="143">
        <f t="shared" si="853"/>
        <v>0.61929999999999996</v>
      </c>
      <c r="Y3862" s="143">
        <f t="shared" si="854"/>
        <v>0</v>
      </c>
      <c r="Z3862" s="143">
        <f t="shared" si="855"/>
        <v>16.69444892818769</v>
      </c>
      <c r="AA3862" s="143">
        <f t="shared" si="856"/>
        <v>0</v>
      </c>
      <c r="AB3862" s="143">
        <f t="shared" si="857"/>
        <v>0</v>
      </c>
      <c r="AC3862" s="143">
        <f t="shared" si="858"/>
        <v>0.42012664901191887</v>
      </c>
      <c r="AD3862" s="143">
        <f t="shared" si="859"/>
        <v>0</v>
      </c>
      <c r="AE3862" s="105">
        <f t="shared" si="860"/>
        <v>1.7335098808104359E-4</v>
      </c>
      <c r="AF3862" s="143">
        <f t="shared" si="861"/>
        <v>9.259286310555602E-2</v>
      </c>
    </row>
    <row r="3863" spans="1:32" x14ac:dyDescent="0.25">
      <c r="A3863">
        <v>16.083332999999996</v>
      </c>
      <c r="B3863">
        <v>0.27406017338334904</v>
      </c>
      <c r="C3863" s="203">
        <f t="shared" si="863"/>
        <v>1.1420087424871463E-3</v>
      </c>
      <c r="D3863" s="184">
        <f t="shared" si="864"/>
        <v>1.1203105763798906E-2</v>
      </c>
      <c r="T3863" s="182">
        <f t="shared" si="862"/>
        <v>0.10240952197041052</v>
      </c>
      <c r="U3863" s="19">
        <v>1.0107033996586283</v>
      </c>
      <c r="V3863" s="105">
        <f t="shared" si="851"/>
        <v>4.1669999999953689E-3</v>
      </c>
      <c r="W3863" s="143">
        <f t="shared" si="852"/>
        <v>8.8754449677853557</v>
      </c>
      <c r="X3863" s="143">
        <f t="shared" si="853"/>
        <v>0.61929999999999996</v>
      </c>
      <c r="Y3863" s="143">
        <f t="shared" si="854"/>
        <v>0</v>
      </c>
      <c r="Z3863" s="143">
        <f t="shared" si="855"/>
        <v>16.69444892818769</v>
      </c>
      <c r="AA3863" s="143">
        <f t="shared" si="856"/>
        <v>0</v>
      </c>
      <c r="AB3863" s="143">
        <f t="shared" si="857"/>
        <v>0</v>
      </c>
      <c r="AC3863" s="143">
        <f t="shared" si="858"/>
        <v>0.42012664901191887</v>
      </c>
      <c r="AD3863" s="143">
        <f t="shared" si="859"/>
        <v>0</v>
      </c>
      <c r="AE3863" s="105">
        <f t="shared" si="860"/>
        <v>1.7335098808104359E-4</v>
      </c>
      <c r="AF3863" s="143">
        <f t="shared" si="861"/>
        <v>9.259286310555602E-2</v>
      </c>
    </row>
    <row r="3864" spans="1:32" x14ac:dyDescent="0.25">
      <c r="A3864">
        <v>16.087499999999999</v>
      </c>
      <c r="B3864">
        <v>0.27406017338334904</v>
      </c>
      <c r="C3864" s="203">
        <f t="shared" si="863"/>
        <v>1.1420087424890936E-3</v>
      </c>
      <c r="D3864" s="184">
        <f t="shared" si="864"/>
        <v>1.1203105763818009E-2</v>
      </c>
      <c r="T3864" s="182">
        <f t="shared" si="862"/>
        <v>0.10240952197041052</v>
      </c>
      <c r="U3864" s="19">
        <v>1.0107033996586283</v>
      </c>
      <c r="V3864" s="105">
        <f t="shared" si="851"/>
        <v>4.1670000000024743E-3</v>
      </c>
      <c r="W3864" s="143">
        <f t="shared" si="852"/>
        <v>8.8754449677853557</v>
      </c>
      <c r="X3864" s="143">
        <f t="shared" si="853"/>
        <v>0.61929999999999996</v>
      </c>
      <c r="Y3864" s="143">
        <f t="shared" si="854"/>
        <v>0</v>
      </c>
      <c r="Z3864" s="143">
        <f t="shared" si="855"/>
        <v>16.69444892818769</v>
      </c>
      <c r="AA3864" s="143">
        <f t="shared" si="856"/>
        <v>0</v>
      </c>
      <c r="AB3864" s="143">
        <f t="shared" si="857"/>
        <v>0</v>
      </c>
      <c r="AC3864" s="143">
        <f t="shared" si="858"/>
        <v>0.42012664901191887</v>
      </c>
      <c r="AD3864" s="143">
        <f t="shared" si="859"/>
        <v>0</v>
      </c>
      <c r="AE3864" s="105">
        <f t="shared" si="860"/>
        <v>1.7335098808104359E-4</v>
      </c>
      <c r="AF3864" s="143">
        <f t="shared" si="861"/>
        <v>9.259286310555602E-2</v>
      </c>
    </row>
    <row r="3865" spans="1:32" x14ac:dyDescent="0.25">
      <c r="A3865">
        <v>16.091665999999996</v>
      </c>
      <c r="B3865">
        <v>0.44424579154028321</v>
      </c>
      <c r="C3865" s="203">
        <f t="shared" si="863"/>
        <v>1.4962313249351695E-3</v>
      </c>
      <c r="D3865" s="184">
        <f t="shared" si="864"/>
        <v>1.4678029297614014E-2</v>
      </c>
      <c r="T3865" s="182">
        <f t="shared" si="862"/>
        <v>0.10410782157336056</v>
      </c>
      <c r="U3865" s="19">
        <v>1.0274643135786881</v>
      </c>
      <c r="V3865" s="105">
        <f t="shared" si="851"/>
        <v>4.1659999999978936E-3</v>
      </c>
      <c r="W3865" s="143">
        <f t="shared" si="852"/>
        <v>8.8754449677853557</v>
      </c>
      <c r="X3865" s="143">
        <f t="shared" si="853"/>
        <v>0.61929999999999996</v>
      </c>
      <c r="Y3865" s="143">
        <f t="shared" si="854"/>
        <v>0</v>
      </c>
      <c r="Z3865" s="143">
        <f t="shared" si="855"/>
        <v>16.69444892818769</v>
      </c>
      <c r="AA3865" s="143">
        <f t="shared" si="856"/>
        <v>0</v>
      </c>
      <c r="AB3865" s="143">
        <f t="shared" si="857"/>
        <v>0</v>
      </c>
      <c r="AC3865" s="143">
        <f t="shared" si="858"/>
        <v>0.42012664901191887</v>
      </c>
      <c r="AD3865" s="143">
        <f t="shared" si="859"/>
        <v>0</v>
      </c>
      <c r="AE3865" s="105">
        <f t="shared" si="860"/>
        <v>1.7335098808104359E-4</v>
      </c>
      <c r="AF3865" s="143">
        <f t="shared" si="861"/>
        <v>0.14764266893558756</v>
      </c>
    </row>
    <row r="3866" spans="1:32" x14ac:dyDescent="0.25">
      <c r="A3866">
        <v>16.095832999999999</v>
      </c>
      <c r="B3866">
        <v>0.33078871276899385</v>
      </c>
      <c r="C3866" s="203">
        <f t="shared" si="863"/>
        <v>1.6147843897293375E-3</v>
      </c>
      <c r="D3866" s="184">
        <f t="shared" si="864"/>
        <v>1.5841034863244802E-2</v>
      </c>
      <c r="T3866" s="182">
        <f t="shared" si="862"/>
        <v>0.10289487258778257</v>
      </c>
      <c r="U3866" s="19">
        <v>1.0154934378266229</v>
      </c>
      <c r="V3866" s="105">
        <f t="shared" si="851"/>
        <v>4.1670000000024743E-3</v>
      </c>
      <c r="W3866" s="143">
        <f t="shared" si="852"/>
        <v>8.8754449677853557</v>
      </c>
      <c r="X3866" s="143">
        <f t="shared" si="853"/>
        <v>0.61929999999999996</v>
      </c>
      <c r="Y3866" s="143">
        <f t="shared" si="854"/>
        <v>0</v>
      </c>
      <c r="Z3866" s="143">
        <f t="shared" si="855"/>
        <v>16.69444892818769</v>
      </c>
      <c r="AA3866" s="143">
        <f t="shared" si="856"/>
        <v>0</v>
      </c>
      <c r="AB3866" s="143">
        <f t="shared" si="857"/>
        <v>0</v>
      </c>
      <c r="AC3866" s="143">
        <f t="shared" si="858"/>
        <v>0.42012664901191887</v>
      </c>
      <c r="AD3866" s="143">
        <f t="shared" si="859"/>
        <v>0</v>
      </c>
      <c r="AE3866" s="105">
        <f t="shared" si="860"/>
        <v>1.7335098808104359E-4</v>
      </c>
      <c r="AF3866" s="143">
        <f t="shared" si="861"/>
        <v>0.11123177623806141</v>
      </c>
    </row>
    <row r="3867" spans="1:32" x14ac:dyDescent="0.25">
      <c r="A3867">
        <v>16.100000000000001</v>
      </c>
      <c r="B3867">
        <v>0.55770287031157284</v>
      </c>
      <c r="C3867" s="203">
        <f t="shared" si="863"/>
        <v>1.8511722133494597E-3</v>
      </c>
      <c r="D3867" s="184">
        <f t="shared" si="864"/>
        <v>1.8159999412958202E-2</v>
      </c>
      <c r="T3867" s="182">
        <f t="shared" si="862"/>
        <v>0.10562016663741519</v>
      </c>
      <c r="U3867" s="19">
        <v>1.0423899988888743</v>
      </c>
      <c r="V3867" s="105">
        <f t="shared" si="851"/>
        <v>4.1670000000024743E-3</v>
      </c>
      <c r="W3867" s="143">
        <f t="shared" si="852"/>
        <v>8.8754449677853557</v>
      </c>
      <c r="X3867" s="143">
        <f t="shared" si="853"/>
        <v>0.61929999999999996</v>
      </c>
      <c r="Y3867" s="143">
        <f t="shared" si="854"/>
        <v>0</v>
      </c>
      <c r="Z3867" s="143">
        <f t="shared" si="855"/>
        <v>16.69444892818769</v>
      </c>
      <c r="AA3867" s="143">
        <f t="shared" si="856"/>
        <v>0</v>
      </c>
      <c r="AB3867" s="143">
        <f t="shared" si="857"/>
        <v>0</v>
      </c>
      <c r="AC3867" s="143">
        <f t="shared" si="858"/>
        <v>0.42012664901191887</v>
      </c>
      <c r="AD3867" s="143">
        <f t="shared" si="859"/>
        <v>0</v>
      </c>
      <c r="AE3867" s="105">
        <f t="shared" si="860"/>
        <v>1.7335098808104359E-4</v>
      </c>
      <c r="AF3867" s="143">
        <f t="shared" si="861"/>
        <v>0.1826955442215534</v>
      </c>
    </row>
    <row r="3868" spans="1:32" x14ac:dyDescent="0.25">
      <c r="A3868">
        <v>16.104165999999999</v>
      </c>
      <c r="B3868">
        <v>0.27406017338334904</v>
      </c>
      <c r="C3868" s="203">
        <f t="shared" si="863"/>
        <v>1.7325624200156464E-3</v>
      </c>
      <c r="D3868" s="184">
        <f t="shared" si="864"/>
        <v>1.6996437340353492E-2</v>
      </c>
      <c r="T3868" s="182">
        <f t="shared" si="862"/>
        <v>0.10240954456963561</v>
      </c>
      <c r="U3868" s="19">
        <v>1.010703622695639</v>
      </c>
      <c r="V3868" s="105">
        <f t="shared" si="851"/>
        <v>4.1659999999978936E-3</v>
      </c>
      <c r="W3868" s="143">
        <f t="shared" si="852"/>
        <v>8.8754449677853557</v>
      </c>
      <c r="X3868" s="143">
        <f t="shared" si="853"/>
        <v>0.61929999999999996</v>
      </c>
      <c r="Y3868" s="143">
        <f t="shared" si="854"/>
        <v>0</v>
      </c>
      <c r="Z3868" s="143">
        <f t="shared" si="855"/>
        <v>16.69444892818769</v>
      </c>
      <c r="AA3868" s="143">
        <f t="shared" si="856"/>
        <v>0</v>
      </c>
      <c r="AB3868" s="143">
        <f t="shared" si="857"/>
        <v>0</v>
      </c>
      <c r="AC3868" s="143">
        <f t="shared" si="858"/>
        <v>0.42012664901191887</v>
      </c>
      <c r="AD3868" s="143">
        <f t="shared" si="859"/>
        <v>0</v>
      </c>
      <c r="AE3868" s="105">
        <f t="shared" si="860"/>
        <v>1.7335098808104359E-4</v>
      </c>
      <c r="AF3868" s="143">
        <f t="shared" si="861"/>
        <v>9.2592842672627018E-2</v>
      </c>
    </row>
    <row r="3869" spans="1:32" x14ac:dyDescent="0.25">
      <c r="A3869">
        <v>16.108333000000002</v>
      </c>
      <c r="B3869">
        <v>0.38751725215463867</v>
      </c>
      <c r="C3869" s="203">
        <f t="shared" si="863"/>
        <v>1.3783965661092158E-3</v>
      </c>
      <c r="D3869" s="184">
        <f t="shared" si="864"/>
        <v>1.3522070313531408E-2</v>
      </c>
      <c r="T3869" s="182">
        <f t="shared" si="862"/>
        <v>0.10346160974135549</v>
      </c>
      <c r="U3869" s="19">
        <v>1.021086698656358</v>
      </c>
      <c r="V3869" s="105">
        <f t="shared" si="851"/>
        <v>4.1670000000024743E-3</v>
      </c>
      <c r="W3869" s="143">
        <f t="shared" si="852"/>
        <v>8.8754449677853557</v>
      </c>
      <c r="X3869" s="143">
        <f t="shared" si="853"/>
        <v>0.61929999999999996</v>
      </c>
      <c r="Y3869" s="143">
        <f t="shared" si="854"/>
        <v>0</v>
      </c>
      <c r="Z3869" s="143">
        <f t="shared" si="855"/>
        <v>16.69444892818769</v>
      </c>
      <c r="AA3869" s="143">
        <f t="shared" si="856"/>
        <v>0</v>
      </c>
      <c r="AB3869" s="143">
        <f t="shared" si="857"/>
        <v>0</v>
      </c>
      <c r="AC3869" s="143">
        <f t="shared" si="858"/>
        <v>0.42012664901191887</v>
      </c>
      <c r="AD3869" s="143">
        <f t="shared" si="859"/>
        <v>0</v>
      </c>
      <c r="AE3869" s="105">
        <f t="shared" si="860"/>
        <v>1.7335098808104359E-4</v>
      </c>
      <c r="AF3869" s="143">
        <f t="shared" si="861"/>
        <v>0.12959365384380908</v>
      </c>
    </row>
    <row r="3870" spans="1:32" x14ac:dyDescent="0.25">
      <c r="A3870">
        <v>16.112499999999997</v>
      </c>
      <c r="B3870">
        <v>0.33078871276899385</v>
      </c>
      <c r="C3870" s="203">
        <f t="shared" si="863"/>
        <v>1.496590477916725E-3</v>
      </c>
      <c r="D3870" s="184">
        <f t="shared" si="864"/>
        <v>1.4681552588363072E-2</v>
      </c>
      <c r="T3870" s="182">
        <f t="shared" si="862"/>
        <v>0.10289421543831043</v>
      </c>
      <c r="U3870" s="19">
        <v>1.0154869522655852</v>
      </c>
      <c r="V3870" s="105">
        <f t="shared" si="851"/>
        <v>4.1669999999953689E-3</v>
      </c>
      <c r="W3870" s="143">
        <f t="shared" si="852"/>
        <v>8.8754449677853557</v>
      </c>
      <c r="X3870" s="143">
        <f t="shared" si="853"/>
        <v>0.61929999999999996</v>
      </c>
      <c r="Y3870" s="143">
        <f t="shared" si="854"/>
        <v>0</v>
      </c>
      <c r="Z3870" s="143">
        <f t="shared" si="855"/>
        <v>16.69444892818769</v>
      </c>
      <c r="AA3870" s="143">
        <f t="shared" si="856"/>
        <v>0</v>
      </c>
      <c r="AB3870" s="143">
        <f t="shared" si="857"/>
        <v>0</v>
      </c>
      <c r="AC3870" s="143">
        <f t="shared" si="858"/>
        <v>0.42012664901191887</v>
      </c>
      <c r="AD3870" s="143">
        <f t="shared" si="859"/>
        <v>0</v>
      </c>
      <c r="AE3870" s="105">
        <f t="shared" si="860"/>
        <v>1.7335098808104359E-4</v>
      </c>
      <c r="AF3870" s="143">
        <f t="shared" si="861"/>
        <v>0.11123248663662687</v>
      </c>
    </row>
    <row r="3871" spans="1:32" x14ac:dyDescent="0.25">
      <c r="A3871">
        <v>16.116666000000002</v>
      </c>
      <c r="B3871">
        <v>0.50097433092592802</v>
      </c>
      <c r="C3871" s="203">
        <f t="shared" si="863"/>
        <v>1.7325624200186015E-3</v>
      </c>
      <c r="D3871" s="184">
        <f t="shared" si="864"/>
        <v>1.6996437340382482E-2</v>
      </c>
      <c r="T3871" s="182">
        <f t="shared" si="862"/>
        <v>0.10482893030135203</v>
      </c>
      <c r="U3871" s="19">
        <v>1.0345811033935557</v>
      </c>
      <c r="V3871" s="105">
        <f t="shared" si="851"/>
        <v>4.166000000004999E-3</v>
      </c>
      <c r="W3871" s="143">
        <f t="shared" si="852"/>
        <v>8.8754449677853557</v>
      </c>
      <c r="X3871" s="143">
        <f t="shared" si="853"/>
        <v>0.61929999999999996</v>
      </c>
      <c r="Y3871" s="143">
        <f t="shared" si="854"/>
        <v>0</v>
      </c>
      <c r="Z3871" s="143">
        <f t="shared" si="855"/>
        <v>16.69444892818769</v>
      </c>
      <c r="AA3871" s="143">
        <f t="shared" si="856"/>
        <v>0</v>
      </c>
      <c r="AB3871" s="143">
        <f t="shared" si="857"/>
        <v>0</v>
      </c>
      <c r="AC3871" s="143">
        <f t="shared" si="858"/>
        <v>0.42012664901191887</v>
      </c>
      <c r="AD3871" s="143">
        <f t="shared" si="859"/>
        <v>0</v>
      </c>
      <c r="AE3871" s="105">
        <f t="shared" si="860"/>
        <v>1.7335098808104359E-4</v>
      </c>
      <c r="AF3871" s="143">
        <f t="shared" si="861"/>
        <v>0.16535077844969437</v>
      </c>
    </row>
    <row r="3872" spans="1:32" x14ac:dyDescent="0.25">
      <c r="A3872">
        <v>16.120832999999998</v>
      </c>
      <c r="B3872">
        <v>0.44424579154028321</v>
      </c>
      <c r="C3872" s="203">
        <f t="shared" si="863"/>
        <v>1.9693661251561625E-3</v>
      </c>
      <c r="D3872" s="184">
        <f t="shared" si="864"/>
        <v>1.9319481687781956E-2</v>
      </c>
      <c r="T3872" s="182">
        <f t="shared" si="862"/>
        <v>0.10410839063828459</v>
      </c>
      <c r="U3872" s="19">
        <v>1.027469929812826</v>
      </c>
      <c r="V3872" s="105">
        <f t="shared" si="851"/>
        <v>4.1669999999953689E-3</v>
      </c>
      <c r="W3872" s="143">
        <f t="shared" si="852"/>
        <v>8.8754449677853557</v>
      </c>
      <c r="X3872" s="143">
        <f t="shared" si="853"/>
        <v>0.61929999999999996</v>
      </c>
      <c r="Y3872" s="143">
        <f t="shared" si="854"/>
        <v>0</v>
      </c>
      <c r="Z3872" s="143">
        <f t="shared" si="855"/>
        <v>16.69444892818769</v>
      </c>
      <c r="AA3872" s="143">
        <f t="shared" si="856"/>
        <v>0</v>
      </c>
      <c r="AB3872" s="143">
        <f t="shared" si="857"/>
        <v>0</v>
      </c>
      <c r="AC3872" s="143">
        <f t="shared" si="858"/>
        <v>0.42012664901191887</v>
      </c>
      <c r="AD3872" s="143">
        <f t="shared" si="859"/>
        <v>0</v>
      </c>
      <c r="AE3872" s="105">
        <f t="shared" si="860"/>
        <v>1.7335098808104359E-4</v>
      </c>
      <c r="AF3872" s="143">
        <f t="shared" si="861"/>
        <v>0.14764186190876036</v>
      </c>
    </row>
    <row r="3873" spans="1:32" x14ac:dyDescent="0.25">
      <c r="A3873">
        <v>16.125</v>
      </c>
      <c r="B3873">
        <v>0.44424579154028321</v>
      </c>
      <c r="C3873" s="203">
        <f t="shared" si="863"/>
        <v>1.8511722133494593E-3</v>
      </c>
      <c r="D3873" s="184">
        <f t="shared" si="864"/>
        <v>1.8159999412958195E-2</v>
      </c>
      <c r="T3873" s="182">
        <f t="shared" si="862"/>
        <v>0.10410839063828459</v>
      </c>
      <c r="U3873" s="19">
        <v>1.027469929812826</v>
      </c>
      <c r="V3873" s="105">
        <f t="shared" si="851"/>
        <v>4.1670000000024743E-3</v>
      </c>
      <c r="W3873" s="143">
        <f t="shared" si="852"/>
        <v>8.8754449677853557</v>
      </c>
      <c r="X3873" s="143">
        <f t="shared" si="853"/>
        <v>0.61929999999999996</v>
      </c>
      <c r="Y3873" s="143">
        <f t="shared" si="854"/>
        <v>0</v>
      </c>
      <c r="Z3873" s="143">
        <f t="shared" si="855"/>
        <v>16.69444892818769</v>
      </c>
      <c r="AA3873" s="143">
        <f t="shared" si="856"/>
        <v>0</v>
      </c>
      <c r="AB3873" s="143">
        <f t="shared" si="857"/>
        <v>0</v>
      </c>
      <c r="AC3873" s="143">
        <f t="shared" si="858"/>
        <v>0.42012664901191887</v>
      </c>
      <c r="AD3873" s="143">
        <f t="shared" si="859"/>
        <v>0</v>
      </c>
      <c r="AE3873" s="105">
        <f t="shared" si="860"/>
        <v>1.7335098808104359E-4</v>
      </c>
      <c r="AF3873" s="143">
        <f t="shared" si="861"/>
        <v>0.14764186190876036</v>
      </c>
    </row>
    <row r="3874" spans="1:32" x14ac:dyDescent="0.25">
      <c r="A3874">
        <v>16.129165999999998</v>
      </c>
      <c r="B3874">
        <v>0.38751725215463867</v>
      </c>
      <c r="C3874" s="203">
        <f t="shared" si="863"/>
        <v>1.7325624200156464E-3</v>
      </c>
      <c r="D3874" s="184">
        <f t="shared" si="864"/>
        <v>1.6996437340353492E-2</v>
      </c>
      <c r="T3874" s="182">
        <f t="shared" si="862"/>
        <v>0.10346161768152187</v>
      </c>
      <c r="U3874" s="19">
        <v>1.0210867770197076</v>
      </c>
      <c r="V3874" s="105">
        <f t="shared" si="851"/>
        <v>4.1659999999978936E-3</v>
      </c>
      <c r="W3874" s="143">
        <f t="shared" si="852"/>
        <v>8.8754449677853557</v>
      </c>
      <c r="X3874" s="143">
        <f t="shared" si="853"/>
        <v>0.61929999999999996</v>
      </c>
      <c r="Y3874" s="143">
        <f t="shared" si="854"/>
        <v>0</v>
      </c>
      <c r="Z3874" s="143">
        <f t="shared" si="855"/>
        <v>16.69444892818769</v>
      </c>
      <c r="AA3874" s="143">
        <f t="shared" si="856"/>
        <v>0</v>
      </c>
      <c r="AB3874" s="143">
        <f t="shared" si="857"/>
        <v>0</v>
      </c>
      <c r="AC3874" s="143">
        <f t="shared" si="858"/>
        <v>0.42012664901191887</v>
      </c>
      <c r="AD3874" s="143">
        <f t="shared" si="859"/>
        <v>0</v>
      </c>
      <c r="AE3874" s="105">
        <f t="shared" si="860"/>
        <v>1.7335098808104359E-4</v>
      </c>
      <c r="AF3874" s="143">
        <f t="shared" si="861"/>
        <v>0.12959364389813841</v>
      </c>
    </row>
    <row r="3875" spans="1:32" x14ac:dyDescent="0.25">
      <c r="A3875">
        <v>16.133333</v>
      </c>
      <c r="B3875">
        <v>0.44424579154028321</v>
      </c>
      <c r="C3875" s="203">
        <f t="shared" si="863"/>
        <v>1.732978301539399E-3</v>
      </c>
      <c r="D3875" s="184">
        <f t="shared" si="864"/>
        <v>1.7000517138101506E-2</v>
      </c>
      <c r="T3875" s="182">
        <f t="shared" si="862"/>
        <v>0.10410727886299941</v>
      </c>
      <c r="U3875" s="19">
        <v>1.0274589574438628</v>
      </c>
      <c r="V3875" s="105">
        <f t="shared" si="851"/>
        <v>4.1670000000024743E-3</v>
      </c>
      <c r="W3875" s="143">
        <f t="shared" si="852"/>
        <v>8.8754449677853557</v>
      </c>
      <c r="X3875" s="143">
        <f t="shared" si="853"/>
        <v>0.61929999999999996</v>
      </c>
      <c r="Y3875" s="143">
        <f t="shared" si="854"/>
        <v>0</v>
      </c>
      <c r="Z3875" s="143">
        <f t="shared" si="855"/>
        <v>16.69444892818769</v>
      </c>
      <c r="AA3875" s="143">
        <f t="shared" si="856"/>
        <v>0</v>
      </c>
      <c r="AB3875" s="143">
        <f t="shared" si="857"/>
        <v>0</v>
      </c>
      <c r="AC3875" s="143">
        <f t="shared" si="858"/>
        <v>0.42012664901191887</v>
      </c>
      <c r="AD3875" s="143">
        <f t="shared" si="859"/>
        <v>0</v>
      </c>
      <c r="AE3875" s="105">
        <f t="shared" si="860"/>
        <v>1.7335098808104359E-4</v>
      </c>
      <c r="AF3875" s="143">
        <f t="shared" si="861"/>
        <v>0.14764343859556769</v>
      </c>
    </row>
    <row r="3876" spans="1:32" x14ac:dyDescent="0.25">
      <c r="A3876">
        <v>16.137500000000003</v>
      </c>
      <c r="B3876">
        <v>0.33078871276899385</v>
      </c>
      <c r="C3876" s="203">
        <f t="shared" si="863"/>
        <v>1.6147843897293375E-3</v>
      </c>
      <c r="D3876" s="184">
        <f t="shared" si="864"/>
        <v>1.5841034863244802E-2</v>
      </c>
      <c r="T3876" s="182">
        <f t="shared" si="862"/>
        <v>0.10289486846995718</v>
      </c>
      <c r="U3876" s="19">
        <v>1.0154933971868461</v>
      </c>
      <c r="V3876" s="105">
        <f t="shared" si="851"/>
        <v>4.1670000000024743E-3</v>
      </c>
      <c r="W3876" s="143">
        <f t="shared" si="852"/>
        <v>8.8754449677853557</v>
      </c>
      <c r="X3876" s="143">
        <f t="shared" si="853"/>
        <v>0.61929999999999996</v>
      </c>
      <c r="Y3876" s="143">
        <f t="shared" si="854"/>
        <v>0</v>
      </c>
      <c r="Z3876" s="143">
        <f t="shared" si="855"/>
        <v>16.69444892818769</v>
      </c>
      <c r="AA3876" s="143">
        <f t="shared" si="856"/>
        <v>0</v>
      </c>
      <c r="AB3876" s="143">
        <f t="shared" si="857"/>
        <v>0</v>
      </c>
      <c r="AC3876" s="143">
        <f t="shared" si="858"/>
        <v>0.42012664901191887</v>
      </c>
      <c r="AD3876" s="143">
        <f t="shared" si="859"/>
        <v>0</v>
      </c>
      <c r="AE3876" s="105">
        <f t="shared" si="860"/>
        <v>1.7335098808104359E-4</v>
      </c>
      <c r="AF3876" s="143">
        <f t="shared" si="861"/>
        <v>0.11123178068952763</v>
      </c>
    </row>
    <row r="3877" spans="1:32" x14ac:dyDescent="0.25">
      <c r="A3877">
        <v>16.141666000000001</v>
      </c>
      <c r="B3877">
        <v>0.38751725215463867</v>
      </c>
      <c r="C3877" s="203">
        <f t="shared" si="863"/>
        <v>1.4962313249351701E-3</v>
      </c>
      <c r="D3877" s="184">
        <f t="shared" si="864"/>
        <v>1.4678029297614019E-2</v>
      </c>
      <c r="T3877" s="182">
        <f t="shared" si="862"/>
        <v>0.10346162514760586</v>
      </c>
      <c r="U3877" s="19">
        <v>1.0210868507042277</v>
      </c>
      <c r="V3877" s="105">
        <f t="shared" si="851"/>
        <v>4.1659999999978936E-3</v>
      </c>
      <c r="W3877" s="143">
        <f t="shared" si="852"/>
        <v>8.8754449677853557</v>
      </c>
      <c r="X3877" s="143">
        <f t="shared" si="853"/>
        <v>0.61929999999999996</v>
      </c>
      <c r="Y3877" s="143">
        <f t="shared" si="854"/>
        <v>0</v>
      </c>
      <c r="Z3877" s="143">
        <f t="shared" si="855"/>
        <v>16.69444892818769</v>
      </c>
      <c r="AA3877" s="143">
        <f t="shared" si="856"/>
        <v>0</v>
      </c>
      <c r="AB3877" s="143">
        <f t="shared" si="857"/>
        <v>0</v>
      </c>
      <c r="AC3877" s="143">
        <f t="shared" si="858"/>
        <v>0.42012664901191887</v>
      </c>
      <c r="AD3877" s="143">
        <f t="shared" si="859"/>
        <v>0</v>
      </c>
      <c r="AE3877" s="105">
        <f t="shared" si="860"/>
        <v>1.7335098808104359E-4</v>
      </c>
      <c r="AF3877" s="143">
        <f t="shared" si="861"/>
        <v>0.12959363454629394</v>
      </c>
    </row>
    <row r="3878" spans="1:32" x14ac:dyDescent="0.25">
      <c r="A3878">
        <v>16.145832999999996</v>
      </c>
      <c r="B3878">
        <v>0.27406017338334904</v>
      </c>
      <c r="C3878" s="203">
        <f t="shared" si="863"/>
        <v>1.3783965661068654E-3</v>
      </c>
      <c r="D3878" s="184">
        <f t="shared" si="864"/>
        <v>1.352207031350835E-2</v>
      </c>
      <c r="T3878" s="182">
        <f t="shared" si="862"/>
        <v>0.10240952199170515</v>
      </c>
      <c r="U3878" s="19">
        <v>1.0107033998687902</v>
      </c>
      <c r="V3878" s="105">
        <f t="shared" si="851"/>
        <v>4.1669999999953689E-3</v>
      </c>
      <c r="W3878" s="143">
        <f t="shared" si="852"/>
        <v>8.8754449677853557</v>
      </c>
      <c r="X3878" s="143">
        <f t="shared" si="853"/>
        <v>0.61929999999999996</v>
      </c>
      <c r="Y3878" s="143">
        <f t="shared" si="854"/>
        <v>0</v>
      </c>
      <c r="Z3878" s="143">
        <f t="shared" si="855"/>
        <v>16.69444892818769</v>
      </c>
      <c r="AA3878" s="143">
        <f t="shared" si="856"/>
        <v>0</v>
      </c>
      <c r="AB3878" s="143">
        <f t="shared" si="857"/>
        <v>0</v>
      </c>
      <c r="AC3878" s="143">
        <f t="shared" si="858"/>
        <v>0.42012664901191887</v>
      </c>
      <c r="AD3878" s="143">
        <f t="shared" si="859"/>
        <v>0</v>
      </c>
      <c r="AE3878" s="105">
        <f t="shared" si="860"/>
        <v>1.7335098808104359E-4</v>
      </c>
      <c r="AF3878" s="143">
        <f t="shared" si="861"/>
        <v>9.2592863086302629E-2</v>
      </c>
    </row>
    <row r="3879" spans="1:32" x14ac:dyDescent="0.25">
      <c r="A3879">
        <v>16.149999999999999</v>
      </c>
      <c r="B3879">
        <v>0.27406017338334904</v>
      </c>
      <c r="C3879" s="203">
        <f t="shared" si="863"/>
        <v>1.1420087424890936E-3</v>
      </c>
      <c r="D3879" s="184">
        <f t="shared" si="864"/>
        <v>1.1203105763818009E-2</v>
      </c>
      <c r="T3879" s="182">
        <f t="shared" si="862"/>
        <v>0.10240952199170515</v>
      </c>
      <c r="U3879" s="19">
        <v>1.0107033998687902</v>
      </c>
      <c r="V3879" s="105">
        <f t="shared" si="851"/>
        <v>4.1670000000024743E-3</v>
      </c>
      <c r="W3879" s="143">
        <f t="shared" si="852"/>
        <v>8.8754449677853557</v>
      </c>
      <c r="X3879" s="143">
        <f t="shared" si="853"/>
        <v>0.61929999999999996</v>
      </c>
      <c r="Y3879" s="143">
        <f t="shared" si="854"/>
        <v>0</v>
      </c>
      <c r="Z3879" s="143">
        <f t="shared" si="855"/>
        <v>16.69444892818769</v>
      </c>
      <c r="AA3879" s="143">
        <f t="shared" si="856"/>
        <v>0</v>
      </c>
      <c r="AB3879" s="143">
        <f t="shared" si="857"/>
        <v>0</v>
      </c>
      <c r="AC3879" s="143">
        <f t="shared" si="858"/>
        <v>0.42012664901191887</v>
      </c>
      <c r="AD3879" s="143">
        <f t="shared" si="859"/>
        <v>0</v>
      </c>
      <c r="AE3879" s="105">
        <f t="shared" si="860"/>
        <v>1.7335098808104359E-4</v>
      </c>
      <c r="AF3879" s="143">
        <f t="shared" si="861"/>
        <v>9.2592863086302629E-2</v>
      </c>
    </row>
    <row r="3880" spans="1:32" x14ac:dyDescent="0.25">
      <c r="A3880">
        <v>16.154165999999996</v>
      </c>
      <c r="B3880">
        <v>0.33078871276899385</v>
      </c>
      <c r="C3880" s="203">
        <f t="shared" si="863"/>
        <v>1.2599002298546932E-3</v>
      </c>
      <c r="D3880" s="184">
        <f t="shared" si="864"/>
        <v>1.2359621254874541E-2</v>
      </c>
      <c r="T3880" s="182">
        <f t="shared" si="862"/>
        <v>0.10289425002119144</v>
      </c>
      <c r="U3880" s="19">
        <v>1.0154872935720844</v>
      </c>
      <c r="V3880" s="105">
        <f t="shared" si="851"/>
        <v>4.1659999999978936E-3</v>
      </c>
      <c r="W3880" s="143">
        <f t="shared" si="852"/>
        <v>8.8754449677853557</v>
      </c>
      <c r="X3880" s="143">
        <f t="shared" si="853"/>
        <v>0.61929999999999996</v>
      </c>
      <c r="Y3880" s="143">
        <f t="shared" si="854"/>
        <v>0</v>
      </c>
      <c r="Z3880" s="143">
        <f t="shared" si="855"/>
        <v>16.69444892818769</v>
      </c>
      <c r="AA3880" s="143">
        <f t="shared" si="856"/>
        <v>0</v>
      </c>
      <c r="AB3880" s="143">
        <f t="shared" si="857"/>
        <v>0</v>
      </c>
      <c r="AC3880" s="143">
        <f t="shared" si="858"/>
        <v>0.42012664901191887</v>
      </c>
      <c r="AD3880" s="143">
        <f t="shared" si="859"/>
        <v>0</v>
      </c>
      <c r="AE3880" s="105">
        <f t="shared" si="860"/>
        <v>1.7335098808104359E-4</v>
      </c>
      <c r="AF3880" s="143">
        <f t="shared" si="861"/>
        <v>0.1112324492512545</v>
      </c>
    </row>
    <row r="3881" spans="1:32" x14ac:dyDescent="0.25">
      <c r="A3881">
        <v>16.158332999999999</v>
      </c>
      <c r="B3881">
        <v>0.27406017338334904</v>
      </c>
      <c r="C3881" s="203">
        <f t="shared" si="863"/>
        <v>1.2602026542991548E-3</v>
      </c>
      <c r="D3881" s="184">
        <f t="shared" si="864"/>
        <v>1.2362588038674708E-2</v>
      </c>
      <c r="T3881" s="182">
        <f t="shared" si="862"/>
        <v>0.10240939287378334</v>
      </c>
      <c r="U3881" s="19">
        <v>1.0107021255739783</v>
      </c>
      <c r="V3881" s="105">
        <f t="shared" si="851"/>
        <v>4.1670000000024743E-3</v>
      </c>
      <c r="W3881" s="143">
        <f t="shared" si="852"/>
        <v>8.8754449677853557</v>
      </c>
      <c r="X3881" s="143">
        <f t="shared" si="853"/>
        <v>0.61929999999999996</v>
      </c>
      <c r="Y3881" s="143">
        <f t="shared" si="854"/>
        <v>0</v>
      </c>
      <c r="Z3881" s="143">
        <f t="shared" si="855"/>
        <v>16.69444892818769</v>
      </c>
      <c r="AA3881" s="143">
        <f t="shared" si="856"/>
        <v>0</v>
      </c>
      <c r="AB3881" s="143">
        <f t="shared" si="857"/>
        <v>0</v>
      </c>
      <c r="AC3881" s="143">
        <f t="shared" si="858"/>
        <v>0.42012664901191887</v>
      </c>
      <c r="AD3881" s="143">
        <f t="shared" si="859"/>
        <v>0</v>
      </c>
      <c r="AE3881" s="105">
        <f t="shared" si="860"/>
        <v>1.7335098808104359E-4</v>
      </c>
      <c r="AF3881" s="143">
        <f t="shared" si="861"/>
        <v>9.2592979827528427E-2</v>
      </c>
    </row>
    <row r="3882" spans="1:32" x14ac:dyDescent="0.25">
      <c r="A3882">
        <v>16.162500000000001</v>
      </c>
      <c r="B3882">
        <v>0.33078871276899385</v>
      </c>
      <c r="C3882" s="203">
        <f t="shared" si="863"/>
        <v>1.2602026542991548E-3</v>
      </c>
      <c r="D3882" s="184">
        <f t="shared" si="864"/>
        <v>1.2362588038674708E-2</v>
      </c>
      <c r="T3882" s="182">
        <f t="shared" si="862"/>
        <v>0.10289425001986413</v>
      </c>
      <c r="U3882" s="19">
        <v>1.0154872935589847</v>
      </c>
      <c r="V3882" s="105">
        <f t="shared" si="851"/>
        <v>4.1670000000024743E-3</v>
      </c>
      <c r="W3882" s="143">
        <f t="shared" si="852"/>
        <v>8.8754449677853557</v>
      </c>
      <c r="X3882" s="143">
        <f t="shared" si="853"/>
        <v>0.61929999999999996</v>
      </c>
      <c r="Y3882" s="143">
        <f t="shared" si="854"/>
        <v>0</v>
      </c>
      <c r="Z3882" s="143">
        <f t="shared" si="855"/>
        <v>16.69444892818769</v>
      </c>
      <c r="AA3882" s="143">
        <f t="shared" si="856"/>
        <v>0</v>
      </c>
      <c r="AB3882" s="143">
        <f t="shared" si="857"/>
        <v>0</v>
      </c>
      <c r="AC3882" s="143">
        <f t="shared" si="858"/>
        <v>0.42012664901191887</v>
      </c>
      <c r="AD3882" s="143">
        <f t="shared" si="859"/>
        <v>0</v>
      </c>
      <c r="AE3882" s="105">
        <f t="shared" si="860"/>
        <v>1.7335098808104359E-4</v>
      </c>
      <c r="AF3882" s="143">
        <f t="shared" si="861"/>
        <v>0.11123244925268938</v>
      </c>
    </row>
    <row r="3883" spans="1:32" x14ac:dyDescent="0.25">
      <c r="A3883">
        <v>16.166665999999999</v>
      </c>
      <c r="B3883">
        <v>0.21733163399770422</v>
      </c>
      <c r="C3883" s="203">
        <f t="shared" si="863"/>
        <v>1.1417346823144549E-3</v>
      </c>
      <c r="D3883" s="184">
        <f t="shared" si="864"/>
        <v>1.1200417233504803E-2</v>
      </c>
      <c r="T3883" s="182">
        <f t="shared" si="862"/>
        <v>0.10201082263723105</v>
      </c>
      <c r="U3883" s="19">
        <v>1.0067685431752387</v>
      </c>
      <c r="V3883" s="105">
        <f t="shared" si="851"/>
        <v>4.1659999999978936E-3</v>
      </c>
      <c r="W3883" s="143">
        <f t="shared" si="852"/>
        <v>8.8754449677853557</v>
      </c>
      <c r="X3883" s="143">
        <f t="shared" si="853"/>
        <v>0.61929999999999996</v>
      </c>
      <c r="Y3883" s="143">
        <f t="shared" si="854"/>
        <v>0</v>
      </c>
      <c r="Z3883" s="143">
        <f t="shared" si="855"/>
        <v>16.69444892818769</v>
      </c>
      <c r="AA3883" s="143">
        <f t="shared" si="856"/>
        <v>0</v>
      </c>
      <c r="AB3883" s="143">
        <f t="shared" si="857"/>
        <v>0</v>
      </c>
      <c r="AC3883" s="143">
        <f t="shared" si="858"/>
        <v>0.42012664901191887</v>
      </c>
      <c r="AD3883" s="143">
        <f t="shared" si="859"/>
        <v>0</v>
      </c>
      <c r="AE3883" s="105">
        <f t="shared" si="860"/>
        <v>1.7335098808104359E-4</v>
      </c>
      <c r="AF3883" s="143">
        <f t="shared" si="861"/>
        <v>7.3713769371670526E-2</v>
      </c>
    </row>
    <row r="3884" spans="1:32" x14ac:dyDescent="0.25">
      <c r="A3884">
        <v>16.170833000000002</v>
      </c>
      <c r="B3884">
        <v>0.44424579154028321</v>
      </c>
      <c r="C3884" s="203">
        <f t="shared" si="863"/>
        <v>1.3783965661092151E-3</v>
      </c>
      <c r="D3884" s="184">
        <f t="shared" si="864"/>
        <v>1.3522070313531401E-2</v>
      </c>
      <c r="T3884" s="182">
        <f t="shared" si="862"/>
        <v>0.10410720390631355</v>
      </c>
      <c r="U3884" s="19">
        <v>1.0274582176788902</v>
      </c>
      <c r="V3884" s="105">
        <f t="shared" si="851"/>
        <v>4.1670000000024743E-3</v>
      </c>
      <c r="W3884" s="143">
        <f t="shared" si="852"/>
        <v>8.8754449677853557</v>
      </c>
      <c r="X3884" s="143">
        <f t="shared" si="853"/>
        <v>0.61929999999999996</v>
      </c>
      <c r="Y3884" s="143">
        <f t="shared" si="854"/>
        <v>0</v>
      </c>
      <c r="Z3884" s="143">
        <f t="shared" si="855"/>
        <v>16.69444892818769</v>
      </c>
      <c r="AA3884" s="143">
        <f t="shared" si="856"/>
        <v>0</v>
      </c>
      <c r="AB3884" s="143">
        <f t="shared" si="857"/>
        <v>0</v>
      </c>
      <c r="AC3884" s="143">
        <f t="shared" si="858"/>
        <v>0.42012664901191887</v>
      </c>
      <c r="AD3884" s="143">
        <f t="shared" si="859"/>
        <v>0</v>
      </c>
      <c r="AE3884" s="105">
        <f t="shared" si="860"/>
        <v>1.7335098808104359E-4</v>
      </c>
      <c r="AF3884" s="143">
        <f t="shared" si="861"/>
        <v>0.14764354489813303</v>
      </c>
    </row>
    <row r="3885" spans="1:32" x14ac:dyDescent="0.25">
      <c r="A3885">
        <v>16.174999999999997</v>
      </c>
      <c r="B3885">
        <v>0.55770287031157284</v>
      </c>
      <c r="C3885" s="203">
        <f t="shared" si="863"/>
        <v>2.0875600369660218E-3</v>
      </c>
      <c r="D3885" s="184">
        <f t="shared" si="864"/>
        <v>2.0478963962636675E-2</v>
      </c>
      <c r="T3885" s="182">
        <f t="shared" si="862"/>
        <v>0.10561975864132842</v>
      </c>
      <c r="U3885" s="19">
        <v>1.0423859722805666</v>
      </c>
      <c r="V3885" s="105">
        <f t="shared" si="851"/>
        <v>4.1669999999953689E-3</v>
      </c>
      <c r="W3885" s="143">
        <f t="shared" si="852"/>
        <v>8.8754449677853557</v>
      </c>
      <c r="X3885" s="143">
        <f t="shared" si="853"/>
        <v>0.61929999999999996</v>
      </c>
      <c r="Y3885" s="143">
        <f t="shared" si="854"/>
        <v>0</v>
      </c>
      <c r="Z3885" s="143">
        <f t="shared" si="855"/>
        <v>16.69444892818769</v>
      </c>
      <c r="AA3885" s="143">
        <f t="shared" si="856"/>
        <v>0</v>
      </c>
      <c r="AB3885" s="143">
        <f t="shared" si="857"/>
        <v>0</v>
      </c>
      <c r="AC3885" s="143">
        <f t="shared" si="858"/>
        <v>0.42012664901191887</v>
      </c>
      <c r="AD3885" s="143">
        <f t="shared" si="859"/>
        <v>0</v>
      </c>
      <c r="AE3885" s="105">
        <f t="shared" si="860"/>
        <v>1.7335098808104359E-4</v>
      </c>
      <c r="AF3885" s="143">
        <f t="shared" si="861"/>
        <v>0.18269624995188335</v>
      </c>
    </row>
    <row r="3886" spans="1:32" x14ac:dyDescent="0.25">
      <c r="A3886">
        <v>16.179166000000002</v>
      </c>
      <c r="B3886">
        <v>0.67115994908286247</v>
      </c>
      <c r="C3886" s="203">
        <f t="shared" si="863"/>
        <v>2.5597212528016802E-3</v>
      </c>
      <c r="D3886" s="184">
        <f t="shared" si="864"/>
        <v>2.5110865489984483E-2</v>
      </c>
      <c r="T3886" s="182">
        <f t="shared" si="862"/>
        <v>0.10739760329348237</v>
      </c>
      <c r="U3886" s="19">
        <v>1.0599319347987404</v>
      </c>
      <c r="V3886" s="105">
        <f t="shared" si="851"/>
        <v>4.166000000004999E-3</v>
      </c>
      <c r="W3886" s="143">
        <f t="shared" si="852"/>
        <v>8.8754449677853557</v>
      </c>
      <c r="X3886" s="143">
        <f t="shared" si="853"/>
        <v>0.61929999999999996</v>
      </c>
      <c r="Y3886" s="143">
        <f t="shared" si="854"/>
        <v>0</v>
      </c>
      <c r="Z3886" s="143">
        <f t="shared" si="855"/>
        <v>16.69444892818769</v>
      </c>
      <c r="AA3886" s="143">
        <f t="shared" si="856"/>
        <v>0</v>
      </c>
      <c r="AB3886" s="143">
        <f t="shared" si="857"/>
        <v>0</v>
      </c>
      <c r="AC3886" s="143">
        <f t="shared" si="858"/>
        <v>0.42012664901191887</v>
      </c>
      <c r="AD3886" s="143">
        <f t="shared" si="859"/>
        <v>0</v>
      </c>
      <c r="AE3886" s="105">
        <f t="shared" si="860"/>
        <v>1.7335098808104359E-4</v>
      </c>
      <c r="AF3886" s="143">
        <f t="shared" si="861"/>
        <v>0.2162237359391411</v>
      </c>
    </row>
    <row r="3887" spans="1:32" x14ac:dyDescent="0.25">
      <c r="A3887">
        <v>16.183332999999998</v>
      </c>
      <c r="B3887">
        <v>0.50097433092592802</v>
      </c>
      <c r="C3887" s="203">
        <f t="shared" si="863"/>
        <v>2.4421417723956011E-3</v>
      </c>
      <c r="D3887" s="184">
        <f t="shared" si="864"/>
        <v>2.3957410787200848E-2</v>
      </c>
      <c r="T3887" s="182">
        <f t="shared" si="862"/>
        <v>0.10482917065927178</v>
      </c>
      <c r="U3887" s="19">
        <v>1.0345834755417891</v>
      </c>
      <c r="V3887" s="105">
        <f t="shared" si="851"/>
        <v>4.1669999999953689E-3</v>
      </c>
      <c r="W3887" s="143">
        <f t="shared" si="852"/>
        <v>8.8754449677853557</v>
      </c>
      <c r="X3887" s="143">
        <f t="shared" si="853"/>
        <v>0.61929999999999996</v>
      </c>
      <c r="Y3887" s="143">
        <f t="shared" si="854"/>
        <v>0</v>
      </c>
      <c r="Z3887" s="143">
        <f t="shared" si="855"/>
        <v>16.69444892818769</v>
      </c>
      <c r="AA3887" s="143">
        <f t="shared" si="856"/>
        <v>0</v>
      </c>
      <c r="AB3887" s="143">
        <f t="shared" si="857"/>
        <v>0</v>
      </c>
      <c r="AC3887" s="143">
        <f t="shared" si="858"/>
        <v>0.42012664901191887</v>
      </c>
      <c r="AD3887" s="143">
        <f t="shared" si="859"/>
        <v>0</v>
      </c>
      <c r="AE3887" s="105">
        <f t="shared" si="860"/>
        <v>1.7335098808104359E-4</v>
      </c>
      <c r="AF3887" s="143">
        <f t="shared" si="861"/>
        <v>0.16535039932460077</v>
      </c>
    </row>
    <row r="3888" spans="1:32" x14ac:dyDescent="0.25">
      <c r="A3888">
        <v>16.1875</v>
      </c>
      <c r="B3888">
        <v>0.67115994908286247</v>
      </c>
      <c r="C3888" s="203">
        <f t="shared" si="863"/>
        <v>2.4421417723997653E-3</v>
      </c>
      <c r="D3888" s="184">
        <f t="shared" si="864"/>
        <v>2.3957410787241701E-2</v>
      </c>
      <c r="T3888" s="182">
        <f t="shared" si="862"/>
        <v>0.10739872217414903</v>
      </c>
      <c r="U3888" s="19">
        <v>1.0599429772923665</v>
      </c>
      <c r="V3888" s="105">
        <f t="shared" si="851"/>
        <v>4.1670000000024743E-3</v>
      </c>
      <c r="W3888" s="143">
        <f t="shared" si="852"/>
        <v>8.8754449677853557</v>
      </c>
      <c r="X3888" s="143">
        <f t="shared" si="853"/>
        <v>0.61929999999999996</v>
      </c>
      <c r="Y3888" s="143">
        <f t="shared" si="854"/>
        <v>0</v>
      </c>
      <c r="Z3888" s="143">
        <f t="shared" si="855"/>
        <v>16.69444892818769</v>
      </c>
      <c r="AA3888" s="143">
        <f t="shared" si="856"/>
        <v>0</v>
      </c>
      <c r="AB3888" s="143">
        <f t="shared" si="857"/>
        <v>0</v>
      </c>
      <c r="AC3888" s="143">
        <f t="shared" si="858"/>
        <v>0.42012664901191887</v>
      </c>
      <c r="AD3888" s="143">
        <f t="shared" si="859"/>
        <v>0</v>
      </c>
      <c r="AE3888" s="105">
        <f t="shared" si="860"/>
        <v>1.7335098808104359E-4</v>
      </c>
      <c r="AF3888" s="143">
        <f t="shared" si="861"/>
        <v>0.21622148331869165</v>
      </c>
    </row>
    <row r="3889" spans="1:32" x14ac:dyDescent="0.25">
      <c r="A3889">
        <v>16.191665999999998</v>
      </c>
      <c r="B3889">
        <v>0.44424579154028321</v>
      </c>
      <c r="C3889" s="203">
        <f t="shared" si="863"/>
        <v>2.3233901577168377E-3</v>
      </c>
      <c r="D3889" s="184">
        <f t="shared" si="864"/>
        <v>2.279245744720218E-2</v>
      </c>
      <c r="T3889" s="182">
        <f t="shared" si="862"/>
        <v>0.10410788987114332</v>
      </c>
      <c r="U3889" s="19">
        <v>1.0274649876253967</v>
      </c>
      <c r="V3889" s="105">
        <f t="shared" si="851"/>
        <v>4.1659999999978936E-3</v>
      </c>
      <c r="W3889" s="143">
        <f t="shared" si="852"/>
        <v>8.8754449677853557</v>
      </c>
      <c r="X3889" s="143">
        <f t="shared" si="853"/>
        <v>0.61929999999999996</v>
      </c>
      <c r="Y3889" s="143">
        <f t="shared" si="854"/>
        <v>0</v>
      </c>
      <c r="Z3889" s="143">
        <f t="shared" si="855"/>
        <v>16.69444892818769</v>
      </c>
      <c r="AA3889" s="143">
        <f t="shared" si="856"/>
        <v>0</v>
      </c>
      <c r="AB3889" s="143">
        <f t="shared" si="857"/>
        <v>0</v>
      </c>
      <c r="AC3889" s="143">
        <f t="shared" si="858"/>
        <v>0.42012664901191887</v>
      </c>
      <c r="AD3889" s="143">
        <f t="shared" si="859"/>
        <v>0</v>
      </c>
      <c r="AE3889" s="105">
        <f t="shared" si="860"/>
        <v>1.7335098808104359E-4</v>
      </c>
      <c r="AF3889" s="143">
        <f t="shared" si="861"/>
        <v>0.14764257207773232</v>
      </c>
    </row>
    <row r="3890" spans="1:32" x14ac:dyDescent="0.25">
      <c r="A3890">
        <v>16.195833</v>
      </c>
      <c r="B3890">
        <v>0.38751725215463867</v>
      </c>
      <c r="C3890" s="203">
        <f t="shared" si="863"/>
        <v>1.732978301539399E-3</v>
      </c>
      <c r="D3890" s="184">
        <f t="shared" si="864"/>
        <v>1.7000517138101506E-2</v>
      </c>
      <c r="T3890" s="182">
        <f t="shared" si="862"/>
        <v>0.10346161767288996</v>
      </c>
      <c r="U3890" s="19">
        <v>1.0210867769345171</v>
      </c>
      <c r="V3890" s="105">
        <f t="shared" si="851"/>
        <v>4.1670000000024743E-3</v>
      </c>
      <c r="W3890" s="143">
        <f t="shared" si="852"/>
        <v>8.8754449677853557</v>
      </c>
      <c r="X3890" s="143">
        <f t="shared" si="853"/>
        <v>0.61929999999999996</v>
      </c>
      <c r="Y3890" s="143">
        <f t="shared" si="854"/>
        <v>0</v>
      </c>
      <c r="Z3890" s="143">
        <f t="shared" si="855"/>
        <v>16.69444892818769</v>
      </c>
      <c r="AA3890" s="143">
        <f t="shared" si="856"/>
        <v>0</v>
      </c>
      <c r="AB3890" s="143">
        <f t="shared" si="857"/>
        <v>0</v>
      </c>
      <c r="AC3890" s="143">
        <f t="shared" si="858"/>
        <v>0.42012664901191887</v>
      </c>
      <c r="AD3890" s="143">
        <f t="shared" si="859"/>
        <v>0</v>
      </c>
      <c r="AE3890" s="105">
        <f t="shared" si="860"/>
        <v>1.7335098808104359E-4</v>
      </c>
      <c r="AF3890" s="143">
        <f t="shared" si="861"/>
        <v>0.12959364390895056</v>
      </c>
    </row>
    <row r="3891" spans="1:32" x14ac:dyDescent="0.25">
      <c r="A3891">
        <v>16.200000000000003</v>
      </c>
      <c r="B3891">
        <v>0.50097433092592802</v>
      </c>
      <c r="C3891" s="203">
        <f t="shared" si="863"/>
        <v>1.8511722133494597E-3</v>
      </c>
      <c r="D3891" s="184">
        <f t="shared" si="864"/>
        <v>1.8159999412958202E-2</v>
      </c>
      <c r="T3891" s="182">
        <f t="shared" si="862"/>
        <v>0.10482830802083026</v>
      </c>
      <c r="U3891" s="19">
        <v>1.0345749619623021</v>
      </c>
      <c r="V3891" s="105">
        <f t="shared" si="851"/>
        <v>4.1670000000024743E-3</v>
      </c>
      <c r="W3891" s="143">
        <f t="shared" si="852"/>
        <v>8.8754449677853557</v>
      </c>
      <c r="X3891" s="143">
        <f t="shared" si="853"/>
        <v>0.61929999999999996</v>
      </c>
      <c r="Y3891" s="143">
        <f t="shared" si="854"/>
        <v>0</v>
      </c>
      <c r="Z3891" s="143">
        <f t="shared" si="855"/>
        <v>16.69444892818769</v>
      </c>
      <c r="AA3891" s="143">
        <f t="shared" si="856"/>
        <v>0</v>
      </c>
      <c r="AB3891" s="143">
        <f t="shared" si="857"/>
        <v>0</v>
      </c>
      <c r="AC3891" s="143">
        <f t="shared" si="858"/>
        <v>0.42012664901191887</v>
      </c>
      <c r="AD3891" s="143">
        <f t="shared" si="859"/>
        <v>0</v>
      </c>
      <c r="AE3891" s="105">
        <f t="shared" si="860"/>
        <v>1.7335098808104359E-4</v>
      </c>
      <c r="AF3891" s="143">
        <f t="shared" si="861"/>
        <v>0.16535176000296592</v>
      </c>
    </row>
    <row r="3892" spans="1:32" x14ac:dyDescent="0.25">
      <c r="A3892">
        <v>16.204166000000001</v>
      </c>
      <c r="B3892">
        <v>0.55770287031157284</v>
      </c>
      <c r="C3892" s="203">
        <f t="shared" si="863"/>
        <v>2.2052246101765989E-3</v>
      </c>
      <c r="D3892" s="184">
        <f t="shared" si="864"/>
        <v>2.1633253425832437E-2</v>
      </c>
      <c r="T3892" s="182">
        <f t="shared" si="862"/>
        <v>0.10562061494873565</v>
      </c>
      <c r="U3892" s="19">
        <v>1.0423944233776032</v>
      </c>
      <c r="V3892" s="105">
        <f t="shared" si="851"/>
        <v>4.1659999999978936E-3</v>
      </c>
      <c r="W3892" s="143">
        <f t="shared" si="852"/>
        <v>8.8754449677853557</v>
      </c>
      <c r="X3892" s="143">
        <f t="shared" si="853"/>
        <v>0.61929999999999996</v>
      </c>
      <c r="Y3892" s="143">
        <f t="shared" si="854"/>
        <v>0</v>
      </c>
      <c r="Z3892" s="143">
        <f t="shared" si="855"/>
        <v>16.69444892818769</v>
      </c>
      <c r="AA3892" s="143">
        <f t="shared" si="856"/>
        <v>0</v>
      </c>
      <c r="AB3892" s="143">
        <f t="shared" si="857"/>
        <v>0</v>
      </c>
      <c r="AC3892" s="143">
        <f t="shared" si="858"/>
        <v>0.42012664901191887</v>
      </c>
      <c r="AD3892" s="143">
        <f t="shared" si="859"/>
        <v>0</v>
      </c>
      <c r="AE3892" s="105">
        <f t="shared" si="860"/>
        <v>1.7335098808104359E-4</v>
      </c>
      <c r="AF3892" s="143">
        <f t="shared" si="861"/>
        <v>0.18269476876232407</v>
      </c>
    </row>
    <row r="3893" spans="1:32" x14ac:dyDescent="0.25">
      <c r="A3893">
        <v>16.208332999999996</v>
      </c>
      <c r="B3893">
        <v>0.50097433092592802</v>
      </c>
      <c r="C3893" s="203">
        <f t="shared" si="863"/>
        <v>2.2057539487758812E-3</v>
      </c>
      <c r="D3893" s="184">
        <f t="shared" si="864"/>
        <v>2.1638446237491397E-2</v>
      </c>
      <c r="T3893" s="182">
        <f t="shared" si="862"/>
        <v>0.10482921935323412</v>
      </c>
      <c r="U3893" s="19">
        <v>1.034583956113833</v>
      </c>
      <c r="V3893" s="105">
        <f t="shared" si="851"/>
        <v>4.1669999999953689E-3</v>
      </c>
      <c r="W3893" s="143">
        <f t="shared" si="852"/>
        <v>8.8754449677853557</v>
      </c>
      <c r="X3893" s="143">
        <f t="shared" si="853"/>
        <v>0.61929999999999996</v>
      </c>
      <c r="Y3893" s="143">
        <f t="shared" si="854"/>
        <v>0</v>
      </c>
      <c r="Z3893" s="143">
        <f t="shared" si="855"/>
        <v>16.69444892818769</v>
      </c>
      <c r="AA3893" s="143">
        <f t="shared" si="856"/>
        <v>0</v>
      </c>
      <c r="AB3893" s="143">
        <f t="shared" si="857"/>
        <v>0</v>
      </c>
      <c r="AC3893" s="143">
        <f t="shared" si="858"/>
        <v>0.42012664901191887</v>
      </c>
      <c r="AD3893" s="143">
        <f t="shared" si="859"/>
        <v>0</v>
      </c>
      <c r="AE3893" s="105">
        <f t="shared" si="860"/>
        <v>1.7335098808104359E-4</v>
      </c>
      <c r="AF3893" s="143">
        <f t="shared" si="861"/>
        <v>0.16535032251809428</v>
      </c>
    </row>
    <row r="3894" spans="1:32" x14ac:dyDescent="0.25">
      <c r="A3894">
        <v>16.212499999999999</v>
      </c>
      <c r="B3894">
        <v>0.38751725215463867</v>
      </c>
      <c r="C3894" s="203">
        <f t="shared" si="863"/>
        <v>1.8511722133494597E-3</v>
      </c>
      <c r="D3894" s="184">
        <f t="shared" si="864"/>
        <v>1.8159999412958202E-2</v>
      </c>
      <c r="T3894" s="182">
        <f t="shared" si="862"/>
        <v>0.10346162628181015</v>
      </c>
      <c r="U3894" s="19">
        <v>1.0210868618979536</v>
      </c>
      <c r="V3894" s="105">
        <f t="shared" si="851"/>
        <v>4.1670000000024743E-3</v>
      </c>
      <c r="W3894" s="143">
        <f t="shared" si="852"/>
        <v>8.8754449677853557</v>
      </c>
      <c r="X3894" s="143">
        <f t="shared" si="853"/>
        <v>0.61929999999999996</v>
      </c>
      <c r="Y3894" s="143">
        <f t="shared" si="854"/>
        <v>0</v>
      </c>
      <c r="Z3894" s="143">
        <f t="shared" si="855"/>
        <v>16.69444892818769</v>
      </c>
      <c r="AA3894" s="143">
        <f t="shared" si="856"/>
        <v>0</v>
      </c>
      <c r="AB3894" s="143">
        <f t="shared" si="857"/>
        <v>0</v>
      </c>
      <c r="AC3894" s="143">
        <f t="shared" si="858"/>
        <v>0.42012664901191887</v>
      </c>
      <c r="AD3894" s="143">
        <f t="shared" si="859"/>
        <v>0</v>
      </c>
      <c r="AE3894" s="105">
        <f t="shared" si="860"/>
        <v>1.7335098808104359E-4</v>
      </c>
      <c r="AF3894" s="143">
        <f t="shared" si="861"/>
        <v>0.12959363312561595</v>
      </c>
    </row>
    <row r="3895" spans="1:32" x14ac:dyDescent="0.25">
      <c r="A3895">
        <v>16.216665999999996</v>
      </c>
      <c r="B3895">
        <v>0.38751725215463867</v>
      </c>
      <c r="C3895" s="203">
        <f t="shared" si="863"/>
        <v>1.6143968724754085E-3</v>
      </c>
      <c r="D3895" s="184">
        <f t="shared" si="864"/>
        <v>1.5837233318983759E-2</v>
      </c>
      <c r="T3895" s="182">
        <f t="shared" si="862"/>
        <v>0.10346162628181015</v>
      </c>
      <c r="U3895" s="19">
        <v>1.0210868618979536</v>
      </c>
      <c r="V3895" s="105">
        <f t="shared" si="851"/>
        <v>4.1659999999978936E-3</v>
      </c>
      <c r="W3895" s="143">
        <f t="shared" si="852"/>
        <v>8.8754449677853557</v>
      </c>
      <c r="X3895" s="143">
        <f t="shared" si="853"/>
        <v>0.61929999999999996</v>
      </c>
      <c r="Y3895" s="143">
        <f t="shared" si="854"/>
        <v>0</v>
      </c>
      <c r="Z3895" s="143">
        <f t="shared" si="855"/>
        <v>16.69444892818769</v>
      </c>
      <c r="AA3895" s="143">
        <f t="shared" si="856"/>
        <v>0</v>
      </c>
      <c r="AB3895" s="143">
        <f t="shared" si="857"/>
        <v>0</v>
      </c>
      <c r="AC3895" s="143">
        <f t="shared" si="858"/>
        <v>0.42012664901191887</v>
      </c>
      <c r="AD3895" s="143">
        <f t="shared" si="859"/>
        <v>0</v>
      </c>
      <c r="AE3895" s="105">
        <f t="shared" si="860"/>
        <v>1.7335098808104359E-4</v>
      </c>
      <c r="AF3895" s="143">
        <f t="shared" si="861"/>
        <v>0.12959363312561595</v>
      </c>
    </row>
    <row r="3896" spans="1:32" x14ac:dyDescent="0.25">
      <c r="A3896">
        <v>16.220832999999999</v>
      </c>
      <c r="B3896">
        <v>0.33078871276899385</v>
      </c>
      <c r="C3896" s="203">
        <f t="shared" si="863"/>
        <v>1.496590477919277E-3</v>
      </c>
      <c r="D3896" s="184">
        <f t="shared" si="864"/>
        <v>1.4681552588388108E-2</v>
      </c>
      <c r="T3896" s="182">
        <f t="shared" si="862"/>
        <v>0.1028942154394154</v>
      </c>
      <c r="U3896" s="19">
        <v>1.0154869522764907</v>
      </c>
      <c r="V3896" s="105">
        <f t="shared" si="851"/>
        <v>4.1670000000024743E-3</v>
      </c>
      <c r="W3896" s="143">
        <f t="shared" si="852"/>
        <v>8.8754449677853557</v>
      </c>
      <c r="X3896" s="143">
        <f t="shared" si="853"/>
        <v>0.61929999999999996</v>
      </c>
      <c r="Y3896" s="143">
        <f t="shared" si="854"/>
        <v>0</v>
      </c>
      <c r="Z3896" s="143">
        <f t="shared" si="855"/>
        <v>16.69444892818769</v>
      </c>
      <c r="AA3896" s="143">
        <f t="shared" si="856"/>
        <v>0</v>
      </c>
      <c r="AB3896" s="143">
        <f t="shared" si="857"/>
        <v>0</v>
      </c>
      <c r="AC3896" s="143">
        <f t="shared" si="858"/>
        <v>0.42012664901191887</v>
      </c>
      <c r="AD3896" s="143">
        <f t="shared" si="859"/>
        <v>0</v>
      </c>
      <c r="AE3896" s="105">
        <f t="shared" si="860"/>
        <v>1.7335098808104359E-4</v>
      </c>
      <c r="AF3896" s="143">
        <f t="shared" si="861"/>
        <v>0.11123248663543234</v>
      </c>
    </row>
    <row r="3897" spans="1:32" x14ac:dyDescent="0.25">
      <c r="A3897">
        <v>16.225000000000001</v>
      </c>
      <c r="B3897">
        <v>0.27406017338334904</v>
      </c>
      <c r="C3897" s="203">
        <f t="shared" si="863"/>
        <v>1.2602026542991548E-3</v>
      </c>
      <c r="D3897" s="184">
        <f t="shared" si="864"/>
        <v>1.2362588038674708E-2</v>
      </c>
      <c r="T3897" s="182">
        <f t="shared" si="862"/>
        <v>0.10240939286211154</v>
      </c>
      <c r="U3897" s="19">
        <v>1.0107021254587865</v>
      </c>
      <c r="V3897" s="105">
        <f t="shared" si="851"/>
        <v>4.1670000000024743E-3</v>
      </c>
      <c r="W3897" s="143">
        <f t="shared" si="852"/>
        <v>8.8754449677853557</v>
      </c>
      <c r="X3897" s="143">
        <f t="shared" si="853"/>
        <v>0.61929999999999996</v>
      </c>
      <c r="Y3897" s="143">
        <f t="shared" si="854"/>
        <v>0</v>
      </c>
      <c r="Z3897" s="143">
        <f t="shared" si="855"/>
        <v>16.69444892818769</v>
      </c>
      <c r="AA3897" s="143">
        <f t="shared" si="856"/>
        <v>0</v>
      </c>
      <c r="AB3897" s="143">
        <f t="shared" si="857"/>
        <v>0</v>
      </c>
      <c r="AC3897" s="143">
        <f t="shared" si="858"/>
        <v>0.42012664901191887</v>
      </c>
      <c r="AD3897" s="143">
        <f t="shared" si="859"/>
        <v>0</v>
      </c>
      <c r="AE3897" s="105">
        <f t="shared" si="860"/>
        <v>1.7335098808104359E-4</v>
      </c>
      <c r="AF3897" s="143">
        <f t="shared" si="861"/>
        <v>9.259297983808143E-2</v>
      </c>
    </row>
    <row r="3898" spans="1:32" x14ac:dyDescent="0.25">
      <c r="A3898">
        <v>16.229165999999999</v>
      </c>
      <c r="B3898">
        <v>0.33078871276899385</v>
      </c>
      <c r="C3898" s="203">
        <f t="shared" si="863"/>
        <v>1.2599002298546932E-3</v>
      </c>
      <c r="D3898" s="184">
        <f t="shared" si="864"/>
        <v>1.2359621254874541E-2</v>
      </c>
      <c r="T3898" s="182">
        <f t="shared" si="862"/>
        <v>0.10289425001986403</v>
      </c>
      <c r="U3898" s="19">
        <v>1.0154872935589838</v>
      </c>
      <c r="V3898" s="105">
        <f t="shared" si="851"/>
        <v>4.1659999999978936E-3</v>
      </c>
      <c r="W3898" s="143">
        <f t="shared" si="852"/>
        <v>8.8754449677853557</v>
      </c>
      <c r="X3898" s="143">
        <f t="shared" si="853"/>
        <v>0.61929999999999996</v>
      </c>
      <c r="Y3898" s="143">
        <f t="shared" si="854"/>
        <v>0</v>
      </c>
      <c r="Z3898" s="143">
        <f t="shared" si="855"/>
        <v>16.69444892818769</v>
      </c>
      <c r="AA3898" s="143">
        <f t="shared" si="856"/>
        <v>0</v>
      </c>
      <c r="AB3898" s="143">
        <f t="shared" si="857"/>
        <v>0</v>
      </c>
      <c r="AC3898" s="143">
        <f t="shared" si="858"/>
        <v>0.42012664901191887</v>
      </c>
      <c r="AD3898" s="143">
        <f t="shared" si="859"/>
        <v>0</v>
      </c>
      <c r="AE3898" s="105">
        <f t="shared" si="860"/>
        <v>1.7335098808104359E-4</v>
      </c>
      <c r="AF3898" s="143">
        <f t="shared" si="861"/>
        <v>0.11123244925268948</v>
      </c>
    </row>
    <row r="3899" spans="1:32" x14ac:dyDescent="0.25">
      <c r="A3899">
        <v>16.233333000000002</v>
      </c>
      <c r="B3899">
        <v>0.27406017338334904</v>
      </c>
      <c r="C3899" s="203">
        <f t="shared" si="863"/>
        <v>1.2602026542991548E-3</v>
      </c>
      <c r="D3899" s="184">
        <f t="shared" si="864"/>
        <v>1.2362588038674708E-2</v>
      </c>
      <c r="T3899" s="182">
        <f t="shared" si="862"/>
        <v>0.10240939287378294</v>
      </c>
      <c r="U3899" s="19">
        <v>1.0107021255739741</v>
      </c>
      <c r="V3899" s="105">
        <f t="shared" si="851"/>
        <v>4.1670000000024743E-3</v>
      </c>
      <c r="W3899" s="143">
        <f t="shared" si="852"/>
        <v>8.8754449677853557</v>
      </c>
      <c r="X3899" s="143">
        <f t="shared" si="853"/>
        <v>0.61929999999999996</v>
      </c>
      <c r="Y3899" s="143">
        <f t="shared" si="854"/>
        <v>0</v>
      </c>
      <c r="Z3899" s="143">
        <f t="shared" si="855"/>
        <v>16.69444892818769</v>
      </c>
      <c r="AA3899" s="143">
        <f t="shared" si="856"/>
        <v>0</v>
      </c>
      <c r="AB3899" s="143">
        <f t="shared" si="857"/>
        <v>0</v>
      </c>
      <c r="AC3899" s="143">
        <f t="shared" si="858"/>
        <v>0.42012664901191887</v>
      </c>
      <c r="AD3899" s="143">
        <f t="shared" si="859"/>
        <v>0</v>
      </c>
      <c r="AE3899" s="105">
        <f t="shared" si="860"/>
        <v>1.7335098808104359E-4</v>
      </c>
      <c r="AF3899" s="143">
        <f t="shared" si="861"/>
        <v>9.2592979827528787E-2</v>
      </c>
    </row>
    <row r="3900" spans="1:32" x14ac:dyDescent="0.25">
      <c r="A3900">
        <v>16.237499999999997</v>
      </c>
      <c r="B3900">
        <v>0.33078871276899385</v>
      </c>
      <c r="C3900" s="203">
        <f t="shared" si="863"/>
        <v>1.2602026542970059E-3</v>
      </c>
      <c r="D3900" s="184">
        <f t="shared" si="864"/>
        <v>1.2362588038653628E-2</v>
      </c>
      <c r="T3900" s="182">
        <f t="shared" si="862"/>
        <v>0.10289425001986417</v>
      </c>
      <c r="U3900" s="19">
        <v>1.0154872935589851</v>
      </c>
      <c r="V3900" s="105">
        <f t="shared" si="851"/>
        <v>4.1669999999953689E-3</v>
      </c>
      <c r="W3900" s="143">
        <f t="shared" si="852"/>
        <v>8.8754449677853557</v>
      </c>
      <c r="X3900" s="143">
        <f t="shared" si="853"/>
        <v>0.61929999999999996</v>
      </c>
      <c r="Y3900" s="143">
        <f t="shared" si="854"/>
        <v>0</v>
      </c>
      <c r="Z3900" s="143">
        <f t="shared" si="855"/>
        <v>16.69444892818769</v>
      </c>
      <c r="AA3900" s="143">
        <f t="shared" si="856"/>
        <v>0</v>
      </c>
      <c r="AB3900" s="143">
        <f t="shared" si="857"/>
        <v>0</v>
      </c>
      <c r="AC3900" s="143">
        <f t="shared" si="858"/>
        <v>0.42012664901191887</v>
      </c>
      <c r="AD3900" s="143">
        <f t="shared" si="859"/>
        <v>0</v>
      </c>
      <c r="AE3900" s="105">
        <f t="shared" si="860"/>
        <v>1.7335098808104359E-4</v>
      </c>
      <c r="AF3900" s="143">
        <f t="shared" si="861"/>
        <v>0.11123244925268932</v>
      </c>
    </row>
    <row r="3901" spans="1:32" x14ac:dyDescent="0.25">
      <c r="A3901">
        <v>16.241666000000002</v>
      </c>
      <c r="B3901">
        <v>0.44424579154028321</v>
      </c>
      <c r="C3901" s="203">
        <f t="shared" si="863"/>
        <v>1.6143968724781613E-3</v>
      </c>
      <c r="D3901" s="184">
        <f t="shared" si="864"/>
        <v>1.5837233319010761E-2</v>
      </c>
      <c r="T3901" s="182">
        <f t="shared" si="862"/>
        <v>0.10410757518638443</v>
      </c>
      <c r="U3901" s="19">
        <v>1.0274618819282944</v>
      </c>
      <c r="V3901" s="105">
        <f t="shared" si="851"/>
        <v>4.166000000004999E-3</v>
      </c>
      <c r="W3901" s="143">
        <f t="shared" si="852"/>
        <v>8.8754449677853557</v>
      </c>
      <c r="X3901" s="143">
        <f t="shared" si="853"/>
        <v>0.61929999999999996</v>
      </c>
      <c r="Y3901" s="143">
        <f t="shared" si="854"/>
        <v>0</v>
      </c>
      <c r="Z3901" s="143">
        <f t="shared" si="855"/>
        <v>16.69444892818769</v>
      </c>
      <c r="AA3901" s="143">
        <f t="shared" si="856"/>
        <v>0</v>
      </c>
      <c r="AB3901" s="143">
        <f t="shared" si="857"/>
        <v>0</v>
      </c>
      <c r="AC3901" s="143">
        <f t="shared" si="858"/>
        <v>0.42012664901191887</v>
      </c>
      <c r="AD3901" s="143">
        <f t="shared" si="859"/>
        <v>0</v>
      </c>
      <c r="AE3901" s="105">
        <f t="shared" si="860"/>
        <v>1.7335098808104359E-4</v>
      </c>
      <c r="AF3901" s="143">
        <f t="shared" si="861"/>
        <v>0.14764301835522087</v>
      </c>
    </row>
    <row r="3902" spans="1:32" x14ac:dyDescent="0.25">
      <c r="A3902">
        <v>16.245832999999998</v>
      </c>
      <c r="B3902">
        <v>0.55770287031157284</v>
      </c>
      <c r="C3902" s="203">
        <f t="shared" si="863"/>
        <v>2.0875600369660218E-3</v>
      </c>
      <c r="D3902" s="184">
        <f t="shared" si="864"/>
        <v>2.0478963962636675E-2</v>
      </c>
      <c r="T3902" s="182">
        <f t="shared" si="862"/>
        <v>0.10561976053883562</v>
      </c>
      <c r="U3902" s="19">
        <v>1.0423859910075066</v>
      </c>
      <c r="V3902" s="105">
        <f t="shared" si="851"/>
        <v>4.1669999999953689E-3</v>
      </c>
      <c r="W3902" s="143">
        <f t="shared" si="852"/>
        <v>8.8754449677853557</v>
      </c>
      <c r="X3902" s="143">
        <f t="shared" si="853"/>
        <v>0.61929999999999996</v>
      </c>
      <c r="Y3902" s="143">
        <f t="shared" si="854"/>
        <v>0</v>
      </c>
      <c r="Z3902" s="143">
        <f t="shared" si="855"/>
        <v>16.69444892818769</v>
      </c>
      <c r="AA3902" s="143">
        <f t="shared" si="856"/>
        <v>0</v>
      </c>
      <c r="AB3902" s="143">
        <f t="shared" si="857"/>
        <v>0</v>
      </c>
      <c r="AC3902" s="143">
        <f t="shared" si="858"/>
        <v>0.42012664901191887</v>
      </c>
      <c r="AD3902" s="143">
        <f t="shared" si="859"/>
        <v>0</v>
      </c>
      <c r="AE3902" s="105">
        <f t="shared" si="860"/>
        <v>1.7335098808104359E-4</v>
      </c>
      <c r="AF3902" s="143">
        <f t="shared" si="861"/>
        <v>0.18269624666966183</v>
      </c>
    </row>
    <row r="3903" spans="1:32" x14ac:dyDescent="0.25">
      <c r="A3903">
        <v>16.25</v>
      </c>
      <c r="B3903">
        <v>0.61443140969721743</v>
      </c>
      <c r="C3903" s="203">
        <f t="shared" si="863"/>
        <v>2.4421417723997645E-3</v>
      </c>
      <c r="D3903" s="184">
        <f t="shared" si="864"/>
        <v>2.395741078724169E-2</v>
      </c>
      <c r="T3903" s="182">
        <f t="shared" si="862"/>
        <v>0.10647871432452752</v>
      </c>
      <c r="U3903" s="19">
        <v>1.0508632057688381</v>
      </c>
      <c r="V3903" s="105">
        <f t="shared" si="851"/>
        <v>4.1670000000024743E-3</v>
      </c>
      <c r="W3903" s="143">
        <f t="shared" si="852"/>
        <v>8.8754449677853557</v>
      </c>
      <c r="X3903" s="143">
        <f t="shared" si="853"/>
        <v>0.61929999999999996</v>
      </c>
      <c r="Y3903" s="143">
        <f t="shared" si="854"/>
        <v>0</v>
      </c>
      <c r="Z3903" s="143">
        <f t="shared" si="855"/>
        <v>16.69444892818769</v>
      </c>
      <c r="AA3903" s="143">
        <f t="shared" si="856"/>
        <v>0</v>
      </c>
      <c r="AB3903" s="143">
        <f t="shared" si="857"/>
        <v>0</v>
      </c>
      <c r="AC3903" s="143">
        <f t="shared" si="858"/>
        <v>0.42012664901191887</v>
      </c>
      <c r="AD3903" s="143">
        <f t="shared" si="859"/>
        <v>0</v>
      </c>
      <c r="AE3903" s="105">
        <f t="shared" si="860"/>
        <v>1.7335098808104359E-4</v>
      </c>
      <c r="AF3903" s="143">
        <f t="shared" si="861"/>
        <v>0.1996560773171645</v>
      </c>
    </row>
    <row r="3904" spans="1:32" x14ac:dyDescent="0.25">
      <c r="A3904">
        <v>16.254165999999998</v>
      </c>
      <c r="B3904">
        <v>0.67115994908286247</v>
      </c>
      <c r="C3904" s="203">
        <f t="shared" si="863"/>
        <v>2.6778868003375527E-3</v>
      </c>
      <c r="D3904" s="184">
        <f t="shared" si="864"/>
        <v>2.6270069511311393E-2</v>
      </c>
      <c r="T3904" s="182">
        <f t="shared" si="862"/>
        <v>0.10739874840817464</v>
      </c>
      <c r="U3904" s="19">
        <v>1.0599432362020689</v>
      </c>
      <c r="V3904" s="105">
        <f t="shared" si="851"/>
        <v>4.1659999999978936E-3</v>
      </c>
      <c r="W3904" s="143">
        <f t="shared" si="852"/>
        <v>8.8754449677853557</v>
      </c>
      <c r="X3904" s="143">
        <f t="shared" si="853"/>
        <v>0.61929999999999996</v>
      </c>
      <c r="Y3904" s="143">
        <f t="shared" si="854"/>
        <v>0</v>
      </c>
      <c r="Z3904" s="143">
        <f t="shared" si="855"/>
        <v>16.69444892818769</v>
      </c>
      <c r="AA3904" s="143">
        <f t="shared" si="856"/>
        <v>0</v>
      </c>
      <c r="AB3904" s="143">
        <f t="shared" si="857"/>
        <v>0</v>
      </c>
      <c r="AC3904" s="143">
        <f t="shared" si="858"/>
        <v>0.42012664901191887</v>
      </c>
      <c r="AD3904" s="143">
        <f t="shared" si="859"/>
        <v>0</v>
      </c>
      <c r="AE3904" s="105">
        <f t="shared" si="860"/>
        <v>1.7335098808104359E-4</v>
      </c>
      <c r="AF3904" s="143">
        <f t="shared" si="861"/>
        <v>0.21622143050280679</v>
      </c>
    </row>
    <row r="3905" spans="1:32" x14ac:dyDescent="0.25">
      <c r="A3905">
        <v>16.258333</v>
      </c>
      <c r="B3905">
        <v>0.50097433092592802</v>
      </c>
      <c r="C3905" s="203">
        <f t="shared" si="863"/>
        <v>2.4421417723997653E-3</v>
      </c>
      <c r="D3905" s="184">
        <f t="shared" si="864"/>
        <v>2.3957410787241701E-2</v>
      </c>
      <c r="T3905" s="182">
        <f t="shared" si="862"/>
        <v>0.10482917110428804</v>
      </c>
      <c r="U3905" s="19">
        <v>1.0345834799337581</v>
      </c>
      <c r="V3905" s="105">
        <f t="shared" ref="V3905:V3968" si="865">+A3905-A3904</f>
        <v>4.1670000000024743E-3</v>
      </c>
      <c r="W3905" s="143">
        <f t="shared" ref="W3905:W3968" si="866">IF(AND(T3905&lt;=$O$55,T3905&gt;$M$55),$P$55,IF(AND(T3905&lt;=$O$56,T3905&gt;$M$56),$P$56,IF(AND(T3905&lt;=$O$57,T3905&gt;$M$57),$P$57,IF(AND(T3905&lt;=$O$58,T3905&gt;$M$58),$P$58,IF(AND(T3905&lt;=$O$59,T3905&gt;$M$59),$P$59,"a N/A")))))</f>
        <v>8.8754449677853557</v>
      </c>
      <c r="X3905" s="143">
        <f t="shared" ref="X3905:X3968" si="867">IF(AND(T3905&lt;=$O$55,T3905&gt;$M$55),$Q$55,IF(AND(T3905&lt;=$O$56,T3905&gt;$M$56),$Q$56,IF(AND(T3905&lt;=$O$57,T3905&gt;$M$57),$Q$57,IF(AND(T3905&lt;=$O$58,T3905&gt;$M$58),$Q$58,IF(AND(T3905&lt;=$O$59,T3905&gt;$M$59),$Q$59,"Valor no encontrado para Po")))))</f>
        <v>0.61929999999999996</v>
      </c>
      <c r="Y3905" s="143">
        <f t="shared" ref="Y3905:Y3968" si="868">IF(OR(Z3904&gt;=($V$1-$X$1)/2,Z3904&gt;=$Z$1/2),0,W3905*T3905^X3905*V3905)</f>
        <v>0</v>
      </c>
      <c r="Z3905" s="143">
        <f t="shared" ref="Z3905:Z3968" si="869">+Z3904+Y3905</f>
        <v>16.69444892818769</v>
      </c>
      <c r="AA3905" s="143">
        <f t="shared" ref="AA3905:AA3968" si="870">2*$AD$1*PI()*((Z3905+$X$1/2)*(2*Z3905-$Z$1)+(Z3905+$X$1/2)^2-($V$1/2)^2)*Y3905</f>
        <v>0</v>
      </c>
      <c r="AB3905" s="143">
        <f t="shared" ref="AB3905:AB3968" si="871">-AA3905*0.000000001*$AB$1</f>
        <v>0</v>
      </c>
      <c r="AC3905" s="143">
        <f t="shared" ref="AC3905:AC3968" si="872">+AC3904+AB3905</f>
        <v>0.42012664901191887</v>
      </c>
      <c r="AD3905" s="143">
        <f t="shared" ref="AD3905:AD3968" si="873">+AB3905/V3905</f>
        <v>0</v>
      </c>
      <c r="AE3905" s="105">
        <f t="shared" ref="AE3905:AE3968" si="874">+AE3904-AB3905</f>
        <v>1.7335098808104359E-4</v>
      </c>
      <c r="AF3905" s="143">
        <f t="shared" ref="AF3905:AF3968" si="875">B3905*9.81/(T3905*1000000*$AH$1)</f>
        <v>0.16535039862266243</v>
      </c>
    </row>
    <row r="3906" spans="1:32" x14ac:dyDescent="0.25">
      <c r="A3906">
        <v>16.262500000000003</v>
      </c>
      <c r="B3906">
        <v>0.55770287031157284</v>
      </c>
      <c r="C3906" s="203">
        <f t="shared" si="863"/>
        <v>2.2057539487796425E-3</v>
      </c>
      <c r="D3906" s="184">
        <f t="shared" si="864"/>
        <v>2.1638446237528294E-2</v>
      </c>
      <c r="T3906" s="182">
        <f t="shared" si="862"/>
        <v>0.10562061425334215</v>
      </c>
      <c r="U3906" s="19">
        <v>1.0423944165146031</v>
      </c>
      <c r="V3906" s="105">
        <f t="shared" si="865"/>
        <v>4.1670000000024743E-3</v>
      </c>
      <c r="W3906" s="143">
        <f t="shared" si="866"/>
        <v>8.8754449677853557</v>
      </c>
      <c r="X3906" s="143">
        <f t="shared" si="867"/>
        <v>0.61929999999999996</v>
      </c>
      <c r="Y3906" s="143">
        <f t="shared" si="868"/>
        <v>0</v>
      </c>
      <c r="Z3906" s="143">
        <f t="shared" si="869"/>
        <v>16.69444892818769</v>
      </c>
      <c r="AA3906" s="143">
        <f t="shared" si="870"/>
        <v>0</v>
      </c>
      <c r="AB3906" s="143">
        <f t="shared" si="871"/>
        <v>0</v>
      </c>
      <c r="AC3906" s="143">
        <f t="shared" si="872"/>
        <v>0.42012664901191887</v>
      </c>
      <c r="AD3906" s="143">
        <f t="shared" si="873"/>
        <v>0</v>
      </c>
      <c r="AE3906" s="105">
        <f t="shared" si="874"/>
        <v>1.7335098808104359E-4</v>
      </c>
      <c r="AF3906" s="143">
        <f t="shared" si="875"/>
        <v>0.18269476996516459</v>
      </c>
    </row>
    <row r="3907" spans="1:32" x14ac:dyDescent="0.25">
      <c r="A3907">
        <v>16.266666000000001</v>
      </c>
      <c r="B3907">
        <v>0.44424579154028321</v>
      </c>
      <c r="C3907" s="203">
        <f t="shared" si="863"/>
        <v>2.087059062636361E-3</v>
      </c>
      <c r="D3907" s="184">
        <f t="shared" si="864"/>
        <v>2.0474049404462704E-2</v>
      </c>
      <c r="T3907" s="182">
        <f t="shared" si="862"/>
        <v>0.104107903398009</v>
      </c>
      <c r="U3907" s="19">
        <v>1.0274651211251815</v>
      </c>
      <c r="V3907" s="105">
        <f t="shared" si="865"/>
        <v>4.1659999999978936E-3</v>
      </c>
      <c r="W3907" s="143">
        <f t="shared" si="866"/>
        <v>8.8754449677853557</v>
      </c>
      <c r="X3907" s="143">
        <f t="shared" si="867"/>
        <v>0.61929999999999996</v>
      </c>
      <c r="Y3907" s="143">
        <f t="shared" si="868"/>
        <v>0</v>
      </c>
      <c r="Z3907" s="143">
        <f t="shared" si="869"/>
        <v>16.69444892818769</v>
      </c>
      <c r="AA3907" s="143">
        <f t="shared" si="870"/>
        <v>0</v>
      </c>
      <c r="AB3907" s="143">
        <f t="shared" si="871"/>
        <v>0</v>
      </c>
      <c r="AC3907" s="143">
        <f t="shared" si="872"/>
        <v>0.42012664901191887</v>
      </c>
      <c r="AD3907" s="143">
        <f t="shared" si="873"/>
        <v>0</v>
      </c>
      <c r="AE3907" s="105">
        <f t="shared" si="874"/>
        <v>1.7335098808104359E-4</v>
      </c>
      <c r="AF3907" s="143">
        <f t="shared" si="875"/>
        <v>0.14764255289435452</v>
      </c>
    </row>
    <row r="3908" spans="1:32" x14ac:dyDescent="0.25">
      <c r="A3908">
        <v>16.270832999999996</v>
      </c>
      <c r="B3908">
        <v>0.33078871276899385</v>
      </c>
      <c r="C3908" s="203">
        <f t="shared" si="863"/>
        <v>1.6147843897265841E-3</v>
      </c>
      <c r="D3908" s="184">
        <f t="shared" si="864"/>
        <v>1.5841034863217789E-2</v>
      </c>
      <c r="T3908" s="182">
        <f t="shared" ref="T3908:T3971" si="876">+U3908/1000000*101325</f>
        <v>0.10289487320985258</v>
      </c>
      <c r="U3908" s="19">
        <v>1.0154934439659766</v>
      </c>
      <c r="V3908" s="105">
        <f t="shared" si="865"/>
        <v>4.1669999999953689E-3</v>
      </c>
      <c r="W3908" s="143">
        <f t="shared" si="866"/>
        <v>8.8754449677853557</v>
      </c>
      <c r="X3908" s="143">
        <f t="shared" si="867"/>
        <v>0.61929999999999996</v>
      </c>
      <c r="Y3908" s="143">
        <f t="shared" si="868"/>
        <v>0</v>
      </c>
      <c r="Z3908" s="143">
        <f t="shared" si="869"/>
        <v>16.69444892818769</v>
      </c>
      <c r="AA3908" s="143">
        <f t="shared" si="870"/>
        <v>0</v>
      </c>
      <c r="AB3908" s="143">
        <f t="shared" si="871"/>
        <v>0</v>
      </c>
      <c r="AC3908" s="143">
        <f t="shared" si="872"/>
        <v>0.42012664901191887</v>
      </c>
      <c r="AD3908" s="143">
        <f t="shared" si="873"/>
        <v>0</v>
      </c>
      <c r="AE3908" s="105">
        <f t="shared" si="874"/>
        <v>1.7335098808104359E-4</v>
      </c>
      <c r="AF3908" s="143">
        <f t="shared" si="875"/>
        <v>0.11123177556558911</v>
      </c>
    </row>
    <row r="3909" spans="1:32" x14ac:dyDescent="0.25">
      <c r="A3909">
        <v>16.274999999999999</v>
      </c>
      <c r="B3909">
        <v>0.38751725215463867</v>
      </c>
      <c r="C3909" s="203">
        <f t="shared" si="863"/>
        <v>1.496590477919277E-3</v>
      </c>
      <c r="D3909" s="184">
        <f t="shared" si="864"/>
        <v>1.4681552588388108E-2</v>
      </c>
      <c r="T3909" s="182">
        <f t="shared" si="876"/>
        <v>0.10346162514765124</v>
      </c>
      <c r="U3909" s="19">
        <v>1.0210868507046755</v>
      </c>
      <c r="V3909" s="105">
        <f t="shared" si="865"/>
        <v>4.1670000000024743E-3</v>
      </c>
      <c r="W3909" s="143">
        <f t="shared" si="866"/>
        <v>8.8754449677853557</v>
      </c>
      <c r="X3909" s="143">
        <f t="shared" si="867"/>
        <v>0.61929999999999996</v>
      </c>
      <c r="Y3909" s="143">
        <f t="shared" si="868"/>
        <v>0</v>
      </c>
      <c r="Z3909" s="143">
        <f t="shared" si="869"/>
        <v>16.69444892818769</v>
      </c>
      <c r="AA3909" s="143">
        <f t="shared" si="870"/>
        <v>0</v>
      </c>
      <c r="AB3909" s="143">
        <f t="shared" si="871"/>
        <v>0</v>
      </c>
      <c r="AC3909" s="143">
        <f t="shared" si="872"/>
        <v>0.42012664901191887</v>
      </c>
      <c r="AD3909" s="143">
        <f t="shared" si="873"/>
        <v>0</v>
      </c>
      <c r="AE3909" s="105">
        <f t="shared" si="874"/>
        <v>1.7335098808104359E-4</v>
      </c>
      <c r="AF3909" s="143">
        <f t="shared" si="875"/>
        <v>0.1295936345462371</v>
      </c>
    </row>
    <row r="3910" spans="1:32" x14ac:dyDescent="0.25">
      <c r="A3910">
        <v>16.279165999999996</v>
      </c>
      <c r="B3910">
        <v>0.50097433092592802</v>
      </c>
      <c r="C3910" s="203">
        <f t="shared" si="863"/>
        <v>1.8507279675558845E-3</v>
      </c>
      <c r="D3910" s="184">
        <f t="shared" si="864"/>
        <v>1.8155641361723228E-2</v>
      </c>
      <c r="T3910" s="182">
        <f t="shared" si="876"/>
        <v>0.10482830805836625</v>
      </c>
      <c r="U3910" s="19">
        <v>1.0345749623327536</v>
      </c>
      <c r="V3910" s="105">
        <f t="shared" si="865"/>
        <v>4.1659999999978936E-3</v>
      </c>
      <c r="W3910" s="143">
        <f t="shared" si="866"/>
        <v>8.8754449677853557</v>
      </c>
      <c r="X3910" s="143">
        <f t="shared" si="867"/>
        <v>0.61929999999999996</v>
      </c>
      <c r="Y3910" s="143">
        <f t="shared" si="868"/>
        <v>0</v>
      </c>
      <c r="Z3910" s="143">
        <f t="shared" si="869"/>
        <v>16.69444892818769</v>
      </c>
      <c r="AA3910" s="143">
        <f t="shared" si="870"/>
        <v>0</v>
      </c>
      <c r="AB3910" s="143">
        <f t="shared" si="871"/>
        <v>0</v>
      </c>
      <c r="AC3910" s="143">
        <f t="shared" si="872"/>
        <v>0.42012664901191887</v>
      </c>
      <c r="AD3910" s="143">
        <f t="shared" si="873"/>
        <v>0</v>
      </c>
      <c r="AE3910" s="105">
        <f t="shared" si="874"/>
        <v>1.7335098808104359E-4</v>
      </c>
      <c r="AF3910" s="143">
        <f t="shared" si="875"/>
        <v>0.16535175994375823</v>
      </c>
    </row>
    <row r="3911" spans="1:32" x14ac:dyDescent="0.25">
      <c r="A3911">
        <v>16.283332999999999</v>
      </c>
      <c r="B3911">
        <v>0.38751725215463867</v>
      </c>
      <c r="C3911" s="203">
        <f t="shared" si="863"/>
        <v>1.8511722133494597E-3</v>
      </c>
      <c r="D3911" s="184">
        <f t="shared" si="864"/>
        <v>1.8159999412958202E-2</v>
      </c>
      <c r="T3911" s="182">
        <f t="shared" si="876"/>
        <v>0.10346162623314481</v>
      </c>
      <c r="U3911" s="19">
        <v>1.021086861417664</v>
      </c>
      <c r="V3911" s="105">
        <f t="shared" si="865"/>
        <v>4.1670000000024743E-3</v>
      </c>
      <c r="W3911" s="143">
        <f t="shared" si="866"/>
        <v>8.8754449677853557</v>
      </c>
      <c r="X3911" s="143">
        <f t="shared" si="867"/>
        <v>0.61929999999999996</v>
      </c>
      <c r="Y3911" s="143">
        <f t="shared" si="868"/>
        <v>0</v>
      </c>
      <c r="Z3911" s="143">
        <f t="shared" si="869"/>
        <v>16.69444892818769</v>
      </c>
      <c r="AA3911" s="143">
        <f t="shared" si="870"/>
        <v>0</v>
      </c>
      <c r="AB3911" s="143">
        <f t="shared" si="871"/>
        <v>0</v>
      </c>
      <c r="AC3911" s="143">
        <f t="shared" si="872"/>
        <v>0.42012664901191887</v>
      </c>
      <c r="AD3911" s="143">
        <f t="shared" si="873"/>
        <v>0</v>
      </c>
      <c r="AE3911" s="105">
        <f t="shared" si="874"/>
        <v>1.7335098808104359E-4</v>
      </c>
      <c r="AF3911" s="143">
        <f t="shared" si="875"/>
        <v>0.12959363318657299</v>
      </c>
    </row>
    <row r="3912" spans="1:32" x14ac:dyDescent="0.25">
      <c r="A3912">
        <v>16.287500000000001</v>
      </c>
      <c r="B3912">
        <v>0.27406017338334904</v>
      </c>
      <c r="C3912" s="203">
        <f t="shared" si="863"/>
        <v>1.3783965661092158E-3</v>
      </c>
      <c r="D3912" s="184">
        <f t="shared" si="864"/>
        <v>1.3522070313531408E-2</v>
      </c>
      <c r="T3912" s="182">
        <f t="shared" si="876"/>
        <v>0.1024095219932676</v>
      </c>
      <c r="U3912" s="19">
        <v>1.0107033998842101</v>
      </c>
      <c r="V3912" s="105">
        <f t="shared" si="865"/>
        <v>4.1670000000024743E-3</v>
      </c>
      <c r="W3912" s="143">
        <f t="shared" si="866"/>
        <v>8.8754449677853557</v>
      </c>
      <c r="X3912" s="143">
        <f t="shared" si="867"/>
        <v>0.61929999999999996</v>
      </c>
      <c r="Y3912" s="143">
        <f t="shared" si="868"/>
        <v>0</v>
      </c>
      <c r="Z3912" s="143">
        <f t="shared" si="869"/>
        <v>16.69444892818769</v>
      </c>
      <c r="AA3912" s="143">
        <f t="shared" si="870"/>
        <v>0</v>
      </c>
      <c r="AB3912" s="143">
        <f t="shared" si="871"/>
        <v>0</v>
      </c>
      <c r="AC3912" s="143">
        <f t="shared" si="872"/>
        <v>0.42012664901191887</v>
      </c>
      <c r="AD3912" s="143">
        <f t="shared" si="873"/>
        <v>0</v>
      </c>
      <c r="AE3912" s="105">
        <f t="shared" si="874"/>
        <v>1.7335098808104359E-4</v>
      </c>
      <c r="AF3912" s="143">
        <f t="shared" si="875"/>
        <v>9.2592863084889968E-2</v>
      </c>
    </row>
    <row r="3913" spans="1:32" x14ac:dyDescent="0.25">
      <c r="A3913">
        <v>16.291665999999999</v>
      </c>
      <c r="B3913">
        <v>0.33078871276899385</v>
      </c>
      <c r="C3913" s="203">
        <f t="shared" si="863"/>
        <v>1.2599002298546932E-3</v>
      </c>
      <c r="D3913" s="184">
        <f t="shared" si="864"/>
        <v>1.2359621254874541E-2</v>
      </c>
      <c r="T3913" s="182">
        <f t="shared" si="876"/>
        <v>0.10289425002119147</v>
      </c>
      <c r="U3913" s="19">
        <v>1.0154872935720847</v>
      </c>
      <c r="V3913" s="105">
        <f t="shared" si="865"/>
        <v>4.1659999999978936E-3</v>
      </c>
      <c r="W3913" s="143">
        <f t="shared" si="866"/>
        <v>8.8754449677853557</v>
      </c>
      <c r="X3913" s="143">
        <f t="shared" si="867"/>
        <v>0.61929999999999996</v>
      </c>
      <c r="Y3913" s="143">
        <f t="shared" si="868"/>
        <v>0</v>
      </c>
      <c r="Z3913" s="143">
        <f t="shared" si="869"/>
        <v>16.69444892818769</v>
      </c>
      <c r="AA3913" s="143">
        <f t="shared" si="870"/>
        <v>0</v>
      </c>
      <c r="AB3913" s="143">
        <f t="shared" si="871"/>
        <v>0</v>
      </c>
      <c r="AC3913" s="143">
        <f t="shared" si="872"/>
        <v>0.42012664901191887</v>
      </c>
      <c r="AD3913" s="143">
        <f t="shared" si="873"/>
        <v>0</v>
      </c>
      <c r="AE3913" s="105">
        <f t="shared" si="874"/>
        <v>1.7335098808104359E-4</v>
      </c>
      <c r="AF3913" s="143">
        <f t="shared" si="875"/>
        <v>0.11123244925125447</v>
      </c>
    </row>
    <row r="3914" spans="1:32" x14ac:dyDescent="0.25">
      <c r="A3914">
        <v>16.295833000000002</v>
      </c>
      <c r="B3914">
        <v>0.27406017338334904</v>
      </c>
      <c r="C3914" s="203">
        <f t="shared" si="863"/>
        <v>1.2602026542991548E-3</v>
      </c>
      <c r="D3914" s="184">
        <f t="shared" si="864"/>
        <v>1.2362588038674708E-2</v>
      </c>
      <c r="T3914" s="182">
        <f t="shared" si="876"/>
        <v>0.10240939287378334</v>
      </c>
      <c r="U3914" s="19">
        <v>1.0107021255739783</v>
      </c>
      <c r="V3914" s="105">
        <f t="shared" si="865"/>
        <v>4.1670000000024743E-3</v>
      </c>
      <c r="W3914" s="143">
        <f t="shared" si="866"/>
        <v>8.8754449677853557</v>
      </c>
      <c r="X3914" s="143">
        <f t="shared" si="867"/>
        <v>0.61929999999999996</v>
      </c>
      <c r="Y3914" s="143">
        <f t="shared" si="868"/>
        <v>0</v>
      </c>
      <c r="Z3914" s="143">
        <f t="shared" si="869"/>
        <v>16.69444892818769</v>
      </c>
      <c r="AA3914" s="143">
        <f t="shared" si="870"/>
        <v>0</v>
      </c>
      <c r="AB3914" s="143">
        <f t="shared" si="871"/>
        <v>0</v>
      </c>
      <c r="AC3914" s="143">
        <f t="shared" si="872"/>
        <v>0.42012664901191887</v>
      </c>
      <c r="AD3914" s="143">
        <f t="shared" si="873"/>
        <v>0</v>
      </c>
      <c r="AE3914" s="105">
        <f t="shared" si="874"/>
        <v>1.7335098808104359E-4</v>
      </c>
      <c r="AF3914" s="143">
        <f t="shared" si="875"/>
        <v>9.2592979827528427E-2</v>
      </c>
    </row>
    <row r="3915" spans="1:32" x14ac:dyDescent="0.25">
      <c r="A3915">
        <v>16.299999999999997</v>
      </c>
      <c r="B3915">
        <v>0.50097433092592802</v>
      </c>
      <c r="C3915" s="203">
        <f t="shared" si="863"/>
        <v>1.6147843897265841E-3</v>
      </c>
      <c r="D3915" s="184">
        <f t="shared" si="864"/>
        <v>1.5841034863217789E-2</v>
      </c>
      <c r="T3915" s="182">
        <f t="shared" si="876"/>
        <v>0.10482833463443501</v>
      </c>
      <c r="U3915" s="19">
        <v>1.0345752246181594</v>
      </c>
      <c r="V3915" s="105">
        <f t="shared" si="865"/>
        <v>4.1669999999953689E-3</v>
      </c>
      <c r="W3915" s="143">
        <f t="shared" si="866"/>
        <v>8.8754449677853557</v>
      </c>
      <c r="X3915" s="143">
        <f t="shared" si="867"/>
        <v>0.61929999999999996</v>
      </c>
      <c r="Y3915" s="143">
        <f t="shared" si="868"/>
        <v>0</v>
      </c>
      <c r="Z3915" s="143">
        <f t="shared" si="869"/>
        <v>16.69444892818769</v>
      </c>
      <c r="AA3915" s="143">
        <f t="shared" si="870"/>
        <v>0</v>
      </c>
      <c r="AB3915" s="143">
        <f t="shared" si="871"/>
        <v>0</v>
      </c>
      <c r="AC3915" s="143">
        <f t="shared" si="872"/>
        <v>0.42012664901191887</v>
      </c>
      <c r="AD3915" s="143">
        <f t="shared" si="873"/>
        <v>0</v>
      </c>
      <c r="AE3915" s="105">
        <f t="shared" si="874"/>
        <v>1.7335098808104359E-4</v>
      </c>
      <c r="AF3915" s="143">
        <f t="shared" si="875"/>
        <v>0.16535171802379681</v>
      </c>
    </row>
    <row r="3916" spans="1:32" x14ac:dyDescent="0.25">
      <c r="A3916">
        <v>16.304166000000002</v>
      </c>
      <c r="B3916">
        <v>0.44424579154028321</v>
      </c>
      <c r="C3916" s="203">
        <f t="shared" ref="C3916:C3979" si="877">+(B3915+B3916)/2*(A3916-A3915)</f>
        <v>1.9688935150994806E-3</v>
      </c>
      <c r="D3916" s="184">
        <f t="shared" ref="D3916:D3979" si="878">C3916*9.81</f>
        <v>1.9314845383125907E-2</v>
      </c>
      <c r="T3916" s="182">
        <f t="shared" si="876"/>
        <v>0.10410839210226341</v>
      </c>
      <c r="U3916" s="19">
        <v>1.0274699442611737</v>
      </c>
      <c r="V3916" s="105">
        <f t="shared" si="865"/>
        <v>4.166000000004999E-3</v>
      </c>
      <c r="W3916" s="143">
        <f t="shared" si="866"/>
        <v>8.8754449677853557</v>
      </c>
      <c r="X3916" s="143">
        <f t="shared" si="867"/>
        <v>0.61929999999999996</v>
      </c>
      <c r="Y3916" s="143">
        <f t="shared" si="868"/>
        <v>0</v>
      </c>
      <c r="Z3916" s="143">
        <f t="shared" si="869"/>
        <v>16.69444892818769</v>
      </c>
      <c r="AA3916" s="143">
        <f t="shared" si="870"/>
        <v>0</v>
      </c>
      <c r="AB3916" s="143">
        <f t="shared" si="871"/>
        <v>0</v>
      </c>
      <c r="AC3916" s="143">
        <f t="shared" si="872"/>
        <v>0.42012664901191887</v>
      </c>
      <c r="AD3916" s="143">
        <f t="shared" si="873"/>
        <v>0</v>
      </c>
      <c r="AE3916" s="105">
        <f t="shared" si="874"/>
        <v>1.7335098808104359E-4</v>
      </c>
      <c r="AF3916" s="143">
        <f t="shared" si="875"/>
        <v>0.14764185983261113</v>
      </c>
    </row>
    <row r="3917" spans="1:32" x14ac:dyDescent="0.25">
      <c r="A3917">
        <v>16.308332999999998</v>
      </c>
      <c r="B3917">
        <v>0.33078871276899385</v>
      </c>
      <c r="C3917" s="203">
        <f t="shared" si="877"/>
        <v>1.6147843897265841E-3</v>
      </c>
      <c r="D3917" s="184">
        <f t="shared" si="878"/>
        <v>1.5841034863217789E-2</v>
      </c>
      <c r="T3917" s="182">
        <f t="shared" si="876"/>
        <v>0.10289487693189506</v>
      </c>
      <c r="U3917" s="19">
        <v>1.0154934806996798</v>
      </c>
      <c r="V3917" s="105">
        <f t="shared" si="865"/>
        <v>4.1669999999953689E-3</v>
      </c>
      <c r="W3917" s="143">
        <f t="shared" si="866"/>
        <v>8.8754449677853557</v>
      </c>
      <c r="X3917" s="143">
        <f t="shared" si="867"/>
        <v>0.61929999999999996</v>
      </c>
      <c r="Y3917" s="143">
        <f t="shared" si="868"/>
        <v>0</v>
      </c>
      <c r="Z3917" s="143">
        <f t="shared" si="869"/>
        <v>16.69444892818769</v>
      </c>
      <c r="AA3917" s="143">
        <f t="shared" si="870"/>
        <v>0</v>
      </c>
      <c r="AB3917" s="143">
        <f t="shared" si="871"/>
        <v>0</v>
      </c>
      <c r="AC3917" s="143">
        <f t="shared" si="872"/>
        <v>0.42012664901191887</v>
      </c>
      <c r="AD3917" s="143">
        <f t="shared" si="873"/>
        <v>0</v>
      </c>
      <c r="AE3917" s="105">
        <f t="shared" si="874"/>
        <v>1.7335098808104359E-4</v>
      </c>
      <c r="AF3917" s="143">
        <f t="shared" si="875"/>
        <v>0.11123177154197389</v>
      </c>
    </row>
    <row r="3918" spans="1:32" x14ac:dyDescent="0.25">
      <c r="A3918">
        <v>16.3125</v>
      </c>
      <c r="B3918">
        <v>0.50097433092592802</v>
      </c>
      <c r="C3918" s="203">
        <f t="shared" si="877"/>
        <v>1.732978301539399E-3</v>
      </c>
      <c r="D3918" s="184">
        <f t="shared" si="878"/>
        <v>1.7000517138101506E-2</v>
      </c>
      <c r="T3918" s="182">
        <f t="shared" si="876"/>
        <v>0.10482893057675496</v>
      </c>
      <c r="U3918" s="19">
        <v>1.0345811061115713</v>
      </c>
      <c r="V3918" s="105">
        <f t="shared" si="865"/>
        <v>4.1670000000024743E-3</v>
      </c>
      <c r="W3918" s="143">
        <f t="shared" si="866"/>
        <v>8.8754449677853557</v>
      </c>
      <c r="X3918" s="143">
        <f t="shared" si="867"/>
        <v>0.61929999999999996</v>
      </c>
      <c r="Y3918" s="143">
        <f t="shared" si="868"/>
        <v>0</v>
      </c>
      <c r="Z3918" s="143">
        <f t="shared" si="869"/>
        <v>16.69444892818769</v>
      </c>
      <c r="AA3918" s="143">
        <f t="shared" si="870"/>
        <v>0</v>
      </c>
      <c r="AB3918" s="143">
        <f t="shared" si="871"/>
        <v>0</v>
      </c>
      <c r="AC3918" s="143">
        <f t="shared" si="872"/>
        <v>0.42012664901191887</v>
      </c>
      <c r="AD3918" s="143">
        <f t="shared" si="873"/>
        <v>0</v>
      </c>
      <c r="AE3918" s="105">
        <f t="shared" si="874"/>
        <v>1.7335098808104359E-4</v>
      </c>
      <c r="AF3918" s="143">
        <f t="shared" si="875"/>
        <v>0.16535077801529055</v>
      </c>
    </row>
    <row r="3919" spans="1:32" x14ac:dyDescent="0.25">
      <c r="A3919">
        <v>16.316665999999998</v>
      </c>
      <c r="B3919">
        <v>0.50097433092592802</v>
      </c>
      <c r="C3919" s="203">
        <f t="shared" si="877"/>
        <v>2.087059062636361E-3</v>
      </c>
      <c r="D3919" s="184">
        <f t="shared" si="878"/>
        <v>2.0474049404462704E-2</v>
      </c>
      <c r="T3919" s="182">
        <f t="shared" si="876"/>
        <v>0.10482893057675496</v>
      </c>
      <c r="U3919" s="19">
        <v>1.0345811061115713</v>
      </c>
      <c r="V3919" s="105">
        <f t="shared" si="865"/>
        <v>4.1659999999978936E-3</v>
      </c>
      <c r="W3919" s="143">
        <f t="shared" si="866"/>
        <v>8.8754449677853557</v>
      </c>
      <c r="X3919" s="143">
        <f t="shared" si="867"/>
        <v>0.61929999999999996</v>
      </c>
      <c r="Y3919" s="143">
        <f t="shared" si="868"/>
        <v>0</v>
      </c>
      <c r="Z3919" s="143">
        <f t="shared" si="869"/>
        <v>16.69444892818769</v>
      </c>
      <c r="AA3919" s="143">
        <f t="shared" si="870"/>
        <v>0</v>
      </c>
      <c r="AB3919" s="143">
        <f t="shared" si="871"/>
        <v>0</v>
      </c>
      <c r="AC3919" s="143">
        <f t="shared" si="872"/>
        <v>0.42012664901191887</v>
      </c>
      <c r="AD3919" s="143">
        <f t="shared" si="873"/>
        <v>0</v>
      </c>
      <c r="AE3919" s="105">
        <f t="shared" si="874"/>
        <v>1.7335098808104359E-4</v>
      </c>
      <c r="AF3919" s="143">
        <f t="shared" si="875"/>
        <v>0.16535077801529055</v>
      </c>
    </row>
    <row r="3920" spans="1:32" x14ac:dyDescent="0.25">
      <c r="A3920">
        <v>16.320833</v>
      </c>
      <c r="B3920">
        <v>0.44424579154028321</v>
      </c>
      <c r="C3920" s="203">
        <f t="shared" si="877"/>
        <v>1.9693661251595205E-3</v>
      </c>
      <c r="D3920" s="184">
        <f t="shared" si="878"/>
        <v>1.9319481687814898E-2</v>
      </c>
      <c r="T3920" s="182">
        <f t="shared" si="876"/>
        <v>0.10410839063760796</v>
      </c>
      <c r="U3920" s="19">
        <v>1.027469929806148</v>
      </c>
      <c r="V3920" s="105">
        <f t="shared" si="865"/>
        <v>4.1670000000024743E-3</v>
      </c>
      <c r="W3920" s="143">
        <f t="shared" si="866"/>
        <v>8.8754449677853557</v>
      </c>
      <c r="X3920" s="143">
        <f t="shared" si="867"/>
        <v>0.61929999999999996</v>
      </c>
      <c r="Y3920" s="143">
        <f t="shared" si="868"/>
        <v>0</v>
      </c>
      <c r="Z3920" s="143">
        <f t="shared" si="869"/>
        <v>16.69444892818769</v>
      </c>
      <c r="AA3920" s="143">
        <f t="shared" si="870"/>
        <v>0</v>
      </c>
      <c r="AB3920" s="143">
        <f t="shared" si="871"/>
        <v>0</v>
      </c>
      <c r="AC3920" s="143">
        <f t="shared" si="872"/>
        <v>0.42012664901191887</v>
      </c>
      <c r="AD3920" s="143">
        <f t="shared" si="873"/>
        <v>0</v>
      </c>
      <c r="AE3920" s="105">
        <f t="shared" si="874"/>
        <v>1.7335098808104359E-4</v>
      </c>
      <c r="AF3920" s="143">
        <f t="shared" si="875"/>
        <v>0.14764186190971992</v>
      </c>
    </row>
    <row r="3921" spans="1:32" x14ac:dyDescent="0.25">
      <c r="A3921">
        <v>16.325000000000003</v>
      </c>
      <c r="B3921">
        <v>0.44424579154028321</v>
      </c>
      <c r="C3921" s="203">
        <f t="shared" si="877"/>
        <v>1.8511722133494593E-3</v>
      </c>
      <c r="D3921" s="184">
        <f t="shared" si="878"/>
        <v>1.8159999412958195E-2</v>
      </c>
      <c r="T3921" s="182">
        <f t="shared" si="876"/>
        <v>0.10410839063760796</v>
      </c>
      <c r="U3921" s="19">
        <v>1.027469929806148</v>
      </c>
      <c r="V3921" s="105">
        <f t="shared" si="865"/>
        <v>4.1670000000024743E-3</v>
      </c>
      <c r="W3921" s="143">
        <f t="shared" si="866"/>
        <v>8.8754449677853557</v>
      </c>
      <c r="X3921" s="143">
        <f t="shared" si="867"/>
        <v>0.61929999999999996</v>
      </c>
      <c r="Y3921" s="143">
        <f t="shared" si="868"/>
        <v>0</v>
      </c>
      <c r="Z3921" s="143">
        <f t="shared" si="869"/>
        <v>16.69444892818769</v>
      </c>
      <c r="AA3921" s="143">
        <f t="shared" si="870"/>
        <v>0</v>
      </c>
      <c r="AB3921" s="143">
        <f t="shared" si="871"/>
        <v>0</v>
      </c>
      <c r="AC3921" s="143">
        <f t="shared" si="872"/>
        <v>0.42012664901191887</v>
      </c>
      <c r="AD3921" s="143">
        <f t="shared" si="873"/>
        <v>0</v>
      </c>
      <c r="AE3921" s="105">
        <f t="shared" si="874"/>
        <v>1.7335098808104359E-4</v>
      </c>
      <c r="AF3921" s="143">
        <f t="shared" si="875"/>
        <v>0.14764186190971992</v>
      </c>
    </row>
    <row r="3922" spans="1:32" x14ac:dyDescent="0.25">
      <c r="A3922">
        <v>16.329166000000001</v>
      </c>
      <c r="B3922">
        <v>0.50097433092592802</v>
      </c>
      <c r="C3922" s="203">
        <f t="shared" si="877"/>
        <v>1.9688935150961226E-3</v>
      </c>
      <c r="D3922" s="184">
        <f t="shared" si="878"/>
        <v>1.9314845383092964E-2</v>
      </c>
      <c r="T3922" s="182">
        <f t="shared" si="876"/>
        <v>0.10482872853055047</v>
      </c>
      <c r="U3922" s="19">
        <v>1.0345791120705699</v>
      </c>
      <c r="V3922" s="105">
        <f t="shared" si="865"/>
        <v>4.1659999999978936E-3</v>
      </c>
      <c r="W3922" s="143">
        <f t="shared" si="866"/>
        <v>8.8754449677853557</v>
      </c>
      <c r="X3922" s="143">
        <f t="shared" si="867"/>
        <v>0.61929999999999996</v>
      </c>
      <c r="Y3922" s="143">
        <f t="shared" si="868"/>
        <v>0</v>
      </c>
      <c r="Z3922" s="143">
        <f t="shared" si="869"/>
        <v>16.69444892818769</v>
      </c>
      <c r="AA3922" s="143">
        <f t="shared" si="870"/>
        <v>0</v>
      </c>
      <c r="AB3922" s="143">
        <f t="shared" si="871"/>
        <v>0</v>
      </c>
      <c r="AC3922" s="143">
        <f t="shared" si="872"/>
        <v>0.42012664901191887</v>
      </c>
      <c r="AD3922" s="143">
        <f t="shared" si="873"/>
        <v>0</v>
      </c>
      <c r="AE3922" s="105">
        <f t="shared" si="874"/>
        <v>1.7335098808104359E-4</v>
      </c>
      <c r="AF3922" s="143">
        <f t="shared" si="875"/>
        <v>0.16535109671129664</v>
      </c>
    </row>
    <row r="3923" spans="1:32" x14ac:dyDescent="0.25">
      <c r="A3923">
        <v>16.333332999999996</v>
      </c>
      <c r="B3923">
        <v>0.33078871276899385</v>
      </c>
      <c r="C3923" s="203">
        <f t="shared" si="877"/>
        <v>1.7329783015364439E-3</v>
      </c>
      <c r="D3923" s="184">
        <f t="shared" si="878"/>
        <v>1.7000517138072515E-2</v>
      </c>
      <c r="T3923" s="182">
        <f t="shared" si="876"/>
        <v>0.10289478709333517</v>
      </c>
      <c r="U3923" s="19">
        <v>1.0154925940620299</v>
      </c>
      <c r="V3923" s="105">
        <f t="shared" si="865"/>
        <v>4.1669999999953689E-3</v>
      </c>
      <c r="W3923" s="143">
        <f t="shared" si="866"/>
        <v>8.8754449677853557</v>
      </c>
      <c r="X3923" s="143">
        <f t="shared" si="867"/>
        <v>0.61929999999999996</v>
      </c>
      <c r="Y3923" s="143">
        <f t="shared" si="868"/>
        <v>0</v>
      </c>
      <c r="Z3923" s="143">
        <f t="shared" si="869"/>
        <v>16.69444892818769</v>
      </c>
      <c r="AA3923" s="143">
        <f t="shared" si="870"/>
        <v>0</v>
      </c>
      <c r="AB3923" s="143">
        <f t="shared" si="871"/>
        <v>0</v>
      </c>
      <c r="AC3923" s="143">
        <f t="shared" si="872"/>
        <v>0.42012664901191887</v>
      </c>
      <c r="AD3923" s="143">
        <f t="shared" si="873"/>
        <v>0</v>
      </c>
      <c r="AE3923" s="105">
        <f t="shared" si="874"/>
        <v>1.7335098808104359E-4</v>
      </c>
      <c r="AF3923" s="143">
        <f t="shared" si="875"/>
        <v>0.11123186865964574</v>
      </c>
    </row>
    <row r="3924" spans="1:32" x14ac:dyDescent="0.25">
      <c r="A3924">
        <v>16.337499999999999</v>
      </c>
      <c r="B3924">
        <v>0.67115994908286247</v>
      </c>
      <c r="C3924" s="203">
        <f t="shared" si="877"/>
        <v>2.0875600369695819E-3</v>
      </c>
      <c r="D3924" s="184">
        <f t="shared" si="878"/>
        <v>2.0478963962671601E-2</v>
      </c>
      <c r="T3924" s="182">
        <f t="shared" si="876"/>
        <v>0.10739874875203054</v>
      </c>
      <c r="U3924" s="19">
        <v>1.0599432395956629</v>
      </c>
      <c r="V3924" s="105">
        <f t="shared" si="865"/>
        <v>4.1670000000024743E-3</v>
      </c>
      <c r="W3924" s="143">
        <f t="shared" si="866"/>
        <v>8.8754449677853557</v>
      </c>
      <c r="X3924" s="143">
        <f t="shared" si="867"/>
        <v>0.61929999999999996</v>
      </c>
      <c r="Y3924" s="143">
        <f t="shared" si="868"/>
        <v>0</v>
      </c>
      <c r="Z3924" s="143">
        <f t="shared" si="869"/>
        <v>16.69444892818769</v>
      </c>
      <c r="AA3924" s="143">
        <f t="shared" si="870"/>
        <v>0</v>
      </c>
      <c r="AB3924" s="143">
        <f t="shared" si="871"/>
        <v>0</v>
      </c>
      <c r="AC3924" s="143">
        <f t="shared" si="872"/>
        <v>0.42012664901191887</v>
      </c>
      <c r="AD3924" s="143">
        <f t="shared" si="873"/>
        <v>0</v>
      </c>
      <c r="AE3924" s="105">
        <f t="shared" si="874"/>
        <v>1.7335098808104359E-4</v>
      </c>
      <c r="AF3924" s="143">
        <f t="shared" si="875"/>
        <v>0.21622142981053602</v>
      </c>
    </row>
    <row r="3925" spans="1:32" x14ac:dyDescent="0.25">
      <c r="A3925">
        <v>16.341665999999996</v>
      </c>
      <c r="B3925">
        <v>0.55770287031157284</v>
      </c>
      <c r="C3925" s="203">
        <f t="shared" si="877"/>
        <v>2.5597212527973144E-3</v>
      </c>
      <c r="D3925" s="184">
        <f t="shared" si="878"/>
        <v>2.5110865489941656E-2</v>
      </c>
      <c r="T3925" s="182">
        <f t="shared" si="876"/>
        <v>0.10562074498507688</v>
      </c>
      <c r="U3925" s="19">
        <v>1.0423957067365099</v>
      </c>
      <c r="V3925" s="105">
        <f t="shared" si="865"/>
        <v>4.1659999999978936E-3</v>
      </c>
      <c r="W3925" s="143">
        <f t="shared" si="866"/>
        <v>8.8754449677853557</v>
      </c>
      <c r="X3925" s="143">
        <f t="shared" si="867"/>
        <v>0.61929999999999996</v>
      </c>
      <c r="Y3925" s="143">
        <f t="shared" si="868"/>
        <v>0</v>
      </c>
      <c r="Z3925" s="143">
        <f t="shared" si="869"/>
        <v>16.69444892818769</v>
      </c>
      <c r="AA3925" s="143">
        <f t="shared" si="870"/>
        <v>0</v>
      </c>
      <c r="AB3925" s="143">
        <f t="shared" si="871"/>
        <v>0</v>
      </c>
      <c r="AC3925" s="143">
        <f t="shared" si="872"/>
        <v>0.42012664901191887</v>
      </c>
      <c r="AD3925" s="143">
        <f t="shared" si="873"/>
        <v>0</v>
      </c>
      <c r="AE3925" s="105">
        <f t="shared" si="874"/>
        <v>1.7335098808104359E-4</v>
      </c>
      <c r="AF3925" s="143">
        <f t="shared" si="875"/>
        <v>0.18269454383530526</v>
      </c>
    </row>
    <row r="3926" spans="1:32" x14ac:dyDescent="0.25">
      <c r="A3926">
        <v>16.345832999999999</v>
      </c>
      <c r="B3926">
        <v>0.61443140969721743</v>
      </c>
      <c r="C3926" s="203">
        <f t="shared" si="877"/>
        <v>2.4421417723997645E-3</v>
      </c>
      <c r="D3926" s="184">
        <f t="shared" si="878"/>
        <v>2.395741078724169E-2</v>
      </c>
      <c r="T3926" s="182">
        <f t="shared" si="876"/>
        <v>0.10647871386144171</v>
      </c>
      <c r="U3926" s="19">
        <v>1.0508632011985364</v>
      </c>
      <c r="V3926" s="105">
        <f t="shared" si="865"/>
        <v>4.1670000000024743E-3</v>
      </c>
      <c r="W3926" s="143">
        <f t="shared" si="866"/>
        <v>8.8754449677853557</v>
      </c>
      <c r="X3926" s="143">
        <f t="shared" si="867"/>
        <v>0.61929999999999996</v>
      </c>
      <c r="Y3926" s="143">
        <f t="shared" si="868"/>
        <v>0</v>
      </c>
      <c r="Z3926" s="143">
        <f t="shared" si="869"/>
        <v>16.69444892818769</v>
      </c>
      <c r="AA3926" s="143">
        <f t="shared" si="870"/>
        <v>0</v>
      </c>
      <c r="AB3926" s="143">
        <f t="shared" si="871"/>
        <v>0</v>
      </c>
      <c r="AC3926" s="143">
        <f t="shared" si="872"/>
        <v>0.42012664901191887</v>
      </c>
      <c r="AD3926" s="143">
        <f t="shared" si="873"/>
        <v>0</v>
      </c>
      <c r="AE3926" s="105">
        <f t="shared" si="874"/>
        <v>1.7335098808104359E-4</v>
      </c>
      <c r="AF3926" s="143">
        <f t="shared" si="875"/>
        <v>0.19965607818548733</v>
      </c>
    </row>
    <row r="3927" spans="1:32" x14ac:dyDescent="0.25">
      <c r="A3927">
        <v>16.350000000000001</v>
      </c>
      <c r="B3927">
        <v>0.50097433092592802</v>
      </c>
      <c r="C3927" s="203">
        <f t="shared" si="877"/>
        <v>2.3239478605897035E-3</v>
      </c>
      <c r="D3927" s="184">
        <f t="shared" si="878"/>
        <v>2.2797928512384991E-2</v>
      </c>
      <c r="T3927" s="182">
        <f t="shared" si="876"/>
        <v>0.1048290181366761</v>
      </c>
      <c r="U3927" s="19">
        <v>1.0345819702608052</v>
      </c>
      <c r="V3927" s="105">
        <f t="shared" si="865"/>
        <v>4.1670000000024743E-3</v>
      </c>
      <c r="W3927" s="143">
        <f t="shared" si="866"/>
        <v>8.8754449677853557</v>
      </c>
      <c r="X3927" s="143">
        <f t="shared" si="867"/>
        <v>0.61929999999999996</v>
      </c>
      <c r="Y3927" s="143">
        <f t="shared" si="868"/>
        <v>0</v>
      </c>
      <c r="Z3927" s="143">
        <f t="shared" si="869"/>
        <v>16.69444892818769</v>
      </c>
      <c r="AA3927" s="143">
        <f t="shared" si="870"/>
        <v>0</v>
      </c>
      <c r="AB3927" s="143">
        <f t="shared" si="871"/>
        <v>0</v>
      </c>
      <c r="AC3927" s="143">
        <f t="shared" si="872"/>
        <v>0.42012664901191887</v>
      </c>
      <c r="AD3927" s="143">
        <f t="shared" si="873"/>
        <v>0</v>
      </c>
      <c r="AE3927" s="105">
        <f t="shared" si="874"/>
        <v>1.7335098808104359E-4</v>
      </c>
      <c r="AF3927" s="143">
        <f t="shared" si="875"/>
        <v>0.16535063990371285</v>
      </c>
    </row>
    <row r="3928" spans="1:32" x14ac:dyDescent="0.25">
      <c r="A3928">
        <v>16.354165999999999</v>
      </c>
      <c r="B3928">
        <v>0.27406017338334904</v>
      </c>
      <c r="C3928" s="203">
        <f t="shared" si="877"/>
        <v>1.6143968724754078E-3</v>
      </c>
      <c r="D3928" s="184">
        <f t="shared" si="878"/>
        <v>1.5837233318983752E-2</v>
      </c>
      <c r="T3928" s="182">
        <f t="shared" si="876"/>
        <v>0.10240929165426664</v>
      </c>
      <c r="U3928" s="19">
        <v>1.0107011266150174</v>
      </c>
      <c r="V3928" s="105">
        <f t="shared" si="865"/>
        <v>4.1659999999978936E-3</v>
      </c>
      <c r="W3928" s="143">
        <f t="shared" si="866"/>
        <v>8.8754449677853557</v>
      </c>
      <c r="X3928" s="143">
        <f t="shared" si="867"/>
        <v>0.61929999999999996</v>
      </c>
      <c r="Y3928" s="143">
        <f t="shared" si="868"/>
        <v>0</v>
      </c>
      <c r="Z3928" s="143">
        <f t="shared" si="869"/>
        <v>16.69444892818769</v>
      </c>
      <c r="AA3928" s="143">
        <f t="shared" si="870"/>
        <v>0</v>
      </c>
      <c r="AB3928" s="143">
        <f t="shared" si="871"/>
        <v>0</v>
      </c>
      <c r="AC3928" s="143">
        <f t="shared" si="872"/>
        <v>0.42012664901191887</v>
      </c>
      <c r="AD3928" s="143">
        <f t="shared" si="873"/>
        <v>0</v>
      </c>
      <c r="AE3928" s="105">
        <f t="shared" si="874"/>
        <v>1.7335098808104359E-4</v>
      </c>
      <c r="AF3928" s="143">
        <f t="shared" si="875"/>
        <v>9.2593071344777664E-2</v>
      </c>
    </row>
    <row r="3929" spans="1:32" x14ac:dyDescent="0.25">
      <c r="A3929">
        <v>16.358333000000002</v>
      </c>
      <c r="B3929">
        <v>0.55770287031157284</v>
      </c>
      <c r="C3929" s="203">
        <f t="shared" si="877"/>
        <v>1.732978301539399E-3</v>
      </c>
      <c r="D3929" s="184">
        <f t="shared" si="878"/>
        <v>1.7000517138101506E-2</v>
      </c>
      <c r="T3929" s="182">
        <f t="shared" si="876"/>
        <v>0.10562073115760813</v>
      </c>
      <c r="U3929" s="19">
        <v>1.0423955702700038</v>
      </c>
      <c r="V3929" s="105">
        <f t="shared" si="865"/>
        <v>4.1670000000024743E-3</v>
      </c>
      <c r="W3929" s="143">
        <f t="shared" si="866"/>
        <v>8.8754449677853557</v>
      </c>
      <c r="X3929" s="143">
        <f t="shared" si="867"/>
        <v>0.61929999999999996</v>
      </c>
      <c r="Y3929" s="143">
        <f t="shared" si="868"/>
        <v>0</v>
      </c>
      <c r="Z3929" s="143">
        <f t="shared" si="869"/>
        <v>16.69444892818769</v>
      </c>
      <c r="AA3929" s="143">
        <f t="shared" si="870"/>
        <v>0</v>
      </c>
      <c r="AB3929" s="143">
        <f t="shared" si="871"/>
        <v>0</v>
      </c>
      <c r="AC3929" s="143">
        <f t="shared" si="872"/>
        <v>0.42012664901191887</v>
      </c>
      <c r="AD3929" s="143">
        <f t="shared" si="873"/>
        <v>0</v>
      </c>
      <c r="AE3929" s="105">
        <f t="shared" si="874"/>
        <v>1.7335098808104359E-4</v>
      </c>
      <c r="AF3929" s="143">
        <f t="shared" si="875"/>
        <v>0.18269456775298762</v>
      </c>
    </row>
    <row r="3930" spans="1:32" x14ac:dyDescent="0.25">
      <c r="A3930">
        <v>16.362499999999997</v>
      </c>
      <c r="B3930">
        <v>0.27406017338334904</v>
      </c>
      <c r="C3930" s="203">
        <f t="shared" si="877"/>
        <v>1.7329783015364439E-3</v>
      </c>
      <c r="D3930" s="184">
        <f t="shared" si="878"/>
        <v>1.7000517138072515E-2</v>
      </c>
      <c r="T3930" s="182">
        <f t="shared" si="876"/>
        <v>0.10240954466162996</v>
      </c>
      <c r="U3930" s="19">
        <v>1.0107036236035525</v>
      </c>
      <c r="V3930" s="105">
        <f t="shared" si="865"/>
        <v>4.1669999999953689E-3</v>
      </c>
      <c r="W3930" s="143">
        <f t="shared" si="866"/>
        <v>8.8754449677853557</v>
      </c>
      <c r="X3930" s="143">
        <f t="shared" si="867"/>
        <v>0.61929999999999996</v>
      </c>
      <c r="Y3930" s="143">
        <f t="shared" si="868"/>
        <v>0</v>
      </c>
      <c r="Z3930" s="143">
        <f t="shared" si="869"/>
        <v>16.69444892818769</v>
      </c>
      <c r="AA3930" s="143">
        <f t="shared" si="870"/>
        <v>0</v>
      </c>
      <c r="AB3930" s="143">
        <f t="shared" si="871"/>
        <v>0</v>
      </c>
      <c r="AC3930" s="143">
        <f t="shared" si="872"/>
        <v>0.42012664901191887</v>
      </c>
      <c r="AD3930" s="143">
        <f t="shared" si="873"/>
        <v>0</v>
      </c>
      <c r="AE3930" s="105">
        <f t="shared" si="874"/>
        <v>1.7335098808104359E-4</v>
      </c>
      <c r="AF3930" s="143">
        <f t="shared" si="875"/>
        <v>9.2592842589450997E-2</v>
      </c>
    </row>
    <row r="3931" spans="1:32" x14ac:dyDescent="0.25">
      <c r="A3931">
        <v>16.366666000000002</v>
      </c>
      <c r="B3931">
        <v>0.33078871276899385</v>
      </c>
      <c r="C3931" s="203">
        <f t="shared" si="877"/>
        <v>1.2599002298568421E-3</v>
      </c>
      <c r="D3931" s="184">
        <f t="shared" si="878"/>
        <v>1.2359621254895621E-2</v>
      </c>
      <c r="T3931" s="182">
        <f t="shared" si="876"/>
        <v>0.10289425002142404</v>
      </c>
      <c r="U3931" s="19">
        <v>1.0154872935743799</v>
      </c>
      <c r="V3931" s="105">
        <f t="shared" si="865"/>
        <v>4.166000000004999E-3</v>
      </c>
      <c r="W3931" s="143">
        <f t="shared" si="866"/>
        <v>8.8754449677853557</v>
      </c>
      <c r="X3931" s="143">
        <f t="shared" si="867"/>
        <v>0.61929999999999996</v>
      </c>
      <c r="Y3931" s="143">
        <f t="shared" si="868"/>
        <v>0</v>
      </c>
      <c r="Z3931" s="143">
        <f t="shared" si="869"/>
        <v>16.69444892818769</v>
      </c>
      <c r="AA3931" s="143">
        <f t="shared" si="870"/>
        <v>0</v>
      </c>
      <c r="AB3931" s="143">
        <f t="shared" si="871"/>
        <v>0</v>
      </c>
      <c r="AC3931" s="143">
        <f t="shared" si="872"/>
        <v>0.42012664901191887</v>
      </c>
      <c r="AD3931" s="143">
        <f t="shared" si="873"/>
        <v>0</v>
      </c>
      <c r="AE3931" s="105">
        <f t="shared" si="874"/>
        <v>1.7335098808104359E-4</v>
      </c>
      <c r="AF3931" s="143">
        <f t="shared" si="875"/>
        <v>0.11123244925100305</v>
      </c>
    </row>
    <row r="3932" spans="1:32" x14ac:dyDescent="0.25">
      <c r="A3932">
        <v>16.370832999999998</v>
      </c>
      <c r="B3932">
        <v>0.27406017338334904</v>
      </c>
      <c r="C3932" s="203">
        <f t="shared" si="877"/>
        <v>1.2602026542970059E-3</v>
      </c>
      <c r="D3932" s="184">
        <f t="shared" si="878"/>
        <v>1.2362588038653628E-2</v>
      </c>
      <c r="T3932" s="182">
        <f t="shared" si="876"/>
        <v>0.10240939287378349</v>
      </c>
      <c r="U3932" s="19">
        <v>1.0107021255739796</v>
      </c>
      <c r="V3932" s="105">
        <f t="shared" si="865"/>
        <v>4.1669999999953689E-3</v>
      </c>
      <c r="W3932" s="143">
        <f t="shared" si="866"/>
        <v>8.8754449677853557</v>
      </c>
      <c r="X3932" s="143">
        <f t="shared" si="867"/>
        <v>0.61929999999999996</v>
      </c>
      <c r="Y3932" s="143">
        <f t="shared" si="868"/>
        <v>0</v>
      </c>
      <c r="Z3932" s="143">
        <f t="shared" si="869"/>
        <v>16.69444892818769</v>
      </c>
      <c r="AA3932" s="143">
        <f t="shared" si="870"/>
        <v>0</v>
      </c>
      <c r="AB3932" s="143">
        <f t="shared" si="871"/>
        <v>0</v>
      </c>
      <c r="AC3932" s="143">
        <f t="shared" si="872"/>
        <v>0.42012664901191887</v>
      </c>
      <c r="AD3932" s="143">
        <f t="shared" si="873"/>
        <v>0</v>
      </c>
      <c r="AE3932" s="105">
        <f t="shared" si="874"/>
        <v>1.7335098808104359E-4</v>
      </c>
      <c r="AF3932" s="143">
        <f t="shared" si="875"/>
        <v>9.2592979827528288E-2</v>
      </c>
    </row>
    <row r="3933" spans="1:32" x14ac:dyDescent="0.25">
      <c r="A3933">
        <v>16.375</v>
      </c>
      <c r="B3933">
        <v>0.33078871276899385</v>
      </c>
      <c r="C3933" s="203">
        <f t="shared" si="877"/>
        <v>1.2602026542991548E-3</v>
      </c>
      <c r="D3933" s="184">
        <f t="shared" si="878"/>
        <v>1.2362588038674708E-2</v>
      </c>
      <c r="T3933" s="182">
        <f t="shared" si="876"/>
        <v>0.10289425001986416</v>
      </c>
      <c r="U3933" s="19">
        <v>1.0154872935589849</v>
      </c>
      <c r="V3933" s="105">
        <f t="shared" si="865"/>
        <v>4.1670000000024743E-3</v>
      </c>
      <c r="W3933" s="143">
        <f t="shared" si="866"/>
        <v>8.8754449677853557</v>
      </c>
      <c r="X3933" s="143">
        <f t="shared" si="867"/>
        <v>0.61929999999999996</v>
      </c>
      <c r="Y3933" s="143">
        <f t="shared" si="868"/>
        <v>0</v>
      </c>
      <c r="Z3933" s="143">
        <f t="shared" si="869"/>
        <v>16.69444892818769</v>
      </c>
      <c r="AA3933" s="143">
        <f t="shared" si="870"/>
        <v>0</v>
      </c>
      <c r="AB3933" s="143">
        <f t="shared" si="871"/>
        <v>0</v>
      </c>
      <c r="AC3933" s="143">
        <f t="shared" si="872"/>
        <v>0.42012664901191887</v>
      </c>
      <c r="AD3933" s="143">
        <f t="shared" si="873"/>
        <v>0</v>
      </c>
      <c r="AE3933" s="105">
        <f t="shared" si="874"/>
        <v>1.7335098808104359E-4</v>
      </c>
      <c r="AF3933" s="143">
        <f t="shared" si="875"/>
        <v>0.11123244925268934</v>
      </c>
    </row>
    <row r="3934" spans="1:32" x14ac:dyDescent="0.25">
      <c r="A3934">
        <v>16.379165999999998</v>
      </c>
      <c r="B3934">
        <v>0.55770287031157284</v>
      </c>
      <c r="C3934" s="203">
        <f t="shared" si="877"/>
        <v>1.8507279675558845E-3</v>
      </c>
      <c r="D3934" s="184">
        <f t="shared" si="878"/>
        <v>1.8155641361723228E-2</v>
      </c>
      <c r="T3934" s="182">
        <f t="shared" si="876"/>
        <v>0.10562016549930958</v>
      </c>
      <c r="U3934" s="19">
        <v>1.0423899876566454</v>
      </c>
      <c r="V3934" s="105">
        <f t="shared" si="865"/>
        <v>4.1659999999978936E-3</v>
      </c>
      <c r="W3934" s="143">
        <f t="shared" si="866"/>
        <v>8.8754449677853557</v>
      </c>
      <c r="X3934" s="143">
        <f t="shared" si="867"/>
        <v>0.61929999999999996</v>
      </c>
      <c r="Y3934" s="143">
        <f t="shared" si="868"/>
        <v>0</v>
      </c>
      <c r="Z3934" s="143">
        <f t="shared" si="869"/>
        <v>16.69444892818769</v>
      </c>
      <c r="AA3934" s="143">
        <f t="shared" si="870"/>
        <v>0</v>
      </c>
      <c r="AB3934" s="143">
        <f t="shared" si="871"/>
        <v>0</v>
      </c>
      <c r="AC3934" s="143">
        <f t="shared" si="872"/>
        <v>0.42012664901191887</v>
      </c>
      <c r="AD3934" s="143">
        <f t="shared" si="873"/>
        <v>0</v>
      </c>
      <c r="AE3934" s="105">
        <f t="shared" si="874"/>
        <v>1.7335098808104359E-4</v>
      </c>
      <c r="AF3934" s="143">
        <f t="shared" si="875"/>
        <v>0.1826955461901815</v>
      </c>
    </row>
    <row r="3935" spans="1:32" x14ac:dyDescent="0.25">
      <c r="A3935">
        <v>16.383333</v>
      </c>
      <c r="B3935">
        <v>0.61443140969721743</v>
      </c>
      <c r="C3935" s="203">
        <f t="shared" si="877"/>
        <v>2.4421417723997645E-3</v>
      </c>
      <c r="D3935" s="184">
        <f t="shared" si="878"/>
        <v>2.395741078724169E-2</v>
      </c>
      <c r="T3935" s="182">
        <f t="shared" si="876"/>
        <v>0.10647871413418784</v>
      </c>
      <c r="U3935" s="19">
        <v>1.0508632038903316</v>
      </c>
      <c r="V3935" s="105">
        <f t="shared" si="865"/>
        <v>4.1670000000024743E-3</v>
      </c>
      <c r="W3935" s="143">
        <f t="shared" si="866"/>
        <v>8.8754449677853557</v>
      </c>
      <c r="X3935" s="143">
        <f t="shared" si="867"/>
        <v>0.61929999999999996</v>
      </c>
      <c r="Y3935" s="143">
        <f t="shared" si="868"/>
        <v>0</v>
      </c>
      <c r="Z3935" s="143">
        <f t="shared" si="869"/>
        <v>16.69444892818769</v>
      </c>
      <c r="AA3935" s="143">
        <f t="shared" si="870"/>
        <v>0</v>
      </c>
      <c r="AB3935" s="143">
        <f t="shared" si="871"/>
        <v>0</v>
      </c>
      <c r="AC3935" s="143">
        <f t="shared" si="872"/>
        <v>0.42012664901191887</v>
      </c>
      <c r="AD3935" s="143">
        <f t="shared" si="873"/>
        <v>0</v>
      </c>
      <c r="AE3935" s="105">
        <f t="shared" si="874"/>
        <v>1.7335098808104359E-4</v>
      </c>
      <c r="AF3935" s="143">
        <f t="shared" si="875"/>
        <v>0.19965607767406657</v>
      </c>
    </row>
    <row r="3936" spans="1:32" x14ac:dyDescent="0.25">
      <c r="A3936">
        <v>16.387500000000003</v>
      </c>
      <c r="B3936">
        <v>0.61443140969721743</v>
      </c>
      <c r="C3936" s="203">
        <f t="shared" si="877"/>
        <v>2.5603356842098255E-3</v>
      </c>
      <c r="D3936" s="184">
        <f t="shared" si="878"/>
        <v>2.511689306209839E-2</v>
      </c>
      <c r="T3936" s="182">
        <f t="shared" si="876"/>
        <v>0.10647871413418784</v>
      </c>
      <c r="U3936" s="19">
        <v>1.0508632038903316</v>
      </c>
      <c r="V3936" s="105">
        <f t="shared" si="865"/>
        <v>4.1670000000024743E-3</v>
      </c>
      <c r="W3936" s="143">
        <f t="shared" si="866"/>
        <v>8.8754449677853557</v>
      </c>
      <c r="X3936" s="143">
        <f t="shared" si="867"/>
        <v>0.61929999999999996</v>
      </c>
      <c r="Y3936" s="143">
        <f t="shared" si="868"/>
        <v>0</v>
      </c>
      <c r="Z3936" s="143">
        <f t="shared" si="869"/>
        <v>16.69444892818769</v>
      </c>
      <c r="AA3936" s="143">
        <f t="shared" si="870"/>
        <v>0</v>
      </c>
      <c r="AB3936" s="143">
        <f t="shared" si="871"/>
        <v>0</v>
      </c>
      <c r="AC3936" s="143">
        <f t="shared" si="872"/>
        <v>0.42012664901191887</v>
      </c>
      <c r="AD3936" s="143">
        <f t="shared" si="873"/>
        <v>0</v>
      </c>
      <c r="AE3936" s="105">
        <f t="shared" si="874"/>
        <v>1.7335098808104359E-4</v>
      </c>
      <c r="AF3936" s="143">
        <f t="shared" si="875"/>
        <v>0.19965607767406657</v>
      </c>
    </row>
    <row r="3937" spans="1:32" x14ac:dyDescent="0.25">
      <c r="A3937">
        <v>16.391666000000001</v>
      </c>
      <c r="B3937">
        <v>0.44424579154028321</v>
      </c>
      <c r="C3937" s="203">
        <f t="shared" si="877"/>
        <v>2.2052246101765989E-3</v>
      </c>
      <c r="D3937" s="184">
        <f t="shared" si="878"/>
        <v>2.1633253425832437E-2</v>
      </c>
      <c r="T3937" s="182">
        <f t="shared" si="876"/>
        <v>0.1041081415670191</v>
      </c>
      <c r="U3937" s="19">
        <v>1.0274674716705561</v>
      </c>
      <c r="V3937" s="105">
        <f t="shared" si="865"/>
        <v>4.1659999999978936E-3</v>
      </c>
      <c r="W3937" s="143">
        <f t="shared" si="866"/>
        <v>8.8754449677853557</v>
      </c>
      <c r="X3937" s="143">
        <f t="shared" si="867"/>
        <v>0.61929999999999996</v>
      </c>
      <c r="Y3937" s="143">
        <f t="shared" si="868"/>
        <v>0</v>
      </c>
      <c r="Z3937" s="143">
        <f t="shared" si="869"/>
        <v>16.69444892818769</v>
      </c>
      <c r="AA3937" s="143">
        <f t="shared" si="870"/>
        <v>0</v>
      </c>
      <c r="AB3937" s="143">
        <f t="shared" si="871"/>
        <v>0</v>
      </c>
      <c r="AC3937" s="143">
        <f t="shared" si="872"/>
        <v>0.42012664901191887</v>
      </c>
      <c r="AD3937" s="143">
        <f t="shared" si="873"/>
        <v>0</v>
      </c>
      <c r="AE3937" s="105">
        <f t="shared" si="874"/>
        <v>1.7335098808104359E-4</v>
      </c>
      <c r="AF3937" s="143">
        <f t="shared" si="875"/>
        <v>0.14764221513133097</v>
      </c>
    </row>
    <row r="3938" spans="1:32" x14ac:dyDescent="0.25">
      <c r="A3938">
        <v>16.395832999999996</v>
      </c>
      <c r="B3938">
        <v>0.44424579154028321</v>
      </c>
      <c r="C3938" s="203">
        <f t="shared" si="877"/>
        <v>1.8511722133463028E-3</v>
      </c>
      <c r="D3938" s="184">
        <f t="shared" si="878"/>
        <v>1.815999941292723E-2</v>
      </c>
      <c r="T3938" s="182">
        <f t="shared" si="876"/>
        <v>0.1041081415670191</v>
      </c>
      <c r="U3938" s="19">
        <v>1.0274674716705561</v>
      </c>
      <c r="V3938" s="105">
        <f t="shared" si="865"/>
        <v>4.1669999999953689E-3</v>
      </c>
      <c r="W3938" s="143">
        <f t="shared" si="866"/>
        <v>8.8754449677853557</v>
      </c>
      <c r="X3938" s="143">
        <f t="shared" si="867"/>
        <v>0.61929999999999996</v>
      </c>
      <c r="Y3938" s="143">
        <f t="shared" si="868"/>
        <v>0</v>
      </c>
      <c r="Z3938" s="143">
        <f t="shared" si="869"/>
        <v>16.69444892818769</v>
      </c>
      <c r="AA3938" s="143">
        <f t="shared" si="870"/>
        <v>0</v>
      </c>
      <c r="AB3938" s="143">
        <f t="shared" si="871"/>
        <v>0</v>
      </c>
      <c r="AC3938" s="143">
        <f t="shared" si="872"/>
        <v>0.42012664901191887</v>
      </c>
      <c r="AD3938" s="143">
        <f t="shared" si="873"/>
        <v>0</v>
      </c>
      <c r="AE3938" s="105">
        <f t="shared" si="874"/>
        <v>1.7335098808104359E-4</v>
      </c>
      <c r="AF3938" s="143">
        <f t="shared" si="875"/>
        <v>0.14764221513133097</v>
      </c>
    </row>
    <row r="3939" spans="1:32" x14ac:dyDescent="0.25">
      <c r="A3939">
        <v>16.399999999999999</v>
      </c>
      <c r="B3939">
        <v>0.55770287031157284</v>
      </c>
      <c r="C3939" s="203">
        <f t="shared" si="877"/>
        <v>2.0875600369695815E-3</v>
      </c>
      <c r="D3939" s="184">
        <f t="shared" si="878"/>
        <v>2.0478963962671595E-2</v>
      </c>
      <c r="T3939" s="182">
        <f t="shared" si="876"/>
        <v>0.10561976342886067</v>
      </c>
      <c r="U3939" s="19">
        <v>1.0423860195298364</v>
      </c>
      <c r="V3939" s="105">
        <f t="shared" si="865"/>
        <v>4.1670000000024743E-3</v>
      </c>
      <c r="W3939" s="143">
        <f t="shared" si="866"/>
        <v>8.8754449677853557</v>
      </c>
      <c r="X3939" s="143">
        <f t="shared" si="867"/>
        <v>0.61929999999999996</v>
      </c>
      <c r="Y3939" s="143">
        <f t="shared" si="868"/>
        <v>0</v>
      </c>
      <c r="Z3939" s="143">
        <f t="shared" si="869"/>
        <v>16.69444892818769</v>
      </c>
      <c r="AA3939" s="143">
        <f t="shared" si="870"/>
        <v>0</v>
      </c>
      <c r="AB3939" s="143">
        <f t="shared" si="871"/>
        <v>0</v>
      </c>
      <c r="AC3939" s="143">
        <f t="shared" si="872"/>
        <v>0.42012664901191887</v>
      </c>
      <c r="AD3939" s="143">
        <f t="shared" si="873"/>
        <v>0</v>
      </c>
      <c r="AE3939" s="105">
        <f t="shared" si="874"/>
        <v>1.7335098808104359E-4</v>
      </c>
      <c r="AF3939" s="143">
        <f t="shared" si="875"/>
        <v>0.1826962416706284</v>
      </c>
    </row>
    <row r="3940" spans="1:32" x14ac:dyDescent="0.25">
      <c r="A3940">
        <v>16.404165999999996</v>
      </c>
      <c r="B3940">
        <v>0.33078871276899385</v>
      </c>
      <c r="C3940" s="203">
        <f t="shared" si="877"/>
        <v>1.8507279675558845E-3</v>
      </c>
      <c r="D3940" s="184">
        <f t="shared" si="878"/>
        <v>1.8155641361723228E-2</v>
      </c>
      <c r="T3940" s="182">
        <f t="shared" si="876"/>
        <v>0.10289416897695204</v>
      </c>
      <c r="U3940" s="19">
        <v>1.0154864937276293</v>
      </c>
      <c r="V3940" s="105">
        <f t="shared" si="865"/>
        <v>4.1659999999978936E-3</v>
      </c>
      <c r="W3940" s="143">
        <f t="shared" si="866"/>
        <v>8.8754449677853557</v>
      </c>
      <c r="X3940" s="143">
        <f t="shared" si="867"/>
        <v>0.61929999999999996</v>
      </c>
      <c r="Y3940" s="143">
        <f t="shared" si="868"/>
        <v>0</v>
      </c>
      <c r="Z3940" s="143">
        <f t="shared" si="869"/>
        <v>16.69444892818769</v>
      </c>
      <c r="AA3940" s="143">
        <f t="shared" si="870"/>
        <v>0</v>
      </c>
      <c r="AB3940" s="143">
        <f t="shared" si="871"/>
        <v>0</v>
      </c>
      <c r="AC3940" s="143">
        <f t="shared" si="872"/>
        <v>0.42012664901191887</v>
      </c>
      <c r="AD3940" s="143">
        <f t="shared" si="873"/>
        <v>0</v>
      </c>
      <c r="AE3940" s="105">
        <f t="shared" si="874"/>
        <v>1.7335098808104359E-4</v>
      </c>
      <c r="AF3940" s="143">
        <f t="shared" si="875"/>
        <v>0.11123253686311177</v>
      </c>
    </row>
    <row r="3941" spans="1:32" x14ac:dyDescent="0.25">
      <c r="A3941">
        <v>16.408332999999999</v>
      </c>
      <c r="B3941">
        <v>0.44424579154028321</v>
      </c>
      <c r="C3941" s="203">
        <f t="shared" si="877"/>
        <v>1.6147843897293375E-3</v>
      </c>
      <c r="D3941" s="184">
        <f t="shared" si="878"/>
        <v>1.5841034863244802E-2</v>
      </c>
      <c r="T3941" s="182">
        <f t="shared" si="876"/>
        <v>0.10410757486873476</v>
      </c>
      <c r="U3941" s="19">
        <v>1.0274618787933358</v>
      </c>
      <c r="V3941" s="105">
        <f t="shared" si="865"/>
        <v>4.1670000000024743E-3</v>
      </c>
      <c r="W3941" s="143">
        <f t="shared" si="866"/>
        <v>8.8754449677853557</v>
      </c>
      <c r="X3941" s="143">
        <f t="shared" si="867"/>
        <v>0.61929999999999996</v>
      </c>
      <c r="Y3941" s="143">
        <f t="shared" si="868"/>
        <v>0</v>
      </c>
      <c r="Z3941" s="143">
        <f t="shared" si="869"/>
        <v>16.69444892818769</v>
      </c>
      <c r="AA3941" s="143">
        <f t="shared" si="870"/>
        <v>0</v>
      </c>
      <c r="AB3941" s="143">
        <f t="shared" si="871"/>
        <v>0</v>
      </c>
      <c r="AC3941" s="143">
        <f t="shared" si="872"/>
        <v>0.42012664901191887</v>
      </c>
      <c r="AD3941" s="143">
        <f t="shared" si="873"/>
        <v>0</v>
      </c>
      <c r="AE3941" s="105">
        <f t="shared" si="874"/>
        <v>1.7335098808104359E-4</v>
      </c>
      <c r="AF3941" s="143">
        <f t="shared" si="875"/>
        <v>0.14764301880570446</v>
      </c>
    </row>
    <row r="3942" spans="1:32" x14ac:dyDescent="0.25">
      <c r="A3942">
        <v>16.412500000000001</v>
      </c>
      <c r="B3942">
        <v>0.27406017338334904</v>
      </c>
      <c r="C3942" s="203">
        <f t="shared" si="877"/>
        <v>1.4965904779192765E-3</v>
      </c>
      <c r="D3942" s="184">
        <f t="shared" si="878"/>
        <v>1.4681552588388104E-2</v>
      </c>
      <c r="T3942" s="182">
        <f t="shared" si="876"/>
        <v>0.10241028200909376</v>
      </c>
      <c r="U3942" s="19">
        <v>1.0107109006572292</v>
      </c>
      <c r="V3942" s="105">
        <f t="shared" si="865"/>
        <v>4.1670000000024743E-3</v>
      </c>
      <c r="W3942" s="143">
        <f t="shared" si="866"/>
        <v>8.8754449677853557</v>
      </c>
      <c r="X3942" s="143">
        <f t="shared" si="867"/>
        <v>0.61929999999999996</v>
      </c>
      <c r="Y3942" s="143">
        <f t="shared" si="868"/>
        <v>0</v>
      </c>
      <c r="Z3942" s="143">
        <f t="shared" si="869"/>
        <v>16.69444892818769</v>
      </c>
      <c r="AA3942" s="143">
        <f t="shared" si="870"/>
        <v>0</v>
      </c>
      <c r="AB3942" s="143">
        <f t="shared" si="871"/>
        <v>0</v>
      </c>
      <c r="AC3942" s="143">
        <f t="shared" si="872"/>
        <v>0.42012664901191887</v>
      </c>
      <c r="AD3942" s="143">
        <f t="shared" si="873"/>
        <v>0</v>
      </c>
      <c r="AE3942" s="105">
        <f t="shared" si="874"/>
        <v>1.7335098808104359E-4</v>
      </c>
      <c r="AF3942" s="143">
        <f t="shared" si="875"/>
        <v>9.2592175926921511E-2</v>
      </c>
    </row>
    <row r="3943" spans="1:32" x14ac:dyDescent="0.25">
      <c r="A3943">
        <v>16.416665999999999</v>
      </c>
      <c r="B3943">
        <v>0.38751725215463867</v>
      </c>
      <c r="C3943" s="203">
        <f t="shared" si="877"/>
        <v>1.3780657773949316E-3</v>
      </c>
      <c r="D3943" s="184">
        <f t="shared" si="878"/>
        <v>1.3518825276244279E-2</v>
      </c>
      <c r="T3943" s="182">
        <f t="shared" si="876"/>
        <v>0.10346161034696248</v>
      </c>
      <c r="U3943" s="19">
        <v>1.0210867046332346</v>
      </c>
      <c r="V3943" s="105">
        <f t="shared" si="865"/>
        <v>4.1659999999978936E-3</v>
      </c>
      <c r="W3943" s="143">
        <f t="shared" si="866"/>
        <v>8.8754449677853557</v>
      </c>
      <c r="X3943" s="143">
        <f t="shared" si="867"/>
        <v>0.61929999999999996</v>
      </c>
      <c r="Y3943" s="143">
        <f t="shared" si="868"/>
        <v>0</v>
      </c>
      <c r="Z3943" s="143">
        <f t="shared" si="869"/>
        <v>16.69444892818769</v>
      </c>
      <c r="AA3943" s="143">
        <f t="shared" si="870"/>
        <v>0</v>
      </c>
      <c r="AB3943" s="143">
        <f t="shared" si="871"/>
        <v>0</v>
      </c>
      <c r="AC3943" s="143">
        <f t="shared" si="872"/>
        <v>0.42012664901191887</v>
      </c>
      <c r="AD3943" s="143">
        <f t="shared" si="873"/>
        <v>0</v>
      </c>
      <c r="AE3943" s="105">
        <f t="shared" si="874"/>
        <v>1.7335098808104359E-4</v>
      </c>
      <c r="AF3943" s="143">
        <f t="shared" si="875"/>
        <v>0.12959365308523957</v>
      </c>
    </row>
    <row r="3944" spans="1:32" x14ac:dyDescent="0.25">
      <c r="A3944">
        <v>16.420833000000002</v>
      </c>
      <c r="B3944">
        <v>0.50097433092592802</v>
      </c>
      <c r="C3944" s="203">
        <f t="shared" si="877"/>
        <v>1.8511722133494597E-3</v>
      </c>
      <c r="D3944" s="184">
        <f t="shared" si="878"/>
        <v>1.8159999412958202E-2</v>
      </c>
      <c r="T3944" s="182">
        <f t="shared" si="876"/>
        <v>0.1048283079840405</v>
      </c>
      <c r="U3944" s="19">
        <v>1.0345749615992155</v>
      </c>
      <c r="V3944" s="105">
        <f t="shared" si="865"/>
        <v>4.1670000000024743E-3</v>
      </c>
      <c r="W3944" s="143">
        <f t="shared" si="866"/>
        <v>8.8754449677853557</v>
      </c>
      <c r="X3944" s="143">
        <f t="shared" si="867"/>
        <v>0.61929999999999996</v>
      </c>
      <c r="Y3944" s="143">
        <f t="shared" si="868"/>
        <v>0</v>
      </c>
      <c r="Z3944" s="143">
        <f t="shared" si="869"/>
        <v>16.69444892818769</v>
      </c>
      <c r="AA3944" s="143">
        <f t="shared" si="870"/>
        <v>0</v>
      </c>
      <c r="AB3944" s="143">
        <f t="shared" si="871"/>
        <v>0</v>
      </c>
      <c r="AC3944" s="143">
        <f t="shared" si="872"/>
        <v>0.42012664901191887</v>
      </c>
      <c r="AD3944" s="143">
        <f t="shared" si="873"/>
        <v>0</v>
      </c>
      <c r="AE3944" s="105">
        <f t="shared" si="874"/>
        <v>1.7335098808104359E-4</v>
      </c>
      <c r="AF3944" s="143">
        <f t="shared" si="875"/>
        <v>0.16535176006099656</v>
      </c>
    </row>
    <row r="3945" spans="1:32" x14ac:dyDescent="0.25">
      <c r="A3945">
        <v>16.424999999999997</v>
      </c>
      <c r="B3945">
        <v>0.44424579154028321</v>
      </c>
      <c r="C3945" s="203">
        <f t="shared" si="877"/>
        <v>1.9693661251561625E-3</v>
      </c>
      <c r="D3945" s="184">
        <f t="shared" si="878"/>
        <v>1.9319481687781956E-2</v>
      </c>
      <c r="T3945" s="182">
        <f t="shared" si="876"/>
        <v>0.10410839216778152</v>
      </c>
      <c r="U3945" s="19">
        <v>1.0274699449077869</v>
      </c>
      <c r="V3945" s="105">
        <f t="shared" si="865"/>
        <v>4.1669999999953689E-3</v>
      </c>
      <c r="W3945" s="143">
        <f t="shared" si="866"/>
        <v>8.8754449677853557</v>
      </c>
      <c r="X3945" s="143">
        <f t="shared" si="867"/>
        <v>0.61929999999999996</v>
      </c>
      <c r="Y3945" s="143">
        <f t="shared" si="868"/>
        <v>0</v>
      </c>
      <c r="Z3945" s="143">
        <f t="shared" si="869"/>
        <v>16.69444892818769</v>
      </c>
      <c r="AA3945" s="143">
        <f t="shared" si="870"/>
        <v>0</v>
      </c>
      <c r="AB3945" s="143">
        <f t="shared" si="871"/>
        <v>0</v>
      </c>
      <c r="AC3945" s="143">
        <f t="shared" si="872"/>
        <v>0.42012664901191887</v>
      </c>
      <c r="AD3945" s="143">
        <f t="shared" si="873"/>
        <v>0</v>
      </c>
      <c r="AE3945" s="105">
        <f t="shared" si="874"/>
        <v>1.7335098808104359E-4</v>
      </c>
      <c r="AF3945" s="143">
        <f t="shared" si="875"/>
        <v>0.14764185973969629</v>
      </c>
    </row>
    <row r="3946" spans="1:32" x14ac:dyDescent="0.25">
      <c r="A3946">
        <v>16.429166000000002</v>
      </c>
      <c r="B3946">
        <v>0.38751725215463867</v>
      </c>
      <c r="C3946" s="203">
        <f t="shared" si="877"/>
        <v>1.7325624200186015E-3</v>
      </c>
      <c r="D3946" s="184">
        <f t="shared" si="878"/>
        <v>1.6996437340382482E-2</v>
      </c>
      <c r="T3946" s="182">
        <f t="shared" si="876"/>
        <v>0.10346161768154825</v>
      </c>
      <c r="U3946" s="19">
        <v>1.0210867770199681</v>
      </c>
      <c r="V3946" s="105">
        <f t="shared" si="865"/>
        <v>4.166000000004999E-3</v>
      </c>
      <c r="W3946" s="143">
        <f t="shared" si="866"/>
        <v>8.8754449677853557</v>
      </c>
      <c r="X3946" s="143">
        <f t="shared" si="867"/>
        <v>0.61929999999999996</v>
      </c>
      <c r="Y3946" s="143">
        <f t="shared" si="868"/>
        <v>0</v>
      </c>
      <c r="Z3946" s="143">
        <f t="shared" si="869"/>
        <v>16.69444892818769</v>
      </c>
      <c r="AA3946" s="143">
        <f t="shared" si="870"/>
        <v>0</v>
      </c>
      <c r="AB3946" s="143">
        <f t="shared" si="871"/>
        <v>0</v>
      </c>
      <c r="AC3946" s="143">
        <f t="shared" si="872"/>
        <v>0.42012664901191887</v>
      </c>
      <c r="AD3946" s="143">
        <f t="shared" si="873"/>
        <v>0</v>
      </c>
      <c r="AE3946" s="105">
        <f t="shared" si="874"/>
        <v>1.7335098808104359E-4</v>
      </c>
      <c r="AF3946" s="143">
        <f t="shared" si="875"/>
        <v>0.12959364389810538</v>
      </c>
    </row>
    <row r="3947" spans="1:32" x14ac:dyDescent="0.25">
      <c r="A3947">
        <v>16.433332999999998</v>
      </c>
      <c r="B3947">
        <v>0.44424579154028321</v>
      </c>
      <c r="C3947" s="203">
        <f t="shared" si="877"/>
        <v>1.7329783015364439E-3</v>
      </c>
      <c r="D3947" s="184">
        <f t="shared" si="878"/>
        <v>1.7000517138072515E-2</v>
      </c>
      <c r="T3947" s="182">
        <f t="shared" si="876"/>
        <v>0.10410727886299927</v>
      </c>
      <c r="U3947" s="19">
        <v>1.0274589574438615</v>
      </c>
      <c r="V3947" s="105">
        <f t="shared" si="865"/>
        <v>4.1669999999953689E-3</v>
      </c>
      <c r="W3947" s="143">
        <f t="shared" si="866"/>
        <v>8.8754449677853557</v>
      </c>
      <c r="X3947" s="143">
        <f t="shared" si="867"/>
        <v>0.61929999999999996</v>
      </c>
      <c r="Y3947" s="143">
        <f t="shared" si="868"/>
        <v>0</v>
      </c>
      <c r="Z3947" s="143">
        <f t="shared" si="869"/>
        <v>16.69444892818769</v>
      </c>
      <c r="AA3947" s="143">
        <f t="shared" si="870"/>
        <v>0</v>
      </c>
      <c r="AB3947" s="143">
        <f t="shared" si="871"/>
        <v>0</v>
      </c>
      <c r="AC3947" s="143">
        <f t="shared" si="872"/>
        <v>0.42012664901191887</v>
      </c>
      <c r="AD3947" s="143">
        <f t="shared" si="873"/>
        <v>0</v>
      </c>
      <c r="AE3947" s="105">
        <f t="shared" si="874"/>
        <v>1.7335098808104359E-4</v>
      </c>
      <c r="AF3947" s="143">
        <f t="shared" si="875"/>
        <v>0.14764343859556786</v>
      </c>
    </row>
    <row r="3948" spans="1:32" x14ac:dyDescent="0.25">
      <c r="A3948">
        <v>16.4375</v>
      </c>
      <c r="B3948">
        <v>0.33078871276899385</v>
      </c>
      <c r="C3948" s="203">
        <f t="shared" si="877"/>
        <v>1.6147843897293375E-3</v>
      </c>
      <c r="D3948" s="184">
        <f t="shared" si="878"/>
        <v>1.5841034863244802E-2</v>
      </c>
      <c r="T3948" s="182">
        <f t="shared" si="876"/>
        <v>0.1028948684699572</v>
      </c>
      <c r="U3948" s="19">
        <v>1.0154933971868463</v>
      </c>
      <c r="V3948" s="105">
        <f t="shared" si="865"/>
        <v>4.1670000000024743E-3</v>
      </c>
      <c r="W3948" s="143">
        <f t="shared" si="866"/>
        <v>8.8754449677853557</v>
      </c>
      <c r="X3948" s="143">
        <f t="shared" si="867"/>
        <v>0.61929999999999996</v>
      </c>
      <c r="Y3948" s="143">
        <f t="shared" si="868"/>
        <v>0</v>
      </c>
      <c r="Z3948" s="143">
        <f t="shared" si="869"/>
        <v>16.69444892818769</v>
      </c>
      <c r="AA3948" s="143">
        <f t="shared" si="870"/>
        <v>0</v>
      </c>
      <c r="AB3948" s="143">
        <f t="shared" si="871"/>
        <v>0</v>
      </c>
      <c r="AC3948" s="143">
        <f t="shared" si="872"/>
        <v>0.42012664901191887</v>
      </c>
      <c r="AD3948" s="143">
        <f t="shared" si="873"/>
        <v>0</v>
      </c>
      <c r="AE3948" s="105">
        <f t="shared" si="874"/>
        <v>1.7335098808104359E-4</v>
      </c>
      <c r="AF3948" s="143">
        <f t="shared" si="875"/>
        <v>0.11123178068952762</v>
      </c>
    </row>
    <row r="3949" spans="1:32" x14ac:dyDescent="0.25">
      <c r="A3949">
        <v>16.441665999999998</v>
      </c>
      <c r="B3949">
        <v>0.50097433092592802</v>
      </c>
      <c r="C3949" s="203">
        <f t="shared" si="877"/>
        <v>1.7325624200156464E-3</v>
      </c>
      <c r="D3949" s="184">
        <f t="shared" si="878"/>
        <v>1.6996437340353492E-2</v>
      </c>
      <c r="T3949" s="182">
        <f t="shared" si="876"/>
        <v>0.10482893057323688</v>
      </c>
      <c r="U3949" s="19">
        <v>1.0345811060768506</v>
      </c>
      <c r="V3949" s="105">
        <f t="shared" si="865"/>
        <v>4.1659999999978936E-3</v>
      </c>
      <c r="W3949" s="143">
        <f t="shared" si="866"/>
        <v>8.8754449677853557</v>
      </c>
      <c r="X3949" s="143">
        <f t="shared" si="867"/>
        <v>0.61929999999999996</v>
      </c>
      <c r="Y3949" s="143">
        <f t="shared" si="868"/>
        <v>0</v>
      </c>
      <c r="Z3949" s="143">
        <f t="shared" si="869"/>
        <v>16.69444892818769</v>
      </c>
      <c r="AA3949" s="143">
        <f t="shared" si="870"/>
        <v>0</v>
      </c>
      <c r="AB3949" s="143">
        <f t="shared" si="871"/>
        <v>0</v>
      </c>
      <c r="AC3949" s="143">
        <f t="shared" si="872"/>
        <v>0.42012664901191887</v>
      </c>
      <c r="AD3949" s="143">
        <f t="shared" si="873"/>
        <v>0</v>
      </c>
      <c r="AE3949" s="105">
        <f t="shared" si="874"/>
        <v>1.7335098808104359E-4</v>
      </c>
      <c r="AF3949" s="143">
        <f t="shared" si="875"/>
        <v>0.16535077802083975</v>
      </c>
    </row>
    <row r="3950" spans="1:32" x14ac:dyDescent="0.25">
      <c r="A3950">
        <v>16.445833</v>
      </c>
      <c r="B3950">
        <v>0.44424579154028321</v>
      </c>
      <c r="C3950" s="203">
        <f t="shared" si="877"/>
        <v>1.9693661251595205E-3</v>
      </c>
      <c r="D3950" s="184">
        <f t="shared" si="878"/>
        <v>1.9319481687814898E-2</v>
      </c>
      <c r="T3950" s="182">
        <f t="shared" si="876"/>
        <v>0.10410839063761654</v>
      </c>
      <c r="U3950" s="19">
        <v>1.0274699298062329</v>
      </c>
      <c r="V3950" s="105">
        <f t="shared" si="865"/>
        <v>4.1670000000024743E-3</v>
      </c>
      <c r="W3950" s="143">
        <f t="shared" si="866"/>
        <v>8.8754449677853557</v>
      </c>
      <c r="X3950" s="143">
        <f t="shared" si="867"/>
        <v>0.61929999999999996</v>
      </c>
      <c r="Y3950" s="143">
        <f t="shared" si="868"/>
        <v>0</v>
      </c>
      <c r="Z3950" s="143">
        <f t="shared" si="869"/>
        <v>16.69444892818769</v>
      </c>
      <c r="AA3950" s="143">
        <f t="shared" si="870"/>
        <v>0</v>
      </c>
      <c r="AB3950" s="143">
        <f t="shared" si="871"/>
        <v>0</v>
      </c>
      <c r="AC3950" s="143">
        <f t="shared" si="872"/>
        <v>0.42012664901191887</v>
      </c>
      <c r="AD3950" s="143">
        <f t="shared" si="873"/>
        <v>0</v>
      </c>
      <c r="AE3950" s="105">
        <f t="shared" si="874"/>
        <v>1.7335098808104359E-4</v>
      </c>
      <c r="AF3950" s="143">
        <f t="shared" si="875"/>
        <v>0.14764186190970777</v>
      </c>
    </row>
    <row r="3951" spans="1:32" x14ac:dyDescent="0.25">
      <c r="A3951">
        <v>16.450000000000003</v>
      </c>
      <c r="B3951">
        <v>0.44424579154028321</v>
      </c>
      <c r="C3951" s="203">
        <f t="shared" si="877"/>
        <v>1.8511722133494593E-3</v>
      </c>
      <c r="D3951" s="184">
        <f t="shared" si="878"/>
        <v>1.8159999412958195E-2</v>
      </c>
      <c r="T3951" s="182">
        <f t="shared" si="876"/>
        <v>0.10410839063761654</v>
      </c>
      <c r="U3951" s="19">
        <v>1.0274699298062329</v>
      </c>
      <c r="V3951" s="105">
        <f t="shared" si="865"/>
        <v>4.1670000000024743E-3</v>
      </c>
      <c r="W3951" s="143">
        <f t="shared" si="866"/>
        <v>8.8754449677853557</v>
      </c>
      <c r="X3951" s="143">
        <f t="shared" si="867"/>
        <v>0.61929999999999996</v>
      </c>
      <c r="Y3951" s="143">
        <f t="shared" si="868"/>
        <v>0</v>
      </c>
      <c r="Z3951" s="143">
        <f t="shared" si="869"/>
        <v>16.69444892818769</v>
      </c>
      <c r="AA3951" s="143">
        <f t="shared" si="870"/>
        <v>0</v>
      </c>
      <c r="AB3951" s="143">
        <f t="shared" si="871"/>
        <v>0</v>
      </c>
      <c r="AC3951" s="143">
        <f t="shared" si="872"/>
        <v>0.42012664901191887</v>
      </c>
      <c r="AD3951" s="143">
        <f t="shared" si="873"/>
        <v>0</v>
      </c>
      <c r="AE3951" s="105">
        <f t="shared" si="874"/>
        <v>1.7335098808104359E-4</v>
      </c>
      <c r="AF3951" s="143">
        <f t="shared" si="875"/>
        <v>0.14764186190970777</v>
      </c>
    </row>
    <row r="3952" spans="1:32" x14ac:dyDescent="0.25">
      <c r="A3952">
        <v>16.454166000000001</v>
      </c>
      <c r="B3952">
        <v>0.44424579154028321</v>
      </c>
      <c r="C3952" s="203">
        <f t="shared" si="877"/>
        <v>1.8507279675558841E-3</v>
      </c>
      <c r="D3952" s="184">
        <f t="shared" si="878"/>
        <v>1.8155641361723224E-2</v>
      </c>
      <c r="T3952" s="182">
        <f t="shared" si="876"/>
        <v>0.10410839063761654</v>
      </c>
      <c r="U3952" s="19">
        <v>1.0274699298062329</v>
      </c>
      <c r="V3952" s="105">
        <f t="shared" si="865"/>
        <v>4.1659999999978936E-3</v>
      </c>
      <c r="W3952" s="143">
        <f t="shared" si="866"/>
        <v>8.8754449677853557</v>
      </c>
      <c r="X3952" s="143">
        <f t="shared" si="867"/>
        <v>0.61929999999999996</v>
      </c>
      <c r="Y3952" s="143">
        <f t="shared" si="868"/>
        <v>0</v>
      </c>
      <c r="Z3952" s="143">
        <f t="shared" si="869"/>
        <v>16.69444892818769</v>
      </c>
      <c r="AA3952" s="143">
        <f t="shared" si="870"/>
        <v>0</v>
      </c>
      <c r="AB3952" s="143">
        <f t="shared" si="871"/>
        <v>0</v>
      </c>
      <c r="AC3952" s="143">
        <f t="shared" si="872"/>
        <v>0.42012664901191887</v>
      </c>
      <c r="AD3952" s="143">
        <f t="shared" si="873"/>
        <v>0</v>
      </c>
      <c r="AE3952" s="105">
        <f t="shared" si="874"/>
        <v>1.7335098808104359E-4</v>
      </c>
      <c r="AF3952" s="143">
        <f t="shared" si="875"/>
        <v>0.14764186190970777</v>
      </c>
    </row>
    <row r="3953" spans="1:32" x14ac:dyDescent="0.25">
      <c r="A3953">
        <v>16.458332999999996</v>
      </c>
      <c r="B3953">
        <v>0.50097433092592802</v>
      </c>
      <c r="C3953" s="203">
        <f t="shared" si="877"/>
        <v>1.9693661251561625E-3</v>
      </c>
      <c r="D3953" s="184">
        <f t="shared" si="878"/>
        <v>1.9319481687781956E-2</v>
      </c>
      <c r="T3953" s="182">
        <f t="shared" si="876"/>
        <v>0.10482872853055043</v>
      </c>
      <c r="U3953" s="19">
        <v>1.0345791120705694</v>
      </c>
      <c r="V3953" s="105">
        <f t="shared" si="865"/>
        <v>4.1669999999953689E-3</v>
      </c>
      <c r="W3953" s="143">
        <f t="shared" si="866"/>
        <v>8.8754449677853557</v>
      </c>
      <c r="X3953" s="143">
        <f t="shared" si="867"/>
        <v>0.61929999999999996</v>
      </c>
      <c r="Y3953" s="143">
        <f t="shared" si="868"/>
        <v>0</v>
      </c>
      <c r="Z3953" s="143">
        <f t="shared" si="869"/>
        <v>16.69444892818769</v>
      </c>
      <c r="AA3953" s="143">
        <f t="shared" si="870"/>
        <v>0</v>
      </c>
      <c r="AB3953" s="143">
        <f t="shared" si="871"/>
        <v>0</v>
      </c>
      <c r="AC3953" s="143">
        <f t="shared" si="872"/>
        <v>0.42012664901191887</v>
      </c>
      <c r="AD3953" s="143">
        <f t="shared" si="873"/>
        <v>0</v>
      </c>
      <c r="AE3953" s="105">
        <f t="shared" si="874"/>
        <v>1.7335098808104359E-4</v>
      </c>
      <c r="AF3953" s="143">
        <f t="shared" si="875"/>
        <v>0.16535109671129669</v>
      </c>
    </row>
    <row r="3954" spans="1:32" x14ac:dyDescent="0.25">
      <c r="A3954">
        <v>16.462499999999999</v>
      </c>
      <c r="B3954">
        <v>0.55770287031157284</v>
      </c>
      <c r="C3954" s="203">
        <f t="shared" si="877"/>
        <v>2.2057539487796425E-3</v>
      </c>
      <c r="D3954" s="184">
        <f t="shared" si="878"/>
        <v>2.1638446237528294E-2</v>
      </c>
      <c r="T3954" s="182">
        <f t="shared" si="876"/>
        <v>0.10562061461002338</v>
      </c>
      <c r="U3954" s="19">
        <v>1.042394420034773</v>
      </c>
      <c r="V3954" s="105">
        <f t="shared" si="865"/>
        <v>4.1670000000024743E-3</v>
      </c>
      <c r="W3954" s="143">
        <f t="shared" si="866"/>
        <v>8.8754449677853557</v>
      </c>
      <c r="X3954" s="143">
        <f t="shared" si="867"/>
        <v>0.61929999999999996</v>
      </c>
      <c r="Y3954" s="143">
        <f t="shared" si="868"/>
        <v>0</v>
      </c>
      <c r="Z3954" s="143">
        <f t="shared" si="869"/>
        <v>16.69444892818769</v>
      </c>
      <c r="AA3954" s="143">
        <f t="shared" si="870"/>
        <v>0</v>
      </c>
      <c r="AB3954" s="143">
        <f t="shared" si="871"/>
        <v>0</v>
      </c>
      <c r="AC3954" s="143">
        <f t="shared" si="872"/>
        <v>0.42012664901191887</v>
      </c>
      <c r="AD3954" s="143">
        <f t="shared" si="873"/>
        <v>0</v>
      </c>
      <c r="AE3954" s="105">
        <f t="shared" si="874"/>
        <v>1.7335098808104359E-4</v>
      </c>
      <c r="AF3954" s="143">
        <f t="shared" si="875"/>
        <v>0.18269476934820364</v>
      </c>
    </row>
    <row r="3955" spans="1:32" x14ac:dyDescent="0.25">
      <c r="A3955">
        <v>16.466665999999996</v>
      </c>
      <c r="B3955">
        <v>0.44424579154028321</v>
      </c>
      <c r="C3955" s="203">
        <f t="shared" si="877"/>
        <v>2.087059062636361E-3</v>
      </c>
      <c r="D3955" s="184">
        <f t="shared" si="878"/>
        <v>2.0474049404462704E-2</v>
      </c>
      <c r="T3955" s="182">
        <f t="shared" si="876"/>
        <v>0.10410790339802459</v>
      </c>
      <c r="U3955" s="19">
        <v>1.0274651211253352</v>
      </c>
      <c r="V3955" s="105">
        <f t="shared" si="865"/>
        <v>4.1659999999978936E-3</v>
      </c>
      <c r="W3955" s="143">
        <f t="shared" si="866"/>
        <v>8.8754449677853557</v>
      </c>
      <c r="X3955" s="143">
        <f t="shared" si="867"/>
        <v>0.61929999999999996</v>
      </c>
      <c r="Y3955" s="143">
        <f t="shared" si="868"/>
        <v>0</v>
      </c>
      <c r="Z3955" s="143">
        <f t="shared" si="869"/>
        <v>16.69444892818769</v>
      </c>
      <c r="AA3955" s="143">
        <f t="shared" si="870"/>
        <v>0</v>
      </c>
      <c r="AB3955" s="143">
        <f t="shared" si="871"/>
        <v>0</v>
      </c>
      <c r="AC3955" s="143">
        <f t="shared" si="872"/>
        <v>0.42012664901191887</v>
      </c>
      <c r="AD3955" s="143">
        <f t="shared" si="873"/>
        <v>0</v>
      </c>
      <c r="AE3955" s="105">
        <f t="shared" si="874"/>
        <v>1.7335098808104359E-4</v>
      </c>
      <c r="AF3955" s="143">
        <f t="shared" si="875"/>
        <v>0.1476425528943324</v>
      </c>
    </row>
    <row r="3956" spans="1:32" x14ac:dyDescent="0.25">
      <c r="A3956">
        <v>16.470832999999999</v>
      </c>
      <c r="B3956">
        <v>0.50097433092592802</v>
      </c>
      <c r="C3956" s="203">
        <f t="shared" si="877"/>
        <v>1.9693661251595205E-3</v>
      </c>
      <c r="D3956" s="184">
        <f t="shared" si="878"/>
        <v>1.9319481687814898E-2</v>
      </c>
      <c r="T3956" s="182">
        <f t="shared" si="876"/>
        <v>0.1048287291737167</v>
      </c>
      <c r="U3956" s="19">
        <v>1.0345791184181268</v>
      </c>
      <c r="V3956" s="105">
        <f t="shared" si="865"/>
        <v>4.1670000000024743E-3</v>
      </c>
      <c r="W3956" s="143">
        <f t="shared" si="866"/>
        <v>8.8754449677853557</v>
      </c>
      <c r="X3956" s="143">
        <f t="shared" si="867"/>
        <v>0.61929999999999996</v>
      </c>
      <c r="Y3956" s="143">
        <f t="shared" si="868"/>
        <v>0</v>
      </c>
      <c r="Z3956" s="143">
        <f t="shared" si="869"/>
        <v>16.69444892818769</v>
      </c>
      <c r="AA3956" s="143">
        <f t="shared" si="870"/>
        <v>0</v>
      </c>
      <c r="AB3956" s="143">
        <f t="shared" si="871"/>
        <v>0</v>
      </c>
      <c r="AC3956" s="143">
        <f t="shared" si="872"/>
        <v>0.42012664901191887</v>
      </c>
      <c r="AD3956" s="143">
        <f t="shared" si="873"/>
        <v>0</v>
      </c>
      <c r="AE3956" s="105">
        <f t="shared" si="874"/>
        <v>1.7335098808104359E-4</v>
      </c>
      <c r="AF3956" s="143">
        <f t="shared" si="875"/>
        <v>0.16535109569680145</v>
      </c>
    </row>
    <row r="3957" spans="1:32" x14ac:dyDescent="0.25">
      <c r="A3957">
        <v>16.475000000000001</v>
      </c>
      <c r="B3957">
        <v>0.55770287031157284</v>
      </c>
      <c r="C3957" s="203">
        <f t="shared" si="877"/>
        <v>2.2057539487796425E-3</v>
      </c>
      <c r="D3957" s="184">
        <f t="shared" si="878"/>
        <v>2.1638446237528294E-2</v>
      </c>
      <c r="T3957" s="182">
        <f t="shared" si="876"/>
        <v>0.10562061460950518</v>
      </c>
      <c r="U3957" s="19">
        <v>1.0423944200296589</v>
      </c>
      <c r="V3957" s="105">
        <f t="shared" si="865"/>
        <v>4.1670000000024743E-3</v>
      </c>
      <c r="W3957" s="143">
        <f t="shared" si="866"/>
        <v>8.8754449677853557</v>
      </c>
      <c r="X3957" s="143">
        <f t="shared" si="867"/>
        <v>0.61929999999999996</v>
      </c>
      <c r="Y3957" s="143">
        <f t="shared" si="868"/>
        <v>0</v>
      </c>
      <c r="Z3957" s="143">
        <f t="shared" si="869"/>
        <v>16.69444892818769</v>
      </c>
      <c r="AA3957" s="143">
        <f t="shared" si="870"/>
        <v>0</v>
      </c>
      <c r="AB3957" s="143">
        <f t="shared" si="871"/>
        <v>0</v>
      </c>
      <c r="AC3957" s="143">
        <f t="shared" si="872"/>
        <v>0.42012664901191887</v>
      </c>
      <c r="AD3957" s="143">
        <f t="shared" si="873"/>
        <v>0</v>
      </c>
      <c r="AE3957" s="105">
        <f t="shared" si="874"/>
        <v>1.7335098808104359E-4</v>
      </c>
      <c r="AF3957" s="143">
        <f t="shared" si="875"/>
        <v>0.18269476934909998</v>
      </c>
    </row>
    <row r="3958" spans="1:32" x14ac:dyDescent="0.25">
      <c r="A3958">
        <v>16.479165999999999</v>
      </c>
      <c r="B3958">
        <v>0.67115994908286247</v>
      </c>
      <c r="C3958" s="203">
        <f t="shared" si="877"/>
        <v>2.5597212527973144E-3</v>
      </c>
      <c r="D3958" s="184">
        <f t="shared" si="878"/>
        <v>2.5110865489941656E-2</v>
      </c>
      <c r="T3958" s="182">
        <f t="shared" si="876"/>
        <v>0.10739760684113885</v>
      </c>
      <c r="U3958" s="19">
        <v>1.0599319698113876</v>
      </c>
      <c r="V3958" s="105">
        <f t="shared" si="865"/>
        <v>4.1659999999978936E-3</v>
      </c>
      <c r="W3958" s="143">
        <f t="shared" si="866"/>
        <v>8.8754449677853557</v>
      </c>
      <c r="X3958" s="143">
        <f t="shared" si="867"/>
        <v>0.61929999999999996</v>
      </c>
      <c r="Y3958" s="143">
        <f t="shared" si="868"/>
        <v>0</v>
      </c>
      <c r="Z3958" s="143">
        <f t="shared" si="869"/>
        <v>16.69444892818769</v>
      </c>
      <c r="AA3958" s="143">
        <f t="shared" si="870"/>
        <v>0</v>
      </c>
      <c r="AB3958" s="143">
        <f t="shared" si="871"/>
        <v>0</v>
      </c>
      <c r="AC3958" s="143">
        <f t="shared" si="872"/>
        <v>0.42012664901191887</v>
      </c>
      <c r="AD3958" s="143">
        <f t="shared" si="873"/>
        <v>0</v>
      </c>
      <c r="AE3958" s="105">
        <f t="shared" si="874"/>
        <v>1.7335098808104359E-4</v>
      </c>
      <c r="AF3958" s="143">
        <f t="shared" si="875"/>
        <v>0.21622372879663992</v>
      </c>
    </row>
    <row r="3959" spans="1:32" x14ac:dyDescent="0.25">
      <c r="A3959">
        <v>16.483333000000002</v>
      </c>
      <c r="B3959">
        <v>0.38751725215463867</v>
      </c>
      <c r="C3959" s="203">
        <f t="shared" si="877"/>
        <v>2.2057539487796434E-3</v>
      </c>
      <c r="D3959" s="184">
        <f t="shared" si="878"/>
        <v>2.1638446237528301E-2</v>
      </c>
      <c r="T3959" s="182">
        <f t="shared" si="876"/>
        <v>0.10346141828091023</v>
      </c>
      <c r="U3959" s="19">
        <v>1.0210848090886773</v>
      </c>
      <c r="V3959" s="105">
        <f t="shared" si="865"/>
        <v>4.1670000000024743E-3</v>
      </c>
      <c r="W3959" s="143">
        <f t="shared" si="866"/>
        <v>8.8754449677853557</v>
      </c>
      <c r="X3959" s="143">
        <f t="shared" si="867"/>
        <v>0.61929999999999996</v>
      </c>
      <c r="Y3959" s="143">
        <f t="shared" si="868"/>
        <v>0</v>
      </c>
      <c r="Z3959" s="143">
        <f t="shared" si="869"/>
        <v>16.69444892818769</v>
      </c>
      <c r="AA3959" s="143">
        <f t="shared" si="870"/>
        <v>0</v>
      </c>
      <c r="AB3959" s="143">
        <f t="shared" si="871"/>
        <v>0</v>
      </c>
      <c r="AC3959" s="143">
        <f t="shared" si="872"/>
        <v>0.42012664901191887</v>
      </c>
      <c r="AD3959" s="143">
        <f t="shared" si="873"/>
        <v>0</v>
      </c>
      <c r="AE3959" s="105">
        <f t="shared" si="874"/>
        <v>1.7335098808104359E-4</v>
      </c>
      <c r="AF3959" s="143">
        <f t="shared" si="875"/>
        <v>0.12959389366324206</v>
      </c>
    </row>
    <row r="3960" spans="1:32" x14ac:dyDescent="0.25">
      <c r="A3960">
        <v>16.487499999999997</v>
      </c>
      <c r="B3960">
        <v>0.27406017338334904</v>
      </c>
      <c r="C3960" s="203">
        <f t="shared" si="877"/>
        <v>1.3783965661068654E-3</v>
      </c>
      <c r="D3960" s="184">
        <f t="shared" si="878"/>
        <v>1.352207031350835E-2</v>
      </c>
      <c r="T3960" s="182">
        <f t="shared" si="876"/>
        <v>0.10240952169572394</v>
      </c>
      <c r="U3960" s="19">
        <v>1.0107033969476826</v>
      </c>
      <c r="V3960" s="105">
        <f t="shared" si="865"/>
        <v>4.1669999999953689E-3</v>
      </c>
      <c r="W3960" s="143">
        <f t="shared" si="866"/>
        <v>8.8754449677853557</v>
      </c>
      <c r="X3960" s="143">
        <f t="shared" si="867"/>
        <v>0.61929999999999996</v>
      </c>
      <c r="Y3960" s="143">
        <f t="shared" si="868"/>
        <v>0</v>
      </c>
      <c r="Z3960" s="143">
        <f t="shared" si="869"/>
        <v>16.69444892818769</v>
      </c>
      <c r="AA3960" s="143">
        <f t="shared" si="870"/>
        <v>0</v>
      </c>
      <c r="AB3960" s="143">
        <f t="shared" si="871"/>
        <v>0</v>
      </c>
      <c r="AC3960" s="143">
        <f t="shared" si="872"/>
        <v>0.42012664901191887</v>
      </c>
      <c r="AD3960" s="143">
        <f t="shared" si="873"/>
        <v>0</v>
      </c>
      <c r="AE3960" s="105">
        <f t="shared" si="874"/>
        <v>1.7335098808104359E-4</v>
      </c>
      <c r="AF3960" s="143">
        <f t="shared" si="875"/>
        <v>9.2592863353911994E-2</v>
      </c>
    </row>
    <row r="3961" spans="1:32" x14ac:dyDescent="0.25">
      <c r="A3961">
        <v>16.491666000000002</v>
      </c>
      <c r="B3961">
        <v>0.33078871276899385</v>
      </c>
      <c r="C3961" s="203">
        <f t="shared" si="877"/>
        <v>1.2599002298568421E-3</v>
      </c>
      <c r="D3961" s="184">
        <f t="shared" si="878"/>
        <v>1.2359621254895621E-2</v>
      </c>
      <c r="T3961" s="182">
        <f t="shared" si="876"/>
        <v>0.10289425002118849</v>
      </c>
      <c r="U3961" s="19">
        <v>1.0154872935720551</v>
      </c>
      <c r="V3961" s="105">
        <f t="shared" si="865"/>
        <v>4.166000000004999E-3</v>
      </c>
      <c r="W3961" s="143">
        <f t="shared" si="866"/>
        <v>8.8754449677853557</v>
      </c>
      <c r="X3961" s="143">
        <f t="shared" si="867"/>
        <v>0.61929999999999996</v>
      </c>
      <c r="Y3961" s="143">
        <f t="shared" si="868"/>
        <v>0</v>
      </c>
      <c r="Z3961" s="143">
        <f t="shared" si="869"/>
        <v>16.69444892818769</v>
      </c>
      <c r="AA3961" s="143">
        <f t="shared" si="870"/>
        <v>0</v>
      </c>
      <c r="AB3961" s="143">
        <f t="shared" si="871"/>
        <v>0</v>
      </c>
      <c r="AC3961" s="143">
        <f t="shared" si="872"/>
        <v>0.42012664901191887</v>
      </c>
      <c r="AD3961" s="143">
        <f t="shared" si="873"/>
        <v>0</v>
      </c>
      <c r="AE3961" s="105">
        <f t="shared" si="874"/>
        <v>1.7335098808104359E-4</v>
      </c>
      <c r="AF3961" s="143">
        <f t="shared" si="875"/>
        <v>0.11123244925125769</v>
      </c>
    </row>
    <row r="3962" spans="1:32" x14ac:dyDescent="0.25">
      <c r="A3962">
        <v>16.495832999999998</v>
      </c>
      <c r="B3962">
        <v>0.27406017338334904</v>
      </c>
      <c r="C3962" s="203">
        <f t="shared" si="877"/>
        <v>1.2602026542970059E-3</v>
      </c>
      <c r="D3962" s="184">
        <f t="shared" si="878"/>
        <v>1.2362588038653628E-2</v>
      </c>
      <c r="T3962" s="182">
        <f t="shared" si="876"/>
        <v>0.10240939287378345</v>
      </c>
      <c r="U3962" s="19">
        <v>1.0107021255739792</v>
      </c>
      <c r="V3962" s="105">
        <f t="shared" si="865"/>
        <v>4.1669999999953689E-3</v>
      </c>
      <c r="W3962" s="143">
        <f t="shared" si="866"/>
        <v>8.8754449677853557</v>
      </c>
      <c r="X3962" s="143">
        <f t="shared" si="867"/>
        <v>0.61929999999999996</v>
      </c>
      <c r="Y3962" s="143">
        <f t="shared" si="868"/>
        <v>0</v>
      </c>
      <c r="Z3962" s="143">
        <f t="shared" si="869"/>
        <v>16.69444892818769</v>
      </c>
      <c r="AA3962" s="143">
        <f t="shared" si="870"/>
        <v>0</v>
      </c>
      <c r="AB3962" s="143">
        <f t="shared" si="871"/>
        <v>0</v>
      </c>
      <c r="AC3962" s="143">
        <f t="shared" si="872"/>
        <v>0.42012664901191887</v>
      </c>
      <c r="AD3962" s="143">
        <f t="shared" si="873"/>
        <v>0</v>
      </c>
      <c r="AE3962" s="105">
        <f t="shared" si="874"/>
        <v>1.7335098808104359E-4</v>
      </c>
      <c r="AF3962" s="143">
        <f t="shared" si="875"/>
        <v>9.2592979827528329E-2</v>
      </c>
    </row>
    <row r="3963" spans="1:32" x14ac:dyDescent="0.25">
      <c r="A3963">
        <v>16.5</v>
      </c>
      <c r="B3963">
        <v>0.1606030946120594</v>
      </c>
      <c r="C3963" s="203">
        <f t="shared" si="877"/>
        <v>9.0562091886897125E-4</v>
      </c>
      <c r="D3963" s="184">
        <f t="shared" si="878"/>
        <v>8.884141214104609E-3</v>
      </c>
      <c r="T3963" s="182">
        <f t="shared" si="876"/>
        <v>0.10170127970207236</v>
      </c>
      <c r="U3963" s="19">
        <v>1.0037135919276818</v>
      </c>
      <c r="V3963" s="105">
        <f t="shared" si="865"/>
        <v>4.1670000000024743E-3</v>
      </c>
      <c r="W3963" s="143">
        <f t="shared" si="866"/>
        <v>8.8754449677853557</v>
      </c>
      <c r="X3963" s="143">
        <f t="shared" si="867"/>
        <v>0.61929999999999996</v>
      </c>
      <c r="Y3963" s="143">
        <f t="shared" si="868"/>
        <v>0</v>
      </c>
      <c r="Z3963" s="143">
        <f t="shared" si="869"/>
        <v>16.69444892818769</v>
      </c>
      <c r="AA3963" s="143">
        <f t="shared" si="870"/>
        <v>0</v>
      </c>
      <c r="AB3963" s="143">
        <f t="shared" si="871"/>
        <v>0</v>
      </c>
      <c r="AC3963" s="143">
        <f t="shared" si="872"/>
        <v>0.42012664901191887</v>
      </c>
      <c r="AD3963" s="143">
        <f t="shared" si="873"/>
        <v>0</v>
      </c>
      <c r="AE3963" s="105">
        <f t="shared" si="874"/>
        <v>1.7335098808104359E-4</v>
      </c>
      <c r="AF3963" s="143">
        <f t="shared" si="875"/>
        <v>5.4638581484492257E-2</v>
      </c>
    </row>
    <row r="3964" spans="1:32" x14ac:dyDescent="0.25">
      <c r="A3964">
        <v>16.504165999999998</v>
      </c>
      <c r="B3964">
        <v>0.44424579154028321</v>
      </c>
      <c r="C3964" s="203">
        <f t="shared" si="877"/>
        <v>1.2599002298546928E-3</v>
      </c>
      <c r="D3964" s="184">
        <f t="shared" si="878"/>
        <v>1.2359621254874538E-2</v>
      </c>
      <c r="T3964" s="182">
        <f t="shared" si="876"/>
        <v>0.10410788118891681</v>
      </c>
      <c r="U3964" s="19">
        <v>1.0274649019384832</v>
      </c>
      <c r="V3964" s="105">
        <f t="shared" si="865"/>
        <v>4.1659999999978936E-3</v>
      </c>
      <c r="W3964" s="143">
        <f t="shared" si="866"/>
        <v>8.8754449677853557</v>
      </c>
      <c r="X3964" s="143">
        <f t="shared" si="867"/>
        <v>0.61929999999999996</v>
      </c>
      <c r="Y3964" s="143">
        <f t="shared" si="868"/>
        <v>0</v>
      </c>
      <c r="Z3964" s="143">
        <f t="shared" si="869"/>
        <v>16.69444892818769</v>
      </c>
      <c r="AA3964" s="143">
        <f t="shared" si="870"/>
        <v>0</v>
      </c>
      <c r="AB3964" s="143">
        <f t="shared" si="871"/>
        <v>0</v>
      </c>
      <c r="AC3964" s="143">
        <f t="shared" si="872"/>
        <v>0.42012664901191887</v>
      </c>
      <c r="AD3964" s="143">
        <f t="shared" si="873"/>
        <v>0</v>
      </c>
      <c r="AE3964" s="105">
        <f t="shared" si="874"/>
        <v>1.7335098808104359E-4</v>
      </c>
      <c r="AF3964" s="143">
        <f t="shared" si="875"/>
        <v>0.14764258439059699</v>
      </c>
    </row>
    <row r="3965" spans="1:32" x14ac:dyDescent="0.25">
      <c r="A3965">
        <v>16.508333</v>
      </c>
      <c r="B3965">
        <v>0.33078871276899385</v>
      </c>
      <c r="C3965" s="203">
        <f t="shared" si="877"/>
        <v>1.6147843897293375E-3</v>
      </c>
      <c r="D3965" s="184">
        <f t="shared" si="878"/>
        <v>1.5841034863244802E-2</v>
      </c>
      <c r="T3965" s="182">
        <f t="shared" si="876"/>
        <v>0.10289487304097676</v>
      </c>
      <c r="U3965" s="19">
        <v>1.0154934422993018</v>
      </c>
      <c r="V3965" s="105">
        <f t="shared" si="865"/>
        <v>4.1670000000024743E-3</v>
      </c>
      <c r="W3965" s="143">
        <f t="shared" si="866"/>
        <v>8.8754449677853557</v>
      </c>
      <c r="X3965" s="143">
        <f t="shared" si="867"/>
        <v>0.61929999999999996</v>
      </c>
      <c r="Y3965" s="143">
        <f t="shared" si="868"/>
        <v>0</v>
      </c>
      <c r="Z3965" s="143">
        <f t="shared" si="869"/>
        <v>16.69444892818769</v>
      </c>
      <c r="AA3965" s="143">
        <f t="shared" si="870"/>
        <v>0</v>
      </c>
      <c r="AB3965" s="143">
        <f t="shared" si="871"/>
        <v>0</v>
      </c>
      <c r="AC3965" s="143">
        <f t="shared" si="872"/>
        <v>0.42012664901191887</v>
      </c>
      <c r="AD3965" s="143">
        <f t="shared" si="873"/>
        <v>0</v>
      </c>
      <c r="AE3965" s="105">
        <f t="shared" si="874"/>
        <v>1.7335098808104359E-4</v>
      </c>
      <c r="AF3965" s="143">
        <f t="shared" si="875"/>
        <v>0.11123177574814784</v>
      </c>
    </row>
    <row r="3966" spans="1:32" x14ac:dyDescent="0.25">
      <c r="A3966">
        <v>16.512500000000003</v>
      </c>
      <c r="B3966">
        <v>0.50097433092592802</v>
      </c>
      <c r="C3966" s="203">
        <f t="shared" si="877"/>
        <v>1.732978301539399E-3</v>
      </c>
      <c r="D3966" s="184">
        <f t="shared" si="878"/>
        <v>1.7000517138101506E-2</v>
      </c>
      <c r="T3966" s="182">
        <f t="shared" si="876"/>
        <v>0.10482893057513734</v>
      </c>
      <c r="U3966" s="19">
        <v>1.0345811060956065</v>
      </c>
      <c r="V3966" s="105">
        <f t="shared" si="865"/>
        <v>4.1670000000024743E-3</v>
      </c>
      <c r="W3966" s="143">
        <f t="shared" si="866"/>
        <v>8.8754449677853557</v>
      </c>
      <c r="X3966" s="143">
        <f t="shared" si="867"/>
        <v>0.61929999999999996</v>
      </c>
      <c r="Y3966" s="143">
        <f t="shared" si="868"/>
        <v>0</v>
      </c>
      <c r="Z3966" s="143">
        <f t="shared" si="869"/>
        <v>16.69444892818769</v>
      </c>
      <c r="AA3966" s="143">
        <f t="shared" si="870"/>
        <v>0</v>
      </c>
      <c r="AB3966" s="143">
        <f t="shared" si="871"/>
        <v>0</v>
      </c>
      <c r="AC3966" s="143">
        <f t="shared" si="872"/>
        <v>0.42012664901191887</v>
      </c>
      <c r="AD3966" s="143">
        <f t="shared" si="873"/>
        <v>0</v>
      </c>
      <c r="AE3966" s="105">
        <f t="shared" si="874"/>
        <v>1.7335098808104359E-4</v>
      </c>
      <c r="AF3966" s="143">
        <f t="shared" si="875"/>
        <v>0.16535077801784206</v>
      </c>
    </row>
    <row r="3967" spans="1:32" x14ac:dyDescent="0.25">
      <c r="A3967">
        <v>16.516666000000001</v>
      </c>
      <c r="B3967">
        <v>0.33078871276899385</v>
      </c>
      <c r="C3967" s="203">
        <f t="shared" si="877"/>
        <v>1.7325624200156464E-3</v>
      </c>
      <c r="D3967" s="184">
        <f t="shared" si="878"/>
        <v>1.6996437340353492E-2</v>
      </c>
      <c r="T3967" s="182">
        <f t="shared" si="876"/>
        <v>0.10289478752820175</v>
      </c>
      <c r="U3967" s="19">
        <v>1.0154925983538292</v>
      </c>
      <c r="V3967" s="105">
        <f t="shared" si="865"/>
        <v>4.1659999999978936E-3</v>
      </c>
      <c r="W3967" s="143">
        <f t="shared" si="866"/>
        <v>8.8754449677853557</v>
      </c>
      <c r="X3967" s="143">
        <f t="shared" si="867"/>
        <v>0.61929999999999996</v>
      </c>
      <c r="Y3967" s="143">
        <f t="shared" si="868"/>
        <v>0</v>
      </c>
      <c r="Z3967" s="143">
        <f t="shared" si="869"/>
        <v>16.69444892818769</v>
      </c>
      <c r="AA3967" s="143">
        <f t="shared" si="870"/>
        <v>0</v>
      </c>
      <c r="AB3967" s="143">
        <f t="shared" si="871"/>
        <v>0</v>
      </c>
      <c r="AC3967" s="143">
        <f t="shared" si="872"/>
        <v>0.42012664901191887</v>
      </c>
      <c r="AD3967" s="143">
        <f t="shared" si="873"/>
        <v>0</v>
      </c>
      <c r="AE3967" s="105">
        <f t="shared" si="874"/>
        <v>1.7335098808104359E-4</v>
      </c>
      <c r="AF3967" s="143">
        <f t="shared" si="875"/>
        <v>0.11123186818954396</v>
      </c>
    </row>
    <row r="3968" spans="1:32" x14ac:dyDescent="0.25">
      <c r="A3968">
        <v>16.520832999999996</v>
      </c>
      <c r="B3968">
        <v>0.44424579154028321</v>
      </c>
      <c r="C3968" s="203">
        <f t="shared" si="877"/>
        <v>1.6147843897265841E-3</v>
      </c>
      <c r="D3968" s="184">
        <f t="shared" si="878"/>
        <v>1.5841034863217789E-2</v>
      </c>
      <c r="T3968" s="182">
        <f t="shared" si="876"/>
        <v>0.10410757728847708</v>
      </c>
      <c r="U3968" s="19">
        <v>1.0274619026743359</v>
      </c>
      <c r="V3968" s="105">
        <f t="shared" si="865"/>
        <v>4.1669999999953689E-3</v>
      </c>
      <c r="W3968" s="143">
        <f t="shared" si="866"/>
        <v>8.8754449677853557</v>
      </c>
      <c r="X3968" s="143">
        <f t="shared" si="867"/>
        <v>0.61929999999999996</v>
      </c>
      <c r="Y3968" s="143">
        <f t="shared" si="868"/>
        <v>0</v>
      </c>
      <c r="Z3968" s="143">
        <f t="shared" si="869"/>
        <v>16.69444892818769</v>
      </c>
      <c r="AA3968" s="143">
        <f t="shared" si="870"/>
        <v>0</v>
      </c>
      <c r="AB3968" s="143">
        <f t="shared" si="871"/>
        <v>0</v>
      </c>
      <c r="AC3968" s="143">
        <f t="shared" si="872"/>
        <v>0.42012664901191887</v>
      </c>
      <c r="AD3968" s="143">
        <f t="shared" si="873"/>
        <v>0</v>
      </c>
      <c r="AE3968" s="105">
        <f t="shared" si="874"/>
        <v>1.7335098808104359E-4</v>
      </c>
      <c r="AF3968" s="143">
        <f t="shared" si="875"/>
        <v>0.14764301537408048</v>
      </c>
    </row>
    <row r="3969" spans="1:32" x14ac:dyDescent="0.25">
      <c r="A3969">
        <v>16.524999999999999</v>
      </c>
      <c r="B3969">
        <v>0.61443140969721743</v>
      </c>
      <c r="C3969" s="203">
        <f t="shared" si="877"/>
        <v>2.2057539487796425E-3</v>
      </c>
      <c r="D3969" s="184">
        <f t="shared" si="878"/>
        <v>2.1638446237528294E-2</v>
      </c>
      <c r="T3969" s="182">
        <f t="shared" si="876"/>
        <v>0.10647870625753693</v>
      </c>
      <c r="U3969" s="19">
        <v>1.050863126153831</v>
      </c>
      <c r="V3969" s="105">
        <f t="shared" ref="V3969:V4032" si="879">+A3969-A3968</f>
        <v>4.1670000000024743E-3</v>
      </c>
      <c r="W3969" s="143">
        <f t="shared" ref="W3969:W4032" si="880">IF(AND(T3969&lt;=$O$55,T3969&gt;$M$55),$P$55,IF(AND(T3969&lt;=$O$56,T3969&gt;$M$56),$P$56,IF(AND(T3969&lt;=$O$57,T3969&gt;$M$57),$P$57,IF(AND(T3969&lt;=$O$58,T3969&gt;$M$58),$P$58,IF(AND(T3969&lt;=$O$59,T3969&gt;$M$59),$P$59,"a N/A")))))</f>
        <v>8.8754449677853557</v>
      </c>
      <c r="X3969" s="143">
        <f t="shared" ref="X3969:X4032" si="881">IF(AND(T3969&lt;=$O$55,T3969&gt;$M$55),$Q$55,IF(AND(T3969&lt;=$O$56,T3969&gt;$M$56),$Q$56,IF(AND(T3969&lt;=$O$57,T3969&gt;$M$57),$Q$57,IF(AND(T3969&lt;=$O$58,T3969&gt;$M$58),$Q$58,IF(AND(T3969&lt;=$O$59,T3969&gt;$M$59),$Q$59,"Valor no encontrado para Po")))))</f>
        <v>0.61929999999999996</v>
      </c>
      <c r="Y3969" s="143">
        <f t="shared" ref="Y3969:Y4032" si="882">IF(OR(Z3968&gt;=($V$1-$X$1)/2,Z3968&gt;=$Z$1/2),0,W3969*T3969^X3969*V3969)</f>
        <v>0</v>
      </c>
      <c r="Z3969" s="143">
        <f t="shared" ref="Z3969:Z4032" si="883">+Z3968+Y3969</f>
        <v>16.69444892818769</v>
      </c>
      <c r="AA3969" s="143">
        <f t="shared" ref="AA3969:AA4032" si="884">2*$AD$1*PI()*((Z3969+$X$1/2)*(2*Z3969-$Z$1)+(Z3969+$X$1/2)^2-($V$1/2)^2)*Y3969</f>
        <v>0</v>
      </c>
      <c r="AB3969" s="143">
        <f t="shared" ref="AB3969:AB4032" si="885">-AA3969*0.000000001*$AB$1</f>
        <v>0</v>
      </c>
      <c r="AC3969" s="143">
        <f t="shared" ref="AC3969:AC4032" si="886">+AC3968+AB3969</f>
        <v>0.42012664901191887</v>
      </c>
      <c r="AD3969" s="143">
        <f t="shared" ref="AD3969:AD4032" si="887">+AB3969/V3969</f>
        <v>0</v>
      </c>
      <c r="AE3969" s="105">
        <f t="shared" ref="AE3969:AE4032" si="888">+AE3968-AB3969</f>
        <v>1.7335098808104359E-4</v>
      </c>
      <c r="AF3969" s="143">
        <f t="shared" ref="AF3969:AF4032" si="889">B3969*9.81/(T3969*1000000*$AH$1)</f>
        <v>0.19965609244341606</v>
      </c>
    </row>
    <row r="3970" spans="1:32" x14ac:dyDescent="0.25">
      <c r="A3970">
        <v>16.529165999999996</v>
      </c>
      <c r="B3970">
        <v>0.55770287031157284</v>
      </c>
      <c r="C3970" s="203">
        <f t="shared" si="877"/>
        <v>2.4415557052570756E-3</v>
      </c>
      <c r="D3970" s="184">
        <f t="shared" si="878"/>
        <v>2.3951661468571913E-2</v>
      </c>
      <c r="T3970" s="182">
        <f t="shared" si="876"/>
        <v>0.10562082505124282</v>
      </c>
      <c r="U3970" s="19">
        <v>1.0423964969281303</v>
      </c>
      <c r="V3970" s="105">
        <f t="shared" si="879"/>
        <v>4.1659999999978936E-3</v>
      </c>
      <c r="W3970" s="143">
        <f t="shared" si="880"/>
        <v>8.8754449677853557</v>
      </c>
      <c r="X3970" s="143">
        <f t="shared" si="881"/>
        <v>0.61929999999999996</v>
      </c>
      <c r="Y3970" s="143">
        <f t="shared" si="882"/>
        <v>0</v>
      </c>
      <c r="Z3970" s="143">
        <f t="shared" si="883"/>
        <v>16.69444892818769</v>
      </c>
      <c r="AA3970" s="143">
        <f t="shared" si="884"/>
        <v>0</v>
      </c>
      <c r="AB3970" s="143">
        <f t="shared" si="885"/>
        <v>0</v>
      </c>
      <c r="AC3970" s="143">
        <f t="shared" si="886"/>
        <v>0.42012664901191887</v>
      </c>
      <c r="AD3970" s="143">
        <f t="shared" si="887"/>
        <v>0</v>
      </c>
      <c r="AE3970" s="105">
        <f t="shared" si="888"/>
        <v>1.7335098808104359E-4</v>
      </c>
      <c r="AF3970" s="143">
        <f t="shared" si="889"/>
        <v>0.18269440534318826</v>
      </c>
    </row>
    <row r="3971" spans="1:32" x14ac:dyDescent="0.25">
      <c r="A3971">
        <v>16.533332999999999</v>
      </c>
      <c r="B3971">
        <v>0.38751725215463867</v>
      </c>
      <c r="C3971" s="203">
        <f t="shared" si="877"/>
        <v>1.9693661251595214E-3</v>
      </c>
      <c r="D3971" s="184">
        <f t="shared" si="878"/>
        <v>1.9319481687814905E-2</v>
      </c>
      <c r="T3971" s="182">
        <f t="shared" si="876"/>
        <v>0.10346199373996327</v>
      </c>
      <c r="U3971" s="19">
        <v>1.0210904884279621</v>
      </c>
      <c r="V3971" s="105">
        <f t="shared" si="879"/>
        <v>4.1670000000024743E-3</v>
      </c>
      <c r="W3971" s="143">
        <f t="shared" si="880"/>
        <v>8.8754449677853557</v>
      </c>
      <c r="X3971" s="143">
        <f t="shared" si="881"/>
        <v>0.61929999999999996</v>
      </c>
      <c r="Y3971" s="143">
        <f t="shared" si="882"/>
        <v>0</v>
      </c>
      <c r="Z3971" s="143">
        <f t="shared" si="883"/>
        <v>16.69444892818769</v>
      </c>
      <c r="AA3971" s="143">
        <f t="shared" si="884"/>
        <v>0</v>
      </c>
      <c r="AB3971" s="143">
        <f t="shared" si="885"/>
        <v>0</v>
      </c>
      <c r="AC3971" s="143">
        <f t="shared" si="886"/>
        <v>0.42012664901191887</v>
      </c>
      <c r="AD3971" s="143">
        <f t="shared" si="887"/>
        <v>0</v>
      </c>
      <c r="AE3971" s="105">
        <f t="shared" si="888"/>
        <v>1.7335098808104359E-4</v>
      </c>
      <c r="AF3971" s="143">
        <f t="shared" si="889"/>
        <v>0.12959317285769179</v>
      </c>
    </row>
    <row r="3972" spans="1:32" x14ac:dyDescent="0.25">
      <c r="A3972">
        <v>16.537500000000001</v>
      </c>
      <c r="B3972">
        <v>0.67115994908286247</v>
      </c>
      <c r="C3972" s="203">
        <f t="shared" si="877"/>
        <v>2.2057539487796434E-3</v>
      </c>
      <c r="D3972" s="184">
        <f t="shared" si="878"/>
        <v>2.1638446237528301E-2</v>
      </c>
      <c r="T3972" s="182">
        <f t="shared" ref="T3972:T4035" si="890">+U3972/1000000*101325</f>
        <v>0.10739734957760853</v>
      </c>
      <c r="U3972" s="19">
        <v>1.0599294308177503</v>
      </c>
      <c r="V3972" s="105">
        <f t="shared" si="879"/>
        <v>4.1670000000024743E-3</v>
      </c>
      <c r="W3972" s="143">
        <f t="shared" si="880"/>
        <v>8.8754449677853557</v>
      </c>
      <c r="X3972" s="143">
        <f t="shared" si="881"/>
        <v>0.61929999999999996</v>
      </c>
      <c r="Y3972" s="143">
        <f t="shared" si="882"/>
        <v>0</v>
      </c>
      <c r="Z3972" s="143">
        <f t="shared" si="883"/>
        <v>16.69444892818769</v>
      </c>
      <c r="AA3972" s="143">
        <f t="shared" si="884"/>
        <v>0</v>
      </c>
      <c r="AB3972" s="143">
        <f t="shared" si="885"/>
        <v>0</v>
      </c>
      <c r="AC3972" s="143">
        <f t="shared" si="886"/>
        <v>0.42012664901191887</v>
      </c>
      <c r="AD3972" s="143">
        <f t="shared" si="887"/>
        <v>0</v>
      </c>
      <c r="AE3972" s="105">
        <f t="shared" si="888"/>
        <v>1.7335098808104359E-4</v>
      </c>
      <c r="AF3972" s="143">
        <f t="shared" si="889"/>
        <v>0.21622424674685028</v>
      </c>
    </row>
    <row r="3973" spans="1:32" x14ac:dyDescent="0.25">
      <c r="A3973">
        <v>16.541665999999999</v>
      </c>
      <c r="B3973">
        <v>0.55770287031157284</v>
      </c>
      <c r="C3973" s="203">
        <f t="shared" si="877"/>
        <v>2.5597212527973144E-3</v>
      </c>
      <c r="D3973" s="184">
        <f t="shared" si="878"/>
        <v>2.5110865489941656E-2</v>
      </c>
      <c r="T3973" s="182">
        <f t="shared" si="890"/>
        <v>0.10562074495547515</v>
      </c>
      <c r="U3973" s="19">
        <v>1.0423957064443636</v>
      </c>
      <c r="V3973" s="105">
        <f t="shared" si="879"/>
        <v>4.1659999999978936E-3</v>
      </c>
      <c r="W3973" s="143">
        <f t="shared" si="880"/>
        <v>8.8754449677853557</v>
      </c>
      <c r="X3973" s="143">
        <f t="shared" si="881"/>
        <v>0.61929999999999996</v>
      </c>
      <c r="Y3973" s="143">
        <f t="shared" si="882"/>
        <v>0</v>
      </c>
      <c r="Z3973" s="143">
        <f t="shared" si="883"/>
        <v>16.69444892818769</v>
      </c>
      <c r="AA3973" s="143">
        <f t="shared" si="884"/>
        <v>0</v>
      </c>
      <c r="AB3973" s="143">
        <f t="shared" si="885"/>
        <v>0</v>
      </c>
      <c r="AC3973" s="143">
        <f t="shared" si="886"/>
        <v>0.42012664901191887</v>
      </c>
      <c r="AD3973" s="143">
        <f t="shared" si="887"/>
        <v>0</v>
      </c>
      <c r="AE3973" s="105">
        <f t="shared" si="888"/>
        <v>1.7335098808104359E-4</v>
      </c>
      <c r="AF3973" s="143">
        <f t="shared" si="889"/>
        <v>0.18269454388650805</v>
      </c>
    </row>
    <row r="3974" spans="1:32" x14ac:dyDescent="0.25">
      <c r="A3974">
        <v>16.545833000000002</v>
      </c>
      <c r="B3974">
        <v>0.33078871276899385</v>
      </c>
      <c r="C3974" s="203">
        <f t="shared" si="877"/>
        <v>1.8511722133494597E-3</v>
      </c>
      <c r="D3974" s="184">
        <f t="shared" si="878"/>
        <v>1.8159999412958202E-2</v>
      </c>
      <c r="T3974" s="182">
        <f t="shared" si="890"/>
        <v>0.10289416876043837</v>
      </c>
      <c r="U3974" s="19">
        <v>1.0154864915908055</v>
      </c>
      <c r="V3974" s="105">
        <f t="shared" si="879"/>
        <v>4.1670000000024743E-3</v>
      </c>
      <c r="W3974" s="143">
        <f t="shared" si="880"/>
        <v>8.8754449677853557</v>
      </c>
      <c r="X3974" s="143">
        <f t="shared" si="881"/>
        <v>0.61929999999999996</v>
      </c>
      <c r="Y3974" s="143">
        <f t="shared" si="882"/>
        <v>0</v>
      </c>
      <c r="Z3974" s="143">
        <f t="shared" si="883"/>
        <v>16.69444892818769</v>
      </c>
      <c r="AA3974" s="143">
        <f t="shared" si="884"/>
        <v>0</v>
      </c>
      <c r="AB3974" s="143">
        <f t="shared" si="885"/>
        <v>0</v>
      </c>
      <c r="AC3974" s="143">
        <f t="shared" si="886"/>
        <v>0.42012664901191887</v>
      </c>
      <c r="AD3974" s="143">
        <f t="shared" si="887"/>
        <v>0</v>
      </c>
      <c r="AE3974" s="105">
        <f t="shared" si="888"/>
        <v>1.7335098808104359E-4</v>
      </c>
      <c r="AF3974" s="143">
        <f t="shared" si="889"/>
        <v>0.11123253709717133</v>
      </c>
    </row>
    <row r="3975" spans="1:32" x14ac:dyDescent="0.25">
      <c r="A3975">
        <v>16.549999999999997</v>
      </c>
      <c r="B3975">
        <v>0.44424579154028321</v>
      </c>
      <c r="C3975" s="203">
        <f t="shared" si="877"/>
        <v>1.6147843897265841E-3</v>
      </c>
      <c r="D3975" s="184">
        <f t="shared" si="878"/>
        <v>1.5841034863217789E-2</v>
      </c>
      <c r="T3975" s="182">
        <f t="shared" si="890"/>
        <v>0.10410757486788585</v>
      </c>
      <c r="U3975" s="19">
        <v>1.0274618787849579</v>
      </c>
      <c r="V3975" s="105">
        <f t="shared" si="879"/>
        <v>4.1669999999953689E-3</v>
      </c>
      <c r="W3975" s="143">
        <f t="shared" si="880"/>
        <v>8.8754449677853557</v>
      </c>
      <c r="X3975" s="143">
        <f t="shared" si="881"/>
        <v>0.61929999999999996</v>
      </c>
      <c r="Y3975" s="143">
        <f t="shared" si="882"/>
        <v>0</v>
      </c>
      <c r="Z3975" s="143">
        <f t="shared" si="883"/>
        <v>16.69444892818769</v>
      </c>
      <c r="AA3975" s="143">
        <f t="shared" si="884"/>
        <v>0</v>
      </c>
      <c r="AB3975" s="143">
        <f t="shared" si="885"/>
        <v>0</v>
      </c>
      <c r="AC3975" s="143">
        <f t="shared" si="886"/>
        <v>0.42012664901191887</v>
      </c>
      <c r="AD3975" s="143">
        <f t="shared" si="887"/>
        <v>0</v>
      </c>
      <c r="AE3975" s="105">
        <f t="shared" si="888"/>
        <v>1.7335098808104359E-4</v>
      </c>
      <c r="AF3975" s="143">
        <f t="shared" si="889"/>
        <v>0.14764301880690839</v>
      </c>
    </row>
    <row r="3976" spans="1:32" x14ac:dyDescent="0.25">
      <c r="A3976">
        <v>16.554166000000002</v>
      </c>
      <c r="B3976">
        <v>0.67115994908286247</v>
      </c>
      <c r="C3976" s="203">
        <f t="shared" si="877"/>
        <v>2.3233901577208002E-3</v>
      </c>
      <c r="D3976" s="184">
        <f t="shared" si="878"/>
        <v>2.2792457447241052E-2</v>
      </c>
      <c r="T3976" s="182">
        <f t="shared" si="890"/>
        <v>0.10739843257055408</v>
      </c>
      <c r="U3976" s="19">
        <v>1.0599401191271065</v>
      </c>
      <c r="V3976" s="105">
        <f t="shared" si="879"/>
        <v>4.166000000004999E-3</v>
      </c>
      <c r="W3976" s="143">
        <f t="shared" si="880"/>
        <v>8.8754449677853557</v>
      </c>
      <c r="X3976" s="143">
        <f t="shared" si="881"/>
        <v>0.61929999999999996</v>
      </c>
      <c r="Y3976" s="143">
        <f t="shared" si="882"/>
        <v>0</v>
      </c>
      <c r="Z3976" s="143">
        <f t="shared" si="883"/>
        <v>16.69444892818769</v>
      </c>
      <c r="AA3976" s="143">
        <f t="shared" si="884"/>
        <v>0</v>
      </c>
      <c r="AB3976" s="143">
        <f t="shared" si="885"/>
        <v>0</v>
      </c>
      <c r="AC3976" s="143">
        <f t="shared" si="886"/>
        <v>0.42012664901191887</v>
      </c>
      <c r="AD3976" s="143">
        <f t="shared" si="887"/>
        <v>0</v>
      </c>
      <c r="AE3976" s="105">
        <f t="shared" si="888"/>
        <v>1.7335098808104359E-4</v>
      </c>
      <c r="AF3976" s="143">
        <f t="shared" si="889"/>
        <v>0.21622206636741384</v>
      </c>
    </row>
    <row r="3977" spans="1:32" x14ac:dyDescent="0.25">
      <c r="A3977">
        <v>16.558332999999998</v>
      </c>
      <c r="B3977">
        <v>0.38751725215463867</v>
      </c>
      <c r="C3977" s="203">
        <f t="shared" si="877"/>
        <v>2.2057539487758825E-3</v>
      </c>
      <c r="D3977" s="184">
        <f t="shared" si="878"/>
        <v>2.1638446237491407E-2</v>
      </c>
      <c r="T3977" s="182">
        <f t="shared" si="890"/>
        <v>0.10346141793917872</v>
      </c>
      <c r="U3977" s="19">
        <v>1.0210848057160495</v>
      </c>
      <c r="V3977" s="105">
        <f t="shared" si="879"/>
        <v>4.1669999999953689E-3</v>
      </c>
      <c r="W3977" s="143">
        <f t="shared" si="880"/>
        <v>8.8754449677853557</v>
      </c>
      <c r="X3977" s="143">
        <f t="shared" si="881"/>
        <v>0.61929999999999996</v>
      </c>
      <c r="Y3977" s="143">
        <f t="shared" si="882"/>
        <v>0</v>
      </c>
      <c r="Z3977" s="143">
        <f t="shared" si="883"/>
        <v>16.69444892818769</v>
      </c>
      <c r="AA3977" s="143">
        <f t="shared" si="884"/>
        <v>0</v>
      </c>
      <c r="AB3977" s="143">
        <f t="shared" si="885"/>
        <v>0</v>
      </c>
      <c r="AC3977" s="143">
        <f t="shared" si="886"/>
        <v>0.42012664901191887</v>
      </c>
      <c r="AD3977" s="143">
        <f t="shared" si="887"/>
        <v>0</v>
      </c>
      <c r="AE3977" s="105">
        <f t="shared" si="888"/>
        <v>1.7335098808104359E-4</v>
      </c>
      <c r="AF3977" s="143">
        <f t="shared" si="889"/>
        <v>0.12959389409128874</v>
      </c>
    </row>
    <row r="3978" spans="1:32" x14ac:dyDescent="0.25">
      <c r="A3978">
        <v>16.5625</v>
      </c>
      <c r="B3978">
        <v>0.44424579154028321</v>
      </c>
      <c r="C3978" s="203">
        <f t="shared" si="877"/>
        <v>1.732978301539399E-3</v>
      </c>
      <c r="D3978" s="184">
        <f t="shared" si="878"/>
        <v>1.7000517138101506E-2</v>
      </c>
      <c r="T3978" s="182">
        <f t="shared" si="890"/>
        <v>0.10410727927417655</v>
      </c>
      <c r="U3978" s="19">
        <v>1.0274589615018657</v>
      </c>
      <c r="V3978" s="105">
        <f t="shared" si="879"/>
        <v>4.1670000000024743E-3</v>
      </c>
      <c r="W3978" s="143">
        <f t="shared" si="880"/>
        <v>8.8754449677853557</v>
      </c>
      <c r="X3978" s="143">
        <f t="shared" si="881"/>
        <v>0.61929999999999996</v>
      </c>
      <c r="Y3978" s="143">
        <f t="shared" si="882"/>
        <v>0</v>
      </c>
      <c r="Z3978" s="143">
        <f t="shared" si="883"/>
        <v>16.69444892818769</v>
      </c>
      <c r="AA3978" s="143">
        <f t="shared" si="884"/>
        <v>0</v>
      </c>
      <c r="AB3978" s="143">
        <f t="shared" si="885"/>
        <v>0</v>
      </c>
      <c r="AC3978" s="143">
        <f t="shared" si="886"/>
        <v>0.42012664901191887</v>
      </c>
      <c r="AD3978" s="143">
        <f t="shared" si="887"/>
        <v>0</v>
      </c>
      <c r="AE3978" s="105">
        <f t="shared" si="888"/>
        <v>1.7335098808104359E-4</v>
      </c>
      <c r="AF3978" s="143">
        <f t="shared" si="889"/>
        <v>0.14764343801244217</v>
      </c>
    </row>
    <row r="3979" spans="1:32" x14ac:dyDescent="0.25">
      <c r="A3979">
        <v>16.566665999999998</v>
      </c>
      <c r="B3979">
        <v>0.38751725215463867</v>
      </c>
      <c r="C3979" s="203">
        <f t="shared" si="877"/>
        <v>1.7325624200156464E-3</v>
      </c>
      <c r="D3979" s="184">
        <f t="shared" si="878"/>
        <v>1.6996437340353492E-2</v>
      </c>
      <c r="T3979" s="182">
        <f t="shared" si="890"/>
        <v>0.10346161766236171</v>
      </c>
      <c r="U3979" s="19">
        <v>1.0210867768306116</v>
      </c>
      <c r="V3979" s="105">
        <f t="shared" si="879"/>
        <v>4.1659999999978936E-3</v>
      </c>
      <c r="W3979" s="143">
        <f t="shared" si="880"/>
        <v>8.8754449677853557</v>
      </c>
      <c r="X3979" s="143">
        <f t="shared" si="881"/>
        <v>0.61929999999999996</v>
      </c>
      <c r="Y3979" s="143">
        <f t="shared" si="882"/>
        <v>0</v>
      </c>
      <c r="Z3979" s="143">
        <f t="shared" si="883"/>
        <v>16.69444892818769</v>
      </c>
      <c r="AA3979" s="143">
        <f t="shared" si="884"/>
        <v>0</v>
      </c>
      <c r="AB3979" s="143">
        <f t="shared" si="885"/>
        <v>0</v>
      </c>
      <c r="AC3979" s="143">
        <f t="shared" si="886"/>
        <v>0.42012664901191887</v>
      </c>
      <c r="AD3979" s="143">
        <f t="shared" si="887"/>
        <v>0</v>
      </c>
      <c r="AE3979" s="105">
        <f t="shared" si="888"/>
        <v>1.7335098808104359E-4</v>
      </c>
      <c r="AF3979" s="143">
        <f t="shared" si="889"/>
        <v>0.12959364392213799</v>
      </c>
    </row>
    <row r="3980" spans="1:32" x14ac:dyDescent="0.25">
      <c r="A3980">
        <v>16.570833</v>
      </c>
      <c r="B3980">
        <v>0.44424579154028321</v>
      </c>
      <c r="C3980" s="203">
        <f t="shared" ref="C3980:C4043" si="891">+(B3979+B3980)/2*(A3980-A3979)</f>
        <v>1.732978301539399E-3</v>
      </c>
      <c r="D3980" s="184">
        <f t="shared" ref="D3980:D4043" si="892">C3980*9.81</f>
        <v>1.7000517138101506E-2</v>
      </c>
      <c r="T3980" s="182">
        <f t="shared" si="890"/>
        <v>0.10410727886303878</v>
      </c>
      <c r="U3980" s="19">
        <v>1.0274589574442514</v>
      </c>
      <c r="V3980" s="105">
        <f t="shared" si="879"/>
        <v>4.1670000000024743E-3</v>
      </c>
      <c r="W3980" s="143">
        <f t="shared" si="880"/>
        <v>8.8754449677853557</v>
      </c>
      <c r="X3980" s="143">
        <f t="shared" si="881"/>
        <v>0.61929999999999996</v>
      </c>
      <c r="Y3980" s="143">
        <f t="shared" si="882"/>
        <v>0</v>
      </c>
      <c r="Z3980" s="143">
        <f t="shared" si="883"/>
        <v>16.69444892818769</v>
      </c>
      <c r="AA3980" s="143">
        <f t="shared" si="884"/>
        <v>0</v>
      </c>
      <c r="AB3980" s="143">
        <f t="shared" si="885"/>
        <v>0</v>
      </c>
      <c r="AC3980" s="143">
        <f t="shared" si="886"/>
        <v>0.42012664901191887</v>
      </c>
      <c r="AD3980" s="143">
        <f t="shared" si="887"/>
        <v>0</v>
      </c>
      <c r="AE3980" s="105">
        <f t="shared" si="888"/>
        <v>1.7335098808104359E-4</v>
      </c>
      <c r="AF3980" s="143">
        <f t="shared" si="889"/>
        <v>0.14764343859551185</v>
      </c>
    </row>
    <row r="3981" spans="1:32" x14ac:dyDescent="0.25">
      <c r="A3981">
        <v>16.575000000000003</v>
      </c>
      <c r="B3981">
        <v>0.67115994908286247</v>
      </c>
      <c r="C3981" s="203">
        <f t="shared" si="891"/>
        <v>2.3239478605897039E-3</v>
      </c>
      <c r="D3981" s="184">
        <f t="shared" si="892"/>
        <v>2.2797928512384998E-2</v>
      </c>
      <c r="T3981" s="182">
        <f t="shared" si="890"/>
        <v>0.10739843233063226</v>
      </c>
      <c r="U3981" s="19">
        <v>1.0599401167592624</v>
      </c>
      <c r="V3981" s="105">
        <f t="shared" si="879"/>
        <v>4.1670000000024743E-3</v>
      </c>
      <c r="W3981" s="143">
        <f t="shared" si="880"/>
        <v>8.8754449677853557</v>
      </c>
      <c r="X3981" s="143">
        <f t="shared" si="881"/>
        <v>0.61929999999999996</v>
      </c>
      <c r="Y3981" s="143">
        <f t="shared" si="882"/>
        <v>0</v>
      </c>
      <c r="Z3981" s="143">
        <f t="shared" si="883"/>
        <v>16.69444892818769</v>
      </c>
      <c r="AA3981" s="143">
        <f t="shared" si="884"/>
        <v>0</v>
      </c>
      <c r="AB3981" s="143">
        <f t="shared" si="885"/>
        <v>0</v>
      </c>
      <c r="AC3981" s="143">
        <f t="shared" si="886"/>
        <v>0.42012664901191887</v>
      </c>
      <c r="AD3981" s="143">
        <f t="shared" si="887"/>
        <v>0</v>
      </c>
      <c r="AE3981" s="105">
        <f t="shared" si="888"/>
        <v>1.7335098808104359E-4</v>
      </c>
      <c r="AF3981" s="143">
        <f t="shared" si="889"/>
        <v>0.21622206685044129</v>
      </c>
    </row>
    <row r="3982" spans="1:32" x14ac:dyDescent="0.25">
      <c r="A3982">
        <v>16.579166000000001</v>
      </c>
      <c r="B3982">
        <v>0.44424579154028321</v>
      </c>
      <c r="C3982" s="203">
        <f t="shared" si="891"/>
        <v>2.3233901577168377E-3</v>
      </c>
      <c r="D3982" s="184">
        <f t="shared" si="892"/>
        <v>2.279245744720218E-2</v>
      </c>
      <c r="T3982" s="182">
        <f t="shared" si="890"/>
        <v>0.10410788987702295</v>
      </c>
      <c r="U3982" s="19">
        <v>1.0274649876834241</v>
      </c>
      <c r="V3982" s="105">
        <f t="shared" si="879"/>
        <v>4.1659999999978936E-3</v>
      </c>
      <c r="W3982" s="143">
        <f t="shared" si="880"/>
        <v>8.8754449677853557</v>
      </c>
      <c r="X3982" s="143">
        <f t="shared" si="881"/>
        <v>0.61929999999999996</v>
      </c>
      <c r="Y3982" s="143">
        <f t="shared" si="882"/>
        <v>0</v>
      </c>
      <c r="Z3982" s="143">
        <f t="shared" si="883"/>
        <v>16.69444892818769</v>
      </c>
      <c r="AA3982" s="143">
        <f t="shared" si="884"/>
        <v>0</v>
      </c>
      <c r="AB3982" s="143">
        <f t="shared" si="885"/>
        <v>0</v>
      </c>
      <c r="AC3982" s="143">
        <f t="shared" si="886"/>
        <v>0.42012664901191887</v>
      </c>
      <c r="AD3982" s="143">
        <f t="shared" si="887"/>
        <v>0</v>
      </c>
      <c r="AE3982" s="105">
        <f t="shared" si="888"/>
        <v>1.7335098808104359E-4</v>
      </c>
      <c r="AF3982" s="143">
        <f t="shared" si="889"/>
        <v>0.14764257206939399</v>
      </c>
    </row>
    <row r="3983" spans="1:32" x14ac:dyDescent="0.25">
      <c r="A3983">
        <v>16.583332999999996</v>
      </c>
      <c r="B3983">
        <v>0.55770287031157284</v>
      </c>
      <c r="C3983" s="203">
        <f t="shared" si="891"/>
        <v>2.0875600369660218E-3</v>
      </c>
      <c r="D3983" s="184">
        <f t="shared" si="892"/>
        <v>2.0478963962636675E-2</v>
      </c>
      <c r="T3983" s="182">
        <f t="shared" si="890"/>
        <v>0.10561976214526592</v>
      </c>
      <c r="U3983" s="19">
        <v>1.042386006861741</v>
      </c>
      <c r="V3983" s="105">
        <f t="shared" si="879"/>
        <v>4.1669999999953689E-3</v>
      </c>
      <c r="W3983" s="143">
        <f t="shared" si="880"/>
        <v>8.8754449677853557</v>
      </c>
      <c r="X3983" s="143">
        <f t="shared" si="881"/>
        <v>0.61929999999999996</v>
      </c>
      <c r="Y3983" s="143">
        <f t="shared" si="882"/>
        <v>0</v>
      </c>
      <c r="Z3983" s="143">
        <f t="shared" si="883"/>
        <v>16.69444892818769</v>
      </c>
      <c r="AA3983" s="143">
        <f t="shared" si="884"/>
        <v>0</v>
      </c>
      <c r="AB3983" s="143">
        <f t="shared" si="885"/>
        <v>0</v>
      </c>
      <c r="AC3983" s="143">
        <f t="shared" si="886"/>
        <v>0.42012664901191887</v>
      </c>
      <c r="AD3983" s="143">
        <f t="shared" si="887"/>
        <v>0</v>
      </c>
      <c r="AE3983" s="105">
        <f t="shared" si="888"/>
        <v>1.7335098808104359E-4</v>
      </c>
      <c r="AF3983" s="143">
        <f t="shared" si="889"/>
        <v>0.18269624389093198</v>
      </c>
    </row>
    <row r="3984" spans="1:32" x14ac:dyDescent="0.25">
      <c r="A3984">
        <v>16.587499999999999</v>
      </c>
      <c r="B3984">
        <v>0.55770287031157284</v>
      </c>
      <c r="C3984" s="203">
        <f t="shared" si="891"/>
        <v>2.3239478605897039E-3</v>
      </c>
      <c r="D3984" s="184">
        <f t="shared" si="892"/>
        <v>2.2797928512384998E-2</v>
      </c>
      <c r="T3984" s="182">
        <f t="shared" si="890"/>
        <v>0.10561976214526592</v>
      </c>
      <c r="U3984" s="19">
        <v>1.042386006861741</v>
      </c>
      <c r="V3984" s="105">
        <f t="shared" si="879"/>
        <v>4.1670000000024743E-3</v>
      </c>
      <c r="W3984" s="143">
        <f t="shared" si="880"/>
        <v>8.8754449677853557</v>
      </c>
      <c r="X3984" s="143">
        <f t="shared" si="881"/>
        <v>0.61929999999999996</v>
      </c>
      <c r="Y3984" s="143">
        <f t="shared" si="882"/>
        <v>0</v>
      </c>
      <c r="Z3984" s="143">
        <f t="shared" si="883"/>
        <v>16.69444892818769</v>
      </c>
      <c r="AA3984" s="143">
        <f t="shared" si="884"/>
        <v>0</v>
      </c>
      <c r="AB3984" s="143">
        <f t="shared" si="885"/>
        <v>0</v>
      </c>
      <c r="AC3984" s="143">
        <f t="shared" si="886"/>
        <v>0.42012664901191887</v>
      </c>
      <c r="AD3984" s="143">
        <f t="shared" si="887"/>
        <v>0</v>
      </c>
      <c r="AE3984" s="105">
        <f t="shared" si="888"/>
        <v>1.7335098808104359E-4</v>
      </c>
      <c r="AF3984" s="143">
        <f t="shared" si="889"/>
        <v>0.18269624389093198</v>
      </c>
    </row>
    <row r="3985" spans="1:32" x14ac:dyDescent="0.25">
      <c r="A3985">
        <v>16.591665999999996</v>
      </c>
      <c r="B3985">
        <v>0.55770287031157284</v>
      </c>
      <c r="C3985" s="203">
        <f t="shared" si="891"/>
        <v>2.3233901577168377E-3</v>
      </c>
      <c r="D3985" s="184">
        <f t="shared" si="892"/>
        <v>2.279245744720218E-2</v>
      </c>
      <c r="T3985" s="182">
        <f t="shared" si="890"/>
        <v>0.10561976214526592</v>
      </c>
      <c r="U3985" s="19">
        <v>1.042386006861741</v>
      </c>
      <c r="V3985" s="105">
        <f t="shared" si="879"/>
        <v>4.1659999999978936E-3</v>
      </c>
      <c r="W3985" s="143">
        <f t="shared" si="880"/>
        <v>8.8754449677853557</v>
      </c>
      <c r="X3985" s="143">
        <f t="shared" si="881"/>
        <v>0.61929999999999996</v>
      </c>
      <c r="Y3985" s="143">
        <f t="shared" si="882"/>
        <v>0</v>
      </c>
      <c r="Z3985" s="143">
        <f t="shared" si="883"/>
        <v>16.69444892818769</v>
      </c>
      <c r="AA3985" s="143">
        <f t="shared" si="884"/>
        <v>0</v>
      </c>
      <c r="AB3985" s="143">
        <f t="shared" si="885"/>
        <v>0</v>
      </c>
      <c r="AC3985" s="143">
        <f t="shared" si="886"/>
        <v>0.42012664901191887</v>
      </c>
      <c r="AD3985" s="143">
        <f t="shared" si="887"/>
        <v>0</v>
      </c>
      <c r="AE3985" s="105">
        <f t="shared" si="888"/>
        <v>1.7335098808104359E-4</v>
      </c>
      <c r="AF3985" s="143">
        <f t="shared" si="889"/>
        <v>0.18269624389093198</v>
      </c>
    </row>
    <row r="3986" spans="1:32" x14ac:dyDescent="0.25">
      <c r="A3986">
        <v>16.595832999999999</v>
      </c>
      <c r="B3986">
        <v>0.50097433092592802</v>
      </c>
      <c r="C3986" s="203">
        <f t="shared" si="891"/>
        <v>2.2057539487796425E-3</v>
      </c>
      <c r="D3986" s="184">
        <f t="shared" si="892"/>
        <v>2.1638446237528294E-2</v>
      </c>
      <c r="T3986" s="182">
        <f t="shared" si="890"/>
        <v>0.10482922049508345</v>
      </c>
      <c r="U3986" s="19">
        <v>1.0345839673830097</v>
      </c>
      <c r="V3986" s="105">
        <f t="shared" si="879"/>
        <v>4.1670000000024743E-3</v>
      </c>
      <c r="W3986" s="143">
        <f t="shared" si="880"/>
        <v>8.8754449677853557</v>
      </c>
      <c r="X3986" s="143">
        <f t="shared" si="881"/>
        <v>0.61929999999999996</v>
      </c>
      <c r="Y3986" s="143">
        <f t="shared" si="882"/>
        <v>0</v>
      </c>
      <c r="Z3986" s="143">
        <f t="shared" si="883"/>
        <v>16.69444892818769</v>
      </c>
      <c r="AA3986" s="143">
        <f t="shared" si="884"/>
        <v>0</v>
      </c>
      <c r="AB3986" s="143">
        <f t="shared" si="885"/>
        <v>0</v>
      </c>
      <c r="AC3986" s="143">
        <f t="shared" si="886"/>
        <v>0.42012664901191887</v>
      </c>
      <c r="AD3986" s="143">
        <f t="shared" si="887"/>
        <v>0</v>
      </c>
      <c r="AE3986" s="105">
        <f t="shared" si="888"/>
        <v>1.7335098808104359E-4</v>
      </c>
      <c r="AF3986" s="143">
        <f t="shared" si="889"/>
        <v>0.16535032071702058</v>
      </c>
    </row>
    <row r="3987" spans="1:32" x14ac:dyDescent="0.25">
      <c r="A3987">
        <v>16.600000000000001</v>
      </c>
      <c r="B3987">
        <v>0.50097433092592802</v>
      </c>
      <c r="C3987" s="203">
        <f t="shared" si="891"/>
        <v>2.0875600369695815E-3</v>
      </c>
      <c r="D3987" s="184">
        <f t="shared" si="892"/>
        <v>2.0478963962671595E-2</v>
      </c>
      <c r="T3987" s="182">
        <f t="shared" si="890"/>
        <v>0.10482922049508345</v>
      </c>
      <c r="U3987" s="19">
        <v>1.0345839673830097</v>
      </c>
      <c r="V3987" s="105">
        <f t="shared" si="879"/>
        <v>4.1670000000024743E-3</v>
      </c>
      <c r="W3987" s="143">
        <f t="shared" si="880"/>
        <v>8.8754449677853557</v>
      </c>
      <c r="X3987" s="143">
        <f t="shared" si="881"/>
        <v>0.61929999999999996</v>
      </c>
      <c r="Y3987" s="143">
        <f t="shared" si="882"/>
        <v>0</v>
      </c>
      <c r="Z3987" s="143">
        <f t="shared" si="883"/>
        <v>16.69444892818769</v>
      </c>
      <c r="AA3987" s="143">
        <f t="shared" si="884"/>
        <v>0</v>
      </c>
      <c r="AB3987" s="143">
        <f t="shared" si="885"/>
        <v>0</v>
      </c>
      <c r="AC3987" s="143">
        <f t="shared" si="886"/>
        <v>0.42012664901191887</v>
      </c>
      <c r="AD3987" s="143">
        <f t="shared" si="887"/>
        <v>0</v>
      </c>
      <c r="AE3987" s="105">
        <f t="shared" si="888"/>
        <v>1.7335098808104359E-4</v>
      </c>
      <c r="AF3987" s="143">
        <f t="shared" si="889"/>
        <v>0.16535032071702058</v>
      </c>
    </row>
    <row r="3988" spans="1:32" x14ac:dyDescent="0.25">
      <c r="A3988">
        <v>16.604165999999999</v>
      </c>
      <c r="B3988">
        <v>0.72788848846850707</v>
      </c>
      <c r="C3988" s="203">
        <f t="shared" si="891"/>
        <v>2.5597212527973139E-3</v>
      </c>
      <c r="D3988" s="184">
        <f t="shared" si="892"/>
        <v>2.5110865489941649E-2</v>
      </c>
      <c r="T3988" s="182">
        <f t="shared" si="890"/>
        <v>0.10837623653817939</v>
      </c>
      <c r="U3988" s="19">
        <v>1.0695902939864732</v>
      </c>
      <c r="V3988" s="105">
        <f t="shared" si="879"/>
        <v>4.1659999999978936E-3</v>
      </c>
      <c r="W3988" s="143">
        <f t="shared" si="880"/>
        <v>8.8754449677853557</v>
      </c>
      <c r="X3988" s="143">
        <f t="shared" si="881"/>
        <v>0.61929999999999996</v>
      </c>
      <c r="Y3988" s="143">
        <f t="shared" si="882"/>
        <v>0</v>
      </c>
      <c r="Z3988" s="143">
        <f t="shared" si="883"/>
        <v>16.69444892818769</v>
      </c>
      <c r="AA3988" s="143">
        <f t="shared" si="884"/>
        <v>0</v>
      </c>
      <c r="AB3988" s="143">
        <f t="shared" si="885"/>
        <v>0</v>
      </c>
      <c r="AC3988" s="143">
        <f t="shared" si="886"/>
        <v>0.42012664901191887</v>
      </c>
      <c r="AD3988" s="143">
        <f t="shared" si="887"/>
        <v>0</v>
      </c>
      <c r="AE3988" s="105">
        <f t="shared" si="888"/>
        <v>1.7335098808104359E-4</v>
      </c>
      <c r="AF3988" s="143">
        <f t="shared" si="889"/>
        <v>0.23238212005424974</v>
      </c>
    </row>
    <row r="3989" spans="1:32" x14ac:dyDescent="0.25">
      <c r="A3989">
        <v>16.608333000000002</v>
      </c>
      <c r="B3989">
        <v>0.67115994908286247</v>
      </c>
      <c r="C3989" s="203">
        <f t="shared" si="891"/>
        <v>2.9149174196400089E-3</v>
      </c>
      <c r="D3989" s="184">
        <f t="shared" si="892"/>
        <v>2.8595339886668489E-2</v>
      </c>
      <c r="T3989" s="182">
        <f t="shared" si="890"/>
        <v>0.1073987797719571</v>
      </c>
      <c r="U3989" s="19">
        <v>1.0599435457385353</v>
      </c>
      <c r="V3989" s="105">
        <f t="shared" si="879"/>
        <v>4.1670000000024743E-3</v>
      </c>
      <c r="W3989" s="143">
        <f t="shared" si="880"/>
        <v>8.8754449677853557</v>
      </c>
      <c r="X3989" s="143">
        <f t="shared" si="881"/>
        <v>0.61929999999999996</v>
      </c>
      <c r="Y3989" s="143">
        <f t="shared" si="882"/>
        <v>0</v>
      </c>
      <c r="Z3989" s="143">
        <f t="shared" si="883"/>
        <v>16.69444892818769</v>
      </c>
      <c r="AA3989" s="143">
        <f t="shared" si="884"/>
        <v>0</v>
      </c>
      <c r="AB3989" s="143">
        <f t="shared" si="885"/>
        <v>0</v>
      </c>
      <c r="AC3989" s="143">
        <f t="shared" si="886"/>
        <v>0.42012664901191887</v>
      </c>
      <c r="AD3989" s="143">
        <f t="shared" si="887"/>
        <v>0</v>
      </c>
      <c r="AE3989" s="105">
        <f t="shared" si="888"/>
        <v>1.7335098808104359E-4</v>
      </c>
      <c r="AF3989" s="143">
        <f t="shared" si="889"/>
        <v>0.21622136735942729</v>
      </c>
    </row>
    <row r="3990" spans="1:32" x14ac:dyDescent="0.25">
      <c r="A3990">
        <v>16.612499999999997</v>
      </c>
      <c r="B3990">
        <v>0.44424579154028321</v>
      </c>
      <c r="C3990" s="203">
        <f t="shared" si="891"/>
        <v>2.3239478605857414E-3</v>
      </c>
      <c r="D3990" s="184">
        <f t="shared" si="892"/>
        <v>2.2797928512346122E-2</v>
      </c>
      <c r="T3990" s="182">
        <f t="shared" si="890"/>
        <v>0.10410788986997446</v>
      </c>
      <c r="U3990" s="19">
        <v>1.0274649876138608</v>
      </c>
      <c r="V3990" s="105">
        <f t="shared" si="879"/>
        <v>4.1669999999953689E-3</v>
      </c>
      <c r="W3990" s="143">
        <f t="shared" si="880"/>
        <v>8.8754449677853557</v>
      </c>
      <c r="X3990" s="143">
        <f t="shared" si="881"/>
        <v>0.61929999999999996</v>
      </c>
      <c r="Y3990" s="143">
        <f t="shared" si="882"/>
        <v>0</v>
      </c>
      <c r="Z3990" s="143">
        <f t="shared" si="883"/>
        <v>16.69444892818769</v>
      </c>
      <c r="AA3990" s="143">
        <f t="shared" si="884"/>
        <v>0</v>
      </c>
      <c r="AB3990" s="143">
        <f t="shared" si="885"/>
        <v>0</v>
      </c>
      <c r="AC3990" s="143">
        <f t="shared" si="886"/>
        <v>0.42012664901191887</v>
      </c>
      <c r="AD3990" s="143">
        <f t="shared" si="887"/>
        <v>0</v>
      </c>
      <c r="AE3990" s="105">
        <f t="shared" si="888"/>
        <v>1.7335098808104359E-4</v>
      </c>
      <c r="AF3990" s="143">
        <f t="shared" si="889"/>
        <v>0.14764257207938994</v>
      </c>
    </row>
    <row r="3991" spans="1:32" x14ac:dyDescent="0.25">
      <c r="A3991">
        <v>16.616666000000002</v>
      </c>
      <c r="B3991">
        <v>0.33078871276899385</v>
      </c>
      <c r="C3991" s="203">
        <f t="shared" si="891"/>
        <v>1.6143968724781613E-3</v>
      </c>
      <c r="D3991" s="184">
        <f t="shared" si="892"/>
        <v>1.5837233319010761E-2</v>
      </c>
      <c r="T3991" s="182">
        <f t="shared" si="890"/>
        <v>0.10289487310698384</v>
      </c>
      <c r="U3991" s="19">
        <v>1.0154934429507412</v>
      </c>
      <c r="V3991" s="105">
        <f t="shared" si="879"/>
        <v>4.166000000004999E-3</v>
      </c>
      <c r="W3991" s="143">
        <f t="shared" si="880"/>
        <v>8.8754449677853557</v>
      </c>
      <c r="X3991" s="143">
        <f t="shared" si="881"/>
        <v>0.61929999999999996</v>
      </c>
      <c r="Y3991" s="143">
        <f t="shared" si="882"/>
        <v>0</v>
      </c>
      <c r="Z3991" s="143">
        <f t="shared" si="883"/>
        <v>16.69444892818769</v>
      </c>
      <c r="AA3991" s="143">
        <f t="shared" si="884"/>
        <v>0</v>
      </c>
      <c r="AB3991" s="143">
        <f t="shared" si="885"/>
        <v>0</v>
      </c>
      <c r="AC3991" s="143">
        <f t="shared" si="886"/>
        <v>0.42012664901191887</v>
      </c>
      <c r="AD3991" s="143">
        <f t="shared" si="887"/>
        <v>0</v>
      </c>
      <c r="AE3991" s="105">
        <f t="shared" si="888"/>
        <v>1.7335098808104359E-4</v>
      </c>
      <c r="AF3991" s="143">
        <f t="shared" si="889"/>
        <v>0.11123177567679264</v>
      </c>
    </row>
    <row r="3992" spans="1:32" x14ac:dyDescent="0.25">
      <c r="A3992">
        <v>16.620832999999998</v>
      </c>
      <c r="B3992">
        <v>0.44424579154028321</v>
      </c>
      <c r="C3992" s="203">
        <f t="shared" si="891"/>
        <v>1.6147843897265841E-3</v>
      </c>
      <c r="D3992" s="184">
        <f t="shared" si="892"/>
        <v>1.5841034863217789E-2</v>
      </c>
      <c r="T3992" s="182">
        <f t="shared" si="890"/>
        <v>0.10410757762240849</v>
      </c>
      <c r="U3992" s="19">
        <v>1.0274619059699825</v>
      </c>
      <c r="V3992" s="105">
        <f t="shared" si="879"/>
        <v>4.1669999999953689E-3</v>
      </c>
      <c r="W3992" s="143">
        <f t="shared" si="880"/>
        <v>8.8754449677853557</v>
      </c>
      <c r="X3992" s="143">
        <f t="shared" si="881"/>
        <v>0.61929999999999996</v>
      </c>
      <c r="Y3992" s="143">
        <f t="shared" si="882"/>
        <v>0</v>
      </c>
      <c r="Z3992" s="143">
        <f t="shared" si="883"/>
        <v>16.69444892818769</v>
      </c>
      <c r="AA3992" s="143">
        <f t="shared" si="884"/>
        <v>0</v>
      </c>
      <c r="AB3992" s="143">
        <f t="shared" si="885"/>
        <v>0</v>
      </c>
      <c r="AC3992" s="143">
        <f t="shared" si="886"/>
        <v>0.42012664901191887</v>
      </c>
      <c r="AD3992" s="143">
        <f t="shared" si="887"/>
        <v>0</v>
      </c>
      <c r="AE3992" s="105">
        <f t="shared" si="888"/>
        <v>1.7335098808104359E-4</v>
      </c>
      <c r="AF3992" s="143">
        <f t="shared" si="889"/>
        <v>0.14764301490050649</v>
      </c>
    </row>
    <row r="3993" spans="1:32" x14ac:dyDescent="0.25">
      <c r="A3993">
        <v>16.625</v>
      </c>
      <c r="B3993">
        <v>0.33078871276899385</v>
      </c>
      <c r="C3993" s="203">
        <f t="shared" si="891"/>
        <v>1.6147843897293375E-3</v>
      </c>
      <c r="D3993" s="184">
        <f t="shared" si="892"/>
        <v>1.5841034863244802E-2</v>
      </c>
      <c r="T3993" s="182">
        <f t="shared" si="890"/>
        <v>0.10289487073505471</v>
      </c>
      <c r="U3993" s="19">
        <v>1.0154934195416205</v>
      </c>
      <c r="V3993" s="105">
        <f t="shared" si="879"/>
        <v>4.1670000000024743E-3</v>
      </c>
      <c r="W3993" s="143">
        <f t="shared" si="880"/>
        <v>8.8754449677853557</v>
      </c>
      <c r="X3993" s="143">
        <f t="shared" si="881"/>
        <v>0.61929999999999996</v>
      </c>
      <c r="Y3993" s="143">
        <f t="shared" si="882"/>
        <v>0</v>
      </c>
      <c r="Z3993" s="143">
        <f t="shared" si="883"/>
        <v>16.69444892818769</v>
      </c>
      <c r="AA3993" s="143">
        <f t="shared" si="884"/>
        <v>0</v>
      </c>
      <c r="AB3993" s="143">
        <f t="shared" si="885"/>
        <v>0</v>
      </c>
      <c r="AC3993" s="143">
        <f t="shared" si="886"/>
        <v>0.42012664901191887</v>
      </c>
      <c r="AD3993" s="143">
        <f t="shared" si="887"/>
        <v>0</v>
      </c>
      <c r="AE3993" s="105">
        <f t="shared" si="888"/>
        <v>1.7335098808104359E-4</v>
      </c>
      <c r="AF3993" s="143">
        <f t="shared" si="889"/>
        <v>0.11123177824090381</v>
      </c>
    </row>
    <row r="3994" spans="1:32" x14ac:dyDescent="0.25">
      <c r="A3994">
        <v>16.629165999999998</v>
      </c>
      <c r="B3994">
        <v>0.27406017338334904</v>
      </c>
      <c r="C3994" s="203">
        <f t="shared" si="891"/>
        <v>1.2599002298546932E-3</v>
      </c>
      <c r="D3994" s="184">
        <f t="shared" si="892"/>
        <v>1.2359621254874541E-2</v>
      </c>
      <c r="T3994" s="182">
        <f t="shared" si="890"/>
        <v>0.10240939308347428</v>
      </c>
      <c r="U3994" s="19">
        <v>1.0107021276434669</v>
      </c>
      <c r="V3994" s="105">
        <f t="shared" si="879"/>
        <v>4.1659999999978936E-3</v>
      </c>
      <c r="W3994" s="143">
        <f t="shared" si="880"/>
        <v>8.8754449677853557</v>
      </c>
      <c r="X3994" s="143">
        <f t="shared" si="881"/>
        <v>0.61929999999999996</v>
      </c>
      <c r="Y3994" s="143">
        <f t="shared" si="882"/>
        <v>0</v>
      </c>
      <c r="Z3994" s="143">
        <f t="shared" si="883"/>
        <v>16.69444892818769</v>
      </c>
      <c r="AA3994" s="143">
        <f t="shared" si="884"/>
        <v>0</v>
      </c>
      <c r="AB3994" s="143">
        <f t="shared" si="885"/>
        <v>0</v>
      </c>
      <c r="AC3994" s="143">
        <f t="shared" si="886"/>
        <v>0.42012664901191887</v>
      </c>
      <c r="AD3994" s="143">
        <f t="shared" si="887"/>
        <v>0</v>
      </c>
      <c r="AE3994" s="105">
        <f t="shared" si="888"/>
        <v>1.7335098808104359E-4</v>
      </c>
      <c r="AF3994" s="143">
        <f t="shared" si="889"/>
        <v>9.2592979637937334E-2</v>
      </c>
    </row>
    <row r="3995" spans="1:32" x14ac:dyDescent="0.25">
      <c r="A3995">
        <v>16.633333</v>
      </c>
      <c r="B3995">
        <v>0.33078871276899385</v>
      </c>
      <c r="C3995" s="203">
        <f t="shared" si="891"/>
        <v>1.2602026542991548E-3</v>
      </c>
      <c r="D3995" s="184">
        <f t="shared" si="892"/>
        <v>1.2362588038674708E-2</v>
      </c>
      <c r="T3995" s="182">
        <f t="shared" si="890"/>
        <v>0.1028942500198663</v>
      </c>
      <c r="U3995" s="19">
        <v>1.0154872935590062</v>
      </c>
      <c r="V3995" s="105">
        <f t="shared" si="879"/>
        <v>4.1670000000024743E-3</v>
      </c>
      <c r="W3995" s="143">
        <f t="shared" si="880"/>
        <v>8.8754449677853557</v>
      </c>
      <c r="X3995" s="143">
        <f t="shared" si="881"/>
        <v>0.61929999999999996</v>
      </c>
      <c r="Y3995" s="143">
        <f t="shared" si="882"/>
        <v>0</v>
      </c>
      <c r="Z3995" s="143">
        <f t="shared" si="883"/>
        <v>16.69444892818769</v>
      </c>
      <c r="AA3995" s="143">
        <f t="shared" si="884"/>
        <v>0</v>
      </c>
      <c r="AB3995" s="143">
        <f t="shared" si="885"/>
        <v>0</v>
      </c>
      <c r="AC3995" s="143">
        <f t="shared" si="886"/>
        <v>0.42012664901191887</v>
      </c>
      <c r="AD3995" s="143">
        <f t="shared" si="887"/>
        <v>0</v>
      </c>
      <c r="AE3995" s="105">
        <f t="shared" si="888"/>
        <v>1.7335098808104359E-4</v>
      </c>
      <c r="AF3995" s="143">
        <f t="shared" si="889"/>
        <v>0.11123244925268705</v>
      </c>
    </row>
    <row r="3996" spans="1:32" x14ac:dyDescent="0.25">
      <c r="A3996">
        <v>16.637500000000003</v>
      </c>
      <c r="B3996">
        <v>0.33078871276899385</v>
      </c>
      <c r="C3996" s="203">
        <f t="shared" si="891"/>
        <v>1.3783965661092158E-3</v>
      </c>
      <c r="D3996" s="184">
        <f t="shared" si="892"/>
        <v>1.3522070313531408E-2</v>
      </c>
      <c r="T3996" s="182">
        <f t="shared" si="890"/>
        <v>0.1028942500198663</v>
      </c>
      <c r="U3996" s="19">
        <v>1.0154872935590062</v>
      </c>
      <c r="V3996" s="105">
        <f t="shared" si="879"/>
        <v>4.1670000000024743E-3</v>
      </c>
      <c r="W3996" s="143">
        <f t="shared" si="880"/>
        <v>8.8754449677853557</v>
      </c>
      <c r="X3996" s="143">
        <f t="shared" si="881"/>
        <v>0.61929999999999996</v>
      </c>
      <c r="Y3996" s="143">
        <f t="shared" si="882"/>
        <v>0</v>
      </c>
      <c r="Z3996" s="143">
        <f t="shared" si="883"/>
        <v>16.69444892818769</v>
      </c>
      <c r="AA3996" s="143">
        <f t="shared" si="884"/>
        <v>0</v>
      </c>
      <c r="AB3996" s="143">
        <f t="shared" si="885"/>
        <v>0</v>
      </c>
      <c r="AC3996" s="143">
        <f t="shared" si="886"/>
        <v>0.42012664901191887</v>
      </c>
      <c r="AD3996" s="143">
        <f t="shared" si="887"/>
        <v>0</v>
      </c>
      <c r="AE3996" s="105">
        <f t="shared" si="888"/>
        <v>1.7335098808104359E-4</v>
      </c>
      <c r="AF3996" s="143">
        <f t="shared" si="889"/>
        <v>0.11123244925268705</v>
      </c>
    </row>
    <row r="3997" spans="1:32" x14ac:dyDescent="0.25">
      <c r="A3997">
        <v>16.641666000000001</v>
      </c>
      <c r="B3997">
        <v>0.33078871276899385</v>
      </c>
      <c r="C3997" s="203">
        <f t="shared" si="891"/>
        <v>1.3780657773949316E-3</v>
      </c>
      <c r="D3997" s="184">
        <f t="shared" si="892"/>
        <v>1.3518825276244279E-2</v>
      </c>
      <c r="T3997" s="182">
        <f t="shared" si="890"/>
        <v>0.1028942500198663</v>
      </c>
      <c r="U3997" s="19">
        <v>1.0154872935590062</v>
      </c>
      <c r="V3997" s="105">
        <f t="shared" si="879"/>
        <v>4.1659999999978936E-3</v>
      </c>
      <c r="W3997" s="143">
        <f t="shared" si="880"/>
        <v>8.8754449677853557</v>
      </c>
      <c r="X3997" s="143">
        <f t="shared" si="881"/>
        <v>0.61929999999999996</v>
      </c>
      <c r="Y3997" s="143">
        <f t="shared" si="882"/>
        <v>0</v>
      </c>
      <c r="Z3997" s="143">
        <f t="shared" si="883"/>
        <v>16.69444892818769</v>
      </c>
      <c r="AA3997" s="143">
        <f t="shared" si="884"/>
        <v>0</v>
      </c>
      <c r="AB3997" s="143">
        <f t="shared" si="885"/>
        <v>0</v>
      </c>
      <c r="AC3997" s="143">
        <f t="shared" si="886"/>
        <v>0.42012664901191887</v>
      </c>
      <c r="AD3997" s="143">
        <f t="shared" si="887"/>
        <v>0</v>
      </c>
      <c r="AE3997" s="105">
        <f t="shared" si="888"/>
        <v>1.7335098808104359E-4</v>
      </c>
      <c r="AF3997" s="143">
        <f t="shared" si="889"/>
        <v>0.11123244925268705</v>
      </c>
    </row>
    <row r="3998" spans="1:32" x14ac:dyDescent="0.25">
      <c r="A3998">
        <v>16.645832999999996</v>
      </c>
      <c r="B3998">
        <v>0.44424579154028321</v>
      </c>
      <c r="C3998" s="203">
        <f t="shared" si="891"/>
        <v>1.6147843897265841E-3</v>
      </c>
      <c r="D3998" s="184">
        <f t="shared" si="892"/>
        <v>1.5841034863217789E-2</v>
      </c>
      <c r="T3998" s="182">
        <f t="shared" si="890"/>
        <v>0.10410757518638451</v>
      </c>
      <c r="U3998" s="19">
        <v>1.0274618819282952</v>
      </c>
      <c r="V3998" s="105">
        <f t="shared" si="879"/>
        <v>4.1669999999953689E-3</v>
      </c>
      <c r="W3998" s="143">
        <f t="shared" si="880"/>
        <v>8.8754449677853557</v>
      </c>
      <c r="X3998" s="143">
        <f t="shared" si="881"/>
        <v>0.61929999999999996</v>
      </c>
      <c r="Y3998" s="143">
        <f t="shared" si="882"/>
        <v>0</v>
      </c>
      <c r="Z3998" s="143">
        <f t="shared" si="883"/>
        <v>16.69444892818769</v>
      </c>
      <c r="AA3998" s="143">
        <f t="shared" si="884"/>
        <v>0</v>
      </c>
      <c r="AB3998" s="143">
        <f t="shared" si="885"/>
        <v>0</v>
      </c>
      <c r="AC3998" s="143">
        <f t="shared" si="886"/>
        <v>0.42012664901191887</v>
      </c>
      <c r="AD3998" s="143">
        <f t="shared" si="887"/>
        <v>0</v>
      </c>
      <c r="AE3998" s="105">
        <f t="shared" si="888"/>
        <v>1.7335098808104359E-4</v>
      </c>
      <c r="AF3998" s="143">
        <f t="shared" si="889"/>
        <v>0.14764301835522076</v>
      </c>
    </row>
    <row r="3999" spans="1:32" x14ac:dyDescent="0.25">
      <c r="A3999">
        <v>16.649999999999999</v>
      </c>
      <c r="B3999">
        <v>0.61443140969721743</v>
      </c>
      <c r="C3999" s="203">
        <f t="shared" si="891"/>
        <v>2.2057539487796425E-3</v>
      </c>
      <c r="D3999" s="184">
        <f t="shared" si="892"/>
        <v>2.1638446237528294E-2</v>
      </c>
      <c r="T3999" s="182">
        <f t="shared" si="890"/>
        <v>0.10647870625707814</v>
      </c>
      <c r="U3999" s="19">
        <v>1.0508631261493031</v>
      </c>
      <c r="V3999" s="105">
        <f t="shared" si="879"/>
        <v>4.1670000000024743E-3</v>
      </c>
      <c r="W3999" s="143">
        <f t="shared" si="880"/>
        <v>8.8754449677853557</v>
      </c>
      <c r="X3999" s="143">
        <f t="shared" si="881"/>
        <v>0.61929999999999996</v>
      </c>
      <c r="Y3999" s="143">
        <f t="shared" si="882"/>
        <v>0</v>
      </c>
      <c r="Z3999" s="143">
        <f t="shared" si="883"/>
        <v>16.69444892818769</v>
      </c>
      <c r="AA3999" s="143">
        <f t="shared" si="884"/>
        <v>0</v>
      </c>
      <c r="AB3999" s="143">
        <f t="shared" si="885"/>
        <v>0</v>
      </c>
      <c r="AC3999" s="143">
        <f t="shared" si="886"/>
        <v>0.42012664901191887</v>
      </c>
      <c r="AD3999" s="143">
        <f t="shared" si="887"/>
        <v>0</v>
      </c>
      <c r="AE3999" s="105">
        <f t="shared" si="888"/>
        <v>1.7335098808104359E-4</v>
      </c>
      <c r="AF3999" s="143">
        <f t="shared" si="889"/>
        <v>0.19965609244427635</v>
      </c>
    </row>
    <row r="4000" spans="1:32" x14ac:dyDescent="0.25">
      <c r="A4000">
        <v>16.654165999999996</v>
      </c>
      <c r="B4000">
        <v>0.72788848846850707</v>
      </c>
      <c r="C4000" s="203">
        <f t="shared" si="891"/>
        <v>2.7960523478777902E-3</v>
      </c>
      <c r="D4000" s="184">
        <f t="shared" si="892"/>
        <v>2.7429273532681122E-2</v>
      </c>
      <c r="T4000" s="182">
        <f t="shared" si="890"/>
        <v>0.10837535046718288</v>
      </c>
      <c r="U4000" s="19">
        <v>1.0695815491456491</v>
      </c>
      <c r="V4000" s="105">
        <f t="shared" si="879"/>
        <v>4.1659999999978936E-3</v>
      </c>
      <c r="W4000" s="143">
        <f t="shared" si="880"/>
        <v>8.8754449677853557</v>
      </c>
      <c r="X4000" s="143">
        <f t="shared" si="881"/>
        <v>0.61929999999999996</v>
      </c>
      <c r="Y4000" s="143">
        <f t="shared" si="882"/>
        <v>0</v>
      </c>
      <c r="Z4000" s="143">
        <f t="shared" si="883"/>
        <v>16.69444892818769</v>
      </c>
      <c r="AA4000" s="143">
        <f t="shared" si="884"/>
        <v>0</v>
      </c>
      <c r="AB4000" s="143">
        <f t="shared" si="885"/>
        <v>0</v>
      </c>
      <c r="AC4000" s="143">
        <f t="shared" si="886"/>
        <v>0.42012664901191887</v>
      </c>
      <c r="AD4000" s="143">
        <f t="shared" si="887"/>
        <v>0</v>
      </c>
      <c r="AE4000" s="105">
        <f t="shared" si="888"/>
        <v>1.7335098808104359E-4</v>
      </c>
      <c r="AF4000" s="143">
        <f t="shared" si="889"/>
        <v>0.23238401999787897</v>
      </c>
    </row>
    <row r="4001" spans="1:32" x14ac:dyDescent="0.25">
      <c r="A4001">
        <v>16.658332999999999</v>
      </c>
      <c r="B4001">
        <v>0.8413455672397967</v>
      </c>
      <c r="C4001" s="203">
        <f t="shared" si="891"/>
        <v>3.2694991550701923E-3</v>
      </c>
      <c r="D4001" s="184">
        <f t="shared" si="892"/>
        <v>3.2073786711238589E-2</v>
      </c>
      <c r="T4001" s="182">
        <f t="shared" si="890"/>
        <v>0.11048759691565432</v>
      </c>
      <c r="U4001" s="19">
        <v>1.0904278007959962</v>
      </c>
      <c r="V4001" s="105">
        <f t="shared" si="879"/>
        <v>4.1670000000024743E-3</v>
      </c>
      <c r="W4001" s="143">
        <f t="shared" si="880"/>
        <v>8.8754449677853557</v>
      </c>
      <c r="X4001" s="143">
        <f t="shared" si="881"/>
        <v>0.61929999999999996</v>
      </c>
      <c r="Y4001" s="143">
        <f t="shared" si="882"/>
        <v>0</v>
      </c>
      <c r="Z4001" s="143">
        <f t="shared" si="883"/>
        <v>16.69444892818769</v>
      </c>
      <c r="AA4001" s="143">
        <f t="shared" si="884"/>
        <v>0</v>
      </c>
      <c r="AB4001" s="143">
        <f t="shared" si="885"/>
        <v>0</v>
      </c>
      <c r="AC4001" s="143">
        <f t="shared" si="886"/>
        <v>0.42012664901191887</v>
      </c>
      <c r="AD4001" s="143">
        <f t="shared" si="887"/>
        <v>0</v>
      </c>
      <c r="AE4001" s="105">
        <f t="shared" si="888"/>
        <v>1.7335098808104359E-4</v>
      </c>
      <c r="AF4001" s="143">
        <f t="shared" si="889"/>
        <v>0.26347099234042032</v>
      </c>
    </row>
    <row r="4002" spans="1:32" x14ac:dyDescent="0.25">
      <c r="A4002">
        <v>16.662500000000001</v>
      </c>
      <c r="B4002">
        <v>0.8413455672397967</v>
      </c>
      <c r="C4002" s="203">
        <f t="shared" si="891"/>
        <v>3.5058869786903147E-3</v>
      </c>
      <c r="D4002" s="184">
        <f t="shared" si="892"/>
        <v>3.4392751260951988E-2</v>
      </c>
      <c r="T4002" s="182">
        <f t="shared" si="890"/>
        <v>0.11048759691565432</v>
      </c>
      <c r="U4002" s="19">
        <v>1.0904278007959962</v>
      </c>
      <c r="V4002" s="105">
        <f t="shared" si="879"/>
        <v>4.1670000000024743E-3</v>
      </c>
      <c r="W4002" s="143">
        <f t="shared" si="880"/>
        <v>8.8754449677853557</v>
      </c>
      <c r="X4002" s="143">
        <f t="shared" si="881"/>
        <v>0.61929999999999996</v>
      </c>
      <c r="Y4002" s="143">
        <f t="shared" si="882"/>
        <v>0</v>
      </c>
      <c r="Z4002" s="143">
        <f t="shared" si="883"/>
        <v>16.69444892818769</v>
      </c>
      <c r="AA4002" s="143">
        <f t="shared" si="884"/>
        <v>0</v>
      </c>
      <c r="AB4002" s="143">
        <f t="shared" si="885"/>
        <v>0</v>
      </c>
      <c r="AC4002" s="143">
        <f t="shared" si="886"/>
        <v>0.42012664901191887</v>
      </c>
      <c r="AD4002" s="143">
        <f t="shared" si="887"/>
        <v>0</v>
      </c>
      <c r="AE4002" s="105">
        <f t="shared" si="888"/>
        <v>1.7335098808104359E-4</v>
      </c>
      <c r="AF4002" s="143">
        <f t="shared" si="889"/>
        <v>0.26347099234042032</v>
      </c>
    </row>
    <row r="4003" spans="1:32" x14ac:dyDescent="0.25">
      <c r="A4003">
        <v>16.666665999999999</v>
      </c>
      <c r="B4003">
        <v>0.89807410662544118</v>
      </c>
      <c r="C4003" s="203">
        <f t="shared" si="891"/>
        <v>3.6232111806594586E-3</v>
      </c>
      <c r="D4003" s="184">
        <f t="shared" si="892"/>
        <v>3.5543701682269294E-2</v>
      </c>
      <c r="T4003" s="182">
        <f t="shared" si="890"/>
        <v>0.11161465649251845</v>
      </c>
      <c r="U4003" s="19">
        <v>1.1015510139898195</v>
      </c>
      <c r="V4003" s="105">
        <f t="shared" si="879"/>
        <v>4.1659999999978936E-3</v>
      </c>
      <c r="W4003" s="143">
        <f t="shared" si="880"/>
        <v>8.8754449677853557</v>
      </c>
      <c r="X4003" s="143">
        <f t="shared" si="881"/>
        <v>0.61929999999999996</v>
      </c>
      <c r="Y4003" s="143">
        <f t="shared" si="882"/>
        <v>0</v>
      </c>
      <c r="Z4003" s="143">
        <f t="shared" si="883"/>
        <v>16.69444892818769</v>
      </c>
      <c r="AA4003" s="143">
        <f t="shared" si="884"/>
        <v>0</v>
      </c>
      <c r="AB4003" s="143">
        <f t="shared" si="885"/>
        <v>0</v>
      </c>
      <c r="AC4003" s="143">
        <f t="shared" si="886"/>
        <v>0.42012664901191887</v>
      </c>
      <c r="AD4003" s="143">
        <f t="shared" si="887"/>
        <v>0</v>
      </c>
      <c r="AE4003" s="105">
        <f t="shared" si="888"/>
        <v>1.7335098808104359E-4</v>
      </c>
      <c r="AF4003" s="143">
        <f t="shared" si="889"/>
        <v>0.27839592372866406</v>
      </c>
    </row>
    <row r="4004" spans="1:32" x14ac:dyDescent="0.25">
      <c r="A4004">
        <v>16.670833000000002</v>
      </c>
      <c r="B4004">
        <v>0.8413455672397967</v>
      </c>
      <c r="C4004" s="203">
        <f t="shared" si="891"/>
        <v>3.6240808905003748E-3</v>
      </c>
      <c r="D4004" s="184">
        <f t="shared" si="892"/>
        <v>3.5552233535808678E-2</v>
      </c>
      <c r="T4004" s="182">
        <f t="shared" si="890"/>
        <v>0.1104883503015977</v>
      </c>
      <c r="U4004" s="19">
        <v>1.0904352361371596</v>
      </c>
      <c r="V4004" s="105">
        <f t="shared" si="879"/>
        <v>4.1670000000024743E-3</v>
      </c>
      <c r="W4004" s="143">
        <f t="shared" si="880"/>
        <v>8.8754449677853557</v>
      </c>
      <c r="X4004" s="143">
        <f t="shared" si="881"/>
        <v>0.61929999999999996</v>
      </c>
      <c r="Y4004" s="143">
        <f t="shared" si="882"/>
        <v>0</v>
      </c>
      <c r="Z4004" s="143">
        <f t="shared" si="883"/>
        <v>16.69444892818769</v>
      </c>
      <c r="AA4004" s="143">
        <f t="shared" si="884"/>
        <v>0</v>
      </c>
      <c r="AB4004" s="143">
        <f t="shared" si="885"/>
        <v>0</v>
      </c>
      <c r="AC4004" s="143">
        <f t="shared" si="886"/>
        <v>0.42012664901191887</v>
      </c>
      <c r="AD4004" s="143">
        <f t="shared" si="887"/>
        <v>0</v>
      </c>
      <c r="AE4004" s="105">
        <f t="shared" si="888"/>
        <v>1.7335098808104359E-4</v>
      </c>
      <c r="AF4004" s="143">
        <f t="shared" si="889"/>
        <v>0.26346919581307987</v>
      </c>
    </row>
    <row r="4005" spans="1:32" x14ac:dyDescent="0.25">
      <c r="A4005">
        <v>16.674999999999997</v>
      </c>
      <c r="B4005">
        <v>0.72788848846850707</v>
      </c>
      <c r="C4005" s="203">
        <f t="shared" si="891"/>
        <v>3.2694991550646173E-3</v>
      </c>
      <c r="D4005" s="184">
        <f t="shared" si="892"/>
        <v>3.2073786711183896E-2</v>
      </c>
      <c r="T4005" s="182">
        <f t="shared" si="890"/>
        <v>0.10837771146610573</v>
      </c>
      <c r="U4005" s="19">
        <v>1.0696048503933455</v>
      </c>
      <c r="V4005" s="105">
        <f t="shared" si="879"/>
        <v>4.1669999999953689E-3</v>
      </c>
      <c r="W4005" s="143">
        <f t="shared" si="880"/>
        <v>8.8754449677853557</v>
      </c>
      <c r="X4005" s="143">
        <f t="shared" si="881"/>
        <v>0.61929999999999996</v>
      </c>
      <c r="Y4005" s="143">
        <f t="shared" si="882"/>
        <v>0</v>
      </c>
      <c r="Z4005" s="143">
        <f t="shared" si="883"/>
        <v>16.69444892818769</v>
      </c>
      <c r="AA4005" s="143">
        <f t="shared" si="884"/>
        <v>0</v>
      </c>
      <c r="AB4005" s="143">
        <f t="shared" si="885"/>
        <v>0</v>
      </c>
      <c r="AC4005" s="143">
        <f t="shared" si="886"/>
        <v>0.42012664901191887</v>
      </c>
      <c r="AD4005" s="143">
        <f t="shared" si="887"/>
        <v>0</v>
      </c>
      <c r="AE4005" s="105">
        <f t="shared" si="888"/>
        <v>1.7335098808104359E-4</v>
      </c>
      <c r="AF4005" s="143">
        <f t="shared" si="889"/>
        <v>0.23237895753241927</v>
      </c>
    </row>
    <row r="4006" spans="1:32" x14ac:dyDescent="0.25">
      <c r="A4006">
        <v>16.679166000000002</v>
      </c>
      <c r="B4006">
        <v>0.55770287031157284</v>
      </c>
      <c r="C4006" s="203">
        <f t="shared" si="891"/>
        <v>2.6778868003421202E-3</v>
      </c>
      <c r="D4006" s="184">
        <f t="shared" si="892"/>
        <v>2.62700695113562E-2</v>
      </c>
      <c r="T4006" s="182">
        <f t="shared" si="890"/>
        <v>0.1056208432142718</v>
      </c>
      <c r="U4006" s="19">
        <v>1.0423966761832895</v>
      </c>
      <c r="V4006" s="105">
        <f t="shared" si="879"/>
        <v>4.166000000004999E-3</v>
      </c>
      <c r="W4006" s="143">
        <f t="shared" si="880"/>
        <v>8.8754449677853557</v>
      </c>
      <c r="X4006" s="143">
        <f t="shared" si="881"/>
        <v>0.61929999999999996</v>
      </c>
      <c r="Y4006" s="143">
        <f t="shared" si="882"/>
        <v>0</v>
      </c>
      <c r="Z4006" s="143">
        <f t="shared" si="883"/>
        <v>16.69444892818769</v>
      </c>
      <c r="AA4006" s="143">
        <f t="shared" si="884"/>
        <v>0</v>
      </c>
      <c r="AB4006" s="143">
        <f t="shared" si="885"/>
        <v>0</v>
      </c>
      <c r="AC4006" s="143">
        <f t="shared" si="886"/>
        <v>0.42012664901191887</v>
      </c>
      <c r="AD4006" s="143">
        <f t="shared" si="887"/>
        <v>0</v>
      </c>
      <c r="AE4006" s="105">
        <f t="shared" si="888"/>
        <v>1.7335098808104359E-4</v>
      </c>
      <c r="AF4006" s="143">
        <f t="shared" si="889"/>
        <v>0.18269437392624746</v>
      </c>
    </row>
    <row r="4007" spans="1:32" x14ac:dyDescent="0.25">
      <c r="A4007">
        <v>16.683332999999998</v>
      </c>
      <c r="B4007">
        <v>0.55770287031157284</v>
      </c>
      <c r="C4007" s="203">
        <f t="shared" si="891"/>
        <v>2.3239478605857414E-3</v>
      </c>
      <c r="D4007" s="184">
        <f t="shared" si="892"/>
        <v>2.2797928512346122E-2</v>
      </c>
      <c r="T4007" s="182">
        <f t="shared" si="890"/>
        <v>0.1056208432142718</v>
      </c>
      <c r="U4007" s="19">
        <v>1.0423966761832895</v>
      </c>
      <c r="V4007" s="105">
        <f t="shared" si="879"/>
        <v>4.1669999999953689E-3</v>
      </c>
      <c r="W4007" s="143">
        <f t="shared" si="880"/>
        <v>8.8754449677853557</v>
      </c>
      <c r="X4007" s="143">
        <f t="shared" si="881"/>
        <v>0.61929999999999996</v>
      </c>
      <c r="Y4007" s="143">
        <f t="shared" si="882"/>
        <v>0</v>
      </c>
      <c r="Z4007" s="143">
        <f t="shared" si="883"/>
        <v>16.69444892818769</v>
      </c>
      <c r="AA4007" s="143">
        <f t="shared" si="884"/>
        <v>0</v>
      </c>
      <c r="AB4007" s="143">
        <f t="shared" si="885"/>
        <v>0</v>
      </c>
      <c r="AC4007" s="143">
        <f t="shared" si="886"/>
        <v>0.42012664901191887</v>
      </c>
      <c r="AD4007" s="143">
        <f t="shared" si="887"/>
        <v>0</v>
      </c>
      <c r="AE4007" s="105">
        <f t="shared" si="888"/>
        <v>1.7335098808104359E-4</v>
      </c>
      <c r="AF4007" s="143">
        <f t="shared" si="889"/>
        <v>0.18269437392624746</v>
      </c>
    </row>
    <row r="4008" spans="1:32" x14ac:dyDescent="0.25">
      <c r="A4008">
        <v>16.6875</v>
      </c>
      <c r="B4008">
        <v>0.55770287031157284</v>
      </c>
      <c r="C4008" s="203">
        <f t="shared" si="891"/>
        <v>2.3239478605897039E-3</v>
      </c>
      <c r="D4008" s="184">
        <f t="shared" si="892"/>
        <v>2.2797928512384998E-2</v>
      </c>
      <c r="T4008" s="182">
        <f t="shared" si="890"/>
        <v>0.1056208432142718</v>
      </c>
      <c r="U4008" s="19">
        <v>1.0423966761832895</v>
      </c>
      <c r="V4008" s="105">
        <f t="shared" si="879"/>
        <v>4.1670000000024743E-3</v>
      </c>
      <c r="W4008" s="143">
        <f t="shared" si="880"/>
        <v>8.8754449677853557</v>
      </c>
      <c r="X4008" s="143">
        <f t="shared" si="881"/>
        <v>0.61929999999999996</v>
      </c>
      <c r="Y4008" s="143">
        <f t="shared" si="882"/>
        <v>0</v>
      </c>
      <c r="Z4008" s="143">
        <f t="shared" si="883"/>
        <v>16.69444892818769</v>
      </c>
      <c r="AA4008" s="143">
        <f t="shared" si="884"/>
        <v>0</v>
      </c>
      <c r="AB4008" s="143">
        <f t="shared" si="885"/>
        <v>0</v>
      </c>
      <c r="AC4008" s="143">
        <f t="shared" si="886"/>
        <v>0.42012664901191887</v>
      </c>
      <c r="AD4008" s="143">
        <f t="shared" si="887"/>
        <v>0</v>
      </c>
      <c r="AE4008" s="105">
        <f t="shared" si="888"/>
        <v>1.7335098808104359E-4</v>
      </c>
      <c r="AF4008" s="143">
        <f t="shared" si="889"/>
        <v>0.18269437392624746</v>
      </c>
    </row>
    <row r="4009" spans="1:32" x14ac:dyDescent="0.25">
      <c r="A4009">
        <v>16.691665999999998</v>
      </c>
      <c r="B4009">
        <v>0.50097433092592802</v>
      </c>
      <c r="C4009" s="203">
        <f t="shared" si="891"/>
        <v>2.2052246101765989E-3</v>
      </c>
      <c r="D4009" s="184">
        <f t="shared" si="892"/>
        <v>2.1633253425832437E-2</v>
      </c>
      <c r="T4009" s="182">
        <f t="shared" si="890"/>
        <v>0.10482921904791757</v>
      </c>
      <c r="U4009" s="19">
        <v>1.0345839531005929</v>
      </c>
      <c r="V4009" s="105">
        <f t="shared" si="879"/>
        <v>4.1659999999978936E-3</v>
      </c>
      <c r="W4009" s="143">
        <f t="shared" si="880"/>
        <v>8.8754449677853557</v>
      </c>
      <c r="X4009" s="143">
        <f t="shared" si="881"/>
        <v>0.61929999999999996</v>
      </c>
      <c r="Y4009" s="143">
        <f t="shared" si="882"/>
        <v>0</v>
      </c>
      <c r="Z4009" s="143">
        <f t="shared" si="883"/>
        <v>16.69444892818769</v>
      </c>
      <c r="AA4009" s="143">
        <f t="shared" si="884"/>
        <v>0</v>
      </c>
      <c r="AB4009" s="143">
        <f t="shared" si="885"/>
        <v>0</v>
      </c>
      <c r="AC4009" s="143">
        <f t="shared" si="886"/>
        <v>0.42012664901191887</v>
      </c>
      <c r="AD4009" s="143">
        <f t="shared" si="887"/>
        <v>0</v>
      </c>
      <c r="AE4009" s="105">
        <f t="shared" si="888"/>
        <v>1.7335098808104359E-4</v>
      </c>
      <c r="AF4009" s="143">
        <f t="shared" si="889"/>
        <v>0.16535032299967939</v>
      </c>
    </row>
    <row r="4010" spans="1:32" x14ac:dyDescent="0.25">
      <c r="A4010">
        <v>16.695833</v>
      </c>
      <c r="B4010">
        <v>0.33078871276899385</v>
      </c>
      <c r="C4010" s="203">
        <f t="shared" si="891"/>
        <v>1.732978301539399E-3</v>
      </c>
      <c r="D4010" s="184">
        <f t="shared" si="892"/>
        <v>1.7000517138101506E-2</v>
      </c>
      <c r="T4010" s="182">
        <f t="shared" si="890"/>
        <v>0.10289478814952115</v>
      </c>
      <c r="U4010" s="19">
        <v>1.0154926044857751</v>
      </c>
      <c r="V4010" s="105">
        <f t="shared" si="879"/>
        <v>4.1670000000024743E-3</v>
      </c>
      <c r="W4010" s="143">
        <f t="shared" si="880"/>
        <v>8.8754449677853557</v>
      </c>
      <c r="X4010" s="143">
        <f t="shared" si="881"/>
        <v>0.61929999999999996</v>
      </c>
      <c r="Y4010" s="143">
        <f t="shared" si="882"/>
        <v>0</v>
      </c>
      <c r="Z4010" s="143">
        <f t="shared" si="883"/>
        <v>16.69444892818769</v>
      </c>
      <c r="AA4010" s="143">
        <f t="shared" si="884"/>
        <v>0</v>
      </c>
      <c r="AB4010" s="143">
        <f t="shared" si="885"/>
        <v>0</v>
      </c>
      <c r="AC4010" s="143">
        <f t="shared" si="886"/>
        <v>0.42012664901191887</v>
      </c>
      <c r="AD4010" s="143">
        <f t="shared" si="887"/>
        <v>0</v>
      </c>
      <c r="AE4010" s="105">
        <f t="shared" si="888"/>
        <v>1.7335098808104359E-4</v>
      </c>
      <c r="AF4010" s="143">
        <f t="shared" si="889"/>
        <v>0.11123186751788199</v>
      </c>
    </row>
    <row r="4011" spans="1:32" x14ac:dyDescent="0.25">
      <c r="A4011">
        <v>16.700000000000003</v>
      </c>
      <c r="B4011">
        <v>0.38751725215463867</v>
      </c>
      <c r="C4011" s="203">
        <f t="shared" si="891"/>
        <v>1.496590477919277E-3</v>
      </c>
      <c r="D4011" s="184">
        <f t="shared" si="892"/>
        <v>1.4681552588388108E-2</v>
      </c>
      <c r="T4011" s="182">
        <f t="shared" si="890"/>
        <v>0.10346162514683616</v>
      </c>
      <c r="U4011" s="19">
        <v>1.0210868506966313</v>
      </c>
      <c r="V4011" s="105">
        <f t="shared" si="879"/>
        <v>4.1670000000024743E-3</v>
      </c>
      <c r="W4011" s="143">
        <f t="shared" si="880"/>
        <v>8.8754449677853557</v>
      </c>
      <c r="X4011" s="143">
        <f t="shared" si="881"/>
        <v>0.61929999999999996</v>
      </c>
      <c r="Y4011" s="143">
        <f t="shared" si="882"/>
        <v>0</v>
      </c>
      <c r="Z4011" s="143">
        <f t="shared" si="883"/>
        <v>16.69444892818769</v>
      </c>
      <c r="AA4011" s="143">
        <f t="shared" si="884"/>
        <v>0</v>
      </c>
      <c r="AB4011" s="143">
        <f t="shared" si="885"/>
        <v>0</v>
      </c>
      <c r="AC4011" s="143">
        <f t="shared" si="886"/>
        <v>0.42012664901191887</v>
      </c>
      <c r="AD4011" s="143">
        <f t="shared" si="887"/>
        <v>0</v>
      </c>
      <c r="AE4011" s="105">
        <f t="shared" si="888"/>
        <v>1.7335098808104359E-4</v>
      </c>
      <c r="AF4011" s="143">
        <f t="shared" si="889"/>
        <v>0.12959363454725803</v>
      </c>
    </row>
    <row r="4012" spans="1:32" x14ac:dyDescent="0.25">
      <c r="A4012">
        <v>16.704166000000001</v>
      </c>
      <c r="B4012">
        <v>0.33078871276899385</v>
      </c>
      <c r="C4012" s="203">
        <f t="shared" si="891"/>
        <v>1.4962313249351701E-3</v>
      </c>
      <c r="D4012" s="184">
        <f t="shared" si="892"/>
        <v>1.4678029297614019E-2</v>
      </c>
      <c r="T4012" s="182">
        <f t="shared" si="890"/>
        <v>0.10289421543933956</v>
      </c>
      <c r="U4012" s="19">
        <v>1.0154869522757419</v>
      </c>
      <c r="V4012" s="105">
        <f t="shared" si="879"/>
        <v>4.1659999999978936E-3</v>
      </c>
      <c r="W4012" s="143">
        <f t="shared" si="880"/>
        <v>8.8754449677853557</v>
      </c>
      <c r="X4012" s="143">
        <f t="shared" si="881"/>
        <v>0.61929999999999996</v>
      </c>
      <c r="Y4012" s="143">
        <f t="shared" si="882"/>
        <v>0</v>
      </c>
      <c r="Z4012" s="143">
        <f t="shared" si="883"/>
        <v>16.69444892818769</v>
      </c>
      <c r="AA4012" s="143">
        <f t="shared" si="884"/>
        <v>0</v>
      </c>
      <c r="AB4012" s="143">
        <f t="shared" si="885"/>
        <v>0</v>
      </c>
      <c r="AC4012" s="143">
        <f t="shared" si="886"/>
        <v>0.42012664901191887</v>
      </c>
      <c r="AD4012" s="143">
        <f t="shared" si="887"/>
        <v>0</v>
      </c>
      <c r="AE4012" s="105">
        <f t="shared" si="888"/>
        <v>1.7335098808104359E-4</v>
      </c>
      <c r="AF4012" s="143">
        <f t="shared" si="889"/>
        <v>0.11123248663551433</v>
      </c>
    </row>
    <row r="4013" spans="1:32" x14ac:dyDescent="0.25">
      <c r="A4013">
        <v>16.708332999999996</v>
      </c>
      <c r="B4013">
        <v>0.33078871276899385</v>
      </c>
      <c r="C4013" s="203">
        <f t="shared" si="891"/>
        <v>1.3783965661068654E-3</v>
      </c>
      <c r="D4013" s="184">
        <f t="shared" si="892"/>
        <v>1.352207031350835E-2</v>
      </c>
      <c r="T4013" s="182">
        <f t="shared" si="890"/>
        <v>0.10289421543933956</v>
      </c>
      <c r="U4013" s="19">
        <v>1.0154869522757419</v>
      </c>
      <c r="V4013" s="105">
        <f t="shared" si="879"/>
        <v>4.1669999999953689E-3</v>
      </c>
      <c r="W4013" s="143">
        <f t="shared" si="880"/>
        <v>8.8754449677853557</v>
      </c>
      <c r="X4013" s="143">
        <f t="shared" si="881"/>
        <v>0.61929999999999996</v>
      </c>
      <c r="Y4013" s="143">
        <f t="shared" si="882"/>
        <v>0</v>
      </c>
      <c r="Z4013" s="143">
        <f t="shared" si="883"/>
        <v>16.69444892818769</v>
      </c>
      <c r="AA4013" s="143">
        <f t="shared" si="884"/>
        <v>0</v>
      </c>
      <c r="AB4013" s="143">
        <f t="shared" si="885"/>
        <v>0</v>
      </c>
      <c r="AC4013" s="143">
        <f t="shared" si="886"/>
        <v>0.42012664901191887</v>
      </c>
      <c r="AD4013" s="143">
        <f t="shared" si="887"/>
        <v>0</v>
      </c>
      <c r="AE4013" s="105">
        <f t="shared" si="888"/>
        <v>1.7335098808104359E-4</v>
      </c>
      <c r="AF4013" s="143">
        <f t="shared" si="889"/>
        <v>0.11123248663551433</v>
      </c>
    </row>
    <row r="4014" spans="1:32" x14ac:dyDescent="0.25">
      <c r="A4014">
        <v>16.712499999999999</v>
      </c>
      <c r="B4014">
        <v>0.27406017338334904</v>
      </c>
      <c r="C4014" s="203">
        <f t="shared" si="891"/>
        <v>1.2602026542991548E-3</v>
      </c>
      <c r="D4014" s="184">
        <f t="shared" si="892"/>
        <v>1.2362588038674708E-2</v>
      </c>
      <c r="T4014" s="182">
        <f t="shared" si="890"/>
        <v>0.10240939286211154</v>
      </c>
      <c r="U4014" s="19">
        <v>1.0107021254587865</v>
      </c>
      <c r="V4014" s="105">
        <f t="shared" si="879"/>
        <v>4.1670000000024743E-3</v>
      </c>
      <c r="W4014" s="143">
        <f t="shared" si="880"/>
        <v>8.8754449677853557</v>
      </c>
      <c r="X4014" s="143">
        <f t="shared" si="881"/>
        <v>0.61929999999999996</v>
      </c>
      <c r="Y4014" s="143">
        <f t="shared" si="882"/>
        <v>0</v>
      </c>
      <c r="Z4014" s="143">
        <f t="shared" si="883"/>
        <v>16.69444892818769</v>
      </c>
      <c r="AA4014" s="143">
        <f t="shared" si="884"/>
        <v>0</v>
      </c>
      <c r="AB4014" s="143">
        <f t="shared" si="885"/>
        <v>0</v>
      </c>
      <c r="AC4014" s="143">
        <f t="shared" si="886"/>
        <v>0.42012664901191887</v>
      </c>
      <c r="AD4014" s="143">
        <f t="shared" si="887"/>
        <v>0</v>
      </c>
      <c r="AE4014" s="105">
        <f t="shared" si="888"/>
        <v>1.7335098808104359E-4</v>
      </c>
      <c r="AF4014" s="143">
        <f t="shared" si="889"/>
        <v>9.259297983808143E-2</v>
      </c>
    </row>
    <row r="4015" spans="1:32" x14ac:dyDescent="0.25">
      <c r="A4015">
        <v>16.716665999999996</v>
      </c>
      <c r="B4015">
        <v>0.44424579154028321</v>
      </c>
      <c r="C4015" s="203">
        <f t="shared" si="891"/>
        <v>1.4962313249351695E-3</v>
      </c>
      <c r="D4015" s="184">
        <f t="shared" si="892"/>
        <v>1.4678029297614014E-2</v>
      </c>
      <c r="T4015" s="182">
        <f t="shared" si="890"/>
        <v>0.10410782150937098</v>
      </c>
      <c r="U4015" s="19">
        <v>1.0274643129471599</v>
      </c>
      <c r="V4015" s="105">
        <f t="shared" si="879"/>
        <v>4.1659999999978936E-3</v>
      </c>
      <c r="W4015" s="143">
        <f t="shared" si="880"/>
        <v>8.8754449677853557</v>
      </c>
      <c r="X4015" s="143">
        <f t="shared" si="881"/>
        <v>0.61929999999999996</v>
      </c>
      <c r="Y4015" s="143">
        <f t="shared" si="882"/>
        <v>0</v>
      </c>
      <c r="Z4015" s="143">
        <f t="shared" si="883"/>
        <v>16.69444892818769</v>
      </c>
      <c r="AA4015" s="143">
        <f t="shared" si="884"/>
        <v>0</v>
      </c>
      <c r="AB4015" s="143">
        <f t="shared" si="885"/>
        <v>0</v>
      </c>
      <c r="AC4015" s="143">
        <f t="shared" si="886"/>
        <v>0.42012664901191887</v>
      </c>
      <c r="AD4015" s="143">
        <f t="shared" si="887"/>
        <v>0</v>
      </c>
      <c r="AE4015" s="105">
        <f t="shared" si="888"/>
        <v>1.7335098808104359E-4</v>
      </c>
      <c r="AF4015" s="143">
        <f t="shared" si="889"/>
        <v>0.14764266902633572</v>
      </c>
    </row>
    <row r="4016" spans="1:32" x14ac:dyDescent="0.25">
      <c r="A4016">
        <v>16.720832999999999</v>
      </c>
      <c r="B4016">
        <v>0.50097433092592802</v>
      </c>
      <c r="C4016" s="203">
        <f t="shared" si="891"/>
        <v>1.9693661251595205E-3</v>
      </c>
      <c r="D4016" s="184">
        <f t="shared" si="892"/>
        <v>1.9319481687814898E-2</v>
      </c>
      <c r="T4016" s="182">
        <f t="shared" si="890"/>
        <v>0.10482872928181237</v>
      </c>
      <c r="U4016" s="19">
        <v>1.0345791194849481</v>
      </c>
      <c r="V4016" s="105">
        <f t="shared" si="879"/>
        <v>4.1670000000024743E-3</v>
      </c>
      <c r="W4016" s="143">
        <f t="shared" si="880"/>
        <v>8.8754449677853557</v>
      </c>
      <c r="X4016" s="143">
        <f t="shared" si="881"/>
        <v>0.61929999999999996</v>
      </c>
      <c r="Y4016" s="143">
        <f t="shared" si="882"/>
        <v>0</v>
      </c>
      <c r="Z4016" s="143">
        <f t="shared" si="883"/>
        <v>16.69444892818769</v>
      </c>
      <c r="AA4016" s="143">
        <f t="shared" si="884"/>
        <v>0</v>
      </c>
      <c r="AB4016" s="143">
        <f t="shared" si="885"/>
        <v>0</v>
      </c>
      <c r="AC4016" s="143">
        <f t="shared" si="886"/>
        <v>0.42012664901191887</v>
      </c>
      <c r="AD4016" s="143">
        <f t="shared" si="887"/>
        <v>0</v>
      </c>
      <c r="AE4016" s="105">
        <f t="shared" si="888"/>
        <v>1.7335098808104359E-4</v>
      </c>
      <c r="AF4016" s="143">
        <f t="shared" si="889"/>
        <v>0.16535109552629729</v>
      </c>
    </row>
    <row r="4017" spans="1:32" x14ac:dyDescent="0.25">
      <c r="A4017">
        <v>16.725000000000001</v>
      </c>
      <c r="B4017">
        <v>0.55770287031157284</v>
      </c>
      <c r="C4017" s="203">
        <f t="shared" si="891"/>
        <v>2.2057539487796425E-3</v>
      </c>
      <c r="D4017" s="184">
        <f t="shared" si="892"/>
        <v>2.1638446237528294E-2</v>
      </c>
      <c r="T4017" s="182">
        <f t="shared" si="890"/>
        <v>0.1056206146094181</v>
      </c>
      <c r="U4017" s="19">
        <v>1.0423944200287993</v>
      </c>
      <c r="V4017" s="105">
        <f t="shared" si="879"/>
        <v>4.1670000000024743E-3</v>
      </c>
      <c r="W4017" s="143">
        <f t="shared" si="880"/>
        <v>8.8754449677853557</v>
      </c>
      <c r="X4017" s="143">
        <f t="shared" si="881"/>
        <v>0.61929999999999996</v>
      </c>
      <c r="Y4017" s="143">
        <f t="shared" si="882"/>
        <v>0</v>
      </c>
      <c r="Z4017" s="143">
        <f t="shared" si="883"/>
        <v>16.69444892818769</v>
      </c>
      <c r="AA4017" s="143">
        <f t="shared" si="884"/>
        <v>0</v>
      </c>
      <c r="AB4017" s="143">
        <f t="shared" si="885"/>
        <v>0</v>
      </c>
      <c r="AC4017" s="143">
        <f t="shared" si="886"/>
        <v>0.42012664901191887</v>
      </c>
      <c r="AD4017" s="143">
        <f t="shared" si="887"/>
        <v>0</v>
      </c>
      <c r="AE4017" s="105">
        <f t="shared" si="888"/>
        <v>1.7335098808104359E-4</v>
      </c>
      <c r="AF4017" s="143">
        <f t="shared" si="889"/>
        <v>0.18269476934925061</v>
      </c>
    </row>
    <row r="4018" spans="1:32" x14ac:dyDescent="0.25">
      <c r="A4018">
        <v>16.729165999999999</v>
      </c>
      <c r="B4018">
        <v>0.8413455672397967</v>
      </c>
      <c r="C4018" s="203">
        <f t="shared" si="891"/>
        <v>2.914217895418029E-3</v>
      </c>
      <c r="D4018" s="184">
        <f t="shared" si="892"/>
        <v>2.8588477554050865E-2</v>
      </c>
      <c r="T4018" s="182">
        <f t="shared" si="890"/>
        <v>0.11048804817722792</v>
      </c>
      <c r="U4018" s="19">
        <v>1.0904322544014597</v>
      </c>
      <c r="V4018" s="105">
        <f t="shared" si="879"/>
        <v>4.1659999999978936E-3</v>
      </c>
      <c r="W4018" s="143">
        <f t="shared" si="880"/>
        <v>8.8754449677853557</v>
      </c>
      <c r="X4018" s="143">
        <f t="shared" si="881"/>
        <v>0.61929999999999996</v>
      </c>
      <c r="Y4018" s="143">
        <f t="shared" si="882"/>
        <v>0</v>
      </c>
      <c r="Z4018" s="143">
        <f t="shared" si="883"/>
        <v>16.69444892818769</v>
      </c>
      <c r="AA4018" s="143">
        <f t="shared" si="884"/>
        <v>0</v>
      </c>
      <c r="AB4018" s="143">
        <f t="shared" si="885"/>
        <v>0</v>
      </c>
      <c r="AC4018" s="143">
        <f t="shared" si="886"/>
        <v>0.42012664901191887</v>
      </c>
      <c r="AD4018" s="143">
        <f t="shared" si="887"/>
        <v>0</v>
      </c>
      <c r="AE4018" s="105">
        <f t="shared" si="888"/>
        <v>1.7335098808104359E-4</v>
      </c>
      <c r="AF4018" s="143">
        <f t="shared" si="889"/>
        <v>0.26346991625720084</v>
      </c>
    </row>
    <row r="4019" spans="1:32" x14ac:dyDescent="0.25">
      <c r="A4019">
        <v>16.733333000000002</v>
      </c>
      <c r="B4019">
        <v>0.78461702785415199</v>
      </c>
      <c r="C4019" s="203">
        <f t="shared" si="891"/>
        <v>3.3876930668802537E-3</v>
      </c>
      <c r="D4019" s="184">
        <f t="shared" si="892"/>
        <v>3.3233268986095292E-2</v>
      </c>
      <c r="T4019" s="182">
        <f t="shared" si="890"/>
        <v>0.10940830280206185</v>
      </c>
      <c r="U4019" s="19">
        <v>1.0797759960726556</v>
      </c>
      <c r="V4019" s="105">
        <f t="shared" si="879"/>
        <v>4.1670000000024743E-3</v>
      </c>
      <c r="W4019" s="143">
        <f t="shared" si="880"/>
        <v>8.8754449677853557</v>
      </c>
      <c r="X4019" s="143">
        <f t="shared" si="881"/>
        <v>0.61929999999999996</v>
      </c>
      <c r="Y4019" s="143">
        <f t="shared" si="882"/>
        <v>0</v>
      </c>
      <c r="Z4019" s="143">
        <f t="shared" si="883"/>
        <v>16.69444892818769</v>
      </c>
      <c r="AA4019" s="143">
        <f t="shared" si="884"/>
        <v>0</v>
      </c>
      <c r="AB4019" s="143">
        <f t="shared" si="885"/>
        <v>0</v>
      </c>
      <c r="AC4019" s="143">
        <f t="shared" si="886"/>
        <v>0.42012664901191887</v>
      </c>
      <c r="AD4019" s="143">
        <f t="shared" si="887"/>
        <v>0</v>
      </c>
      <c r="AE4019" s="105">
        <f t="shared" si="888"/>
        <v>1.7335098808104359E-4</v>
      </c>
      <c r="AF4019" s="143">
        <f t="shared" si="889"/>
        <v>0.24813005512546701</v>
      </c>
    </row>
    <row r="4020" spans="1:32" x14ac:dyDescent="0.25">
      <c r="A4020">
        <v>16.737499999999997</v>
      </c>
      <c r="B4020">
        <v>1.068259724782376</v>
      </c>
      <c r="C4020" s="203">
        <f t="shared" si="891"/>
        <v>3.8604687141139157E-3</v>
      </c>
      <c r="D4020" s="184">
        <f t="shared" si="892"/>
        <v>3.7871198085457518E-2</v>
      </c>
      <c r="T4020" s="182">
        <f t="shared" si="890"/>
        <v>0.11523377005618926</v>
      </c>
      <c r="U4020" s="19">
        <v>1.1372688877985617</v>
      </c>
      <c r="V4020" s="105">
        <f t="shared" si="879"/>
        <v>4.1669999999953689E-3</v>
      </c>
      <c r="W4020" s="143">
        <f t="shared" si="880"/>
        <v>8.8754449677853557</v>
      </c>
      <c r="X4020" s="143">
        <f t="shared" si="881"/>
        <v>0.61929999999999996</v>
      </c>
      <c r="Y4020" s="143">
        <f t="shared" si="882"/>
        <v>0</v>
      </c>
      <c r="Z4020" s="143">
        <f t="shared" si="883"/>
        <v>16.69444892818769</v>
      </c>
      <c r="AA4020" s="143">
        <f t="shared" si="884"/>
        <v>0</v>
      </c>
      <c r="AB4020" s="143">
        <f t="shared" si="885"/>
        <v>0</v>
      </c>
      <c r="AC4020" s="143">
        <f t="shared" si="886"/>
        <v>0.42012664901191887</v>
      </c>
      <c r="AD4020" s="143">
        <f t="shared" si="887"/>
        <v>0</v>
      </c>
      <c r="AE4020" s="105">
        <f t="shared" si="888"/>
        <v>1.7335098808104359E-4</v>
      </c>
      <c r="AF4020" s="143">
        <f t="shared" si="889"/>
        <v>0.32075173070809598</v>
      </c>
    </row>
    <row r="4021" spans="1:32" x14ac:dyDescent="0.25">
      <c r="A4021">
        <v>16.741666000000002</v>
      </c>
      <c r="B4021">
        <v>0.89807410662544118</v>
      </c>
      <c r="C4021" s="203">
        <f t="shared" si="891"/>
        <v>4.0958733708273982E-3</v>
      </c>
      <c r="D4021" s="184">
        <f t="shared" si="892"/>
        <v>4.0180517767816781E-2</v>
      </c>
      <c r="T4021" s="182">
        <f t="shared" si="890"/>
        <v>0.11161509078763299</v>
      </c>
      <c r="U4021" s="19">
        <v>1.101555300149351</v>
      </c>
      <c r="V4021" s="105">
        <f t="shared" si="879"/>
        <v>4.166000000004999E-3</v>
      </c>
      <c r="W4021" s="143">
        <f t="shared" si="880"/>
        <v>8.8754449677853557</v>
      </c>
      <c r="X4021" s="143">
        <f t="shared" si="881"/>
        <v>0.61929999999999996</v>
      </c>
      <c r="Y4021" s="143">
        <f t="shared" si="882"/>
        <v>0</v>
      </c>
      <c r="Z4021" s="143">
        <f t="shared" si="883"/>
        <v>16.69444892818769</v>
      </c>
      <c r="AA4021" s="143">
        <f t="shared" si="884"/>
        <v>0</v>
      </c>
      <c r="AB4021" s="143">
        <f t="shared" si="885"/>
        <v>0</v>
      </c>
      <c r="AC4021" s="143">
        <f t="shared" si="886"/>
        <v>0.42012664901191887</v>
      </c>
      <c r="AD4021" s="143">
        <f t="shared" si="887"/>
        <v>0</v>
      </c>
      <c r="AE4021" s="105">
        <f t="shared" si="888"/>
        <v>1.7335098808104359E-4</v>
      </c>
      <c r="AF4021" s="143">
        <f t="shared" si="889"/>
        <v>0.27839484048813873</v>
      </c>
    </row>
    <row r="4022" spans="1:32" x14ac:dyDescent="0.25">
      <c r="A4022">
        <v>16.745832999999998</v>
      </c>
      <c r="B4022">
        <v>0.89807410662544118</v>
      </c>
      <c r="C4022" s="203">
        <f t="shared" si="891"/>
        <v>3.7422748023040542E-3</v>
      </c>
      <c r="D4022" s="184">
        <f t="shared" si="892"/>
        <v>3.6711715810602771E-2</v>
      </c>
      <c r="T4022" s="182">
        <f t="shared" si="890"/>
        <v>0.11161509078763299</v>
      </c>
      <c r="U4022" s="19">
        <v>1.101555300149351</v>
      </c>
      <c r="V4022" s="105">
        <f t="shared" si="879"/>
        <v>4.1669999999953689E-3</v>
      </c>
      <c r="W4022" s="143">
        <f t="shared" si="880"/>
        <v>8.8754449677853557</v>
      </c>
      <c r="X4022" s="143">
        <f t="shared" si="881"/>
        <v>0.61929999999999996</v>
      </c>
      <c r="Y4022" s="143">
        <f t="shared" si="882"/>
        <v>0</v>
      </c>
      <c r="Z4022" s="143">
        <f t="shared" si="883"/>
        <v>16.69444892818769</v>
      </c>
      <c r="AA4022" s="143">
        <f t="shared" si="884"/>
        <v>0</v>
      </c>
      <c r="AB4022" s="143">
        <f t="shared" si="885"/>
        <v>0</v>
      </c>
      <c r="AC4022" s="143">
        <f t="shared" si="886"/>
        <v>0.42012664901191887</v>
      </c>
      <c r="AD4022" s="143">
        <f t="shared" si="887"/>
        <v>0</v>
      </c>
      <c r="AE4022" s="105">
        <f t="shared" si="888"/>
        <v>1.7335098808104359E-4</v>
      </c>
      <c r="AF4022" s="143">
        <f t="shared" si="889"/>
        <v>0.27839484048813873</v>
      </c>
    </row>
    <row r="4023" spans="1:32" x14ac:dyDescent="0.25">
      <c r="A4023">
        <v>16.75</v>
      </c>
      <c r="B4023">
        <v>0.72788848846850707</v>
      </c>
      <c r="C4023" s="203">
        <f t="shared" si="891"/>
        <v>3.3876930668802529E-3</v>
      </c>
      <c r="D4023" s="184">
        <f t="shared" si="892"/>
        <v>3.3233268986095285E-2</v>
      </c>
      <c r="T4023" s="182">
        <f t="shared" si="890"/>
        <v>0.10837650657518724</v>
      </c>
      <c r="U4023" s="19">
        <v>1.0695929590445323</v>
      </c>
      <c r="V4023" s="105">
        <f t="shared" si="879"/>
        <v>4.1670000000024743E-3</v>
      </c>
      <c r="W4023" s="143">
        <f t="shared" si="880"/>
        <v>8.8754449677853557</v>
      </c>
      <c r="X4023" s="143">
        <f t="shared" si="881"/>
        <v>0.61929999999999996</v>
      </c>
      <c r="Y4023" s="143">
        <f t="shared" si="882"/>
        <v>0</v>
      </c>
      <c r="Z4023" s="143">
        <f t="shared" si="883"/>
        <v>16.69444892818769</v>
      </c>
      <c r="AA4023" s="143">
        <f t="shared" si="884"/>
        <v>0</v>
      </c>
      <c r="AB4023" s="143">
        <f t="shared" si="885"/>
        <v>0</v>
      </c>
      <c r="AC4023" s="143">
        <f t="shared" si="886"/>
        <v>0.42012664901191887</v>
      </c>
      <c r="AD4023" s="143">
        <f t="shared" si="887"/>
        <v>0</v>
      </c>
      <c r="AE4023" s="105">
        <f t="shared" si="888"/>
        <v>1.7335098808104359E-4</v>
      </c>
      <c r="AF4023" s="143">
        <f t="shared" si="889"/>
        <v>0.23238154103787101</v>
      </c>
    </row>
    <row r="4024" spans="1:32" x14ac:dyDescent="0.25">
      <c r="A4024">
        <v>16.754165999999998</v>
      </c>
      <c r="B4024">
        <v>0.8413455672397967</v>
      </c>
      <c r="C4024" s="203">
        <f t="shared" si="891"/>
        <v>3.268714538038744E-3</v>
      </c>
      <c r="D4024" s="184">
        <f t="shared" si="892"/>
        <v>3.2066089618160078E-2</v>
      </c>
      <c r="T4024" s="182">
        <f t="shared" si="890"/>
        <v>0.11048759976054438</v>
      </c>
      <c r="U4024" s="19">
        <v>1.0904278288728781</v>
      </c>
      <c r="V4024" s="105">
        <f t="shared" si="879"/>
        <v>4.1659999999978936E-3</v>
      </c>
      <c r="W4024" s="143">
        <f t="shared" si="880"/>
        <v>8.8754449677853557</v>
      </c>
      <c r="X4024" s="143">
        <f t="shared" si="881"/>
        <v>0.61929999999999996</v>
      </c>
      <c r="Y4024" s="143">
        <f t="shared" si="882"/>
        <v>0</v>
      </c>
      <c r="Z4024" s="143">
        <f t="shared" si="883"/>
        <v>16.69444892818769</v>
      </c>
      <c r="AA4024" s="143">
        <f t="shared" si="884"/>
        <v>0</v>
      </c>
      <c r="AB4024" s="143">
        <f t="shared" si="885"/>
        <v>0</v>
      </c>
      <c r="AC4024" s="143">
        <f t="shared" si="886"/>
        <v>0.42012664901191887</v>
      </c>
      <c r="AD4024" s="143">
        <f t="shared" si="887"/>
        <v>0</v>
      </c>
      <c r="AE4024" s="105">
        <f t="shared" si="888"/>
        <v>1.7335098808104359E-4</v>
      </c>
      <c r="AF4024" s="143">
        <f t="shared" si="889"/>
        <v>0.26347098555643722</v>
      </c>
    </row>
    <row r="4025" spans="1:32" x14ac:dyDescent="0.25">
      <c r="A4025">
        <v>16.758333</v>
      </c>
      <c r="B4025">
        <v>0.72788848846850707</v>
      </c>
      <c r="C4025" s="203">
        <f t="shared" si="891"/>
        <v>3.2694991550701923E-3</v>
      </c>
      <c r="D4025" s="184">
        <f t="shared" si="892"/>
        <v>3.2073786711238589E-2</v>
      </c>
      <c r="T4025" s="182">
        <f t="shared" si="890"/>
        <v>0.10837770933633339</v>
      </c>
      <c r="U4025" s="19">
        <v>1.0696048293741267</v>
      </c>
      <c r="V4025" s="105">
        <f t="shared" si="879"/>
        <v>4.1670000000024743E-3</v>
      </c>
      <c r="W4025" s="143">
        <f t="shared" si="880"/>
        <v>8.8754449677853557</v>
      </c>
      <c r="X4025" s="143">
        <f t="shared" si="881"/>
        <v>0.61929999999999996</v>
      </c>
      <c r="Y4025" s="143">
        <f t="shared" si="882"/>
        <v>0</v>
      </c>
      <c r="Z4025" s="143">
        <f t="shared" si="883"/>
        <v>16.69444892818769</v>
      </c>
      <c r="AA4025" s="143">
        <f t="shared" si="884"/>
        <v>0</v>
      </c>
      <c r="AB4025" s="143">
        <f t="shared" si="885"/>
        <v>0</v>
      </c>
      <c r="AC4025" s="143">
        <f t="shared" si="886"/>
        <v>0.42012664901191887</v>
      </c>
      <c r="AD4025" s="143">
        <f t="shared" si="887"/>
        <v>0</v>
      </c>
      <c r="AE4025" s="105">
        <f t="shared" si="888"/>
        <v>1.7335098808104359E-4</v>
      </c>
      <c r="AF4025" s="143">
        <f t="shared" si="889"/>
        <v>0.23237896209898812</v>
      </c>
    </row>
    <row r="4026" spans="1:32" x14ac:dyDescent="0.25">
      <c r="A4026">
        <v>16.762500000000003</v>
      </c>
      <c r="B4026">
        <v>0.38751725215463867</v>
      </c>
      <c r="C4026" s="203">
        <f t="shared" si="891"/>
        <v>2.3239478605897039E-3</v>
      </c>
      <c r="D4026" s="184">
        <f t="shared" si="892"/>
        <v>2.2797928512384998E-2</v>
      </c>
      <c r="T4026" s="182">
        <f t="shared" si="890"/>
        <v>0.10346162532362906</v>
      </c>
      <c r="U4026" s="19">
        <v>1.0210868524414414</v>
      </c>
      <c r="V4026" s="105">
        <f t="shared" si="879"/>
        <v>4.1670000000024743E-3</v>
      </c>
      <c r="W4026" s="143">
        <f t="shared" si="880"/>
        <v>8.8754449677853557</v>
      </c>
      <c r="X4026" s="143">
        <f t="shared" si="881"/>
        <v>0.61929999999999996</v>
      </c>
      <c r="Y4026" s="143">
        <f t="shared" si="882"/>
        <v>0</v>
      </c>
      <c r="Z4026" s="143">
        <f t="shared" si="883"/>
        <v>16.69444892818769</v>
      </c>
      <c r="AA4026" s="143">
        <f t="shared" si="884"/>
        <v>0</v>
      </c>
      <c r="AB4026" s="143">
        <f t="shared" si="885"/>
        <v>0</v>
      </c>
      <c r="AC4026" s="143">
        <f t="shared" si="886"/>
        <v>0.42012664901191887</v>
      </c>
      <c r="AD4026" s="143">
        <f t="shared" si="887"/>
        <v>0</v>
      </c>
      <c r="AE4026" s="105">
        <f t="shared" si="888"/>
        <v>1.7335098808104359E-4</v>
      </c>
      <c r="AF4026" s="143">
        <f t="shared" si="889"/>
        <v>0.12959363432581136</v>
      </c>
    </row>
    <row r="4027" spans="1:32" x14ac:dyDescent="0.25">
      <c r="A4027">
        <v>16.766666000000001</v>
      </c>
      <c r="B4027">
        <v>0.33078871276899385</v>
      </c>
      <c r="C4027" s="203">
        <f t="shared" si="891"/>
        <v>1.4962313249351701E-3</v>
      </c>
      <c r="D4027" s="184">
        <f t="shared" si="892"/>
        <v>1.4678029297614019E-2</v>
      </c>
      <c r="T4027" s="182">
        <f t="shared" si="890"/>
        <v>0.10289421543935139</v>
      </c>
      <c r="U4027" s="19">
        <v>1.0154869522758587</v>
      </c>
      <c r="V4027" s="105">
        <f t="shared" si="879"/>
        <v>4.1659999999978936E-3</v>
      </c>
      <c r="W4027" s="143">
        <f t="shared" si="880"/>
        <v>8.8754449677853557</v>
      </c>
      <c r="X4027" s="143">
        <f t="shared" si="881"/>
        <v>0.61929999999999996</v>
      </c>
      <c r="Y4027" s="143">
        <f t="shared" si="882"/>
        <v>0</v>
      </c>
      <c r="Z4027" s="143">
        <f t="shared" si="883"/>
        <v>16.69444892818769</v>
      </c>
      <c r="AA4027" s="143">
        <f t="shared" si="884"/>
        <v>0</v>
      </c>
      <c r="AB4027" s="143">
        <f t="shared" si="885"/>
        <v>0</v>
      </c>
      <c r="AC4027" s="143">
        <f t="shared" si="886"/>
        <v>0.42012664901191887</v>
      </c>
      <c r="AD4027" s="143">
        <f t="shared" si="887"/>
        <v>0</v>
      </c>
      <c r="AE4027" s="105">
        <f t="shared" si="888"/>
        <v>1.7335098808104359E-4</v>
      </c>
      <c r="AF4027" s="143">
        <f t="shared" si="889"/>
        <v>0.11123248663550155</v>
      </c>
    </row>
    <row r="4028" spans="1:32" x14ac:dyDescent="0.25">
      <c r="A4028">
        <v>16.770832999999996</v>
      </c>
      <c r="B4028">
        <v>0.33078871276899385</v>
      </c>
      <c r="C4028" s="203">
        <f t="shared" si="891"/>
        <v>1.3783965661068654E-3</v>
      </c>
      <c r="D4028" s="184">
        <f t="shared" si="892"/>
        <v>1.352207031350835E-2</v>
      </c>
      <c r="T4028" s="182">
        <f t="shared" si="890"/>
        <v>0.10289421543935139</v>
      </c>
      <c r="U4028" s="19">
        <v>1.0154869522758587</v>
      </c>
      <c r="V4028" s="105">
        <f t="shared" si="879"/>
        <v>4.1669999999953689E-3</v>
      </c>
      <c r="W4028" s="143">
        <f t="shared" si="880"/>
        <v>8.8754449677853557</v>
      </c>
      <c r="X4028" s="143">
        <f t="shared" si="881"/>
        <v>0.61929999999999996</v>
      </c>
      <c r="Y4028" s="143">
        <f t="shared" si="882"/>
        <v>0</v>
      </c>
      <c r="Z4028" s="143">
        <f t="shared" si="883"/>
        <v>16.69444892818769</v>
      </c>
      <c r="AA4028" s="143">
        <f t="shared" si="884"/>
        <v>0</v>
      </c>
      <c r="AB4028" s="143">
        <f t="shared" si="885"/>
        <v>0</v>
      </c>
      <c r="AC4028" s="143">
        <f t="shared" si="886"/>
        <v>0.42012664901191887</v>
      </c>
      <c r="AD4028" s="143">
        <f t="shared" si="887"/>
        <v>0</v>
      </c>
      <c r="AE4028" s="105">
        <f t="shared" si="888"/>
        <v>1.7335098808104359E-4</v>
      </c>
      <c r="AF4028" s="143">
        <f t="shared" si="889"/>
        <v>0.11123248663550155</v>
      </c>
    </row>
    <row r="4029" spans="1:32" x14ac:dyDescent="0.25">
      <c r="A4029">
        <v>16.774999999999999</v>
      </c>
      <c r="B4029">
        <v>0.27406017338334904</v>
      </c>
      <c r="C4029" s="203">
        <f t="shared" si="891"/>
        <v>1.2602026542991548E-3</v>
      </c>
      <c r="D4029" s="184">
        <f t="shared" si="892"/>
        <v>1.2362588038674708E-2</v>
      </c>
      <c r="T4029" s="182">
        <f t="shared" si="890"/>
        <v>0.10240939286211158</v>
      </c>
      <c r="U4029" s="19">
        <v>1.0107021254587869</v>
      </c>
      <c r="V4029" s="105">
        <f t="shared" si="879"/>
        <v>4.1670000000024743E-3</v>
      </c>
      <c r="W4029" s="143">
        <f t="shared" si="880"/>
        <v>8.8754449677853557</v>
      </c>
      <c r="X4029" s="143">
        <f t="shared" si="881"/>
        <v>0.61929999999999996</v>
      </c>
      <c r="Y4029" s="143">
        <f t="shared" si="882"/>
        <v>0</v>
      </c>
      <c r="Z4029" s="143">
        <f t="shared" si="883"/>
        <v>16.69444892818769</v>
      </c>
      <c r="AA4029" s="143">
        <f t="shared" si="884"/>
        <v>0</v>
      </c>
      <c r="AB4029" s="143">
        <f t="shared" si="885"/>
        <v>0</v>
      </c>
      <c r="AC4029" s="143">
        <f t="shared" si="886"/>
        <v>0.42012664901191887</v>
      </c>
      <c r="AD4029" s="143">
        <f t="shared" si="887"/>
        <v>0</v>
      </c>
      <c r="AE4029" s="105">
        <f t="shared" si="888"/>
        <v>1.7335098808104359E-4</v>
      </c>
      <c r="AF4029" s="143">
        <f t="shared" si="889"/>
        <v>9.2592979838081388E-2</v>
      </c>
    </row>
    <row r="4030" spans="1:32" x14ac:dyDescent="0.25">
      <c r="A4030">
        <v>16.779165999999996</v>
      </c>
      <c r="B4030">
        <v>0.27406017338334904</v>
      </c>
      <c r="C4030" s="203">
        <f t="shared" si="891"/>
        <v>1.1417346823144549E-3</v>
      </c>
      <c r="D4030" s="184">
        <f t="shared" si="892"/>
        <v>1.1200417233504803E-2</v>
      </c>
      <c r="T4030" s="182">
        <f t="shared" si="890"/>
        <v>0.10240939286211158</v>
      </c>
      <c r="U4030" s="19">
        <v>1.0107021254587869</v>
      </c>
      <c r="V4030" s="105">
        <f t="shared" si="879"/>
        <v>4.1659999999978936E-3</v>
      </c>
      <c r="W4030" s="143">
        <f t="shared" si="880"/>
        <v>8.8754449677853557</v>
      </c>
      <c r="X4030" s="143">
        <f t="shared" si="881"/>
        <v>0.61929999999999996</v>
      </c>
      <c r="Y4030" s="143">
        <f t="shared" si="882"/>
        <v>0</v>
      </c>
      <c r="Z4030" s="143">
        <f t="shared" si="883"/>
        <v>16.69444892818769</v>
      </c>
      <c r="AA4030" s="143">
        <f t="shared" si="884"/>
        <v>0</v>
      </c>
      <c r="AB4030" s="143">
        <f t="shared" si="885"/>
        <v>0</v>
      </c>
      <c r="AC4030" s="143">
        <f t="shared" si="886"/>
        <v>0.42012664901191887</v>
      </c>
      <c r="AD4030" s="143">
        <f t="shared" si="887"/>
        <v>0</v>
      </c>
      <c r="AE4030" s="105">
        <f t="shared" si="888"/>
        <v>1.7335098808104359E-4</v>
      </c>
      <c r="AF4030" s="143">
        <f t="shared" si="889"/>
        <v>9.2592979838081388E-2</v>
      </c>
    </row>
    <row r="4031" spans="1:32" x14ac:dyDescent="0.25">
      <c r="A4031">
        <v>16.783332999999999</v>
      </c>
      <c r="B4031">
        <v>0.27406017338334904</v>
      </c>
      <c r="C4031" s="203">
        <f t="shared" si="891"/>
        <v>1.1420087424890936E-3</v>
      </c>
      <c r="D4031" s="184">
        <f t="shared" si="892"/>
        <v>1.1203105763818009E-2</v>
      </c>
      <c r="T4031" s="182">
        <f t="shared" si="890"/>
        <v>0.10240939286211158</v>
      </c>
      <c r="U4031" s="19">
        <v>1.0107021254587869</v>
      </c>
      <c r="V4031" s="105">
        <f t="shared" si="879"/>
        <v>4.1670000000024743E-3</v>
      </c>
      <c r="W4031" s="143">
        <f t="shared" si="880"/>
        <v>8.8754449677853557</v>
      </c>
      <c r="X4031" s="143">
        <f t="shared" si="881"/>
        <v>0.61929999999999996</v>
      </c>
      <c r="Y4031" s="143">
        <f t="shared" si="882"/>
        <v>0</v>
      </c>
      <c r="Z4031" s="143">
        <f t="shared" si="883"/>
        <v>16.69444892818769</v>
      </c>
      <c r="AA4031" s="143">
        <f t="shared" si="884"/>
        <v>0</v>
      </c>
      <c r="AB4031" s="143">
        <f t="shared" si="885"/>
        <v>0</v>
      </c>
      <c r="AC4031" s="143">
        <f t="shared" si="886"/>
        <v>0.42012664901191887</v>
      </c>
      <c r="AD4031" s="143">
        <f t="shared" si="887"/>
        <v>0</v>
      </c>
      <c r="AE4031" s="105">
        <f t="shared" si="888"/>
        <v>1.7335098808104359E-4</v>
      </c>
      <c r="AF4031" s="143">
        <f t="shared" si="889"/>
        <v>9.2592979838081388E-2</v>
      </c>
    </row>
    <row r="4032" spans="1:32" x14ac:dyDescent="0.25">
      <c r="A4032">
        <v>16.787500000000001</v>
      </c>
      <c r="B4032">
        <v>0.44424579154028321</v>
      </c>
      <c r="C4032" s="203">
        <f t="shared" si="891"/>
        <v>1.4965904779192765E-3</v>
      </c>
      <c r="D4032" s="184">
        <f t="shared" si="892"/>
        <v>1.4681552588388104E-2</v>
      </c>
      <c r="T4032" s="182">
        <f t="shared" si="890"/>
        <v>0.10410782150937098</v>
      </c>
      <c r="U4032" s="19">
        <v>1.0274643129471599</v>
      </c>
      <c r="V4032" s="105">
        <f t="shared" si="879"/>
        <v>4.1670000000024743E-3</v>
      </c>
      <c r="W4032" s="143">
        <f t="shared" si="880"/>
        <v>8.8754449677853557</v>
      </c>
      <c r="X4032" s="143">
        <f t="shared" si="881"/>
        <v>0.61929999999999996</v>
      </c>
      <c r="Y4032" s="143">
        <f t="shared" si="882"/>
        <v>0</v>
      </c>
      <c r="Z4032" s="143">
        <f t="shared" si="883"/>
        <v>16.69444892818769</v>
      </c>
      <c r="AA4032" s="143">
        <f t="shared" si="884"/>
        <v>0</v>
      </c>
      <c r="AB4032" s="143">
        <f t="shared" si="885"/>
        <v>0</v>
      </c>
      <c r="AC4032" s="143">
        <f t="shared" si="886"/>
        <v>0.42012664901191887</v>
      </c>
      <c r="AD4032" s="143">
        <f t="shared" si="887"/>
        <v>0</v>
      </c>
      <c r="AE4032" s="105">
        <f t="shared" si="888"/>
        <v>1.7335098808104359E-4</v>
      </c>
      <c r="AF4032" s="143">
        <f t="shared" si="889"/>
        <v>0.14764266902633572</v>
      </c>
    </row>
    <row r="4033" spans="1:32" x14ac:dyDescent="0.25">
      <c r="A4033">
        <v>16.791665999999999</v>
      </c>
      <c r="B4033">
        <v>0.61443140969721743</v>
      </c>
      <c r="C4033" s="203">
        <f t="shared" si="891"/>
        <v>2.2052246101765989E-3</v>
      </c>
      <c r="D4033" s="184">
        <f t="shared" si="892"/>
        <v>2.1633253425832437E-2</v>
      </c>
      <c r="T4033" s="182">
        <f t="shared" si="890"/>
        <v>0.10647870631082539</v>
      </c>
      <c r="U4033" s="19">
        <v>1.0508631266797472</v>
      </c>
      <c r="V4033" s="105">
        <f t="shared" ref="V4033:V4096" si="893">+A4033-A4032</f>
        <v>4.1659999999978936E-3</v>
      </c>
      <c r="W4033" s="143">
        <f t="shared" ref="W4033:W4096" si="894">IF(AND(T4033&lt;=$O$55,T4033&gt;$M$55),$P$55,IF(AND(T4033&lt;=$O$56,T4033&gt;$M$56),$P$56,IF(AND(T4033&lt;=$O$57,T4033&gt;$M$57),$P$57,IF(AND(T4033&lt;=$O$58,T4033&gt;$M$58),$P$58,IF(AND(T4033&lt;=$O$59,T4033&gt;$M$59),$P$59,"a N/A")))))</f>
        <v>8.8754449677853557</v>
      </c>
      <c r="X4033" s="143">
        <f t="shared" ref="X4033:X4096" si="895">IF(AND(T4033&lt;=$O$55,T4033&gt;$M$55),$Q$55,IF(AND(T4033&lt;=$O$56,T4033&gt;$M$56),$Q$56,IF(AND(T4033&lt;=$O$57,T4033&gt;$M$57),$Q$57,IF(AND(T4033&lt;=$O$58,T4033&gt;$M$58),$Q$58,IF(AND(T4033&lt;=$O$59,T4033&gt;$M$59),$Q$59,"Valor no encontrado para Po")))))</f>
        <v>0.61929999999999996</v>
      </c>
      <c r="Y4033" s="143">
        <f t="shared" ref="Y4033:Y4096" si="896">IF(OR(Z4032&gt;=($V$1-$X$1)/2,Z4032&gt;=$Z$1/2),0,W4033*T4033^X4033*V4033)</f>
        <v>0</v>
      </c>
      <c r="Z4033" s="143">
        <f t="shared" ref="Z4033:Z4096" si="897">+Z4032+Y4033</f>
        <v>16.69444892818769</v>
      </c>
      <c r="AA4033" s="143">
        <f t="shared" ref="AA4033:AA4096" si="898">2*$AD$1*PI()*((Z4033+$X$1/2)*(2*Z4033-$Z$1)+(Z4033+$X$1/2)^2-($V$1/2)^2)*Y4033</f>
        <v>0</v>
      </c>
      <c r="AB4033" s="143">
        <f t="shared" ref="AB4033:AB4096" si="899">-AA4033*0.000000001*$AB$1</f>
        <v>0</v>
      </c>
      <c r="AC4033" s="143">
        <f t="shared" ref="AC4033:AC4096" si="900">+AC4032+AB4033</f>
        <v>0.42012664901191887</v>
      </c>
      <c r="AD4033" s="143">
        <f t="shared" ref="AD4033:AD4096" si="901">+AB4033/V4033</f>
        <v>0</v>
      </c>
      <c r="AE4033" s="105">
        <f t="shared" ref="AE4033:AE4096" si="902">+AE4032-AB4033</f>
        <v>1.7335098808104359E-4</v>
      </c>
      <c r="AF4033" s="143">
        <f t="shared" ref="AF4033:AF4096" si="903">B4033*9.81/(T4033*1000000*$AH$1)</f>
        <v>0.19965609234349596</v>
      </c>
    </row>
    <row r="4034" spans="1:32" x14ac:dyDescent="0.25">
      <c r="A4034">
        <v>16.795833000000002</v>
      </c>
      <c r="B4034">
        <v>0.55770287031157284</v>
      </c>
      <c r="C4034" s="203">
        <f t="shared" si="891"/>
        <v>2.4421417723997645E-3</v>
      </c>
      <c r="D4034" s="184">
        <f t="shared" si="892"/>
        <v>2.395741078724169E-2</v>
      </c>
      <c r="T4034" s="182">
        <f t="shared" si="890"/>
        <v>0.10562082505120401</v>
      </c>
      <c r="U4034" s="19">
        <v>1.0423964969277475</v>
      </c>
      <c r="V4034" s="105">
        <f t="shared" si="893"/>
        <v>4.1670000000024743E-3</v>
      </c>
      <c r="W4034" s="143">
        <f t="shared" si="894"/>
        <v>8.8754449677853557</v>
      </c>
      <c r="X4034" s="143">
        <f t="shared" si="895"/>
        <v>0.61929999999999996</v>
      </c>
      <c r="Y4034" s="143">
        <f t="shared" si="896"/>
        <v>0</v>
      </c>
      <c r="Z4034" s="143">
        <f t="shared" si="897"/>
        <v>16.69444892818769</v>
      </c>
      <c r="AA4034" s="143">
        <f t="shared" si="898"/>
        <v>0</v>
      </c>
      <c r="AB4034" s="143">
        <f t="shared" si="899"/>
        <v>0</v>
      </c>
      <c r="AC4034" s="143">
        <f t="shared" si="900"/>
        <v>0.42012664901191887</v>
      </c>
      <c r="AD4034" s="143">
        <f t="shared" si="901"/>
        <v>0</v>
      </c>
      <c r="AE4034" s="105">
        <f t="shared" si="902"/>
        <v>1.7335098808104359E-4</v>
      </c>
      <c r="AF4034" s="143">
        <f t="shared" si="903"/>
        <v>0.1826944053432554</v>
      </c>
    </row>
    <row r="4035" spans="1:32" x14ac:dyDescent="0.25">
      <c r="A4035">
        <v>16.799999999999997</v>
      </c>
      <c r="B4035">
        <v>0.78461702785415199</v>
      </c>
      <c r="C4035" s="203">
        <f t="shared" si="891"/>
        <v>2.7967235078251791E-3</v>
      </c>
      <c r="D4035" s="184">
        <f t="shared" si="892"/>
        <v>2.7435857611765008E-2</v>
      </c>
      <c r="T4035" s="182">
        <f t="shared" si="890"/>
        <v>0.10940756996771817</v>
      </c>
      <c r="U4035" s="19">
        <v>1.0797687635600115</v>
      </c>
      <c r="V4035" s="105">
        <f t="shared" si="893"/>
        <v>4.1669999999953689E-3</v>
      </c>
      <c r="W4035" s="143">
        <f t="shared" si="894"/>
        <v>8.8754449677853557</v>
      </c>
      <c r="X4035" s="143">
        <f t="shared" si="895"/>
        <v>0.61929999999999996</v>
      </c>
      <c r="Y4035" s="143">
        <f t="shared" si="896"/>
        <v>0</v>
      </c>
      <c r="Z4035" s="143">
        <f t="shared" si="897"/>
        <v>16.69444892818769</v>
      </c>
      <c r="AA4035" s="143">
        <f t="shared" si="898"/>
        <v>0</v>
      </c>
      <c r="AB4035" s="143">
        <f t="shared" si="899"/>
        <v>0</v>
      </c>
      <c r="AC4035" s="143">
        <f t="shared" si="900"/>
        <v>0.42012664901191887</v>
      </c>
      <c r="AD4035" s="143">
        <f t="shared" si="901"/>
        <v>0</v>
      </c>
      <c r="AE4035" s="105">
        <f t="shared" si="902"/>
        <v>1.7335098808104359E-4</v>
      </c>
      <c r="AF4035" s="143">
        <f t="shared" si="903"/>
        <v>0.24813171715146892</v>
      </c>
    </row>
    <row r="4036" spans="1:32" x14ac:dyDescent="0.25">
      <c r="A4036">
        <v>16.804166000000002</v>
      </c>
      <c r="B4036">
        <v>0.72788848846850707</v>
      </c>
      <c r="C4036" s="203">
        <f t="shared" si="891"/>
        <v>3.1505489905038794E-3</v>
      </c>
      <c r="D4036" s="184">
        <f t="shared" si="892"/>
        <v>3.090688559684306E-2</v>
      </c>
      <c r="T4036" s="182">
        <f t="shared" ref="T4036:T4099" si="904">+U4036/1000000*101325</f>
        <v>0.10837811943462188</v>
      </c>
      <c r="U4036" s="19">
        <v>1.0696088767295522</v>
      </c>
      <c r="V4036" s="105">
        <f t="shared" si="893"/>
        <v>4.166000000004999E-3</v>
      </c>
      <c r="W4036" s="143">
        <f t="shared" si="894"/>
        <v>8.8754449677853557</v>
      </c>
      <c r="X4036" s="143">
        <f t="shared" si="895"/>
        <v>0.61929999999999996</v>
      </c>
      <c r="Y4036" s="143">
        <f t="shared" si="896"/>
        <v>0</v>
      </c>
      <c r="Z4036" s="143">
        <f t="shared" si="897"/>
        <v>16.69444892818769</v>
      </c>
      <c r="AA4036" s="143">
        <f t="shared" si="898"/>
        <v>0</v>
      </c>
      <c r="AB4036" s="143">
        <f t="shared" si="899"/>
        <v>0</v>
      </c>
      <c r="AC4036" s="143">
        <f t="shared" si="900"/>
        <v>0.42012664901191887</v>
      </c>
      <c r="AD4036" s="143">
        <f t="shared" si="901"/>
        <v>0</v>
      </c>
      <c r="AE4036" s="105">
        <f t="shared" si="902"/>
        <v>1.7335098808104359E-4</v>
      </c>
      <c r="AF4036" s="143">
        <f t="shared" si="903"/>
        <v>0.23237808278667738</v>
      </c>
    </row>
    <row r="4037" spans="1:32" x14ac:dyDescent="0.25">
      <c r="A4037">
        <v>16.808332999999998</v>
      </c>
      <c r="B4037">
        <v>0.95480264601108633</v>
      </c>
      <c r="C4037" s="203">
        <f t="shared" si="891"/>
        <v>3.5058869786843364E-3</v>
      </c>
      <c r="D4037" s="184">
        <f t="shared" si="892"/>
        <v>3.4392751260893341E-2</v>
      </c>
      <c r="T4037" s="182">
        <f t="shared" si="904"/>
        <v>0.11278366161383398</v>
      </c>
      <c r="U4037" s="19">
        <v>1.1130881975211842</v>
      </c>
      <c r="V4037" s="105">
        <f t="shared" si="893"/>
        <v>4.1669999999953689E-3</v>
      </c>
      <c r="W4037" s="143">
        <f t="shared" si="894"/>
        <v>8.8754449677853557</v>
      </c>
      <c r="X4037" s="143">
        <f t="shared" si="895"/>
        <v>0.61929999999999996</v>
      </c>
      <c r="Y4037" s="143">
        <f t="shared" si="896"/>
        <v>0</v>
      </c>
      <c r="Z4037" s="143">
        <f t="shared" si="897"/>
        <v>16.69444892818769</v>
      </c>
      <c r="AA4037" s="143">
        <f t="shared" si="898"/>
        <v>0</v>
      </c>
      <c r="AB4037" s="143">
        <f t="shared" si="899"/>
        <v>0</v>
      </c>
      <c r="AC4037" s="143">
        <f t="shared" si="900"/>
        <v>0.42012664901191887</v>
      </c>
      <c r="AD4037" s="143">
        <f t="shared" si="901"/>
        <v>0</v>
      </c>
      <c r="AE4037" s="105">
        <f t="shared" si="902"/>
        <v>1.7335098808104359E-4</v>
      </c>
      <c r="AF4037" s="143">
        <f t="shared" si="903"/>
        <v>0.29291347273527857</v>
      </c>
    </row>
    <row r="4038" spans="1:32" x14ac:dyDescent="0.25">
      <c r="A4038">
        <v>16.8125</v>
      </c>
      <c r="B4038">
        <v>0.8413455672397967</v>
      </c>
      <c r="C4038" s="203">
        <f t="shared" si="891"/>
        <v>3.7422748023104367E-3</v>
      </c>
      <c r="D4038" s="184">
        <f t="shared" si="892"/>
        <v>3.6711715810665388E-2</v>
      </c>
      <c r="T4038" s="182">
        <f t="shared" si="904"/>
        <v>0.11048945980219627</v>
      </c>
      <c r="U4038" s="19">
        <v>1.0904461860567112</v>
      </c>
      <c r="V4038" s="105">
        <f t="shared" si="893"/>
        <v>4.1670000000024743E-3</v>
      </c>
      <c r="W4038" s="143">
        <f t="shared" si="894"/>
        <v>8.8754449677853557</v>
      </c>
      <c r="X4038" s="143">
        <f t="shared" si="895"/>
        <v>0.61929999999999996</v>
      </c>
      <c r="Y4038" s="143">
        <f t="shared" si="896"/>
        <v>0</v>
      </c>
      <c r="Z4038" s="143">
        <f t="shared" si="897"/>
        <v>16.69444892818769</v>
      </c>
      <c r="AA4038" s="143">
        <f t="shared" si="898"/>
        <v>0</v>
      </c>
      <c r="AB4038" s="143">
        <f t="shared" si="899"/>
        <v>0</v>
      </c>
      <c r="AC4038" s="143">
        <f t="shared" si="900"/>
        <v>0.42012664901191887</v>
      </c>
      <c r="AD4038" s="143">
        <f t="shared" si="901"/>
        <v>0</v>
      </c>
      <c r="AE4038" s="105">
        <f t="shared" si="902"/>
        <v>1.7335098808104359E-4</v>
      </c>
      <c r="AF4038" s="143">
        <f t="shared" si="903"/>
        <v>0.26346655013781839</v>
      </c>
    </row>
    <row r="4039" spans="1:32" x14ac:dyDescent="0.25">
      <c r="A4039">
        <v>16.816665999999998</v>
      </c>
      <c r="B4039">
        <v>0.95480264601108633</v>
      </c>
      <c r="C4039" s="203">
        <f t="shared" si="891"/>
        <v>3.7413767281996978E-3</v>
      </c>
      <c r="D4039" s="184">
        <f t="shared" si="892"/>
        <v>3.6702905703639037E-2</v>
      </c>
      <c r="T4039" s="182">
        <f t="shared" si="904"/>
        <v>0.11278298547456236</v>
      </c>
      <c r="U4039" s="19">
        <v>1.1130815245453971</v>
      </c>
      <c r="V4039" s="105">
        <f t="shared" si="893"/>
        <v>4.1659999999978936E-3</v>
      </c>
      <c r="W4039" s="143">
        <f t="shared" si="894"/>
        <v>8.8754449677853557</v>
      </c>
      <c r="X4039" s="143">
        <f t="shared" si="895"/>
        <v>0.61929999999999996</v>
      </c>
      <c r="Y4039" s="143">
        <f t="shared" si="896"/>
        <v>0</v>
      </c>
      <c r="Z4039" s="143">
        <f t="shared" si="897"/>
        <v>16.69444892818769</v>
      </c>
      <c r="AA4039" s="143">
        <f t="shared" si="898"/>
        <v>0</v>
      </c>
      <c r="AB4039" s="143">
        <f t="shared" si="899"/>
        <v>0</v>
      </c>
      <c r="AC4039" s="143">
        <f t="shared" si="900"/>
        <v>0.42012664901191887</v>
      </c>
      <c r="AD4039" s="143">
        <f t="shared" si="901"/>
        <v>0</v>
      </c>
      <c r="AE4039" s="105">
        <f t="shared" si="902"/>
        <v>1.7335098808104359E-4</v>
      </c>
      <c r="AF4039" s="143">
        <f t="shared" si="903"/>
        <v>0.29291522876524412</v>
      </c>
    </row>
    <row r="4040" spans="1:32" x14ac:dyDescent="0.25">
      <c r="A4040">
        <v>16.820833</v>
      </c>
      <c r="B4040">
        <v>0.95480264601108633</v>
      </c>
      <c r="C4040" s="203">
        <f t="shared" si="891"/>
        <v>3.9786626259305591E-3</v>
      </c>
      <c r="D4040" s="184">
        <f t="shared" si="892"/>
        <v>3.9030680360378787E-2</v>
      </c>
      <c r="T4040" s="182">
        <f t="shared" si="904"/>
        <v>0.11278298547456236</v>
      </c>
      <c r="U4040" s="19">
        <v>1.1130815245453971</v>
      </c>
      <c r="V4040" s="105">
        <f t="shared" si="893"/>
        <v>4.1670000000024743E-3</v>
      </c>
      <c r="W4040" s="143">
        <f t="shared" si="894"/>
        <v>8.8754449677853557</v>
      </c>
      <c r="X4040" s="143">
        <f t="shared" si="895"/>
        <v>0.61929999999999996</v>
      </c>
      <c r="Y4040" s="143">
        <f t="shared" si="896"/>
        <v>0</v>
      </c>
      <c r="Z4040" s="143">
        <f t="shared" si="897"/>
        <v>16.69444892818769</v>
      </c>
      <c r="AA4040" s="143">
        <f t="shared" si="898"/>
        <v>0</v>
      </c>
      <c r="AB4040" s="143">
        <f t="shared" si="899"/>
        <v>0</v>
      </c>
      <c r="AC4040" s="143">
        <f t="shared" si="900"/>
        <v>0.42012664901191887</v>
      </c>
      <c r="AD4040" s="143">
        <f t="shared" si="901"/>
        <v>0</v>
      </c>
      <c r="AE4040" s="105">
        <f t="shared" si="902"/>
        <v>1.7335098808104359E-4</v>
      </c>
      <c r="AF4040" s="143">
        <f t="shared" si="903"/>
        <v>0.29291522876524412</v>
      </c>
    </row>
    <row r="4041" spans="1:32" x14ac:dyDescent="0.25">
      <c r="A4041">
        <v>16.825000000000003</v>
      </c>
      <c r="B4041">
        <v>0.89807410662544118</v>
      </c>
      <c r="C4041" s="203">
        <f t="shared" si="891"/>
        <v>3.8604687141204973E-3</v>
      </c>
      <c r="D4041" s="184">
        <f t="shared" si="892"/>
        <v>3.7871198085522077E-2</v>
      </c>
      <c r="T4041" s="182">
        <f t="shared" si="904"/>
        <v>0.11161437068822076</v>
      </c>
      <c r="U4041" s="19">
        <v>1.1015481933207083</v>
      </c>
      <c r="V4041" s="105">
        <f t="shared" si="893"/>
        <v>4.1670000000024743E-3</v>
      </c>
      <c r="W4041" s="143">
        <f t="shared" si="894"/>
        <v>8.8754449677853557</v>
      </c>
      <c r="X4041" s="143">
        <f t="shared" si="895"/>
        <v>0.61929999999999996</v>
      </c>
      <c r="Y4041" s="143">
        <f t="shared" si="896"/>
        <v>0</v>
      </c>
      <c r="Z4041" s="143">
        <f t="shared" si="897"/>
        <v>16.69444892818769</v>
      </c>
      <c r="AA4041" s="143">
        <f t="shared" si="898"/>
        <v>0</v>
      </c>
      <c r="AB4041" s="143">
        <f t="shared" si="899"/>
        <v>0</v>
      </c>
      <c r="AC4041" s="143">
        <f t="shared" si="900"/>
        <v>0.42012664901191887</v>
      </c>
      <c r="AD4041" s="143">
        <f t="shared" si="901"/>
        <v>0</v>
      </c>
      <c r="AE4041" s="105">
        <f t="shared" si="902"/>
        <v>1.7335098808104359E-4</v>
      </c>
      <c r="AF4041" s="143">
        <f t="shared" si="903"/>
        <v>0.27839663660059061</v>
      </c>
    </row>
    <row r="4042" spans="1:32" x14ac:dyDescent="0.25">
      <c r="A4042">
        <v>16.829166000000001</v>
      </c>
      <c r="B4042">
        <v>0.67115994908286247</v>
      </c>
      <c r="C4042" s="203">
        <f t="shared" si="891"/>
        <v>3.2687145380387436E-3</v>
      </c>
      <c r="D4042" s="184">
        <f t="shared" si="892"/>
        <v>3.2066089618160078E-2</v>
      </c>
      <c r="T4042" s="182">
        <f t="shared" si="904"/>
        <v>0.10739900585146805</v>
      </c>
      <c r="U4042" s="19">
        <v>1.0599457769698304</v>
      </c>
      <c r="V4042" s="105">
        <f t="shared" si="893"/>
        <v>4.1659999999978936E-3</v>
      </c>
      <c r="W4042" s="143">
        <f t="shared" si="894"/>
        <v>8.8754449677853557</v>
      </c>
      <c r="X4042" s="143">
        <f t="shared" si="895"/>
        <v>0.61929999999999996</v>
      </c>
      <c r="Y4042" s="143">
        <f t="shared" si="896"/>
        <v>0</v>
      </c>
      <c r="Z4042" s="143">
        <f t="shared" si="897"/>
        <v>16.69444892818769</v>
      </c>
      <c r="AA4042" s="143">
        <f t="shared" si="898"/>
        <v>0</v>
      </c>
      <c r="AB4042" s="143">
        <f t="shared" si="899"/>
        <v>0</v>
      </c>
      <c r="AC4042" s="143">
        <f t="shared" si="900"/>
        <v>0.42012664901191887</v>
      </c>
      <c r="AD4042" s="143">
        <f t="shared" si="901"/>
        <v>0</v>
      </c>
      <c r="AE4042" s="105">
        <f t="shared" si="902"/>
        <v>1.7335098808104359E-4</v>
      </c>
      <c r="AF4042" s="143">
        <f t="shared" si="903"/>
        <v>0.21622091220418072</v>
      </c>
    </row>
    <row r="4043" spans="1:32" x14ac:dyDescent="0.25">
      <c r="A4043">
        <v>16.833332999999996</v>
      </c>
      <c r="B4043">
        <v>0.8413455672397967</v>
      </c>
      <c r="C4043" s="203">
        <f t="shared" si="891"/>
        <v>3.1513052432547584E-3</v>
      </c>
      <c r="D4043" s="184">
        <f t="shared" si="892"/>
        <v>3.0914304436329181E-2</v>
      </c>
      <c r="T4043" s="182">
        <f t="shared" si="904"/>
        <v>0.11048853328337153</v>
      </c>
      <c r="U4043" s="19">
        <v>1.0904370420268594</v>
      </c>
      <c r="V4043" s="105">
        <f t="shared" si="893"/>
        <v>4.1669999999953689E-3</v>
      </c>
      <c r="W4043" s="143">
        <f t="shared" si="894"/>
        <v>8.8754449677853557</v>
      </c>
      <c r="X4043" s="143">
        <f t="shared" si="895"/>
        <v>0.61929999999999996</v>
      </c>
      <c r="Y4043" s="143">
        <f t="shared" si="896"/>
        <v>0</v>
      </c>
      <c r="Z4043" s="143">
        <f t="shared" si="897"/>
        <v>16.69444892818769</v>
      </c>
      <c r="AA4043" s="143">
        <f t="shared" si="898"/>
        <v>0</v>
      </c>
      <c r="AB4043" s="143">
        <f t="shared" si="899"/>
        <v>0</v>
      </c>
      <c r="AC4043" s="143">
        <f t="shared" si="900"/>
        <v>0.42012664901191887</v>
      </c>
      <c r="AD4043" s="143">
        <f t="shared" si="901"/>
        <v>0</v>
      </c>
      <c r="AE4043" s="105">
        <f t="shared" si="902"/>
        <v>1.7335098808104359E-4</v>
      </c>
      <c r="AF4043" s="143">
        <f t="shared" si="903"/>
        <v>0.26346875947765785</v>
      </c>
    </row>
    <row r="4044" spans="1:32" x14ac:dyDescent="0.25">
      <c r="A4044">
        <v>16.837499999999999</v>
      </c>
      <c r="B4044">
        <v>0.61443140969721743</v>
      </c>
      <c r="C4044" s="203">
        <f t="shared" ref="C4044:C4107" si="905">+(B4043+B4044)/2*(A4044-A4043)</f>
        <v>3.0331113314500699E-3</v>
      </c>
      <c r="D4044" s="184">
        <f t="shared" ref="D4044:D4107" si="906">C4044*9.81</f>
        <v>2.9754822161525186E-2</v>
      </c>
      <c r="T4044" s="182">
        <f t="shared" si="904"/>
        <v>0.10647914859001616</v>
      </c>
      <c r="U4044" s="19">
        <v>1.0508674916359848</v>
      </c>
      <c r="V4044" s="105">
        <f t="shared" si="893"/>
        <v>4.1670000000024743E-3</v>
      </c>
      <c r="W4044" s="143">
        <f t="shared" si="894"/>
        <v>8.8754449677853557</v>
      </c>
      <c r="X4044" s="143">
        <f t="shared" si="895"/>
        <v>0.61929999999999996</v>
      </c>
      <c r="Y4044" s="143">
        <f t="shared" si="896"/>
        <v>0</v>
      </c>
      <c r="Z4044" s="143">
        <f t="shared" si="897"/>
        <v>16.69444892818769</v>
      </c>
      <c r="AA4044" s="143">
        <f t="shared" si="898"/>
        <v>0</v>
      </c>
      <c r="AB4044" s="143">
        <f t="shared" si="899"/>
        <v>0</v>
      </c>
      <c r="AC4044" s="143">
        <f t="shared" si="900"/>
        <v>0.42012664901191887</v>
      </c>
      <c r="AD4044" s="143">
        <f t="shared" si="901"/>
        <v>0</v>
      </c>
      <c r="AE4044" s="105">
        <f t="shared" si="902"/>
        <v>1.7335098808104359E-4</v>
      </c>
      <c r="AF4044" s="143">
        <f t="shared" si="903"/>
        <v>0.19965526303807679</v>
      </c>
    </row>
    <row r="4045" spans="1:32" x14ac:dyDescent="0.25">
      <c r="A4045">
        <v>16.841665999999996</v>
      </c>
      <c r="B4045">
        <v>0.50097433092592802</v>
      </c>
      <c r="C4045" s="203">
        <f t="shared" si="905"/>
        <v>2.3233901577168373E-3</v>
      </c>
      <c r="D4045" s="184">
        <f t="shared" si="906"/>
        <v>2.2792457447202173E-2</v>
      </c>
      <c r="T4045" s="182">
        <f t="shared" si="904"/>
        <v>0.10482901815031755</v>
      </c>
      <c r="U4045" s="19">
        <v>1.034581970395436</v>
      </c>
      <c r="V4045" s="105">
        <f t="shared" si="893"/>
        <v>4.1659999999978936E-3</v>
      </c>
      <c r="W4045" s="143">
        <f t="shared" si="894"/>
        <v>8.8754449677853557</v>
      </c>
      <c r="X4045" s="143">
        <f t="shared" si="895"/>
        <v>0.61929999999999996</v>
      </c>
      <c r="Y4045" s="143">
        <f t="shared" si="896"/>
        <v>0</v>
      </c>
      <c r="Z4045" s="143">
        <f t="shared" si="897"/>
        <v>16.69444892818769</v>
      </c>
      <c r="AA4045" s="143">
        <f t="shared" si="898"/>
        <v>0</v>
      </c>
      <c r="AB4045" s="143">
        <f t="shared" si="899"/>
        <v>0</v>
      </c>
      <c r="AC4045" s="143">
        <f t="shared" si="900"/>
        <v>0.42012664901191887</v>
      </c>
      <c r="AD4045" s="143">
        <f t="shared" si="901"/>
        <v>0</v>
      </c>
      <c r="AE4045" s="105">
        <f t="shared" si="902"/>
        <v>1.7335098808104359E-4</v>
      </c>
      <c r="AF4045" s="143">
        <f t="shared" si="903"/>
        <v>0.1653506398821957</v>
      </c>
    </row>
    <row r="4046" spans="1:32" x14ac:dyDescent="0.25">
      <c r="A4046">
        <v>16.845832999999999</v>
      </c>
      <c r="B4046">
        <v>0.55770287031157284</v>
      </c>
      <c r="C4046" s="203">
        <f t="shared" si="905"/>
        <v>2.2057539487796425E-3</v>
      </c>
      <c r="D4046" s="184">
        <f t="shared" si="906"/>
        <v>2.1638446237528294E-2</v>
      </c>
      <c r="T4046" s="182">
        <f t="shared" si="904"/>
        <v>0.10562061437663434</v>
      </c>
      <c r="U4046" s="19">
        <v>1.0423944177314024</v>
      </c>
      <c r="V4046" s="105">
        <f t="shared" si="893"/>
        <v>4.1670000000024743E-3</v>
      </c>
      <c r="W4046" s="143">
        <f t="shared" si="894"/>
        <v>8.8754449677853557</v>
      </c>
      <c r="X4046" s="143">
        <f t="shared" si="895"/>
        <v>0.61929999999999996</v>
      </c>
      <c r="Y4046" s="143">
        <f t="shared" si="896"/>
        <v>0</v>
      </c>
      <c r="Z4046" s="143">
        <f t="shared" si="897"/>
        <v>16.69444892818769</v>
      </c>
      <c r="AA4046" s="143">
        <f t="shared" si="898"/>
        <v>0</v>
      </c>
      <c r="AB4046" s="143">
        <f t="shared" si="899"/>
        <v>0</v>
      </c>
      <c r="AC4046" s="143">
        <f t="shared" si="900"/>
        <v>0.42012664901191887</v>
      </c>
      <c r="AD4046" s="143">
        <f t="shared" si="901"/>
        <v>0</v>
      </c>
      <c r="AE4046" s="105">
        <f t="shared" si="902"/>
        <v>1.7335098808104359E-4</v>
      </c>
      <c r="AF4046" s="143">
        <f t="shared" si="903"/>
        <v>0.18269476975190285</v>
      </c>
    </row>
    <row r="4047" spans="1:32" x14ac:dyDescent="0.25">
      <c r="A4047">
        <v>16.850000000000001</v>
      </c>
      <c r="B4047">
        <v>0.50097433092592802</v>
      </c>
      <c r="C4047" s="203">
        <f t="shared" si="905"/>
        <v>2.2057539487796425E-3</v>
      </c>
      <c r="D4047" s="184">
        <f t="shared" si="906"/>
        <v>2.1638446237528294E-2</v>
      </c>
      <c r="T4047" s="182">
        <f t="shared" si="904"/>
        <v>0.10482921935399954</v>
      </c>
      <c r="U4047" s="19">
        <v>1.034583956121387</v>
      </c>
      <c r="V4047" s="105">
        <f t="shared" si="893"/>
        <v>4.1670000000024743E-3</v>
      </c>
      <c r="W4047" s="143">
        <f t="shared" si="894"/>
        <v>8.8754449677853557</v>
      </c>
      <c r="X4047" s="143">
        <f t="shared" si="895"/>
        <v>0.61929999999999996</v>
      </c>
      <c r="Y4047" s="143">
        <f t="shared" si="896"/>
        <v>0</v>
      </c>
      <c r="Z4047" s="143">
        <f t="shared" si="897"/>
        <v>16.69444892818769</v>
      </c>
      <c r="AA4047" s="143">
        <f t="shared" si="898"/>
        <v>0</v>
      </c>
      <c r="AB4047" s="143">
        <f t="shared" si="899"/>
        <v>0</v>
      </c>
      <c r="AC4047" s="143">
        <f t="shared" si="900"/>
        <v>0.42012664901191887</v>
      </c>
      <c r="AD4047" s="143">
        <f t="shared" si="901"/>
        <v>0</v>
      </c>
      <c r="AE4047" s="105">
        <f t="shared" si="902"/>
        <v>1.7335098808104359E-4</v>
      </c>
      <c r="AF4047" s="143">
        <f t="shared" si="903"/>
        <v>0.16535032251688697</v>
      </c>
    </row>
    <row r="4048" spans="1:32" x14ac:dyDescent="0.25">
      <c r="A4048">
        <v>16.854165999999999</v>
      </c>
      <c r="B4048">
        <v>0.33078871276899385</v>
      </c>
      <c r="C4048" s="203">
        <f t="shared" si="905"/>
        <v>1.7325624200156464E-3</v>
      </c>
      <c r="D4048" s="184">
        <f t="shared" si="906"/>
        <v>1.6996437340353492E-2</v>
      </c>
      <c r="T4048" s="182">
        <f t="shared" si="904"/>
        <v>0.10289478815018067</v>
      </c>
      <c r="U4048" s="19">
        <v>1.0154926044922841</v>
      </c>
      <c r="V4048" s="105">
        <f t="shared" si="893"/>
        <v>4.1659999999978936E-3</v>
      </c>
      <c r="W4048" s="143">
        <f t="shared" si="894"/>
        <v>8.8754449677853557</v>
      </c>
      <c r="X4048" s="143">
        <f t="shared" si="895"/>
        <v>0.61929999999999996</v>
      </c>
      <c r="Y4048" s="143">
        <f t="shared" si="896"/>
        <v>0</v>
      </c>
      <c r="Z4048" s="143">
        <f t="shared" si="897"/>
        <v>16.69444892818769</v>
      </c>
      <c r="AA4048" s="143">
        <f t="shared" si="898"/>
        <v>0</v>
      </c>
      <c r="AB4048" s="143">
        <f t="shared" si="899"/>
        <v>0</v>
      </c>
      <c r="AC4048" s="143">
        <f t="shared" si="900"/>
        <v>0.42012664901191887</v>
      </c>
      <c r="AD4048" s="143">
        <f t="shared" si="901"/>
        <v>0</v>
      </c>
      <c r="AE4048" s="105">
        <f t="shared" si="902"/>
        <v>1.7335098808104359E-4</v>
      </c>
      <c r="AF4048" s="143">
        <f t="shared" si="903"/>
        <v>0.11123186751716903</v>
      </c>
    </row>
    <row r="4049" spans="1:32" x14ac:dyDescent="0.25">
      <c r="A4049">
        <v>16.858333000000002</v>
      </c>
      <c r="B4049">
        <v>0.27406017338334904</v>
      </c>
      <c r="C4049" s="203">
        <f t="shared" si="905"/>
        <v>1.2602026542991548E-3</v>
      </c>
      <c r="D4049" s="184">
        <f t="shared" si="906"/>
        <v>1.2362588038674708E-2</v>
      </c>
      <c r="T4049" s="182">
        <f t="shared" si="904"/>
        <v>0.10240939305555427</v>
      </c>
      <c r="U4049" s="19">
        <v>1.0107021273679178</v>
      </c>
      <c r="V4049" s="105">
        <f t="shared" si="893"/>
        <v>4.1670000000024743E-3</v>
      </c>
      <c r="W4049" s="143">
        <f t="shared" si="894"/>
        <v>8.8754449677853557</v>
      </c>
      <c r="X4049" s="143">
        <f t="shared" si="895"/>
        <v>0.61929999999999996</v>
      </c>
      <c r="Y4049" s="143">
        <f t="shared" si="896"/>
        <v>0</v>
      </c>
      <c r="Z4049" s="143">
        <f t="shared" si="897"/>
        <v>16.69444892818769</v>
      </c>
      <c r="AA4049" s="143">
        <f t="shared" si="898"/>
        <v>0</v>
      </c>
      <c r="AB4049" s="143">
        <f t="shared" si="899"/>
        <v>0</v>
      </c>
      <c r="AC4049" s="143">
        <f t="shared" si="900"/>
        <v>0.42012664901191887</v>
      </c>
      <c r="AD4049" s="143">
        <f t="shared" si="901"/>
        <v>0</v>
      </c>
      <c r="AE4049" s="105">
        <f t="shared" si="902"/>
        <v>1.7335098808104359E-4</v>
      </c>
      <c r="AF4049" s="143">
        <f t="shared" si="903"/>
        <v>9.2592979663181071E-2</v>
      </c>
    </row>
    <row r="4050" spans="1:32" x14ac:dyDescent="0.25">
      <c r="A4050">
        <v>16.862499999999997</v>
      </c>
      <c r="B4050">
        <v>0.44424579154028321</v>
      </c>
      <c r="C4050" s="203">
        <f t="shared" si="905"/>
        <v>1.4965904779167245E-3</v>
      </c>
      <c r="D4050" s="184">
        <f t="shared" si="906"/>
        <v>1.4681552588363069E-2</v>
      </c>
      <c r="T4050" s="182">
        <f t="shared" si="904"/>
        <v>0.10410782150946693</v>
      </c>
      <c r="U4050" s="19">
        <v>1.0274643129481069</v>
      </c>
      <c r="V4050" s="105">
        <f t="shared" si="893"/>
        <v>4.1669999999953689E-3</v>
      </c>
      <c r="W4050" s="143">
        <f t="shared" si="894"/>
        <v>8.8754449677853557</v>
      </c>
      <c r="X4050" s="143">
        <f t="shared" si="895"/>
        <v>0.61929999999999996</v>
      </c>
      <c r="Y4050" s="143">
        <f t="shared" si="896"/>
        <v>0</v>
      </c>
      <c r="Z4050" s="143">
        <f t="shared" si="897"/>
        <v>16.69444892818769</v>
      </c>
      <c r="AA4050" s="143">
        <f t="shared" si="898"/>
        <v>0</v>
      </c>
      <c r="AB4050" s="143">
        <f t="shared" si="899"/>
        <v>0</v>
      </c>
      <c r="AC4050" s="143">
        <f t="shared" si="900"/>
        <v>0.42012664901191887</v>
      </c>
      <c r="AD4050" s="143">
        <f t="shared" si="901"/>
        <v>0</v>
      </c>
      <c r="AE4050" s="105">
        <f t="shared" si="902"/>
        <v>1.7335098808104359E-4</v>
      </c>
      <c r="AF4050" s="143">
        <f t="shared" si="903"/>
        <v>0.14764266902619963</v>
      </c>
    </row>
    <row r="4051" spans="1:32" x14ac:dyDescent="0.25">
      <c r="A4051">
        <v>16.866666000000002</v>
      </c>
      <c r="B4051">
        <v>0.61443140969721743</v>
      </c>
      <c r="C4051" s="203">
        <f t="shared" si="905"/>
        <v>2.2052246101803602E-3</v>
      </c>
      <c r="D4051" s="184">
        <f t="shared" si="906"/>
        <v>2.1633253425869334E-2</v>
      </c>
      <c r="T4051" s="182">
        <f t="shared" si="904"/>
        <v>0.10647870631082539</v>
      </c>
      <c r="U4051" s="19">
        <v>1.0508631266797472</v>
      </c>
      <c r="V4051" s="105">
        <f t="shared" si="893"/>
        <v>4.166000000004999E-3</v>
      </c>
      <c r="W4051" s="143">
        <f t="shared" si="894"/>
        <v>8.8754449677853557</v>
      </c>
      <c r="X4051" s="143">
        <f t="shared" si="895"/>
        <v>0.61929999999999996</v>
      </c>
      <c r="Y4051" s="143">
        <f t="shared" si="896"/>
        <v>0</v>
      </c>
      <c r="Z4051" s="143">
        <f t="shared" si="897"/>
        <v>16.69444892818769</v>
      </c>
      <c r="AA4051" s="143">
        <f t="shared" si="898"/>
        <v>0</v>
      </c>
      <c r="AB4051" s="143">
        <f t="shared" si="899"/>
        <v>0</v>
      </c>
      <c r="AC4051" s="143">
        <f t="shared" si="900"/>
        <v>0.42012664901191887</v>
      </c>
      <c r="AD4051" s="143">
        <f t="shared" si="901"/>
        <v>0</v>
      </c>
      <c r="AE4051" s="105">
        <f t="shared" si="902"/>
        <v>1.7335098808104359E-4</v>
      </c>
      <c r="AF4051" s="143">
        <f t="shared" si="903"/>
        <v>0.19965609234349596</v>
      </c>
    </row>
    <row r="4052" spans="1:32" x14ac:dyDescent="0.25">
      <c r="A4052">
        <v>16.870832999999998</v>
      </c>
      <c r="B4052">
        <v>0.55770287031157284</v>
      </c>
      <c r="C4052" s="203">
        <f t="shared" si="905"/>
        <v>2.4421417723956003E-3</v>
      </c>
      <c r="D4052" s="184">
        <f t="shared" si="906"/>
        <v>2.3957410787200841E-2</v>
      </c>
      <c r="T4052" s="182">
        <f t="shared" si="904"/>
        <v>0.10562082505120401</v>
      </c>
      <c r="U4052" s="19">
        <v>1.0423964969277475</v>
      </c>
      <c r="V4052" s="105">
        <f t="shared" si="893"/>
        <v>4.1669999999953689E-3</v>
      </c>
      <c r="W4052" s="143">
        <f t="shared" si="894"/>
        <v>8.8754449677853557</v>
      </c>
      <c r="X4052" s="143">
        <f t="shared" si="895"/>
        <v>0.61929999999999996</v>
      </c>
      <c r="Y4052" s="143">
        <f t="shared" si="896"/>
        <v>0</v>
      </c>
      <c r="Z4052" s="143">
        <f t="shared" si="897"/>
        <v>16.69444892818769</v>
      </c>
      <c r="AA4052" s="143">
        <f t="shared" si="898"/>
        <v>0</v>
      </c>
      <c r="AB4052" s="143">
        <f t="shared" si="899"/>
        <v>0</v>
      </c>
      <c r="AC4052" s="143">
        <f t="shared" si="900"/>
        <v>0.42012664901191887</v>
      </c>
      <c r="AD4052" s="143">
        <f t="shared" si="901"/>
        <v>0</v>
      </c>
      <c r="AE4052" s="105">
        <f t="shared" si="902"/>
        <v>1.7335098808104359E-4</v>
      </c>
      <c r="AF4052" s="143">
        <f t="shared" si="903"/>
        <v>0.1826944053432554</v>
      </c>
    </row>
    <row r="4053" spans="1:32" x14ac:dyDescent="0.25">
      <c r="A4053">
        <v>16.875</v>
      </c>
      <c r="B4053">
        <v>0.95480264601108633</v>
      </c>
      <c r="C4053" s="203">
        <f t="shared" si="905"/>
        <v>3.1513052432601317E-3</v>
      </c>
      <c r="D4053" s="184">
        <f t="shared" si="906"/>
        <v>3.0914304436381893E-2</v>
      </c>
      <c r="T4053" s="182">
        <f t="shared" si="904"/>
        <v>0.11278168130073886</v>
      </c>
      <c r="U4053" s="19">
        <v>1.1130686533504945</v>
      </c>
      <c r="V4053" s="105">
        <f t="shared" si="893"/>
        <v>4.1670000000024743E-3</v>
      </c>
      <c r="W4053" s="143">
        <f t="shared" si="894"/>
        <v>8.8754449677853557</v>
      </c>
      <c r="X4053" s="143">
        <f t="shared" si="895"/>
        <v>0.61929999999999996</v>
      </c>
      <c r="Y4053" s="143">
        <f t="shared" si="896"/>
        <v>0</v>
      </c>
      <c r="Z4053" s="143">
        <f t="shared" si="897"/>
        <v>16.69444892818769</v>
      </c>
      <c r="AA4053" s="143">
        <f t="shared" si="898"/>
        <v>0</v>
      </c>
      <c r="AB4053" s="143">
        <f t="shared" si="899"/>
        <v>0</v>
      </c>
      <c r="AC4053" s="143">
        <f t="shared" si="900"/>
        <v>0.42012664901191887</v>
      </c>
      <c r="AD4053" s="143">
        <f t="shared" si="901"/>
        <v>0</v>
      </c>
      <c r="AE4053" s="105">
        <f t="shared" si="902"/>
        <v>1.7335098808104359E-4</v>
      </c>
      <c r="AF4053" s="143">
        <f t="shared" si="903"/>
        <v>0.29291861594984236</v>
      </c>
    </row>
    <row r="4054" spans="1:32" x14ac:dyDescent="0.25">
      <c r="A4054">
        <v>16.879165999999998</v>
      </c>
      <c r="B4054">
        <v>0.8413455672397967</v>
      </c>
      <c r="C4054" s="203">
        <f t="shared" si="905"/>
        <v>3.7413767281996978E-3</v>
      </c>
      <c r="D4054" s="184">
        <f t="shared" si="906"/>
        <v>3.6702905703639037E-2</v>
      </c>
      <c r="T4054" s="182">
        <f t="shared" si="904"/>
        <v>0.11048945617748585</v>
      </c>
      <c r="U4054" s="19">
        <v>1.0904461502836007</v>
      </c>
      <c r="V4054" s="105">
        <f t="shared" si="893"/>
        <v>4.1659999999978936E-3</v>
      </c>
      <c r="W4054" s="143">
        <f t="shared" si="894"/>
        <v>8.8754449677853557</v>
      </c>
      <c r="X4054" s="143">
        <f t="shared" si="895"/>
        <v>0.61929999999999996</v>
      </c>
      <c r="Y4054" s="143">
        <f t="shared" si="896"/>
        <v>0</v>
      </c>
      <c r="Z4054" s="143">
        <f t="shared" si="897"/>
        <v>16.69444892818769</v>
      </c>
      <c r="AA4054" s="143">
        <f t="shared" si="898"/>
        <v>0</v>
      </c>
      <c r="AB4054" s="143">
        <f t="shared" si="899"/>
        <v>0</v>
      </c>
      <c r="AC4054" s="143">
        <f t="shared" si="900"/>
        <v>0.42012664901191887</v>
      </c>
      <c r="AD4054" s="143">
        <f t="shared" si="901"/>
        <v>0</v>
      </c>
      <c r="AE4054" s="105">
        <f t="shared" si="902"/>
        <v>1.7335098808104359E-4</v>
      </c>
      <c r="AF4054" s="143">
        <f t="shared" si="903"/>
        <v>0.26346655878108605</v>
      </c>
    </row>
    <row r="4055" spans="1:32" x14ac:dyDescent="0.25">
      <c r="A4055">
        <v>16.883333</v>
      </c>
      <c r="B4055">
        <v>0.89807410662544118</v>
      </c>
      <c r="C4055" s="203">
        <f t="shared" si="905"/>
        <v>3.6240808905003748E-3</v>
      </c>
      <c r="D4055" s="184">
        <f t="shared" si="906"/>
        <v>3.5552233535808678E-2</v>
      </c>
      <c r="T4055" s="182">
        <f t="shared" si="904"/>
        <v>0.11161469264959463</v>
      </c>
      <c r="U4055" s="19">
        <v>1.1015513708324167</v>
      </c>
      <c r="V4055" s="105">
        <f t="shared" si="893"/>
        <v>4.1670000000024743E-3</v>
      </c>
      <c r="W4055" s="143">
        <f t="shared" si="894"/>
        <v>8.8754449677853557</v>
      </c>
      <c r="X4055" s="143">
        <f t="shared" si="895"/>
        <v>0.61929999999999996</v>
      </c>
      <c r="Y4055" s="143">
        <f t="shared" si="896"/>
        <v>0</v>
      </c>
      <c r="Z4055" s="143">
        <f t="shared" si="897"/>
        <v>16.69444892818769</v>
      </c>
      <c r="AA4055" s="143">
        <f t="shared" si="898"/>
        <v>0</v>
      </c>
      <c r="AB4055" s="143">
        <f t="shared" si="899"/>
        <v>0</v>
      </c>
      <c r="AC4055" s="143">
        <f t="shared" si="900"/>
        <v>0.42012664901191887</v>
      </c>
      <c r="AD4055" s="143">
        <f t="shared" si="901"/>
        <v>0</v>
      </c>
      <c r="AE4055" s="105">
        <f t="shared" si="902"/>
        <v>1.7335098808104359E-4</v>
      </c>
      <c r="AF4055" s="143">
        <f t="shared" si="903"/>
        <v>0.27839583354356051</v>
      </c>
    </row>
    <row r="4056" spans="1:32" x14ac:dyDescent="0.25">
      <c r="A4056">
        <v>16.887500000000003</v>
      </c>
      <c r="B4056">
        <v>0.95480264601108633</v>
      </c>
      <c r="C4056" s="203">
        <f t="shared" si="905"/>
        <v>3.8604687141204973E-3</v>
      </c>
      <c r="D4056" s="184">
        <f t="shared" si="906"/>
        <v>3.7871198085522077E-2</v>
      </c>
      <c r="T4056" s="182">
        <f t="shared" si="904"/>
        <v>0.11278283029545103</v>
      </c>
      <c r="U4056" s="19">
        <v>1.1130799930466422</v>
      </c>
      <c r="V4056" s="105">
        <f t="shared" si="893"/>
        <v>4.1670000000024743E-3</v>
      </c>
      <c r="W4056" s="143">
        <f t="shared" si="894"/>
        <v>8.8754449677853557</v>
      </c>
      <c r="X4056" s="143">
        <f t="shared" si="895"/>
        <v>0.61929999999999996</v>
      </c>
      <c r="Y4056" s="143">
        <f t="shared" si="896"/>
        <v>0</v>
      </c>
      <c r="Z4056" s="143">
        <f t="shared" si="897"/>
        <v>16.69444892818769</v>
      </c>
      <c r="AA4056" s="143">
        <f t="shared" si="898"/>
        <v>0</v>
      </c>
      <c r="AB4056" s="143">
        <f t="shared" si="899"/>
        <v>0</v>
      </c>
      <c r="AC4056" s="143">
        <f t="shared" si="900"/>
        <v>0.42012664901191887</v>
      </c>
      <c r="AD4056" s="143">
        <f t="shared" si="901"/>
        <v>0</v>
      </c>
      <c r="AE4056" s="105">
        <f t="shared" si="902"/>
        <v>1.7335098808104359E-4</v>
      </c>
      <c r="AF4056" s="143">
        <f t="shared" si="903"/>
        <v>0.29291563179046326</v>
      </c>
    </row>
    <row r="4057" spans="1:32" x14ac:dyDescent="0.25">
      <c r="A4057">
        <v>16.891666000000001</v>
      </c>
      <c r="B4057">
        <v>0.8413455672397967</v>
      </c>
      <c r="C4057" s="203">
        <f t="shared" si="905"/>
        <v>3.7413767281996978E-3</v>
      </c>
      <c r="D4057" s="184">
        <f t="shared" si="906"/>
        <v>3.6702905703639037E-2</v>
      </c>
      <c r="T4057" s="182">
        <f t="shared" si="904"/>
        <v>0.11048945827951394</v>
      </c>
      <c r="U4057" s="19">
        <v>1.090446171029005</v>
      </c>
      <c r="V4057" s="105">
        <f t="shared" si="893"/>
        <v>4.1659999999978936E-3</v>
      </c>
      <c r="W4057" s="143">
        <f t="shared" si="894"/>
        <v>8.8754449677853557</v>
      </c>
      <c r="X4057" s="143">
        <f t="shared" si="895"/>
        <v>0.61929999999999996</v>
      </c>
      <c r="Y4057" s="143">
        <f t="shared" si="896"/>
        <v>0</v>
      </c>
      <c r="Z4057" s="143">
        <f t="shared" si="897"/>
        <v>16.69444892818769</v>
      </c>
      <c r="AA4057" s="143">
        <f t="shared" si="898"/>
        <v>0</v>
      </c>
      <c r="AB4057" s="143">
        <f t="shared" si="899"/>
        <v>0</v>
      </c>
      <c r="AC4057" s="143">
        <f t="shared" si="900"/>
        <v>0.42012664901191887</v>
      </c>
      <c r="AD4057" s="143">
        <f t="shared" si="901"/>
        <v>0</v>
      </c>
      <c r="AE4057" s="105">
        <f t="shared" si="902"/>
        <v>1.7335098808104359E-4</v>
      </c>
      <c r="AF4057" s="143">
        <f t="shared" si="903"/>
        <v>0.26346655376871553</v>
      </c>
    </row>
    <row r="4058" spans="1:32" x14ac:dyDescent="0.25">
      <c r="A4058">
        <v>16.895832999999996</v>
      </c>
      <c r="B4058">
        <v>0.95480264601108633</v>
      </c>
      <c r="C4058" s="203">
        <f t="shared" si="905"/>
        <v>3.7422748023040555E-3</v>
      </c>
      <c r="D4058" s="184">
        <f t="shared" si="906"/>
        <v>3.6711715810602785E-2</v>
      </c>
      <c r="T4058" s="182">
        <f t="shared" si="904"/>
        <v>0.11278298547204348</v>
      </c>
      <c r="U4058" s="19">
        <v>1.1130815245205377</v>
      </c>
      <c r="V4058" s="105">
        <f t="shared" si="893"/>
        <v>4.1669999999953689E-3</v>
      </c>
      <c r="W4058" s="143">
        <f t="shared" si="894"/>
        <v>8.8754449677853557</v>
      </c>
      <c r="X4058" s="143">
        <f t="shared" si="895"/>
        <v>0.61929999999999996</v>
      </c>
      <c r="Y4058" s="143">
        <f t="shared" si="896"/>
        <v>0</v>
      </c>
      <c r="Z4058" s="143">
        <f t="shared" si="897"/>
        <v>16.69444892818769</v>
      </c>
      <c r="AA4058" s="143">
        <f t="shared" si="898"/>
        <v>0</v>
      </c>
      <c r="AB4058" s="143">
        <f t="shared" si="899"/>
        <v>0</v>
      </c>
      <c r="AC4058" s="143">
        <f t="shared" si="900"/>
        <v>0.42012664901191887</v>
      </c>
      <c r="AD4058" s="143">
        <f t="shared" si="901"/>
        <v>0</v>
      </c>
      <c r="AE4058" s="105">
        <f t="shared" si="902"/>
        <v>1.7335098808104359E-4</v>
      </c>
      <c r="AF4058" s="143">
        <f t="shared" si="903"/>
        <v>0.29291522877178605</v>
      </c>
    </row>
    <row r="4059" spans="1:32" x14ac:dyDescent="0.25">
      <c r="A4059">
        <v>16.899999999999999</v>
      </c>
      <c r="B4059">
        <v>0.8413455672397967</v>
      </c>
      <c r="C4059" s="203">
        <f t="shared" si="905"/>
        <v>3.7422748023104367E-3</v>
      </c>
      <c r="D4059" s="184">
        <f t="shared" si="906"/>
        <v>3.6711715810665388E-2</v>
      </c>
      <c r="T4059" s="182">
        <f t="shared" si="904"/>
        <v>0.1104894585636263</v>
      </c>
      <c r="U4059" s="19">
        <v>1.090446173832976</v>
      </c>
      <c r="V4059" s="105">
        <f t="shared" si="893"/>
        <v>4.1670000000024743E-3</v>
      </c>
      <c r="W4059" s="143">
        <f t="shared" si="894"/>
        <v>8.8754449677853557</v>
      </c>
      <c r="X4059" s="143">
        <f t="shared" si="895"/>
        <v>0.61929999999999996</v>
      </c>
      <c r="Y4059" s="143">
        <f t="shared" si="896"/>
        <v>0</v>
      </c>
      <c r="Z4059" s="143">
        <f t="shared" si="897"/>
        <v>16.69444892818769</v>
      </c>
      <c r="AA4059" s="143">
        <f t="shared" si="898"/>
        <v>0</v>
      </c>
      <c r="AB4059" s="143">
        <f t="shared" si="899"/>
        <v>0</v>
      </c>
      <c r="AC4059" s="143">
        <f t="shared" si="900"/>
        <v>0.42012664901191887</v>
      </c>
      <c r="AD4059" s="143">
        <f t="shared" si="901"/>
        <v>0</v>
      </c>
      <c r="AE4059" s="105">
        <f t="shared" si="902"/>
        <v>1.7335098808104359E-4</v>
      </c>
      <c r="AF4059" s="143">
        <f t="shared" si="903"/>
        <v>0.26346655309123818</v>
      </c>
    </row>
    <row r="4060" spans="1:32" x14ac:dyDescent="0.25">
      <c r="A4060">
        <v>16.904165999999996</v>
      </c>
      <c r="B4060">
        <v>0.8413455672397967</v>
      </c>
      <c r="C4060" s="203">
        <f t="shared" si="905"/>
        <v>3.5050456331192207E-3</v>
      </c>
      <c r="D4060" s="184">
        <f t="shared" si="906"/>
        <v>3.4384497660899557E-2</v>
      </c>
      <c r="T4060" s="182">
        <f t="shared" si="904"/>
        <v>0.1104894585636263</v>
      </c>
      <c r="U4060" s="19">
        <v>1.090446173832976</v>
      </c>
      <c r="V4060" s="105">
        <f t="shared" si="893"/>
        <v>4.1659999999978936E-3</v>
      </c>
      <c r="W4060" s="143">
        <f t="shared" si="894"/>
        <v>8.8754449677853557</v>
      </c>
      <c r="X4060" s="143">
        <f t="shared" si="895"/>
        <v>0.61929999999999996</v>
      </c>
      <c r="Y4060" s="143">
        <f t="shared" si="896"/>
        <v>0</v>
      </c>
      <c r="Z4060" s="143">
        <f t="shared" si="897"/>
        <v>16.69444892818769</v>
      </c>
      <c r="AA4060" s="143">
        <f t="shared" si="898"/>
        <v>0</v>
      </c>
      <c r="AB4060" s="143">
        <f t="shared" si="899"/>
        <v>0</v>
      </c>
      <c r="AC4060" s="143">
        <f t="shared" si="900"/>
        <v>0.42012664901191887</v>
      </c>
      <c r="AD4060" s="143">
        <f t="shared" si="901"/>
        <v>0</v>
      </c>
      <c r="AE4060" s="105">
        <f t="shared" si="902"/>
        <v>1.7335098808104359E-4</v>
      </c>
      <c r="AF4060" s="143">
        <f t="shared" si="903"/>
        <v>0.26346655309123818</v>
      </c>
    </row>
    <row r="4061" spans="1:32" x14ac:dyDescent="0.25">
      <c r="A4061">
        <v>16.908332999999999</v>
      </c>
      <c r="B4061">
        <v>0.8413455672397967</v>
      </c>
      <c r="C4061" s="203">
        <f t="shared" si="905"/>
        <v>3.5058869786903147E-3</v>
      </c>
      <c r="D4061" s="184">
        <f t="shared" si="906"/>
        <v>3.4392751260951988E-2</v>
      </c>
      <c r="T4061" s="182">
        <f t="shared" si="904"/>
        <v>0.1104894585636263</v>
      </c>
      <c r="U4061" s="19">
        <v>1.090446173832976</v>
      </c>
      <c r="V4061" s="105">
        <f t="shared" si="893"/>
        <v>4.1670000000024743E-3</v>
      </c>
      <c r="W4061" s="143">
        <f t="shared" si="894"/>
        <v>8.8754449677853557</v>
      </c>
      <c r="X4061" s="143">
        <f t="shared" si="895"/>
        <v>0.61929999999999996</v>
      </c>
      <c r="Y4061" s="143">
        <f t="shared" si="896"/>
        <v>0</v>
      </c>
      <c r="Z4061" s="143">
        <f t="shared" si="897"/>
        <v>16.69444892818769</v>
      </c>
      <c r="AA4061" s="143">
        <f t="shared" si="898"/>
        <v>0</v>
      </c>
      <c r="AB4061" s="143">
        <f t="shared" si="899"/>
        <v>0</v>
      </c>
      <c r="AC4061" s="143">
        <f t="shared" si="900"/>
        <v>0.42012664901191887</v>
      </c>
      <c r="AD4061" s="143">
        <f t="shared" si="901"/>
        <v>0</v>
      </c>
      <c r="AE4061" s="105">
        <f t="shared" si="902"/>
        <v>1.7335098808104359E-4</v>
      </c>
      <c r="AF4061" s="143">
        <f t="shared" si="903"/>
        <v>0.26346655309123818</v>
      </c>
    </row>
    <row r="4062" spans="1:32" x14ac:dyDescent="0.25">
      <c r="A4062">
        <v>16.912500000000001</v>
      </c>
      <c r="B4062">
        <v>0.78461702785415199</v>
      </c>
      <c r="C4062" s="203">
        <f t="shared" si="905"/>
        <v>3.3876930668802537E-3</v>
      </c>
      <c r="D4062" s="184">
        <f t="shared" si="906"/>
        <v>3.3233268986095292E-2</v>
      </c>
      <c r="T4062" s="182">
        <f t="shared" si="904"/>
        <v>0.10940827153040113</v>
      </c>
      <c r="U4062" s="19">
        <v>1.0797756874453601</v>
      </c>
      <c r="V4062" s="105">
        <f t="shared" si="893"/>
        <v>4.1670000000024743E-3</v>
      </c>
      <c r="W4062" s="143">
        <f t="shared" si="894"/>
        <v>8.8754449677853557</v>
      </c>
      <c r="X4062" s="143">
        <f t="shared" si="895"/>
        <v>0.61929999999999996</v>
      </c>
      <c r="Y4062" s="143">
        <f t="shared" si="896"/>
        <v>0</v>
      </c>
      <c r="Z4062" s="143">
        <f t="shared" si="897"/>
        <v>16.69444892818769</v>
      </c>
      <c r="AA4062" s="143">
        <f t="shared" si="898"/>
        <v>0</v>
      </c>
      <c r="AB4062" s="143">
        <f t="shared" si="899"/>
        <v>0</v>
      </c>
      <c r="AC4062" s="143">
        <f t="shared" si="900"/>
        <v>0.42012664901191887</v>
      </c>
      <c r="AD4062" s="143">
        <f t="shared" si="901"/>
        <v>0</v>
      </c>
      <c r="AE4062" s="105">
        <f t="shared" si="902"/>
        <v>1.7335098808104359E-4</v>
      </c>
      <c r="AF4062" s="143">
        <f t="shared" si="903"/>
        <v>0.24813012604733414</v>
      </c>
    </row>
    <row r="4063" spans="1:32" x14ac:dyDescent="0.25">
      <c r="A4063">
        <v>16.916665999999999</v>
      </c>
      <c r="B4063">
        <v>0.61443140969721743</v>
      </c>
      <c r="C4063" s="203">
        <f t="shared" si="905"/>
        <v>2.914217895418029E-3</v>
      </c>
      <c r="D4063" s="184">
        <f t="shared" si="906"/>
        <v>2.8588477554050865E-2</v>
      </c>
      <c r="T4063" s="182">
        <f t="shared" si="904"/>
        <v>0.10647883317687029</v>
      </c>
      <c r="U4063" s="19">
        <v>1.0508643787502618</v>
      </c>
      <c r="V4063" s="105">
        <f t="shared" si="893"/>
        <v>4.1659999999978936E-3</v>
      </c>
      <c r="W4063" s="143">
        <f t="shared" si="894"/>
        <v>8.8754449677853557</v>
      </c>
      <c r="X4063" s="143">
        <f t="shared" si="895"/>
        <v>0.61929999999999996</v>
      </c>
      <c r="Y4063" s="143">
        <f t="shared" si="896"/>
        <v>0</v>
      </c>
      <c r="Z4063" s="143">
        <f t="shared" si="897"/>
        <v>16.69444892818769</v>
      </c>
      <c r="AA4063" s="143">
        <f t="shared" si="898"/>
        <v>0</v>
      </c>
      <c r="AB4063" s="143">
        <f t="shared" si="899"/>
        <v>0</v>
      </c>
      <c r="AC4063" s="143">
        <f t="shared" si="900"/>
        <v>0.42012664901191887</v>
      </c>
      <c r="AD4063" s="143">
        <f t="shared" si="901"/>
        <v>0</v>
      </c>
      <c r="AE4063" s="105">
        <f t="shared" si="902"/>
        <v>1.7335098808104359E-4</v>
      </c>
      <c r="AF4063" s="143">
        <f t="shared" si="903"/>
        <v>0.19965585445979625</v>
      </c>
    </row>
    <row r="4064" spans="1:32" x14ac:dyDescent="0.25">
      <c r="A4064">
        <v>16.920833000000002</v>
      </c>
      <c r="B4064">
        <v>0.55770287031157284</v>
      </c>
      <c r="C4064" s="203">
        <f t="shared" si="905"/>
        <v>2.4421417723997645E-3</v>
      </c>
      <c r="D4064" s="184">
        <f t="shared" si="906"/>
        <v>2.395741078724169E-2</v>
      </c>
      <c r="T4064" s="182">
        <f t="shared" si="904"/>
        <v>0.10562082495898976</v>
      </c>
      <c r="U4064" s="19">
        <v>1.0423964960176635</v>
      </c>
      <c r="V4064" s="105">
        <f t="shared" si="893"/>
        <v>4.1670000000024743E-3</v>
      </c>
      <c r="W4064" s="143">
        <f t="shared" si="894"/>
        <v>8.8754449677853557</v>
      </c>
      <c r="X4064" s="143">
        <f t="shared" si="895"/>
        <v>0.61929999999999996</v>
      </c>
      <c r="Y4064" s="143">
        <f t="shared" si="896"/>
        <v>0</v>
      </c>
      <c r="Z4064" s="143">
        <f t="shared" si="897"/>
        <v>16.69444892818769</v>
      </c>
      <c r="AA4064" s="143">
        <f t="shared" si="898"/>
        <v>0</v>
      </c>
      <c r="AB4064" s="143">
        <f t="shared" si="899"/>
        <v>0</v>
      </c>
      <c r="AC4064" s="143">
        <f t="shared" si="900"/>
        <v>0.42012664901191887</v>
      </c>
      <c r="AD4064" s="143">
        <f t="shared" si="901"/>
        <v>0</v>
      </c>
      <c r="AE4064" s="105">
        <f t="shared" si="902"/>
        <v>1.7335098808104359E-4</v>
      </c>
      <c r="AF4064" s="143">
        <f t="shared" si="903"/>
        <v>0.18269440550276017</v>
      </c>
    </row>
    <row r="4065" spans="1:32" x14ac:dyDescent="0.25">
      <c r="A4065">
        <v>16.924999999999997</v>
      </c>
      <c r="B4065">
        <v>0.50097433092592802</v>
      </c>
      <c r="C4065" s="203">
        <f t="shared" si="905"/>
        <v>2.2057539487758812E-3</v>
      </c>
      <c r="D4065" s="184">
        <f t="shared" si="906"/>
        <v>2.1638446237491397E-2</v>
      </c>
      <c r="T4065" s="182">
        <f t="shared" si="904"/>
        <v>0.10482921907233005</v>
      </c>
      <c r="U4065" s="19">
        <v>1.0345839533415253</v>
      </c>
      <c r="V4065" s="105">
        <f t="shared" si="893"/>
        <v>4.1669999999953689E-3</v>
      </c>
      <c r="W4065" s="143">
        <f t="shared" si="894"/>
        <v>8.8754449677853557</v>
      </c>
      <c r="X4065" s="143">
        <f t="shared" si="895"/>
        <v>0.61929999999999996</v>
      </c>
      <c r="Y4065" s="143">
        <f t="shared" si="896"/>
        <v>0</v>
      </c>
      <c r="Z4065" s="143">
        <f t="shared" si="897"/>
        <v>16.69444892818769</v>
      </c>
      <c r="AA4065" s="143">
        <f t="shared" si="898"/>
        <v>0</v>
      </c>
      <c r="AB4065" s="143">
        <f t="shared" si="899"/>
        <v>0</v>
      </c>
      <c r="AC4065" s="143">
        <f t="shared" si="900"/>
        <v>0.42012664901191887</v>
      </c>
      <c r="AD4065" s="143">
        <f t="shared" si="901"/>
        <v>0</v>
      </c>
      <c r="AE4065" s="105">
        <f t="shared" si="902"/>
        <v>1.7335098808104359E-4</v>
      </c>
      <c r="AF4065" s="143">
        <f t="shared" si="903"/>
        <v>0.16535032296117283</v>
      </c>
    </row>
    <row r="4066" spans="1:32" x14ac:dyDescent="0.25">
      <c r="A4066">
        <v>16.929166000000002</v>
      </c>
      <c r="B4066">
        <v>0.44424579154028321</v>
      </c>
      <c r="C4066" s="203">
        <f t="shared" si="905"/>
        <v>1.9688935150994806E-3</v>
      </c>
      <c r="D4066" s="184">
        <f t="shared" si="906"/>
        <v>1.9314845383125907E-2</v>
      </c>
      <c r="T4066" s="182">
        <f t="shared" si="904"/>
        <v>0.10410838992886318</v>
      </c>
      <c r="U4066" s="19">
        <v>1.0274699228113811</v>
      </c>
      <c r="V4066" s="105">
        <f t="shared" si="893"/>
        <v>4.166000000004999E-3</v>
      </c>
      <c r="W4066" s="143">
        <f t="shared" si="894"/>
        <v>8.8754449677853557</v>
      </c>
      <c r="X4066" s="143">
        <f t="shared" si="895"/>
        <v>0.61929999999999996</v>
      </c>
      <c r="Y4066" s="143">
        <f t="shared" si="896"/>
        <v>0</v>
      </c>
      <c r="Z4066" s="143">
        <f t="shared" si="897"/>
        <v>16.69444892818769</v>
      </c>
      <c r="AA4066" s="143">
        <f t="shared" si="898"/>
        <v>0</v>
      </c>
      <c r="AB4066" s="143">
        <f t="shared" si="899"/>
        <v>0</v>
      </c>
      <c r="AC4066" s="143">
        <f t="shared" si="900"/>
        <v>0.42012664901191887</v>
      </c>
      <c r="AD4066" s="143">
        <f t="shared" si="901"/>
        <v>0</v>
      </c>
      <c r="AE4066" s="105">
        <f t="shared" si="902"/>
        <v>1.7335098808104359E-4</v>
      </c>
      <c r="AF4066" s="143">
        <f t="shared" si="903"/>
        <v>0.14764186291483009</v>
      </c>
    </row>
    <row r="4067" spans="1:32" x14ac:dyDescent="0.25">
      <c r="A4067">
        <v>16.933332999999998</v>
      </c>
      <c r="B4067">
        <v>0.44424579154028321</v>
      </c>
      <c r="C4067" s="203">
        <f t="shared" si="905"/>
        <v>1.8511722133463028E-3</v>
      </c>
      <c r="D4067" s="184">
        <f t="shared" si="906"/>
        <v>1.815999941292723E-2</v>
      </c>
      <c r="T4067" s="182">
        <f t="shared" si="904"/>
        <v>0.10410838992886318</v>
      </c>
      <c r="U4067" s="19">
        <v>1.0274699228113811</v>
      </c>
      <c r="V4067" s="105">
        <f t="shared" si="893"/>
        <v>4.1669999999953689E-3</v>
      </c>
      <c r="W4067" s="143">
        <f t="shared" si="894"/>
        <v>8.8754449677853557</v>
      </c>
      <c r="X4067" s="143">
        <f t="shared" si="895"/>
        <v>0.61929999999999996</v>
      </c>
      <c r="Y4067" s="143">
        <f t="shared" si="896"/>
        <v>0</v>
      </c>
      <c r="Z4067" s="143">
        <f t="shared" si="897"/>
        <v>16.69444892818769</v>
      </c>
      <c r="AA4067" s="143">
        <f t="shared" si="898"/>
        <v>0</v>
      </c>
      <c r="AB4067" s="143">
        <f t="shared" si="899"/>
        <v>0</v>
      </c>
      <c r="AC4067" s="143">
        <f t="shared" si="900"/>
        <v>0.42012664901191887</v>
      </c>
      <c r="AD4067" s="143">
        <f t="shared" si="901"/>
        <v>0</v>
      </c>
      <c r="AE4067" s="105">
        <f t="shared" si="902"/>
        <v>1.7335098808104359E-4</v>
      </c>
      <c r="AF4067" s="143">
        <f t="shared" si="903"/>
        <v>0.14764186291483009</v>
      </c>
    </row>
    <row r="4068" spans="1:32" x14ac:dyDescent="0.25">
      <c r="A4068">
        <v>16.9375</v>
      </c>
      <c r="B4068">
        <v>0.50097433092592802</v>
      </c>
      <c r="C4068" s="203">
        <f t="shared" si="905"/>
        <v>1.9693661251595205E-3</v>
      </c>
      <c r="D4068" s="184">
        <f t="shared" si="906"/>
        <v>1.9319481687814898E-2</v>
      </c>
      <c r="T4068" s="182">
        <f t="shared" si="904"/>
        <v>0.10482872853148606</v>
      </c>
      <c r="U4068" s="19">
        <v>1.0345791120798034</v>
      </c>
      <c r="V4068" s="105">
        <f t="shared" si="893"/>
        <v>4.1670000000024743E-3</v>
      </c>
      <c r="W4068" s="143">
        <f t="shared" si="894"/>
        <v>8.8754449677853557</v>
      </c>
      <c r="X4068" s="143">
        <f t="shared" si="895"/>
        <v>0.61929999999999996</v>
      </c>
      <c r="Y4068" s="143">
        <f t="shared" si="896"/>
        <v>0</v>
      </c>
      <c r="Z4068" s="143">
        <f t="shared" si="897"/>
        <v>16.69444892818769</v>
      </c>
      <c r="AA4068" s="143">
        <f t="shared" si="898"/>
        <v>0</v>
      </c>
      <c r="AB4068" s="143">
        <f t="shared" si="899"/>
        <v>0</v>
      </c>
      <c r="AC4068" s="143">
        <f t="shared" si="900"/>
        <v>0.42012664901191887</v>
      </c>
      <c r="AD4068" s="143">
        <f t="shared" si="901"/>
        <v>0</v>
      </c>
      <c r="AE4068" s="105">
        <f t="shared" si="902"/>
        <v>1.7335098808104359E-4</v>
      </c>
      <c r="AF4068" s="143">
        <f t="shared" si="903"/>
        <v>0.1653510967098209</v>
      </c>
    </row>
    <row r="4069" spans="1:32" x14ac:dyDescent="0.25">
      <c r="A4069">
        <v>16.941665999999998</v>
      </c>
      <c r="B4069">
        <v>0.55770287031157284</v>
      </c>
      <c r="C4069" s="203">
        <f t="shared" si="905"/>
        <v>2.2052246101765989E-3</v>
      </c>
      <c r="D4069" s="184">
        <f t="shared" si="906"/>
        <v>2.1633253425832437E-2</v>
      </c>
      <c r="T4069" s="182">
        <f t="shared" si="904"/>
        <v>0.1056206146100226</v>
      </c>
      <c r="U4069" s="19">
        <v>1.0423944200347655</v>
      </c>
      <c r="V4069" s="105">
        <f t="shared" si="893"/>
        <v>4.1659999999978936E-3</v>
      </c>
      <c r="W4069" s="143">
        <f t="shared" si="894"/>
        <v>8.8754449677853557</v>
      </c>
      <c r="X4069" s="143">
        <f t="shared" si="895"/>
        <v>0.61929999999999996</v>
      </c>
      <c r="Y4069" s="143">
        <f t="shared" si="896"/>
        <v>0</v>
      </c>
      <c r="Z4069" s="143">
        <f t="shared" si="897"/>
        <v>16.69444892818769</v>
      </c>
      <c r="AA4069" s="143">
        <f t="shared" si="898"/>
        <v>0</v>
      </c>
      <c r="AB4069" s="143">
        <f t="shared" si="899"/>
        <v>0</v>
      </c>
      <c r="AC4069" s="143">
        <f t="shared" si="900"/>
        <v>0.42012664901191887</v>
      </c>
      <c r="AD4069" s="143">
        <f t="shared" si="901"/>
        <v>0</v>
      </c>
      <c r="AE4069" s="105">
        <f t="shared" si="902"/>
        <v>1.7335098808104359E-4</v>
      </c>
      <c r="AF4069" s="143">
        <f t="shared" si="903"/>
        <v>0.182694769348205</v>
      </c>
    </row>
    <row r="4070" spans="1:32" x14ac:dyDescent="0.25">
      <c r="A4070">
        <v>16.945833</v>
      </c>
      <c r="B4070">
        <v>0.33078871276899385</v>
      </c>
      <c r="C4070" s="203">
        <f t="shared" si="905"/>
        <v>1.8511722133494597E-3</v>
      </c>
      <c r="D4070" s="184">
        <f t="shared" si="906"/>
        <v>1.8159999412958202E-2</v>
      </c>
      <c r="T4070" s="182">
        <f t="shared" si="904"/>
        <v>0.10289416878922608</v>
      </c>
      <c r="U4070" s="19">
        <v>1.0154864918749182</v>
      </c>
      <c r="V4070" s="105">
        <f t="shared" si="893"/>
        <v>4.1670000000024743E-3</v>
      </c>
      <c r="W4070" s="143">
        <f t="shared" si="894"/>
        <v>8.8754449677853557</v>
      </c>
      <c r="X4070" s="143">
        <f t="shared" si="895"/>
        <v>0.61929999999999996</v>
      </c>
      <c r="Y4070" s="143">
        <f t="shared" si="896"/>
        <v>0</v>
      </c>
      <c r="Z4070" s="143">
        <f t="shared" si="897"/>
        <v>16.69444892818769</v>
      </c>
      <c r="AA4070" s="143">
        <f t="shared" si="898"/>
        <v>0</v>
      </c>
      <c r="AB4070" s="143">
        <f t="shared" si="899"/>
        <v>0</v>
      </c>
      <c r="AC4070" s="143">
        <f t="shared" si="900"/>
        <v>0.42012664901191887</v>
      </c>
      <c r="AD4070" s="143">
        <f t="shared" si="901"/>
        <v>0</v>
      </c>
      <c r="AE4070" s="105">
        <f t="shared" si="902"/>
        <v>1.7335098808104359E-4</v>
      </c>
      <c r="AF4070" s="143">
        <f t="shared" si="903"/>
        <v>0.11123253706605073</v>
      </c>
    </row>
    <row r="4071" spans="1:32" x14ac:dyDescent="0.25">
      <c r="A4071">
        <v>16.950000000000003</v>
      </c>
      <c r="B4071">
        <v>0.38751725215463867</v>
      </c>
      <c r="C4071" s="203">
        <f t="shared" si="905"/>
        <v>1.496590477919277E-3</v>
      </c>
      <c r="D4071" s="184">
        <f t="shared" si="906"/>
        <v>1.4681552588388108E-2</v>
      </c>
      <c r="T4071" s="182">
        <f t="shared" si="904"/>
        <v>0.10346162514088782</v>
      </c>
      <c r="U4071" s="19">
        <v>1.0210868506379258</v>
      </c>
      <c r="V4071" s="105">
        <f t="shared" si="893"/>
        <v>4.1670000000024743E-3</v>
      </c>
      <c r="W4071" s="143">
        <f t="shared" si="894"/>
        <v>8.8754449677853557</v>
      </c>
      <c r="X4071" s="143">
        <f t="shared" si="895"/>
        <v>0.61929999999999996</v>
      </c>
      <c r="Y4071" s="143">
        <f t="shared" si="896"/>
        <v>0</v>
      </c>
      <c r="Z4071" s="143">
        <f t="shared" si="897"/>
        <v>16.69444892818769</v>
      </c>
      <c r="AA4071" s="143">
        <f t="shared" si="898"/>
        <v>0</v>
      </c>
      <c r="AB4071" s="143">
        <f t="shared" si="899"/>
        <v>0</v>
      </c>
      <c r="AC4071" s="143">
        <f t="shared" si="900"/>
        <v>0.42012664901191887</v>
      </c>
      <c r="AD4071" s="143">
        <f t="shared" si="901"/>
        <v>0</v>
      </c>
      <c r="AE4071" s="105">
        <f t="shared" si="902"/>
        <v>1.7335098808104359E-4</v>
      </c>
      <c r="AF4071" s="143">
        <f t="shared" si="903"/>
        <v>0.12959363455470879</v>
      </c>
    </row>
    <row r="4072" spans="1:32" x14ac:dyDescent="0.25">
      <c r="A4072">
        <v>16.954166000000001</v>
      </c>
      <c r="B4072">
        <v>0.44424579154028321</v>
      </c>
      <c r="C4072" s="203">
        <f t="shared" si="905"/>
        <v>1.7325624200156464E-3</v>
      </c>
      <c r="D4072" s="184">
        <f t="shared" si="906"/>
        <v>1.6996437340353492E-2</v>
      </c>
      <c r="T4072" s="182">
        <f t="shared" si="904"/>
        <v>0.10410727884764623</v>
      </c>
      <c r="U4072" s="19">
        <v>1.0274589572923387</v>
      </c>
      <c r="V4072" s="105">
        <f t="shared" si="893"/>
        <v>4.1659999999978936E-3</v>
      </c>
      <c r="W4072" s="143">
        <f t="shared" si="894"/>
        <v>8.8754449677853557</v>
      </c>
      <c r="X4072" s="143">
        <f t="shared" si="895"/>
        <v>0.61929999999999996</v>
      </c>
      <c r="Y4072" s="143">
        <f t="shared" si="896"/>
        <v>0</v>
      </c>
      <c r="Z4072" s="143">
        <f t="shared" si="897"/>
        <v>16.69444892818769</v>
      </c>
      <c r="AA4072" s="143">
        <f t="shared" si="898"/>
        <v>0</v>
      </c>
      <c r="AB4072" s="143">
        <f t="shared" si="899"/>
        <v>0</v>
      </c>
      <c r="AC4072" s="143">
        <f t="shared" si="900"/>
        <v>0.42012664901191887</v>
      </c>
      <c r="AD4072" s="143">
        <f t="shared" si="901"/>
        <v>0</v>
      </c>
      <c r="AE4072" s="105">
        <f t="shared" si="902"/>
        <v>1.7335098808104359E-4</v>
      </c>
      <c r="AF4072" s="143">
        <f t="shared" si="903"/>
        <v>0.14764343861734133</v>
      </c>
    </row>
    <row r="4073" spans="1:32" x14ac:dyDescent="0.25">
      <c r="A4073">
        <v>16.958332999999996</v>
      </c>
      <c r="B4073">
        <v>0.55770287031157284</v>
      </c>
      <c r="C4073" s="203">
        <f t="shared" si="905"/>
        <v>2.0875600369660218E-3</v>
      </c>
      <c r="D4073" s="184">
        <f t="shared" si="906"/>
        <v>2.0478963962636675E-2</v>
      </c>
      <c r="T4073" s="182">
        <f t="shared" si="904"/>
        <v>0.10561975902452415</v>
      </c>
      <c r="U4073" s="19">
        <v>1.0423859760624146</v>
      </c>
      <c r="V4073" s="105">
        <f t="shared" si="893"/>
        <v>4.1669999999953689E-3</v>
      </c>
      <c r="W4073" s="143">
        <f t="shared" si="894"/>
        <v>8.8754449677853557</v>
      </c>
      <c r="X4073" s="143">
        <f t="shared" si="895"/>
        <v>0.61929999999999996</v>
      </c>
      <c r="Y4073" s="143">
        <f t="shared" si="896"/>
        <v>0</v>
      </c>
      <c r="Z4073" s="143">
        <f t="shared" si="897"/>
        <v>16.69444892818769</v>
      </c>
      <c r="AA4073" s="143">
        <f t="shared" si="898"/>
        <v>0</v>
      </c>
      <c r="AB4073" s="143">
        <f t="shared" si="899"/>
        <v>0</v>
      </c>
      <c r="AC4073" s="143">
        <f t="shared" si="900"/>
        <v>0.42012664901191887</v>
      </c>
      <c r="AD4073" s="143">
        <f t="shared" si="901"/>
        <v>0</v>
      </c>
      <c r="AE4073" s="105">
        <f t="shared" si="902"/>
        <v>1.7335098808104359E-4</v>
      </c>
      <c r="AF4073" s="143">
        <f t="shared" si="903"/>
        <v>0.18269624928904882</v>
      </c>
    </row>
    <row r="4074" spans="1:32" x14ac:dyDescent="0.25">
      <c r="A4074">
        <v>16.962499999999999</v>
      </c>
      <c r="B4074">
        <v>0.33078871276899385</v>
      </c>
      <c r="C4074" s="203">
        <f t="shared" si="905"/>
        <v>1.8511722133494597E-3</v>
      </c>
      <c r="D4074" s="184">
        <f t="shared" si="906"/>
        <v>1.8159999412958202E-2</v>
      </c>
      <c r="T4074" s="182">
        <f t="shared" si="904"/>
        <v>0.10289416897792224</v>
      </c>
      <c r="U4074" s="19">
        <v>1.0154864937372043</v>
      </c>
      <c r="V4074" s="105">
        <f t="shared" si="893"/>
        <v>4.1670000000024743E-3</v>
      </c>
      <c r="W4074" s="143">
        <f t="shared" si="894"/>
        <v>8.8754449677853557</v>
      </c>
      <c r="X4074" s="143">
        <f t="shared" si="895"/>
        <v>0.61929999999999996</v>
      </c>
      <c r="Y4074" s="143">
        <f t="shared" si="896"/>
        <v>0</v>
      </c>
      <c r="Z4074" s="143">
        <f t="shared" si="897"/>
        <v>16.69444892818769</v>
      </c>
      <c r="AA4074" s="143">
        <f t="shared" si="898"/>
        <v>0</v>
      </c>
      <c r="AB4074" s="143">
        <f t="shared" si="899"/>
        <v>0</v>
      </c>
      <c r="AC4074" s="143">
        <f t="shared" si="900"/>
        <v>0.42012664901191887</v>
      </c>
      <c r="AD4074" s="143">
        <f t="shared" si="901"/>
        <v>0</v>
      </c>
      <c r="AE4074" s="105">
        <f t="shared" si="902"/>
        <v>1.7335098808104359E-4</v>
      </c>
      <c r="AF4074" s="143">
        <f t="shared" si="903"/>
        <v>0.11123253686206296</v>
      </c>
    </row>
    <row r="4075" spans="1:32" x14ac:dyDescent="0.25">
      <c r="A4075">
        <v>16.966665999999996</v>
      </c>
      <c r="B4075">
        <v>0.67115994908286247</v>
      </c>
      <c r="C4075" s="203">
        <f t="shared" si="905"/>
        <v>2.0870590626363614E-3</v>
      </c>
      <c r="D4075" s="184">
        <f t="shared" si="906"/>
        <v>2.0474049404462707E-2</v>
      </c>
      <c r="T4075" s="182">
        <f t="shared" si="904"/>
        <v>0.10739874871283993</v>
      </c>
      <c r="U4075" s="19">
        <v>1.0599432392088814</v>
      </c>
      <c r="V4075" s="105">
        <f t="shared" si="893"/>
        <v>4.1659999999978936E-3</v>
      </c>
      <c r="W4075" s="143">
        <f t="shared" si="894"/>
        <v>8.8754449677853557</v>
      </c>
      <c r="X4075" s="143">
        <f t="shared" si="895"/>
        <v>0.61929999999999996</v>
      </c>
      <c r="Y4075" s="143">
        <f t="shared" si="896"/>
        <v>0</v>
      </c>
      <c r="Z4075" s="143">
        <f t="shared" si="897"/>
        <v>16.69444892818769</v>
      </c>
      <c r="AA4075" s="143">
        <f t="shared" si="898"/>
        <v>0</v>
      </c>
      <c r="AB4075" s="143">
        <f t="shared" si="899"/>
        <v>0</v>
      </c>
      <c r="AC4075" s="143">
        <f t="shared" si="900"/>
        <v>0.42012664901191887</v>
      </c>
      <c r="AD4075" s="143">
        <f t="shared" si="901"/>
        <v>0</v>
      </c>
      <c r="AE4075" s="105">
        <f t="shared" si="902"/>
        <v>1.7335098808104359E-4</v>
      </c>
      <c r="AF4075" s="143">
        <f t="shared" si="903"/>
        <v>0.21622142988943685</v>
      </c>
    </row>
    <row r="4076" spans="1:32" x14ac:dyDescent="0.25">
      <c r="A4076">
        <v>16.970832999999999</v>
      </c>
      <c r="B4076">
        <v>0.55770287031157284</v>
      </c>
      <c r="C4076" s="203">
        <f t="shared" si="905"/>
        <v>2.5603356842098263E-3</v>
      </c>
      <c r="D4076" s="184">
        <f t="shared" si="906"/>
        <v>2.5116893062098397E-2</v>
      </c>
      <c r="T4076" s="182">
        <f t="shared" si="904"/>
        <v>0.10562074498507604</v>
      </c>
      <c r="U4076" s="19">
        <v>1.0423957067365017</v>
      </c>
      <c r="V4076" s="105">
        <f t="shared" si="893"/>
        <v>4.1670000000024743E-3</v>
      </c>
      <c r="W4076" s="143">
        <f t="shared" si="894"/>
        <v>8.8754449677853557</v>
      </c>
      <c r="X4076" s="143">
        <f t="shared" si="895"/>
        <v>0.61929999999999996</v>
      </c>
      <c r="Y4076" s="143">
        <f t="shared" si="896"/>
        <v>0</v>
      </c>
      <c r="Z4076" s="143">
        <f t="shared" si="897"/>
        <v>16.69444892818769</v>
      </c>
      <c r="AA4076" s="143">
        <f t="shared" si="898"/>
        <v>0</v>
      </c>
      <c r="AB4076" s="143">
        <f t="shared" si="899"/>
        <v>0</v>
      </c>
      <c r="AC4076" s="143">
        <f t="shared" si="900"/>
        <v>0.42012664901191887</v>
      </c>
      <c r="AD4076" s="143">
        <f t="shared" si="901"/>
        <v>0</v>
      </c>
      <c r="AE4076" s="105">
        <f t="shared" si="902"/>
        <v>1.7335098808104359E-4</v>
      </c>
      <c r="AF4076" s="143">
        <f t="shared" si="903"/>
        <v>0.18269454383530676</v>
      </c>
    </row>
    <row r="4077" spans="1:32" x14ac:dyDescent="0.25">
      <c r="A4077">
        <v>16.975000000000001</v>
      </c>
      <c r="B4077">
        <v>0.67115994908286247</v>
      </c>
      <c r="C4077" s="203">
        <f t="shared" si="905"/>
        <v>2.5603356842098263E-3</v>
      </c>
      <c r="D4077" s="184">
        <f t="shared" si="906"/>
        <v>2.5116893062098397E-2</v>
      </c>
      <c r="T4077" s="182">
        <f t="shared" si="904"/>
        <v>0.10739760738086022</v>
      </c>
      <c r="U4077" s="19">
        <v>1.0599319751380234</v>
      </c>
      <c r="V4077" s="105">
        <f t="shared" si="893"/>
        <v>4.1670000000024743E-3</v>
      </c>
      <c r="W4077" s="143">
        <f t="shared" si="894"/>
        <v>8.8754449677853557</v>
      </c>
      <c r="X4077" s="143">
        <f t="shared" si="895"/>
        <v>0.61929999999999996</v>
      </c>
      <c r="Y4077" s="143">
        <f t="shared" si="896"/>
        <v>0</v>
      </c>
      <c r="Z4077" s="143">
        <f t="shared" si="897"/>
        <v>16.69444892818769</v>
      </c>
      <c r="AA4077" s="143">
        <f t="shared" si="898"/>
        <v>0</v>
      </c>
      <c r="AB4077" s="143">
        <f t="shared" si="899"/>
        <v>0</v>
      </c>
      <c r="AC4077" s="143">
        <f t="shared" si="900"/>
        <v>0.42012664901191887</v>
      </c>
      <c r="AD4077" s="143">
        <f t="shared" si="901"/>
        <v>0</v>
      </c>
      <c r="AE4077" s="105">
        <f t="shared" si="902"/>
        <v>1.7335098808104359E-4</v>
      </c>
      <c r="AF4077" s="143">
        <f t="shared" si="903"/>
        <v>0.21622372771001822</v>
      </c>
    </row>
    <row r="4078" spans="1:32" x14ac:dyDescent="0.25">
      <c r="A4078">
        <v>16.979165999999999</v>
      </c>
      <c r="B4078">
        <v>0.67115994908286247</v>
      </c>
      <c r="C4078" s="203">
        <f t="shared" si="905"/>
        <v>2.7960523478777915E-3</v>
      </c>
      <c r="D4078" s="184">
        <f t="shared" si="906"/>
        <v>2.7429273532681136E-2</v>
      </c>
      <c r="T4078" s="182">
        <f t="shared" si="904"/>
        <v>0.10739760738086022</v>
      </c>
      <c r="U4078" s="19">
        <v>1.0599319751380234</v>
      </c>
      <c r="V4078" s="105">
        <f t="shared" si="893"/>
        <v>4.1659999999978936E-3</v>
      </c>
      <c r="W4078" s="143">
        <f t="shared" si="894"/>
        <v>8.8754449677853557</v>
      </c>
      <c r="X4078" s="143">
        <f t="shared" si="895"/>
        <v>0.61929999999999996</v>
      </c>
      <c r="Y4078" s="143">
        <f t="shared" si="896"/>
        <v>0</v>
      </c>
      <c r="Z4078" s="143">
        <f t="shared" si="897"/>
        <v>16.69444892818769</v>
      </c>
      <c r="AA4078" s="143">
        <f t="shared" si="898"/>
        <v>0</v>
      </c>
      <c r="AB4078" s="143">
        <f t="shared" si="899"/>
        <v>0</v>
      </c>
      <c r="AC4078" s="143">
        <f t="shared" si="900"/>
        <v>0.42012664901191887</v>
      </c>
      <c r="AD4078" s="143">
        <f t="shared" si="901"/>
        <v>0</v>
      </c>
      <c r="AE4078" s="105">
        <f t="shared" si="902"/>
        <v>1.7335098808104359E-4</v>
      </c>
      <c r="AF4078" s="143">
        <f t="shared" si="903"/>
        <v>0.21622372771001822</v>
      </c>
    </row>
    <row r="4079" spans="1:32" x14ac:dyDescent="0.25">
      <c r="A4079">
        <v>16.983333000000002</v>
      </c>
      <c r="B4079">
        <v>0.72788848846850707</v>
      </c>
      <c r="C4079" s="203">
        <f t="shared" si="905"/>
        <v>2.9149174196400089E-3</v>
      </c>
      <c r="D4079" s="184">
        <f t="shared" si="906"/>
        <v>2.8595339886668489E-2</v>
      </c>
      <c r="T4079" s="182">
        <f t="shared" si="904"/>
        <v>0.10837647267816575</v>
      </c>
      <c r="U4079" s="19">
        <v>1.0695926245069405</v>
      </c>
      <c r="V4079" s="105">
        <f t="shared" si="893"/>
        <v>4.1670000000024743E-3</v>
      </c>
      <c r="W4079" s="143">
        <f t="shared" si="894"/>
        <v>8.8754449677853557</v>
      </c>
      <c r="X4079" s="143">
        <f t="shared" si="895"/>
        <v>0.61929999999999996</v>
      </c>
      <c r="Y4079" s="143">
        <f t="shared" si="896"/>
        <v>0</v>
      </c>
      <c r="Z4079" s="143">
        <f t="shared" si="897"/>
        <v>16.69444892818769</v>
      </c>
      <c r="AA4079" s="143">
        <f t="shared" si="898"/>
        <v>0</v>
      </c>
      <c r="AB4079" s="143">
        <f t="shared" si="899"/>
        <v>0</v>
      </c>
      <c r="AC4079" s="143">
        <f t="shared" si="900"/>
        <v>0.42012664901191887</v>
      </c>
      <c r="AD4079" s="143">
        <f t="shared" si="901"/>
        <v>0</v>
      </c>
      <c r="AE4079" s="105">
        <f t="shared" si="902"/>
        <v>1.7335098808104359E-4</v>
      </c>
      <c r="AF4079" s="143">
        <f t="shared" si="903"/>
        <v>0.23238161372008603</v>
      </c>
    </row>
    <row r="4080" spans="1:32" x14ac:dyDescent="0.25">
      <c r="A4080">
        <v>16.987499999999997</v>
      </c>
      <c r="B4080">
        <v>0.61443140969721743</v>
      </c>
      <c r="C4080" s="203">
        <f t="shared" si="905"/>
        <v>2.7967235078251787E-3</v>
      </c>
      <c r="D4080" s="184">
        <f t="shared" si="906"/>
        <v>2.7435857611765004E-2</v>
      </c>
      <c r="T4080" s="182">
        <f t="shared" si="904"/>
        <v>0.1064803287337853</v>
      </c>
      <c r="U4080" s="19">
        <v>1.0508791387494232</v>
      </c>
      <c r="V4080" s="105">
        <f t="shared" si="893"/>
        <v>4.1669999999953689E-3</v>
      </c>
      <c r="W4080" s="143">
        <f t="shared" si="894"/>
        <v>8.8754449677853557</v>
      </c>
      <c r="X4080" s="143">
        <f t="shared" si="895"/>
        <v>0.61929999999999996</v>
      </c>
      <c r="Y4080" s="143">
        <f t="shared" si="896"/>
        <v>0</v>
      </c>
      <c r="Z4080" s="143">
        <f t="shared" si="897"/>
        <v>16.69444892818769</v>
      </c>
      <c r="AA4080" s="143">
        <f t="shared" si="898"/>
        <v>0</v>
      </c>
      <c r="AB4080" s="143">
        <f t="shared" si="899"/>
        <v>0</v>
      </c>
      <c r="AC4080" s="143">
        <f t="shared" si="900"/>
        <v>0.42012664901191887</v>
      </c>
      <c r="AD4080" s="143">
        <f t="shared" si="901"/>
        <v>0</v>
      </c>
      <c r="AE4080" s="105">
        <f t="shared" si="902"/>
        <v>1.7335098808104359E-4</v>
      </c>
      <c r="AF4080" s="143">
        <f t="shared" si="903"/>
        <v>0.19965305021700971</v>
      </c>
    </row>
    <row r="4081" spans="1:32" x14ac:dyDescent="0.25">
      <c r="A4081">
        <v>16.991666000000002</v>
      </c>
      <c r="B4081">
        <v>0.67115994908286247</v>
      </c>
      <c r="C4081" s="203">
        <f t="shared" si="905"/>
        <v>2.6778868003421202E-3</v>
      </c>
      <c r="D4081" s="184">
        <f t="shared" si="906"/>
        <v>2.62700695113562E-2</v>
      </c>
      <c r="T4081" s="182">
        <f t="shared" si="904"/>
        <v>0.10739874798617363</v>
      </c>
      <c r="U4081" s="19">
        <v>1.0599432320372428</v>
      </c>
      <c r="V4081" s="105">
        <f t="shared" si="893"/>
        <v>4.166000000004999E-3</v>
      </c>
      <c r="W4081" s="143">
        <f t="shared" si="894"/>
        <v>8.8754449677853557</v>
      </c>
      <c r="X4081" s="143">
        <f t="shared" si="895"/>
        <v>0.61929999999999996</v>
      </c>
      <c r="Y4081" s="143">
        <f t="shared" si="896"/>
        <v>0</v>
      </c>
      <c r="Z4081" s="143">
        <f t="shared" si="897"/>
        <v>16.69444892818769</v>
      </c>
      <c r="AA4081" s="143">
        <f t="shared" si="898"/>
        <v>0</v>
      </c>
      <c r="AB4081" s="143">
        <f t="shared" si="899"/>
        <v>0</v>
      </c>
      <c r="AC4081" s="143">
        <f t="shared" si="900"/>
        <v>0.42012664901191887</v>
      </c>
      <c r="AD4081" s="143">
        <f t="shared" si="901"/>
        <v>0</v>
      </c>
      <c r="AE4081" s="105">
        <f t="shared" si="902"/>
        <v>1.7335098808104359E-4</v>
      </c>
      <c r="AF4081" s="143">
        <f t="shared" si="903"/>
        <v>0.21622143135240385</v>
      </c>
    </row>
    <row r="4082" spans="1:32" x14ac:dyDescent="0.25">
      <c r="A4082">
        <v>16.995832999999998</v>
      </c>
      <c r="B4082">
        <v>0.50097433092592802</v>
      </c>
      <c r="C4082" s="203">
        <f t="shared" si="905"/>
        <v>2.4421417723956011E-3</v>
      </c>
      <c r="D4082" s="184">
        <f t="shared" si="906"/>
        <v>2.3957410787200848E-2</v>
      </c>
      <c r="T4082" s="182">
        <f t="shared" si="904"/>
        <v>0.10482917110412382</v>
      </c>
      <c r="U4082" s="19">
        <v>1.0345834799321374</v>
      </c>
      <c r="V4082" s="105">
        <f t="shared" si="893"/>
        <v>4.1669999999953689E-3</v>
      </c>
      <c r="W4082" s="143">
        <f t="shared" si="894"/>
        <v>8.8754449677853557</v>
      </c>
      <c r="X4082" s="143">
        <f t="shared" si="895"/>
        <v>0.61929999999999996</v>
      </c>
      <c r="Y4082" s="143">
        <f t="shared" si="896"/>
        <v>0</v>
      </c>
      <c r="Z4082" s="143">
        <f t="shared" si="897"/>
        <v>16.69444892818769</v>
      </c>
      <c r="AA4082" s="143">
        <f t="shared" si="898"/>
        <v>0</v>
      </c>
      <c r="AB4082" s="143">
        <f t="shared" si="899"/>
        <v>0</v>
      </c>
      <c r="AC4082" s="143">
        <f t="shared" si="900"/>
        <v>0.42012664901191887</v>
      </c>
      <c r="AD4082" s="143">
        <f t="shared" si="901"/>
        <v>0</v>
      </c>
      <c r="AE4082" s="105">
        <f t="shared" si="902"/>
        <v>1.7335098808104359E-4</v>
      </c>
      <c r="AF4082" s="143">
        <f t="shared" si="903"/>
        <v>0.16535039862292147</v>
      </c>
    </row>
    <row r="4083" spans="1:32" x14ac:dyDescent="0.25">
      <c r="A4083">
        <v>17</v>
      </c>
      <c r="B4083">
        <v>0.44424579154028321</v>
      </c>
      <c r="C4083" s="203">
        <f t="shared" si="905"/>
        <v>1.9693661251595205E-3</v>
      </c>
      <c r="D4083" s="184">
        <f t="shared" si="906"/>
        <v>1.9319481687814898E-2</v>
      </c>
      <c r="T4083" s="182">
        <f t="shared" si="904"/>
        <v>0.10410839004669291</v>
      </c>
      <c r="U4083" s="19">
        <v>1.0274699239742699</v>
      </c>
      <c r="V4083" s="105">
        <f t="shared" si="893"/>
        <v>4.1670000000024743E-3</v>
      </c>
      <c r="W4083" s="143">
        <f t="shared" si="894"/>
        <v>8.8754449677853557</v>
      </c>
      <c r="X4083" s="143">
        <f t="shared" si="895"/>
        <v>0.61929999999999996</v>
      </c>
      <c r="Y4083" s="143">
        <f t="shared" si="896"/>
        <v>0</v>
      </c>
      <c r="Z4083" s="143">
        <f t="shared" si="897"/>
        <v>16.69444892818769</v>
      </c>
      <c r="AA4083" s="143">
        <f t="shared" si="898"/>
        <v>0</v>
      </c>
      <c r="AB4083" s="143">
        <f t="shared" si="899"/>
        <v>0</v>
      </c>
      <c r="AC4083" s="143">
        <f t="shared" si="900"/>
        <v>0.42012664901191887</v>
      </c>
      <c r="AD4083" s="143">
        <f t="shared" si="901"/>
        <v>0</v>
      </c>
      <c r="AE4083" s="105">
        <f t="shared" si="902"/>
        <v>1.7335098808104359E-4</v>
      </c>
      <c r="AF4083" s="143">
        <f t="shared" si="903"/>
        <v>0.14764186274772922</v>
      </c>
    </row>
    <row r="4084" spans="1:32" x14ac:dyDescent="0.25">
      <c r="A4084">
        <v>17.004165999999998</v>
      </c>
      <c r="B4084">
        <v>0.55770287031157284</v>
      </c>
      <c r="C4084" s="203">
        <f t="shared" si="905"/>
        <v>2.087059062636361E-3</v>
      </c>
      <c r="D4084" s="184">
        <f t="shared" si="906"/>
        <v>2.0474049404462704E-2</v>
      </c>
      <c r="T4084" s="182">
        <f t="shared" si="904"/>
        <v>0.10561976469501097</v>
      </c>
      <c r="U4084" s="19">
        <v>1.0423860320257683</v>
      </c>
      <c r="V4084" s="105">
        <f t="shared" si="893"/>
        <v>4.1659999999978936E-3</v>
      </c>
      <c r="W4084" s="143">
        <f t="shared" si="894"/>
        <v>8.8754449677853557</v>
      </c>
      <c r="X4084" s="143">
        <f t="shared" si="895"/>
        <v>0.61929999999999996</v>
      </c>
      <c r="Y4084" s="143">
        <f t="shared" si="896"/>
        <v>0</v>
      </c>
      <c r="Z4084" s="143">
        <f t="shared" si="897"/>
        <v>16.69444892818769</v>
      </c>
      <c r="AA4084" s="143">
        <f t="shared" si="898"/>
        <v>0</v>
      </c>
      <c r="AB4084" s="143">
        <f t="shared" si="899"/>
        <v>0</v>
      </c>
      <c r="AC4084" s="143">
        <f t="shared" si="900"/>
        <v>0.42012664901191887</v>
      </c>
      <c r="AD4084" s="143">
        <f t="shared" si="901"/>
        <v>0</v>
      </c>
      <c r="AE4084" s="105">
        <f t="shared" si="902"/>
        <v>1.7335098808104359E-4</v>
      </c>
      <c r="AF4084" s="143">
        <f t="shared" si="903"/>
        <v>0.18269623948049948</v>
      </c>
    </row>
    <row r="4085" spans="1:32" x14ac:dyDescent="0.25">
      <c r="A4085">
        <v>17.008333</v>
      </c>
      <c r="B4085">
        <v>0.44424579154028321</v>
      </c>
      <c r="C4085" s="203">
        <f t="shared" si="905"/>
        <v>2.0875600369695815E-3</v>
      </c>
      <c r="D4085" s="184">
        <f t="shared" si="906"/>
        <v>2.0478963962671595E-2</v>
      </c>
      <c r="T4085" s="182">
        <f t="shared" si="904"/>
        <v>0.10410790336094995</v>
      </c>
      <c r="U4085" s="19">
        <v>1.027465120759437</v>
      </c>
      <c r="V4085" s="105">
        <f t="shared" si="893"/>
        <v>4.1670000000024743E-3</v>
      </c>
      <c r="W4085" s="143">
        <f t="shared" si="894"/>
        <v>8.8754449677853557</v>
      </c>
      <c r="X4085" s="143">
        <f t="shared" si="895"/>
        <v>0.61929999999999996</v>
      </c>
      <c r="Y4085" s="143">
        <f t="shared" si="896"/>
        <v>0</v>
      </c>
      <c r="Z4085" s="143">
        <f t="shared" si="897"/>
        <v>16.69444892818769</v>
      </c>
      <c r="AA4085" s="143">
        <f t="shared" si="898"/>
        <v>0</v>
      </c>
      <c r="AB4085" s="143">
        <f t="shared" si="899"/>
        <v>0</v>
      </c>
      <c r="AC4085" s="143">
        <f t="shared" si="900"/>
        <v>0.42012664901191887</v>
      </c>
      <c r="AD4085" s="143">
        <f t="shared" si="901"/>
        <v>0</v>
      </c>
      <c r="AE4085" s="105">
        <f t="shared" si="902"/>
        <v>1.7335098808104359E-4</v>
      </c>
      <c r="AF4085" s="143">
        <f t="shared" si="903"/>
        <v>0.1476425529469105</v>
      </c>
    </row>
    <row r="4086" spans="1:32" x14ac:dyDescent="0.25">
      <c r="A4086">
        <v>17.012500000000003</v>
      </c>
      <c r="B4086">
        <v>0.44424579154028321</v>
      </c>
      <c r="C4086" s="203">
        <f t="shared" si="905"/>
        <v>1.8511722133494593E-3</v>
      </c>
      <c r="D4086" s="184">
        <f t="shared" si="906"/>
        <v>1.8159999412958195E-2</v>
      </c>
      <c r="T4086" s="182">
        <f t="shared" si="904"/>
        <v>0.10410790336094995</v>
      </c>
      <c r="U4086" s="19">
        <v>1.027465120759437</v>
      </c>
      <c r="V4086" s="105">
        <f t="shared" si="893"/>
        <v>4.1670000000024743E-3</v>
      </c>
      <c r="W4086" s="143">
        <f t="shared" si="894"/>
        <v>8.8754449677853557</v>
      </c>
      <c r="X4086" s="143">
        <f t="shared" si="895"/>
        <v>0.61929999999999996</v>
      </c>
      <c r="Y4086" s="143">
        <f t="shared" si="896"/>
        <v>0</v>
      </c>
      <c r="Z4086" s="143">
        <f t="shared" si="897"/>
        <v>16.69444892818769</v>
      </c>
      <c r="AA4086" s="143">
        <f t="shared" si="898"/>
        <v>0</v>
      </c>
      <c r="AB4086" s="143">
        <f t="shared" si="899"/>
        <v>0</v>
      </c>
      <c r="AC4086" s="143">
        <f t="shared" si="900"/>
        <v>0.42012664901191887</v>
      </c>
      <c r="AD4086" s="143">
        <f t="shared" si="901"/>
        <v>0</v>
      </c>
      <c r="AE4086" s="105">
        <f t="shared" si="902"/>
        <v>1.7335098808104359E-4</v>
      </c>
      <c r="AF4086" s="143">
        <f t="shared" si="903"/>
        <v>0.1476425529469105</v>
      </c>
    </row>
    <row r="4087" spans="1:32" x14ac:dyDescent="0.25">
      <c r="A4087">
        <v>17.016666000000001</v>
      </c>
      <c r="B4087">
        <v>0.55770287031157284</v>
      </c>
      <c r="C4087" s="203">
        <f t="shared" si="905"/>
        <v>2.087059062636361E-3</v>
      </c>
      <c r="D4087" s="184">
        <f t="shared" si="906"/>
        <v>2.0474049404462704E-2</v>
      </c>
      <c r="T4087" s="182">
        <f t="shared" si="904"/>
        <v>0.1056197622140604</v>
      </c>
      <c r="U4087" s="19">
        <v>1.0423860075406899</v>
      </c>
      <c r="V4087" s="105">
        <f t="shared" si="893"/>
        <v>4.1659999999978936E-3</v>
      </c>
      <c r="W4087" s="143">
        <f t="shared" si="894"/>
        <v>8.8754449677853557</v>
      </c>
      <c r="X4087" s="143">
        <f t="shared" si="895"/>
        <v>0.61929999999999996</v>
      </c>
      <c r="Y4087" s="143">
        <f t="shared" si="896"/>
        <v>0</v>
      </c>
      <c r="Z4087" s="143">
        <f t="shared" si="897"/>
        <v>16.69444892818769</v>
      </c>
      <c r="AA4087" s="143">
        <f t="shared" si="898"/>
        <v>0</v>
      </c>
      <c r="AB4087" s="143">
        <f t="shared" si="899"/>
        <v>0</v>
      </c>
      <c r="AC4087" s="143">
        <f t="shared" si="900"/>
        <v>0.42012664901191887</v>
      </c>
      <c r="AD4087" s="143">
        <f t="shared" si="901"/>
        <v>0</v>
      </c>
      <c r="AE4087" s="105">
        <f t="shared" si="902"/>
        <v>1.7335098808104359E-4</v>
      </c>
      <c r="AF4087" s="143">
        <f t="shared" si="903"/>
        <v>0.18269624377193444</v>
      </c>
    </row>
    <row r="4088" spans="1:32" x14ac:dyDescent="0.25">
      <c r="A4088">
        <v>17.020832999999996</v>
      </c>
      <c r="B4088">
        <v>0.44424579154028321</v>
      </c>
      <c r="C4088" s="203">
        <f t="shared" si="905"/>
        <v>2.0875600369660218E-3</v>
      </c>
      <c r="D4088" s="184">
        <f t="shared" si="906"/>
        <v>2.0478963962636675E-2</v>
      </c>
      <c r="T4088" s="182">
        <f t="shared" si="904"/>
        <v>0.10410790336084193</v>
      </c>
      <c r="U4088" s="19">
        <v>1.0274651207583709</v>
      </c>
      <c r="V4088" s="105">
        <f t="shared" si="893"/>
        <v>4.1669999999953689E-3</v>
      </c>
      <c r="W4088" s="143">
        <f t="shared" si="894"/>
        <v>8.8754449677853557</v>
      </c>
      <c r="X4088" s="143">
        <f t="shared" si="895"/>
        <v>0.61929999999999996</v>
      </c>
      <c r="Y4088" s="143">
        <f t="shared" si="896"/>
        <v>0</v>
      </c>
      <c r="Z4088" s="143">
        <f t="shared" si="897"/>
        <v>16.69444892818769</v>
      </c>
      <c r="AA4088" s="143">
        <f t="shared" si="898"/>
        <v>0</v>
      </c>
      <c r="AB4088" s="143">
        <f t="shared" si="899"/>
        <v>0</v>
      </c>
      <c r="AC4088" s="143">
        <f t="shared" si="900"/>
        <v>0.42012664901191887</v>
      </c>
      <c r="AD4088" s="143">
        <f t="shared" si="901"/>
        <v>0</v>
      </c>
      <c r="AE4088" s="105">
        <f t="shared" si="902"/>
        <v>1.7335098808104359E-4</v>
      </c>
      <c r="AF4088" s="143">
        <f t="shared" si="903"/>
        <v>0.14764255294706369</v>
      </c>
    </row>
    <row r="4089" spans="1:32" x14ac:dyDescent="0.25">
      <c r="A4089">
        <v>17.024999999999999</v>
      </c>
      <c r="B4089">
        <v>0.55770287031157284</v>
      </c>
      <c r="C4089" s="203">
        <f t="shared" si="905"/>
        <v>2.0875600369695815E-3</v>
      </c>
      <c r="D4089" s="184">
        <f t="shared" si="906"/>
        <v>2.0478963962671595E-2</v>
      </c>
      <c r="T4089" s="182">
        <f t="shared" si="904"/>
        <v>0.10561976221405978</v>
      </c>
      <c r="U4089" s="19">
        <v>1.0423860075406837</v>
      </c>
      <c r="V4089" s="105">
        <f t="shared" si="893"/>
        <v>4.1670000000024743E-3</v>
      </c>
      <c r="W4089" s="143">
        <f t="shared" si="894"/>
        <v>8.8754449677853557</v>
      </c>
      <c r="X4089" s="143">
        <f t="shared" si="895"/>
        <v>0.61929999999999996</v>
      </c>
      <c r="Y4089" s="143">
        <f t="shared" si="896"/>
        <v>0</v>
      </c>
      <c r="Z4089" s="143">
        <f t="shared" si="897"/>
        <v>16.69444892818769</v>
      </c>
      <c r="AA4089" s="143">
        <f t="shared" si="898"/>
        <v>0</v>
      </c>
      <c r="AB4089" s="143">
        <f t="shared" si="899"/>
        <v>0</v>
      </c>
      <c r="AC4089" s="143">
        <f t="shared" si="900"/>
        <v>0.42012664901191887</v>
      </c>
      <c r="AD4089" s="143">
        <f t="shared" si="901"/>
        <v>0</v>
      </c>
      <c r="AE4089" s="105">
        <f t="shared" si="902"/>
        <v>1.7335098808104359E-4</v>
      </c>
      <c r="AF4089" s="143">
        <f t="shared" si="903"/>
        <v>0.18269624377193552</v>
      </c>
    </row>
    <row r="4090" spans="1:32" x14ac:dyDescent="0.25">
      <c r="A4090">
        <v>17.029165999999996</v>
      </c>
      <c r="B4090">
        <v>0.61443140969721743</v>
      </c>
      <c r="C4090" s="203">
        <f t="shared" si="905"/>
        <v>2.4415557052570756E-3</v>
      </c>
      <c r="D4090" s="184">
        <f t="shared" si="906"/>
        <v>2.3951661468571913E-2</v>
      </c>
      <c r="T4090" s="182">
        <f t="shared" si="904"/>
        <v>0.10647871432374061</v>
      </c>
      <c r="U4090" s="19">
        <v>1.0508632057610718</v>
      </c>
      <c r="V4090" s="105">
        <f t="shared" si="893"/>
        <v>4.1659999999978936E-3</v>
      </c>
      <c r="W4090" s="143">
        <f t="shared" si="894"/>
        <v>8.8754449677853557</v>
      </c>
      <c r="X4090" s="143">
        <f t="shared" si="895"/>
        <v>0.61929999999999996</v>
      </c>
      <c r="Y4090" s="143">
        <f t="shared" si="896"/>
        <v>0</v>
      </c>
      <c r="Z4090" s="143">
        <f t="shared" si="897"/>
        <v>16.69444892818769</v>
      </c>
      <c r="AA4090" s="143">
        <f t="shared" si="898"/>
        <v>0</v>
      </c>
      <c r="AB4090" s="143">
        <f t="shared" si="899"/>
        <v>0</v>
      </c>
      <c r="AC4090" s="143">
        <f t="shared" si="900"/>
        <v>0.42012664901191887</v>
      </c>
      <c r="AD4090" s="143">
        <f t="shared" si="901"/>
        <v>0</v>
      </c>
      <c r="AE4090" s="105">
        <f t="shared" si="902"/>
        <v>1.7335098808104359E-4</v>
      </c>
      <c r="AF4090" s="143">
        <f t="shared" si="903"/>
        <v>0.19965607731864002</v>
      </c>
    </row>
    <row r="4091" spans="1:32" x14ac:dyDescent="0.25">
      <c r="A4091">
        <v>17.033332999999999</v>
      </c>
      <c r="B4091">
        <v>0.78461702785415199</v>
      </c>
      <c r="C4091" s="203">
        <f t="shared" si="905"/>
        <v>2.9149174196400089E-3</v>
      </c>
      <c r="D4091" s="184">
        <f t="shared" si="906"/>
        <v>2.8595339886668489E-2</v>
      </c>
      <c r="T4091" s="182">
        <f t="shared" si="904"/>
        <v>0.10940771668967128</v>
      </c>
      <c r="U4091" s="19">
        <v>1.0797702115931043</v>
      </c>
      <c r="V4091" s="105">
        <f t="shared" si="893"/>
        <v>4.1670000000024743E-3</v>
      </c>
      <c r="W4091" s="143">
        <f t="shared" si="894"/>
        <v>8.8754449677853557</v>
      </c>
      <c r="X4091" s="143">
        <f t="shared" si="895"/>
        <v>0.61929999999999996</v>
      </c>
      <c r="Y4091" s="143">
        <f t="shared" si="896"/>
        <v>0</v>
      </c>
      <c r="Z4091" s="143">
        <f t="shared" si="897"/>
        <v>16.69444892818769</v>
      </c>
      <c r="AA4091" s="143">
        <f t="shared" si="898"/>
        <v>0</v>
      </c>
      <c r="AB4091" s="143">
        <f t="shared" si="899"/>
        <v>0</v>
      </c>
      <c r="AC4091" s="143">
        <f t="shared" si="900"/>
        <v>0.42012664901191887</v>
      </c>
      <c r="AD4091" s="143">
        <f t="shared" si="901"/>
        <v>0</v>
      </c>
      <c r="AE4091" s="105">
        <f t="shared" si="902"/>
        <v>1.7335098808104359E-4</v>
      </c>
      <c r="AF4091" s="143">
        <f t="shared" si="903"/>
        <v>0.24813138439276353</v>
      </c>
    </row>
    <row r="4092" spans="1:32" x14ac:dyDescent="0.25">
      <c r="A4092">
        <v>17.037500000000001</v>
      </c>
      <c r="B4092">
        <v>0.67115994908286247</v>
      </c>
      <c r="C4092" s="203">
        <f t="shared" si="905"/>
        <v>3.0331113314500707E-3</v>
      </c>
      <c r="D4092" s="184">
        <f t="shared" si="906"/>
        <v>2.9754822161525196E-2</v>
      </c>
      <c r="T4092" s="182">
        <f t="shared" si="904"/>
        <v>0.10740017239750789</v>
      </c>
      <c r="U4092" s="19">
        <v>1.0599572898841143</v>
      </c>
      <c r="V4092" s="105">
        <f t="shared" si="893"/>
        <v>4.1670000000024743E-3</v>
      </c>
      <c r="W4092" s="143">
        <f t="shared" si="894"/>
        <v>8.8754449677853557</v>
      </c>
      <c r="X4092" s="143">
        <f t="shared" si="895"/>
        <v>0.61929999999999996</v>
      </c>
      <c r="Y4092" s="143">
        <f t="shared" si="896"/>
        <v>0</v>
      </c>
      <c r="Z4092" s="143">
        <f t="shared" si="897"/>
        <v>16.69444892818769</v>
      </c>
      <c r="AA4092" s="143">
        <f t="shared" si="898"/>
        <v>0</v>
      </c>
      <c r="AB4092" s="143">
        <f t="shared" si="899"/>
        <v>0</v>
      </c>
      <c r="AC4092" s="143">
        <f t="shared" si="900"/>
        <v>0.42012664901191887</v>
      </c>
      <c r="AD4092" s="143">
        <f t="shared" si="901"/>
        <v>0</v>
      </c>
      <c r="AE4092" s="105">
        <f t="shared" si="902"/>
        <v>1.7335098808104359E-4</v>
      </c>
      <c r="AF4092" s="143">
        <f t="shared" si="903"/>
        <v>0.2162185636823559</v>
      </c>
    </row>
    <row r="4093" spans="1:32" x14ac:dyDescent="0.25">
      <c r="A4093">
        <v>17.041665999999999</v>
      </c>
      <c r="B4093">
        <v>0.67115994908286247</v>
      </c>
      <c r="C4093" s="203">
        <f t="shared" si="905"/>
        <v>2.7960523478777915E-3</v>
      </c>
      <c r="D4093" s="184">
        <f t="shared" si="906"/>
        <v>2.7429273532681136E-2</v>
      </c>
      <c r="T4093" s="182">
        <f t="shared" si="904"/>
        <v>0.10740017239750789</v>
      </c>
      <c r="U4093" s="19">
        <v>1.0599572898841143</v>
      </c>
      <c r="V4093" s="105">
        <f t="shared" si="893"/>
        <v>4.1659999999978936E-3</v>
      </c>
      <c r="W4093" s="143">
        <f t="shared" si="894"/>
        <v>8.8754449677853557</v>
      </c>
      <c r="X4093" s="143">
        <f t="shared" si="895"/>
        <v>0.61929999999999996</v>
      </c>
      <c r="Y4093" s="143">
        <f t="shared" si="896"/>
        <v>0</v>
      </c>
      <c r="Z4093" s="143">
        <f t="shared" si="897"/>
        <v>16.69444892818769</v>
      </c>
      <c r="AA4093" s="143">
        <f t="shared" si="898"/>
        <v>0</v>
      </c>
      <c r="AB4093" s="143">
        <f t="shared" si="899"/>
        <v>0</v>
      </c>
      <c r="AC4093" s="143">
        <f t="shared" si="900"/>
        <v>0.42012664901191887</v>
      </c>
      <c r="AD4093" s="143">
        <f t="shared" si="901"/>
        <v>0</v>
      </c>
      <c r="AE4093" s="105">
        <f t="shared" si="902"/>
        <v>1.7335098808104359E-4</v>
      </c>
      <c r="AF4093" s="143">
        <f t="shared" si="903"/>
        <v>0.2162185636823559</v>
      </c>
    </row>
    <row r="4094" spans="1:32" x14ac:dyDescent="0.25">
      <c r="A4094">
        <v>17.045833000000002</v>
      </c>
      <c r="B4094">
        <v>0.67115994908286247</v>
      </c>
      <c r="C4094" s="203">
        <f t="shared" si="905"/>
        <v>2.7967235078299488E-3</v>
      </c>
      <c r="D4094" s="184">
        <f t="shared" si="906"/>
        <v>2.74358576118118E-2</v>
      </c>
      <c r="T4094" s="182">
        <f t="shared" si="904"/>
        <v>0.10740017239750789</v>
      </c>
      <c r="U4094" s="19">
        <v>1.0599572898841143</v>
      </c>
      <c r="V4094" s="105">
        <f t="shared" si="893"/>
        <v>4.1670000000024743E-3</v>
      </c>
      <c r="W4094" s="143">
        <f t="shared" si="894"/>
        <v>8.8754449677853557</v>
      </c>
      <c r="X4094" s="143">
        <f t="shared" si="895"/>
        <v>0.61929999999999996</v>
      </c>
      <c r="Y4094" s="143">
        <f t="shared" si="896"/>
        <v>0</v>
      </c>
      <c r="Z4094" s="143">
        <f t="shared" si="897"/>
        <v>16.69444892818769</v>
      </c>
      <c r="AA4094" s="143">
        <f t="shared" si="898"/>
        <v>0</v>
      </c>
      <c r="AB4094" s="143">
        <f t="shared" si="899"/>
        <v>0</v>
      </c>
      <c r="AC4094" s="143">
        <f t="shared" si="900"/>
        <v>0.42012664901191887</v>
      </c>
      <c r="AD4094" s="143">
        <f t="shared" si="901"/>
        <v>0</v>
      </c>
      <c r="AE4094" s="105">
        <f t="shared" si="902"/>
        <v>1.7335098808104359E-4</v>
      </c>
      <c r="AF4094" s="143">
        <f t="shared" si="903"/>
        <v>0.2162185636823559</v>
      </c>
    </row>
    <row r="4095" spans="1:32" x14ac:dyDescent="0.25">
      <c r="A4095">
        <v>17.049999999999997</v>
      </c>
      <c r="B4095">
        <v>0.55770287031157284</v>
      </c>
      <c r="C4095" s="203">
        <f t="shared" si="905"/>
        <v>2.5603356842054605E-3</v>
      </c>
      <c r="D4095" s="184">
        <f t="shared" si="906"/>
        <v>2.5116893062055567E-2</v>
      </c>
      <c r="T4095" s="182">
        <f t="shared" si="904"/>
        <v>0.10562074501535575</v>
      </c>
      <c r="U4095" s="19">
        <v>1.0423957070353391</v>
      </c>
      <c r="V4095" s="105">
        <f t="shared" si="893"/>
        <v>4.1669999999953689E-3</v>
      </c>
      <c r="W4095" s="143">
        <f t="shared" si="894"/>
        <v>8.8754449677853557</v>
      </c>
      <c r="X4095" s="143">
        <f t="shared" si="895"/>
        <v>0.61929999999999996</v>
      </c>
      <c r="Y4095" s="143">
        <f t="shared" si="896"/>
        <v>0</v>
      </c>
      <c r="Z4095" s="143">
        <f t="shared" si="897"/>
        <v>16.69444892818769</v>
      </c>
      <c r="AA4095" s="143">
        <f t="shared" si="898"/>
        <v>0</v>
      </c>
      <c r="AB4095" s="143">
        <f t="shared" si="899"/>
        <v>0</v>
      </c>
      <c r="AC4095" s="143">
        <f t="shared" si="900"/>
        <v>0.42012664901191887</v>
      </c>
      <c r="AD4095" s="143">
        <f t="shared" si="901"/>
        <v>0</v>
      </c>
      <c r="AE4095" s="105">
        <f t="shared" si="902"/>
        <v>1.7335098808104359E-4</v>
      </c>
      <c r="AF4095" s="143">
        <f t="shared" si="903"/>
        <v>0.18269454378293126</v>
      </c>
    </row>
    <row r="4096" spans="1:32" x14ac:dyDescent="0.25">
      <c r="A4096">
        <v>17.054166000000002</v>
      </c>
      <c r="B4096">
        <v>0.50097433092592802</v>
      </c>
      <c r="C4096" s="203">
        <f t="shared" si="905"/>
        <v>2.2052246101803602E-3</v>
      </c>
      <c r="D4096" s="184">
        <f t="shared" si="906"/>
        <v>2.1633253425869334E-2</v>
      </c>
      <c r="T4096" s="182">
        <f t="shared" si="904"/>
        <v>0.10482921917924712</v>
      </c>
      <c r="U4096" s="19">
        <v>1.0345839543967148</v>
      </c>
      <c r="V4096" s="105">
        <f t="shared" si="893"/>
        <v>4.166000000004999E-3</v>
      </c>
      <c r="W4096" s="143">
        <f t="shared" si="894"/>
        <v>8.8754449677853557</v>
      </c>
      <c r="X4096" s="143">
        <f t="shared" si="895"/>
        <v>0.61929999999999996</v>
      </c>
      <c r="Y4096" s="143">
        <f t="shared" si="896"/>
        <v>0</v>
      </c>
      <c r="Z4096" s="143">
        <f t="shared" si="897"/>
        <v>16.69444892818769</v>
      </c>
      <c r="AA4096" s="143">
        <f t="shared" si="898"/>
        <v>0</v>
      </c>
      <c r="AB4096" s="143">
        <f t="shared" si="899"/>
        <v>0</v>
      </c>
      <c r="AC4096" s="143">
        <f t="shared" si="900"/>
        <v>0.42012664901191887</v>
      </c>
      <c r="AD4096" s="143">
        <f t="shared" si="901"/>
        <v>0</v>
      </c>
      <c r="AE4096" s="105">
        <f t="shared" si="902"/>
        <v>1.7335098808104359E-4</v>
      </c>
      <c r="AF4096" s="143">
        <f t="shared" si="903"/>
        <v>0.16535032279252929</v>
      </c>
    </row>
    <row r="4097" spans="1:32" x14ac:dyDescent="0.25">
      <c r="A4097">
        <v>17.058332999999998</v>
      </c>
      <c r="B4097">
        <v>0.67115994908286247</v>
      </c>
      <c r="C4097" s="203">
        <f t="shared" si="905"/>
        <v>2.4421417723956011E-3</v>
      </c>
      <c r="D4097" s="184">
        <f t="shared" si="906"/>
        <v>2.3957410787200848E-2</v>
      </c>
      <c r="T4097" s="182">
        <f t="shared" si="904"/>
        <v>0.10739872218132064</v>
      </c>
      <c r="U4097" s="19">
        <v>1.0599429773631448</v>
      </c>
      <c r="V4097" s="105">
        <f t="shared" ref="V4097:V4160" si="907">+A4097-A4096</f>
        <v>4.1669999999953689E-3</v>
      </c>
      <c r="W4097" s="143">
        <f t="shared" ref="W4097:W4160" si="908">IF(AND(T4097&lt;=$O$55,T4097&gt;$M$55),$P$55,IF(AND(T4097&lt;=$O$56,T4097&gt;$M$56),$P$56,IF(AND(T4097&lt;=$O$57,T4097&gt;$M$57),$P$57,IF(AND(T4097&lt;=$O$58,T4097&gt;$M$58),$P$58,IF(AND(T4097&lt;=$O$59,T4097&gt;$M$59),$P$59,"a N/A")))))</f>
        <v>8.8754449677853557</v>
      </c>
      <c r="X4097" s="143">
        <f t="shared" ref="X4097:X4160" si="909">IF(AND(T4097&lt;=$O$55,T4097&gt;$M$55),$Q$55,IF(AND(T4097&lt;=$O$56,T4097&gt;$M$56),$Q$56,IF(AND(T4097&lt;=$O$57,T4097&gt;$M$57),$Q$57,IF(AND(T4097&lt;=$O$58,T4097&gt;$M$58),$Q$58,IF(AND(T4097&lt;=$O$59,T4097&gt;$M$59),$Q$59,"Valor no encontrado para Po")))))</f>
        <v>0.61929999999999996</v>
      </c>
      <c r="Y4097" s="143">
        <f t="shared" ref="Y4097:Y4160" si="910">IF(OR(Z4096&gt;=($V$1-$X$1)/2,Z4096&gt;=$Z$1/2),0,W4097*T4097^X4097*V4097)</f>
        <v>0</v>
      </c>
      <c r="Z4097" s="143">
        <f t="shared" ref="Z4097:Z4160" si="911">+Z4096+Y4097</f>
        <v>16.69444892818769</v>
      </c>
      <c r="AA4097" s="143">
        <f t="shared" ref="AA4097:AA4160" si="912">2*$AD$1*PI()*((Z4097+$X$1/2)*(2*Z4097-$Z$1)+(Z4097+$X$1/2)^2-($V$1/2)^2)*Y4097</f>
        <v>0</v>
      </c>
      <c r="AB4097" s="143">
        <f t="shared" ref="AB4097:AB4160" si="913">-AA4097*0.000000001*$AB$1</f>
        <v>0</v>
      </c>
      <c r="AC4097" s="143">
        <f t="shared" ref="AC4097:AC4160" si="914">+AC4096+AB4097</f>
        <v>0.42012664901191887</v>
      </c>
      <c r="AD4097" s="143">
        <f t="shared" ref="AD4097:AD4160" si="915">+AB4097/V4097</f>
        <v>0</v>
      </c>
      <c r="AE4097" s="105">
        <f t="shared" ref="AE4097:AE4160" si="916">+AE4096-AB4097</f>
        <v>1.7335098808104359E-4</v>
      </c>
      <c r="AF4097" s="143">
        <f t="shared" ref="AF4097:AF4160" si="917">B4097*9.81/(T4097*1000000*$AH$1)</f>
        <v>0.21622148330425334</v>
      </c>
    </row>
    <row r="4098" spans="1:32" x14ac:dyDescent="0.25">
      <c r="A4098">
        <v>17.0625</v>
      </c>
      <c r="B4098">
        <v>0.55770287031157284</v>
      </c>
      <c r="C4098" s="203">
        <f t="shared" si="905"/>
        <v>2.5603356842098263E-3</v>
      </c>
      <c r="D4098" s="184">
        <f t="shared" si="906"/>
        <v>2.5116893062098397E-2</v>
      </c>
      <c r="T4098" s="182">
        <f t="shared" si="904"/>
        <v>0.10562074498451328</v>
      </c>
      <c r="U4098" s="19">
        <v>1.0423957067309477</v>
      </c>
      <c r="V4098" s="105">
        <f t="shared" si="907"/>
        <v>4.1670000000024743E-3</v>
      </c>
      <c r="W4098" s="143">
        <f t="shared" si="908"/>
        <v>8.8754449677853557</v>
      </c>
      <c r="X4098" s="143">
        <f t="shared" si="909"/>
        <v>0.61929999999999996</v>
      </c>
      <c r="Y4098" s="143">
        <f t="shared" si="910"/>
        <v>0</v>
      </c>
      <c r="Z4098" s="143">
        <f t="shared" si="911"/>
        <v>16.69444892818769</v>
      </c>
      <c r="AA4098" s="143">
        <f t="shared" si="912"/>
        <v>0</v>
      </c>
      <c r="AB4098" s="143">
        <f t="shared" si="913"/>
        <v>0</v>
      </c>
      <c r="AC4098" s="143">
        <f t="shared" si="914"/>
        <v>0.42012664901191887</v>
      </c>
      <c r="AD4098" s="143">
        <f t="shared" si="915"/>
        <v>0</v>
      </c>
      <c r="AE4098" s="105">
        <f t="shared" si="916"/>
        <v>1.7335098808104359E-4</v>
      </c>
      <c r="AF4098" s="143">
        <f t="shared" si="917"/>
        <v>0.18269454383628014</v>
      </c>
    </row>
    <row r="4099" spans="1:32" x14ac:dyDescent="0.25">
      <c r="A4099">
        <v>17.066665999999998</v>
      </c>
      <c r="B4099">
        <v>0.67115994908286247</v>
      </c>
      <c r="C4099" s="203">
        <f t="shared" si="905"/>
        <v>2.5597212527973144E-3</v>
      </c>
      <c r="D4099" s="184">
        <f t="shared" si="906"/>
        <v>2.5110865489941656E-2</v>
      </c>
      <c r="T4099" s="182">
        <f t="shared" si="904"/>
        <v>0.10739760738085782</v>
      </c>
      <c r="U4099" s="19">
        <v>1.0599319751379996</v>
      </c>
      <c r="V4099" s="105">
        <f t="shared" si="907"/>
        <v>4.1659999999978936E-3</v>
      </c>
      <c r="W4099" s="143">
        <f t="shared" si="908"/>
        <v>8.8754449677853557</v>
      </c>
      <c r="X4099" s="143">
        <f t="shared" si="909"/>
        <v>0.61929999999999996</v>
      </c>
      <c r="Y4099" s="143">
        <f t="shared" si="910"/>
        <v>0</v>
      </c>
      <c r="Z4099" s="143">
        <f t="shared" si="911"/>
        <v>16.69444892818769</v>
      </c>
      <c r="AA4099" s="143">
        <f t="shared" si="912"/>
        <v>0</v>
      </c>
      <c r="AB4099" s="143">
        <f t="shared" si="913"/>
        <v>0</v>
      </c>
      <c r="AC4099" s="143">
        <f t="shared" si="914"/>
        <v>0.42012664901191887</v>
      </c>
      <c r="AD4099" s="143">
        <f t="shared" si="915"/>
        <v>0</v>
      </c>
      <c r="AE4099" s="105">
        <f t="shared" si="916"/>
        <v>1.7335098808104359E-4</v>
      </c>
      <c r="AF4099" s="143">
        <f t="shared" si="917"/>
        <v>0.21622372771002304</v>
      </c>
    </row>
    <row r="4100" spans="1:32" x14ac:dyDescent="0.25">
      <c r="A4100">
        <v>17.070833</v>
      </c>
      <c r="B4100">
        <v>0.67115994908286247</v>
      </c>
      <c r="C4100" s="203">
        <f t="shared" si="905"/>
        <v>2.7967235078299488E-3</v>
      </c>
      <c r="D4100" s="184">
        <f t="shared" si="906"/>
        <v>2.74358576118118E-2</v>
      </c>
      <c r="T4100" s="182">
        <f t="shared" ref="T4100:T4163" si="918">+U4100/1000000*101325</f>
        <v>0.10739760738085782</v>
      </c>
      <c r="U4100" s="19">
        <v>1.0599319751379996</v>
      </c>
      <c r="V4100" s="105">
        <f t="shared" si="907"/>
        <v>4.1670000000024743E-3</v>
      </c>
      <c r="W4100" s="143">
        <f t="shared" si="908"/>
        <v>8.8754449677853557</v>
      </c>
      <c r="X4100" s="143">
        <f t="shared" si="909"/>
        <v>0.61929999999999996</v>
      </c>
      <c r="Y4100" s="143">
        <f t="shared" si="910"/>
        <v>0</v>
      </c>
      <c r="Z4100" s="143">
        <f t="shared" si="911"/>
        <v>16.69444892818769</v>
      </c>
      <c r="AA4100" s="143">
        <f t="shared" si="912"/>
        <v>0</v>
      </c>
      <c r="AB4100" s="143">
        <f t="shared" si="913"/>
        <v>0</v>
      </c>
      <c r="AC4100" s="143">
        <f t="shared" si="914"/>
        <v>0.42012664901191887</v>
      </c>
      <c r="AD4100" s="143">
        <f t="shared" si="915"/>
        <v>0</v>
      </c>
      <c r="AE4100" s="105">
        <f t="shared" si="916"/>
        <v>1.7335098808104359E-4</v>
      </c>
      <c r="AF4100" s="143">
        <f t="shared" si="917"/>
        <v>0.21622372771002304</v>
      </c>
    </row>
    <row r="4101" spans="1:32" x14ac:dyDescent="0.25">
      <c r="A4101">
        <v>17.075000000000003</v>
      </c>
      <c r="B4101">
        <v>0.67115994908286247</v>
      </c>
      <c r="C4101" s="203">
        <f t="shared" si="905"/>
        <v>2.7967235078299488E-3</v>
      </c>
      <c r="D4101" s="184">
        <f t="shared" si="906"/>
        <v>2.74358576118118E-2</v>
      </c>
      <c r="T4101" s="182">
        <f t="shared" si="918"/>
        <v>0.10739760738085782</v>
      </c>
      <c r="U4101" s="19">
        <v>1.0599319751379996</v>
      </c>
      <c r="V4101" s="105">
        <f t="shared" si="907"/>
        <v>4.1670000000024743E-3</v>
      </c>
      <c r="W4101" s="143">
        <f t="shared" si="908"/>
        <v>8.8754449677853557</v>
      </c>
      <c r="X4101" s="143">
        <f t="shared" si="909"/>
        <v>0.61929999999999996</v>
      </c>
      <c r="Y4101" s="143">
        <f t="shared" si="910"/>
        <v>0</v>
      </c>
      <c r="Z4101" s="143">
        <f t="shared" si="911"/>
        <v>16.69444892818769</v>
      </c>
      <c r="AA4101" s="143">
        <f t="shared" si="912"/>
        <v>0</v>
      </c>
      <c r="AB4101" s="143">
        <f t="shared" si="913"/>
        <v>0</v>
      </c>
      <c r="AC4101" s="143">
        <f t="shared" si="914"/>
        <v>0.42012664901191887</v>
      </c>
      <c r="AD4101" s="143">
        <f t="shared" si="915"/>
        <v>0</v>
      </c>
      <c r="AE4101" s="105">
        <f t="shared" si="916"/>
        <v>1.7335098808104359E-4</v>
      </c>
      <c r="AF4101" s="143">
        <f t="shared" si="917"/>
        <v>0.21622372771002304</v>
      </c>
    </row>
    <row r="4102" spans="1:32" x14ac:dyDescent="0.25">
      <c r="A4102">
        <v>17.079166000000001</v>
      </c>
      <c r="B4102">
        <v>0.55770287031157284</v>
      </c>
      <c r="C4102" s="203">
        <f t="shared" si="905"/>
        <v>2.5597212527973144E-3</v>
      </c>
      <c r="D4102" s="184">
        <f t="shared" si="906"/>
        <v>2.5110865489941656E-2</v>
      </c>
      <c r="T4102" s="182">
        <f t="shared" si="918"/>
        <v>0.1056207449609177</v>
      </c>
      <c r="U4102" s="19">
        <v>1.0423957064980776</v>
      </c>
      <c r="V4102" s="105">
        <f t="shared" si="907"/>
        <v>4.1659999999978936E-3</v>
      </c>
      <c r="W4102" s="143">
        <f t="shared" si="908"/>
        <v>8.8754449677853557</v>
      </c>
      <c r="X4102" s="143">
        <f t="shared" si="909"/>
        <v>0.61929999999999996</v>
      </c>
      <c r="Y4102" s="143">
        <f t="shared" si="910"/>
        <v>0</v>
      </c>
      <c r="Z4102" s="143">
        <f t="shared" si="911"/>
        <v>16.69444892818769</v>
      </c>
      <c r="AA4102" s="143">
        <f t="shared" si="912"/>
        <v>0</v>
      </c>
      <c r="AB4102" s="143">
        <f t="shared" si="913"/>
        <v>0</v>
      </c>
      <c r="AC4102" s="143">
        <f t="shared" si="914"/>
        <v>0.42012664901191887</v>
      </c>
      <c r="AD4102" s="143">
        <f t="shared" si="915"/>
        <v>0</v>
      </c>
      <c r="AE4102" s="105">
        <f t="shared" si="916"/>
        <v>1.7335098808104359E-4</v>
      </c>
      <c r="AF4102" s="143">
        <f t="shared" si="917"/>
        <v>0.18269454387709397</v>
      </c>
    </row>
    <row r="4103" spans="1:32" x14ac:dyDescent="0.25">
      <c r="A4103">
        <v>17.083332999999996</v>
      </c>
      <c r="B4103">
        <v>0.55770287031157284</v>
      </c>
      <c r="C4103" s="203">
        <f t="shared" si="905"/>
        <v>2.3239478605857414E-3</v>
      </c>
      <c r="D4103" s="184">
        <f t="shared" si="906"/>
        <v>2.2797928512346122E-2</v>
      </c>
      <c r="T4103" s="182">
        <f t="shared" si="918"/>
        <v>0.1056207449609177</v>
      </c>
      <c r="U4103" s="19">
        <v>1.0423957064980776</v>
      </c>
      <c r="V4103" s="105">
        <f t="shared" si="907"/>
        <v>4.1669999999953689E-3</v>
      </c>
      <c r="W4103" s="143">
        <f t="shared" si="908"/>
        <v>8.8754449677853557</v>
      </c>
      <c r="X4103" s="143">
        <f t="shared" si="909"/>
        <v>0.61929999999999996</v>
      </c>
      <c r="Y4103" s="143">
        <f t="shared" si="910"/>
        <v>0</v>
      </c>
      <c r="Z4103" s="143">
        <f t="shared" si="911"/>
        <v>16.69444892818769</v>
      </c>
      <c r="AA4103" s="143">
        <f t="shared" si="912"/>
        <v>0</v>
      </c>
      <c r="AB4103" s="143">
        <f t="shared" si="913"/>
        <v>0</v>
      </c>
      <c r="AC4103" s="143">
        <f t="shared" si="914"/>
        <v>0.42012664901191887</v>
      </c>
      <c r="AD4103" s="143">
        <f t="shared" si="915"/>
        <v>0</v>
      </c>
      <c r="AE4103" s="105">
        <f t="shared" si="916"/>
        <v>1.7335098808104359E-4</v>
      </c>
      <c r="AF4103" s="143">
        <f t="shared" si="917"/>
        <v>0.18269454387709397</v>
      </c>
    </row>
    <row r="4104" spans="1:32" x14ac:dyDescent="0.25">
      <c r="A4104">
        <v>17.087499999999999</v>
      </c>
      <c r="B4104">
        <v>0.50097433092592802</v>
      </c>
      <c r="C4104" s="203">
        <f t="shared" si="905"/>
        <v>2.2057539487796425E-3</v>
      </c>
      <c r="D4104" s="184">
        <f t="shared" si="906"/>
        <v>2.1638446237528294E-2</v>
      </c>
      <c r="T4104" s="182">
        <f t="shared" si="918"/>
        <v>0.10482921917931998</v>
      </c>
      <c r="U4104" s="19">
        <v>1.0345839543974338</v>
      </c>
      <c r="V4104" s="105">
        <f t="shared" si="907"/>
        <v>4.1670000000024743E-3</v>
      </c>
      <c r="W4104" s="143">
        <f t="shared" si="908"/>
        <v>8.8754449677853557</v>
      </c>
      <c r="X4104" s="143">
        <f t="shared" si="909"/>
        <v>0.61929999999999996</v>
      </c>
      <c r="Y4104" s="143">
        <f t="shared" si="910"/>
        <v>0</v>
      </c>
      <c r="Z4104" s="143">
        <f t="shared" si="911"/>
        <v>16.69444892818769</v>
      </c>
      <c r="AA4104" s="143">
        <f t="shared" si="912"/>
        <v>0</v>
      </c>
      <c r="AB4104" s="143">
        <f t="shared" si="913"/>
        <v>0</v>
      </c>
      <c r="AC4104" s="143">
        <f t="shared" si="914"/>
        <v>0.42012664901191887</v>
      </c>
      <c r="AD4104" s="143">
        <f t="shared" si="915"/>
        <v>0</v>
      </c>
      <c r="AE4104" s="105">
        <f t="shared" si="916"/>
        <v>1.7335098808104359E-4</v>
      </c>
      <c r="AF4104" s="143">
        <f t="shared" si="917"/>
        <v>0.16535032279241438</v>
      </c>
    </row>
    <row r="4105" spans="1:32" x14ac:dyDescent="0.25">
      <c r="A4105">
        <v>17.091665999999996</v>
      </c>
      <c r="B4105">
        <v>0.61443140969721743</v>
      </c>
      <c r="C4105" s="203">
        <f t="shared" si="905"/>
        <v>2.3233901577168373E-3</v>
      </c>
      <c r="D4105" s="184">
        <f t="shared" si="906"/>
        <v>2.2792457447202173E-2</v>
      </c>
      <c r="T4105" s="182">
        <f t="shared" si="918"/>
        <v>0.10647764574542003</v>
      </c>
      <c r="U4105" s="19">
        <v>1.050852659713003</v>
      </c>
      <c r="V4105" s="105">
        <f t="shared" si="907"/>
        <v>4.1659999999978936E-3</v>
      </c>
      <c r="W4105" s="143">
        <f t="shared" si="908"/>
        <v>8.8754449677853557</v>
      </c>
      <c r="X4105" s="143">
        <f t="shared" si="909"/>
        <v>0.61929999999999996</v>
      </c>
      <c r="Y4105" s="143">
        <f t="shared" si="910"/>
        <v>0</v>
      </c>
      <c r="Z4105" s="143">
        <f t="shared" si="911"/>
        <v>16.69444892818769</v>
      </c>
      <c r="AA4105" s="143">
        <f t="shared" si="912"/>
        <v>0</v>
      </c>
      <c r="AB4105" s="143">
        <f t="shared" si="913"/>
        <v>0</v>
      </c>
      <c r="AC4105" s="143">
        <f t="shared" si="914"/>
        <v>0.42012664901191887</v>
      </c>
      <c r="AD4105" s="143">
        <f t="shared" si="915"/>
        <v>0</v>
      </c>
      <c r="AE4105" s="105">
        <f t="shared" si="916"/>
        <v>1.7335098808104359E-4</v>
      </c>
      <c r="AF4105" s="143">
        <f t="shared" si="917"/>
        <v>0.19965808100828117</v>
      </c>
    </row>
    <row r="4106" spans="1:32" x14ac:dyDescent="0.25">
      <c r="A4106">
        <v>17.095832999999999</v>
      </c>
      <c r="B4106">
        <v>0.67115994908286247</v>
      </c>
      <c r="C4106" s="203">
        <f t="shared" si="905"/>
        <v>2.6785295960198873E-3</v>
      </c>
      <c r="D4106" s="184">
        <f t="shared" si="906"/>
        <v>2.6276375336955097E-2</v>
      </c>
      <c r="T4106" s="182">
        <f t="shared" si="918"/>
        <v>0.10739874868566172</v>
      </c>
      <c r="U4106" s="19">
        <v>1.0599432389406536</v>
      </c>
      <c r="V4106" s="105">
        <f t="shared" si="907"/>
        <v>4.1670000000024743E-3</v>
      </c>
      <c r="W4106" s="143">
        <f t="shared" si="908"/>
        <v>8.8754449677853557</v>
      </c>
      <c r="X4106" s="143">
        <f t="shared" si="909"/>
        <v>0.61929999999999996</v>
      </c>
      <c r="Y4106" s="143">
        <f t="shared" si="910"/>
        <v>0</v>
      </c>
      <c r="Z4106" s="143">
        <f t="shared" si="911"/>
        <v>16.69444892818769</v>
      </c>
      <c r="AA4106" s="143">
        <f t="shared" si="912"/>
        <v>0</v>
      </c>
      <c r="AB4106" s="143">
        <f t="shared" si="913"/>
        <v>0</v>
      </c>
      <c r="AC4106" s="143">
        <f t="shared" si="914"/>
        <v>0.42012664901191887</v>
      </c>
      <c r="AD4106" s="143">
        <f t="shared" si="915"/>
        <v>0</v>
      </c>
      <c r="AE4106" s="105">
        <f t="shared" si="916"/>
        <v>1.7335098808104359E-4</v>
      </c>
      <c r="AF4106" s="143">
        <f t="shared" si="917"/>
        <v>0.21622142994415358</v>
      </c>
    </row>
    <row r="4107" spans="1:32" x14ac:dyDescent="0.25">
      <c r="A4107">
        <v>17.100000000000001</v>
      </c>
      <c r="B4107">
        <v>0.55770287031157284</v>
      </c>
      <c r="C4107" s="203">
        <f t="shared" si="905"/>
        <v>2.5603356842098263E-3</v>
      </c>
      <c r="D4107" s="184">
        <f t="shared" si="906"/>
        <v>2.5116893062098397E-2</v>
      </c>
      <c r="T4107" s="182">
        <f t="shared" si="918"/>
        <v>0.10562074498507548</v>
      </c>
      <c r="U4107" s="19">
        <v>1.0423957067364962</v>
      </c>
      <c r="V4107" s="105">
        <f t="shared" si="907"/>
        <v>4.1670000000024743E-3</v>
      </c>
      <c r="W4107" s="143">
        <f t="shared" si="908"/>
        <v>8.8754449677853557</v>
      </c>
      <c r="X4107" s="143">
        <f t="shared" si="909"/>
        <v>0.61929999999999996</v>
      </c>
      <c r="Y4107" s="143">
        <f t="shared" si="910"/>
        <v>0</v>
      </c>
      <c r="Z4107" s="143">
        <f t="shared" si="911"/>
        <v>16.69444892818769</v>
      </c>
      <c r="AA4107" s="143">
        <f t="shared" si="912"/>
        <v>0</v>
      </c>
      <c r="AB4107" s="143">
        <f t="shared" si="913"/>
        <v>0</v>
      </c>
      <c r="AC4107" s="143">
        <f t="shared" si="914"/>
        <v>0.42012664901191887</v>
      </c>
      <c r="AD4107" s="143">
        <f t="shared" si="915"/>
        <v>0</v>
      </c>
      <c r="AE4107" s="105">
        <f t="shared" si="916"/>
        <v>1.7335098808104359E-4</v>
      </c>
      <c r="AF4107" s="143">
        <f t="shared" si="917"/>
        <v>0.1826945438353077</v>
      </c>
    </row>
    <row r="4108" spans="1:32" x14ac:dyDescent="0.25">
      <c r="A4108">
        <v>17.104165999999999</v>
      </c>
      <c r="B4108">
        <v>0.38751725215463867</v>
      </c>
      <c r="C4108" s="203">
        <f t="shared" ref="C4108:C4171" si="919">+(B4107+B4108)/2*(A4108-A4107)</f>
        <v>1.9688935150961231E-3</v>
      </c>
      <c r="D4108" s="184">
        <f t="shared" ref="D4108:D4171" si="920">C4108*9.81</f>
        <v>1.9314845383092968E-2</v>
      </c>
      <c r="T4108" s="182">
        <f t="shared" si="918"/>
        <v>0.10346199364430834</v>
      </c>
      <c r="U4108" s="19">
        <v>1.0210904874839215</v>
      </c>
      <c r="V4108" s="105">
        <f t="shared" si="907"/>
        <v>4.1659999999978936E-3</v>
      </c>
      <c r="W4108" s="143">
        <f t="shared" si="908"/>
        <v>8.8754449677853557</v>
      </c>
      <c r="X4108" s="143">
        <f t="shared" si="909"/>
        <v>0.61929999999999996</v>
      </c>
      <c r="Y4108" s="143">
        <f t="shared" si="910"/>
        <v>0</v>
      </c>
      <c r="Z4108" s="143">
        <f t="shared" si="911"/>
        <v>16.69444892818769</v>
      </c>
      <c r="AA4108" s="143">
        <f t="shared" si="912"/>
        <v>0</v>
      </c>
      <c r="AB4108" s="143">
        <f t="shared" si="913"/>
        <v>0</v>
      </c>
      <c r="AC4108" s="143">
        <f t="shared" si="914"/>
        <v>0.42012664901191887</v>
      </c>
      <c r="AD4108" s="143">
        <f t="shared" si="915"/>
        <v>0</v>
      </c>
      <c r="AE4108" s="105">
        <f t="shared" si="916"/>
        <v>1.7335098808104359E-4</v>
      </c>
      <c r="AF4108" s="143">
        <f t="shared" si="917"/>
        <v>0.12959317297750608</v>
      </c>
    </row>
    <row r="4109" spans="1:32" x14ac:dyDescent="0.25">
      <c r="A4109">
        <v>17.108333000000002</v>
      </c>
      <c r="B4109">
        <v>0.50097433092592802</v>
      </c>
      <c r="C4109" s="203">
        <f t="shared" si="919"/>
        <v>1.8511722133494597E-3</v>
      </c>
      <c r="D4109" s="184">
        <f t="shared" si="920"/>
        <v>1.8159999412958202E-2</v>
      </c>
      <c r="T4109" s="182">
        <f t="shared" si="918"/>
        <v>0.10482830990728556</v>
      </c>
      <c r="U4109" s="19">
        <v>1.0345749805801683</v>
      </c>
      <c r="V4109" s="105">
        <f t="shared" si="907"/>
        <v>4.1670000000024743E-3</v>
      </c>
      <c r="W4109" s="143">
        <f t="shared" si="908"/>
        <v>8.8754449677853557</v>
      </c>
      <c r="X4109" s="143">
        <f t="shared" si="909"/>
        <v>0.61929999999999996</v>
      </c>
      <c r="Y4109" s="143">
        <f t="shared" si="910"/>
        <v>0</v>
      </c>
      <c r="Z4109" s="143">
        <f t="shared" si="911"/>
        <v>16.69444892818769</v>
      </c>
      <c r="AA4109" s="143">
        <f t="shared" si="912"/>
        <v>0</v>
      </c>
      <c r="AB4109" s="143">
        <f t="shared" si="913"/>
        <v>0</v>
      </c>
      <c r="AC4109" s="143">
        <f t="shared" si="914"/>
        <v>0.42012664901191887</v>
      </c>
      <c r="AD4109" s="143">
        <f t="shared" si="915"/>
        <v>0</v>
      </c>
      <c r="AE4109" s="105">
        <f t="shared" si="916"/>
        <v>1.7335098808104359E-4</v>
      </c>
      <c r="AF4109" s="143">
        <f t="shared" si="917"/>
        <v>0.1653517570273508</v>
      </c>
    </row>
    <row r="4110" spans="1:32" x14ac:dyDescent="0.25">
      <c r="A4110">
        <v>17.112499999999997</v>
      </c>
      <c r="B4110">
        <v>0.55770287031157284</v>
      </c>
      <c r="C4110" s="203">
        <f t="shared" si="919"/>
        <v>2.2057539487758812E-3</v>
      </c>
      <c r="D4110" s="184">
        <f t="shared" si="920"/>
        <v>2.1638446237491397E-2</v>
      </c>
      <c r="T4110" s="182">
        <f t="shared" si="918"/>
        <v>0.10562061494721657</v>
      </c>
      <c r="U4110" s="19">
        <v>1.0423944233626112</v>
      </c>
      <c r="V4110" s="105">
        <f t="shared" si="907"/>
        <v>4.1669999999953689E-3</v>
      </c>
      <c r="W4110" s="143">
        <f t="shared" si="908"/>
        <v>8.8754449677853557</v>
      </c>
      <c r="X4110" s="143">
        <f t="shared" si="909"/>
        <v>0.61929999999999996</v>
      </c>
      <c r="Y4110" s="143">
        <f t="shared" si="910"/>
        <v>0</v>
      </c>
      <c r="Z4110" s="143">
        <f t="shared" si="911"/>
        <v>16.69444892818769</v>
      </c>
      <c r="AA4110" s="143">
        <f t="shared" si="912"/>
        <v>0</v>
      </c>
      <c r="AB4110" s="143">
        <f t="shared" si="913"/>
        <v>0</v>
      </c>
      <c r="AC4110" s="143">
        <f t="shared" si="914"/>
        <v>0.42012664901191887</v>
      </c>
      <c r="AD4110" s="143">
        <f t="shared" si="915"/>
        <v>0</v>
      </c>
      <c r="AE4110" s="105">
        <f t="shared" si="916"/>
        <v>1.7335098808104359E-4</v>
      </c>
      <c r="AF4110" s="143">
        <f t="shared" si="917"/>
        <v>0.18269476876495166</v>
      </c>
    </row>
    <row r="4111" spans="1:32" x14ac:dyDescent="0.25">
      <c r="A4111">
        <v>17.116666000000002</v>
      </c>
      <c r="B4111">
        <v>0.61443140969721743</v>
      </c>
      <c r="C4111" s="203">
        <f t="shared" si="919"/>
        <v>2.4415557052612398E-3</v>
      </c>
      <c r="D4111" s="184">
        <f t="shared" si="920"/>
        <v>2.3951661468612762E-2</v>
      </c>
      <c r="T4111" s="182">
        <f t="shared" si="918"/>
        <v>0.10647871392268492</v>
      </c>
      <c r="U4111" s="19">
        <v>1.05086320180296</v>
      </c>
      <c r="V4111" s="105">
        <f t="shared" si="907"/>
        <v>4.166000000004999E-3</v>
      </c>
      <c r="W4111" s="143">
        <f t="shared" si="908"/>
        <v>8.8754449677853557</v>
      </c>
      <c r="X4111" s="143">
        <f t="shared" si="909"/>
        <v>0.61929999999999996</v>
      </c>
      <c r="Y4111" s="143">
        <f t="shared" si="910"/>
        <v>0</v>
      </c>
      <c r="Z4111" s="143">
        <f t="shared" si="911"/>
        <v>16.69444892818769</v>
      </c>
      <c r="AA4111" s="143">
        <f t="shared" si="912"/>
        <v>0</v>
      </c>
      <c r="AB4111" s="143">
        <f t="shared" si="913"/>
        <v>0</v>
      </c>
      <c r="AC4111" s="143">
        <f t="shared" si="914"/>
        <v>0.42012664901191887</v>
      </c>
      <c r="AD4111" s="143">
        <f t="shared" si="915"/>
        <v>0</v>
      </c>
      <c r="AE4111" s="105">
        <f t="shared" si="916"/>
        <v>1.7335098808104359E-4</v>
      </c>
      <c r="AF4111" s="143">
        <f t="shared" si="917"/>
        <v>0.19965607807065144</v>
      </c>
    </row>
    <row r="4112" spans="1:32" x14ac:dyDescent="0.25">
      <c r="A4112">
        <v>17.120832999999998</v>
      </c>
      <c r="B4112">
        <v>0.38751725215463867</v>
      </c>
      <c r="C4112" s="203">
        <f t="shared" si="919"/>
        <v>2.0875600369660218E-3</v>
      </c>
      <c r="D4112" s="184">
        <f t="shared" si="920"/>
        <v>2.0478963962636675E-2</v>
      </c>
      <c r="T4112" s="182">
        <f t="shared" si="918"/>
        <v>0.10346159972552092</v>
      </c>
      <c r="U4112" s="19">
        <v>1.0210865998077565</v>
      </c>
      <c r="V4112" s="105">
        <f t="shared" si="907"/>
        <v>4.1669999999953689E-3</v>
      </c>
      <c r="W4112" s="143">
        <f t="shared" si="908"/>
        <v>8.8754449677853557</v>
      </c>
      <c r="X4112" s="143">
        <f t="shared" si="909"/>
        <v>0.61929999999999996</v>
      </c>
      <c r="Y4112" s="143">
        <f t="shared" si="910"/>
        <v>0</v>
      </c>
      <c r="Z4112" s="143">
        <f t="shared" si="911"/>
        <v>16.69444892818769</v>
      </c>
      <c r="AA4112" s="143">
        <f t="shared" si="912"/>
        <v>0</v>
      </c>
      <c r="AB4112" s="143">
        <f t="shared" si="913"/>
        <v>0</v>
      </c>
      <c r="AC4112" s="143">
        <f t="shared" si="914"/>
        <v>0.42012664901191887</v>
      </c>
      <c r="AD4112" s="143">
        <f t="shared" si="915"/>
        <v>0</v>
      </c>
      <c r="AE4112" s="105">
        <f t="shared" si="916"/>
        <v>1.7335098808104359E-4</v>
      </c>
      <c r="AF4112" s="143">
        <f t="shared" si="917"/>
        <v>0.12959366638941633</v>
      </c>
    </row>
    <row r="4113" spans="1:32" x14ac:dyDescent="0.25">
      <c r="A4113">
        <v>17.125</v>
      </c>
      <c r="B4113">
        <v>0.44424579154028321</v>
      </c>
      <c r="C4113" s="203">
        <f t="shared" si="919"/>
        <v>1.732978301539399E-3</v>
      </c>
      <c r="D4113" s="184">
        <f t="shared" si="920"/>
        <v>1.7000517138101506E-2</v>
      </c>
      <c r="T4113" s="182">
        <f t="shared" si="918"/>
        <v>0.10410727889995772</v>
      </c>
      <c r="U4113" s="19">
        <v>1.0274589578086131</v>
      </c>
      <c r="V4113" s="105">
        <f t="shared" si="907"/>
        <v>4.1670000000024743E-3</v>
      </c>
      <c r="W4113" s="143">
        <f t="shared" si="908"/>
        <v>8.8754449677853557</v>
      </c>
      <c r="X4113" s="143">
        <f t="shared" si="909"/>
        <v>0.61929999999999996</v>
      </c>
      <c r="Y4113" s="143">
        <f t="shared" si="910"/>
        <v>0</v>
      </c>
      <c r="Z4113" s="143">
        <f t="shared" si="911"/>
        <v>16.69444892818769</v>
      </c>
      <c r="AA4113" s="143">
        <f t="shared" si="912"/>
        <v>0</v>
      </c>
      <c r="AB4113" s="143">
        <f t="shared" si="913"/>
        <v>0</v>
      </c>
      <c r="AC4113" s="143">
        <f t="shared" si="914"/>
        <v>0.42012664901191887</v>
      </c>
      <c r="AD4113" s="143">
        <f t="shared" si="915"/>
        <v>0</v>
      </c>
      <c r="AE4113" s="105">
        <f t="shared" si="916"/>
        <v>1.7335098808104359E-4</v>
      </c>
      <c r="AF4113" s="143">
        <f t="shared" si="917"/>
        <v>0.14764343854315393</v>
      </c>
    </row>
    <row r="4114" spans="1:32" x14ac:dyDescent="0.25">
      <c r="A4114">
        <v>17.129165999999998</v>
      </c>
      <c r="B4114">
        <v>0.38751725215463867</v>
      </c>
      <c r="C4114" s="203">
        <f t="shared" si="919"/>
        <v>1.7325624200156464E-3</v>
      </c>
      <c r="D4114" s="184">
        <f t="shared" si="920"/>
        <v>1.6996437340353492E-2</v>
      </c>
      <c r="T4114" s="182">
        <f t="shared" si="918"/>
        <v>0.10346161766235532</v>
      </c>
      <c r="U4114" s="19">
        <v>1.0210867768305483</v>
      </c>
      <c r="V4114" s="105">
        <f t="shared" si="907"/>
        <v>4.1659999999978936E-3</v>
      </c>
      <c r="W4114" s="143">
        <f t="shared" si="908"/>
        <v>8.8754449677853557</v>
      </c>
      <c r="X4114" s="143">
        <f t="shared" si="909"/>
        <v>0.61929999999999996</v>
      </c>
      <c r="Y4114" s="143">
        <f t="shared" si="910"/>
        <v>0</v>
      </c>
      <c r="Z4114" s="143">
        <f t="shared" si="911"/>
        <v>16.69444892818769</v>
      </c>
      <c r="AA4114" s="143">
        <f t="shared" si="912"/>
        <v>0</v>
      </c>
      <c r="AB4114" s="143">
        <f t="shared" si="913"/>
        <v>0</v>
      </c>
      <c r="AC4114" s="143">
        <f t="shared" si="914"/>
        <v>0.42012664901191887</v>
      </c>
      <c r="AD4114" s="143">
        <f t="shared" si="915"/>
        <v>0</v>
      </c>
      <c r="AE4114" s="105">
        <f t="shared" si="916"/>
        <v>1.7335098808104359E-4</v>
      </c>
      <c r="AF4114" s="143">
        <f t="shared" si="917"/>
        <v>0.12959364392214601</v>
      </c>
    </row>
    <row r="4115" spans="1:32" x14ac:dyDescent="0.25">
      <c r="A4115">
        <v>17.133333</v>
      </c>
      <c r="B4115">
        <v>0.55770287031157284</v>
      </c>
      <c r="C4115" s="203">
        <f t="shared" si="919"/>
        <v>1.9693661251595214E-3</v>
      </c>
      <c r="D4115" s="184">
        <f t="shared" si="920"/>
        <v>1.9319481687814905E-2</v>
      </c>
      <c r="T4115" s="182">
        <f t="shared" si="918"/>
        <v>0.10562066616960004</v>
      </c>
      <c r="U4115" s="19">
        <v>1.0423949288882313</v>
      </c>
      <c r="V4115" s="105">
        <f t="shared" si="907"/>
        <v>4.1670000000024743E-3</v>
      </c>
      <c r="W4115" s="143">
        <f t="shared" si="908"/>
        <v>8.8754449677853557</v>
      </c>
      <c r="X4115" s="143">
        <f t="shared" si="909"/>
        <v>0.61929999999999996</v>
      </c>
      <c r="Y4115" s="143">
        <f t="shared" si="910"/>
        <v>0</v>
      </c>
      <c r="Z4115" s="143">
        <f t="shared" si="911"/>
        <v>16.69444892818769</v>
      </c>
      <c r="AA4115" s="143">
        <f t="shared" si="912"/>
        <v>0</v>
      </c>
      <c r="AB4115" s="143">
        <f t="shared" si="913"/>
        <v>0</v>
      </c>
      <c r="AC4115" s="143">
        <f t="shared" si="914"/>
        <v>0.42012664901191887</v>
      </c>
      <c r="AD4115" s="143">
        <f t="shared" si="915"/>
        <v>0</v>
      </c>
      <c r="AE4115" s="105">
        <f t="shared" si="916"/>
        <v>1.7335098808104359E-4</v>
      </c>
      <c r="AF4115" s="143">
        <f t="shared" si="917"/>
        <v>0.18269468016428436</v>
      </c>
    </row>
    <row r="4116" spans="1:32" x14ac:dyDescent="0.25">
      <c r="A4116">
        <v>17.137500000000003</v>
      </c>
      <c r="B4116">
        <v>0.27406017338334904</v>
      </c>
      <c r="C4116" s="203">
        <f t="shared" si="919"/>
        <v>1.732978301539399E-3</v>
      </c>
      <c r="D4116" s="184">
        <f t="shared" si="920"/>
        <v>1.7000517138101506E-2</v>
      </c>
      <c r="T4116" s="182">
        <f t="shared" si="918"/>
        <v>0.10240954465102804</v>
      </c>
      <c r="U4116" s="19">
        <v>1.0107036234989197</v>
      </c>
      <c r="V4116" s="105">
        <f t="shared" si="907"/>
        <v>4.1670000000024743E-3</v>
      </c>
      <c r="W4116" s="143">
        <f t="shared" si="908"/>
        <v>8.8754449677853557</v>
      </c>
      <c r="X4116" s="143">
        <f t="shared" si="909"/>
        <v>0.61929999999999996</v>
      </c>
      <c r="Y4116" s="143">
        <f t="shared" si="910"/>
        <v>0</v>
      </c>
      <c r="Z4116" s="143">
        <f t="shared" si="911"/>
        <v>16.69444892818769</v>
      </c>
      <c r="AA4116" s="143">
        <f t="shared" si="912"/>
        <v>0</v>
      </c>
      <c r="AB4116" s="143">
        <f t="shared" si="913"/>
        <v>0</v>
      </c>
      <c r="AC4116" s="143">
        <f t="shared" si="914"/>
        <v>0.42012664901191887</v>
      </c>
      <c r="AD4116" s="143">
        <f t="shared" si="915"/>
        <v>0</v>
      </c>
      <c r="AE4116" s="105">
        <f t="shared" si="916"/>
        <v>1.7335098808104359E-4</v>
      </c>
      <c r="AF4116" s="143">
        <f t="shared" si="917"/>
        <v>9.2592842599036634E-2</v>
      </c>
    </row>
    <row r="4117" spans="1:32" x14ac:dyDescent="0.25">
      <c r="A4117">
        <v>17.141666000000001</v>
      </c>
      <c r="B4117">
        <v>0.33078871276899385</v>
      </c>
      <c r="C4117" s="203">
        <f t="shared" si="919"/>
        <v>1.2599002298546932E-3</v>
      </c>
      <c r="D4117" s="184">
        <f t="shared" si="920"/>
        <v>1.2359621254874541E-2</v>
      </c>
      <c r="T4117" s="182">
        <f t="shared" si="918"/>
        <v>0.10289425002142388</v>
      </c>
      <c r="U4117" s="19">
        <v>1.0154872935743784</v>
      </c>
      <c r="V4117" s="105">
        <f t="shared" si="907"/>
        <v>4.1659999999978936E-3</v>
      </c>
      <c r="W4117" s="143">
        <f t="shared" si="908"/>
        <v>8.8754449677853557</v>
      </c>
      <c r="X4117" s="143">
        <f t="shared" si="909"/>
        <v>0.61929999999999996</v>
      </c>
      <c r="Y4117" s="143">
        <f t="shared" si="910"/>
        <v>0</v>
      </c>
      <c r="Z4117" s="143">
        <f t="shared" si="911"/>
        <v>16.69444892818769</v>
      </c>
      <c r="AA4117" s="143">
        <f t="shared" si="912"/>
        <v>0</v>
      </c>
      <c r="AB4117" s="143">
        <f t="shared" si="913"/>
        <v>0</v>
      </c>
      <c r="AC4117" s="143">
        <f t="shared" si="914"/>
        <v>0.42012664901191887</v>
      </c>
      <c r="AD4117" s="143">
        <f t="shared" si="915"/>
        <v>0</v>
      </c>
      <c r="AE4117" s="105">
        <f t="shared" si="916"/>
        <v>1.7335098808104359E-4</v>
      </c>
      <c r="AF4117" s="143">
        <f t="shared" si="917"/>
        <v>0.11123244925100323</v>
      </c>
    </row>
    <row r="4118" spans="1:32" x14ac:dyDescent="0.25">
      <c r="A4118">
        <v>17.145832999999996</v>
      </c>
      <c r="B4118">
        <v>0.33078871276899385</v>
      </c>
      <c r="C4118" s="203">
        <f t="shared" si="919"/>
        <v>1.3783965661068654E-3</v>
      </c>
      <c r="D4118" s="184">
        <f t="shared" si="920"/>
        <v>1.352207031350835E-2</v>
      </c>
      <c r="T4118" s="182">
        <f t="shared" si="918"/>
        <v>0.10289425002142388</v>
      </c>
      <c r="U4118" s="19">
        <v>1.0154872935743784</v>
      </c>
      <c r="V4118" s="105">
        <f t="shared" si="907"/>
        <v>4.1669999999953689E-3</v>
      </c>
      <c r="W4118" s="143">
        <f t="shared" si="908"/>
        <v>8.8754449677853557</v>
      </c>
      <c r="X4118" s="143">
        <f t="shared" si="909"/>
        <v>0.61929999999999996</v>
      </c>
      <c r="Y4118" s="143">
        <f t="shared" si="910"/>
        <v>0</v>
      </c>
      <c r="Z4118" s="143">
        <f t="shared" si="911"/>
        <v>16.69444892818769</v>
      </c>
      <c r="AA4118" s="143">
        <f t="shared" si="912"/>
        <v>0</v>
      </c>
      <c r="AB4118" s="143">
        <f t="shared" si="913"/>
        <v>0</v>
      </c>
      <c r="AC4118" s="143">
        <f t="shared" si="914"/>
        <v>0.42012664901191887</v>
      </c>
      <c r="AD4118" s="143">
        <f t="shared" si="915"/>
        <v>0</v>
      </c>
      <c r="AE4118" s="105">
        <f t="shared" si="916"/>
        <v>1.7335098808104359E-4</v>
      </c>
      <c r="AF4118" s="143">
        <f t="shared" si="917"/>
        <v>0.11123244925100323</v>
      </c>
    </row>
    <row r="4119" spans="1:32" x14ac:dyDescent="0.25">
      <c r="A4119">
        <v>17.149999999999999</v>
      </c>
      <c r="B4119">
        <v>0.44424579154028321</v>
      </c>
      <c r="C4119" s="203">
        <f t="shared" si="919"/>
        <v>1.6147843897293375E-3</v>
      </c>
      <c r="D4119" s="184">
        <f t="shared" si="920"/>
        <v>1.5841034863244802E-2</v>
      </c>
      <c r="T4119" s="182">
        <f t="shared" si="918"/>
        <v>0.10410757518639056</v>
      </c>
      <c r="U4119" s="19">
        <v>1.027461881928355</v>
      </c>
      <c r="V4119" s="105">
        <f t="shared" si="907"/>
        <v>4.1670000000024743E-3</v>
      </c>
      <c r="W4119" s="143">
        <f t="shared" si="908"/>
        <v>8.8754449677853557</v>
      </c>
      <c r="X4119" s="143">
        <f t="shared" si="909"/>
        <v>0.61929999999999996</v>
      </c>
      <c r="Y4119" s="143">
        <f t="shared" si="910"/>
        <v>0</v>
      </c>
      <c r="Z4119" s="143">
        <f t="shared" si="911"/>
        <v>16.69444892818769</v>
      </c>
      <c r="AA4119" s="143">
        <f t="shared" si="912"/>
        <v>0</v>
      </c>
      <c r="AB4119" s="143">
        <f t="shared" si="913"/>
        <v>0</v>
      </c>
      <c r="AC4119" s="143">
        <f t="shared" si="914"/>
        <v>0.42012664901191887</v>
      </c>
      <c r="AD4119" s="143">
        <f t="shared" si="915"/>
        <v>0</v>
      </c>
      <c r="AE4119" s="105">
        <f t="shared" si="916"/>
        <v>1.7335098808104359E-4</v>
      </c>
      <c r="AF4119" s="143">
        <f t="shared" si="917"/>
        <v>0.14764301835521218</v>
      </c>
    </row>
    <row r="4120" spans="1:32" x14ac:dyDescent="0.25">
      <c r="A4120">
        <v>17.154165999999996</v>
      </c>
      <c r="B4120">
        <v>0.27406017338334904</v>
      </c>
      <c r="C4120" s="203">
        <f t="shared" si="919"/>
        <v>1.4962313249351695E-3</v>
      </c>
      <c r="D4120" s="184">
        <f t="shared" si="920"/>
        <v>1.4678029297614014E-2</v>
      </c>
      <c r="T4120" s="182">
        <f t="shared" si="918"/>
        <v>0.10241028201033688</v>
      </c>
      <c r="U4120" s="19">
        <v>1.0107109006694979</v>
      </c>
      <c r="V4120" s="105">
        <f t="shared" si="907"/>
        <v>4.1659999999978936E-3</v>
      </c>
      <c r="W4120" s="143">
        <f t="shared" si="908"/>
        <v>8.8754449677853557</v>
      </c>
      <c r="X4120" s="143">
        <f t="shared" si="909"/>
        <v>0.61929999999999996</v>
      </c>
      <c r="Y4120" s="143">
        <f t="shared" si="910"/>
        <v>0</v>
      </c>
      <c r="Z4120" s="143">
        <f t="shared" si="911"/>
        <v>16.69444892818769</v>
      </c>
      <c r="AA4120" s="143">
        <f t="shared" si="912"/>
        <v>0</v>
      </c>
      <c r="AB4120" s="143">
        <f t="shared" si="913"/>
        <v>0</v>
      </c>
      <c r="AC4120" s="143">
        <f t="shared" si="914"/>
        <v>0.42012664901191887</v>
      </c>
      <c r="AD4120" s="143">
        <f t="shared" si="915"/>
        <v>0</v>
      </c>
      <c r="AE4120" s="105">
        <f t="shared" si="916"/>
        <v>1.7335098808104359E-4</v>
      </c>
      <c r="AF4120" s="143">
        <f t="shared" si="917"/>
        <v>9.2592175925797576E-2</v>
      </c>
    </row>
    <row r="4121" spans="1:32" x14ac:dyDescent="0.25">
      <c r="A4121">
        <v>17.158332999999999</v>
      </c>
      <c r="B4121">
        <v>0.55770287031157284</v>
      </c>
      <c r="C4121" s="203">
        <f t="shared" si="919"/>
        <v>1.732978301539399E-3</v>
      </c>
      <c r="D4121" s="184">
        <f t="shared" si="920"/>
        <v>1.7000517138101506E-2</v>
      </c>
      <c r="T4121" s="182">
        <f t="shared" si="918"/>
        <v>0.10562073120073059</v>
      </c>
      <c r="U4121" s="19">
        <v>1.0423955706955894</v>
      </c>
      <c r="V4121" s="105">
        <f t="shared" si="907"/>
        <v>4.1670000000024743E-3</v>
      </c>
      <c r="W4121" s="143">
        <f t="shared" si="908"/>
        <v>8.8754449677853557</v>
      </c>
      <c r="X4121" s="143">
        <f t="shared" si="909"/>
        <v>0.61929999999999996</v>
      </c>
      <c r="Y4121" s="143">
        <f t="shared" si="910"/>
        <v>0</v>
      </c>
      <c r="Z4121" s="143">
        <f t="shared" si="911"/>
        <v>16.69444892818769</v>
      </c>
      <c r="AA4121" s="143">
        <f t="shared" si="912"/>
        <v>0</v>
      </c>
      <c r="AB4121" s="143">
        <f t="shared" si="913"/>
        <v>0</v>
      </c>
      <c r="AC4121" s="143">
        <f t="shared" si="914"/>
        <v>0.42012664901191887</v>
      </c>
      <c r="AD4121" s="143">
        <f t="shared" si="915"/>
        <v>0</v>
      </c>
      <c r="AE4121" s="105">
        <f t="shared" si="916"/>
        <v>1.7335098808104359E-4</v>
      </c>
      <c r="AF4121" s="143">
        <f t="shared" si="917"/>
        <v>0.18269456767839773</v>
      </c>
    </row>
    <row r="4122" spans="1:32" x14ac:dyDescent="0.25">
      <c r="A4122">
        <v>17.162500000000001</v>
      </c>
      <c r="B4122">
        <v>0.50097433092592802</v>
      </c>
      <c r="C4122" s="203">
        <f t="shared" si="919"/>
        <v>2.2057539487796425E-3</v>
      </c>
      <c r="D4122" s="184">
        <f t="shared" si="920"/>
        <v>2.1638446237528294E-2</v>
      </c>
      <c r="T4122" s="182">
        <f t="shared" si="918"/>
        <v>0.10482921919772452</v>
      </c>
      <c r="U4122" s="19">
        <v>1.0345839545790725</v>
      </c>
      <c r="V4122" s="105">
        <f t="shared" si="907"/>
        <v>4.1670000000024743E-3</v>
      </c>
      <c r="W4122" s="143">
        <f t="shared" si="908"/>
        <v>8.8754449677853557</v>
      </c>
      <c r="X4122" s="143">
        <f t="shared" si="909"/>
        <v>0.61929999999999996</v>
      </c>
      <c r="Y4122" s="143">
        <f t="shared" si="910"/>
        <v>0</v>
      </c>
      <c r="Z4122" s="143">
        <f t="shared" si="911"/>
        <v>16.69444892818769</v>
      </c>
      <c r="AA4122" s="143">
        <f t="shared" si="912"/>
        <v>0</v>
      </c>
      <c r="AB4122" s="143">
        <f t="shared" si="913"/>
        <v>0</v>
      </c>
      <c r="AC4122" s="143">
        <f t="shared" si="914"/>
        <v>0.42012664901191887</v>
      </c>
      <c r="AD4122" s="143">
        <f t="shared" si="915"/>
        <v>0</v>
      </c>
      <c r="AE4122" s="105">
        <f t="shared" si="916"/>
        <v>1.7335098808104359E-4</v>
      </c>
      <c r="AF4122" s="143">
        <f t="shared" si="917"/>
        <v>0.16535032276338432</v>
      </c>
    </row>
    <row r="4123" spans="1:32" x14ac:dyDescent="0.25">
      <c r="A4123">
        <v>17.166665999999999</v>
      </c>
      <c r="B4123">
        <v>0.55770287031157284</v>
      </c>
      <c r="C4123" s="203">
        <f t="shared" si="919"/>
        <v>2.2052246101765989E-3</v>
      </c>
      <c r="D4123" s="184">
        <f t="shared" si="920"/>
        <v>2.1633253425832437E-2</v>
      </c>
      <c r="T4123" s="182">
        <f t="shared" si="918"/>
        <v>0.10562061421457036</v>
      </c>
      <c r="U4123" s="19">
        <v>1.0423944161319554</v>
      </c>
      <c r="V4123" s="105">
        <f t="shared" si="907"/>
        <v>4.1659999999978936E-3</v>
      </c>
      <c r="W4123" s="143">
        <f t="shared" si="908"/>
        <v>8.8754449677853557</v>
      </c>
      <c r="X4123" s="143">
        <f t="shared" si="909"/>
        <v>0.61929999999999996</v>
      </c>
      <c r="Y4123" s="143">
        <f t="shared" si="910"/>
        <v>0</v>
      </c>
      <c r="Z4123" s="143">
        <f t="shared" si="911"/>
        <v>16.69444892818769</v>
      </c>
      <c r="AA4123" s="143">
        <f t="shared" si="912"/>
        <v>0</v>
      </c>
      <c r="AB4123" s="143">
        <f t="shared" si="913"/>
        <v>0</v>
      </c>
      <c r="AC4123" s="143">
        <f t="shared" si="914"/>
        <v>0.42012664901191887</v>
      </c>
      <c r="AD4123" s="143">
        <f t="shared" si="915"/>
        <v>0</v>
      </c>
      <c r="AE4123" s="105">
        <f t="shared" si="916"/>
        <v>1.7335098808104359E-4</v>
      </c>
      <c r="AF4123" s="143">
        <f t="shared" si="917"/>
        <v>0.18269477003222917</v>
      </c>
    </row>
    <row r="4124" spans="1:32" x14ac:dyDescent="0.25">
      <c r="A4124">
        <v>17.170833000000002</v>
      </c>
      <c r="B4124">
        <v>0.78461702785415199</v>
      </c>
      <c r="C4124" s="203">
        <f t="shared" si="919"/>
        <v>2.7967235078299479E-3</v>
      </c>
      <c r="D4124" s="184">
        <f t="shared" si="920"/>
        <v>2.743585761181179E-2</v>
      </c>
      <c r="T4124" s="182">
        <f t="shared" si="918"/>
        <v>0.10940756989614091</v>
      </c>
      <c r="U4124" s="19">
        <v>1.079768762853599</v>
      </c>
      <c r="V4124" s="105">
        <f t="shared" si="907"/>
        <v>4.1670000000024743E-3</v>
      </c>
      <c r="W4124" s="143">
        <f t="shared" si="908"/>
        <v>8.8754449677853557</v>
      </c>
      <c r="X4124" s="143">
        <f t="shared" si="909"/>
        <v>0.61929999999999996</v>
      </c>
      <c r="Y4124" s="143">
        <f t="shared" si="910"/>
        <v>0</v>
      </c>
      <c r="Z4124" s="143">
        <f t="shared" si="911"/>
        <v>16.69444892818769</v>
      </c>
      <c r="AA4124" s="143">
        <f t="shared" si="912"/>
        <v>0</v>
      </c>
      <c r="AB4124" s="143">
        <f t="shared" si="913"/>
        <v>0</v>
      </c>
      <c r="AC4124" s="143">
        <f t="shared" si="914"/>
        <v>0.42012664901191887</v>
      </c>
      <c r="AD4124" s="143">
        <f t="shared" si="915"/>
        <v>0</v>
      </c>
      <c r="AE4124" s="105">
        <f t="shared" si="916"/>
        <v>1.7335098808104359E-4</v>
      </c>
      <c r="AF4124" s="143">
        <f t="shared" si="917"/>
        <v>0.24813171731380312</v>
      </c>
    </row>
    <row r="4125" spans="1:32" x14ac:dyDescent="0.25">
      <c r="A4125">
        <v>17.174999999999997</v>
      </c>
      <c r="B4125">
        <v>0.67115994908286247</v>
      </c>
      <c r="C4125" s="203">
        <f t="shared" si="919"/>
        <v>3.0331113314448991E-3</v>
      </c>
      <c r="D4125" s="184">
        <f t="shared" si="920"/>
        <v>2.9754822161474462E-2</v>
      </c>
      <c r="T4125" s="182">
        <f t="shared" si="918"/>
        <v>0.10740017187989147</v>
      </c>
      <c r="U4125" s="19">
        <v>1.0599572847756376</v>
      </c>
      <c r="V4125" s="105">
        <f t="shared" si="907"/>
        <v>4.1669999999953689E-3</v>
      </c>
      <c r="W4125" s="143">
        <f t="shared" si="908"/>
        <v>8.8754449677853557</v>
      </c>
      <c r="X4125" s="143">
        <f t="shared" si="909"/>
        <v>0.61929999999999996</v>
      </c>
      <c r="Y4125" s="143">
        <f t="shared" si="910"/>
        <v>0</v>
      </c>
      <c r="Z4125" s="143">
        <f t="shared" si="911"/>
        <v>16.69444892818769</v>
      </c>
      <c r="AA4125" s="143">
        <f t="shared" si="912"/>
        <v>0</v>
      </c>
      <c r="AB4125" s="143">
        <f t="shared" si="913"/>
        <v>0</v>
      </c>
      <c r="AC4125" s="143">
        <f t="shared" si="914"/>
        <v>0.42012664901191887</v>
      </c>
      <c r="AD4125" s="143">
        <f t="shared" si="915"/>
        <v>0</v>
      </c>
      <c r="AE4125" s="105">
        <f t="shared" si="916"/>
        <v>1.7335098808104359E-4</v>
      </c>
      <c r="AF4125" s="143">
        <f t="shared" si="917"/>
        <v>0.21621856472442391</v>
      </c>
    </row>
    <row r="4126" spans="1:32" x14ac:dyDescent="0.25">
      <c r="A4126">
        <v>17.179166000000002</v>
      </c>
      <c r="B4126">
        <v>0.67115994908286247</v>
      </c>
      <c r="C4126" s="203">
        <f t="shared" si="919"/>
        <v>2.7960523478825603E-3</v>
      </c>
      <c r="D4126" s="184">
        <f t="shared" si="920"/>
        <v>2.7429273532727918E-2</v>
      </c>
      <c r="T4126" s="182">
        <f t="shared" si="918"/>
        <v>0.10740017187989147</v>
      </c>
      <c r="U4126" s="19">
        <v>1.0599572847756376</v>
      </c>
      <c r="V4126" s="105">
        <f t="shared" si="907"/>
        <v>4.166000000004999E-3</v>
      </c>
      <c r="W4126" s="143">
        <f t="shared" si="908"/>
        <v>8.8754449677853557</v>
      </c>
      <c r="X4126" s="143">
        <f t="shared" si="909"/>
        <v>0.61929999999999996</v>
      </c>
      <c r="Y4126" s="143">
        <f t="shared" si="910"/>
        <v>0</v>
      </c>
      <c r="Z4126" s="143">
        <f t="shared" si="911"/>
        <v>16.69444892818769</v>
      </c>
      <c r="AA4126" s="143">
        <f t="shared" si="912"/>
        <v>0</v>
      </c>
      <c r="AB4126" s="143">
        <f t="shared" si="913"/>
        <v>0</v>
      </c>
      <c r="AC4126" s="143">
        <f t="shared" si="914"/>
        <v>0.42012664901191887</v>
      </c>
      <c r="AD4126" s="143">
        <f t="shared" si="915"/>
        <v>0</v>
      </c>
      <c r="AE4126" s="105">
        <f t="shared" si="916"/>
        <v>1.7335098808104359E-4</v>
      </c>
      <c r="AF4126" s="143">
        <f t="shared" si="917"/>
        <v>0.21621856472442391</v>
      </c>
    </row>
    <row r="4127" spans="1:32" x14ac:dyDescent="0.25">
      <c r="A4127">
        <v>17.183332999999998</v>
      </c>
      <c r="B4127">
        <v>0.44424579154028321</v>
      </c>
      <c r="C4127" s="203">
        <f t="shared" si="919"/>
        <v>2.3239478605857414E-3</v>
      </c>
      <c r="D4127" s="184">
        <f t="shared" si="920"/>
        <v>2.2797928512346122E-2</v>
      </c>
      <c r="T4127" s="182">
        <f t="shared" si="918"/>
        <v>0.10410788984167842</v>
      </c>
      <c r="U4127" s="19">
        <v>1.0274649873346007</v>
      </c>
      <c r="V4127" s="105">
        <f t="shared" si="907"/>
        <v>4.1669999999953689E-3</v>
      </c>
      <c r="W4127" s="143">
        <f t="shared" si="908"/>
        <v>8.8754449677853557</v>
      </c>
      <c r="X4127" s="143">
        <f t="shared" si="909"/>
        <v>0.61929999999999996</v>
      </c>
      <c r="Y4127" s="143">
        <f t="shared" si="910"/>
        <v>0</v>
      </c>
      <c r="Z4127" s="143">
        <f t="shared" si="911"/>
        <v>16.69444892818769</v>
      </c>
      <c r="AA4127" s="143">
        <f t="shared" si="912"/>
        <v>0</v>
      </c>
      <c r="AB4127" s="143">
        <f t="shared" si="913"/>
        <v>0</v>
      </c>
      <c r="AC4127" s="143">
        <f t="shared" si="914"/>
        <v>0.42012664901191887</v>
      </c>
      <c r="AD4127" s="143">
        <f t="shared" si="915"/>
        <v>0</v>
      </c>
      <c r="AE4127" s="105">
        <f t="shared" si="916"/>
        <v>1.7335098808104359E-4</v>
      </c>
      <c r="AF4127" s="143">
        <f t="shared" si="917"/>
        <v>0.14764257211951851</v>
      </c>
    </row>
    <row r="4128" spans="1:32" x14ac:dyDescent="0.25">
      <c r="A4128">
        <v>17.1875</v>
      </c>
      <c r="B4128">
        <v>0.61443140969721743</v>
      </c>
      <c r="C4128" s="203">
        <f t="shared" si="919"/>
        <v>2.2057539487796425E-3</v>
      </c>
      <c r="D4128" s="184">
        <f t="shared" si="920"/>
        <v>2.1638446237528294E-2</v>
      </c>
      <c r="T4128" s="182">
        <f t="shared" si="918"/>
        <v>0.10647870632572835</v>
      </c>
      <c r="U4128" s="19">
        <v>1.050863126826828</v>
      </c>
      <c r="V4128" s="105">
        <f t="shared" si="907"/>
        <v>4.1670000000024743E-3</v>
      </c>
      <c r="W4128" s="143">
        <f t="shared" si="908"/>
        <v>8.8754449677853557</v>
      </c>
      <c r="X4128" s="143">
        <f t="shared" si="909"/>
        <v>0.61929999999999996</v>
      </c>
      <c r="Y4128" s="143">
        <f t="shared" si="910"/>
        <v>0</v>
      </c>
      <c r="Z4128" s="143">
        <f t="shared" si="911"/>
        <v>16.69444892818769</v>
      </c>
      <c r="AA4128" s="143">
        <f t="shared" si="912"/>
        <v>0</v>
      </c>
      <c r="AB4128" s="143">
        <f t="shared" si="913"/>
        <v>0</v>
      </c>
      <c r="AC4128" s="143">
        <f t="shared" si="914"/>
        <v>0.42012664901191887</v>
      </c>
      <c r="AD4128" s="143">
        <f t="shared" si="915"/>
        <v>0</v>
      </c>
      <c r="AE4128" s="105">
        <f t="shared" si="916"/>
        <v>1.7335098808104359E-4</v>
      </c>
      <c r="AF4128" s="143">
        <f t="shared" si="917"/>
        <v>0.19965609231555168</v>
      </c>
    </row>
    <row r="4129" spans="1:32" x14ac:dyDescent="0.25">
      <c r="A4129">
        <v>17.191665999999998</v>
      </c>
      <c r="B4129">
        <v>0.44424579154028321</v>
      </c>
      <c r="C4129" s="203">
        <f t="shared" si="919"/>
        <v>2.2052246101765989E-3</v>
      </c>
      <c r="D4129" s="184">
        <f t="shared" si="920"/>
        <v>2.1633253425832437E-2</v>
      </c>
      <c r="T4129" s="182">
        <f t="shared" si="918"/>
        <v>0.10410814156174653</v>
      </c>
      <c r="U4129" s="19">
        <v>1.0274674716185199</v>
      </c>
      <c r="V4129" s="105">
        <f t="shared" si="907"/>
        <v>4.1659999999978936E-3</v>
      </c>
      <c r="W4129" s="143">
        <f t="shared" si="908"/>
        <v>8.8754449677853557</v>
      </c>
      <c r="X4129" s="143">
        <f t="shared" si="909"/>
        <v>0.61929999999999996</v>
      </c>
      <c r="Y4129" s="143">
        <f t="shared" si="910"/>
        <v>0</v>
      </c>
      <c r="Z4129" s="143">
        <f t="shared" si="911"/>
        <v>16.69444892818769</v>
      </c>
      <c r="AA4129" s="143">
        <f t="shared" si="912"/>
        <v>0</v>
      </c>
      <c r="AB4129" s="143">
        <f t="shared" si="913"/>
        <v>0</v>
      </c>
      <c r="AC4129" s="143">
        <f t="shared" si="914"/>
        <v>0.42012664901191887</v>
      </c>
      <c r="AD4129" s="143">
        <f t="shared" si="915"/>
        <v>0</v>
      </c>
      <c r="AE4129" s="105">
        <f t="shared" si="916"/>
        <v>1.7335098808104359E-4</v>
      </c>
      <c r="AF4129" s="143">
        <f t="shared" si="917"/>
        <v>0.14764221513880832</v>
      </c>
    </row>
    <row r="4130" spans="1:32" x14ac:dyDescent="0.25">
      <c r="A4130">
        <v>17.195833</v>
      </c>
      <c r="B4130">
        <v>0.38751725215463867</v>
      </c>
      <c r="C4130" s="203">
        <f t="shared" si="919"/>
        <v>1.732978301539399E-3</v>
      </c>
      <c r="D4130" s="184">
        <f t="shared" si="920"/>
        <v>1.7000517138101506E-2</v>
      </c>
      <c r="T4130" s="182">
        <f t="shared" si="918"/>
        <v>0.10346161767722872</v>
      </c>
      <c r="U4130" s="19">
        <v>1.0210867769773375</v>
      </c>
      <c r="V4130" s="105">
        <f t="shared" si="907"/>
        <v>4.1670000000024743E-3</v>
      </c>
      <c r="W4130" s="143">
        <f t="shared" si="908"/>
        <v>8.8754449677853557</v>
      </c>
      <c r="X4130" s="143">
        <f t="shared" si="909"/>
        <v>0.61929999999999996</v>
      </c>
      <c r="Y4130" s="143">
        <f t="shared" si="910"/>
        <v>0</v>
      </c>
      <c r="Z4130" s="143">
        <f t="shared" si="911"/>
        <v>16.69444892818769</v>
      </c>
      <c r="AA4130" s="143">
        <f t="shared" si="912"/>
        <v>0</v>
      </c>
      <c r="AB4130" s="143">
        <f t="shared" si="913"/>
        <v>0</v>
      </c>
      <c r="AC4130" s="143">
        <f t="shared" si="914"/>
        <v>0.42012664901191887</v>
      </c>
      <c r="AD4130" s="143">
        <f t="shared" si="915"/>
        <v>0</v>
      </c>
      <c r="AE4130" s="105">
        <f t="shared" si="916"/>
        <v>1.7335098808104359E-4</v>
      </c>
      <c r="AF4130" s="143">
        <f t="shared" si="917"/>
        <v>0.12959364390351591</v>
      </c>
    </row>
    <row r="4131" spans="1:32" x14ac:dyDescent="0.25">
      <c r="A4131">
        <v>17.200000000000003</v>
      </c>
      <c r="B4131">
        <v>0.27406017338334904</v>
      </c>
      <c r="C4131" s="203">
        <f t="shared" si="919"/>
        <v>1.3783965661092158E-3</v>
      </c>
      <c r="D4131" s="184">
        <f t="shared" si="920"/>
        <v>1.3522070313531408E-2</v>
      </c>
      <c r="T4131" s="182">
        <f t="shared" si="918"/>
        <v>0.1024095219809555</v>
      </c>
      <c r="U4131" s="19">
        <v>1.0107033997626993</v>
      </c>
      <c r="V4131" s="105">
        <f t="shared" si="907"/>
        <v>4.1670000000024743E-3</v>
      </c>
      <c r="W4131" s="143">
        <f t="shared" si="908"/>
        <v>8.8754449677853557</v>
      </c>
      <c r="X4131" s="143">
        <f t="shared" si="909"/>
        <v>0.61929999999999996</v>
      </c>
      <c r="Y4131" s="143">
        <f t="shared" si="910"/>
        <v>0</v>
      </c>
      <c r="Z4131" s="143">
        <f t="shared" si="911"/>
        <v>16.69444892818769</v>
      </c>
      <c r="AA4131" s="143">
        <f t="shared" si="912"/>
        <v>0</v>
      </c>
      <c r="AB4131" s="143">
        <f t="shared" si="913"/>
        <v>0</v>
      </c>
      <c r="AC4131" s="143">
        <f t="shared" si="914"/>
        <v>0.42012664901191887</v>
      </c>
      <c r="AD4131" s="143">
        <f t="shared" si="915"/>
        <v>0</v>
      </c>
      <c r="AE4131" s="105">
        <f t="shared" si="916"/>
        <v>1.7335098808104359E-4</v>
      </c>
      <c r="AF4131" s="143">
        <f t="shared" si="917"/>
        <v>9.2592863096021855E-2</v>
      </c>
    </row>
    <row r="4132" spans="1:32" x14ac:dyDescent="0.25">
      <c r="A4132">
        <v>17.204166000000001</v>
      </c>
      <c r="B4132">
        <v>0.38751725215463867</v>
      </c>
      <c r="C4132" s="203">
        <f t="shared" si="919"/>
        <v>1.3780657773949316E-3</v>
      </c>
      <c r="D4132" s="184">
        <f t="shared" si="920"/>
        <v>1.3518825276244279E-2</v>
      </c>
      <c r="T4132" s="182">
        <f t="shared" si="918"/>
        <v>0.10346160972253171</v>
      </c>
      <c r="U4132" s="19">
        <v>1.021086698470582</v>
      </c>
      <c r="V4132" s="105">
        <f t="shared" si="907"/>
        <v>4.1659999999978936E-3</v>
      </c>
      <c r="W4132" s="143">
        <f t="shared" si="908"/>
        <v>8.8754449677853557</v>
      </c>
      <c r="X4132" s="143">
        <f t="shared" si="909"/>
        <v>0.61929999999999996</v>
      </c>
      <c r="Y4132" s="143">
        <f t="shared" si="910"/>
        <v>0</v>
      </c>
      <c r="Z4132" s="143">
        <f t="shared" si="911"/>
        <v>16.69444892818769</v>
      </c>
      <c r="AA4132" s="143">
        <f t="shared" si="912"/>
        <v>0</v>
      </c>
      <c r="AB4132" s="143">
        <f t="shared" si="913"/>
        <v>0</v>
      </c>
      <c r="AC4132" s="143">
        <f t="shared" si="914"/>
        <v>0.42012664901191887</v>
      </c>
      <c r="AD4132" s="143">
        <f t="shared" si="915"/>
        <v>0</v>
      </c>
      <c r="AE4132" s="105">
        <f t="shared" si="916"/>
        <v>1.7335098808104359E-4</v>
      </c>
      <c r="AF4132" s="143">
        <f t="shared" si="917"/>
        <v>0.1295936538673873</v>
      </c>
    </row>
    <row r="4133" spans="1:32" x14ac:dyDescent="0.25">
      <c r="A4133">
        <v>17.208332999999996</v>
      </c>
      <c r="B4133">
        <v>0.33078871276899385</v>
      </c>
      <c r="C4133" s="203">
        <f t="shared" si="919"/>
        <v>1.496590477916725E-3</v>
      </c>
      <c r="D4133" s="184">
        <f t="shared" si="920"/>
        <v>1.4681552588363072E-2</v>
      </c>
      <c r="T4133" s="182">
        <f t="shared" si="918"/>
        <v>0.10289421543830911</v>
      </c>
      <c r="U4133" s="19">
        <v>1.0154869522655723</v>
      </c>
      <c r="V4133" s="105">
        <f t="shared" si="907"/>
        <v>4.1669999999953689E-3</v>
      </c>
      <c r="W4133" s="143">
        <f t="shared" si="908"/>
        <v>8.8754449677853557</v>
      </c>
      <c r="X4133" s="143">
        <f t="shared" si="909"/>
        <v>0.61929999999999996</v>
      </c>
      <c r="Y4133" s="143">
        <f t="shared" si="910"/>
        <v>0</v>
      </c>
      <c r="Z4133" s="143">
        <f t="shared" si="911"/>
        <v>16.69444892818769</v>
      </c>
      <c r="AA4133" s="143">
        <f t="shared" si="912"/>
        <v>0</v>
      </c>
      <c r="AB4133" s="143">
        <f t="shared" si="913"/>
        <v>0</v>
      </c>
      <c r="AC4133" s="143">
        <f t="shared" si="914"/>
        <v>0.42012664901191887</v>
      </c>
      <c r="AD4133" s="143">
        <f t="shared" si="915"/>
        <v>0</v>
      </c>
      <c r="AE4133" s="105">
        <f t="shared" si="916"/>
        <v>1.7335098808104359E-4</v>
      </c>
      <c r="AF4133" s="143">
        <f t="shared" si="917"/>
        <v>0.11123248663662828</v>
      </c>
    </row>
    <row r="4134" spans="1:32" x14ac:dyDescent="0.25">
      <c r="A4134">
        <v>17.212499999999999</v>
      </c>
      <c r="B4134">
        <v>0.33078871276899385</v>
      </c>
      <c r="C4134" s="203">
        <f t="shared" si="919"/>
        <v>1.3783965661092158E-3</v>
      </c>
      <c r="D4134" s="184">
        <f t="shared" si="920"/>
        <v>1.3522070313531408E-2</v>
      </c>
      <c r="T4134" s="182">
        <f t="shared" si="918"/>
        <v>0.10289421543830911</v>
      </c>
      <c r="U4134" s="19">
        <v>1.0154869522655723</v>
      </c>
      <c r="V4134" s="105">
        <f t="shared" si="907"/>
        <v>4.1670000000024743E-3</v>
      </c>
      <c r="W4134" s="143">
        <f t="shared" si="908"/>
        <v>8.8754449677853557</v>
      </c>
      <c r="X4134" s="143">
        <f t="shared" si="909"/>
        <v>0.61929999999999996</v>
      </c>
      <c r="Y4134" s="143">
        <f t="shared" si="910"/>
        <v>0</v>
      </c>
      <c r="Z4134" s="143">
        <f t="shared" si="911"/>
        <v>16.69444892818769</v>
      </c>
      <c r="AA4134" s="143">
        <f t="shared" si="912"/>
        <v>0</v>
      </c>
      <c r="AB4134" s="143">
        <f t="shared" si="913"/>
        <v>0</v>
      </c>
      <c r="AC4134" s="143">
        <f t="shared" si="914"/>
        <v>0.42012664901191887</v>
      </c>
      <c r="AD4134" s="143">
        <f t="shared" si="915"/>
        <v>0</v>
      </c>
      <c r="AE4134" s="105">
        <f t="shared" si="916"/>
        <v>1.7335098808104359E-4</v>
      </c>
      <c r="AF4134" s="143">
        <f t="shared" si="917"/>
        <v>0.11123248663662828</v>
      </c>
    </row>
    <row r="4135" spans="1:32" x14ac:dyDescent="0.25">
      <c r="A4135">
        <v>17.216665999999996</v>
      </c>
      <c r="B4135">
        <v>0.44424579154028321</v>
      </c>
      <c r="C4135" s="203">
        <f t="shared" si="919"/>
        <v>1.6143968724754078E-3</v>
      </c>
      <c r="D4135" s="184">
        <f t="shared" si="920"/>
        <v>1.5837233318983752E-2</v>
      </c>
      <c r="T4135" s="182">
        <f t="shared" si="918"/>
        <v>0.10410757505086392</v>
      </c>
      <c r="U4135" s="19">
        <v>1.0274618805908109</v>
      </c>
      <c r="V4135" s="105">
        <f t="shared" si="907"/>
        <v>4.1659999999978936E-3</v>
      </c>
      <c r="W4135" s="143">
        <f t="shared" si="908"/>
        <v>8.8754449677853557</v>
      </c>
      <c r="X4135" s="143">
        <f t="shared" si="909"/>
        <v>0.61929999999999996</v>
      </c>
      <c r="Y4135" s="143">
        <f t="shared" si="910"/>
        <v>0</v>
      </c>
      <c r="Z4135" s="143">
        <f t="shared" si="911"/>
        <v>16.69444892818769</v>
      </c>
      <c r="AA4135" s="143">
        <f t="shared" si="912"/>
        <v>0</v>
      </c>
      <c r="AB4135" s="143">
        <f t="shared" si="913"/>
        <v>0</v>
      </c>
      <c r="AC4135" s="143">
        <f t="shared" si="914"/>
        <v>0.42012664901191887</v>
      </c>
      <c r="AD4135" s="143">
        <f t="shared" si="915"/>
        <v>0</v>
      </c>
      <c r="AE4135" s="105">
        <f t="shared" si="916"/>
        <v>1.7335098808104359E-4</v>
      </c>
      <c r="AF4135" s="143">
        <f t="shared" si="917"/>
        <v>0.14764301854741302</v>
      </c>
    </row>
    <row r="4136" spans="1:32" x14ac:dyDescent="0.25">
      <c r="A4136">
        <v>17.220832999999999</v>
      </c>
      <c r="B4136">
        <v>0.33078871276899385</v>
      </c>
      <c r="C4136" s="203">
        <f t="shared" si="919"/>
        <v>1.6147843897293375E-3</v>
      </c>
      <c r="D4136" s="184">
        <f t="shared" si="920"/>
        <v>1.5841034863244802E-2</v>
      </c>
      <c r="T4136" s="182">
        <f t="shared" si="918"/>
        <v>0.10289487071553981</v>
      </c>
      <c r="U4136" s="19">
        <v>1.0154934193490235</v>
      </c>
      <c r="V4136" s="105">
        <f t="shared" si="907"/>
        <v>4.1670000000024743E-3</v>
      </c>
      <c r="W4136" s="143">
        <f t="shared" si="908"/>
        <v>8.8754449677853557</v>
      </c>
      <c r="X4136" s="143">
        <f t="shared" si="909"/>
        <v>0.61929999999999996</v>
      </c>
      <c r="Y4136" s="143">
        <f t="shared" si="910"/>
        <v>0</v>
      </c>
      <c r="Z4136" s="143">
        <f t="shared" si="911"/>
        <v>16.69444892818769</v>
      </c>
      <c r="AA4136" s="143">
        <f t="shared" si="912"/>
        <v>0</v>
      </c>
      <c r="AB4136" s="143">
        <f t="shared" si="913"/>
        <v>0</v>
      </c>
      <c r="AC4136" s="143">
        <f t="shared" si="914"/>
        <v>0.42012664901191887</v>
      </c>
      <c r="AD4136" s="143">
        <f t="shared" si="915"/>
        <v>0</v>
      </c>
      <c r="AE4136" s="105">
        <f t="shared" si="916"/>
        <v>1.7335098808104359E-4</v>
      </c>
      <c r="AF4136" s="143">
        <f t="shared" si="917"/>
        <v>0.1112317782619999</v>
      </c>
    </row>
    <row r="4137" spans="1:32" x14ac:dyDescent="0.25">
      <c r="A4137">
        <v>17.225000000000001</v>
      </c>
      <c r="B4137">
        <v>0.50097433092592802</v>
      </c>
      <c r="C4137" s="203">
        <f t="shared" si="919"/>
        <v>1.732978301539399E-3</v>
      </c>
      <c r="D4137" s="184">
        <f t="shared" si="920"/>
        <v>1.7000517138101506E-2</v>
      </c>
      <c r="T4137" s="182">
        <f t="shared" si="918"/>
        <v>0.10482893057417049</v>
      </c>
      <c r="U4137" s="19">
        <v>1.0345811060860646</v>
      </c>
      <c r="V4137" s="105">
        <f t="shared" si="907"/>
        <v>4.1670000000024743E-3</v>
      </c>
      <c r="W4137" s="143">
        <f t="shared" si="908"/>
        <v>8.8754449677853557</v>
      </c>
      <c r="X4137" s="143">
        <f t="shared" si="909"/>
        <v>0.61929999999999996</v>
      </c>
      <c r="Y4137" s="143">
        <f t="shared" si="910"/>
        <v>0</v>
      </c>
      <c r="Z4137" s="143">
        <f t="shared" si="911"/>
        <v>16.69444892818769</v>
      </c>
      <c r="AA4137" s="143">
        <f t="shared" si="912"/>
        <v>0</v>
      </c>
      <c r="AB4137" s="143">
        <f t="shared" si="913"/>
        <v>0</v>
      </c>
      <c r="AC4137" s="143">
        <f t="shared" si="914"/>
        <v>0.42012664901191887</v>
      </c>
      <c r="AD4137" s="143">
        <f t="shared" si="915"/>
        <v>0</v>
      </c>
      <c r="AE4137" s="105">
        <f t="shared" si="916"/>
        <v>1.7335098808104359E-4</v>
      </c>
      <c r="AF4137" s="143">
        <f t="shared" si="917"/>
        <v>0.16535077801936712</v>
      </c>
    </row>
    <row r="4138" spans="1:32" x14ac:dyDescent="0.25">
      <c r="A4138">
        <v>17.229165999999999</v>
      </c>
      <c r="B4138">
        <v>0.72788848846850707</v>
      </c>
      <c r="C4138" s="203">
        <f t="shared" si="919"/>
        <v>2.5597212527973139E-3</v>
      </c>
      <c r="D4138" s="184">
        <f t="shared" si="920"/>
        <v>2.5110865489941649E-2</v>
      </c>
      <c r="T4138" s="182">
        <f t="shared" si="918"/>
        <v>0.10837623638572461</v>
      </c>
      <c r="U4138" s="19">
        <v>1.0695902924818614</v>
      </c>
      <c r="V4138" s="105">
        <f t="shared" si="907"/>
        <v>4.1659999999978936E-3</v>
      </c>
      <c r="W4138" s="143">
        <f t="shared" si="908"/>
        <v>8.8754449677853557</v>
      </c>
      <c r="X4138" s="143">
        <f t="shared" si="909"/>
        <v>0.61929999999999996</v>
      </c>
      <c r="Y4138" s="143">
        <f t="shared" si="910"/>
        <v>0</v>
      </c>
      <c r="Z4138" s="143">
        <f t="shared" si="911"/>
        <v>16.69444892818769</v>
      </c>
      <c r="AA4138" s="143">
        <f t="shared" si="912"/>
        <v>0</v>
      </c>
      <c r="AB4138" s="143">
        <f t="shared" si="913"/>
        <v>0</v>
      </c>
      <c r="AC4138" s="143">
        <f t="shared" si="914"/>
        <v>0.42012664901191887</v>
      </c>
      <c r="AD4138" s="143">
        <f t="shared" si="915"/>
        <v>0</v>
      </c>
      <c r="AE4138" s="105">
        <f t="shared" si="916"/>
        <v>1.7335098808104359E-4</v>
      </c>
      <c r="AF4138" s="143">
        <f t="shared" si="917"/>
        <v>0.23238212038114581</v>
      </c>
    </row>
    <row r="4139" spans="1:32" x14ac:dyDescent="0.25">
      <c r="A4139">
        <v>17.233333000000002</v>
      </c>
      <c r="B4139">
        <v>0.50097433092592802</v>
      </c>
      <c r="C4139" s="203">
        <f t="shared" si="919"/>
        <v>2.5603356842098259E-3</v>
      </c>
      <c r="D4139" s="184">
        <f t="shared" si="920"/>
        <v>2.5116893062098394E-2</v>
      </c>
      <c r="T4139" s="182">
        <f t="shared" si="918"/>
        <v>0.10483003302275666</v>
      </c>
      <c r="U4139" s="19">
        <v>1.0345919864076651</v>
      </c>
      <c r="V4139" s="105">
        <f t="shared" si="907"/>
        <v>4.1670000000024743E-3</v>
      </c>
      <c r="W4139" s="143">
        <f t="shared" si="908"/>
        <v>8.8754449677853557</v>
      </c>
      <c r="X4139" s="143">
        <f t="shared" si="909"/>
        <v>0.61929999999999996</v>
      </c>
      <c r="Y4139" s="143">
        <f t="shared" si="910"/>
        <v>0</v>
      </c>
      <c r="Z4139" s="143">
        <f t="shared" si="911"/>
        <v>16.69444892818769</v>
      </c>
      <c r="AA4139" s="143">
        <f t="shared" si="912"/>
        <v>0</v>
      </c>
      <c r="AB4139" s="143">
        <f t="shared" si="913"/>
        <v>0</v>
      </c>
      <c r="AC4139" s="143">
        <f t="shared" si="914"/>
        <v>0.42012664901191887</v>
      </c>
      <c r="AD4139" s="143">
        <f t="shared" si="915"/>
        <v>0</v>
      </c>
      <c r="AE4139" s="105">
        <f t="shared" si="916"/>
        <v>1.7335098808104359E-4</v>
      </c>
      <c r="AF4139" s="143">
        <f t="shared" si="917"/>
        <v>0.16534903910232024</v>
      </c>
    </row>
    <row r="4140" spans="1:32" x14ac:dyDescent="0.25">
      <c r="A4140">
        <v>17.237499999999997</v>
      </c>
      <c r="B4140">
        <v>0.44424579154028321</v>
      </c>
      <c r="C4140" s="203">
        <f t="shared" si="919"/>
        <v>1.9693661251561625E-3</v>
      </c>
      <c r="D4140" s="184">
        <f t="shared" si="920"/>
        <v>1.9319481687781956E-2</v>
      </c>
      <c r="T4140" s="182">
        <f t="shared" si="918"/>
        <v>0.10410838793028293</v>
      </c>
      <c r="U4140" s="19">
        <v>1.0274699030869274</v>
      </c>
      <c r="V4140" s="105">
        <f t="shared" si="907"/>
        <v>4.1669999999953689E-3</v>
      </c>
      <c r="W4140" s="143">
        <f t="shared" si="908"/>
        <v>8.8754449677853557</v>
      </c>
      <c r="X4140" s="143">
        <f t="shared" si="909"/>
        <v>0.61929999999999996</v>
      </c>
      <c r="Y4140" s="143">
        <f t="shared" si="910"/>
        <v>0</v>
      </c>
      <c r="Z4140" s="143">
        <f t="shared" si="911"/>
        <v>16.69444892818769</v>
      </c>
      <c r="AA4140" s="143">
        <f t="shared" si="912"/>
        <v>0</v>
      </c>
      <c r="AB4140" s="143">
        <f t="shared" si="913"/>
        <v>0</v>
      </c>
      <c r="AC4140" s="143">
        <f t="shared" si="914"/>
        <v>0.42012664901191887</v>
      </c>
      <c r="AD4140" s="143">
        <f t="shared" si="915"/>
        <v>0</v>
      </c>
      <c r="AE4140" s="105">
        <f t="shared" si="916"/>
        <v>1.7335098808104359E-4</v>
      </c>
      <c r="AF4140" s="143">
        <f t="shared" si="917"/>
        <v>0.14764186574912727</v>
      </c>
    </row>
    <row r="4141" spans="1:32" x14ac:dyDescent="0.25">
      <c r="A4141">
        <v>17.241666000000002</v>
      </c>
      <c r="B4141">
        <v>0.61443140969721743</v>
      </c>
      <c r="C4141" s="203">
        <f t="shared" si="919"/>
        <v>2.2052246101803602E-3</v>
      </c>
      <c r="D4141" s="184">
        <f t="shared" si="920"/>
        <v>2.1633253425869334E-2</v>
      </c>
      <c r="T4141" s="182">
        <f t="shared" si="918"/>
        <v>0.1064787064342657</v>
      </c>
      <c r="U4141" s="19">
        <v>1.0508631278980083</v>
      </c>
      <c r="V4141" s="105">
        <f t="shared" si="907"/>
        <v>4.166000000004999E-3</v>
      </c>
      <c r="W4141" s="143">
        <f t="shared" si="908"/>
        <v>8.8754449677853557</v>
      </c>
      <c r="X4141" s="143">
        <f t="shared" si="909"/>
        <v>0.61929999999999996</v>
      </c>
      <c r="Y4141" s="143">
        <f t="shared" si="910"/>
        <v>0</v>
      </c>
      <c r="Z4141" s="143">
        <f t="shared" si="911"/>
        <v>16.69444892818769</v>
      </c>
      <c r="AA4141" s="143">
        <f t="shared" si="912"/>
        <v>0</v>
      </c>
      <c r="AB4141" s="143">
        <f t="shared" si="913"/>
        <v>0</v>
      </c>
      <c r="AC4141" s="143">
        <f t="shared" si="914"/>
        <v>0.42012664901191887</v>
      </c>
      <c r="AD4141" s="143">
        <f t="shared" si="915"/>
        <v>0</v>
      </c>
      <c r="AE4141" s="105">
        <f t="shared" si="916"/>
        <v>1.7335098808104359E-4</v>
      </c>
      <c r="AF4141" s="143">
        <f t="shared" si="917"/>
        <v>0.1996560921120355</v>
      </c>
    </row>
    <row r="4142" spans="1:32" x14ac:dyDescent="0.25">
      <c r="A4142">
        <v>17.245832999999998</v>
      </c>
      <c r="B4142">
        <v>0.61443140969721743</v>
      </c>
      <c r="C4142" s="203">
        <f t="shared" si="919"/>
        <v>2.5603356842054596E-3</v>
      </c>
      <c r="D4142" s="184">
        <f t="shared" si="920"/>
        <v>2.511689306205556E-2</v>
      </c>
      <c r="T4142" s="182">
        <f t="shared" si="918"/>
        <v>0.1064787064342657</v>
      </c>
      <c r="U4142" s="19">
        <v>1.0508631278980083</v>
      </c>
      <c r="V4142" s="105">
        <f t="shared" si="907"/>
        <v>4.1669999999953689E-3</v>
      </c>
      <c r="W4142" s="143">
        <f t="shared" si="908"/>
        <v>8.8754449677853557</v>
      </c>
      <c r="X4142" s="143">
        <f t="shared" si="909"/>
        <v>0.61929999999999996</v>
      </c>
      <c r="Y4142" s="143">
        <f t="shared" si="910"/>
        <v>0</v>
      </c>
      <c r="Z4142" s="143">
        <f t="shared" si="911"/>
        <v>16.69444892818769</v>
      </c>
      <c r="AA4142" s="143">
        <f t="shared" si="912"/>
        <v>0</v>
      </c>
      <c r="AB4142" s="143">
        <f t="shared" si="913"/>
        <v>0</v>
      </c>
      <c r="AC4142" s="143">
        <f t="shared" si="914"/>
        <v>0.42012664901191887</v>
      </c>
      <c r="AD4142" s="143">
        <f t="shared" si="915"/>
        <v>0</v>
      </c>
      <c r="AE4142" s="105">
        <f t="shared" si="916"/>
        <v>1.7335098808104359E-4</v>
      </c>
      <c r="AF4142" s="143">
        <f t="shared" si="917"/>
        <v>0.1996560921120355</v>
      </c>
    </row>
    <row r="4143" spans="1:32" x14ac:dyDescent="0.25">
      <c r="A4143">
        <v>17.25</v>
      </c>
      <c r="B4143">
        <v>0.61443140969721743</v>
      </c>
      <c r="C4143" s="203">
        <f t="shared" si="919"/>
        <v>2.5603356842098255E-3</v>
      </c>
      <c r="D4143" s="184">
        <f t="shared" si="920"/>
        <v>2.511689306209839E-2</v>
      </c>
      <c r="T4143" s="182">
        <f t="shared" si="918"/>
        <v>0.1064787064342657</v>
      </c>
      <c r="U4143" s="19">
        <v>1.0508631278980083</v>
      </c>
      <c r="V4143" s="105">
        <f t="shared" si="907"/>
        <v>4.1670000000024743E-3</v>
      </c>
      <c r="W4143" s="143">
        <f t="shared" si="908"/>
        <v>8.8754449677853557</v>
      </c>
      <c r="X4143" s="143">
        <f t="shared" si="909"/>
        <v>0.61929999999999996</v>
      </c>
      <c r="Y4143" s="143">
        <f t="shared" si="910"/>
        <v>0</v>
      </c>
      <c r="Z4143" s="143">
        <f t="shared" si="911"/>
        <v>16.69444892818769</v>
      </c>
      <c r="AA4143" s="143">
        <f t="shared" si="912"/>
        <v>0</v>
      </c>
      <c r="AB4143" s="143">
        <f t="shared" si="913"/>
        <v>0</v>
      </c>
      <c r="AC4143" s="143">
        <f t="shared" si="914"/>
        <v>0.42012664901191887</v>
      </c>
      <c r="AD4143" s="143">
        <f t="shared" si="915"/>
        <v>0</v>
      </c>
      <c r="AE4143" s="105">
        <f t="shared" si="916"/>
        <v>1.7335098808104359E-4</v>
      </c>
      <c r="AF4143" s="143">
        <f t="shared" si="917"/>
        <v>0.1996560921120355</v>
      </c>
    </row>
    <row r="4144" spans="1:32" x14ac:dyDescent="0.25">
      <c r="A4144">
        <v>17.254165999999998</v>
      </c>
      <c r="B4144">
        <v>0.67115994908286247</v>
      </c>
      <c r="C4144" s="203">
        <f t="shared" si="919"/>
        <v>2.6778868003375527E-3</v>
      </c>
      <c r="D4144" s="184">
        <f t="shared" si="920"/>
        <v>2.6270069511311393E-2</v>
      </c>
      <c r="T4144" s="182">
        <f t="shared" si="918"/>
        <v>0.10739874841022894</v>
      </c>
      <c r="U4144" s="19">
        <v>1.0599432362223433</v>
      </c>
      <c r="V4144" s="105">
        <f t="shared" si="907"/>
        <v>4.1659999999978936E-3</v>
      </c>
      <c r="W4144" s="143">
        <f t="shared" si="908"/>
        <v>8.8754449677853557</v>
      </c>
      <c r="X4144" s="143">
        <f t="shared" si="909"/>
        <v>0.61929999999999996</v>
      </c>
      <c r="Y4144" s="143">
        <f t="shared" si="910"/>
        <v>0</v>
      </c>
      <c r="Z4144" s="143">
        <f t="shared" si="911"/>
        <v>16.69444892818769</v>
      </c>
      <c r="AA4144" s="143">
        <f t="shared" si="912"/>
        <v>0</v>
      </c>
      <c r="AB4144" s="143">
        <f t="shared" si="913"/>
        <v>0</v>
      </c>
      <c r="AC4144" s="143">
        <f t="shared" si="914"/>
        <v>0.42012664901191887</v>
      </c>
      <c r="AD4144" s="143">
        <f t="shared" si="915"/>
        <v>0</v>
      </c>
      <c r="AE4144" s="105">
        <f t="shared" si="916"/>
        <v>1.7335098808104359E-4</v>
      </c>
      <c r="AF4144" s="143">
        <f t="shared" si="917"/>
        <v>0.21622143049867099</v>
      </c>
    </row>
    <row r="4145" spans="1:32" x14ac:dyDescent="0.25">
      <c r="A4145">
        <v>17.258333</v>
      </c>
      <c r="B4145">
        <v>0.55770287031157284</v>
      </c>
      <c r="C4145" s="203">
        <f t="shared" si="919"/>
        <v>2.5603356842098263E-3</v>
      </c>
      <c r="D4145" s="184">
        <f t="shared" si="920"/>
        <v>2.5116893062098397E-2</v>
      </c>
      <c r="T4145" s="182">
        <f t="shared" si="918"/>
        <v>0.10562074498506963</v>
      </c>
      <c r="U4145" s="19">
        <v>1.0423957067364384</v>
      </c>
      <c r="V4145" s="105">
        <f t="shared" si="907"/>
        <v>4.1670000000024743E-3</v>
      </c>
      <c r="W4145" s="143">
        <f t="shared" si="908"/>
        <v>8.8754449677853557</v>
      </c>
      <c r="X4145" s="143">
        <f t="shared" si="909"/>
        <v>0.61929999999999996</v>
      </c>
      <c r="Y4145" s="143">
        <f t="shared" si="910"/>
        <v>0</v>
      </c>
      <c r="Z4145" s="143">
        <f t="shared" si="911"/>
        <v>16.69444892818769</v>
      </c>
      <c r="AA4145" s="143">
        <f t="shared" si="912"/>
        <v>0</v>
      </c>
      <c r="AB4145" s="143">
        <f t="shared" si="913"/>
        <v>0</v>
      </c>
      <c r="AC4145" s="143">
        <f t="shared" si="914"/>
        <v>0.42012664901191887</v>
      </c>
      <c r="AD4145" s="143">
        <f t="shared" si="915"/>
        <v>0</v>
      </c>
      <c r="AE4145" s="105">
        <f t="shared" si="916"/>
        <v>1.7335098808104359E-4</v>
      </c>
      <c r="AF4145" s="143">
        <f t="shared" si="917"/>
        <v>0.18269454383531783</v>
      </c>
    </row>
    <row r="4146" spans="1:32" x14ac:dyDescent="0.25">
      <c r="A4146">
        <v>17.262500000000003</v>
      </c>
      <c r="B4146">
        <v>0.44424579154028321</v>
      </c>
      <c r="C4146" s="203">
        <f t="shared" si="919"/>
        <v>2.0875600369695815E-3</v>
      </c>
      <c r="D4146" s="184">
        <f t="shared" si="920"/>
        <v>2.0478963962671595E-2</v>
      </c>
      <c r="T4146" s="182">
        <f t="shared" si="918"/>
        <v>0.10410790340372685</v>
      </c>
      <c r="U4146" s="19">
        <v>1.0274651211816119</v>
      </c>
      <c r="V4146" s="105">
        <f t="shared" si="907"/>
        <v>4.1670000000024743E-3</v>
      </c>
      <c r="W4146" s="143">
        <f t="shared" si="908"/>
        <v>8.8754449677853557</v>
      </c>
      <c r="X4146" s="143">
        <f t="shared" si="909"/>
        <v>0.61929999999999996</v>
      </c>
      <c r="Y4146" s="143">
        <f t="shared" si="910"/>
        <v>0</v>
      </c>
      <c r="Z4146" s="143">
        <f t="shared" si="911"/>
        <v>16.69444892818769</v>
      </c>
      <c r="AA4146" s="143">
        <f t="shared" si="912"/>
        <v>0</v>
      </c>
      <c r="AB4146" s="143">
        <f t="shared" si="913"/>
        <v>0</v>
      </c>
      <c r="AC4146" s="143">
        <f t="shared" si="914"/>
        <v>0.42012664901191887</v>
      </c>
      <c r="AD4146" s="143">
        <f t="shared" si="915"/>
        <v>0</v>
      </c>
      <c r="AE4146" s="105">
        <f t="shared" si="916"/>
        <v>1.7335098808104359E-4</v>
      </c>
      <c r="AF4146" s="143">
        <f t="shared" si="917"/>
        <v>0.14764255288624564</v>
      </c>
    </row>
    <row r="4147" spans="1:32" x14ac:dyDescent="0.25">
      <c r="A4147">
        <v>17.266666000000001</v>
      </c>
      <c r="B4147">
        <v>0.50097433092592802</v>
      </c>
      <c r="C4147" s="203">
        <f t="shared" si="919"/>
        <v>1.9688935150961226E-3</v>
      </c>
      <c r="D4147" s="184">
        <f t="shared" si="920"/>
        <v>1.9314845383092964E-2</v>
      </c>
      <c r="T4147" s="182">
        <f t="shared" si="918"/>
        <v>0.10482872917370918</v>
      </c>
      <c r="U4147" s="19">
        <v>1.0345791184180526</v>
      </c>
      <c r="V4147" s="105">
        <f t="shared" si="907"/>
        <v>4.1659999999978936E-3</v>
      </c>
      <c r="W4147" s="143">
        <f t="shared" si="908"/>
        <v>8.8754449677853557</v>
      </c>
      <c r="X4147" s="143">
        <f t="shared" si="909"/>
        <v>0.61929999999999996</v>
      </c>
      <c r="Y4147" s="143">
        <f t="shared" si="910"/>
        <v>0</v>
      </c>
      <c r="Z4147" s="143">
        <f t="shared" si="911"/>
        <v>16.69444892818769</v>
      </c>
      <c r="AA4147" s="143">
        <f t="shared" si="912"/>
        <v>0</v>
      </c>
      <c r="AB4147" s="143">
        <f t="shared" si="913"/>
        <v>0</v>
      </c>
      <c r="AC4147" s="143">
        <f t="shared" si="914"/>
        <v>0.42012664901191887</v>
      </c>
      <c r="AD4147" s="143">
        <f t="shared" si="915"/>
        <v>0</v>
      </c>
      <c r="AE4147" s="105">
        <f t="shared" si="916"/>
        <v>1.7335098808104359E-4</v>
      </c>
      <c r="AF4147" s="143">
        <f t="shared" si="917"/>
        <v>0.1653510956968133</v>
      </c>
    </row>
    <row r="4148" spans="1:32" x14ac:dyDescent="0.25">
      <c r="A4148">
        <v>17.270832999999996</v>
      </c>
      <c r="B4148">
        <v>0.38751725215463867</v>
      </c>
      <c r="C4148" s="203">
        <f t="shared" si="919"/>
        <v>1.8511722133463032E-3</v>
      </c>
      <c r="D4148" s="184">
        <f t="shared" si="920"/>
        <v>1.8159999412927234E-2</v>
      </c>
      <c r="T4148" s="182">
        <f t="shared" si="918"/>
        <v>0.10346162625559287</v>
      </c>
      <c r="U4148" s="19">
        <v>1.021086861639209</v>
      </c>
      <c r="V4148" s="105">
        <f t="shared" si="907"/>
        <v>4.1669999999953689E-3</v>
      </c>
      <c r="W4148" s="143">
        <f t="shared" si="908"/>
        <v>8.8754449677853557</v>
      </c>
      <c r="X4148" s="143">
        <f t="shared" si="909"/>
        <v>0.61929999999999996</v>
      </c>
      <c r="Y4148" s="143">
        <f t="shared" si="910"/>
        <v>0</v>
      </c>
      <c r="Z4148" s="143">
        <f t="shared" si="911"/>
        <v>16.69444892818769</v>
      </c>
      <c r="AA4148" s="143">
        <f t="shared" si="912"/>
        <v>0</v>
      </c>
      <c r="AB4148" s="143">
        <f t="shared" si="913"/>
        <v>0</v>
      </c>
      <c r="AC4148" s="143">
        <f t="shared" si="914"/>
        <v>0.42012664901191887</v>
      </c>
      <c r="AD4148" s="143">
        <f t="shared" si="915"/>
        <v>0</v>
      </c>
      <c r="AE4148" s="105">
        <f t="shared" si="916"/>
        <v>1.7335098808104359E-4</v>
      </c>
      <c r="AF4148" s="143">
        <f t="shared" si="917"/>
        <v>0.1295936331584551</v>
      </c>
    </row>
    <row r="4149" spans="1:32" x14ac:dyDescent="0.25">
      <c r="A4149">
        <v>17.274999999999999</v>
      </c>
      <c r="B4149">
        <v>0.50097433092592802</v>
      </c>
      <c r="C4149" s="203">
        <f t="shared" si="919"/>
        <v>1.8511722133494597E-3</v>
      </c>
      <c r="D4149" s="184">
        <f t="shared" si="920"/>
        <v>1.8159999412958202E-2</v>
      </c>
      <c r="T4149" s="182">
        <f t="shared" si="918"/>
        <v>0.10482830806392983</v>
      </c>
      <c r="U4149" s="19">
        <v>1.0345749623876619</v>
      </c>
      <c r="V4149" s="105">
        <f t="shared" si="907"/>
        <v>4.1670000000024743E-3</v>
      </c>
      <c r="W4149" s="143">
        <f t="shared" si="908"/>
        <v>8.8754449677853557</v>
      </c>
      <c r="X4149" s="143">
        <f t="shared" si="909"/>
        <v>0.61929999999999996</v>
      </c>
      <c r="Y4149" s="143">
        <f t="shared" si="910"/>
        <v>0</v>
      </c>
      <c r="Z4149" s="143">
        <f t="shared" si="911"/>
        <v>16.69444892818769</v>
      </c>
      <c r="AA4149" s="143">
        <f t="shared" si="912"/>
        <v>0</v>
      </c>
      <c r="AB4149" s="143">
        <f t="shared" si="913"/>
        <v>0</v>
      </c>
      <c r="AC4149" s="143">
        <f t="shared" si="914"/>
        <v>0.42012664901191887</v>
      </c>
      <c r="AD4149" s="143">
        <f t="shared" si="915"/>
        <v>0</v>
      </c>
      <c r="AE4149" s="105">
        <f t="shared" si="916"/>
        <v>1.7335098808104359E-4</v>
      </c>
      <c r="AF4149" s="143">
        <f t="shared" si="917"/>
        <v>0.16535175993498247</v>
      </c>
    </row>
    <row r="4150" spans="1:32" x14ac:dyDescent="0.25">
      <c r="A4150">
        <v>17.279165999999996</v>
      </c>
      <c r="B4150">
        <v>0.55770287031157284</v>
      </c>
      <c r="C4150" s="203">
        <f t="shared" si="919"/>
        <v>2.2052246101765989E-3</v>
      </c>
      <c r="D4150" s="184">
        <f t="shared" si="920"/>
        <v>2.1633253425832437E-2</v>
      </c>
      <c r="T4150" s="182">
        <f t="shared" si="918"/>
        <v>0.10562061494870097</v>
      </c>
      <c r="U4150" s="19">
        <v>1.0423944233772611</v>
      </c>
      <c r="V4150" s="105">
        <f t="shared" si="907"/>
        <v>4.1659999999978936E-3</v>
      </c>
      <c r="W4150" s="143">
        <f t="shared" si="908"/>
        <v>8.8754449677853557</v>
      </c>
      <c r="X4150" s="143">
        <f t="shared" si="909"/>
        <v>0.61929999999999996</v>
      </c>
      <c r="Y4150" s="143">
        <f t="shared" si="910"/>
        <v>0</v>
      </c>
      <c r="Z4150" s="143">
        <f t="shared" si="911"/>
        <v>16.69444892818769</v>
      </c>
      <c r="AA4150" s="143">
        <f t="shared" si="912"/>
        <v>0</v>
      </c>
      <c r="AB4150" s="143">
        <f t="shared" si="913"/>
        <v>0</v>
      </c>
      <c r="AC4150" s="143">
        <f t="shared" si="914"/>
        <v>0.42012664901191887</v>
      </c>
      <c r="AD4150" s="143">
        <f t="shared" si="915"/>
        <v>0</v>
      </c>
      <c r="AE4150" s="105">
        <f t="shared" si="916"/>
        <v>1.7335098808104359E-4</v>
      </c>
      <c r="AF4150" s="143">
        <f t="shared" si="917"/>
        <v>0.18269476876238405</v>
      </c>
    </row>
    <row r="4151" spans="1:32" x14ac:dyDescent="0.25">
      <c r="A4151">
        <v>17.283332999999999</v>
      </c>
      <c r="B4151">
        <v>0.50097433092592802</v>
      </c>
      <c r="C4151" s="203">
        <f t="shared" si="919"/>
        <v>2.2057539487796425E-3</v>
      </c>
      <c r="D4151" s="184">
        <f t="shared" si="920"/>
        <v>2.1638446237528294E-2</v>
      </c>
      <c r="T4151" s="182">
        <f t="shared" si="918"/>
        <v>0.10482921935323423</v>
      </c>
      <c r="U4151" s="19">
        <v>1.0345839561138341</v>
      </c>
      <c r="V4151" s="105">
        <f t="shared" si="907"/>
        <v>4.1670000000024743E-3</v>
      </c>
      <c r="W4151" s="143">
        <f t="shared" si="908"/>
        <v>8.8754449677853557</v>
      </c>
      <c r="X4151" s="143">
        <f t="shared" si="909"/>
        <v>0.61929999999999996</v>
      </c>
      <c r="Y4151" s="143">
        <f t="shared" si="910"/>
        <v>0</v>
      </c>
      <c r="Z4151" s="143">
        <f t="shared" si="911"/>
        <v>16.69444892818769</v>
      </c>
      <c r="AA4151" s="143">
        <f t="shared" si="912"/>
        <v>0</v>
      </c>
      <c r="AB4151" s="143">
        <f t="shared" si="913"/>
        <v>0</v>
      </c>
      <c r="AC4151" s="143">
        <f t="shared" si="914"/>
        <v>0.42012664901191887</v>
      </c>
      <c r="AD4151" s="143">
        <f t="shared" si="915"/>
        <v>0</v>
      </c>
      <c r="AE4151" s="105">
        <f t="shared" si="916"/>
        <v>1.7335098808104359E-4</v>
      </c>
      <c r="AF4151" s="143">
        <f t="shared" si="917"/>
        <v>0.16535032251809412</v>
      </c>
    </row>
    <row r="4152" spans="1:32" x14ac:dyDescent="0.25">
      <c r="A4152">
        <v>17.287500000000001</v>
      </c>
      <c r="B4152">
        <v>0.44424579154028321</v>
      </c>
      <c r="C4152" s="203">
        <f t="shared" si="919"/>
        <v>1.9693661251595205E-3</v>
      </c>
      <c r="D4152" s="184">
        <f t="shared" si="920"/>
        <v>1.9319481687814898E-2</v>
      </c>
      <c r="T4152" s="182">
        <f t="shared" si="918"/>
        <v>0.1041083899281732</v>
      </c>
      <c r="U4152" s="19">
        <v>1.0274699228045714</v>
      </c>
      <c r="V4152" s="105">
        <f t="shared" si="907"/>
        <v>4.1670000000024743E-3</v>
      </c>
      <c r="W4152" s="143">
        <f t="shared" si="908"/>
        <v>8.8754449677853557</v>
      </c>
      <c r="X4152" s="143">
        <f t="shared" si="909"/>
        <v>0.61929999999999996</v>
      </c>
      <c r="Y4152" s="143">
        <f t="shared" si="910"/>
        <v>0</v>
      </c>
      <c r="Z4152" s="143">
        <f t="shared" si="911"/>
        <v>16.69444892818769</v>
      </c>
      <c r="AA4152" s="143">
        <f t="shared" si="912"/>
        <v>0</v>
      </c>
      <c r="AB4152" s="143">
        <f t="shared" si="913"/>
        <v>0</v>
      </c>
      <c r="AC4152" s="143">
        <f t="shared" si="914"/>
        <v>0.42012664901191887</v>
      </c>
      <c r="AD4152" s="143">
        <f t="shared" si="915"/>
        <v>0</v>
      </c>
      <c r="AE4152" s="105">
        <f t="shared" si="916"/>
        <v>1.7335098808104359E-4</v>
      </c>
      <c r="AF4152" s="143">
        <f t="shared" si="917"/>
        <v>0.14764186291580858</v>
      </c>
    </row>
    <row r="4153" spans="1:32" x14ac:dyDescent="0.25">
      <c r="A4153">
        <v>17.291665999999999</v>
      </c>
      <c r="B4153">
        <v>0.72788848846850707</v>
      </c>
      <c r="C4153" s="203">
        <f t="shared" si="919"/>
        <v>2.4415557052570756E-3</v>
      </c>
      <c r="D4153" s="184">
        <f t="shared" si="920"/>
        <v>2.3951661468571913E-2</v>
      </c>
      <c r="T4153" s="182">
        <f t="shared" si="918"/>
        <v>0.10837545582634199</v>
      </c>
      <c r="U4153" s="19">
        <v>1.0695825889597039</v>
      </c>
      <c r="V4153" s="105">
        <f t="shared" si="907"/>
        <v>4.1659999999978936E-3</v>
      </c>
      <c r="W4153" s="143">
        <f t="shared" si="908"/>
        <v>8.8754449677853557</v>
      </c>
      <c r="X4153" s="143">
        <f t="shared" si="909"/>
        <v>0.61929999999999996</v>
      </c>
      <c r="Y4153" s="143">
        <f t="shared" si="910"/>
        <v>0</v>
      </c>
      <c r="Z4153" s="143">
        <f t="shared" si="911"/>
        <v>16.69444892818769</v>
      </c>
      <c r="AA4153" s="143">
        <f t="shared" si="912"/>
        <v>0</v>
      </c>
      <c r="AB4153" s="143">
        <f t="shared" si="913"/>
        <v>0</v>
      </c>
      <c r="AC4153" s="143">
        <f t="shared" si="914"/>
        <v>0.42012664901191887</v>
      </c>
      <c r="AD4153" s="143">
        <f t="shared" si="915"/>
        <v>0</v>
      </c>
      <c r="AE4153" s="105">
        <f t="shared" si="916"/>
        <v>1.7335098808104359E-4</v>
      </c>
      <c r="AF4153" s="143">
        <f t="shared" si="917"/>
        <v>0.2323837940815518</v>
      </c>
    </row>
    <row r="4154" spans="1:32" x14ac:dyDescent="0.25">
      <c r="A4154">
        <v>17.295833000000002</v>
      </c>
      <c r="B4154">
        <v>0.55770287031157284</v>
      </c>
      <c r="C4154" s="203">
        <f t="shared" si="919"/>
        <v>2.6785295960198873E-3</v>
      </c>
      <c r="D4154" s="184">
        <f t="shared" si="920"/>
        <v>2.6276375336955097E-2</v>
      </c>
      <c r="T4154" s="182">
        <f t="shared" si="918"/>
        <v>0.10562084270007405</v>
      </c>
      <c r="U4154" s="19">
        <v>1.0423966711085522</v>
      </c>
      <c r="V4154" s="105">
        <f t="shared" si="907"/>
        <v>4.1670000000024743E-3</v>
      </c>
      <c r="W4154" s="143">
        <f t="shared" si="908"/>
        <v>8.8754449677853557</v>
      </c>
      <c r="X4154" s="143">
        <f t="shared" si="909"/>
        <v>0.61929999999999996</v>
      </c>
      <c r="Y4154" s="143">
        <f t="shared" si="910"/>
        <v>0</v>
      </c>
      <c r="Z4154" s="143">
        <f t="shared" si="911"/>
        <v>16.69444892818769</v>
      </c>
      <c r="AA4154" s="143">
        <f t="shared" si="912"/>
        <v>0</v>
      </c>
      <c r="AB4154" s="143">
        <f t="shared" si="913"/>
        <v>0</v>
      </c>
      <c r="AC4154" s="143">
        <f t="shared" si="914"/>
        <v>0.42012664901191887</v>
      </c>
      <c r="AD4154" s="143">
        <f t="shared" si="915"/>
        <v>0</v>
      </c>
      <c r="AE4154" s="105">
        <f t="shared" si="916"/>
        <v>1.7335098808104359E-4</v>
      </c>
      <c r="AF4154" s="143">
        <f t="shared" si="917"/>
        <v>0.18269437481566506</v>
      </c>
    </row>
    <row r="4155" spans="1:32" x14ac:dyDescent="0.25">
      <c r="A4155">
        <v>17.299999999999997</v>
      </c>
      <c r="B4155">
        <v>0.89807410662544118</v>
      </c>
      <c r="C4155" s="203">
        <f t="shared" si="919"/>
        <v>3.0331113314448978E-3</v>
      </c>
      <c r="D4155" s="184">
        <f t="shared" si="920"/>
        <v>2.9754822161474449E-2</v>
      </c>
      <c r="T4155" s="182">
        <f t="shared" si="918"/>
        <v>0.11161397737334178</v>
      </c>
      <c r="U4155" s="19">
        <v>1.1015443116046559</v>
      </c>
      <c r="V4155" s="105">
        <f t="shared" si="907"/>
        <v>4.1669999999953689E-3</v>
      </c>
      <c r="W4155" s="143">
        <f t="shared" si="908"/>
        <v>8.8754449677853557</v>
      </c>
      <c r="X4155" s="143">
        <f t="shared" si="909"/>
        <v>0.61929999999999996</v>
      </c>
      <c r="Y4155" s="143">
        <f t="shared" si="910"/>
        <v>0</v>
      </c>
      <c r="Z4155" s="143">
        <f t="shared" si="911"/>
        <v>16.69444892818769</v>
      </c>
      <c r="AA4155" s="143">
        <f t="shared" si="912"/>
        <v>0</v>
      </c>
      <c r="AB4155" s="143">
        <f t="shared" si="913"/>
        <v>0</v>
      </c>
      <c r="AC4155" s="143">
        <f t="shared" si="914"/>
        <v>0.42012664901191887</v>
      </c>
      <c r="AD4155" s="143">
        <f t="shared" si="915"/>
        <v>0</v>
      </c>
      <c r="AE4155" s="105">
        <f t="shared" si="916"/>
        <v>1.7335098808104359E-4</v>
      </c>
      <c r="AF4155" s="143">
        <f t="shared" si="917"/>
        <v>0.27839761763846782</v>
      </c>
    </row>
    <row r="4156" spans="1:32" x14ac:dyDescent="0.25">
      <c r="A4156">
        <v>17.304166000000002</v>
      </c>
      <c r="B4156">
        <v>0.61443140969721743</v>
      </c>
      <c r="C4156" s="203">
        <f t="shared" si="919"/>
        <v>3.1505489905038785E-3</v>
      </c>
      <c r="D4156" s="184">
        <f t="shared" si="920"/>
        <v>3.0906885596843049E-2</v>
      </c>
      <c r="T4156" s="182">
        <f t="shared" si="918"/>
        <v>0.10648007618402548</v>
      </c>
      <c r="U4156" s="19">
        <v>1.0508766462770835</v>
      </c>
      <c r="V4156" s="105">
        <f t="shared" si="907"/>
        <v>4.166000000004999E-3</v>
      </c>
      <c r="W4156" s="143">
        <f t="shared" si="908"/>
        <v>8.8754449677853557</v>
      </c>
      <c r="X4156" s="143">
        <f t="shared" si="909"/>
        <v>0.61929999999999996</v>
      </c>
      <c r="Y4156" s="143">
        <f t="shared" si="910"/>
        <v>0</v>
      </c>
      <c r="Z4156" s="143">
        <f t="shared" si="911"/>
        <v>16.69444892818769</v>
      </c>
      <c r="AA4156" s="143">
        <f t="shared" si="912"/>
        <v>0</v>
      </c>
      <c r="AB4156" s="143">
        <f t="shared" si="913"/>
        <v>0</v>
      </c>
      <c r="AC4156" s="143">
        <f t="shared" si="914"/>
        <v>0.42012664901191887</v>
      </c>
      <c r="AD4156" s="143">
        <f t="shared" si="915"/>
        <v>0</v>
      </c>
      <c r="AE4156" s="105">
        <f t="shared" si="916"/>
        <v>1.7335098808104359E-4</v>
      </c>
      <c r="AF4156" s="143">
        <f t="shared" si="917"/>
        <v>0.19965352375470508</v>
      </c>
    </row>
    <row r="4157" spans="1:32" x14ac:dyDescent="0.25">
      <c r="A4157">
        <v>17.308332999999998</v>
      </c>
      <c r="B4157">
        <v>0.89807410662544118</v>
      </c>
      <c r="C4157" s="203">
        <f t="shared" si="919"/>
        <v>3.1513052432547567E-3</v>
      </c>
      <c r="D4157" s="184">
        <f t="shared" si="920"/>
        <v>3.0914304436329164E-2</v>
      </c>
      <c r="T4157" s="182">
        <f t="shared" si="918"/>
        <v>0.11161473844119757</v>
      </c>
      <c r="U4157" s="19">
        <v>1.1015518227604004</v>
      </c>
      <c r="V4157" s="105">
        <f t="shared" si="907"/>
        <v>4.1669999999953689E-3</v>
      </c>
      <c r="W4157" s="143">
        <f t="shared" si="908"/>
        <v>8.8754449677853557</v>
      </c>
      <c r="X4157" s="143">
        <f t="shared" si="909"/>
        <v>0.61929999999999996</v>
      </c>
      <c r="Y4157" s="143">
        <f t="shared" si="910"/>
        <v>0</v>
      </c>
      <c r="Z4157" s="143">
        <f t="shared" si="911"/>
        <v>16.69444892818769</v>
      </c>
      <c r="AA4157" s="143">
        <f t="shared" si="912"/>
        <v>0</v>
      </c>
      <c r="AB4157" s="143">
        <f t="shared" si="913"/>
        <v>0</v>
      </c>
      <c r="AC4157" s="143">
        <f t="shared" si="914"/>
        <v>0.42012664901191887</v>
      </c>
      <c r="AD4157" s="143">
        <f t="shared" si="915"/>
        <v>0</v>
      </c>
      <c r="AE4157" s="105">
        <f t="shared" si="916"/>
        <v>1.7335098808104359E-4</v>
      </c>
      <c r="AF4157" s="143">
        <f t="shared" si="917"/>
        <v>0.27839571932753804</v>
      </c>
    </row>
    <row r="4158" spans="1:32" x14ac:dyDescent="0.25">
      <c r="A4158">
        <v>17.3125</v>
      </c>
      <c r="B4158">
        <v>0.67115994908286247</v>
      </c>
      <c r="C4158" s="203">
        <f t="shared" si="919"/>
        <v>3.2694991550701919E-3</v>
      </c>
      <c r="D4158" s="184">
        <f t="shared" si="920"/>
        <v>3.2073786711238582E-2</v>
      </c>
      <c r="T4158" s="182">
        <f t="shared" si="918"/>
        <v>0.1073990059586246</v>
      </c>
      <c r="U4158" s="19">
        <v>1.0599457780273831</v>
      </c>
      <c r="V4158" s="105">
        <f t="shared" si="907"/>
        <v>4.1670000000024743E-3</v>
      </c>
      <c r="W4158" s="143">
        <f t="shared" si="908"/>
        <v>8.8754449677853557</v>
      </c>
      <c r="X4158" s="143">
        <f t="shared" si="909"/>
        <v>0.61929999999999996</v>
      </c>
      <c r="Y4158" s="143">
        <f t="shared" si="910"/>
        <v>0</v>
      </c>
      <c r="Z4158" s="143">
        <f t="shared" si="911"/>
        <v>16.69444892818769</v>
      </c>
      <c r="AA4158" s="143">
        <f t="shared" si="912"/>
        <v>0</v>
      </c>
      <c r="AB4158" s="143">
        <f t="shared" si="913"/>
        <v>0</v>
      </c>
      <c r="AC4158" s="143">
        <f t="shared" si="914"/>
        <v>0.42012664901191887</v>
      </c>
      <c r="AD4158" s="143">
        <f t="shared" si="915"/>
        <v>0</v>
      </c>
      <c r="AE4158" s="105">
        <f t="shared" si="916"/>
        <v>1.7335098808104359E-4</v>
      </c>
      <c r="AF4158" s="143">
        <f t="shared" si="917"/>
        <v>0.21622091198844792</v>
      </c>
    </row>
    <row r="4159" spans="1:32" x14ac:dyDescent="0.25">
      <c r="A4159">
        <v>17.316665999999998</v>
      </c>
      <c r="B4159">
        <v>0.67115994908286247</v>
      </c>
      <c r="C4159" s="203">
        <f t="shared" si="919"/>
        <v>2.7960523478777915E-3</v>
      </c>
      <c r="D4159" s="184">
        <f t="shared" si="920"/>
        <v>2.7429273532681136E-2</v>
      </c>
      <c r="T4159" s="182">
        <f t="shared" si="918"/>
        <v>0.1073990059586246</v>
      </c>
      <c r="U4159" s="19">
        <v>1.0599457780273831</v>
      </c>
      <c r="V4159" s="105">
        <f t="shared" si="907"/>
        <v>4.1659999999978936E-3</v>
      </c>
      <c r="W4159" s="143">
        <f t="shared" si="908"/>
        <v>8.8754449677853557</v>
      </c>
      <c r="X4159" s="143">
        <f t="shared" si="909"/>
        <v>0.61929999999999996</v>
      </c>
      <c r="Y4159" s="143">
        <f t="shared" si="910"/>
        <v>0</v>
      </c>
      <c r="Z4159" s="143">
        <f t="shared" si="911"/>
        <v>16.69444892818769</v>
      </c>
      <c r="AA4159" s="143">
        <f t="shared" si="912"/>
        <v>0</v>
      </c>
      <c r="AB4159" s="143">
        <f t="shared" si="913"/>
        <v>0</v>
      </c>
      <c r="AC4159" s="143">
        <f t="shared" si="914"/>
        <v>0.42012664901191887</v>
      </c>
      <c r="AD4159" s="143">
        <f t="shared" si="915"/>
        <v>0</v>
      </c>
      <c r="AE4159" s="105">
        <f t="shared" si="916"/>
        <v>1.7335098808104359E-4</v>
      </c>
      <c r="AF4159" s="143">
        <f t="shared" si="917"/>
        <v>0.21622091198844792</v>
      </c>
    </row>
    <row r="4160" spans="1:32" x14ac:dyDescent="0.25">
      <c r="A4160">
        <v>17.320833</v>
      </c>
      <c r="B4160">
        <v>0.67115994908286247</v>
      </c>
      <c r="C4160" s="203">
        <f t="shared" si="919"/>
        <v>2.7967235078299488E-3</v>
      </c>
      <c r="D4160" s="184">
        <f t="shared" si="920"/>
        <v>2.74358576118118E-2</v>
      </c>
      <c r="T4160" s="182">
        <f t="shared" si="918"/>
        <v>0.1073990059586246</v>
      </c>
      <c r="U4160" s="19">
        <v>1.0599457780273831</v>
      </c>
      <c r="V4160" s="105">
        <f t="shared" si="907"/>
        <v>4.1670000000024743E-3</v>
      </c>
      <c r="W4160" s="143">
        <f t="shared" si="908"/>
        <v>8.8754449677853557</v>
      </c>
      <c r="X4160" s="143">
        <f t="shared" si="909"/>
        <v>0.61929999999999996</v>
      </c>
      <c r="Y4160" s="143">
        <f t="shared" si="910"/>
        <v>0</v>
      </c>
      <c r="Z4160" s="143">
        <f t="shared" si="911"/>
        <v>16.69444892818769</v>
      </c>
      <c r="AA4160" s="143">
        <f t="shared" si="912"/>
        <v>0</v>
      </c>
      <c r="AB4160" s="143">
        <f t="shared" si="913"/>
        <v>0</v>
      </c>
      <c r="AC4160" s="143">
        <f t="shared" si="914"/>
        <v>0.42012664901191887</v>
      </c>
      <c r="AD4160" s="143">
        <f t="shared" si="915"/>
        <v>0</v>
      </c>
      <c r="AE4160" s="105">
        <f t="shared" si="916"/>
        <v>1.7335098808104359E-4</v>
      </c>
      <c r="AF4160" s="143">
        <f t="shared" si="917"/>
        <v>0.21622091198844792</v>
      </c>
    </row>
    <row r="4161" spans="1:32" x14ac:dyDescent="0.25">
      <c r="A4161">
        <v>17.325000000000003</v>
      </c>
      <c r="B4161">
        <v>0.67115994908286247</v>
      </c>
      <c r="C4161" s="203">
        <f t="shared" si="919"/>
        <v>2.7967235078299488E-3</v>
      </c>
      <c r="D4161" s="184">
        <f t="shared" si="920"/>
        <v>2.74358576118118E-2</v>
      </c>
      <c r="T4161" s="182">
        <f t="shared" si="918"/>
        <v>0.1073990059586246</v>
      </c>
      <c r="U4161" s="19">
        <v>1.0599457780273831</v>
      </c>
      <c r="V4161" s="105">
        <f t="shared" ref="V4161:V4224" si="921">+A4161-A4160</f>
        <v>4.1670000000024743E-3</v>
      </c>
      <c r="W4161" s="143">
        <f t="shared" ref="W4161:W4224" si="922">IF(AND(T4161&lt;=$O$55,T4161&gt;$M$55),$P$55,IF(AND(T4161&lt;=$O$56,T4161&gt;$M$56),$P$56,IF(AND(T4161&lt;=$O$57,T4161&gt;$M$57),$P$57,IF(AND(T4161&lt;=$O$58,T4161&gt;$M$58),$P$58,IF(AND(T4161&lt;=$O$59,T4161&gt;$M$59),$P$59,"a N/A")))))</f>
        <v>8.8754449677853557</v>
      </c>
      <c r="X4161" s="143">
        <f t="shared" ref="X4161:X4224" si="923">IF(AND(T4161&lt;=$O$55,T4161&gt;$M$55),$Q$55,IF(AND(T4161&lt;=$O$56,T4161&gt;$M$56),$Q$56,IF(AND(T4161&lt;=$O$57,T4161&gt;$M$57),$Q$57,IF(AND(T4161&lt;=$O$58,T4161&gt;$M$58),$Q$58,IF(AND(T4161&lt;=$O$59,T4161&gt;$M$59),$Q$59,"Valor no encontrado para Po")))))</f>
        <v>0.61929999999999996</v>
      </c>
      <c r="Y4161" s="143">
        <f t="shared" ref="Y4161:Y4224" si="924">IF(OR(Z4160&gt;=($V$1-$X$1)/2,Z4160&gt;=$Z$1/2),0,W4161*T4161^X4161*V4161)</f>
        <v>0</v>
      </c>
      <c r="Z4161" s="143">
        <f t="shared" ref="Z4161:Z4224" si="925">+Z4160+Y4161</f>
        <v>16.69444892818769</v>
      </c>
      <c r="AA4161" s="143">
        <f t="shared" ref="AA4161:AA4224" si="926">2*$AD$1*PI()*((Z4161+$X$1/2)*(2*Z4161-$Z$1)+(Z4161+$X$1/2)^2-($V$1/2)^2)*Y4161</f>
        <v>0</v>
      </c>
      <c r="AB4161" s="143">
        <f t="shared" ref="AB4161:AB4224" si="927">-AA4161*0.000000001*$AB$1</f>
        <v>0</v>
      </c>
      <c r="AC4161" s="143">
        <f t="shared" ref="AC4161:AC4224" si="928">+AC4160+AB4161</f>
        <v>0.42012664901191887</v>
      </c>
      <c r="AD4161" s="143">
        <f t="shared" ref="AD4161:AD4224" si="929">+AB4161/V4161</f>
        <v>0</v>
      </c>
      <c r="AE4161" s="105">
        <f t="shared" ref="AE4161:AE4224" si="930">+AE4160-AB4161</f>
        <v>1.7335098808104359E-4</v>
      </c>
      <c r="AF4161" s="143">
        <f t="shared" ref="AF4161:AF4224" si="931">B4161*9.81/(T4161*1000000*$AH$1)</f>
        <v>0.21622091198844792</v>
      </c>
    </row>
    <row r="4162" spans="1:32" x14ac:dyDescent="0.25">
      <c r="A4162">
        <v>17.329166000000001</v>
      </c>
      <c r="B4162">
        <v>0.50097433092592802</v>
      </c>
      <c r="C4162" s="203">
        <f t="shared" si="919"/>
        <v>2.4415557052570765E-3</v>
      </c>
      <c r="D4162" s="184">
        <f t="shared" si="920"/>
        <v>2.395166146857192E-2</v>
      </c>
      <c r="T4162" s="182">
        <f t="shared" si="918"/>
        <v>0.10482917120450555</v>
      </c>
      <c r="U4162" s="19">
        <v>1.034583480922828</v>
      </c>
      <c r="V4162" s="105">
        <f t="shared" si="921"/>
        <v>4.1659999999978936E-3</v>
      </c>
      <c r="W4162" s="143">
        <f t="shared" si="922"/>
        <v>8.8754449677853557</v>
      </c>
      <c r="X4162" s="143">
        <f t="shared" si="923"/>
        <v>0.61929999999999996</v>
      </c>
      <c r="Y4162" s="143">
        <f t="shared" si="924"/>
        <v>0</v>
      </c>
      <c r="Z4162" s="143">
        <f t="shared" si="925"/>
        <v>16.69444892818769</v>
      </c>
      <c r="AA4162" s="143">
        <f t="shared" si="926"/>
        <v>0</v>
      </c>
      <c r="AB4162" s="143">
        <f t="shared" si="927"/>
        <v>0</v>
      </c>
      <c r="AC4162" s="143">
        <f t="shared" si="928"/>
        <v>0.42012664901191887</v>
      </c>
      <c r="AD4162" s="143">
        <f t="shared" si="929"/>
        <v>0</v>
      </c>
      <c r="AE4162" s="105">
        <f t="shared" si="930"/>
        <v>1.7335098808104359E-4</v>
      </c>
      <c r="AF4162" s="143">
        <f t="shared" si="931"/>
        <v>0.16535039846458616</v>
      </c>
    </row>
    <row r="4163" spans="1:32" x14ac:dyDescent="0.25">
      <c r="A4163">
        <v>17.333332999999996</v>
      </c>
      <c r="B4163">
        <v>0.27406017338334904</v>
      </c>
      <c r="C4163" s="203">
        <f t="shared" si="919"/>
        <v>1.6147843897265841E-3</v>
      </c>
      <c r="D4163" s="184">
        <f t="shared" si="920"/>
        <v>1.5841034863217789E-2</v>
      </c>
      <c r="T4163" s="182">
        <f t="shared" si="918"/>
        <v>0.1024092915167291</v>
      </c>
      <c r="U4163" s="19">
        <v>1.0107011252576275</v>
      </c>
      <c r="V4163" s="105">
        <f t="shared" si="921"/>
        <v>4.1669999999953689E-3</v>
      </c>
      <c r="W4163" s="143">
        <f t="shared" si="922"/>
        <v>8.8754449677853557</v>
      </c>
      <c r="X4163" s="143">
        <f t="shared" si="923"/>
        <v>0.61929999999999996</v>
      </c>
      <c r="Y4163" s="143">
        <f t="shared" si="924"/>
        <v>0</v>
      </c>
      <c r="Z4163" s="143">
        <f t="shared" si="925"/>
        <v>16.69444892818769</v>
      </c>
      <c r="AA4163" s="143">
        <f t="shared" si="926"/>
        <v>0</v>
      </c>
      <c r="AB4163" s="143">
        <f t="shared" si="927"/>
        <v>0</v>
      </c>
      <c r="AC4163" s="143">
        <f t="shared" si="928"/>
        <v>0.42012664901191887</v>
      </c>
      <c r="AD4163" s="143">
        <f t="shared" si="929"/>
        <v>0</v>
      </c>
      <c r="AE4163" s="105">
        <f t="shared" si="930"/>
        <v>1.7335098808104359E-4</v>
      </c>
      <c r="AF4163" s="143">
        <f t="shared" si="931"/>
        <v>9.2593071469131816E-2</v>
      </c>
    </row>
    <row r="4164" spans="1:32" x14ac:dyDescent="0.25">
      <c r="A4164">
        <v>17.337499999999999</v>
      </c>
      <c r="B4164">
        <v>0.50097433092592802</v>
      </c>
      <c r="C4164" s="203">
        <f t="shared" si="919"/>
        <v>1.6147843897293375E-3</v>
      </c>
      <c r="D4164" s="184">
        <f t="shared" si="920"/>
        <v>1.5841034863244802E-2</v>
      </c>
      <c r="T4164" s="182">
        <f t="shared" ref="T4164:T4227" si="932">+U4164/1000000*101325</f>
        <v>0.10482833437076089</v>
      </c>
      <c r="U4164" s="19">
        <v>1.0345752220158984</v>
      </c>
      <c r="V4164" s="105">
        <f t="shared" si="921"/>
        <v>4.1670000000024743E-3</v>
      </c>
      <c r="W4164" s="143">
        <f t="shared" si="922"/>
        <v>8.8754449677853557</v>
      </c>
      <c r="X4164" s="143">
        <f t="shared" si="923"/>
        <v>0.61929999999999996</v>
      </c>
      <c r="Y4164" s="143">
        <f t="shared" si="924"/>
        <v>0</v>
      </c>
      <c r="Z4164" s="143">
        <f t="shared" si="925"/>
        <v>16.69444892818769</v>
      </c>
      <c r="AA4164" s="143">
        <f t="shared" si="926"/>
        <v>0</v>
      </c>
      <c r="AB4164" s="143">
        <f t="shared" si="927"/>
        <v>0</v>
      </c>
      <c r="AC4164" s="143">
        <f t="shared" si="928"/>
        <v>0.42012664901191887</v>
      </c>
      <c r="AD4164" s="143">
        <f t="shared" si="929"/>
        <v>0</v>
      </c>
      <c r="AE4164" s="105">
        <f t="shared" si="930"/>
        <v>1.7335098808104359E-4</v>
      </c>
      <c r="AF4164" s="143">
        <f t="shared" si="931"/>
        <v>0.16535171843970509</v>
      </c>
    </row>
    <row r="4165" spans="1:32" x14ac:dyDescent="0.25">
      <c r="A4165">
        <v>17.341665999999996</v>
      </c>
      <c r="B4165">
        <v>0.27406017338334904</v>
      </c>
      <c r="C4165" s="203">
        <f t="shared" si="919"/>
        <v>1.6143968724754078E-3</v>
      </c>
      <c r="D4165" s="184">
        <f t="shared" si="920"/>
        <v>1.5837233318983752E-2</v>
      </c>
      <c r="T4165" s="182">
        <f t="shared" si="932"/>
        <v>0.10240929226776735</v>
      </c>
      <c r="U4165" s="19">
        <v>1.0107011326697988</v>
      </c>
      <c r="V4165" s="105">
        <f t="shared" si="921"/>
        <v>4.1659999999978936E-3</v>
      </c>
      <c r="W4165" s="143">
        <f t="shared" si="922"/>
        <v>8.8754449677853557</v>
      </c>
      <c r="X4165" s="143">
        <f t="shared" si="923"/>
        <v>0.61929999999999996</v>
      </c>
      <c r="Y4165" s="143">
        <f t="shared" si="924"/>
        <v>0</v>
      </c>
      <c r="Z4165" s="143">
        <f t="shared" si="925"/>
        <v>16.69444892818769</v>
      </c>
      <c r="AA4165" s="143">
        <f t="shared" si="926"/>
        <v>0</v>
      </c>
      <c r="AB4165" s="143">
        <f t="shared" si="927"/>
        <v>0</v>
      </c>
      <c r="AC4165" s="143">
        <f t="shared" si="928"/>
        <v>0.42012664901191887</v>
      </c>
      <c r="AD4165" s="143">
        <f t="shared" si="929"/>
        <v>0</v>
      </c>
      <c r="AE4165" s="105">
        <f t="shared" si="930"/>
        <v>1.7335098808104359E-4</v>
      </c>
      <c r="AF4165" s="143">
        <f t="shared" si="931"/>
        <v>9.2593070790082735E-2</v>
      </c>
    </row>
    <row r="4166" spans="1:32" x14ac:dyDescent="0.25">
      <c r="A4166">
        <v>17.345832999999999</v>
      </c>
      <c r="B4166">
        <v>0.38751725215463867</v>
      </c>
      <c r="C4166" s="203">
        <f t="shared" si="919"/>
        <v>1.3783965661092158E-3</v>
      </c>
      <c r="D4166" s="184">
        <f t="shared" si="920"/>
        <v>1.3522070313531408E-2</v>
      </c>
      <c r="T4166" s="182">
        <f t="shared" si="932"/>
        <v>0.10346160953018187</v>
      </c>
      <c r="U4166" s="19">
        <v>1.0210866965722365</v>
      </c>
      <c r="V4166" s="105">
        <f t="shared" si="921"/>
        <v>4.1670000000024743E-3</v>
      </c>
      <c r="W4166" s="143">
        <f t="shared" si="922"/>
        <v>8.8754449677853557</v>
      </c>
      <c r="X4166" s="143">
        <f t="shared" si="923"/>
        <v>0.61929999999999996</v>
      </c>
      <c r="Y4166" s="143">
        <f t="shared" si="924"/>
        <v>0</v>
      </c>
      <c r="Z4166" s="143">
        <f t="shared" si="925"/>
        <v>16.69444892818769</v>
      </c>
      <c r="AA4166" s="143">
        <f t="shared" si="926"/>
        <v>0</v>
      </c>
      <c r="AB4166" s="143">
        <f t="shared" si="927"/>
        <v>0</v>
      </c>
      <c r="AC4166" s="143">
        <f t="shared" si="928"/>
        <v>0.42012664901191887</v>
      </c>
      <c r="AD4166" s="143">
        <f t="shared" si="929"/>
        <v>0</v>
      </c>
      <c r="AE4166" s="105">
        <f t="shared" si="930"/>
        <v>1.7335098808104359E-4</v>
      </c>
      <c r="AF4166" s="143">
        <f t="shared" si="931"/>
        <v>0.12959365410832033</v>
      </c>
    </row>
    <row r="4167" spans="1:32" x14ac:dyDescent="0.25">
      <c r="A4167">
        <v>17.350000000000001</v>
      </c>
      <c r="B4167">
        <v>0.33078871276899385</v>
      </c>
      <c r="C4167" s="203">
        <f t="shared" si="919"/>
        <v>1.496590477919277E-3</v>
      </c>
      <c r="D4167" s="184">
        <f t="shared" si="920"/>
        <v>1.4681552588388108E-2</v>
      </c>
      <c r="T4167" s="182">
        <f t="shared" si="932"/>
        <v>0.1028942154382963</v>
      </c>
      <c r="U4167" s="19">
        <v>1.0154869522654459</v>
      </c>
      <c r="V4167" s="105">
        <f t="shared" si="921"/>
        <v>4.1670000000024743E-3</v>
      </c>
      <c r="W4167" s="143">
        <f t="shared" si="922"/>
        <v>8.8754449677853557</v>
      </c>
      <c r="X4167" s="143">
        <f t="shared" si="923"/>
        <v>0.61929999999999996</v>
      </c>
      <c r="Y4167" s="143">
        <f t="shared" si="924"/>
        <v>0</v>
      </c>
      <c r="Z4167" s="143">
        <f t="shared" si="925"/>
        <v>16.69444892818769</v>
      </c>
      <c r="AA4167" s="143">
        <f t="shared" si="926"/>
        <v>0</v>
      </c>
      <c r="AB4167" s="143">
        <f t="shared" si="927"/>
        <v>0</v>
      </c>
      <c r="AC4167" s="143">
        <f t="shared" si="928"/>
        <v>0.42012664901191887</v>
      </c>
      <c r="AD4167" s="143">
        <f t="shared" si="929"/>
        <v>0</v>
      </c>
      <c r="AE4167" s="105">
        <f t="shared" si="930"/>
        <v>1.7335098808104359E-4</v>
      </c>
      <c r="AF4167" s="143">
        <f t="shared" si="931"/>
        <v>0.11123248663664212</v>
      </c>
    </row>
    <row r="4168" spans="1:32" x14ac:dyDescent="0.25">
      <c r="A4168">
        <v>17.354165999999999</v>
      </c>
      <c r="B4168">
        <v>0.1606030946120594</v>
      </c>
      <c r="C4168" s="203">
        <f t="shared" si="919"/>
        <v>1.0235691347742163E-3</v>
      </c>
      <c r="D4168" s="184">
        <f t="shared" si="920"/>
        <v>1.0041213212135063E-2</v>
      </c>
      <c r="T4168" s="182">
        <f t="shared" si="932"/>
        <v>0.10170157736056759</v>
      </c>
      <c r="U4168" s="19">
        <v>1.0037165295886266</v>
      </c>
      <c r="V4168" s="105">
        <f t="shared" si="921"/>
        <v>4.1659999999978936E-3</v>
      </c>
      <c r="W4168" s="143">
        <f t="shared" si="922"/>
        <v>8.8754449677853557</v>
      </c>
      <c r="X4168" s="143">
        <f t="shared" si="923"/>
        <v>0.61929999999999996</v>
      </c>
      <c r="Y4168" s="143">
        <f t="shared" si="924"/>
        <v>0</v>
      </c>
      <c r="Z4168" s="143">
        <f t="shared" si="925"/>
        <v>16.69444892818769</v>
      </c>
      <c r="AA4168" s="143">
        <f t="shared" si="926"/>
        <v>0</v>
      </c>
      <c r="AB4168" s="143">
        <f t="shared" si="927"/>
        <v>0</v>
      </c>
      <c r="AC4168" s="143">
        <f t="shared" si="928"/>
        <v>0.42012664901191887</v>
      </c>
      <c r="AD4168" s="143">
        <f t="shared" si="929"/>
        <v>0</v>
      </c>
      <c r="AE4168" s="105">
        <f t="shared" si="930"/>
        <v>1.7335098808104359E-4</v>
      </c>
      <c r="AF4168" s="143">
        <f t="shared" si="931"/>
        <v>5.4638421569195295E-2</v>
      </c>
    </row>
    <row r="4169" spans="1:32" x14ac:dyDescent="0.25">
      <c r="A4169">
        <v>17.358333000000002</v>
      </c>
      <c r="B4169">
        <v>0.44424579154028321</v>
      </c>
      <c r="C4169" s="203">
        <f t="shared" si="919"/>
        <v>1.2602026542991543E-3</v>
      </c>
      <c r="D4169" s="184">
        <f t="shared" si="920"/>
        <v>1.2362588038674705E-2</v>
      </c>
      <c r="T4169" s="182">
        <f t="shared" si="932"/>
        <v>0.10410788122396035</v>
      </c>
      <c r="U4169" s="19">
        <v>1.0274649022843361</v>
      </c>
      <c r="V4169" s="105">
        <f t="shared" si="921"/>
        <v>4.1670000000024743E-3</v>
      </c>
      <c r="W4169" s="143">
        <f t="shared" si="922"/>
        <v>8.8754449677853557</v>
      </c>
      <c r="X4169" s="143">
        <f t="shared" si="923"/>
        <v>0.61929999999999996</v>
      </c>
      <c r="Y4169" s="143">
        <f t="shared" si="924"/>
        <v>0</v>
      </c>
      <c r="Z4169" s="143">
        <f t="shared" si="925"/>
        <v>16.69444892818769</v>
      </c>
      <c r="AA4169" s="143">
        <f t="shared" si="926"/>
        <v>0</v>
      </c>
      <c r="AB4169" s="143">
        <f t="shared" si="927"/>
        <v>0</v>
      </c>
      <c r="AC4169" s="143">
        <f t="shared" si="928"/>
        <v>0.42012664901191887</v>
      </c>
      <c r="AD4169" s="143">
        <f t="shared" si="929"/>
        <v>0</v>
      </c>
      <c r="AE4169" s="105">
        <f t="shared" si="930"/>
        <v>1.7335098808104359E-4</v>
      </c>
      <c r="AF4169" s="143">
        <f t="shared" si="931"/>
        <v>0.14764258434089933</v>
      </c>
    </row>
    <row r="4170" spans="1:32" x14ac:dyDescent="0.25">
      <c r="A4170">
        <v>17.362499999999997</v>
      </c>
      <c r="B4170">
        <v>0.38751725215463867</v>
      </c>
      <c r="C4170" s="203">
        <f t="shared" si="919"/>
        <v>1.7329783015364439E-3</v>
      </c>
      <c r="D4170" s="184">
        <f t="shared" si="920"/>
        <v>1.7000517138072515E-2</v>
      </c>
      <c r="T4170" s="182">
        <f t="shared" si="932"/>
        <v>0.10346161767274088</v>
      </c>
      <c r="U4170" s="19">
        <v>1.0210867769330458</v>
      </c>
      <c r="V4170" s="105">
        <f t="shared" si="921"/>
        <v>4.1669999999953689E-3</v>
      </c>
      <c r="W4170" s="143">
        <f t="shared" si="922"/>
        <v>8.8754449677853557</v>
      </c>
      <c r="X4170" s="143">
        <f t="shared" si="923"/>
        <v>0.61929999999999996</v>
      </c>
      <c r="Y4170" s="143">
        <f t="shared" si="924"/>
        <v>0</v>
      </c>
      <c r="Z4170" s="143">
        <f t="shared" si="925"/>
        <v>16.69444892818769</v>
      </c>
      <c r="AA4170" s="143">
        <f t="shared" si="926"/>
        <v>0</v>
      </c>
      <c r="AB4170" s="143">
        <f t="shared" si="927"/>
        <v>0</v>
      </c>
      <c r="AC4170" s="143">
        <f t="shared" si="928"/>
        <v>0.42012664901191887</v>
      </c>
      <c r="AD4170" s="143">
        <f t="shared" si="929"/>
        <v>0</v>
      </c>
      <c r="AE4170" s="105">
        <f t="shared" si="930"/>
        <v>1.7335098808104359E-4</v>
      </c>
      <c r="AF4170" s="143">
        <f t="shared" si="931"/>
        <v>0.12959364390913727</v>
      </c>
    </row>
    <row r="4171" spans="1:32" x14ac:dyDescent="0.25">
      <c r="A4171">
        <v>17.366666000000002</v>
      </c>
      <c r="B4171">
        <v>0.38751725215463867</v>
      </c>
      <c r="C4171" s="203">
        <f t="shared" si="919"/>
        <v>1.6143968724781619E-3</v>
      </c>
      <c r="D4171" s="184">
        <f t="shared" si="920"/>
        <v>1.5837233319010768E-2</v>
      </c>
      <c r="T4171" s="182">
        <f t="shared" si="932"/>
        <v>0.10346161767274088</v>
      </c>
      <c r="U4171" s="19">
        <v>1.0210867769330458</v>
      </c>
      <c r="V4171" s="105">
        <f t="shared" si="921"/>
        <v>4.166000000004999E-3</v>
      </c>
      <c r="W4171" s="143">
        <f t="shared" si="922"/>
        <v>8.8754449677853557</v>
      </c>
      <c r="X4171" s="143">
        <f t="shared" si="923"/>
        <v>0.61929999999999996</v>
      </c>
      <c r="Y4171" s="143">
        <f t="shared" si="924"/>
        <v>0</v>
      </c>
      <c r="Z4171" s="143">
        <f t="shared" si="925"/>
        <v>16.69444892818769</v>
      </c>
      <c r="AA4171" s="143">
        <f t="shared" si="926"/>
        <v>0</v>
      </c>
      <c r="AB4171" s="143">
        <f t="shared" si="927"/>
        <v>0</v>
      </c>
      <c r="AC4171" s="143">
        <f t="shared" si="928"/>
        <v>0.42012664901191887</v>
      </c>
      <c r="AD4171" s="143">
        <f t="shared" si="929"/>
        <v>0</v>
      </c>
      <c r="AE4171" s="105">
        <f t="shared" si="930"/>
        <v>1.7335098808104359E-4</v>
      </c>
      <c r="AF4171" s="143">
        <f t="shared" si="931"/>
        <v>0.12959364390913727</v>
      </c>
    </row>
    <row r="4172" spans="1:32" x14ac:dyDescent="0.25">
      <c r="A4172">
        <v>17.370832999999998</v>
      </c>
      <c r="B4172">
        <v>0.44424579154028321</v>
      </c>
      <c r="C4172" s="203">
        <f t="shared" ref="C4172:C4235" si="933">+(B4171+B4172)/2*(A4172-A4171)</f>
        <v>1.7329783015364439E-3</v>
      </c>
      <c r="D4172" s="184">
        <f t="shared" ref="D4172:D4235" si="934">C4172*9.81</f>
        <v>1.7000517138072515E-2</v>
      </c>
      <c r="T4172" s="182">
        <f t="shared" si="932"/>
        <v>0.10410727886301742</v>
      </c>
      <c r="U4172" s="19">
        <v>1.0274589574440407</v>
      </c>
      <c r="V4172" s="105">
        <f t="shared" si="921"/>
        <v>4.1669999999953689E-3</v>
      </c>
      <c r="W4172" s="143">
        <f t="shared" si="922"/>
        <v>8.8754449677853557</v>
      </c>
      <c r="X4172" s="143">
        <f t="shared" si="923"/>
        <v>0.61929999999999996</v>
      </c>
      <c r="Y4172" s="143">
        <f t="shared" si="924"/>
        <v>0</v>
      </c>
      <c r="Z4172" s="143">
        <f t="shared" si="925"/>
        <v>16.69444892818769</v>
      </c>
      <c r="AA4172" s="143">
        <f t="shared" si="926"/>
        <v>0</v>
      </c>
      <c r="AB4172" s="143">
        <f t="shared" si="927"/>
        <v>0</v>
      </c>
      <c r="AC4172" s="143">
        <f t="shared" si="928"/>
        <v>0.42012664901191887</v>
      </c>
      <c r="AD4172" s="143">
        <f t="shared" si="929"/>
        <v>0</v>
      </c>
      <c r="AE4172" s="105">
        <f t="shared" si="930"/>
        <v>1.7335098808104359E-4</v>
      </c>
      <c r="AF4172" s="143">
        <f t="shared" si="931"/>
        <v>0.14764343859554213</v>
      </c>
    </row>
    <row r="4173" spans="1:32" x14ac:dyDescent="0.25">
      <c r="A4173">
        <v>17.375</v>
      </c>
      <c r="B4173">
        <v>0.72788848846850707</v>
      </c>
      <c r="C4173" s="203">
        <f t="shared" si="933"/>
        <v>2.4421417723997645E-3</v>
      </c>
      <c r="D4173" s="184">
        <f t="shared" si="934"/>
        <v>2.395741078724169E-2</v>
      </c>
      <c r="T4173" s="182">
        <f t="shared" si="932"/>
        <v>0.10837545371019104</v>
      </c>
      <c r="U4173" s="19">
        <v>1.0695825680749178</v>
      </c>
      <c r="V4173" s="105">
        <f t="shared" si="921"/>
        <v>4.1670000000024743E-3</v>
      </c>
      <c r="W4173" s="143">
        <f t="shared" si="922"/>
        <v>8.8754449677853557</v>
      </c>
      <c r="X4173" s="143">
        <f t="shared" si="923"/>
        <v>0.61929999999999996</v>
      </c>
      <c r="Y4173" s="143">
        <f t="shared" si="924"/>
        <v>0</v>
      </c>
      <c r="Z4173" s="143">
        <f t="shared" si="925"/>
        <v>16.69444892818769</v>
      </c>
      <c r="AA4173" s="143">
        <f t="shared" si="926"/>
        <v>0</v>
      </c>
      <c r="AB4173" s="143">
        <f t="shared" si="927"/>
        <v>0</v>
      </c>
      <c r="AC4173" s="143">
        <f t="shared" si="928"/>
        <v>0.42012664901191887</v>
      </c>
      <c r="AD4173" s="143">
        <f t="shared" si="929"/>
        <v>0</v>
      </c>
      <c r="AE4173" s="105">
        <f t="shared" si="930"/>
        <v>1.7335098808104359E-4</v>
      </c>
      <c r="AF4173" s="143">
        <f t="shared" si="931"/>
        <v>0.23238379861910316</v>
      </c>
    </row>
    <row r="4174" spans="1:32" x14ac:dyDescent="0.25">
      <c r="A4174">
        <v>17.379165999999998</v>
      </c>
      <c r="B4174">
        <v>0.72788848846850707</v>
      </c>
      <c r="C4174" s="203">
        <f t="shared" si="933"/>
        <v>3.0323834429582673E-3</v>
      </c>
      <c r="D4174" s="184">
        <f t="shared" si="934"/>
        <v>2.9747681575420605E-2</v>
      </c>
      <c r="T4174" s="182">
        <f t="shared" si="932"/>
        <v>0.10837545371019104</v>
      </c>
      <c r="U4174" s="19">
        <v>1.0695825680749178</v>
      </c>
      <c r="V4174" s="105">
        <f t="shared" si="921"/>
        <v>4.1659999999978936E-3</v>
      </c>
      <c r="W4174" s="143">
        <f t="shared" si="922"/>
        <v>8.8754449677853557</v>
      </c>
      <c r="X4174" s="143">
        <f t="shared" si="923"/>
        <v>0.61929999999999996</v>
      </c>
      <c r="Y4174" s="143">
        <f t="shared" si="924"/>
        <v>0</v>
      </c>
      <c r="Z4174" s="143">
        <f t="shared" si="925"/>
        <v>16.69444892818769</v>
      </c>
      <c r="AA4174" s="143">
        <f t="shared" si="926"/>
        <v>0</v>
      </c>
      <c r="AB4174" s="143">
        <f t="shared" si="927"/>
        <v>0</v>
      </c>
      <c r="AC4174" s="143">
        <f t="shared" si="928"/>
        <v>0.42012664901191887</v>
      </c>
      <c r="AD4174" s="143">
        <f t="shared" si="929"/>
        <v>0</v>
      </c>
      <c r="AE4174" s="105">
        <f t="shared" si="930"/>
        <v>1.7335098808104359E-4</v>
      </c>
      <c r="AF4174" s="143">
        <f t="shared" si="931"/>
        <v>0.23238379861910316</v>
      </c>
    </row>
    <row r="4175" spans="1:32" x14ac:dyDescent="0.25">
      <c r="A4175">
        <v>17.383333</v>
      </c>
      <c r="B4175">
        <v>0.67115994908286247</v>
      </c>
      <c r="C4175" s="203">
        <f t="shared" si="933"/>
        <v>2.9149174196400089E-3</v>
      </c>
      <c r="D4175" s="184">
        <f t="shared" si="934"/>
        <v>2.8595339886668489E-2</v>
      </c>
      <c r="T4175" s="182">
        <f t="shared" si="932"/>
        <v>0.1073987799233186</v>
      </c>
      <c r="U4175" s="19">
        <v>1.0599435472323573</v>
      </c>
      <c r="V4175" s="105">
        <f t="shared" si="921"/>
        <v>4.1670000000024743E-3</v>
      </c>
      <c r="W4175" s="143">
        <f t="shared" si="922"/>
        <v>8.8754449677853557</v>
      </c>
      <c r="X4175" s="143">
        <f t="shared" si="923"/>
        <v>0.61929999999999996</v>
      </c>
      <c r="Y4175" s="143">
        <f t="shared" si="924"/>
        <v>0</v>
      </c>
      <c r="Z4175" s="143">
        <f t="shared" si="925"/>
        <v>16.69444892818769</v>
      </c>
      <c r="AA4175" s="143">
        <f t="shared" si="926"/>
        <v>0</v>
      </c>
      <c r="AB4175" s="143">
        <f t="shared" si="927"/>
        <v>0</v>
      </c>
      <c r="AC4175" s="143">
        <f t="shared" si="928"/>
        <v>0.42012664901191887</v>
      </c>
      <c r="AD4175" s="143">
        <f t="shared" si="929"/>
        <v>0</v>
      </c>
      <c r="AE4175" s="105">
        <f t="shared" si="930"/>
        <v>1.7335098808104359E-4</v>
      </c>
      <c r="AF4175" s="143">
        <f t="shared" si="931"/>
        <v>0.21622136705469763</v>
      </c>
    </row>
    <row r="4176" spans="1:32" x14ac:dyDescent="0.25">
      <c r="A4176">
        <v>17.387500000000003</v>
      </c>
      <c r="B4176">
        <v>0.72788848846850707</v>
      </c>
      <c r="C4176" s="203">
        <f t="shared" si="933"/>
        <v>2.9149174196400089E-3</v>
      </c>
      <c r="D4176" s="184">
        <f t="shared" si="934"/>
        <v>2.8595339886668489E-2</v>
      </c>
      <c r="T4176" s="182">
        <f t="shared" si="932"/>
        <v>0.10837647252476296</v>
      </c>
      <c r="U4176" s="19">
        <v>1.0695926229929726</v>
      </c>
      <c r="V4176" s="105">
        <f t="shared" si="921"/>
        <v>4.1670000000024743E-3</v>
      </c>
      <c r="W4176" s="143">
        <f t="shared" si="922"/>
        <v>8.8754449677853557</v>
      </c>
      <c r="X4176" s="143">
        <f t="shared" si="923"/>
        <v>0.61929999999999996</v>
      </c>
      <c r="Y4176" s="143">
        <f t="shared" si="924"/>
        <v>0</v>
      </c>
      <c r="Z4176" s="143">
        <f t="shared" si="925"/>
        <v>16.69444892818769</v>
      </c>
      <c r="AA4176" s="143">
        <f t="shared" si="926"/>
        <v>0</v>
      </c>
      <c r="AB4176" s="143">
        <f t="shared" si="927"/>
        <v>0</v>
      </c>
      <c r="AC4176" s="143">
        <f t="shared" si="928"/>
        <v>0.42012664901191887</v>
      </c>
      <c r="AD4176" s="143">
        <f t="shared" si="929"/>
        <v>0</v>
      </c>
      <c r="AE4176" s="105">
        <f t="shared" si="930"/>
        <v>1.7335098808104359E-4</v>
      </c>
      <c r="AF4176" s="143">
        <f t="shared" si="931"/>
        <v>0.23238161404901342</v>
      </c>
    </row>
    <row r="4177" spans="1:32" x14ac:dyDescent="0.25">
      <c r="A4177">
        <v>17.391666000000001</v>
      </c>
      <c r="B4177">
        <v>0.8413455672397967</v>
      </c>
      <c r="C4177" s="203">
        <f t="shared" si="933"/>
        <v>3.268714538038744E-3</v>
      </c>
      <c r="D4177" s="184">
        <f t="shared" si="934"/>
        <v>3.2066089618160078E-2</v>
      </c>
      <c r="T4177" s="182">
        <f t="shared" si="932"/>
        <v>0.11048759967683744</v>
      </c>
      <c r="U4177" s="19">
        <v>1.0904278280467548</v>
      </c>
      <c r="V4177" s="105">
        <f t="shared" si="921"/>
        <v>4.1659999999978936E-3</v>
      </c>
      <c r="W4177" s="143">
        <f t="shared" si="922"/>
        <v>8.8754449677853557</v>
      </c>
      <c r="X4177" s="143">
        <f t="shared" si="923"/>
        <v>0.61929999999999996</v>
      </c>
      <c r="Y4177" s="143">
        <f t="shared" si="924"/>
        <v>0</v>
      </c>
      <c r="Z4177" s="143">
        <f t="shared" si="925"/>
        <v>16.69444892818769</v>
      </c>
      <c r="AA4177" s="143">
        <f t="shared" si="926"/>
        <v>0</v>
      </c>
      <c r="AB4177" s="143">
        <f t="shared" si="927"/>
        <v>0</v>
      </c>
      <c r="AC4177" s="143">
        <f t="shared" si="928"/>
        <v>0.42012664901191887</v>
      </c>
      <c r="AD4177" s="143">
        <f t="shared" si="929"/>
        <v>0</v>
      </c>
      <c r="AE4177" s="105">
        <f t="shared" si="930"/>
        <v>1.7335098808104359E-4</v>
      </c>
      <c r="AF4177" s="143">
        <f t="shared" si="931"/>
        <v>0.26347098575604649</v>
      </c>
    </row>
    <row r="4178" spans="1:32" x14ac:dyDescent="0.25">
      <c r="A4178">
        <v>17.395832999999996</v>
      </c>
      <c r="B4178">
        <v>0.8413455672397967</v>
      </c>
      <c r="C4178" s="203">
        <f t="shared" si="933"/>
        <v>3.5058869786843364E-3</v>
      </c>
      <c r="D4178" s="184">
        <f t="shared" si="934"/>
        <v>3.4392751260893341E-2</v>
      </c>
      <c r="T4178" s="182">
        <f t="shared" si="932"/>
        <v>0.11048759967683744</v>
      </c>
      <c r="U4178" s="19">
        <v>1.0904278280467548</v>
      </c>
      <c r="V4178" s="105">
        <f t="shared" si="921"/>
        <v>4.1669999999953689E-3</v>
      </c>
      <c r="W4178" s="143">
        <f t="shared" si="922"/>
        <v>8.8754449677853557</v>
      </c>
      <c r="X4178" s="143">
        <f t="shared" si="923"/>
        <v>0.61929999999999996</v>
      </c>
      <c r="Y4178" s="143">
        <f t="shared" si="924"/>
        <v>0</v>
      </c>
      <c r="Z4178" s="143">
        <f t="shared" si="925"/>
        <v>16.69444892818769</v>
      </c>
      <c r="AA4178" s="143">
        <f t="shared" si="926"/>
        <v>0</v>
      </c>
      <c r="AB4178" s="143">
        <f t="shared" si="927"/>
        <v>0</v>
      </c>
      <c r="AC4178" s="143">
        <f t="shared" si="928"/>
        <v>0.42012664901191887</v>
      </c>
      <c r="AD4178" s="143">
        <f t="shared" si="929"/>
        <v>0</v>
      </c>
      <c r="AE4178" s="105">
        <f t="shared" si="930"/>
        <v>1.7335098808104359E-4</v>
      </c>
      <c r="AF4178" s="143">
        <f t="shared" si="931"/>
        <v>0.26347098575604649</v>
      </c>
    </row>
    <row r="4179" spans="1:32" x14ac:dyDescent="0.25">
      <c r="A4179">
        <v>17.399999999999999</v>
      </c>
      <c r="B4179">
        <v>0.78461702785415199</v>
      </c>
      <c r="C4179" s="203">
        <f t="shared" si="933"/>
        <v>3.3876930668802537E-3</v>
      </c>
      <c r="D4179" s="184">
        <f t="shared" si="934"/>
        <v>3.3233268986095292E-2</v>
      </c>
      <c r="T4179" s="182">
        <f t="shared" si="932"/>
        <v>0.10940831273061853</v>
      </c>
      <c r="U4179" s="19">
        <v>1.0797760940598917</v>
      </c>
      <c r="V4179" s="105">
        <f t="shared" si="921"/>
        <v>4.1670000000024743E-3</v>
      </c>
      <c r="W4179" s="143">
        <f t="shared" si="922"/>
        <v>8.8754449677853557</v>
      </c>
      <c r="X4179" s="143">
        <f t="shared" si="923"/>
        <v>0.61929999999999996</v>
      </c>
      <c r="Y4179" s="143">
        <f t="shared" si="924"/>
        <v>0</v>
      </c>
      <c r="Z4179" s="143">
        <f t="shared" si="925"/>
        <v>16.69444892818769</v>
      </c>
      <c r="AA4179" s="143">
        <f t="shared" si="926"/>
        <v>0</v>
      </c>
      <c r="AB4179" s="143">
        <f t="shared" si="927"/>
        <v>0</v>
      </c>
      <c r="AC4179" s="143">
        <f t="shared" si="928"/>
        <v>0.42012664901191887</v>
      </c>
      <c r="AD4179" s="143">
        <f t="shared" si="929"/>
        <v>0</v>
      </c>
      <c r="AE4179" s="105">
        <f t="shared" si="930"/>
        <v>1.7335098808104359E-4</v>
      </c>
      <c r="AF4179" s="143">
        <f t="shared" si="931"/>
        <v>0.24813003260822625</v>
      </c>
    </row>
    <row r="4180" spans="1:32" x14ac:dyDescent="0.25">
      <c r="A4180">
        <v>17.404165999999996</v>
      </c>
      <c r="B4180">
        <v>0.72788848846850707</v>
      </c>
      <c r="C4180" s="203">
        <f t="shared" si="933"/>
        <v>3.1505489904985057E-3</v>
      </c>
      <c r="D4180" s="184">
        <f t="shared" si="934"/>
        <v>3.0906885596790341E-2</v>
      </c>
      <c r="T4180" s="182">
        <f t="shared" si="932"/>
        <v>0.1083781013327276</v>
      </c>
      <c r="U4180" s="19">
        <v>1.0696086980777459</v>
      </c>
      <c r="V4180" s="105">
        <f t="shared" si="921"/>
        <v>4.1659999999978936E-3</v>
      </c>
      <c r="W4180" s="143">
        <f t="shared" si="922"/>
        <v>8.8754449677853557</v>
      </c>
      <c r="X4180" s="143">
        <f t="shared" si="923"/>
        <v>0.61929999999999996</v>
      </c>
      <c r="Y4180" s="143">
        <f t="shared" si="924"/>
        <v>0</v>
      </c>
      <c r="Z4180" s="143">
        <f t="shared" si="925"/>
        <v>16.69444892818769</v>
      </c>
      <c r="AA4180" s="143">
        <f t="shared" si="926"/>
        <v>0</v>
      </c>
      <c r="AB4180" s="143">
        <f t="shared" si="927"/>
        <v>0</v>
      </c>
      <c r="AC4180" s="143">
        <f t="shared" si="928"/>
        <v>0.42012664901191887</v>
      </c>
      <c r="AD4180" s="143">
        <f t="shared" si="929"/>
        <v>0</v>
      </c>
      <c r="AE4180" s="105">
        <f t="shared" si="930"/>
        <v>1.7335098808104359E-4</v>
      </c>
      <c r="AF4180" s="143">
        <f t="shared" si="931"/>
        <v>0.23237812159971646</v>
      </c>
    </row>
    <row r="4181" spans="1:32" x14ac:dyDescent="0.25">
      <c r="A4181">
        <v>17.408332999999999</v>
      </c>
      <c r="B4181">
        <v>0.78461702785415199</v>
      </c>
      <c r="C4181" s="203">
        <f t="shared" si="933"/>
        <v>3.1513052432601313E-3</v>
      </c>
      <c r="D4181" s="184">
        <f t="shared" si="934"/>
        <v>3.0914304436381889E-2</v>
      </c>
      <c r="T4181" s="182">
        <f t="shared" si="932"/>
        <v>0.10940903879838743</v>
      </c>
      <c r="U4181" s="19">
        <v>1.079783259791635</v>
      </c>
      <c r="V4181" s="105">
        <f t="shared" si="921"/>
        <v>4.1670000000024743E-3</v>
      </c>
      <c r="W4181" s="143">
        <f t="shared" si="922"/>
        <v>8.8754449677853557</v>
      </c>
      <c r="X4181" s="143">
        <f t="shared" si="923"/>
        <v>0.61929999999999996</v>
      </c>
      <c r="Y4181" s="143">
        <f t="shared" si="924"/>
        <v>0</v>
      </c>
      <c r="Z4181" s="143">
        <f t="shared" si="925"/>
        <v>16.69444892818769</v>
      </c>
      <c r="AA4181" s="143">
        <f t="shared" si="926"/>
        <v>0</v>
      </c>
      <c r="AB4181" s="143">
        <f t="shared" si="927"/>
        <v>0</v>
      </c>
      <c r="AC4181" s="143">
        <f t="shared" si="928"/>
        <v>0.42012664901191887</v>
      </c>
      <c r="AD4181" s="143">
        <f t="shared" si="929"/>
        <v>0</v>
      </c>
      <c r="AE4181" s="105">
        <f t="shared" si="930"/>
        <v>1.7335098808104359E-4</v>
      </c>
      <c r="AF4181" s="143">
        <f t="shared" si="931"/>
        <v>0.24812838595068179</v>
      </c>
    </row>
    <row r="4182" spans="1:32" x14ac:dyDescent="0.25">
      <c r="A4182">
        <v>17.412500000000001</v>
      </c>
      <c r="B4182">
        <v>0.72788848846850707</v>
      </c>
      <c r="C4182" s="203">
        <f t="shared" si="933"/>
        <v>3.1513052432601313E-3</v>
      </c>
      <c r="D4182" s="184">
        <f t="shared" si="934"/>
        <v>3.0914304436381889E-2</v>
      </c>
      <c r="T4182" s="182">
        <f t="shared" si="932"/>
        <v>0.10837808361363295</v>
      </c>
      <c r="U4182" s="19">
        <v>1.0696085232038781</v>
      </c>
      <c r="V4182" s="105">
        <f t="shared" si="921"/>
        <v>4.1670000000024743E-3</v>
      </c>
      <c r="W4182" s="143">
        <f t="shared" si="922"/>
        <v>8.8754449677853557</v>
      </c>
      <c r="X4182" s="143">
        <f t="shared" si="923"/>
        <v>0.61929999999999996</v>
      </c>
      <c r="Y4182" s="143">
        <f t="shared" si="924"/>
        <v>0</v>
      </c>
      <c r="Z4182" s="143">
        <f t="shared" si="925"/>
        <v>16.69444892818769</v>
      </c>
      <c r="AA4182" s="143">
        <f t="shared" si="926"/>
        <v>0</v>
      </c>
      <c r="AB4182" s="143">
        <f t="shared" si="927"/>
        <v>0</v>
      </c>
      <c r="AC4182" s="143">
        <f t="shared" si="928"/>
        <v>0.42012664901191887</v>
      </c>
      <c r="AD4182" s="143">
        <f t="shared" si="929"/>
        <v>0</v>
      </c>
      <c r="AE4182" s="105">
        <f t="shared" si="930"/>
        <v>1.7335098808104359E-4</v>
      </c>
      <c r="AF4182" s="143">
        <f t="shared" si="931"/>
        <v>0.23237815959199126</v>
      </c>
    </row>
    <row r="4183" spans="1:32" x14ac:dyDescent="0.25">
      <c r="A4183">
        <v>17.416665999999999</v>
      </c>
      <c r="B4183">
        <v>0.50097433092592802</v>
      </c>
      <c r="C4183" s="203">
        <f t="shared" si="933"/>
        <v>2.5597212527973139E-3</v>
      </c>
      <c r="D4183" s="184">
        <f t="shared" si="934"/>
        <v>2.5110865489941649E-2</v>
      </c>
      <c r="T4183" s="182">
        <f t="shared" si="932"/>
        <v>0.10483003586056411</v>
      </c>
      <c r="U4183" s="19">
        <v>1.034592014414647</v>
      </c>
      <c r="V4183" s="105">
        <f t="shared" si="921"/>
        <v>4.1659999999978936E-3</v>
      </c>
      <c r="W4183" s="143">
        <f t="shared" si="922"/>
        <v>8.8754449677853557</v>
      </c>
      <c r="X4183" s="143">
        <f t="shared" si="923"/>
        <v>0.61929999999999996</v>
      </c>
      <c r="Y4183" s="143">
        <f t="shared" si="924"/>
        <v>0</v>
      </c>
      <c r="Z4183" s="143">
        <f t="shared" si="925"/>
        <v>16.69444892818769</v>
      </c>
      <c r="AA4183" s="143">
        <f t="shared" si="926"/>
        <v>0</v>
      </c>
      <c r="AB4183" s="143">
        <f t="shared" si="927"/>
        <v>0</v>
      </c>
      <c r="AC4183" s="143">
        <f t="shared" si="928"/>
        <v>0.42012664901191887</v>
      </c>
      <c r="AD4183" s="143">
        <f t="shared" si="929"/>
        <v>0</v>
      </c>
      <c r="AE4183" s="105">
        <f t="shared" si="930"/>
        <v>1.7335098808104359E-4</v>
      </c>
      <c r="AF4183" s="143">
        <f t="shared" si="931"/>
        <v>0.16534903462622969</v>
      </c>
    </row>
    <row r="4184" spans="1:32" x14ac:dyDescent="0.25">
      <c r="A4184">
        <v>17.420833000000002</v>
      </c>
      <c r="B4184">
        <v>0.67115994908286247</v>
      </c>
      <c r="C4184" s="203">
        <f t="shared" si="933"/>
        <v>2.4421417723997653E-3</v>
      </c>
      <c r="D4184" s="184">
        <f t="shared" si="934"/>
        <v>2.3957410787241701E-2</v>
      </c>
      <c r="T4184" s="182">
        <f t="shared" si="932"/>
        <v>0.10739872230189364</v>
      </c>
      <c r="U4184" s="19">
        <v>1.0599429785531076</v>
      </c>
      <c r="V4184" s="105">
        <f t="shared" si="921"/>
        <v>4.1670000000024743E-3</v>
      </c>
      <c r="W4184" s="143">
        <f t="shared" si="922"/>
        <v>8.8754449677853557</v>
      </c>
      <c r="X4184" s="143">
        <f t="shared" si="923"/>
        <v>0.61929999999999996</v>
      </c>
      <c r="Y4184" s="143">
        <f t="shared" si="924"/>
        <v>0</v>
      </c>
      <c r="Z4184" s="143">
        <f t="shared" si="925"/>
        <v>16.69444892818769</v>
      </c>
      <c r="AA4184" s="143">
        <f t="shared" si="926"/>
        <v>0</v>
      </c>
      <c r="AB4184" s="143">
        <f t="shared" si="927"/>
        <v>0</v>
      </c>
      <c r="AC4184" s="143">
        <f t="shared" si="928"/>
        <v>0.42012664901191887</v>
      </c>
      <c r="AD4184" s="143">
        <f t="shared" si="929"/>
        <v>0</v>
      </c>
      <c r="AE4184" s="105">
        <f t="shared" si="930"/>
        <v>1.7335098808104359E-4</v>
      </c>
      <c r="AF4184" s="143">
        <f t="shared" si="931"/>
        <v>0.21622148306150862</v>
      </c>
    </row>
    <row r="4185" spans="1:32" x14ac:dyDescent="0.25">
      <c r="A4185">
        <v>17.424999999999997</v>
      </c>
      <c r="B4185">
        <v>0.61443140969721743</v>
      </c>
      <c r="C4185" s="203">
        <f t="shared" si="933"/>
        <v>2.6785295960153198E-3</v>
      </c>
      <c r="D4185" s="184">
        <f t="shared" si="934"/>
        <v>2.6276375336910289E-2</v>
      </c>
      <c r="T4185" s="182">
        <f t="shared" si="932"/>
        <v>0.10647879947692614</v>
      </c>
      <c r="U4185" s="19">
        <v>1.0508640461576721</v>
      </c>
      <c r="V4185" s="105">
        <f t="shared" si="921"/>
        <v>4.1669999999953689E-3</v>
      </c>
      <c r="W4185" s="143">
        <f t="shared" si="922"/>
        <v>8.8754449677853557</v>
      </c>
      <c r="X4185" s="143">
        <f t="shared" si="923"/>
        <v>0.61929999999999996</v>
      </c>
      <c r="Y4185" s="143">
        <f t="shared" si="924"/>
        <v>0</v>
      </c>
      <c r="Z4185" s="143">
        <f t="shared" si="925"/>
        <v>16.69444892818769</v>
      </c>
      <c r="AA4185" s="143">
        <f t="shared" si="926"/>
        <v>0</v>
      </c>
      <c r="AB4185" s="143">
        <f t="shared" si="927"/>
        <v>0</v>
      </c>
      <c r="AC4185" s="143">
        <f t="shared" si="928"/>
        <v>0.42012664901191887</v>
      </c>
      <c r="AD4185" s="143">
        <f t="shared" si="929"/>
        <v>0</v>
      </c>
      <c r="AE4185" s="105">
        <f t="shared" si="930"/>
        <v>1.7335098808104359E-4</v>
      </c>
      <c r="AF4185" s="143">
        <f t="shared" si="931"/>
        <v>0.19965591764975685</v>
      </c>
    </row>
    <row r="4186" spans="1:32" x14ac:dyDescent="0.25">
      <c r="A4186">
        <v>17.429166000000002</v>
      </c>
      <c r="B4186">
        <v>0.55770287031157284</v>
      </c>
      <c r="C4186" s="203">
        <f t="shared" si="933"/>
        <v>2.4415557052612398E-3</v>
      </c>
      <c r="D4186" s="184">
        <f t="shared" si="934"/>
        <v>2.3951661468612762E-2</v>
      </c>
      <c r="T4186" s="182">
        <f t="shared" si="932"/>
        <v>0.10562082498348141</v>
      </c>
      <c r="U4186" s="19">
        <v>1.0423964962593772</v>
      </c>
      <c r="V4186" s="105">
        <f t="shared" si="921"/>
        <v>4.166000000004999E-3</v>
      </c>
      <c r="W4186" s="143">
        <f t="shared" si="922"/>
        <v>8.8754449677853557</v>
      </c>
      <c r="X4186" s="143">
        <f t="shared" si="923"/>
        <v>0.61929999999999996</v>
      </c>
      <c r="Y4186" s="143">
        <f t="shared" si="924"/>
        <v>0</v>
      </c>
      <c r="Z4186" s="143">
        <f t="shared" si="925"/>
        <v>16.69444892818769</v>
      </c>
      <c r="AA4186" s="143">
        <f t="shared" si="926"/>
        <v>0</v>
      </c>
      <c r="AB4186" s="143">
        <f t="shared" si="927"/>
        <v>0</v>
      </c>
      <c r="AC4186" s="143">
        <f t="shared" si="928"/>
        <v>0.42012664901191887</v>
      </c>
      <c r="AD4186" s="143">
        <f t="shared" si="929"/>
        <v>0</v>
      </c>
      <c r="AE4186" s="105">
        <f t="shared" si="930"/>
        <v>1.7335098808104359E-4</v>
      </c>
      <c r="AF4186" s="143">
        <f t="shared" si="931"/>
        <v>0.1826944054603965</v>
      </c>
    </row>
    <row r="4187" spans="1:32" x14ac:dyDescent="0.25">
      <c r="A4187">
        <v>17.433332999999998</v>
      </c>
      <c r="B4187">
        <v>0.55770287031157284</v>
      </c>
      <c r="C4187" s="203">
        <f t="shared" si="933"/>
        <v>2.3239478605857414E-3</v>
      </c>
      <c r="D4187" s="184">
        <f t="shared" si="934"/>
        <v>2.2797928512346122E-2</v>
      </c>
      <c r="T4187" s="182">
        <f t="shared" si="932"/>
        <v>0.10562082498348141</v>
      </c>
      <c r="U4187" s="19">
        <v>1.0423964962593772</v>
      </c>
      <c r="V4187" s="105">
        <f t="shared" si="921"/>
        <v>4.1669999999953689E-3</v>
      </c>
      <c r="W4187" s="143">
        <f t="shared" si="922"/>
        <v>8.8754449677853557</v>
      </c>
      <c r="X4187" s="143">
        <f t="shared" si="923"/>
        <v>0.61929999999999996</v>
      </c>
      <c r="Y4187" s="143">
        <f t="shared" si="924"/>
        <v>0</v>
      </c>
      <c r="Z4187" s="143">
        <f t="shared" si="925"/>
        <v>16.69444892818769</v>
      </c>
      <c r="AA4187" s="143">
        <f t="shared" si="926"/>
        <v>0</v>
      </c>
      <c r="AB4187" s="143">
        <f t="shared" si="927"/>
        <v>0</v>
      </c>
      <c r="AC4187" s="143">
        <f t="shared" si="928"/>
        <v>0.42012664901191887</v>
      </c>
      <c r="AD4187" s="143">
        <f t="shared" si="929"/>
        <v>0</v>
      </c>
      <c r="AE4187" s="105">
        <f t="shared" si="930"/>
        <v>1.7335098808104359E-4</v>
      </c>
      <c r="AF4187" s="143">
        <f t="shared" si="931"/>
        <v>0.1826944054603965</v>
      </c>
    </row>
    <row r="4188" spans="1:32" x14ac:dyDescent="0.25">
      <c r="A4188">
        <v>17.4375</v>
      </c>
      <c r="B4188">
        <v>0.61443140969721743</v>
      </c>
      <c r="C4188" s="203">
        <f t="shared" si="933"/>
        <v>2.4421417723997645E-3</v>
      </c>
      <c r="D4188" s="184">
        <f t="shared" si="934"/>
        <v>2.395741078724169E-2</v>
      </c>
      <c r="T4188" s="182">
        <f t="shared" si="932"/>
        <v>0.10647871382375425</v>
      </c>
      <c r="U4188" s="19">
        <v>1.0508632008265901</v>
      </c>
      <c r="V4188" s="105">
        <f t="shared" si="921"/>
        <v>4.1670000000024743E-3</v>
      </c>
      <c r="W4188" s="143">
        <f t="shared" si="922"/>
        <v>8.8754449677853557</v>
      </c>
      <c r="X4188" s="143">
        <f t="shared" si="923"/>
        <v>0.61929999999999996</v>
      </c>
      <c r="Y4188" s="143">
        <f t="shared" si="924"/>
        <v>0</v>
      </c>
      <c r="Z4188" s="143">
        <f t="shared" si="925"/>
        <v>16.69444892818769</v>
      </c>
      <c r="AA4188" s="143">
        <f t="shared" si="926"/>
        <v>0</v>
      </c>
      <c r="AB4188" s="143">
        <f t="shared" si="927"/>
        <v>0</v>
      </c>
      <c r="AC4188" s="143">
        <f t="shared" si="928"/>
        <v>0.42012664901191887</v>
      </c>
      <c r="AD4188" s="143">
        <f t="shared" si="929"/>
        <v>0</v>
      </c>
      <c r="AE4188" s="105">
        <f t="shared" si="930"/>
        <v>1.7335098808104359E-4</v>
      </c>
      <c r="AF4188" s="143">
        <f t="shared" si="931"/>
        <v>0.19965607825615431</v>
      </c>
    </row>
    <row r="4189" spans="1:32" x14ac:dyDescent="0.25">
      <c r="A4189">
        <v>17.441665999999998</v>
      </c>
      <c r="B4189">
        <v>0.55770287031157284</v>
      </c>
      <c r="C4189" s="203">
        <f t="shared" si="933"/>
        <v>2.4415557052570756E-3</v>
      </c>
      <c r="D4189" s="184">
        <f t="shared" si="934"/>
        <v>2.3951661468571913E-2</v>
      </c>
      <c r="T4189" s="182">
        <f t="shared" si="932"/>
        <v>0.10562082504574213</v>
      </c>
      <c r="U4189" s="19">
        <v>1.0423964968738431</v>
      </c>
      <c r="V4189" s="105">
        <f t="shared" si="921"/>
        <v>4.1659999999978936E-3</v>
      </c>
      <c r="W4189" s="143">
        <f t="shared" si="922"/>
        <v>8.8754449677853557</v>
      </c>
      <c r="X4189" s="143">
        <f t="shared" si="923"/>
        <v>0.61929999999999996</v>
      </c>
      <c r="Y4189" s="143">
        <f t="shared" si="924"/>
        <v>0</v>
      </c>
      <c r="Z4189" s="143">
        <f t="shared" si="925"/>
        <v>16.69444892818769</v>
      </c>
      <c r="AA4189" s="143">
        <f t="shared" si="926"/>
        <v>0</v>
      </c>
      <c r="AB4189" s="143">
        <f t="shared" si="927"/>
        <v>0</v>
      </c>
      <c r="AC4189" s="143">
        <f t="shared" si="928"/>
        <v>0.42012664901191887</v>
      </c>
      <c r="AD4189" s="143">
        <f t="shared" si="929"/>
        <v>0</v>
      </c>
      <c r="AE4189" s="105">
        <f t="shared" si="930"/>
        <v>1.7335098808104359E-4</v>
      </c>
      <c r="AF4189" s="143">
        <f t="shared" si="931"/>
        <v>0.1826944053527029</v>
      </c>
    </row>
    <row r="4190" spans="1:32" x14ac:dyDescent="0.25">
      <c r="A4190">
        <v>17.445833</v>
      </c>
      <c r="B4190">
        <v>0.50097433092592802</v>
      </c>
      <c r="C4190" s="203">
        <f t="shared" si="933"/>
        <v>2.2057539487796425E-3</v>
      </c>
      <c r="D4190" s="184">
        <f t="shared" si="934"/>
        <v>2.1638446237528294E-2</v>
      </c>
      <c r="T4190" s="182">
        <f t="shared" si="932"/>
        <v>0.10482921907221394</v>
      </c>
      <c r="U4190" s="19">
        <v>1.0345839533403796</v>
      </c>
      <c r="V4190" s="105">
        <f t="shared" si="921"/>
        <v>4.1670000000024743E-3</v>
      </c>
      <c r="W4190" s="143">
        <f t="shared" si="922"/>
        <v>8.8754449677853557</v>
      </c>
      <c r="X4190" s="143">
        <f t="shared" si="923"/>
        <v>0.61929999999999996</v>
      </c>
      <c r="Y4190" s="143">
        <f t="shared" si="924"/>
        <v>0</v>
      </c>
      <c r="Z4190" s="143">
        <f t="shared" si="925"/>
        <v>16.69444892818769</v>
      </c>
      <c r="AA4190" s="143">
        <f t="shared" si="926"/>
        <v>0</v>
      </c>
      <c r="AB4190" s="143">
        <f t="shared" si="927"/>
        <v>0</v>
      </c>
      <c r="AC4190" s="143">
        <f t="shared" si="928"/>
        <v>0.42012664901191887</v>
      </c>
      <c r="AD4190" s="143">
        <f t="shared" si="929"/>
        <v>0</v>
      </c>
      <c r="AE4190" s="105">
        <f t="shared" si="930"/>
        <v>1.7335098808104359E-4</v>
      </c>
      <c r="AF4190" s="143">
        <f t="shared" si="931"/>
        <v>0.16535032296135596</v>
      </c>
    </row>
    <row r="4191" spans="1:32" x14ac:dyDescent="0.25">
      <c r="A4191">
        <v>17.450000000000003</v>
      </c>
      <c r="B4191">
        <v>0.67115994908286247</v>
      </c>
      <c r="C4191" s="203">
        <f t="shared" si="933"/>
        <v>2.4421417723997653E-3</v>
      </c>
      <c r="D4191" s="184">
        <f t="shared" si="934"/>
        <v>2.3957410787241701E-2</v>
      </c>
      <c r="T4191" s="182">
        <f t="shared" si="932"/>
        <v>0.10739872218130481</v>
      </c>
      <c r="U4191" s="19">
        <v>1.0599429773629885</v>
      </c>
      <c r="V4191" s="105">
        <f t="shared" si="921"/>
        <v>4.1670000000024743E-3</v>
      </c>
      <c r="W4191" s="143">
        <f t="shared" si="922"/>
        <v>8.8754449677853557</v>
      </c>
      <c r="X4191" s="143">
        <f t="shared" si="923"/>
        <v>0.61929999999999996</v>
      </c>
      <c r="Y4191" s="143">
        <f t="shared" si="924"/>
        <v>0</v>
      </c>
      <c r="Z4191" s="143">
        <f t="shared" si="925"/>
        <v>16.69444892818769</v>
      </c>
      <c r="AA4191" s="143">
        <f t="shared" si="926"/>
        <v>0</v>
      </c>
      <c r="AB4191" s="143">
        <f t="shared" si="927"/>
        <v>0</v>
      </c>
      <c r="AC4191" s="143">
        <f t="shared" si="928"/>
        <v>0.42012664901191887</v>
      </c>
      <c r="AD4191" s="143">
        <f t="shared" si="929"/>
        <v>0</v>
      </c>
      <c r="AE4191" s="105">
        <f t="shared" si="930"/>
        <v>1.7335098808104359E-4</v>
      </c>
      <c r="AF4191" s="143">
        <f t="shared" si="931"/>
        <v>0.21622148330428523</v>
      </c>
    </row>
    <row r="4192" spans="1:32" x14ac:dyDescent="0.25">
      <c r="A4192">
        <v>17.454166000000001</v>
      </c>
      <c r="B4192">
        <v>0.38751725215463867</v>
      </c>
      <c r="C4192" s="203">
        <f t="shared" si="933"/>
        <v>2.2052246101766002E-3</v>
      </c>
      <c r="D4192" s="184">
        <f t="shared" si="934"/>
        <v>2.1633253425832451E-2</v>
      </c>
      <c r="T4192" s="182">
        <f t="shared" si="932"/>
        <v>0.10346141781920866</v>
      </c>
      <c r="U4192" s="19">
        <v>1.0210848045320371</v>
      </c>
      <c r="V4192" s="105">
        <f t="shared" si="921"/>
        <v>4.1659999999978936E-3</v>
      </c>
      <c r="W4192" s="143">
        <f t="shared" si="922"/>
        <v>8.8754449677853557</v>
      </c>
      <c r="X4192" s="143">
        <f t="shared" si="923"/>
        <v>0.61929999999999996</v>
      </c>
      <c r="Y4192" s="143">
        <f t="shared" si="924"/>
        <v>0</v>
      </c>
      <c r="Z4192" s="143">
        <f t="shared" si="925"/>
        <v>16.69444892818769</v>
      </c>
      <c r="AA4192" s="143">
        <f t="shared" si="926"/>
        <v>0</v>
      </c>
      <c r="AB4192" s="143">
        <f t="shared" si="927"/>
        <v>0</v>
      </c>
      <c r="AC4192" s="143">
        <f t="shared" si="928"/>
        <v>0.42012664901191887</v>
      </c>
      <c r="AD4192" s="143">
        <f t="shared" si="929"/>
        <v>0</v>
      </c>
      <c r="AE4192" s="105">
        <f t="shared" si="930"/>
        <v>1.7335098808104359E-4</v>
      </c>
      <c r="AF4192" s="143">
        <f t="shared" si="931"/>
        <v>0.12959389424156106</v>
      </c>
    </row>
    <row r="4193" spans="1:32" x14ac:dyDescent="0.25">
      <c r="A4193">
        <v>17.458332999999996</v>
      </c>
      <c r="B4193">
        <v>0.38751725215463867</v>
      </c>
      <c r="C4193" s="203">
        <f t="shared" si="933"/>
        <v>1.6147843897265847E-3</v>
      </c>
      <c r="D4193" s="184">
        <f t="shared" si="934"/>
        <v>1.5841034863217796E-2</v>
      </c>
      <c r="T4193" s="182">
        <f t="shared" si="932"/>
        <v>0.10346141781920866</v>
      </c>
      <c r="U4193" s="19">
        <v>1.0210848045320371</v>
      </c>
      <c r="V4193" s="105">
        <f t="shared" si="921"/>
        <v>4.1669999999953689E-3</v>
      </c>
      <c r="W4193" s="143">
        <f t="shared" si="922"/>
        <v>8.8754449677853557</v>
      </c>
      <c r="X4193" s="143">
        <f t="shared" si="923"/>
        <v>0.61929999999999996</v>
      </c>
      <c r="Y4193" s="143">
        <f t="shared" si="924"/>
        <v>0</v>
      </c>
      <c r="Z4193" s="143">
        <f t="shared" si="925"/>
        <v>16.69444892818769</v>
      </c>
      <c r="AA4193" s="143">
        <f t="shared" si="926"/>
        <v>0</v>
      </c>
      <c r="AB4193" s="143">
        <f t="shared" si="927"/>
        <v>0</v>
      </c>
      <c r="AC4193" s="143">
        <f t="shared" si="928"/>
        <v>0.42012664901191887</v>
      </c>
      <c r="AD4193" s="143">
        <f t="shared" si="929"/>
        <v>0</v>
      </c>
      <c r="AE4193" s="105">
        <f t="shared" si="930"/>
        <v>1.7335098808104359E-4</v>
      </c>
      <c r="AF4193" s="143">
        <f t="shared" si="931"/>
        <v>0.12959389424156106</v>
      </c>
    </row>
    <row r="4194" spans="1:32" x14ac:dyDescent="0.25">
      <c r="A4194">
        <v>17.462499999999999</v>
      </c>
      <c r="B4194">
        <v>0.44424579154028321</v>
      </c>
      <c r="C4194" s="203">
        <f t="shared" si="933"/>
        <v>1.732978301539399E-3</v>
      </c>
      <c r="D4194" s="184">
        <f t="shared" si="934"/>
        <v>1.7000517138101506E-2</v>
      </c>
      <c r="T4194" s="182">
        <f t="shared" si="932"/>
        <v>0.10410727927442362</v>
      </c>
      <c r="U4194" s="19">
        <v>1.0274589615043042</v>
      </c>
      <c r="V4194" s="105">
        <f t="shared" si="921"/>
        <v>4.1670000000024743E-3</v>
      </c>
      <c r="W4194" s="143">
        <f t="shared" si="922"/>
        <v>8.8754449677853557</v>
      </c>
      <c r="X4194" s="143">
        <f t="shared" si="923"/>
        <v>0.61929999999999996</v>
      </c>
      <c r="Y4194" s="143">
        <f t="shared" si="924"/>
        <v>0</v>
      </c>
      <c r="Z4194" s="143">
        <f t="shared" si="925"/>
        <v>16.69444892818769</v>
      </c>
      <c r="AA4194" s="143">
        <f t="shared" si="926"/>
        <v>0</v>
      </c>
      <c r="AB4194" s="143">
        <f t="shared" si="927"/>
        <v>0</v>
      </c>
      <c r="AC4194" s="143">
        <f t="shared" si="928"/>
        <v>0.42012664901191887</v>
      </c>
      <c r="AD4194" s="143">
        <f t="shared" si="929"/>
        <v>0</v>
      </c>
      <c r="AE4194" s="105">
        <f t="shared" si="930"/>
        <v>1.7335098808104359E-4</v>
      </c>
      <c r="AF4194" s="143">
        <f t="shared" si="931"/>
        <v>0.14764343801209182</v>
      </c>
    </row>
    <row r="4195" spans="1:32" x14ac:dyDescent="0.25">
      <c r="A4195">
        <v>17.466665999999996</v>
      </c>
      <c r="B4195">
        <v>0.38751725215463867</v>
      </c>
      <c r="C4195" s="203">
        <f t="shared" si="933"/>
        <v>1.7325624200156464E-3</v>
      </c>
      <c r="D4195" s="184">
        <f t="shared" si="934"/>
        <v>1.6996437340353492E-2</v>
      </c>
      <c r="T4195" s="182">
        <f t="shared" si="932"/>
        <v>0.1034616176623618</v>
      </c>
      <c r="U4195" s="19">
        <v>1.0210867768306122</v>
      </c>
      <c r="V4195" s="105">
        <f t="shared" si="921"/>
        <v>4.1659999999978936E-3</v>
      </c>
      <c r="W4195" s="143">
        <f t="shared" si="922"/>
        <v>8.8754449677853557</v>
      </c>
      <c r="X4195" s="143">
        <f t="shared" si="923"/>
        <v>0.61929999999999996</v>
      </c>
      <c r="Y4195" s="143">
        <f t="shared" si="924"/>
        <v>0</v>
      </c>
      <c r="Z4195" s="143">
        <f t="shared" si="925"/>
        <v>16.69444892818769</v>
      </c>
      <c r="AA4195" s="143">
        <f t="shared" si="926"/>
        <v>0</v>
      </c>
      <c r="AB4195" s="143">
        <f t="shared" si="927"/>
        <v>0</v>
      </c>
      <c r="AC4195" s="143">
        <f t="shared" si="928"/>
        <v>0.42012664901191887</v>
      </c>
      <c r="AD4195" s="143">
        <f t="shared" si="929"/>
        <v>0</v>
      </c>
      <c r="AE4195" s="105">
        <f t="shared" si="930"/>
        <v>1.7335098808104359E-4</v>
      </c>
      <c r="AF4195" s="143">
        <f t="shared" si="931"/>
        <v>0.1295936439221379</v>
      </c>
    </row>
    <row r="4196" spans="1:32" x14ac:dyDescent="0.25">
      <c r="A4196">
        <v>17.470832999999999</v>
      </c>
      <c r="B4196">
        <v>0.44424579154028321</v>
      </c>
      <c r="C4196" s="203">
        <f t="shared" si="933"/>
        <v>1.732978301539399E-3</v>
      </c>
      <c r="D4196" s="184">
        <f t="shared" si="934"/>
        <v>1.7000517138101506E-2</v>
      </c>
      <c r="T4196" s="182">
        <f t="shared" si="932"/>
        <v>0.10410727886303882</v>
      </c>
      <c r="U4196" s="19">
        <v>1.0274589574442519</v>
      </c>
      <c r="V4196" s="105">
        <f t="shared" si="921"/>
        <v>4.1670000000024743E-3</v>
      </c>
      <c r="W4196" s="143">
        <f t="shared" si="922"/>
        <v>8.8754449677853557</v>
      </c>
      <c r="X4196" s="143">
        <f t="shared" si="923"/>
        <v>0.61929999999999996</v>
      </c>
      <c r="Y4196" s="143">
        <f t="shared" si="924"/>
        <v>0</v>
      </c>
      <c r="Z4196" s="143">
        <f t="shared" si="925"/>
        <v>16.69444892818769</v>
      </c>
      <c r="AA4196" s="143">
        <f t="shared" si="926"/>
        <v>0</v>
      </c>
      <c r="AB4196" s="143">
        <f t="shared" si="927"/>
        <v>0</v>
      </c>
      <c r="AC4196" s="143">
        <f t="shared" si="928"/>
        <v>0.42012664901191887</v>
      </c>
      <c r="AD4196" s="143">
        <f t="shared" si="929"/>
        <v>0</v>
      </c>
      <c r="AE4196" s="105">
        <f t="shared" si="930"/>
        <v>1.7335098808104359E-4</v>
      </c>
      <c r="AF4196" s="143">
        <f t="shared" si="931"/>
        <v>0.14764343859551177</v>
      </c>
    </row>
    <row r="4197" spans="1:32" x14ac:dyDescent="0.25">
      <c r="A4197">
        <v>17.475000000000001</v>
      </c>
      <c r="B4197">
        <v>0.33078871276899385</v>
      </c>
      <c r="C4197" s="203">
        <f t="shared" si="933"/>
        <v>1.6147843897293375E-3</v>
      </c>
      <c r="D4197" s="184">
        <f t="shared" si="934"/>
        <v>1.5841034863244802E-2</v>
      </c>
      <c r="T4197" s="182">
        <f t="shared" si="932"/>
        <v>0.10289486846995743</v>
      </c>
      <c r="U4197" s="19">
        <v>1.0154933971868487</v>
      </c>
      <c r="V4197" s="105">
        <f t="shared" si="921"/>
        <v>4.1670000000024743E-3</v>
      </c>
      <c r="W4197" s="143">
        <f t="shared" si="922"/>
        <v>8.8754449677853557</v>
      </c>
      <c r="X4197" s="143">
        <f t="shared" si="923"/>
        <v>0.61929999999999996</v>
      </c>
      <c r="Y4197" s="143">
        <f t="shared" si="924"/>
        <v>0</v>
      </c>
      <c r="Z4197" s="143">
        <f t="shared" si="925"/>
        <v>16.69444892818769</v>
      </c>
      <c r="AA4197" s="143">
        <f t="shared" si="926"/>
        <v>0</v>
      </c>
      <c r="AB4197" s="143">
        <f t="shared" si="927"/>
        <v>0</v>
      </c>
      <c r="AC4197" s="143">
        <f t="shared" si="928"/>
        <v>0.42012664901191887</v>
      </c>
      <c r="AD4197" s="143">
        <f t="shared" si="929"/>
        <v>0</v>
      </c>
      <c r="AE4197" s="105">
        <f t="shared" si="930"/>
        <v>1.7335098808104359E-4</v>
      </c>
      <c r="AF4197" s="143">
        <f t="shared" si="931"/>
        <v>0.11123178068952737</v>
      </c>
    </row>
    <row r="4198" spans="1:32" x14ac:dyDescent="0.25">
      <c r="A4198">
        <v>17.479165999999999</v>
      </c>
      <c r="B4198">
        <v>0.38751725215463867</v>
      </c>
      <c r="C4198" s="203">
        <f t="shared" si="933"/>
        <v>1.4962313249351701E-3</v>
      </c>
      <c r="D4198" s="184">
        <f t="shared" si="934"/>
        <v>1.4678029297614019E-2</v>
      </c>
      <c r="T4198" s="182">
        <f t="shared" si="932"/>
        <v>0.10346162514760585</v>
      </c>
      <c r="U4198" s="19">
        <v>1.0210868507042274</v>
      </c>
      <c r="V4198" s="105">
        <f t="shared" si="921"/>
        <v>4.1659999999978936E-3</v>
      </c>
      <c r="W4198" s="143">
        <f t="shared" si="922"/>
        <v>8.8754449677853557</v>
      </c>
      <c r="X4198" s="143">
        <f t="shared" si="923"/>
        <v>0.61929999999999996</v>
      </c>
      <c r="Y4198" s="143">
        <f t="shared" si="924"/>
        <v>0</v>
      </c>
      <c r="Z4198" s="143">
        <f t="shared" si="925"/>
        <v>16.69444892818769</v>
      </c>
      <c r="AA4198" s="143">
        <f t="shared" si="926"/>
        <v>0</v>
      </c>
      <c r="AB4198" s="143">
        <f t="shared" si="927"/>
        <v>0</v>
      </c>
      <c r="AC4198" s="143">
        <f t="shared" si="928"/>
        <v>0.42012664901191887</v>
      </c>
      <c r="AD4198" s="143">
        <f t="shared" si="929"/>
        <v>0</v>
      </c>
      <c r="AE4198" s="105">
        <f t="shared" si="930"/>
        <v>1.7335098808104359E-4</v>
      </c>
      <c r="AF4198" s="143">
        <f t="shared" si="931"/>
        <v>0.12959363454629394</v>
      </c>
    </row>
    <row r="4199" spans="1:32" x14ac:dyDescent="0.25">
      <c r="A4199">
        <v>17.483333000000002</v>
      </c>
      <c r="B4199">
        <v>0.33078871276899385</v>
      </c>
      <c r="C4199" s="203">
        <f t="shared" si="933"/>
        <v>1.496590477919277E-3</v>
      </c>
      <c r="D4199" s="184">
        <f t="shared" si="934"/>
        <v>1.4681552588388108E-2</v>
      </c>
      <c r="T4199" s="182">
        <f t="shared" si="932"/>
        <v>0.10289421543933965</v>
      </c>
      <c r="U4199" s="19">
        <v>1.0154869522757428</v>
      </c>
      <c r="V4199" s="105">
        <f t="shared" si="921"/>
        <v>4.1670000000024743E-3</v>
      </c>
      <c r="W4199" s="143">
        <f t="shared" si="922"/>
        <v>8.8754449677853557</v>
      </c>
      <c r="X4199" s="143">
        <f t="shared" si="923"/>
        <v>0.61929999999999996</v>
      </c>
      <c r="Y4199" s="143">
        <f t="shared" si="924"/>
        <v>0</v>
      </c>
      <c r="Z4199" s="143">
        <f t="shared" si="925"/>
        <v>16.69444892818769</v>
      </c>
      <c r="AA4199" s="143">
        <f t="shared" si="926"/>
        <v>0</v>
      </c>
      <c r="AB4199" s="143">
        <f t="shared" si="927"/>
        <v>0</v>
      </c>
      <c r="AC4199" s="143">
        <f t="shared" si="928"/>
        <v>0.42012664901191887</v>
      </c>
      <c r="AD4199" s="143">
        <f t="shared" si="929"/>
        <v>0</v>
      </c>
      <c r="AE4199" s="105">
        <f t="shared" si="930"/>
        <v>1.7335098808104359E-4</v>
      </c>
      <c r="AF4199" s="143">
        <f t="shared" si="931"/>
        <v>0.11123248663551423</v>
      </c>
    </row>
    <row r="4200" spans="1:32" x14ac:dyDescent="0.25">
      <c r="A4200">
        <v>17.487499999999997</v>
      </c>
      <c r="B4200">
        <v>0.27406017338334904</v>
      </c>
      <c r="C4200" s="203">
        <f t="shared" si="933"/>
        <v>1.2602026542970059E-3</v>
      </c>
      <c r="D4200" s="184">
        <f t="shared" si="934"/>
        <v>1.2362588038653628E-2</v>
      </c>
      <c r="T4200" s="182">
        <f t="shared" si="932"/>
        <v>0.10240939286211151</v>
      </c>
      <c r="U4200" s="19">
        <v>1.0107021254587862</v>
      </c>
      <c r="V4200" s="105">
        <f t="shared" si="921"/>
        <v>4.1669999999953689E-3</v>
      </c>
      <c r="W4200" s="143">
        <f t="shared" si="922"/>
        <v>8.8754449677853557</v>
      </c>
      <c r="X4200" s="143">
        <f t="shared" si="923"/>
        <v>0.61929999999999996</v>
      </c>
      <c r="Y4200" s="143">
        <f t="shared" si="924"/>
        <v>0</v>
      </c>
      <c r="Z4200" s="143">
        <f t="shared" si="925"/>
        <v>16.69444892818769</v>
      </c>
      <c r="AA4200" s="143">
        <f t="shared" si="926"/>
        <v>0</v>
      </c>
      <c r="AB4200" s="143">
        <f t="shared" si="927"/>
        <v>0</v>
      </c>
      <c r="AC4200" s="143">
        <f t="shared" si="928"/>
        <v>0.42012664901191887</v>
      </c>
      <c r="AD4200" s="143">
        <f t="shared" si="929"/>
        <v>0</v>
      </c>
      <c r="AE4200" s="105">
        <f t="shared" si="930"/>
        <v>1.7335098808104359E-4</v>
      </c>
      <c r="AF4200" s="143">
        <f t="shared" si="931"/>
        <v>9.2592979838081457E-2</v>
      </c>
    </row>
    <row r="4201" spans="1:32" x14ac:dyDescent="0.25">
      <c r="A4201">
        <v>17.491666000000002</v>
      </c>
      <c r="B4201">
        <v>0.38751725215463867</v>
      </c>
      <c r="C4201" s="203">
        <f t="shared" si="933"/>
        <v>1.3780657773972821E-3</v>
      </c>
      <c r="D4201" s="184">
        <f t="shared" si="934"/>
        <v>1.3518825276267339E-2</v>
      </c>
      <c r="T4201" s="182">
        <f t="shared" si="932"/>
        <v>0.10346160961462136</v>
      </c>
      <c r="U4201" s="19">
        <v>1.0210866974055897</v>
      </c>
      <c r="V4201" s="105">
        <f t="shared" si="921"/>
        <v>4.166000000004999E-3</v>
      </c>
      <c r="W4201" s="143">
        <f t="shared" si="922"/>
        <v>8.8754449677853557</v>
      </c>
      <c r="X4201" s="143">
        <f t="shared" si="923"/>
        <v>0.61929999999999996</v>
      </c>
      <c r="Y4201" s="143">
        <f t="shared" si="924"/>
        <v>0</v>
      </c>
      <c r="Z4201" s="143">
        <f t="shared" si="925"/>
        <v>16.69444892818769</v>
      </c>
      <c r="AA4201" s="143">
        <f t="shared" si="926"/>
        <v>0</v>
      </c>
      <c r="AB4201" s="143">
        <f t="shared" si="927"/>
        <v>0</v>
      </c>
      <c r="AC4201" s="143">
        <f t="shared" si="928"/>
        <v>0.42012664901191887</v>
      </c>
      <c r="AD4201" s="143">
        <f t="shared" si="929"/>
        <v>0</v>
      </c>
      <c r="AE4201" s="105">
        <f t="shared" si="930"/>
        <v>1.7335098808104359E-4</v>
      </c>
      <c r="AF4201" s="143">
        <f t="shared" si="931"/>
        <v>0.12959365400255335</v>
      </c>
    </row>
    <row r="4202" spans="1:32" x14ac:dyDescent="0.25">
      <c r="A4202">
        <v>17.495832999999998</v>
      </c>
      <c r="B4202">
        <v>0.38751725215463867</v>
      </c>
      <c r="C4202" s="203">
        <f t="shared" si="933"/>
        <v>1.6147843897265847E-3</v>
      </c>
      <c r="D4202" s="184">
        <f t="shared" si="934"/>
        <v>1.5841034863217796E-2</v>
      </c>
      <c r="T4202" s="182">
        <f t="shared" si="932"/>
        <v>0.10346160961462136</v>
      </c>
      <c r="U4202" s="19">
        <v>1.0210866974055897</v>
      </c>
      <c r="V4202" s="105">
        <f t="shared" si="921"/>
        <v>4.1669999999953689E-3</v>
      </c>
      <c r="W4202" s="143">
        <f t="shared" si="922"/>
        <v>8.8754449677853557</v>
      </c>
      <c r="X4202" s="143">
        <f t="shared" si="923"/>
        <v>0.61929999999999996</v>
      </c>
      <c r="Y4202" s="143">
        <f t="shared" si="924"/>
        <v>0</v>
      </c>
      <c r="Z4202" s="143">
        <f t="shared" si="925"/>
        <v>16.69444892818769</v>
      </c>
      <c r="AA4202" s="143">
        <f t="shared" si="926"/>
        <v>0</v>
      </c>
      <c r="AB4202" s="143">
        <f t="shared" si="927"/>
        <v>0</v>
      </c>
      <c r="AC4202" s="143">
        <f t="shared" si="928"/>
        <v>0.42012664901191887</v>
      </c>
      <c r="AD4202" s="143">
        <f t="shared" si="929"/>
        <v>0</v>
      </c>
      <c r="AE4202" s="105">
        <f t="shared" si="930"/>
        <v>1.7335098808104359E-4</v>
      </c>
      <c r="AF4202" s="143">
        <f t="shared" si="931"/>
        <v>0.12959365400255335</v>
      </c>
    </row>
    <row r="4203" spans="1:32" x14ac:dyDescent="0.25">
      <c r="A4203">
        <v>17.5</v>
      </c>
      <c r="B4203">
        <v>0.55770287031157284</v>
      </c>
      <c r="C4203" s="203">
        <f t="shared" si="933"/>
        <v>1.9693661251595214E-3</v>
      </c>
      <c r="D4203" s="184">
        <f t="shared" si="934"/>
        <v>1.9319481687814905E-2</v>
      </c>
      <c r="T4203" s="182">
        <f t="shared" si="932"/>
        <v>0.10562066616709788</v>
      </c>
      <c r="U4203" s="19">
        <v>1.042394928863537</v>
      </c>
      <c r="V4203" s="105">
        <f t="shared" si="921"/>
        <v>4.1670000000024743E-3</v>
      </c>
      <c r="W4203" s="143">
        <f t="shared" si="922"/>
        <v>8.8754449677853557</v>
      </c>
      <c r="X4203" s="143">
        <f t="shared" si="923"/>
        <v>0.61929999999999996</v>
      </c>
      <c r="Y4203" s="143">
        <f t="shared" si="924"/>
        <v>0</v>
      </c>
      <c r="Z4203" s="143">
        <f t="shared" si="925"/>
        <v>16.69444892818769</v>
      </c>
      <c r="AA4203" s="143">
        <f t="shared" si="926"/>
        <v>0</v>
      </c>
      <c r="AB4203" s="143">
        <f t="shared" si="927"/>
        <v>0</v>
      </c>
      <c r="AC4203" s="143">
        <f t="shared" si="928"/>
        <v>0.42012664901191887</v>
      </c>
      <c r="AD4203" s="143">
        <f t="shared" si="929"/>
        <v>0</v>
      </c>
      <c r="AE4203" s="105">
        <f t="shared" si="930"/>
        <v>1.7335098808104359E-4</v>
      </c>
      <c r="AF4203" s="143">
        <f t="shared" si="931"/>
        <v>0.1826946801686124</v>
      </c>
    </row>
    <row r="4204" spans="1:32" x14ac:dyDescent="0.25">
      <c r="A4204">
        <v>17.504165999999998</v>
      </c>
      <c r="B4204">
        <v>0.33078871276899385</v>
      </c>
      <c r="C4204" s="203">
        <f t="shared" si="933"/>
        <v>1.8507279675558845E-3</v>
      </c>
      <c r="D4204" s="184">
        <f t="shared" si="934"/>
        <v>1.8155641361723228E-2</v>
      </c>
      <c r="T4204" s="182">
        <f t="shared" si="932"/>
        <v>0.10289416877784061</v>
      </c>
      <c r="U4204" s="19">
        <v>1.0154864917625523</v>
      </c>
      <c r="V4204" s="105">
        <f t="shared" si="921"/>
        <v>4.1659999999978936E-3</v>
      </c>
      <c r="W4204" s="143">
        <f t="shared" si="922"/>
        <v>8.8754449677853557</v>
      </c>
      <c r="X4204" s="143">
        <f t="shared" si="923"/>
        <v>0.61929999999999996</v>
      </c>
      <c r="Y4204" s="143">
        <f t="shared" si="924"/>
        <v>0</v>
      </c>
      <c r="Z4204" s="143">
        <f t="shared" si="925"/>
        <v>16.69444892818769</v>
      </c>
      <c r="AA4204" s="143">
        <f t="shared" si="926"/>
        <v>0</v>
      </c>
      <c r="AB4204" s="143">
        <f t="shared" si="927"/>
        <v>0</v>
      </c>
      <c r="AC4204" s="143">
        <f t="shared" si="928"/>
        <v>0.42012664901191887</v>
      </c>
      <c r="AD4204" s="143">
        <f t="shared" si="929"/>
        <v>0</v>
      </c>
      <c r="AE4204" s="105">
        <f t="shared" si="930"/>
        <v>1.7335098808104359E-4</v>
      </c>
      <c r="AF4204" s="143">
        <f t="shared" si="931"/>
        <v>0.11123253707835887</v>
      </c>
    </row>
    <row r="4205" spans="1:32" x14ac:dyDescent="0.25">
      <c r="A4205">
        <v>17.508333</v>
      </c>
      <c r="B4205">
        <v>0.55770287031157284</v>
      </c>
      <c r="C4205" s="203">
        <f t="shared" si="933"/>
        <v>1.8511722133494597E-3</v>
      </c>
      <c r="D4205" s="184">
        <f t="shared" si="934"/>
        <v>1.8159999412958202E-2</v>
      </c>
      <c r="T4205" s="182">
        <f t="shared" si="932"/>
        <v>0.10562016535064392</v>
      </c>
      <c r="U4205" s="19">
        <v>1.0423899861894292</v>
      </c>
      <c r="V4205" s="105">
        <f t="shared" si="921"/>
        <v>4.1670000000024743E-3</v>
      </c>
      <c r="W4205" s="143">
        <f t="shared" si="922"/>
        <v>8.8754449677853557</v>
      </c>
      <c r="X4205" s="143">
        <f t="shared" si="923"/>
        <v>0.61929999999999996</v>
      </c>
      <c r="Y4205" s="143">
        <f t="shared" si="924"/>
        <v>0</v>
      </c>
      <c r="Z4205" s="143">
        <f t="shared" si="925"/>
        <v>16.69444892818769</v>
      </c>
      <c r="AA4205" s="143">
        <f t="shared" si="926"/>
        <v>0</v>
      </c>
      <c r="AB4205" s="143">
        <f t="shared" si="927"/>
        <v>0</v>
      </c>
      <c r="AC4205" s="143">
        <f t="shared" si="928"/>
        <v>0.42012664901191887</v>
      </c>
      <c r="AD4205" s="143">
        <f t="shared" si="929"/>
        <v>0</v>
      </c>
      <c r="AE4205" s="105">
        <f t="shared" si="930"/>
        <v>1.7335098808104359E-4</v>
      </c>
      <c r="AF4205" s="143">
        <f t="shared" si="931"/>
        <v>0.18269554644733463</v>
      </c>
    </row>
    <row r="4206" spans="1:32" x14ac:dyDescent="0.25">
      <c r="A4206">
        <v>17.512500000000003</v>
      </c>
      <c r="B4206">
        <v>0.44424579154028321</v>
      </c>
      <c r="C4206" s="203">
        <f t="shared" si="933"/>
        <v>2.0875600369695815E-3</v>
      </c>
      <c r="D4206" s="184">
        <f t="shared" si="934"/>
        <v>2.0478963962671595E-2</v>
      </c>
      <c r="T4206" s="182">
        <f t="shared" si="932"/>
        <v>0.10410790337840595</v>
      </c>
      <c r="U4206" s="19">
        <v>1.0274651209317143</v>
      </c>
      <c r="V4206" s="105">
        <f t="shared" si="921"/>
        <v>4.1670000000024743E-3</v>
      </c>
      <c r="W4206" s="143">
        <f t="shared" si="922"/>
        <v>8.8754449677853557</v>
      </c>
      <c r="X4206" s="143">
        <f t="shared" si="923"/>
        <v>0.61929999999999996</v>
      </c>
      <c r="Y4206" s="143">
        <f t="shared" si="924"/>
        <v>0</v>
      </c>
      <c r="Z4206" s="143">
        <f t="shared" si="925"/>
        <v>16.69444892818769</v>
      </c>
      <c r="AA4206" s="143">
        <f t="shared" si="926"/>
        <v>0</v>
      </c>
      <c r="AB4206" s="143">
        <f t="shared" si="927"/>
        <v>0</v>
      </c>
      <c r="AC4206" s="143">
        <f t="shared" si="928"/>
        <v>0.42012664901191887</v>
      </c>
      <c r="AD4206" s="143">
        <f t="shared" si="929"/>
        <v>0</v>
      </c>
      <c r="AE4206" s="105">
        <f t="shared" si="930"/>
        <v>1.7335098808104359E-4</v>
      </c>
      <c r="AF4206" s="143">
        <f t="shared" si="931"/>
        <v>0.14764255292215495</v>
      </c>
    </row>
    <row r="4207" spans="1:32" x14ac:dyDescent="0.25">
      <c r="A4207">
        <v>17.516666000000001</v>
      </c>
      <c r="B4207">
        <v>0.72788848846850707</v>
      </c>
      <c r="C4207" s="203">
        <f t="shared" si="933"/>
        <v>2.4415557052570756E-3</v>
      </c>
      <c r="D4207" s="184">
        <f t="shared" si="934"/>
        <v>2.3951661468571913E-2</v>
      </c>
      <c r="T4207" s="182">
        <f t="shared" si="932"/>
        <v>0.10837545490014325</v>
      </c>
      <c r="U4207" s="19">
        <v>1.069582579818833</v>
      </c>
      <c r="V4207" s="105">
        <f t="shared" si="921"/>
        <v>4.1659999999978936E-3</v>
      </c>
      <c r="W4207" s="143">
        <f t="shared" si="922"/>
        <v>8.8754449677853557</v>
      </c>
      <c r="X4207" s="143">
        <f t="shared" si="923"/>
        <v>0.61929999999999996</v>
      </c>
      <c r="Y4207" s="143">
        <f t="shared" si="924"/>
        <v>0</v>
      </c>
      <c r="Z4207" s="143">
        <f t="shared" si="925"/>
        <v>16.69444892818769</v>
      </c>
      <c r="AA4207" s="143">
        <f t="shared" si="926"/>
        <v>0</v>
      </c>
      <c r="AB4207" s="143">
        <f t="shared" si="927"/>
        <v>0</v>
      </c>
      <c r="AC4207" s="143">
        <f t="shared" si="928"/>
        <v>0.42012664901191887</v>
      </c>
      <c r="AD4207" s="143">
        <f t="shared" si="929"/>
        <v>0</v>
      </c>
      <c r="AE4207" s="105">
        <f t="shared" si="930"/>
        <v>1.7335098808104359E-4</v>
      </c>
      <c r="AF4207" s="143">
        <f t="shared" si="931"/>
        <v>0.23238379606755111</v>
      </c>
    </row>
    <row r="4208" spans="1:32" x14ac:dyDescent="0.25">
      <c r="A4208">
        <v>17.520832999999996</v>
      </c>
      <c r="B4208">
        <v>0.55770287031157284</v>
      </c>
      <c r="C4208" s="203">
        <f t="shared" si="933"/>
        <v>2.6785295960153198E-3</v>
      </c>
      <c r="D4208" s="184">
        <f t="shared" si="934"/>
        <v>2.6276375336910289E-2</v>
      </c>
      <c r="T4208" s="182">
        <f t="shared" si="932"/>
        <v>0.10562084269986327</v>
      </c>
      <c r="U4208" s="19">
        <v>1.0423966711064718</v>
      </c>
      <c r="V4208" s="105">
        <f t="shared" si="921"/>
        <v>4.1669999999953689E-3</v>
      </c>
      <c r="W4208" s="143">
        <f t="shared" si="922"/>
        <v>8.8754449677853557</v>
      </c>
      <c r="X4208" s="143">
        <f t="shared" si="923"/>
        <v>0.61929999999999996</v>
      </c>
      <c r="Y4208" s="143">
        <f t="shared" si="924"/>
        <v>0</v>
      </c>
      <c r="Z4208" s="143">
        <f t="shared" si="925"/>
        <v>16.69444892818769</v>
      </c>
      <c r="AA4208" s="143">
        <f t="shared" si="926"/>
        <v>0</v>
      </c>
      <c r="AB4208" s="143">
        <f t="shared" si="927"/>
        <v>0</v>
      </c>
      <c r="AC4208" s="143">
        <f t="shared" si="928"/>
        <v>0.42012664901191887</v>
      </c>
      <c r="AD4208" s="143">
        <f t="shared" si="929"/>
        <v>0</v>
      </c>
      <c r="AE4208" s="105">
        <f t="shared" si="930"/>
        <v>1.7335098808104359E-4</v>
      </c>
      <c r="AF4208" s="143">
        <f t="shared" si="931"/>
        <v>0.18269437481602965</v>
      </c>
    </row>
    <row r="4209" spans="1:32" x14ac:dyDescent="0.25">
      <c r="A4209">
        <v>17.524999999999999</v>
      </c>
      <c r="B4209">
        <v>0.67115994908286247</v>
      </c>
      <c r="C4209" s="203">
        <f t="shared" si="933"/>
        <v>2.5603356842098263E-3</v>
      </c>
      <c r="D4209" s="184">
        <f t="shared" si="934"/>
        <v>2.5116893062098397E-2</v>
      </c>
      <c r="T4209" s="182">
        <f t="shared" si="932"/>
        <v>0.10739760778526433</v>
      </c>
      <c r="U4209" s="19">
        <v>1.0599319791291817</v>
      </c>
      <c r="V4209" s="105">
        <f t="shared" si="921"/>
        <v>4.1670000000024743E-3</v>
      </c>
      <c r="W4209" s="143">
        <f t="shared" si="922"/>
        <v>8.8754449677853557</v>
      </c>
      <c r="X4209" s="143">
        <f t="shared" si="923"/>
        <v>0.61929999999999996</v>
      </c>
      <c r="Y4209" s="143">
        <f t="shared" si="924"/>
        <v>0</v>
      </c>
      <c r="Z4209" s="143">
        <f t="shared" si="925"/>
        <v>16.69444892818769</v>
      </c>
      <c r="AA4209" s="143">
        <f t="shared" si="926"/>
        <v>0</v>
      </c>
      <c r="AB4209" s="143">
        <f t="shared" si="927"/>
        <v>0</v>
      </c>
      <c r="AC4209" s="143">
        <f t="shared" si="928"/>
        <v>0.42012664901191887</v>
      </c>
      <c r="AD4209" s="143">
        <f t="shared" si="929"/>
        <v>0</v>
      </c>
      <c r="AE4209" s="105">
        <f t="shared" si="930"/>
        <v>1.7335098808104359E-4</v>
      </c>
      <c r="AF4209" s="143">
        <f t="shared" si="931"/>
        <v>0.21622372689583097</v>
      </c>
    </row>
    <row r="4210" spans="1:32" x14ac:dyDescent="0.25">
      <c r="A4210">
        <v>17.529165999999996</v>
      </c>
      <c r="B4210">
        <v>0.67115994908286247</v>
      </c>
      <c r="C4210" s="203">
        <f t="shared" si="933"/>
        <v>2.7960523478777915E-3</v>
      </c>
      <c r="D4210" s="184">
        <f t="shared" si="934"/>
        <v>2.7429273532681136E-2</v>
      </c>
      <c r="T4210" s="182">
        <f t="shared" si="932"/>
        <v>0.10739760778526433</v>
      </c>
      <c r="U4210" s="19">
        <v>1.0599319791291817</v>
      </c>
      <c r="V4210" s="105">
        <f t="shared" si="921"/>
        <v>4.1659999999978936E-3</v>
      </c>
      <c r="W4210" s="143">
        <f t="shared" si="922"/>
        <v>8.8754449677853557</v>
      </c>
      <c r="X4210" s="143">
        <f t="shared" si="923"/>
        <v>0.61929999999999996</v>
      </c>
      <c r="Y4210" s="143">
        <f t="shared" si="924"/>
        <v>0</v>
      </c>
      <c r="Z4210" s="143">
        <f t="shared" si="925"/>
        <v>16.69444892818769</v>
      </c>
      <c r="AA4210" s="143">
        <f t="shared" si="926"/>
        <v>0</v>
      </c>
      <c r="AB4210" s="143">
        <f t="shared" si="927"/>
        <v>0</v>
      </c>
      <c r="AC4210" s="143">
        <f t="shared" si="928"/>
        <v>0.42012664901191887</v>
      </c>
      <c r="AD4210" s="143">
        <f t="shared" si="929"/>
        <v>0</v>
      </c>
      <c r="AE4210" s="105">
        <f t="shared" si="930"/>
        <v>1.7335098808104359E-4</v>
      </c>
      <c r="AF4210" s="143">
        <f t="shared" si="931"/>
        <v>0.21622372689583097</v>
      </c>
    </row>
    <row r="4211" spans="1:32" x14ac:dyDescent="0.25">
      <c r="A4211">
        <v>17.533332999999999</v>
      </c>
      <c r="B4211">
        <v>0.67115994908286247</v>
      </c>
      <c r="C4211" s="203">
        <f t="shared" si="933"/>
        <v>2.7967235078299488E-3</v>
      </c>
      <c r="D4211" s="184">
        <f t="shared" si="934"/>
        <v>2.74358576118118E-2</v>
      </c>
      <c r="T4211" s="182">
        <f t="shared" si="932"/>
        <v>0.10739760778526433</v>
      </c>
      <c r="U4211" s="19">
        <v>1.0599319791291817</v>
      </c>
      <c r="V4211" s="105">
        <f t="shared" si="921"/>
        <v>4.1670000000024743E-3</v>
      </c>
      <c r="W4211" s="143">
        <f t="shared" si="922"/>
        <v>8.8754449677853557</v>
      </c>
      <c r="X4211" s="143">
        <f t="shared" si="923"/>
        <v>0.61929999999999996</v>
      </c>
      <c r="Y4211" s="143">
        <f t="shared" si="924"/>
        <v>0</v>
      </c>
      <c r="Z4211" s="143">
        <f t="shared" si="925"/>
        <v>16.69444892818769</v>
      </c>
      <c r="AA4211" s="143">
        <f t="shared" si="926"/>
        <v>0</v>
      </c>
      <c r="AB4211" s="143">
        <f t="shared" si="927"/>
        <v>0</v>
      </c>
      <c r="AC4211" s="143">
        <f t="shared" si="928"/>
        <v>0.42012664901191887</v>
      </c>
      <c r="AD4211" s="143">
        <f t="shared" si="929"/>
        <v>0</v>
      </c>
      <c r="AE4211" s="105">
        <f t="shared" si="930"/>
        <v>1.7335098808104359E-4</v>
      </c>
      <c r="AF4211" s="143">
        <f t="shared" si="931"/>
        <v>0.21622372689583097</v>
      </c>
    </row>
    <row r="4212" spans="1:32" x14ac:dyDescent="0.25">
      <c r="A4212">
        <v>17.537500000000001</v>
      </c>
      <c r="B4212">
        <v>0.55770287031157284</v>
      </c>
      <c r="C4212" s="203">
        <f t="shared" si="933"/>
        <v>2.5603356842098263E-3</v>
      </c>
      <c r="D4212" s="184">
        <f t="shared" si="934"/>
        <v>2.5116893062098397E-2</v>
      </c>
      <c r="T4212" s="182">
        <f t="shared" si="932"/>
        <v>0.10562074496092629</v>
      </c>
      <c r="U4212" s="19">
        <v>1.0423957064981622</v>
      </c>
      <c r="V4212" s="105">
        <f t="shared" si="921"/>
        <v>4.1670000000024743E-3</v>
      </c>
      <c r="W4212" s="143">
        <f t="shared" si="922"/>
        <v>8.8754449677853557</v>
      </c>
      <c r="X4212" s="143">
        <f t="shared" si="923"/>
        <v>0.61929999999999996</v>
      </c>
      <c r="Y4212" s="143">
        <f t="shared" si="924"/>
        <v>0</v>
      </c>
      <c r="Z4212" s="143">
        <f t="shared" si="925"/>
        <v>16.69444892818769</v>
      </c>
      <c r="AA4212" s="143">
        <f t="shared" si="926"/>
        <v>0</v>
      </c>
      <c r="AB4212" s="143">
        <f t="shared" si="927"/>
        <v>0</v>
      </c>
      <c r="AC4212" s="143">
        <f t="shared" si="928"/>
        <v>0.42012664901191887</v>
      </c>
      <c r="AD4212" s="143">
        <f t="shared" si="929"/>
        <v>0</v>
      </c>
      <c r="AE4212" s="105">
        <f t="shared" si="930"/>
        <v>1.7335098808104359E-4</v>
      </c>
      <c r="AF4212" s="143">
        <f t="shared" si="931"/>
        <v>0.18269454387707909</v>
      </c>
    </row>
    <row r="4213" spans="1:32" x14ac:dyDescent="0.25">
      <c r="A4213">
        <v>17.541665999999999</v>
      </c>
      <c r="B4213">
        <v>0.72788848846850707</v>
      </c>
      <c r="C4213" s="203">
        <f t="shared" si="933"/>
        <v>2.6778868003375527E-3</v>
      </c>
      <c r="D4213" s="184">
        <f t="shared" si="934"/>
        <v>2.6270069511311393E-2</v>
      </c>
      <c r="T4213" s="182">
        <f t="shared" si="932"/>
        <v>0.10837644466043006</v>
      </c>
      <c r="U4213" s="19">
        <v>1.0695923479933882</v>
      </c>
      <c r="V4213" s="105">
        <f t="shared" si="921"/>
        <v>4.1659999999978936E-3</v>
      </c>
      <c r="W4213" s="143">
        <f t="shared" si="922"/>
        <v>8.8754449677853557</v>
      </c>
      <c r="X4213" s="143">
        <f t="shared" si="923"/>
        <v>0.61929999999999996</v>
      </c>
      <c r="Y4213" s="143">
        <f t="shared" si="924"/>
        <v>0</v>
      </c>
      <c r="Z4213" s="143">
        <f t="shared" si="925"/>
        <v>16.69444892818769</v>
      </c>
      <c r="AA4213" s="143">
        <f t="shared" si="926"/>
        <v>0</v>
      </c>
      <c r="AB4213" s="143">
        <f t="shared" si="927"/>
        <v>0</v>
      </c>
      <c r="AC4213" s="143">
        <f t="shared" si="928"/>
        <v>0.42012664901191887</v>
      </c>
      <c r="AD4213" s="143">
        <f t="shared" si="929"/>
        <v>0</v>
      </c>
      <c r="AE4213" s="105">
        <f t="shared" si="930"/>
        <v>1.7335098808104359E-4</v>
      </c>
      <c r="AF4213" s="143">
        <f t="shared" si="931"/>
        <v>0.2323816737959323</v>
      </c>
    </row>
    <row r="4214" spans="1:32" x14ac:dyDescent="0.25">
      <c r="A4214">
        <v>17.545833000000002</v>
      </c>
      <c r="B4214">
        <v>0.72788848846850707</v>
      </c>
      <c r="C4214" s="203">
        <f t="shared" si="933"/>
        <v>3.0331113314500699E-3</v>
      </c>
      <c r="D4214" s="184">
        <f t="shared" si="934"/>
        <v>2.9754822161525186E-2</v>
      </c>
      <c r="T4214" s="182">
        <f t="shared" si="932"/>
        <v>0.10837644466043006</v>
      </c>
      <c r="U4214" s="19">
        <v>1.0695923479933882</v>
      </c>
      <c r="V4214" s="105">
        <f t="shared" si="921"/>
        <v>4.1670000000024743E-3</v>
      </c>
      <c r="W4214" s="143">
        <f t="shared" si="922"/>
        <v>8.8754449677853557</v>
      </c>
      <c r="X4214" s="143">
        <f t="shared" si="923"/>
        <v>0.61929999999999996</v>
      </c>
      <c r="Y4214" s="143">
        <f t="shared" si="924"/>
        <v>0</v>
      </c>
      <c r="Z4214" s="143">
        <f t="shared" si="925"/>
        <v>16.69444892818769</v>
      </c>
      <c r="AA4214" s="143">
        <f t="shared" si="926"/>
        <v>0</v>
      </c>
      <c r="AB4214" s="143">
        <f t="shared" si="927"/>
        <v>0</v>
      </c>
      <c r="AC4214" s="143">
        <f t="shared" si="928"/>
        <v>0.42012664901191887</v>
      </c>
      <c r="AD4214" s="143">
        <f t="shared" si="929"/>
        <v>0</v>
      </c>
      <c r="AE4214" s="105">
        <f t="shared" si="930"/>
        <v>1.7335098808104359E-4</v>
      </c>
      <c r="AF4214" s="143">
        <f t="shared" si="931"/>
        <v>0.2323816737959323</v>
      </c>
    </row>
    <row r="4215" spans="1:32" x14ac:dyDescent="0.25">
      <c r="A4215">
        <v>17.549999999999997</v>
      </c>
      <c r="B4215">
        <v>0.50097433092592802</v>
      </c>
      <c r="C4215" s="203">
        <f t="shared" si="933"/>
        <v>2.56033568420546E-3</v>
      </c>
      <c r="D4215" s="184">
        <f t="shared" si="934"/>
        <v>2.5116893062055563E-2</v>
      </c>
      <c r="T4215" s="182">
        <f t="shared" si="932"/>
        <v>0.1048300333424307</v>
      </c>
      <c r="U4215" s="19">
        <v>1.0345919895626026</v>
      </c>
      <c r="V4215" s="105">
        <f t="shared" si="921"/>
        <v>4.1669999999953689E-3</v>
      </c>
      <c r="W4215" s="143">
        <f t="shared" si="922"/>
        <v>8.8754449677853557</v>
      </c>
      <c r="X4215" s="143">
        <f t="shared" si="923"/>
        <v>0.61929999999999996</v>
      </c>
      <c r="Y4215" s="143">
        <f t="shared" si="924"/>
        <v>0</v>
      </c>
      <c r="Z4215" s="143">
        <f t="shared" si="925"/>
        <v>16.69444892818769</v>
      </c>
      <c r="AA4215" s="143">
        <f t="shared" si="926"/>
        <v>0</v>
      </c>
      <c r="AB4215" s="143">
        <f t="shared" si="927"/>
        <v>0</v>
      </c>
      <c r="AC4215" s="143">
        <f t="shared" si="928"/>
        <v>0.42012664901191887</v>
      </c>
      <c r="AD4215" s="143">
        <f t="shared" si="929"/>
        <v>0</v>
      </c>
      <c r="AE4215" s="105">
        <f t="shared" si="930"/>
        <v>1.7335098808104359E-4</v>
      </c>
      <c r="AF4215" s="143">
        <f t="shared" si="931"/>
        <v>0.16534903859809646</v>
      </c>
    </row>
    <row r="4216" spans="1:32" x14ac:dyDescent="0.25">
      <c r="A4216">
        <v>17.554166000000002</v>
      </c>
      <c r="B4216">
        <v>0.67115994908286247</v>
      </c>
      <c r="C4216" s="203">
        <f t="shared" si="933"/>
        <v>2.4415557052612407E-3</v>
      </c>
      <c r="D4216" s="184">
        <f t="shared" si="934"/>
        <v>2.3951661468612773E-2</v>
      </c>
      <c r="T4216" s="182">
        <f t="shared" si="932"/>
        <v>0.10739872230152223</v>
      </c>
      <c r="U4216" s="19">
        <v>1.0599429785494421</v>
      </c>
      <c r="V4216" s="105">
        <f t="shared" si="921"/>
        <v>4.166000000004999E-3</v>
      </c>
      <c r="W4216" s="143">
        <f t="shared" si="922"/>
        <v>8.8754449677853557</v>
      </c>
      <c r="X4216" s="143">
        <f t="shared" si="923"/>
        <v>0.61929999999999996</v>
      </c>
      <c r="Y4216" s="143">
        <f t="shared" si="924"/>
        <v>0</v>
      </c>
      <c r="Z4216" s="143">
        <f t="shared" si="925"/>
        <v>16.69444892818769</v>
      </c>
      <c r="AA4216" s="143">
        <f t="shared" si="926"/>
        <v>0</v>
      </c>
      <c r="AB4216" s="143">
        <f t="shared" si="927"/>
        <v>0</v>
      </c>
      <c r="AC4216" s="143">
        <f t="shared" si="928"/>
        <v>0.42012664901191887</v>
      </c>
      <c r="AD4216" s="143">
        <f t="shared" si="929"/>
        <v>0</v>
      </c>
      <c r="AE4216" s="105">
        <f t="shared" si="930"/>
        <v>1.7335098808104359E-4</v>
      </c>
      <c r="AF4216" s="143">
        <f t="shared" si="931"/>
        <v>0.21622148306225636</v>
      </c>
    </row>
    <row r="4217" spans="1:32" x14ac:dyDescent="0.25">
      <c r="A4217">
        <v>17.558332999999998</v>
      </c>
      <c r="B4217">
        <v>0.44424579154028321</v>
      </c>
      <c r="C4217" s="203">
        <f t="shared" si="933"/>
        <v>2.3239478605857414E-3</v>
      </c>
      <c r="D4217" s="184">
        <f t="shared" si="934"/>
        <v>2.2797928512346122E-2</v>
      </c>
      <c r="T4217" s="182">
        <f t="shared" si="932"/>
        <v>0.10410788987114077</v>
      </c>
      <c r="U4217" s="19">
        <v>1.0274649876253714</v>
      </c>
      <c r="V4217" s="105">
        <f t="shared" si="921"/>
        <v>4.1669999999953689E-3</v>
      </c>
      <c r="W4217" s="143">
        <f t="shared" si="922"/>
        <v>8.8754449677853557</v>
      </c>
      <c r="X4217" s="143">
        <f t="shared" si="923"/>
        <v>0.61929999999999996</v>
      </c>
      <c r="Y4217" s="143">
        <f t="shared" si="924"/>
        <v>0</v>
      </c>
      <c r="Z4217" s="143">
        <f t="shared" si="925"/>
        <v>16.69444892818769</v>
      </c>
      <c r="AA4217" s="143">
        <f t="shared" si="926"/>
        <v>0</v>
      </c>
      <c r="AB4217" s="143">
        <f t="shared" si="927"/>
        <v>0</v>
      </c>
      <c r="AC4217" s="143">
        <f t="shared" si="928"/>
        <v>0.42012664901191887</v>
      </c>
      <c r="AD4217" s="143">
        <f t="shared" si="929"/>
        <v>0</v>
      </c>
      <c r="AE4217" s="105">
        <f t="shared" si="930"/>
        <v>1.7335098808104359E-4</v>
      </c>
      <c r="AF4217" s="143">
        <f t="shared" si="931"/>
        <v>0.14764257207773593</v>
      </c>
    </row>
    <row r="4218" spans="1:32" x14ac:dyDescent="0.25">
      <c r="A4218">
        <v>17.5625</v>
      </c>
      <c r="B4218">
        <v>0.50097433092592802</v>
      </c>
      <c r="C4218" s="203">
        <f t="shared" si="933"/>
        <v>1.9693661251595205E-3</v>
      </c>
      <c r="D4218" s="184">
        <f t="shared" si="934"/>
        <v>1.9319481687814898E-2</v>
      </c>
      <c r="T4218" s="182">
        <f t="shared" si="932"/>
        <v>0.10482872919157264</v>
      </c>
      <c r="U4218" s="19">
        <v>1.0345791185943511</v>
      </c>
      <c r="V4218" s="105">
        <f t="shared" si="921"/>
        <v>4.1670000000024743E-3</v>
      </c>
      <c r="W4218" s="143">
        <f t="shared" si="922"/>
        <v>8.8754449677853557</v>
      </c>
      <c r="X4218" s="143">
        <f t="shared" si="923"/>
        <v>0.61929999999999996</v>
      </c>
      <c r="Y4218" s="143">
        <f t="shared" si="924"/>
        <v>0</v>
      </c>
      <c r="Z4218" s="143">
        <f t="shared" si="925"/>
        <v>16.69444892818769</v>
      </c>
      <c r="AA4218" s="143">
        <f t="shared" si="926"/>
        <v>0</v>
      </c>
      <c r="AB4218" s="143">
        <f t="shared" si="927"/>
        <v>0</v>
      </c>
      <c r="AC4218" s="143">
        <f t="shared" si="928"/>
        <v>0.42012664901191887</v>
      </c>
      <c r="AD4218" s="143">
        <f t="shared" si="929"/>
        <v>0</v>
      </c>
      <c r="AE4218" s="105">
        <f t="shared" si="930"/>
        <v>1.7335098808104359E-4</v>
      </c>
      <c r="AF4218" s="143">
        <f t="shared" si="931"/>
        <v>0.16535109566863648</v>
      </c>
    </row>
    <row r="4219" spans="1:32" x14ac:dyDescent="0.25">
      <c r="A4219">
        <v>17.566665999999998</v>
      </c>
      <c r="B4219">
        <v>0.44424579154028321</v>
      </c>
      <c r="C4219" s="203">
        <f t="shared" si="933"/>
        <v>1.9688935150961226E-3</v>
      </c>
      <c r="D4219" s="184">
        <f t="shared" si="934"/>
        <v>1.9314845383092964E-2</v>
      </c>
      <c r="T4219" s="182">
        <f t="shared" si="932"/>
        <v>0.10410839113246351</v>
      </c>
      <c r="U4219" s="19">
        <v>1.0274699346899927</v>
      </c>
      <c r="V4219" s="105">
        <f t="shared" si="921"/>
        <v>4.1659999999978936E-3</v>
      </c>
      <c r="W4219" s="143">
        <f t="shared" si="922"/>
        <v>8.8754449677853557</v>
      </c>
      <c r="X4219" s="143">
        <f t="shared" si="923"/>
        <v>0.61929999999999996</v>
      </c>
      <c r="Y4219" s="143">
        <f t="shared" si="924"/>
        <v>0</v>
      </c>
      <c r="Z4219" s="143">
        <f t="shared" si="925"/>
        <v>16.69444892818769</v>
      </c>
      <c r="AA4219" s="143">
        <f t="shared" si="926"/>
        <v>0</v>
      </c>
      <c r="AB4219" s="143">
        <f t="shared" si="927"/>
        <v>0</v>
      </c>
      <c r="AC4219" s="143">
        <f t="shared" si="928"/>
        <v>0.42012664901191887</v>
      </c>
      <c r="AD4219" s="143">
        <f t="shared" si="929"/>
        <v>0</v>
      </c>
      <c r="AE4219" s="105">
        <f t="shared" si="930"/>
        <v>1.7335098808104359E-4</v>
      </c>
      <c r="AF4219" s="143">
        <f t="shared" si="931"/>
        <v>0.14764186120793793</v>
      </c>
    </row>
    <row r="4220" spans="1:32" x14ac:dyDescent="0.25">
      <c r="A4220">
        <v>17.570833</v>
      </c>
      <c r="B4220">
        <v>0.50097433092592802</v>
      </c>
      <c r="C4220" s="203">
        <f t="shared" si="933"/>
        <v>1.9693661251595205E-3</v>
      </c>
      <c r="D4220" s="184">
        <f t="shared" si="934"/>
        <v>1.9319481687814898E-2</v>
      </c>
      <c r="T4220" s="182">
        <f t="shared" si="932"/>
        <v>0.10482872852989733</v>
      </c>
      <c r="U4220" s="19">
        <v>1.0345791120641237</v>
      </c>
      <c r="V4220" s="105">
        <f t="shared" si="921"/>
        <v>4.1670000000024743E-3</v>
      </c>
      <c r="W4220" s="143">
        <f t="shared" si="922"/>
        <v>8.8754449677853557</v>
      </c>
      <c r="X4220" s="143">
        <f t="shared" si="923"/>
        <v>0.61929999999999996</v>
      </c>
      <c r="Y4220" s="143">
        <f t="shared" si="924"/>
        <v>0</v>
      </c>
      <c r="Z4220" s="143">
        <f t="shared" si="925"/>
        <v>16.69444892818769</v>
      </c>
      <c r="AA4220" s="143">
        <f t="shared" si="926"/>
        <v>0</v>
      </c>
      <c r="AB4220" s="143">
        <f t="shared" si="927"/>
        <v>0</v>
      </c>
      <c r="AC4220" s="143">
        <f t="shared" si="928"/>
        <v>0.42012664901191887</v>
      </c>
      <c r="AD4220" s="143">
        <f t="shared" si="929"/>
        <v>0</v>
      </c>
      <c r="AE4220" s="105">
        <f t="shared" si="930"/>
        <v>1.7335098808104359E-4</v>
      </c>
      <c r="AF4220" s="143">
        <f t="shared" si="931"/>
        <v>0.16535109671232687</v>
      </c>
    </row>
    <row r="4221" spans="1:32" x14ac:dyDescent="0.25">
      <c r="A4221">
        <v>17.575000000000003</v>
      </c>
      <c r="B4221">
        <v>0.33078871276899385</v>
      </c>
      <c r="C4221" s="203">
        <f t="shared" si="933"/>
        <v>1.732978301539399E-3</v>
      </c>
      <c r="D4221" s="184">
        <f t="shared" si="934"/>
        <v>1.7000517138101506E-2</v>
      </c>
      <c r="T4221" s="182">
        <f t="shared" si="932"/>
        <v>0.10289478709333381</v>
      </c>
      <c r="U4221" s="19">
        <v>1.0154925940620165</v>
      </c>
      <c r="V4221" s="105">
        <f t="shared" si="921"/>
        <v>4.1670000000024743E-3</v>
      </c>
      <c r="W4221" s="143">
        <f t="shared" si="922"/>
        <v>8.8754449677853557</v>
      </c>
      <c r="X4221" s="143">
        <f t="shared" si="923"/>
        <v>0.61929999999999996</v>
      </c>
      <c r="Y4221" s="143">
        <f t="shared" si="924"/>
        <v>0</v>
      </c>
      <c r="Z4221" s="143">
        <f t="shared" si="925"/>
        <v>16.69444892818769</v>
      </c>
      <c r="AA4221" s="143">
        <f t="shared" si="926"/>
        <v>0</v>
      </c>
      <c r="AB4221" s="143">
        <f t="shared" si="927"/>
        <v>0</v>
      </c>
      <c r="AC4221" s="143">
        <f t="shared" si="928"/>
        <v>0.42012664901191887</v>
      </c>
      <c r="AD4221" s="143">
        <f t="shared" si="929"/>
        <v>0</v>
      </c>
      <c r="AE4221" s="105">
        <f t="shared" si="930"/>
        <v>1.7335098808104359E-4</v>
      </c>
      <c r="AF4221" s="143">
        <f t="shared" si="931"/>
        <v>0.11123186865964721</v>
      </c>
    </row>
    <row r="4222" spans="1:32" x14ac:dyDescent="0.25">
      <c r="A4222">
        <v>17.579166000000001</v>
      </c>
      <c r="B4222">
        <v>0.44424579154028321</v>
      </c>
      <c r="C4222" s="203">
        <f t="shared" si="933"/>
        <v>1.6143968724754078E-3</v>
      </c>
      <c r="D4222" s="184">
        <f t="shared" si="934"/>
        <v>1.5837233318983752E-2</v>
      </c>
      <c r="T4222" s="182">
        <f t="shared" si="932"/>
        <v>0.10410757728677962</v>
      </c>
      <c r="U4222" s="19">
        <v>1.0274619026575833</v>
      </c>
      <c r="V4222" s="105">
        <f t="shared" si="921"/>
        <v>4.1659999999978936E-3</v>
      </c>
      <c r="W4222" s="143">
        <f t="shared" si="922"/>
        <v>8.8754449677853557</v>
      </c>
      <c r="X4222" s="143">
        <f t="shared" si="923"/>
        <v>0.61929999999999996</v>
      </c>
      <c r="Y4222" s="143">
        <f t="shared" si="924"/>
        <v>0</v>
      </c>
      <c r="Z4222" s="143">
        <f t="shared" si="925"/>
        <v>16.69444892818769</v>
      </c>
      <c r="AA4222" s="143">
        <f t="shared" si="926"/>
        <v>0</v>
      </c>
      <c r="AB4222" s="143">
        <f t="shared" si="927"/>
        <v>0</v>
      </c>
      <c r="AC4222" s="143">
        <f t="shared" si="928"/>
        <v>0.42012664901191887</v>
      </c>
      <c r="AD4222" s="143">
        <f t="shared" si="929"/>
        <v>0</v>
      </c>
      <c r="AE4222" s="105">
        <f t="shared" si="930"/>
        <v>1.7335098808104359E-4</v>
      </c>
      <c r="AF4222" s="143">
        <f t="shared" si="931"/>
        <v>0.14764301537648777</v>
      </c>
    </row>
    <row r="4223" spans="1:32" x14ac:dyDescent="0.25">
      <c r="A4223">
        <v>17.583332999999996</v>
      </c>
      <c r="B4223">
        <v>0.44424579154028321</v>
      </c>
      <c r="C4223" s="203">
        <f t="shared" si="933"/>
        <v>1.8511722133463028E-3</v>
      </c>
      <c r="D4223" s="184">
        <f t="shared" si="934"/>
        <v>1.815999941292723E-2</v>
      </c>
      <c r="T4223" s="182">
        <f t="shared" si="932"/>
        <v>0.10410757728677962</v>
      </c>
      <c r="U4223" s="19">
        <v>1.0274619026575833</v>
      </c>
      <c r="V4223" s="105">
        <f t="shared" si="921"/>
        <v>4.1669999999953689E-3</v>
      </c>
      <c r="W4223" s="143">
        <f t="shared" si="922"/>
        <v>8.8754449677853557</v>
      </c>
      <c r="X4223" s="143">
        <f t="shared" si="923"/>
        <v>0.61929999999999996</v>
      </c>
      <c r="Y4223" s="143">
        <f t="shared" si="924"/>
        <v>0</v>
      </c>
      <c r="Z4223" s="143">
        <f t="shared" si="925"/>
        <v>16.69444892818769</v>
      </c>
      <c r="AA4223" s="143">
        <f t="shared" si="926"/>
        <v>0</v>
      </c>
      <c r="AB4223" s="143">
        <f t="shared" si="927"/>
        <v>0</v>
      </c>
      <c r="AC4223" s="143">
        <f t="shared" si="928"/>
        <v>0.42012664901191887</v>
      </c>
      <c r="AD4223" s="143">
        <f t="shared" si="929"/>
        <v>0</v>
      </c>
      <c r="AE4223" s="105">
        <f t="shared" si="930"/>
        <v>1.7335098808104359E-4</v>
      </c>
      <c r="AF4223" s="143">
        <f t="shared" si="931"/>
        <v>0.14764301537648777</v>
      </c>
    </row>
    <row r="4224" spans="1:32" x14ac:dyDescent="0.25">
      <c r="A4224">
        <v>17.587499999999999</v>
      </c>
      <c r="B4224">
        <v>0.33078871276899385</v>
      </c>
      <c r="C4224" s="203">
        <f t="shared" si="933"/>
        <v>1.6147843897293375E-3</v>
      </c>
      <c r="D4224" s="184">
        <f t="shared" si="934"/>
        <v>1.5841034863244802E-2</v>
      </c>
      <c r="T4224" s="182">
        <f t="shared" si="932"/>
        <v>0.10289487073250767</v>
      </c>
      <c r="U4224" s="19">
        <v>1.0154934195164833</v>
      </c>
      <c r="V4224" s="105">
        <f t="shared" si="921"/>
        <v>4.1670000000024743E-3</v>
      </c>
      <c r="W4224" s="143">
        <f t="shared" si="922"/>
        <v>8.8754449677853557</v>
      </c>
      <c r="X4224" s="143">
        <f t="shared" si="923"/>
        <v>0.61929999999999996</v>
      </c>
      <c r="Y4224" s="143">
        <f t="shared" si="924"/>
        <v>0</v>
      </c>
      <c r="Z4224" s="143">
        <f t="shared" si="925"/>
        <v>16.69444892818769</v>
      </c>
      <c r="AA4224" s="143">
        <f t="shared" si="926"/>
        <v>0</v>
      </c>
      <c r="AB4224" s="143">
        <f t="shared" si="927"/>
        <v>0</v>
      </c>
      <c r="AC4224" s="143">
        <f t="shared" si="928"/>
        <v>0.42012664901191887</v>
      </c>
      <c r="AD4224" s="143">
        <f t="shared" si="929"/>
        <v>0</v>
      </c>
      <c r="AE4224" s="105">
        <f t="shared" si="930"/>
        <v>1.7335098808104359E-4</v>
      </c>
      <c r="AF4224" s="143">
        <f t="shared" si="931"/>
        <v>0.11123177824365724</v>
      </c>
    </row>
    <row r="4225" spans="1:32" x14ac:dyDescent="0.25">
      <c r="A4225">
        <v>17.591665999999996</v>
      </c>
      <c r="B4225">
        <v>0.33078871276899385</v>
      </c>
      <c r="C4225" s="203">
        <f t="shared" si="933"/>
        <v>1.3780657773949316E-3</v>
      </c>
      <c r="D4225" s="184">
        <f t="shared" si="934"/>
        <v>1.3518825276244279E-2</v>
      </c>
      <c r="T4225" s="182">
        <f t="shared" si="932"/>
        <v>0.10289487073250767</v>
      </c>
      <c r="U4225" s="19">
        <v>1.0154934195164833</v>
      </c>
      <c r="V4225" s="105">
        <f t="shared" ref="V4225:V4288" si="935">+A4225-A4224</f>
        <v>4.1659999999978936E-3</v>
      </c>
      <c r="W4225" s="143">
        <f t="shared" ref="W4225:W4288" si="936">IF(AND(T4225&lt;=$O$55,T4225&gt;$M$55),$P$55,IF(AND(T4225&lt;=$O$56,T4225&gt;$M$56),$P$56,IF(AND(T4225&lt;=$O$57,T4225&gt;$M$57),$P$57,IF(AND(T4225&lt;=$O$58,T4225&gt;$M$58),$P$58,IF(AND(T4225&lt;=$O$59,T4225&gt;$M$59),$P$59,"a N/A")))))</f>
        <v>8.8754449677853557</v>
      </c>
      <c r="X4225" s="143">
        <f t="shared" ref="X4225:X4288" si="937">IF(AND(T4225&lt;=$O$55,T4225&gt;$M$55),$Q$55,IF(AND(T4225&lt;=$O$56,T4225&gt;$M$56),$Q$56,IF(AND(T4225&lt;=$O$57,T4225&gt;$M$57),$Q$57,IF(AND(T4225&lt;=$O$58,T4225&gt;$M$58),$Q$58,IF(AND(T4225&lt;=$O$59,T4225&gt;$M$59),$Q$59,"Valor no encontrado para Po")))))</f>
        <v>0.61929999999999996</v>
      </c>
      <c r="Y4225" s="143">
        <f t="shared" ref="Y4225:Y4288" si="938">IF(OR(Z4224&gt;=($V$1-$X$1)/2,Z4224&gt;=$Z$1/2),0,W4225*T4225^X4225*V4225)</f>
        <v>0</v>
      </c>
      <c r="Z4225" s="143">
        <f t="shared" ref="Z4225:Z4288" si="939">+Z4224+Y4225</f>
        <v>16.69444892818769</v>
      </c>
      <c r="AA4225" s="143">
        <f t="shared" ref="AA4225:AA4288" si="940">2*$AD$1*PI()*((Z4225+$X$1/2)*(2*Z4225-$Z$1)+(Z4225+$X$1/2)^2-($V$1/2)^2)*Y4225</f>
        <v>0</v>
      </c>
      <c r="AB4225" s="143">
        <f t="shared" ref="AB4225:AB4288" si="941">-AA4225*0.000000001*$AB$1</f>
        <v>0</v>
      </c>
      <c r="AC4225" s="143">
        <f t="shared" ref="AC4225:AC4288" si="942">+AC4224+AB4225</f>
        <v>0.42012664901191887</v>
      </c>
      <c r="AD4225" s="143">
        <f t="shared" ref="AD4225:AD4288" si="943">+AB4225/V4225</f>
        <v>0</v>
      </c>
      <c r="AE4225" s="105">
        <f t="shared" ref="AE4225:AE4288" si="944">+AE4224-AB4225</f>
        <v>1.7335098808104359E-4</v>
      </c>
      <c r="AF4225" s="143">
        <f t="shared" ref="AF4225:AF4288" si="945">B4225*9.81/(T4225*1000000*$AH$1)</f>
        <v>0.11123177824365724</v>
      </c>
    </row>
    <row r="4226" spans="1:32" x14ac:dyDescent="0.25">
      <c r="A4226">
        <v>17.595832999999999</v>
      </c>
      <c r="B4226">
        <v>0.33078871276899385</v>
      </c>
      <c r="C4226" s="203">
        <f t="shared" si="933"/>
        <v>1.3783965661092158E-3</v>
      </c>
      <c r="D4226" s="184">
        <f t="shared" si="934"/>
        <v>1.3522070313531408E-2</v>
      </c>
      <c r="T4226" s="182">
        <f t="shared" si="932"/>
        <v>0.10289487073250767</v>
      </c>
      <c r="U4226" s="19">
        <v>1.0154934195164833</v>
      </c>
      <c r="V4226" s="105">
        <f t="shared" si="935"/>
        <v>4.1670000000024743E-3</v>
      </c>
      <c r="W4226" s="143">
        <f t="shared" si="936"/>
        <v>8.8754449677853557</v>
      </c>
      <c r="X4226" s="143">
        <f t="shared" si="937"/>
        <v>0.61929999999999996</v>
      </c>
      <c r="Y4226" s="143">
        <f t="shared" si="938"/>
        <v>0</v>
      </c>
      <c r="Z4226" s="143">
        <f t="shared" si="939"/>
        <v>16.69444892818769</v>
      </c>
      <c r="AA4226" s="143">
        <f t="shared" si="940"/>
        <v>0</v>
      </c>
      <c r="AB4226" s="143">
        <f t="shared" si="941"/>
        <v>0</v>
      </c>
      <c r="AC4226" s="143">
        <f t="shared" si="942"/>
        <v>0.42012664901191887</v>
      </c>
      <c r="AD4226" s="143">
        <f t="shared" si="943"/>
        <v>0</v>
      </c>
      <c r="AE4226" s="105">
        <f t="shared" si="944"/>
        <v>1.7335098808104359E-4</v>
      </c>
      <c r="AF4226" s="143">
        <f t="shared" si="945"/>
        <v>0.11123177824365724</v>
      </c>
    </row>
    <row r="4227" spans="1:32" x14ac:dyDescent="0.25">
      <c r="A4227">
        <v>17.600000000000001</v>
      </c>
      <c r="B4227">
        <v>0.44424579154028321</v>
      </c>
      <c r="C4227" s="203">
        <f t="shared" si="933"/>
        <v>1.6147843897293375E-3</v>
      </c>
      <c r="D4227" s="184">
        <f t="shared" si="934"/>
        <v>1.5841034863244802E-2</v>
      </c>
      <c r="T4227" s="182">
        <f t="shared" si="932"/>
        <v>0.104107577613146</v>
      </c>
      <c r="U4227" s="19">
        <v>1.027461905878569</v>
      </c>
      <c r="V4227" s="105">
        <f t="shared" si="935"/>
        <v>4.1670000000024743E-3</v>
      </c>
      <c r="W4227" s="143">
        <f t="shared" si="936"/>
        <v>8.8754449677853557</v>
      </c>
      <c r="X4227" s="143">
        <f t="shared" si="937"/>
        <v>0.61929999999999996</v>
      </c>
      <c r="Y4227" s="143">
        <f t="shared" si="938"/>
        <v>0</v>
      </c>
      <c r="Z4227" s="143">
        <f t="shared" si="939"/>
        <v>16.69444892818769</v>
      </c>
      <c r="AA4227" s="143">
        <f t="shared" si="940"/>
        <v>0</v>
      </c>
      <c r="AB4227" s="143">
        <f t="shared" si="941"/>
        <v>0</v>
      </c>
      <c r="AC4227" s="143">
        <f t="shared" si="942"/>
        <v>0.42012664901191887</v>
      </c>
      <c r="AD4227" s="143">
        <f t="shared" si="943"/>
        <v>0</v>
      </c>
      <c r="AE4227" s="105">
        <f t="shared" si="944"/>
        <v>1.7335098808104359E-4</v>
      </c>
      <c r="AF4227" s="143">
        <f t="shared" si="945"/>
        <v>0.14764301491364235</v>
      </c>
    </row>
    <row r="4228" spans="1:32" x14ac:dyDescent="0.25">
      <c r="A4228">
        <v>17.604165999999999</v>
      </c>
      <c r="B4228">
        <v>0.44424579154028321</v>
      </c>
      <c r="C4228" s="203">
        <f t="shared" si="933"/>
        <v>1.8507279675558841E-3</v>
      </c>
      <c r="D4228" s="184">
        <f t="shared" si="934"/>
        <v>1.8155641361723224E-2</v>
      </c>
      <c r="T4228" s="182">
        <f t="shared" ref="T4228:T4291" si="946">+U4228/1000000*101325</f>
        <v>0.104107577613146</v>
      </c>
      <c r="U4228" s="19">
        <v>1.027461905878569</v>
      </c>
      <c r="V4228" s="105">
        <f t="shared" si="935"/>
        <v>4.1659999999978936E-3</v>
      </c>
      <c r="W4228" s="143">
        <f t="shared" si="936"/>
        <v>8.8754449677853557</v>
      </c>
      <c r="X4228" s="143">
        <f t="shared" si="937"/>
        <v>0.61929999999999996</v>
      </c>
      <c r="Y4228" s="143">
        <f t="shared" si="938"/>
        <v>0</v>
      </c>
      <c r="Z4228" s="143">
        <f t="shared" si="939"/>
        <v>16.69444892818769</v>
      </c>
      <c r="AA4228" s="143">
        <f t="shared" si="940"/>
        <v>0</v>
      </c>
      <c r="AB4228" s="143">
        <f t="shared" si="941"/>
        <v>0</v>
      </c>
      <c r="AC4228" s="143">
        <f t="shared" si="942"/>
        <v>0.42012664901191887</v>
      </c>
      <c r="AD4228" s="143">
        <f t="shared" si="943"/>
        <v>0</v>
      </c>
      <c r="AE4228" s="105">
        <f t="shared" si="944"/>
        <v>1.7335098808104359E-4</v>
      </c>
      <c r="AF4228" s="143">
        <f t="shared" si="945"/>
        <v>0.14764301491364235</v>
      </c>
    </row>
    <row r="4229" spans="1:32" x14ac:dyDescent="0.25">
      <c r="A4229">
        <v>17.608333000000002</v>
      </c>
      <c r="B4229">
        <v>0.44424579154028321</v>
      </c>
      <c r="C4229" s="203">
        <f t="shared" si="933"/>
        <v>1.8511722133494593E-3</v>
      </c>
      <c r="D4229" s="184">
        <f t="shared" si="934"/>
        <v>1.8159999412958195E-2</v>
      </c>
      <c r="T4229" s="182">
        <f t="shared" si="946"/>
        <v>0.104107577613146</v>
      </c>
      <c r="U4229" s="19">
        <v>1.027461905878569</v>
      </c>
      <c r="V4229" s="105">
        <f t="shared" si="935"/>
        <v>4.1670000000024743E-3</v>
      </c>
      <c r="W4229" s="143">
        <f t="shared" si="936"/>
        <v>8.8754449677853557</v>
      </c>
      <c r="X4229" s="143">
        <f t="shared" si="937"/>
        <v>0.61929999999999996</v>
      </c>
      <c r="Y4229" s="143">
        <f t="shared" si="938"/>
        <v>0</v>
      </c>
      <c r="Z4229" s="143">
        <f t="shared" si="939"/>
        <v>16.69444892818769</v>
      </c>
      <c r="AA4229" s="143">
        <f t="shared" si="940"/>
        <v>0</v>
      </c>
      <c r="AB4229" s="143">
        <f t="shared" si="941"/>
        <v>0</v>
      </c>
      <c r="AC4229" s="143">
        <f t="shared" si="942"/>
        <v>0.42012664901191887</v>
      </c>
      <c r="AD4229" s="143">
        <f t="shared" si="943"/>
        <v>0</v>
      </c>
      <c r="AE4229" s="105">
        <f t="shared" si="944"/>
        <v>1.7335098808104359E-4</v>
      </c>
      <c r="AF4229" s="143">
        <f t="shared" si="945"/>
        <v>0.14764301491364235</v>
      </c>
    </row>
    <row r="4230" spans="1:32" x14ac:dyDescent="0.25">
      <c r="A4230">
        <v>17.612499999999997</v>
      </c>
      <c r="B4230">
        <v>0.44424579154028321</v>
      </c>
      <c r="C4230" s="203">
        <f t="shared" si="933"/>
        <v>1.8511722133463028E-3</v>
      </c>
      <c r="D4230" s="184">
        <f t="shared" si="934"/>
        <v>1.815999941292723E-2</v>
      </c>
      <c r="T4230" s="182">
        <f t="shared" si="946"/>
        <v>0.104107577613146</v>
      </c>
      <c r="U4230" s="19">
        <v>1.027461905878569</v>
      </c>
      <c r="V4230" s="105">
        <f t="shared" si="935"/>
        <v>4.1669999999953689E-3</v>
      </c>
      <c r="W4230" s="143">
        <f t="shared" si="936"/>
        <v>8.8754449677853557</v>
      </c>
      <c r="X4230" s="143">
        <f t="shared" si="937"/>
        <v>0.61929999999999996</v>
      </c>
      <c r="Y4230" s="143">
        <f t="shared" si="938"/>
        <v>0</v>
      </c>
      <c r="Z4230" s="143">
        <f t="shared" si="939"/>
        <v>16.69444892818769</v>
      </c>
      <c r="AA4230" s="143">
        <f t="shared" si="940"/>
        <v>0</v>
      </c>
      <c r="AB4230" s="143">
        <f t="shared" si="941"/>
        <v>0</v>
      </c>
      <c r="AC4230" s="143">
        <f t="shared" si="942"/>
        <v>0.42012664901191887</v>
      </c>
      <c r="AD4230" s="143">
        <f t="shared" si="943"/>
        <v>0</v>
      </c>
      <c r="AE4230" s="105">
        <f t="shared" si="944"/>
        <v>1.7335098808104359E-4</v>
      </c>
      <c r="AF4230" s="143">
        <f t="shared" si="945"/>
        <v>0.14764301491364235</v>
      </c>
    </row>
    <row r="4231" spans="1:32" x14ac:dyDescent="0.25">
      <c r="A4231">
        <v>17.616666000000002</v>
      </c>
      <c r="B4231">
        <v>0.55770287031157284</v>
      </c>
      <c r="C4231" s="203">
        <f t="shared" si="933"/>
        <v>2.0870590626399206E-3</v>
      </c>
      <c r="D4231" s="184">
        <f t="shared" si="934"/>
        <v>2.0474049404497624E-2</v>
      </c>
      <c r="T4231" s="182">
        <f t="shared" si="946"/>
        <v>0.10561976055123025</v>
      </c>
      <c r="U4231" s="19">
        <v>1.0423859911298323</v>
      </c>
      <c r="V4231" s="105">
        <f t="shared" si="935"/>
        <v>4.166000000004999E-3</v>
      </c>
      <c r="W4231" s="143">
        <f t="shared" si="936"/>
        <v>8.8754449677853557</v>
      </c>
      <c r="X4231" s="143">
        <f t="shared" si="937"/>
        <v>0.61929999999999996</v>
      </c>
      <c r="Y4231" s="143">
        <f t="shared" si="938"/>
        <v>0</v>
      </c>
      <c r="Z4231" s="143">
        <f t="shared" si="939"/>
        <v>16.69444892818769</v>
      </c>
      <c r="AA4231" s="143">
        <f t="shared" si="940"/>
        <v>0</v>
      </c>
      <c r="AB4231" s="143">
        <f t="shared" si="941"/>
        <v>0</v>
      </c>
      <c r="AC4231" s="143">
        <f t="shared" si="942"/>
        <v>0.42012664901191887</v>
      </c>
      <c r="AD4231" s="143">
        <f t="shared" si="943"/>
        <v>0</v>
      </c>
      <c r="AE4231" s="105">
        <f t="shared" si="944"/>
        <v>1.7335098808104359E-4</v>
      </c>
      <c r="AF4231" s="143">
        <f t="shared" si="945"/>
        <v>0.18269624664822218</v>
      </c>
    </row>
    <row r="4232" spans="1:32" x14ac:dyDescent="0.25">
      <c r="A4232">
        <v>17.620832999999998</v>
      </c>
      <c r="B4232">
        <v>0.44424579154028321</v>
      </c>
      <c r="C4232" s="203">
        <f t="shared" si="933"/>
        <v>2.0875600369660218E-3</v>
      </c>
      <c r="D4232" s="184">
        <f t="shared" si="934"/>
        <v>2.0478963962636675E-2</v>
      </c>
      <c r="T4232" s="182">
        <f t="shared" si="946"/>
        <v>0.1041079033607696</v>
      </c>
      <c r="U4232" s="19">
        <v>1.0274651207576571</v>
      </c>
      <c r="V4232" s="105">
        <f t="shared" si="935"/>
        <v>4.1669999999953689E-3</v>
      </c>
      <c r="W4232" s="143">
        <f t="shared" si="936"/>
        <v>8.8754449677853557</v>
      </c>
      <c r="X4232" s="143">
        <f t="shared" si="937"/>
        <v>0.61929999999999996</v>
      </c>
      <c r="Y4232" s="143">
        <f t="shared" si="938"/>
        <v>0</v>
      </c>
      <c r="Z4232" s="143">
        <f t="shared" si="939"/>
        <v>16.69444892818769</v>
      </c>
      <c r="AA4232" s="143">
        <f t="shared" si="940"/>
        <v>0</v>
      </c>
      <c r="AB4232" s="143">
        <f t="shared" si="941"/>
        <v>0</v>
      </c>
      <c r="AC4232" s="143">
        <f t="shared" si="942"/>
        <v>0.42012664901191887</v>
      </c>
      <c r="AD4232" s="143">
        <f t="shared" si="943"/>
        <v>0</v>
      </c>
      <c r="AE4232" s="105">
        <f t="shared" si="944"/>
        <v>1.7335098808104359E-4</v>
      </c>
      <c r="AF4232" s="143">
        <f t="shared" si="945"/>
        <v>0.14764255294716627</v>
      </c>
    </row>
    <row r="4233" spans="1:32" x14ac:dyDescent="0.25">
      <c r="A4233">
        <v>17.625</v>
      </c>
      <c r="B4233">
        <v>0.55770287031157284</v>
      </c>
      <c r="C4233" s="203">
        <f t="shared" si="933"/>
        <v>2.0875600369695815E-3</v>
      </c>
      <c r="D4233" s="184">
        <f t="shared" si="934"/>
        <v>2.0478963962671595E-2</v>
      </c>
      <c r="T4233" s="182">
        <f t="shared" si="946"/>
        <v>0.10561976221405946</v>
      </c>
      <c r="U4233" s="19">
        <v>1.0423860075406806</v>
      </c>
      <c r="V4233" s="105">
        <f t="shared" si="935"/>
        <v>4.1670000000024743E-3</v>
      </c>
      <c r="W4233" s="143">
        <f t="shared" si="936"/>
        <v>8.8754449677853557</v>
      </c>
      <c r="X4233" s="143">
        <f t="shared" si="937"/>
        <v>0.61929999999999996</v>
      </c>
      <c r="Y4233" s="143">
        <f t="shared" si="938"/>
        <v>0</v>
      </c>
      <c r="Z4233" s="143">
        <f t="shared" si="939"/>
        <v>16.69444892818769</v>
      </c>
      <c r="AA4233" s="143">
        <f t="shared" si="940"/>
        <v>0</v>
      </c>
      <c r="AB4233" s="143">
        <f t="shared" si="941"/>
        <v>0</v>
      </c>
      <c r="AC4233" s="143">
        <f t="shared" si="942"/>
        <v>0.42012664901191887</v>
      </c>
      <c r="AD4233" s="143">
        <f t="shared" si="943"/>
        <v>0</v>
      </c>
      <c r="AE4233" s="105">
        <f t="shared" si="944"/>
        <v>1.7335098808104359E-4</v>
      </c>
      <c r="AF4233" s="143">
        <f t="shared" si="945"/>
        <v>0.18269624377193605</v>
      </c>
    </row>
    <row r="4234" spans="1:32" x14ac:dyDescent="0.25">
      <c r="A4234">
        <v>17.629165999999998</v>
      </c>
      <c r="B4234">
        <v>0.44424579154028321</v>
      </c>
      <c r="C4234" s="203">
        <f t="shared" si="933"/>
        <v>2.087059062636361E-3</v>
      </c>
      <c r="D4234" s="184">
        <f t="shared" si="934"/>
        <v>2.0474049404462704E-2</v>
      </c>
      <c r="T4234" s="182">
        <f t="shared" si="946"/>
        <v>0.10410790336084193</v>
      </c>
      <c r="U4234" s="19">
        <v>1.0274651207583709</v>
      </c>
      <c r="V4234" s="105">
        <f t="shared" si="935"/>
        <v>4.1659999999978936E-3</v>
      </c>
      <c r="W4234" s="143">
        <f t="shared" si="936"/>
        <v>8.8754449677853557</v>
      </c>
      <c r="X4234" s="143">
        <f t="shared" si="937"/>
        <v>0.61929999999999996</v>
      </c>
      <c r="Y4234" s="143">
        <f t="shared" si="938"/>
        <v>0</v>
      </c>
      <c r="Z4234" s="143">
        <f t="shared" si="939"/>
        <v>16.69444892818769</v>
      </c>
      <c r="AA4234" s="143">
        <f t="shared" si="940"/>
        <v>0</v>
      </c>
      <c r="AB4234" s="143">
        <f t="shared" si="941"/>
        <v>0</v>
      </c>
      <c r="AC4234" s="143">
        <f t="shared" si="942"/>
        <v>0.42012664901191887</v>
      </c>
      <c r="AD4234" s="143">
        <f t="shared" si="943"/>
        <v>0</v>
      </c>
      <c r="AE4234" s="105">
        <f t="shared" si="944"/>
        <v>1.7335098808104359E-4</v>
      </c>
      <c r="AF4234" s="143">
        <f t="shared" si="945"/>
        <v>0.14764255294706369</v>
      </c>
    </row>
    <row r="4235" spans="1:32" x14ac:dyDescent="0.25">
      <c r="A4235">
        <v>17.633333</v>
      </c>
      <c r="B4235">
        <v>0.44424579154028321</v>
      </c>
      <c r="C4235" s="203">
        <f t="shared" si="933"/>
        <v>1.8511722133494593E-3</v>
      </c>
      <c r="D4235" s="184">
        <f t="shared" si="934"/>
        <v>1.8159999412958195E-2</v>
      </c>
      <c r="T4235" s="182">
        <f t="shared" si="946"/>
        <v>0.10410790336084193</v>
      </c>
      <c r="U4235" s="19">
        <v>1.0274651207583709</v>
      </c>
      <c r="V4235" s="105">
        <f t="shared" si="935"/>
        <v>4.1670000000024743E-3</v>
      </c>
      <c r="W4235" s="143">
        <f t="shared" si="936"/>
        <v>8.8754449677853557</v>
      </c>
      <c r="X4235" s="143">
        <f t="shared" si="937"/>
        <v>0.61929999999999996</v>
      </c>
      <c r="Y4235" s="143">
        <f t="shared" si="938"/>
        <v>0</v>
      </c>
      <c r="Z4235" s="143">
        <f t="shared" si="939"/>
        <v>16.69444892818769</v>
      </c>
      <c r="AA4235" s="143">
        <f t="shared" si="940"/>
        <v>0</v>
      </c>
      <c r="AB4235" s="143">
        <f t="shared" si="941"/>
        <v>0</v>
      </c>
      <c r="AC4235" s="143">
        <f t="shared" si="942"/>
        <v>0.42012664901191887</v>
      </c>
      <c r="AD4235" s="143">
        <f t="shared" si="943"/>
        <v>0</v>
      </c>
      <c r="AE4235" s="105">
        <f t="shared" si="944"/>
        <v>1.7335098808104359E-4</v>
      </c>
      <c r="AF4235" s="143">
        <f t="shared" si="945"/>
        <v>0.14764255294706369</v>
      </c>
    </row>
    <row r="4236" spans="1:32" x14ac:dyDescent="0.25">
      <c r="A4236">
        <v>17.637500000000003</v>
      </c>
      <c r="B4236">
        <v>0.55770287031157284</v>
      </c>
      <c r="C4236" s="203">
        <f t="shared" ref="C4236:C4299" si="947">+(B4235+B4236)/2*(A4236-A4235)</f>
        <v>2.0875600369695815E-3</v>
      </c>
      <c r="D4236" s="184">
        <f t="shared" ref="D4236:D4299" si="948">C4236*9.81</f>
        <v>2.0478963962671595E-2</v>
      </c>
      <c r="T4236" s="182">
        <f t="shared" si="946"/>
        <v>0.10561976221405986</v>
      </c>
      <c r="U4236" s="19">
        <v>1.0423860075406846</v>
      </c>
      <c r="V4236" s="105">
        <f t="shared" si="935"/>
        <v>4.1670000000024743E-3</v>
      </c>
      <c r="W4236" s="143">
        <f t="shared" si="936"/>
        <v>8.8754449677853557</v>
      </c>
      <c r="X4236" s="143">
        <f t="shared" si="937"/>
        <v>0.61929999999999996</v>
      </c>
      <c r="Y4236" s="143">
        <f t="shared" si="938"/>
        <v>0</v>
      </c>
      <c r="Z4236" s="143">
        <f t="shared" si="939"/>
        <v>16.69444892818769</v>
      </c>
      <c r="AA4236" s="143">
        <f t="shared" si="940"/>
        <v>0</v>
      </c>
      <c r="AB4236" s="143">
        <f t="shared" si="941"/>
        <v>0</v>
      </c>
      <c r="AC4236" s="143">
        <f t="shared" si="942"/>
        <v>0.42012664901191887</v>
      </c>
      <c r="AD4236" s="143">
        <f t="shared" si="943"/>
        <v>0</v>
      </c>
      <c r="AE4236" s="105">
        <f t="shared" si="944"/>
        <v>1.7335098808104359E-4</v>
      </c>
      <c r="AF4236" s="143">
        <f t="shared" si="945"/>
        <v>0.18269624377193538</v>
      </c>
    </row>
    <row r="4237" spans="1:32" x14ac:dyDescent="0.25">
      <c r="A4237">
        <v>17.641666000000001</v>
      </c>
      <c r="B4237">
        <v>0.50097433092592802</v>
      </c>
      <c r="C4237" s="203">
        <f t="shared" si="947"/>
        <v>2.2052246101765989E-3</v>
      </c>
      <c r="D4237" s="184">
        <f t="shared" si="948"/>
        <v>2.1633253425832437E-2</v>
      </c>
      <c r="T4237" s="182">
        <f t="shared" si="946"/>
        <v>0.1048292204949913</v>
      </c>
      <c r="U4237" s="19">
        <v>1.0345839673821002</v>
      </c>
      <c r="V4237" s="105">
        <f t="shared" si="935"/>
        <v>4.1659999999978936E-3</v>
      </c>
      <c r="W4237" s="143">
        <f t="shared" si="936"/>
        <v>8.8754449677853557</v>
      </c>
      <c r="X4237" s="143">
        <f t="shared" si="937"/>
        <v>0.61929999999999996</v>
      </c>
      <c r="Y4237" s="143">
        <f t="shared" si="938"/>
        <v>0</v>
      </c>
      <c r="Z4237" s="143">
        <f t="shared" si="939"/>
        <v>16.69444892818769</v>
      </c>
      <c r="AA4237" s="143">
        <f t="shared" si="940"/>
        <v>0</v>
      </c>
      <c r="AB4237" s="143">
        <f t="shared" si="941"/>
        <v>0</v>
      </c>
      <c r="AC4237" s="143">
        <f t="shared" si="942"/>
        <v>0.42012664901191887</v>
      </c>
      <c r="AD4237" s="143">
        <f t="shared" si="943"/>
        <v>0</v>
      </c>
      <c r="AE4237" s="105">
        <f t="shared" si="944"/>
        <v>1.7335098808104359E-4</v>
      </c>
      <c r="AF4237" s="143">
        <f t="shared" si="945"/>
        <v>0.16535032071716591</v>
      </c>
    </row>
    <row r="4238" spans="1:32" x14ac:dyDescent="0.25">
      <c r="A4238">
        <v>17.645832999999996</v>
      </c>
      <c r="B4238">
        <v>0.33078871276899385</v>
      </c>
      <c r="C4238" s="203">
        <f t="shared" si="947"/>
        <v>1.7329783015364439E-3</v>
      </c>
      <c r="D4238" s="184">
        <f t="shared" si="948"/>
        <v>1.7000517138072515E-2</v>
      </c>
      <c r="T4238" s="182">
        <f t="shared" si="946"/>
        <v>0.10289478815263922</v>
      </c>
      <c r="U4238" s="19">
        <v>1.015492604516548</v>
      </c>
      <c r="V4238" s="105">
        <f t="shared" si="935"/>
        <v>4.1669999999953689E-3</v>
      </c>
      <c r="W4238" s="143">
        <f t="shared" si="936"/>
        <v>8.8754449677853557</v>
      </c>
      <c r="X4238" s="143">
        <f t="shared" si="937"/>
        <v>0.61929999999999996</v>
      </c>
      <c r="Y4238" s="143">
        <f t="shared" si="938"/>
        <v>0</v>
      </c>
      <c r="Z4238" s="143">
        <f t="shared" si="939"/>
        <v>16.69444892818769</v>
      </c>
      <c r="AA4238" s="143">
        <f t="shared" si="940"/>
        <v>0</v>
      </c>
      <c r="AB4238" s="143">
        <f t="shared" si="941"/>
        <v>0</v>
      </c>
      <c r="AC4238" s="143">
        <f t="shared" si="942"/>
        <v>0.42012664901191887</v>
      </c>
      <c r="AD4238" s="143">
        <f t="shared" si="943"/>
        <v>0</v>
      </c>
      <c r="AE4238" s="105">
        <f t="shared" si="944"/>
        <v>1.7335098808104359E-4</v>
      </c>
      <c r="AF4238" s="143">
        <f t="shared" si="945"/>
        <v>0.11123186751451128</v>
      </c>
    </row>
    <row r="4239" spans="1:32" x14ac:dyDescent="0.25">
      <c r="A4239">
        <v>17.649999999999999</v>
      </c>
      <c r="B4239">
        <v>0.55770287031157284</v>
      </c>
      <c r="C4239" s="203">
        <f t="shared" si="947"/>
        <v>1.8511722133494597E-3</v>
      </c>
      <c r="D4239" s="184">
        <f t="shared" si="948"/>
        <v>1.8159999412958202E-2</v>
      </c>
      <c r="T4239" s="182">
        <f t="shared" si="946"/>
        <v>0.10562016648317882</v>
      </c>
      <c r="U4239" s="19">
        <v>1.0423899973666797</v>
      </c>
      <c r="V4239" s="105">
        <f t="shared" si="935"/>
        <v>4.1670000000024743E-3</v>
      </c>
      <c r="W4239" s="143">
        <f t="shared" si="936"/>
        <v>8.8754449677853557</v>
      </c>
      <c r="X4239" s="143">
        <f t="shared" si="937"/>
        <v>0.61929999999999996</v>
      </c>
      <c r="Y4239" s="143">
        <f t="shared" si="938"/>
        <v>0</v>
      </c>
      <c r="Z4239" s="143">
        <f t="shared" si="939"/>
        <v>16.69444892818769</v>
      </c>
      <c r="AA4239" s="143">
        <f t="shared" si="940"/>
        <v>0</v>
      </c>
      <c r="AB4239" s="143">
        <f t="shared" si="941"/>
        <v>0</v>
      </c>
      <c r="AC4239" s="143">
        <f t="shared" si="942"/>
        <v>0.42012664901191887</v>
      </c>
      <c r="AD4239" s="143">
        <f t="shared" si="943"/>
        <v>0</v>
      </c>
      <c r="AE4239" s="105">
        <f t="shared" si="944"/>
        <v>1.7335098808104359E-4</v>
      </c>
      <c r="AF4239" s="143">
        <f t="shared" si="945"/>
        <v>0.18269554448834241</v>
      </c>
    </row>
    <row r="4240" spans="1:32" x14ac:dyDescent="0.25">
      <c r="A4240">
        <v>17.654165999999996</v>
      </c>
      <c r="B4240">
        <v>0.44424579154028321</v>
      </c>
      <c r="C4240" s="203">
        <f t="shared" si="947"/>
        <v>2.087059062636361E-3</v>
      </c>
      <c r="D4240" s="184">
        <f t="shared" si="948"/>
        <v>2.0474049404462704E-2</v>
      </c>
      <c r="T4240" s="182">
        <f t="shared" si="946"/>
        <v>0.10410790337845535</v>
      </c>
      <c r="U4240" s="19">
        <v>1.0274651209322019</v>
      </c>
      <c r="V4240" s="105">
        <f t="shared" si="935"/>
        <v>4.1659999999978936E-3</v>
      </c>
      <c r="W4240" s="143">
        <f t="shared" si="936"/>
        <v>8.8754449677853557</v>
      </c>
      <c r="X4240" s="143">
        <f t="shared" si="937"/>
        <v>0.61929999999999996</v>
      </c>
      <c r="Y4240" s="143">
        <f t="shared" si="938"/>
        <v>0</v>
      </c>
      <c r="Z4240" s="143">
        <f t="shared" si="939"/>
        <v>16.69444892818769</v>
      </c>
      <c r="AA4240" s="143">
        <f t="shared" si="940"/>
        <v>0</v>
      </c>
      <c r="AB4240" s="143">
        <f t="shared" si="941"/>
        <v>0</v>
      </c>
      <c r="AC4240" s="143">
        <f t="shared" si="942"/>
        <v>0.42012664901191887</v>
      </c>
      <c r="AD4240" s="143">
        <f t="shared" si="943"/>
        <v>0</v>
      </c>
      <c r="AE4240" s="105">
        <f t="shared" si="944"/>
        <v>1.7335098808104359E-4</v>
      </c>
      <c r="AF4240" s="143">
        <f t="shared" si="945"/>
        <v>0.14764255292208489</v>
      </c>
    </row>
    <row r="4241" spans="1:32" x14ac:dyDescent="0.25">
      <c r="A4241">
        <v>17.658332999999999</v>
      </c>
      <c r="B4241">
        <v>0.50097433092592802</v>
      </c>
      <c r="C4241" s="203">
        <f t="shared" si="947"/>
        <v>1.9693661251595205E-3</v>
      </c>
      <c r="D4241" s="184">
        <f t="shared" si="948"/>
        <v>1.9319481687814898E-2</v>
      </c>
      <c r="T4241" s="182">
        <f t="shared" si="946"/>
        <v>0.10482872917374259</v>
      </c>
      <c r="U4241" s="19">
        <v>1.0345791184183823</v>
      </c>
      <c r="V4241" s="105">
        <f t="shared" si="935"/>
        <v>4.1670000000024743E-3</v>
      </c>
      <c r="W4241" s="143">
        <f t="shared" si="936"/>
        <v>8.8754449677853557</v>
      </c>
      <c r="X4241" s="143">
        <f t="shared" si="937"/>
        <v>0.61929999999999996</v>
      </c>
      <c r="Y4241" s="143">
        <f t="shared" si="938"/>
        <v>0</v>
      </c>
      <c r="Z4241" s="143">
        <f t="shared" si="939"/>
        <v>16.69444892818769</v>
      </c>
      <c r="AA4241" s="143">
        <f t="shared" si="940"/>
        <v>0</v>
      </c>
      <c r="AB4241" s="143">
        <f t="shared" si="941"/>
        <v>0</v>
      </c>
      <c r="AC4241" s="143">
        <f t="shared" si="942"/>
        <v>0.42012664901191887</v>
      </c>
      <c r="AD4241" s="143">
        <f t="shared" si="943"/>
        <v>0</v>
      </c>
      <c r="AE4241" s="105">
        <f t="shared" si="944"/>
        <v>1.7335098808104359E-4</v>
      </c>
      <c r="AF4241" s="143">
        <f t="shared" si="945"/>
        <v>0.16535109569676062</v>
      </c>
    </row>
    <row r="4242" spans="1:32" x14ac:dyDescent="0.25">
      <c r="A4242">
        <v>17.662500000000001</v>
      </c>
      <c r="B4242">
        <v>0.44424579154028321</v>
      </c>
      <c r="C4242" s="203">
        <f t="shared" si="947"/>
        <v>1.9693661251595205E-3</v>
      </c>
      <c r="D4242" s="184">
        <f t="shared" si="948"/>
        <v>1.9319481687814898E-2</v>
      </c>
      <c r="T4242" s="182">
        <f t="shared" si="946"/>
        <v>0.10410839113250735</v>
      </c>
      <c r="U4242" s="19">
        <v>1.0274699346904252</v>
      </c>
      <c r="V4242" s="105">
        <f t="shared" si="935"/>
        <v>4.1670000000024743E-3</v>
      </c>
      <c r="W4242" s="143">
        <f t="shared" si="936"/>
        <v>8.8754449677853557</v>
      </c>
      <c r="X4242" s="143">
        <f t="shared" si="937"/>
        <v>0.61929999999999996</v>
      </c>
      <c r="Y4242" s="143">
        <f t="shared" si="938"/>
        <v>0</v>
      </c>
      <c r="Z4242" s="143">
        <f t="shared" si="939"/>
        <v>16.69444892818769</v>
      </c>
      <c r="AA4242" s="143">
        <f t="shared" si="940"/>
        <v>0</v>
      </c>
      <c r="AB4242" s="143">
        <f t="shared" si="941"/>
        <v>0</v>
      </c>
      <c r="AC4242" s="143">
        <f t="shared" si="942"/>
        <v>0.42012664901191887</v>
      </c>
      <c r="AD4242" s="143">
        <f t="shared" si="943"/>
        <v>0</v>
      </c>
      <c r="AE4242" s="105">
        <f t="shared" si="944"/>
        <v>1.7335098808104359E-4</v>
      </c>
      <c r="AF4242" s="143">
        <f t="shared" si="945"/>
        <v>0.14764186120787576</v>
      </c>
    </row>
    <row r="4243" spans="1:32" x14ac:dyDescent="0.25">
      <c r="A4243">
        <v>17.666665999999999</v>
      </c>
      <c r="B4243">
        <v>0.55770287031157284</v>
      </c>
      <c r="C4243" s="203">
        <f t="shared" si="947"/>
        <v>2.087059062636361E-3</v>
      </c>
      <c r="D4243" s="184">
        <f t="shared" si="948"/>
        <v>2.0474049404462704E-2</v>
      </c>
      <c r="T4243" s="182">
        <f t="shared" si="946"/>
        <v>0.10561976470054153</v>
      </c>
      <c r="U4243" s="19">
        <v>1.0423860320803506</v>
      </c>
      <c r="V4243" s="105">
        <f t="shared" si="935"/>
        <v>4.1659999999978936E-3</v>
      </c>
      <c r="W4243" s="143">
        <f t="shared" si="936"/>
        <v>8.8754449677853557</v>
      </c>
      <c r="X4243" s="143">
        <f t="shared" si="937"/>
        <v>0.61929999999999996</v>
      </c>
      <c r="Y4243" s="143">
        <f t="shared" si="938"/>
        <v>0</v>
      </c>
      <c r="Z4243" s="143">
        <f t="shared" si="939"/>
        <v>16.69444892818769</v>
      </c>
      <c r="AA4243" s="143">
        <f t="shared" si="940"/>
        <v>0</v>
      </c>
      <c r="AB4243" s="143">
        <f t="shared" si="941"/>
        <v>0</v>
      </c>
      <c r="AC4243" s="143">
        <f t="shared" si="942"/>
        <v>0.42012664901191887</v>
      </c>
      <c r="AD4243" s="143">
        <f t="shared" si="943"/>
        <v>0</v>
      </c>
      <c r="AE4243" s="105">
        <f t="shared" si="944"/>
        <v>1.7335098808104359E-4</v>
      </c>
      <c r="AF4243" s="143">
        <f t="shared" si="945"/>
        <v>0.18269623947093297</v>
      </c>
    </row>
    <row r="4244" spans="1:32" x14ac:dyDescent="0.25">
      <c r="A4244">
        <v>17.670833000000002</v>
      </c>
      <c r="B4244">
        <v>0.44424579154028321</v>
      </c>
      <c r="C4244" s="203">
        <f t="shared" si="947"/>
        <v>2.0875600369695815E-3</v>
      </c>
      <c r="D4244" s="184">
        <f t="shared" si="948"/>
        <v>2.0478963962671595E-2</v>
      </c>
      <c r="T4244" s="182">
        <f t="shared" si="946"/>
        <v>0.10410790336095022</v>
      </c>
      <c r="U4244" s="19">
        <v>1.0274651207594396</v>
      </c>
      <c r="V4244" s="105">
        <f t="shared" si="935"/>
        <v>4.1670000000024743E-3</v>
      </c>
      <c r="W4244" s="143">
        <f t="shared" si="936"/>
        <v>8.8754449677853557</v>
      </c>
      <c r="X4244" s="143">
        <f t="shared" si="937"/>
        <v>0.61929999999999996</v>
      </c>
      <c r="Y4244" s="143">
        <f t="shared" si="938"/>
        <v>0</v>
      </c>
      <c r="Z4244" s="143">
        <f t="shared" si="939"/>
        <v>16.69444892818769</v>
      </c>
      <c r="AA4244" s="143">
        <f t="shared" si="940"/>
        <v>0</v>
      </c>
      <c r="AB4244" s="143">
        <f t="shared" si="941"/>
        <v>0</v>
      </c>
      <c r="AC4244" s="143">
        <f t="shared" si="942"/>
        <v>0.42012664901191887</v>
      </c>
      <c r="AD4244" s="143">
        <f t="shared" si="943"/>
        <v>0</v>
      </c>
      <c r="AE4244" s="105">
        <f t="shared" si="944"/>
        <v>1.7335098808104359E-4</v>
      </c>
      <c r="AF4244" s="143">
        <f t="shared" si="945"/>
        <v>0.14764255294691009</v>
      </c>
    </row>
    <row r="4245" spans="1:32" x14ac:dyDescent="0.25">
      <c r="A4245">
        <v>17.674999999999997</v>
      </c>
      <c r="B4245">
        <v>0.72788848846850707</v>
      </c>
      <c r="C4245" s="203">
        <f t="shared" si="947"/>
        <v>2.4421417723956003E-3</v>
      </c>
      <c r="D4245" s="184">
        <f t="shared" si="948"/>
        <v>2.3957410787200841E-2</v>
      </c>
      <c r="T4245" s="182">
        <f t="shared" si="946"/>
        <v>0.10837545490010995</v>
      </c>
      <c r="U4245" s="19">
        <v>1.0695825798185044</v>
      </c>
      <c r="V4245" s="105">
        <f t="shared" si="935"/>
        <v>4.1669999999953689E-3</v>
      </c>
      <c r="W4245" s="143">
        <f t="shared" si="936"/>
        <v>8.8754449677853557</v>
      </c>
      <c r="X4245" s="143">
        <f t="shared" si="937"/>
        <v>0.61929999999999996</v>
      </c>
      <c r="Y4245" s="143">
        <f t="shared" si="938"/>
        <v>0</v>
      </c>
      <c r="Z4245" s="143">
        <f t="shared" si="939"/>
        <v>16.69444892818769</v>
      </c>
      <c r="AA4245" s="143">
        <f t="shared" si="940"/>
        <v>0</v>
      </c>
      <c r="AB4245" s="143">
        <f t="shared" si="941"/>
        <v>0</v>
      </c>
      <c r="AC4245" s="143">
        <f t="shared" si="942"/>
        <v>0.42012664901191887</v>
      </c>
      <c r="AD4245" s="143">
        <f t="shared" si="943"/>
        <v>0</v>
      </c>
      <c r="AE4245" s="105">
        <f t="shared" si="944"/>
        <v>1.7335098808104359E-4</v>
      </c>
      <c r="AF4245" s="143">
        <f t="shared" si="945"/>
        <v>0.23238379606762249</v>
      </c>
    </row>
    <row r="4246" spans="1:32" x14ac:dyDescent="0.25">
      <c r="A4246">
        <v>17.679166000000002</v>
      </c>
      <c r="B4246">
        <v>0.72788848846850707</v>
      </c>
      <c r="C4246" s="203">
        <f t="shared" si="947"/>
        <v>3.032383442963439E-3</v>
      </c>
      <c r="D4246" s="184">
        <f t="shared" si="948"/>
        <v>2.9747681575471339E-2</v>
      </c>
      <c r="T4246" s="182">
        <f t="shared" si="946"/>
        <v>0.10837545490010995</v>
      </c>
      <c r="U4246" s="19">
        <v>1.0695825798185044</v>
      </c>
      <c r="V4246" s="105">
        <f t="shared" si="935"/>
        <v>4.166000000004999E-3</v>
      </c>
      <c r="W4246" s="143">
        <f t="shared" si="936"/>
        <v>8.8754449677853557</v>
      </c>
      <c r="X4246" s="143">
        <f t="shared" si="937"/>
        <v>0.61929999999999996</v>
      </c>
      <c r="Y4246" s="143">
        <f t="shared" si="938"/>
        <v>0</v>
      </c>
      <c r="Z4246" s="143">
        <f t="shared" si="939"/>
        <v>16.69444892818769</v>
      </c>
      <c r="AA4246" s="143">
        <f t="shared" si="940"/>
        <v>0</v>
      </c>
      <c r="AB4246" s="143">
        <f t="shared" si="941"/>
        <v>0</v>
      </c>
      <c r="AC4246" s="143">
        <f t="shared" si="942"/>
        <v>0.42012664901191887</v>
      </c>
      <c r="AD4246" s="143">
        <f t="shared" si="943"/>
        <v>0</v>
      </c>
      <c r="AE4246" s="105">
        <f t="shared" si="944"/>
        <v>1.7335098808104359E-4</v>
      </c>
      <c r="AF4246" s="143">
        <f t="shared" si="945"/>
        <v>0.23238379606762249</v>
      </c>
    </row>
    <row r="4247" spans="1:32" x14ac:dyDescent="0.25">
      <c r="A4247">
        <v>17.683332999999998</v>
      </c>
      <c r="B4247">
        <v>0.61443140969721743</v>
      </c>
      <c r="C4247" s="203">
        <f t="shared" si="947"/>
        <v>2.7967235078251787E-3</v>
      </c>
      <c r="D4247" s="184">
        <f t="shared" si="948"/>
        <v>2.7435857611765004E-2</v>
      </c>
      <c r="T4247" s="182">
        <f t="shared" si="946"/>
        <v>0.1064803242982684</v>
      </c>
      <c r="U4247" s="19">
        <v>1.0508790949742748</v>
      </c>
      <c r="V4247" s="105">
        <f t="shared" si="935"/>
        <v>4.1669999999953689E-3</v>
      </c>
      <c r="W4247" s="143">
        <f t="shared" si="936"/>
        <v>8.8754449677853557</v>
      </c>
      <c r="X4247" s="143">
        <f t="shared" si="937"/>
        <v>0.61929999999999996</v>
      </c>
      <c r="Y4247" s="143">
        <f t="shared" si="938"/>
        <v>0</v>
      </c>
      <c r="Z4247" s="143">
        <f t="shared" si="939"/>
        <v>16.69444892818769</v>
      </c>
      <c r="AA4247" s="143">
        <f t="shared" si="940"/>
        <v>0</v>
      </c>
      <c r="AB4247" s="143">
        <f t="shared" si="941"/>
        <v>0</v>
      </c>
      <c r="AC4247" s="143">
        <f t="shared" si="942"/>
        <v>0.42012664901191887</v>
      </c>
      <c r="AD4247" s="143">
        <f t="shared" si="943"/>
        <v>0</v>
      </c>
      <c r="AE4247" s="105">
        <f t="shared" si="944"/>
        <v>1.7335098808104359E-4</v>
      </c>
      <c r="AF4247" s="143">
        <f t="shared" si="945"/>
        <v>0.1996530585337056</v>
      </c>
    </row>
    <row r="4248" spans="1:32" x14ac:dyDescent="0.25">
      <c r="A4248">
        <v>17.6875</v>
      </c>
      <c r="B4248">
        <v>0.67115994908286247</v>
      </c>
      <c r="C4248" s="203">
        <f t="shared" si="947"/>
        <v>2.6785295960198873E-3</v>
      </c>
      <c r="D4248" s="184">
        <f t="shared" si="948"/>
        <v>2.6276375336955097E-2</v>
      </c>
      <c r="T4248" s="182">
        <f t="shared" si="946"/>
        <v>0.10739874798733763</v>
      </c>
      <c r="U4248" s="19">
        <v>1.0599432320487305</v>
      </c>
      <c r="V4248" s="105">
        <f t="shared" si="935"/>
        <v>4.1670000000024743E-3</v>
      </c>
      <c r="W4248" s="143">
        <f t="shared" si="936"/>
        <v>8.8754449677853557</v>
      </c>
      <c r="X4248" s="143">
        <f t="shared" si="937"/>
        <v>0.61929999999999996</v>
      </c>
      <c r="Y4248" s="143">
        <f t="shared" si="938"/>
        <v>0</v>
      </c>
      <c r="Z4248" s="143">
        <f t="shared" si="939"/>
        <v>16.69444892818769</v>
      </c>
      <c r="AA4248" s="143">
        <f t="shared" si="940"/>
        <v>0</v>
      </c>
      <c r="AB4248" s="143">
        <f t="shared" si="941"/>
        <v>0</v>
      </c>
      <c r="AC4248" s="143">
        <f t="shared" si="942"/>
        <v>0.42012664901191887</v>
      </c>
      <c r="AD4248" s="143">
        <f t="shared" si="943"/>
        <v>0</v>
      </c>
      <c r="AE4248" s="105">
        <f t="shared" si="944"/>
        <v>1.7335098808104359E-4</v>
      </c>
      <c r="AF4248" s="143">
        <f t="shared" si="945"/>
        <v>0.21622143135006042</v>
      </c>
    </row>
    <row r="4249" spans="1:32" x14ac:dyDescent="0.25">
      <c r="A4249">
        <v>17.691665999999998</v>
      </c>
      <c r="B4249">
        <v>0.67115994908286247</v>
      </c>
      <c r="C4249" s="203">
        <f t="shared" si="947"/>
        <v>2.7960523478777915E-3</v>
      </c>
      <c r="D4249" s="184">
        <f t="shared" si="948"/>
        <v>2.7429273532681136E-2</v>
      </c>
      <c r="T4249" s="182">
        <f t="shared" si="946"/>
        <v>0.10739874798733763</v>
      </c>
      <c r="U4249" s="19">
        <v>1.0599432320487305</v>
      </c>
      <c r="V4249" s="105">
        <f t="shared" si="935"/>
        <v>4.1659999999978936E-3</v>
      </c>
      <c r="W4249" s="143">
        <f t="shared" si="936"/>
        <v>8.8754449677853557</v>
      </c>
      <c r="X4249" s="143">
        <f t="shared" si="937"/>
        <v>0.61929999999999996</v>
      </c>
      <c r="Y4249" s="143">
        <f t="shared" si="938"/>
        <v>0</v>
      </c>
      <c r="Z4249" s="143">
        <f t="shared" si="939"/>
        <v>16.69444892818769</v>
      </c>
      <c r="AA4249" s="143">
        <f t="shared" si="940"/>
        <v>0</v>
      </c>
      <c r="AB4249" s="143">
        <f t="shared" si="941"/>
        <v>0</v>
      </c>
      <c r="AC4249" s="143">
        <f t="shared" si="942"/>
        <v>0.42012664901191887</v>
      </c>
      <c r="AD4249" s="143">
        <f t="shared" si="943"/>
        <v>0</v>
      </c>
      <c r="AE4249" s="105">
        <f t="shared" si="944"/>
        <v>1.7335098808104359E-4</v>
      </c>
      <c r="AF4249" s="143">
        <f t="shared" si="945"/>
        <v>0.21622143135006042</v>
      </c>
    </row>
    <row r="4250" spans="1:32" x14ac:dyDescent="0.25">
      <c r="A4250">
        <v>17.695833</v>
      </c>
      <c r="B4250">
        <v>0.55770287031157284</v>
      </c>
      <c r="C4250" s="203">
        <f t="shared" si="947"/>
        <v>2.5603356842098263E-3</v>
      </c>
      <c r="D4250" s="184">
        <f t="shared" si="948"/>
        <v>2.5116893062098397E-2</v>
      </c>
      <c r="T4250" s="182">
        <f t="shared" si="946"/>
        <v>0.10562074498506067</v>
      </c>
      <c r="U4250" s="19">
        <v>1.0423957067363501</v>
      </c>
      <c r="V4250" s="105">
        <f t="shared" si="935"/>
        <v>4.1670000000024743E-3</v>
      </c>
      <c r="W4250" s="143">
        <f t="shared" si="936"/>
        <v>8.8754449677853557</v>
      </c>
      <c r="X4250" s="143">
        <f t="shared" si="937"/>
        <v>0.61929999999999996</v>
      </c>
      <c r="Y4250" s="143">
        <f t="shared" si="938"/>
        <v>0</v>
      </c>
      <c r="Z4250" s="143">
        <f t="shared" si="939"/>
        <v>16.69444892818769</v>
      </c>
      <c r="AA4250" s="143">
        <f t="shared" si="940"/>
        <v>0</v>
      </c>
      <c r="AB4250" s="143">
        <f t="shared" si="941"/>
        <v>0</v>
      </c>
      <c r="AC4250" s="143">
        <f t="shared" si="942"/>
        <v>0.42012664901191887</v>
      </c>
      <c r="AD4250" s="143">
        <f t="shared" si="943"/>
        <v>0</v>
      </c>
      <c r="AE4250" s="105">
        <f t="shared" si="944"/>
        <v>1.7335098808104359E-4</v>
      </c>
      <c r="AF4250" s="143">
        <f t="shared" si="945"/>
        <v>0.18269454383533332</v>
      </c>
    </row>
    <row r="4251" spans="1:32" x14ac:dyDescent="0.25">
      <c r="A4251">
        <v>17.700000000000003</v>
      </c>
      <c r="B4251">
        <v>0.67115994908286247</v>
      </c>
      <c r="C4251" s="203">
        <f t="shared" si="947"/>
        <v>2.5603356842098263E-3</v>
      </c>
      <c r="D4251" s="184">
        <f t="shared" si="948"/>
        <v>2.5116893062098397E-2</v>
      </c>
      <c r="T4251" s="182">
        <f t="shared" si="946"/>
        <v>0.10739760738086011</v>
      </c>
      <c r="U4251" s="19">
        <v>1.0599319751380223</v>
      </c>
      <c r="V4251" s="105">
        <f t="shared" si="935"/>
        <v>4.1670000000024743E-3</v>
      </c>
      <c r="W4251" s="143">
        <f t="shared" si="936"/>
        <v>8.8754449677853557</v>
      </c>
      <c r="X4251" s="143">
        <f t="shared" si="937"/>
        <v>0.61929999999999996</v>
      </c>
      <c r="Y4251" s="143">
        <f t="shared" si="938"/>
        <v>0</v>
      </c>
      <c r="Z4251" s="143">
        <f t="shared" si="939"/>
        <v>16.69444892818769</v>
      </c>
      <c r="AA4251" s="143">
        <f t="shared" si="940"/>
        <v>0</v>
      </c>
      <c r="AB4251" s="143">
        <f t="shared" si="941"/>
        <v>0</v>
      </c>
      <c r="AC4251" s="143">
        <f t="shared" si="942"/>
        <v>0.42012664901191887</v>
      </c>
      <c r="AD4251" s="143">
        <f t="shared" si="943"/>
        <v>0</v>
      </c>
      <c r="AE4251" s="105">
        <f t="shared" si="944"/>
        <v>1.7335098808104359E-4</v>
      </c>
      <c r="AF4251" s="143">
        <f t="shared" si="945"/>
        <v>0.21622372771001847</v>
      </c>
    </row>
    <row r="4252" spans="1:32" x14ac:dyDescent="0.25">
      <c r="A4252">
        <v>17.704166000000001</v>
      </c>
      <c r="B4252">
        <v>0.44424579154028321</v>
      </c>
      <c r="C4252" s="203">
        <f t="shared" si="947"/>
        <v>2.3233901577168377E-3</v>
      </c>
      <c r="D4252" s="184">
        <f t="shared" si="948"/>
        <v>2.279245744720218E-2</v>
      </c>
      <c r="T4252" s="182">
        <f t="shared" si="946"/>
        <v>0.10410788989373695</v>
      </c>
      <c r="U4252" s="19">
        <v>1.0274649878483786</v>
      </c>
      <c r="V4252" s="105">
        <f t="shared" si="935"/>
        <v>4.1659999999978936E-3</v>
      </c>
      <c r="W4252" s="143">
        <f t="shared" si="936"/>
        <v>8.8754449677853557</v>
      </c>
      <c r="X4252" s="143">
        <f t="shared" si="937"/>
        <v>0.61929999999999996</v>
      </c>
      <c r="Y4252" s="143">
        <f t="shared" si="938"/>
        <v>0</v>
      </c>
      <c r="Z4252" s="143">
        <f t="shared" si="939"/>
        <v>16.69444892818769</v>
      </c>
      <c r="AA4252" s="143">
        <f t="shared" si="940"/>
        <v>0</v>
      </c>
      <c r="AB4252" s="143">
        <f t="shared" si="941"/>
        <v>0</v>
      </c>
      <c r="AC4252" s="143">
        <f t="shared" si="942"/>
        <v>0.42012664901191887</v>
      </c>
      <c r="AD4252" s="143">
        <f t="shared" si="943"/>
        <v>0</v>
      </c>
      <c r="AE4252" s="105">
        <f t="shared" si="944"/>
        <v>1.7335098808104359E-4</v>
      </c>
      <c r="AF4252" s="143">
        <f t="shared" si="945"/>
        <v>0.1476425720456907</v>
      </c>
    </row>
    <row r="4253" spans="1:32" x14ac:dyDescent="0.25">
      <c r="A4253">
        <v>17.708332999999996</v>
      </c>
      <c r="B4253">
        <v>0.38751725215463867</v>
      </c>
      <c r="C4253" s="203">
        <f t="shared" si="947"/>
        <v>1.7329783015364439E-3</v>
      </c>
      <c r="D4253" s="184">
        <f t="shared" si="948"/>
        <v>1.7000517138072515E-2</v>
      </c>
      <c r="T4253" s="182">
        <f t="shared" si="946"/>
        <v>0.1034616176728903</v>
      </c>
      <c r="U4253" s="19">
        <v>1.0210867769345207</v>
      </c>
      <c r="V4253" s="105">
        <f t="shared" si="935"/>
        <v>4.1669999999953689E-3</v>
      </c>
      <c r="W4253" s="143">
        <f t="shared" si="936"/>
        <v>8.8754449677853557</v>
      </c>
      <c r="X4253" s="143">
        <f t="shared" si="937"/>
        <v>0.61929999999999996</v>
      </c>
      <c r="Y4253" s="143">
        <f t="shared" si="938"/>
        <v>0</v>
      </c>
      <c r="Z4253" s="143">
        <f t="shared" si="939"/>
        <v>16.69444892818769</v>
      </c>
      <c r="AA4253" s="143">
        <f t="shared" si="940"/>
        <v>0</v>
      </c>
      <c r="AB4253" s="143">
        <f t="shared" si="941"/>
        <v>0</v>
      </c>
      <c r="AC4253" s="143">
        <f t="shared" si="942"/>
        <v>0.42012664901191887</v>
      </c>
      <c r="AD4253" s="143">
        <f t="shared" si="943"/>
        <v>0</v>
      </c>
      <c r="AE4253" s="105">
        <f t="shared" si="944"/>
        <v>1.7335098808104359E-4</v>
      </c>
      <c r="AF4253" s="143">
        <f t="shared" si="945"/>
        <v>0.12959364390895012</v>
      </c>
    </row>
    <row r="4254" spans="1:32" x14ac:dyDescent="0.25">
      <c r="A4254">
        <v>17.712499999999999</v>
      </c>
      <c r="B4254">
        <v>0.27406017338334904</v>
      </c>
      <c r="C4254" s="203">
        <f t="shared" si="947"/>
        <v>1.3783965661092158E-3</v>
      </c>
      <c r="D4254" s="184">
        <f t="shared" si="948"/>
        <v>1.3522070313531408E-2</v>
      </c>
      <c r="T4254" s="182">
        <f t="shared" si="946"/>
        <v>0.10240952198094926</v>
      </c>
      <c r="U4254" s="19">
        <v>1.0107033997626376</v>
      </c>
      <c r="V4254" s="105">
        <f t="shared" si="935"/>
        <v>4.1670000000024743E-3</v>
      </c>
      <c r="W4254" s="143">
        <f t="shared" si="936"/>
        <v>8.8754449677853557</v>
      </c>
      <c r="X4254" s="143">
        <f t="shared" si="937"/>
        <v>0.61929999999999996</v>
      </c>
      <c r="Y4254" s="143">
        <f t="shared" si="938"/>
        <v>0</v>
      </c>
      <c r="Z4254" s="143">
        <f t="shared" si="939"/>
        <v>16.69444892818769</v>
      </c>
      <c r="AA4254" s="143">
        <f t="shared" si="940"/>
        <v>0</v>
      </c>
      <c r="AB4254" s="143">
        <f t="shared" si="941"/>
        <v>0</v>
      </c>
      <c r="AC4254" s="143">
        <f t="shared" si="942"/>
        <v>0.42012664901191887</v>
      </c>
      <c r="AD4254" s="143">
        <f t="shared" si="943"/>
        <v>0</v>
      </c>
      <c r="AE4254" s="105">
        <f t="shared" si="944"/>
        <v>1.7335098808104359E-4</v>
      </c>
      <c r="AF4254" s="143">
        <f t="shared" si="945"/>
        <v>9.2592863096027503E-2</v>
      </c>
    </row>
    <row r="4255" spans="1:32" x14ac:dyDescent="0.25">
      <c r="A4255">
        <v>17.716665999999996</v>
      </c>
      <c r="B4255">
        <v>0.33078871276899385</v>
      </c>
      <c r="C4255" s="203">
        <f t="shared" si="947"/>
        <v>1.2599002298546932E-3</v>
      </c>
      <c r="D4255" s="184">
        <f t="shared" si="948"/>
        <v>1.2359621254874541E-2</v>
      </c>
      <c r="T4255" s="182">
        <f t="shared" si="946"/>
        <v>0.1028942500211914</v>
      </c>
      <c r="U4255" s="19">
        <v>1.015487293572084</v>
      </c>
      <c r="V4255" s="105">
        <f t="shared" si="935"/>
        <v>4.1659999999978936E-3</v>
      </c>
      <c r="W4255" s="143">
        <f t="shared" si="936"/>
        <v>8.8754449677853557</v>
      </c>
      <c r="X4255" s="143">
        <f t="shared" si="937"/>
        <v>0.61929999999999996</v>
      </c>
      <c r="Y4255" s="143">
        <f t="shared" si="938"/>
        <v>0</v>
      </c>
      <c r="Z4255" s="143">
        <f t="shared" si="939"/>
        <v>16.69444892818769</v>
      </c>
      <c r="AA4255" s="143">
        <f t="shared" si="940"/>
        <v>0</v>
      </c>
      <c r="AB4255" s="143">
        <f t="shared" si="941"/>
        <v>0</v>
      </c>
      <c r="AC4255" s="143">
        <f t="shared" si="942"/>
        <v>0.42012664901191887</v>
      </c>
      <c r="AD4255" s="143">
        <f t="shared" si="943"/>
        <v>0</v>
      </c>
      <c r="AE4255" s="105">
        <f t="shared" si="944"/>
        <v>1.7335098808104359E-4</v>
      </c>
      <c r="AF4255" s="143">
        <f t="shared" si="945"/>
        <v>0.11123244925125456</v>
      </c>
    </row>
    <row r="4256" spans="1:32" x14ac:dyDescent="0.25">
      <c r="A4256">
        <v>17.720832999999999</v>
      </c>
      <c r="B4256">
        <v>0.38751725215463867</v>
      </c>
      <c r="C4256" s="203">
        <f t="shared" si="947"/>
        <v>1.496590477919277E-3</v>
      </c>
      <c r="D4256" s="184">
        <f t="shared" si="948"/>
        <v>1.4681552588388108E-2</v>
      </c>
      <c r="T4256" s="182">
        <f t="shared" si="946"/>
        <v>0.1034616251416693</v>
      </c>
      <c r="U4256" s="19">
        <v>1.0210868506456383</v>
      </c>
      <c r="V4256" s="105">
        <f t="shared" si="935"/>
        <v>4.1670000000024743E-3</v>
      </c>
      <c r="W4256" s="143">
        <f t="shared" si="936"/>
        <v>8.8754449677853557</v>
      </c>
      <c r="X4256" s="143">
        <f t="shared" si="937"/>
        <v>0.61929999999999996</v>
      </c>
      <c r="Y4256" s="143">
        <f t="shared" si="938"/>
        <v>0</v>
      </c>
      <c r="Z4256" s="143">
        <f t="shared" si="939"/>
        <v>16.69444892818769</v>
      </c>
      <c r="AA4256" s="143">
        <f t="shared" si="940"/>
        <v>0</v>
      </c>
      <c r="AB4256" s="143">
        <f t="shared" si="941"/>
        <v>0</v>
      </c>
      <c r="AC4256" s="143">
        <f t="shared" si="942"/>
        <v>0.42012664901191887</v>
      </c>
      <c r="AD4256" s="143">
        <f t="shared" si="943"/>
        <v>0</v>
      </c>
      <c r="AE4256" s="105">
        <f t="shared" si="944"/>
        <v>1.7335098808104359E-4</v>
      </c>
      <c r="AF4256" s="143">
        <f t="shared" si="945"/>
        <v>0.12959363455372994</v>
      </c>
    </row>
    <row r="4257" spans="1:32" x14ac:dyDescent="0.25">
      <c r="A4257">
        <v>17.725000000000001</v>
      </c>
      <c r="B4257">
        <v>0.33078871276899385</v>
      </c>
      <c r="C4257" s="203">
        <f t="shared" si="947"/>
        <v>1.496590477919277E-3</v>
      </c>
      <c r="D4257" s="184">
        <f t="shared" si="948"/>
        <v>1.4681552588388108E-2</v>
      </c>
      <c r="T4257" s="182">
        <f t="shared" si="946"/>
        <v>0.10289421543933928</v>
      </c>
      <c r="U4257" s="19">
        <v>1.0154869522757393</v>
      </c>
      <c r="V4257" s="105">
        <f t="shared" si="935"/>
        <v>4.1670000000024743E-3</v>
      </c>
      <c r="W4257" s="143">
        <f t="shared" si="936"/>
        <v>8.8754449677853557</v>
      </c>
      <c r="X4257" s="143">
        <f t="shared" si="937"/>
        <v>0.61929999999999996</v>
      </c>
      <c r="Y4257" s="143">
        <f t="shared" si="938"/>
        <v>0</v>
      </c>
      <c r="Z4257" s="143">
        <f t="shared" si="939"/>
        <v>16.69444892818769</v>
      </c>
      <c r="AA4257" s="143">
        <f t="shared" si="940"/>
        <v>0</v>
      </c>
      <c r="AB4257" s="143">
        <f t="shared" si="941"/>
        <v>0</v>
      </c>
      <c r="AC4257" s="143">
        <f t="shared" si="942"/>
        <v>0.42012664901191887</v>
      </c>
      <c r="AD4257" s="143">
        <f t="shared" si="943"/>
        <v>0</v>
      </c>
      <c r="AE4257" s="105">
        <f t="shared" si="944"/>
        <v>1.7335098808104359E-4</v>
      </c>
      <c r="AF4257" s="143">
        <f t="shared" si="945"/>
        <v>0.11123248663551463</v>
      </c>
    </row>
    <row r="4258" spans="1:32" x14ac:dyDescent="0.25">
      <c r="A4258">
        <v>17.729165999999999</v>
      </c>
      <c r="B4258">
        <v>0.38751725215463867</v>
      </c>
      <c r="C4258" s="203">
        <f t="shared" si="947"/>
        <v>1.4962313249351701E-3</v>
      </c>
      <c r="D4258" s="184">
        <f t="shared" si="948"/>
        <v>1.4678029297614019E-2</v>
      </c>
      <c r="T4258" s="182">
        <f t="shared" si="946"/>
        <v>0.10346162514133671</v>
      </c>
      <c r="U4258" s="19">
        <v>1.0210868506423558</v>
      </c>
      <c r="V4258" s="105">
        <f t="shared" si="935"/>
        <v>4.1659999999978936E-3</v>
      </c>
      <c r="W4258" s="143">
        <f t="shared" si="936"/>
        <v>8.8754449677853557</v>
      </c>
      <c r="X4258" s="143">
        <f t="shared" si="937"/>
        <v>0.61929999999999996</v>
      </c>
      <c r="Y4258" s="143">
        <f t="shared" si="938"/>
        <v>0</v>
      </c>
      <c r="Z4258" s="143">
        <f t="shared" si="939"/>
        <v>16.69444892818769</v>
      </c>
      <c r="AA4258" s="143">
        <f t="shared" si="940"/>
        <v>0</v>
      </c>
      <c r="AB4258" s="143">
        <f t="shared" si="941"/>
        <v>0</v>
      </c>
      <c r="AC4258" s="143">
        <f t="shared" si="942"/>
        <v>0.42012664901191887</v>
      </c>
      <c r="AD4258" s="143">
        <f t="shared" si="943"/>
        <v>0</v>
      </c>
      <c r="AE4258" s="105">
        <f t="shared" si="944"/>
        <v>1.7335098808104359E-4</v>
      </c>
      <c r="AF4258" s="143">
        <f t="shared" si="945"/>
        <v>0.12959363455414652</v>
      </c>
    </row>
    <row r="4259" spans="1:32" x14ac:dyDescent="0.25">
      <c r="A4259">
        <v>17.733333000000002</v>
      </c>
      <c r="B4259">
        <v>0.44424579154028321</v>
      </c>
      <c r="C4259" s="203">
        <f t="shared" si="947"/>
        <v>1.732978301539399E-3</v>
      </c>
      <c r="D4259" s="184">
        <f t="shared" si="948"/>
        <v>1.7000517138101506E-2</v>
      </c>
      <c r="T4259" s="182">
        <f t="shared" si="946"/>
        <v>0.10410727884764537</v>
      </c>
      <c r="U4259" s="19">
        <v>1.0274589572923303</v>
      </c>
      <c r="V4259" s="105">
        <f t="shared" si="935"/>
        <v>4.1670000000024743E-3</v>
      </c>
      <c r="W4259" s="143">
        <f t="shared" si="936"/>
        <v>8.8754449677853557</v>
      </c>
      <c r="X4259" s="143">
        <f t="shared" si="937"/>
        <v>0.61929999999999996</v>
      </c>
      <c r="Y4259" s="143">
        <f t="shared" si="938"/>
        <v>0</v>
      </c>
      <c r="Z4259" s="143">
        <f t="shared" si="939"/>
        <v>16.69444892818769</v>
      </c>
      <c r="AA4259" s="143">
        <f t="shared" si="940"/>
        <v>0</v>
      </c>
      <c r="AB4259" s="143">
        <f t="shared" si="941"/>
        <v>0</v>
      </c>
      <c r="AC4259" s="143">
        <f t="shared" si="942"/>
        <v>0.42012664901191887</v>
      </c>
      <c r="AD4259" s="143">
        <f t="shared" si="943"/>
        <v>0</v>
      </c>
      <c r="AE4259" s="105">
        <f t="shared" si="944"/>
        <v>1.7335098808104359E-4</v>
      </c>
      <c r="AF4259" s="143">
        <f t="shared" si="945"/>
        <v>0.14764343861734255</v>
      </c>
    </row>
    <row r="4260" spans="1:32" x14ac:dyDescent="0.25">
      <c r="A4260">
        <v>17.737499999999997</v>
      </c>
      <c r="B4260">
        <v>0.44424579154028321</v>
      </c>
      <c r="C4260" s="203">
        <f t="shared" si="947"/>
        <v>1.8511722133463028E-3</v>
      </c>
      <c r="D4260" s="184">
        <f t="shared" si="948"/>
        <v>1.815999941292723E-2</v>
      </c>
      <c r="T4260" s="182">
        <f t="shared" si="946"/>
        <v>0.10410727884764537</v>
      </c>
      <c r="U4260" s="19">
        <v>1.0274589572923303</v>
      </c>
      <c r="V4260" s="105">
        <f t="shared" si="935"/>
        <v>4.1669999999953689E-3</v>
      </c>
      <c r="W4260" s="143">
        <f t="shared" si="936"/>
        <v>8.8754449677853557</v>
      </c>
      <c r="X4260" s="143">
        <f t="shared" si="937"/>
        <v>0.61929999999999996</v>
      </c>
      <c r="Y4260" s="143">
        <f t="shared" si="938"/>
        <v>0</v>
      </c>
      <c r="Z4260" s="143">
        <f t="shared" si="939"/>
        <v>16.69444892818769</v>
      </c>
      <c r="AA4260" s="143">
        <f t="shared" si="940"/>
        <v>0</v>
      </c>
      <c r="AB4260" s="143">
        <f t="shared" si="941"/>
        <v>0</v>
      </c>
      <c r="AC4260" s="143">
        <f t="shared" si="942"/>
        <v>0.42012664901191887</v>
      </c>
      <c r="AD4260" s="143">
        <f t="shared" si="943"/>
        <v>0</v>
      </c>
      <c r="AE4260" s="105">
        <f t="shared" si="944"/>
        <v>1.7335098808104359E-4</v>
      </c>
      <c r="AF4260" s="143">
        <f t="shared" si="945"/>
        <v>0.14764343861734255</v>
      </c>
    </row>
    <row r="4261" spans="1:32" x14ac:dyDescent="0.25">
      <c r="A4261">
        <v>17.741666000000002</v>
      </c>
      <c r="B4261">
        <v>0.44424579154028321</v>
      </c>
      <c r="C4261" s="203">
        <f t="shared" si="947"/>
        <v>1.8507279675590406E-3</v>
      </c>
      <c r="D4261" s="184">
        <f t="shared" si="948"/>
        <v>1.8155641361754189E-2</v>
      </c>
      <c r="T4261" s="182">
        <f t="shared" si="946"/>
        <v>0.10410727884764537</v>
      </c>
      <c r="U4261" s="19">
        <v>1.0274589572923303</v>
      </c>
      <c r="V4261" s="105">
        <f t="shared" si="935"/>
        <v>4.166000000004999E-3</v>
      </c>
      <c r="W4261" s="143">
        <f t="shared" si="936"/>
        <v>8.8754449677853557</v>
      </c>
      <c r="X4261" s="143">
        <f t="shared" si="937"/>
        <v>0.61929999999999996</v>
      </c>
      <c r="Y4261" s="143">
        <f t="shared" si="938"/>
        <v>0</v>
      </c>
      <c r="Z4261" s="143">
        <f t="shared" si="939"/>
        <v>16.69444892818769</v>
      </c>
      <c r="AA4261" s="143">
        <f t="shared" si="940"/>
        <v>0</v>
      </c>
      <c r="AB4261" s="143">
        <f t="shared" si="941"/>
        <v>0</v>
      </c>
      <c r="AC4261" s="143">
        <f t="shared" si="942"/>
        <v>0.42012664901191887</v>
      </c>
      <c r="AD4261" s="143">
        <f t="shared" si="943"/>
        <v>0</v>
      </c>
      <c r="AE4261" s="105">
        <f t="shared" si="944"/>
        <v>1.7335098808104359E-4</v>
      </c>
      <c r="AF4261" s="143">
        <f t="shared" si="945"/>
        <v>0.14764343861734255</v>
      </c>
    </row>
    <row r="4262" spans="1:32" x14ac:dyDescent="0.25">
      <c r="A4262">
        <v>17.745832999999998</v>
      </c>
      <c r="B4262">
        <v>0.67115994908286247</v>
      </c>
      <c r="C4262" s="203">
        <f t="shared" si="947"/>
        <v>2.3239478605857414E-3</v>
      </c>
      <c r="D4262" s="184">
        <f t="shared" si="948"/>
        <v>2.2797928512346122E-2</v>
      </c>
      <c r="T4262" s="182">
        <f t="shared" si="946"/>
        <v>0.10739843233061977</v>
      </c>
      <c r="U4262" s="19">
        <v>1.0599401167591391</v>
      </c>
      <c r="V4262" s="105">
        <f t="shared" si="935"/>
        <v>4.1669999999953689E-3</v>
      </c>
      <c r="W4262" s="143">
        <f t="shared" si="936"/>
        <v>8.8754449677853557</v>
      </c>
      <c r="X4262" s="143">
        <f t="shared" si="937"/>
        <v>0.61929999999999996</v>
      </c>
      <c r="Y4262" s="143">
        <f t="shared" si="938"/>
        <v>0</v>
      </c>
      <c r="Z4262" s="143">
        <f t="shared" si="939"/>
        <v>16.69444892818769</v>
      </c>
      <c r="AA4262" s="143">
        <f t="shared" si="940"/>
        <v>0</v>
      </c>
      <c r="AB4262" s="143">
        <f t="shared" si="941"/>
        <v>0</v>
      </c>
      <c r="AC4262" s="143">
        <f t="shared" si="942"/>
        <v>0.42012664901191887</v>
      </c>
      <c r="AD4262" s="143">
        <f t="shared" si="943"/>
        <v>0</v>
      </c>
      <c r="AE4262" s="105">
        <f t="shared" si="944"/>
        <v>1.7335098808104359E-4</v>
      </c>
      <c r="AF4262" s="143">
        <f t="shared" si="945"/>
        <v>0.21622206685046644</v>
      </c>
    </row>
    <row r="4263" spans="1:32" x14ac:dyDescent="0.25">
      <c r="A4263">
        <v>17.75</v>
      </c>
      <c r="B4263">
        <v>0.67115994908286247</v>
      </c>
      <c r="C4263" s="203">
        <f t="shared" si="947"/>
        <v>2.7967235078299488E-3</v>
      </c>
      <c r="D4263" s="184">
        <f t="shared" si="948"/>
        <v>2.74358576118118E-2</v>
      </c>
      <c r="T4263" s="182">
        <f t="shared" si="946"/>
        <v>0.10739843233061977</v>
      </c>
      <c r="U4263" s="19">
        <v>1.0599401167591391</v>
      </c>
      <c r="V4263" s="105">
        <f t="shared" si="935"/>
        <v>4.1670000000024743E-3</v>
      </c>
      <c r="W4263" s="143">
        <f t="shared" si="936"/>
        <v>8.8754449677853557</v>
      </c>
      <c r="X4263" s="143">
        <f t="shared" si="937"/>
        <v>0.61929999999999996</v>
      </c>
      <c r="Y4263" s="143">
        <f t="shared" si="938"/>
        <v>0</v>
      </c>
      <c r="Z4263" s="143">
        <f t="shared" si="939"/>
        <v>16.69444892818769</v>
      </c>
      <c r="AA4263" s="143">
        <f t="shared" si="940"/>
        <v>0</v>
      </c>
      <c r="AB4263" s="143">
        <f t="shared" si="941"/>
        <v>0</v>
      </c>
      <c r="AC4263" s="143">
        <f t="shared" si="942"/>
        <v>0.42012664901191887</v>
      </c>
      <c r="AD4263" s="143">
        <f t="shared" si="943"/>
        <v>0</v>
      </c>
      <c r="AE4263" s="105">
        <f t="shared" si="944"/>
        <v>1.7335098808104359E-4</v>
      </c>
      <c r="AF4263" s="143">
        <f t="shared" si="945"/>
        <v>0.21622206685046644</v>
      </c>
    </row>
    <row r="4264" spans="1:32" x14ac:dyDescent="0.25">
      <c r="A4264">
        <v>17.754165999999998</v>
      </c>
      <c r="B4264">
        <v>0.44424579154028321</v>
      </c>
      <c r="C4264" s="203">
        <f t="shared" si="947"/>
        <v>2.3233901577168377E-3</v>
      </c>
      <c r="D4264" s="184">
        <f t="shared" si="948"/>
        <v>2.279245744720218E-2</v>
      </c>
      <c r="T4264" s="182">
        <f t="shared" si="946"/>
        <v>0.10410788987702298</v>
      </c>
      <c r="U4264" s="19">
        <v>1.0274649876834243</v>
      </c>
      <c r="V4264" s="105">
        <f t="shared" si="935"/>
        <v>4.1659999999978936E-3</v>
      </c>
      <c r="W4264" s="143">
        <f t="shared" si="936"/>
        <v>8.8754449677853557</v>
      </c>
      <c r="X4264" s="143">
        <f t="shared" si="937"/>
        <v>0.61929999999999996</v>
      </c>
      <c r="Y4264" s="143">
        <f t="shared" si="938"/>
        <v>0</v>
      </c>
      <c r="Z4264" s="143">
        <f t="shared" si="939"/>
        <v>16.69444892818769</v>
      </c>
      <c r="AA4264" s="143">
        <f t="shared" si="940"/>
        <v>0</v>
      </c>
      <c r="AB4264" s="143">
        <f t="shared" si="941"/>
        <v>0</v>
      </c>
      <c r="AC4264" s="143">
        <f t="shared" si="942"/>
        <v>0.42012664901191887</v>
      </c>
      <c r="AD4264" s="143">
        <f t="shared" si="943"/>
        <v>0</v>
      </c>
      <c r="AE4264" s="105">
        <f t="shared" si="944"/>
        <v>1.7335098808104359E-4</v>
      </c>
      <c r="AF4264" s="143">
        <f t="shared" si="945"/>
        <v>0.14764257206939396</v>
      </c>
    </row>
    <row r="4265" spans="1:32" x14ac:dyDescent="0.25">
      <c r="A4265">
        <v>17.758333</v>
      </c>
      <c r="B4265">
        <v>0.72788848846850707</v>
      </c>
      <c r="C4265" s="203">
        <f t="shared" si="947"/>
        <v>2.4421417723997645E-3</v>
      </c>
      <c r="D4265" s="184">
        <f t="shared" si="948"/>
        <v>2.395741078724169E-2</v>
      </c>
      <c r="T4265" s="182">
        <f t="shared" si="946"/>
        <v>0.10837545487443101</v>
      </c>
      <c r="U4265" s="19">
        <v>1.0695825795650729</v>
      </c>
      <c r="V4265" s="105">
        <f t="shared" si="935"/>
        <v>4.1670000000024743E-3</v>
      </c>
      <c r="W4265" s="143">
        <f t="shared" si="936"/>
        <v>8.8754449677853557</v>
      </c>
      <c r="X4265" s="143">
        <f t="shared" si="937"/>
        <v>0.61929999999999996</v>
      </c>
      <c r="Y4265" s="143">
        <f t="shared" si="938"/>
        <v>0</v>
      </c>
      <c r="Z4265" s="143">
        <f t="shared" si="939"/>
        <v>16.69444892818769</v>
      </c>
      <c r="AA4265" s="143">
        <f t="shared" si="940"/>
        <v>0</v>
      </c>
      <c r="AB4265" s="143">
        <f t="shared" si="941"/>
        <v>0</v>
      </c>
      <c r="AC4265" s="143">
        <f t="shared" si="942"/>
        <v>0.42012664901191887</v>
      </c>
      <c r="AD4265" s="143">
        <f t="shared" si="943"/>
        <v>0</v>
      </c>
      <c r="AE4265" s="105">
        <f t="shared" si="944"/>
        <v>1.7335098808104359E-4</v>
      </c>
      <c r="AF4265" s="143">
        <f t="shared" si="945"/>
        <v>0.23238379612268448</v>
      </c>
    </row>
    <row r="4266" spans="1:32" x14ac:dyDescent="0.25">
      <c r="A4266">
        <v>17.762500000000003</v>
      </c>
      <c r="B4266">
        <v>0.55770287031157284</v>
      </c>
      <c r="C4266" s="203">
        <f t="shared" si="947"/>
        <v>2.6785295960198873E-3</v>
      </c>
      <c r="D4266" s="184">
        <f t="shared" si="948"/>
        <v>2.6276375336955097E-2</v>
      </c>
      <c r="T4266" s="182">
        <f t="shared" si="946"/>
        <v>0.10562084269985746</v>
      </c>
      <c r="U4266" s="19">
        <v>1.0423966711064145</v>
      </c>
      <c r="V4266" s="105">
        <f t="shared" si="935"/>
        <v>4.1670000000024743E-3</v>
      </c>
      <c r="W4266" s="143">
        <f t="shared" si="936"/>
        <v>8.8754449677853557</v>
      </c>
      <c r="X4266" s="143">
        <f t="shared" si="937"/>
        <v>0.61929999999999996</v>
      </c>
      <c r="Y4266" s="143">
        <f t="shared" si="938"/>
        <v>0</v>
      </c>
      <c r="Z4266" s="143">
        <f t="shared" si="939"/>
        <v>16.69444892818769</v>
      </c>
      <c r="AA4266" s="143">
        <f t="shared" si="940"/>
        <v>0</v>
      </c>
      <c r="AB4266" s="143">
        <f t="shared" si="941"/>
        <v>0</v>
      </c>
      <c r="AC4266" s="143">
        <f t="shared" si="942"/>
        <v>0.42012664901191887</v>
      </c>
      <c r="AD4266" s="143">
        <f t="shared" si="943"/>
        <v>0</v>
      </c>
      <c r="AE4266" s="105">
        <f t="shared" si="944"/>
        <v>1.7335098808104359E-4</v>
      </c>
      <c r="AF4266" s="143">
        <f t="shared" si="945"/>
        <v>0.1826943748160397</v>
      </c>
    </row>
    <row r="4267" spans="1:32" x14ac:dyDescent="0.25">
      <c r="A4267">
        <v>17.766666000000001</v>
      </c>
      <c r="B4267">
        <v>0.55770287031157284</v>
      </c>
      <c r="C4267" s="203">
        <f t="shared" si="947"/>
        <v>2.3233901577168377E-3</v>
      </c>
      <c r="D4267" s="184">
        <f t="shared" si="948"/>
        <v>2.279245744720218E-2</v>
      </c>
      <c r="T4267" s="182">
        <f t="shared" si="946"/>
        <v>0.10562084269985746</v>
      </c>
      <c r="U4267" s="19">
        <v>1.0423966711064145</v>
      </c>
      <c r="V4267" s="105">
        <f t="shared" si="935"/>
        <v>4.1659999999978936E-3</v>
      </c>
      <c r="W4267" s="143">
        <f t="shared" si="936"/>
        <v>8.8754449677853557</v>
      </c>
      <c r="X4267" s="143">
        <f t="shared" si="937"/>
        <v>0.61929999999999996</v>
      </c>
      <c r="Y4267" s="143">
        <f t="shared" si="938"/>
        <v>0</v>
      </c>
      <c r="Z4267" s="143">
        <f t="shared" si="939"/>
        <v>16.69444892818769</v>
      </c>
      <c r="AA4267" s="143">
        <f t="shared" si="940"/>
        <v>0</v>
      </c>
      <c r="AB4267" s="143">
        <f t="shared" si="941"/>
        <v>0</v>
      </c>
      <c r="AC4267" s="143">
        <f t="shared" si="942"/>
        <v>0.42012664901191887</v>
      </c>
      <c r="AD4267" s="143">
        <f t="shared" si="943"/>
        <v>0</v>
      </c>
      <c r="AE4267" s="105">
        <f t="shared" si="944"/>
        <v>1.7335098808104359E-4</v>
      </c>
      <c r="AF4267" s="143">
        <f t="shared" si="945"/>
        <v>0.1826943748160397</v>
      </c>
    </row>
    <row r="4268" spans="1:32" x14ac:dyDescent="0.25">
      <c r="A4268">
        <v>17.770832999999996</v>
      </c>
      <c r="B4268">
        <v>0.44424579154028321</v>
      </c>
      <c r="C4268" s="203">
        <f t="shared" si="947"/>
        <v>2.0875600369660218E-3</v>
      </c>
      <c r="D4268" s="184">
        <f t="shared" si="948"/>
        <v>2.0478963962636675E-2</v>
      </c>
      <c r="T4268" s="182">
        <f t="shared" si="946"/>
        <v>0.10410790340800327</v>
      </c>
      <c r="U4268" s="19">
        <v>1.0274651212238171</v>
      </c>
      <c r="V4268" s="105">
        <f t="shared" si="935"/>
        <v>4.1669999999953689E-3</v>
      </c>
      <c r="W4268" s="143">
        <f t="shared" si="936"/>
        <v>8.8754449677853557</v>
      </c>
      <c r="X4268" s="143">
        <f t="shared" si="937"/>
        <v>0.61929999999999996</v>
      </c>
      <c r="Y4268" s="143">
        <f t="shared" si="938"/>
        <v>0</v>
      </c>
      <c r="Z4268" s="143">
        <f t="shared" si="939"/>
        <v>16.69444892818769</v>
      </c>
      <c r="AA4268" s="143">
        <f t="shared" si="940"/>
        <v>0</v>
      </c>
      <c r="AB4268" s="143">
        <f t="shared" si="941"/>
        <v>0</v>
      </c>
      <c r="AC4268" s="143">
        <f t="shared" si="942"/>
        <v>0.42012664901191887</v>
      </c>
      <c r="AD4268" s="143">
        <f t="shared" si="943"/>
        <v>0</v>
      </c>
      <c r="AE4268" s="105">
        <f t="shared" si="944"/>
        <v>1.7335098808104359E-4</v>
      </c>
      <c r="AF4268" s="143">
        <f t="shared" si="945"/>
        <v>0.14764255288018094</v>
      </c>
    </row>
    <row r="4269" spans="1:32" x14ac:dyDescent="0.25">
      <c r="A4269">
        <v>17.774999999999999</v>
      </c>
      <c r="B4269">
        <v>0.72788848846850707</v>
      </c>
      <c r="C4269" s="203">
        <f t="shared" si="947"/>
        <v>2.4421417723997645E-3</v>
      </c>
      <c r="D4269" s="184">
        <f t="shared" si="948"/>
        <v>2.395741078724169E-2</v>
      </c>
      <c r="T4269" s="182">
        <f t="shared" si="946"/>
        <v>0.10837545490019954</v>
      </c>
      <c r="U4269" s="19">
        <v>1.0695825798193885</v>
      </c>
      <c r="V4269" s="105">
        <f t="shared" si="935"/>
        <v>4.1670000000024743E-3</v>
      </c>
      <c r="W4269" s="143">
        <f t="shared" si="936"/>
        <v>8.8754449677853557</v>
      </c>
      <c r="X4269" s="143">
        <f t="shared" si="937"/>
        <v>0.61929999999999996</v>
      </c>
      <c r="Y4269" s="143">
        <f t="shared" si="938"/>
        <v>0</v>
      </c>
      <c r="Z4269" s="143">
        <f t="shared" si="939"/>
        <v>16.69444892818769</v>
      </c>
      <c r="AA4269" s="143">
        <f t="shared" si="940"/>
        <v>0</v>
      </c>
      <c r="AB4269" s="143">
        <f t="shared" si="941"/>
        <v>0</v>
      </c>
      <c r="AC4269" s="143">
        <f t="shared" si="942"/>
        <v>0.42012664901191887</v>
      </c>
      <c r="AD4269" s="143">
        <f t="shared" si="943"/>
        <v>0</v>
      </c>
      <c r="AE4269" s="105">
        <f t="shared" si="944"/>
        <v>1.7335098808104359E-4</v>
      </c>
      <c r="AF4269" s="143">
        <f t="shared" si="945"/>
        <v>0.23238379606743043</v>
      </c>
    </row>
    <row r="4270" spans="1:32" x14ac:dyDescent="0.25">
      <c r="A4270">
        <v>17.779165999999996</v>
      </c>
      <c r="B4270">
        <v>0.38751725215463867</v>
      </c>
      <c r="C4270" s="203">
        <f t="shared" si="947"/>
        <v>2.3233901577168377E-3</v>
      </c>
      <c r="D4270" s="184">
        <f t="shared" si="948"/>
        <v>2.279245744720218E-2</v>
      </c>
      <c r="T4270" s="182">
        <f t="shared" si="946"/>
        <v>0.10346162529963501</v>
      </c>
      <c r="U4270" s="19">
        <v>1.0210868522046388</v>
      </c>
      <c r="V4270" s="105">
        <f t="shared" si="935"/>
        <v>4.1659999999978936E-3</v>
      </c>
      <c r="W4270" s="143">
        <f t="shared" si="936"/>
        <v>8.8754449677853557</v>
      </c>
      <c r="X4270" s="143">
        <f t="shared" si="937"/>
        <v>0.61929999999999996</v>
      </c>
      <c r="Y4270" s="143">
        <f t="shared" si="938"/>
        <v>0</v>
      </c>
      <c r="Z4270" s="143">
        <f t="shared" si="939"/>
        <v>16.69444892818769</v>
      </c>
      <c r="AA4270" s="143">
        <f t="shared" si="940"/>
        <v>0</v>
      </c>
      <c r="AB4270" s="143">
        <f t="shared" si="941"/>
        <v>0</v>
      </c>
      <c r="AC4270" s="143">
        <f t="shared" si="942"/>
        <v>0.42012664901191887</v>
      </c>
      <c r="AD4270" s="143">
        <f t="shared" si="943"/>
        <v>0</v>
      </c>
      <c r="AE4270" s="105">
        <f t="shared" si="944"/>
        <v>1.7335098808104359E-4</v>
      </c>
      <c r="AF4270" s="143">
        <f t="shared" si="945"/>
        <v>0.12959363435586574</v>
      </c>
    </row>
    <row r="4271" spans="1:32" x14ac:dyDescent="0.25">
      <c r="A4271">
        <v>17.783332999999999</v>
      </c>
      <c r="B4271">
        <v>0.33078871276899385</v>
      </c>
      <c r="C4271" s="203">
        <f t="shared" si="947"/>
        <v>1.496590477919277E-3</v>
      </c>
      <c r="D4271" s="184">
        <f t="shared" si="948"/>
        <v>1.4681552588388108E-2</v>
      </c>
      <c r="T4271" s="182">
        <f t="shared" si="946"/>
        <v>0.10289421543934973</v>
      </c>
      <c r="U4271" s="19">
        <v>1.0154869522758423</v>
      </c>
      <c r="V4271" s="105">
        <f t="shared" si="935"/>
        <v>4.1670000000024743E-3</v>
      </c>
      <c r="W4271" s="143">
        <f t="shared" si="936"/>
        <v>8.8754449677853557</v>
      </c>
      <c r="X4271" s="143">
        <f t="shared" si="937"/>
        <v>0.61929999999999996</v>
      </c>
      <c r="Y4271" s="143">
        <f t="shared" si="938"/>
        <v>0</v>
      </c>
      <c r="Z4271" s="143">
        <f t="shared" si="939"/>
        <v>16.69444892818769</v>
      </c>
      <c r="AA4271" s="143">
        <f t="shared" si="940"/>
        <v>0</v>
      </c>
      <c r="AB4271" s="143">
        <f t="shared" si="941"/>
        <v>0</v>
      </c>
      <c r="AC4271" s="143">
        <f t="shared" si="942"/>
        <v>0.42012664901191887</v>
      </c>
      <c r="AD4271" s="143">
        <f t="shared" si="943"/>
        <v>0</v>
      </c>
      <c r="AE4271" s="105">
        <f t="shared" si="944"/>
        <v>1.7335098808104359E-4</v>
      </c>
      <c r="AF4271" s="143">
        <f t="shared" si="945"/>
        <v>0.11123248663550334</v>
      </c>
    </row>
    <row r="4272" spans="1:32" x14ac:dyDescent="0.25">
      <c r="A4272">
        <v>17.787500000000001</v>
      </c>
      <c r="B4272">
        <v>0.44424579154028321</v>
      </c>
      <c r="C4272" s="203">
        <f t="shared" si="947"/>
        <v>1.6147843897293375E-3</v>
      </c>
      <c r="D4272" s="184">
        <f t="shared" si="948"/>
        <v>1.5841034863244802E-2</v>
      </c>
      <c r="T4272" s="182">
        <f t="shared" si="946"/>
        <v>0.10410757505086794</v>
      </c>
      <c r="U4272" s="19">
        <v>1.0274618805908506</v>
      </c>
      <c r="V4272" s="105">
        <f t="shared" si="935"/>
        <v>4.1670000000024743E-3</v>
      </c>
      <c r="W4272" s="143">
        <f t="shared" si="936"/>
        <v>8.8754449677853557</v>
      </c>
      <c r="X4272" s="143">
        <f t="shared" si="937"/>
        <v>0.61929999999999996</v>
      </c>
      <c r="Y4272" s="143">
        <f t="shared" si="938"/>
        <v>0</v>
      </c>
      <c r="Z4272" s="143">
        <f t="shared" si="939"/>
        <v>16.69444892818769</v>
      </c>
      <c r="AA4272" s="143">
        <f t="shared" si="940"/>
        <v>0</v>
      </c>
      <c r="AB4272" s="143">
        <f t="shared" si="941"/>
        <v>0</v>
      </c>
      <c r="AC4272" s="143">
        <f t="shared" si="942"/>
        <v>0.42012664901191887</v>
      </c>
      <c r="AD4272" s="143">
        <f t="shared" si="943"/>
        <v>0</v>
      </c>
      <c r="AE4272" s="105">
        <f t="shared" si="944"/>
        <v>1.7335098808104359E-4</v>
      </c>
      <c r="AF4272" s="143">
        <f t="shared" si="945"/>
        <v>0.1476430185474073</v>
      </c>
    </row>
    <row r="4273" spans="1:32" x14ac:dyDescent="0.25">
      <c r="A4273">
        <v>17.791665999999999</v>
      </c>
      <c r="B4273">
        <v>0.38751725215463867</v>
      </c>
      <c r="C4273" s="203">
        <f t="shared" si="947"/>
        <v>1.7325624200156464E-3</v>
      </c>
      <c r="D4273" s="184">
        <f t="shared" si="948"/>
        <v>1.6996437340353492E-2</v>
      </c>
      <c r="T4273" s="182">
        <f t="shared" si="946"/>
        <v>0.10346161766746202</v>
      </c>
      <c r="U4273" s="19">
        <v>1.0210867768809477</v>
      </c>
      <c r="V4273" s="105">
        <f t="shared" si="935"/>
        <v>4.1659999999978936E-3</v>
      </c>
      <c r="W4273" s="143">
        <f t="shared" si="936"/>
        <v>8.8754449677853557</v>
      </c>
      <c r="X4273" s="143">
        <f t="shared" si="937"/>
        <v>0.61929999999999996</v>
      </c>
      <c r="Y4273" s="143">
        <f t="shared" si="938"/>
        <v>0</v>
      </c>
      <c r="Z4273" s="143">
        <f t="shared" si="939"/>
        <v>16.69444892818769</v>
      </c>
      <c r="AA4273" s="143">
        <f t="shared" si="940"/>
        <v>0</v>
      </c>
      <c r="AB4273" s="143">
        <f t="shared" si="941"/>
        <v>0</v>
      </c>
      <c r="AC4273" s="143">
        <f t="shared" si="942"/>
        <v>0.42012664901191887</v>
      </c>
      <c r="AD4273" s="143">
        <f t="shared" si="943"/>
        <v>0</v>
      </c>
      <c r="AE4273" s="105">
        <f t="shared" si="944"/>
        <v>1.7335098808104359E-4</v>
      </c>
      <c r="AF4273" s="143">
        <f t="shared" si="945"/>
        <v>0.12959364391574946</v>
      </c>
    </row>
    <row r="4274" spans="1:32" x14ac:dyDescent="0.25">
      <c r="A4274">
        <v>17.795833000000002</v>
      </c>
      <c r="B4274">
        <v>0.33078871276899385</v>
      </c>
      <c r="C4274" s="203">
        <f t="shared" si="947"/>
        <v>1.496590477919277E-3</v>
      </c>
      <c r="D4274" s="184">
        <f t="shared" si="948"/>
        <v>1.4681552588388108E-2</v>
      </c>
      <c r="T4274" s="182">
        <f t="shared" si="946"/>
        <v>0.10289421543883991</v>
      </c>
      <c r="U4274" s="19">
        <v>1.0154869522708108</v>
      </c>
      <c r="V4274" s="105">
        <f t="shared" si="935"/>
        <v>4.1670000000024743E-3</v>
      </c>
      <c r="W4274" s="143">
        <f t="shared" si="936"/>
        <v>8.8754449677853557</v>
      </c>
      <c r="X4274" s="143">
        <f t="shared" si="937"/>
        <v>0.61929999999999996</v>
      </c>
      <c r="Y4274" s="143">
        <f t="shared" si="938"/>
        <v>0</v>
      </c>
      <c r="Z4274" s="143">
        <f t="shared" si="939"/>
        <v>16.69444892818769</v>
      </c>
      <c r="AA4274" s="143">
        <f t="shared" si="940"/>
        <v>0</v>
      </c>
      <c r="AB4274" s="143">
        <f t="shared" si="941"/>
        <v>0</v>
      </c>
      <c r="AC4274" s="143">
        <f t="shared" si="942"/>
        <v>0.42012664901191887</v>
      </c>
      <c r="AD4274" s="143">
        <f t="shared" si="943"/>
        <v>0</v>
      </c>
      <c r="AE4274" s="105">
        <f t="shared" si="944"/>
        <v>1.7335098808104359E-4</v>
      </c>
      <c r="AF4274" s="143">
        <f t="shared" si="945"/>
        <v>0.11123248663605446</v>
      </c>
    </row>
    <row r="4275" spans="1:32" x14ac:dyDescent="0.25">
      <c r="A4275">
        <v>17.799999999999997</v>
      </c>
      <c r="B4275">
        <v>0.44424579154028321</v>
      </c>
      <c r="C4275" s="203">
        <f t="shared" si="947"/>
        <v>1.6147843897265841E-3</v>
      </c>
      <c r="D4275" s="184">
        <f t="shared" si="948"/>
        <v>1.5841034863217789E-2</v>
      </c>
      <c r="T4275" s="182">
        <f t="shared" si="946"/>
        <v>0.10410757505086596</v>
      </c>
      <c r="U4275" s="19">
        <v>1.0274618805908311</v>
      </c>
      <c r="V4275" s="105">
        <f t="shared" si="935"/>
        <v>4.1669999999953689E-3</v>
      </c>
      <c r="W4275" s="143">
        <f t="shared" si="936"/>
        <v>8.8754449677853557</v>
      </c>
      <c r="X4275" s="143">
        <f t="shared" si="937"/>
        <v>0.61929999999999996</v>
      </c>
      <c r="Y4275" s="143">
        <f t="shared" si="938"/>
        <v>0</v>
      </c>
      <c r="Z4275" s="143">
        <f t="shared" si="939"/>
        <v>16.69444892818769</v>
      </c>
      <c r="AA4275" s="143">
        <f t="shared" si="940"/>
        <v>0</v>
      </c>
      <c r="AB4275" s="143">
        <f t="shared" si="941"/>
        <v>0</v>
      </c>
      <c r="AC4275" s="143">
        <f t="shared" si="942"/>
        <v>0.42012664901191887</v>
      </c>
      <c r="AD4275" s="143">
        <f t="shared" si="943"/>
        <v>0</v>
      </c>
      <c r="AE4275" s="105">
        <f t="shared" si="944"/>
        <v>1.7335098808104359E-4</v>
      </c>
      <c r="AF4275" s="143">
        <f t="shared" si="945"/>
        <v>0.14764301854741013</v>
      </c>
    </row>
    <row r="4276" spans="1:32" x14ac:dyDescent="0.25">
      <c r="A4276">
        <v>17.804166000000002</v>
      </c>
      <c r="B4276">
        <v>0.44424579154028321</v>
      </c>
      <c r="C4276" s="203">
        <f t="shared" si="947"/>
        <v>1.8507279675590406E-3</v>
      </c>
      <c r="D4276" s="184">
        <f t="shared" si="948"/>
        <v>1.8155641361754189E-2</v>
      </c>
      <c r="T4276" s="182">
        <f t="shared" si="946"/>
        <v>0.10410757505086596</v>
      </c>
      <c r="U4276" s="19">
        <v>1.0274618805908311</v>
      </c>
      <c r="V4276" s="105">
        <f t="shared" si="935"/>
        <v>4.166000000004999E-3</v>
      </c>
      <c r="W4276" s="143">
        <f t="shared" si="936"/>
        <v>8.8754449677853557</v>
      </c>
      <c r="X4276" s="143">
        <f t="shared" si="937"/>
        <v>0.61929999999999996</v>
      </c>
      <c r="Y4276" s="143">
        <f t="shared" si="938"/>
        <v>0</v>
      </c>
      <c r="Z4276" s="143">
        <f t="shared" si="939"/>
        <v>16.69444892818769</v>
      </c>
      <c r="AA4276" s="143">
        <f t="shared" si="940"/>
        <v>0</v>
      </c>
      <c r="AB4276" s="143">
        <f t="shared" si="941"/>
        <v>0</v>
      </c>
      <c r="AC4276" s="143">
        <f t="shared" si="942"/>
        <v>0.42012664901191887</v>
      </c>
      <c r="AD4276" s="143">
        <f t="shared" si="943"/>
        <v>0</v>
      </c>
      <c r="AE4276" s="105">
        <f t="shared" si="944"/>
        <v>1.7335098808104359E-4</v>
      </c>
      <c r="AF4276" s="143">
        <f t="shared" si="945"/>
        <v>0.14764301854741013</v>
      </c>
    </row>
    <row r="4277" spans="1:32" x14ac:dyDescent="0.25">
      <c r="A4277">
        <v>17.808332999999998</v>
      </c>
      <c r="B4277">
        <v>0.44424579154028321</v>
      </c>
      <c r="C4277" s="203">
        <f t="shared" si="947"/>
        <v>1.8511722133463028E-3</v>
      </c>
      <c r="D4277" s="184">
        <f t="shared" si="948"/>
        <v>1.815999941292723E-2</v>
      </c>
      <c r="T4277" s="182">
        <f t="shared" si="946"/>
        <v>0.10410757505086596</v>
      </c>
      <c r="U4277" s="19">
        <v>1.0274618805908311</v>
      </c>
      <c r="V4277" s="105">
        <f t="shared" si="935"/>
        <v>4.1669999999953689E-3</v>
      </c>
      <c r="W4277" s="143">
        <f t="shared" si="936"/>
        <v>8.8754449677853557</v>
      </c>
      <c r="X4277" s="143">
        <f t="shared" si="937"/>
        <v>0.61929999999999996</v>
      </c>
      <c r="Y4277" s="143">
        <f t="shared" si="938"/>
        <v>0</v>
      </c>
      <c r="Z4277" s="143">
        <f t="shared" si="939"/>
        <v>16.69444892818769</v>
      </c>
      <c r="AA4277" s="143">
        <f t="shared" si="940"/>
        <v>0</v>
      </c>
      <c r="AB4277" s="143">
        <f t="shared" si="941"/>
        <v>0</v>
      </c>
      <c r="AC4277" s="143">
        <f t="shared" si="942"/>
        <v>0.42012664901191887</v>
      </c>
      <c r="AD4277" s="143">
        <f t="shared" si="943"/>
        <v>0</v>
      </c>
      <c r="AE4277" s="105">
        <f t="shared" si="944"/>
        <v>1.7335098808104359E-4</v>
      </c>
      <c r="AF4277" s="143">
        <f t="shared" si="945"/>
        <v>0.14764301854741013</v>
      </c>
    </row>
    <row r="4278" spans="1:32" x14ac:dyDescent="0.25">
      <c r="A4278">
        <v>17.8125</v>
      </c>
      <c r="B4278">
        <v>0.50097433092592802</v>
      </c>
      <c r="C4278" s="203">
        <f t="shared" si="947"/>
        <v>1.9693661251595205E-3</v>
      </c>
      <c r="D4278" s="184">
        <f t="shared" si="948"/>
        <v>1.9319481687814898E-2</v>
      </c>
      <c r="T4278" s="182">
        <f t="shared" si="946"/>
        <v>0.10482872960714695</v>
      </c>
      <c r="U4278" s="19">
        <v>1.0345791226957508</v>
      </c>
      <c r="V4278" s="105">
        <f t="shared" si="935"/>
        <v>4.1670000000024743E-3</v>
      </c>
      <c r="W4278" s="143">
        <f t="shared" si="936"/>
        <v>8.8754449677853557</v>
      </c>
      <c r="X4278" s="143">
        <f t="shared" si="937"/>
        <v>0.61929999999999996</v>
      </c>
      <c r="Y4278" s="143">
        <f t="shared" si="938"/>
        <v>0</v>
      </c>
      <c r="Z4278" s="143">
        <f t="shared" si="939"/>
        <v>16.69444892818769</v>
      </c>
      <c r="AA4278" s="143">
        <f t="shared" si="940"/>
        <v>0</v>
      </c>
      <c r="AB4278" s="143">
        <f t="shared" si="941"/>
        <v>0</v>
      </c>
      <c r="AC4278" s="143">
        <f t="shared" si="942"/>
        <v>0.42012664901191887</v>
      </c>
      <c r="AD4278" s="143">
        <f t="shared" si="943"/>
        <v>0</v>
      </c>
      <c r="AE4278" s="105">
        <f t="shared" si="944"/>
        <v>1.7335098808104359E-4</v>
      </c>
      <c r="AF4278" s="143">
        <f t="shared" si="945"/>
        <v>0.16535109501313233</v>
      </c>
    </row>
    <row r="4279" spans="1:32" x14ac:dyDescent="0.25">
      <c r="A4279">
        <v>17.816665999999998</v>
      </c>
      <c r="B4279">
        <v>0.61443140969721743</v>
      </c>
      <c r="C4279" s="203">
        <f t="shared" si="947"/>
        <v>2.3233901577168373E-3</v>
      </c>
      <c r="D4279" s="184">
        <f t="shared" si="948"/>
        <v>2.2792457447202173E-2</v>
      </c>
      <c r="T4279" s="182">
        <f t="shared" si="946"/>
        <v>0.10647764343902417</v>
      </c>
      <c r="U4279" s="19">
        <v>1.0508526369506457</v>
      </c>
      <c r="V4279" s="105">
        <f t="shared" si="935"/>
        <v>4.1659999999978936E-3</v>
      </c>
      <c r="W4279" s="143">
        <f t="shared" si="936"/>
        <v>8.8754449677853557</v>
      </c>
      <c r="X4279" s="143">
        <f t="shared" si="937"/>
        <v>0.61929999999999996</v>
      </c>
      <c r="Y4279" s="143">
        <f t="shared" si="938"/>
        <v>0</v>
      </c>
      <c r="Z4279" s="143">
        <f t="shared" si="939"/>
        <v>16.69444892818769</v>
      </c>
      <c r="AA4279" s="143">
        <f t="shared" si="940"/>
        <v>0</v>
      </c>
      <c r="AB4279" s="143">
        <f t="shared" si="941"/>
        <v>0</v>
      </c>
      <c r="AC4279" s="143">
        <f t="shared" si="942"/>
        <v>0.42012664901191887</v>
      </c>
      <c r="AD4279" s="143">
        <f t="shared" si="943"/>
        <v>0</v>
      </c>
      <c r="AE4279" s="105">
        <f t="shared" si="944"/>
        <v>1.7335098808104359E-4</v>
      </c>
      <c r="AF4279" s="143">
        <f t="shared" si="945"/>
        <v>0.19965808533304416</v>
      </c>
    </row>
    <row r="4280" spans="1:32" x14ac:dyDescent="0.25">
      <c r="A4280">
        <v>17.820833</v>
      </c>
      <c r="B4280">
        <v>0.67115994908286247</v>
      </c>
      <c r="C4280" s="203">
        <f t="shared" si="947"/>
        <v>2.6785295960198873E-3</v>
      </c>
      <c r="D4280" s="184">
        <f t="shared" si="948"/>
        <v>2.6276375336955097E-2</v>
      </c>
      <c r="T4280" s="182">
        <f t="shared" si="946"/>
        <v>0.10739874868625902</v>
      </c>
      <c r="U4280" s="19">
        <v>1.0599432389465484</v>
      </c>
      <c r="V4280" s="105">
        <f t="shared" si="935"/>
        <v>4.1670000000024743E-3</v>
      </c>
      <c r="W4280" s="143">
        <f t="shared" si="936"/>
        <v>8.8754449677853557</v>
      </c>
      <c r="X4280" s="143">
        <f t="shared" si="937"/>
        <v>0.61929999999999996</v>
      </c>
      <c r="Y4280" s="143">
        <f t="shared" si="938"/>
        <v>0</v>
      </c>
      <c r="Z4280" s="143">
        <f t="shared" si="939"/>
        <v>16.69444892818769</v>
      </c>
      <c r="AA4280" s="143">
        <f t="shared" si="940"/>
        <v>0</v>
      </c>
      <c r="AB4280" s="143">
        <f t="shared" si="941"/>
        <v>0</v>
      </c>
      <c r="AC4280" s="143">
        <f t="shared" si="942"/>
        <v>0.42012664901191887</v>
      </c>
      <c r="AD4280" s="143">
        <f t="shared" si="943"/>
        <v>0</v>
      </c>
      <c r="AE4280" s="105">
        <f t="shared" si="944"/>
        <v>1.7335098808104359E-4</v>
      </c>
      <c r="AF4280" s="143">
        <f t="shared" si="945"/>
        <v>0.21622142994295104</v>
      </c>
    </row>
    <row r="4281" spans="1:32" x14ac:dyDescent="0.25">
      <c r="A4281">
        <v>17.825000000000003</v>
      </c>
      <c r="B4281">
        <v>0.55770287031157284</v>
      </c>
      <c r="C4281" s="203">
        <f t="shared" si="947"/>
        <v>2.5603356842098263E-3</v>
      </c>
      <c r="D4281" s="184">
        <f t="shared" si="948"/>
        <v>2.5116893062098397E-2</v>
      </c>
      <c r="T4281" s="182">
        <f t="shared" si="946"/>
        <v>0.10562074498507552</v>
      </c>
      <c r="U4281" s="19">
        <v>1.0423957067364966</v>
      </c>
      <c r="V4281" s="105">
        <f t="shared" si="935"/>
        <v>4.1670000000024743E-3</v>
      </c>
      <c r="W4281" s="143">
        <f t="shared" si="936"/>
        <v>8.8754449677853557</v>
      </c>
      <c r="X4281" s="143">
        <f t="shared" si="937"/>
        <v>0.61929999999999996</v>
      </c>
      <c r="Y4281" s="143">
        <f t="shared" si="938"/>
        <v>0</v>
      </c>
      <c r="Z4281" s="143">
        <f t="shared" si="939"/>
        <v>16.69444892818769</v>
      </c>
      <c r="AA4281" s="143">
        <f t="shared" si="940"/>
        <v>0</v>
      </c>
      <c r="AB4281" s="143">
        <f t="shared" si="941"/>
        <v>0</v>
      </c>
      <c r="AC4281" s="143">
        <f t="shared" si="942"/>
        <v>0.42012664901191887</v>
      </c>
      <c r="AD4281" s="143">
        <f t="shared" si="943"/>
        <v>0</v>
      </c>
      <c r="AE4281" s="105">
        <f t="shared" si="944"/>
        <v>1.7335098808104359E-4</v>
      </c>
      <c r="AF4281" s="143">
        <f t="shared" si="945"/>
        <v>0.18269454383530762</v>
      </c>
    </row>
    <row r="4282" spans="1:32" x14ac:dyDescent="0.25">
      <c r="A4282">
        <v>17.829166000000001</v>
      </c>
      <c r="B4282">
        <v>0.67115994908286247</v>
      </c>
      <c r="C4282" s="203">
        <f t="shared" si="947"/>
        <v>2.5597212527973144E-3</v>
      </c>
      <c r="D4282" s="184">
        <f t="shared" si="948"/>
        <v>2.5110865489941656E-2</v>
      </c>
      <c r="T4282" s="182">
        <f t="shared" si="946"/>
        <v>0.10739760738086018</v>
      </c>
      <c r="U4282" s="19">
        <v>1.059931975138023</v>
      </c>
      <c r="V4282" s="105">
        <f t="shared" si="935"/>
        <v>4.1659999999978936E-3</v>
      </c>
      <c r="W4282" s="143">
        <f t="shared" si="936"/>
        <v>8.8754449677853557</v>
      </c>
      <c r="X4282" s="143">
        <f t="shared" si="937"/>
        <v>0.61929999999999996</v>
      </c>
      <c r="Y4282" s="143">
        <f t="shared" si="938"/>
        <v>0</v>
      </c>
      <c r="Z4282" s="143">
        <f t="shared" si="939"/>
        <v>16.69444892818769</v>
      </c>
      <c r="AA4282" s="143">
        <f t="shared" si="940"/>
        <v>0</v>
      </c>
      <c r="AB4282" s="143">
        <f t="shared" si="941"/>
        <v>0</v>
      </c>
      <c r="AC4282" s="143">
        <f t="shared" si="942"/>
        <v>0.42012664901191887</v>
      </c>
      <c r="AD4282" s="143">
        <f t="shared" si="943"/>
        <v>0</v>
      </c>
      <c r="AE4282" s="105">
        <f t="shared" si="944"/>
        <v>1.7335098808104359E-4</v>
      </c>
      <c r="AF4282" s="143">
        <f t="shared" si="945"/>
        <v>0.2162237277100183</v>
      </c>
    </row>
    <row r="4283" spans="1:32" x14ac:dyDescent="0.25">
      <c r="A4283">
        <v>17.833332999999996</v>
      </c>
      <c r="B4283">
        <v>0.72788848846850707</v>
      </c>
      <c r="C4283" s="203">
        <f t="shared" si="947"/>
        <v>2.9149174196350385E-3</v>
      </c>
      <c r="D4283" s="184">
        <f t="shared" si="948"/>
        <v>2.859533988661973E-2</v>
      </c>
      <c r="T4283" s="182">
        <f t="shared" si="946"/>
        <v>0.10837647267816571</v>
      </c>
      <c r="U4283" s="19">
        <v>1.06959262450694</v>
      </c>
      <c r="V4283" s="105">
        <f t="shared" si="935"/>
        <v>4.1669999999953689E-3</v>
      </c>
      <c r="W4283" s="143">
        <f t="shared" si="936"/>
        <v>8.8754449677853557</v>
      </c>
      <c r="X4283" s="143">
        <f t="shared" si="937"/>
        <v>0.61929999999999996</v>
      </c>
      <c r="Y4283" s="143">
        <f t="shared" si="938"/>
        <v>0</v>
      </c>
      <c r="Z4283" s="143">
        <f t="shared" si="939"/>
        <v>16.69444892818769</v>
      </c>
      <c r="AA4283" s="143">
        <f t="shared" si="940"/>
        <v>0</v>
      </c>
      <c r="AB4283" s="143">
        <f t="shared" si="941"/>
        <v>0</v>
      </c>
      <c r="AC4283" s="143">
        <f t="shared" si="942"/>
        <v>0.42012664901191887</v>
      </c>
      <c r="AD4283" s="143">
        <f t="shared" si="943"/>
        <v>0</v>
      </c>
      <c r="AE4283" s="105">
        <f t="shared" si="944"/>
        <v>1.7335098808104359E-4</v>
      </c>
      <c r="AF4283" s="143">
        <f t="shared" si="945"/>
        <v>0.23238161372008612</v>
      </c>
    </row>
    <row r="4284" spans="1:32" x14ac:dyDescent="0.25">
      <c r="A4284">
        <v>17.837499999999999</v>
      </c>
      <c r="B4284">
        <v>0.55770287031157284</v>
      </c>
      <c r="C4284" s="203">
        <f t="shared" si="947"/>
        <v>2.6785295960198873E-3</v>
      </c>
      <c r="D4284" s="184">
        <f t="shared" si="948"/>
        <v>2.6276375336955097E-2</v>
      </c>
      <c r="T4284" s="182">
        <f t="shared" si="946"/>
        <v>0.10562084293163872</v>
      </c>
      <c r="U4284" s="19">
        <v>1.0423966733939178</v>
      </c>
      <c r="V4284" s="105">
        <f t="shared" si="935"/>
        <v>4.1670000000024743E-3</v>
      </c>
      <c r="W4284" s="143">
        <f t="shared" si="936"/>
        <v>8.8754449677853557</v>
      </c>
      <c r="X4284" s="143">
        <f t="shared" si="937"/>
        <v>0.61929999999999996</v>
      </c>
      <c r="Y4284" s="143">
        <f t="shared" si="938"/>
        <v>0</v>
      </c>
      <c r="Z4284" s="143">
        <f t="shared" si="939"/>
        <v>16.69444892818769</v>
      </c>
      <c r="AA4284" s="143">
        <f t="shared" si="940"/>
        <v>0</v>
      </c>
      <c r="AB4284" s="143">
        <f t="shared" si="941"/>
        <v>0</v>
      </c>
      <c r="AC4284" s="143">
        <f t="shared" si="942"/>
        <v>0.42012664901191887</v>
      </c>
      <c r="AD4284" s="143">
        <f t="shared" si="943"/>
        <v>0</v>
      </c>
      <c r="AE4284" s="105">
        <f t="shared" si="944"/>
        <v>1.7335098808104359E-4</v>
      </c>
      <c r="AF4284" s="143">
        <f t="shared" si="945"/>
        <v>0.18269437441512326</v>
      </c>
    </row>
    <row r="4285" spans="1:32" x14ac:dyDescent="0.25">
      <c r="A4285">
        <v>17.841665999999996</v>
      </c>
      <c r="B4285">
        <v>0.44424579154028321</v>
      </c>
      <c r="C4285" s="203">
        <f t="shared" si="947"/>
        <v>2.087059062636361E-3</v>
      </c>
      <c r="D4285" s="184">
        <f t="shared" si="948"/>
        <v>2.0474049404462704E-2</v>
      </c>
      <c r="T4285" s="182">
        <f t="shared" si="946"/>
        <v>0.10410790340801336</v>
      </c>
      <c r="U4285" s="19">
        <v>1.0274651212239168</v>
      </c>
      <c r="V4285" s="105">
        <f t="shared" si="935"/>
        <v>4.1659999999978936E-3</v>
      </c>
      <c r="W4285" s="143">
        <f t="shared" si="936"/>
        <v>8.8754449677853557</v>
      </c>
      <c r="X4285" s="143">
        <f t="shared" si="937"/>
        <v>0.61929999999999996</v>
      </c>
      <c r="Y4285" s="143">
        <f t="shared" si="938"/>
        <v>0</v>
      </c>
      <c r="Z4285" s="143">
        <f t="shared" si="939"/>
        <v>16.69444892818769</v>
      </c>
      <c r="AA4285" s="143">
        <f t="shared" si="940"/>
        <v>0</v>
      </c>
      <c r="AB4285" s="143">
        <f t="shared" si="941"/>
        <v>0</v>
      </c>
      <c r="AC4285" s="143">
        <f t="shared" si="942"/>
        <v>0.42012664901191887</v>
      </c>
      <c r="AD4285" s="143">
        <f t="shared" si="943"/>
        <v>0</v>
      </c>
      <c r="AE4285" s="105">
        <f t="shared" si="944"/>
        <v>1.7335098808104359E-4</v>
      </c>
      <c r="AF4285" s="143">
        <f t="shared" si="945"/>
        <v>0.14764255288016664</v>
      </c>
    </row>
    <row r="4286" spans="1:32" x14ac:dyDescent="0.25">
      <c r="A4286">
        <v>17.845832999999999</v>
      </c>
      <c r="B4286">
        <v>0.55770287031157284</v>
      </c>
      <c r="C4286" s="203">
        <f t="shared" si="947"/>
        <v>2.0875600369695815E-3</v>
      </c>
      <c r="D4286" s="184">
        <f t="shared" si="948"/>
        <v>2.0478963962671595E-2</v>
      </c>
      <c r="T4286" s="182">
        <f t="shared" si="946"/>
        <v>0.10561976221430043</v>
      </c>
      <c r="U4286" s="19">
        <v>1.0423860075430589</v>
      </c>
      <c r="V4286" s="105">
        <f t="shared" si="935"/>
        <v>4.1670000000024743E-3</v>
      </c>
      <c r="W4286" s="143">
        <f t="shared" si="936"/>
        <v>8.8754449677853557</v>
      </c>
      <c r="X4286" s="143">
        <f t="shared" si="937"/>
        <v>0.61929999999999996</v>
      </c>
      <c r="Y4286" s="143">
        <f t="shared" si="938"/>
        <v>0</v>
      </c>
      <c r="Z4286" s="143">
        <f t="shared" si="939"/>
        <v>16.69444892818769</v>
      </c>
      <c r="AA4286" s="143">
        <f t="shared" si="940"/>
        <v>0</v>
      </c>
      <c r="AB4286" s="143">
        <f t="shared" si="941"/>
        <v>0</v>
      </c>
      <c r="AC4286" s="143">
        <f t="shared" si="942"/>
        <v>0.42012664901191887</v>
      </c>
      <c r="AD4286" s="143">
        <f t="shared" si="943"/>
        <v>0</v>
      </c>
      <c r="AE4286" s="105">
        <f t="shared" si="944"/>
        <v>1.7335098808104359E-4</v>
      </c>
      <c r="AF4286" s="143">
        <f t="shared" si="945"/>
        <v>0.18269624377151925</v>
      </c>
    </row>
    <row r="4287" spans="1:32" x14ac:dyDescent="0.25">
      <c r="A4287">
        <v>17.850000000000001</v>
      </c>
      <c r="B4287">
        <v>0.55770287031157284</v>
      </c>
      <c r="C4287" s="203">
        <f t="shared" si="947"/>
        <v>2.3239478605897039E-3</v>
      </c>
      <c r="D4287" s="184">
        <f t="shared" si="948"/>
        <v>2.2797928512384998E-2</v>
      </c>
      <c r="T4287" s="182">
        <f t="shared" si="946"/>
        <v>0.10561976221430043</v>
      </c>
      <c r="U4287" s="19">
        <v>1.0423860075430589</v>
      </c>
      <c r="V4287" s="105">
        <f t="shared" si="935"/>
        <v>4.1670000000024743E-3</v>
      </c>
      <c r="W4287" s="143">
        <f t="shared" si="936"/>
        <v>8.8754449677853557</v>
      </c>
      <c r="X4287" s="143">
        <f t="shared" si="937"/>
        <v>0.61929999999999996</v>
      </c>
      <c r="Y4287" s="143">
        <f t="shared" si="938"/>
        <v>0</v>
      </c>
      <c r="Z4287" s="143">
        <f t="shared" si="939"/>
        <v>16.69444892818769</v>
      </c>
      <c r="AA4287" s="143">
        <f t="shared" si="940"/>
        <v>0</v>
      </c>
      <c r="AB4287" s="143">
        <f t="shared" si="941"/>
        <v>0</v>
      </c>
      <c r="AC4287" s="143">
        <f t="shared" si="942"/>
        <v>0.42012664901191887</v>
      </c>
      <c r="AD4287" s="143">
        <f t="shared" si="943"/>
        <v>0</v>
      </c>
      <c r="AE4287" s="105">
        <f t="shared" si="944"/>
        <v>1.7335098808104359E-4</v>
      </c>
      <c r="AF4287" s="143">
        <f t="shared" si="945"/>
        <v>0.18269624377151925</v>
      </c>
    </row>
    <row r="4288" spans="1:32" x14ac:dyDescent="0.25">
      <c r="A4288">
        <v>17.854165999999999</v>
      </c>
      <c r="B4288">
        <v>0.67115994908286247</v>
      </c>
      <c r="C4288" s="203">
        <f t="shared" si="947"/>
        <v>2.5597212527973144E-3</v>
      </c>
      <c r="D4288" s="184">
        <f t="shared" si="948"/>
        <v>2.5110865489941656E-2</v>
      </c>
      <c r="T4288" s="182">
        <f t="shared" si="946"/>
        <v>0.10739760330830603</v>
      </c>
      <c r="U4288" s="19">
        <v>1.0599319349450385</v>
      </c>
      <c r="V4288" s="105">
        <f t="shared" si="935"/>
        <v>4.1659999999978936E-3</v>
      </c>
      <c r="W4288" s="143">
        <f t="shared" si="936"/>
        <v>8.8754449677853557</v>
      </c>
      <c r="X4288" s="143">
        <f t="shared" si="937"/>
        <v>0.61929999999999996</v>
      </c>
      <c r="Y4288" s="143">
        <f t="shared" si="938"/>
        <v>0</v>
      </c>
      <c r="Z4288" s="143">
        <f t="shared" si="939"/>
        <v>16.69444892818769</v>
      </c>
      <c r="AA4288" s="143">
        <f t="shared" si="940"/>
        <v>0</v>
      </c>
      <c r="AB4288" s="143">
        <f t="shared" si="941"/>
        <v>0</v>
      </c>
      <c r="AC4288" s="143">
        <f t="shared" si="942"/>
        <v>0.42012664901191887</v>
      </c>
      <c r="AD4288" s="143">
        <f t="shared" si="943"/>
        <v>0</v>
      </c>
      <c r="AE4288" s="105">
        <f t="shared" si="944"/>
        <v>1.7335098808104359E-4</v>
      </c>
      <c r="AF4288" s="143">
        <f t="shared" si="945"/>
        <v>0.21622373590929661</v>
      </c>
    </row>
    <row r="4289" spans="1:32" x14ac:dyDescent="0.25">
      <c r="A4289">
        <v>17.858333000000002</v>
      </c>
      <c r="B4289">
        <v>0.50097433092592802</v>
      </c>
      <c r="C4289" s="203">
        <f t="shared" si="947"/>
        <v>2.4421417723997653E-3</v>
      </c>
      <c r="D4289" s="184">
        <f t="shared" si="948"/>
        <v>2.3957410787241701E-2</v>
      </c>
      <c r="T4289" s="182">
        <f t="shared" si="946"/>
        <v>0.10482917065927755</v>
      </c>
      <c r="U4289" s="19">
        <v>1.0345834755418459</v>
      </c>
      <c r="V4289" s="105">
        <f t="shared" ref="V4289:V4352" si="949">+A4289-A4288</f>
        <v>4.1670000000024743E-3</v>
      </c>
      <c r="W4289" s="143">
        <f t="shared" ref="W4289:W4352" si="950">IF(AND(T4289&lt;=$O$55,T4289&gt;$M$55),$P$55,IF(AND(T4289&lt;=$O$56,T4289&gt;$M$56),$P$56,IF(AND(T4289&lt;=$O$57,T4289&gt;$M$57),$P$57,IF(AND(T4289&lt;=$O$58,T4289&gt;$M$58),$P$58,IF(AND(T4289&lt;=$O$59,T4289&gt;$M$59),$P$59,"a N/A")))))</f>
        <v>8.8754449677853557</v>
      </c>
      <c r="X4289" s="143">
        <f t="shared" ref="X4289:X4352" si="951">IF(AND(T4289&lt;=$O$55,T4289&gt;$M$55),$Q$55,IF(AND(T4289&lt;=$O$56,T4289&gt;$M$56),$Q$56,IF(AND(T4289&lt;=$O$57,T4289&gt;$M$57),$Q$57,IF(AND(T4289&lt;=$O$58,T4289&gt;$M$58),$Q$58,IF(AND(T4289&lt;=$O$59,T4289&gt;$M$59),$Q$59,"Valor no encontrado para Po")))))</f>
        <v>0.61929999999999996</v>
      </c>
      <c r="Y4289" s="143">
        <f t="shared" ref="Y4289:Y4352" si="952">IF(OR(Z4288&gt;=($V$1-$X$1)/2,Z4288&gt;=$Z$1/2),0,W4289*T4289^X4289*V4289)</f>
        <v>0</v>
      </c>
      <c r="Z4289" s="143">
        <f t="shared" ref="Z4289:Z4352" si="953">+Z4288+Y4289</f>
        <v>16.69444892818769</v>
      </c>
      <c r="AA4289" s="143">
        <f t="shared" ref="AA4289:AA4352" si="954">2*$AD$1*PI()*((Z4289+$X$1/2)*(2*Z4289-$Z$1)+(Z4289+$X$1/2)^2-($V$1/2)^2)*Y4289</f>
        <v>0</v>
      </c>
      <c r="AB4289" s="143">
        <f t="shared" ref="AB4289:AB4352" si="955">-AA4289*0.000000001*$AB$1</f>
        <v>0</v>
      </c>
      <c r="AC4289" s="143">
        <f t="shared" ref="AC4289:AC4352" si="956">+AC4288+AB4289</f>
        <v>0.42012664901191887</v>
      </c>
      <c r="AD4289" s="143">
        <f t="shared" ref="AD4289:AD4352" si="957">+AB4289/V4289</f>
        <v>0</v>
      </c>
      <c r="AE4289" s="105">
        <f t="shared" ref="AE4289:AE4352" si="958">+AE4288-AB4289</f>
        <v>1.7335098808104359E-4</v>
      </c>
      <c r="AF4289" s="143">
        <f t="shared" ref="AF4289:AF4352" si="959">B4289*9.81/(T4289*1000000*$AH$1)</f>
        <v>0.1653503993245917</v>
      </c>
    </row>
    <row r="4290" spans="1:32" x14ac:dyDescent="0.25">
      <c r="A4290">
        <v>17.862499999999997</v>
      </c>
      <c r="B4290">
        <v>0.61443140969721743</v>
      </c>
      <c r="C4290" s="203">
        <f t="shared" si="947"/>
        <v>2.3239478605857409E-3</v>
      </c>
      <c r="D4290" s="184">
        <f t="shared" si="948"/>
        <v>2.2797928512346119E-2</v>
      </c>
      <c r="T4290" s="182">
        <f t="shared" si="946"/>
        <v>0.10647764551697986</v>
      </c>
      <c r="U4290" s="19">
        <v>1.0508526574584738</v>
      </c>
      <c r="V4290" s="105">
        <f t="shared" si="949"/>
        <v>4.1669999999953689E-3</v>
      </c>
      <c r="W4290" s="143">
        <f t="shared" si="950"/>
        <v>8.8754449677853557</v>
      </c>
      <c r="X4290" s="143">
        <f t="shared" si="951"/>
        <v>0.61929999999999996</v>
      </c>
      <c r="Y4290" s="143">
        <f t="shared" si="952"/>
        <v>0</v>
      </c>
      <c r="Z4290" s="143">
        <f t="shared" si="953"/>
        <v>16.69444892818769</v>
      </c>
      <c r="AA4290" s="143">
        <f t="shared" si="954"/>
        <v>0</v>
      </c>
      <c r="AB4290" s="143">
        <f t="shared" si="955"/>
        <v>0</v>
      </c>
      <c r="AC4290" s="143">
        <f t="shared" si="956"/>
        <v>0.42012664901191887</v>
      </c>
      <c r="AD4290" s="143">
        <f t="shared" si="957"/>
        <v>0</v>
      </c>
      <c r="AE4290" s="105">
        <f t="shared" si="958"/>
        <v>1.7335098808104359E-4</v>
      </c>
      <c r="AF4290" s="143">
        <f t="shared" si="959"/>
        <v>0.1996580814366333</v>
      </c>
    </row>
    <row r="4291" spans="1:32" x14ac:dyDescent="0.25">
      <c r="A4291">
        <v>17.866666000000002</v>
      </c>
      <c r="B4291">
        <v>0.55770287031157284</v>
      </c>
      <c r="C4291" s="203">
        <f t="shared" si="947"/>
        <v>2.4415557052612398E-3</v>
      </c>
      <c r="D4291" s="184">
        <f t="shared" si="948"/>
        <v>2.3951661468612762E-2</v>
      </c>
      <c r="T4291" s="182">
        <f t="shared" si="946"/>
        <v>0.1056208258237015</v>
      </c>
      <c r="U4291" s="19">
        <v>1.042396504551705</v>
      </c>
      <c r="V4291" s="105">
        <f t="shared" si="949"/>
        <v>4.166000000004999E-3</v>
      </c>
      <c r="W4291" s="143">
        <f t="shared" si="950"/>
        <v>8.8754449677853557</v>
      </c>
      <c r="X4291" s="143">
        <f t="shared" si="951"/>
        <v>0.61929999999999996</v>
      </c>
      <c r="Y4291" s="143">
        <f t="shared" si="952"/>
        <v>0</v>
      </c>
      <c r="Z4291" s="143">
        <f t="shared" si="953"/>
        <v>16.69444892818769</v>
      </c>
      <c r="AA4291" s="143">
        <f t="shared" si="954"/>
        <v>0</v>
      </c>
      <c r="AB4291" s="143">
        <f t="shared" si="955"/>
        <v>0</v>
      </c>
      <c r="AC4291" s="143">
        <f t="shared" si="956"/>
        <v>0.42012664901191887</v>
      </c>
      <c r="AD4291" s="143">
        <f t="shared" si="957"/>
        <v>0</v>
      </c>
      <c r="AE4291" s="105">
        <f t="shared" si="958"/>
        <v>1.7335098808104359E-4</v>
      </c>
      <c r="AF4291" s="143">
        <f t="shared" si="959"/>
        <v>0.18269440400705142</v>
      </c>
    </row>
    <row r="4292" spans="1:32" x14ac:dyDescent="0.25">
      <c r="A4292">
        <v>17.870832999999998</v>
      </c>
      <c r="B4292">
        <v>0.67115994908286247</v>
      </c>
      <c r="C4292" s="203">
        <f t="shared" si="947"/>
        <v>2.5603356842054605E-3</v>
      </c>
      <c r="D4292" s="184">
        <f t="shared" si="948"/>
        <v>2.5116893062055567E-2</v>
      </c>
      <c r="T4292" s="182">
        <f t="shared" ref="T4292:T4355" si="960">+U4292/1000000*101325</f>
        <v>0.10739760771542711</v>
      </c>
      <c r="U4292" s="19">
        <v>1.0599319784399419</v>
      </c>
      <c r="V4292" s="105">
        <f t="shared" si="949"/>
        <v>4.1669999999953689E-3</v>
      </c>
      <c r="W4292" s="143">
        <f t="shared" si="950"/>
        <v>8.8754449677853557</v>
      </c>
      <c r="X4292" s="143">
        <f t="shared" si="951"/>
        <v>0.61929999999999996</v>
      </c>
      <c r="Y4292" s="143">
        <f t="shared" si="952"/>
        <v>0</v>
      </c>
      <c r="Z4292" s="143">
        <f t="shared" si="953"/>
        <v>16.69444892818769</v>
      </c>
      <c r="AA4292" s="143">
        <f t="shared" si="954"/>
        <v>0</v>
      </c>
      <c r="AB4292" s="143">
        <f t="shared" si="955"/>
        <v>0</v>
      </c>
      <c r="AC4292" s="143">
        <f t="shared" si="956"/>
        <v>0.42012664901191887</v>
      </c>
      <c r="AD4292" s="143">
        <f t="shared" si="957"/>
        <v>0</v>
      </c>
      <c r="AE4292" s="105">
        <f t="shared" si="958"/>
        <v>1.7335098808104359E-4</v>
      </c>
      <c r="AF4292" s="143">
        <f t="shared" si="959"/>
        <v>0.2162237270364343</v>
      </c>
    </row>
    <row r="4293" spans="1:32" x14ac:dyDescent="0.25">
      <c r="A4293">
        <v>17.875</v>
      </c>
      <c r="B4293">
        <v>0.55770287031157284</v>
      </c>
      <c r="C4293" s="203">
        <f t="shared" si="947"/>
        <v>2.5603356842098263E-3</v>
      </c>
      <c r="D4293" s="184">
        <f t="shared" si="948"/>
        <v>2.5116893062098397E-2</v>
      </c>
      <c r="T4293" s="182">
        <f t="shared" si="960"/>
        <v>0.10562074496092477</v>
      </c>
      <c r="U4293" s="19">
        <v>1.0423957064981473</v>
      </c>
      <c r="V4293" s="105">
        <f t="shared" si="949"/>
        <v>4.1670000000024743E-3</v>
      </c>
      <c r="W4293" s="143">
        <f t="shared" si="950"/>
        <v>8.8754449677853557</v>
      </c>
      <c r="X4293" s="143">
        <f t="shared" si="951"/>
        <v>0.61929999999999996</v>
      </c>
      <c r="Y4293" s="143">
        <f t="shared" si="952"/>
        <v>0</v>
      </c>
      <c r="Z4293" s="143">
        <f t="shared" si="953"/>
        <v>16.69444892818769</v>
      </c>
      <c r="AA4293" s="143">
        <f t="shared" si="954"/>
        <v>0</v>
      </c>
      <c r="AB4293" s="143">
        <f t="shared" si="955"/>
        <v>0</v>
      </c>
      <c r="AC4293" s="143">
        <f t="shared" si="956"/>
        <v>0.42012664901191887</v>
      </c>
      <c r="AD4293" s="143">
        <f t="shared" si="957"/>
        <v>0</v>
      </c>
      <c r="AE4293" s="105">
        <f t="shared" si="958"/>
        <v>1.7335098808104359E-4</v>
      </c>
      <c r="AF4293" s="143">
        <f t="shared" si="959"/>
        <v>0.18269454387708173</v>
      </c>
    </row>
    <row r="4294" spans="1:32" x14ac:dyDescent="0.25">
      <c r="A4294">
        <v>17.879165999999998</v>
      </c>
      <c r="B4294">
        <v>0.55770287031157284</v>
      </c>
      <c r="C4294" s="203">
        <f t="shared" si="947"/>
        <v>2.3233901577168377E-3</v>
      </c>
      <c r="D4294" s="184">
        <f t="shared" si="948"/>
        <v>2.279245744720218E-2</v>
      </c>
      <c r="T4294" s="182">
        <f t="shared" si="960"/>
        <v>0.10562074496092477</v>
      </c>
      <c r="U4294" s="19">
        <v>1.0423957064981473</v>
      </c>
      <c r="V4294" s="105">
        <f t="shared" si="949"/>
        <v>4.1659999999978936E-3</v>
      </c>
      <c r="W4294" s="143">
        <f t="shared" si="950"/>
        <v>8.8754449677853557</v>
      </c>
      <c r="X4294" s="143">
        <f t="shared" si="951"/>
        <v>0.61929999999999996</v>
      </c>
      <c r="Y4294" s="143">
        <f t="shared" si="952"/>
        <v>0</v>
      </c>
      <c r="Z4294" s="143">
        <f t="shared" si="953"/>
        <v>16.69444892818769</v>
      </c>
      <c r="AA4294" s="143">
        <f t="shared" si="954"/>
        <v>0</v>
      </c>
      <c r="AB4294" s="143">
        <f t="shared" si="955"/>
        <v>0</v>
      </c>
      <c r="AC4294" s="143">
        <f t="shared" si="956"/>
        <v>0.42012664901191887</v>
      </c>
      <c r="AD4294" s="143">
        <f t="shared" si="957"/>
        <v>0</v>
      </c>
      <c r="AE4294" s="105">
        <f t="shared" si="958"/>
        <v>1.7335098808104359E-4</v>
      </c>
      <c r="AF4294" s="143">
        <f t="shared" si="959"/>
        <v>0.18269454387708173</v>
      </c>
    </row>
    <row r="4295" spans="1:32" x14ac:dyDescent="0.25">
      <c r="A4295">
        <v>17.883333</v>
      </c>
      <c r="B4295">
        <v>0.72788848846850707</v>
      </c>
      <c r="C4295" s="203">
        <f t="shared" si="947"/>
        <v>2.6785295960198873E-3</v>
      </c>
      <c r="D4295" s="184">
        <f t="shared" si="948"/>
        <v>2.6276375336955097E-2</v>
      </c>
      <c r="T4295" s="182">
        <f t="shared" si="960"/>
        <v>0.10837644466043012</v>
      </c>
      <c r="U4295" s="19">
        <v>1.0695923479933889</v>
      </c>
      <c r="V4295" s="105">
        <f t="shared" si="949"/>
        <v>4.1670000000024743E-3</v>
      </c>
      <c r="W4295" s="143">
        <f t="shared" si="950"/>
        <v>8.8754449677853557</v>
      </c>
      <c r="X4295" s="143">
        <f t="shared" si="951"/>
        <v>0.61929999999999996</v>
      </c>
      <c r="Y4295" s="143">
        <f t="shared" si="952"/>
        <v>0</v>
      </c>
      <c r="Z4295" s="143">
        <f t="shared" si="953"/>
        <v>16.69444892818769</v>
      </c>
      <c r="AA4295" s="143">
        <f t="shared" si="954"/>
        <v>0</v>
      </c>
      <c r="AB4295" s="143">
        <f t="shared" si="955"/>
        <v>0</v>
      </c>
      <c r="AC4295" s="143">
        <f t="shared" si="956"/>
        <v>0.42012664901191887</v>
      </c>
      <c r="AD4295" s="143">
        <f t="shared" si="957"/>
        <v>0</v>
      </c>
      <c r="AE4295" s="105">
        <f t="shared" si="958"/>
        <v>1.7335098808104359E-4</v>
      </c>
      <c r="AF4295" s="143">
        <f t="shared" si="959"/>
        <v>0.23238167379593222</v>
      </c>
    </row>
    <row r="4296" spans="1:32" x14ac:dyDescent="0.25">
      <c r="A4296">
        <v>17.887500000000003</v>
      </c>
      <c r="B4296">
        <v>0.55770287031157284</v>
      </c>
      <c r="C4296" s="203">
        <f t="shared" si="947"/>
        <v>2.6785295960198873E-3</v>
      </c>
      <c r="D4296" s="184">
        <f t="shared" si="948"/>
        <v>2.6276375336955097E-2</v>
      </c>
      <c r="T4296" s="182">
        <f t="shared" si="960"/>
        <v>0.10562084292525305</v>
      </c>
      <c r="U4296" s="19">
        <v>1.042396673330896</v>
      </c>
      <c r="V4296" s="105">
        <f t="shared" si="949"/>
        <v>4.1670000000024743E-3</v>
      </c>
      <c r="W4296" s="143">
        <f t="shared" si="950"/>
        <v>8.8754449677853557</v>
      </c>
      <c r="X4296" s="143">
        <f t="shared" si="951"/>
        <v>0.61929999999999996</v>
      </c>
      <c r="Y4296" s="143">
        <f t="shared" si="952"/>
        <v>0</v>
      </c>
      <c r="Z4296" s="143">
        <f t="shared" si="953"/>
        <v>16.69444892818769</v>
      </c>
      <c r="AA4296" s="143">
        <f t="shared" si="954"/>
        <v>0</v>
      </c>
      <c r="AB4296" s="143">
        <f t="shared" si="955"/>
        <v>0</v>
      </c>
      <c r="AC4296" s="143">
        <f t="shared" si="956"/>
        <v>0.42012664901191887</v>
      </c>
      <c r="AD4296" s="143">
        <f t="shared" si="957"/>
        <v>0</v>
      </c>
      <c r="AE4296" s="105">
        <f t="shared" si="958"/>
        <v>1.7335098808104359E-4</v>
      </c>
      <c r="AF4296" s="143">
        <f t="shared" si="959"/>
        <v>0.18269437442616868</v>
      </c>
    </row>
    <row r="4297" spans="1:32" x14ac:dyDescent="0.25">
      <c r="A4297">
        <v>17.891666000000001</v>
      </c>
      <c r="B4297">
        <v>0.55770287031157284</v>
      </c>
      <c r="C4297" s="203">
        <f t="shared" si="947"/>
        <v>2.3233901577168377E-3</v>
      </c>
      <c r="D4297" s="184">
        <f t="shared" si="948"/>
        <v>2.279245744720218E-2</v>
      </c>
      <c r="T4297" s="182">
        <f t="shared" si="960"/>
        <v>0.10562084292525305</v>
      </c>
      <c r="U4297" s="19">
        <v>1.042396673330896</v>
      </c>
      <c r="V4297" s="105">
        <f t="shared" si="949"/>
        <v>4.1659999999978936E-3</v>
      </c>
      <c r="W4297" s="143">
        <f t="shared" si="950"/>
        <v>8.8754449677853557</v>
      </c>
      <c r="X4297" s="143">
        <f t="shared" si="951"/>
        <v>0.61929999999999996</v>
      </c>
      <c r="Y4297" s="143">
        <f t="shared" si="952"/>
        <v>0</v>
      </c>
      <c r="Z4297" s="143">
        <f t="shared" si="953"/>
        <v>16.69444892818769</v>
      </c>
      <c r="AA4297" s="143">
        <f t="shared" si="954"/>
        <v>0</v>
      </c>
      <c r="AB4297" s="143">
        <f t="shared" si="955"/>
        <v>0</v>
      </c>
      <c r="AC4297" s="143">
        <f t="shared" si="956"/>
        <v>0.42012664901191887</v>
      </c>
      <c r="AD4297" s="143">
        <f t="shared" si="957"/>
        <v>0</v>
      </c>
      <c r="AE4297" s="105">
        <f t="shared" si="958"/>
        <v>1.7335098808104359E-4</v>
      </c>
      <c r="AF4297" s="143">
        <f t="shared" si="959"/>
        <v>0.18269437442616868</v>
      </c>
    </row>
    <row r="4298" spans="1:32" x14ac:dyDescent="0.25">
      <c r="A4298">
        <v>17.895832999999996</v>
      </c>
      <c r="B4298">
        <v>0.33078871276899385</v>
      </c>
      <c r="C4298" s="203">
        <f t="shared" si="947"/>
        <v>1.8511722133463032E-3</v>
      </c>
      <c r="D4298" s="184">
        <f t="shared" si="948"/>
        <v>1.8159999412927234E-2</v>
      </c>
      <c r="T4298" s="182">
        <f t="shared" si="960"/>
        <v>0.10289416873879399</v>
      </c>
      <c r="U4298" s="19">
        <v>1.0154864913771922</v>
      </c>
      <c r="V4298" s="105">
        <f t="shared" si="949"/>
        <v>4.1669999999953689E-3</v>
      </c>
      <c r="W4298" s="143">
        <f t="shared" si="950"/>
        <v>8.8754449677853557</v>
      </c>
      <c r="X4298" s="143">
        <f t="shared" si="951"/>
        <v>0.61929999999999996</v>
      </c>
      <c r="Y4298" s="143">
        <f t="shared" si="952"/>
        <v>0</v>
      </c>
      <c r="Z4298" s="143">
        <f t="shared" si="953"/>
        <v>16.69444892818769</v>
      </c>
      <c r="AA4298" s="143">
        <f t="shared" si="954"/>
        <v>0</v>
      </c>
      <c r="AB4298" s="143">
        <f t="shared" si="955"/>
        <v>0</v>
      </c>
      <c r="AC4298" s="143">
        <f t="shared" si="956"/>
        <v>0.42012664901191887</v>
      </c>
      <c r="AD4298" s="143">
        <f t="shared" si="957"/>
        <v>0</v>
      </c>
      <c r="AE4298" s="105">
        <f t="shared" si="958"/>
        <v>1.7335098808104359E-4</v>
      </c>
      <c r="AF4298" s="143">
        <f t="shared" si="959"/>
        <v>0.11123253712056975</v>
      </c>
    </row>
    <row r="4299" spans="1:32" x14ac:dyDescent="0.25">
      <c r="A4299">
        <v>17.899999999999999</v>
      </c>
      <c r="B4299">
        <v>0.50097433092592802</v>
      </c>
      <c r="C4299" s="203">
        <f t="shared" si="947"/>
        <v>1.732978301539399E-3</v>
      </c>
      <c r="D4299" s="184">
        <f t="shared" si="948"/>
        <v>1.7000517138101506E-2</v>
      </c>
      <c r="T4299" s="182">
        <f t="shared" si="960"/>
        <v>0.10482893028188008</v>
      </c>
      <c r="U4299" s="19">
        <v>1.0345811032013825</v>
      </c>
      <c r="V4299" s="105">
        <f t="shared" si="949"/>
        <v>4.1670000000024743E-3</v>
      </c>
      <c r="W4299" s="143">
        <f t="shared" si="950"/>
        <v>8.8754449677853557</v>
      </c>
      <c r="X4299" s="143">
        <f t="shared" si="951"/>
        <v>0.61929999999999996</v>
      </c>
      <c r="Y4299" s="143">
        <f t="shared" si="952"/>
        <v>0</v>
      </c>
      <c r="Z4299" s="143">
        <f t="shared" si="953"/>
        <v>16.69444892818769</v>
      </c>
      <c r="AA4299" s="143">
        <f t="shared" si="954"/>
        <v>0</v>
      </c>
      <c r="AB4299" s="143">
        <f t="shared" si="955"/>
        <v>0</v>
      </c>
      <c r="AC4299" s="143">
        <f t="shared" si="956"/>
        <v>0.42012664901191887</v>
      </c>
      <c r="AD4299" s="143">
        <f t="shared" si="957"/>
        <v>0</v>
      </c>
      <c r="AE4299" s="105">
        <f t="shared" si="958"/>
        <v>1.7335098808104359E-4</v>
      </c>
      <c r="AF4299" s="143">
        <f t="shared" si="959"/>
        <v>0.16535077848040824</v>
      </c>
    </row>
    <row r="4300" spans="1:32" x14ac:dyDescent="0.25">
      <c r="A4300">
        <v>17.904165999999996</v>
      </c>
      <c r="B4300">
        <v>0.44424579154028321</v>
      </c>
      <c r="C4300" s="203">
        <f t="shared" ref="C4300:C4363" si="961">+(B4299+B4300)/2*(A4300-A4299)</f>
        <v>1.9688935150961226E-3</v>
      </c>
      <c r="D4300" s="184">
        <f t="shared" ref="D4300:D4363" si="962">C4300*9.81</f>
        <v>1.9314845383092964E-2</v>
      </c>
      <c r="T4300" s="182">
        <f t="shared" si="960"/>
        <v>0.10410839063833248</v>
      </c>
      <c r="U4300" s="19">
        <v>1.0274699298132985</v>
      </c>
      <c r="V4300" s="105">
        <f t="shared" si="949"/>
        <v>4.1659999999978936E-3</v>
      </c>
      <c r="W4300" s="143">
        <f t="shared" si="950"/>
        <v>8.8754449677853557</v>
      </c>
      <c r="X4300" s="143">
        <f t="shared" si="951"/>
        <v>0.61929999999999996</v>
      </c>
      <c r="Y4300" s="143">
        <f t="shared" si="952"/>
        <v>0</v>
      </c>
      <c r="Z4300" s="143">
        <f t="shared" si="953"/>
        <v>16.69444892818769</v>
      </c>
      <c r="AA4300" s="143">
        <f t="shared" si="954"/>
        <v>0</v>
      </c>
      <c r="AB4300" s="143">
        <f t="shared" si="955"/>
        <v>0</v>
      </c>
      <c r="AC4300" s="143">
        <f t="shared" si="956"/>
        <v>0.42012664901191887</v>
      </c>
      <c r="AD4300" s="143">
        <f t="shared" si="957"/>
        <v>0</v>
      </c>
      <c r="AE4300" s="105">
        <f t="shared" si="958"/>
        <v>1.7335098808104359E-4</v>
      </c>
      <c r="AF4300" s="143">
        <f t="shared" si="959"/>
        <v>0.14764186190869244</v>
      </c>
    </row>
    <row r="4301" spans="1:32" x14ac:dyDescent="0.25">
      <c r="A4301">
        <v>17.908332999999999</v>
      </c>
      <c r="B4301">
        <v>0.44424579154028321</v>
      </c>
      <c r="C4301" s="203">
        <f t="shared" si="961"/>
        <v>1.8511722133494593E-3</v>
      </c>
      <c r="D4301" s="184">
        <f t="shared" si="962"/>
        <v>1.8159999412958195E-2</v>
      </c>
      <c r="T4301" s="182">
        <f t="shared" si="960"/>
        <v>0.10410839063833248</v>
      </c>
      <c r="U4301" s="19">
        <v>1.0274699298132985</v>
      </c>
      <c r="V4301" s="105">
        <f t="shared" si="949"/>
        <v>4.1670000000024743E-3</v>
      </c>
      <c r="W4301" s="143">
        <f t="shared" si="950"/>
        <v>8.8754449677853557</v>
      </c>
      <c r="X4301" s="143">
        <f t="shared" si="951"/>
        <v>0.61929999999999996</v>
      </c>
      <c r="Y4301" s="143">
        <f t="shared" si="952"/>
        <v>0</v>
      </c>
      <c r="Z4301" s="143">
        <f t="shared" si="953"/>
        <v>16.69444892818769</v>
      </c>
      <c r="AA4301" s="143">
        <f t="shared" si="954"/>
        <v>0</v>
      </c>
      <c r="AB4301" s="143">
        <f t="shared" si="955"/>
        <v>0</v>
      </c>
      <c r="AC4301" s="143">
        <f t="shared" si="956"/>
        <v>0.42012664901191887</v>
      </c>
      <c r="AD4301" s="143">
        <f t="shared" si="957"/>
        <v>0</v>
      </c>
      <c r="AE4301" s="105">
        <f t="shared" si="958"/>
        <v>1.7335098808104359E-4</v>
      </c>
      <c r="AF4301" s="143">
        <f t="shared" si="959"/>
        <v>0.14764186190869244</v>
      </c>
    </row>
    <row r="4302" spans="1:32" x14ac:dyDescent="0.25">
      <c r="A4302">
        <v>17.912500000000001</v>
      </c>
      <c r="B4302">
        <v>0.33078871276899385</v>
      </c>
      <c r="C4302" s="203">
        <f t="shared" si="961"/>
        <v>1.6147843897293375E-3</v>
      </c>
      <c r="D4302" s="184">
        <f t="shared" si="962"/>
        <v>1.5841034863244802E-2</v>
      </c>
      <c r="T4302" s="182">
        <f t="shared" si="960"/>
        <v>0.10289487692072848</v>
      </c>
      <c r="U4302" s="19">
        <v>1.0154934805894742</v>
      </c>
      <c r="V4302" s="105">
        <f t="shared" si="949"/>
        <v>4.1670000000024743E-3</v>
      </c>
      <c r="W4302" s="143">
        <f t="shared" si="950"/>
        <v>8.8754449677853557</v>
      </c>
      <c r="X4302" s="143">
        <f t="shared" si="951"/>
        <v>0.61929999999999996</v>
      </c>
      <c r="Y4302" s="143">
        <f t="shared" si="952"/>
        <v>0</v>
      </c>
      <c r="Z4302" s="143">
        <f t="shared" si="953"/>
        <v>16.69444892818769</v>
      </c>
      <c r="AA4302" s="143">
        <f t="shared" si="954"/>
        <v>0</v>
      </c>
      <c r="AB4302" s="143">
        <f t="shared" si="955"/>
        <v>0</v>
      </c>
      <c r="AC4302" s="143">
        <f t="shared" si="956"/>
        <v>0.42012664901191887</v>
      </c>
      <c r="AD4302" s="143">
        <f t="shared" si="957"/>
        <v>0</v>
      </c>
      <c r="AE4302" s="105">
        <f t="shared" si="958"/>
        <v>1.7335098808104359E-4</v>
      </c>
      <c r="AF4302" s="143">
        <f t="shared" si="959"/>
        <v>0.11123177155404522</v>
      </c>
    </row>
    <row r="4303" spans="1:32" x14ac:dyDescent="0.25">
      <c r="A4303">
        <v>17.916665999999999</v>
      </c>
      <c r="B4303">
        <v>0.44424579154028321</v>
      </c>
      <c r="C4303" s="203">
        <f t="shared" si="961"/>
        <v>1.6143968724754078E-3</v>
      </c>
      <c r="D4303" s="184">
        <f t="shared" si="962"/>
        <v>1.5837233318983752E-2</v>
      </c>
      <c r="T4303" s="182">
        <f t="shared" si="960"/>
        <v>0.10410757763728502</v>
      </c>
      <c r="U4303" s="19">
        <v>1.0274619061168027</v>
      </c>
      <c r="V4303" s="105">
        <f t="shared" si="949"/>
        <v>4.1659999999978936E-3</v>
      </c>
      <c r="W4303" s="143">
        <f t="shared" si="950"/>
        <v>8.8754449677853557</v>
      </c>
      <c r="X4303" s="143">
        <f t="shared" si="951"/>
        <v>0.61929999999999996</v>
      </c>
      <c r="Y4303" s="143">
        <f t="shared" si="952"/>
        <v>0</v>
      </c>
      <c r="Z4303" s="143">
        <f t="shared" si="953"/>
        <v>16.69444892818769</v>
      </c>
      <c r="AA4303" s="143">
        <f t="shared" si="954"/>
        <v>0</v>
      </c>
      <c r="AB4303" s="143">
        <f t="shared" si="955"/>
        <v>0</v>
      </c>
      <c r="AC4303" s="143">
        <f t="shared" si="956"/>
        <v>0.42012664901191887</v>
      </c>
      <c r="AD4303" s="143">
        <f t="shared" si="957"/>
        <v>0</v>
      </c>
      <c r="AE4303" s="105">
        <f t="shared" si="958"/>
        <v>1.7335098808104359E-4</v>
      </c>
      <c r="AF4303" s="143">
        <f t="shared" si="959"/>
        <v>0.14764301487940892</v>
      </c>
    </row>
    <row r="4304" spans="1:32" x14ac:dyDescent="0.25">
      <c r="A4304">
        <v>17.920833000000002</v>
      </c>
      <c r="B4304">
        <v>0.44424579154028321</v>
      </c>
      <c r="C4304" s="203">
        <f t="shared" si="961"/>
        <v>1.8511722133494593E-3</v>
      </c>
      <c r="D4304" s="184">
        <f t="shared" si="962"/>
        <v>1.8159999412958195E-2</v>
      </c>
      <c r="T4304" s="182">
        <f t="shared" si="960"/>
        <v>0.10410757763728502</v>
      </c>
      <c r="U4304" s="19">
        <v>1.0274619061168027</v>
      </c>
      <c r="V4304" s="105">
        <f t="shared" si="949"/>
        <v>4.1670000000024743E-3</v>
      </c>
      <c r="W4304" s="143">
        <f t="shared" si="950"/>
        <v>8.8754449677853557</v>
      </c>
      <c r="X4304" s="143">
        <f t="shared" si="951"/>
        <v>0.61929999999999996</v>
      </c>
      <c r="Y4304" s="143">
        <f t="shared" si="952"/>
        <v>0</v>
      </c>
      <c r="Z4304" s="143">
        <f t="shared" si="953"/>
        <v>16.69444892818769</v>
      </c>
      <c r="AA4304" s="143">
        <f t="shared" si="954"/>
        <v>0</v>
      </c>
      <c r="AB4304" s="143">
        <f t="shared" si="955"/>
        <v>0</v>
      </c>
      <c r="AC4304" s="143">
        <f t="shared" si="956"/>
        <v>0.42012664901191887</v>
      </c>
      <c r="AD4304" s="143">
        <f t="shared" si="957"/>
        <v>0</v>
      </c>
      <c r="AE4304" s="105">
        <f t="shared" si="958"/>
        <v>1.7335098808104359E-4</v>
      </c>
      <c r="AF4304" s="143">
        <f t="shared" si="959"/>
        <v>0.14764301487940892</v>
      </c>
    </row>
    <row r="4305" spans="1:32" x14ac:dyDescent="0.25">
      <c r="A4305">
        <v>17.924999999999997</v>
      </c>
      <c r="B4305">
        <v>0.50097433092592802</v>
      </c>
      <c r="C4305" s="203">
        <f t="shared" si="961"/>
        <v>1.9693661251561625E-3</v>
      </c>
      <c r="D4305" s="184">
        <f t="shared" si="962"/>
        <v>1.9319481687781956E-2</v>
      </c>
      <c r="T4305" s="182">
        <f t="shared" si="960"/>
        <v>0.1048287296037327</v>
      </c>
      <c r="U4305" s="19">
        <v>1.0345791226620549</v>
      </c>
      <c r="V4305" s="105">
        <f t="shared" si="949"/>
        <v>4.1669999999953689E-3</v>
      </c>
      <c r="W4305" s="143">
        <f t="shared" si="950"/>
        <v>8.8754449677853557</v>
      </c>
      <c r="X4305" s="143">
        <f t="shared" si="951"/>
        <v>0.61929999999999996</v>
      </c>
      <c r="Y4305" s="143">
        <f t="shared" si="952"/>
        <v>0</v>
      </c>
      <c r="Z4305" s="143">
        <f t="shared" si="953"/>
        <v>16.69444892818769</v>
      </c>
      <c r="AA4305" s="143">
        <f t="shared" si="954"/>
        <v>0</v>
      </c>
      <c r="AB4305" s="143">
        <f t="shared" si="955"/>
        <v>0</v>
      </c>
      <c r="AC4305" s="143">
        <f t="shared" si="956"/>
        <v>0.42012664901191887</v>
      </c>
      <c r="AD4305" s="143">
        <f t="shared" si="957"/>
        <v>0</v>
      </c>
      <c r="AE4305" s="105">
        <f t="shared" si="958"/>
        <v>1.7335098808104359E-4</v>
      </c>
      <c r="AF4305" s="143">
        <f t="shared" si="959"/>
        <v>0.16535109501851775</v>
      </c>
    </row>
    <row r="4306" spans="1:32" x14ac:dyDescent="0.25">
      <c r="A4306">
        <v>17.929166000000002</v>
      </c>
      <c r="B4306">
        <v>0.27406017338334904</v>
      </c>
      <c r="C4306" s="203">
        <f t="shared" si="961"/>
        <v>1.6143968724781613E-3</v>
      </c>
      <c r="D4306" s="184">
        <f t="shared" si="962"/>
        <v>1.5837233319010761E-2</v>
      </c>
      <c r="T4306" s="182">
        <f t="shared" si="960"/>
        <v>0.10240929191332665</v>
      </c>
      <c r="U4306" s="19">
        <v>1.0107011291717409</v>
      </c>
      <c r="V4306" s="105">
        <f t="shared" si="949"/>
        <v>4.166000000004999E-3</v>
      </c>
      <c r="W4306" s="143">
        <f t="shared" si="950"/>
        <v>8.8754449677853557</v>
      </c>
      <c r="X4306" s="143">
        <f t="shared" si="951"/>
        <v>0.61929999999999996</v>
      </c>
      <c r="Y4306" s="143">
        <f t="shared" si="952"/>
        <v>0</v>
      </c>
      <c r="Z4306" s="143">
        <f t="shared" si="953"/>
        <v>16.69444892818769</v>
      </c>
      <c r="AA4306" s="143">
        <f t="shared" si="954"/>
        <v>0</v>
      </c>
      <c r="AB4306" s="143">
        <f t="shared" si="955"/>
        <v>0</v>
      </c>
      <c r="AC4306" s="143">
        <f t="shared" si="956"/>
        <v>0.42012664901191887</v>
      </c>
      <c r="AD4306" s="143">
        <f t="shared" si="957"/>
        <v>0</v>
      </c>
      <c r="AE4306" s="105">
        <f t="shared" si="958"/>
        <v>1.7335098808104359E-4</v>
      </c>
      <c r="AF4306" s="143">
        <f t="shared" si="959"/>
        <v>9.2593071110549277E-2</v>
      </c>
    </row>
    <row r="4307" spans="1:32" x14ac:dyDescent="0.25">
      <c r="A4307">
        <v>17.933332999999998</v>
      </c>
      <c r="B4307">
        <v>0.55770287031157284</v>
      </c>
      <c r="C4307" s="203">
        <f t="shared" si="961"/>
        <v>1.7329783015364439E-3</v>
      </c>
      <c r="D4307" s="184">
        <f t="shared" si="962"/>
        <v>1.7000517138072515E-2</v>
      </c>
      <c r="T4307" s="182">
        <f t="shared" si="960"/>
        <v>0.10562073115761948</v>
      </c>
      <c r="U4307" s="19">
        <v>1.0423955702701158</v>
      </c>
      <c r="V4307" s="105">
        <f t="shared" si="949"/>
        <v>4.1669999999953689E-3</v>
      </c>
      <c r="W4307" s="143">
        <f t="shared" si="950"/>
        <v>8.8754449677853557</v>
      </c>
      <c r="X4307" s="143">
        <f t="shared" si="951"/>
        <v>0.61929999999999996</v>
      </c>
      <c r="Y4307" s="143">
        <f t="shared" si="952"/>
        <v>0</v>
      </c>
      <c r="Z4307" s="143">
        <f t="shared" si="953"/>
        <v>16.69444892818769</v>
      </c>
      <c r="AA4307" s="143">
        <f t="shared" si="954"/>
        <v>0</v>
      </c>
      <c r="AB4307" s="143">
        <f t="shared" si="955"/>
        <v>0</v>
      </c>
      <c r="AC4307" s="143">
        <f t="shared" si="956"/>
        <v>0.42012664901191887</v>
      </c>
      <c r="AD4307" s="143">
        <f t="shared" si="957"/>
        <v>0</v>
      </c>
      <c r="AE4307" s="105">
        <f t="shared" si="958"/>
        <v>1.7335098808104359E-4</v>
      </c>
      <c r="AF4307" s="143">
        <f t="shared" si="959"/>
        <v>0.182694567752968</v>
      </c>
    </row>
    <row r="4308" spans="1:32" x14ac:dyDescent="0.25">
      <c r="A4308">
        <v>17.9375</v>
      </c>
      <c r="B4308">
        <v>0.55770287031157284</v>
      </c>
      <c r="C4308" s="203">
        <f t="shared" si="961"/>
        <v>2.3239478605897039E-3</v>
      </c>
      <c r="D4308" s="184">
        <f t="shared" si="962"/>
        <v>2.2797928512384998E-2</v>
      </c>
      <c r="T4308" s="182">
        <f t="shared" si="960"/>
        <v>0.10562073115761948</v>
      </c>
      <c r="U4308" s="19">
        <v>1.0423955702701158</v>
      </c>
      <c r="V4308" s="105">
        <f t="shared" si="949"/>
        <v>4.1670000000024743E-3</v>
      </c>
      <c r="W4308" s="143">
        <f t="shared" si="950"/>
        <v>8.8754449677853557</v>
      </c>
      <c r="X4308" s="143">
        <f t="shared" si="951"/>
        <v>0.61929999999999996</v>
      </c>
      <c r="Y4308" s="143">
        <f t="shared" si="952"/>
        <v>0</v>
      </c>
      <c r="Z4308" s="143">
        <f t="shared" si="953"/>
        <v>16.69444892818769</v>
      </c>
      <c r="AA4308" s="143">
        <f t="shared" si="954"/>
        <v>0</v>
      </c>
      <c r="AB4308" s="143">
        <f t="shared" si="955"/>
        <v>0</v>
      </c>
      <c r="AC4308" s="143">
        <f t="shared" si="956"/>
        <v>0.42012664901191887</v>
      </c>
      <c r="AD4308" s="143">
        <f t="shared" si="957"/>
        <v>0</v>
      </c>
      <c r="AE4308" s="105">
        <f t="shared" si="958"/>
        <v>1.7335098808104359E-4</v>
      </c>
      <c r="AF4308" s="143">
        <f t="shared" si="959"/>
        <v>0.182694567752968</v>
      </c>
    </row>
    <row r="4309" spans="1:32" x14ac:dyDescent="0.25">
      <c r="A4309">
        <v>17.941665999999998</v>
      </c>
      <c r="B4309">
        <v>0.61443140969721743</v>
      </c>
      <c r="C4309" s="203">
        <f t="shared" si="961"/>
        <v>2.4415557052570756E-3</v>
      </c>
      <c r="D4309" s="184">
        <f t="shared" si="962"/>
        <v>2.3951661468571913E-2</v>
      </c>
      <c r="T4309" s="182">
        <f t="shared" si="960"/>
        <v>0.10647871386795497</v>
      </c>
      <c r="U4309" s="19">
        <v>1.0508632012628174</v>
      </c>
      <c r="V4309" s="105">
        <f t="shared" si="949"/>
        <v>4.1659999999978936E-3</v>
      </c>
      <c r="W4309" s="143">
        <f t="shared" si="950"/>
        <v>8.8754449677853557</v>
      </c>
      <c r="X4309" s="143">
        <f t="shared" si="951"/>
        <v>0.61929999999999996</v>
      </c>
      <c r="Y4309" s="143">
        <f t="shared" si="952"/>
        <v>0</v>
      </c>
      <c r="Z4309" s="143">
        <f t="shared" si="953"/>
        <v>16.69444892818769</v>
      </c>
      <c r="AA4309" s="143">
        <f t="shared" si="954"/>
        <v>0</v>
      </c>
      <c r="AB4309" s="143">
        <f t="shared" si="955"/>
        <v>0</v>
      </c>
      <c r="AC4309" s="143">
        <f t="shared" si="956"/>
        <v>0.42012664901191887</v>
      </c>
      <c r="AD4309" s="143">
        <f t="shared" si="957"/>
        <v>0</v>
      </c>
      <c r="AE4309" s="105">
        <f t="shared" si="958"/>
        <v>1.7335098808104359E-4</v>
      </c>
      <c r="AF4309" s="143">
        <f t="shared" si="959"/>
        <v>0.19965607817327444</v>
      </c>
    </row>
    <row r="4310" spans="1:32" x14ac:dyDescent="0.25">
      <c r="A4310">
        <v>17.945833</v>
      </c>
      <c r="B4310">
        <v>0.44424579154028321</v>
      </c>
      <c r="C4310" s="203">
        <f t="shared" si="961"/>
        <v>2.2057539487796425E-3</v>
      </c>
      <c r="D4310" s="184">
        <f t="shared" si="962"/>
        <v>2.1638446237528294E-2</v>
      </c>
      <c r="T4310" s="182">
        <f t="shared" si="960"/>
        <v>0.10410814156683934</v>
      </c>
      <c r="U4310" s="19">
        <v>1.0274674716687819</v>
      </c>
      <c r="V4310" s="105">
        <f t="shared" si="949"/>
        <v>4.1670000000024743E-3</v>
      </c>
      <c r="W4310" s="143">
        <f t="shared" si="950"/>
        <v>8.8754449677853557</v>
      </c>
      <c r="X4310" s="143">
        <f t="shared" si="951"/>
        <v>0.61929999999999996</v>
      </c>
      <c r="Y4310" s="143">
        <f t="shared" si="952"/>
        <v>0</v>
      </c>
      <c r="Z4310" s="143">
        <f t="shared" si="953"/>
        <v>16.69444892818769</v>
      </c>
      <c r="AA4310" s="143">
        <f t="shared" si="954"/>
        <v>0</v>
      </c>
      <c r="AB4310" s="143">
        <f t="shared" si="955"/>
        <v>0</v>
      </c>
      <c r="AC4310" s="143">
        <f t="shared" si="956"/>
        <v>0.42012664901191887</v>
      </c>
      <c r="AD4310" s="143">
        <f t="shared" si="957"/>
        <v>0</v>
      </c>
      <c r="AE4310" s="105">
        <f t="shared" si="958"/>
        <v>1.7335098808104359E-4</v>
      </c>
      <c r="AF4310" s="143">
        <f t="shared" si="959"/>
        <v>0.14764221513158587</v>
      </c>
    </row>
    <row r="4311" spans="1:32" x14ac:dyDescent="0.25">
      <c r="A4311">
        <v>17.950000000000003</v>
      </c>
      <c r="B4311">
        <v>0.55770287031157284</v>
      </c>
      <c r="C4311" s="203">
        <f t="shared" si="961"/>
        <v>2.0875600369695815E-3</v>
      </c>
      <c r="D4311" s="184">
        <f t="shared" si="962"/>
        <v>2.0478963962671595E-2</v>
      </c>
      <c r="T4311" s="182">
        <f t="shared" si="960"/>
        <v>0.10561976342885976</v>
      </c>
      <c r="U4311" s="19">
        <v>1.0423860195298273</v>
      </c>
      <c r="V4311" s="105">
        <f t="shared" si="949"/>
        <v>4.1670000000024743E-3</v>
      </c>
      <c r="W4311" s="143">
        <f t="shared" si="950"/>
        <v>8.8754449677853557</v>
      </c>
      <c r="X4311" s="143">
        <f t="shared" si="951"/>
        <v>0.61929999999999996</v>
      </c>
      <c r="Y4311" s="143">
        <f t="shared" si="952"/>
        <v>0</v>
      </c>
      <c r="Z4311" s="143">
        <f t="shared" si="953"/>
        <v>16.69444892818769</v>
      </c>
      <c r="AA4311" s="143">
        <f t="shared" si="954"/>
        <v>0</v>
      </c>
      <c r="AB4311" s="143">
        <f t="shared" si="955"/>
        <v>0</v>
      </c>
      <c r="AC4311" s="143">
        <f t="shared" si="956"/>
        <v>0.42012664901191887</v>
      </c>
      <c r="AD4311" s="143">
        <f t="shared" si="957"/>
        <v>0</v>
      </c>
      <c r="AE4311" s="105">
        <f t="shared" si="958"/>
        <v>1.7335098808104359E-4</v>
      </c>
      <c r="AF4311" s="143">
        <f t="shared" si="959"/>
        <v>0.18269624167062998</v>
      </c>
    </row>
    <row r="4312" spans="1:32" x14ac:dyDescent="0.25">
      <c r="A4312">
        <v>17.954166000000001</v>
      </c>
      <c r="B4312">
        <v>0.50097433092592802</v>
      </c>
      <c r="C4312" s="203">
        <f t="shared" si="961"/>
        <v>2.2052246101765989E-3</v>
      </c>
      <c r="D4312" s="184">
        <f t="shared" si="962"/>
        <v>2.1633253425832437E-2</v>
      </c>
      <c r="T4312" s="182">
        <f t="shared" si="960"/>
        <v>0.10482922049336342</v>
      </c>
      <c r="U4312" s="19">
        <v>1.0345839673660342</v>
      </c>
      <c r="V4312" s="105">
        <f t="shared" si="949"/>
        <v>4.1659999999978936E-3</v>
      </c>
      <c r="W4312" s="143">
        <f t="shared" si="950"/>
        <v>8.8754449677853557</v>
      </c>
      <c r="X4312" s="143">
        <f t="shared" si="951"/>
        <v>0.61929999999999996</v>
      </c>
      <c r="Y4312" s="143">
        <f t="shared" si="952"/>
        <v>0</v>
      </c>
      <c r="Z4312" s="143">
        <f t="shared" si="953"/>
        <v>16.69444892818769</v>
      </c>
      <c r="AA4312" s="143">
        <f t="shared" si="954"/>
        <v>0</v>
      </c>
      <c r="AB4312" s="143">
        <f t="shared" si="955"/>
        <v>0</v>
      </c>
      <c r="AC4312" s="143">
        <f t="shared" si="956"/>
        <v>0.42012664901191887</v>
      </c>
      <c r="AD4312" s="143">
        <f t="shared" si="957"/>
        <v>0</v>
      </c>
      <c r="AE4312" s="105">
        <f t="shared" si="958"/>
        <v>1.7335098808104359E-4</v>
      </c>
      <c r="AF4312" s="143">
        <f t="shared" si="959"/>
        <v>0.1653503207197336</v>
      </c>
    </row>
    <row r="4313" spans="1:32" x14ac:dyDescent="0.25">
      <c r="A4313">
        <v>17.958332999999996</v>
      </c>
      <c r="B4313">
        <v>0.61443140969721743</v>
      </c>
      <c r="C4313" s="203">
        <f t="shared" si="961"/>
        <v>2.3239478605857409E-3</v>
      </c>
      <c r="D4313" s="184">
        <f t="shared" si="962"/>
        <v>2.2797928512346119E-2</v>
      </c>
      <c r="T4313" s="182">
        <f t="shared" si="960"/>
        <v>0.10647764575160625</v>
      </c>
      <c r="U4313" s="19">
        <v>1.0508526597740562</v>
      </c>
      <c r="V4313" s="105">
        <f t="shared" si="949"/>
        <v>4.1669999999953689E-3</v>
      </c>
      <c r="W4313" s="143">
        <f t="shared" si="950"/>
        <v>8.8754449677853557</v>
      </c>
      <c r="X4313" s="143">
        <f t="shared" si="951"/>
        <v>0.61929999999999996</v>
      </c>
      <c r="Y4313" s="143">
        <f t="shared" si="952"/>
        <v>0</v>
      </c>
      <c r="Z4313" s="143">
        <f t="shared" si="953"/>
        <v>16.69444892818769</v>
      </c>
      <c r="AA4313" s="143">
        <f t="shared" si="954"/>
        <v>0</v>
      </c>
      <c r="AB4313" s="143">
        <f t="shared" si="955"/>
        <v>0</v>
      </c>
      <c r="AC4313" s="143">
        <f t="shared" si="956"/>
        <v>0.42012664901191887</v>
      </c>
      <c r="AD4313" s="143">
        <f t="shared" si="957"/>
        <v>0</v>
      </c>
      <c r="AE4313" s="105">
        <f t="shared" si="958"/>
        <v>1.7335098808104359E-4</v>
      </c>
      <c r="AF4313" s="143">
        <f t="shared" si="959"/>
        <v>0.19965808099668128</v>
      </c>
    </row>
    <row r="4314" spans="1:32" x14ac:dyDescent="0.25">
      <c r="A4314">
        <v>17.962499999999999</v>
      </c>
      <c r="B4314">
        <v>0.55770287031157284</v>
      </c>
      <c r="C4314" s="203">
        <f t="shared" si="961"/>
        <v>2.4421417723997645E-3</v>
      </c>
      <c r="D4314" s="184">
        <f t="shared" si="962"/>
        <v>2.395741078724169E-2</v>
      </c>
      <c r="T4314" s="182">
        <f t="shared" si="960"/>
        <v>0.10562082582353037</v>
      </c>
      <c r="U4314" s="19">
        <v>1.0423965045500159</v>
      </c>
      <c r="V4314" s="105">
        <f t="shared" si="949"/>
        <v>4.1670000000024743E-3</v>
      </c>
      <c r="W4314" s="143">
        <f t="shared" si="950"/>
        <v>8.8754449677853557</v>
      </c>
      <c r="X4314" s="143">
        <f t="shared" si="951"/>
        <v>0.61929999999999996</v>
      </c>
      <c r="Y4314" s="143">
        <f t="shared" si="952"/>
        <v>0</v>
      </c>
      <c r="Z4314" s="143">
        <f t="shared" si="953"/>
        <v>16.69444892818769</v>
      </c>
      <c r="AA4314" s="143">
        <f t="shared" si="954"/>
        <v>0</v>
      </c>
      <c r="AB4314" s="143">
        <f t="shared" si="955"/>
        <v>0</v>
      </c>
      <c r="AC4314" s="143">
        <f t="shared" si="956"/>
        <v>0.42012664901191887</v>
      </c>
      <c r="AD4314" s="143">
        <f t="shared" si="957"/>
        <v>0</v>
      </c>
      <c r="AE4314" s="105">
        <f t="shared" si="958"/>
        <v>1.7335098808104359E-4</v>
      </c>
      <c r="AF4314" s="143">
        <f t="shared" si="959"/>
        <v>0.18269440400734741</v>
      </c>
    </row>
    <row r="4315" spans="1:32" x14ac:dyDescent="0.25">
      <c r="A4315">
        <v>17.966665999999996</v>
      </c>
      <c r="B4315">
        <v>0.72788848846850707</v>
      </c>
      <c r="C4315" s="203">
        <f t="shared" si="961"/>
        <v>2.6778868003375527E-3</v>
      </c>
      <c r="D4315" s="184">
        <f t="shared" si="962"/>
        <v>2.6270069511311393E-2</v>
      </c>
      <c r="T4315" s="182">
        <f t="shared" si="960"/>
        <v>0.10837644466838324</v>
      </c>
      <c r="U4315" s="19">
        <v>1.0695923480718799</v>
      </c>
      <c r="V4315" s="105">
        <f t="shared" si="949"/>
        <v>4.1659999999978936E-3</v>
      </c>
      <c r="W4315" s="143">
        <f t="shared" si="950"/>
        <v>8.8754449677853557</v>
      </c>
      <c r="X4315" s="143">
        <f t="shared" si="951"/>
        <v>0.61929999999999996</v>
      </c>
      <c r="Y4315" s="143">
        <f t="shared" si="952"/>
        <v>0</v>
      </c>
      <c r="Z4315" s="143">
        <f t="shared" si="953"/>
        <v>16.69444892818769</v>
      </c>
      <c r="AA4315" s="143">
        <f t="shared" si="954"/>
        <v>0</v>
      </c>
      <c r="AB4315" s="143">
        <f t="shared" si="955"/>
        <v>0</v>
      </c>
      <c r="AC4315" s="143">
        <f t="shared" si="956"/>
        <v>0.42012664901191887</v>
      </c>
      <c r="AD4315" s="143">
        <f t="shared" si="957"/>
        <v>0</v>
      </c>
      <c r="AE4315" s="105">
        <f t="shared" si="958"/>
        <v>1.7335098808104359E-4</v>
      </c>
      <c r="AF4315" s="143">
        <f t="shared" si="959"/>
        <v>0.23238167377887906</v>
      </c>
    </row>
    <row r="4316" spans="1:32" x14ac:dyDescent="0.25">
      <c r="A4316">
        <v>17.970832999999999</v>
      </c>
      <c r="B4316">
        <v>0.55770287031157284</v>
      </c>
      <c r="C4316" s="203">
        <f t="shared" si="961"/>
        <v>2.6785295960198873E-3</v>
      </c>
      <c r="D4316" s="184">
        <f t="shared" si="962"/>
        <v>2.6276375336955097E-2</v>
      </c>
      <c r="T4316" s="182">
        <f t="shared" si="960"/>
        <v>0.10562084292525484</v>
      </c>
      <c r="U4316" s="19">
        <v>1.0423966733309138</v>
      </c>
      <c r="V4316" s="105">
        <f t="shared" si="949"/>
        <v>4.1670000000024743E-3</v>
      </c>
      <c r="W4316" s="143">
        <f t="shared" si="950"/>
        <v>8.8754449677853557</v>
      </c>
      <c r="X4316" s="143">
        <f t="shared" si="951"/>
        <v>0.61929999999999996</v>
      </c>
      <c r="Y4316" s="143">
        <f t="shared" si="952"/>
        <v>0</v>
      </c>
      <c r="Z4316" s="143">
        <f t="shared" si="953"/>
        <v>16.69444892818769</v>
      </c>
      <c r="AA4316" s="143">
        <f t="shared" si="954"/>
        <v>0</v>
      </c>
      <c r="AB4316" s="143">
        <f t="shared" si="955"/>
        <v>0</v>
      </c>
      <c r="AC4316" s="143">
        <f t="shared" si="956"/>
        <v>0.42012664901191887</v>
      </c>
      <c r="AD4316" s="143">
        <f t="shared" si="957"/>
        <v>0</v>
      </c>
      <c r="AE4316" s="105">
        <f t="shared" si="958"/>
        <v>1.7335098808104359E-4</v>
      </c>
      <c r="AF4316" s="143">
        <f t="shared" si="959"/>
        <v>0.18269437442616557</v>
      </c>
    </row>
    <row r="4317" spans="1:32" x14ac:dyDescent="0.25">
      <c r="A4317">
        <v>17.975000000000001</v>
      </c>
      <c r="B4317">
        <v>0.38751725215463867</v>
      </c>
      <c r="C4317" s="203">
        <f t="shared" si="961"/>
        <v>1.9693661251595214E-3</v>
      </c>
      <c r="D4317" s="184">
        <f t="shared" si="962"/>
        <v>1.9319481687814905E-2</v>
      </c>
      <c r="T4317" s="182">
        <f t="shared" si="960"/>
        <v>0.10346199376131981</v>
      </c>
      <c r="U4317" s="19">
        <v>1.0210904886387349</v>
      </c>
      <c r="V4317" s="105">
        <f t="shared" si="949"/>
        <v>4.1670000000024743E-3</v>
      </c>
      <c r="W4317" s="143">
        <f t="shared" si="950"/>
        <v>8.8754449677853557</v>
      </c>
      <c r="X4317" s="143">
        <f t="shared" si="951"/>
        <v>0.61929999999999996</v>
      </c>
      <c r="Y4317" s="143">
        <f t="shared" si="952"/>
        <v>0</v>
      </c>
      <c r="Z4317" s="143">
        <f t="shared" si="953"/>
        <v>16.69444892818769</v>
      </c>
      <c r="AA4317" s="143">
        <f t="shared" si="954"/>
        <v>0</v>
      </c>
      <c r="AB4317" s="143">
        <f t="shared" si="955"/>
        <v>0</v>
      </c>
      <c r="AC4317" s="143">
        <f t="shared" si="956"/>
        <v>0.42012664901191887</v>
      </c>
      <c r="AD4317" s="143">
        <f t="shared" si="957"/>
        <v>0</v>
      </c>
      <c r="AE4317" s="105">
        <f t="shared" si="958"/>
        <v>1.7335098808104359E-4</v>
      </c>
      <c r="AF4317" s="143">
        <f t="shared" si="959"/>
        <v>0.12959317283094129</v>
      </c>
    </row>
    <row r="4318" spans="1:32" x14ac:dyDescent="0.25">
      <c r="A4318">
        <v>17.979165999999999</v>
      </c>
      <c r="B4318">
        <v>0.44424579154028321</v>
      </c>
      <c r="C4318" s="203">
        <f t="shared" si="961"/>
        <v>1.7325624200156464E-3</v>
      </c>
      <c r="D4318" s="184">
        <f t="shared" si="962"/>
        <v>1.6996437340353492E-2</v>
      </c>
      <c r="T4318" s="182">
        <f t="shared" si="960"/>
        <v>0.10410727808914347</v>
      </c>
      <c r="U4318" s="19">
        <v>1.0274589498064985</v>
      </c>
      <c r="V4318" s="105">
        <f t="shared" si="949"/>
        <v>4.1659999999978936E-3</v>
      </c>
      <c r="W4318" s="143">
        <f t="shared" si="950"/>
        <v>8.8754449677853557</v>
      </c>
      <c r="X4318" s="143">
        <f t="shared" si="951"/>
        <v>0.61929999999999996</v>
      </c>
      <c r="Y4318" s="143">
        <f t="shared" si="952"/>
        <v>0</v>
      </c>
      <c r="Z4318" s="143">
        <f t="shared" si="953"/>
        <v>16.69444892818769</v>
      </c>
      <c r="AA4318" s="143">
        <f t="shared" si="954"/>
        <v>0</v>
      </c>
      <c r="AB4318" s="143">
        <f t="shared" si="955"/>
        <v>0</v>
      </c>
      <c r="AC4318" s="143">
        <f t="shared" si="956"/>
        <v>0.42012664901191887</v>
      </c>
      <c r="AD4318" s="143">
        <f t="shared" si="957"/>
        <v>0</v>
      </c>
      <c r="AE4318" s="105">
        <f t="shared" si="958"/>
        <v>1.7335098808104359E-4</v>
      </c>
      <c r="AF4318" s="143">
        <f t="shared" si="959"/>
        <v>0.147643439693039</v>
      </c>
    </row>
    <row r="4319" spans="1:32" x14ac:dyDescent="0.25">
      <c r="A4319">
        <v>17.983333000000002</v>
      </c>
      <c r="B4319">
        <v>0.55770287031157284</v>
      </c>
      <c r="C4319" s="203">
        <f t="shared" si="961"/>
        <v>2.0875600369695815E-3</v>
      </c>
      <c r="D4319" s="184">
        <f t="shared" si="962"/>
        <v>2.0478963962671595E-2</v>
      </c>
      <c r="T4319" s="182">
        <f t="shared" si="960"/>
        <v>0.10561975902064621</v>
      </c>
      <c r="U4319" s="19">
        <v>1.0423859760241423</v>
      </c>
      <c r="V4319" s="105">
        <f t="shared" si="949"/>
        <v>4.1670000000024743E-3</v>
      </c>
      <c r="W4319" s="143">
        <f t="shared" si="950"/>
        <v>8.8754449677853557</v>
      </c>
      <c r="X4319" s="143">
        <f t="shared" si="951"/>
        <v>0.61929999999999996</v>
      </c>
      <c r="Y4319" s="143">
        <f t="shared" si="952"/>
        <v>0</v>
      </c>
      <c r="Z4319" s="143">
        <f t="shared" si="953"/>
        <v>16.69444892818769</v>
      </c>
      <c r="AA4319" s="143">
        <f t="shared" si="954"/>
        <v>0</v>
      </c>
      <c r="AB4319" s="143">
        <f t="shared" si="955"/>
        <v>0</v>
      </c>
      <c r="AC4319" s="143">
        <f t="shared" si="956"/>
        <v>0.42012664901191887</v>
      </c>
      <c r="AD4319" s="143">
        <f t="shared" si="957"/>
        <v>0</v>
      </c>
      <c r="AE4319" s="105">
        <f t="shared" si="958"/>
        <v>1.7335098808104359E-4</v>
      </c>
      <c r="AF4319" s="143">
        <f t="shared" si="959"/>
        <v>0.1826962492957567</v>
      </c>
    </row>
    <row r="4320" spans="1:32" x14ac:dyDescent="0.25">
      <c r="A4320">
        <v>17.987499999999997</v>
      </c>
      <c r="B4320">
        <v>0.55770287031157284</v>
      </c>
      <c r="C4320" s="203">
        <f t="shared" si="961"/>
        <v>2.3239478605857414E-3</v>
      </c>
      <c r="D4320" s="184">
        <f t="shared" si="962"/>
        <v>2.2797928512346122E-2</v>
      </c>
      <c r="T4320" s="182">
        <f t="shared" si="960"/>
        <v>0.10561975902064621</v>
      </c>
      <c r="U4320" s="19">
        <v>1.0423859760241423</v>
      </c>
      <c r="V4320" s="105">
        <f t="shared" si="949"/>
        <v>4.1669999999953689E-3</v>
      </c>
      <c r="W4320" s="143">
        <f t="shared" si="950"/>
        <v>8.8754449677853557</v>
      </c>
      <c r="X4320" s="143">
        <f t="shared" si="951"/>
        <v>0.61929999999999996</v>
      </c>
      <c r="Y4320" s="143">
        <f t="shared" si="952"/>
        <v>0</v>
      </c>
      <c r="Z4320" s="143">
        <f t="shared" si="953"/>
        <v>16.69444892818769</v>
      </c>
      <c r="AA4320" s="143">
        <f t="shared" si="954"/>
        <v>0</v>
      </c>
      <c r="AB4320" s="143">
        <f t="shared" si="955"/>
        <v>0</v>
      </c>
      <c r="AC4320" s="143">
        <f t="shared" si="956"/>
        <v>0.42012664901191887</v>
      </c>
      <c r="AD4320" s="143">
        <f t="shared" si="957"/>
        <v>0</v>
      </c>
      <c r="AE4320" s="105">
        <f t="shared" si="958"/>
        <v>1.7335098808104359E-4</v>
      </c>
      <c r="AF4320" s="143">
        <f t="shared" si="959"/>
        <v>0.1826962492957567</v>
      </c>
    </row>
    <row r="4321" spans="1:32" x14ac:dyDescent="0.25">
      <c r="A4321">
        <v>17.991666000000002</v>
      </c>
      <c r="B4321">
        <v>0.44424579154028321</v>
      </c>
      <c r="C4321" s="203">
        <f t="shared" si="961"/>
        <v>2.0870590626399206E-3</v>
      </c>
      <c r="D4321" s="184">
        <f t="shared" si="962"/>
        <v>2.0474049404497624E-2</v>
      </c>
      <c r="T4321" s="182">
        <f t="shared" si="960"/>
        <v>0.104107903360703</v>
      </c>
      <c r="U4321" s="19">
        <v>1.0274651207569998</v>
      </c>
      <c r="V4321" s="105">
        <f t="shared" si="949"/>
        <v>4.166000000004999E-3</v>
      </c>
      <c r="W4321" s="143">
        <f t="shared" si="950"/>
        <v>8.8754449677853557</v>
      </c>
      <c r="X4321" s="143">
        <f t="shared" si="951"/>
        <v>0.61929999999999996</v>
      </c>
      <c r="Y4321" s="143">
        <f t="shared" si="952"/>
        <v>0</v>
      </c>
      <c r="Z4321" s="143">
        <f t="shared" si="953"/>
        <v>16.69444892818769</v>
      </c>
      <c r="AA4321" s="143">
        <f t="shared" si="954"/>
        <v>0</v>
      </c>
      <c r="AB4321" s="143">
        <f t="shared" si="955"/>
        <v>0</v>
      </c>
      <c r="AC4321" s="143">
        <f t="shared" si="956"/>
        <v>0.42012664901191887</v>
      </c>
      <c r="AD4321" s="143">
        <f t="shared" si="957"/>
        <v>0</v>
      </c>
      <c r="AE4321" s="105">
        <f t="shared" si="958"/>
        <v>1.7335098808104359E-4</v>
      </c>
      <c r="AF4321" s="143">
        <f t="shared" si="959"/>
        <v>0.1476425529472607</v>
      </c>
    </row>
    <row r="4322" spans="1:32" x14ac:dyDescent="0.25">
      <c r="A4322">
        <v>17.995832999999998</v>
      </c>
      <c r="B4322">
        <v>0.38751725215463867</v>
      </c>
      <c r="C4322" s="203">
        <f t="shared" si="961"/>
        <v>1.7329783015364439E-3</v>
      </c>
      <c r="D4322" s="184">
        <f t="shared" si="962"/>
        <v>1.7000517138072515E-2</v>
      </c>
      <c r="T4322" s="182">
        <f t="shared" si="960"/>
        <v>0.10346161767312241</v>
      </c>
      <c r="U4322" s="19">
        <v>1.0210867769368115</v>
      </c>
      <c r="V4322" s="105">
        <f t="shared" si="949"/>
        <v>4.1669999999953689E-3</v>
      </c>
      <c r="W4322" s="143">
        <f t="shared" si="950"/>
        <v>8.8754449677853557</v>
      </c>
      <c r="X4322" s="143">
        <f t="shared" si="951"/>
        <v>0.61929999999999996</v>
      </c>
      <c r="Y4322" s="143">
        <f t="shared" si="952"/>
        <v>0</v>
      </c>
      <c r="Z4322" s="143">
        <f t="shared" si="953"/>
        <v>16.69444892818769</v>
      </c>
      <c r="AA4322" s="143">
        <f t="shared" si="954"/>
        <v>0</v>
      </c>
      <c r="AB4322" s="143">
        <f t="shared" si="955"/>
        <v>0</v>
      </c>
      <c r="AC4322" s="143">
        <f t="shared" si="956"/>
        <v>0.42012664901191887</v>
      </c>
      <c r="AD4322" s="143">
        <f t="shared" si="957"/>
        <v>0</v>
      </c>
      <c r="AE4322" s="105">
        <f t="shared" si="958"/>
        <v>1.7335098808104359E-4</v>
      </c>
      <c r="AF4322" s="143">
        <f t="shared" si="959"/>
        <v>0.12959364390865941</v>
      </c>
    </row>
    <row r="4323" spans="1:32" x14ac:dyDescent="0.25">
      <c r="A4323">
        <v>18</v>
      </c>
      <c r="B4323">
        <v>0.55770287031157284</v>
      </c>
      <c r="C4323" s="203">
        <f t="shared" si="961"/>
        <v>1.9693661251595214E-3</v>
      </c>
      <c r="D4323" s="184">
        <f t="shared" si="962"/>
        <v>1.9319481687814905E-2</v>
      </c>
      <c r="T4323" s="182">
        <f t="shared" si="960"/>
        <v>0.10562066616960343</v>
      </c>
      <c r="U4323" s="19">
        <v>1.0423949288882648</v>
      </c>
      <c r="V4323" s="105">
        <f t="shared" si="949"/>
        <v>4.1670000000024743E-3</v>
      </c>
      <c r="W4323" s="143">
        <f t="shared" si="950"/>
        <v>8.8754449677853557</v>
      </c>
      <c r="X4323" s="143">
        <f t="shared" si="951"/>
        <v>0.61929999999999996</v>
      </c>
      <c r="Y4323" s="143">
        <f t="shared" si="952"/>
        <v>0</v>
      </c>
      <c r="Z4323" s="143">
        <f t="shared" si="953"/>
        <v>16.69444892818769</v>
      </c>
      <c r="AA4323" s="143">
        <f t="shared" si="954"/>
        <v>0</v>
      </c>
      <c r="AB4323" s="143">
        <f t="shared" si="955"/>
        <v>0</v>
      </c>
      <c r="AC4323" s="143">
        <f t="shared" si="956"/>
        <v>0.42012664901191887</v>
      </c>
      <c r="AD4323" s="143">
        <f t="shared" si="957"/>
        <v>0</v>
      </c>
      <c r="AE4323" s="105">
        <f t="shared" si="958"/>
        <v>1.7335098808104359E-4</v>
      </c>
      <c r="AF4323" s="143">
        <f t="shared" si="959"/>
        <v>0.18269468016427851</v>
      </c>
    </row>
    <row r="4324" spans="1:32" x14ac:dyDescent="0.25">
      <c r="A4324">
        <v>18.004165999999998</v>
      </c>
      <c r="B4324">
        <v>0.44424579154028321</v>
      </c>
      <c r="C4324" s="203">
        <f t="shared" si="961"/>
        <v>2.087059062636361E-3</v>
      </c>
      <c r="D4324" s="184">
        <f t="shared" si="962"/>
        <v>2.0474049404462704E-2</v>
      </c>
      <c r="T4324" s="182">
        <f t="shared" si="960"/>
        <v>0.10410790340027923</v>
      </c>
      <c r="U4324" s="19">
        <v>1.0274651211475867</v>
      </c>
      <c r="V4324" s="105">
        <f t="shared" si="949"/>
        <v>4.1659999999978936E-3</v>
      </c>
      <c r="W4324" s="143">
        <f t="shared" si="950"/>
        <v>8.8754449677853557</v>
      </c>
      <c r="X4324" s="143">
        <f t="shared" si="951"/>
        <v>0.61929999999999996</v>
      </c>
      <c r="Y4324" s="143">
        <f t="shared" si="952"/>
        <v>0</v>
      </c>
      <c r="Z4324" s="143">
        <f t="shared" si="953"/>
        <v>16.69444892818769</v>
      </c>
      <c r="AA4324" s="143">
        <f t="shared" si="954"/>
        <v>0</v>
      </c>
      <c r="AB4324" s="143">
        <f t="shared" si="955"/>
        <v>0</v>
      </c>
      <c r="AC4324" s="143">
        <f t="shared" si="956"/>
        <v>0.42012664901191887</v>
      </c>
      <c r="AD4324" s="143">
        <f t="shared" si="957"/>
        <v>0</v>
      </c>
      <c r="AE4324" s="105">
        <f t="shared" si="958"/>
        <v>1.7335098808104359E-4</v>
      </c>
      <c r="AF4324" s="143">
        <f t="shared" si="959"/>
        <v>0.14764255289113495</v>
      </c>
    </row>
    <row r="4325" spans="1:32" x14ac:dyDescent="0.25">
      <c r="A4325">
        <v>18.008333</v>
      </c>
      <c r="B4325">
        <v>0.61443140969721743</v>
      </c>
      <c r="C4325" s="203">
        <f t="shared" si="961"/>
        <v>2.2057539487796425E-3</v>
      </c>
      <c r="D4325" s="184">
        <f t="shared" si="962"/>
        <v>2.1638446237528294E-2</v>
      </c>
      <c r="T4325" s="182">
        <f t="shared" si="960"/>
        <v>0.106478706328685</v>
      </c>
      <c r="U4325" s="19">
        <v>1.050863126856008</v>
      </c>
      <c r="V4325" s="105">
        <f t="shared" si="949"/>
        <v>4.1670000000024743E-3</v>
      </c>
      <c r="W4325" s="143">
        <f t="shared" si="950"/>
        <v>8.8754449677853557</v>
      </c>
      <c r="X4325" s="143">
        <f t="shared" si="951"/>
        <v>0.61929999999999996</v>
      </c>
      <c r="Y4325" s="143">
        <f t="shared" si="952"/>
        <v>0</v>
      </c>
      <c r="Z4325" s="143">
        <f t="shared" si="953"/>
        <v>16.69444892818769</v>
      </c>
      <c r="AA4325" s="143">
        <f t="shared" si="954"/>
        <v>0</v>
      </c>
      <c r="AB4325" s="143">
        <f t="shared" si="955"/>
        <v>0</v>
      </c>
      <c r="AC4325" s="143">
        <f t="shared" si="956"/>
        <v>0.42012664901191887</v>
      </c>
      <c r="AD4325" s="143">
        <f t="shared" si="957"/>
        <v>0</v>
      </c>
      <c r="AE4325" s="105">
        <f t="shared" si="958"/>
        <v>1.7335098808104359E-4</v>
      </c>
      <c r="AF4325" s="143">
        <f t="shared" si="959"/>
        <v>0.19965609231000772</v>
      </c>
    </row>
    <row r="4326" spans="1:32" x14ac:dyDescent="0.25">
      <c r="A4326">
        <v>18.012500000000003</v>
      </c>
      <c r="B4326">
        <v>0.44424579154028321</v>
      </c>
      <c r="C4326" s="203">
        <f t="shared" si="961"/>
        <v>2.2057539487796425E-3</v>
      </c>
      <c r="D4326" s="184">
        <f t="shared" si="962"/>
        <v>2.1638446237528294E-2</v>
      </c>
      <c r="T4326" s="182">
        <f t="shared" si="960"/>
        <v>0.10410814156174851</v>
      </c>
      <c r="U4326" s="19">
        <v>1.0274674716185395</v>
      </c>
      <c r="V4326" s="105">
        <f t="shared" si="949"/>
        <v>4.1670000000024743E-3</v>
      </c>
      <c r="W4326" s="143">
        <f t="shared" si="950"/>
        <v>8.8754449677853557</v>
      </c>
      <c r="X4326" s="143">
        <f t="shared" si="951"/>
        <v>0.61929999999999996</v>
      </c>
      <c r="Y4326" s="143">
        <f t="shared" si="952"/>
        <v>0</v>
      </c>
      <c r="Z4326" s="143">
        <f t="shared" si="953"/>
        <v>16.69444892818769</v>
      </c>
      <c r="AA4326" s="143">
        <f t="shared" si="954"/>
        <v>0</v>
      </c>
      <c r="AB4326" s="143">
        <f t="shared" si="955"/>
        <v>0</v>
      </c>
      <c r="AC4326" s="143">
        <f t="shared" si="956"/>
        <v>0.42012664901191887</v>
      </c>
      <c r="AD4326" s="143">
        <f t="shared" si="957"/>
        <v>0</v>
      </c>
      <c r="AE4326" s="105">
        <f t="shared" si="958"/>
        <v>1.7335098808104359E-4</v>
      </c>
      <c r="AF4326" s="143">
        <f t="shared" si="959"/>
        <v>0.14764221513880552</v>
      </c>
    </row>
    <row r="4327" spans="1:32" x14ac:dyDescent="0.25">
      <c r="A4327">
        <v>18.016666000000001</v>
      </c>
      <c r="B4327">
        <v>0.27406017338334904</v>
      </c>
      <c r="C4327" s="203">
        <f t="shared" si="961"/>
        <v>1.4962313249351695E-3</v>
      </c>
      <c r="D4327" s="184">
        <f t="shared" si="962"/>
        <v>1.4678029297614014E-2</v>
      </c>
      <c r="T4327" s="182">
        <f t="shared" si="960"/>
        <v>0.10241028422916579</v>
      </c>
      <c r="U4327" s="19">
        <v>1.0107109225676367</v>
      </c>
      <c r="V4327" s="105">
        <f t="shared" si="949"/>
        <v>4.1659999999978936E-3</v>
      </c>
      <c r="W4327" s="143">
        <f t="shared" si="950"/>
        <v>8.8754449677853557</v>
      </c>
      <c r="X4327" s="143">
        <f t="shared" si="951"/>
        <v>0.61929999999999996</v>
      </c>
      <c r="Y4327" s="143">
        <f t="shared" si="952"/>
        <v>0</v>
      </c>
      <c r="Z4327" s="143">
        <f t="shared" si="953"/>
        <v>16.69444892818769</v>
      </c>
      <c r="AA4327" s="143">
        <f t="shared" si="954"/>
        <v>0</v>
      </c>
      <c r="AB4327" s="143">
        <f t="shared" si="955"/>
        <v>0</v>
      </c>
      <c r="AC4327" s="143">
        <f t="shared" si="956"/>
        <v>0.42012664901191887</v>
      </c>
      <c r="AD4327" s="143">
        <f t="shared" si="957"/>
        <v>0</v>
      </c>
      <c r="AE4327" s="105">
        <f t="shared" si="958"/>
        <v>1.7335098808104359E-4</v>
      </c>
      <c r="AF4327" s="143">
        <f t="shared" si="959"/>
        <v>9.2592173919688534E-2</v>
      </c>
    </row>
    <row r="4328" spans="1:32" x14ac:dyDescent="0.25">
      <c r="A4328">
        <v>18.020832999999996</v>
      </c>
      <c r="B4328">
        <v>0.44424579154028321</v>
      </c>
      <c r="C4328" s="203">
        <f t="shared" si="961"/>
        <v>1.4965904779167245E-3</v>
      </c>
      <c r="D4328" s="184">
        <f t="shared" si="962"/>
        <v>1.4681552588363069E-2</v>
      </c>
      <c r="T4328" s="182">
        <f t="shared" si="960"/>
        <v>0.10410782195023846</v>
      </c>
      <c r="U4328" s="19">
        <v>1.0274643172981837</v>
      </c>
      <c r="V4328" s="105">
        <f t="shared" si="949"/>
        <v>4.1669999999953689E-3</v>
      </c>
      <c r="W4328" s="143">
        <f t="shared" si="950"/>
        <v>8.8754449677853557</v>
      </c>
      <c r="X4328" s="143">
        <f t="shared" si="951"/>
        <v>0.61929999999999996</v>
      </c>
      <c r="Y4328" s="143">
        <f t="shared" si="952"/>
        <v>0</v>
      </c>
      <c r="Z4328" s="143">
        <f t="shared" si="953"/>
        <v>16.69444892818769</v>
      </c>
      <c r="AA4328" s="143">
        <f t="shared" si="954"/>
        <v>0</v>
      </c>
      <c r="AB4328" s="143">
        <f t="shared" si="955"/>
        <v>0</v>
      </c>
      <c r="AC4328" s="143">
        <f t="shared" si="956"/>
        <v>0.42012664901191887</v>
      </c>
      <c r="AD4328" s="143">
        <f t="shared" si="957"/>
        <v>0</v>
      </c>
      <c r="AE4328" s="105">
        <f t="shared" si="958"/>
        <v>1.7335098808104359E-4</v>
      </c>
      <c r="AF4328" s="143">
        <f t="shared" si="959"/>
        <v>0.14764266840111034</v>
      </c>
    </row>
    <row r="4329" spans="1:32" x14ac:dyDescent="0.25">
      <c r="A4329">
        <v>18.024999999999999</v>
      </c>
      <c r="B4329">
        <v>0.38751725215463867</v>
      </c>
      <c r="C4329" s="203">
        <f t="shared" si="961"/>
        <v>1.732978301539399E-3</v>
      </c>
      <c r="D4329" s="184">
        <f t="shared" si="962"/>
        <v>1.7000517138101506E-2</v>
      </c>
      <c r="T4329" s="182">
        <f t="shared" si="960"/>
        <v>0.10346161767171899</v>
      </c>
      <c r="U4329" s="19">
        <v>1.0210867769229608</v>
      </c>
      <c r="V4329" s="105">
        <f t="shared" si="949"/>
        <v>4.1670000000024743E-3</v>
      </c>
      <c r="W4329" s="143">
        <f t="shared" si="950"/>
        <v>8.8754449677853557</v>
      </c>
      <c r="X4329" s="143">
        <f t="shared" si="951"/>
        <v>0.61929999999999996</v>
      </c>
      <c r="Y4329" s="143">
        <f t="shared" si="952"/>
        <v>0</v>
      </c>
      <c r="Z4329" s="143">
        <f t="shared" si="953"/>
        <v>16.69444892818769</v>
      </c>
      <c r="AA4329" s="143">
        <f t="shared" si="954"/>
        <v>0</v>
      </c>
      <c r="AB4329" s="143">
        <f t="shared" si="955"/>
        <v>0</v>
      </c>
      <c r="AC4329" s="143">
        <f t="shared" si="956"/>
        <v>0.42012664901191887</v>
      </c>
      <c r="AD4329" s="143">
        <f t="shared" si="957"/>
        <v>0</v>
      </c>
      <c r="AE4329" s="105">
        <f t="shared" si="958"/>
        <v>1.7335098808104359E-4</v>
      </c>
      <c r="AF4329" s="143">
        <f t="shared" si="959"/>
        <v>0.12959364391041728</v>
      </c>
    </row>
    <row r="4330" spans="1:32" x14ac:dyDescent="0.25">
      <c r="A4330">
        <v>18.029165999999996</v>
      </c>
      <c r="B4330">
        <v>0.44424579154028321</v>
      </c>
      <c r="C4330" s="203">
        <f t="shared" si="961"/>
        <v>1.7325624200156464E-3</v>
      </c>
      <c r="D4330" s="184">
        <f t="shared" si="962"/>
        <v>1.6996437340353492E-2</v>
      </c>
      <c r="T4330" s="182">
        <f t="shared" si="960"/>
        <v>0.10410727886301957</v>
      </c>
      <c r="U4330" s="19">
        <v>1.0274589574440618</v>
      </c>
      <c r="V4330" s="105">
        <f t="shared" si="949"/>
        <v>4.1659999999978936E-3</v>
      </c>
      <c r="W4330" s="143">
        <f t="shared" si="950"/>
        <v>8.8754449677853557</v>
      </c>
      <c r="X4330" s="143">
        <f t="shared" si="951"/>
        <v>0.61929999999999996</v>
      </c>
      <c r="Y4330" s="143">
        <f t="shared" si="952"/>
        <v>0</v>
      </c>
      <c r="Z4330" s="143">
        <f t="shared" si="953"/>
        <v>16.69444892818769</v>
      </c>
      <c r="AA4330" s="143">
        <f t="shared" si="954"/>
        <v>0</v>
      </c>
      <c r="AB4330" s="143">
        <f t="shared" si="955"/>
        <v>0</v>
      </c>
      <c r="AC4330" s="143">
        <f t="shared" si="956"/>
        <v>0.42012664901191887</v>
      </c>
      <c r="AD4330" s="143">
        <f t="shared" si="957"/>
        <v>0</v>
      </c>
      <c r="AE4330" s="105">
        <f t="shared" si="958"/>
        <v>1.7335098808104359E-4</v>
      </c>
      <c r="AF4330" s="143">
        <f t="shared" si="959"/>
        <v>0.14764343859553908</v>
      </c>
    </row>
    <row r="4331" spans="1:32" x14ac:dyDescent="0.25">
      <c r="A4331">
        <v>18.033332999999999</v>
      </c>
      <c r="B4331">
        <v>0.55770287031157284</v>
      </c>
      <c r="C4331" s="203">
        <f t="shared" si="961"/>
        <v>2.0875600369695815E-3</v>
      </c>
      <c r="D4331" s="184">
        <f t="shared" si="962"/>
        <v>2.0478963962671595E-2</v>
      </c>
      <c r="T4331" s="182">
        <f t="shared" si="960"/>
        <v>0.10561975902460277</v>
      </c>
      <c r="U4331" s="19">
        <v>1.0423859760631904</v>
      </c>
      <c r="V4331" s="105">
        <f t="shared" si="949"/>
        <v>4.1670000000024743E-3</v>
      </c>
      <c r="W4331" s="143">
        <f t="shared" si="950"/>
        <v>8.8754449677853557</v>
      </c>
      <c r="X4331" s="143">
        <f t="shared" si="951"/>
        <v>0.61929999999999996</v>
      </c>
      <c r="Y4331" s="143">
        <f t="shared" si="952"/>
        <v>0</v>
      </c>
      <c r="Z4331" s="143">
        <f t="shared" si="953"/>
        <v>16.69444892818769</v>
      </c>
      <c r="AA4331" s="143">
        <f t="shared" si="954"/>
        <v>0</v>
      </c>
      <c r="AB4331" s="143">
        <f t="shared" si="955"/>
        <v>0</v>
      </c>
      <c r="AC4331" s="143">
        <f t="shared" si="956"/>
        <v>0.42012664901191887</v>
      </c>
      <c r="AD4331" s="143">
        <f t="shared" si="957"/>
        <v>0</v>
      </c>
      <c r="AE4331" s="105">
        <f t="shared" si="958"/>
        <v>1.7335098808104359E-4</v>
      </c>
      <c r="AF4331" s="143">
        <f t="shared" si="959"/>
        <v>0.18269624928891282</v>
      </c>
    </row>
    <row r="4332" spans="1:32" x14ac:dyDescent="0.25">
      <c r="A4332">
        <v>18.037500000000001</v>
      </c>
      <c r="B4332">
        <v>0.38751725215463867</v>
      </c>
      <c r="C4332" s="203">
        <f t="shared" si="961"/>
        <v>1.9693661251595214E-3</v>
      </c>
      <c r="D4332" s="184">
        <f t="shared" si="962"/>
        <v>1.9319481687814905E-2</v>
      </c>
      <c r="T4332" s="182">
        <f t="shared" si="960"/>
        <v>0.10346199246785892</v>
      </c>
      <c r="U4332" s="19">
        <v>1.0210904758732684</v>
      </c>
      <c r="V4332" s="105">
        <f t="shared" si="949"/>
        <v>4.1670000000024743E-3</v>
      </c>
      <c r="W4332" s="143">
        <f t="shared" si="950"/>
        <v>8.8754449677853557</v>
      </c>
      <c r="X4332" s="143">
        <f t="shared" si="951"/>
        <v>0.61929999999999996</v>
      </c>
      <c r="Y4332" s="143">
        <f t="shared" si="952"/>
        <v>0</v>
      </c>
      <c r="Z4332" s="143">
        <f t="shared" si="953"/>
        <v>16.69444892818769</v>
      </c>
      <c r="AA4332" s="143">
        <f t="shared" si="954"/>
        <v>0</v>
      </c>
      <c r="AB4332" s="143">
        <f t="shared" si="955"/>
        <v>0</v>
      </c>
      <c r="AC4332" s="143">
        <f t="shared" si="956"/>
        <v>0.42012664901191887</v>
      </c>
      <c r="AD4332" s="143">
        <f t="shared" si="957"/>
        <v>0</v>
      </c>
      <c r="AE4332" s="105">
        <f t="shared" si="958"/>
        <v>1.7335098808104359E-4</v>
      </c>
      <c r="AF4332" s="143">
        <f t="shared" si="959"/>
        <v>0.12959317445108892</v>
      </c>
    </row>
    <row r="4333" spans="1:32" x14ac:dyDescent="0.25">
      <c r="A4333">
        <v>18.041665999999999</v>
      </c>
      <c r="B4333">
        <v>0.78461702785415199</v>
      </c>
      <c r="C4333" s="203">
        <f t="shared" si="961"/>
        <v>2.4415557052570765E-3</v>
      </c>
      <c r="D4333" s="184">
        <f t="shared" si="962"/>
        <v>2.395166146857192E-2</v>
      </c>
      <c r="T4333" s="182">
        <f t="shared" si="960"/>
        <v>0.10940771437981618</v>
      </c>
      <c r="U4333" s="19">
        <v>1.0797701887966069</v>
      </c>
      <c r="V4333" s="105">
        <f t="shared" si="949"/>
        <v>4.1659999999978936E-3</v>
      </c>
      <c r="W4333" s="143">
        <f t="shared" si="950"/>
        <v>8.8754449677853557</v>
      </c>
      <c r="X4333" s="143">
        <f t="shared" si="951"/>
        <v>0.61929999999999996</v>
      </c>
      <c r="Y4333" s="143">
        <f t="shared" si="952"/>
        <v>0</v>
      </c>
      <c r="Z4333" s="143">
        <f t="shared" si="953"/>
        <v>16.69444892818769</v>
      </c>
      <c r="AA4333" s="143">
        <f t="shared" si="954"/>
        <v>0</v>
      </c>
      <c r="AB4333" s="143">
        <f t="shared" si="955"/>
        <v>0</v>
      </c>
      <c r="AC4333" s="143">
        <f t="shared" si="956"/>
        <v>0.42012664901191887</v>
      </c>
      <c r="AD4333" s="143">
        <f t="shared" si="957"/>
        <v>0</v>
      </c>
      <c r="AE4333" s="105">
        <f t="shared" si="958"/>
        <v>1.7335098808104359E-4</v>
      </c>
      <c r="AF4333" s="143">
        <f t="shared" si="959"/>
        <v>0.24813138963140272</v>
      </c>
    </row>
    <row r="4334" spans="1:32" x14ac:dyDescent="0.25">
      <c r="A4334">
        <v>18.045833000000002</v>
      </c>
      <c r="B4334">
        <v>0.33078871276899385</v>
      </c>
      <c r="C4334" s="203">
        <f t="shared" si="961"/>
        <v>2.3239478605897044E-3</v>
      </c>
      <c r="D4334" s="184">
        <f t="shared" si="962"/>
        <v>2.2797928512385001E-2</v>
      </c>
      <c r="T4334" s="182">
        <f t="shared" si="960"/>
        <v>0.10289372009565736</v>
      </c>
      <c r="U4334" s="19">
        <v>1.0154820636136923</v>
      </c>
      <c r="V4334" s="105">
        <f t="shared" si="949"/>
        <v>4.1670000000024743E-3</v>
      </c>
      <c r="W4334" s="143">
        <f t="shared" si="950"/>
        <v>8.8754449677853557</v>
      </c>
      <c r="X4334" s="143">
        <f t="shared" si="951"/>
        <v>0.61929999999999996</v>
      </c>
      <c r="Y4334" s="143">
        <f t="shared" si="952"/>
        <v>0</v>
      </c>
      <c r="Z4334" s="143">
        <f t="shared" si="953"/>
        <v>16.69444892818769</v>
      </c>
      <c r="AA4334" s="143">
        <f t="shared" si="954"/>
        <v>0</v>
      </c>
      <c r="AB4334" s="143">
        <f t="shared" si="955"/>
        <v>0</v>
      </c>
      <c r="AC4334" s="143">
        <f t="shared" si="956"/>
        <v>0.42012664901191887</v>
      </c>
      <c r="AD4334" s="143">
        <f t="shared" si="957"/>
        <v>0</v>
      </c>
      <c r="AE4334" s="105">
        <f t="shared" si="958"/>
        <v>1.7335098808104359E-4</v>
      </c>
      <c r="AF4334" s="143">
        <f t="shared" si="959"/>
        <v>0.11123302212309762</v>
      </c>
    </row>
    <row r="4335" spans="1:32" x14ac:dyDescent="0.25">
      <c r="A4335">
        <v>18.049999999999997</v>
      </c>
      <c r="B4335">
        <v>0.67115994908286247</v>
      </c>
      <c r="C4335" s="203">
        <f t="shared" si="961"/>
        <v>2.0875600369660223E-3</v>
      </c>
      <c r="D4335" s="184">
        <f t="shared" si="962"/>
        <v>2.0478963962636678E-2</v>
      </c>
      <c r="T4335" s="182">
        <f t="shared" si="960"/>
        <v>0.10739874868433243</v>
      </c>
      <c r="U4335" s="19">
        <v>1.0599432389275345</v>
      </c>
      <c r="V4335" s="105">
        <f t="shared" si="949"/>
        <v>4.1669999999953689E-3</v>
      </c>
      <c r="W4335" s="143">
        <f t="shared" si="950"/>
        <v>8.8754449677853557</v>
      </c>
      <c r="X4335" s="143">
        <f t="shared" si="951"/>
        <v>0.61929999999999996</v>
      </c>
      <c r="Y4335" s="143">
        <f t="shared" si="952"/>
        <v>0</v>
      </c>
      <c r="Z4335" s="143">
        <f t="shared" si="953"/>
        <v>16.69444892818769</v>
      </c>
      <c r="AA4335" s="143">
        <f t="shared" si="954"/>
        <v>0</v>
      </c>
      <c r="AB4335" s="143">
        <f t="shared" si="955"/>
        <v>0</v>
      </c>
      <c r="AC4335" s="143">
        <f t="shared" si="956"/>
        <v>0.42012664901191887</v>
      </c>
      <c r="AD4335" s="143">
        <f t="shared" si="957"/>
        <v>0</v>
      </c>
      <c r="AE4335" s="105">
        <f t="shared" si="958"/>
        <v>1.7335098808104359E-4</v>
      </c>
      <c r="AF4335" s="143">
        <f t="shared" si="959"/>
        <v>0.2162214299468298</v>
      </c>
    </row>
    <row r="4336" spans="1:32" x14ac:dyDescent="0.25">
      <c r="A4336">
        <v>18.054166000000002</v>
      </c>
      <c r="B4336">
        <v>0.55770287031157284</v>
      </c>
      <c r="C4336" s="203">
        <f t="shared" si="961"/>
        <v>2.5597212528016802E-3</v>
      </c>
      <c r="D4336" s="184">
        <f t="shared" si="962"/>
        <v>2.5110865489984483E-2</v>
      </c>
      <c r="T4336" s="182">
        <f t="shared" si="960"/>
        <v>0.10562074498507541</v>
      </c>
      <c r="U4336" s="19">
        <v>1.0423957067364957</v>
      </c>
      <c r="V4336" s="105">
        <f t="shared" si="949"/>
        <v>4.166000000004999E-3</v>
      </c>
      <c r="W4336" s="143">
        <f t="shared" si="950"/>
        <v>8.8754449677853557</v>
      </c>
      <c r="X4336" s="143">
        <f t="shared" si="951"/>
        <v>0.61929999999999996</v>
      </c>
      <c r="Y4336" s="143">
        <f t="shared" si="952"/>
        <v>0</v>
      </c>
      <c r="Z4336" s="143">
        <f t="shared" si="953"/>
        <v>16.69444892818769</v>
      </c>
      <c r="AA4336" s="143">
        <f t="shared" si="954"/>
        <v>0</v>
      </c>
      <c r="AB4336" s="143">
        <f t="shared" si="955"/>
        <v>0</v>
      </c>
      <c r="AC4336" s="143">
        <f t="shared" si="956"/>
        <v>0.42012664901191887</v>
      </c>
      <c r="AD4336" s="143">
        <f t="shared" si="957"/>
        <v>0</v>
      </c>
      <c r="AE4336" s="105">
        <f t="shared" si="958"/>
        <v>1.7335098808104359E-4</v>
      </c>
      <c r="AF4336" s="143">
        <f t="shared" si="959"/>
        <v>0.18269454383530784</v>
      </c>
    </row>
    <row r="4337" spans="1:32" x14ac:dyDescent="0.25">
      <c r="A4337">
        <v>18.058332999999998</v>
      </c>
      <c r="B4337">
        <v>0.50097433092592802</v>
      </c>
      <c r="C4337" s="203">
        <f t="shared" si="961"/>
        <v>2.2057539487758812E-3</v>
      </c>
      <c r="D4337" s="184">
        <f t="shared" si="962"/>
        <v>2.1638446237491397E-2</v>
      </c>
      <c r="T4337" s="182">
        <f t="shared" si="960"/>
        <v>0.1048292191792876</v>
      </c>
      <c r="U4337" s="19">
        <v>1.0345839543971143</v>
      </c>
      <c r="V4337" s="105">
        <f t="shared" si="949"/>
        <v>4.1669999999953689E-3</v>
      </c>
      <c r="W4337" s="143">
        <f t="shared" si="950"/>
        <v>8.8754449677853557</v>
      </c>
      <c r="X4337" s="143">
        <f t="shared" si="951"/>
        <v>0.61929999999999996</v>
      </c>
      <c r="Y4337" s="143">
        <f t="shared" si="952"/>
        <v>0</v>
      </c>
      <c r="Z4337" s="143">
        <f t="shared" si="953"/>
        <v>16.69444892818769</v>
      </c>
      <c r="AA4337" s="143">
        <f t="shared" si="954"/>
        <v>0</v>
      </c>
      <c r="AB4337" s="143">
        <f t="shared" si="955"/>
        <v>0</v>
      </c>
      <c r="AC4337" s="143">
        <f t="shared" si="956"/>
        <v>0.42012664901191887</v>
      </c>
      <c r="AD4337" s="143">
        <f t="shared" si="957"/>
        <v>0</v>
      </c>
      <c r="AE4337" s="105">
        <f t="shared" si="958"/>
        <v>1.7335098808104359E-4</v>
      </c>
      <c r="AF4337" s="143">
        <f t="shared" si="959"/>
        <v>0.16535032279246545</v>
      </c>
    </row>
    <row r="4338" spans="1:32" x14ac:dyDescent="0.25">
      <c r="A4338">
        <v>18.0625</v>
      </c>
      <c r="B4338">
        <v>0.44424579154028321</v>
      </c>
      <c r="C4338" s="203">
        <f t="shared" si="961"/>
        <v>1.9693661251595205E-3</v>
      </c>
      <c r="D4338" s="184">
        <f t="shared" si="962"/>
        <v>1.9319481687814898E-2</v>
      </c>
      <c r="T4338" s="182">
        <f t="shared" si="960"/>
        <v>0.10410838992860044</v>
      </c>
      <c r="U4338" s="19">
        <v>1.027469922808788</v>
      </c>
      <c r="V4338" s="105">
        <f t="shared" si="949"/>
        <v>4.1670000000024743E-3</v>
      </c>
      <c r="W4338" s="143">
        <f t="shared" si="950"/>
        <v>8.8754449677853557</v>
      </c>
      <c r="X4338" s="143">
        <f t="shared" si="951"/>
        <v>0.61929999999999996</v>
      </c>
      <c r="Y4338" s="143">
        <f t="shared" si="952"/>
        <v>0</v>
      </c>
      <c r="Z4338" s="143">
        <f t="shared" si="953"/>
        <v>16.69444892818769</v>
      </c>
      <c r="AA4338" s="143">
        <f t="shared" si="954"/>
        <v>0</v>
      </c>
      <c r="AB4338" s="143">
        <f t="shared" si="955"/>
        <v>0</v>
      </c>
      <c r="AC4338" s="143">
        <f t="shared" si="956"/>
        <v>0.42012664901191887</v>
      </c>
      <c r="AD4338" s="143">
        <f t="shared" si="957"/>
        <v>0</v>
      </c>
      <c r="AE4338" s="105">
        <f t="shared" si="958"/>
        <v>1.7335098808104359E-4</v>
      </c>
      <c r="AF4338" s="143">
        <f t="shared" si="959"/>
        <v>0.14764186291520268</v>
      </c>
    </row>
    <row r="4339" spans="1:32" x14ac:dyDescent="0.25">
      <c r="A4339">
        <v>18.066665999999998</v>
      </c>
      <c r="B4339">
        <v>0.72788848846850707</v>
      </c>
      <c r="C4339" s="203">
        <f t="shared" si="961"/>
        <v>2.4415557052570756E-3</v>
      </c>
      <c r="D4339" s="184">
        <f t="shared" si="962"/>
        <v>2.3951661468571913E-2</v>
      </c>
      <c r="T4339" s="182">
        <f t="shared" si="960"/>
        <v>0.10837545582634285</v>
      </c>
      <c r="U4339" s="19">
        <v>1.0695825889597124</v>
      </c>
      <c r="V4339" s="105">
        <f t="shared" si="949"/>
        <v>4.1659999999978936E-3</v>
      </c>
      <c r="W4339" s="143">
        <f t="shared" si="950"/>
        <v>8.8754449677853557</v>
      </c>
      <c r="X4339" s="143">
        <f t="shared" si="951"/>
        <v>0.61929999999999996</v>
      </c>
      <c r="Y4339" s="143">
        <f t="shared" si="952"/>
        <v>0</v>
      </c>
      <c r="Z4339" s="143">
        <f t="shared" si="953"/>
        <v>16.69444892818769</v>
      </c>
      <c r="AA4339" s="143">
        <f t="shared" si="954"/>
        <v>0</v>
      </c>
      <c r="AB4339" s="143">
        <f t="shared" si="955"/>
        <v>0</v>
      </c>
      <c r="AC4339" s="143">
        <f t="shared" si="956"/>
        <v>0.42012664901191887</v>
      </c>
      <c r="AD4339" s="143">
        <f t="shared" si="957"/>
        <v>0</v>
      </c>
      <c r="AE4339" s="105">
        <f t="shared" si="958"/>
        <v>1.7335098808104359E-4</v>
      </c>
      <c r="AF4339" s="143">
        <f t="shared" si="959"/>
        <v>0.23238379408154997</v>
      </c>
    </row>
    <row r="4340" spans="1:32" x14ac:dyDescent="0.25">
      <c r="A4340">
        <v>18.070833</v>
      </c>
      <c r="B4340">
        <v>0.55770287031157284</v>
      </c>
      <c r="C4340" s="203">
        <f t="shared" si="961"/>
        <v>2.6785295960198873E-3</v>
      </c>
      <c r="D4340" s="184">
        <f t="shared" si="962"/>
        <v>2.6276375336955097E-2</v>
      </c>
      <c r="T4340" s="182">
        <f t="shared" si="960"/>
        <v>0.10562084270007403</v>
      </c>
      <c r="U4340" s="19">
        <v>1.0423966711085519</v>
      </c>
      <c r="V4340" s="105">
        <f t="shared" si="949"/>
        <v>4.1670000000024743E-3</v>
      </c>
      <c r="W4340" s="143">
        <f t="shared" si="950"/>
        <v>8.8754449677853557</v>
      </c>
      <c r="X4340" s="143">
        <f t="shared" si="951"/>
        <v>0.61929999999999996</v>
      </c>
      <c r="Y4340" s="143">
        <f t="shared" si="952"/>
        <v>0</v>
      </c>
      <c r="Z4340" s="143">
        <f t="shared" si="953"/>
        <v>16.69444892818769</v>
      </c>
      <c r="AA4340" s="143">
        <f t="shared" si="954"/>
        <v>0</v>
      </c>
      <c r="AB4340" s="143">
        <f t="shared" si="955"/>
        <v>0</v>
      </c>
      <c r="AC4340" s="143">
        <f t="shared" si="956"/>
        <v>0.42012664901191887</v>
      </c>
      <c r="AD4340" s="143">
        <f t="shared" si="957"/>
        <v>0</v>
      </c>
      <c r="AE4340" s="105">
        <f t="shared" si="958"/>
        <v>1.7335098808104359E-4</v>
      </c>
      <c r="AF4340" s="143">
        <f t="shared" si="959"/>
        <v>0.18269437481566508</v>
      </c>
    </row>
    <row r="4341" spans="1:32" x14ac:dyDescent="0.25">
      <c r="A4341">
        <v>18.075000000000003</v>
      </c>
      <c r="B4341">
        <v>0.61443140969721743</v>
      </c>
      <c r="C4341" s="203">
        <f t="shared" si="961"/>
        <v>2.4421417723997645E-3</v>
      </c>
      <c r="D4341" s="184">
        <f t="shared" si="962"/>
        <v>2.395741078724169E-2</v>
      </c>
      <c r="T4341" s="182">
        <f t="shared" si="960"/>
        <v>0.10647871381540679</v>
      </c>
      <c r="U4341" s="19">
        <v>1.0508632007442071</v>
      </c>
      <c r="V4341" s="105">
        <f t="shared" si="949"/>
        <v>4.1670000000024743E-3</v>
      </c>
      <c r="W4341" s="143">
        <f t="shared" si="950"/>
        <v>8.8754449677853557</v>
      </c>
      <c r="X4341" s="143">
        <f t="shared" si="951"/>
        <v>0.61929999999999996</v>
      </c>
      <c r="Y4341" s="143">
        <f t="shared" si="952"/>
        <v>0</v>
      </c>
      <c r="Z4341" s="143">
        <f t="shared" si="953"/>
        <v>16.69444892818769</v>
      </c>
      <c r="AA4341" s="143">
        <f t="shared" si="954"/>
        <v>0</v>
      </c>
      <c r="AB4341" s="143">
        <f t="shared" si="955"/>
        <v>0</v>
      </c>
      <c r="AC4341" s="143">
        <f t="shared" si="956"/>
        <v>0.42012664901191887</v>
      </c>
      <c r="AD4341" s="143">
        <f t="shared" si="957"/>
        <v>0</v>
      </c>
      <c r="AE4341" s="105">
        <f t="shared" si="958"/>
        <v>1.7335098808104359E-4</v>
      </c>
      <c r="AF4341" s="143">
        <f t="shared" si="959"/>
        <v>0.19965607827180648</v>
      </c>
    </row>
    <row r="4342" spans="1:32" x14ac:dyDescent="0.25">
      <c r="A4342">
        <v>18.079166000000001</v>
      </c>
      <c r="B4342">
        <v>0.55770287031157284</v>
      </c>
      <c r="C4342" s="203">
        <f t="shared" si="961"/>
        <v>2.4415557052570756E-3</v>
      </c>
      <c r="D4342" s="184">
        <f t="shared" si="962"/>
        <v>2.3951661468571913E-2</v>
      </c>
      <c r="T4342" s="182">
        <f t="shared" si="960"/>
        <v>0.10562082504574825</v>
      </c>
      <c r="U4342" s="19">
        <v>1.0423964968739032</v>
      </c>
      <c r="V4342" s="105">
        <f t="shared" si="949"/>
        <v>4.1659999999978936E-3</v>
      </c>
      <c r="W4342" s="143">
        <f t="shared" si="950"/>
        <v>8.8754449677853557</v>
      </c>
      <c r="X4342" s="143">
        <f t="shared" si="951"/>
        <v>0.61929999999999996</v>
      </c>
      <c r="Y4342" s="143">
        <f t="shared" si="952"/>
        <v>0</v>
      </c>
      <c r="Z4342" s="143">
        <f t="shared" si="953"/>
        <v>16.69444892818769</v>
      </c>
      <c r="AA4342" s="143">
        <f t="shared" si="954"/>
        <v>0</v>
      </c>
      <c r="AB4342" s="143">
        <f t="shared" si="955"/>
        <v>0</v>
      </c>
      <c r="AC4342" s="143">
        <f t="shared" si="956"/>
        <v>0.42012664901191887</v>
      </c>
      <c r="AD4342" s="143">
        <f t="shared" si="957"/>
        <v>0</v>
      </c>
      <c r="AE4342" s="105">
        <f t="shared" si="958"/>
        <v>1.7335098808104359E-4</v>
      </c>
      <c r="AF4342" s="143">
        <f t="shared" si="959"/>
        <v>0.18269440535269232</v>
      </c>
    </row>
    <row r="4343" spans="1:32" x14ac:dyDescent="0.25">
      <c r="A4343">
        <v>18.083332999999996</v>
      </c>
      <c r="B4343">
        <v>0.50097433092592802</v>
      </c>
      <c r="C4343" s="203">
        <f t="shared" si="961"/>
        <v>2.2057539487758812E-3</v>
      </c>
      <c r="D4343" s="184">
        <f t="shared" si="962"/>
        <v>2.1638446237491397E-2</v>
      </c>
      <c r="T4343" s="182">
        <f t="shared" si="960"/>
        <v>0.10482921907221397</v>
      </c>
      <c r="U4343" s="19">
        <v>1.0345839533403798</v>
      </c>
      <c r="V4343" s="105">
        <f t="shared" si="949"/>
        <v>4.1669999999953689E-3</v>
      </c>
      <c r="W4343" s="143">
        <f t="shared" si="950"/>
        <v>8.8754449677853557</v>
      </c>
      <c r="X4343" s="143">
        <f t="shared" si="951"/>
        <v>0.61929999999999996</v>
      </c>
      <c r="Y4343" s="143">
        <f t="shared" si="952"/>
        <v>0</v>
      </c>
      <c r="Z4343" s="143">
        <f t="shared" si="953"/>
        <v>16.69444892818769</v>
      </c>
      <c r="AA4343" s="143">
        <f t="shared" si="954"/>
        <v>0</v>
      </c>
      <c r="AB4343" s="143">
        <f t="shared" si="955"/>
        <v>0</v>
      </c>
      <c r="AC4343" s="143">
        <f t="shared" si="956"/>
        <v>0.42012664901191887</v>
      </c>
      <c r="AD4343" s="143">
        <f t="shared" si="957"/>
        <v>0</v>
      </c>
      <c r="AE4343" s="105">
        <f t="shared" si="958"/>
        <v>1.7335098808104359E-4</v>
      </c>
      <c r="AF4343" s="143">
        <f t="shared" si="959"/>
        <v>0.16535032296135591</v>
      </c>
    </row>
    <row r="4344" spans="1:32" x14ac:dyDescent="0.25">
      <c r="A4344">
        <v>18.087499999999999</v>
      </c>
      <c r="B4344">
        <v>0.67115994908286247</v>
      </c>
      <c r="C4344" s="203">
        <f t="shared" si="961"/>
        <v>2.4421417723997653E-3</v>
      </c>
      <c r="D4344" s="184">
        <f t="shared" si="962"/>
        <v>2.3957410787241701E-2</v>
      </c>
      <c r="T4344" s="182">
        <f t="shared" si="960"/>
        <v>0.10739872218130483</v>
      </c>
      <c r="U4344" s="19">
        <v>1.0599429773629887</v>
      </c>
      <c r="V4344" s="105">
        <f t="shared" si="949"/>
        <v>4.1670000000024743E-3</v>
      </c>
      <c r="W4344" s="143">
        <f t="shared" si="950"/>
        <v>8.8754449677853557</v>
      </c>
      <c r="X4344" s="143">
        <f t="shared" si="951"/>
        <v>0.61929999999999996</v>
      </c>
      <c r="Y4344" s="143">
        <f t="shared" si="952"/>
        <v>0</v>
      </c>
      <c r="Z4344" s="143">
        <f t="shared" si="953"/>
        <v>16.69444892818769</v>
      </c>
      <c r="AA4344" s="143">
        <f t="shared" si="954"/>
        <v>0</v>
      </c>
      <c r="AB4344" s="143">
        <f t="shared" si="955"/>
        <v>0</v>
      </c>
      <c r="AC4344" s="143">
        <f t="shared" si="956"/>
        <v>0.42012664901191887</v>
      </c>
      <c r="AD4344" s="143">
        <f t="shared" si="957"/>
        <v>0</v>
      </c>
      <c r="AE4344" s="105">
        <f t="shared" si="958"/>
        <v>1.7335098808104359E-4</v>
      </c>
      <c r="AF4344" s="143">
        <f t="shared" si="959"/>
        <v>0.21622148330428514</v>
      </c>
    </row>
    <row r="4345" spans="1:32" x14ac:dyDescent="0.25">
      <c r="A4345">
        <v>18.091665999999996</v>
      </c>
      <c r="B4345">
        <v>0.44424579154028321</v>
      </c>
      <c r="C4345" s="203">
        <f t="shared" si="961"/>
        <v>2.3233901577168377E-3</v>
      </c>
      <c r="D4345" s="184">
        <f t="shared" si="962"/>
        <v>2.279245744720218E-2</v>
      </c>
      <c r="T4345" s="182">
        <f t="shared" si="960"/>
        <v>0.10410788987114321</v>
      </c>
      <c r="U4345" s="19">
        <v>1.0274649876253956</v>
      </c>
      <c r="V4345" s="105">
        <f t="shared" si="949"/>
        <v>4.1659999999978936E-3</v>
      </c>
      <c r="W4345" s="143">
        <f t="shared" si="950"/>
        <v>8.8754449677853557</v>
      </c>
      <c r="X4345" s="143">
        <f t="shared" si="951"/>
        <v>0.61929999999999996</v>
      </c>
      <c r="Y4345" s="143">
        <f t="shared" si="952"/>
        <v>0</v>
      </c>
      <c r="Z4345" s="143">
        <f t="shared" si="953"/>
        <v>16.69444892818769</v>
      </c>
      <c r="AA4345" s="143">
        <f t="shared" si="954"/>
        <v>0</v>
      </c>
      <c r="AB4345" s="143">
        <f t="shared" si="955"/>
        <v>0</v>
      </c>
      <c r="AC4345" s="143">
        <f t="shared" si="956"/>
        <v>0.42012664901191887</v>
      </c>
      <c r="AD4345" s="143">
        <f t="shared" si="957"/>
        <v>0</v>
      </c>
      <c r="AE4345" s="105">
        <f t="shared" si="958"/>
        <v>1.7335098808104359E-4</v>
      </c>
      <c r="AF4345" s="143">
        <f t="shared" si="959"/>
        <v>0.14764257207773246</v>
      </c>
    </row>
    <row r="4346" spans="1:32" x14ac:dyDescent="0.25">
      <c r="A4346">
        <v>18.095832999999999</v>
      </c>
      <c r="B4346">
        <v>0.50097433092592802</v>
      </c>
      <c r="C4346" s="203">
        <f t="shared" si="961"/>
        <v>1.9693661251595205E-3</v>
      </c>
      <c r="D4346" s="184">
        <f t="shared" si="962"/>
        <v>1.9319481687814898E-2</v>
      </c>
      <c r="T4346" s="182">
        <f t="shared" si="960"/>
        <v>0.10482872919157264</v>
      </c>
      <c r="U4346" s="19">
        <v>1.0345791185943511</v>
      </c>
      <c r="V4346" s="105">
        <f t="shared" si="949"/>
        <v>4.1670000000024743E-3</v>
      </c>
      <c r="W4346" s="143">
        <f t="shared" si="950"/>
        <v>8.8754449677853557</v>
      </c>
      <c r="X4346" s="143">
        <f t="shared" si="951"/>
        <v>0.61929999999999996</v>
      </c>
      <c r="Y4346" s="143">
        <f t="shared" si="952"/>
        <v>0</v>
      </c>
      <c r="Z4346" s="143">
        <f t="shared" si="953"/>
        <v>16.69444892818769</v>
      </c>
      <c r="AA4346" s="143">
        <f t="shared" si="954"/>
        <v>0</v>
      </c>
      <c r="AB4346" s="143">
        <f t="shared" si="955"/>
        <v>0</v>
      </c>
      <c r="AC4346" s="143">
        <f t="shared" si="956"/>
        <v>0.42012664901191887</v>
      </c>
      <c r="AD4346" s="143">
        <f t="shared" si="957"/>
        <v>0</v>
      </c>
      <c r="AE4346" s="105">
        <f t="shared" si="958"/>
        <v>1.7335098808104359E-4</v>
      </c>
      <c r="AF4346" s="143">
        <f t="shared" si="959"/>
        <v>0.16535109566863648</v>
      </c>
    </row>
    <row r="4347" spans="1:32" x14ac:dyDescent="0.25">
      <c r="A4347">
        <v>18.100000000000001</v>
      </c>
      <c r="B4347">
        <v>0.55770287031157284</v>
      </c>
      <c r="C4347" s="203">
        <f t="shared" si="961"/>
        <v>2.2057539487796425E-3</v>
      </c>
      <c r="D4347" s="184">
        <f t="shared" si="962"/>
        <v>2.1638446237528294E-2</v>
      </c>
      <c r="T4347" s="182">
        <f t="shared" si="960"/>
        <v>0.10562061460949086</v>
      </c>
      <c r="U4347" s="19">
        <v>1.0423944200295174</v>
      </c>
      <c r="V4347" s="105">
        <f t="shared" si="949"/>
        <v>4.1670000000024743E-3</v>
      </c>
      <c r="W4347" s="143">
        <f t="shared" si="950"/>
        <v>8.8754449677853557</v>
      </c>
      <c r="X4347" s="143">
        <f t="shared" si="951"/>
        <v>0.61929999999999996</v>
      </c>
      <c r="Y4347" s="143">
        <f t="shared" si="952"/>
        <v>0</v>
      </c>
      <c r="Z4347" s="143">
        <f t="shared" si="953"/>
        <v>16.69444892818769</v>
      </c>
      <c r="AA4347" s="143">
        <f t="shared" si="954"/>
        <v>0</v>
      </c>
      <c r="AB4347" s="143">
        <f t="shared" si="955"/>
        <v>0</v>
      </c>
      <c r="AC4347" s="143">
        <f t="shared" si="956"/>
        <v>0.42012664901191887</v>
      </c>
      <c r="AD4347" s="143">
        <f t="shared" si="957"/>
        <v>0</v>
      </c>
      <c r="AE4347" s="105">
        <f t="shared" si="958"/>
        <v>1.7335098808104359E-4</v>
      </c>
      <c r="AF4347" s="143">
        <f t="shared" si="959"/>
        <v>0.18269476934912474</v>
      </c>
    </row>
    <row r="4348" spans="1:32" x14ac:dyDescent="0.25">
      <c r="A4348">
        <v>18.104165999999999</v>
      </c>
      <c r="B4348">
        <v>0.33078871276899385</v>
      </c>
      <c r="C4348" s="203">
        <f t="shared" si="961"/>
        <v>1.8507279675558845E-3</v>
      </c>
      <c r="D4348" s="184">
        <f t="shared" si="962"/>
        <v>1.8155641361723228E-2</v>
      </c>
      <c r="T4348" s="182">
        <f t="shared" si="960"/>
        <v>0.10289416878922628</v>
      </c>
      <c r="U4348" s="19">
        <v>1.01548649187492</v>
      </c>
      <c r="V4348" s="105">
        <f t="shared" si="949"/>
        <v>4.1659999999978936E-3</v>
      </c>
      <c r="W4348" s="143">
        <f t="shared" si="950"/>
        <v>8.8754449677853557</v>
      </c>
      <c r="X4348" s="143">
        <f t="shared" si="951"/>
        <v>0.61929999999999996</v>
      </c>
      <c r="Y4348" s="143">
        <f t="shared" si="952"/>
        <v>0</v>
      </c>
      <c r="Z4348" s="143">
        <f t="shared" si="953"/>
        <v>16.69444892818769</v>
      </c>
      <c r="AA4348" s="143">
        <f t="shared" si="954"/>
        <v>0</v>
      </c>
      <c r="AB4348" s="143">
        <f t="shared" si="955"/>
        <v>0</v>
      </c>
      <c r="AC4348" s="143">
        <f t="shared" si="956"/>
        <v>0.42012664901191887</v>
      </c>
      <c r="AD4348" s="143">
        <f t="shared" si="957"/>
        <v>0</v>
      </c>
      <c r="AE4348" s="105">
        <f t="shared" si="958"/>
        <v>1.7335098808104359E-4</v>
      </c>
      <c r="AF4348" s="143">
        <f t="shared" si="959"/>
        <v>0.11123253706605053</v>
      </c>
    </row>
    <row r="4349" spans="1:32" x14ac:dyDescent="0.25">
      <c r="A4349">
        <v>18.108333000000002</v>
      </c>
      <c r="B4349">
        <v>0.55770287031157284</v>
      </c>
      <c r="C4349" s="203">
        <f t="shared" si="961"/>
        <v>1.8511722133494597E-3</v>
      </c>
      <c r="D4349" s="184">
        <f t="shared" si="962"/>
        <v>1.8159999412958202E-2</v>
      </c>
      <c r="T4349" s="182">
        <f t="shared" si="960"/>
        <v>0.10562016535066467</v>
      </c>
      <c r="U4349" s="19">
        <v>1.042389986189634</v>
      </c>
      <c r="V4349" s="105">
        <f t="shared" si="949"/>
        <v>4.1670000000024743E-3</v>
      </c>
      <c r="W4349" s="143">
        <f t="shared" si="950"/>
        <v>8.8754449677853557</v>
      </c>
      <c r="X4349" s="143">
        <f t="shared" si="951"/>
        <v>0.61929999999999996</v>
      </c>
      <c r="Y4349" s="143">
        <f t="shared" si="952"/>
        <v>0</v>
      </c>
      <c r="Z4349" s="143">
        <f t="shared" si="953"/>
        <v>16.69444892818769</v>
      </c>
      <c r="AA4349" s="143">
        <f t="shared" si="954"/>
        <v>0</v>
      </c>
      <c r="AB4349" s="143">
        <f t="shared" si="955"/>
        <v>0</v>
      </c>
      <c r="AC4349" s="143">
        <f t="shared" si="956"/>
        <v>0.42012664901191887</v>
      </c>
      <c r="AD4349" s="143">
        <f t="shared" si="957"/>
        <v>0</v>
      </c>
      <c r="AE4349" s="105">
        <f t="shared" si="958"/>
        <v>1.7335098808104359E-4</v>
      </c>
      <c r="AF4349" s="143">
        <f t="shared" si="959"/>
        <v>0.18269554644729874</v>
      </c>
    </row>
    <row r="4350" spans="1:32" x14ac:dyDescent="0.25">
      <c r="A4350">
        <v>18.112499999999997</v>
      </c>
      <c r="B4350">
        <v>0.50097433092592802</v>
      </c>
      <c r="C4350" s="203">
        <f t="shared" si="961"/>
        <v>2.2057539487758812E-3</v>
      </c>
      <c r="D4350" s="184">
        <f t="shared" si="962"/>
        <v>2.1638446237491397E-2</v>
      </c>
      <c r="T4350" s="182">
        <f t="shared" si="960"/>
        <v>0.10482921995498524</v>
      </c>
      <c r="U4350" s="19">
        <v>1.0345839620526549</v>
      </c>
      <c r="V4350" s="105">
        <f t="shared" si="949"/>
        <v>4.1669999999953689E-3</v>
      </c>
      <c r="W4350" s="143">
        <f t="shared" si="950"/>
        <v>8.8754449677853557</v>
      </c>
      <c r="X4350" s="143">
        <f t="shared" si="951"/>
        <v>0.61929999999999996</v>
      </c>
      <c r="Y4350" s="143">
        <f t="shared" si="952"/>
        <v>0</v>
      </c>
      <c r="Z4350" s="143">
        <f t="shared" si="953"/>
        <v>16.69444892818769</v>
      </c>
      <c r="AA4350" s="143">
        <f t="shared" si="954"/>
        <v>0</v>
      </c>
      <c r="AB4350" s="143">
        <f t="shared" si="955"/>
        <v>0</v>
      </c>
      <c r="AC4350" s="143">
        <f t="shared" si="956"/>
        <v>0.42012664901191887</v>
      </c>
      <c r="AD4350" s="143">
        <f t="shared" si="957"/>
        <v>0</v>
      </c>
      <c r="AE4350" s="105">
        <f t="shared" si="958"/>
        <v>1.7335098808104359E-4</v>
      </c>
      <c r="AF4350" s="143">
        <f t="shared" si="959"/>
        <v>0.16535032156893389</v>
      </c>
    </row>
    <row r="4351" spans="1:32" x14ac:dyDescent="0.25">
      <c r="A4351">
        <v>18.116666000000002</v>
      </c>
      <c r="B4351">
        <v>0.50097433092592802</v>
      </c>
      <c r="C4351" s="203">
        <f t="shared" si="961"/>
        <v>2.0870590626399206E-3</v>
      </c>
      <c r="D4351" s="184">
        <f t="shared" si="962"/>
        <v>2.0474049404497624E-2</v>
      </c>
      <c r="T4351" s="182">
        <f t="shared" si="960"/>
        <v>0.10482921995498524</v>
      </c>
      <c r="U4351" s="19">
        <v>1.0345839620526549</v>
      </c>
      <c r="V4351" s="105">
        <f t="shared" si="949"/>
        <v>4.166000000004999E-3</v>
      </c>
      <c r="W4351" s="143">
        <f t="shared" si="950"/>
        <v>8.8754449677853557</v>
      </c>
      <c r="X4351" s="143">
        <f t="shared" si="951"/>
        <v>0.61929999999999996</v>
      </c>
      <c r="Y4351" s="143">
        <f t="shared" si="952"/>
        <v>0</v>
      </c>
      <c r="Z4351" s="143">
        <f t="shared" si="953"/>
        <v>16.69444892818769</v>
      </c>
      <c r="AA4351" s="143">
        <f t="shared" si="954"/>
        <v>0</v>
      </c>
      <c r="AB4351" s="143">
        <f t="shared" si="955"/>
        <v>0</v>
      </c>
      <c r="AC4351" s="143">
        <f t="shared" si="956"/>
        <v>0.42012664901191887</v>
      </c>
      <c r="AD4351" s="143">
        <f t="shared" si="957"/>
        <v>0</v>
      </c>
      <c r="AE4351" s="105">
        <f t="shared" si="958"/>
        <v>1.7335098808104359E-4</v>
      </c>
      <c r="AF4351" s="143">
        <f t="shared" si="959"/>
        <v>0.16535032156893389</v>
      </c>
    </row>
    <row r="4352" spans="1:32" x14ac:dyDescent="0.25">
      <c r="A4352">
        <v>18.120832999999998</v>
      </c>
      <c r="B4352">
        <v>0.44424579154028321</v>
      </c>
      <c r="C4352" s="203">
        <f t="shared" si="961"/>
        <v>1.9693661251561625E-3</v>
      </c>
      <c r="D4352" s="184">
        <f t="shared" si="962"/>
        <v>1.9319481687781956E-2</v>
      </c>
      <c r="T4352" s="182">
        <f t="shared" si="960"/>
        <v>0.10410838992669501</v>
      </c>
      <c r="U4352" s="19">
        <v>1.0274699227899828</v>
      </c>
      <c r="V4352" s="105">
        <f t="shared" si="949"/>
        <v>4.1669999999953689E-3</v>
      </c>
      <c r="W4352" s="143">
        <f t="shared" si="950"/>
        <v>8.8754449677853557</v>
      </c>
      <c r="X4352" s="143">
        <f t="shared" si="951"/>
        <v>0.61929999999999996</v>
      </c>
      <c r="Y4352" s="143">
        <f t="shared" si="952"/>
        <v>0</v>
      </c>
      <c r="Z4352" s="143">
        <f t="shared" si="953"/>
        <v>16.69444892818769</v>
      </c>
      <c r="AA4352" s="143">
        <f t="shared" si="954"/>
        <v>0</v>
      </c>
      <c r="AB4352" s="143">
        <f t="shared" si="955"/>
        <v>0</v>
      </c>
      <c r="AC4352" s="143">
        <f t="shared" si="956"/>
        <v>0.42012664901191887</v>
      </c>
      <c r="AD4352" s="143">
        <f t="shared" si="957"/>
        <v>0</v>
      </c>
      <c r="AE4352" s="105">
        <f t="shared" si="958"/>
        <v>1.7335098808104359E-4</v>
      </c>
      <c r="AF4352" s="143">
        <f t="shared" si="959"/>
        <v>0.1476418629179049</v>
      </c>
    </row>
    <row r="4353" spans="1:32" x14ac:dyDescent="0.25">
      <c r="A4353">
        <v>18.125</v>
      </c>
      <c r="B4353">
        <v>0.55770287031157284</v>
      </c>
      <c r="C4353" s="203">
        <f t="shared" si="961"/>
        <v>2.0875600369695815E-3</v>
      </c>
      <c r="D4353" s="184">
        <f t="shared" si="962"/>
        <v>2.0478963962671595E-2</v>
      </c>
      <c r="T4353" s="182">
        <f t="shared" si="960"/>
        <v>0.10561976469439972</v>
      </c>
      <c r="U4353" s="19">
        <v>1.0423860320197358</v>
      </c>
      <c r="V4353" s="105">
        <f t="shared" ref="V4353:V4416" si="963">+A4353-A4352</f>
        <v>4.1670000000024743E-3</v>
      </c>
      <c r="W4353" s="143">
        <f t="shared" ref="W4353:W4416" si="964">IF(AND(T4353&lt;=$O$55,T4353&gt;$M$55),$P$55,IF(AND(T4353&lt;=$O$56,T4353&gt;$M$56),$P$56,IF(AND(T4353&lt;=$O$57,T4353&gt;$M$57),$P$57,IF(AND(T4353&lt;=$O$58,T4353&gt;$M$58),$P$58,IF(AND(T4353&lt;=$O$59,T4353&gt;$M$59),$P$59,"a N/A")))))</f>
        <v>8.8754449677853557</v>
      </c>
      <c r="X4353" s="143">
        <f t="shared" ref="X4353:X4416" si="965">IF(AND(T4353&lt;=$O$55,T4353&gt;$M$55),$Q$55,IF(AND(T4353&lt;=$O$56,T4353&gt;$M$56),$Q$56,IF(AND(T4353&lt;=$O$57,T4353&gt;$M$57),$Q$57,IF(AND(T4353&lt;=$O$58,T4353&gt;$M$58),$Q$58,IF(AND(T4353&lt;=$O$59,T4353&gt;$M$59),$Q$59,"Valor no encontrado para Po")))))</f>
        <v>0.61929999999999996</v>
      </c>
      <c r="Y4353" s="143">
        <f t="shared" ref="Y4353:Y4416" si="966">IF(OR(Z4352&gt;=($V$1-$X$1)/2,Z4352&gt;=$Z$1/2),0,W4353*T4353^X4353*V4353)</f>
        <v>0</v>
      </c>
      <c r="Z4353" s="143">
        <f t="shared" ref="Z4353:Z4416" si="967">+Z4352+Y4353</f>
        <v>16.69444892818769</v>
      </c>
      <c r="AA4353" s="143">
        <f t="shared" ref="AA4353:AA4416" si="968">2*$AD$1*PI()*((Z4353+$X$1/2)*(2*Z4353-$Z$1)+(Z4353+$X$1/2)^2-($V$1/2)^2)*Y4353</f>
        <v>0</v>
      </c>
      <c r="AB4353" s="143">
        <f t="shared" ref="AB4353:AB4416" si="969">-AA4353*0.000000001*$AB$1</f>
        <v>0</v>
      </c>
      <c r="AC4353" s="143">
        <f t="shared" ref="AC4353:AC4416" si="970">+AC4352+AB4353</f>
        <v>0.42012664901191887</v>
      </c>
      <c r="AD4353" s="143">
        <f t="shared" ref="AD4353:AD4416" si="971">+AB4353/V4353</f>
        <v>0</v>
      </c>
      <c r="AE4353" s="105">
        <f t="shared" ref="AE4353:AE4416" si="972">+AE4352-AB4353</f>
        <v>1.7335098808104359E-4</v>
      </c>
      <c r="AF4353" s="143">
        <f t="shared" ref="AF4353:AF4416" si="973">B4353*9.81/(T4353*1000000*$AH$1)</f>
        <v>0.1826962394815568</v>
      </c>
    </row>
    <row r="4354" spans="1:32" x14ac:dyDescent="0.25">
      <c r="A4354">
        <v>18.129165999999998</v>
      </c>
      <c r="B4354">
        <v>0.38751725215463867</v>
      </c>
      <c r="C4354" s="203">
        <f t="shared" si="961"/>
        <v>1.9688935150961231E-3</v>
      </c>
      <c r="D4354" s="184">
        <f t="shared" si="962"/>
        <v>1.9314845383092968E-2</v>
      </c>
      <c r="T4354" s="182">
        <f t="shared" si="960"/>
        <v>0.1034619924746164</v>
      </c>
      <c r="U4354" s="19">
        <v>1.0210904759399595</v>
      </c>
      <c r="V4354" s="105">
        <f t="shared" si="963"/>
        <v>4.1659999999978936E-3</v>
      </c>
      <c r="W4354" s="143">
        <f t="shared" si="964"/>
        <v>8.8754449677853557</v>
      </c>
      <c r="X4354" s="143">
        <f t="shared" si="965"/>
        <v>0.61929999999999996</v>
      </c>
      <c r="Y4354" s="143">
        <f t="shared" si="966"/>
        <v>0</v>
      </c>
      <c r="Z4354" s="143">
        <f t="shared" si="967"/>
        <v>16.69444892818769</v>
      </c>
      <c r="AA4354" s="143">
        <f t="shared" si="968"/>
        <v>0</v>
      </c>
      <c r="AB4354" s="143">
        <f t="shared" si="969"/>
        <v>0</v>
      </c>
      <c r="AC4354" s="143">
        <f t="shared" si="970"/>
        <v>0.42012664901191887</v>
      </c>
      <c r="AD4354" s="143">
        <f t="shared" si="971"/>
        <v>0</v>
      </c>
      <c r="AE4354" s="105">
        <f t="shared" si="972"/>
        <v>1.7335098808104359E-4</v>
      </c>
      <c r="AF4354" s="143">
        <f t="shared" si="973"/>
        <v>0.12959317444262469</v>
      </c>
    </row>
    <row r="4355" spans="1:32" x14ac:dyDescent="0.25">
      <c r="A4355">
        <v>18.133333</v>
      </c>
      <c r="B4355">
        <v>0.44424579154028321</v>
      </c>
      <c r="C4355" s="203">
        <f t="shared" si="961"/>
        <v>1.732978301539399E-3</v>
      </c>
      <c r="D4355" s="184">
        <f t="shared" si="962"/>
        <v>1.7000517138101506E-2</v>
      </c>
      <c r="T4355" s="182">
        <f t="shared" si="960"/>
        <v>0.10410727809179038</v>
      </c>
      <c r="U4355" s="19">
        <v>1.0274589498326214</v>
      </c>
      <c r="V4355" s="105">
        <f t="shared" si="963"/>
        <v>4.1670000000024743E-3</v>
      </c>
      <c r="W4355" s="143">
        <f t="shared" si="964"/>
        <v>8.8754449677853557</v>
      </c>
      <c r="X4355" s="143">
        <f t="shared" si="965"/>
        <v>0.61929999999999996</v>
      </c>
      <c r="Y4355" s="143">
        <f t="shared" si="966"/>
        <v>0</v>
      </c>
      <c r="Z4355" s="143">
        <f t="shared" si="967"/>
        <v>16.69444892818769</v>
      </c>
      <c r="AA4355" s="143">
        <f t="shared" si="968"/>
        <v>0</v>
      </c>
      <c r="AB4355" s="143">
        <f t="shared" si="969"/>
        <v>0</v>
      </c>
      <c r="AC4355" s="143">
        <f t="shared" si="970"/>
        <v>0.42012664901191887</v>
      </c>
      <c r="AD4355" s="143">
        <f t="shared" si="971"/>
        <v>0</v>
      </c>
      <c r="AE4355" s="105">
        <f t="shared" si="972"/>
        <v>1.7335098808104359E-4</v>
      </c>
      <c r="AF4355" s="143">
        <f t="shared" si="973"/>
        <v>0.1476434396892852</v>
      </c>
    </row>
    <row r="4356" spans="1:32" x14ac:dyDescent="0.25">
      <c r="A4356">
        <v>18.137500000000003</v>
      </c>
      <c r="B4356">
        <v>0.33078871276899385</v>
      </c>
      <c r="C4356" s="203">
        <f t="shared" si="961"/>
        <v>1.6147843897293375E-3</v>
      </c>
      <c r="D4356" s="184">
        <f t="shared" si="962"/>
        <v>1.5841034863244802E-2</v>
      </c>
      <c r="T4356" s="182">
        <f t="shared" ref="T4356:T4419" si="974">+U4356/1000000*101325</f>
        <v>0.10289486846411564</v>
      </c>
      <c r="U4356" s="19">
        <v>1.0154933971291944</v>
      </c>
      <c r="V4356" s="105">
        <f t="shared" si="963"/>
        <v>4.1670000000024743E-3</v>
      </c>
      <c r="W4356" s="143">
        <f t="shared" si="964"/>
        <v>8.8754449677853557</v>
      </c>
      <c r="X4356" s="143">
        <f t="shared" si="965"/>
        <v>0.61929999999999996</v>
      </c>
      <c r="Y4356" s="143">
        <f t="shared" si="966"/>
        <v>0</v>
      </c>
      <c r="Z4356" s="143">
        <f t="shared" si="967"/>
        <v>16.69444892818769</v>
      </c>
      <c r="AA4356" s="143">
        <f t="shared" si="968"/>
        <v>0</v>
      </c>
      <c r="AB4356" s="143">
        <f t="shared" si="969"/>
        <v>0</v>
      </c>
      <c r="AC4356" s="143">
        <f t="shared" si="970"/>
        <v>0.42012664901191887</v>
      </c>
      <c r="AD4356" s="143">
        <f t="shared" si="971"/>
        <v>0</v>
      </c>
      <c r="AE4356" s="105">
        <f t="shared" si="972"/>
        <v>1.7335098808104359E-4</v>
      </c>
      <c r="AF4356" s="143">
        <f t="shared" si="973"/>
        <v>0.1112317806958425</v>
      </c>
    </row>
    <row r="4357" spans="1:32" x14ac:dyDescent="0.25">
      <c r="A4357">
        <v>18.141666000000001</v>
      </c>
      <c r="B4357">
        <v>0.55770287031157284</v>
      </c>
      <c r="C4357" s="203">
        <f t="shared" si="961"/>
        <v>1.8507279675558845E-3</v>
      </c>
      <c r="D4357" s="184">
        <f t="shared" si="962"/>
        <v>1.8155641361723228E-2</v>
      </c>
      <c r="T4357" s="182">
        <f t="shared" si="974"/>
        <v>0.10562016662988347</v>
      </c>
      <c r="U4357" s="19">
        <v>1.042389998814542</v>
      </c>
      <c r="V4357" s="105">
        <f t="shared" si="963"/>
        <v>4.1659999999978936E-3</v>
      </c>
      <c r="W4357" s="143">
        <f t="shared" si="964"/>
        <v>8.8754449677853557</v>
      </c>
      <c r="X4357" s="143">
        <f t="shared" si="965"/>
        <v>0.61929999999999996</v>
      </c>
      <c r="Y4357" s="143">
        <f t="shared" si="966"/>
        <v>0</v>
      </c>
      <c r="Z4357" s="143">
        <f t="shared" si="967"/>
        <v>16.69444892818769</v>
      </c>
      <c r="AA4357" s="143">
        <f t="shared" si="968"/>
        <v>0</v>
      </c>
      <c r="AB4357" s="143">
        <f t="shared" si="969"/>
        <v>0</v>
      </c>
      <c r="AC4357" s="143">
        <f t="shared" si="970"/>
        <v>0.42012664901191887</v>
      </c>
      <c r="AD4357" s="143">
        <f t="shared" si="971"/>
        <v>0</v>
      </c>
      <c r="AE4357" s="105">
        <f t="shared" si="972"/>
        <v>1.7335098808104359E-4</v>
      </c>
      <c r="AF4357" s="143">
        <f t="shared" si="973"/>
        <v>0.18269554423458137</v>
      </c>
    </row>
    <row r="4358" spans="1:32" x14ac:dyDescent="0.25">
      <c r="A4358">
        <v>18.145832999999996</v>
      </c>
      <c r="B4358">
        <v>0.33078871276899385</v>
      </c>
      <c r="C4358" s="203">
        <f t="shared" si="961"/>
        <v>1.8511722133463032E-3</v>
      </c>
      <c r="D4358" s="184">
        <f t="shared" si="962"/>
        <v>1.8159999412927234E-2</v>
      </c>
      <c r="T4358" s="182">
        <f t="shared" si="974"/>
        <v>0.10289416888808409</v>
      </c>
      <c r="U4358" s="19">
        <v>1.0154864928505707</v>
      </c>
      <c r="V4358" s="105">
        <f t="shared" si="963"/>
        <v>4.1669999999953689E-3</v>
      </c>
      <c r="W4358" s="143">
        <f t="shared" si="964"/>
        <v>8.8754449677853557</v>
      </c>
      <c r="X4358" s="143">
        <f t="shared" si="965"/>
        <v>0.61929999999999996</v>
      </c>
      <c r="Y4358" s="143">
        <f t="shared" si="966"/>
        <v>0</v>
      </c>
      <c r="Z4358" s="143">
        <f t="shared" si="967"/>
        <v>16.69444892818769</v>
      </c>
      <c r="AA4358" s="143">
        <f t="shared" si="968"/>
        <v>0</v>
      </c>
      <c r="AB4358" s="143">
        <f t="shared" si="969"/>
        <v>0</v>
      </c>
      <c r="AC4358" s="143">
        <f t="shared" si="970"/>
        <v>0.42012664901191887</v>
      </c>
      <c r="AD4358" s="143">
        <f t="shared" si="971"/>
        <v>0</v>
      </c>
      <c r="AE4358" s="105">
        <f t="shared" si="972"/>
        <v>1.7335098808104359E-4</v>
      </c>
      <c r="AF4358" s="143">
        <f t="shared" si="973"/>
        <v>0.11123253695918145</v>
      </c>
    </row>
    <row r="4359" spans="1:32" x14ac:dyDescent="0.25">
      <c r="A4359">
        <v>18.149999999999999</v>
      </c>
      <c r="B4359">
        <v>0.50097433092592802</v>
      </c>
      <c r="C4359" s="203">
        <f t="shared" si="961"/>
        <v>1.732978301539399E-3</v>
      </c>
      <c r="D4359" s="184">
        <f t="shared" si="962"/>
        <v>1.7000517138101506E-2</v>
      </c>
      <c r="T4359" s="182">
        <f t="shared" si="974"/>
        <v>0.10482893028194226</v>
      </c>
      <c r="U4359" s="19">
        <v>1.0345811032019963</v>
      </c>
      <c r="V4359" s="105">
        <f t="shared" si="963"/>
        <v>4.1670000000024743E-3</v>
      </c>
      <c r="W4359" s="143">
        <f t="shared" si="964"/>
        <v>8.8754449677853557</v>
      </c>
      <c r="X4359" s="143">
        <f t="shared" si="965"/>
        <v>0.61929999999999996</v>
      </c>
      <c r="Y4359" s="143">
        <f t="shared" si="966"/>
        <v>0</v>
      </c>
      <c r="Z4359" s="143">
        <f t="shared" si="967"/>
        <v>16.69444892818769</v>
      </c>
      <c r="AA4359" s="143">
        <f t="shared" si="968"/>
        <v>0</v>
      </c>
      <c r="AB4359" s="143">
        <f t="shared" si="969"/>
        <v>0</v>
      </c>
      <c r="AC4359" s="143">
        <f t="shared" si="970"/>
        <v>0.42012664901191887</v>
      </c>
      <c r="AD4359" s="143">
        <f t="shared" si="971"/>
        <v>0</v>
      </c>
      <c r="AE4359" s="105">
        <f t="shared" si="972"/>
        <v>1.7335098808104359E-4</v>
      </c>
      <c r="AF4359" s="143">
        <f t="shared" si="973"/>
        <v>0.16535077848031018</v>
      </c>
    </row>
    <row r="4360" spans="1:32" x14ac:dyDescent="0.25">
      <c r="A4360">
        <v>18.154165999999996</v>
      </c>
      <c r="B4360">
        <v>0.33078871276899385</v>
      </c>
      <c r="C4360" s="203">
        <f t="shared" si="961"/>
        <v>1.7325624200156464E-3</v>
      </c>
      <c r="D4360" s="184">
        <f t="shared" si="962"/>
        <v>1.6996437340353492E-2</v>
      </c>
      <c r="T4360" s="182">
        <f t="shared" si="974"/>
        <v>0.1028947875275705</v>
      </c>
      <c r="U4360" s="19">
        <v>1.0154925983475993</v>
      </c>
      <c r="V4360" s="105">
        <f t="shared" si="963"/>
        <v>4.1659999999978936E-3</v>
      </c>
      <c r="W4360" s="143">
        <f t="shared" si="964"/>
        <v>8.8754449677853557</v>
      </c>
      <c r="X4360" s="143">
        <f t="shared" si="965"/>
        <v>0.61929999999999996</v>
      </c>
      <c r="Y4360" s="143">
        <f t="shared" si="966"/>
        <v>0</v>
      </c>
      <c r="Z4360" s="143">
        <f t="shared" si="967"/>
        <v>16.69444892818769</v>
      </c>
      <c r="AA4360" s="143">
        <f t="shared" si="968"/>
        <v>0</v>
      </c>
      <c r="AB4360" s="143">
        <f t="shared" si="969"/>
        <v>0</v>
      </c>
      <c r="AC4360" s="143">
        <f t="shared" si="970"/>
        <v>0.42012664901191887</v>
      </c>
      <c r="AD4360" s="143">
        <f t="shared" si="971"/>
        <v>0</v>
      </c>
      <c r="AE4360" s="105">
        <f t="shared" si="972"/>
        <v>1.7335098808104359E-4</v>
      </c>
      <c r="AF4360" s="143">
        <f t="shared" si="973"/>
        <v>0.11123186819022637</v>
      </c>
    </row>
    <row r="4361" spans="1:32" x14ac:dyDescent="0.25">
      <c r="A4361">
        <v>18.158332999999999</v>
      </c>
      <c r="B4361">
        <v>0.67115994908286247</v>
      </c>
      <c r="C4361" s="203">
        <f t="shared" si="961"/>
        <v>2.0875600369695819E-3</v>
      </c>
      <c r="D4361" s="184">
        <f t="shared" si="962"/>
        <v>2.0478963962671601E-2</v>
      </c>
      <c r="T4361" s="182">
        <f t="shared" si="974"/>
        <v>0.107398748752058</v>
      </c>
      <c r="U4361" s="19">
        <v>1.0599432395959338</v>
      </c>
      <c r="V4361" s="105">
        <f t="shared" si="963"/>
        <v>4.1670000000024743E-3</v>
      </c>
      <c r="W4361" s="143">
        <f t="shared" si="964"/>
        <v>8.8754449677853557</v>
      </c>
      <c r="X4361" s="143">
        <f t="shared" si="965"/>
        <v>0.61929999999999996</v>
      </c>
      <c r="Y4361" s="143">
        <f t="shared" si="966"/>
        <v>0</v>
      </c>
      <c r="Z4361" s="143">
        <f t="shared" si="967"/>
        <v>16.69444892818769</v>
      </c>
      <c r="AA4361" s="143">
        <f t="shared" si="968"/>
        <v>0</v>
      </c>
      <c r="AB4361" s="143">
        <f t="shared" si="969"/>
        <v>0</v>
      </c>
      <c r="AC4361" s="143">
        <f t="shared" si="970"/>
        <v>0.42012664901191887</v>
      </c>
      <c r="AD4361" s="143">
        <f t="shared" si="971"/>
        <v>0</v>
      </c>
      <c r="AE4361" s="105">
        <f t="shared" si="972"/>
        <v>1.7335098808104359E-4</v>
      </c>
      <c r="AF4361" s="143">
        <f t="shared" si="973"/>
        <v>0.21622142981048073</v>
      </c>
    </row>
    <row r="4362" spans="1:32" x14ac:dyDescent="0.25">
      <c r="A4362">
        <v>18.162500000000001</v>
      </c>
      <c r="B4362">
        <v>0.55770287031157284</v>
      </c>
      <c r="C4362" s="203">
        <f t="shared" si="961"/>
        <v>2.5603356842098263E-3</v>
      </c>
      <c r="D4362" s="184">
        <f t="shared" si="962"/>
        <v>2.5116893062098397E-2</v>
      </c>
      <c r="T4362" s="182">
        <f t="shared" si="974"/>
        <v>0.1056207449850769</v>
      </c>
      <c r="U4362" s="19">
        <v>1.0423957067365102</v>
      </c>
      <c r="V4362" s="105">
        <f t="shared" si="963"/>
        <v>4.1670000000024743E-3</v>
      </c>
      <c r="W4362" s="143">
        <f t="shared" si="964"/>
        <v>8.8754449677853557</v>
      </c>
      <c r="X4362" s="143">
        <f t="shared" si="965"/>
        <v>0.61929999999999996</v>
      </c>
      <c r="Y4362" s="143">
        <f t="shared" si="966"/>
        <v>0</v>
      </c>
      <c r="Z4362" s="143">
        <f t="shared" si="967"/>
        <v>16.69444892818769</v>
      </c>
      <c r="AA4362" s="143">
        <f t="shared" si="968"/>
        <v>0</v>
      </c>
      <c r="AB4362" s="143">
        <f t="shared" si="969"/>
        <v>0</v>
      </c>
      <c r="AC4362" s="143">
        <f t="shared" si="970"/>
        <v>0.42012664901191887</v>
      </c>
      <c r="AD4362" s="143">
        <f t="shared" si="971"/>
        <v>0</v>
      </c>
      <c r="AE4362" s="105">
        <f t="shared" si="972"/>
        <v>1.7335098808104359E-4</v>
      </c>
      <c r="AF4362" s="143">
        <f t="shared" si="973"/>
        <v>0.18269454383530523</v>
      </c>
    </row>
    <row r="4363" spans="1:32" x14ac:dyDescent="0.25">
      <c r="A4363">
        <v>18.166665999999999</v>
      </c>
      <c r="B4363">
        <v>0.72788848846850707</v>
      </c>
      <c r="C4363" s="203">
        <f t="shared" si="961"/>
        <v>2.6778868003375527E-3</v>
      </c>
      <c r="D4363" s="184">
        <f t="shared" si="962"/>
        <v>2.6270069511311393E-2</v>
      </c>
      <c r="T4363" s="182">
        <f t="shared" si="974"/>
        <v>0.10837644466043246</v>
      </c>
      <c r="U4363" s="19">
        <v>1.069592347993412</v>
      </c>
      <c r="V4363" s="105">
        <f t="shared" si="963"/>
        <v>4.1659999999978936E-3</v>
      </c>
      <c r="W4363" s="143">
        <f t="shared" si="964"/>
        <v>8.8754449677853557</v>
      </c>
      <c r="X4363" s="143">
        <f t="shared" si="965"/>
        <v>0.61929999999999996</v>
      </c>
      <c r="Y4363" s="143">
        <f t="shared" si="966"/>
        <v>0</v>
      </c>
      <c r="Z4363" s="143">
        <f t="shared" si="967"/>
        <v>16.69444892818769</v>
      </c>
      <c r="AA4363" s="143">
        <f t="shared" si="968"/>
        <v>0</v>
      </c>
      <c r="AB4363" s="143">
        <f t="shared" si="969"/>
        <v>0</v>
      </c>
      <c r="AC4363" s="143">
        <f t="shared" si="970"/>
        <v>0.42012664901191887</v>
      </c>
      <c r="AD4363" s="143">
        <f t="shared" si="971"/>
        <v>0</v>
      </c>
      <c r="AE4363" s="105">
        <f t="shared" si="972"/>
        <v>1.7335098808104359E-4</v>
      </c>
      <c r="AF4363" s="143">
        <f t="shared" si="973"/>
        <v>0.2323816737959272</v>
      </c>
    </row>
    <row r="4364" spans="1:32" x14ac:dyDescent="0.25">
      <c r="A4364">
        <v>18.170833000000002</v>
      </c>
      <c r="B4364">
        <v>0.55770287031157284</v>
      </c>
      <c r="C4364" s="203">
        <f t="shared" ref="C4364:C4427" si="975">+(B4363+B4364)/2*(A4364-A4363)</f>
        <v>2.6785295960198873E-3</v>
      </c>
      <c r="D4364" s="184">
        <f t="shared" ref="D4364:D4427" si="976">C4364*9.81</f>
        <v>2.6276375336955097E-2</v>
      </c>
      <c r="T4364" s="182">
        <f t="shared" si="974"/>
        <v>0.10562084292525302</v>
      </c>
      <c r="U4364" s="19">
        <v>1.0423966733308958</v>
      </c>
      <c r="V4364" s="105">
        <f t="shared" si="963"/>
        <v>4.1670000000024743E-3</v>
      </c>
      <c r="W4364" s="143">
        <f t="shared" si="964"/>
        <v>8.8754449677853557</v>
      </c>
      <c r="X4364" s="143">
        <f t="shared" si="965"/>
        <v>0.61929999999999996</v>
      </c>
      <c r="Y4364" s="143">
        <f t="shared" si="966"/>
        <v>0</v>
      </c>
      <c r="Z4364" s="143">
        <f t="shared" si="967"/>
        <v>16.69444892818769</v>
      </c>
      <c r="AA4364" s="143">
        <f t="shared" si="968"/>
        <v>0</v>
      </c>
      <c r="AB4364" s="143">
        <f t="shared" si="969"/>
        <v>0</v>
      </c>
      <c r="AC4364" s="143">
        <f t="shared" si="970"/>
        <v>0.42012664901191887</v>
      </c>
      <c r="AD4364" s="143">
        <f t="shared" si="971"/>
        <v>0</v>
      </c>
      <c r="AE4364" s="105">
        <f t="shared" si="972"/>
        <v>1.7335098808104359E-4</v>
      </c>
      <c r="AF4364" s="143">
        <f t="shared" si="973"/>
        <v>0.18269437442616873</v>
      </c>
    </row>
    <row r="4365" spans="1:32" x14ac:dyDescent="0.25">
      <c r="A4365">
        <v>18.174999999999997</v>
      </c>
      <c r="B4365">
        <v>0.72788848846850707</v>
      </c>
      <c r="C4365" s="203">
        <f t="shared" si="975"/>
        <v>2.6785295960153198E-3</v>
      </c>
      <c r="D4365" s="184">
        <f t="shared" si="976"/>
        <v>2.6276375336910289E-2</v>
      </c>
      <c r="T4365" s="182">
        <f t="shared" si="974"/>
        <v>0.10837644467006503</v>
      </c>
      <c r="U4365" s="19">
        <v>1.0695923480884779</v>
      </c>
      <c r="V4365" s="105">
        <f t="shared" si="963"/>
        <v>4.1669999999953689E-3</v>
      </c>
      <c r="W4365" s="143">
        <f t="shared" si="964"/>
        <v>8.8754449677853557</v>
      </c>
      <c r="X4365" s="143">
        <f t="shared" si="965"/>
        <v>0.61929999999999996</v>
      </c>
      <c r="Y4365" s="143">
        <f t="shared" si="966"/>
        <v>0</v>
      </c>
      <c r="Z4365" s="143">
        <f t="shared" si="967"/>
        <v>16.69444892818769</v>
      </c>
      <c r="AA4365" s="143">
        <f t="shared" si="968"/>
        <v>0</v>
      </c>
      <c r="AB4365" s="143">
        <f t="shared" si="969"/>
        <v>0</v>
      </c>
      <c r="AC4365" s="143">
        <f t="shared" si="970"/>
        <v>0.42012664901191887</v>
      </c>
      <c r="AD4365" s="143">
        <f t="shared" si="971"/>
        <v>0</v>
      </c>
      <c r="AE4365" s="105">
        <f t="shared" si="972"/>
        <v>1.7335098808104359E-4</v>
      </c>
      <c r="AF4365" s="143">
        <f t="shared" si="973"/>
        <v>0.23238167377527297</v>
      </c>
    </row>
    <row r="4366" spans="1:32" x14ac:dyDescent="0.25">
      <c r="A4366">
        <v>18.179166000000002</v>
      </c>
      <c r="B4366">
        <v>0.50097433092592802</v>
      </c>
      <c r="C4366" s="203">
        <f t="shared" si="975"/>
        <v>2.5597212528016798E-3</v>
      </c>
      <c r="D4366" s="184">
        <f t="shared" si="976"/>
        <v>2.511086548998448E-2</v>
      </c>
      <c r="T4366" s="182">
        <f t="shared" si="974"/>
        <v>0.10483003334244544</v>
      </c>
      <c r="U4366" s="19">
        <v>1.034591989562748</v>
      </c>
      <c r="V4366" s="105">
        <f t="shared" si="963"/>
        <v>4.166000000004999E-3</v>
      </c>
      <c r="W4366" s="143">
        <f t="shared" si="964"/>
        <v>8.8754449677853557</v>
      </c>
      <c r="X4366" s="143">
        <f t="shared" si="965"/>
        <v>0.61929999999999996</v>
      </c>
      <c r="Y4366" s="143">
        <f t="shared" si="966"/>
        <v>0</v>
      </c>
      <c r="Z4366" s="143">
        <f t="shared" si="967"/>
        <v>16.69444892818769</v>
      </c>
      <c r="AA4366" s="143">
        <f t="shared" si="968"/>
        <v>0</v>
      </c>
      <c r="AB4366" s="143">
        <f t="shared" si="969"/>
        <v>0</v>
      </c>
      <c r="AC4366" s="143">
        <f t="shared" si="970"/>
        <v>0.42012664901191887</v>
      </c>
      <c r="AD4366" s="143">
        <f t="shared" si="971"/>
        <v>0</v>
      </c>
      <c r="AE4366" s="105">
        <f t="shared" si="972"/>
        <v>1.7335098808104359E-4</v>
      </c>
      <c r="AF4366" s="143">
        <f t="shared" si="973"/>
        <v>0.16534903859807323</v>
      </c>
    </row>
    <row r="4367" spans="1:32" x14ac:dyDescent="0.25">
      <c r="A4367">
        <v>18.183332999999998</v>
      </c>
      <c r="B4367">
        <v>0.67115994908286247</v>
      </c>
      <c r="C4367" s="203">
        <f t="shared" si="975"/>
        <v>2.4421417723956011E-3</v>
      </c>
      <c r="D4367" s="184">
        <f t="shared" si="976"/>
        <v>2.3957410787200848E-2</v>
      </c>
      <c r="T4367" s="182">
        <f t="shared" si="974"/>
        <v>0.10739872230152223</v>
      </c>
      <c r="U4367" s="19">
        <v>1.0599429785494421</v>
      </c>
      <c r="V4367" s="105">
        <f t="shared" si="963"/>
        <v>4.1669999999953689E-3</v>
      </c>
      <c r="W4367" s="143">
        <f t="shared" si="964"/>
        <v>8.8754449677853557</v>
      </c>
      <c r="X4367" s="143">
        <f t="shared" si="965"/>
        <v>0.61929999999999996</v>
      </c>
      <c r="Y4367" s="143">
        <f t="shared" si="966"/>
        <v>0</v>
      </c>
      <c r="Z4367" s="143">
        <f t="shared" si="967"/>
        <v>16.69444892818769</v>
      </c>
      <c r="AA4367" s="143">
        <f t="shared" si="968"/>
        <v>0</v>
      </c>
      <c r="AB4367" s="143">
        <f t="shared" si="969"/>
        <v>0</v>
      </c>
      <c r="AC4367" s="143">
        <f t="shared" si="970"/>
        <v>0.42012664901191887</v>
      </c>
      <c r="AD4367" s="143">
        <f t="shared" si="971"/>
        <v>0</v>
      </c>
      <c r="AE4367" s="105">
        <f t="shared" si="972"/>
        <v>1.7335098808104359E-4</v>
      </c>
      <c r="AF4367" s="143">
        <f t="shared" si="973"/>
        <v>0.21622148306225636</v>
      </c>
    </row>
    <row r="4368" spans="1:32" x14ac:dyDescent="0.25">
      <c r="A4368">
        <v>18.1875</v>
      </c>
      <c r="B4368">
        <v>0.44424579154028321</v>
      </c>
      <c r="C4368" s="203">
        <f t="shared" si="975"/>
        <v>2.3239478605897039E-3</v>
      </c>
      <c r="D4368" s="184">
        <f t="shared" si="976"/>
        <v>2.2797928512384998E-2</v>
      </c>
      <c r="T4368" s="182">
        <f t="shared" si="974"/>
        <v>0.10410788987114077</v>
      </c>
      <c r="U4368" s="19">
        <v>1.0274649876253714</v>
      </c>
      <c r="V4368" s="105">
        <f t="shared" si="963"/>
        <v>4.1670000000024743E-3</v>
      </c>
      <c r="W4368" s="143">
        <f t="shared" si="964"/>
        <v>8.8754449677853557</v>
      </c>
      <c r="X4368" s="143">
        <f t="shared" si="965"/>
        <v>0.61929999999999996</v>
      </c>
      <c r="Y4368" s="143">
        <f t="shared" si="966"/>
        <v>0</v>
      </c>
      <c r="Z4368" s="143">
        <f t="shared" si="967"/>
        <v>16.69444892818769</v>
      </c>
      <c r="AA4368" s="143">
        <f t="shared" si="968"/>
        <v>0</v>
      </c>
      <c r="AB4368" s="143">
        <f t="shared" si="969"/>
        <v>0</v>
      </c>
      <c r="AC4368" s="143">
        <f t="shared" si="970"/>
        <v>0.42012664901191887</v>
      </c>
      <c r="AD4368" s="143">
        <f t="shared" si="971"/>
        <v>0</v>
      </c>
      <c r="AE4368" s="105">
        <f t="shared" si="972"/>
        <v>1.7335098808104359E-4</v>
      </c>
      <c r="AF4368" s="143">
        <f t="shared" si="973"/>
        <v>0.14764257207773593</v>
      </c>
    </row>
    <row r="4369" spans="1:32" x14ac:dyDescent="0.25">
      <c r="A4369">
        <v>18.191665999999998</v>
      </c>
      <c r="B4369">
        <v>0.72788848846850707</v>
      </c>
      <c r="C4369" s="203">
        <f t="shared" si="975"/>
        <v>2.4415557052570756E-3</v>
      </c>
      <c r="D4369" s="184">
        <f t="shared" si="976"/>
        <v>2.3951661468571913E-2</v>
      </c>
      <c r="T4369" s="182">
        <f t="shared" si="974"/>
        <v>0.10837545487441975</v>
      </c>
      <c r="U4369" s="19">
        <v>1.0695825795649618</v>
      </c>
      <c r="V4369" s="105">
        <f t="shared" si="963"/>
        <v>4.1659999999978936E-3</v>
      </c>
      <c r="W4369" s="143">
        <f t="shared" si="964"/>
        <v>8.8754449677853557</v>
      </c>
      <c r="X4369" s="143">
        <f t="shared" si="965"/>
        <v>0.61929999999999996</v>
      </c>
      <c r="Y4369" s="143">
        <f t="shared" si="966"/>
        <v>0</v>
      </c>
      <c r="Z4369" s="143">
        <f t="shared" si="967"/>
        <v>16.69444892818769</v>
      </c>
      <c r="AA4369" s="143">
        <f t="shared" si="968"/>
        <v>0</v>
      </c>
      <c r="AB4369" s="143">
        <f t="shared" si="969"/>
        <v>0</v>
      </c>
      <c r="AC4369" s="143">
        <f t="shared" si="970"/>
        <v>0.42012664901191887</v>
      </c>
      <c r="AD4369" s="143">
        <f t="shared" si="971"/>
        <v>0</v>
      </c>
      <c r="AE4369" s="105">
        <f t="shared" si="972"/>
        <v>1.7335098808104359E-4</v>
      </c>
      <c r="AF4369" s="143">
        <f t="shared" si="973"/>
        <v>0.23238379612270862</v>
      </c>
    </row>
    <row r="4370" spans="1:32" x14ac:dyDescent="0.25">
      <c r="A4370">
        <v>18.195833</v>
      </c>
      <c r="B4370">
        <v>0.44424579154028321</v>
      </c>
      <c r="C4370" s="203">
        <f t="shared" si="975"/>
        <v>2.4421417723997645E-3</v>
      </c>
      <c r="D4370" s="184">
        <f t="shared" si="976"/>
        <v>2.395741078724169E-2</v>
      </c>
      <c r="T4370" s="182">
        <f t="shared" si="974"/>
        <v>0.10410783183260833</v>
      </c>
      <c r="U4370" s="19">
        <v>1.0274644148295913</v>
      </c>
      <c r="V4370" s="105">
        <f t="shared" si="963"/>
        <v>4.1670000000024743E-3</v>
      </c>
      <c r="W4370" s="143">
        <f t="shared" si="964"/>
        <v>8.8754449677853557</v>
      </c>
      <c r="X4370" s="143">
        <f t="shared" si="965"/>
        <v>0.61929999999999996</v>
      </c>
      <c r="Y4370" s="143">
        <f t="shared" si="966"/>
        <v>0</v>
      </c>
      <c r="Z4370" s="143">
        <f t="shared" si="967"/>
        <v>16.69444892818769</v>
      </c>
      <c r="AA4370" s="143">
        <f t="shared" si="968"/>
        <v>0</v>
      </c>
      <c r="AB4370" s="143">
        <f t="shared" si="969"/>
        <v>0</v>
      </c>
      <c r="AC4370" s="143">
        <f t="shared" si="970"/>
        <v>0.42012664901191887</v>
      </c>
      <c r="AD4370" s="143">
        <f t="shared" si="971"/>
        <v>0</v>
      </c>
      <c r="AE4370" s="105">
        <f t="shared" si="972"/>
        <v>1.7335098808104359E-4</v>
      </c>
      <c r="AF4370" s="143">
        <f t="shared" si="973"/>
        <v>0.14764265438622373</v>
      </c>
    </row>
    <row r="4371" spans="1:32" x14ac:dyDescent="0.25">
      <c r="A4371">
        <v>18.200000000000003</v>
      </c>
      <c r="B4371">
        <v>0.55770287031157284</v>
      </c>
      <c r="C4371" s="203">
        <f t="shared" si="975"/>
        <v>2.0875600369695815E-3</v>
      </c>
      <c r="D4371" s="184">
        <f t="shared" si="976"/>
        <v>2.0478963962671595E-2</v>
      </c>
      <c r="T4371" s="182">
        <f t="shared" si="974"/>
        <v>0.10561976184908987</v>
      </c>
      <c r="U4371" s="19">
        <v>1.0423860039387107</v>
      </c>
      <c r="V4371" s="105">
        <f t="shared" si="963"/>
        <v>4.1670000000024743E-3</v>
      </c>
      <c r="W4371" s="143">
        <f t="shared" si="964"/>
        <v>8.8754449677853557</v>
      </c>
      <c r="X4371" s="143">
        <f t="shared" si="965"/>
        <v>0.61929999999999996</v>
      </c>
      <c r="Y4371" s="143">
        <f t="shared" si="966"/>
        <v>0</v>
      </c>
      <c r="Z4371" s="143">
        <f t="shared" si="967"/>
        <v>16.69444892818769</v>
      </c>
      <c r="AA4371" s="143">
        <f t="shared" si="968"/>
        <v>0</v>
      </c>
      <c r="AB4371" s="143">
        <f t="shared" si="969"/>
        <v>0</v>
      </c>
      <c r="AC4371" s="143">
        <f t="shared" si="970"/>
        <v>0.42012664901191887</v>
      </c>
      <c r="AD4371" s="143">
        <f t="shared" si="971"/>
        <v>0</v>
      </c>
      <c r="AE4371" s="105">
        <f t="shared" si="972"/>
        <v>1.7335098808104359E-4</v>
      </c>
      <c r="AF4371" s="143">
        <f t="shared" si="973"/>
        <v>0.18269624440324378</v>
      </c>
    </row>
    <row r="4372" spans="1:32" x14ac:dyDescent="0.25">
      <c r="A4372">
        <v>18.204166000000001</v>
      </c>
      <c r="B4372">
        <v>0.33078871276899385</v>
      </c>
      <c r="C4372" s="203">
        <f t="shared" si="975"/>
        <v>1.8507279675558845E-3</v>
      </c>
      <c r="D4372" s="184">
        <f t="shared" si="976"/>
        <v>1.8155641361723228E-2</v>
      </c>
      <c r="T4372" s="182">
        <f t="shared" si="974"/>
        <v>0.1028941689773</v>
      </c>
      <c r="U4372" s="19">
        <v>1.0154864937310635</v>
      </c>
      <c r="V4372" s="105">
        <f t="shared" si="963"/>
        <v>4.1659999999978936E-3</v>
      </c>
      <c r="W4372" s="143">
        <f t="shared" si="964"/>
        <v>8.8754449677853557</v>
      </c>
      <c r="X4372" s="143">
        <f t="shared" si="965"/>
        <v>0.61929999999999996</v>
      </c>
      <c r="Y4372" s="143">
        <f t="shared" si="966"/>
        <v>0</v>
      </c>
      <c r="Z4372" s="143">
        <f t="shared" si="967"/>
        <v>16.69444892818769</v>
      </c>
      <c r="AA4372" s="143">
        <f t="shared" si="968"/>
        <v>0</v>
      </c>
      <c r="AB4372" s="143">
        <f t="shared" si="969"/>
        <v>0</v>
      </c>
      <c r="AC4372" s="143">
        <f t="shared" si="970"/>
        <v>0.42012664901191887</v>
      </c>
      <c r="AD4372" s="143">
        <f t="shared" si="971"/>
        <v>0</v>
      </c>
      <c r="AE4372" s="105">
        <f t="shared" si="972"/>
        <v>1.7335098808104359E-4</v>
      </c>
      <c r="AF4372" s="143">
        <f t="shared" si="973"/>
        <v>0.11123253686273563</v>
      </c>
    </row>
    <row r="4373" spans="1:32" x14ac:dyDescent="0.25">
      <c r="A4373">
        <v>18.208332999999996</v>
      </c>
      <c r="B4373">
        <v>0.44424579154028321</v>
      </c>
      <c r="C4373" s="203">
        <f t="shared" si="975"/>
        <v>1.6147843897265841E-3</v>
      </c>
      <c r="D4373" s="184">
        <f t="shared" si="976"/>
        <v>1.5841034863217789E-2</v>
      </c>
      <c r="T4373" s="182">
        <f t="shared" si="974"/>
        <v>0.10410757486873617</v>
      </c>
      <c r="U4373" s="19">
        <v>1.0274618787933498</v>
      </c>
      <c r="V4373" s="105">
        <f t="shared" si="963"/>
        <v>4.1669999999953689E-3</v>
      </c>
      <c r="W4373" s="143">
        <f t="shared" si="964"/>
        <v>8.8754449677853557</v>
      </c>
      <c r="X4373" s="143">
        <f t="shared" si="965"/>
        <v>0.61929999999999996</v>
      </c>
      <c r="Y4373" s="143">
        <f t="shared" si="966"/>
        <v>0</v>
      </c>
      <c r="Z4373" s="143">
        <f t="shared" si="967"/>
        <v>16.69444892818769</v>
      </c>
      <c r="AA4373" s="143">
        <f t="shared" si="968"/>
        <v>0</v>
      </c>
      <c r="AB4373" s="143">
        <f t="shared" si="969"/>
        <v>0</v>
      </c>
      <c r="AC4373" s="143">
        <f t="shared" si="970"/>
        <v>0.42012664901191887</v>
      </c>
      <c r="AD4373" s="143">
        <f t="shared" si="971"/>
        <v>0</v>
      </c>
      <c r="AE4373" s="105">
        <f t="shared" si="972"/>
        <v>1.7335098808104359E-4</v>
      </c>
      <c r="AF4373" s="143">
        <f t="shared" si="973"/>
        <v>0.14764301880570249</v>
      </c>
    </row>
    <row r="4374" spans="1:32" x14ac:dyDescent="0.25">
      <c r="A4374">
        <v>18.212499999999999</v>
      </c>
      <c r="B4374">
        <v>0.55770287031157284</v>
      </c>
      <c r="C4374" s="203">
        <f t="shared" si="975"/>
        <v>2.0875600369695815E-3</v>
      </c>
      <c r="D4374" s="184">
        <f t="shared" si="976"/>
        <v>2.0478963962671595E-2</v>
      </c>
      <c r="T4374" s="182">
        <f t="shared" si="974"/>
        <v>0.10561976053721317</v>
      </c>
      <c r="U4374" s="19">
        <v>1.0423859909914943</v>
      </c>
      <c r="V4374" s="105">
        <f t="shared" si="963"/>
        <v>4.1670000000024743E-3</v>
      </c>
      <c r="W4374" s="143">
        <f t="shared" si="964"/>
        <v>8.8754449677853557</v>
      </c>
      <c r="X4374" s="143">
        <f t="shared" si="965"/>
        <v>0.61929999999999996</v>
      </c>
      <c r="Y4374" s="143">
        <f t="shared" si="966"/>
        <v>0</v>
      </c>
      <c r="Z4374" s="143">
        <f t="shared" si="967"/>
        <v>16.69444892818769</v>
      </c>
      <c r="AA4374" s="143">
        <f t="shared" si="968"/>
        <v>0</v>
      </c>
      <c r="AB4374" s="143">
        <f t="shared" si="969"/>
        <v>0</v>
      </c>
      <c r="AC4374" s="143">
        <f t="shared" si="970"/>
        <v>0.42012664901191887</v>
      </c>
      <c r="AD4374" s="143">
        <f t="shared" si="971"/>
        <v>0</v>
      </c>
      <c r="AE4374" s="105">
        <f t="shared" si="972"/>
        <v>1.7335098808104359E-4</v>
      </c>
      <c r="AF4374" s="143">
        <f t="shared" si="973"/>
        <v>0.18269624667246828</v>
      </c>
    </row>
    <row r="4375" spans="1:32" x14ac:dyDescent="0.25">
      <c r="A4375">
        <v>18.216665999999996</v>
      </c>
      <c r="B4375">
        <v>0.50097433092592802</v>
      </c>
      <c r="C4375" s="203">
        <f t="shared" si="975"/>
        <v>2.2052246101765989E-3</v>
      </c>
      <c r="D4375" s="184">
        <f t="shared" si="976"/>
        <v>2.1633253425832437E-2</v>
      </c>
      <c r="T4375" s="182">
        <f t="shared" si="974"/>
        <v>0.10482922049723832</v>
      </c>
      <c r="U4375" s="19">
        <v>1.0345839674042765</v>
      </c>
      <c r="V4375" s="105">
        <f t="shared" si="963"/>
        <v>4.1659999999978936E-3</v>
      </c>
      <c r="W4375" s="143">
        <f t="shared" si="964"/>
        <v>8.8754449677853557</v>
      </c>
      <c r="X4375" s="143">
        <f t="shared" si="965"/>
        <v>0.61929999999999996</v>
      </c>
      <c r="Y4375" s="143">
        <f t="shared" si="966"/>
        <v>0</v>
      </c>
      <c r="Z4375" s="143">
        <f t="shared" si="967"/>
        <v>16.69444892818769</v>
      </c>
      <c r="AA4375" s="143">
        <f t="shared" si="968"/>
        <v>0</v>
      </c>
      <c r="AB4375" s="143">
        <f t="shared" si="969"/>
        <v>0</v>
      </c>
      <c r="AC4375" s="143">
        <f t="shared" si="970"/>
        <v>0.42012664901191887</v>
      </c>
      <c r="AD4375" s="143">
        <f t="shared" si="971"/>
        <v>0</v>
      </c>
      <c r="AE4375" s="105">
        <f t="shared" si="972"/>
        <v>1.7335098808104359E-4</v>
      </c>
      <c r="AF4375" s="143">
        <f t="shared" si="973"/>
        <v>0.1653503207136216</v>
      </c>
    </row>
    <row r="4376" spans="1:32" x14ac:dyDescent="0.25">
      <c r="A4376">
        <v>18.220832999999999</v>
      </c>
      <c r="B4376">
        <v>0.72788848846850707</v>
      </c>
      <c r="C4376" s="203">
        <f t="shared" si="975"/>
        <v>2.5603356842098259E-3</v>
      </c>
      <c r="D4376" s="184">
        <f t="shared" si="976"/>
        <v>2.5116893062098394E-2</v>
      </c>
      <c r="T4376" s="182">
        <f t="shared" si="974"/>
        <v>0.10837623653818049</v>
      </c>
      <c r="U4376" s="19">
        <v>1.0695902939864839</v>
      </c>
      <c r="V4376" s="105">
        <f t="shared" si="963"/>
        <v>4.1670000000024743E-3</v>
      </c>
      <c r="W4376" s="143">
        <f t="shared" si="964"/>
        <v>8.8754449677853557</v>
      </c>
      <c r="X4376" s="143">
        <f t="shared" si="965"/>
        <v>0.61929999999999996</v>
      </c>
      <c r="Y4376" s="143">
        <f t="shared" si="966"/>
        <v>0</v>
      </c>
      <c r="Z4376" s="143">
        <f t="shared" si="967"/>
        <v>16.69444892818769</v>
      </c>
      <c r="AA4376" s="143">
        <f t="shared" si="968"/>
        <v>0</v>
      </c>
      <c r="AB4376" s="143">
        <f t="shared" si="969"/>
        <v>0</v>
      </c>
      <c r="AC4376" s="143">
        <f t="shared" si="970"/>
        <v>0.42012664901191887</v>
      </c>
      <c r="AD4376" s="143">
        <f t="shared" si="971"/>
        <v>0</v>
      </c>
      <c r="AE4376" s="105">
        <f t="shared" si="972"/>
        <v>1.7335098808104359E-4</v>
      </c>
      <c r="AF4376" s="143">
        <f t="shared" si="973"/>
        <v>0.23238212005424738</v>
      </c>
    </row>
    <row r="4377" spans="1:32" x14ac:dyDescent="0.25">
      <c r="A4377">
        <v>18.225000000000001</v>
      </c>
      <c r="B4377">
        <v>0.55770287031157284</v>
      </c>
      <c r="C4377" s="203">
        <f t="shared" si="975"/>
        <v>2.6785295960198873E-3</v>
      </c>
      <c r="D4377" s="184">
        <f t="shared" si="976"/>
        <v>2.6276375336955097E-2</v>
      </c>
      <c r="T4377" s="182">
        <f t="shared" si="974"/>
        <v>0.10562084287782843</v>
      </c>
      <c r="U4377" s="19">
        <v>1.0423966728628515</v>
      </c>
      <c r="V4377" s="105">
        <f t="shared" si="963"/>
        <v>4.1670000000024743E-3</v>
      </c>
      <c r="W4377" s="143">
        <f t="shared" si="964"/>
        <v>8.8754449677853557</v>
      </c>
      <c r="X4377" s="143">
        <f t="shared" si="965"/>
        <v>0.61929999999999996</v>
      </c>
      <c r="Y4377" s="143">
        <f t="shared" si="966"/>
        <v>0</v>
      </c>
      <c r="Z4377" s="143">
        <f t="shared" si="967"/>
        <v>16.69444892818769</v>
      </c>
      <c r="AA4377" s="143">
        <f t="shared" si="968"/>
        <v>0</v>
      </c>
      <c r="AB4377" s="143">
        <f t="shared" si="969"/>
        <v>0</v>
      </c>
      <c r="AC4377" s="143">
        <f t="shared" si="970"/>
        <v>0.42012664901191887</v>
      </c>
      <c r="AD4377" s="143">
        <f t="shared" si="971"/>
        <v>0</v>
      </c>
      <c r="AE4377" s="105">
        <f t="shared" si="972"/>
        <v>1.7335098808104359E-4</v>
      </c>
      <c r="AF4377" s="143">
        <f t="shared" si="973"/>
        <v>0.18269437450819995</v>
      </c>
    </row>
    <row r="4378" spans="1:32" x14ac:dyDescent="0.25">
      <c r="A4378">
        <v>18.229165999999999</v>
      </c>
      <c r="B4378">
        <v>0.33078871276899385</v>
      </c>
      <c r="C4378" s="203">
        <f t="shared" si="975"/>
        <v>1.8507279675558845E-3</v>
      </c>
      <c r="D4378" s="184">
        <f t="shared" si="976"/>
        <v>1.8155641361723228E-2</v>
      </c>
      <c r="T4378" s="182">
        <f t="shared" si="974"/>
        <v>0.10289416873880446</v>
      </c>
      <c r="U4378" s="19">
        <v>1.0154864913772954</v>
      </c>
      <c r="V4378" s="105">
        <f t="shared" si="963"/>
        <v>4.1659999999978936E-3</v>
      </c>
      <c r="W4378" s="143">
        <f t="shared" si="964"/>
        <v>8.8754449677853557</v>
      </c>
      <c r="X4378" s="143">
        <f t="shared" si="965"/>
        <v>0.61929999999999996</v>
      </c>
      <c r="Y4378" s="143">
        <f t="shared" si="966"/>
        <v>0</v>
      </c>
      <c r="Z4378" s="143">
        <f t="shared" si="967"/>
        <v>16.69444892818769</v>
      </c>
      <c r="AA4378" s="143">
        <f t="shared" si="968"/>
        <v>0</v>
      </c>
      <c r="AB4378" s="143">
        <f t="shared" si="969"/>
        <v>0</v>
      </c>
      <c r="AC4378" s="143">
        <f t="shared" si="970"/>
        <v>0.42012664901191887</v>
      </c>
      <c r="AD4378" s="143">
        <f t="shared" si="971"/>
        <v>0</v>
      </c>
      <c r="AE4378" s="105">
        <f t="shared" si="972"/>
        <v>1.7335098808104359E-4</v>
      </c>
      <c r="AF4378" s="143">
        <f t="shared" si="973"/>
        <v>0.11123253712055844</v>
      </c>
    </row>
    <row r="4379" spans="1:32" x14ac:dyDescent="0.25">
      <c r="A4379">
        <v>18.233333000000002</v>
      </c>
      <c r="B4379">
        <v>0.38751725215463867</v>
      </c>
      <c r="C4379" s="203">
        <f t="shared" si="975"/>
        <v>1.496590477919277E-3</v>
      </c>
      <c r="D4379" s="184">
        <f t="shared" si="976"/>
        <v>1.4681552588388108E-2</v>
      </c>
      <c r="T4379" s="182">
        <f t="shared" si="974"/>
        <v>0.1034616251408874</v>
      </c>
      <c r="U4379" s="19">
        <v>1.0210868506379214</v>
      </c>
      <c r="V4379" s="105">
        <f t="shared" si="963"/>
        <v>4.1670000000024743E-3</v>
      </c>
      <c r="W4379" s="143">
        <f t="shared" si="964"/>
        <v>8.8754449677853557</v>
      </c>
      <c r="X4379" s="143">
        <f t="shared" si="965"/>
        <v>0.61929999999999996</v>
      </c>
      <c r="Y4379" s="143">
        <f t="shared" si="966"/>
        <v>0</v>
      </c>
      <c r="Z4379" s="143">
        <f t="shared" si="967"/>
        <v>16.69444892818769</v>
      </c>
      <c r="AA4379" s="143">
        <f t="shared" si="968"/>
        <v>0</v>
      </c>
      <c r="AB4379" s="143">
        <f t="shared" si="969"/>
        <v>0</v>
      </c>
      <c r="AC4379" s="143">
        <f t="shared" si="970"/>
        <v>0.42012664901191887</v>
      </c>
      <c r="AD4379" s="143">
        <f t="shared" si="971"/>
        <v>0</v>
      </c>
      <c r="AE4379" s="105">
        <f t="shared" si="972"/>
        <v>1.7335098808104359E-4</v>
      </c>
      <c r="AF4379" s="143">
        <f t="shared" si="973"/>
        <v>0.12959363455470932</v>
      </c>
    </row>
    <row r="4380" spans="1:32" x14ac:dyDescent="0.25">
      <c r="A4380">
        <v>18.237499999999997</v>
      </c>
      <c r="B4380">
        <v>0.44424579154028321</v>
      </c>
      <c r="C4380" s="203">
        <f t="shared" si="975"/>
        <v>1.7329783015364439E-3</v>
      </c>
      <c r="D4380" s="184">
        <f t="shared" si="976"/>
        <v>1.7000517138072515E-2</v>
      </c>
      <c r="T4380" s="182">
        <f t="shared" si="974"/>
        <v>0.10410727884764627</v>
      </c>
      <c r="U4380" s="19">
        <v>1.0274589572923392</v>
      </c>
      <c r="V4380" s="105">
        <f t="shared" si="963"/>
        <v>4.1669999999953689E-3</v>
      </c>
      <c r="W4380" s="143">
        <f t="shared" si="964"/>
        <v>8.8754449677853557</v>
      </c>
      <c r="X4380" s="143">
        <f t="shared" si="965"/>
        <v>0.61929999999999996</v>
      </c>
      <c r="Y4380" s="143">
        <f t="shared" si="966"/>
        <v>0</v>
      </c>
      <c r="Z4380" s="143">
        <f t="shared" si="967"/>
        <v>16.69444892818769</v>
      </c>
      <c r="AA4380" s="143">
        <f t="shared" si="968"/>
        <v>0</v>
      </c>
      <c r="AB4380" s="143">
        <f t="shared" si="969"/>
        <v>0</v>
      </c>
      <c r="AC4380" s="143">
        <f t="shared" si="970"/>
        <v>0.42012664901191887</v>
      </c>
      <c r="AD4380" s="143">
        <f t="shared" si="971"/>
        <v>0</v>
      </c>
      <c r="AE4380" s="105">
        <f t="shared" si="972"/>
        <v>1.7335098808104359E-4</v>
      </c>
      <c r="AF4380" s="143">
        <f t="shared" si="973"/>
        <v>0.14764343861734128</v>
      </c>
    </row>
    <row r="4381" spans="1:32" x14ac:dyDescent="0.25">
      <c r="A4381">
        <v>18.241666000000002</v>
      </c>
      <c r="B4381">
        <v>0.55770287031157284</v>
      </c>
      <c r="C4381" s="203">
        <f t="shared" si="975"/>
        <v>2.0870590626399206E-3</v>
      </c>
      <c r="D4381" s="184">
        <f t="shared" si="976"/>
        <v>2.0474049404497624E-2</v>
      </c>
      <c r="T4381" s="182">
        <f t="shared" si="974"/>
        <v>0.1056197590245242</v>
      </c>
      <c r="U4381" s="19">
        <v>1.042385976062415</v>
      </c>
      <c r="V4381" s="105">
        <f t="shared" si="963"/>
        <v>4.166000000004999E-3</v>
      </c>
      <c r="W4381" s="143">
        <f t="shared" si="964"/>
        <v>8.8754449677853557</v>
      </c>
      <c r="X4381" s="143">
        <f t="shared" si="965"/>
        <v>0.61929999999999996</v>
      </c>
      <c r="Y4381" s="143">
        <f t="shared" si="966"/>
        <v>0</v>
      </c>
      <c r="Z4381" s="143">
        <f t="shared" si="967"/>
        <v>16.69444892818769</v>
      </c>
      <c r="AA4381" s="143">
        <f t="shared" si="968"/>
        <v>0</v>
      </c>
      <c r="AB4381" s="143">
        <f t="shared" si="969"/>
        <v>0</v>
      </c>
      <c r="AC4381" s="143">
        <f t="shared" si="970"/>
        <v>0.42012664901191887</v>
      </c>
      <c r="AD4381" s="143">
        <f t="shared" si="971"/>
        <v>0</v>
      </c>
      <c r="AE4381" s="105">
        <f t="shared" si="972"/>
        <v>1.7335098808104359E-4</v>
      </c>
      <c r="AF4381" s="143">
        <f t="shared" si="973"/>
        <v>0.18269624928904873</v>
      </c>
    </row>
    <row r="4382" spans="1:32" x14ac:dyDescent="0.25">
      <c r="A4382">
        <v>18.245832999999998</v>
      </c>
      <c r="B4382">
        <v>0.27406017338334904</v>
      </c>
      <c r="C4382" s="203">
        <f t="shared" si="975"/>
        <v>1.7329783015364439E-3</v>
      </c>
      <c r="D4382" s="184">
        <f t="shared" si="976"/>
        <v>1.7000517138072515E-2</v>
      </c>
      <c r="T4382" s="182">
        <f t="shared" si="974"/>
        <v>0.10240954450335027</v>
      </c>
      <c r="U4382" s="19">
        <v>1.0107036220414536</v>
      </c>
      <c r="V4382" s="105">
        <f t="shared" si="963"/>
        <v>4.1669999999953689E-3</v>
      </c>
      <c r="W4382" s="143">
        <f t="shared" si="964"/>
        <v>8.8754449677853557</v>
      </c>
      <c r="X4382" s="143">
        <f t="shared" si="965"/>
        <v>0.61929999999999996</v>
      </c>
      <c r="Y4382" s="143">
        <f t="shared" si="966"/>
        <v>0</v>
      </c>
      <c r="Z4382" s="143">
        <f t="shared" si="967"/>
        <v>16.69444892818769</v>
      </c>
      <c r="AA4382" s="143">
        <f t="shared" si="968"/>
        <v>0</v>
      </c>
      <c r="AB4382" s="143">
        <f t="shared" si="969"/>
        <v>0</v>
      </c>
      <c r="AC4382" s="143">
        <f t="shared" si="970"/>
        <v>0.42012664901191887</v>
      </c>
      <c r="AD4382" s="143">
        <f t="shared" si="971"/>
        <v>0</v>
      </c>
      <c r="AE4382" s="105">
        <f t="shared" si="972"/>
        <v>1.7335098808104359E-4</v>
      </c>
      <c r="AF4382" s="143">
        <f t="shared" si="973"/>
        <v>9.2592842732558411E-2</v>
      </c>
    </row>
    <row r="4383" spans="1:32" x14ac:dyDescent="0.25">
      <c r="A4383">
        <v>18.25</v>
      </c>
      <c r="B4383">
        <v>0.38751725215463867</v>
      </c>
      <c r="C4383" s="203">
        <f t="shared" si="975"/>
        <v>1.3783965661092158E-3</v>
      </c>
      <c r="D4383" s="184">
        <f t="shared" si="976"/>
        <v>1.3522070313531408E-2</v>
      </c>
      <c r="T4383" s="182">
        <f t="shared" si="974"/>
        <v>0.10346160974130017</v>
      </c>
      <c r="U4383" s="19">
        <v>1.0210866986558123</v>
      </c>
      <c r="V4383" s="105">
        <f t="shared" si="963"/>
        <v>4.1670000000024743E-3</v>
      </c>
      <c r="W4383" s="143">
        <f t="shared" si="964"/>
        <v>8.8754449677853557</v>
      </c>
      <c r="X4383" s="143">
        <f t="shared" si="965"/>
        <v>0.61929999999999996</v>
      </c>
      <c r="Y4383" s="143">
        <f t="shared" si="966"/>
        <v>0</v>
      </c>
      <c r="Z4383" s="143">
        <f t="shared" si="967"/>
        <v>16.69444892818769</v>
      </c>
      <c r="AA4383" s="143">
        <f t="shared" si="968"/>
        <v>0</v>
      </c>
      <c r="AB4383" s="143">
        <f t="shared" si="969"/>
        <v>0</v>
      </c>
      <c r="AC4383" s="143">
        <f t="shared" si="970"/>
        <v>0.42012664901191887</v>
      </c>
      <c r="AD4383" s="143">
        <f t="shared" si="971"/>
        <v>0</v>
      </c>
      <c r="AE4383" s="105">
        <f t="shared" si="972"/>
        <v>1.7335098808104359E-4</v>
      </c>
      <c r="AF4383" s="143">
        <f t="shared" si="973"/>
        <v>0.12959365384387836</v>
      </c>
    </row>
    <row r="4384" spans="1:32" x14ac:dyDescent="0.25">
      <c r="A4384">
        <v>18.254165999999998</v>
      </c>
      <c r="B4384">
        <v>0.61443140969721743</v>
      </c>
      <c r="C4384" s="203">
        <f t="shared" si="975"/>
        <v>2.087059062636361E-3</v>
      </c>
      <c r="D4384" s="184">
        <f t="shared" si="976"/>
        <v>2.0474049404462704E-2</v>
      </c>
      <c r="T4384" s="182">
        <f t="shared" si="974"/>
        <v>0.10647831656277132</v>
      </c>
      <c r="U4384" s="19">
        <v>1.0508592801655201</v>
      </c>
      <c r="V4384" s="105">
        <f t="shared" si="963"/>
        <v>4.1659999999978936E-3</v>
      </c>
      <c r="W4384" s="143">
        <f t="shared" si="964"/>
        <v>8.8754449677853557</v>
      </c>
      <c r="X4384" s="143">
        <f t="shared" si="965"/>
        <v>0.61929999999999996</v>
      </c>
      <c r="Y4384" s="143">
        <f t="shared" si="966"/>
        <v>0</v>
      </c>
      <c r="Z4384" s="143">
        <f t="shared" si="967"/>
        <v>16.69444892818769</v>
      </c>
      <c r="AA4384" s="143">
        <f t="shared" si="968"/>
        <v>0</v>
      </c>
      <c r="AB4384" s="143">
        <f t="shared" si="969"/>
        <v>0</v>
      </c>
      <c r="AC4384" s="143">
        <f t="shared" si="970"/>
        <v>0.42012664901191887</v>
      </c>
      <c r="AD4384" s="143">
        <f t="shared" si="971"/>
        <v>0</v>
      </c>
      <c r="AE4384" s="105">
        <f t="shared" si="972"/>
        <v>1.7335098808104359E-4</v>
      </c>
      <c r="AF4384" s="143">
        <f t="shared" si="973"/>
        <v>0.19965682315495115</v>
      </c>
    </row>
    <row r="4385" spans="1:32" x14ac:dyDescent="0.25">
      <c r="A4385">
        <v>18.258333</v>
      </c>
      <c r="B4385">
        <v>0.55770287031157284</v>
      </c>
      <c r="C4385" s="203">
        <f t="shared" si="975"/>
        <v>2.4421417723997645E-3</v>
      </c>
      <c r="D4385" s="184">
        <f t="shared" si="976"/>
        <v>2.395741078724169E-2</v>
      </c>
      <c r="T4385" s="182">
        <f t="shared" si="974"/>
        <v>0.10562082533472891</v>
      </c>
      <c r="U4385" s="19">
        <v>1.0423964997259207</v>
      </c>
      <c r="V4385" s="105">
        <f t="shared" si="963"/>
        <v>4.1670000000024743E-3</v>
      </c>
      <c r="W4385" s="143">
        <f t="shared" si="964"/>
        <v>8.8754449677853557</v>
      </c>
      <c r="X4385" s="143">
        <f t="shared" si="965"/>
        <v>0.61929999999999996</v>
      </c>
      <c r="Y4385" s="143">
        <f t="shared" si="966"/>
        <v>0</v>
      </c>
      <c r="Z4385" s="143">
        <f t="shared" si="967"/>
        <v>16.69444892818769</v>
      </c>
      <c r="AA4385" s="143">
        <f t="shared" si="968"/>
        <v>0</v>
      </c>
      <c r="AB4385" s="143">
        <f t="shared" si="969"/>
        <v>0</v>
      </c>
      <c r="AC4385" s="143">
        <f t="shared" si="970"/>
        <v>0.42012664901191887</v>
      </c>
      <c r="AD4385" s="143">
        <f t="shared" si="971"/>
        <v>0</v>
      </c>
      <c r="AE4385" s="105">
        <f t="shared" si="972"/>
        <v>1.7335098808104359E-4</v>
      </c>
      <c r="AF4385" s="143">
        <f t="shared" si="973"/>
        <v>0.18269440485283683</v>
      </c>
    </row>
    <row r="4386" spans="1:32" x14ac:dyDescent="0.25">
      <c r="A4386">
        <v>18.262500000000003</v>
      </c>
      <c r="B4386">
        <v>0.55770287031157284</v>
      </c>
      <c r="C4386" s="203">
        <f t="shared" si="975"/>
        <v>2.3239478605897039E-3</v>
      </c>
      <c r="D4386" s="184">
        <f t="shared" si="976"/>
        <v>2.2797928512384998E-2</v>
      </c>
      <c r="T4386" s="182">
        <f t="shared" si="974"/>
        <v>0.10562082533472891</v>
      </c>
      <c r="U4386" s="19">
        <v>1.0423964997259207</v>
      </c>
      <c r="V4386" s="105">
        <f t="shared" si="963"/>
        <v>4.1670000000024743E-3</v>
      </c>
      <c r="W4386" s="143">
        <f t="shared" si="964"/>
        <v>8.8754449677853557</v>
      </c>
      <c r="X4386" s="143">
        <f t="shared" si="965"/>
        <v>0.61929999999999996</v>
      </c>
      <c r="Y4386" s="143">
        <f t="shared" si="966"/>
        <v>0</v>
      </c>
      <c r="Z4386" s="143">
        <f t="shared" si="967"/>
        <v>16.69444892818769</v>
      </c>
      <c r="AA4386" s="143">
        <f t="shared" si="968"/>
        <v>0</v>
      </c>
      <c r="AB4386" s="143">
        <f t="shared" si="969"/>
        <v>0</v>
      </c>
      <c r="AC4386" s="143">
        <f t="shared" si="970"/>
        <v>0.42012664901191887</v>
      </c>
      <c r="AD4386" s="143">
        <f t="shared" si="971"/>
        <v>0</v>
      </c>
      <c r="AE4386" s="105">
        <f t="shared" si="972"/>
        <v>1.7335098808104359E-4</v>
      </c>
      <c r="AF4386" s="143">
        <f t="shared" si="973"/>
        <v>0.18269440485283683</v>
      </c>
    </row>
    <row r="4387" spans="1:32" x14ac:dyDescent="0.25">
      <c r="A4387">
        <v>18.266666000000001</v>
      </c>
      <c r="B4387">
        <v>0.61443140969721743</v>
      </c>
      <c r="C4387" s="203">
        <f t="shared" si="975"/>
        <v>2.4415557052570756E-3</v>
      </c>
      <c r="D4387" s="184">
        <f t="shared" si="976"/>
        <v>2.3951661468571913E-2</v>
      </c>
      <c r="T4387" s="182">
        <f t="shared" si="974"/>
        <v>0.1064787138235888</v>
      </c>
      <c r="U4387" s="19">
        <v>1.0508632008249572</v>
      </c>
      <c r="V4387" s="105">
        <f t="shared" si="963"/>
        <v>4.1659999999978936E-3</v>
      </c>
      <c r="W4387" s="143">
        <f t="shared" si="964"/>
        <v>8.8754449677853557</v>
      </c>
      <c r="X4387" s="143">
        <f t="shared" si="965"/>
        <v>0.61929999999999996</v>
      </c>
      <c r="Y4387" s="143">
        <f t="shared" si="966"/>
        <v>0</v>
      </c>
      <c r="Z4387" s="143">
        <f t="shared" si="967"/>
        <v>16.69444892818769</v>
      </c>
      <c r="AA4387" s="143">
        <f t="shared" si="968"/>
        <v>0</v>
      </c>
      <c r="AB4387" s="143">
        <f t="shared" si="969"/>
        <v>0</v>
      </c>
      <c r="AC4387" s="143">
        <f t="shared" si="970"/>
        <v>0.42012664901191887</v>
      </c>
      <c r="AD4387" s="143">
        <f t="shared" si="971"/>
        <v>0</v>
      </c>
      <c r="AE4387" s="105">
        <f t="shared" si="972"/>
        <v>1.7335098808104359E-4</v>
      </c>
      <c r="AF4387" s="143">
        <f t="shared" si="973"/>
        <v>0.19965607825646456</v>
      </c>
    </row>
    <row r="4388" spans="1:32" x14ac:dyDescent="0.25">
      <c r="A4388">
        <v>18.270832999999996</v>
      </c>
      <c r="B4388">
        <v>0.55770287031157284</v>
      </c>
      <c r="C4388" s="203">
        <f t="shared" si="975"/>
        <v>2.4421417723956003E-3</v>
      </c>
      <c r="D4388" s="184">
        <f t="shared" si="976"/>
        <v>2.3957410787200841E-2</v>
      </c>
      <c r="T4388" s="182">
        <f t="shared" si="974"/>
        <v>0.10562082504574227</v>
      </c>
      <c r="U4388" s="19">
        <v>1.0423964968738442</v>
      </c>
      <c r="V4388" s="105">
        <f t="shared" si="963"/>
        <v>4.1669999999953689E-3</v>
      </c>
      <c r="W4388" s="143">
        <f t="shared" si="964"/>
        <v>8.8754449677853557</v>
      </c>
      <c r="X4388" s="143">
        <f t="shared" si="965"/>
        <v>0.61929999999999996</v>
      </c>
      <c r="Y4388" s="143">
        <f t="shared" si="966"/>
        <v>0</v>
      </c>
      <c r="Z4388" s="143">
        <f t="shared" si="967"/>
        <v>16.69444892818769</v>
      </c>
      <c r="AA4388" s="143">
        <f t="shared" si="968"/>
        <v>0</v>
      </c>
      <c r="AB4388" s="143">
        <f t="shared" si="969"/>
        <v>0</v>
      </c>
      <c r="AC4388" s="143">
        <f t="shared" si="970"/>
        <v>0.42012664901191887</v>
      </c>
      <c r="AD4388" s="143">
        <f t="shared" si="971"/>
        <v>0</v>
      </c>
      <c r="AE4388" s="105">
        <f t="shared" si="972"/>
        <v>1.7335098808104359E-4</v>
      </c>
      <c r="AF4388" s="143">
        <f t="shared" si="973"/>
        <v>0.18269440535270268</v>
      </c>
    </row>
    <row r="4389" spans="1:32" x14ac:dyDescent="0.25">
      <c r="A4389">
        <v>18.274999999999999</v>
      </c>
      <c r="B4389">
        <v>0.55770287031157284</v>
      </c>
      <c r="C4389" s="203">
        <f t="shared" si="975"/>
        <v>2.3239478605897039E-3</v>
      </c>
      <c r="D4389" s="184">
        <f t="shared" si="976"/>
        <v>2.2797928512384998E-2</v>
      </c>
      <c r="T4389" s="182">
        <f t="shared" si="974"/>
        <v>0.10562082504574227</v>
      </c>
      <c r="U4389" s="19">
        <v>1.0423964968738442</v>
      </c>
      <c r="V4389" s="105">
        <f t="shared" si="963"/>
        <v>4.1670000000024743E-3</v>
      </c>
      <c r="W4389" s="143">
        <f t="shared" si="964"/>
        <v>8.8754449677853557</v>
      </c>
      <c r="X4389" s="143">
        <f t="shared" si="965"/>
        <v>0.61929999999999996</v>
      </c>
      <c r="Y4389" s="143">
        <f t="shared" si="966"/>
        <v>0</v>
      </c>
      <c r="Z4389" s="143">
        <f t="shared" si="967"/>
        <v>16.69444892818769</v>
      </c>
      <c r="AA4389" s="143">
        <f t="shared" si="968"/>
        <v>0</v>
      </c>
      <c r="AB4389" s="143">
        <f t="shared" si="969"/>
        <v>0</v>
      </c>
      <c r="AC4389" s="143">
        <f t="shared" si="970"/>
        <v>0.42012664901191887</v>
      </c>
      <c r="AD4389" s="143">
        <f t="shared" si="971"/>
        <v>0</v>
      </c>
      <c r="AE4389" s="105">
        <f t="shared" si="972"/>
        <v>1.7335098808104359E-4</v>
      </c>
      <c r="AF4389" s="143">
        <f t="shared" si="973"/>
        <v>0.18269440535270268</v>
      </c>
    </row>
    <row r="4390" spans="1:32" x14ac:dyDescent="0.25">
      <c r="A4390">
        <v>18.279165999999996</v>
      </c>
      <c r="B4390">
        <v>0.55770287031157284</v>
      </c>
      <c r="C4390" s="203">
        <f t="shared" si="975"/>
        <v>2.3233901577168377E-3</v>
      </c>
      <c r="D4390" s="184">
        <f t="shared" si="976"/>
        <v>2.279245744720218E-2</v>
      </c>
      <c r="T4390" s="182">
        <f t="shared" si="974"/>
        <v>0.10562082504574227</v>
      </c>
      <c r="U4390" s="19">
        <v>1.0423964968738442</v>
      </c>
      <c r="V4390" s="105">
        <f t="shared" si="963"/>
        <v>4.1659999999978936E-3</v>
      </c>
      <c r="W4390" s="143">
        <f t="shared" si="964"/>
        <v>8.8754449677853557</v>
      </c>
      <c r="X4390" s="143">
        <f t="shared" si="965"/>
        <v>0.61929999999999996</v>
      </c>
      <c r="Y4390" s="143">
        <f t="shared" si="966"/>
        <v>0</v>
      </c>
      <c r="Z4390" s="143">
        <f t="shared" si="967"/>
        <v>16.69444892818769</v>
      </c>
      <c r="AA4390" s="143">
        <f t="shared" si="968"/>
        <v>0</v>
      </c>
      <c r="AB4390" s="143">
        <f t="shared" si="969"/>
        <v>0</v>
      </c>
      <c r="AC4390" s="143">
        <f t="shared" si="970"/>
        <v>0.42012664901191887</v>
      </c>
      <c r="AD4390" s="143">
        <f t="shared" si="971"/>
        <v>0</v>
      </c>
      <c r="AE4390" s="105">
        <f t="shared" si="972"/>
        <v>1.7335098808104359E-4</v>
      </c>
      <c r="AF4390" s="143">
        <f t="shared" si="973"/>
        <v>0.18269440535270268</v>
      </c>
    </row>
    <row r="4391" spans="1:32" x14ac:dyDescent="0.25">
      <c r="A4391">
        <v>18.283332999999999</v>
      </c>
      <c r="B4391">
        <v>0.67115994908286247</v>
      </c>
      <c r="C4391" s="203">
        <f t="shared" si="975"/>
        <v>2.5603356842098263E-3</v>
      </c>
      <c r="D4391" s="184">
        <f t="shared" si="976"/>
        <v>2.5116893062098397E-2</v>
      </c>
      <c r="T4391" s="182">
        <f t="shared" si="974"/>
        <v>0.10739760771220769</v>
      </c>
      <c r="U4391" s="19">
        <v>1.0599319784081687</v>
      </c>
      <c r="V4391" s="105">
        <f t="shared" si="963"/>
        <v>4.1670000000024743E-3</v>
      </c>
      <c r="W4391" s="143">
        <f t="shared" si="964"/>
        <v>8.8754449677853557</v>
      </c>
      <c r="X4391" s="143">
        <f t="shared" si="965"/>
        <v>0.61929999999999996</v>
      </c>
      <c r="Y4391" s="143">
        <f t="shared" si="966"/>
        <v>0</v>
      </c>
      <c r="Z4391" s="143">
        <f t="shared" si="967"/>
        <v>16.69444892818769</v>
      </c>
      <c r="AA4391" s="143">
        <f t="shared" si="968"/>
        <v>0</v>
      </c>
      <c r="AB4391" s="143">
        <f t="shared" si="969"/>
        <v>0</v>
      </c>
      <c r="AC4391" s="143">
        <f t="shared" si="970"/>
        <v>0.42012664901191887</v>
      </c>
      <c r="AD4391" s="143">
        <f t="shared" si="971"/>
        <v>0</v>
      </c>
      <c r="AE4391" s="105">
        <f t="shared" si="972"/>
        <v>1.7335098808104359E-4</v>
      </c>
      <c r="AF4391" s="143">
        <f t="shared" si="973"/>
        <v>0.21622372704291601</v>
      </c>
    </row>
    <row r="4392" spans="1:32" x14ac:dyDescent="0.25">
      <c r="A4392">
        <v>18.287500000000001</v>
      </c>
      <c r="B4392">
        <v>0.55770287031157284</v>
      </c>
      <c r="C4392" s="203">
        <f t="shared" si="975"/>
        <v>2.5603356842098263E-3</v>
      </c>
      <c r="D4392" s="184">
        <f t="shared" si="976"/>
        <v>2.5116893062098397E-2</v>
      </c>
      <c r="T4392" s="182">
        <f t="shared" si="974"/>
        <v>0.10562074496092472</v>
      </c>
      <c r="U4392" s="19">
        <v>1.0423957064981466</v>
      </c>
      <c r="V4392" s="105">
        <f t="shared" si="963"/>
        <v>4.1670000000024743E-3</v>
      </c>
      <c r="W4392" s="143">
        <f t="shared" si="964"/>
        <v>8.8754449677853557</v>
      </c>
      <c r="X4392" s="143">
        <f t="shared" si="965"/>
        <v>0.61929999999999996</v>
      </c>
      <c r="Y4392" s="143">
        <f t="shared" si="966"/>
        <v>0</v>
      </c>
      <c r="Z4392" s="143">
        <f t="shared" si="967"/>
        <v>16.69444892818769</v>
      </c>
      <c r="AA4392" s="143">
        <f t="shared" si="968"/>
        <v>0</v>
      </c>
      <c r="AB4392" s="143">
        <f t="shared" si="969"/>
        <v>0</v>
      </c>
      <c r="AC4392" s="143">
        <f t="shared" si="970"/>
        <v>0.42012664901191887</v>
      </c>
      <c r="AD4392" s="143">
        <f t="shared" si="971"/>
        <v>0</v>
      </c>
      <c r="AE4392" s="105">
        <f t="shared" si="972"/>
        <v>1.7335098808104359E-4</v>
      </c>
      <c r="AF4392" s="143">
        <f t="shared" si="973"/>
        <v>0.18269454387708184</v>
      </c>
    </row>
    <row r="4393" spans="1:32" x14ac:dyDescent="0.25">
      <c r="A4393">
        <v>18.291665999999999</v>
      </c>
      <c r="B4393">
        <v>0.67115994908286247</v>
      </c>
      <c r="C4393" s="203">
        <f t="shared" si="975"/>
        <v>2.5597212527973144E-3</v>
      </c>
      <c r="D4393" s="184">
        <f t="shared" si="976"/>
        <v>2.5110865489941656E-2</v>
      </c>
      <c r="T4393" s="182">
        <f t="shared" si="974"/>
        <v>0.10739760738076022</v>
      </c>
      <c r="U4393" s="19">
        <v>1.0599319751370364</v>
      </c>
      <c r="V4393" s="105">
        <f t="shared" si="963"/>
        <v>4.1659999999978936E-3</v>
      </c>
      <c r="W4393" s="143">
        <f t="shared" si="964"/>
        <v>8.8754449677853557</v>
      </c>
      <c r="X4393" s="143">
        <f t="shared" si="965"/>
        <v>0.61929999999999996</v>
      </c>
      <c r="Y4393" s="143">
        <f t="shared" si="966"/>
        <v>0</v>
      </c>
      <c r="Z4393" s="143">
        <f t="shared" si="967"/>
        <v>16.69444892818769</v>
      </c>
      <c r="AA4393" s="143">
        <f t="shared" si="968"/>
        <v>0</v>
      </c>
      <c r="AB4393" s="143">
        <f t="shared" si="969"/>
        <v>0</v>
      </c>
      <c r="AC4393" s="143">
        <f t="shared" si="970"/>
        <v>0.42012664901191887</v>
      </c>
      <c r="AD4393" s="143">
        <f t="shared" si="971"/>
        <v>0</v>
      </c>
      <c r="AE4393" s="105">
        <f t="shared" si="972"/>
        <v>1.7335098808104359E-4</v>
      </c>
      <c r="AF4393" s="143">
        <f t="shared" si="973"/>
        <v>0.21622372771021955</v>
      </c>
    </row>
    <row r="4394" spans="1:32" x14ac:dyDescent="0.25">
      <c r="A4394">
        <v>18.295833000000002</v>
      </c>
      <c r="B4394">
        <v>0.67115994908286247</v>
      </c>
      <c r="C4394" s="203">
        <f t="shared" si="975"/>
        <v>2.7967235078299488E-3</v>
      </c>
      <c r="D4394" s="184">
        <f t="shared" si="976"/>
        <v>2.74358576118118E-2</v>
      </c>
      <c r="T4394" s="182">
        <f t="shared" si="974"/>
        <v>0.10739760738076022</v>
      </c>
      <c r="U4394" s="19">
        <v>1.0599319751370364</v>
      </c>
      <c r="V4394" s="105">
        <f t="shared" si="963"/>
        <v>4.1670000000024743E-3</v>
      </c>
      <c r="W4394" s="143">
        <f t="shared" si="964"/>
        <v>8.8754449677853557</v>
      </c>
      <c r="X4394" s="143">
        <f t="shared" si="965"/>
        <v>0.61929999999999996</v>
      </c>
      <c r="Y4394" s="143">
        <f t="shared" si="966"/>
        <v>0</v>
      </c>
      <c r="Z4394" s="143">
        <f t="shared" si="967"/>
        <v>16.69444892818769</v>
      </c>
      <c r="AA4394" s="143">
        <f t="shared" si="968"/>
        <v>0</v>
      </c>
      <c r="AB4394" s="143">
        <f t="shared" si="969"/>
        <v>0</v>
      </c>
      <c r="AC4394" s="143">
        <f t="shared" si="970"/>
        <v>0.42012664901191887</v>
      </c>
      <c r="AD4394" s="143">
        <f t="shared" si="971"/>
        <v>0</v>
      </c>
      <c r="AE4394" s="105">
        <f t="shared" si="972"/>
        <v>1.7335098808104359E-4</v>
      </c>
      <c r="AF4394" s="143">
        <f t="shared" si="973"/>
        <v>0.21622372771021955</v>
      </c>
    </row>
    <row r="4395" spans="1:32" x14ac:dyDescent="0.25">
      <c r="A4395">
        <v>18.299999999999997</v>
      </c>
      <c r="B4395">
        <v>0.67115994908286247</v>
      </c>
      <c r="C4395" s="203">
        <f t="shared" si="975"/>
        <v>2.7967235078251796E-3</v>
      </c>
      <c r="D4395" s="184">
        <f t="shared" si="976"/>
        <v>2.7435857611765015E-2</v>
      </c>
      <c r="T4395" s="182">
        <f t="shared" si="974"/>
        <v>0.10739760738076022</v>
      </c>
      <c r="U4395" s="19">
        <v>1.0599319751370364</v>
      </c>
      <c r="V4395" s="105">
        <f t="shared" si="963"/>
        <v>4.1669999999953689E-3</v>
      </c>
      <c r="W4395" s="143">
        <f t="shared" si="964"/>
        <v>8.8754449677853557</v>
      </c>
      <c r="X4395" s="143">
        <f t="shared" si="965"/>
        <v>0.61929999999999996</v>
      </c>
      <c r="Y4395" s="143">
        <f t="shared" si="966"/>
        <v>0</v>
      </c>
      <c r="Z4395" s="143">
        <f t="shared" si="967"/>
        <v>16.69444892818769</v>
      </c>
      <c r="AA4395" s="143">
        <f t="shared" si="968"/>
        <v>0</v>
      </c>
      <c r="AB4395" s="143">
        <f t="shared" si="969"/>
        <v>0</v>
      </c>
      <c r="AC4395" s="143">
        <f t="shared" si="970"/>
        <v>0.42012664901191887</v>
      </c>
      <c r="AD4395" s="143">
        <f t="shared" si="971"/>
        <v>0</v>
      </c>
      <c r="AE4395" s="105">
        <f t="shared" si="972"/>
        <v>1.7335098808104359E-4</v>
      </c>
      <c r="AF4395" s="143">
        <f t="shared" si="973"/>
        <v>0.21622372771021955</v>
      </c>
    </row>
    <row r="4396" spans="1:32" x14ac:dyDescent="0.25">
      <c r="A4396">
        <v>18.304166000000002</v>
      </c>
      <c r="B4396">
        <v>0.55770287031157284</v>
      </c>
      <c r="C4396" s="203">
        <f t="shared" si="975"/>
        <v>2.5597212528016802E-3</v>
      </c>
      <c r="D4396" s="184">
        <f t="shared" si="976"/>
        <v>2.5110865489984483E-2</v>
      </c>
      <c r="T4396" s="182">
        <f t="shared" si="974"/>
        <v>0.10562074496091774</v>
      </c>
      <c r="U4396" s="19">
        <v>1.0423957064980778</v>
      </c>
      <c r="V4396" s="105">
        <f t="shared" si="963"/>
        <v>4.166000000004999E-3</v>
      </c>
      <c r="W4396" s="143">
        <f t="shared" si="964"/>
        <v>8.8754449677853557</v>
      </c>
      <c r="X4396" s="143">
        <f t="shared" si="965"/>
        <v>0.61929999999999996</v>
      </c>
      <c r="Y4396" s="143">
        <f t="shared" si="966"/>
        <v>0</v>
      </c>
      <c r="Z4396" s="143">
        <f t="shared" si="967"/>
        <v>16.69444892818769</v>
      </c>
      <c r="AA4396" s="143">
        <f t="shared" si="968"/>
        <v>0</v>
      </c>
      <c r="AB4396" s="143">
        <f t="shared" si="969"/>
        <v>0</v>
      </c>
      <c r="AC4396" s="143">
        <f t="shared" si="970"/>
        <v>0.42012664901191887</v>
      </c>
      <c r="AD4396" s="143">
        <f t="shared" si="971"/>
        <v>0</v>
      </c>
      <c r="AE4396" s="105">
        <f t="shared" si="972"/>
        <v>1.7335098808104359E-4</v>
      </c>
      <c r="AF4396" s="143">
        <f t="shared" si="973"/>
        <v>0.18269454387709388</v>
      </c>
    </row>
    <row r="4397" spans="1:32" x14ac:dyDescent="0.25">
      <c r="A4397">
        <v>18.308332999999998</v>
      </c>
      <c r="B4397">
        <v>0.61443140969721743</v>
      </c>
      <c r="C4397" s="203">
        <f t="shared" si="975"/>
        <v>2.4421417723956003E-3</v>
      </c>
      <c r="D4397" s="184">
        <f t="shared" si="976"/>
        <v>2.3957410787200841E-2</v>
      </c>
      <c r="T4397" s="182">
        <f t="shared" si="974"/>
        <v>0.10647871386145304</v>
      </c>
      <c r="U4397" s="19">
        <v>1.0508632011986483</v>
      </c>
      <c r="V4397" s="105">
        <f t="shared" si="963"/>
        <v>4.1669999999953689E-3</v>
      </c>
      <c r="W4397" s="143">
        <f t="shared" si="964"/>
        <v>8.8754449677853557</v>
      </c>
      <c r="X4397" s="143">
        <f t="shared" si="965"/>
        <v>0.61929999999999996</v>
      </c>
      <c r="Y4397" s="143">
        <f t="shared" si="966"/>
        <v>0</v>
      </c>
      <c r="Z4397" s="143">
        <f t="shared" si="967"/>
        <v>16.69444892818769</v>
      </c>
      <c r="AA4397" s="143">
        <f t="shared" si="968"/>
        <v>0</v>
      </c>
      <c r="AB4397" s="143">
        <f t="shared" si="969"/>
        <v>0</v>
      </c>
      <c r="AC4397" s="143">
        <f t="shared" si="970"/>
        <v>0.42012664901191887</v>
      </c>
      <c r="AD4397" s="143">
        <f t="shared" si="971"/>
        <v>0</v>
      </c>
      <c r="AE4397" s="105">
        <f t="shared" si="972"/>
        <v>1.7335098808104359E-4</v>
      </c>
      <c r="AF4397" s="143">
        <f t="shared" si="973"/>
        <v>0.19965607818546607</v>
      </c>
    </row>
    <row r="4398" spans="1:32" x14ac:dyDescent="0.25">
      <c r="A4398">
        <v>18.3125</v>
      </c>
      <c r="B4398">
        <v>0.50097433092592802</v>
      </c>
      <c r="C4398" s="203">
        <f t="shared" si="975"/>
        <v>2.3239478605897035E-3</v>
      </c>
      <c r="D4398" s="184">
        <f t="shared" si="976"/>
        <v>2.2797928512384991E-2</v>
      </c>
      <c r="T4398" s="182">
        <f t="shared" si="974"/>
        <v>0.1048290181366761</v>
      </c>
      <c r="U4398" s="19">
        <v>1.0345819702608052</v>
      </c>
      <c r="V4398" s="105">
        <f t="shared" si="963"/>
        <v>4.1670000000024743E-3</v>
      </c>
      <c r="W4398" s="143">
        <f t="shared" si="964"/>
        <v>8.8754449677853557</v>
      </c>
      <c r="X4398" s="143">
        <f t="shared" si="965"/>
        <v>0.61929999999999996</v>
      </c>
      <c r="Y4398" s="143">
        <f t="shared" si="966"/>
        <v>0</v>
      </c>
      <c r="Z4398" s="143">
        <f t="shared" si="967"/>
        <v>16.69444892818769</v>
      </c>
      <c r="AA4398" s="143">
        <f t="shared" si="968"/>
        <v>0</v>
      </c>
      <c r="AB4398" s="143">
        <f t="shared" si="969"/>
        <v>0</v>
      </c>
      <c r="AC4398" s="143">
        <f t="shared" si="970"/>
        <v>0.42012664901191887</v>
      </c>
      <c r="AD4398" s="143">
        <f t="shared" si="971"/>
        <v>0</v>
      </c>
      <c r="AE4398" s="105">
        <f t="shared" si="972"/>
        <v>1.7335098808104359E-4</v>
      </c>
      <c r="AF4398" s="143">
        <f t="shared" si="973"/>
        <v>0.16535063990371285</v>
      </c>
    </row>
    <row r="4399" spans="1:32" x14ac:dyDescent="0.25">
      <c r="A4399">
        <v>18.316665999999998</v>
      </c>
      <c r="B4399">
        <v>0.44424579154028321</v>
      </c>
      <c r="C4399" s="203">
        <f t="shared" si="975"/>
        <v>1.9688935150961226E-3</v>
      </c>
      <c r="D4399" s="184">
        <f t="shared" si="976"/>
        <v>1.9314845383092964E-2</v>
      </c>
      <c r="T4399" s="182">
        <f t="shared" si="974"/>
        <v>0.10410839042247981</v>
      </c>
      <c r="U4399" s="19">
        <v>1.0274699276829984</v>
      </c>
      <c r="V4399" s="105">
        <f t="shared" si="963"/>
        <v>4.1659999999978936E-3</v>
      </c>
      <c r="W4399" s="143">
        <f t="shared" si="964"/>
        <v>8.8754449677853557</v>
      </c>
      <c r="X4399" s="143">
        <f t="shared" si="965"/>
        <v>0.61929999999999996</v>
      </c>
      <c r="Y4399" s="143">
        <f t="shared" si="966"/>
        <v>0</v>
      </c>
      <c r="Z4399" s="143">
        <f t="shared" si="967"/>
        <v>16.69444892818769</v>
      </c>
      <c r="AA4399" s="143">
        <f t="shared" si="968"/>
        <v>0</v>
      </c>
      <c r="AB4399" s="143">
        <f t="shared" si="969"/>
        <v>0</v>
      </c>
      <c r="AC4399" s="143">
        <f t="shared" si="970"/>
        <v>0.42012664901191887</v>
      </c>
      <c r="AD4399" s="143">
        <f t="shared" si="971"/>
        <v>0</v>
      </c>
      <c r="AE4399" s="105">
        <f t="shared" si="972"/>
        <v>1.7335098808104359E-4</v>
      </c>
      <c r="AF4399" s="143">
        <f t="shared" si="973"/>
        <v>0.14764186221480505</v>
      </c>
    </row>
    <row r="4400" spans="1:32" x14ac:dyDescent="0.25">
      <c r="A4400">
        <v>18.320833</v>
      </c>
      <c r="B4400">
        <v>0.44424579154028321</v>
      </c>
      <c r="C4400" s="203">
        <f t="shared" si="975"/>
        <v>1.8511722133494593E-3</v>
      </c>
      <c r="D4400" s="184">
        <f t="shared" si="976"/>
        <v>1.8159999412958195E-2</v>
      </c>
      <c r="T4400" s="182">
        <f t="shared" si="974"/>
        <v>0.10410839042247981</v>
      </c>
      <c r="U4400" s="19">
        <v>1.0274699276829984</v>
      </c>
      <c r="V4400" s="105">
        <f t="shared" si="963"/>
        <v>4.1670000000024743E-3</v>
      </c>
      <c r="W4400" s="143">
        <f t="shared" si="964"/>
        <v>8.8754449677853557</v>
      </c>
      <c r="X4400" s="143">
        <f t="shared" si="965"/>
        <v>0.61929999999999996</v>
      </c>
      <c r="Y4400" s="143">
        <f t="shared" si="966"/>
        <v>0</v>
      </c>
      <c r="Z4400" s="143">
        <f t="shared" si="967"/>
        <v>16.69444892818769</v>
      </c>
      <c r="AA4400" s="143">
        <f t="shared" si="968"/>
        <v>0</v>
      </c>
      <c r="AB4400" s="143">
        <f t="shared" si="969"/>
        <v>0</v>
      </c>
      <c r="AC4400" s="143">
        <f t="shared" si="970"/>
        <v>0.42012664901191887</v>
      </c>
      <c r="AD4400" s="143">
        <f t="shared" si="971"/>
        <v>0</v>
      </c>
      <c r="AE4400" s="105">
        <f t="shared" si="972"/>
        <v>1.7335098808104359E-4</v>
      </c>
      <c r="AF4400" s="143">
        <f t="shared" si="973"/>
        <v>0.14764186221480505</v>
      </c>
    </row>
    <row r="4401" spans="1:32" x14ac:dyDescent="0.25">
      <c r="A4401">
        <v>18.325000000000003</v>
      </c>
      <c r="B4401">
        <v>0.55770287031157284</v>
      </c>
      <c r="C4401" s="203">
        <f t="shared" si="975"/>
        <v>2.0875600369695815E-3</v>
      </c>
      <c r="D4401" s="184">
        <f t="shared" si="976"/>
        <v>2.0478963962671595E-2</v>
      </c>
      <c r="T4401" s="182">
        <f t="shared" si="974"/>
        <v>0.10561976469692498</v>
      </c>
      <c r="U4401" s="19">
        <v>1.0423860320446581</v>
      </c>
      <c r="V4401" s="105">
        <f t="shared" si="963"/>
        <v>4.1670000000024743E-3</v>
      </c>
      <c r="W4401" s="143">
        <f t="shared" si="964"/>
        <v>8.8754449677853557</v>
      </c>
      <c r="X4401" s="143">
        <f t="shared" si="965"/>
        <v>0.61929999999999996</v>
      </c>
      <c r="Y4401" s="143">
        <f t="shared" si="966"/>
        <v>0</v>
      </c>
      <c r="Z4401" s="143">
        <f t="shared" si="967"/>
        <v>16.69444892818769</v>
      </c>
      <c r="AA4401" s="143">
        <f t="shared" si="968"/>
        <v>0</v>
      </c>
      <c r="AB4401" s="143">
        <f t="shared" si="969"/>
        <v>0</v>
      </c>
      <c r="AC4401" s="143">
        <f t="shared" si="970"/>
        <v>0.42012664901191887</v>
      </c>
      <c r="AD4401" s="143">
        <f t="shared" si="971"/>
        <v>0</v>
      </c>
      <c r="AE4401" s="105">
        <f t="shared" si="972"/>
        <v>1.7335098808104359E-4</v>
      </c>
      <c r="AF4401" s="143">
        <f t="shared" si="973"/>
        <v>0.18269623947718874</v>
      </c>
    </row>
    <row r="4402" spans="1:32" x14ac:dyDescent="0.25">
      <c r="A4402">
        <v>18.329166000000001</v>
      </c>
      <c r="B4402">
        <v>0.61443140969721743</v>
      </c>
      <c r="C4402" s="203">
        <f t="shared" si="975"/>
        <v>2.4415557052570756E-3</v>
      </c>
      <c r="D4402" s="184">
        <f t="shared" si="976"/>
        <v>2.3951661468571913E-2</v>
      </c>
      <c r="T4402" s="182">
        <f t="shared" si="974"/>
        <v>0.10647871432257421</v>
      </c>
      <c r="U4402" s="19">
        <v>1.0508632057495604</v>
      </c>
      <c r="V4402" s="105">
        <f t="shared" si="963"/>
        <v>4.1659999999978936E-3</v>
      </c>
      <c r="W4402" s="143">
        <f t="shared" si="964"/>
        <v>8.8754449677853557</v>
      </c>
      <c r="X4402" s="143">
        <f t="shared" si="965"/>
        <v>0.61929999999999996</v>
      </c>
      <c r="Y4402" s="143">
        <f t="shared" si="966"/>
        <v>0</v>
      </c>
      <c r="Z4402" s="143">
        <f t="shared" si="967"/>
        <v>16.69444892818769</v>
      </c>
      <c r="AA4402" s="143">
        <f t="shared" si="968"/>
        <v>0</v>
      </c>
      <c r="AB4402" s="143">
        <f t="shared" si="969"/>
        <v>0</v>
      </c>
      <c r="AC4402" s="143">
        <f t="shared" si="970"/>
        <v>0.42012664901191887</v>
      </c>
      <c r="AD4402" s="143">
        <f t="shared" si="971"/>
        <v>0</v>
      </c>
      <c r="AE4402" s="105">
        <f t="shared" si="972"/>
        <v>1.7335098808104359E-4</v>
      </c>
      <c r="AF4402" s="143">
        <f t="shared" si="973"/>
        <v>0.19965607732082713</v>
      </c>
    </row>
    <row r="4403" spans="1:32" x14ac:dyDescent="0.25">
      <c r="A4403">
        <v>18.333332999999996</v>
      </c>
      <c r="B4403">
        <v>0.50097433092592802</v>
      </c>
      <c r="C4403" s="203">
        <f t="shared" si="975"/>
        <v>2.3239478605857409E-3</v>
      </c>
      <c r="D4403" s="184">
        <f t="shared" si="976"/>
        <v>2.2797928512346119E-2</v>
      </c>
      <c r="T4403" s="182">
        <f t="shared" si="974"/>
        <v>0.10482901813669056</v>
      </c>
      <c r="U4403" s="19">
        <v>1.034581970260948</v>
      </c>
      <c r="V4403" s="105">
        <f t="shared" si="963"/>
        <v>4.1669999999953689E-3</v>
      </c>
      <c r="W4403" s="143">
        <f t="shared" si="964"/>
        <v>8.8754449677853557</v>
      </c>
      <c r="X4403" s="143">
        <f t="shared" si="965"/>
        <v>0.61929999999999996</v>
      </c>
      <c r="Y4403" s="143">
        <f t="shared" si="966"/>
        <v>0</v>
      </c>
      <c r="Z4403" s="143">
        <f t="shared" si="967"/>
        <v>16.69444892818769</v>
      </c>
      <c r="AA4403" s="143">
        <f t="shared" si="968"/>
        <v>0</v>
      </c>
      <c r="AB4403" s="143">
        <f t="shared" si="969"/>
        <v>0</v>
      </c>
      <c r="AC4403" s="143">
        <f t="shared" si="970"/>
        <v>0.42012664901191887</v>
      </c>
      <c r="AD4403" s="143">
        <f t="shared" si="971"/>
        <v>0</v>
      </c>
      <c r="AE4403" s="105">
        <f t="shared" si="972"/>
        <v>1.7335098808104359E-4</v>
      </c>
      <c r="AF4403" s="143">
        <f t="shared" si="973"/>
        <v>0.16535063990369003</v>
      </c>
    </row>
    <row r="4404" spans="1:32" x14ac:dyDescent="0.25">
      <c r="A4404">
        <v>18.337499999999999</v>
      </c>
      <c r="B4404">
        <v>0.44424579154028321</v>
      </c>
      <c r="C4404" s="203">
        <f t="shared" si="975"/>
        <v>1.9693661251595205E-3</v>
      </c>
      <c r="D4404" s="184">
        <f t="shared" si="976"/>
        <v>1.9319481687814898E-2</v>
      </c>
      <c r="T4404" s="182">
        <f t="shared" si="974"/>
        <v>0.10410839042247973</v>
      </c>
      <c r="U4404" s="19">
        <v>1.0274699276829975</v>
      </c>
      <c r="V4404" s="105">
        <f t="shared" si="963"/>
        <v>4.1670000000024743E-3</v>
      </c>
      <c r="W4404" s="143">
        <f t="shared" si="964"/>
        <v>8.8754449677853557</v>
      </c>
      <c r="X4404" s="143">
        <f t="shared" si="965"/>
        <v>0.61929999999999996</v>
      </c>
      <c r="Y4404" s="143">
        <f t="shared" si="966"/>
        <v>0</v>
      </c>
      <c r="Z4404" s="143">
        <f t="shared" si="967"/>
        <v>16.69444892818769</v>
      </c>
      <c r="AA4404" s="143">
        <f t="shared" si="968"/>
        <v>0</v>
      </c>
      <c r="AB4404" s="143">
        <f t="shared" si="969"/>
        <v>0</v>
      </c>
      <c r="AC4404" s="143">
        <f t="shared" si="970"/>
        <v>0.42012664901191887</v>
      </c>
      <c r="AD4404" s="143">
        <f t="shared" si="971"/>
        <v>0</v>
      </c>
      <c r="AE4404" s="105">
        <f t="shared" si="972"/>
        <v>1.7335098808104359E-4</v>
      </c>
      <c r="AF4404" s="143">
        <f t="shared" si="973"/>
        <v>0.14764186221480516</v>
      </c>
    </row>
    <row r="4405" spans="1:32" x14ac:dyDescent="0.25">
      <c r="A4405">
        <v>18.341665999999996</v>
      </c>
      <c r="B4405">
        <v>0.50097433092592802</v>
      </c>
      <c r="C4405" s="203">
        <f t="shared" si="975"/>
        <v>1.9688935150961226E-3</v>
      </c>
      <c r="D4405" s="184">
        <f t="shared" si="976"/>
        <v>1.9314845383092964E-2</v>
      </c>
      <c r="T4405" s="182">
        <f t="shared" si="974"/>
        <v>0.10482872853083448</v>
      </c>
      <c r="U4405" s="19">
        <v>1.0345791120733725</v>
      </c>
      <c r="V4405" s="105">
        <f t="shared" si="963"/>
        <v>4.1659999999978936E-3</v>
      </c>
      <c r="W4405" s="143">
        <f t="shared" si="964"/>
        <v>8.8754449677853557</v>
      </c>
      <c r="X4405" s="143">
        <f t="shared" si="965"/>
        <v>0.61929999999999996</v>
      </c>
      <c r="Y4405" s="143">
        <f t="shared" si="966"/>
        <v>0</v>
      </c>
      <c r="Z4405" s="143">
        <f t="shared" si="967"/>
        <v>16.69444892818769</v>
      </c>
      <c r="AA4405" s="143">
        <f t="shared" si="968"/>
        <v>0</v>
      </c>
      <c r="AB4405" s="143">
        <f t="shared" si="969"/>
        <v>0</v>
      </c>
      <c r="AC4405" s="143">
        <f t="shared" si="970"/>
        <v>0.42012664901191887</v>
      </c>
      <c r="AD4405" s="143">
        <f t="shared" si="971"/>
        <v>0</v>
      </c>
      <c r="AE4405" s="105">
        <f t="shared" si="972"/>
        <v>1.7335098808104359E-4</v>
      </c>
      <c r="AF4405" s="143">
        <f t="shared" si="973"/>
        <v>0.16535109671084866</v>
      </c>
    </row>
    <row r="4406" spans="1:32" x14ac:dyDescent="0.25">
      <c r="A4406">
        <v>18.345832999999999</v>
      </c>
      <c r="B4406">
        <v>0.50097433092592802</v>
      </c>
      <c r="C4406" s="203">
        <f t="shared" si="975"/>
        <v>2.0875600369695815E-3</v>
      </c>
      <c r="D4406" s="184">
        <f t="shared" si="976"/>
        <v>2.0478963962671595E-2</v>
      </c>
      <c r="T4406" s="182">
        <f t="shared" si="974"/>
        <v>0.10482872853083448</v>
      </c>
      <c r="U4406" s="19">
        <v>1.0345791120733725</v>
      </c>
      <c r="V4406" s="105">
        <f t="shared" si="963"/>
        <v>4.1670000000024743E-3</v>
      </c>
      <c r="W4406" s="143">
        <f t="shared" si="964"/>
        <v>8.8754449677853557</v>
      </c>
      <c r="X4406" s="143">
        <f t="shared" si="965"/>
        <v>0.61929999999999996</v>
      </c>
      <c r="Y4406" s="143">
        <f t="shared" si="966"/>
        <v>0</v>
      </c>
      <c r="Z4406" s="143">
        <f t="shared" si="967"/>
        <v>16.69444892818769</v>
      </c>
      <c r="AA4406" s="143">
        <f t="shared" si="968"/>
        <v>0</v>
      </c>
      <c r="AB4406" s="143">
        <f t="shared" si="969"/>
        <v>0</v>
      </c>
      <c r="AC4406" s="143">
        <f t="shared" si="970"/>
        <v>0.42012664901191887</v>
      </c>
      <c r="AD4406" s="143">
        <f t="shared" si="971"/>
        <v>0</v>
      </c>
      <c r="AE4406" s="105">
        <f t="shared" si="972"/>
        <v>1.7335098808104359E-4</v>
      </c>
      <c r="AF4406" s="143">
        <f t="shared" si="973"/>
        <v>0.16535109671084866</v>
      </c>
    </row>
    <row r="4407" spans="1:32" x14ac:dyDescent="0.25">
      <c r="A4407">
        <v>18.350000000000001</v>
      </c>
      <c r="B4407">
        <v>0.61443140969721743</v>
      </c>
      <c r="C4407" s="203">
        <f t="shared" si="975"/>
        <v>2.3239478605897035E-3</v>
      </c>
      <c r="D4407" s="184">
        <f t="shared" si="976"/>
        <v>2.2797928512384991E-2</v>
      </c>
      <c r="T4407" s="182">
        <f t="shared" si="974"/>
        <v>0.10647764343395016</v>
      </c>
      <c r="U4407" s="19">
        <v>1.0508526369005691</v>
      </c>
      <c r="V4407" s="105">
        <f t="shared" si="963"/>
        <v>4.1670000000024743E-3</v>
      </c>
      <c r="W4407" s="143">
        <f t="shared" si="964"/>
        <v>8.8754449677853557</v>
      </c>
      <c r="X4407" s="143">
        <f t="shared" si="965"/>
        <v>0.61929999999999996</v>
      </c>
      <c r="Y4407" s="143">
        <f t="shared" si="966"/>
        <v>0</v>
      </c>
      <c r="Z4407" s="143">
        <f t="shared" si="967"/>
        <v>16.69444892818769</v>
      </c>
      <c r="AA4407" s="143">
        <f t="shared" si="968"/>
        <v>0</v>
      </c>
      <c r="AB4407" s="143">
        <f t="shared" si="969"/>
        <v>0</v>
      </c>
      <c r="AC4407" s="143">
        <f t="shared" si="970"/>
        <v>0.42012664901191887</v>
      </c>
      <c r="AD4407" s="143">
        <f t="shared" si="971"/>
        <v>0</v>
      </c>
      <c r="AE4407" s="105">
        <f t="shared" si="972"/>
        <v>1.7335098808104359E-4</v>
      </c>
      <c r="AF4407" s="143">
        <f t="shared" si="973"/>
        <v>0.19965808534255855</v>
      </c>
    </row>
    <row r="4408" spans="1:32" x14ac:dyDescent="0.25">
      <c r="A4408">
        <v>18.354165999999999</v>
      </c>
      <c r="B4408">
        <v>0.55770287031157284</v>
      </c>
      <c r="C4408" s="203">
        <f t="shared" si="975"/>
        <v>2.4415557052570756E-3</v>
      </c>
      <c r="D4408" s="184">
        <f t="shared" si="976"/>
        <v>2.3951661468571913E-2</v>
      </c>
      <c r="T4408" s="182">
        <f t="shared" si="974"/>
        <v>0.10562082582522096</v>
      </c>
      <c r="U4408" s="19">
        <v>1.0423965045667007</v>
      </c>
      <c r="V4408" s="105">
        <f t="shared" si="963"/>
        <v>4.1659999999978936E-3</v>
      </c>
      <c r="W4408" s="143">
        <f t="shared" si="964"/>
        <v>8.8754449677853557</v>
      </c>
      <c r="X4408" s="143">
        <f t="shared" si="965"/>
        <v>0.61929999999999996</v>
      </c>
      <c r="Y4408" s="143">
        <f t="shared" si="966"/>
        <v>0</v>
      </c>
      <c r="Z4408" s="143">
        <f t="shared" si="967"/>
        <v>16.69444892818769</v>
      </c>
      <c r="AA4408" s="143">
        <f t="shared" si="968"/>
        <v>0</v>
      </c>
      <c r="AB4408" s="143">
        <f t="shared" si="969"/>
        <v>0</v>
      </c>
      <c r="AC4408" s="143">
        <f t="shared" si="970"/>
        <v>0.42012664901191887</v>
      </c>
      <c r="AD4408" s="143">
        <f t="shared" si="971"/>
        <v>0</v>
      </c>
      <c r="AE4408" s="105">
        <f t="shared" si="972"/>
        <v>1.7335098808104359E-4</v>
      </c>
      <c r="AF4408" s="143">
        <f t="shared" si="973"/>
        <v>0.18269440400442316</v>
      </c>
    </row>
    <row r="4409" spans="1:32" x14ac:dyDescent="0.25">
      <c r="A4409">
        <v>18.358333000000002</v>
      </c>
      <c r="B4409">
        <v>0.67115994908286247</v>
      </c>
      <c r="C4409" s="203">
        <f t="shared" si="975"/>
        <v>2.5603356842098263E-3</v>
      </c>
      <c r="D4409" s="184">
        <f t="shared" si="976"/>
        <v>2.5116893062098397E-2</v>
      </c>
      <c r="T4409" s="182">
        <f t="shared" si="974"/>
        <v>0.1073976077154334</v>
      </c>
      <c r="U4409" s="19">
        <v>1.0599319784400039</v>
      </c>
      <c r="V4409" s="105">
        <f t="shared" si="963"/>
        <v>4.1670000000024743E-3</v>
      </c>
      <c r="W4409" s="143">
        <f t="shared" si="964"/>
        <v>8.8754449677853557</v>
      </c>
      <c r="X4409" s="143">
        <f t="shared" si="965"/>
        <v>0.61929999999999996</v>
      </c>
      <c r="Y4409" s="143">
        <f t="shared" si="966"/>
        <v>0</v>
      </c>
      <c r="Z4409" s="143">
        <f t="shared" si="967"/>
        <v>16.69444892818769</v>
      </c>
      <c r="AA4409" s="143">
        <f t="shared" si="968"/>
        <v>0</v>
      </c>
      <c r="AB4409" s="143">
        <f t="shared" si="969"/>
        <v>0</v>
      </c>
      <c r="AC4409" s="143">
        <f t="shared" si="970"/>
        <v>0.42012664901191887</v>
      </c>
      <c r="AD4409" s="143">
        <f t="shared" si="971"/>
        <v>0</v>
      </c>
      <c r="AE4409" s="105">
        <f t="shared" si="972"/>
        <v>1.7335098808104359E-4</v>
      </c>
      <c r="AF4409" s="143">
        <f t="shared" si="973"/>
        <v>0.21622372703642165</v>
      </c>
    </row>
    <row r="4410" spans="1:32" x14ac:dyDescent="0.25">
      <c r="A4410">
        <v>18.362499999999997</v>
      </c>
      <c r="B4410">
        <v>0.55770287031157284</v>
      </c>
      <c r="C4410" s="203">
        <f t="shared" si="975"/>
        <v>2.5603356842054605E-3</v>
      </c>
      <c r="D4410" s="184">
        <f t="shared" si="976"/>
        <v>2.5116893062055567E-2</v>
      </c>
      <c r="T4410" s="182">
        <f t="shared" si="974"/>
        <v>0.10562074496092476</v>
      </c>
      <c r="U4410" s="19">
        <v>1.0423957064981471</v>
      </c>
      <c r="V4410" s="105">
        <f t="shared" si="963"/>
        <v>4.1669999999953689E-3</v>
      </c>
      <c r="W4410" s="143">
        <f t="shared" si="964"/>
        <v>8.8754449677853557</v>
      </c>
      <c r="X4410" s="143">
        <f t="shared" si="965"/>
        <v>0.61929999999999996</v>
      </c>
      <c r="Y4410" s="143">
        <f t="shared" si="966"/>
        <v>0</v>
      </c>
      <c r="Z4410" s="143">
        <f t="shared" si="967"/>
        <v>16.69444892818769</v>
      </c>
      <c r="AA4410" s="143">
        <f t="shared" si="968"/>
        <v>0</v>
      </c>
      <c r="AB4410" s="143">
        <f t="shared" si="969"/>
        <v>0</v>
      </c>
      <c r="AC4410" s="143">
        <f t="shared" si="970"/>
        <v>0.42012664901191887</v>
      </c>
      <c r="AD4410" s="143">
        <f t="shared" si="971"/>
        <v>0</v>
      </c>
      <c r="AE4410" s="105">
        <f t="shared" si="972"/>
        <v>1.7335098808104359E-4</v>
      </c>
      <c r="AF4410" s="143">
        <f t="shared" si="973"/>
        <v>0.18269454387708173</v>
      </c>
    </row>
    <row r="4411" spans="1:32" x14ac:dyDescent="0.25">
      <c r="A4411">
        <v>18.366666000000002</v>
      </c>
      <c r="B4411">
        <v>0.44424579154028321</v>
      </c>
      <c r="C4411" s="203">
        <f t="shared" si="975"/>
        <v>2.0870590626399206E-3</v>
      </c>
      <c r="D4411" s="184">
        <f t="shared" si="976"/>
        <v>2.0474049404497624E-2</v>
      </c>
      <c r="T4411" s="182">
        <f t="shared" si="974"/>
        <v>0.1041079034037258</v>
      </c>
      <c r="U4411" s="19">
        <v>1.0274651211816019</v>
      </c>
      <c r="V4411" s="105">
        <f t="shared" si="963"/>
        <v>4.166000000004999E-3</v>
      </c>
      <c r="W4411" s="143">
        <f t="shared" si="964"/>
        <v>8.8754449677853557</v>
      </c>
      <c r="X4411" s="143">
        <f t="shared" si="965"/>
        <v>0.61929999999999996</v>
      </c>
      <c r="Y4411" s="143">
        <f t="shared" si="966"/>
        <v>0</v>
      </c>
      <c r="Z4411" s="143">
        <f t="shared" si="967"/>
        <v>16.69444892818769</v>
      </c>
      <c r="AA4411" s="143">
        <f t="shared" si="968"/>
        <v>0</v>
      </c>
      <c r="AB4411" s="143">
        <f t="shared" si="969"/>
        <v>0</v>
      </c>
      <c r="AC4411" s="143">
        <f t="shared" si="970"/>
        <v>0.42012664901191887</v>
      </c>
      <c r="AD4411" s="143">
        <f t="shared" si="971"/>
        <v>0</v>
      </c>
      <c r="AE4411" s="105">
        <f t="shared" si="972"/>
        <v>1.7335098808104359E-4</v>
      </c>
      <c r="AF4411" s="143">
        <f t="shared" si="973"/>
        <v>0.14764255288624711</v>
      </c>
    </row>
    <row r="4412" spans="1:32" x14ac:dyDescent="0.25">
      <c r="A4412">
        <v>18.370832999999998</v>
      </c>
      <c r="B4412">
        <v>0.72788848846850707</v>
      </c>
      <c r="C4412" s="203">
        <f t="shared" si="975"/>
        <v>2.4421417723956003E-3</v>
      </c>
      <c r="D4412" s="184">
        <f t="shared" si="976"/>
        <v>2.3957410787200841E-2</v>
      </c>
      <c r="T4412" s="182">
        <f t="shared" si="974"/>
        <v>0.10837545490019147</v>
      </c>
      <c r="U4412" s="19">
        <v>1.0695825798193088</v>
      </c>
      <c r="V4412" s="105">
        <f t="shared" si="963"/>
        <v>4.1669999999953689E-3</v>
      </c>
      <c r="W4412" s="143">
        <f t="shared" si="964"/>
        <v>8.8754449677853557</v>
      </c>
      <c r="X4412" s="143">
        <f t="shared" si="965"/>
        <v>0.61929999999999996</v>
      </c>
      <c r="Y4412" s="143">
        <f t="shared" si="966"/>
        <v>0</v>
      </c>
      <c r="Z4412" s="143">
        <f t="shared" si="967"/>
        <v>16.69444892818769</v>
      </c>
      <c r="AA4412" s="143">
        <f t="shared" si="968"/>
        <v>0</v>
      </c>
      <c r="AB4412" s="143">
        <f t="shared" si="969"/>
        <v>0</v>
      </c>
      <c r="AC4412" s="143">
        <f t="shared" si="970"/>
        <v>0.42012664901191887</v>
      </c>
      <c r="AD4412" s="143">
        <f t="shared" si="971"/>
        <v>0</v>
      </c>
      <c r="AE4412" s="105">
        <f t="shared" si="972"/>
        <v>1.7335098808104359E-4</v>
      </c>
      <c r="AF4412" s="143">
        <f t="shared" si="973"/>
        <v>0.23238379606744769</v>
      </c>
    </row>
    <row r="4413" spans="1:32" x14ac:dyDescent="0.25">
      <c r="A4413">
        <v>18.375</v>
      </c>
      <c r="B4413">
        <v>0.50097433092592802</v>
      </c>
      <c r="C4413" s="203">
        <f t="shared" si="975"/>
        <v>2.5603356842098259E-3</v>
      </c>
      <c r="D4413" s="184">
        <f t="shared" si="976"/>
        <v>2.5116893062098394E-2</v>
      </c>
      <c r="T4413" s="182">
        <f t="shared" si="974"/>
        <v>0.10483003182393336</v>
      </c>
      <c r="U4413" s="19">
        <v>1.0345919745761989</v>
      </c>
      <c r="V4413" s="105">
        <f t="shared" si="963"/>
        <v>4.1670000000024743E-3</v>
      </c>
      <c r="W4413" s="143">
        <f t="shared" si="964"/>
        <v>8.8754449677853557</v>
      </c>
      <c r="X4413" s="143">
        <f t="shared" si="965"/>
        <v>0.61929999999999996</v>
      </c>
      <c r="Y4413" s="143">
        <f t="shared" si="966"/>
        <v>0</v>
      </c>
      <c r="Z4413" s="143">
        <f t="shared" si="967"/>
        <v>16.69444892818769</v>
      </c>
      <c r="AA4413" s="143">
        <f t="shared" si="968"/>
        <v>0</v>
      </c>
      <c r="AB4413" s="143">
        <f t="shared" si="969"/>
        <v>0</v>
      </c>
      <c r="AC4413" s="143">
        <f t="shared" si="970"/>
        <v>0.42012664901191887</v>
      </c>
      <c r="AD4413" s="143">
        <f t="shared" si="971"/>
        <v>0</v>
      </c>
      <c r="AE4413" s="105">
        <f t="shared" si="972"/>
        <v>1.7335098808104359E-4</v>
      </c>
      <c r="AF4413" s="143">
        <f t="shared" si="973"/>
        <v>0.16534904099323144</v>
      </c>
    </row>
    <row r="4414" spans="1:32" x14ac:dyDescent="0.25">
      <c r="A4414">
        <v>18.379165999999998</v>
      </c>
      <c r="B4414">
        <v>0.44424579154028321</v>
      </c>
      <c r="C4414" s="203">
        <f t="shared" si="975"/>
        <v>1.9688935150961226E-3</v>
      </c>
      <c r="D4414" s="184">
        <f t="shared" si="976"/>
        <v>1.9314845383092964E-2</v>
      </c>
      <c r="T4414" s="182">
        <f t="shared" si="974"/>
        <v>0.10410838793322547</v>
      </c>
      <c r="U4414" s="19">
        <v>1.027469903115968</v>
      </c>
      <c r="V4414" s="105">
        <f t="shared" si="963"/>
        <v>4.1659999999978936E-3</v>
      </c>
      <c r="W4414" s="143">
        <f t="shared" si="964"/>
        <v>8.8754449677853557</v>
      </c>
      <c r="X4414" s="143">
        <f t="shared" si="965"/>
        <v>0.61929999999999996</v>
      </c>
      <c r="Y4414" s="143">
        <f t="shared" si="966"/>
        <v>0</v>
      </c>
      <c r="Z4414" s="143">
        <f t="shared" si="967"/>
        <v>16.69444892818769</v>
      </c>
      <c r="AA4414" s="143">
        <f t="shared" si="968"/>
        <v>0</v>
      </c>
      <c r="AB4414" s="143">
        <f t="shared" si="969"/>
        <v>0</v>
      </c>
      <c r="AC4414" s="143">
        <f t="shared" si="970"/>
        <v>0.42012664901191887</v>
      </c>
      <c r="AD4414" s="143">
        <f t="shared" si="971"/>
        <v>0</v>
      </c>
      <c r="AE4414" s="105">
        <f t="shared" si="972"/>
        <v>1.7335098808104359E-4</v>
      </c>
      <c r="AF4414" s="143">
        <f t="shared" si="973"/>
        <v>0.14764186574495428</v>
      </c>
    </row>
    <row r="4415" spans="1:32" x14ac:dyDescent="0.25">
      <c r="A4415">
        <v>18.383333</v>
      </c>
      <c r="B4415">
        <v>0.44424579154028321</v>
      </c>
      <c r="C4415" s="203">
        <f t="shared" si="975"/>
        <v>1.8511722133494593E-3</v>
      </c>
      <c r="D4415" s="184">
        <f t="shared" si="976"/>
        <v>1.8159999412958195E-2</v>
      </c>
      <c r="T4415" s="182">
        <f t="shared" si="974"/>
        <v>0.10410838793322547</v>
      </c>
      <c r="U4415" s="19">
        <v>1.027469903115968</v>
      </c>
      <c r="V4415" s="105">
        <f t="shared" si="963"/>
        <v>4.1670000000024743E-3</v>
      </c>
      <c r="W4415" s="143">
        <f t="shared" si="964"/>
        <v>8.8754449677853557</v>
      </c>
      <c r="X4415" s="143">
        <f t="shared" si="965"/>
        <v>0.61929999999999996</v>
      </c>
      <c r="Y4415" s="143">
        <f t="shared" si="966"/>
        <v>0</v>
      </c>
      <c r="Z4415" s="143">
        <f t="shared" si="967"/>
        <v>16.69444892818769</v>
      </c>
      <c r="AA4415" s="143">
        <f t="shared" si="968"/>
        <v>0</v>
      </c>
      <c r="AB4415" s="143">
        <f t="shared" si="969"/>
        <v>0</v>
      </c>
      <c r="AC4415" s="143">
        <f t="shared" si="970"/>
        <v>0.42012664901191887</v>
      </c>
      <c r="AD4415" s="143">
        <f t="shared" si="971"/>
        <v>0</v>
      </c>
      <c r="AE4415" s="105">
        <f t="shared" si="972"/>
        <v>1.7335098808104359E-4</v>
      </c>
      <c r="AF4415" s="143">
        <f t="shared" si="973"/>
        <v>0.14764186574495428</v>
      </c>
    </row>
    <row r="4416" spans="1:32" x14ac:dyDescent="0.25">
      <c r="A4416">
        <v>18.387500000000003</v>
      </c>
      <c r="B4416">
        <v>0.50097433092592802</v>
      </c>
      <c r="C4416" s="203">
        <f t="shared" si="975"/>
        <v>1.9693661251595205E-3</v>
      </c>
      <c r="D4416" s="184">
        <f t="shared" si="976"/>
        <v>1.9319481687814898E-2</v>
      </c>
      <c r="T4416" s="182">
        <f t="shared" si="974"/>
        <v>0.10482872853412029</v>
      </c>
      <c r="U4416" s="19">
        <v>1.034579112105801</v>
      </c>
      <c r="V4416" s="105">
        <f t="shared" si="963"/>
        <v>4.1670000000024743E-3</v>
      </c>
      <c r="W4416" s="143">
        <f t="shared" si="964"/>
        <v>8.8754449677853557</v>
      </c>
      <c r="X4416" s="143">
        <f t="shared" si="965"/>
        <v>0.61929999999999996</v>
      </c>
      <c r="Y4416" s="143">
        <f t="shared" si="966"/>
        <v>0</v>
      </c>
      <c r="Z4416" s="143">
        <f t="shared" si="967"/>
        <v>16.69444892818769</v>
      </c>
      <c r="AA4416" s="143">
        <f t="shared" si="968"/>
        <v>0</v>
      </c>
      <c r="AB4416" s="143">
        <f t="shared" si="969"/>
        <v>0</v>
      </c>
      <c r="AC4416" s="143">
        <f t="shared" si="970"/>
        <v>0.42012664901191887</v>
      </c>
      <c r="AD4416" s="143">
        <f t="shared" si="971"/>
        <v>0</v>
      </c>
      <c r="AE4416" s="105">
        <f t="shared" si="972"/>
        <v>1.7335098808104359E-4</v>
      </c>
      <c r="AF4416" s="143">
        <f t="shared" si="973"/>
        <v>0.16535109670566583</v>
      </c>
    </row>
    <row r="4417" spans="1:32" x14ac:dyDescent="0.25">
      <c r="A4417">
        <v>18.391666000000001</v>
      </c>
      <c r="B4417">
        <v>0.55770287031157284</v>
      </c>
      <c r="C4417" s="203">
        <f t="shared" si="975"/>
        <v>2.2052246101765989E-3</v>
      </c>
      <c r="D4417" s="184">
        <f t="shared" si="976"/>
        <v>2.1633253425832437E-2</v>
      </c>
      <c r="T4417" s="182">
        <f t="shared" si="974"/>
        <v>0.10562061461002058</v>
      </c>
      <c r="U4417" s="19">
        <v>1.0423944200347453</v>
      </c>
      <c r="V4417" s="105">
        <f t="shared" ref="V4417:V4480" si="977">+A4417-A4416</f>
        <v>4.1659999999978936E-3</v>
      </c>
      <c r="W4417" s="143">
        <f t="shared" ref="W4417:W4480" si="978">IF(AND(T4417&lt;=$O$55,T4417&gt;$M$55),$P$55,IF(AND(T4417&lt;=$O$56,T4417&gt;$M$56),$P$56,IF(AND(T4417&lt;=$O$57,T4417&gt;$M$57),$P$57,IF(AND(T4417&lt;=$O$58,T4417&gt;$M$58),$P$58,IF(AND(T4417&lt;=$O$59,T4417&gt;$M$59),$P$59,"a N/A")))))</f>
        <v>8.8754449677853557</v>
      </c>
      <c r="X4417" s="143">
        <f t="shared" ref="X4417:X4480" si="979">IF(AND(T4417&lt;=$O$55,T4417&gt;$M$55),$Q$55,IF(AND(T4417&lt;=$O$56,T4417&gt;$M$56),$Q$56,IF(AND(T4417&lt;=$O$57,T4417&gt;$M$57),$Q$57,IF(AND(T4417&lt;=$O$58,T4417&gt;$M$58),$Q$58,IF(AND(T4417&lt;=$O$59,T4417&gt;$M$59),$Q$59,"Valor no encontrado para Po")))))</f>
        <v>0.61929999999999996</v>
      </c>
      <c r="Y4417" s="143">
        <f t="shared" ref="Y4417:Y4480" si="980">IF(OR(Z4416&gt;=($V$1-$X$1)/2,Z4416&gt;=$Z$1/2),0,W4417*T4417^X4417*V4417)</f>
        <v>0</v>
      </c>
      <c r="Z4417" s="143">
        <f t="shared" ref="Z4417:Z4480" si="981">+Z4416+Y4417</f>
        <v>16.69444892818769</v>
      </c>
      <c r="AA4417" s="143">
        <f t="shared" ref="AA4417:AA4480" si="982">2*$AD$1*PI()*((Z4417+$X$1/2)*(2*Z4417-$Z$1)+(Z4417+$X$1/2)^2-($V$1/2)^2)*Y4417</f>
        <v>0</v>
      </c>
      <c r="AB4417" s="143">
        <f t="shared" ref="AB4417:AB4480" si="983">-AA4417*0.000000001*$AB$1</f>
        <v>0</v>
      </c>
      <c r="AC4417" s="143">
        <f t="shared" ref="AC4417:AC4480" si="984">+AC4416+AB4417</f>
        <v>0.42012664901191887</v>
      </c>
      <c r="AD4417" s="143">
        <f t="shared" ref="AD4417:AD4480" si="985">+AB4417/V4417</f>
        <v>0</v>
      </c>
      <c r="AE4417" s="105">
        <f t="shared" ref="AE4417:AE4480" si="986">+AE4416-AB4417</f>
        <v>1.7335098808104359E-4</v>
      </c>
      <c r="AF4417" s="143">
        <f t="shared" ref="AF4417:AF4480" si="987">B4417*9.81/(T4417*1000000*$AH$1)</f>
        <v>0.18269476934820847</v>
      </c>
    </row>
    <row r="4418" spans="1:32" x14ac:dyDescent="0.25">
      <c r="A4418">
        <v>18.395832999999996</v>
      </c>
      <c r="B4418">
        <v>0.33078871276899385</v>
      </c>
      <c r="C4418" s="203">
        <f t="shared" si="975"/>
        <v>1.8511722133463032E-3</v>
      </c>
      <c r="D4418" s="184">
        <f t="shared" si="976"/>
        <v>1.8159999412927234E-2</v>
      </c>
      <c r="T4418" s="182">
        <f t="shared" si="974"/>
        <v>0.10289416878922615</v>
      </c>
      <c r="U4418" s="19">
        <v>1.0154864918749189</v>
      </c>
      <c r="V4418" s="105">
        <f t="shared" si="977"/>
        <v>4.1669999999953689E-3</v>
      </c>
      <c r="W4418" s="143">
        <f t="shared" si="978"/>
        <v>8.8754449677853557</v>
      </c>
      <c r="X4418" s="143">
        <f t="shared" si="979"/>
        <v>0.61929999999999996</v>
      </c>
      <c r="Y4418" s="143">
        <f t="shared" si="980"/>
        <v>0</v>
      </c>
      <c r="Z4418" s="143">
        <f t="shared" si="981"/>
        <v>16.69444892818769</v>
      </c>
      <c r="AA4418" s="143">
        <f t="shared" si="982"/>
        <v>0</v>
      </c>
      <c r="AB4418" s="143">
        <f t="shared" si="983"/>
        <v>0</v>
      </c>
      <c r="AC4418" s="143">
        <f t="shared" si="984"/>
        <v>0.42012664901191887</v>
      </c>
      <c r="AD4418" s="143">
        <f t="shared" si="985"/>
        <v>0</v>
      </c>
      <c r="AE4418" s="105">
        <f t="shared" si="986"/>
        <v>1.7335098808104359E-4</v>
      </c>
      <c r="AF4418" s="143">
        <f t="shared" si="987"/>
        <v>0.11123253706605064</v>
      </c>
    </row>
    <row r="4419" spans="1:32" x14ac:dyDescent="0.25">
      <c r="A4419">
        <v>18.399999999999999</v>
      </c>
      <c r="B4419">
        <v>0.55770287031157284</v>
      </c>
      <c r="C4419" s="203">
        <f t="shared" si="975"/>
        <v>1.8511722133494597E-3</v>
      </c>
      <c r="D4419" s="184">
        <f t="shared" si="976"/>
        <v>1.8159999412958202E-2</v>
      </c>
      <c r="T4419" s="182">
        <f t="shared" si="974"/>
        <v>0.10562016535066471</v>
      </c>
      <c r="U4419" s="19">
        <v>1.0423899861896344</v>
      </c>
      <c r="V4419" s="105">
        <f t="shared" si="977"/>
        <v>4.1670000000024743E-3</v>
      </c>
      <c r="W4419" s="143">
        <f t="shared" si="978"/>
        <v>8.8754449677853557</v>
      </c>
      <c r="X4419" s="143">
        <f t="shared" si="979"/>
        <v>0.61929999999999996</v>
      </c>
      <c r="Y4419" s="143">
        <f t="shared" si="980"/>
        <v>0</v>
      </c>
      <c r="Z4419" s="143">
        <f t="shared" si="981"/>
        <v>16.69444892818769</v>
      </c>
      <c r="AA4419" s="143">
        <f t="shared" si="982"/>
        <v>0</v>
      </c>
      <c r="AB4419" s="143">
        <f t="shared" si="983"/>
        <v>0</v>
      </c>
      <c r="AC4419" s="143">
        <f t="shared" si="984"/>
        <v>0.42012664901191887</v>
      </c>
      <c r="AD4419" s="143">
        <f t="shared" si="985"/>
        <v>0</v>
      </c>
      <c r="AE4419" s="105">
        <f t="shared" si="986"/>
        <v>1.7335098808104359E-4</v>
      </c>
      <c r="AF4419" s="143">
        <f t="shared" si="987"/>
        <v>0.18269554644729866</v>
      </c>
    </row>
    <row r="4420" spans="1:32" x14ac:dyDescent="0.25">
      <c r="A4420">
        <v>18.404165999999996</v>
      </c>
      <c r="B4420">
        <v>0.44424579154028321</v>
      </c>
      <c r="C4420" s="203">
        <f t="shared" si="975"/>
        <v>2.087059062636361E-3</v>
      </c>
      <c r="D4420" s="184">
        <f t="shared" si="976"/>
        <v>2.0474049404462704E-2</v>
      </c>
      <c r="T4420" s="182">
        <f t="shared" ref="T4420:T4483" si="988">+U4420/1000000*101325</f>
        <v>0.104107903378406</v>
      </c>
      <c r="U4420" s="19">
        <v>1.0274651209317149</v>
      </c>
      <c r="V4420" s="105">
        <f t="shared" si="977"/>
        <v>4.1659999999978936E-3</v>
      </c>
      <c r="W4420" s="143">
        <f t="shared" si="978"/>
        <v>8.8754449677853557</v>
      </c>
      <c r="X4420" s="143">
        <f t="shared" si="979"/>
        <v>0.61929999999999996</v>
      </c>
      <c r="Y4420" s="143">
        <f t="shared" si="980"/>
        <v>0</v>
      </c>
      <c r="Z4420" s="143">
        <f t="shared" si="981"/>
        <v>16.69444892818769</v>
      </c>
      <c r="AA4420" s="143">
        <f t="shared" si="982"/>
        <v>0</v>
      </c>
      <c r="AB4420" s="143">
        <f t="shared" si="983"/>
        <v>0</v>
      </c>
      <c r="AC4420" s="143">
        <f t="shared" si="984"/>
        <v>0.42012664901191887</v>
      </c>
      <c r="AD4420" s="143">
        <f t="shared" si="985"/>
        <v>0</v>
      </c>
      <c r="AE4420" s="105">
        <f t="shared" si="986"/>
        <v>1.7335098808104359E-4</v>
      </c>
      <c r="AF4420" s="143">
        <f t="shared" si="987"/>
        <v>0.14764255292215486</v>
      </c>
    </row>
    <row r="4421" spans="1:32" x14ac:dyDescent="0.25">
      <c r="A4421">
        <v>18.408332999999999</v>
      </c>
      <c r="B4421">
        <v>0.44424579154028321</v>
      </c>
      <c r="C4421" s="203">
        <f t="shared" si="975"/>
        <v>1.8511722133494593E-3</v>
      </c>
      <c r="D4421" s="184">
        <f t="shared" si="976"/>
        <v>1.8159999412958195E-2</v>
      </c>
      <c r="T4421" s="182">
        <f t="shared" si="988"/>
        <v>0.104107903378406</v>
      </c>
      <c r="U4421" s="19">
        <v>1.0274651209317149</v>
      </c>
      <c r="V4421" s="105">
        <f t="shared" si="977"/>
        <v>4.1670000000024743E-3</v>
      </c>
      <c r="W4421" s="143">
        <f t="shared" si="978"/>
        <v>8.8754449677853557</v>
      </c>
      <c r="X4421" s="143">
        <f t="shared" si="979"/>
        <v>0.61929999999999996</v>
      </c>
      <c r="Y4421" s="143">
        <f t="shared" si="980"/>
        <v>0</v>
      </c>
      <c r="Z4421" s="143">
        <f t="shared" si="981"/>
        <v>16.69444892818769</v>
      </c>
      <c r="AA4421" s="143">
        <f t="shared" si="982"/>
        <v>0</v>
      </c>
      <c r="AB4421" s="143">
        <f t="shared" si="983"/>
        <v>0</v>
      </c>
      <c r="AC4421" s="143">
        <f t="shared" si="984"/>
        <v>0.42012664901191887</v>
      </c>
      <c r="AD4421" s="143">
        <f t="shared" si="985"/>
        <v>0</v>
      </c>
      <c r="AE4421" s="105">
        <f t="shared" si="986"/>
        <v>1.7335098808104359E-4</v>
      </c>
      <c r="AF4421" s="143">
        <f t="shared" si="987"/>
        <v>0.14764255292215486</v>
      </c>
    </row>
    <row r="4422" spans="1:32" x14ac:dyDescent="0.25">
      <c r="A4422">
        <v>18.412500000000001</v>
      </c>
      <c r="B4422">
        <v>0.55770287031157284</v>
      </c>
      <c r="C4422" s="203">
        <f t="shared" si="975"/>
        <v>2.0875600369695815E-3</v>
      </c>
      <c r="D4422" s="184">
        <f t="shared" si="976"/>
        <v>2.0478963962671595E-2</v>
      </c>
      <c r="T4422" s="182">
        <f t="shared" si="988"/>
        <v>0.10561976221414943</v>
      </c>
      <c r="U4422" s="19">
        <v>1.0423860075415685</v>
      </c>
      <c r="V4422" s="105">
        <f t="shared" si="977"/>
        <v>4.1670000000024743E-3</v>
      </c>
      <c r="W4422" s="143">
        <f t="shared" si="978"/>
        <v>8.8754449677853557</v>
      </c>
      <c r="X4422" s="143">
        <f t="shared" si="979"/>
        <v>0.61929999999999996</v>
      </c>
      <c r="Y4422" s="143">
        <f t="shared" si="980"/>
        <v>0</v>
      </c>
      <c r="Z4422" s="143">
        <f t="shared" si="981"/>
        <v>16.69444892818769</v>
      </c>
      <c r="AA4422" s="143">
        <f t="shared" si="982"/>
        <v>0</v>
      </c>
      <c r="AB4422" s="143">
        <f t="shared" si="983"/>
        <v>0</v>
      </c>
      <c r="AC4422" s="143">
        <f t="shared" si="984"/>
        <v>0.42012664901191887</v>
      </c>
      <c r="AD4422" s="143">
        <f t="shared" si="985"/>
        <v>0</v>
      </c>
      <c r="AE4422" s="105">
        <f t="shared" si="986"/>
        <v>1.7335098808104359E-4</v>
      </c>
      <c r="AF4422" s="143">
        <f t="shared" si="987"/>
        <v>0.18269624377178045</v>
      </c>
    </row>
    <row r="4423" spans="1:32" x14ac:dyDescent="0.25">
      <c r="A4423">
        <v>18.416665999999999</v>
      </c>
      <c r="B4423">
        <v>0.44424579154028321</v>
      </c>
      <c r="C4423" s="203">
        <f t="shared" si="975"/>
        <v>2.087059062636361E-3</v>
      </c>
      <c r="D4423" s="184">
        <f t="shared" si="976"/>
        <v>2.0474049404462704E-2</v>
      </c>
      <c r="T4423" s="182">
        <f t="shared" si="988"/>
        <v>0.10410790336084193</v>
      </c>
      <c r="U4423" s="19">
        <v>1.0274651207583709</v>
      </c>
      <c r="V4423" s="105">
        <f t="shared" si="977"/>
        <v>4.1659999999978936E-3</v>
      </c>
      <c r="W4423" s="143">
        <f t="shared" si="978"/>
        <v>8.8754449677853557</v>
      </c>
      <c r="X4423" s="143">
        <f t="shared" si="979"/>
        <v>0.61929999999999996</v>
      </c>
      <c r="Y4423" s="143">
        <f t="shared" si="980"/>
        <v>0</v>
      </c>
      <c r="Z4423" s="143">
        <f t="shared" si="981"/>
        <v>16.69444892818769</v>
      </c>
      <c r="AA4423" s="143">
        <f t="shared" si="982"/>
        <v>0</v>
      </c>
      <c r="AB4423" s="143">
        <f t="shared" si="983"/>
        <v>0</v>
      </c>
      <c r="AC4423" s="143">
        <f t="shared" si="984"/>
        <v>0.42012664901191887</v>
      </c>
      <c r="AD4423" s="143">
        <f t="shared" si="985"/>
        <v>0</v>
      </c>
      <c r="AE4423" s="105">
        <f t="shared" si="986"/>
        <v>1.7335098808104359E-4</v>
      </c>
      <c r="AF4423" s="143">
        <f t="shared" si="987"/>
        <v>0.14764255294706369</v>
      </c>
    </row>
    <row r="4424" spans="1:32" x14ac:dyDescent="0.25">
      <c r="A4424">
        <v>18.420833000000002</v>
      </c>
      <c r="B4424">
        <v>0.38751725215463867</v>
      </c>
      <c r="C4424" s="203">
        <f t="shared" si="975"/>
        <v>1.732978301539399E-3</v>
      </c>
      <c r="D4424" s="184">
        <f t="shared" si="976"/>
        <v>1.7000517138101506E-2</v>
      </c>
      <c r="T4424" s="182">
        <f t="shared" si="988"/>
        <v>0.10346161767312249</v>
      </c>
      <c r="U4424" s="19">
        <v>1.0210867769368122</v>
      </c>
      <c r="V4424" s="105">
        <f t="shared" si="977"/>
        <v>4.1670000000024743E-3</v>
      </c>
      <c r="W4424" s="143">
        <f t="shared" si="978"/>
        <v>8.8754449677853557</v>
      </c>
      <c r="X4424" s="143">
        <f t="shared" si="979"/>
        <v>0.61929999999999996</v>
      </c>
      <c r="Y4424" s="143">
        <f t="shared" si="980"/>
        <v>0</v>
      </c>
      <c r="Z4424" s="143">
        <f t="shared" si="981"/>
        <v>16.69444892818769</v>
      </c>
      <c r="AA4424" s="143">
        <f t="shared" si="982"/>
        <v>0</v>
      </c>
      <c r="AB4424" s="143">
        <f t="shared" si="983"/>
        <v>0</v>
      </c>
      <c r="AC4424" s="143">
        <f t="shared" si="984"/>
        <v>0.42012664901191887</v>
      </c>
      <c r="AD4424" s="143">
        <f t="shared" si="985"/>
        <v>0</v>
      </c>
      <c r="AE4424" s="105">
        <f t="shared" si="986"/>
        <v>1.7335098808104359E-4</v>
      </c>
      <c r="AF4424" s="143">
        <f t="shared" si="987"/>
        <v>0.1295936439086593</v>
      </c>
    </row>
    <row r="4425" spans="1:32" x14ac:dyDescent="0.25">
      <c r="A4425">
        <v>18.424999999999997</v>
      </c>
      <c r="B4425">
        <v>0.55770287031157284</v>
      </c>
      <c r="C4425" s="203">
        <f t="shared" si="975"/>
        <v>1.9693661251561629E-3</v>
      </c>
      <c r="D4425" s="184">
        <f t="shared" si="976"/>
        <v>1.9319481687781959E-2</v>
      </c>
      <c r="T4425" s="182">
        <f t="shared" si="988"/>
        <v>0.10562066616960343</v>
      </c>
      <c r="U4425" s="19">
        <v>1.0423949288882648</v>
      </c>
      <c r="V4425" s="105">
        <f t="shared" si="977"/>
        <v>4.1669999999953689E-3</v>
      </c>
      <c r="W4425" s="143">
        <f t="shared" si="978"/>
        <v>8.8754449677853557</v>
      </c>
      <c r="X4425" s="143">
        <f t="shared" si="979"/>
        <v>0.61929999999999996</v>
      </c>
      <c r="Y4425" s="143">
        <f t="shared" si="980"/>
        <v>0</v>
      </c>
      <c r="Z4425" s="143">
        <f t="shared" si="981"/>
        <v>16.69444892818769</v>
      </c>
      <c r="AA4425" s="143">
        <f t="shared" si="982"/>
        <v>0</v>
      </c>
      <c r="AB4425" s="143">
        <f t="shared" si="983"/>
        <v>0</v>
      </c>
      <c r="AC4425" s="143">
        <f t="shared" si="984"/>
        <v>0.42012664901191887</v>
      </c>
      <c r="AD4425" s="143">
        <f t="shared" si="985"/>
        <v>0</v>
      </c>
      <c r="AE4425" s="105">
        <f t="shared" si="986"/>
        <v>1.7335098808104359E-4</v>
      </c>
      <c r="AF4425" s="143">
        <f t="shared" si="987"/>
        <v>0.18269468016427851</v>
      </c>
    </row>
    <row r="4426" spans="1:32" x14ac:dyDescent="0.25">
      <c r="A4426">
        <v>18.429166000000002</v>
      </c>
      <c r="B4426">
        <v>0.61443140969721743</v>
      </c>
      <c r="C4426" s="203">
        <f t="shared" si="975"/>
        <v>2.4415557052612398E-3</v>
      </c>
      <c r="D4426" s="184">
        <f t="shared" si="976"/>
        <v>2.3951661468612762E-2</v>
      </c>
      <c r="T4426" s="182">
        <f t="shared" si="988"/>
        <v>0.10647871389856363</v>
      </c>
      <c r="U4426" s="19">
        <v>1.0508632015649013</v>
      </c>
      <c r="V4426" s="105">
        <f t="shared" si="977"/>
        <v>4.166000000004999E-3</v>
      </c>
      <c r="W4426" s="143">
        <f t="shared" si="978"/>
        <v>8.8754449677853557</v>
      </c>
      <c r="X4426" s="143">
        <f t="shared" si="979"/>
        <v>0.61929999999999996</v>
      </c>
      <c r="Y4426" s="143">
        <f t="shared" si="980"/>
        <v>0</v>
      </c>
      <c r="Z4426" s="143">
        <f t="shared" si="981"/>
        <v>16.69444892818769</v>
      </c>
      <c r="AA4426" s="143">
        <f t="shared" si="982"/>
        <v>0</v>
      </c>
      <c r="AB4426" s="143">
        <f t="shared" si="983"/>
        <v>0</v>
      </c>
      <c r="AC4426" s="143">
        <f t="shared" si="984"/>
        <v>0.42012664901191887</v>
      </c>
      <c r="AD4426" s="143">
        <f t="shared" si="985"/>
        <v>0</v>
      </c>
      <c r="AE4426" s="105">
        <f t="shared" si="986"/>
        <v>1.7335098808104359E-4</v>
      </c>
      <c r="AF4426" s="143">
        <f t="shared" si="987"/>
        <v>0.19965607811588076</v>
      </c>
    </row>
    <row r="4427" spans="1:32" x14ac:dyDescent="0.25">
      <c r="A4427">
        <v>18.433332999999998</v>
      </c>
      <c r="B4427">
        <v>0.72788848846850707</v>
      </c>
      <c r="C4427" s="203">
        <f t="shared" si="975"/>
        <v>2.7967235078251787E-3</v>
      </c>
      <c r="D4427" s="184">
        <f t="shared" si="976"/>
        <v>2.7435857611765004E-2</v>
      </c>
      <c r="T4427" s="182">
        <f t="shared" si="988"/>
        <v>0.10837535049419296</v>
      </c>
      <c r="U4427" s="19">
        <v>1.0695815494122176</v>
      </c>
      <c r="V4427" s="105">
        <f t="shared" si="977"/>
        <v>4.1669999999953689E-3</v>
      </c>
      <c r="W4427" s="143">
        <f t="shared" si="978"/>
        <v>8.8754449677853557</v>
      </c>
      <c r="X4427" s="143">
        <f t="shared" si="979"/>
        <v>0.61929999999999996</v>
      </c>
      <c r="Y4427" s="143">
        <f t="shared" si="980"/>
        <v>0</v>
      </c>
      <c r="Z4427" s="143">
        <f t="shared" si="981"/>
        <v>16.69444892818769</v>
      </c>
      <c r="AA4427" s="143">
        <f t="shared" si="982"/>
        <v>0</v>
      </c>
      <c r="AB4427" s="143">
        <f t="shared" si="983"/>
        <v>0</v>
      </c>
      <c r="AC4427" s="143">
        <f t="shared" si="984"/>
        <v>0.42012664901191887</v>
      </c>
      <c r="AD4427" s="143">
        <f t="shared" si="985"/>
        <v>0</v>
      </c>
      <c r="AE4427" s="105">
        <f t="shared" si="986"/>
        <v>1.7335098808104359E-4</v>
      </c>
      <c r="AF4427" s="143">
        <f t="shared" si="987"/>
        <v>0.2323840199399626</v>
      </c>
    </row>
    <row r="4428" spans="1:32" x14ac:dyDescent="0.25">
      <c r="A4428">
        <v>18.4375</v>
      </c>
      <c r="B4428">
        <v>0.44424579154028321</v>
      </c>
      <c r="C4428" s="203">
        <f t="shared" ref="C4428:C4491" si="989">+(B4427+B4428)/2*(A4428-A4427)</f>
        <v>2.4421417723997645E-3</v>
      </c>
      <c r="D4428" s="184">
        <f t="shared" ref="D4428:D4491" si="990">C4428*9.81</f>
        <v>2.395741078724169E-2</v>
      </c>
      <c r="T4428" s="182">
        <f t="shared" si="988"/>
        <v>0.10410783184524382</v>
      </c>
      <c r="U4428" s="19">
        <v>1.0274644149542937</v>
      </c>
      <c r="V4428" s="105">
        <f t="shared" si="977"/>
        <v>4.1670000000024743E-3</v>
      </c>
      <c r="W4428" s="143">
        <f t="shared" si="978"/>
        <v>8.8754449677853557</v>
      </c>
      <c r="X4428" s="143">
        <f t="shared" si="979"/>
        <v>0.61929999999999996</v>
      </c>
      <c r="Y4428" s="143">
        <f t="shared" si="980"/>
        <v>0</v>
      </c>
      <c r="Z4428" s="143">
        <f t="shared" si="981"/>
        <v>16.69444892818769</v>
      </c>
      <c r="AA4428" s="143">
        <f t="shared" si="982"/>
        <v>0</v>
      </c>
      <c r="AB4428" s="143">
        <f t="shared" si="983"/>
        <v>0</v>
      </c>
      <c r="AC4428" s="143">
        <f t="shared" si="984"/>
        <v>0.42012664901191887</v>
      </c>
      <c r="AD4428" s="143">
        <f t="shared" si="985"/>
        <v>0</v>
      </c>
      <c r="AE4428" s="105">
        <f t="shared" si="986"/>
        <v>1.7335098808104359E-4</v>
      </c>
      <c r="AF4428" s="143">
        <f t="shared" si="987"/>
        <v>0.14764265436830448</v>
      </c>
    </row>
    <row r="4429" spans="1:32" x14ac:dyDescent="0.25">
      <c r="A4429">
        <v>18.441665999999998</v>
      </c>
      <c r="B4429">
        <v>0.55770287031157284</v>
      </c>
      <c r="C4429" s="203">
        <f t="shared" si="989"/>
        <v>2.087059062636361E-3</v>
      </c>
      <c r="D4429" s="184">
        <f t="shared" si="990"/>
        <v>2.0474049404462704E-2</v>
      </c>
      <c r="T4429" s="182">
        <f t="shared" si="988"/>
        <v>0.10561976184915438</v>
      </c>
      <c r="U4429" s="19">
        <v>1.0423860039393473</v>
      </c>
      <c r="V4429" s="105">
        <f t="shared" si="977"/>
        <v>4.1659999999978936E-3</v>
      </c>
      <c r="W4429" s="143">
        <f t="shared" si="978"/>
        <v>8.8754449677853557</v>
      </c>
      <c r="X4429" s="143">
        <f t="shared" si="979"/>
        <v>0.61929999999999996</v>
      </c>
      <c r="Y4429" s="143">
        <f t="shared" si="980"/>
        <v>0</v>
      </c>
      <c r="Z4429" s="143">
        <f t="shared" si="981"/>
        <v>16.69444892818769</v>
      </c>
      <c r="AA4429" s="143">
        <f t="shared" si="982"/>
        <v>0</v>
      </c>
      <c r="AB4429" s="143">
        <f t="shared" si="983"/>
        <v>0</v>
      </c>
      <c r="AC4429" s="143">
        <f t="shared" si="984"/>
        <v>0.42012664901191887</v>
      </c>
      <c r="AD4429" s="143">
        <f t="shared" si="985"/>
        <v>0</v>
      </c>
      <c r="AE4429" s="105">
        <f t="shared" si="986"/>
        <v>1.7335098808104359E-4</v>
      </c>
      <c r="AF4429" s="143">
        <f t="shared" si="987"/>
        <v>0.1826962444031322</v>
      </c>
    </row>
    <row r="4430" spans="1:32" x14ac:dyDescent="0.25">
      <c r="A4430">
        <v>18.445833</v>
      </c>
      <c r="B4430">
        <v>0.44424579154028321</v>
      </c>
      <c r="C4430" s="203">
        <f t="shared" si="989"/>
        <v>2.0875600369695815E-3</v>
      </c>
      <c r="D4430" s="184">
        <f t="shared" si="990"/>
        <v>2.0478963962671595E-2</v>
      </c>
      <c r="T4430" s="182">
        <f t="shared" si="988"/>
        <v>0.10410790336082611</v>
      </c>
      <c r="U4430" s="19">
        <v>1.0274651207582148</v>
      </c>
      <c r="V4430" s="105">
        <f t="shared" si="977"/>
        <v>4.1670000000024743E-3</v>
      </c>
      <c r="W4430" s="143">
        <f t="shared" si="978"/>
        <v>8.8754449677853557</v>
      </c>
      <c r="X4430" s="143">
        <f t="shared" si="979"/>
        <v>0.61929999999999996</v>
      </c>
      <c r="Y4430" s="143">
        <f t="shared" si="980"/>
        <v>0</v>
      </c>
      <c r="Z4430" s="143">
        <f t="shared" si="981"/>
        <v>16.69444892818769</v>
      </c>
      <c r="AA4430" s="143">
        <f t="shared" si="982"/>
        <v>0</v>
      </c>
      <c r="AB4430" s="143">
        <f t="shared" si="983"/>
        <v>0</v>
      </c>
      <c r="AC4430" s="143">
        <f t="shared" si="984"/>
        <v>0.42012664901191887</v>
      </c>
      <c r="AD4430" s="143">
        <f t="shared" si="985"/>
        <v>0</v>
      </c>
      <c r="AE4430" s="105">
        <f t="shared" si="986"/>
        <v>1.7335098808104359E-4</v>
      </c>
      <c r="AF4430" s="143">
        <f t="shared" si="987"/>
        <v>0.14764255294708611</v>
      </c>
    </row>
    <row r="4431" spans="1:32" x14ac:dyDescent="0.25">
      <c r="A4431">
        <v>18.450000000000003</v>
      </c>
      <c r="B4431">
        <v>0.44424579154028321</v>
      </c>
      <c r="C4431" s="203">
        <f t="shared" si="989"/>
        <v>1.8511722133494593E-3</v>
      </c>
      <c r="D4431" s="184">
        <f t="shared" si="990"/>
        <v>1.8159999412958195E-2</v>
      </c>
      <c r="T4431" s="182">
        <f t="shared" si="988"/>
        <v>0.10410790336082611</v>
      </c>
      <c r="U4431" s="19">
        <v>1.0274651207582148</v>
      </c>
      <c r="V4431" s="105">
        <f t="shared" si="977"/>
        <v>4.1670000000024743E-3</v>
      </c>
      <c r="W4431" s="143">
        <f t="shared" si="978"/>
        <v>8.8754449677853557</v>
      </c>
      <c r="X4431" s="143">
        <f t="shared" si="979"/>
        <v>0.61929999999999996</v>
      </c>
      <c r="Y4431" s="143">
        <f t="shared" si="980"/>
        <v>0</v>
      </c>
      <c r="Z4431" s="143">
        <f t="shared" si="981"/>
        <v>16.69444892818769</v>
      </c>
      <c r="AA4431" s="143">
        <f t="shared" si="982"/>
        <v>0</v>
      </c>
      <c r="AB4431" s="143">
        <f t="shared" si="983"/>
        <v>0</v>
      </c>
      <c r="AC4431" s="143">
        <f t="shared" si="984"/>
        <v>0.42012664901191887</v>
      </c>
      <c r="AD4431" s="143">
        <f t="shared" si="985"/>
        <v>0</v>
      </c>
      <c r="AE4431" s="105">
        <f t="shared" si="986"/>
        <v>1.7335098808104359E-4</v>
      </c>
      <c r="AF4431" s="143">
        <f t="shared" si="987"/>
        <v>0.14764255294708611</v>
      </c>
    </row>
    <row r="4432" spans="1:32" x14ac:dyDescent="0.25">
      <c r="A4432">
        <v>18.454166000000001</v>
      </c>
      <c r="B4432">
        <v>0.55770287031157284</v>
      </c>
      <c r="C4432" s="203">
        <f t="shared" si="989"/>
        <v>2.087059062636361E-3</v>
      </c>
      <c r="D4432" s="184">
        <f t="shared" si="990"/>
        <v>2.0474049404462704E-2</v>
      </c>
      <c r="T4432" s="182">
        <f t="shared" si="988"/>
        <v>0.10561976221405973</v>
      </c>
      <c r="U4432" s="19">
        <v>1.0423860075406832</v>
      </c>
      <c r="V4432" s="105">
        <f t="shared" si="977"/>
        <v>4.1659999999978936E-3</v>
      </c>
      <c r="W4432" s="143">
        <f t="shared" si="978"/>
        <v>8.8754449677853557</v>
      </c>
      <c r="X4432" s="143">
        <f t="shared" si="979"/>
        <v>0.61929999999999996</v>
      </c>
      <c r="Y4432" s="143">
        <f t="shared" si="980"/>
        <v>0</v>
      </c>
      <c r="Z4432" s="143">
        <f t="shared" si="981"/>
        <v>16.69444892818769</v>
      </c>
      <c r="AA4432" s="143">
        <f t="shared" si="982"/>
        <v>0</v>
      </c>
      <c r="AB4432" s="143">
        <f t="shared" si="983"/>
        <v>0</v>
      </c>
      <c r="AC4432" s="143">
        <f t="shared" si="984"/>
        <v>0.42012664901191887</v>
      </c>
      <c r="AD4432" s="143">
        <f t="shared" si="985"/>
        <v>0</v>
      </c>
      <c r="AE4432" s="105">
        <f t="shared" si="986"/>
        <v>1.7335098808104359E-4</v>
      </c>
      <c r="AF4432" s="143">
        <f t="shared" si="987"/>
        <v>0.18269624377193558</v>
      </c>
    </row>
    <row r="4433" spans="1:32" x14ac:dyDescent="0.25">
      <c r="A4433">
        <v>18.458332999999996</v>
      </c>
      <c r="B4433">
        <v>0.38751725215463867</v>
      </c>
      <c r="C4433" s="203">
        <f t="shared" si="989"/>
        <v>1.9693661251561629E-3</v>
      </c>
      <c r="D4433" s="184">
        <f t="shared" si="990"/>
        <v>1.9319481687781959E-2</v>
      </c>
      <c r="T4433" s="182">
        <f t="shared" si="988"/>
        <v>0.10346199247166026</v>
      </c>
      <c r="U4433" s="19">
        <v>1.0210904759107846</v>
      </c>
      <c r="V4433" s="105">
        <f t="shared" si="977"/>
        <v>4.1669999999953689E-3</v>
      </c>
      <c r="W4433" s="143">
        <f t="shared" si="978"/>
        <v>8.8754449677853557</v>
      </c>
      <c r="X4433" s="143">
        <f t="shared" si="979"/>
        <v>0.61929999999999996</v>
      </c>
      <c r="Y4433" s="143">
        <f t="shared" si="980"/>
        <v>0</v>
      </c>
      <c r="Z4433" s="143">
        <f t="shared" si="981"/>
        <v>16.69444892818769</v>
      </c>
      <c r="AA4433" s="143">
        <f t="shared" si="982"/>
        <v>0</v>
      </c>
      <c r="AB4433" s="143">
        <f t="shared" si="983"/>
        <v>0</v>
      </c>
      <c r="AC4433" s="143">
        <f t="shared" si="984"/>
        <v>0.42012664901191887</v>
      </c>
      <c r="AD4433" s="143">
        <f t="shared" si="985"/>
        <v>0</v>
      </c>
      <c r="AE4433" s="105">
        <f t="shared" si="986"/>
        <v>1.7335098808104359E-4</v>
      </c>
      <c r="AF4433" s="143">
        <f t="shared" si="987"/>
        <v>0.12959317444632748</v>
      </c>
    </row>
    <row r="4434" spans="1:32" x14ac:dyDescent="0.25">
      <c r="A4434">
        <v>18.462499999999999</v>
      </c>
      <c r="B4434">
        <v>0.50097433092592802</v>
      </c>
      <c r="C4434" s="203">
        <f t="shared" si="989"/>
        <v>1.8511722133494597E-3</v>
      </c>
      <c r="D4434" s="184">
        <f t="shared" si="990"/>
        <v>1.8159999412958202E-2</v>
      </c>
      <c r="T4434" s="182">
        <f t="shared" si="988"/>
        <v>0.10482830990140672</v>
      </c>
      <c r="U4434" s="19">
        <v>1.0345749805221487</v>
      </c>
      <c r="V4434" s="105">
        <f t="shared" si="977"/>
        <v>4.1670000000024743E-3</v>
      </c>
      <c r="W4434" s="143">
        <f t="shared" si="978"/>
        <v>8.8754449677853557</v>
      </c>
      <c r="X4434" s="143">
        <f t="shared" si="979"/>
        <v>0.61929999999999996</v>
      </c>
      <c r="Y4434" s="143">
        <f t="shared" si="980"/>
        <v>0</v>
      </c>
      <c r="Z4434" s="143">
        <f t="shared" si="981"/>
        <v>16.69444892818769</v>
      </c>
      <c r="AA4434" s="143">
        <f t="shared" si="982"/>
        <v>0</v>
      </c>
      <c r="AB4434" s="143">
        <f t="shared" si="983"/>
        <v>0</v>
      </c>
      <c r="AC4434" s="143">
        <f t="shared" si="984"/>
        <v>0.42012664901191887</v>
      </c>
      <c r="AD4434" s="143">
        <f t="shared" si="985"/>
        <v>0</v>
      </c>
      <c r="AE4434" s="105">
        <f t="shared" si="986"/>
        <v>1.7335098808104359E-4</v>
      </c>
      <c r="AF4434" s="143">
        <f t="shared" si="987"/>
        <v>0.16535175703662383</v>
      </c>
    </row>
    <row r="4435" spans="1:32" x14ac:dyDescent="0.25">
      <c r="A4435">
        <v>18.466665999999996</v>
      </c>
      <c r="B4435">
        <v>0.61443140969721743</v>
      </c>
      <c r="C4435" s="203">
        <f t="shared" si="989"/>
        <v>2.3233901577168373E-3</v>
      </c>
      <c r="D4435" s="184">
        <f t="shared" si="990"/>
        <v>2.2792457447202173E-2</v>
      </c>
      <c r="T4435" s="182">
        <f t="shared" si="988"/>
        <v>0.10647764145927663</v>
      </c>
      <c r="U4435" s="19">
        <v>1.0508526174120565</v>
      </c>
      <c r="V4435" s="105">
        <f t="shared" si="977"/>
        <v>4.1659999999978936E-3</v>
      </c>
      <c r="W4435" s="143">
        <f t="shared" si="978"/>
        <v>8.8754449677853557</v>
      </c>
      <c r="X4435" s="143">
        <f t="shared" si="979"/>
        <v>0.61929999999999996</v>
      </c>
      <c r="Y4435" s="143">
        <f t="shared" si="980"/>
        <v>0</v>
      </c>
      <c r="Z4435" s="143">
        <f t="shared" si="981"/>
        <v>16.69444892818769</v>
      </c>
      <c r="AA4435" s="143">
        <f t="shared" si="982"/>
        <v>0</v>
      </c>
      <c r="AB4435" s="143">
        <f t="shared" si="983"/>
        <v>0</v>
      </c>
      <c r="AC4435" s="143">
        <f t="shared" si="984"/>
        <v>0.42012664901191887</v>
      </c>
      <c r="AD4435" s="143">
        <f t="shared" si="985"/>
        <v>0</v>
      </c>
      <c r="AE4435" s="105">
        <f t="shared" si="986"/>
        <v>1.7335098808104359E-4</v>
      </c>
      <c r="AF4435" s="143">
        <f t="shared" si="987"/>
        <v>0.19965808904530336</v>
      </c>
    </row>
    <row r="4436" spans="1:32" x14ac:dyDescent="0.25">
      <c r="A4436">
        <v>18.470832999999999</v>
      </c>
      <c r="B4436">
        <v>0.55770287031157284</v>
      </c>
      <c r="C4436" s="203">
        <f t="shared" si="989"/>
        <v>2.4421417723997645E-3</v>
      </c>
      <c r="D4436" s="184">
        <f t="shared" si="990"/>
        <v>2.395741078724169E-2</v>
      </c>
      <c r="T4436" s="182">
        <f t="shared" si="988"/>
        <v>0.10562082582666131</v>
      </c>
      <c r="U4436" s="19">
        <v>1.042396504580916</v>
      </c>
      <c r="V4436" s="105">
        <f t="shared" si="977"/>
        <v>4.1670000000024743E-3</v>
      </c>
      <c r="W4436" s="143">
        <f t="shared" si="978"/>
        <v>8.8754449677853557</v>
      </c>
      <c r="X4436" s="143">
        <f t="shared" si="979"/>
        <v>0.61929999999999996</v>
      </c>
      <c r="Y4436" s="143">
        <f t="shared" si="980"/>
        <v>0</v>
      </c>
      <c r="Z4436" s="143">
        <f t="shared" si="981"/>
        <v>16.69444892818769</v>
      </c>
      <c r="AA4436" s="143">
        <f t="shared" si="982"/>
        <v>0</v>
      </c>
      <c r="AB4436" s="143">
        <f t="shared" si="983"/>
        <v>0</v>
      </c>
      <c r="AC4436" s="143">
        <f t="shared" si="984"/>
        <v>0.42012664901191887</v>
      </c>
      <c r="AD4436" s="143">
        <f t="shared" si="985"/>
        <v>0</v>
      </c>
      <c r="AE4436" s="105">
        <f t="shared" si="986"/>
        <v>1.7335098808104359E-4</v>
      </c>
      <c r="AF4436" s="143">
        <f t="shared" si="987"/>
        <v>0.18269440400193176</v>
      </c>
    </row>
    <row r="4437" spans="1:32" x14ac:dyDescent="0.25">
      <c r="A4437">
        <v>18.475000000000001</v>
      </c>
      <c r="B4437">
        <v>0.44424579154028321</v>
      </c>
      <c r="C4437" s="203">
        <f t="shared" si="989"/>
        <v>2.0875600369695815E-3</v>
      </c>
      <c r="D4437" s="184">
        <f t="shared" si="990"/>
        <v>2.0478963962671595E-2</v>
      </c>
      <c r="T4437" s="182">
        <f t="shared" si="988"/>
        <v>0.10410790340726468</v>
      </c>
      <c r="U4437" s="19">
        <v>1.0274651212165278</v>
      </c>
      <c r="V4437" s="105">
        <f t="shared" si="977"/>
        <v>4.1670000000024743E-3</v>
      </c>
      <c r="W4437" s="143">
        <f t="shared" si="978"/>
        <v>8.8754449677853557</v>
      </c>
      <c r="X4437" s="143">
        <f t="shared" si="979"/>
        <v>0.61929999999999996</v>
      </c>
      <c r="Y4437" s="143">
        <f t="shared" si="980"/>
        <v>0</v>
      </c>
      <c r="Z4437" s="143">
        <f t="shared" si="981"/>
        <v>16.69444892818769</v>
      </c>
      <c r="AA4437" s="143">
        <f t="shared" si="982"/>
        <v>0</v>
      </c>
      <c r="AB4437" s="143">
        <f t="shared" si="983"/>
        <v>0</v>
      </c>
      <c r="AC4437" s="143">
        <f t="shared" si="984"/>
        <v>0.42012664901191887</v>
      </c>
      <c r="AD4437" s="143">
        <f t="shared" si="985"/>
        <v>0</v>
      </c>
      <c r="AE4437" s="105">
        <f t="shared" si="986"/>
        <v>1.7335098808104359E-4</v>
      </c>
      <c r="AF4437" s="143">
        <f t="shared" si="987"/>
        <v>0.14764255288122841</v>
      </c>
    </row>
    <row r="4438" spans="1:32" x14ac:dyDescent="0.25">
      <c r="A4438">
        <v>18.479165999999999</v>
      </c>
      <c r="B4438">
        <v>0.72788848846850707</v>
      </c>
      <c r="C4438" s="203">
        <f t="shared" si="989"/>
        <v>2.4415557052570756E-3</v>
      </c>
      <c r="D4438" s="184">
        <f t="shared" si="990"/>
        <v>2.3951661468571913E-2</v>
      </c>
      <c r="T4438" s="182">
        <f t="shared" si="988"/>
        <v>0.10837545490019823</v>
      </c>
      <c r="U4438" s="19">
        <v>1.0695825798193754</v>
      </c>
      <c r="V4438" s="105">
        <f t="shared" si="977"/>
        <v>4.1659999999978936E-3</v>
      </c>
      <c r="W4438" s="143">
        <f t="shared" si="978"/>
        <v>8.8754449677853557</v>
      </c>
      <c r="X4438" s="143">
        <f t="shared" si="979"/>
        <v>0.61929999999999996</v>
      </c>
      <c r="Y4438" s="143">
        <f t="shared" si="980"/>
        <v>0</v>
      </c>
      <c r="Z4438" s="143">
        <f t="shared" si="981"/>
        <v>16.69444892818769</v>
      </c>
      <c r="AA4438" s="143">
        <f t="shared" si="982"/>
        <v>0</v>
      </c>
      <c r="AB4438" s="143">
        <f t="shared" si="983"/>
        <v>0</v>
      </c>
      <c r="AC4438" s="143">
        <f t="shared" si="984"/>
        <v>0.42012664901191887</v>
      </c>
      <c r="AD4438" s="143">
        <f t="shared" si="985"/>
        <v>0</v>
      </c>
      <c r="AE4438" s="105">
        <f t="shared" si="986"/>
        <v>1.7335098808104359E-4</v>
      </c>
      <c r="AF4438" s="143">
        <f t="shared" si="987"/>
        <v>0.23238379606743317</v>
      </c>
    </row>
    <row r="4439" spans="1:32" x14ac:dyDescent="0.25">
      <c r="A4439">
        <v>18.483333000000002</v>
      </c>
      <c r="B4439">
        <v>0.72788848846850707</v>
      </c>
      <c r="C4439" s="203">
        <f t="shared" si="989"/>
        <v>3.0331113314500699E-3</v>
      </c>
      <c r="D4439" s="184">
        <f t="shared" si="990"/>
        <v>2.9754822161525186E-2</v>
      </c>
      <c r="T4439" s="182">
        <f t="shared" si="988"/>
        <v>0.10837545490019823</v>
      </c>
      <c r="U4439" s="19">
        <v>1.0695825798193754</v>
      </c>
      <c r="V4439" s="105">
        <f t="shared" si="977"/>
        <v>4.1670000000024743E-3</v>
      </c>
      <c r="W4439" s="143">
        <f t="shared" si="978"/>
        <v>8.8754449677853557</v>
      </c>
      <c r="X4439" s="143">
        <f t="shared" si="979"/>
        <v>0.61929999999999996</v>
      </c>
      <c r="Y4439" s="143">
        <f t="shared" si="980"/>
        <v>0</v>
      </c>
      <c r="Z4439" s="143">
        <f t="shared" si="981"/>
        <v>16.69444892818769</v>
      </c>
      <c r="AA4439" s="143">
        <f t="shared" si="982"/>
        <v>0</v>
      </c>
      <c r="AB4439" s="143">
        <f t="shared" si="983"/>
        <v>0</v>
      </c>
      <c r="AC4439" s="143">
        <f t="shared" si="984"/>
        <v>0.42012664901191887</v>
      </c>
      <c r="AD4439" s="143">
        <f t="shared" si="985"/>
        <v>0</v>
      </c>
      <c r="AE4439" s="105">
        <f t="shared" si="986"/>
        <v>1.7335098808104359E-4</v>
      </c>
      <c r="AF4439" s="143">
        <f t="shared" si="987"/>
        <v>0.23238379606743317</v>
      </c>
    </row>
    <row r="4440" spans="1:32" x14ac:dyDescent="0.25">
      <c r="A4440">
        <v>18.487499999999997</v>
      </c>
      <c r="B4440">
        <v>0.55770287031157284</v>
      </c>
      <c r="C4440" s="203">
        <f t="shared" si="989"/>
        <v>2.6785295960153198E-3</v>
      </c>
      <c r="D4440" s="184">
        <f t="shared" si="990"/>
        <v>2.6276375336910289E-2</v>
      </c>
      <c r="T4440" s="182">
        <f t="shared" si="988"/>
        <v>0.10562084269986328</v>
      </c>
      <c r="U4440" s="19">
        <v>1.0423966711064721</v>
      </c>
      <c r="V4440" s="105">
        <f t="shared" si="977"/>
        <v>4.1669999999953689E-3</v>
      </c>
      <c r="W4440" s="143">
        <f t="shared" si="978"/>
        <v>8.8754449677853557</v>
      </c>
      <c r="X4440" s="143">
        <f t="shared" si="979"/>
        <v>0.61929999999999996</v>
      </c>
      <c r="Y4440" s="143">
        <f t="shared" si="980"/>
        <v>0</v>
      </c>
      <c r="Z4440" s="143">
        <f t="shared" si="981"/>
        <v>16.69444892818769</v>
      </c>
      <c r="AA4440" s="143">
        <f t="shared" si="982"/>
        <v>0</v>
      </c>
      <c r="AB4440" s="143">
        <f t="shared" si="983"/>
        <v>0</v>
      </c>
      <c r="AC4440" s="143">
        <f t="shared" si="984"/>
        <v>0.42012664901191887</v>
      </c>
      <c r="AD4440" s="143">
        <f t="shared" si="985"/>
        <v>0</v>
      </c>
      <c r="AE4440" s="105">
        <f t="shared" si="986"/>
        <v>1.7335098808104359E-4</v>
      </c>
      <c r="AF4440" s="143">
        <f t="shared" si="987"/>
        <v>0.18269437481602963</v>
      </c>
    </row>
    <row r="4441" spans="1:32" x14ac:dyDescent="0.25">
      <c r="A4441">
        <v>18.491666000000002</v>
      </c>
      <c r="B4441">
        <v>0.67115994908286247</v>
      </c>
      <c r="C4441" s="203">
        <f t="shared" si="989"/>
        <v>2.5597212528016802E-3</v>
      </c>
      <c r="D4441" s="184">
        <f t="shared" si="990"/>
        <v>2.5110865489984483E-2</v>
      </c>
      <c r="T4441" s="182">
        <f t="shared" si="988"/>
        <v>0.10739760778526436</v>
      </c>
      <c r="U4441" s="19">
        <v>1.0599319791291819</v>
      </c>
      <c r="V4441" s="105">
        <f t="shared" si="977"/>
        <v>4.166000000004999E-3</v>
      </c>
      <c r="W4441" s="143">
        <f t="shared" si="978"/>
        <v>8.8754449677853557</v>
      </c>
      <c r="X4441" s="143">
        <f t="shared" si="979"/>
        <v>0.61929999999999996</v>
      </c>
      <c r="Y4441" s="143">
        <f t="shared" si="980"/>
        <v>0</v>
      </c>
      <c r="Z4441" s="143">
        <f t="shared" si="981"/>
        <v>16.69444892818769</v>
      </c>
      <c r="AA4441" s="143">
        <f t="shared" si="982"/>
        <v>0</v>
      </c>
      <c r="AB4441" s="143">
        <f t="shared" si="983"/>
        <v>0</v>
      </c>
      <c r="AC4441" s="143">
        <f t="shared" si="984"/>
        <v>0.42012664901191887</v>
      </c>
      <c r="AD4441" s="143">
        <f t="shared" si="985"/>
        <v>0</v>
      </c>
      <c r="AE4441" s="105">
        <f t="shared" si="986"/>
        <v>1.7335098808104359E-4</v>
      </c>
      <c r="AF4441" s="143">
        <f t="shared" si="987"/>
        <v>0.21622372689583089</v>
      </c>
    </row>
    <row r="4442" spans="1:32" x14ac:dyDescent="0.25">
      <c r="A4442">
        <v>18.495832999999998</v>
      </c>
      <c r="B4442">
        <v>0.55770287031157284</v>
      </c>
      <c r="C4442" s="203">
        <f t="shared" si="989"/>
        <v>2.5603356842054605E-3</v>
      </c>
      <c r="D4442" s="184">
        <f t="shared" si="990"/>
        <v>2.5116893062055567E-2</v>
      </c>
      <c r="T4442" s="182">
        <f t="shared" si="988"/>
        <v>0.10562074496092629</v>
      </c>
      <c r="U4442" s="19">
        <v>1.0423957064981622</v>
      </c>
      <c r="V4442" s="105">
        <f t="shared" si="977"/>
        <v>4.1669999999953689E-3</v>
      </c>
      <c r="W4442" s="143">
        <f t="shared" si="978"/>
        <v>8.8754449677853557</v>
      </c>
      <c r="X4442" s="143">
        <f t="shared" si="979"/>
        <v>0.61929999999999996</v>
      </c>
      <c r="Y4442" s="143">
        <f t="shared" si="980"/>
        <v>0</v>
      </c>
      <c r="Z4442" s="143">
        <f t="shared" si="981"/>
        <v>16.69444892818769</v>
      </c>
      <c r="AA4442" s="143">
        <f t="shared" si="982"/>
        <v>0</v>
      </c>
      <c r="AB4442" s="143">
        <f t="shared" si="983"/>
        <v>0</v>
      </c>
      <c r="AC4442" s="143">
        <f t="shared" si="984"/>
        <v>0.42012664901191887</v>
      </c>
      <c r="AD4442" s="143">
        <f t="shared" si="985"/>
        <v>0</v>
      </c>
      <c r="AE4442" s="105">
        <f t="shared" si="986"/>
        <v>1.7335098808104359E-4</v>
      </c>
      <c r="AF4442" s="143">
        <f t="shared" si="987"/>
        <v>0.18269454387707909</v>
      </c>
    </row>
    <row r="4443" spans="1:32" x14ac:dyDescent="0.25">
      <c r="A4443">
        <v>18.5</v>
      </c>
      <c r="B4443">
        <v>0.8413455672397967</v>
      </c>
      <c r="C4443" s="203">
        <f t="shared" si="989"/>
        <v>2.9149174196400089E-3</v>
      </c>
      <c r="D4443" s="184">
        <f t="shared" si="990"/>
        <v>2.8595339886668489E-2</v>
      </c>
      <c r="T4443" s="182">
        <f t="shared" si="988"/>
        <v>0.11048804827854572</v>
      </c>
      <c r="U4443" s="19">
        <v>1.0904322554013888</v>
      </c>
      <c r="V4443" s="105">
        <f t="shared" si="977"/>
        <v>4.1670000000024743E-3</v>
      </c>
      <c r="W4443" s="143">
        <f t="shared" si="978"/>
        <v>8.8754449677853557</v>
      </c>
      <c r="X4443" s="143">
        <f t="shared" si="979"/>
        <v>0.61929999999999996</v>
      </c>
      <c r="Y4443" s="143">
        <f t="shared" si="980"/>
        <v>0</v>
      </c>
      <c r="Z4443" s="143">
        <f t="shared" si="981"/>
        <v>16.69444892818769</v>
      </c>
      <c r="AA4443" s="143">
        <f t="shared" si="982"/>
        <v>0</v>
      </c>
      <c r="AB4443" s="143">
        <f t="shared" si="983"/>
        <v>0</v>
      </c>
      <c r="AC4443" s="143">
        <f t="shared" si="984"/>
        <v>0.42012664901191887</v>
      </c>
      <c r="AD4443" s="143">
        <f t="shared" si="985"/>
        <v>0</v>
      </c>
      <c r="AE4443" s="105">
        <f t="shared" si="986"/>
        <v>1.7335098808104359E-4</v>
      </c>
      <c r="AF4443" s="143">
        <f t="shared" si="987"/>
        <v>0.26346991601559827</v>
      </c>
    </row>
    <row r="4444" spans="1:32" x14ac:dyDescent="0.25">
      <c r="A4444">
        <v>18.504165999999998</v>
      </c>
      <c r="B4444">
        <v>0.67115994908286247</v>
      </c>
      <c r="C4444" s="203">
        <f t="shared" si="989"/>
        <v>3.1505489904985061E-3</v>
      </c>
      <c r="D4444" s="184">
        <f t="shared" si="990"/>
        <v>3.0906885596790345E-2</v>
      </c>
      <c r="T4444" s="182">
        <f t="shared" si="988"/>
        <v>0.10739881134844902</v>
      </c>
      <c r="U4444" s="19">
        <v>1.059943857374281</v>
      </c>
      <c r="V4444" s="105">
        <f t="shared" si="977"/>
        <v>4.1659999999978936E-3</v>
      </c>
      <c r="W4444" s="143">
        <f t="shared" si="978"/>
        <v>8.8754449677853557</v>
      </c>
      <c r="X4444" s="143">
        <f t="shared" si="979"/>
        <v>0.61929999999999996</v>
      </c>
      <c r="Y4444" s="143">
        <f t="shared" si="980"/>
        <v>0</v>
      </c>
      <c r="Z4444" s="143">
        <f t="shared" si="981"/>
        <v>16.69444892818769</v>
      </c>
      <c r="AA4444" s="143">
        <f t="shared" si="982"/>
        <v>0</v>
      </c>
      <c r="AB4444" s="143">
        <f t="shared" si="983"/>
        <v>0</v>
      </c>
      <c r="AC4444" s="143">
        <f t="shared" si="984"/>
        <v>0.42012664901191887</v>
      </c>
      <c r="AD4444" s="143">
        <f t="shared" si="985"/>
        <v>0</v>
      </c>
      <c r="AE4444" s="105">
        <f t="shared" si="986"/>
        <v>1.7335098808104359E-4</v>
      </c>
      <c r="AF4444" s="143">
        <f t="shared" si="987"/>
        <v>0.21622130378784604</v>
      </c>
    </row>
    <row r="4445" spans="1:32" x14ac:dyDescent="0.25">
      <c r="A4445">
        <v>18.508333</v>
      </c>
      <c r="B4445">
        <v>0.67115994908286247</v>
      </c>
      <c r="C4445" s="203">
        <f t="shared" si="989"/>
        <v>2.7967235078299488E-3</v>
      </c>
      <c r="D4445" s="184">
        <f t="shared" si="990"/>
        <v>2.74358576118118E-2</v>
      </c>
      <c r="T4445" s="182">
        <f t="shared" si="988"/>
        <v>0.10739881134844902</v>
      </c>
      <c r="U4445" s="19">
        <v>1.059943857374281</v>
      </c>
      <c r="V4445" s="105">
        <f t="shared" si="977"/>
        <v>4.1670000000024743E-3</v>
      </c>
      <c r="W4445" s="143">
        <f t="shared" si="978"/>
        <v>8.8754449677853557</v>
      </c>
      <c r="X4445" s="143">
        <f t="shared" si="979"/>
        <v>0.61929999999999996</v>
      </c>
      <c r="Y4445" s="143">
        <f t="shared" si="980"/>
        <v>0</v>
      </c>
      <c r="Z4445" s="143">
        <f t="shared" si="981"/>
        <v>16.69444892818769</v>
      </c>
      <c r="AA4445" s="143">
        <f t="shared" si="982"/>
        <v>0</v>
      </c>
      <c r="AB4445" s="143">
        <f t="shared" si="983"/>
        <v>0</v>
      </c>
      <c r="AC4445" s="143">
        <f t="shared" si="984"/>
        <v>0.42012664901191887</v>
      </c>
      <c r="AD4445" s="143">
        <f t="shared" si="985"/>
        <v>0</v>
      </c>
      <c r="AE4445" s="105">
        <f t="shared" si="986"/>
        <v>1.7335098808104359E-4</v>
      </c>
      <c r="AF4445" s="143">
        <f t="shared" si="987"/>
        <v>0.21622130378784604</v>
      </c>
    </row>
    <row r="4446" spans="1:32" x14ac:dyDescent="0.25">
      <c r="A4446">
        <v>18.512500000000003</v>
      </c>
      <c r="B4446">
        <v>0.67115994908286247</v>
      </c>
      <c r="C4446" s="203">
        <f t="shared" si="989"/>
        <v>2.7967235078299488E-3</v>
      </c>
      <c r="D4446" s="184">
        <f t="shared" si="990"/>
        <v>2.74358576118118E-2</v>
      </c>
      <c r="T4446" s="182">
        <f t="shared" si="988"/>
        <v>0.10739881134844902</v>
      </c>
      <c r="U4446" s="19">
        <v>1.059943857374281</v>
      </c>
      <c r="V4446" s="105">
        <f t="shared" si="977"/>
        <v>4.1670000000024743E-3</v>
      </c>
      <c r="W4446" s="143">
        <f t="shared" si="978"/>
        <v>8.8754449677853557</v>
      </c>
      <c r="X4446" s="143">
        <f t="shared" si="979"/>
        <v>0.61929999999999996</v>
      </c>
      <c r="Y4446" s="143">
        <f t="shared" si="980"/>
        <v>0</v>
      </c>
      <c r="Z4446" s="143">
        <f t="shared" si="981"/>
        <v>16.69444892818769</v>
      </c>
      <c r="AA4446" s="143">
        <f t="shared" si="982"/>
        <v>0</v>
      </c>
      <c r="AB4446" s="143">
        <f t="shared" si="983"/>
        <v>0</v>
      </c>
      <c r="AC4446" s="143">
        <f t="shared" si="984"/>
        <v>0.42012664901191887</v>
      </c>
      <c r="AD4446" s="143">
        <f t="shared" si="985"/>
        <v>0</v>
      </c>
      <c r="AE4446" s="105">
        <f t="shared" si="986"/>
        <v>1.7335098808104359E-4</v>
      </c>
      <c r="AF4446" s="143">
        <f t="shared" si="987"/>
        <v>0.21622130378784604</v>
      </c>
    </row>
    <row r="4447" spans="1:32" x14ac:dyDescent="0.25">
      <c r="A4447">
        <v>18.516666000000001</v>
      </c>
      <c r="B4447">
        <v>0.67115994908286247</v>
      </c>
      <c r="C4447" s="203">
        <f t="shared" si="989"/>
        <v>2.7960523478777915E-3</v>
      </c>
      <c r="D4447" s="184">
        <f t="shared" si="990"/>
        <v>2.7429273532681136E-2</v>
      </c>
      <c r="T4447" s="182">
        <f t="shared" si="988"/>
        <v>0.10739881134844902</v>
      </c>
      <c r="U4447" s="19">
        <v>1.059943857374281</v>
      </c>
      <c r="V4447" s="105">
        <f t="shared" si="977"/>
        <v>4.1659999999978936E-3</v>
      </c>
      <c r="W4447" s="143">
        <f t="shared" si="978"/>
        <v>8.8754449677853557</v>
      </c>
      <c r="X4447" s="143">
        <f t="shared" si="979"/>
        <v>0.61929999999999996</v>
      </c>
      <c r="Y4447" s="143">
        <f t="shared" si="980"/>
        <v>0</v>
      </c>
      <c r="Z4447" s="143">
        <f t="shared" si="981"/>
        <v>16.69444892818769</v>
      </c>
      <c r="AA4447" s="143">
        <f t="shared" si="982"/>
        <v>0</v>
      </c>
      <c r="AB4447" s="143">
        <f t="shared" si="983"/>
        <v>0</v>
      </c>
      <c r="AC4447" s="143">
        <f t="shared" si="984"/>
        <v>0.42012664901191887</v>
      </c>
      <c r="AD4447" s="143">
        <f t="shared" si="985"/>
        <v>0</v>
      </c>
      <c r="AE4447" s="105">
        <f t="shared" si="986"/>
        <v>1.7335098808104359E-4</v>
      </c>
      <c r="AF4447" s="143">
        <f t="shared" si="987"/>
        <v>0.21622130378784604</v>
      </c>
    </row>
    <row r="4448" spans="1:32" x14ac:dyDescent="0.25">
      <c r="A4448">
        <v>18.520832999999996</v>
      </c>
      <c r="B4448">
        <v>0.61443140969721743</v>
      </c>
      <c r="C4448" s="203">
        <f t="shared" si="989"/>
        <v>2.6785295960153198E-3</v>
      </c>
      <c r="D4448" s="184">
        <f t="shared" si="990"/>
        <v>2.6276375336910289E-2</v>
      </c>
      <c r="T4448" s="182">
        <f t="shared" si="988"/>
        <v>0.10647879944261797</v>
      </c>
      <c r="U4448" s="19">
        <v>1.050864045819077</v>
      </c>
      <c r="V4448" s="105">
        <f t="shared" si="977"/>
        <v>4.1669999999953689E-3</v>
      </c>
      <c r="W4448" s="143">
        <f t="shared" si="978"/>
        <v>8.8754449677853557</v>
      </c>
      <c r="X4448" s="143">
        <f t="shared" si="979"/>
        <v>0.61929999999999996</v>
      </c>
      <c r="Y4448" s="143">
        <f t="shared" si="980"/>
        <v>0</v>
      </c>
      <c r="Z4448" s="143">
        <f t="shared" si="981"/>
        <v>16.69444892818769</v>
      </c>
      <c r="AA4448" s="143">
        <f t="shared" si="982"/>
        <v>0</v>
      </c>
      <c r="AB4448" s="143">
        <f t="shared" si="983"/>
        <v>0</v>
      </c>
      <c r="AC4448" s="143">
        <f t="shared" si="984"/>
        <v>0.42012664901191887</v>
      </c>
      <c r="AD4448" s="143">
        <f t="shared" si="985"/>
        <v>0</v>
      </c>
      <c r="AE4448" s="105">
        <f t="shared" si="986"/>
        <v>1.7335098808104359E-4</v>
      </c>
      <c r="AF4448" s="143">
        <f t="shared" si="987"/>
        <v>0.19965591771408731</v>
      </c>
    </row>
    <row r="4449" spans="1:32" x14ac:dyDescent="0.25">
      <c r="A4449">
        <v>18.524999999999999</v>
      </c>
      <c r="B4449">
        <v>0.50097433092592802</v>
      </c>
      <c r="C4449" s="203">
        <f t="shared" si="989"/>
        <v>2.3239478605897035E-3</v>
      </c>
      <c r="D4449" s="184">
        <f t="shared" si="990"/>
        <v>2.2797928512384991E-2</v>
      </c>
      <c r="T4449" s="182">
        <f t="shared" si="988"/>
        <v>0.10482901813935945</v>
      </c>
      <c r="U4449" s="19">
        <v>1.034581970287288</v>
      </c>
      <c r="V4449" s="105">
        <f t="shared" si="977"/>
        <v>4.1670000000024743E-3</v>
      </c>
      <c r="W4449" s="143">
        <f t="shared" si="978"/>
        <v>8.8754449677853557</v>
      </c>
      <c r="X4449" s="143">
        <f t="shared" si="979"/>
        <v>0.61929999999999996</v>
      </c>
      <c r="Y4449" s="143">
        <f t="shared" si="980"/>
        <v>0</v>
      </c>
      <c r="Z4449" s="143">
        <f t="shared" si="981"/>
        <v>16.69444892818769</v>
      </c>
      <c r="AA4449" s="143">
        <f t="shared" si="982"/>
        <v>0</v>
      </c>
      <c r="AB4449" s="143">
        <f t="shared" si="983"/>
        <v>0</v>
      </c>
      <c r="AC4449" s="143">
        <f t="shared" si="984"/>
        <v>0.42012664901191887</v>
      </c>
      <c r="AD4449" s="143">
        <f t="shared" si="985"/>
        <v>0</v>
      </c>
      <c r="AE4449" s="105">
        <f t="shared" si="986"/>
        <v>1.7335098808104359E-4</v>
      </c>
      <c r="AF4449" s="143">
        <f t="shared" si="987"/>
        <v>0.16535063989948029</v>
      </c>
    </row>
    <row r="4450" spans="1:32" x14ac:dyDescent="0.25">
      <c r="A4450">
        <v>18.529165999999996</v>
      </c>
      <c r="B4450">
        <v>0.55770287031157284</v>
      </c>
      <c r="C4450" s="203">
        <f t="shared" si="989"/>
        <v>2.2052246101765989E-3</v>
      </c>
      <c r="D4450" s="184">
        <f t="shared" si="990"/>
        <v>2.1633253425832437E-2</v>
      </c>
      <c r="T4450" s="182">
        <f t="shared" si="988"/>
        <v>0.10562061437664322</v>
      </c>
      <c r="U4450" s="19">
        <v>1.0423944177314899</v>
      </c>
      <c r="V4450" s="105">
        <f t="shared" si="977"/>
        <v>4.1659999999978936E-3</v>
      </c>
      <c r="W4450" s="143">
        <f t="shared" si="978"/>
        <v>8.8754449677853557</v>
      </c>
      <c r="X4450" s="143">
        <f t="shared" si="979"/>
        <v>0.61929999999999996</v>
      </c>
      <c r="Y4450" s="143">
        <f t="shared" si="980"/>
        <v>0</v>
      </c>
      <c r="Z4450" s="143">
        <f t="shared" si="981"/>
        <v>16.69444892818769</v>
      </c>
      <c r="AA4450" s="143">
        <f t="shared" si="982"/>
        <v>0</v>
      </c>
      <c r="AB4450" s="143">
        <f t="shared" si="983"/>
        <v>0</v>
      </c>
      <c r="AC4450" s="143">
        <f t="shared" si="984"/>
        <v>0.42012664901191887</v>
      </c>
      <c r="AD4450" s="143">
        <f t="shared" si="985"/>
        <v>0</v>
      </c>
      <c r="AE4450" s="105">
        <f t="shared" si="986"/>
        <v>1.7335098808104359E-4</v>
      </c>
      <c r="AF4450" s="143">
        <f t="shared" si="987"/>
        <v>0.18269476975188748</v>
      </c>
    </row>
    <row r="4451" spans="1:32" x14ac:dyDescent="0.25">
      <c r="A4451">
        <v>18.533332999999999</v>
      </c>
      <c r="B4451">
        <v>0.55770287031157284</v>
      </c>
      <c r="C4451" s="203">
        <f t="shared" si="989"/>
        <v>2.3239478605897039E-3</v>
      </c>
      <c r="D4451" s="184">
        <f t="shared" si="990"/>
        <v>2.2797928512384998E-2</v>
      </c>
      <c r="T4451" s="182">
        <f t="shared" si="988"/>
        <v>0.10562061437664322</v>
      </c>
      <c r="U4451" s="19">
        <v>1.0423944177314899</v>
      </c>
      <c r="V4451" s="105">
        <f t="shared" si="977"/>
        <v>4.1670000000024743E-3</v>
      </c>
      <c r="W4451" s="143">
        <f t="shared" si="978"/>
        <v>8.8754449677853557</v>
      </c>
      <c r="X4451" s="143">
        <f t="shared" si="979"/>
        <v>0.61929999999999996</v>
      </c>
      <c r="Y4451" s="143">
        <f t="shared" si="980"/>
        <v>0</v>
      </c>
      <c r="Z4451" s="143">
        <f t="shared" si="981"/>
        <v>16.69444892818769</v>
      </c>
      <c r="AA4451" s="143">
        <f t="shared" si="982"/>
        <v>0</v>
      </c>
      <c r="AB4451" s="143">
        <f t="shared" si="983"/>
        <v>0</v>
      </c>
      <c r="AC4451" s="143">
        <f t="shared" si="984"/>
        <v>0.42012664901191887</v>
      </c>
      <c r="AD4451" s="143">
        <f t="shared" si="985"/>
        <v>0</v>
      </c>
      <c r="AE4451" s="105">
        <f t="shared" si="986"/>
        <v>1.7335098808104359E-4</v>
      </c>
      <c r="AF4451" s="143">
        <f t="shared" si="987"/>
        <v>0.18269476975188748</v>
      </c>
    </row>
    <row r="4452" spans="1:32" x14ac:dyDescent="0.25">
      <c r="A4452">
        <v>18.537500000000001</v>
      </c>
      <c r="B4452">
        <v>0.50097433092592802</v>
      </c>
      <c r="C4452" s="203">
        <f t="shared" si="989"/>
        <v>2.2057539487796425E-3</v>
      </c>
      <c r="D4452" s="184">
        <f t="shared" si="990"/>
        <v>2.1638446237528294E-2</v>
      </c>
      <c r="T4452" s="182">
        <f t="shared" si="988"/>
        <v>0.10482921935399954</v>
      </c>
      <c r="U4452" s="19">
        <v>1.034583956121387</v>
      </c>
      <c r="V4452" s="105">
        <f t="shared" si="977"/>
        <v>4.1670000000024743E-3</v>
      </c>
      <c r="W4452" s="143">
        <f t="shared" si="978"/>
        <v>8.8754449677853557</v>
      </c>
      <c r="X4452" s="143">
        <f t="shared" si="979"/>
        <v>0.61929999999999996</v>
      </c>
      <c r="Y4452" s="143">
        <f t="shared" si="980"/>
        <v>0</v>
      </c>
      <c r="Z4452" s="143">
        <f t="shared" si="981"/>
        <v>16.69444892818769</v>
      </c>
      <c r="AA4452" s="143">
        <f t="shared" si="982"/>
        <v>0</v>
      </c>
      <c r="AB4452" s="143">
        <f t="shared" si="983"/>
        <v>0</v>
      </c>
      <c r="AC4452" s="143">
        <f t="shared" si="984"/>
        <v>0.42012664901191887</v>
      </c>
      <c r="AD4452" s="143">
        <f t="shared" si="985"/>
        <v>0</v>
      </c>
      <c r="AE4452" s="105">
        <f t="shared" si="986"/>
        <v>1.7335098808104359E-4</v>
      </c>
      <c r="AF4452" s="143">
        <f t="shared" si="987"/>
        <v>0.16535032251688697</v>
      </c>
    </row>
    <row r="4453" spans="1:32" x14ac:dyDescent="0.25">
      <c r="A4453">
        <v>18.541665999999999</v>
      </c>
      <c r="B4453">
        <v>0.67115994908286247</v>
      </c>
      <c r="C4453" s="203">
        <f t="shared" si="989"/>
        <v>2.4415557052570765E-3</v>
      </c>
      <c r="D4453" s="184">
        <f t="shared" si="990"/>
        <v>2.395166146857192E-2</v>
      </c>
      <c r="T4453" s="182">
        <f t="shared" si="988"/>
        <v>0.10739872218134648</v>
      </c>
      <c r="U4453" s="19">
        <v>1.0599429773633997</v>
      </c>
      <c r="V4453" s="105">
        <f t="shared" si="977"/>
        <v>4.1659999999978936E-3</v>
      </c>
      <c r="W4453" s="143">
        <f t="shared" si="978"/>
        <v>8.8754449677853557</v>
      </c>
      <c r="X4453" s="143">
        <f t="shared" si="979"/>
        <v>0.61929999999999996</v>
      </c>
      <c r="Y4453" s="143">
        <f t="shared" si="980"/>
        <v>0</v>
      </c>
      <c r="Z4453" s="143">
        <f t="shared" si="981"/>
        <v>16.69444892818769</v>
      </c>
      <c r="AA4453" s="143">
        <f t="shared" si="982"/>
        <v>0</v>
      </c>
      <c r="AB4453" s="143">
        <f t="shared" si="983"/>
        <v>0</v>
      </c>
      <c r="AC4453" s="143">
        <f t="shared" si="984"/>
        <v>0.42012664901191887</v>
      </c>
      <c r="AD4453" s="143">
        <f t="shared" si="985"/>
        <v>0</v>
      </c>
      <c r="AE4453" s="105">
        <f t="shared" si="986"/>
        <v>1.7335098808104359E-4</v>
      </c>
      <c r="AF4453" s="143">
        <f t="shared" si="987"/>
        <v>0.21622148330420132</v>
      </c>
    </row>
    <row r="4454" spans="1:32" x14ac:dyDescent="0.25">
      <c r="A4454">
        <v>18.545833000000002</v>
      </c>
      <c r="B4454">
        <v>0.33078871276899385</v>
      </c>
      <c r="C4454" s="203">
        <f t="shared" si="989"/>
        <v>2.0875600369695819E-3</v>
      </c>
      <c r="D4454" s="184">
        <f t="shared" si="990"/>
        <v>2.0478963962671601E-2</v>
      </c>
      <c r="T4454" s="182">
        <f t="shared" si="988"/>
        <v>0.10289428413841759</v>
      </c>
      <c r="U4454" s="19">
        <v>1.015487630282927</v>
      </c>
      <c r="V4454" s="105">
        <f t="shared" si="977"/>
        <v>4.1670000000024743E-3</v>
      </c>
      <c r="W4454" s="143">
        <f t="shared" si="978"/>
        <v>8.8754449677853557</v>
      </c>
      <c r="X4454" s="143">
        <f t="shared" si="979"/>
        <v>0.61929999999999996</v>
      </c>
      <c r="Y4454" s="143">
        <f t="shared" si="980"/>
        <v>0</v>
      </c>
      <c r="Z4454" s="143">
        <f t="shared" si="981"/>
        <v>16.69444892818769</v>
      </c>
      <c r="AA4454" s="143">
        <f t="shared" si="982"/>
        <v>0</v>
      </c>
      <c r="AB4454" s="143">
        <f t="shared" si="983"/>
        <v>0</v>
      </c>
      <c r="AC4454" s="143">
        <f t="shared" si="984"/>
        <v>0.42012664901191887</v>
      </c>
      <c r="AD4454" s="143">
        <f t="shared" si="985"/>
        <v>0</v>
      </c>
      <c r="AE4454" s="105">
        <f t="shared" si="986"/>
        <v>1.7335098808104359E-4</v>
      </c>
      <c r="AF4454" s="143">
        <f t="shared" si="987"/>
        <v>0.11123241236929689</v>
      </c>
    </row>
    <row r="4455" spans="1:32" x14ac:dyDescent="0.25">
      <c r="A4455">
        <v>18.549999999999997</v>
      </c>
      <c r="B4455">
        <v>0.61443140969721743</v>
      </c>
      <c r="C4455" s="203">
        <f t="shared" si="989"/>
        <v>1.9693661251561625E-3</v>
      </c>
      <c r="D4455" s="184">
        <f t="shared" si="990"/>
        <v>1.9319481687781956E-2</v>
      </c>
      <c r="T4455" s="182">
        <f t="shared" si="988"/>
        <v>0.10647876146063009</v>
      </c>
      <c r="U4455" s="19">
        <v>1.0508636709660013</v>
      </c>
      <c r="V4455" s="105">
        <f t="shared" si="977"/>
        <v>4.1669999999953689E-3</v>
      </c>
      <c r="W4455" s="143">
        <f t="shared" si="978"/>
        <v>8.8754449677853557</v>
      </c>
      <c r="X4455" s="143">
        <f t="shared" si="979"/>
        <v>0.61929999999999996</v>
      </c>
      <c r="Y4455" s="143">
        <f t="shared" si="980"/>
        <v>0</v>
      </c>
      <c r="Z4455" s="143">
        <f t="shared" si="981"/>
        <v>16.69444892818769</v>
      </c>
      <c r="AA4455" s="143">
        <f t="shared" si="982"/>
        <v>0</v>
      </c>
      <c r="AB4455" s="143">
        <f t="shared" si="983"/>
        <v>0</v>
      </c>
      <c r="AC4455" s="143">
        <f t="shared" si="984"/>
        <v>0.42012664901191887</v>
      </c>
      <c r="AD4455" s="143">
        <f t="shared" si="985"/>
        <v>0</v>
      </c>
      <c r="AE4455" s="105">
        <f t="shared" si="986"/>
        <v>1.7335098808104359E-4</v>
      </c>
      <c r="AF4455" s="143">
        <f t="shared" si="987"/>
        <v>0.19965598893325384</v>
      </c>
    </row>
    <row r="4456" spans="1:32" x14ac:dyDescent="0.25">
      <c r="A4456">
        <v>18.554166000000002</v>
      </c>
      <c r="B4456">
        <v>0.61443140969721743</v>
      </c>
      <c r="C4456" s="203">
        <f t="shared" si="989"/>
        <v>2.5597212528016794E-3</v>
      </c>
      <c r="D4456" s="184">
        <f t="shared" si="990"/>
        <v>2.5110865489984476E-2</v>
      </c>
      <c r="T4456" s="182">
        <f t="shared" si="988"/>
        <v>0.10647876146063009</v>
      </c>
      <c r="U4456" s="19">
        <v>1.0508636709660013</v>
      </c>
      <c r="V4456" s="105">
        <f t="shared" si="977"/>
        <v>4.166000000004999E-3</v>
      </c>
      <c r="W4456" s="143">
        <f t="shared" si="978"/>
        <v>8.8754449677853557</v>
      </c>
      <c r="X4456" s="143">
        <f t="shared" si="979"/>
        <v>0.61929999999999996</v>
      </c>
      <c r="Y4456" s="143">
        <f t="shared" si="980"/>
        <v>0</v>
      </c>
      <c r="Z4456" s="143">
        <f t="shared" si="981"/>
        <v>16.69444892818769</v>
      </c>
      <c r="AA4456" s="143">
        <f t="shared" si="982"/>
        <v>0</v>
      </c>
      <c r="AB4456" s="143">
        <f t="shared" si="983"/>
        <v>0</v>
      </c>
      <c r="AC4456" s="143">
        <f t="shared" si="984"/>
        <v>0.42012664901191887</v>
      </c>
      <c r="AD4456" s="143">
        <f t="shared" si="985"/>
        <v>0</v>
      </c>
      <c r="AE4456" s="105">
        <f t="shared" si="986"/>
        <v>1.7335098808104359E-4</v>
      </c>
      <c r="AF4456" s="143">
        <f t="shared" si="987"/>
        <v>0.19965598893325384</v>
      </c>
    </row>
    <row r="4457" spans="1:32" x14ac:dyDescent="0.25">
      <c r="A4457">
        <v>18.558332999999998</v>
      </c>
      <c r="B4457">
        <v>0.72788848846850707</v>
      </c>
      <c r="C4457" s="203">
        <f t="shared" si="989"/>
        <v>2.7967235078251787E-3</v>
      </c>
      <c r="D4457" s="184">
        <f t="shared" si="990"/>
        <v>2.7435857611765004E-2</v>
      </c>
      <c r="T4457" s="182">
        <f t="shared" si="988"/>
        <v>0.10837535066229884</v>
      </c>
      <c r="U4457" s="19">
        <v>1.0695815510712936</v>
      </c>
      <c r="V4457" s="105">
        <f t="shared" si="977"/>
        <v>4.1669999999953689E-3</v>
      </c>
      <c r="W4457" s="143">
        <f t="shared" si="978"/>
        <v>8.8754449677853557</v>
      </c>
      <c r="X4457" s="143">
        <f t="shared" si="979"/>
        <v>0.61929999999999996</v>
      </c>
      <c r="Y4457" s="143">
        <f t="shared" si="980"/>
        <v>0</v>
      </c>
      <c r="Z4457" s="143">
        <f t="shared" si="981"/>
        <v>16.69444892818769</v>
      </c>
      <c r="AA4457" s="143">
        <f t="shared" si="982"/>
        <v>0</v>
      </c>
      <c r="AB4457" s="143">
        <f t="shared" si="983"/>
        <v>0</v>
      </c>
      <c r="AC4457" s="143">
        <f t="shared" si="984"/>
        <v>0.42012664901191887</v>
      </c>
      <c r="AD4457" s="143">
        <f t="shared" si="985"/>
        <v>0</v>
      </c>
      <c r="AE4457" s="105">
        <f t="shared" si="986"/>
        <v>1.7335098808104359E-4</v>
      </c>
      <c r="AF4457" s="143">
        <f t="shared" si="987"/>
        <v>0.23238401957950131</v>
      </c>
    </row>
    <row r="4458" spans="1:32" x14ac:dyDescent="0.25">
      <c r="A4458">
        <v>18.5625</v>
      </c>
      <c r="B4458">
        <v>0.55770287031157284</v>
      </c>
      <c r="C4458" s="203">
        <f t="shared" si="989"/>
        <v>2.6785295960198873E-3</v>
      </c>
      <c r="D4458" s="184">
        <f t="shared" si="990"/>
        <v>2.6276375336955097E-2</v>
      </c>
      <c r="T4458" s="182">
        <f t="shared" si="988"/>
        <v>0.10562084267614756</v>
      </c>
      <c r="U4458" s="19">
        <v>1.0423966708724162</v>
      </c>
      <c r="V4458" s="105">
        <f t="shared" si="977"/>
        <v>4.1670000000024743E-3</v>
      </c>
      <c r="W4458" s="143">
        <f t="shared" si="978"/>
        <v>8.8754449677853557</v>
      </c>
      <c r="X4458" s="143">
        <f t="shared" si="979"/>
        <v>0.61929999999999996</v>
      </c>
      <c r="Y4458" s="143">
        <f t="shared" si="980"/>
        <v>0</v>
      </c>
      <c r="Z4458" s="143">
        <f t="shared" si="981"/>
        <v>16.69444892818769</v>
      </c>
      <c r="AA4458" s="143">
        <f t="shared" si="982"/>
        <v>0</v>
      </c>
      <c r="AB4458" s="143">
        <f t="shared" si="983"/>
        <v>0</v>
      </c>
      <c r="AC4458" s="143">
        <f t="shared" si="984"/>
        <v>0.42012664901191887</v>
      </c>
      <c r="AD4458" s="143">
        <f t="shared" si="985"/>
        <v>0</v>
      </c>
      <c r="AE4458" s="105">
        <f t="shared" si="986"/>
        <v>1.7335098808104359E-4</v>
      </c>
      <c r="AF4458" s="143">
        <f t="shared" si="987"/>
        <v>0.18269437485705117</v>
      </c>
    </row>
    <row r="4459" spans="1:32" x14ac:dyDescent="0.25">
      <c r="A4459">
        <v>18.566665999999998</v>
      </c>
      <c r="B4459">
        <v>0.55770287031157284</v>
      </c>
      <c r="C4459" s="203">
        <f t="shared" si="989"/>
        <v>2.3233901577168377E-3</v>
      </c>
      <c r="D4459" s="184">
        <f t="shared" si="990"/>
        <v>2.279245744720218E-2</v>
      </c>
      <c r="T4459" s="182">
        <f t="shared" si="988"/>
        <v>0.10562084267614756</v>
      </c>
      <c r="U4459" s="19">
        <v>1.0423966708724162</v>
      </c>
      <c r="V4459" s="105">
        <f t="shared" si="977"/>
        <v>4.1659999999978936E-3</v>
      </c>
      <c r="W4459" s="143">
        <f t="shared" si="978"/>
        <v>8.8754449677853557</v>
      </c>
      <c r="X4459" s="143">
        <f t="shared" si="979"/>
        <v>0.61929999999999996</v>
      </c>
      <c r="Y4459" s="143">
        <f t="shared" si="980"/>
        <v>0</v>
      </c>
      <c r="Z4459" s="143">
        <f t="shared" si="981"/>
        <v>16.69444892818769</v>
      </c>
      <c r="AA4459" s="143">
        <f t="shared" si="982"/>
        <v>0</v>
      </c>
      <c r="AB4459" s="143">
        <f t="shared" si="983"/>
        <v>0</v>
      </c>
      <c r="AC4459" s="143">
        <f t="shared" si="984"/>
        <v>0.42012664901191887</v>
      </c>
      <c r="AD4459" s="143">
        <f t="shared" si="985"/>
        <v>0</v>
      </c>
      <c r="AE4459" s="105">
        <f t="shared" si="986"/>
        <v>1.7335098808104359E-4</v>
      </c>
      <c r="AF4459" s="143">
        <f t="shared" si="987"/>
        <v>0.18269437485705117</v>
      </c>
    </row>
    <row r="4460" spans="1:32" x14ac:dyDescent="0.25">
      <c r="A4460">
        <v>18.570833</v>
      </c>
      <c r="B4460">
        <v>0.67115994908286247</v>
      </c>
      <c r="C4460" s="203">
        <f t="shared" si="989"/>
        <v>2.5603356842098263E-3</v>
      </c>
      <c r="D4460" s="184">
        <f t="shared" si="990"/>
        <v>2.5116893062098397E-2</v>
      </c>
      <c r="T4460" s="182">
        <f t="shared" si="988"/>
        <v>0.10739760778516622</v>
      </c>
      <c r="U4460" s="19">
        <v>1.0599319791282134</v>
      </c>
      <c r="V4460" s="105">
        <f t="shared" si="977"/>
        <v>4.1670000000024743E-3</v>
      </c>
      <c r="W4460" s="143">
        <f t="shared" si="978"/>
        <v>8.8754449677853557</v>
      </c>
      <c r="X4460" s="143">
        <f t="shared" si="979"/>
        <v>0.61929999999999996</v>
      </c>
      <c r="Y4460" s="143">
        <f t="shared" si="980"/>
        <v>0</v>
      </c>
      <c r="Z4460" s="143">
        <f t="shared" si="981"/>
        <v>16.69444892818769</v>
      </c>
      <c r="AA4460" s="143">
        <f t="shared" si="982"/>
        <v>0</v>
      </c>
      <c r="AB4460" s="143">
        <f t="shared" si="983"/>
        <v>0</v>
      </c>
      <c r="AC4460" s="143">
        <f t="shared" si="984"/>
        <v>0.42012664901191887</v>
      </c>
      <c r="AD4460" s="143">
        <f t="shared" si="985"/>
        <v>0</v>
      </c>
      <c r="AE4460" s="105">
        <f t="shared" si="986"/>
        <v>1.7335098808104359E-4</v>
      </c>
      <c r="AF4460" s="143">
        <f t="shared" si="987"/>
        <v>0.21622372689602851</v>
      </c>
    </row>
    <row r="4461" spans="1:32" x14ac:dyDescent="0.25">
      <c r="A4461">
        <v>18.575000000000003</v>
      </c>
      <c r="B4461">
        <v>0.55770287031157284</v>
      </c>
      <c r="C4461" s="203">
        <f t="shared" si="989"/>
        <v>2.5603356842098263E-3</v>
      </c>
      <c r="D4461" s="184">
        <f t="shared" si="990"/>
        <v>2.5116893062098397E-2</v>
      </c>
      <c r="T4461" s="182">
        <f t="shared" si="988"/>
        <v>0.10562074496092624</v>
      </c>
      <c r="U4461" s="19">
        <v>1.0423957064981617</v>
      </c>
      <c r="V4461" s="105">
        <f t="shared" si="977"/>
        <v>4.1670000000024743E-3</v>
      </c>
      <c r="W4461" s="143">
        <f t="shared" si="978"/>
        <v>8.8754449677853557</v>
      </c>
      <c r="X4461" s="143">
        <f t="shared" si="979"/>
        <v>0.61929999999999996</v>
      </c>
      <c r="Y4461" s="143">
        <f t="shared" si="980"/>
        <v>0</v>
      </c>
      <c r="Z4461" s="143">
        <f t="shared" si="981"/>
        <v>16.69444892818769</v>
      </c>
      <c r="AA4461" s="143">
        <f t="shared" si="982"/>
        <v>0</v>
      </c>
      <c r="AB4461" s="143">
        <f t="shared" si="983"/>
        <v>0</v>
      </c>
      <c r="AC4461" s="143">
        <f t="shared" si="984"/>
        <v>0.42012664901191887</v>
      </c>
      <c r="AD4461" s="143">
        <f t="shared" si="985"/>
        <v>0</v>
      </c>
      <c r="AE4461" s="105">
        <f t="shared" si="986"/>
        <v>1.7335098808104359E-4</v>
      </c>
      <c r="AF4461" s="143">
        <f t="shared" si="987"/>
        <v>0.18269454387707917</v>
      </c>
    </row>
    <row r="4462" spans="1:32" x14ac:dyDescent="0.25">
      <c r="A4462">
        <v>18.579166000000001</v>
      </c>
      <c r="B4462">
        <v>0.67115994908286247</v>
      </c>
      <c r="C4462" s="203">
        <f t="shared" si="989"/>
        <v>2.5597212527973144E-3</v>
      </c>
      <c r="D4462" s="184">
        <f t="shared" si="990"/>
        <v>2.5110865489941656E-2</v>
      </c>
      <c r="T4462" s="182">
        <f t="shared" si="988"/>
        <v>0.10739760738076026</v>
      </c>
      <c r="U4462" s="19">
        <v>1.0599319751370369</v>
      </c>
      <c r="V4462" s="105">
        <f t="shared" si="977"/>
        <v>4.1659999999978936E-3</v>
      </c>
      <c r="W4462" s="143">
        <f t="shared" si="978"/>
        <v>8.8754449677853557</v>
      </c>
      <c r="X4462" s="143">
        <f t="shared" si="979"/>
        <v>0.61929999999999996</v>
      </c>
      <c r="Y4462" s="143">
        <f t="shared" si="980"/>
        <v>0</v>
      </c>
      <c r="Z4462" s="143">
        <f t="shared" si="981"/>
        <v>16.69444892818769</v>
      </c>
      <c r="AA4462" s="143">
        <f t="shared" si="982"/>
        <v>0</v>
      </c>
      <c r="AB4462" s="143">
        <f t="shared" si="983"/>
        <v>0</v>
      </c>
      <c r="AC4462" s="143">
        <f t="shared" si="984"/>
        <v>0.42012664901191887</v>
      </c>
      <c r="AD4462" s="143">
        <f t="shared" si="985"/>
        <v>0</v>
      </c>
      <c r="AE4462" s="105">
        <f t="shared" si="986"/>
        <v>1.7335098808104359E-4</v>
      </c>
      <c r="AF4462" s="143">
        <f t="shared" si="987"/>
        <v>0.21622372771021944</v>
      </c>
    </row>
    <row r="4463" spans="1:32" x14ac:dyDescent="0.25">
      <c r="A4463">
        <v>18.583332999999996</v>
      </c>
      <c r="B4463">
        <v>0.72788848846850707</v>
      </c>
      <c r="C4463" s="203">
        <f t="shared" si="989"/>
        <v>2.9149174196350385E-3</v>
      </c>
      <c r="D4463" s="184">
        <f t="shared" si="990"/>
        <v>2.859533988661973E-2</v>
      </c>
      <c r="T4463" s="182">
        <f t="shared" si="988"/>
        <v>0.10837647267816571</v>
      </c>
      <c r="U4463" s="19">
        <v>1.06959262450694</v>
      </c>
      <c r="V4463" s="105">
        <f t="shared" si="977"/>
        <v>4.1669999999953689E-3</v>
      </c>
      <c r="W4463" s="143">
        <f t="shared" si="978"/>
        <v>8.8754449677853557</v>
      </c>
      <c r="X4463" s="143">
        <f t="shared" si="979"/>
        <v>0.61929999999999996</v>
      </c>
      <c r="Y4463" s="143">
        <f t="shared" si="980"/>
        <v>0</v>
      </c>
      <c r="Z4463" s="143">
        <f t="shared" si="981"/>
        <v>16.69444892818769</v>
      </c>
      <c r="AA4463" s="143">
        <f t="shared" si="982"/>
        <v>0</v>
      </c>
      <c r="AB4463" s="143">
        <f t="shared" si="983"/>
        <v>0</v>
      </c>
      <c r="AC4463" s="143">
        <f t="shared" si="984"/>
        <v>0.42012664901191887</v>
      </c>
      <c r="AD4463" s="143">
        <f t="shared" si="985"/>
        <v>0</v>
      </c>
      <c r="AE4463" s="105">
        <f t="shared" si="986"/>
        <v>1.7335098808104359E-4</v>
      </c>
      <c r="AF4463" s="143">
        <f t="shared" si="987"/>
        <v>0.23238161372008612</v>
      </c>
    </row>
    <row r="4464" spans="1:32" x14ac:dyDescent="0.25">
      <c r="A4464">
        <v>18.587499999999999</v>
      </c>
      <c r="B4464">
        <v>0.44424579154028321</v>
      </c>
      <c r="C4464" s="203">
        <f t="shared" si="989"/>
        <v>2.4421417723997645E-3</v>
      </c>
      <c r="D4464" s="184">
        <f t="shared" si="990"/>
        <v>2.395741078724169E-2</v>
      </c>
      <c r="T4464" s="182">
        <f t="shared" si="988"/>
        <v>0.10410783170929595</v>
      </c>
      <c r="U4464" s="19">
        <v>1.0274644136125928</v>
      </c>
      <c r="V4464" s="105">
        <f t="shared" si="977"/>
        <v>4.1670000000024743E-3</v>
      </c>
      <c r="W4464" s="143">
        <f t="shared" si="978"/>
        <v>8.8754449677853557</v>
      </c>
      <c r="X4464" s="143">
        <f t="shared" si="979"/>
        <v>0.61929999999999996</v>
      </c>
      <c r="Y4464" s="143">
        <f t="shared" si="980"/>
        <v>0</v>
      </c>
      <c r="Z4464" s="143">
        <f t="shared" si="981"/>
        <v>16.69444892818769</v>
      </c>
      <c r="AA4464" s="143">
        <f t="shared" si="982"/>
        <v>0</v>
      </c>
      <c r="AB4464" s="143">
        <f t="shared" si="983"/>
        <v>0</v>
      </c>
      <c r="AC4464" s="143">
        <f t="shared" si="984"/>
        <v>0.42012664901191887</v>
      </c>
      <c r="AD4464" s="143">
        <f t="shared" si="985"/>
        <v>0</v>
      </c>
      <c r="AE4464" s="105">
        <f t="shared" si="986"/>
        <v>1.7335098808104359E-4</v>
      </c>
      <c r="AF4464" s="143">
        <f t="shared" si="987"/>
        <v>0.14764265456110173</v>
      </c>
    </row>
    <row r="4465" spans="1:32" x14ac:dyDescent="0.25">
      <c r="A4465">
        <v>18.591665999999996</v>
      </c>
      <c r="B4465">
        <v>0.67115994908286247</v>
      </c>
      <c r="C4465" s="203">
        <f t="shared" si="989"/>
        <v>2.3233901577168377E-3</v>
      </c>
      <c r="D4465" s="184">
        <f t="shared" si="990"/>
        <v>2.279245744720218E-2</v>
      </c>
      <c r="T4465" s="182">
        <f t="shared" si="988"/>
        <v>0.1073984327786104</v>
      </c>
      <c r="U4465" s="19">
        <v>1.0599401211804629</v>
      </c>
      <c r="V4465" s="105">
        <f t="shared" si="977"/>
        <v>4.1659999999978936E-3</v>
      </c>
      <c r="W4465" s="143">
        <f t="shared" si="978"/>
        <v>8.8754449677853557</v>
      </c>
      <c r="X4465" s="143">
        <f t="shared" si="979"/>
        <v>0.61929999999999996</v>
      </c>
      <c r="Y4465" s="143">
        <f t="shared" si="980"/>
        <v>0</v>
      </c>
      <c r="Z4465" s="143">
        <f t="shared" si="981"/>
        <v>16.69444892818769</v>
      </c>
      <c r="AA4465" s="143">
        <f t="shared" si="982"/>
        <v>0</v>
      </c>
      <c r="AB4465" s="143">
        <f t="shared" si="983"/>
        <v>0</v>
      </c>
      <c r="AC4465" s="143">
        <f t="shared" si="984"/>
        <v>0.42012664901191887</v>
      </c>
      <c r="AD4465" s="143">
        <f t="shared" si="985"/>
        <v>0</v>
      </c>
      <c r="AE4465" s="105">
        <f t="shared" si="986"/>
        <v>1.7335098808104359E-4</v>
      </c>
      <c r="AF4465" s="143">
        <f t="shared" si="987"/>
        <v>0.21622206594854027</v>
      </c>
    </row>
    <row r="4466" spans="1:32" x14ac:dyDescent="0.25">
      <c r="A4466">
        <v>18.595832999999999</v>
      </c>
      <c r="B4466">
        <v>0.38751725215463867</v>
      </c>
      <c r="C4466" s="203">
        <f t="shared" si="989"/>
        <v>2.2057539487796434E-3</v>
      </c>
      <c r="D4466" s="184">
        <f t="shared" si="990"/>
        <v>2.1638446237528301E-2</v>
      </c>
      <c r="T4466" s="182">
        <f t="shared" si="988"/>
        <v>0.10346141793909251</v>
      </c>
      <c r="U4466" s="19">
        <v>1.0210848057151987</v>
      </c>
      <c r="V4466" s="105">
        <f t="shared" si="977"/>
        <v>4.1670000000024743E-3</v>
      </c>
      <c r="W4466" s="143">
        <f t="shared" si="978"/>
        <v>8.8754449677853557</v>
      </c>
      <c r="X4466" s="143">
        <f t="shared" si="979"/>
        <v>0.61929999999999996</v>
      </c>
      <c r="Y4466" s="143">
        <f t="shared" si="980"/>
        <v>0</v>
      </c>
      <c r="Z4466" s="143">
        <f t="shared" si="981"/>
        <v>16.69444892818769</v>
      </c>
      <c r="AA4466" s="143">
        <f t="shared" si="982"/>
        <v>0</v>
      </c>
      <c r="AB4466" s="143">
        <f t="shared" si="983"/>
        <v>0</v>
      </c>
      <c r="AC4466" s="143">
        <f t="shared" si="984"/>
        <v>0.42012664901191887</v>
      </c>
      <c r="AD4466" s="143">
        <f t="shared" si="985"/>
        <v>0</v>
      </c>
      <c r="AE4466" s="105">
        <f t="shared" si="986"/>
        <v>1.7335098808104359E-4</v>
      </c>
      <c r="AF4466" s="143">
        <f t="shared" si="987"/>
        <v>0.12959389409139671</v>
      </c>
    </row>
    <row r="4467" spans="1:32" x14ac:dyDescent="0.25">
      <c r="A4467">
        <v>18.600000000000001</v>
      </c>
      <c r="B4467">
        <v>0.61443140969721743</v>
      </c>
      <c r="C4467" s="203">
        <f t="shared" si="989"/>
        <v>2.0875600369695815E-3</v>
      </c>
      <c r="D4467" s="184">
        <f t="shared" si="990"/>
        <v>2.0478963962671595E-2</v>
      </c>
      <c r="T4467" s="182">
        <f t="shared" si="988"/>
        <v>0.10647831632650417</v>
      </c>
      <c r="U4467" s="19">
        <v>1.0508592778337447</v>
      </c>
      <c r="V4467" s="105">
        <f t="shared" si="977"/>
        <v>4.1670000000024743E-3</v>
      </c>
      <c r="W4467" s="143">
        <f t="shared" si="978"/>
        <v>8.8754449677853557</v>
      </c>
      <c r="X4467" s="143">
        <f t="shared" si="979"/>
        <v>0.61929999999999996</v>
      </c>
      <c r="Y4467" s="143">
        <f t="shared" si="980"/>
        <v>0</v>
      </c>
      <c r="Z4467" s="143">
        <f t="shared" si="981"/>
        <v>16.69444892818769</v>
      </c>
      <c r="AA4467" s="143">
        <f t="shared" si="982"/>
        <v>0</v>
      </c>
      <c r="AB4467" s="143">
        <f t="shared" si="983"/>
        <v>0</v>
      </c>
      <c r="AC4467" s="143">
        <f t="shared" si="984"/>
        <v>0.42012664901191887</v>
      </c>
      <c r="AD4467" s="143">
        <f t="shared" si="985"/>
        <v>0</v>
      </c>
      <c r="AE4467" s="105">
        <f t="shared" si="986"/>
        <v>1.7335098808104359E-4</v>
      </c>
      <c r="AF4467" s="143">
        <f t="shared" si="987"/>
        <v>0.19965682359797415</v>
      </c>
    </row>
    <row r="4468" spans="1:32" x14ac:dyDescent="0.25">
      <c r="A4468">
        <v>18.604165999999999</v>
      </c>
      <c r="B4468">
        <v>0.50097433092592802</v>
      </c>
      <c r="C4468" s="203">
        <f t="shared" si="989"/>
        <v>2.3233901577168373E-3</v>
      </c>
      <c r="D4468" s="184">
        <f t="shared" si="990"/>
        <v>2.2792457447202173E-2</v>
      </c>
      <c r="T4468" s="182">
        <f t="shared" si="988"/>
        <v>0.1048290181242244</v>
      </c>
      <c r="U4468" s="19">
        <v>1.0345819701379166</v>
      </c>
      <c r="V4468" s="105">
        <f t="shared" si="977"/>
        <v>4.1659999999978936E-3</v>
      </c>
      <c r="W4468" s="143">
        <f t="shared" si="978"/>
        <v>8.8754449677853557</v>
      </c>
      <c r="X4468" s="143">
        <f t="shared" si="979"/>
        <v>0.61929999999999996</v>
      </c>
      <c r="Y4468" s="143">
        <f t="shared" si="980"/>
        <v>0</v>
      </c>
      <c r="Z4468" s="143">
        <f t="shared" si="981"/>
        <v>16.69444892818769</v>
      </c>
      <c r="AA4468" s="143">
        <f t="shared" si="982"/>
        <v>0</v>
      </c>
      <c r="AB4468" s="143">
        <f t="shared" si="983"/>
        <v>0</v>
      </c>
      <c r="AC4468" s="143">
        <f t="shared" si="984"/>
        <v>0.42012664901191887</v>
      </c>
      <c r="AD4468" s="143">
        <f t="shared" si="985"/>
        <v>0</v>
      </c>
      <c r="AE4468" s="105">
        <f t="shared" si="986"/>
        <v>1.7335098808104359E-4</v>
      </c>
      <c r="AF4468" s="143">
        <f t="shared" si="987"/>
        <v>0.16535063992335336</v>
      </c>
    </row>
    <row r="4469" spans="1:32" x14ac:dyDescent="0.25">
      <c r="A4469">
        <v>18.608333000000002</v>
      </c>
      <c r="B4469">
        <v>0.38751725215463867</v>
      </c>
      <c r="C4469" s="203">
        <f t="shared" si="989"/>
        <v>1.8511722133494597E-3</v>
      </c>
      <c r="D4469" s="184">
        <f t="shared" si="990"/>
        <v>1.8159999412958202E-2</v>
      </c>
      <c r="T4469" s="182">
        <f t="shared" si="988"/>
        <v>0.103461626271036</v>
      </c>
      <c r="U4469" s="19">
        <v>1.0210868617916211</v>
      </c>
      <c r="V4469" s="105">
        <f t="shared" si="977"/>
        <v>4.1670000000024743E-3</v>
      </c>
      <c r="W4469" s="143">
        <f t="shared" si="978"/>
        <v>8.8754449677853557</v>
      </c>
      <c r="X4469" s="143">
        <f t="shared" si="979"/>
        <v>0.61929999999999996</v>
      </c>
      <c r="Y4469" s="143">
        <f t="shared" si="980"/>
        <v>0</v>
      </c>
      <c r="Z4469" s="143">
        <f t="shared" si="981"/>
        <v>16.69444892818769</v>
      </c>
      <c r="AA4469" s="143">
        <f t="shared" si="982"/>
        <v>0</v>
      </c>
      <c r="AB4469" s="143">
        <f t="shared" si="983"/>
        <v>0</v>
      </c>
      <c r="AC4469" s="143">
        <f t="shared" si="984"/>
        <v>0.42012664901191887</v>
      </c>
      <c r="AD4469" s="143">
        <f t="shared" si="985"/>
        <v>0</v>
      </c>
      <c r="AE4469" s="105">
        <f t="shared" si="986"/>
        <v>1.7335098808104359E-4</v>
      </c>
      <c r="AF4469" s="143">
        <f t="shared" si="987"/>
        <v>0.12959363313911137</v>
      </c>
    </row>
    <row r="4470" spans="1:32" x14ac:dyDescent="0.25">
      <c r="A4470">
        <v>18.612499999999997</v>
      </c>
      <c r="B4470">
        <v>0.33078871276899385</v>
      </c>
      <c r="C4470" s="203">
        <f t="shared" si="989"/>
        <v>1.496590477916725E-3</v>
      </c>
      <c r="D4470" s="184">
        <f t="shared" si="990"/>
        <v>1.4681552588363072E-2</v>
      </c>
      <c r="T4470" s="182">
        <f t="shared" si="988"/>
        <v>0.10289421543941464</v>
      </c>
      <c r="U4470" s="19">
        <v>1.0154869522764829</v>
      </c>
      <c r="V4470" s="105">
        <f t="shared" si="977"/>
        <v>4.1669999999953689E-3</v>
      </c>
      <c r="W4470" s="143">
        <f t="shared" si="978"/>
        <v>8.8754449677853557</v>
      </c>
      <c r="X4470" s="143">
        <f t="shared" si="979"/>
        <v>0.61929999999999996</v>
      </c>
      <c r="Y4470" s="143">
        <f t="shared" si="980"/>
        <v>0</v>
      </c>
      <c r="Z4470" s="143">
        <f t="shared" si="981"/>
        <v>16.69444892818769</v>
      </c>
      <c r="AA4470" s="143">
        <f t="shared" si="982"/>
        <v>0</v>
      </c>
      <c r="AB4470" s="143">
        <f t="shared" si="983"/>
        <v>0</v>
      </c>
      <c r="AC4470" s="143">
        <f t="shared" si="984"/>
        <v>0.42012664901191887</v>
      </c>
      <c r="AD4470" s="143">
        <f t="shared" si="985"/>
        <v>0</v>
      </c>
      <c r="AE4470" s="105">
        <f t="shared" si="986"/>
        <v>1.7335098808104359E-4</v>
      </c>
      <c r="AF4470" s="143">
        <f t="shared" si="987"/>
        <v>0.11123248663543317</v>
      </c>
    </row>
    <row r="4471" spans="1:32" x14ac:dyDescent="0.25">
      <c r="A4471">
        <v>18.616666000000002</v>
      </c>
      <c r="B4471">
        <v>0.33078871276899385</v>
      </c>
      <c r="C4471" s="203">
        <f t="shared" si="989"/>
        <v>1.3780657773972821E-3</v>
      </c>
      <c r="D4471" s="184">
        <f t="shared" si="990"/>
        <v>1.3518825276267339E-2</v>
      </c>
      <c r="T4471" s="182">
        <f t="shared" si="988"/>
        <v>0.10289421543941464</v>
      </c>
      <c r="U4471" s="19">
        <v>1.0154869522764829</v>
      </c>
      <c r="V4471" s="105">
        <f t="shared" si="977"/>
        <v>4.166000000004999E-3</v>
      </c>
      <c r="W4471" s="143">
        <f t="shared" si="978"/>
        <v>8.8754449677853557</v>
      </c>
      <c r="X4471" s="143">
        <f t="shared" si="979"/>
        <v>0.61929999999999996</v>
      </c>
      <c r="Y4471" s="143">
        <f t="shared" si="980"/>
        <v>0</v>
      </c>
      <c r="Z4471" s="143">
        <f t="shared" si="981"/>
        <v>16.69444892818769</v>
      </c>
      <c r="AA4471" s="143">
        <f t="shared" si="982"/>
        <v>0</v>
      </c>
      <c r="AB4471" s="143">
        <f t="shared" si="983"/>
        <v>0</v>
      </c>
      <c r="AC4471" s="143">
        <f t="shared" si="984"/>
        <v>0.42012664901191887</v>
      </c>
      <c r="AD4471" s="143">
        <f t="shared" si="985"/>
        <v>0</v>
      </c>
      <c r="AE4471" s="105">
        <f t="shared" si="986"/>
        <v>1.7335098808104359E-4</v>
      </c>
      <c r="AF4471" s="143">
        <f t="shared" si="987"/>
        <v>0.11123248663543317</v>
      </c>
    </row>
    <row r="4472" spans="1:32" x14ac:dyDescent="0.25">
      <c r="A4472">
        <v>18.620832999999998</v>
      </c>
      <c r="B4472">
        <v>0.33078871276899385</v>
      </c>
      <c r="C4472" s="203">
        <f t="shared" si="989"/>
        <v>1.3783965661068654E-3</v>
      </c>
      <c r="D4472" s="184">
        <f t="shared" si="990"/>
        <v>1.352207031350835E-2</v>
      </c>
      <c r="T4472" s="182">
        <f t="shared" si="988"/>
        <v>0.10289421543941464</v>
      </c>
      <c r="U4472" s="19">
        <v>1.0154869522764829</v>
      </c>
      <c r="V4472" s="105">
        <f t="shared" si="977"/>
        <v>4.1669999999953689E-3</v>
      </c>
      <c r="W4472" s="143">
        <f t="shared" si="978"/>
        <v>8.8754449677853557</v>
      </c>
      <c r="X4472" s="143">
        <f t="shared" si="979"/>
        <v>0.61929999999999996</v>
      </c>
      <c r="Y4472" s="143">
        <f t="shared" si="980"/>
        <v>0</v>
      </c>
      <c r="Z4472" s="143">
        <f t="shared" si="981"/>
        <v>16.69444892818769</v>
      </c>
      <c r="AA4472" s="143">
        <f t="shared" si="982"/>
        <v>0</v>
      </c>
      <c r="AB4472" s="143">
        <f t="shared" si="983"/>
        <v>0</v>
      </c>
      <c r="AC4472" s="143">
        <f t="shared" si="984"/>
        <v>0.42012664901191887</v>
      </c>
      <c r="AD4472" s="143">
        <f t="shared" si="985"/>
        <v>0</v>
      </c>
      <c r="AE4472" s="105">
        <f t="shared" si="986"/>
        <v>1.7335098808104359E-4</v>
      </c>
      <c r="AF4472" s="143">
        <f t="shared" si="987"/>
        <v>0.11123248663543317</v>
      </c>
    </row>
    <row r="4473" spans="1:32" x14ac:dyDescent="0.25">
      <c r="A4473">
        <v>18.625</v>
      </c>
      <c r="B4473">
        <v>0.61443140969721743</v>
      </c>
      <c r="C4473" s="203">
        <f t="shared" si="989"/>
        <v>1.9693661251595205E-3</v>
      </c>
      <c r="D4473" s="184">
        <f t="shared" si="990"/>
        <v>1.9319481687814898E-2</v>
      </c>
      <c r="T4473" s="182">
        <f t="shared" si="988"/>
        <v>0.10647876145910128</v>
      </c>
      <c r="U4473" s="19">
        <v>1.0508636709509132</v>
      </c>
      <c r="V4473" s="105">
        <f t="shared" si="977"/>
        <v>4.1670000000024743E-3</v>
      </c>
      <c r="W4473" s="143">
        <f t="shared" si="978"/>
        <v>8.8754449677853557</v>
      </c>
      <c r="X4473" s="143">
        <f t="shared" si="979"/>
        <v>0.61929999999999996</v>
      </c>
      <c r="Y4473" s="143">
        <f t="shared" si="980"/>
        <v>0</v>
      </c>
      <c r="Z4473" s="143">
        <f t="shared" si="981"/>
        <v>16.69444892818769</v>
      </c>
      <c r="AA4473" s="143">
        <f t="shared" si="982"/>
        <v>0</v>
      </c>
      <c r="AB4473" s="143">
        <f t="shared" si="983"/>
        <v>0</v>
      </c>
      <c r="AC4473" s="143">
        <f t="shared" si="984"/>
        <v>0.42012664901191887</v>
      </c>
      <c r="AD4473" s="143">
        <f t="shared" si="985"/>
        <v>0</v>
      </c>
      <c r="AE4473" s="105">
        <f t="shared" si="986"/>
        <v>1.7335098808104359E-4</v>
      </c>
      <c r="AF4473" s="143">
        <f t="shared" si="987"/>
        <v>0.19965598893612049</v>
      </c>
    </row>
    <row r="4474" spans="1:32" x14ac:dyDescent="0.25">
      <c r="A4474">
        <v>18.629165999999998</v>
      </c>
      <c r="B4474">
        <v>0.55770287031157284</v>
      </c>
      <c r="C4474" s="203">
        <f t="shared" si="989"/>
        <v>2.4415557052570756E-3</v>
      </c>
      <c r="D4474" s="184">
        <f t="shared" si="990"/>
        <v>2.3951661468571913E-2</v>
      </c>
      <c r="T4474" s="182">
        <f t="shared" si="988"/>
        <v>0.10562082501111428</v>
      </c>
      <c r="U4474" s="19">
        <v>1.0423964965320924</v>
      </c>
      <c r="V4474" s="105">
        <f t="shared" si="977"/>
        <v>4.1659999999978936E-3</v>
      </c>
      <c r="W4474" s="143">
        <f t="shared" si="978"/>
        <v>8.8754449677853557</v>
      </c>
      <c r="X4474" s="143">
        <f t="shared" si="979"/>
        <v>0.61929999999999996</v>
      </c>
      <c r="Y4474" s="143">
        <f t="shared" si="980"/>
        <v>0</v>
      </c>
      <c r="Z4474" s="143">
        <f t="shared" si="981"/>
        <v>16.69444892818769</v>
      </c>
      <c r="AA4474" s="143">
        <f t="shared" si="982"/>
        <v>0</v>
      </c>
      <c r="AB4474" s="143">
        <f t="shared" si="983"/>
        <v>0</v>
      </c>
      <c r="AC4474" s="143">
        <f t="shared" si="984"/>
        <v>0.42012664901191887</v>
      </c>
      <c r="AD4474" s="143">
        <f t="shared" si="985"/>
        <v>0</v>
      </c>
      <c r="AE4474" s="105">
        <f t="shared" si="986"/>
        <v>1.7335098808104359E-4</v>
      </c>
      <c r="AF4474" s="143">
        <f t="shared" si="987"/>
        <v>0.18269440541259938</v>
      </c>
    </row>
    <row r="4475" spans="1:32" x14ac:dyDescent="0.25">
      <c r="A4475">
        <v>18.633333</v>
      </c>
      <c r="B4475">
        <v>0.55770287031157284</v>
      </c>
      <c r="C4475" s="203">
        <f t="shared" si="989"/>
        <v>2.3239478605897039E-3</v>
      </c>
      <c r="D4475" s="184">
        <f t="shared" si="990"/>
        <v>2.2797928512384998E-2</v>
      </c>
      <c r="T4475" s="182">
        <f t="shared" si="988"/>
        <v>0.10562082501111428</v>
      </c>
      <c r="U4475" s="19">
        <v>1.0423964965320924</v>
      </c>
      <c r="V4475" s="105">
        <f t="shared" si="977"/>
        <v>4.1670000000024743E-3</v>
      </c>
      <c r="W4475" s="143">
        <f t="shared" si="978"/>
        <v>8.8754449677853557</v>
      </c>
      <c r="X4475" s="143">
        <f t="shared" si="979"/>
        <v>0.61929999999999996</v>
      </c>
      <c r="Y4475" s="143">
        <f t="shared" si="980"/>
        <v>0</v>
      </c>
      <c r="Z4475" s="143">
        <f t="shared" si="981"/>
        <v>16.69444892818769</v>
      </c>
      <c r="AA4475" s="143">
        <f t="shared" si="982"/>
        <v>0</v>
      </c>
      <c r="AB4475" s="143">
        <f t="shared" si="983"/>
        <v>0</v>
      </c>
      <c r="AC4475" s="143">
        <f t="shared" si="984"/>
        <v>0.42012664901191887</v>
      </c>
      <c r="AD4475" s="143">
        <f t="shared" si="985"/>
        <v>0</v>
      </c>
      <c r="AE4475" s="105">
        <f t="shared" si="986"/>
        <v>1.7335098808104359E-4</v>
      </c>
      <c r="AF4475" s="143">
        <f t="shared" si="987"/>
        <v>0.18269440541259938</v>
      </c>
    </row>
    <row r="4476" spans="1:32" x14ac:dyDescent="0.25">
      <c r="A4476">
        <v>18.637500000000003</v>
      </c>
      <c r="B4476">
        <v>0.72788848846850707</v>
      </c>
      <c r="C4476" s="203">
        <f t="shared" si="989"/>
        <v>2.6785295960198873E-3</v>
      </c>
      <c r="D4476" s="184">
        <f t="shared" si="990"/>
        <v>2.6276375336955097E-2</v>
      </c>
      <c r="T4476" s="182">
        <f t="shared" si="988"/>
        <v>0.10837644466830335</v>
      </c>
      <c r="U4476" s="19">
        <v>1.0695923480710916</v>
      </c>
      <c r="V4476" s="105">
        <f t="shared" si="977"/>
        <v>4.1670000000024743E-3</v>
      </c>
      <c r="W4476" s="143">
        <f t="shared" si="978"/>
        <v>8.8754449677853557</v>
      </c>
      <c r="X4476" s="143">
        <f t="shared" si="979"/>
        <v>0.61929999999999996</v>
      </c>
      <c r="Y4476" s="143">
        <f t="shared" si="980"/>
        <v>0</v>
      </c>
      <c r="Z4476" s="143">
        <f t="shared" si="981"/>
        <v>16.69444892818769</v>
      </c>
      <c r="AA4476" s="143">
        <f t="shared" si="982"/>
        <v>0</v>
      </c>
      <c r="AB4476" s="143">
        <f t="shared" si="983"/>
        <v>0</v>
      </c>
      <c r="AC4476" s="143">
        <f t="shared" si="984"/>
        <v>0.42012664901191887</v>
      </c>
      <c r="AD4476" s="143">
        <f t="shared" si="985"/>
        <v>0</v>
      </c>
      <c r="AE4476" s="105">
        <f t="shared" si="986"/>
        <v>1.7335098808104359E-4</v>
      </c>
      <c r="AF4476" s="143">
        <f t="shared" si="987"/>
        <v>0.23238167377905036</v>
      </c>
    </row>
    <row r="4477" spans="1:32" x14ac:dyDescent="0.25">
      <c r="A4477">
        <v>18.641666000000001</v>
      </c>
      <c r="B4477">
        <v>0.67115994908286247</v>
      </c>
      <c r="C4477" s="203">
        <f t="shared" si="989"/>
        <v>2.914217895418029E-3</v>
      </c>
      <c r="D4477" s="184">
        <f t="shared" si="990"/>
        <v>2.8588477554050865E-2</v>
      </c>
      <c r="T4477" s="182">
        <f t="shared" si="988"/>
        <v>0.10739877973187258</v>
      </c>
      <c r="U4477" s="19">
        <v>1.059943545342932</v>
      </c>
      <c r="V4477" s="105">
        <f t="shared" si="977"/>
        <v>4.1659999999978936E-3</v>
      </c>
      <c r="W4477" s="143">
        <f t="shared" si="978"/>
        <v>8.8754449677853557</v>
      </c>
      <c r="X4477" s="143">
        <f t="shared" si="979"/>
        <v>0.61929999999999996</v>
      </c>
      <c r="Y4477" s="143">
        <f t="shared" si="980"/>
        <v>0</v>
      </c>
      <c r="Z4477" s="143">
        <f t="shared" si="981"/>
        <v>16.69444892818769</v>
      </c>
      <c r="AA4477" s="143">
        <f t="shared" si="982"/>
        <v>0</v>
      </c>
      <c r="AB4477" s="143">
        <f t="shared" si="983"/>
        <v>0</v>
      </c>
      <c r="AC4477" s="143">
        <f t="shared" si="984"/>
        <v>0.42012664901191887</v>
      </c>
      <c r="AD4477" s="143">
        <f t="shared" si="985"/>
        <v>0</v>
      </c>
      <c r="AE4477" s="105">
        <f t="shared" si="986"/>
        <v>1.7335098808104359E-4</v>
      </c>
      <c r="AF4477" s="143">
        <f t="shared" si="987"/>
        <v>0.21622136744012774</v>
      </c>
    </row>
    <row r="4478" spans="1:32" x14ac:dyDescent="0.25">
      <c r="A4478">
        <v>18.645832999999996</v>
      </c>
      <c r="B4478">
        <v>0.55770287031157284</v>
      </c>
      <c r="C4478" s="203">
        <f t="shared" si="989"/>
        <v>2.5603356842054605E-3</v>
      </c>
      <c r="D4478" s="184">
        <f t="shared" si="990"/>
        <v>2.5116893062055567E-2</v>
      </c>
      <c r="T4478" s="182">
        <f t="shared" si="988"/>
        <v>0.10562074498573404</v>
      </c>
      <c r="U4478" s="19">
        <v>1.0423957067429959</v>
      </c>
      <c r="V4478" s="105">
        <f t="shared" si="977"/>
        <v>4.1669999999953689E-3</v>
      </c>
      <c r="W4478" s="143">
        <f t="shared" si="978"/>
        <v>8.8754449677853557</v>
      </c>
      <c r="X4478" s="143">
        <f t="shared" si="979"/>
        <v>0.61929999999999996</v>
      </c>
      <c r="Y4478" s="143">
        <f t="shared" si="980"/>
        <v>0</v>
      </c>
      <c r="Z4478" s="143">
        <f t="shared" si="981"/>
        <v>16.69444892818769</v>
      </c>
      <c r="AA4478" s="143">
        <f t="shared" si="982"/>
        <v>0</v>
      </c>
      <c r="AB4478" s="143">
        <f t="shared" si="983"/>
        <v>0</v>
      </c>
      <c r="AC4478" s="143">
        <f t="shared" si="984"/>
        <v>0.42012664901191887</v>
      </c>
      <c r="AD4478" s="143">
        <f t="shared" si="985"/>
        <v>0</v>
      </c>
      <c r="AE4478" s="105">
        <f t="shared" si="986"/>
        <v>1.7335098808104359E-4</v>
      </c>
      <c r="AF4478" s="143">
        <f t="shared" si="987"/>
        <v>0.18269454383416858</v>
      </c>
    </row>
    <row r="4479" spans="1:32" x14ac:dyDescent="0.25">
      <c r="A4479">
        <v>18.649999999999999</v>
      </c>
      <c r="B4479">
        <v>0.78461702785415199</v>
      </c>
      <c r="C4479" s="203">
        <f t="shared" si="989"/>
        <v>2.7967235078299479E-3</v>
      </c>
      <c r="D4479" s="184">
        <f t="shared" si="990"/>
        <v>2.743585761181179E-2</v>
      </c>
      <c r="T4479" s="182">
        <f t="shared" si="988"/>
        <v>0.10940756994053964</v>
      </c>
      <c r="U4479" s="19">
        <v>1.0797687632917803</v>
      </c>
      <c r="V4479" s="105">
        <f t="shared" si="977"/>
        <v>4.1670000000024743E-3</v>
      </c>
      <c r="W4479" s="143">
        <f t="shared" si="978"/>
        <v>8.8754449677853557</v>
      </c>
      <c r="X4479" s="143">
        <f t="shared" si="979"/>
        <v>0.61929999999999996</v>
      </c>
      <c r="Y4479" s="143">
        <f t="shared" si="980"/>
        <v>0</v>
      </c>
      <c r="Z4479" s="143">
        <f t="shared" si="981"/>
        <v>16.69444892818769</v>
      </c>
      <c r="AA4479" s="143">
        <f t="shared" si="982"/>
        <v>0</v>
      </c>
      <c r="AB4479" s="143">
        <f t="shared" si="983"/>
        <v>0</v>
      </c>
      <c r="AC4479" s="143">
        <f t="shared" si="984"/>
        <v>0.42012664901191887</v>
      </c>
      <c r="AD4479" s="143">
        <f t="shared" si="985"/>
        <v>0</v>
      </c>
      <c r="AE4479" s="105">
        <f t="shared" si="986"/>
        <v>1.7335098808104359E-4</v>
      </c>
      <c r="AF4479" s="143">
        <f t="shared" si="987"/>
        <v>0.24813171721310867</v>
      </c>
    </row>
    <row r="4480" spans="1:32" x14ac:dyDescent="0.25">
      <c r="A4480">
        <v>18.654165999999996</v>
      </c>
      <c r="B4480">
        <v>0.78461702785415199</v>
      </c>
      <c r="C4480" s="203">
        <f t="shared" si="989"/>
        <v>3.2687145380387445E-3</v>
      </c>
      <c r="D4480" s="184">
        <f t="shared" si="990"/>
        <v>3.2066089618160085E-2</v>
      </c>
      <c r="T4480" s="182">
        <f t="shared" si="988"/>
        <v>0.10940756994053964</v>
      </c>
      <c r="U4480" s="19">
        <v>1.0797687632917803</v>
      </c>
      <c r="V4480" s="105">
        <f t="shared" si="977"/>
        <v>4.1659999999978936E-3</v>
      </c>
      <c r="W4480" s="143">
        <f t="shared" si="978"/>
        <v>8.8754449677853557</v>
      </c>
      <c r="X4480" s="143">
        <f t="shared" si="979"/>
        <v>0.61929999999999996</v>
      </c>
      <c r="Y4480" s="143">
        <f t="shared" si="980"/>
        <v>0</v>
      </c>
      <c r="Z4480" s="143">
        <f t="shared" si="981"/>
        <v>16.69444892818769</v>
      </c>
      <c r="AA4480" s="143">
        <f t="shared" si="982"/>
        <v>0</v>
      </c>
      <c r="AB4480" s="143">
        <f t="shared" si="983"/>
        <v>0</v>
      </c>
      <c r="AC4480" s="143">
        <f t="shared" si="984"/>
        <v>0.42012664901191887</v>
      </c>
      <c r="AD4480" s="143">
        <f t="shared" si="985"/>
        <v>0</v>
      </c>
      <c r="AE4480" s="105">
        <f t="shared" si="986"/>
        <v>1.7335098808104359E-4</v>
      </c>
      <c r="AF4480" s="143">
        <f t="shared" si="987"/>
        <v>0.24813171721310867</v>
      </c>
    </row>
    <row r="4481" spans="1:32" x14ac:dyDescent="0.25">
      <c r="A4481">
        <v>18.658332999999999</v>
      </c>
      <c r="B4481">
        <v>0.61443140969721743</v>
      </c>
      <c r="C4481" s="203">
        <f t="shared" si="989"/>
        <v>2.9149174196400089E-3</v>
      </c>
      <c r="D4481" s="184">
        <f t="shared" si="990"/>
        <v>2.8595339886668489E-2</v>
      </c>
      <c r="T4481" s="182">
        <f t="shared" si="988"/>
        <v>0.10647883308178639</v>
      </c>
      <c r="U4481" s="19">
        <v>1.0508643778118567</v>
      </c>
      <c r="V4481" s="105">
        <f t="shared" ref="V4481:V4544" si="991">+A4481-A4480</f>
        <v>4.1670000000024743E-3</v>
      </c>
      <c r="W4481" s="143">
        <f t="shared" ref="W4481:W4544" si="992">IF(AND(T4481&lt;=$O$55,T4481&gt;$M$55),$P$55,IF(AND(T4481&lt;=$O$56,T4481&gt;$M$56),$P$56,IF(AND(T4481&lt;=$O$57,T4481&gt;$M$57),$P$57,IF(AND(T4481&lt;=$O$58,T4481&gt;$M$58),$P$58,IF(AND(T4481&lt;=$O$59,T4481&gt;$M$59),$P$59,"a N/A")))))</f>
        <v>8.8754449677853557</v>
      </c>
      <c r="X4481" s="143">
        <f t="shared" ref="X4481:X4544" si="993">IF(AND(T4481&lt;=$O$55,T4481&gt;$M$55),$Q$55,IF(AND(T4481&lt;=$O$56,T4481&gt;$M$56),$Q$56,IF(AND(T4481&lt;=$O$57,T4481&gt;$M$57),$Q$57,IF(AND(T4481&lt;=$O$58,T4481&gt;$M$58),$Q$58,IF(AND(T4481&lt;=$O$59,T4481&gt;$M$59),$Q$59,"Valor no encontrado para Po")))))</f>
        <v>0.61929999999999996</v>
      </c>
      <c r="Y4481" s="143">
        <f t="shared" ref="Y4481:Y4544" si="994">IF(OR(Z4480&gt;=($V$1-$X$1)/2,Z4480&gt;=$Z$1/2),0,W4481*T4481^X4481*V4481)</f>
        <v>0</v>
      </c>
      <c r="Z4481" s="143">
        <f t="shared" ref="Z4481:Z4544" si="995">+Z4480+Y4481</f>
        <v>16.69444892818769</v>
      </c>
      <c r="AA4481" s="143">
        <f t="shared" ref="AA4481:AA4544" si="996">2*$AD$1*PI()*((Z4481+$X$1/2)*(2*Z4481-$Z$1)+(Z4481+$X$1/2)^2-($V$1/2)^2)*Y4481</f>
        <v>0</v>
      </c>
      <c r="AB4481" s="143">
        <f t="shared" ref="AB4481:AB4544" si="997">-AA4481*0.000000001*$AB$1</f>
        <v>0</v>
      </c>
      <c r="AC4481" s="143">
        <f t="shared" ref="AC4481:AC4544" si="998">+AC4480+AB4481</f>
        <v>0.42012664901191887</v>
      </c>
      <c r="AD4481" s="143">
        <f t="shared" ref="AD4481:AD4544" si="999">+AB4481/V4481</f>
        <v>0</v>
      </c>
      <c r="AE4481" s="105">
        <f t="shared" ref="AE4481:AE4544" si="1000">+AE4480-AB4481</f>
        <v>1.7335098808104359E-4</v>
      </c>
      <c r="AF4481" s="143">
        <f t="shared" ref="AF4481:AF4544" si="1001">B4481*9.81/(T4481*1000000*$AH$1)</f>
        <v>0.19965585463808574</v>
      </c>
    </row>
    <row r="4482" spans="1:32" x14ac:dyDescent="0.25">
      <c r="A4482">
        <v>18.662500000000001</v>
      </c>
      <c r="B4482">
        <v>0.61443140969721743</v>
      </c>
      <c r="C4482" s="203">
        <f t="shared" si="989"/>
        <v>2.5603356842098255E-3</v>
      </c>
      <c r="D4482" s="184">
        <f t="shared" si="990"/>
        <v>2.511689306209839E-2</v>
      </c>
      <c r="T4482" s="182">
        <f t="shared" si="988"/>
        <v>0.10647883308178639</v>
      </c>
      <c r="U4482" s="19">
        <v>1.0508643778118567</v>
      </c>
      <c r="V4482" s="105">
        <f t="shared" si="991"/>
        <v>4.1670000000024743E-3</v>
      </c>
      <c r="W4482" s="143">
        <f t="shared" si="992"/>
        <v>8.8754449677853557</v>
      </c>
      <c r="X4482" s="143">
        <f t="shared" si="993"/>
        <v>0.61929999999999996</v>
      </c>
      <c r="Y4482" s="143">
        <f t="shared" si="994"/>
        <v>0</v>
      </c>
      <c r="Z4482" s="143">
        <f t="shared" si="995"/>
        <v>16.69444892818769</v>
      </c>
      <c r="AA4482" s="143">
        <f t="shared" si="996"/>
        <v>0</v>
      </c>
      <c r="AB4482" s="143">
        <f t="shared" si="997"/>
        <v>0</v>
      </c>
      <c r="AC4482" s="143">
        <f t="shared" si="998"/>
        <v>0.42012664901191887</v>
      </c>
      <c r="AD4482" s="143">
        <f t="shared" si="999"/>
        <v>0</v>
      </c>
      <c r="AE4482" s="105">
        <f t="shared" si="1000"/>
        <v>1.7335098808104359E-4</v>
      </c>
      <c r="AF4482" s="143">
        <f t="shared" si="1001"/>
        <v>0.19965585463808574</v>
      </c>
    </row>
    <row r="4483" spans="1:32" x14ac:dyDescent="0.25">
      <c r="A4483">
        <v>18.666665999999999</v>
      </c>
      <c r="B4483">
        <v>0.50097433092592802</v>
      </c>
      <c r="C4483" s="203">
        <f t="shared" si="989"/>
        <v>2.3233901577168373E-3</v>
      </c>
      <c r="D4483" s="184">
        <f t="shared" si="990"/>
        <v>2.2792457447202173E-2</v>
      </c>
      <c r="T4483" s="182">
        <f t="shared" si="988"/>
        <v>0.10482901814041451</v>
      </c>
      <c r="U4483" s="19">
        <v>1.0345819702977006</v>
      </c>
      <c r="V4483" s="105">
        <f t="shared" si="991"/>
        <v>4.1659999999978936E-3</v>
      </c>
      <c r="W4483" s="143">
        <f t="shared" si="992"/>
        <v>8.8754449677853557</v>
      </c>
      <c r="X4483" s="143">
        <f t="shared" si="993"/>
        <v>0.61929999999999996</v>
      </c>
      <c r="Y4483" s="143">
        <f t="shared" si="994"/>
        <v>0</v>
      </c>
      <c r="Z4483" s="143">
        <f t="shared" si="995"/>
        <v>16.69444892818769</v>
      </c>
      <c r="AA4483" s="143">
        <f t="shared" si="996"/>
        <v>0</v>
      </c>
      <c r="AB4483" s="143">
        <f t="shared" si="997"/>
        <v>0</v>
      </c>
      <c r="AC4483" s="143">
        <f t="shared" si="998"/>
        <v>0.42012664901191887</v>
      </c>
      <c r="AD4483" s="143">
        <f t="shared" si="999"/>
        <v>0</v>
      </c>
      <c r="AE4483" s="105">
        <f t="shared" si="1000"/>
        <v>1.7335098808104359E-4</v>
      </c>
      <c r="AF4483" s="143">
        <f t="shared" si="1001"/>
        <v>0.16535063989781609</v>
      </c>
    </row>
    <row r="4484" spans="1:32" x14ac:dyDescent="0.25">
      <c r="A4484">
        <v>18.670833000000002</v>
      </c>
      <c r="B4484">
        <v>0.67115994908286247</v>
      </c>
      <c r="C4484" s="203">
        <f t="shared" si="989"/>
        <v>2.4421417723997653E-3</v>
      </c>
      <c r="D4484" s="184">
        <f t="shared" si="990"/>
        <v>2.3957410787241701E-2</v>
      </c>
      <c r="T4484" s="182">
        <f t="shared" ref="T4484:T4547" si="1002">+U4484/1000000*101325</f>
        <v>0.10739872215159936</v>
      </c>
      <c r="U4484" s="19">
        <v>1.0599429770698185</v>
      </c>
      <c r="V4484" s="105">
        <f t="shared" si="991"/>
        <v>4.1670000000024743E-3</v>
      </c>
      <c r="W4484" s="143">
        <f t="shared" si="992"/>
        <v>8.8754449677853557</v>
      </c>
      <c r="X4484" s="143">
        <f t="shared" si="993"/>
        <v>0.61929999999999996</v>
      </c>
      <c r="Y4484" s="143">
        <f t="shared" si="994"/>
        <v>0</v>
      </c>
      <c r="Z4484" s="143">
        <f t="shared" si="995"/>
        <v>16.69444892818769</v>
      </c>
      <c r="AA4484" s="143">
        <f t="shared" si="996"/>
        <v>0</v>
      </c>
      <c r="AB4484" s="143">
        <f t="shared" si="997"/>
        <v>0</v>
      </c>
      <c r="AC4484" s="143">
        <f t="shared" si="998"/>
        <v>0.42012664901191887</v>
      </c>
      <c r="AD4484" s="143">
        <f t="shared" si="999"/>
        <v>0</v>
      </c>
      <c r="AE4484" s="105">
        <f t="shared" si="1000"/>
        <v>1.7335098808104359E-4</v>
      </c>
      <c r="AF4484" s="143">
        <f t="shared" si="1001"/>
        <v>0.21622148336408997</v>
      </c>
    </row>
    <row r="4485" spans="1:32" x14ac:dyDescent="0.25">
      <c r="A4485">
        <v>18.674999999999997</v>
      </c>
      <c r="B4485">
        <v>0.50097433092592802</v>
      </c>
      <c r="C4485" s="203">
        <f t="shared" si="989"/>
        <v>2.4421417723956011E-3</v>
      </c>
      <c r="D4485" s="184">
        <f t="shared" si="990"/>
        <v>2.3957410787200848E-2</v>
      </c>
      <c r="T4485" s="182">
        <f t="shared" si="1002"/>
        <v>0.10482917109407378</v>
      </c>
      <c r="U4485" s="19">
        <v>1.0345834798329512</v>
      </c>
      <c r="V4485" s="105">
        <f t="shared" si="991"/>
        <v>4.1669999999953689E-3</v>
      </c>
      <c r="W4485" s="143">
        <f t="shared" si="992"/>
        <v>8.8754449677853557</v>
      </c>
      <c r="X4485" s="143">
        <f t="shared" si="993"/>
        <v>0.61929999999999996</v>
      </c>
      <c r="Y4485" s="143">
        <f t="shared" si="994"/>
        <v>0</v>
      </c>
      <c r="Z4485" s="143">
        <f t="shared" si="995"/>
        <v>16.69444892818769</v>
      </c>
      <c r="AA4485" s="143">
        <f t="shared" si="996"/>
        <v>0</v>
      </c>
      <c r="AB4485" s="143">
        <f t="shared" si="997"/>
        <v>0</v>
      </c>
      <c r="AC4485" s="143">
        <f t="shared" si="998"/>
        <v>0.42012664901191887</v>
      </c>
      <c r="AD4485" s="143">
        <f t="shared" si="999"/>
        <v>0</v>
      </c>
      <c r="AE4485" s="105">
        <f t="shared" si="1000"/>
        <v>1.7335098808104359E-4</v>
      </c>
      <c r="AF4485" s="143">
        <f t="shared" si="1001"/>
        <v>0.16535039863877371</v>
      </c>
    </row>
    <row r="4486" spans="1:32" x14ac:dyDescent="0.25">
      <c r="A4486">
        <v>18.679166000000002</v>
      </c>
      <c r="B4486">
        <v>0.44424579154028321</v>
      </c>
      <c r="C4486" s="203">
        <f t="shared" si="989"/>
        <v>1.9688935150994806E-3</v>
      </c>
      <c r="D4486" s="184">
        <f t="shared" si="990"/>
        <v>1.9314845383125907E-2</v>
      </c>
      <c r="T4486" s="182">
        <f t="shared" si="1002"/>
        <v>0.10410839004671751</v>
      </c>
      <c r="U4486" s="19">
        <v>1.0274699239745129</v>
      </c>
      <c r="V4486" s="105">
        <f t="shared" si="991"/>
        <v>4.166000000004999E-3</v>
      </c>
      <c r="W4486" s="143">
        <f t="shared" si="992"/>
        <v>8.8754449677853557</v>
      </c>
      <c r="X4486" s="143">
        <f t="shared" si="993"/>
        <v>0.61929999999999996</v>
      </c>
      <c r="Y4486" s="143">
        <f t="shared" si="994"/>
        <v>0</v>
      </c>
      <c r="Z4486" s="143">
        <f t="shared" si="995"/>
        <v>16.69444892818769</v>
      </c>
      <c r="AA4486" s="143">
        <f t="shared" si="996"/>
        <v>0</v>
      </c>
      <c r="AB4486" s="143">
        <f t="shared" si="997"/>
        <v>0</v>
      </c>
      <c r="AC4486" s="143">
        <f t="shared" si="998"/>
        <v>0.42012664901191887</v>
      </c>
      <c r="AD4486" s="143">
        <f t="shared" si="999"/>
        <v>0</v>
      </c>
      <c r="AE4486" s="105">
        <f t="shared" si="1000"/>
        <v>1.7335098808104359E-4</v>
      </c>
      <c r="AF4486" s="143">
        <f t="shared" si="1001"/>
        <v>0.14764186274769434</v>
      </c>
    </row>
    <row r="4487" spans="1:32" x14ac:dyDescent="0.25">
      <c r="A4487">
        <v>18.683332999999998</v>
      </c>
      <c r="B4487">
        <v>0.27406017338334904</v>
      </c>
      <c r="C4487" s="203">
        <f t="shared" si="989"/>
        <v>1.4965904779167245E-3</v>
      </c>
      <c r="D4487" s="184">
        <f t="shared" si="990"/>
        <v>1.4681552588363069E-2</v>
      </c>
      <c r="T4487" s="182">
        <f t="shared" si="1002"/>
        <v>0.10241028520407792</v>
      </c>
      <c r="U4487" s="19">
        <v>1.0107109321892713</v>
      </c>
      <c r="V4487" s="105">
        <f t="shared" si="991"/>
        <v>4.1669999999953689E-3</v>
      </c>
      <c r="W4487" s="143">
        <f t="shared" si="992"/>
        <v>8.8754449677853557</v>
      </c>
      <c r="X4487" s="143">
        <f t="shared" si="993"/>
        <v>0.61929999999999996</v>
      </c>
      <c r="Y4487" s="143">
        <f t="shared" si="994"/>
        <v>0</v>
      </c>
      <c r="Z4487" s="143">
        <f t="shared" si="995"/>
        <v>16.69444892818769</v>
      </c>
      <c r="AA4487" s="143">
        <f t="shared" si="996"/>
        <v>0</v>
      </c>
      <c r="AB4487" s="143">
        <f t="shared" si="997"/>
        <v>0</v>
      </c>
      <c r="AC4487" s="143">
        <f t="shared" si="998"/>
        <v>0.42012664901191887</v>
      </c>
      <c r="AD4487" s="143">
        <f t="shared" si="999"/>
        <v>0</v>
      </c>
      <c r="AE4487" s="105">
        <f t="shared" si="1000"/>
        <v>1.7335098808104359E-4</v>
      </c>
      <c r="AF4487" s="143">
        <f t="shared" si="1001"/>
        <v>9.2592173038241576E-2</v>
      </c>
    </row>
    <row r="4488" spans="1:32" x14ac:dyDescent="0.25">
      <c r="A4488">
        <v>18.6875</v>
      </c>
      <c r="B4488">
        <v>0.55770287031157284</v>
      </c>
      <c r="C4488" s="203">
        <f t="shared" si="989"/>
        <v>1.732978301539399E-3</v>
      </c>
      <c r="D4488" s="184">
        <f t="shared" si="990"/>
        <v>1.7000517138101506E-2</v>
      </c>
      <c r="T4488" s="182">
        <f t="shared" si="1002"/>
        <v>0.10562073120086937</v>
      </c>
      <c r="U4488" s="19">
        <v>1.042395570696959</v>
      </c>
      <c r="V4488" s="105">
        <f t="shared" si="991"/>
        <v>4.1670000000024743E-3</v>
      </c>
      <c r="W4488" s="143">
        <f t="shared" si="992"/>
        <v>8.8754449677853557</v>
      </c>
      <c r="X4488" s="143">
        <f t="shared" si="993"/>
        <v>0.61929999999999996</v>
      </c>
      <c r="Y4488" s="143">
        <f t="shared" si="994"/>
        <v>0</v>
      </c>
      <c r="Z4488" s="143">
        <f t="shared" si="995"/>
        <v>16.69444892818769</v>
      </c>
      <c r="AA4488" s="143">
        <f t="shared" si="996"/>
        <v>0</v>
      </c>
      <c r="AB4488" s="143">
        <f t="shared" si="997"/>
        <v>0</v>
      </c>
      <c r="AC4488" s="143">
        <f t="shared" si="998"/>
        <v>0.42012664901191887</v>
      </c>
      <c r="AD4488" s="143">
        <f t="shared" si="999"/>
        <v>0</v>
      </c>
      <c r="AE4488" s="105">
        <f t="shared" si="1000"/>
        <v>1.7335098808104359E-4</v>
      </c>
      <c r="AF4488" s="143">
        <f t="shared" si="1001"/>
        <v>0.18269456767815767</v>
      </c>
    </row>
    <row r="4489" spans="1:32" x14ac:dyDescent="0.25">
      <c r="A4489">
        <v>18.691665999999998</v>
      </c>
      <c r="B4489">
        <v>0.61443140969721743</v>
      </c>
      <c r="C4489" s="203">
        <f t="shared" si="989"/>
        <v>2.4415557052570756E-3</v>
      </c>
      <c r="D4489" s="184">
        <f t="shared" si="990"/>
        <v>2.3951661468571913E-2</v>
      </c>
      <c r="T4489" s="182">
        <f t="shared" si="1002"/>
        <v>0.10647871386793463</v>
      </c>
      <c r="U4489" s="19">
        <v>1.0508632012626167</v>
      </c>
      <c r="V4489" s="105">
        <f t="shared" si="991"/>
        <v>4.1659999999978936E-3</v>
      </c>
      <c r="W4489" s="143">
        <f t="shared" si="992"/>
        <v>8.8754449677853557</v>
      </c>
      <c r="X4489" s="143">
        <f t="shared" si="993"/>
        <v>0.61929999999999996</v>
      </c>
      <c r="Y4489" s="143">
        <f t="shared" si="994"/>
        <v>0</v>
      </c>
      <c r="Z4489" s="143">
        <f t="shared" si="995"/>
        <v>16.69444892818769</v>
      </c>
      <c r="AA4489" s="143">
        <f t="shared" si="996"/>
        <v>0</v>
      </c>
      <c r="AB4489" s="143">
        <f t="shared" si="997"/>
        <v>0</v>
      </c>
      <c r="AC4489" s="143">
        <f t="shared" si="998"/>
        <v>0.42012664901191887</v>
      </c>
      <c r="AD4489" s="143">
        <f t="shared" si="999"/>
        <v>0</v>
      </c>
      <c r="AE4489" s="105">
        <f t="shared" si="1000"/>
        <v>1.7335098808104359E-4</v>
      </c>
      <c r="AF4489" s="143">
        <f t="shared" si="1001"/>
        <v>0.1996560781733126</v>
      </c>
    </row>
    <row r="4490" spans="1:32" x14ac:dyDescent="0.25">
      <c r="A4490">
        <v>18.695833</v>
      </c>
      <c r="B4490">
        <v>0.44424579154028321</v>
      </c>
      <c r="C4490" s="203">
        <f t="shared" si="989"/>
        <v>2.2057539487796425E-3</v>
      </c>
      <c r="D4490" s="184">
        <f t="shared" si="990"/>
        <v>2.1638446237528294E-2</v>
      </c>
      <c r="T4490" s="182">
        <f t="shared" si="1002"/>
        <v>0.10410814156683934</v>
      </c>
      <c r="U4490" s="19">
        <v>1.0274674716687819</v>
      </c>
      <c r="V4490" s="105">
        <f t="shared" si="991"/>
        <v>4.1670000000024743E-3</v>
      </c>
      <c r="W4490" s="143">
        <f t="shared" si="992"/>
        <v>8.8754449677853557</v>
      </c>
      <c r="X4490" s="143">
        <f t="shared" si="993"/>
        <v>0.61929999999999996</v>
      </c>
      <c r="Y4490" s="143">
        <f t="shared" si="994"/>
        <v>0</v>
      </c>
      <c r="Z4490" s="143">
        <f t="shared" si="995"/>
        <v>16.69444892818769</v>
      </c>
      <c r="AA4490" s="143">
        <f t="shared" si="996"/>
        <v>0</v>
      </c>
      <c r="AB4490" s="143">
        <f t="shared" si="997"/>
        <v>0</v>
      </c>
      <c r="AC4490" s="143">
        <f t="shared" si="998"/>
        <v>0.42012664901191887</v>
      </c>
      <c r="AD4490" s="143">
        <f t="shared" si="999"/>
        <v>0</v>
      </c>
      <c r="AE4490" s="105">
        <f t="shared" si="1000"/>
        <v>1.7335098808104359E-4</v>
      </c>
      <c r="AF4490" s="143">
        <f t="shared" si="1001"/>
        <v>0.14764221513158587</v>
      </c>
    </row>
    <row r="4491" spans="1:32" x14ac:dyDescent="0.25">
      <c r="A4491">
        <v>18.700000000000003</v>
      </c>
      <c r="B4491">
        <v>0.61443140969721743</v>
      </c>
      <c r="C4491" s="203">
        <f t="shared" si="989"/>
        <v>2.2057539487796425E-3</v>
      </c>
      <c r="D4491" s="184">
        <f t="shared" si="990"/>
        <v>2.1638446237528294E-2</v>
      </c>
      <c r="T4491" s="182">
        <f t="shared" si="1002"/>
        <v>0.10647870638060167</v>
      </c>
      <c r="U4491" s="19">
        <v>1.0508631273683855</v>
      </c>
      <c r="V4491" s="105">
        <f t="shared" si="991"/>
        <v>4.1670000000024743E-3</v>
      </c>
      <c r="W4491" s="143">
        <f t="shared" si="992"/>
        <v>8.8754449677853557</v>
      </c>
      <c r="X4491" s="143">
        <f t="shared" si="993"/>
        <v>0.61929999999999996</v>
      </c>
      <c r="Y4491" s="143">
        <f t="shared" si="994"/>
        <v>0</v>
      </c>
      <c r="Z4491" s="143">
        <f t="shared" si="995"/>
        <v>16.69444892818769</v>
      </c>
      <c r="AA4491" s="143">
        <f t="shared" si="996"/>
        <v>0</v>
      </c>
      <c r="AB4491" s="143">
        <f t="shared" si="997"/>
        <v>0</v>
      </c>
      <c r="AC4491" s="143">
        <f t="shared" si="998"/>
        <v>0.42012664901191887</v>
      </c>
      <c r="AD4491" s="143">
        <f t="shared" si="999"/>
        <v>0</v>
      </c>
      <c r="AE4491" s="105">
        <f t="shared" si="1000"/>
        <v>1.7335098808104359E-4</v>
      </c>
      <c r="AF4491" s="143">
        <f t="shared" si="1001"/>
        <v>0.19965609221265984</v>
      </c>
    </row>
    <row r="4492" spans="1:32" x14ac:dyDescent="0.25">
      <c r="A4492">
        <v>18.704166000000001</v>
      </c>
      <c r="B4492">
        <v>0.38751725215463867</v>
      </c>
      <c r="C4492" s="203">
        <f t="shared" ref="C4492:C4555" si="1003">+(B4491+B4492)/2*(A4492-A4491)</f>
        <v>2.087059062636361E-3</v>
      </c>
      <c r="D4492" s="184">
        <f t="shared" ref="D4492:D4555" si="1004">C4492*9.81</f>
        <v>2.0474049404462704E-2</v>
      </c>
      <c r="T4492" s="182">
        <f t="shared" si="1002"/>
        <v>0.10346159972600041</v>
      </c>
      <c r="U4492" s="19">
        <v>1.0210865998124887</v>
      </c>
      <c r="V4492" s="105">
        <f t="shared" si="991"/>
        <v>4.1659999999978936E-3</v>
      </c>
      <c r="W4492" s="143">
        <f t="shared" si="992"/>
        <v>8.8754449677853557</v>
      </c>
      <c r="X4492" s="143">
        <f t="shared" si="993"/>
        <v>0.61929999999999996</v>
      </c>
      <c r="Y4492" s="143">
        <f t="shared" si="994"/>
        <v>0</v>
      </c>
      <c r="Z4492" s="143">
        <f t="shared" si="995"/>
        <v>16.69444892818769</v>
      </c>
      <c r="AA4492" s="143">
        <f t="shared" si="996"/>
        <v>0</v>
      </c>
      <c r="AB4492" s="143">
        <f t="shared" si="997"/>
        <v>0</v>
      </c>
      <c r="AC4492" s="143">
        <f t="shared" si="998"/>
        <v>0.42012664901191887</v>
      </c>
      <c r="AD4492" s="143">
        <f t="shared" si="999"/>
        <v>0</v>
      </c>
      <c r="AE4492" s="105">
        <f t="shared" si="1000"/>
        <v>1.7335098808104359E-4</v>
      </c>
      <c r="AF4492" s="143">
        <f t="shared" si="1001"/>
        <v>0.12959366638881575</v>
      </c>
    </row>
    <row r="4493" spans="1:32" x14ac:dyDescent="0.25">
      <c r="A4493">
        <v>18.708332999999996</v>
      </c>
      <c r="B4493">
        <v>0.72788848846850707</v>
      </c>
      <c r="C4493" s="203">
        <f t="shared" si="1003"/>
        <v>2.3239478605857414E-3</v>
      </c>
      <c r="D4493" s="184">
        <f t="shared" si="1004"/>
        <v>2.2797928512346122E-2</v>
      </c>
      <c r="T4493" s="182">
        <f t="shared" si="1002"/>
        <v>0.10837646823427553</v>
      </c>
      <c r="U4493" s="19">
        <v>1.069592580649154</v>
      </c>
      <c r="V4493" s="105">
        <f t="shared" si="991"/>
        <v>4.1669999999953689E-3</v>
      </c>
      <c r="W4493" s="143">
        <f t="shared" si="992"/>
        <v>8.8754449677853557</v>
      </c>
      <c r="X4493" s="143">
        <f t="shared" si="993"/>
        <v>0.61929999999999996</v>
      </c>
      <c r="Y4493" s="143">
        <f t="shared" si="994"/>
        <v>0</v>
      </c>
      <c r="Z4493" s="143">
        <f t="shared" si="995"/>
        <v>16.69444892818769</v>
      </c>
      <c r="AA4493" s="143">
        <f t="shared" si="996"/>
        <v>0</v>
      </c>
      <c r="AB4493" s="143">
        <f t="shared" si="997"/>
        <v>0</v>
      </c>
      <c r="AC4493" s="143">
        <f t="shared" si="998"/>
        <v>0.42012664901191887</v>
      </c>
      <c r="AD4493" s="143">
        <f t="shared" si="999"/>
        <v>0</v>
      </c>
      <c r="AE4493" s="105">
        <f t="shared" si="1000"/>
        <v>1.7335098808104359E-4</v>
      </c>
      <c r="AF4493" s="143">
        <f t="shared" si="1001"/>
        <v>0.23238162324870787</v>
      </c>
    </row>
    <row r="4494" spans="1:32" x14ac:dyDescent="0.25">
      <c r="A4494">
        <v>18.712499999999999</v>
      </c>
      <c r="B4494">
        <v>0.44424579154028321</v>
      </c>
      <c r="C4494" s="203">
        <f t="shared" si="1003"/>
        <v>2.4421417723997645E-3</v>
      </c>
      <c r="D4494" s="184">
        <f t="shared" si="1004"/>
        <v>2.395741078724169E-2</v>
      </c>
      <c r="T4494" s="182">
        <f t="shared" si="1002"/>
        <v>0.10410783170983488</v>
      </c>
      <c r="U4494" s="19">
        <v>1.0274644136179114</v>
      </c>
      <c r="V4494" s="105">
        <f t="shared" si="991"/>
        <v>4.1670000000024743E-3</v>
      </c>
      <c r="W4494" s="143">
        <f t="shared" si="992"/>
        <v>8.8754449677853557</v>
      </c>
      <c r="X4494" s="143">
        <f t="shared" si="993"/>
        <v>0.61929999999999996</v>
      </c>
      <c r="Y4494" s="143">
        <f t="shared" si="994"/>
        <v>0</v>
      </c>
      <c r="Z4494" s="143">
        <f t="shared" si="995"/>
        <v>16.69444892818769</v>
      </c>
      <c r="AA4494" s="143">
        <f t="shared" si="996"/>
        <v>0</v>
      </c>
      <c r="AB4494" s="143">
        <f t="shared" si="997"/>
        <v>0</v>
      </c>
      <c r="AC4494" s="143">
        <f t="shared" si="998"/>
        <v>0.42012664901191887</v>
      </c>
      <c r="AD4494" s="143">
        <f t="shared" si="999"/>
        <v>0</v>
      </c>
      <c r="AE4494" s="105">
        <f t="shared" si="1000"/>
        <v>1.7335098808104359E-4</v>
      </c>
      <c r="AF4494" s="143">
        <f t="shared" si="1001"/>
        <v>0.14764265456033743</v>
      </c>
    </row>
    <row r="4495" spans="1:32" x14ac:dyDescent="0.25">
      <c r="A4495">
        <v>18.716665999999996</v>
      </c>
      <c r="B4495">
        <v>0.44424579154028321</v>
      </c>
      <c r="C4495" s="203">
        <f t="shared" si="1003"/>
        <v>1.8507279675558841E-3</v>
      </c>
      <c r="D4495" s="184">
        <f t="shared" si="1004"/>
        <v>1.8155641361723224E-2</v>
      </c>
      <c r="T4495" s="182">
        <f t="shared" si="1002"/>
        <v>0.10410783170983488</v>
      </c>
      <c r="U4495" s="19">
        <v>1.0274644136179114</v>
      </c>
      <c r="V4495" s="105">
        <f t="shared" si="991"/>
        <v>4.1659999999978936E-3</v>
      </c>
      <c r="W4495" s="143">
        <f t="shared" si="992"/>
        <v>8.8754449677853557</v>
      </c>
      <c r="X4495" s="143">
        <f t="shared" si="993"/>
        <v>0.61929999999999996</v>
      </c>
      <c r="Y4495" s="143">
        <f t="shared" si="994"/>
        <v>0</v>
      </c>
      <c r="Z4495" s="143">
        <f t="shared" si="995"/>
        <v>16.69444892818769</v>
      </c>
      <c r="AA4495" s="143">
        <f t="shared" si="996"/>
        <v>0</v>
      </c>
      <c r="AB4495" s="143">
        <f t="shared" si="997"/>
        <v>0</v>
      </c>
      <c r="AC4495" s="143">
        <f t="shared" si="998"/>
        <v>0.42012664901191887</v>
      </c>
      <c r="AD4495" s="143">
        <f t="shared" si="999"/>
        <v>0</v>
      </c>
      <c r="AE4495" s="105">
        <f t="shared" si="1000"/>
        <v>1.7335098808104359E-4</v>
      </c>
      <c r="AF4495" s="143">
        <f t="shared" si="1001"/>
        <v>0.14764265456033743</v>
      </c>
    </row>
    <row r="4496" spans="1:32" x14ac:dyDescent="0.25">
      <c r="A4496">
        <v>18.720832999999999</v>
      </c>
      <c r="B4496">
        <v>0.44424579154028321</v>
      </c>
      <c r="C4496" s="203">
        <f t="shared" si="1003"/>
        <v>1.8511722133494593E-3</v>
      </c>
      <c r="D4496" s="184">
        <f t="shared" si="1004"/>
        <v>1.8159999412958195E-2</v>
      </c>
      <c r="T4496" s="182">
        <f t="shared" si="1002"/>
        <v>0.10410783170983488</v>
      </c>
      <c r="U4496" s="19">
        <v>1.0274644136179114</v>
      </c>
      <c r="V4496" s="105">
        <f t="shared" si="991"/>
        <v>4.1670000000024743E-3</v>
      </c>
      <c r="W4496" s="143">
        <f t="shared" si="992"/>
        <v>8.8754449677853557</v>
      </c>
      <c r="X4496" s="143">
        <f t="shared" si="993"/>
        <v>0.61929999999999996</v>
      </c>
      <c r="Y4496" s="143">
        <f t="shared" si="994"/>
        <v>0</v>
      </c>
      <c r="Z4496" s="143">
        <f t="shared" si="995"/>
        <v>16.69444892818769</v>
      </c>
      <c r="AA4496" s="143">
        <f t="shared" si="996"/>
        <v>0</v>
      </c>
      <c r="AB4496" s="143">
        <f t="shared" si="997"/>
        <v>0</v>
      </c>
      <c r="AC4496" s="143">
        <f t="shared" si="998"/>
        <v>0.42012664901191887</v>
      </c>
      <c r="AD4496" s="143">
        <f t="shared" si="999"/>
        <v>0</v>
      </c>
      <c r="AE4496" s="105">
        <f t="shared" si="1000"/>
        <v>1.7335098808104359E-4</v>
      </c>
      <c r="AF4496" s="143">
        <f t="shared" si="1001"/>
        <v>0.14764265456033743</v>
      </c>
    </row>
    <row r="4497" spans="1:32" x14ac:dyDescent="0.25">
      <c r="A4497">
        <v>18.725000000000001</v>
      </c>
      <c r="B4497">
        <v>0.55770287031157284</v>
      </c>
      <c r="C4497" s="203">
        <f t="shared" si="1003"/>
        <v>2.0875600369695815E-3</v>
      </c>
      <c r="D4497" s="184">
        <f t="shared" si="1004"/>
        <v>2.0478963962671595E-2</v>
      </c>
      <c r="T4497" s="182">
        <f t="shared" si="1002"/>
        <v>0.10561976184846331</v>
      </c>
      <c r="U4497" s="19">
        <v>1.042386003932527</v>
      </c>
      <c r="V4497" s="105">
        <f t="shared" si="991"/>
        <v>4.1670000000024743E-3</v>
      </c>
      <c r="W4497" s="143">
        <f t="shared" si="992"/>
        <v>8.8754449677853557</v>
      </c>
      <c r="X4497" s="143">
        <f t="shared" si="993"/>
        <v>0.61929999999999996</v>
      </c>
      <c r="Y4497" s="143">
        <f t="shared" si="994"/>
        <v>0</v>
      </c>
      <c r="Z4497" s="143">
        <f t="shared" si="995"/>
        <v>16.69444892818769</v>
      </c>
      <c r="AA4497" s="143">
        <f t="shared" si="996"/>
        <v>0</v>
      </c>
      <c r="AB4497" s="143">
        <f t="shared" si="997"/>
        <v>0</v>
      </c>
      <c r="AC4497" s="143">
        <f t="shared" si="998"/>
        <v>0.42012664901191887</v>
      </c>
      <c r="AD4497" s="143">
        <f t="shared" si="999"/>
        <v>0</v>
      </c>
      <c r="AE4497" s="105">
        <f t="shared" si="1000"/>
        <v>1.7335098808104359E-4</v>
      </c>
      <c r="AF4497" s="143">
        <f t="shared" si="1001"/>
        <v>0.18269624440432761</v>
      </c>
    </row>
    <row r="4498" spans="1:32" x14ac:dyDescent="0.25">
      <c r="A4498">
        <v>18.729165999999999</v>
      </c>
      <c r="B4498">
        <v>0.55770287031157284</v>
      </c>
      <c r="C4498" s="203">
        <f t="shared" si="1003"/>
        <v>2.3233901577168377E-3</v>
      </c>
      <c r="D4498" s="184">
        <f t="shared" si="1004"/>
        <v>2.279245744720218E-2</v>
      </c>
      <c r="T4498" s="182">
        <f t="shared" si="1002"/>
        <v>0.10561976184846331</v>
      </c>
      <c r="U4498" s="19">
        <v>1.042386003932527</v>
      </c>
      <c r="V4498" s="105">
        <f t="shared" si="991"/>
        <v>4.1659999999978936E-3</v>
      </c>
      <c r="W4498" s="143">
        <f t="shared" si="992"/>
        <v>8.8754449677853557</v>
      </c>
      <c r="X4498" s="143">
        <f t="shared" si="993"/>
        <v>0.61929999999999996</v>
      </c>
      <c r="Y4498" s="143">
        <f t="shared" si="994"/>
        <v>0</v>
      </c>
      <c r="Z4498" s="143">
        <f t="shared" si="995"/>
        <v>16.69444892818769</v>
      </c>
      <c r="AA4498" s="143">
        <f t="shared" si="996"/>
        <v>0</v>
      </c>
      <c r="AB4498" s="143">
        <f t="shared" si="997"/>
        <v>0</v>
      </c>
      <c r="AC4498" s="143">
        <f t="shared" si="998"/>
        <v>0.42012664901191887</v>
      </c>
      <c r="AD4498" s="143">
        <f t="shared" si="999"/>
        <v>0</v>
      </c>
      <c r="AE4498" s="105">
        <f t="shared" si="1000"/>
        <v>1.7335098808104359E-4</v>
      </c>
      <c r="AF4498" s="143">
        <f t="shared" si="1001"/>
        <v>0.18269624440432761</v>
      </c>
    </row>
    <row r="4499" spans="1:32" x14ac:dyDescent="0.25">
      <c r="A4499">
        <v>18.733333000000002</v>
      </c>
      <c r="B4499">
        <v>0.55770287031157284</v>
      </c>
      <c r="C4499" s="203">
        <f t="shared" si="1003"/>
        <v>2.3239478605897039E-3</v>
      </c>
      <c r="D4499" s="184">
        <f t="shared" si="1004"/>
        <v>2.2797928512384998E-2</v>
      </c>
      <c r="T4499" s="182">
        <f t="shared" si="1002"/>
        <v>0.10561976184846331</v>
      </c>
      <c r="U4499" s="19">
        <v>1.042386003932527</v>
      </c>
      <c r="V4499" s="105">
        <f t="shared" si="991"/>
        <v>4.1670000000024743E-3</v>
      </c>
      <c r="W4499" s="143">
        <f t="shared" si="992"/>
        <v>8.8754449677853557</v>
      </c>
      <c r="X4499" s="143">
        <f t="shared" si="993"/>
        <v>0.61929999999999996</v>
      </c>
      <c r="Y4499" s="143">
        <f t="shared" si="994"/>
        <v>0</v>
      </c>
      <c r="Z4499" s="143">
        <f t="shared" si="995"/>
        <v>16.69444892818769</v>
      </c>
      <c r="AA4499" s="143">
        <f t="shared" si="996"/>
        <v>0</v>
      </c>
      <c r="AB4499" s="143">
        <f t="shared" si="997"/>
        <v>0</v>
      </c>
      <c r="AC4499" s="143">
        <f t="shared" si="998"/>
        <v>0.42012664901191887</v>
      </c>
      <c r="AD4499" s="143">
        <f t="shared" si="999"/>
        <v>0</v>
      </c>
      <c r="AE4499" s="105">
        <f t="shared" si="1000"/>
        <v>1.7335098808104359E-4</v>
      </c>
      <c r="AF4499" s="143">
        <f t="shared" si="1001"/>
        <v>0.18269624440432761</v>
      </c>
    </row>
    <row r="4500" spans="1:32" x14ac:dyDescent="0.25">
      <c r="A4500">
        <v>18.737499999999997</v>
      </c>
      <c r="B4500">
        <v>0.33078871276899385</v>
      </c>
      <c r="C4500" s="203">
        <f t="shared" si="1003"/>
        <v>1.8511722133463032E-3</v>
      </c>
      <c r="D4500" s="184">
        <f t="shared" si="1004"/>
        <v>1.8159999412927234E-2</v>
      </c>
      <c r="T4500" s="182">
        <f t="shared" si="1002"/>
        <v>0.10289416897730015</v>
      </c>
      <c r="U4500" s="19">
        <v>1.0154864937310648</v>
      </c>
      <c r="V4500" s="105">
        <f t="shared" si="991"/>
        <v>4.1669999999953689E-3</v>
      </c>
      <c r="W4500" s="143">
        <f t="shared" si="992"/>
        <v>8.8754449677853557</v>
      </c>
      <c r="X4500" s="143">
        <f t="shared" si="993"/>
        <v>0.61929999999999996</v>
      </c>
      <c r="Y4500" s="143">
        <f t="shared" si="994"/>
        <v>0</v>
      </c>
      <c r="Z4500" s="143">
        <f t="shared" si="995"/>
        <v>16.69444892818769</v>
      </c>
      <c r="AA4500" s="143">
        <f t="shared" si="996"/>
        <v>0</v>
      </c>
      <c r="AB4500" s="143">
        <f t="shared" si="997"/>
        <v>0</v>
      </c>
      <c r="AC4500" s="143">
        <f t="shared" si="998"/>
        <v>0.42012664901191887</v>
      </c>
      <c r="AD4500" s="143">
        <f t="shared" si="999"/>
        <v>0</v>
      </c>
      <c r="AE4500" s="105">
        <f t="shared" si="1000"/>
        <v>1.7335098808104359E-4</v>
      </c>
      <c r="AF4500" s="143">
        <f t="shared" si="1001"/>
        <v>0.11123253686273545</v>
      </c>
    </row>
    <row r="4501" spans="1:32" x14ac:dyDescent="0.25">
      <c r="A4501">
        <v>18.741666000000002</v>
      </c>
      <c r="B4501">
        <v>0.50097433092592802</v>
      </c>
      <c r="C4501" s="203">
        <f t="shared" si="1003"/>
        <v>1.7325624200186015E-3</v>
      </c>
      <c r="D4501" s="184">
        <f t="shared" si="1004"/>
        <v>1.6996437340382482E-2</v>
      </c>
      <c r="T4501" s="182">
        <f t="shared" si="1002"/>
        <v>0.10482893028197948</v>
      </c>
      <c r="U4501" s="19">
        <v>1.0345811032023635</v>
      </c>
      <c r="V4501" s="105">
        <f t="shared" si="991"/>
        <v>4.166000000004999E-3</v>
      </c>
      <c r="W4501" s="143">
        <f t="shared" si="992"/>
        <v>8.8754449677853557</v>
      </c>
      <c r="X4501" s="143">
        <f t="shared" si="993"/>
        <v>0.61929999999999996</v>
      </c>
      <c r="Y4501" s="143">
        <f t="shared" si="994"/>
        <v>0</v>
      </c>
      <c r="Z4501" s="143">
        <f t="shared" si="995"/>
        <v>16.69444892818769</v>
      </c>
      <c r="AA4501" s="143">
        <f t="shared" si="996"/>
        <v>0</v>
      </c>
      <c r="AB4501" s="143">
        <f t="shared" si="997"/>
        <v>0</v>
      </c>
      <c r="AC4501" s="143">
        <f t="shared" si="998"/>
        <v>0.42012664901191887</v>
      </c>
      <c r="AD4501" s="143">
        <f t="shared" si="999"/>
        <v>0</v>
      </c>
      <c r="AE4501" s="105">
        <f t="shared" si="1000"/>
        <v>1.7335098808104359E-4</v>
      </c>
      <c r="AF4501" s="143">
        <f t="shared" si="1001"/>
        <v>0.16535077848025145</v>
      </c>
    </row>
    <row r="4502" spans="1:32" x14ac:dyDescent="0.25">
      <c r="A4502">
        <v>18.745832999999998</v>
      </c>
      <c r="B4502">
        <v>0.38751725215463867</v>
      </c>
      <c r="C4502" s="203">
        <f t="shared" si="1003"/>
        <v>1.8511722133463032E-3</v>
      </c>
      <c r="D4502" s="184">
        <f t="shared" si="1004"/>
        <v>1.8159999412927234E-2</v>
      </c>
      <c r="T4502" s="182">
        <f t="shared" si="1002"/>
        <v>0.10346162626633779</v>
      </c>
      <c r="U4502" s="19">
        <v>1.0210868617452531</v>
      </c>
      <c r="V4502" s="105">
        <f t="shared" si="991"/>
        <v>4.1669999999953689E-3</v>
      </c>
      <c r="W4502" s="143">
        <f t="shared" si="992"/>
        <v>8.8754449677853557</v>
      </c>
      <c r="X4502" s="143">
        <f t="shared" si="993"/>
        <v>0.61929999999999996</v>
      </c>
      <c r="Y4502" s="143">
        <f t="shared" si="994"/>
        <v>0</v>
      </c>
      <c r="Z4502" s="143">
        <f t="shared" si="995"/>
        <v>16.69444892818769</v>
      </c>
      <c r="AA4502" s="143">
        <f t="shared" si="996"/>
        <v>0</v>
      </c>
      <c r="AB4502" s="143">
        <f t="shared" si="997"/>
        <v>0</v>
      </c>
      <c r="AC4502" s="143">
        <f t="shared" si="998"/>
        <v>0.42012664901191887</v>
      </c>
      <c r="AD4502" s="143">
        <f t="shared" si="999"/>
        <v>0</v>
      </c>
      <c r="AE4502" s="105">
        <f t="shared" si="1000"/>
        <v>1.7335098808104359E-4</v>
      </c>
      <c r="AF4502" s="143">
        <f t="shared" si="1001"/>
        <v>0.12959363314499625</v>
      </c>
    </row>
    <row r="4503" spans="1:32" x14ac:dyDescent="0.25">
      <c r="A4503">
        <v>18.75</v>
      </c>
      <c r="B4503">
        <v>0.38751725215463867</v>
      </c>
      <c r="C4503" s="203">
        <f t="shared" si="1003"/>
        <v>1.6147843897293382E-3</v>
      </c>
      <c r="D4503" s="184">
        <f t="shared" si="1004"/>
        <v>1.5841034863244809E-2</v>
      </c>
      <c r="T4503" s="182">
        <f t="shared" si="1002"/>
        <v>0.10346162626633779</v>
      </c>
      <c r="U4503" s="19">
        <v>1.0210868617452531</v>
      </c>
      <c r="V4503" s="105">
        <f t="shared" si="991"/>
        <v>4.1670000000024743E-3</v>
      </c>
      <c r="W4503" s="143">
        <f t="shared" si="992"/>
        <v>8.8754449677853557</v>
      </c>
      <c r="X4503" s="143">
        <f t="shared" si="993"/>
        <v>0.61929999999999996</v>
      </c>
      <c r="Y4503" s="143">
        <f t="shared" si="994"/>
        <v>0</v>
      </c>
      <c r="Z4503" s="143">
        <f t="shared" si="995"/>
        <v>16.69444892818769</v>
      </c>
      <c r="AA4503" s="143">
        <f t="shared" si="996"/>
        <v>0</v>
      </c>
      <c r="AB4503" s="143">
        <f t="shared" si="997"/>
        <v>0</v>
      </c>
      <c r="AC4503" s="143">
        <f t="shared" si="998"/>
        <v>0.42012664901191887</v>
      </c>
      <c r="AD4503" s="143">
        <f t="shared" si="999"/>
        <v>0</v>
      </c>
      <c r="AE4503" s="105">
        <f t="shared" si="1000"/>
        <v>1.7335098808104359E-4</v>
      </c>
      <c r="AF4503" s="143">
        <f t="shared" si="1001"/>
        <v>0.12959363314499625</v>
      </c>
    </row>
    <row r="4504" spans="1:32" x14ac:dyDescent="0.25">
      <c r="A4504">
        <v>18.754165999999998</v>
      </c>
      <c r="B4504">
        <v>0.55770287031157284</v>
      </c>
      <c r="C4504" s="203">
        <f t="shared" si="1003"/>
        <v>1.9688935150961231E-3</v>
      </c>
      <c r="D4504" s="184">
        <f t="shared" si="1004"/>
        <v>1.9314845383092968E-2</v>
      </c>
      <c r="T4504" s="182">
        <f t="shared" si="1002"/>
        <v>0.10562066617227514</v>
      </c>
      <c r="U4504" s="19">
        <v>1.0423949289146326</v>
      </c>
      <c r="V4504" s="105">
        <f t="shared" si="991"/>
        <v>4.1659999999978936E-3</v>
      </c>
      <c r="W4504" s="143">
        <f t="shared" si="992"/>
        <v>8.8754449677853557</v>
      </c>
      <c r="X4504" s="143">
        <f t="shared" si="993"/>
        <v>0.61929999999999996</v>
      </c>
      <c r="Y4504" s="143">
        <f t="shared" si="994"/>
        <v>0</v>
      </c>
      <c r="Z4504" s="143">
        <f t="shared" si="995"/>
        <v>16.69444892818769</v>
      </c>
      <c r="AA4504" s="143">
        <f t="shared" si="996"/>
        <v>0</v>
      </c>
      <c r="AB4504" s="143">
        <f t="shared" si="997"/>
        <v>0</v>
      </c>
      <c r="AC4504" s="143">
        <f t="shared" si="998"/>
        <v>0.42012664901191887</v>
      </c>
      <c r="AD4504" s="143">
        <f t="shared" si="999"/>
        <v>0</v>
      </c>
      <c r="AE4504" s="105">
        <f t="shared" si="1000"/>
        <v>1.7335098808104359E-4</v>
      </c>
      <c r="AF4504" s="143">
        <f t="shared" si="1001"/>
        <v>0.18269468015965717</v>
      </c>
    </row>
    <row r="4505" spans="1:32" x14ac:dyDescent="0.25">
      <c r="A4505">
        <v>18.758333</v>
      </c>
      <c r="B4505">
        <v>0.55770287031157284</v>
      </c>
      <c r="C4505" s="203">
        <f t="shared" si="1003"/>
        <v>2.3239478605897039E-3</v>
      </c>
      <c r="D4505" s="184">
        <f t="shared" si="1004"/>
        <v>2.2797928512384998E-2</v>
      </c>
      <c r="T4505" s="182">
        <f t="shared" si="1002"/>
        <v>0.10562066617227514</v>
      </c>
      <c r="U4505" s="19">
        <v>1.0423949289146326</v>
      </c>
      <c r="V4505" s="105">
        <f t="shared" si="991"/>
        <v>4.1670000000024743E-3</v>
      </c>
      <c r="W4505" s="143">
        <f t="shared" si="992"/>
        <v>8.8754449677853557</v>
      </c>
      <c r="X4505" s="143">
        <f t="shared" si="993"/>
        <v>0.61929999999999996</v>
      </c>
      <c r="Y4505" s="143">
        <f t="shared" si="994"/>
        <v>0</v>
      </c>
      <c r="Z4505" s="143">
        <f t="shared" si="995"/>
        <v>16.69444892818769</v>
      </c>
      <c r="AA4505" s="143">
        <f t="shared" si="996"/>
        <v>0</v>
      </c>
      <c r="AB4505" s="143">
        <f t="shared" si="997"/>
        <v>0</v>
      </c>
      <c r="AC4505" s="143">
        <f t="shared" si="998"/>
        <v>0.42012664901191887</v>
      </c>
      <c r="AD4505" s="143">
        <f t="shared" si="999"/>
        <v>0</v>
      </c>
      <c r="AE4505" s="105">
        <f t="shared" si="1000"/>
        <v>1.7335098808104359E-4</v>
      </c>
      <c r="AF4505" s="143">
        <f t="shared" si="1001"/>
        <v>0.18269468015965717</v>
      </c>
    </row>
    <row r="4506" spans="1:32" x14ac:dyDescent="0.25">
      <c r="A4506">
        <v>18.762500000000003</v>
      </c>
      <c r="B4506">
        <v>0.44424579154028321</v>
      </c>
      <c r="C4506" s="203">
        <f t="shared" si="1003"/>
        <v>2.0875600369695815E-3</v>
      </c>
      <c r="D4506" s="184">
        <f t="shared" si="1004"/>
        <v>2.0478963962671595E-2</v>
      </c>
      <c r="T4506" s="182">
        <f t="shared" si="1002"/>
        <v>0.10410790340027931</v>
      </c>
      <c r="U4506" s="19">
        <v>1.0274651211475876</v>
      </c>
      <c r="V4506" s="105">
        <f t="shared" si="991"/>
        <v>4.1670000000024743E-3</v>
      </c>
      <c r="W4506" s="143">
        <f t="shared" si="992"/>
        <v>8.8754449677853557</v>
      </c>
      <c r="X4506" s="143">
        <f t="shared" si="993"/>
        <v>0.61929999999999996</v>
      </c>
      <c r="Y4506" s="143">
        <f t="shared" si="994"/>
        <v>0</v>
      </c>
      <c r="Z4506" s="143">
        <f t="shared" si="995"/>
        <v>16.69444892818769</v>
      </c>
      <c r="AA4506" s="143">
        <f t="shared" si="996"/>
        <v>0</v>
      </c>
      <c r="AB4506" s="143">
        <f t="shared" si="997"/>
        <v>0</v>
      </c>
      <c r="AC4506" s="143">
        <f t="shared" si="998"/>
        <v>0.42012664901191887</v>
      </c>
      <c r="AD4506" s="143">
        <f t="shared" si="999"/>
        <v>0</v>
      </c>
      <c r="AE4506" s="105">
        <f t="shared" si="1000"/>
        <v>1.7335098808104359E-4</v>
      </c>
      <c r="AF4506" s="143">
        <f t="shared" si="1001"/>
        <v>0.14764255289113484</v>
      </c>
    </row>
    <row r="4507" spans="1:32" x14ac:dyDescent="0.25">
      <c r="A4507">
        <v>18.766666000000001</v>
      </c>
      <c r="B4507">
        <v>0.61443140969721743</v>
      </c>
      <c r="C4507" s="203">
        <f t="shared" si="1003"/>
        <v>2.2052246101765989E-3</v>
      </c>
      <c r="D4507" s="184">
        <f t="shared" si="1004"/>
        <v>2.1633253425832437E-2</v>
      </c>
      <c r="T4507" s="182">
        <f t="shared" si="1002"/>
        <v>0.10647870632868503</v>
      </c>
      <c r="U4507" s="19">
        <v>1.0508631268560082</v>
      </c>
      <c r="V4507" s="105">
        <f t="shared" si="991"/>
        <v>4.1659999999978936E-3</v>
      </c>
      <c r="W4507" s="143">
        <f t="shared" si="992"/>
        <v>8.8754449677853557</v>
      </c>
      <c r="X4507" s="143">
        <f t="shared" si="993"/>
        <v>0.61929999999999996</v>
      </c>
      <c r="Y4507" s="143">
        <f t="shared" si="994"/>
        <v>0</v>
      </c>
      <c r="Z4507" s="143">
        <f t="shared" si="995"/>
        <v>16.69444892818769</v>
      </c>
      <c r="AA4507" s="143">
        <f t="shared" si="996"/>
        <v>0</v>
      </c>
      <c r="AB4507" s="143">
        <f t="shared" si="997"/>
        <v>0</v>
      </c>
      <c r="AC4507" s="143">
        <f t="shared" si="998"/>
        <v>0.42012664901191887</v>
      </c>
      <c r="AD4507" s="143">
        <f t="shared" si="999"/>
        <v>0</v>
      </c>
      <c r="AE4507" s="105">
        <f t="shared" si="1000"/>
        <v>1.7335098808104359E-4</v>
      </c>
      <c r="AF4507" s="143">
        <f t="shared" si="1001"/>
        <v>0.19965609231000769</v>
      </c>
    </row>
    <row r="4508" spans="1:32" x14ac:dyDescent="0.25">
      <c r="A4508">
        <v>18.770832999999996</v>
      </c>
      <c r="B4508">
        <v>0.55770287031157284</v>
      </c>
      <c r="C4508" s="203">
        <f t="shared" si="1003"/>
        <v>2.4421417723956003E-3</v>
      </c>
      <c r="D4508" s="184">
        <f t="shared" si="1004"/>
        <v>2.3957410787200841E-2</v>
      </c>
      <c r="T4508" s="182">
        <f t="shared" si="1002"/>
        <v>0.10562082505119109</v>
      </c>
      <c r="U4508" s="19">
        <v>1.04239649692762</v>
      </c>
      <c r="V4508" s="105">
        <f t="shared" si="991"/>
        <v>4.1669999999953689E-3</v>
      </c>
      <c r="W4508" s="143">
        <f t="shared" si="992"/>
        <v>8.8754449677853557</v>
      </c>
      <c r="X4508" s="143">
        <f t="shared" si="993"/>
        <v>0.61929999999999996</v>
      </c>
      <c r="Y4508" s="143">
        <f t="shared" si="994"/>
        <v>0</v>
      </c>
      <c r="Z4508" s="143">
        <f t="shared" si="995"/>
        <v>16.69444892818769</v>
      </c>
      <c r="AA4508" s="143">
        <f t="shared" si="996"/>
        <v>0</v>
      </c>
      <c r="AB4508" s="143">
        <f t="shared" si="997"/>
        <v>0</v>
      </c>
      <c r="AC4508" s="143">
        <f t="shared" si="998"/>
        <v>0.42012664901191887</v>
      </c>
      <c r="AD4508" s="143">
        <f t="shared" si="999"/>
        <v>0</v>
      </c>
      <c r="AE4508" s="105">
        <f t="shared" si="1000"/>
        <v>1.7335098808104359E-4</v>
      </c>
      <c r="AF4508" s="143">
        <f t="shared" si="1001"/>
        <v>0.18269440534327774</v>
      </c>
    </row>
    <row r="4509" spans="1:32" x14ac:dyDescent="0.25">
      <c r="A4509">
        <v>18.774999999999999</v>
      </c>
      <c r="B4509">
        <v>0.72788848846850707</v>
      </c>
      <c r="C4509" s="203">
        <f t="shared" si="1003"/>
        <v>2.6785295960198873E-3</v>
      </c>
      <c r="D4509" s="184">
        <f t="shared" si="1004"/>
        <v>2.6276375336955097E-2</v>
      </c>
      <c r="T4509" s="182">
        <f t="shared" si="1002"/>
        <v>0.1083764446683073</v>
      </c>
      <c r="U4509" s="19">
        <v>1.0695923480711305</v>
      </c>
      <c r="V4509" s="105">
        <f t="shared" si="991"/>
        <v>4.1670000000024743E-3</v>
      </c>
      <c r="W4509" s="143">
        <f t="shared" si="992"/>
        <v>8.8754449677853557</v>
      </c>
      <c r="X4509" s="143">
        <f t="shared" si="993"/>
        <v>0.61929999999999996</v>
      </c>
      <c r="Y4509" s="143">
        <f t="shared" si="994"/>
        <v>0</v>
      </c>
      <c r="Z4509" s="143">
        <f t="shared" si="995"/>
        <v>16.69444892818769</v>
      </c>
      <c r="AA4509" s="143">
        <f t="shared" si="996"/>
        <v>0</v>
      </c>
      <c r="AB4509" s="143">
        <f t="shared" si="997"/>
        <v>0</v>
      </c>
      <c r="AC4509" s="143">
        <f t="shared" si="998"/>
        <v>0.42012664901191887</v>
      </c>
      <c r="AD4509" s="143">
        <f t="shared" si="999"/>
        <v>0</v>
      </c>
      <c r="AE4509" s="105">
        <f t="shared" si="1000"/>
        <v>1.7335098808104359E-4</v>
      </c>
      <c r="AF4509" s="143">
        <f t="shared" si="1001"/>
        <v>0.23238167377904187</v>
      </c>
    </row>
    <row r="4510" spans="1:32" x14ac:dyDescent="0.25">
      <c r="A4510">
        <v>18.779165999999996</v>
      </c>
      <c r="B4510">
        <v>0.67115994908286247</v>
      </c>
      <c r="C4510" s="203">
        <f t="shared" si="1003"/>
        <v>2.914217895418029E-3</v>
      </c>
      <c r="D4510" s="184">
        <f t="shared" si="1004"/>
        <v>2.8588477554050865E-2</v>
      </c>
      <c r="T4510" s="182">
        <f t="shared" si="1002"/>
        <v>0.10739877973187256</v>
      </c>
      <c r="U4510" s="19">
        <v>1.0599435453429318</v>
      </c>
      <c r="V4510" s="105">
        <f t="shared" si="991"/>
        <v>4.1659999999978936E-3</v>
      </c>
      <c r="W4510" s="143">
        <f t="shared" si="992"/>
        <v>8.8754449677853557</v>
      </c>
      <c r="X4510" s="143">
        <f t="shared" si="993"/>
        <v>0.61929999999999996</v>
      </c>
      <c r="Y4510" s="143">
        <f t="shared" si="994"/>
        <v>0</v>
      </c>
      <c r="Z4510" s="143">
        <f t="shared" si="995"/>
        <v>16.69444892818769</v>
      </c>
      <c r="AA4510" s="143">
        <f t="shared" si="996"/>
        <v>0</v>
      </c>
      <c r="AB4510" s="143">
        <f t="shared" si="997"/>
        <v>0</v>
      </c>
      <c r="AC4510" s="143">
        <f t="shared" si="998"/>
        <v>0.42012664901191887</v>
      </c>
      <c r="AD4510" s="143">
        <f t="shared" si="999"/>
        <v>0</v>
      </c>
      <c r="AE4510" s="105">
        <f t="shared" si="1000"/>
        <v>1.7335098808104359E-4</v>
      </c>
      <c r="AF4510" s="143">
        <f t="shared" si="1001"/>
        <v>0.21622136744012777</v>
      </c>
    </row>
    <row r="4511" spans="1:32" x14ac:dyDescent="0.25">
      <c r="A4511">
        <v>18.783332999999999</v>
      </c>
      <c r="B4511">
        <v>0.67115994908286247</v>
      </c>
      <c r="C4511" s="203">
        <f t="shared" si="1003"/>
        <v>2.7967235078299488E-3</v>
      </c>
      <c r="D4511" s="184">
        <f t="shared" si="1004"/>
        <v>2.74358576118118E-2</v>
      </c>
      <c r="T4511" s="182">
        <f t="shared" si="1002"/>
        <v>0.10739877973187256</v>
      </c>
      <c r="U4511" s="19">
        <v>1.0599435453429318</v>
      </c>
      <c r="V4511" s="105">
        <f t="shared" si="991"/>
        <v>4.1670000000024743E-3</v>
      </c>
      <c r="W4511" s="143">
        <f t="shared" si="992"/>
        <v>8.8754449677853557</v>
      </c>
      <c r="X4511" s="143">
        <f t="shared" si="993"/>
        <v>0.61929999999999996</v>
      </c>
      <c r="Y4511" s="143">
        <f t="shared" si="994"/>
        <v>0</v>
      </c>
      <c r="Z4511" s="143">
        <f t="shared" si="995"/>
        <v>16.69444892818769</v>
      </c>
      <c r="AA4511" s="143">
        <f t="shared" si="996"/>
        <v>0</v>
      </c>
      <c r="AB4511" s="143">
        <f t="shared" si="997"/>
        <v>0</v>
      </c>
      <c r="AC4511" s="143">
        <f t="shared" si="998"/>
        <v>0.42012664901191887</v>
      </c>
      <c r="AD4511" s="143">
        <f t="shared" si="999"/>
        <v>0</v>
      </c>
      <c r="AE4511" s="105">
        <f t="shared" si="1000"/>
        <v>1.7335098808104359E-4</v>
      </c>
      <c r="AF4511" s="143">
        <f t="shared" si="1001"/>
        <v>0.21622136744012777</v>
      </c>
    </row>
    <row r="4512" spans="1:32" x14ac:dyDescent="0.25">
      <c r="A4512">
        <v>18.787500000000001</v>
      </c>
      <c r="B4512">
        <v>0.67115994908286247</v>
      </c>
      <c r="C4512" s="203">
        <f t="shared" si="1003"/>
        <v>2.7967235078299488E-3</v>
      </c>
      <c r="D4512" s="184">
        <f t="shared" si="1004"/>
        <v>2.74358576118118E-2</v>
      </c>
      <c r="T4512" s="182">
        <f t="shared" si="1002"/>
        <v>0.10739877973187256</v>
      </c>
      <c r="U4512" s="19">
        <v>1.0599435453429318</v>
      </c>
      <c r="V4512" s="105">
        <f t="shared" si="991"/>
        <v>4.1670000000024743E-3</v>
      </c>
      <c r="W4512" s="143">
        <f t="shared" si="992"/>
        <v>8.8754449677853557</v>
      </c>
      <c r="X4512" s="143">
        <f t="shared" si="993"/>
        <v>0.61929999999999996</v>
      </c>
      <c r="Y4512" s="143">
        <f t="shared" si="994"/>
        <v>0</v>
      </c>
      <c r="Z4512" s="143">
        <f t="shared" si="995"/>
        <v>16.69444892818769</v>
      </c>
      <c r="AA4512" s="143">
        <f t="shared" si="996"/>
        <v>0</v>
      </c>
      <c r="AB4512" s="143">
        <f t="shared" si="997"/>
        <v>0</v>
      </c>
      <c r="AC4512" s="143">
        <f t="shared" si="998"/>
        <v>0.42012664901191887</v>
      </c>
      <c r="AD4512" s="143">
        <f t="shared" si="999"/>
        <v>0</v>
      </c>
      <c r="AE4512" s="105">
        <f t="shared" si="1000"/>
        <v>1.7335098808104359E-4</v>
      </c>
      <c r="AF4512" s="143">
        <f t="shared" si="1001"/>
        <v>0.21622136744012777</v>
      </c>
    </row>
    <row r="4513" spans="1:32" x14ac:dyDescent="0.25">
      <c r="A4513">
        <v>18.791665999999999</v>
      </c>
      <c r="B4513">
        <v>0.67115994908286247</v>
      </c>
      <c r="C4513" s="203">
        <f t="shared" si="1003"/>
        <v>2.7960523478777915E-3</v>
      </c>
      <c r="D4513" s="184">
        <f t="shared" si="1004"/>
        <v>2.7429273532681136E-2</v>
      </c>
      <c r="T4513" s="182">
        <f t="shared" si="1002"/>
        <v>0.10739877973187256</v>
      </c>
      <c r="U4513" s="19">
        <v>1.0599435453429318</v>
      </c>
      <c r="V4513" s="105">
        <f t="shared" si="991"/>
        <v>4.1659999999978936E-3</v>
      </c>
      <c r="W4513" s="143">
        <f t="shared" si="992"/>
        <v>8.8754449677853557</v>
      </c>
      <c r="X4513" s="143">
        <f t="shared" si="993"/>
        <v>0.61929999999999996</v>
      </c>
      <c r="Y4513" s="143">
        <f t="shared" si="994"/>
        <v>0</v>
      </c>
      <c r="Z4513" s="143">
        <f t="shared" si="995"/>
        <v>16.69444892818769</v>
      </c>
      <c r="AA4513" s="143">
        <f t="shared" si="996"/>
        <v>0</v>
      </c>
      <c r="AB4513" s="143">
        <f t="shared" si="997"/>
        <v>0</v>
      </c>
      <c r="AC4513" s="143">
        <f t="shared" si="998"/>
        <v>0.42012664901191887</v>
      </c>
      <c r="AD4513" s="143">
        <f t="shared" si="999"/>
        <v>0</v>
      </c>
      <c r="AE4513" s="105">
        <f t="shared" si="1000"/>
        <v>1.7335098808104359E-4</v>
      </c>
      <c r="AF4513" s="143">
        <f t="shared" si="1001"/>
        <v>0.21622136744012777</v>
      </c>
    </row>
    <row r="4514" spans="1:32" x14ac:dyDescent="0.25">
      <c r="A4514">
        <v>18.795833000000002</v>
      </c>
      <c r="B4514">
        <v>0.78461702785415199</v>
      </c>
      <c r="C4514" s="203">
        <f t="shared" si="1003"/>
        <v>3.0331113314500707E-3</v>
      </c>
      <c r="D4514" s="184">
        <f t="shared" si="1004"/>
        <v>2.9754822161525196E-2</v>
      </c>
      <c r="T4514" s="182">
        <f t="shared" si="1002"/>
        <v>0.10940669017873779</v>
      </c>
      <c r="U4514" s="19">
        <v>1.0797600807178662</v>
      </c>
      <c r="V4514" s="105">
        <f t="shared" si="991"/>
        <v>4.1670000000024743E-3</v>
      </c>
      <c r="W4514" s="143">
        <f t="shared" si="992"/>
        <v>8.8754449677853557</v>
      </c>
      <c r="X4514" s="143">
        <f t="shared" si="993"/>
        <v>0.61929999999999996</v>
      </c>
      <c r="Y4514" s="143">
        <f t="shared" si="994"/>
        <v>0</v>
      </c>
      <c r="Z4514" s="143">
        <f t="shared" si="995"/>
        <v>16.69444892818769</v>
      </c>
      <c r="AA4514" s="143">
        <f t="shared" si="996"/>
        <v>0</v>
      </c>
      <c r="AB4514" s="143">
        <f t="shared" si="997"/>
        <v>0</v>
      </c>
      <c r="AC4514" s="143">
        <f t="shared" si="998"/>
        <v>0.42012664901191887</v>
      </c>
      <c r="AD4514" s="143">
        <f t="shared" si="999"/>
        <v>0</v>
      </c>
      <c r="AE4514" s="105">
        <f t="shared" si="1000"/>
        <v>1.7335098808104359E-4</v>
      </c>
      <c r="AF4514" s="143">
        <f t="shared" si="1001"/>
        <v>0.24813371249151694</v>
      </c>
    </row>
    <row r="4515" spans="1:32" x14ac:dyDescent="0.25">
      <c r="A4515">
        <v>18.799999999999997</v>
      </c>
      <c r="B4515">
        <v>0.55770287031157284</v>
      </c>
      <c r="C4515" s="203">
        <f t="shared" si="1003"/>
        <v>2.7967235078251791E-3</v>
      </c>
      <c r="D4515" s="184">
        <f t="shared" si="1004"/>
        <v>2.7435857611765008E-2</v>
      </c>
      <c r="T4515" s="182">
        <f t="shared" si="1002"/>
        <v>0.10562135960617819</v>
      </c>
      <c r="U4515" s="19">
        <v>1.0424017725751611</v>
      </c>
      <c r="V4515" s="105">
        <f t="shared" si="991"/>
        <v>4.1669999999953689E-3</v>
      </c>
      <c r="W4515" s="143">
        <f t="shared" si="992"/>
        <v>8.8754449677853557</v>
      </c>
      <c r="X4515" s="143">
        <f t="shared" si="993"/>
        <v>0.61929999999999996</v>
      </c>
      <c r="Y4515" s="143">
        <f t="shared" si="994"/>
        <v>0</v>
      </c>
      <c r="Z4515" s="143">
        <f t="shared" si="995"/>
        <v>16.69444892818769</v>
      </c>
      <c r="AA4515" s="143">
        <f t="shared" si="996"/>
        <v>0</v>
      </c>
      <c r="AB4515" s="143">
        <f t="shared" si="997"/>
        <v>0</v>
      </c>
      <c r="AC4515" s="143">
        <f t="shared" si="998"/>
        <v>0.42012664901191887</v>
      </c>
      <c r="AD4515" s="143">
        <f t="shared" si="999"/>
        <v>0</v>
      </c>
      <c r="AE4515" s="105">
        <f t="shared" si="1000"/>
        <v>1.7335098808104359E-4</v>
      </c>
      <c r="AF4515" s="143">
        <f t="shared" si="1001"/>
        <v>0.18269348071774882</v>
      </c>
    </row>
    <row r="4516" spans="1:32" x14ac:dyDescent="0.25">
      <c r="A4516">
        <v>18.804166000000002</v>
      </c>
      <c r="B4516">
        <v>0.72788848846850707</v>
      </c>
      <c r="C4516" s="203">
        <f t="shared" si="1003"/>
        <v>2.6778868003421202E-3</v>
      </c>
      <c r="D4516" s="184">
        <f t="shared" si="1004"/>
        <v>2.62700695113562E-2</v>
      </c>
      <c r="T4516" s="182">
        <f t="shared" si="1002"/>
        <v>0.10837644472084397</v>
      </c>
      <c r="U4516" s="19">
        <v>1.069592348589627</v>
      </c>
      <c r="V4516" s="105">
        <f t="shared" si="991"/>
        <v>4.166000000004999E-3</v>
      </c>
      <c r="W4516" s="143">
        <f t="shared" si="992"/>
        <v>8.8754449677853557</v>
      </c>
      <c r="X4516" s="143">
        <f t="shared" si="993"/>
        <v>0.61929999999999996</v>
      </c>
      <c r="Y4516" s="143">
        <f t="shared" si="994"/>
        <v>0</v>
      </c>
      <c r="Z4516" s="143">
        <f t="shared" si="995"/>
        <v>16.69444892818769</v>
      </c>
      <c r="AA4516" s="143">
        <f t="shared" si="996"/>
        <v>0</v>
      </c>
      <c r="AB4516" s="143">
        <f t="shared" si="997"/>
        <v>0</v>
      </c>
      <c r="AC4516" s="143">
        <f t="shared" si="998"/>
        <v>0.42012664901191887</v>
      </c>
      <c r="AD4516" s="143">
        <f t="shared" si="999"/>
        <v>0</v>
      </c>
      <c r="AE4516" s="105">
        <f t="shared" si="1000"/>
        <v>1.7335098808104359E-4</v>
      </c>
      <c r="AF4516" s="143">
        <f t="shared" si="1001"/>
        <v>0.23238167366639231</v>
      </c>
    </row>
    <row r="4517" spans="1:32" x14ac:dyDescent="0.25">
      <c r="A4517">
        <v>18.808332999999998</v>
      </c>
      <c r="B4517">
        <v>0.72788848846850707</v>
      </c>
      <c r="C4517" s="203">
        <f t="shared" si="1003"/>
        <v>3.0331113314448978E-3</v>
      </c>
      <c r="D4517" s="184">
        <f t="shared" si="1004"/>
        <v>2.9754822161474449E-2</v>
      </c>
      <c r="T4517" s="182">
        <f t="shared" si="1002"/>
        <v>0.10837644472084397</v>
      </c>
      <c r="U4517" s="19">
        <v>1.069592348589627</v>
      </c>
      <c r="V4517" s="105">
        <f t="shared" si="991"/>
        <v>4.1669999999953689E-3</v>
      </c>
      <c r="W4517" s="143">
        <f t="shared" si="992"/>
        <v>8.8754449677853557</v>
      </c>
      <c r="X4517" s="143">
        <f t="shared" si="993"/>
        <v>0.61929999999999996</v>
      </c>
      <c r="Y4517" s="143">
        <f t="shared" si="994"/>
        <v>0</v>
      </c>
      <c r="Z4517" s="143">
        <f t="shared" si="995"/>
        <v>16.69444892818769</v>
      </c>
      <c r="AA4517" s="143">
        <f t="shared" si="996"/>
        <v>0</v>
      </c>
      <c r="AB4517" s="143">
        <f t="shared" si="997"/>
        <v>0</v>
      </c>
      <c r="AC4517" s="143">
        <f t="shared" si="998"/>
        <v>0.42012664901191887</v>
      </c>
      <c r="AD4517" s="143">
        <f t="shared" si="999"/>
        <v>0</v>
      </c>
      <c r="AE4517" s="105">
        <f t="shared" si="1000"/>
        <v>1.7335098808104359E-4</v>
      </c>
      <c r="AF4517" s="143">
        <f t="shared" si="1001"/>
        <v>0.23238167366639231</v>
      </c>
    </row>
    <row r="4518" spans="1:32" x14ac:dyDescent="0.25">
      <c r="A4518">
        <v>18.8125</v>
      </c>
      <c r="B4518">
        <v>0.50097433092592802</v>
      </c>
      <c r="C4518" s="203">
        <f t="shared" si="1003"/>
        <v>2.5603356842098259E-3</v>
      </c>
      <c r="D4518" s="184">
        <f t="shared" si="1004"/>
        <v>2.5116893062098394E-2</v>
      </c>
      <c r="T4518" s="182">
        <f t="shared" si="1002"/>
        <v>0.10483003334252337</v>
      </c>
      <c r="U4518" s="19">
        <v>1.0345919895635172</v>
      </c>
      <c r="V4518" s="105">
        <f t="shared" si="991"/>
        <v>4.1670000000024743E-3</v>
      </c>
      <c r="W4518" s="143">
        <f t="shared" si="992"/>
        <v>8.8754449677853557</v>
      </c>
      <c r="X4518" s="143">
        <f t="shared" si="993"/>
        <v>0.61929999999999996</v>
      </c>
      <c r="Y4518" s="143">
        <f t="shared" si="994"/>
        <v>0</v>
      </c>
      <c r="Z4518" s="143">
        <f t="shared" si="995"/>
        <v>16.69444892818769</v>
      </c>
      <c r="AA4518" s="143">
        <f t="shared" si="996"/>
        <v>0</v>
      </c>
      <c r="AB4518" s="143">
        <f t="shared" si="997"/>
        <v>0</v>
      </c>
      <c r="AC4518" s="143">
        <f t="shared" si="998"/>
        <v>0.42012664901191887</v>
      </c>
      <c r="AD4518" s="143">
        <f t="shared" si="999"/>
        <v>0</v>
      </c>
      <c r="AE4518" s="105">
        <f t="shared" si="1000"/>
        <v>1.7335098808104359E-4</v>
      </c>
      <c r="AF4518" s="143">
        <f t="shared" si="1001"/>
        <v>0.1653490385979503</v>
      </c>
    </row>
    <row r="4519" spans="1:32" x14ac:dyDescent="0.25">
      <c r="A4519">
        <v>18.816665999999998</v>
      </c>
      <c r="B4519">
        <v>0.55770287031157284</v>
      </c>
      <c r="C4519" s="203">
        <f t="shared" si="1003"/>
        <v>2.2052246101765989E-3</v>
      </c>
      <c r="D4519" s="184">
        <f t="shared" si="1004"/>
        <v>2.1633253425832437E-2</v>
      </c>
      <c r="T4519" s="182">
        <f t="shared" si="1002"/>
        <v>0.10562061355786816</v>
      </c>
      <c r="U4519" s="19">
        <v>1.0423944096508084</v>
      </c>
      <c r="V4519" s="105">
        <f t="shared" si="991"/>
        <v>4.1659999999978936E-3</v>
      </c>
      <c r="W4519" s="143">
        <f t="shared" si="992"/>
        <v>8.8754449677853557</v>
      </c>
      <c r="X4519" s="143">
        <f t="shared" si="993"/>
        <v>0.61929999999999996</v>
      </c>
      <c r="Y4519" s="143">
        <f t="shared" si="994"/>
        <v>0</v>
      </c>
      <c r="Z4519" s="143">
        <f t="shared" si="995"/>
        <v>16.69444892818769</v>
      </c>
      <c r="AA4519" s="143">
        <f t="shared" si="996"/>
        <v>0</v>
      </c>
      <c r="AB4519" s="143">
        <f t="shared" si="997"/>
        <v>0</v>
      </c>
      <c r="AC4519" s="143">
        <f t="shared" si="998"/>
        <v>0.42012664901191887</v>
      </c>
      <c r="AD4519" s="143">
        <f t="shared" si="999"/>
        <v>0</v>
      </c>
      <c r="AE4519" s="105">
        <f t="shared" si="1000"/>
        <v>1.7335098808104359E-4</v>
      </c>
      <c r="AF4519" s="143">
        <f t="shared" si="1001"/>
        <v>0.18269477116814437</v>
      </c>
    </row>
    <row r="4520" spans="1:32" x14ac:dyDescent="0.25">
      <c r="A4520">
        <v>18.820833</v>
      </c>
      <c r="B4520">
        <v>0.50097433092592802</v>
      </c>
      <c r="C4520" s="203">
        <f t="shared" si="1003"/>
        <v>2.2057539487796425E-3</v>
      </c>
      <c r="D4520" s="184">
        <f t="shared" si="1004"/>
        <v>2.1638446237528294E-2</v>
      </c>
      <c r="T4520" s="182">
        <f t="shared" si="1002"/>
        <v>0.10482921935509491</v>
      </c>
      <c r="U4520" s="19">
        <v>1.0345839561321974</v>
      </c>
      <c r="V4520" s="105">
        <f t="shared" si="991"/>
        <v>4.1670000000024743E-3</v>
      </c>
      <c r="W4520" s="143">
        <f t="shared" si="992"/>
        <v>8.8754449677853557</v>
      </c>
      <c r="X4520" s="143">
        <f t="shared" si="993"/>
        <v>0.61929999999999996</v>
      </c>
      <c r="Y4520" s="143">
        <f t="shared" si="994"/>
        <v>0</v>
      </c>
      <c r="Z4520" s="143">
        <f t="shared" si="995"/>
        <v>16.69444892818769</v>
      </c>
      <c r="AA4520" s="143">
        <f t="shared" si="996"/>
        <v>0</v>
      </c>
      <c r="AB4520" s="143">
        <f t="shared" si="997"/>
        <v>0</v>
      </c>
      <c r="AC4520" s="143">
        <f t="shared" si="998"/>
        <v>0.42012664901191887</v>
      </c>
      <c r="AD4520" s="143">
        <f t="shared" si="999"/>
        <v>0</v>
      </c>
      <c r="AE4520" s="105">
        <f t="shared" si="1000"/>
        <v>1.7335098808104359E-4</v>
      </c>
      <c r="AF4520" s="143">
        <f t="shared" si="1001"/>
        <v>0.16535032251515919</v>
      </c>
    </row>
    <row r="4521" spans="1:32" x14ac:dyDescent="0.25">
      <c r="A4521">
        <v>18.825000000000003</v>
      </c>
      <c r="B4521">
        <v>0.50097433092592802</v>
      </c>
      <c r="C4521" s="203">
        <f t="shared" si="1003"/>
        <v>2.0875600369695815E-3</v>
      </c>
      <c r="D4521" s="184">
        <f t="shared" si="1004"/>
        <v>2.0478963962671595E-2</v>
      </c>
      <c r="T4521" s="182">
        <f t="shared" si="1002"/>
        <v>0.10482921935509491</v>
      </c>
      <c r="U4521" s="19">
        <v>1.0345839561321974</v>
      </c>
      <c r="V4521" s="105">
        <f t="shared" si="991"/>
        <v>4.1670000000024743E-3</v>
      </c>
      <c r="W4521" s="143">
        <f t="shared" si="992"/>
        <v>8.8754449677853557</v>
      </c>
      <c r="X4521" s="143">
        <f t="shared" si="993"/>
        <v>0.61929999999999996</v>
      </c>
      <c r="Y4521" s="143">
        <f t="shared" si="994"/>
        <v>0</v>
      </c>
      <c r="Z4521" s="143">
        <f t="shared" si="995"/>
        <v>16.69444892818769</v>
      </c>
      <c r="AA4521" s="143">
        <f t="shared" si="996"/>
        <v>0</v>
      </c>
      <c r="AB4521" s="143">
        <f t="shared" si="997"/>
        <v>0</v>
      </c>
      <c r="AC4521" s="143">
        <f t="shared" si="998"/>
        <v>0.42012664901191887</v>
      </c>
      <c r="AD4521" s="143">
        <f t="shared" si="999"/>
        <v>0</v>
      </c>
      <c r="AE4521" s="105">
        <f t="shared" si="1000"/>
        <v>1.7335098808104359E-4</v>
      </c>
      <c r="AF4521" s="143">
        <f t="shared" si="1001"/>
        <v>0.16535032251515919</v>
      </c>
    </row>
    <row r="4522" spans="1:32" x14ac:dyDescent="0.25">
      <c r="A4522">
        <v>18.829166000000001</v>
      </c>
      <c r="B4522">
        <v>0.67115994908286247</v>
      </c>
      <c r="C4522" s="203">
        <f t="shared" si="1003"/>
        <v>2.4415557052570765E-3</v>
      </c>
      <c r="D4522" s="184">
        <f t="shared" si="1004"/>
        <v>2.395166146857192E-2</v>
      </c>
      <c r="T4522" s="182">
        <f t="shared" si="1002"/>
        <v>0.10739872218134665</v>
      </c>
      <c r="U4522" s="19">
        <v>1.0599429773634015</v>
      </c>
      <c r="V4522" s="105">
        <f t="shared" si="991"/>
        <v>4.1659999999978936E-3</v>
      </c>
      <c r="W4522" s="143">
        <f t="shared" si="992"/>
        <v>8.8754449677853557</v>
      </c>
      <c r="X4522" s="143">
        <f t="shared" si="993"/>
        <v>0.61929999999999996</v>
      </c>
      <c r="Y4522" s="143">
        <f t="shared" si="994"/>
        <v>0</v>
      </c>
      <c r="Z4522" s="143">
        <f t="shared" si="995"/>
        <v>16.69444892818769</v>
      </c>
      <c r="AA4522" s="143">
        <f t="shared" si="996"/>
        <v>0</v>
      </c>
      <c r="AB4522" s="143">
        <f t="shared" si="997"/>
        <v>0</v>
      </c>
      <c r="AC4522" s="143">
        <f t="shared" si="998"/>
        <v>0.42012664901191887</v>
      </c>
      <c r="AD4522" s="143">
        <f t="shared" si="999"/>
        <v>0</v>
      </c>
      <c r="AE4522" s="105">
        <f t="shared" si="1000"/>
        <v>1.7335098808104359E-4</v>
      </c>
      <c r="AF4522" s="143">
        <f t="shared" si="1001"/>
        <v>0.21622148330420099</v>
      </c>
    </row>
    <row r="4523" spans="1:32" x14ac:dyDescent="0.25">
      <c r="A4523">
        <v>18.833332999999996</v>
      </c>
      <c r="B4523">
        <v>0.55770287031157284</v>
      </c>
      <c r="C4523" s="203">
        <f t="shared" si="1003"/>
        <v>2.5603356842054605E-3</v>
      </c>
      <c r="D4523" s="184">
        <f t="shared" si="1004"/>
        <v>2.5116893062055567E-2</v>
      </c>
      <c r="T4523" s="182">
        <f t="shared" si="1002"/>
        <v>0.10562074498451335</v>
      </c>
      <c r="U4523" s="19">
        <v>1.0423957067309484</v>
      </c>
      <c r="V4523" s="105">
        <f t="shared" si="991"/>
        <v>4.1669999999953689E-3</v>
      </c>
      <c r="W4523" s="143">
        <f t="shared" si="992"/>
        <v>8.8754449677853557</v>
      </c>
      <c r="X4523" s="143">
        <f t="shared" si="993"/>
        <v>0.61929999999999996</v>
      </c>
      <c r="Y4523" s="143">
        <f t="shared" si="994"/>
        <v>0</v>
      </c>
      <c r="Z4523" s="143">
        <f t="shared" si="995"/>
        <v>16.69444892818769</v>
      </c>
      <c r="AA4523" s="143">
        <f t="shared" si="996"/>
        <v>0</v>
      </c>
      <c r="AB4523" s="143">
        <f t="shared" si="997"/>
        <v>0</v>
      </c>
      <c r="AC4523" s="143">
        <f t="shared" si="998"/>
        <v>0.42012664901191887</v>
      </c>
      <c r="AD4523" s="143">
        <f t="shared" si="999"/>
        <v>0</v>
      </c>
      <c r="AE4523" s="105">
        <f t="shared" si="1000"/>
        <v>1.7335098808104359E-4</v>
      </c>
      <c r="AF4523" s="143">
        <f t="shared" si="1001"/>
        <v>0.18269454383628003</v>
      </c>
    </row>
    <row r="4524" spans="1:32" x14ac:dyDescent="0.25">
      <c r="A4524">
        <v>18.837499999999999</v>
      </c>
      <c r="B4524">
        <v>0.44424579154028321</v>
      </c>
      <c r="C4524" s="203">
        <f t="shared" si="1003"/>
        <v>2.0875600369695815E-3</v>
      </c>
      <c r="D4524" s="184">
        <f t="shared" si="1004"/>
        <v>2.0478963962671595E-2</v>
      </c>
      <c r="T4524" s="182">
        <f t="shared" si="1002"/>
        <v>0.10410790340372686</v>
      </c>
      <c r="U4524" s="19">
        <v>1.0274651211816122</v>
      </c>
      <c r="V4524" s="105">
        <f t="shared" si="991"/>
        <v>4.1670000000024743E-3</v>
      </c>
      <c r="W4524" s="143">
        <f t="shared" si="992"/>
        <v>8.8754449677853557</v>
      </c>
      <c r="X4524" s="143">
        <f t="shared" si="993"/>
        <v>0.61929999999999996</v>
      </c>
      <c r="Y4524" s="143">
        <f t="shared" si="994"/>
        <v>0</v>
      </c>
      <c r="Z4524" s="143">
        <f t="shared" si="995"/>
        <v>16.69444892818769</v>
      </c>
      <c r="AA4524" s="143">
        <f t="shared" si="996"/>
        <v>0</v>
      </c>
      <c r="AB4524" s="143">
        <f t="shared" si="997"/>
        <v>0</v>
      </c>
      <c r="AC4524" s="143">
        <f t="shared" si="998"/>
        <v>0.42012664901191887</v>
      </c>
      <c r="AD4524" s="143">
        <f t="shared" si="999"/>
        <v>0</v>
      </c>
      <c r="AE4524" s="105">
        <f t="shared" si="1000"/>
        <v>1.7335098808104359E-4</v>
      </c>
      <c r="AF4524" s="143">
        <f t="shared" si="1001"/>
        <v>0.14764255288624564</v>
      </c>
    </row>
    <row r="4525" spans="1:32" x14ac:dyDescent="0.25">
      <c r="A4525">
        <v>18.841665999999996</v>
      </c>
      <c r="B4525">
        <v>0.44424579154028321</v>
      </c>
      <c r="C4525" s="203">
        <f t="shared" si="1003"/>
        <v>1.8507279675558841E-3</v>
      </c>
      <c r="D4525" s="184">
        <f t="shared" si="1004"/>
        <v>1.8155641361723224E-2</v>
      </c>
      <c r="T4525" s="182">
        <f t="shared" si="1002"/>
        <v>0.10410790340372686</v>
      </c>
      <c r="U4525" s="19">
        <v>1.0274651211816122</v>
      </c>
      <c r="V4525" s="105">
        <f t="shared" si="991"/>
        <v>4.1659999999978936E-3</v>
      </c>
      <c r="W4525" s="143">
        <f t="shared" si="992"/>
        <v>8.8754449677853557</v>
      </c>
      <c r="X4525" s="143">
        <f t="shared" si="993"/>
        <v>0.61929999999999996</v>
      </c>
      <c r="Y4525" s="143">
        <f t="shared" si="994"/>
        <v>0</v>
      </c>
      <c r="Z4525" s="143">
        <f t="shared" si="995"/>
        <v>16.69444892818769</v>
      </c>
      <c r="AA4525" s="143">
        <f t="shared" si="996"/>
        <v>0</v>
      </c>
      <c r="AB4525" s="143">
        <f t="shared" si="997"/>
        <v>0</v>
      </c>
      <c r="AC4525" s="143">
        <f t="shared" si="998"/>
        <v>0.42012664901191887</v>
      </c>
      <c r="AD4525" s="143">
        <f t="shared" si="999"/>
        <v>0</v>
      </c>
      <c r="AE4525" s="105">
        <f t="shared" si="1000"/>
        <v>1.7335098808104359E-4</v>
      </c>
      <c r="AF4525" s="143">
        <f t="shared" si="1001"/>
        <v>0.14764255288624564</v>
      </c>
    </row>
    <row r="4526" spans="1:32" x14ac:dyDescent="0.25">
      <c r="A4526">
        <v>18.845832999999999</v>
      </c>
      <c r="B4526">
        <v>0.38751725215463867</v>
      </c>
      <c r="C4526" s="203">
        <f t="shared" si="1003"/>
        <v>1.732978301539399E-3</v>
      </c>
      <c r="D4526" s="184">
        <f t="shared" si="1004"/>
        <v>1.7000517138101506E-2</v>
      </c>
      <c r="T4526" s="182">
        <f t="shared" si="1002"/>
        <v>0.10346161767312326</v>
      </c>
      <c r="U4526" s="19">
        <v>1.0210867769368197</v>
      </c>
      <c r="V4526" s="105">
        <f t="shared" si="991"/>
        <v>4.1670000000024743E-3</v>
      </c>
      <c r="W4526" s="143">
        <f t="shared" si="992"/>
        <v>8.8754449677853557</v>
      </c>
      <c r="X4526" s="143">
        <f t="shared" si="993"/>
        <v>0.61929999999999996</v>
      </c>
      <c r="Y4526" s="143">
        <f t="shared" si="994"/>
        <v>0</v>
      </c>
      <c r="Z4526" s="143">
        <f t="shared" si="995"/>
        <v>16.69444892818769</v>
      </c>
      <c r="AA4526" s="143">
        <f t="shared" si="996"/>
        <v>0</v>
      </c>
      <c r="AB4526" s="143">
        <f t="shared" si="997"/>
        <v>0</v>
      </c>
      <c r="AC4526" s="143">
        <f t="shared" si="998"/>
        <v>0.42012664901191887</v>
      </c>
      <c r="AD4526" s="143">
        <f t="shared" si="999"/>
        <v>0</v>
      </c>
      <c r="AE4526" s="105">
        <f t="shared" si="1000"/>
        <v>1.7335098808104359E-4</v>
      </c>
      <c r="AF4526" s="143">
        <f t="shared" si="1001"/>
        <v>0.12959364390865835</v>
      </c>
    </row>
    <row r="4527" spans="1:32" x14ac:dyDescent="0.25">
      <c r="A4527">
        <v>18.850000000000001</v>
      </c>
      <c r="B4527">
        <v>0.38751725215463867</v>
      </c>
      <c r="C4527" s="203">
        <f t="shared" si="1003"/>
        <v>1.6147843897293382E-3</v>
      </c>
      <c r="D4527" s="184">
        <f t="shared" si="1004"/>
        <v>1.5841034863244809E-2</v>
      </c>
      <c r="T4527" s="182">
        <f t="shared" si="1002"/>
        <v>0.10346161767312326</v>
      </c>
      <c r="U4527" s="19">
        <v>1.0210867769368197</v>
      </c>
      <c r="V4527" s="105">
        <f t="shared" si="991"/>
        <v>4.1670000000024743E-3</v>
      </c>
      <c r="W4527" s="143">
        <f t="shared" si="992"/>
        <v>8.8754449677853557</v>
      </c>
      <c r="X4527" s="143">
        <f t="shared" si="993"/>
        <v>0.61929999999999996</v>
      </c>
      <c r="Y4527" s="143">
        <f t="shared" si="994"/>
        <v>0</v>
      </c>
      <c r="Z4527" s="143">
        <f t="shared" si="995"/>
        <v>16.69444892818769</v>
      </c>
      <c r="AA4527" s="143">
        <f t="shared" si="996"/>
        <v>0</v>
      </c>
      <c r="AB4527" s="143">
        <f t="shared" si="997"/>
        <v>0</v>
      </c>
      <c r="AC4527" s="143">
        <f t="shared" si="998"/>
        <v>0.42012664901191887</v>
      </c>
      <c r="AD4527" s="143">
        <f t="shared" si="999"/>
        <v>0</v>
      </c>
      <c r="AE4527" s="105">
        <f t="shared" si="1000"/>
        <v>1.7335098808104359E-4</v>
      </c>
      <c r="AF4527" s="143">
        <f t="shared" si="1001"/>
        <v>0.12959364390865835</v>
      </c>
    </row>
    <row r="4528" spans="1:32" x14ac:dyDescent="0.25">
      <c r="A4528">
        <v>18.854165999999999</v>
      </c>
      <c r="B4528">
        <v>0.44424579154028321</v>
      </c>
      <c r="C4528" s="203">
        <f t="shared" si="1003"/>
        <v>1.7325624200156464E-3</v>
      </c>
      <c r="D4528" s="184">
        <f t="shared" si="1004"/>
        <v>1.6996437340353492E-2</v>
      </c>
      <c r="T4528" s="182">
        <f t="shared" si="1002"/>
        <v>0.10410727886301667</v>
      </c>
      <c r="U4528" s="19">
        <v>1.0274589574440334</v>
      </c>
      <c r="V4528" s="105">
        <f t="shared" si="991"/>
        <v>4.1659999999978936E-3</v>
      </c>
      <c r="W4528" s="143">
        <f t="shared" si="992"/>
        <v>8.8754449677853557</v>
      </c>
      <c r="X4528" s="143">
        <f t="shared" si="993"/>
        <v>0.61929999999999996</v>
      </c>
      <c r="Y4528" s="143">
        <f t="shared" si="994"/>
        <v>0</v>
      </c>
      <c r="Z4528" s="143">
        <f t="shared" si="995"/>
        <v>16.69444892818769</v>
      </c>
      <c r="AA4528" s="143">
        <f t="shared" si="996"/>
        <v>0</v>
      </c>
      <c r="AB4528" s="143">
        <f t="shared" si="997"/>
        <v>0</v>
      </c>
      <c r="AC4528" s="143">
        <f t="shared" si="998"/>
        <v>0.42012664901191887</v>
      </c>
      <c r="AD4528" s="143">
        <f t="shared" si="999"/>
        <v>0</v>
      </c>
      <c r="AE4528" s="105">
        <f t="shared" si="1000"/>
        <v>1.7335098808104359E-4</v>
      </c>
      <c r="AF4528" s="143">
        <f t="shared" si="1001"/>
        <v>0.14764343859554319</v>
      </c>
    </row>
    <row r="4529" spans="1:32" x14ac:dyDescent="0.25">
      <c r="A4529">
        <v>18.858333000000002</v>
      </c>
      <c r="B4529">
        <v>0.55770287031157284</v>
      </c>
      <c r="C4529" s="203">
        <f t="shared" si="1003"/>
        <v>2.0875600369695815E-3</v>
      </c>
      <c r="D4529" s="184">
        <f t="shared" si="1004"/>
        <v>2.0478963962671595E-2</v>
      </c>
      <c r="T4529" s="182">
        <f t="shared" si="1002"/>
        <v>0.10561975902460276</v>
      </c>
      <c r="U4529" s="19">
        <v>1.0423859760631902</v>
      </c>
      <c r="V4529" s="105">
        <f t="shared" si="991"/>
        <v>4.1670000000024743E-3</v>
      </c>
      <c r="W4529" s="143">
        <f t="shared" si="992"/>
        <v>8.8754449677853557</v>
      </c>
      <c r="X4529" s="143">
        <f t="shared" si="993"/>
        <v>0.61929999999999996</v>
      </c>
      <c r="Y4529" s="143">
        <f t="shared" si="994"/>
        <v>0</v>
      </c>
      <c r="Z4529" s="143">
        <f t="shared" si="995"/>
        <v>16.69444892818769</v>
      </c>
      <c r="AA4529" s="143">
        <f t="shared" si="996"/>
        <v>0</v>
      </c>
      <c r="AB4529" s="143">
        <f t="shared" si="997"/>
        <v>0</v>
      </c>
      <c r="AC4529" s="143">
        <f t="shared" si="998"/>
        <v>0.42012664901191887</v>
      </c>
      <c r="AD4529" s="143">
        <f t="shared" si="999"/>
        <v>0</v>
      </c>
      <c r="AE4529" s="105">
        <f t="shared" si="1000"/>
        <v>1.7335098808104359E-4</v>
      </c>
      <c r="AF4529" s="143">
        <f t="shared" si="1001"/>
        <v>0.18269624928891287</v>
      </c>
    </row>
    <row r="4530" spans="1:32" x14ac:dyDescent="0.25">
      <c r="A4530">
        <v>18.862499999999997</v>
      </c>
      <c r="B4530">
        <v>0.72788848846850707</v>
      </c>
      <c r="C4530" s="203">
        <f t="shared" si="1003"/>
        <v>2.6785295960153198E-3</v>
      </c>
      <c r="D4530" s="184">
        <f t="shared" si="1004"/>
        <v>2.6276375336910289E-2</v>
      </c>
      <c r="T4530" s="182">
        <f t="shared" si="1002"/>
        <v>0.10837644456333506</v>
      </c>
      <c r="U4530" s="19">
        <v>1.0695923470351352</v>
      </c>
      <c r="V4530" s="105">
        <f t="shared" si="991"/>
        <v>4.1669999999953689E-3</v>
      </c>
      <c r="W4530" s="143">
        <f t="shared" si="992"/>
        <v>8.8754449677853557</v>
      </c>
      <c r="X4530" s="143">
        <f t="shared" si="993"/>
        <v>0.61929999999999996</v>
      </c>
      <c r="Y4530" s="143">
        <f t="shared" si="994"/>
        <v>0</v>
      </c>
      <c r="Z4530" s="143">
        <f t="shared" si="995"/>
        <v>16.69444892818769</v>
      </c>
      <c r="AA4530" s="143">
        <f t="shared" si="996"/>
        <v>0</v>
      </c>
      <c r="AB4530" s="143">
        <f t="shared" si="997"/>
        <v>0</v>
      </c>
      <c r="AC4530" s="143">
        <f t="shared" si="998"/>
        <v>0.42012664901191887</v>
      </c>
      <c r="AD4530" s="143">
        <f t="shared" si="999"/>
        <v>0</v>
      </c>
      <c r="AE4530" s="105">
        <f t="shared" si="1000"/>
        <v>1.7335098808104359E-4</v>
      </c>
      <c r="AF4530" s="143">
        <f t="shared" si="1001"/>
        <v>0.23238167400412424</v>
      </c>
    </row>
    <row r="4531" spans="1:32" x14ac:dyDescent="0.25">
      <c r="A4531">
        <v>18.866666000000002</v>
      </c>
      <c r="B4531">
        <v>0.50097433092592802</v>
      </c>
      <c r="C4531" s="203">
        <f t="shared" si="1003"/>
        <v>2.5597212528016798E-3</v>
      </c>
      <c r="D4531" s="184">
        <f t="shared" si="1004"/>
        <v>2.511086548998448E-2</v>
      </c>
      <c r="T4531" s="182">
        <f t="shared" si="1002"/>
        <v>0.10483003334228159</v>
      </c>
      <c r="U4531" s="19">
        <v>1.0345919895611311</v>
      </c>
      <c r="V4531" s="105">
        <f t="shared" si="991"/>
        <v>4.166000000004999E-3</v>
      </c>
      <c r="W4531" s="143">
        <f t="shared" si="992"/>
        <v>8.8754449677853557</v>
      </c>
      <c r="X4531" s="143">
        <f t="shared" si="993"/>
        <v>0.61929999999999996</v>
      </c>
      <c r="Y4531" s="143">
        <f t="shared" si="994"/>
        <v>0</v>
      </c>
      <c r="Z4531" s="143">
        <f t="shared" si="995"/>
        <v>16.69444892818769</v>
      </c>
      <c r="AA4531" s="143">
        <f t="shared" si="996"/>
        <v>0</v>
      </c>
      <c r="AB4531" s="143">
        <f t="shared" si="997"/>
        <v>0</v>
      </c>
      <c r="AC4531" s="143">
        <f t="shared" si="998"/>
        <v>0.42012664901191887</v>
      </c>
      <c r="AD4531" s="143">
        <f t="shared" si="999"/>
        <v>0</v>
      </c>
      <c r="AE4531" s="105">
        <f t="shared" si="1000"/>
        <v>1.7335098808104359E-4</v>
      </c>
      <c r="AF4531" s="143">
        <f t="shared" si="1001"/>
        <v>0.16534903859833164</v>
      </c>
    </row>
    <row r="4532" spans="1:32" x14ac:dyDescent="0.25">
      <c r="A4532">
        <v>18.870832999999998</v>
      </c>
      <c r="B4532">
        <v>0.61443140969721743</v>
      </c>
      <c r="C4532" s="203">
        <f t="shared" si="1003"/>
        <v>2.3239478605857409E-3</v>
      </c>
      <c r="D4532" s="184">
        <f t="shared" si="1004"/>
        <v>2.2797928512346119E-2</v>
      </c>
      <c r="T4532" s="182">
        <f t="shared" si="1002"/>
        <v>0.10647764957404256</v>
      </c>
      <c r="U4532" s="19">
        <v>1.0508526974985695</v>
      </c>
      <c r="V4532" s="105">
        <f t="shared" si="991"/>
        <v>4.1669999999953689E-3</v>
      </c>
      <c r="W4532" s="143">
        <f t="shared" si="992"/>
        <v>8.8754449677853557</v>
      </c>
      <c r="X4532" s="143">
        <f t="shared" si="993"/>
        <v>0.61929999999999996</v>
      </c>
      <c r="Y4532" s="143">
        <f t="shared" si="994"/>
        <v>0</v>
      </c>
      <c r="Z4532" s="143">
        <f t="shared" si="995"/>
        <v>16.69444892818769</v>
      </c>
      <c r="AA4532" s="143">
        <f t="shared" si="996"/>
        <v>0</v>
      </c>
      <c r="AB4532" s="143">
        <f t="shared" si="997"/>
        <v>0</v>
      </c>
      <c r="AC4532" s="143">
        <f t="shared" si="998"/>
        <v>0.42012664901191887</v>
      </c>
      <c r="AD4532" s="143">
        <f t="shared" si="999"/>
        <v>0</v>
      </c>
      <c r="AE4532" s="105">
        <f t="shared" si="1000"/>
        <v>1.7335098808104359E-4</v>
      </c>
      <c r="AF4532" s="143">
        <f t="shared" si="1001"/>
        <v>0.19965807382916492</v>
      </c>
    </row>
    <row r="4533" spans="1:32" x14ac:dyDescent="0.25">
      <c r="A4533">
        <v>18.875</v>
      </c>
      <c r="B4533">
        <v>0.55770287031157284</v>
      </c>
      <c r="C4533" s="203">
        <f t="shared" si="1003"/>
        <v>2.4421417723997645E-3</v>
      </c>
      <c r="D4533" s="184">
        <f t="shared" si="1004"/>
        <v>2.395741078724169E-2</v>
      </c>
      <c r="T4533" s="182">
        <f t="shared" si="1002"/>
        <v>0.1056208258207421</v>
      </c>
      <c r="U4533" s="19">
        <v>1.0423965045224979</v>
      </c>
      <c r="V4533" s="105">
        <f t="shared" si="991"/>
        <v>4.1670000000024743E-3</v>
      </c>
      <c r="W4533" s="143">
        <f t="shared" si="992"/>
        <v>8.8754449677853557</v>
      </c>
      <c r="X4533" s="143">
        <f t="shared" si="993"/>
        <v>0.61929999999999996</v>
      </c>
      <c r="Y4533" s="143">
        <f t="shared" si="994"/>
        <v>0</v>
      </c>
      <c r="Z4533" s="143">
        <f t="shared" si="995"/>
        <v>16.69444892818769</v>
      </c>
      <c r="AA4533" s="143">
        <f t="shared" si="996"/>
        <v>0</v>
      </c>
      <c r="AB4533" s="143">
        <f t="shared" si="997"/>
        <v>0</v>
      </c>
      <c r="AC4533" s="143">
        <f t="shared" si="998"/>
        <v>0.42012664901191887</v>
      </c>
      <c r="AD4533" s="143">
        <f t="shared" si="999"/>
        <v>0</v>
      </c>
      <c r="AE4533" s="105">
        <f t="shared" si="1000"/>
        <v>1.7335098808104359E-4</v>
      </c>
      <c r="AF4533" s="143">
        <f t="shared" si="1001"/>
        <v>0.18269440401217032</v>
      </c>
    </row>
    <row r="4534" spans="1:32" x14ac:dyDescent="0.25">
      <c r="A4534">
        <v>18.879165999999998</v>
      </c>
      <c r="B4534">
        <v>0.72788848846850707</v>
      </c>
      <c r="C4534" s="203">
        <f t="shared" si="1003"/>
        <v>2.6778868003375527E-3</v>
      </c>
      <c r="D4534" s="184">
        <f t="shared" si="1004"/>
        <v>2.6270069511311393E-2</v>
      </c>
      <c r="T4534" s="182">
        <f t="shared" si="1002"/>
        <v>0.108376444668383</v>
      </c>
      <c r="U4534" s="19">
        <v>1.0695923480718776</v>
      </c>
      <c r="V4534" s="105">
        <f t="shared" si="991"/>
        <v>4.1659999999978936E-3</v>
      </c>
      <c r="W4534" s="143">
        <f t="shared" si="992"/>
        <v>8.8754449677853557</v>
      </c>
      <c r="X4534" s="143">
        <f t="shared" si="993"/>
        <v>0.61929999999999996</v>
      </c>
      <c r="Y4534" s="143">
        <f t="shared" si="994"/>
        <v>0</v>
      </c>
      <c r="Z4534" s="143">
        <f t="shared" si="995"/>
        <v>16.69444892818769</v>
      </c>
      <c r="AA4534" s="143">
        <f t="shared" si="996"/>
        <v>0</v>
      </c>
      <c r="AB4534" s="143">
        <f t="shared" si="997"/>
        <v>0</v>
      </c>
      <c r="AC4534" s="143">
        <f t="shared" si="998"/>
        <v>0.42012664901191887</v>
      </c>
      <c r="AD4534" s="143">
        <f t="shared" si="999"/>
        <v>0</v>
      </c>
      <c r="AE4534" s="105">
        <f t="shared" si="1000"/>
        <v>1.7335098808104359E-4</v>
      </c>
      <c r="AF4534" s="143">
        <f t="shared" si="1001"/>
        <v>0.23238167377887956</v>
      </c>
    </row>
    <row r="4535" spans="1:32" x14ac:dyDescent="0.25">
      <c r="A4535">
        <v>18.883333</v>
      </c>
      <c r="B4535">
        <v>0.72788848846850707</v>
      </c>
      <c r="C4535" s="203">
        <f t="shared" si="1003"/>
        <v>3.0331113314500699E-3</v>
      </c>
      <c r="D4535" s="184">
        <f t="shared" si="1004"/>
        <v>2.9754822161525186E-2</v>
      </c>
      <c r="T4535" s="182">
        <f t="shared" si="1002"/>
        <v>0.108376444668383</v>
      </c>
      <c r="U4535" s="19">
        <v>1.0695923480718776</v>
      </c>
      <c r="V4535" s="105">
        <f t="shared" si="991"/>
        <v>4.1670000000024743E-3</v>
      </c>
      <c r="W4535" s="143">
        <f t="shared" si="992"/>
        <v>8.8754449677853557</v>
      </c>
      <c r="X4535" s="143">
        <f t="shared" si="993"/>
        <v>0.61929999999999996</v>
      </c>
      <c r="Y4535" s="143">
        <f t="shared" si="994"/>
        <v>0</v>
      </c>
      <c r="Z4535" s="143">
        <f t="shared" si="995"/>
        <v>16.69444892818769</v>
      </c>
      <c r="AA4535" s="143">
        <f t="shared" si="996"/>
        <v>0</v>
      </c>
      <c r="AB4535" s="143">
        <f t="shared" si="997"/>
        <v>0</v>
      </c>
      <c r="AC4535" s="143">
        <f t="shared" si="998"/>
        <v>0.42012664901191887</v>
      </c>
      <c r="AD4535" s="143">
        <f t="shared" si="999"/>
        <v>0</v>
      </c>
      <c r="AE4535" s="105">
        <f t="shared" si="1000"/>
        <v>1.7335098808104359E-4</v>
      </c>
      <c r="AF4535" s="143">
        <f t="shared" si="1001"/>
        <v>0.23238167377887956</v>
      </c>
    </row>
    <row r="4536" spans="1:32" x14ac:dyDescent="0.25">
      <c r="A4536">
        <v>18.887500000000003</v>
      </c>
      <c r="B4536">
        <v>0.38751725215463867</v>
      </c>
      <c r="C4536" s="203">
        <f t="shared" si="1003"/>
        <v>2.3239478605897039E-3</v>
      </c>
      <c r="D4536" s="184">
        <f t="shared" si="1004"/>
        <v>2.2797928512384998E-2</v>
      </c>
      <c r="T4536" s="182">
        <f t="shared" si="1002"/>
        <v>0.10346162531015413</v>
      </c>
      <c r="U4536" s="19">
        <v>1.0210868523084542</v>
      </c>
      <c r="V4536" s="105">
        <f t="shared" si="991"/>
        <v>4.1670000000024743E-3</v>
      </c>
      <c r="W4536" s="143">
        <f t="shared" si="992"/>
        <v>8.8754449677853557</v>
      </c>
      <c r="X4536" s="143">
        <f t="shared" si="993"/>
        <v>0.61929999999999996</v>
      </c>
      <c r="Y4536" s="143">
        <f t="shared" si="994"/>
        <v>0</v>
      </c>
      <c r="Z4536" s="143">
        <f t="shared" si="995"/>
        <v>16.69444892818769</v>
      </c>
      <c r="AA4536" s="143">
        <f t="shared" si="996"/>
        <v>0</v>
      </c>
      <c r="AB4536" s="143">
        <f t="shared" si="997"/>
        <v>0</v>
      </c>
      <c r="AC4536" s="143">
        <f t="shared" si="998"/>
        <v>0.42012664901191887</v>
      </c>
      <c r="AD4536" s="143">
        <f t="shared" si="999"/>
        <v>0</v>
      </c>
      <c r="AE4536" s="105">
        <f t="shared" si="1000"/>
        <v>1.7335098808104359E-4</v>
      </c>
      <c r="AF4536" s="143">
        <f t="shared" si="1001"/>
        <v>0.12959363434268975</v>
      </c>
    </row>
    <row r="4537" spans="1:32" x14ac:dyDescent="0.25">
      <c r="A4537">
        <v>18.891666000000001</v>
      </c>
      <c r="B4537">
        <v>0.44424579154028321</v>
      </c>
      <c r="C4537" s="203">
        <f t="shared" si="1003"/>
        <v>1.7325624200156464E-3</v>
      </c>
      <c r="D4537" s="184">
        <f t="shared" si="1004"/>
        <v>1.6996437340353492E-2</v>
      </c>
      <c r="T4537" s="182">
        <f t="shared" si="1002"/>
        <v>0.10410727884729787</v>
      </c>
      <c r="U4537" s="19">
        <v>1.0274589572889008</v>
      </c>
      <c r="V4537" s="105">
        <f t="shared" si="991"/>
        <v>4.1659999999978936E-3</v>
      </c>
      <c r="W4537" s="143">
        <f t="shared" si="992"/>
        <v>8.8754449677853557</v>
      </c>
      <c r="X4537" s="143">
        <f t="shared" si="993"/>
        <v>0.61929999999999996</v>
      </c>
      <c r="Y4537" s="143">
        <f t="shared" si="994"/>
        <v>0</v>
      </c>
      <c r="Z4537" s="143">
        <f t="shared" si="995"/>
        <v>16.69444892818769</v>
      </c>
      <c r="AA4537" s="143">
        <f t="shared" si="996"/>
        <v>0</v>
      </c>
      <c r="AB4537" s="143">
        <f t="shared" si="997"/>
        <v>0</v>
      </c>
      <c r="AC4537" s="143">
        <f t="shared" si="998"/>
        <v>0.42012664901191887</v>
      </c>
      <c r="AD4537" s="143">
        <f t="shared" si="999"/>
        <v>0</v>
      </c>
      <c r="AE4537" s="105">
        <f t="shared" si="1000"/>
        <v>1.7335098808104359E-4</v>
      </c>
      <c r="AF4537" s="143">
        <f t="shared" si="1001"/>
        <v>0.14764343861783538</v>
      </c>
    </row>
    <row r="4538" spans="1:32" x14ac:dyDescent="0.25">
      <c r="A4538">
        <v>18.895832999999996</v>
      </c>
      <c r="B4538">
        <v>0.44424579154028321</v>
      </c>
      <c r="C4538" s="203">
        <f t="shared" si="1003"/>
        <v>1.8511722133463028E-3</v>
      </c>
      <c r="D4538" s="184">
        <f t="shared" si="1004"/>
        <v>1.815999941292723E-2</v>
      </c>
      <c r="T4538" s="182">
        <f t="shared" si="1002"/>
        <v>0.10410727884729787</v>
      </c>
      <c r="U4538" s="19">
        <v>1.0274589572889008</v>
      </c>
      <c r="V4538" s="105">
        <f t="shared" si="991"/>
        <v>4.1669999999953689E-3</v>
      </c>
      <c r="W4538" s="143">
        <f t="shared" si="992"/>
        <v>8.8754449677853557</v>
      </c>
      <c r="X4538" s="143">
        <f t="shared" si="993"/>
        <v>0.61929999999999996</v>
      </c>
      <c r="Y4538" s="143">
        <f t="shared" si="994"/>
        <v>0</v>
      </c>
      <c r="Z4538" s="143">
        <f t="shared" si="995"/>
        <v>16.69444892818769</v>
      </c>
      <c r="AA4538" s="143">
        <f t="shared" si="996"/>
        <v>0</v>
      </c>
      <c r="AB4538" s="143">
        <f t="shared" si="997"/>
        <v>0</v>
      </c>
      <c r="AC4538" s="143">
        <f t="shared" si="998"/>
        <v>0.42012664901191887</v>
      </c>
      <c r="AD4538" s="143">
        <f t="shared" si="999"/>
        <v>0</v>
      </c>
      <c r="AE4538" s="105">
        <f t="shared" si="1000"/>
        <v>1.7335098808104359E-4</v>
      </c>
      <c r="AF4538" s="143">
        <f t="shared" si="1001"/>
        <v>0.14764343861783538</v>
      </c>
    </row>
    <row r="4539" spans="1:32" x14ac:dyDescent="0.25">
      <c r="A4539">
        <v>18.899999999999999</v>
      </c>
      <c r="B4539">
        <v>0.61443140969721743</v>
      </c>
      <c r="C4539" s="203">
        <f t="shared" si="1003"/>
        <v>2.2057539487796425E-3</v>
      </c>
      <c r="D4539" s="184">
        <f t="shared" si="1004"/>
        <v>2.1638446237528294E-2</v>
      </c>
      <c r="T4539" s="182">
        <f t="shared" si="1002"/>
        <v>0.10647870619236426</v>
      </c>
      <c r="U4539" s="19">
        <v>1.0508631255106267</v>
      </c>
      <c r="V4539" s="105">
        <f t="shared" si="991"/>
        <v>4.1670000000024743E-3</v>
      </c>
      <c r="W4539" s="143">
        <f t="shared" si="992"/>
        <v>8.8754449677853557</v>
      </c>
      <c r="X4539" s="143">
        <f t="shared" si="993"/>
        <v>0.61929999999999996</v>
      </c>
      <c r="Y4539" s="143">
        <f t="shared" si="994"/>
        <v>0</v>
      </c>
      <c r="Z4539" s="143">
        <f t="shared" si="995"/>
        <v>16.69444892818769</v>
      </c>
      <c r="AA4539" s="143">
        <f t="shared" si="996"/>
        <v>0</v>
      </c>
      <c r="AB4539" s="143">
        <f t="shared" si="997"/>
        <v>0</v>
      </c>
      <c r="AC4539" s="143">
        <f t="shared" si="998"/>
        <v>0.42012664901191887</v>
      </c>
      <c r="AD4539" s="143">
        <f t="shared" si="999"/>
        <v>0</v>
      </c>
      <c r="AE4539" s="105">
        <f t="shared" si="1000"/>
        <v>1.7335098808104359E-4</v>
      </c>
      <c r="AF4539" s="143">
        <f t="shared" si="1001"/>
        <v>0.19965609256562003</v>
      </c>
    </row>
    <row r="4540" spans="1:32" x14ac:dyDescent="0.25">
      <c r="A4540">
        <v>18.904165999999996</v>
      </c>
      <c r="B4540">
        <v>0.38751725215463867</v>
      </c>
      <c r="C4540" s="203">
        <f t="shared" si="1003"/>
        <v>2.087059062636361E-3</v>
      </c>
      <c r="D4540" s="184">
        <f t="shared" si="1004"/>
        <v>2.0474049404462704E-2</v>
      </c>
      <c r="T4540" s="182">
        <f t="shared" si="1002"/>
        <v>0.10346159972601239</v>
      </c>
      <c r="U4540" s="19">
        <v>1.0210865998126069</v>
      </c>
      <c r="V4540" s="105">
        <f t="shared" si="991"/>
        <v>4.1659999999978936E-3</v>
      </c>
      <c r="W4540" s="143">
        <f t="shared" si="992"/>
        <v>8.8754449677853557</v>
      </c>
      <c r="X4540" s="143">
        <f t="shared" si="993"/>
        <v>0.61929999999999996</v>
      </c>
      <c r="Y4540" s="143">
        <f t="shared" si="994"/>
        <v>0</v>
      </c>
      <c r="Z4540" s="143">
        <f t="shared" si="995"/>
        <v>16.69444892818769</v>
      </c>
      <c r="AA4540" s="143">
        <f t="shared" si="996"/>
        <v>0</v>
      </c>
      <c r="AB4540" s="143">
        <f t="shared" si="997"/>
        <v>0</v>
      </c>
      <c r="AC4540" s="143">
        <f t="shared" si="998"/>
        <v>0.42012664901191887</v>
      </c>
      <c r="AD4540" s="143">
        <f t="shared" si="999"/>
        <v>0</v>
      </c>
      <c r="AE4540" s="105">
        <f t="shared" si="1000"/>
        <v>1.7335098808104359E-4</v>
      </c>
      <c r="AF4540" s="143">
        <f t="shared" si="1001"/>
        <v>0.12959366638880074</v>
      </c>
    </row>
    <row r="4541" spans="1:32" x14ac:dyDescent="0.25">
      <c r="A4541">
        <v>18.908332999999999</v>
      </c>
      <c r="B4541">
        <v>0.61443140969721743</v>
      </c>
      <c r="C4541" s="203">
        <f t="shared" si="1003"/>
        <v>2.0875600369695815E-3</v>
      </c>
      <c r="D4541" s="184">
        <f t="shared" si="1004"/>
        <v>2.0478963962671595E-2</v>
      </c>
      <c r="T4541" s="182">
        <f t="shared" si="1002"/>
        <v>0.10647831655043694</v>
      </c>
      <c r="U4541" s="19">
        <v>1.050859280043789</v>
      </c>
      <c r="V4541" s="105">
        <f t="shared" si="991"/>
        <v>4.1670000000024743E-3</v>
      </c>
      <c r="W4541" s="143">
        <f t="shared" si="992"/>
        <v>8.8754449677853557</v>
      </c>
      <c r="X4541" s="143">
        <f t="shared" si="993"/>
        <v>0.61929999999999996</v>
      </c>
      <c r="Y4541" s="143">
        <f t="shared" si="994"/>
        <v>0</v>
      </c>
      <c r="Z4541" s="143">
        <f t="shared" si="995"/>
        <v>16.69444892818769</v>
      </c>
      <c r="AA4541" s="143">
        <f t="shared" si="996"/>
        <v>0</v>
      </c>
      <c r="AB4541" s="143">
        <f t="shared" si="997"/>
        <v>0</v>
      </c>
      <c r="AC4541" s="143">
        <f t="shared" si="998"/>
        <v>0.42012664901191887</v>
      </c>
      <c r="AD4541" s="143">
        <f t="shared" si="999"/>
        <v>0</v>
      </c>
      <c r="AE4541" s="105">
        <f t="shared" si="1000"/>
        <v>1.7335098808104359E-4</v>
      </c>
      <c r="AF4541" s="143">
        <f t="shared" si="1001"/>
        <v>0.19965682317807926</v>
      </c>
    </row>
    <row r="4542" spans="1:32" x14ac:dyDescent="0.25">
      <c r="A4542">
        <v>18.912500000000001</v>
      </c>
      <c r="B4542">
        <v>0.67115994908286247</v>
      </c>
      <c r="C4542" s="203">
        <f t="shared" si="1003"/>
        <v>2.6785295960198873E-3</v>
      </c>
      <c r="D4542" s="184">
        <f t="shared" si="1004"/>
        <v>2.6276375336955097E-2</v>
      </c>
      <c r="T4542" s="182">
        <f t="shared" si="1002"/>
        <v>0.1073987485116395</v>
      </c>
      <c r="U4542" s="19">
        <v>1.0599432372231876</v>
      </c>
      <c r="V4542" s="105">
        <f t="shared" si="991"/>
        <v>4.1670000000024743E-3</v>
      </c>
      <c r="W4542" s="143">
        <f t="shared" si="992"/>
        <v>8.8754449677853557</v>
      </c>
      <c r="X4542" s="143">
        <f t="shared" si="993"/>
        <v>0.61929999999999996</v>
      </c>
      <c r="Y4542" s="143">
        <f t="shared" si="994"/>
        <v>0</v>
      </c>
      <c r="Z4542" s="143">
        <f t="shared" si="995"/>
        <v>16.69444892818769</v>
      </c>
      <c r="AA4542" s="143">
        <f t="shared" si="996"/>
        <v>0</v>
      </c>
      <c r="AB4542" s="143">
        <f t="shared" si="997"/>
        <v>0</v>
      </c>
      <c r="AC4542" s="143">
        <f t="shared" si="998"/>
        <v>0.42012664901191887</v>
      </c>
      <c r="AD4542" s="143">
        <f t="shared" si="999"/>
        <v>0</v>
      </c>
      <c r="AE4542" s="105">
        <f t="shared" si="1000"/>
        <v>1.7335098808104359E-4</v>
      </c>
      <c r="AF4542" s="143">
        <f t="shared" si="1001"/>
        <v>0.2162214302945053</v>
      </c>
    </row>
    <row r="4543" spans="1:32" x14ac:dyDescent="0.25">
      <c r="A4543">
        <v>18.916665999999999</v>
      </c>
      <c r="B4543">
        <v>0.55770287031157284</v>
      </c>
      <c r="C4543" s="203">
        <f t="shared" si="1003"/>
        <v>2.5597212527973144E-3</v>
      </c>
      <c r="D4543" s="184">
        <f t="shared" si="1004"/>
        <v>2.5110865489941656E-2</v>
      </c>
      <c r="T4543" s="182">
        <f t="shared" si="1002"/>
        <v>0.10562074498507179</v>
      </c>
      <c r="U4543" s="19">
        <v>1.0423957067364598</v>
      </c>
      <c r="V4543" s="105">
        <f t="shared" si="991"/>
        <v>4.1659999999978936E-3</v>
      </c>
      <c r="W4543" s="143">
        <f t="shared" si="992"/>
        <v>8.8754449677853557</v>
      </c>
      <c r="X4543" s="143">
        <f t="shared" si="993"/>
        <v>0.61929999999999996</v>
      </c>
      <c r="Y4543" s="143">
        <f t="shared" si="994"/>
        <v>0</v>
      </c>
      <c r="Z4543" s="143">
        <f t="shared" si="995"/>
        <v>16.69444892818769</v>
      </c>
      <c r="AA4543" s="143">
        <f t="shared" si="996"/>
        <v>0</v>
      </c>
      <c r="AB4543" s="143">
        <f t="shared" si="997"/>
        <v>0</v>
      </c>
      <c r="AC4543" s="143">
        <f t="shared" si="998"/>
        <v>0.42012664901191887</v>
      </c>
      <c r="AD4543" s="143">
        <f t="shared" si="999"/>
        <v>0</v>
      </c>
      <c r="AE4543" s="105">
        <f t="shared" si="1000"/>
        <v>1.7335098808104359E-4</v>
      </c>
      <c r="AF4543" s="143">
        <f t="shared" si="1001"/>
        <v>0.18269454383531408</v>
      </c>
    </row>
    <row r="4544" spans="1:32" x14ac:dyDescent="0.25">
      <c r="A4544">
        <v>18.920833000000002</v>
      </c>
      <c r="B4544">
        <v>0.61443140969721743</v>
      </c>
      <c r="C4544" s="203">
        <f t="shared" si="1003"/>
        <v>2.4421417723997645E-3</v>
      </c>
      <c r="D4544" s="184">
        <f t="shared" si="1004"/>
        <v>2.395741078724169E-2</v>
      </c>
      <c r="T4544" s="182">
        <f t="shared" si="1002"/>
        <v>0.10647871386144168</v>
      </c>
      <c r="U4544" s="19">
        <v>1.0508632011985362</v>
      </c>
      <c r="V4544" s="105">
        <f t="shared" si="991"/>
        <v>4.1670000000024743E-3</v>
      </c>
      <c r="W4544" s="143">
        <f t="shared" si="992"/>
        <v>8.8754449677853557</v>
      </c>
      <c r="X4544" s="143">
        <f t="shared" si="993"/>
        <v>0.61929999999999996</v>
      </c>
      <c r="Y4544" s="143">
        <f t="shared" si="994"/>
        <v>0</v>
      </c>
      <c r="Z4544" s="143">
        <f t="shared" si="995"/>
        <v>16.69444892818769</v>
      </c>
      <c r="AA4544" s="143">
        <f t="shared" si="996"/>
        <v>0</v>
      </c>
      <c r="AB4544" s="143">
        <f t="shared" si="997"/>
        <v>0</v>
      </c>
      <c r="AC4544" s="143">
        <f t="shared" si="998"/>
        <v>0.42012664901191887</v>
      </c>
      <c r="AD4544" s="143">
        <f t="shared" si="999"/>
        <v>0</v>
      </c>
      <c r="AE4544" s="105">
        <f t="shared" si="1000"/>
        <v>1.7335098808104359E-4</v>
      </c>
      <c r="AF4544" s="143">
        <f t="shared" si="1001"/>
        <v>0.19965607818548733</v>
      </c>
    </row>
    <row r="4545" spans="1:32" x14ac:dyDescent="0.25">
      <c r="A4545">
        <v>18.924999999999997</v>
      </c>
      <c r="B4545">
        <v>0.67115994908286247</v>
      </c>
      <c r="C4545" s="203">
        <f t="shared" si="1003"/>
        <v>2.6785295960153198E-3</v>
      </c>
      <c r="D4545" s="184">
        <f t="shared" si="1004"/>
        <v>2.6276375336910289E-2</v>
      </c>
      <c r="T4545" s="182">
        <f t="shared" si="1002"/>
        <v>0.10739874840829514</v>
      </c>
      <c r="U4545" s="19">
        <v>1.0599432362032581</v>
      </c>
      <c r="V4545" s="105">
        <f t="shared" ref="V4545:V4608" si="1005">+A4545-A4544</f>
        <v>4.1669999999953689E-3</v>
      </c>
      <c r="W4545" s="143">
        <f t="shared" ref="W4545:W4608" si="1006">IF(AND(T4545&lt;=$O$55,T4545&gt;$M$55),$P$55,IF(AND(T4545&lt;=$O$56,T4545&gt;$M$56),$P$56,IF(AND(T4545&lt;=$O$57,T4545&gt;$M$57),$P$57,IF(AND(T4545&lt;=$O$58,T4545&gt;$M$58),$P$58,IF(AND(T4545&lt;=$O$59,T4545&gt;$M$59),$P$59,"a N/A")))))</f>
        <v>8.8754449677853557</v>
      </c>
      <c r="X4545" s="143">
        <f t="shared" ref="X4545:X4608" si="1007">IF(AND(T4545&lt;=$O$55,T4545&gt;$M$55),$Q$55,IF(AND(T4545&lt;=$O$56,T4545&gt;$M$56),$Q$56,IF(AND(T4545&lt;=$O$57,T4545&gt;$M$57),$Q$57,IF(AND(T4545&lt;=$O$58,T4545&gt;$M$58),$Q$58,IF(AND(T4545&lt;=$O$59,T4545&gt;$M$59),$Q$59,"Valor no encontrado para Po")))))</f>
        <v>0.61929999999999996</v>
      </c>
      <c r="Y4545" s="143">
        <f t="shared" ref="Y4545:Y4608" si="1008">IF(OR(Z4544&gt;=($V$1-$X$1)/2,Z4544&gt;=$Z$1/2),0,W4545*T4545^X4545*V4545)</f>
        <v>0</v>
      </c>
      <c r="Z4545" s="143">
        <f t="shared" ref="Z4545:Z4608" si="1009">+Z4544+Y4545</f>
        <v>16.69444892818769</v>
      </c>
      <c r="AA4545" s="143">
        <f t="shared" ref="AA4545:AA4608" si="1010">2*$AD$1*PI()*((Z4545+$X$1/2)*(2*Z4545-$Z$1)+(Z4545+$X$1/2)^2-($V$1/2)^2)*Y4545</f>
        <v>0</v>
      </c>
      <c r="AB4545" s="143">
        <f t="shared" ref="AB4545:AB4608" si="1011">-AA4545*0.000000001*$AB$1</f>
        <v>0</v>
      </c>
      <c r="AC4545" s="143">
        <f t="shared" ref="AC4545:AC4608" si="1012">+AC4544+AB4545</f>
        <v>0.42012664901191887</v>
      </c>
      <c r="AD4545" s="143">
        <f t="shared" ref="AD4545:AD4608" si="1013">+AB4545/V4545</f>
        <v>0</v>
      </c>
      <c r="AE4545" s="105">
        <f t="shared" ref="AE4545:AE4608" si="1014">+AE4544-AB4545</f>
        <v>1.7335098808104359E-4</v>
      </c>
      <c r="AF4545" s="143">
        <f t="shared" ref="AF4545:AF4608" si="1015">B4545*9.81/(T4545*1000000*$AH$1)</f>
        <v>0.21622143050256418</v>
      </c>
    </row>
    <row r="4546" spans="1:32" x14ac:dyDescent="0.25">
      <c r="A4546">
        <v>18.929166000000002</v>
      </c>
      <c r="B4546">
        <v>0.67115994908286247</v>
      </c>
      <c r="C4546" s="203">
        <f t="shared" si="1003"/>
        <v>2.7960523478825603E-3</v>
      </c>
      <c r="D4546" s="184">
        <f t="shared" si="1004"/>
        <v>2.7429273532727918E-2</v>
      </c>
      <c r="T4546" s="182">
        <f t="shared" si="1002"/>
        <v>0.10739874840829514</v>
      </c>
      <c r="U4546" s="19">
        <v>1.0599432362032581</v>
      </c>
      <c r="V4546" s="105">
        <f t="shared" si="1005"/>
        <v>4.166000000004999E-3</v>
      </c>
      <c r="W4546" s="143">
        <f t="shared" si="1006"/>
        <v>8.8754449677853557</v>
      </c>
      <c r="X4546" s="143">
        <f t="shared" si="1007"/>
        <v>0.61929999999999996</v>
      </c>
      <c r="Y4546" s="143">
        <f t="shared" si="1008"/>
        <v>0</v>
      </c>
      <c r="Z4546" s="143">
        <f t="shared" si="1009"/>
        <v>16.69444892818769</v>
      </c>
      <c r="AA4546" s="143">
        <f t="shared" si="1010"/>
        <v>0</v>
      </c>
      <c r="AB4546" s="143">
        <f t="shared" si="1011"/>
        <v>0</v>
      </c>
      <c r="AC4546" s="143">
        <f t="shared" si="1012"/>
        <v>0.42012664901191887</v>
      </c>
      <c r="AD4546" s="143">
        <f t="shared" si="1013"/>
        <v>0</v>
      </c>
      <c r="AE4546" s="105">
        <f t="shared" si="1014"/>
        <v>1.7335098808104359E-4</v>
      </c>
      <c r="AF4546" s="143">
        <f t="shared" si="1015"/>
        <v>0.21622143050256418</v>
      </c>
    </row>
    <row r="4547" spans="1:32" x14ac:dyDescent="0.25">
      <c r="A4547">
        <v>18.933332999999998</v>
      </c>
      <c r="B4547">
        <v>0.55770287031157284</v>
      </c>
      <c r="C4547" s="203">
        <f t="shared" si="1003"/>
        <v>2.5603356842054605E-3</v>
      </c>
      <c r="D4547" s="184">
        <f t="shared" si="1004"/>
        <v>2.5116893062055567E-2</v>
      </c>
      <c r="T4547" s="182">
        <f t="shared" si="1002"/>
        <v>0.10562074498506965</v>
      </c>
      <c r="U4547" s="19">
        <v>1.0423957067364387</v>
      </c>
      <c r="V4547" s="105">
        <f t="shared" si="1005"/>
        <v>4.1669999999953689E-3</v>
      </c>
      <c r="W4547" s="143">
        <f t="shared" si="1006"/>
        <v>8.8754449677853557</v>
      </c>
      <c r="X4547" s="143">
        <f t="shared" si="1007"/>
        <v>0.61929999999999996</v>
      </c>
      <c r="Y4547" s="143">
        <f t="shared" si="1008"/>
        <v>0</v>
      </c>
      <c r="Z4547" s="143">
        <f t="shared" si="1009"/>
        <v>16.69444892818769</v>
      </c>
      <c r="AA4547" s="143">
        <f t="shared" si="1010"/>
        <v>0</v>
      </c>
      <c r="AB4547" s="143">
        <f t="shared" si="1011"/>
        <v>0</v>
      </c>
      <c r="AC4547" s="143">
        <f t="shared" si="1012"/>
        <v>0.42012664901191887</v>
      </c>
      <c r="AD4547" s="143">
        <f t="shared" si="1013"/>
        <v>0</v>
      </c>
      <c r="AE4547" s="105">
        <f t="shared" si="1014"/>
        <v>1.7335098808104359E-4</v>
      </c>
      <c r="AF4547" s="143">
        <f t="shared" si="1015"/>
        <v>0.18269454383531777</v>
      </c>
    </row>
    <row r="4548" spans="1:32" x14ac:dyDescent="0.25">
      <c r="A4548">
        <v>18.9375</v>
      </c>
      <c r="B4548">
        <v>0.44424579154028321</v>
      </c>
      <c r="C4548" s="203">
        <f t="shared" si="1003"/>
        <v>2.0875600369695815E-3</v>
      </c>
      <c r="D4548" s="184">
        <f t="shared" si="1004"/>
        <v>2.0478963962671595E-2</v>
      </c>
      <c r="T4548" s="182">
        <f t="shared" ref="T4548:T4611" si="1016">+U4548/1000000*101325</f>
        <v>0.1041079034037269</v>
      </c>
      <c r="U4548" s="19">
        <v>1.0274651211816126</v>
      </c>
      <c r="V4548" s="105">
        <f t="shared" si="1005"/>
        <v>4.1670000000024743E-3</v>
      </c>
      <c r="W4548" s="143">
        <f t="shared" si="1006"/>
        <v>8.8754449677853557</v>
      </c>
      <c r="X4548" s="143">
        <f t="shared" si="1007"/>
        <v>0.61929999999999996</v>
      </c>
      <c r="Y4548" s="143">
        <f t="shared" si="1008"/>
        <v>0</v>
      </c>
      <c r="Z4548" s="143">
        <f t="shared" si="1009"/>
        <v>16.69444892818769</v>
      </c>
      <c r="AA4548" s="143">
        <f t="shared" si="1010"/>
        <v>0</v>
      </c>
      <c r="AB4548" s="143">
        <f t="shared" si="1011"/>
        <v>0</v>
      </c>
      <c r="AC4548" s="143">
        <f t="shared" si="1012"/>
        <v>0.42012664901191887</v>
      </c>
      <c r="AD4548" s="143">
        <f t="shared" si="1013"/>
        <v>0</v>
      </c>
      <c r="AE4548" s="105">
        <f t="shared" si="1014"/>
        <v>1.7335098808104359E-4</v>
      </c>
      <c r="AF4548" s="143">
        <f t="shared" si="1015"/>
        <v>0.14764255288624556</v>
      </c>
    </row>
    <row r="4549" spans="1:32" x14ac:dyDescent="0.25">
      <c r="A4549">
        <v>18.941665999999998</v>
      </c>
      <c r="B4549">
        <v>0.50097433092592802</v>
      </c>
      <c r="C4549" s="203">
        <f t="shared" si="1003"/>
        <v>1.9688935150961226E-3</v>
      </c>
      <c r="D4549" s="184">
        <f t="shared" si="1004"/>
        <v>1.9314845383092964E-2</v>
      </c>
      <c r="T4549" s="182">
        <f t="shared" si="1016"/>
        <v>0.10482872917370922</v>
      </c>
      <c r="U4549" s="19">
        <v>1.0345791184180531</v>
      </c>
      <c r="V4549" s="105">
        <f t="shared" si="1005"/>
        <v>4.1659999999978936E-3</v>
      </c>
      <c r="W4549" s="143">
        <f t="shared" si="1006"/>
        <v>8.8754449677853557</v>
      </c>
      <c r="X4549" s="143">
        <f t="shared" si="1007"/>
        <v>0.61929999999999996</v>
      </c>
      <c r="Y4549" s="143">
        <f t="shared" si="1008"/>
        <v>0</v>
      </c>
      <c r="Z4549" s="143">
        <f t="shared" si="1009"/>
        <v>16.69444892818769</v>
      </c>
      <c r="AA4549" s="143">
        <f t="shared" si="1010"/>
        <v>0</v>
      </c>
      <c r="AB4549" s="143">
        <f t="shared" si="1011"/>
        <v>0</v>
      </c>
      <c r="AC4549" s="143">
        <f t="shared" si="1012"/>
        <v>0.42012664901191887</v>
      </c>
      <c r="AD4549" s="143">
        <f t="shared" si="1013"/>
        <v>0</v>
      </c>
      <c r="AE4549" s="105">
        <f t="shared" si="1014"/>
        <v>1.7335098808104359E-4</v>
      </c>
      <c r="AF4549" s="143">
        <f t="shared" si="1015"/>
        <v>0.16535109569681325</v>
      </c>
    </row>
    <row r="4550" spans="1:32" x14ac:dyDescent="0.25">
      <c r="A4550">
        <v>18.945833</v>
      </c>
      <c r="B4550">
        <v>0.44424579154028321</v>
      </c>
      <c r="C4550" s="203">
        <f t="shared" si="1003"/>
        <v>1.9693661251595205E-3</v>
      </c>
      <c r="D4550" s="184">
        <f t="shared" si="1004"/>
        <v>1.9319481687814898E-2</v>
      </c>
      <c r="T4550" s="182">
        <f t="shared" si="1016"/>
        <v>0.10410839113250737</v>
      </c>
      <c r="U4550" s="19">
        <v>1.0274699346904255</v>
      </c>
      <c r="V4550" s="105">
        <f t="shared" si="1005"/>
        <v>4.1670000000024743E-3</v>
      </c>
      <c r="W4550" s="143">
        <f t="shared" si="1006"/>
        <v>8.8754449677853557</v>
      </c>
      <c r="X4550" s="143">
        <f t="shared" si="1007"/>
        <v>0.61929999999999996</v>
      </c>
      <c r="Y4550" s="143">
        <f t="shared" si="1008"/>
        <v>0</v>
      </c>
      <c r="Z4550" s="143">
        <f t="shared" si="1009"/>
        <v>16.69444892818769</v>
      </c>
      <c r="AA4550" s="143">
        <f t="shared" si="1010"/>
        <v>0</v>
      </c>
      <c r="AB4550" s="143">
        <f t="shared" si="1011"/>
        <v>0</v>
      </c>
      <c r="AC4550" s="143">
        <f t="shared" si="1012"/>
        <v>0.42012664901191887</v>
      </c>
      <c r="AD4550" s="143">
        <f t="shared" si="1013"/>
        <v>0</v>
      </c>
      <c r="AE4550" s="105">
        <f t="shared" si="1014"/>
        <v>1.7335098808104359E-4</v>
      </c>
      <c r="AF4550" s="143">
        <f t="shared" si="1015"/>
        <v>0.14764186120787573</v>
      </c>
    </row>
    <row r="4551" spans="1:32" x14ac:dyDescent="0.25">
      <c r="A4551">
        <v>18.950000000000003</v>
      </c>
      <c r="B4551">
        <v>0.50097433092592802</v>
      </c>
      <c r="C4551" s="203">
        <f t="shared" si="1003"/>
        <v>1.9693661251595205E-3</v>
      </c>
      <c r="D4551" s="184">
        <f t="shared" si="1004"/>
        <v>1.9319481687814898E-2</v>
      </c>
      <c r="T4551" s="182">
        <f t="shared" si="1016"/>
        <v>0.10482872852989729</v>
      </c>
      <c r="U4551" s="19">
        <v>1.0345791120641232</v>
      </c>
      <c r="V4551" s="105">
        <f t="shared" si="1005"/>
        <v>4.1670000000024743E-3</v>
      </c>
      <c r="W4551" s="143">
        <f t="shared" si="1006"/>
        <v>8.8754449677853557</v>
      </c>
      <c r="X4551" s="143">
        <f t="shared" si="1007"/>
        <v>0.61929999999999996</v>
      </c>
      <c r="Y4551" s="143">
        <f t="shared" si="1008"/>
        <v>0</v>
      </c>
      <c r="Z4551" s="143">
        <f t="shared" si="1009"/>
        <v>16.69444892818769</v>
      </c>
      <c r="AA4551" s="143">
        <f t="shared" si="1010"/>
        <v>0</v>
      </c>
      <c r="AB4551" s="143">
        <f t="shared" si="1011"/>
        <v>0</v>
      </c>
      <c r="AC4551" s="143">
        <f t="shared" si="1012"/>
        <v>0.42012664901191887</v>
      </c>
      <c r="AD4551" s="143">
        <f t="shared" si="1013"/>
        <v>0</v>
      </c>
      <c r="AE4551" s="105">
        <f t="shared" si="1014"/>
        <v>1.7335098808104359E-4</v>
      </c>
      <c r="AF4551" s="143">
        <f t="shared" si="1015"/>
        <v>0.16535109671232695</v>
      </c>
    </row>
    <row r="4552" spans="1:32" x14ac:dyDescent="0.25">
      <c r="A4552">
        <v>18.954166000000001</v>
      </c>
      <c r="B4552">
        <v>0.44424579154028321</v>
      </c>
      <c r="C4552" s="203">
        <f t="shared" si="1003"/>
        <v>1.9688935150961226E-3</v>
      </c>
      <c r="D4552" s="184">
        <f t="shared" si="1004"/>
        <v>1.9314845383092964E-2</v>
      </c>
      <c r="T4552" s="182">
        <f t="shared" si="1016"/>
        <v>0.10410839113408958</v>
      </c>
      <c r="U4552" s="19">
        <v>1.0274699347060408</v>
      </c>
      <c r="V4552" s="105">
        <f t="shared" si="1005"/>
        <v>4.1659999999978936E-3</v>
      </c>
      <c r="W4552" s="143">
        <f t="shared" si="1006"/>
        <v>8.8754449677853557</v>
      </c>
      <c r="X4552" s="143">
        <f t="shared" si="1007"/>
        <v>0.61929999999999996</v>
      </c>
      <c r="Y4552" s="143">
        <f t="shared" si="1008"/>
        <v>0</v>
      </c>
      <c r="Z4552" s="143">
        <f t="shared" si="1009"/>
        <v>16.69444892818769</v>
      </c>
      <c r="AA4552" s="143">
        <f t="shared" si="1010"/>
        <v>0</v>
      </c>
      <c r="AB4552" s="143">
        <f t="shared" si="1011"/>
        <v>0</v>
      </c>
      <c r="AC4552" s="143">
        <f t="shared" si="1012"/>
        <v>0.42012664901191887</v>
      </c>
      <c r="AD4552" s="143">
        <f t="shared" si="1013"/>
        <v>0</v>
      </c>
      <c r="AE4552" s="105">
        <f t="shared" si="1014"/>
        <v>1.7335098808104359E-4</v>
      </c>
      <c r="AF4552" s="143">
        <f t="shared" si="1015"/>
        <v>0.14764186120563189</v>
      </c>
    </row>
    <row r="4553" spans="1:32" x14ac:dyDescent="0.25">
      <c r="A4553">
        <v>18.958332999999996</v>
      </c>
      <c r="B4553">
        <v>0.33078871276899385</v>
      </c>
      <c r="C4553" s="203">
        <f t="shared" si="1003"/>
        <v>1.6147843897265841E-3</v>
      </c>
      <c r="D4553" s="184">
        <f t="shared" si="1004"/>
        <v>1.5841034863217789E-2</v>
      </c>
      <c r="T4553" s="182">
        <f t="shared" si="1016"/>
        <v>0.10289487692450998</v>
      </c>
      <c r="U4553" s="19">
        <v>1.0154934806267948</v>
      </c>
      <c r="V4553" s="105">
        <f t="shared" si="1005"/>
        <v>4.1669999999953689E-3</v>
      </c>
      <c r="W4553" s="143">
        <f t="shared" si="1006"/>
        <v>8.8754449677853557</v>
      </c>
      <c r="X4553" s="143">
        <f t="shared" si="1007"/>
        <v>0.61929999999999996</v>
      </c>
      <c r="Y4553" s="143">
        <f t="shared" si="1008"/>
        <v>0</v>
      </c>
      <c r="Z4553" s="143">
        <f t="shared" si="1009"/>
        <v>16.69444892818769</v>
      </c>
      <c r="AA4553" s="143">
        <f t="shared" si="1010"/>
        <v>0</v>
      </c>
      <c r="AB4553" s="143">
        <f t="shared" si="1011"/>
        <v>0</v>
      </c>
      <c r="AC4553" s="143">
        <f t="shared" si="1012"/>
        <v>0.42012664901191887</v>
      </c>
      <c r="AD4553" s="143">
        <f t="shared" si="1013"/>
        <v>0</v>
      </c>
      <c r="AE4553" s="105">
        <f t="shared" si="1014"/>
        <v>1.7335098808104359E-4</v>
      </c>
      <c r="AF4553" s="143">
        <f t="shared" si="1015"/>
        <v>0.11123177154995732</v>
      </c>
    </row>
    <row r="4554" spans="1:32" x14ac:dyDescent="0.25">
      <c r="A4554">
        <v>18.962499999999999</v>
      </c>
      <c r="B4554">
        <v>0.33078871276899385</v>
      </c>
      <c r="C4554" s="203">
        <f t="shared" si="1003"/>
        <v>1.3783965661092158E-3</v>
      </c>
      <c r="D4554" s="184">
        <f t="shared" si="1004"/>
        <v>1.3522070313531408E-2</v>
      </c>
      <c r="T4554" s="182">
        <f t="shared" si="1016"/>
        <v>0.10289487692450998</v>
      </c>
      <c r="U4554" s="19">
        <v>1.0154934806267948</v>
      </c>
      <c r="V4554" s="105">
        <f t="shared" si="1005"/>
        <v>4.1670000000024743E-3</v>
      </c>
      <c r="W4554" s="143">
        <f t="shared" si="1006"/>
        <v>8.8754449677853557</v>
      </c>
      <c r="X4554" s="143">
        <f t="shared" si="1007"/>
        <v>0.61929999999999996</v>
      </c>
      <c r="Y4554" s="143">
        <f t="shared" si="1008"/>
        <v>0</v>
      </c>
      <c r="Z4554" s="143">
        <f t="shared" si="1009"/>
        <v>16.69444892818769</v>
      </c>
      <c r="AA4554" s="143">
        <f t="shared" si="1010"/>
        <v>0</v>
      </c>
      <c r="AB4554" s="143">
        <f t="shared" si="1011"/>
        <v>0</v>
      </c>
      <c r="AC4554" s="143">
        <f t="shared" si="1012"/>
        <v>0.42012664901191887</v>
      </c>
      <c r="AD4554" s="143">
        <f t="shared" si="1013"/>
        <v>0</v>
      </c>
      <c r="AE4554" s="105">
        <f t="shared" si="1014"/>
        <v>1.7335098808104359E-4</v>
      </c>
      <c r="AF4554" s="143">
        <f t="shared" si="1015"/>
        <v>0.11123177154995732</v>
      </c>
    </row>
    <row r="4555" spans="1:32" x14ac:dyDescent="0.25">
      <c r="A4555">
        <v>18.966665999999996</v>
      </c>
      <c r="B4555">
        <v>0.27406017338334904</v>
      </c>
      <c r="C4555" s="203">
        <f t="shared" si="1003"/>
        <v>1.2599002298546932E-3</v>
      </c>
      <c r="D4555" s="184">
        <f t="shared" si="1004"/>
        <v>1.2359621254874541E-2</v>
      </c>
      <c r="T4555" s="182">
        <f t="shared" si="1016"/>
        <v>0.10240939308556701</v>
      </c>
      <c r="U4555" s="19">
        <v>1.0107021276641206</v>
      </c>
      <c r="V4555" s="105">
        <f t="shared" si="1005"/>
        <v>4.1659999999978936E-3</v>
      </c>
      <c r="W4555" s="143">
        <f t="shared" si="1006"/>
        <v>8.8754449677853557</v>
      </c>
      <c r="X4555" s="143">
        <f t="shared" si="1007"/>
        <v>0.61929999999999996</v>
      </c>
      <c r="Y4555" s="143">
        <f t="shared" si="1008"/>
        <v>0</v>
      </c>
      <c r="Z4555" s="143">
        <f t="shared" si="1009"/>
        <v>16.69444892818769</v>
      </c>
      <c r="AA4555" s="143">
        <f t="shared" si="1010"/>
        <v>0</v>
      </c>
      <c r="AB4555" s="143">
        <f t="shared" si="1011"/>
        <v>0</v>
      </c>
      <c r="AC4555" s="143">
        <f t="shared" si="1012"/>
        <v>0.42012664901191887</v>
      </c>
      <c r="AD4555" s="143">
        <f t="shared" si="1013"/>
        <v>0</v>
      </c>
      <c r="AE4555" s="105">
        <f t="shared" si="1014"/>
        <v>1.7335098808104359E-4</v>
      </c>
      <c r="AF4555" s="143">
        <f t="shared" si="1015"/>
        <v>9.2592979636045181E-2</v>
      </c>
    </row>
    <row r="4556" spans="1:32" x14ac:dyDescent="0.25">
      <c r="A4556">
        <v>18.970832999999999</v>
      </c>
      <c r="B4556">
        <v>0.38751725215463867</v>
      </c>
      <c r="C4556" s="203">
        <f t="shared" ref="C4556:C4619" si="1017">+(B4555+B4556)/2*(A4556-A4555)</f>
        <v>1.3783965661092158E-3</v>
      </c>
      <c r="D4556" s="184">
        <f t="shared" ref="D4556:D4619" si="1018">C4556*9.81</f>
        <v>1.3522070313531408E-2</v>
      </c>
      <c r="T4556" s="182">
        <f t="shared" si="1016"/>
        <v>0.10346160961480851</v>
      </c>
      <c r="U4556" s="19">
        <v>1.0210866974074366</v>
      </c>
      <c r="V4556" s="105">
        <f t="shared" si="1005"/>
        <v>4.1670000000024743E-3</v>
      </c>
      <c r="W4556" s="143">
        <f t="shared" si="1006"/>
        <v>8.8754449677853557</v>
      </c>
      <c r="X4556" s="143">
        <f t="shared" si="1007"/>
        <v>0.61929999999999996</v>
      </c>
      <c r="Y4556" s="143">
        <f t="shared" si="1008"/>
        <v>0</v>
      </c>
      <c r="Z4556" s="143">
        <f t="shared" si="1009"/>
        <v>16.69444892818769</v>
      </c>
      <c r="AA4556" s="143">
        <f t="shared" si="1010"/>
        <v>0</v>
      </c>
      <c r="AB4556" s="143">
        <f t="shared" si="1011"/>
        <v>0</v>
      </c>
      <c r="AC4556" s="143">
        <f t="shared" si="1012"/>
        <v>0.42012664901191887</v>
      </c>
      <c r="AD4556" s="143">
        <f t="shared" si="1013"/>
        <v>0</v>
      </c>
      <c r="AE4556" s="105">
        <f t="shared" si="1014"/>
        <v>1.7335098808104359E-4</v>
      </c>
      <c r="AF4556" s="143">
        <f t="shared" si="1015"/>
        <v>0.12959365400231893</v>
      </c>
    </row>
    <row r="4557" spans="1:32" x14ac:dyDescent="0.25">
      <c r="A4557">
        <v>18.975000000000001</v>
      </c>
      <c r="B4557">
        <v>0.67115994908286247</v>
      </c>
      <c r="C4557" s="203">
        <f t="shared" si="1017"/>
        <v>2.2057539487796434E-3</v>
      </c>
      <c r="D4557" s="184">
        <f t="shared" si="1018"/>
        <v>2.1638446237528301E-2</v>
      </c>
      <c r="T4557" s="182">
        <f t="shared" si="1016"/>
        <v>0.10739734843865568</v>
      </c>
      <c r="U4557" s="19">
        <v>1.0599294195771594</v>
      </c>
      <c r="V4557" s="105">
        <f t="shared" si="1005"/>
        <v>4.1670000000024743E-3</v>
      </c>
      <c r="W4557" s="143">
        <f t="shared" si="1006"/>
        <v>8.8754449677853557</v>
      </c>
      <c r="X4557" s="143">
        <f t="shared" si="1007"/>
        <v>0.61929999999999996</v>
      </c>
      <c r="Y4557" s="143">
        <f t="shared" si="1008"/>
        <v>0</v>
      </c>
      <c r="Z4557" s="143">
        <f t="shared" si="1009"/>
        <v>16.69444892818769</v>
      </c>
      <c r="AA4557" s="143">
        <f t="shared" si="1010"/>
        <v>0</v>
      </c>
      <c r="AB4557" s="143">
        <f t="shared" si="1011"/>
        <v>0</v>
      </c>
      <c r="AC4557" s="143">
        <f t="shared" si="1012"/>
        <v>0.42012664901191887</v>
      </c>
      <c r="AD4557" s="143">
        <f t="shared" si="1013"/>
        <v>0</v>
      </c>
      <c r="AE4557" s="105">
        <f t="shared" si="1014"/>
        <v>1.7335098808104359E-4</v>
      </c>
      <c r="AF4557" s="143">
        <f t="shared" si="1015"/>
        <v>0.21622424903991641</v>
      </c>
    </row>
    <row r="4558" spans="1:32" x14ac:dyDescent="0.25">
      <c r="A4558">
        <v>18.979165999999999</v>
      </c>
      <c r="B4558">
        <v>0.44424579154028321</v>
      </c>
      <c r="C4558" s="203">
        <f t="shared" si="1017"/>
        <v>2.3233901577168377E-3</v>
      </c>
      <c r="D4558" s="184">
        <f t="shared" si="1018"/>
        <v>2.279245744720218E-2</v>
      </c>
      <c r="T4558" s="182">
        <f t="shared" si="1016"/>
        <v>0.10410788989897704</v>
      </c>
      <c r="U4558" s="19">
        <v>1.0274649879000941</v>
      </c>
      <c r="V4558" s="105">
        <f t="shared" si="1005"/>
        <v>4.1659999999978936E-3</v>
      </c>
      <c r="W4558" s="143">
        <f t="shared" si="1006"/>
        <v>8.8754449677853557</v>
      </c>
      <c r="X4558" s="143">
        <f t="shared" si="1007"/>
        <v>0.61929999999999996</v>
      </c>
      <c r="Y4558" s="143">
        <f t="shared" si="1008"/>
        <v>0</v>
      </c>
      <c r="Z4558" s="143">
        <f t="shared" si="1009"/>
        <v>16.69444892818769</v>
      </c>
      <c r="AA4558" s="143">
        <f t="shared" si="1010"/>
        <v>0</v>
      </c>
      <c r="AB4558" s="143">
        <f t="shared" si="1011"/>
        <v>0</v>
      </c>
      <c r="AC4558" s="143">
        <f t="shared" si="1012"/>
        <v>0.42012664901191887</v>
      </c>
      <c r="AD4558" s="143">
        <f t="shared" si="1013"/>
        <v>0</v>
      </c>
      <c r="AE4558" s="105">
        <f t="shared" si="1014"/>
        <v>1.7335098808104359E-4</v>
      </c>
      <c r="AF4558" s="143">
        <f t="shared" si="1015"/>
        <v>0.14764257203825937</v>
      </c>
    </row>
    <row r="4559" spans="1:32" x14ac:dyDescent="0.25">
      <c r="A4559">
        <v>18.983333000000002</v>
      </c>
      <c r="B4559">
        <v>0.55770287031157284</v>
      </c>
      <c r="C4559" s="203">
        <f t="shared" si="1017"/>
        <v>2.0875600369695815E-3</v>
      </c>
      <c r="D4559" s="184">
        <f t="shared" si="1018"/>
        <v>2.0478963962671595E-2</v>
      </c>
      <c r="T4559" s="182">
        <f t="shared" si="1016"/>
        <v>0.10561976214537801</v>
      </c>
      <c r="U4559" s="19">
        <v>1.0423860068628472</v>
      </c>
      <c r="V4559" s="105">
        <f t="shared" si="1005"/>
        <v>4.1670000000024743E-3</v>
      </c>
      <c r="W4559" s="143">
        <f t="shared" si="1006"/>
        <v>8.8754449677853557</v>
      </c>
      <c r="X4559" s="143">
        <f t="shared" si="1007"/>
        <v>0.61929999999999996</v>
      </c>
      <c r="Y4559" s="143">
        <f t="shared" si="1008"/>
        <v>0</v>
      </c>
      <c r="Z4559" s="143">
        <f t="shared" si="1009"/>
        <v>16.69444892818769</v>
      </c>
      <c r="AA4559" s="143">
        <f t="shared" si="1010"/>
        <v>0</v>
      </c>
      <c r="AB4559" s="143">
        <f t="shared" si="1011"/>
        <v>0</v>
      </c>
      <c r="AC4559" s="143">
        <f t="shared" si="1012"/>
        <v>0.42012664901191887</v>
      </c>
      <c r="AD4559" s="143">
        <f t="shared" si="1013"/>
        <v>0</v>
      </c>
      <c r="AE4559" s="105">
        <f t="shared" si="1014"/>
        <v>1.7335098808104359E-4</v>
      </c>
      <c r="AF4559" s="143">
        <f t="shared" si="1015"/>
        <v>0.18269624389073813</v>
      </c>
    </row>
    <row r="4560" spans="1:32" x14ac:dyDescent="0.25">
      <c r="A4560">
        <v>18.987499999999997</v>
      </c>
      <c r="B4560">
        <v>0.55770287031157284</v>
      </c>
      <c r="C4560" s="203">
        <f t="shared" si="1017"/>
        <v>2.3239478605857414E-3</v>
      </c>
      <c r="D4560" s="184">
        <f t="shared" si="1018"/>
        <v>2.2797928512346122E-2</v>
      </c>
      <c r="T4560" s="182">
        <f t="shared" si="1016"/>
        <v>0.10561976214537801</v>
      </c>
      <c r="U4560" s="19">
        <v>1.0423860068628472</v>
      </c>
      <c r="V4560" s="105">
        <f t="shared" si="1005"/>
        <v>4.1669999999953689E-3</v>
      </c>
      <c r="W4560" s="143">
        <f t="shared" si="1006"/>
        <v>8.8754449677853557</v>
      </c>
      <c r="X4560" s="143">
        <f t="shared" si="1007"/>
        <v>0.61929999999999996</v>
      </c>
      <c r="Y4560" s="143">
        <f t="shared" si="1008"/>
        <v>0</v>
      </c>
      <c r="Z4560" s="143">
        <f t="shared" si="1009"/>
        <v>16.69444892818769</v>
      </c>
      <c r="AA4560" s="143">
        <f t="shared" si="1010"/>
        <v>0</v>
      </c>
      <c r="AB4560" s="143">
        <f t="shared" si="1011"/>
        <v>0</v>
      </c>
      <c r="AC4560" s="143">
        <f t="shared" si="1012"/>
        <v>0.42012664901191887</v>
      </c>
      <c r="AD4560" s="143">
        <f t="shared" si="1013"/>
        <v>0</v>
      </c>
      <c r="AE4560" s="105">
        <f t="shared" si="1014"/>
        <v>1.7335098808104359E-4</v>
      </c>
      <c r="AF4560" s="143">
        <f t="shared" si="1015"/>
        <v>0.18269624389073813</v>
      </c>
    </row>
    <row r="4561" spans="1:32" x14ac:dyDescent="0.25">
      <c r="A4561">
        <v>18.991666000000002</v>
      </c>
      <c r="B4561">
        <v>0.55770287031157284</v>
      </c>
      <c r="C4561" s="203">
        <f t="shared" si="1017"/>
        <v>2.3233901577208002E-3</v>
      </c>
      <c r="D4561" s="184">
        <f t="shared" si="1018"/>
        <v>2.2792457447241052E-2</v>
      </c>
      <c r="T4561" s="182">
        <f t="shared" si="1016"/>
        <v>0.10561976214537801</v>
      </c>
      <c r="U4561" s="19">
        <v>1.0423860068628472</v>
      </c>
      <c r="V4561" s="105">
        <f t="shared" si="1005"/>
        <v>4.166000000004999E-3</v>
      </c>
      <c r="W4561" s="143">
        <f t="shared" si="1006"/>
        <v>8.8754449677853557</v>
      </c>
      <c r="X4561" s="143">
        <f t="shared" si="1007"/>
        <v>0.61929999999999996</v>
      </c>
      <c r="Y4561" s="143">
        <f t="shared" si="1008"/>
        <v>0</v>
      </c>
      <c r="Z4561" s="143">
        <f t="shared" si="1009"/>
        <v>16.69444892818769</v>
      </c>
      <c r="AA4561" s="143">
        <f t="shared" si="1010"/>
        <v>0</v>
      </c>
      <c r="AB4561" s="143">
        <f t="shared" si="1011"/>
        <v>0</v>
      </c>
      <c r="AC4561" s="143">
        <f t="shared" si="1012"/>
        <v>0.42012664901191887</v>
      </c>
      <c r="AD4561" s="143">
        <f t="shared" si="1013"/>
        <v>0</v>
      </c>
      <c r="AE4561" s="105">
        <f t="shared" si="1014"/>
        <v>1.7335098808104359E-4</v>
      </c>
      <c r="AF4561" s="143">
        <f t="shared" si="1015"/>
        <v>0.18269624389073813</v>
      </c>
    </row>
    <row r="4562" spans="1:32" x14ac:dyDescent="0.25">
      <c r="A4562">
        <v>18.995832999999998</v>
      </c>
      <c r="B4562">
        <v>0.33078871276899385</v>
      </c>
      <c r="C4562" s="203">
        <f t="shared" si="1017"/>
        <v>1.8511722133463032E-3</v>
      </c>
      <c r="D4562" s="184">
        <f t="shared" si="1018"/>
        <v>1.8159999412927234E-2</v>
      </c>
      <c r="T4562" s="182">
        <f t="shared" si="1016"/>
        <v>0.10289416897723473</v>
      </c>
      <c r="U4562" s="19">
        <v>1.0154864937304193</v>
      </c>
      <c r="V4562" s="105">
        <f t="shared" si="1005"/>
        <v>4.1669999999953689E-3</v>
      </c>
      <c r="W4562" s="143">
        <f t="shared" si="1006"/>
        <v>8.8754449677853557</v>
      </c>
      <c r="X4562" s="143">
        <f t="shared" si="1007"/>
        <v>0.61929999999999996</v>
      </c>
      <c r="Y4562" s="143">
        <f t="shared" si="1008"/>
        <v>0</v>
      </c>
      <c r="Z4562" s="143">
        <f t="shared" si="1009"/>
        <v>16.69444892818769</v>
      </c>
      <c r="AA4562" s="143">
        <f t="shared" si="1010"/>
        <v>0</v>
      </c>
      <c r="AB4562" s="143">
        <f t="shared" si="1011"/>
        <v>0</v>
      </c>
      <c r="AC4562" s="143">
        <f t="shared" si="1012"/>
        <v>0.42012664901191887</v>
      </c>
      <c r="AD4562" s="143">
        <f t="shared" si="1013"/>
        <v>0</v>
      </c>
      <c r="AE4562" s="105">
        <f t="shared" si="1014"/>
        <v>1.7335098808104359E-4</v>
      </c>
      <c r="AF4562" s="143">
        <f t="shared" si="1015"/>
        <v>0.11123253686280617</v>
      </c>
    </row>
    <row r="4563" spans="1:32" x14ac:dyDescent="0.25">
      <c r="A4563">
        <v>19</v>
      </c>
      <c r="B4563">
        <v>0.67115994908286247</v>
      </c>
      <c r="C4563" s="203">
        <f t="shared" si="1017"/>
        <v>2.0875600369695819E-3</v>
      </c>
      <c r="D4563" s="184">
        <f t="shared" si="1018"/>
        <v>2.0478963962671601E-2</v>
      </c>
      <c r="T4563" s="182">
        <f t="shared" si="1016"/>
        <v>0.10739874871283983</v>
      </c>
      <c r="U4563" s="19">
        <v>1.0599432392088808</v>
      </c>
      <c r="V4563" s="105">
        <f t="shared" si="1005"/>
        <v>4.1670000000024743E-3</v>
      </c>
      <c r="W4563" s="143">
        <f t="shared" si="1006"/>
        <v>8.8754449677853557</v>
      </c>
      <c r="X4563" s="143">
        <f t="shared" si="1007"/>
        <v>0.61929999999999996</v>
      </c>
      <c r="Y4563" s="143">
        <f t="shared" si="1008"/>
        <v>0</v>
      </c>
      <c r="Z4563" s="143">
        <f t="shared" si="1009"/>
        <v>16.69444892818769</v>
      </c>
      <c r="AA4563" s="143">
        <f t="shared" si="1010"/>
        <v>0</v>
      </c>
      <c r="AB4563" s="143">
        <f t="shared" si="1011"/>
        <v>0</v>
      </c>
      <c r="AC4563" s="143">
        <f t="shared" si="1012"/>
        <v>0.42012664901191887</v>
      </c>
      <c r="AD4563" s="143">
        <f t="shared" si="1013"/>
        <v>0</v>
      </c>
      <c r="AE4563" s="105">
        <f t="shared" si="1014"/>
        <v>1.7335098808104359E-4</v>
      </c>
      <c r="AF4563" s="143">
        <f t="shared" si="1015"/>
        <v>0.21622142988943704</v>
      </c>
    </row>
    <row r="4564" spans="1:32" x14ac:dyDescent="0.25">
      <c r="A4564">
        <v>19.004165999999998</v>
      </c>
      <c r="B4564">
        <v>0.44424579154028321</v>
      </c>
      <c r="C4564" s="203">
        <f t="shared" si="1017"/>
        <v>2.3233901577168377E-3</v>
      </c>
      <c r="D4564" s="184">
        <f t="shared" si="1018"/>
        <v>2.279245744720218E-2</v>
      </c>
      <c r="T4564" s="182">
        <f t="shared" si="1016"/>
        <v>0.10410788987060481</v>
      </c>
      <c r="U4564" s="19">
        <v>1.0274649876200819</v>
      </c>
      <c r="V4564" s="105">
        <f t="shared" si="1005"/>
        <v>4.1659999999978936E-3</v>
      </c>
      <c r="W4564" s="143">
        <f t="shared" si="1006"/>
        <v>8.8754449677853557</v>
      </c>
      <c r="X4564" s="143">
        <f t="shared" si="1007"/>
        <v>0.61929999999999996</v>
      </c>
      <c r="Y4564" s="143">
        <f t="shared" si="1008"/>
        <v>0</v>
      </c>
      <c r="Z4564" s="143">
        <f t="shared" si="1009"/>
        <v>16.69444892818769</v>
      </c>
      <c r="AA4564" s="143">
        <f t="shared" si="1010"/>
        <v>0</v>
      </c>
      <c r="AB4564" s="143">
        <f t="shared" si="1011"/>
        <v>0</v>
      </c>
      <c r="AC4564" s="143">
        <f t="shared" si="1012"/>
        <v>0.42012664901191887</v>
      </c>
      <c r="AD4564" s="143">
        <f t="shared" si="1013"/>
        <v>0</v>
      </c>
      <c r="AE4564" s="105">
        <f t="shared" si="1014"/>
        <v>1.7335098808104359E-4</v>
      </c>
      <c r="AF4564" s="143">
        <f t="shared" si="1015"/>
        <v>0.14764257207849601</v>
      </c>
    </row>
    <row r="4565" spans="1:32" x14ac:dyDescent="0.25">
      <c r="A4565">
        <v>19.008333</v>
      </c>
      <c r="B4565">
        <v>0.67115994908286247</v>
      </c>
      <c r="C4565" s="203">
        <f t="shared" si="1017"/>
        <v>2.3239478605897039E-3</v>
      </c>
      <c r="D4565" s="184">
        <f t="shared" si="1018"/>
        <v>2.2797928512384998E-2</v>
      </c>
      <c r="T4565" s="182">
        <f t="shared" si="1016"/>
        <v>0.10739843282570864</v>
      </c>
      <c r="U4565" s="19">
        <v>1.0599401216452864</v>
      </c>
      <c r="V4565" s="105">
        <f t="shared" si="1005"/>
        <v>4.1670000000024743E-3</v>
      </c>
      <c r="W4565" s="143">
        <f t="shared" si="1006"/>
        <v>8.8754449677853557</v>
      </c>
      <c r="X4565" s="143">
        <f t="shared" si="1007"/>
        <v>0.61929999999999996</v>
      </c>
      <c r="Y4565" s="143">
        <f t="shared" si="1008"/>
        <v>0</v>
      </c>
      <c r="Z4565" s="143">
        <f t="shared" si="1009"/>
        <v>16.69444892818769</v>
      </c>
      <c r="AA4565" s="143">
        <f t="shared" si="1010"/>
        <v>0</v>
      </c>
      <c r="AB4565" s="143">
        <f t="shared" si="1011"/>
        <v>0</v>
      </c>
      <c r="AC4565" s="143">
        <f t="shared" si="1012"/>
        <v>0.42012664901191887</v>
      </c>
      <c r="AD4565" s="143">
        <f t="shared" si="1013"/>
        <v>0</v>
      </c>
      <c r="AE4565" s="105">
        <f t="shared" si="1014"/>
        <v>1.7335098808104359E-4</v>
      </c>
      <c r="AF4565" s="143">
        <f t="shared" si="1015"/>
        <v>0.21622206585371875</v>
      </c>
    </row>
    <row r="4566" spans="1:32" x14ac:dyDescent="0.25">
      <c r="A4566">
        <v>19.012500000000003</v>
      </c>
      <c r="B4566">
        <v>0.44424579154028321</v>
      </c>
      <c r="C4566" s="203">
        <f t="shared" si="1017"/>
        <v>2.3239478605897039E-3</v>
      </c>
      <c r="D4566" s="184">
        <f t="shared" si="1018"/>
        <v>2.2797928512384998E-2</v>
      </c>
      <c r="T4566" s="182">
        <f t="shared" si="1016"/>
        <v>0.10410788987701297</v>
      </c>
      <c r="U4566" s="19">
        <v>1.0274649876833257</v>
      </c>
      <c r="V4566" s="105">
        <f t="shared" si="1005"/>
        <v>4.1670000000024743E-3</v>
      </c>
      <c r="W4566" s="143">
        <f t="shared" si="1006"/>
        <v>8.8754449677853557</v>
      </c>
      <c r="X4566" s="143">
        <f t="shared" si="1007"/>
        <v>0.61929999999999996</v>
      </c>
      <c r="Y4566" s="143">
        <f t="shared" si="1008"/>
        <v>0</v>
      </c>
      <c r="Z4566" s="143">
        <f t="shared" si="1009"/>
        <v>16.69444892818769</v>
      </c>
      <c r="AA4566" s="143">
        <f t="shared" si="1010"/>
        <v>0</v>
      </c>
      <c r="AB4566" s="143">
        <f t="shared" si="1011"/>
        <v>0</v>
      </c>
      <c r="AC4566" s="143">
        <f t="shared" si="1012"/>
        <v>0.42012664901191887</v>
      </c>
      <c r="AD4566" s="143">
        <f t="shared" si="1013"/>
        <v>0</v>
      </c>
      <c r="AE4566" s="105">
        <f t="shared" si="1014"/>
        <v>1.7335098808104359E-4</v>
      </c>
      <c r="AF4566" s="143">
        <f t="shared" si="1015"/>
        <v>0.14764257206940815</v>
      </c>
    </row>
    <row r="4567" spans="1:32" x14ac:dyDescent="0.25">
      <c r="A4567">
        <v>19.016666000000001</v>
      </c>
      <c r="B4567">
        <v>0.67115994908286247</v>
      </c>
      <c r="C4567" s="203">
        <f t="shared" si="1017"/>
        <v>2.3233901577168377E-3</v>
      </c>
      <c r="D4567" s="184">
        <f t="shared" si="1018"/>
        <v>2.279245744720218E-2</v>
      </c>
      <c r="T4567" s="182">
        <f t="shared" si="1016"/>
        <v>0.10739843282571378</v>
      </c>
      <c r="U4567" s="19">
        <v>1.059940121645337</v>
      </c>
      <c r="V4567" s="105">
        <f t="shared" si="1005"/>
        <v>4.1659999999978936E-3</v>
      </c>
      <c r="W4567" s="143">
        <f t="shared" si="1006"/>
        <v>8.8754449677853557</v>
      </c>
      <c r="X4567" s="143">
        <f t="shared" si="1007"/>
        <v>0.61929999999999996</v>
      </c>
      <c r="Y4567" s="143">
        <f t="shared" si="1008"/>
        <v>0</v>
      </c>
      <c r="Z4567" s="143">
        <f t="shared" si="1009"/>
        <v>16.69444892818769</v>
      </c>
      <c r="AA4567" s="143">
        <f t="shared" si="1010"/>
        <v>0</v>
      </c>
      <c r="AB4567" s="143">
        <f t="shared" si="1011"/>
        <v>0</v>
      </c>
      <c r="AC4567" s="143">
        <f t="shared" si="1012"/>
        <v>0.42012664901191887</v>
      </c>
      <c r="AD4567" s="143">
        <f t="shared" si="1013"/>
        <v>0</v>
      </c>
      <c r="AE4567" s="105">
        <f t="shared" si="1014"/>
        <v>1.7335098808104359E-4</v>
      </c>
      <c r="AF4567" s="143">
        <f t="shared" si="1015"/>
        <v>0.2162220658537084</v>
      </c>
    </row>
    <row r="4568" spans="1:32" x14ac:dyDescent="0.25">
      <c r="A4568">
        <v>19.020832999999996</v>
      </c>
      <c r="B4568">
        <v>0.44424579154028321</v>
      </c>
      <c r="C4568" s="203">
        <f t="shared" si="1017"/>
        <v>2.3239478605857414E-3</v>
      </c>
      <c r="D4568" s="184">
        <f t="shared" si="1018"/>
        <v>2.2797928512346122E-2</v>
      </c>
      <c r="T4568" s="182">
        <f t="shared" si="1016"/>
        <v>0.10410788987701297</v>
      </c>
      <c r="U4568" s="19">
        <v>1.0274649876833257</v>
      </c>
      <c r="V4568" s="105">
        <f t="shared" si="1005"/>
        <v>4.1669999999953689E-3</v>
      </c>
      <c r="W4568" s="143">
        <f t="shared" si="1006"/>
        <v>8.8754449677853557</v>
      </c>
      <c r="X4568" s="143">
        <f t="shared" si="1007"/>
        <v>0.61929999999999996</v>
      </c>
      <c r="Y4568" s="143">
        <f t="shared" si="1008"/>
        <v>0</v>
      </c>
      <c r="Z4568" s="143">
        <f t="shared" si="1009"/>
        <v>16.69444892818769</v>
      </c>
      <c r="AA4568" s="143">
        <f t="shared" si="1010"/>
        <v>0</v>
      </c>
      <c r="AB4568" s="143">
        <f t="shared" si="1011"/>
        <v>0</v>
      </c>
      <c r="AC4568" s="143">
        <f t="shared" si="1012"/>
        <v>0.42012664901191887</v>
      </c>
      <c r="AD4568" s="143">
        <f t="shared" si="1013"/>
        <v>0</v>
      </c>
      <c r="AE4568" s="105">
        <f t="shared" si="1014"/>
        <v>1.7335098808104359E-4</v>
      </c>
      <c r="AF4568" s="143">
        <f t="shared" si="1015"/>
        <v>0.14764257206940815</v>
      </c>
    </row>
    <row r="4569" spans="1:32" x14ac:dyDescent="0.25">
      <c r="A4569">
        <v>19.024999999999999</v>
      </c>
      <c r="B4569">
        <v>0.55770287031157284</v>
      </c>
      <c r="C4569" s="203">
        <f t="shared" si="1017"/>
        <v>2.0875600369695815E-3</v>
      </c>
      <c r="D4569" s="184">
        <f t="shared" si="1018"/>
        <v>2.0478963962671595E-2</v>
      </c>
      <c r="T4569" s="182">
        <f t="shared" si="1016"/>
        <v>0.10561976214526587</v>
      </c>
      <c r="U4569" s="19">
        <v>1.0423860068617405</v>
      </c>
      <c r="V4569" s="105">
        <f t="shared" si="1005"/>
        <v>4.1670000000024743E-3</v>
      </c>
      <c r="W4569" s="143">
        <f t="shared" si="1006"/>
        <v>8.8754449677853557</v>
      </c>
      <c r="X4569" s="143">
        <f t="shared" si="1007"/>
        <v>0.61929999999999996</v>
      </c>
      <c r="Y4569" s="143">
        <f t="shared" si="1008"/>
        <v>0</v>
      </c>
      <c r="Z4569" s="143">
        <f t="shared" si="1009"/>
        <v>16.69444892818769</v>
      </c>
      <c r="AA4569" s="143">
        <f t="shared" si="1010"/>
        <v>0</v>
      </c>
      <c r="AB4569" s="143">
        <f t="shared" si="1011"/>
        <v>0</v>
      </c>
      <c r="AC4569" s="143">
        <f t="shared" si="1012"/>
        <v>0.42012664901191887</v>
      </c>
      <c r="AD4569" s="143">
        <f t="shared" si="1013"/>
        <v>0</v>
      </c>
      <c r="AE4569" s="105">
        <f t="shared" si="1014"/>
        <v>1.7335098808104359E-4</v>
      </c>
      <c r="AF4569" s="143">
        <f t="shared" si="1015"/>
        <v>0.18269624389093206</v>
      </c>
    </row>
    <row r="4570" spans="1:32" x14ac:dyDescent="0.25">
      <c r="A4570">
        <v>19.029165999999996</v>
      </c>
      <c r="B4570">
        <v>0.44424579154028321</v>
      </c>
      <c r="C4570" s="203">
        <f t="shared" si="1017"/>
        <v>2.087059062636361E-3</v>
      </c>
      <c r="D4570" s="184">
        <f t="shared" si="1018"/>
        <v>2.0474049404462704E-2</v>
      </c>
      <c r="T4570" s="182">
        <f t="shared" si="1016"/>
        <v>0.10410790336083896</v>
      </c>
      <c r="U4570" s="19">
        <v>1.0274651207583416</v>
      </c>
      <c r="V4570" s="105">
        <f t="shared" si="1005"/>
        <v>4.1659999999978936E-3</v>
      </c>
      <c r="W4570" s="143">
        <f t="shared" si="1006"/>
        <v>8.8754449677853557</v>
      </c>
      <c r="X4570" s="143">
        <f t="shared" si="1007"/>
        <v>0.61929999999999996</v>
      </c>
      <c r="Y4570" s="143">
        <f t="shared" si="1008"/>
        <v>0</v>
      </c>
      <c r="Z4570" s="143">
        <f t="shared" si="1009"/>
        <v>16.69444892818769</v>
      </c>
      <c r="AA4570" s="143">
        <f t="shared" si="1010"/>
        <v>0</v>
      </c>
      <c r="AB4570" s="143">
        <f t="shared" si="1011"/>
        <v>0</v>
      </c>
      <c r="AC4570" s="143">
        <f t="shared" si="1012"/>
        <v>0.42012664901191887</v>
      </c>
      <c r="AD4570" s="143">
        <f t="shared" si="1013"/>
        <v>0</v>
      </c>
      <c r="AE4570" s="105">
        <f t="shared" si="1014"/>
        <v>1.7335098808104359E-4</v>
      </c>
      <c r="AF4570" s="143">
        <f t="shared" si="1015"/>
        <v>0.14764255294706791</v>
      </c>
    </row>
    <row r="4571" spans="1:32" x14ac:dyDescent="0.25">
      <c r="A4571">
        <v>19.033332999999999</v>
      </c>
      <c r="B4571">
        <v>0.50097433092592802</v>
      </c>
      <c r="C4571" s="203">
        <f t="shared" si="1017"/>
        <v>1.9693661251595205E-3</v>
      </c>
      <c r="D4571" s="184">
        <f t="shared" si="1018"/>
        <v>1.9319481687814898E-2</v>
      </c>
      <c r="T4571" s="182">
        <f t="shared" si="1016"/>
        <v>0.1048287291737658</v>
      </c>
      <c r="U4571" s="19">
        <v>1.0345791184186113</v>
      </c>
      <c r="V4571" s="105">
        <f t="shared" si="1005"/>
        <v>4.1670000000024743E-3</v>
      </c>
      <c r="W4571" s="143">
        <f t="shared" si="1006"/>
        <v>8.8754449677853557</v>
      </c>
      <c r="X4571" s="143">
        <f t="shared" si="1007"/>
        <v>0.61929999999999996</v>
      </c>
      <c r="Y4571" s="143">
        <f t="shared" si="1008"/>
        <v>0</v>
      </c>
      <c r="Z4571" s="143">
        <f t="shared" si="1009"/>
        <v>16.69444892818769</v>
      </c>
      <c r="AA4571" s="143">
        <f t="shared" si="1010"/>
        <v>0</v>
      </c>
      <c r="AB4571" s="143">
        <f t="shared" si="1011"/>
        <v>0</v>
      </c>
      <c r="AC4571" s="143">
        <f t="shared" si="1012"/>
        <v>0.42012664901191887</v>
      </c>
      <c r="AD4571" s="143">
        <f t="shared" si="1013"/>
        <v>0</v>
      </c>
      <c r="AE4571" s="105">
        <f t="shared" si="1014"/>
        <v>1.7335098808104359E-4</v>
      </c>
      <c r="AF4571" s="143">
        <f t="shared" si="1015"/>
        <v>0.16535109569672402</v>
      </c>
    </row>
    <row r="4572" spans="1:32" x14ac:dyDescent="0.25">
      <c r="A4572">
        <v>19.037500000000001</v>
      </c>
      <c r="B4572">
        <v>0.44424579154028321</v>
      </c>
      <c r="C4572" s="203">
        <f t="shared" si="1017"/>
        <v>1.9693661251595205E-3</v>
      </c>
      <c r="D4572" s="184">
        <f t="shared" si="1018"/>
        <v>1.9319481687814898E-2</v>
      </c>
      <c r="T4572" s="182">
        <f t="shared" si="1016"/>
        <v>0.10410839113250719</v>
      </c>
      <c r="U4572" s="19">
        <v>1.0274699346904239</v>
      </c>
      <c r="V4572" s="105">
        <f t="shared" si="1005"/>
        <v>4.1670000000024743E-3</v>
      </c>
      <c r="W4572" s="143">
        <f t="shared" si="1006"/>
        <v>8.8754449677853557</v>
      </c>
      <c r="X4572" s="143">
        <f t="shared" si="1007"/>
        <v>0.61929999999999996</v>
      </c>
      <c r="Y4572" s="143">
        <f t="shared" si="1008"/>
        <v>0</v>
      </c>
      <c r="Z4572" s="143">
        <f t="shared" si="1009"/>
        <v>16.69444892818769</v>
      </c>
      <c r="AA4572" s="143">
        <f t="shared" si="1010"/>
        <v>0</v>
      </c>
      <c r="AB4572" s="143">
        <f t="shared" si="1011"/>
        <v>0</v>
      </c>
      <c r="AC4572" s="143">
        <f t="shared" si="1012"/>
        <v>0.42012664901191887</v>
      </c>
      <c r="AD4572" s="143">
        <f t="shared" si="1013"/>
        <v>0</v>
      </c>
      <c r="AE4572" s="105">
        <f t="shared" si="1014"/>
        <v>1.7335098808104359E-4</v>
      </c>
      <c r="AF4572" s="143">
        <f t="shared" si="1015"/>
        <v>0.14764186120787598</v>
      </c>
    </row>
    <row r="4573" spans="1:32" x14ac:dyDescent="0.25">
      <c r="A4573">
        <v>19.041665999999999</v>
      </c>
      <c r="B4573">
        <v>0.55770287031157284</v>
      </c>
      <c r="C4573" s="203">
        <f t="shared" si="1017"/>
        <v>2.087059062636361E-3</v>
      </c>
      <c r="D4573" s="184">
        <f t="shared" si="1018"/>
        <v>2.0474049404462704E-2</v>
      </c>
      <c r="T4573" s="182">
        <f t="shared" si="1016"/>
        <v>0.10561976470054148</v>
      </c>
      <c r="U4573" s="19">
        <v>1.0423860320803502</v>
      </c>
      <c r="V4573" s="105">
        <f t="shared" si="1005"/>
        <v>4.1659999999978936E-3</v>
      </c>
      <c r="W4573" s="143">
        <f t="shared" si="1006"/>
        <v>8.8754449677853557</v>
      </c>
      <c r="X4573" s="143">
        <f t="shared" si="1007"/>
        <v>0.61929999999999996</v>
      </c>
      <c r="Y4573" s="143">
        <f t="shared" si="1008"/>
        <v>0</v>
      </c>
      <c r="Z4573" s="143">
        <f t="shared" si="1009"/>
        <v>16.69444892818769</v>
      </c>
      <c r="AA4573" s="143">
        <f t="shared" si="1010"/>
        <v>0</v>
      </c>
      <c r="AB4573" s="143">
        <f t="shared" si="1011"/>
        <v>0</v>
      </c>
      <c r="AC4573" s="143">
        <f t="shared" si="1012"/>
        <v>0.42012664901191887</v>
      </c>
      <c r="AD4573" s="143">
        <f t="shared" si="1013"/>
        <v>0</v>
      </c>
      <c r="AE4573" s="105">
        <f t="shared" si="1014"/>
        <v>1.7335098808104359E-4</v>
      </c>
      <c r="AF4573" s="143">
        <f t="shared" si="1015"/>
        <v>0.18269623947093305</v>
      </c>
    </row>
    <row r="4574" spans="1:32" x14ac:dyDescent="0.25">
      <c r="A4574">
        <v>19.045833000000002</v>
      </c>
      <c r="B4574">
        <v>0.38751725215463867</v>
      </c>
      <c r="C4574" s="203">
        <f t="shared" si="1017"/>
        <v>1.9693661251595214E-3</v>
      </c>
      <c r="D4574" s="184">
        <f t="shared" si="1018"/>
        <v>1.9319481687814905E-2</v>
      </c>
      <c r="T4574" s="182">
        <f t="shared" si="1016"/>
        <v>0.10346199247462366</v>
      </c>
      <c r="U4574" s="19">
        <v>1.0210904759400312</v>
      </c>
      <c r="V4574" s="105">
        <f t="shared" si="1005"/>
        <v>4.1670000000024743E-3</v>
      </c>
      <c r="W4574" s="143">
        <f t="shared" si="1006"/>
        <v>8.8754449677853557</v>
      </c>
      <c r="X4574" s="143">
        <f t="shared" si="1007"/>
        <v>0.61929999999999996</v>
      </c>
      <c r="Y4574" s="143">
        <f t="shared" si="1008"/>
        <v>0</v>
      </c>
      <c r="Z4574" s="143">
        <f t="shared" si="1009"/>
        <v>16.69444892818769</v>
      </c>
      <c r="AA4574" s="143">
        <f t="shared" si="1010"/>
        <v>0</v>
      </c>
      <c r="AB4574" s="143">
        <f t="shared" si="1011"/>
        <v>0</v>
      </c>
      <c r="AC4574" s="143">
        <f t="shared" si="1012"/>
        <v>0.42012664901191887</v>
      </c>
      <c r="AD4574" s="143">
        <f t="shared" si="1013"/>
        <v>0</v>
      </c>
      <c r="AE4574" s="105">
        <f t="shared" si="1014"/>
        <v>1.7335098808104359E-4</v>
      </c>
      <c r="AF4574" s="143">
        <f t="shared" si="1015"/>
        <v>0.12959317444261559</v>
      </c>
    </row>
    <row r="4575" spans="1:32" x14ac:dyDescent="0.25">
      <c r="A4575">
        <v>19.049999999999997</v>
      </c>
      <c r="B4575">
        <v>0.55770287031157284</v>
      </c>
      <c r="C4575" s="203">
        <f t="shared" si="1017"/>
        <v>1.9693661251561629E-3</v>
      </c>
      <c r="D4575" s="184">
        <f t="shared" si="1018"/>
        <v>1.9319481687781959E-2</v>
      </c>
      <c r="T4575" s="182">
        <f t="shared" si="1016"/>
        <v>0.10562066628605574</v>
      </c>
      <c r="U4575" s="19">
        <v>1.0423949300375597</v>
      </c>
      <c r="V4575" s="105">
        <f t="shared" si="1005"/>
        <v>4.1669999999953689E-3</v>
      </c>
      <c r="W4575" s="143">
        <f t="shared" si="1006"/>
        <v>8.8754449677853557</v>
      </c>
      <c r="X4575" s="143">
        <f t="shared" si="1007"/>
        <v>0.61929999999999996</v>
      </c>
      <c r="Y4575" s="143">
        <f t="shared" si="1008"/>
        <v>0</v>
      </c>
      <c r="Z4575" s="143">
        <f t="shared" si="1009"/>
        <v>16.69444892818769</v>
      </c>
      <c r="AA4575" s="143">
        <f t="shared" si="1010"/>
        <v>0</v>
      </c>
      <c r="AB4575" s="143">
        <f t="shared" si="1011"/>
        <v>0</v>
      </c>
      <c r="AC4575" s="143">
        <f t="shared" si="1012"/>
        <v>0.42012664901191887</v>
      </c>
      <c r="AD4575" s="143">
        <f t="shared" si="1013"/>
        <v>0</v>
      </c>
      <c r="AE4575" s="105">
        <f t="shared" si="1014"/>
        <v>1.7335098808104359E-4</v>
      </c>
      <c r="AF4575" s="143">
        <f t="shared" si="1015"/>
        <v>0.18269467996284805</v>
      </c>
    </row>
    <row r="4576" spans="1:32" x14ac:dyDescent="0.25">
      <c r="A4576">
        <v>19.054166000000002</v>
      </c>
      <c r="B4576">
        <v>0.55770287031157284</v>
      </c>
      <c r="C4576" s="203">
        <f t="shared" si="1017"/>
        <v>2.3233901577208002E-3</v>
      </c>
      <c r="D4576" s="184">
        <f t="shared" si="1018"/>
        <v>2.2792457447241052E-2</v>
      </c>
      <c r="T4576" s="182">
        <f t="shared" si="1016"/>
        <v>0.10562066628605574</v>
      </c>
      <c r="U4576" s="19">
        <v>1.0423949300375597</v>
      </c>
      <c r="V4576" s="105">
        <f t="shared" si="1005"/>
        <v>4.166000000004999E-3</v>
      </c>
      <c r="W4576" s="143">
        <f t="shared" si="1006"/>
        <v>8.8754449677853557</v>
      </c>
      <c r="X4576" s="143">
        <f t="shared" si="1007"/>
        <v>0.61929999999999996</v>
      </c>
      <c r="Y4576" s="143">
        <f t="shared" si="1008"/>
        <v>0</v>
      </c>
      <c r="Z4576" s="143">
        <f t="shared" si="1009"/>
        <v>16.69444892818769</v>
      </c>
      <c r="AA4576" s="143">
        <f t="shared" si="1010"/>
        <v>0</v>
      </c>
      <c r="AB4576" s="143">
        <f t="shared" si="1011"/>
        <v>0</v>
      </c>
      <c r="AC4576" s="143">
        <f t="shared" si="1012"/>
        <v>0.42012664901191887</v>
      </c>
      <c r="AD4576" s="143">
        <f t="shared" si="1013"/>
        <v>0</v>
      </c>
      <c r="AE4576" s="105">
        <f t="shared" si="1014"/>
        <v>1.7335098808104359E-4</v>
      </c>
      <c r="AF4576" s="143">
        <f t="shared" si="1015"/>
        <v>0.18269467996284805</v>
      </c>
    </row>
    <row r="4577" spans="1:32" x14ac:dyDescent="0.25">
      <c r="A4577">
        <v>19.058332999999998</v>
      </c>
      <c r="B4577">
        <v>0.55770287031157284</v>
      </c>
      <c r="C4577" s="203">
        <f t="shared" si="1017"/>
        <v>2.3239478605857414E-3</v>
      </c>
      <c r="D4577" s="184">
        <f t="shared" si="1018"/>
        <v>2.2797928512346122E-2</v>
      </c>
      <c r="T4577" s="182">
        <f t="shared" si="1016"/>
        <v>0.10562066628605574</v>
      </c>
      <c r="U4577" s="19">
        <v>1.0423949300375597</v>
      </c>
      <c r="V4577" s="105">
        <f t="shared" si="1005"/>
        <v>4.1669999999953689E-3</v>
      </c>
      <c r="W4577" s="143">
        <f t="shared" si="1006"/>
        <v>8.8754449677853557</v>
      </c>
      <c r="X4577" s="143">
        <f t="shared" si="1007"/>
        <v>0.61929999999999996</v>
      </c>
      <c r="Y4577" s="143">
        <f t="shared" si="1008"/>
        <v>0</v>
      </c>
      <c r="Z4577" s="143">
        <f t="shared" si="1009"/>
        <v>16.69444892818769</v>
      </c>
      <c r="AA4577" s="143">
        <f t="shared" si="1010"/>
        <v>0</v>
      </c>
      <c r="AB4577" s="143">
        <f t="shared" si="1011"/>
        <v>0</v>
      </c>
      <c r="AC4577" s="143">
        <f t="shared" si="1012"/>
        <v>0.42012664901191887</v>
      </c>
      <c r="AD4577" s="143">
        <f t="shared" si="1013"/>
        <v>0</v>
      </c>
      <c r="AE4577" s="105">
        <f t="shared" si="1014"/>
        <v>1.7335098808104359E-4</v>
      </c>
      <c r="AF4577" s="143">
        <f t="shared" si="1015"/>
        <v>0.18269467996284805</v>
      </c>
    </row>
    <row r="4578" spans="1:32" x14ac:dyDescent="0.25">
      <c r="A4578">
        <v>19.0625</v>
      </c>
      <c r="B4578">
        <v>0.55770287031157284</v>
      </c>
      <c r="C4578" s="203">
        <f t="shared" si="1017"/>
        <v>2.3239478605897039E-3</v>
      </c>
      <c r="D4578" s="184">
        <f t="shared" si="1018"/>
        <v>2.2797928512384998E-2</v>
      </c>
      <c r="T4578" s="182">
        <f t="shared" si="1016"/>
        <v>0.10562066628605574</v>
      </c>
      <c r="U4578" s="19">
        <v>1.0423949300375597</v>
      </c>
      <c r="V4578" s="105">
        <f t="shared" si="1005"/>
        <v>4.1670000000024743E-3</v>
      </c>
      <c r="W4578" s="143">
        <f t="shared" si="1006"/>
        <v>8.8754449677853557</v>
      </c>
      <c r="X4578" s="143">
        <f t="shared" si="1007"/>
        <v>0.61929999999999996</v>
      </c>
      <c r="Y4578" s="143">
        <f t="shared" si="1008"/>
        <v>0</v>
      </c>
      <c r="Z4578" s="143">
        <f t="shared" si="1009"/>
        <v>16.69444892818769</v>
      </c>
      <c r="AA4578" s="143">
        <f t="shared" si="1010"/>
        <v>0</v>
      </c>
      <c r="AB4578" s="143">
        <f t="shared" si="1011"/>
        <v>0</v>
      </c>
      <c r="AC4578" s="143">
        <f t="shared" si="1012"/>
        <v>0.42012664901191887</v>
      </c>
      <c r="AD4578" s="143">
        <f t="shared" si="1013"/>
        <v>0</v>
      </c>
      <c r="AE4578" s="105">
        <f t="shared" si="1014"/>
        <v>1.7335098808104359E-4</v>
      </c>
      <c r="AF4578" s="143">
        <f t="shared" si="1015"/>
        <v>0.18269467996284805</v>
      </c>
    </row>
    <row r="4579" spans="1:32" x14ac:dyDescent="0.25">
      <c r="A4579">
        <v>19.066665999999998</v>
      </c>
      <c r="B4579">
        <v>0.55770287031157284</v>
      </c>
      <c r="C4579" s="203">
        <f t="shared" si="1017"/>
        <v>2.3233901577168377E-3</v>
      </c>
      <c r="D4579" s="184">
        <f t="shared" si="1018"/>
        <v>2.279245744720218E-2</v>
      </c>
      <c r="T4579" s="182">
        <f t="shared" si="1016"/>
        <v>0.10562066628605574</v>
      </c>
      <c r="U4579" s="19">
        <v>1.0423949300375597</v>
      </c>
      <c r="V4579" s="105">
        <f t="shared" si="1005"/>
        <v>4.1659999999978936E-3</v>
      </c>
      <c r="W4579" s="143">
        <f t="shared" si="1006"/>
        <v>8.8754449677853557</v>
      </c>
      <c r="X4579" s="143">
        <f t="shared" si="1007"/>
        <v>0.61929999999999996</v>
      </c>
      <c r="Y4579" s="143">
        <f t="shared" si="1008"/>
        <v>0</v>
      </c>
      <c r="Z4579" s="143">
        <f t="shared" si="1009"/>
        <v>16.69444892818769</v>
      </c>
      <c r="AA4579" s="143">
        <f t="shared" si="1010"/>
        <v>0</v>
      </c>
      <c r="AB4579" s="143">
        <f t="shared" si="1011"/>
        <v>0</v>
      </c>
      <c r="AC4579" s="143">
        <f t="shared" si="1012"/>
        <v>0.42012664901191887</v>
      </c>
      <c r="AD4579" s="143">
        <f t="shared" si="1013"/>
        <v>0</v>
      </c>
      <c r="AE4579" s="105">
        <f t="shared" si="1014"/>
        <v>1.7335098808104359E-4</v>
      </c>
      <c r="AF4579" s="143">
        <f t="shared" si="1015"/>
        <v>0.18269467996284805</v>
      </c>
    </row>
    <row r="4580" spans="1:32" x14ac:dyDescent="0.25">
      <c r="A4580">
        <v>19.070833</v>
      </c>
      <c r="B4580">
        <v>0.50097433092592802</v>
      </c>
      <c r="C4580" s="203">
        <f t="shared" si="1017"/>
        <v>2.2057539487796425E-3</v>
      </c>
      <c r="D4580" s="184">
        <f t="shared" si="1018"/>
        <v>2.1638446237528294E-2</v>
      </c>
      <c r="T4580" s="182">
        <f t="shared" si="1016"/>
        <v>0.10482921928455625</v>
      </c>
      <c r="U4580" s="19">
        <v>1.0345839554360352</v>
      </c>
      <c r="V4580" s="105">
        <f t="shared" si="1005"/>
        <v>4.1670000000024743E-3</v>
      </c>
      <c r="W4580" s="143">
        <f t="shared" si="1006"/>
        <v>8.8754449677853557</v>
      </c>
      <c r="X4580" s="143">
        <f t="shared" si="1007"/>
        <v>0.61929999999999996</v>
      </c>
      <c r="Y4580" s="143">
        <f t="shared" si="1008"/>
        <v>0</v>
      </c>
      <c r="Z4580" s="143">
        <f t="shared" si="1009"/>
        <v>16.69444892818769</v>
      </c>
      <c r="AA4580" s="143">
        <f t="shared" si="1010"/>
        <v>0</v>
      </c>
      <c r="AB4580" s="143">
        <f t="shared" si="1011"/>
        <v>0</v>
      </c>
      <c r="AC4580" s="143">
        <f t="shared" si="1012"/>
        <v>0.42012664901191887</v>
      </c>
      <c r="AD4580" s="143">
        <f t="shared" si="1013"/>
        <v>0</v>
      </c>
      <c r="AE4580" s="105">
        <f t="shared" si="1014"/>
        <v>1.7335098808104359E-4</v>
      </c>
      <c r="AF4580" s="143">
        <f t="shared" si="1015"/>
        <v>0.16535032262642199</v>
      </c>
    </row>
    <row r="4581" spans="1:32" x14ac:dyDescent="0.25">
      <c r="A4581">
        <v>19.075000000000003</v>
      </c>
      <c r="B4581">
        <v>0.55770287031157284</v>
      </c>
      <c r="C4581" s="203">
        <f t="shared" si="1017"/>
        <v>2.2057539487796425E-3</v>
      </c>
      <c r="D4581" s="184">
        <f t="shared" si="1018"/>
        <v>2.1638446237528294E-2</v>
      </c>
      <c r="T4581" s="182">
        <f t="shared" si="1016"/>
        <v>0.10562061421450038</v>
      </c>
      <c r="U4581" s="19">
        <v>1.0423944161312646</v>
      </c>
      <c r="V4581" s="105">
        <f t="shared" si="1005"/>
        <v>4.1670000000024743E-3</v>
      </c>
      <c r="W4581" s="143">
        <f t="shared" si="1006"/>
        <v>8.8754449677853557</v>
      </c>
      <c r="X4581" s="143">
        <f t="shared" si="1007"/>
        <v>0.61929999999999996</v>
      </c>
      <c r="Y4581" s="143">
        <f t="shared" si="1008"/>
        <v>0</v>
      </c>
      <c r="Z4581" s="143">
        <f t="shared" si="1009"/>
        <v>16.69444892818769</v>
      </c>
      <c r="AA4581" s="143">
        <f t="shared" si="1010"/>
        <v>0</v>
      </c>
      <c r="AB4581" s="143">
        <f t="shared" si="1011"/>
        <v>0</v>
      </c>
      <c r="AC4581" s="143">
        <f t="shared" si="1012"/>
        <v>0.42012664901191887</v>
      </c>
      <c r="AD4581" s="143">
        <f t="shared" si="1013"/>
        <v>0</v>
      </c>
      <c r="AE4581" s="105">
        <f t="shared" si="1014"/>
        <v>1.7335098808104359E-4</v>
      </c>
      <c r="AF4581" s="143">
        <f t="shared" si="1015"/>
        <v>0.18269477003235024</v>
      </c>
    </row>
    <row r="4582" spans="1:32" x14ac:dyDescent="0.25">
      <c r="A4582">
        <v>19.079166000000001</v>
      </c>
      <c r="B4582">
        <v>0.61443140969721743</v>
      </c>
      <c r="C4582" s="203">
        <f t="shared" si="1017"/>
        <v>2.4415557052570756E-3</v>
      </c>
      <c r="D4582" s="184">
        <f t="shared" si="1018"/>
        <v>2.3951661468571913E-2</v>
      </c>
      <c r="T4582" s="182">
        <f t="shared" si="1016"/>
        <v>0.10647871392302997</v>
      </c>
      <c r="U4582" s="19">
        <v>1.0508632018063655</v>
      </c>
      <c r="V4582" s="105">
        <f t="shared" si="1005"/>
        <v>4.1659999999978936E-3</v>
      </c>
      <c r="W4582" s="143">
        <f t="shared" si="1006"/>
        <v>8.8754449677853557</v>
      </c>
      <c r="X4582" s="143">
        <f t="shared" si="1007"/>
        <v>0.61929999999999996</v>
      </c>
      <c r="Y4582" s="143">
        <f t="shared" si="1008"/>
        <v>0</v>
      </c>
      <c r="Z4582" s="143">
        <f t="shared" si="1009"/>
        <v>16.69444892818769</v>
      </c>
      <c r="AA4582" s="143">
        <f t="shared" si="1010"/>
        <v>0</v>
      </c>
      <c r="AB4582" s="143">
        <f t="shared" si="1011"/>
        <v>0</v>
      </c>
      <c r="AC4582" s="143">
        <f t="shared" si="1012"/>
        <v>0.42012664901191887</v>
      </c>
      <c r="AD4582" s="143">
        <f t="shared" si="1013"/>
        <v>0</v>
      </c>
      <c r="AE4582" s="105">
        <f t="shared" si="1014"/>
        <v>1.7335098808104359E-4</v>
      </c>
      <c r="AF4582" s="143">
        <f t="shared" si="1015"/>
        <v>0.19965607807000441</v>
      </c>
    </row>
    <row r="4583" spans="1:32" x14ac:dyDescent="0.25">
      <c r="A4583">
        <v>19.083332999999996</v>
      </c>
      <c r="B4583">
        <v>0.72788848846850707</v>
      </c>
      <c r="C4583" s="203">
        <f t="shared" si="1017"/>
        <v>2.7967235078251787E-3</v>
      </c>
      <c r="D4583" s="184">
        <f t="shared" si="1018"/>
        <v>2.7435857611765004E-2</v>
      </c>
      <c r="T4583" s="182">
        <f t="shared" si="1016"/>
        <v>0.10837535049427947</v>
      </c>
      <c r="U4583" s="19">
        <v>1.0695815494130714</v>
      </c>
      <c r="V4583" s="105">
        <f t="shared" si="1005"/>
        <v>4.1669999999953689E-3</v>
      </c>
      <c r="W4583" s="143">
        <f t="shared" si="1006"/>
        <v>8.8754449677853557</v>
      </c>
      <c r="X4583" s="143">
        <f t="shared" si="1007"/>
        <v>0.61929999999999996</v>
      </c>
      <c r="Y4583" s="143">
        <f t="shared" si="1008"/>
        <v>0</v>
      </c>
      <c r="Z4583" s="143">
        <f t="shared" si="1009"/>
        <v>16.69444892818769</v>
      </c>
      <c r="AA4583" s="143">
        <f t="shared" si="1010"/>
        <v>0</v>
      </c>
      <c r="AB4583" s="143">
        <f t="shared" si="1011"/>
        <v>0</v>
      </c>
      <c r="AC4583" s="143">
        <f t="shared" si="1012"/>
        <v>0.42012664901191887</v>
      </c>
      <c r="AD4583" s="143">
        <f t="shared" si="1013"/>
        <v>0</v>
      </c>
      <c r="AE4583" s="105">
        <f t="shared" si="1014"/>
        <v>1.7335098808104359E-4</v>
      </c>
      <c r="AF4583" s="143">
        <f t="shared" si="1015"/>
        <v>0.23238401993977706</v>
      </c>
    </row>
    <row r="4584" spans="1:32" x14ac:dyDescent="0.25">
      <c r="A4584">
        <v>19.087499999999999</v>
      </c>
      <c r="B4584">
        <v>0.55770287031157284</v>
      </c>
      <c r="C4584" s="203">
        <f t="shared" si="1017"/>
        <v>2.6785295960198873E-3</v>
      </c>
      <c r="D4584" s="184">
        <f t="shared" si="1018"/>
        <v>2.6276375336955097E-2</v>
      </c>
      <c r="T4584" s="182">
        <f t="shared" si="1016"/>
        <v>0.10562084267610936</v>
      </c>
      <c r="U4584" s="19">
        <v>1.0423966708720389</v>
      </c>
      <c r="V4584" s="105">
        <f t="shared" si="1005"/>
        <v>4.1670000000024743E-3</v>
      </c>
      <c r="W4584" s="143">
        <f t="shared" si="1006"/>
        <v>8.8754449677853557</v>
      </c>
      <c r="X4584" s="143">
        <f t="shared" si="1007"/>
        <v>0.61929999999999996</v>
      </c>
      <c r="Y4584" s="143">
        <f t="shared" si="1008"/>
        <v>0</v>
      </c>
      <c r="Z4584" s="143">
        <f t="shared" si="1009"/>
        <v>16.69444892818769</v>
      </c>
      <c r="AA4584" s="143">
        <f t="shared" si="1010"/>
        <v>0</v>
      </c>
      <c r="AB4584" s="143">
        <f t="shared" si="1011"/>
        <v>0</v>
      </c>
      <c r="AC4584" s="143">
        <f t="shared" si="1012"/>
        <v>0.42012664901191887</v>
      </c>
      <c r="AD4584" s="143">
        <f t="shared" si="1013"/>
        <v>0</v>
      </c>
      <c r="AE4584" s="105">
        <f t="shared" si="1014"/>
        <v>1.7335098808104359E-4</v>
      </c>
      <c r="AF4584" s="143">
        <f t="shared" si="1015"/>
        <v>0.18269437485711723</v>
      </c>
    </row>
    <row r="4585" spans="1:32" x14ac:dyDescent="0.25">
      <c r="A4585">
        <v>19.091665999999996</v>
      </c>
      <c r="B4585">
        <v>0.67115994908286247</v>
      </c>
      <c r="C4585" s="203">
        <f t="shared" si="1017"/>
        <v>2.5597212527973144E-3</v>
      </c>
      <c r="D4585" s="184">
        <f t="shared" si="1018"/>
        <v>2.5110865489941656E-2</v>
      </c>
      <c r="T4585" s="182">
        <f t="shared" si="1016"/>
        <v>0.10739760778516602</v>
      </c>
      <c r="U4585" s="19">
        <v>1.0599319791282114</v>
      </c>
      <c r="V4585" s="105">
        <f t="shared" si="1005"/>
        <v>4.1659999999978936E-3</v>
      </c>
      <c r="W4585" s="143">
        <f t="shared" si="1006"/>
        <v>8.8754449677853557</v>
      </c>
      <c r="X4585" s="143">
        <f t="shared" si="1007"/>
        <v>0.61929999999999996</v>
      </c>
      <c r="Y4585" s="143">
        <f t="shared" si="1008"/>
        <v>0</v>
      </c>
      <c r="Z4585" s="143">
        <f t="shared" si="1009"/>
        <v>16.69444892818769</v>
      </c>
      <c r="AA4585" s="143">
        <f t="shared" si="1010"/>
        <v>0</v>
      </c>
      <c r="AB4585" s="143">
        <f t="shared" si="1011"/>
        <v>0</v>
      </c>
      <c r="AC4585" s="143">
        <f t="shared" si="1012"/>
        <v>0.42012664901191887</v>
      </c>
      <c r="AD4585" s="143">
        <f t="shared" si="1013"/>
        <v>0</v>
      </c>
      <c r="AE4585" s="105">
        <f t="shared" si="1014"/>
        <v>1.7335098808104359E-4</v>
      </c>
      <c r="AF4585" s="143">
        <f t="shared" si="1015"/>
        <v>0.21622372689602889</v>
      </c>
    </row>
    <row r="4586" spans="1:32" x14ac:dyDescent="0.25">
      <c r="A4586">
        <v>19.095832999999999</v>
      </c>
      <c r="B4586">
        <v>0.44424579154028321</v>
      </c>
      <c r="C4586" s="203">
        <f t="shared" si="1017"/>
        <v>2.3239478605897039E-3</v>
      </c>
      <c r="D4586" s="184">
        <f t="shared" si="1018"/>
        <v>2.2797928512384998E-2</v>
      </c>
      <c r="T4586" s="182">
        <f t="shared" si="1016"/>
        <v>0.10410788989372879</v>
      </c>
      <c r="U4586" s="19">
        <v>1.027464987848298</v>
      </c>
      <c r="V4586" s="105">
        <f t="shared" si="1005"/>
        <v>4.1670000000024743E-3</v>
      </c>
      <c r="W4586" s="143">
        <f t="shared" si="1006"/>
        <v>8.8754449677853557</v>
      </c>
      <c r="X4586" s="143">
        <f t="shared" si="1007"/>
        <v>0.61929999999999996</v>
      </c>
      <c r="Y4586" s="143">
        <f t="shared" si="1008"/>
        <v>0</v>
      </c>
      <c r="Z4586" s="143">
        <f t="shared" si="1009"/>
        <v>16.69444892818769</v>
      </c>
      <c r="AA4586" s="143">
        <f t="shared" si="1010"/>
        <v>0</v>
      </c>
      <c r="AB4586" s="143">
        <f t="shared" si="1011"/>
        <v>0</v>
      </c>
      <c r="AC4586" s="143">
        <f t="shared" si="1012"/>
        <v>0.42012664901191887</v>
      </c>
      <c r="AD4586" s="143">
        <f t="shared" si="1013"/>
        <v>0</v>
      </c>
      <c r="AE4586" s="105">
        <f t="shared" si="1014"/>
        <v>1.7335098808104359E-4</v>
      </c>
      <c r="AF4586" s="143">
        <f t="shared" si="1015"/>
        <v>0.1476425720457023</v>
      </c>
    </row>
    <row r="4587" spans="1:32" x14ac:dyDescent="0.25">
      <c r="A4587">
        <v>19.100000000000001</v>
      </c>
      <c r="B4587">
        <v>0.67115994908286247</v>
      </c>
      <c r="C4587" s="203">
        <f t="shared" si="1017"/>
        <v>2.3239478605897039E-3</v>
      </c>
      <c r="D4587" s="184">
        <f t="shared" si="1018"/>
        <v>2.2797928512384998E-2</v>
      </c>
      <c r="T4587" s="182">
        <f t="shared" si="1016"/>
        <v>0.10739843282572735</v>
      </c>
      <c r="U4587" s="19">
        <v>1.0599401216454711</v>
      </c>
      <c r="V4587" s="105">
        <f t="shared" si="1005"/>
        <v>4.1670000000024743E-3</v>
      </c>
      <c r="W4587" s="143">
        <f t="shared" si="1006"/>
        <v>8.8754449677853557</v>
      </c>
      <c r="X4587" s="143">
        <f t="shared" si="1007"/>
        <v>0.61929999999999996</v>
      </c>
      <c r="Y4587" s="143">
        <f t="shared" si="1008"/>
        <v>0</v>
      </c>
      <c r="Z4587" s="143">
        <f t="shared" si="1009"/>
        <v>16.69444892818769</v>
      </c>
      <c r="AA4587" s="143">
        <f t="shared" si="1010"/>
        <v>0</v>
      </c>
      <c r="AB4587" s="143">
        <f t="shared" si="1011"/>
        <v>0</v>
      </c>
      <c r="AC4587" s="143">
        <f t="shared" si="1012"/>
        <v>0.42012664901191887</v>
      </c>
      <c r="AD4587" s="143">
        <f t="shared" si="1013"/>
        <v>0</v>
      </c>
      <c r="AE4587" s="105">
        <f t="shared" si="1014"/>
        <v>1.7335098808104359E-4</v>
      </c>
      <c r="AF4587" s="143">
        <f t="shared" si="1015"/>
        <v>0.21622206585368109</v>
      </c>
    </row>
    <row r="4588" spans="1:32" x14ac:dyDescent="0.25">
      <c r="A4588">
        <v>19.104165999999999</v>
      </c>
      <c r="B4588">
        <v>0.44424579154028321</v>
      </c>
      <c r="C4588" s="203">
        <f t="shared" si="1017"/>
        <v>2.3233901577168377E-3</v>
      </c>
      <c r="D4588" s="184">
        <f t="shared" si="1018"/>
        <v>2.279245744720218E-2</v>
      </c>
      <c r="T4588" s="182">
        <f t="shared" si="1016"/>
        <v>0.10410788987701296</v>
      </c>
      <c r="U4588" s="19">
        <v>1.0274649876833255</v>
      </c>
      <c r="V4588" s="105">
        <f t="shared" si="1005"/>
        <v>4.1659999999978936E-3</v>
      </c>
      <c r="W4588" s="143">
        <f t="shared" si="1006"/>
        <v>8.8754449677853557</v>
      </c>
      <c r="X4588" s="143">
        <f t="shared" si="1007"/>
        <v>0.61929999999999996</v>
      </c>
      <c r="Y4588" s="143">
        <f t="shared" si="1008"/>
        <v>0</v>
      </c>
      <c r="Z4588" s="143">
        <f t="shared" si="1009"/>
        <v>16.69444892818769</v>
      </c>
      <c r="AA4588" s="143">
        <f t="shared" si="1010"/>
        <v>0</v>
      </c>
      <c r="AB4588" s="143">
        <f t="shared" si="1011"/>
        <v>0</v>
      </c>
      <c r="AC4588" s="143">
        <f t="shared" si="1012"/>
        <v>0.42012664901191887</v>
      </c>
      <c r="AD4588" s="143">
        <f t="shared" si="1013"/>
        <v>0</v>
      </c>
      <c r="AE4588" s="105">
        <f t="shared" si="1014"/>
        <v>1.7335098808104359E-4</v>
      </c>
      <c r="AF4588" s="143">
        <f t="shared" si="1015"/>
        <v>0.14764257206940815</v>
      </c>
    </row>
    <row r="4589" spans="1:32" x14ac:dyDescent="0.25">
      <c r="A4589">
        <v>19.108333000000002</v>
      </c>
      <c r="B4589">
        <v>0.38751725215463867</v>
      </c>
      <c r="C4589" s="203">
        <f t="shared" si="1017"/>
        <v>1.732978301539399E-3</v>
      </c>
      <c r="D4589" s="184">
        <f t="shared" si="1018"/>
        <v>1.7000517138101506E-2</v>
      </c>
      <c r="T4589" s="182">
        <f t="shared" si="1016"/>
        <v>0.10346161767289004</v>
      </c>
      <c r="U4589" s="19">
        <v>1.021086776934518</v>
      </c>
      <c r="V4589" s="105">
        <f t="shared" si="1005"/>
        <v>4.1670000000024743E-3</v>
      </c>
      <c r="W4589" s="143">
        <f t="shared" si="1006"/>
        <v>8.8754449677853557</v>
      </c>
      <c r="X4589" s="143">
        <f t="shared" si="1007"/>
        <v>0.61929999999999996</v>
      </c>
      <c r="Y4589" s="143">
        <f t="shared" si="1008"/>
        <v>0</v>
      </c>
      <c r="Z4589" s="143">
        <f t="shared" si="1009"/>
        <v>16.69444892818769</v>
      </c>
      <c r="AA4589" s="143">
        <f t="shared" si="1010"/>
        <v>0</v>
      </c>
      <c r="AB4589" s="143">
        <f t="shared" si="1011"/>
        <v>0</v>
      </c>
      <c r="AC4589" s="143">
        <f t="shared" si="1012"/>
        <v>0.42012664901191887</v>
      </c>
      <c r="AD4589" s="143">
        <f t="shared" si="1013"/>
        <v>0</v>
      </c>
      <c r="AE4589" s="105">
        <f t="shared" si="1014"/>
        <v>1.7335098808104359E-4</v>
      </c>
      <c r="AF4589" s="143">
        <f t="shared" si="1015"/>
        <v>0.12959364390895045</v>
      </c>
    </row>
    <row r="4590" spans="1:32" x14ac:dyDescent="0.25">
      <c r="A4590">
        <v>19.112499999999997</v>
      </c>
      <c r="B4590">
        <v>0.44424579154028321</v>
      </c>
      <c r="C4590" s="203">
        <f t="shared" si="1017"/>
        <v>1.7329783015364439E-3</v>
      </c>
      <c r="D4590" s="184">
        <f t="shared" si="1018"/>
        <v>1.7000517138072515E-2</v>
      </c>
      <c r="T4590" s="182">
        <f t="shared" si="1016"/>
        <v>0.10410727886301714</v>
      </c>
      <c r="U4590" s="19">
        <v>1.027458957444038</v>
      </c>
      <c r="V4590" s="105">
        <f t="shared" si="1005"/>
        <v>4.1669999999953689E-3</v>
      </c>
      <c r="W4590" s="143">
        <f t="shared" si="1006"/>
        <v>8.8754449677853557</v>
      </c>
      <c r="X4590" s="143">
        <f t="shared" si="1007"/>
        <v>0.61929999999999996</v>
      </c>
      <c r="Y4590" s="143">
        <f t="shared" si="1008"/>
        <v>0</v>
      </c>
      <c r="Z4590" s="143">
        <f t="shared" si="1009"/>
        <v>16.69444892818769</v>
      </c>
      <c r="AA4590" s="143">
        <f t="shared" si="1010"/>
        <v>0</v>
      </c>
      <c r="AB4590" s="143">
        <f t="shared" si="1011"/>
        <v>0</v>
      </c>
      <c r="AC4590" s="143">
        <f t="shared" si="1012"/>
        <v>0.42012664901191887</v>
      </c>
      <c r="AD4590" s="143">
        <f t="shared" si="1013"/>
        <v>0</v>
      </c>
      <c r="AE4590" s="105">
        <f t="shared" si="1014"/>
        <v>1.7335098808104359E-4</v>
      </c>
      <c r="AF4590" s="143">
        <f t="shared" si="1015"/>
        <v>0.14764343859554252</v>
      </c>
    </row>
    <row r="4591" spans="1:32" x14ac:dyDescent="0.25">
      <c r="A4591">
        <v>19.116666000000002</v>
      </c>
      <c r="B4591">
        <v>0.33078871276899385</v>
      </c>
      <c r="C4591" s="203">
        <f t="shared" si="1017"/>
        <v>1.6143968724781613E-3</v>
      </c>
      <c r="D4591" s="184">
        <f t="shared" si="1018"/>
        <v>1.5837233319010761E-2</v>
      </c>
      <c r="T4591" s="182">
        <f t="shared" si="1016"/>
        <v>0.10289486846995727</v>
      </c>
      <c r="U4591" s="19">
        <v>1.0154933971868469</v>
      </c>
      <c r="V4591" s="105">
        <f t="shared" si="1005"/>
        <v>4.166000000004999E-3</v>
      </c>
      <c r="W4591" s="143">
        <f t="shared" si="1006"/>
        <v>8.8754449677853557</v>
      </c>
      <c r="X4591" s="143">
        <f t="shared" si="1007"/>
        <v>0.61929999999999996</v>
      </c>
      <c r="Y4591" s="143">
        <f t="shared" si="1008"/>
        <v>0</v>
      </c>
      <c r="Z4591" s="143">
        <f t="shared" si="1009"/>
        <v>16.69444892818769</v>
      </c>
      <c r="AA4591" s="143">
        <f t="shared" si="1010"/>
        <v>0</v>
      </c>
      <c r="AB4591" s="143">
        <f t="shared" si="1011"/>
        <v>0</v>
      </c>
      <c r="AC4591" s="143">
        <f t="shared" si="1012"/>
        <v>0.42012664901191887</v>
      </c>
      <c r="AD4591" s="143">
        <f t="shared" si="1013"/>
        <v>0</v>
      </c>
      <c r="AE4591" s="105">
        <f t="shared" si="1014"/>
        <v>1.7335098808104359E-4</v>
      </c>
      <c r="AF4591" s="143">
        <f t="shared" si="1015"/>
        <v>0.11123178068952755</v>
      </c>
    </row>
    <row r="4592" spans="1:32" x14ac:dyDescent="0.25">
      <c r="A4592">
        <v>19.120832999999998</v>
      </c>
      <c r="B4592">
        <v>0.38751725215463867</v>
      </c>
      <c r="C4592" s="203">
        <f t="shared" si="1017"/>
        <v>1.496590477916725E-3</v>
      </c>
      <c r="D4592" s="184">
        <f t="shared" si="1018"/>
        <v>1.4681552588363072E-2</v>
      </c>
      <c r="T4592" s="182">
        <f t="shared" si="1016"/>
        <v>0.10346162514760586</v>
      </c>
      <c r="U4592" s="19">
        <v>1.0210868507042277</v>
      </c>
      <c r="V4592" s="105">
        <f t="shared" si="1005"/>
        <v>4.1669999999953689E-3</v>
      </c>
      <c r="W4592" s="143">
        <f t="shared" si="1006"/>
        <v>8.8754449677853557</v>
      </c>
      <c r="X4592" s="143">
        <f t="shared" si="1007"/>
        <v>0.61929999999999996</v>
      </c>
      <c r="Y4592" s="143">
        <f t="shared" si="1008"/>
        <v>0</v>
      </c>
      <c r="Z4592" s="143">
        <f t="shared" si="1009"/>
        <v>16.69444892818769</v>
      </c>
      <c r="AA4592" s="143">
        <f t="shared" si="1010"/>
        <v>0</v>
      </c>
      <c r="AB4592" s="143">
        <f t="shared" si="1011"/>
        <v>0</v>
      </c>
      <c r="AC4592" s="143">
        <f t="shared" si="1012"/>
        <v>0.42012664901191887</v>
      </c>
      <c r="AD4592" s="143">
        <f t="shared" si="1013"/>
        <v>0</v>
      </c>
      <c r="AE4592" s="105">
        <f t="shared" si="1014"/>
        <v>1.7335098808104359E-4</v>
      </c>
      <c r="AF4592" s="143">
        <f t="shared" si="1015"/>
        <v>0.12959363454629394</v>
      </c>
    </row>
    <row r="4593" spans="1:32" x14ac:dyDescent="0.25">
      <c r="A4593">
        <v>19.125</v>
      </c>
      <c r="B4593">
        <v>0.33078871276899385</v>
      </c>
      <c r="C4593" s="203">
        <f t="shared" si="1017"/>
        <v>1.496590477919277E-3</v>
      </c>
      <c r="D4593" s="184">
        <f t="shared" si="1018"/>
        <v>1.4681552588388108E-2</v>
      </c>
      <c r="T4593" s="182">
        <f t="shared" si="1016"/>
        <v>0.10289421543933966</v>
      </c>
      <c r="U4593" s="19">
        <v>1.015486952275743</v>
      </c>
      <c r="V4593" s="105">
        <f t="shared" si="1005"/>
        <v>4.1670000000024743E-3</v>
      </c>
      <c r="W4593" s="143">
        <f t="shared" si="1006"/>
        <v>8.8754449677853557</v>
      </c>
      <c r="X4593" s="143">
        <f t="shared" si="1007"/>
        <v>0.61929999999999996</v>
      </c>
      <c r="Y4593" s="143">
        <f t="shared" si="1008"/>
        <v>0</v>
      </c>
      <c r="Z4593" s="143">
        <f t="shared" si="1009"/>
        <v>16.69444892818769</v>
      </c>
      <c r="AA4593" s="143">
        <f t="shared" si="1010"/>
        <v>0</v>
      </c>
      <c r="AB4593" s="143">
        <f t="shared" si="1011"/>
        <v>0</v>
      </c>
      <c r="AC4593" s="143">
        <f t="shared" si="1012"/>
        <v>0.42012664901191887</v>
      </c>
      <c r="AD4593" s="143">
        <f t="shared" si="1013"/>
        <v>0</v>
      </c>
      <c r="AE4593" s="105">
        <f t="shared" si="1014"/>
        <v>1.7335098808104359E-4</v>
      </c>
      <c r="AF4593" s="143">
        <f t="shared" si="1015"/>
        <v>0.11123248663551422</v>
      </c>
    </row>
    <row r="4594" spans="1:32" x14ac:dyDescent="0.25">
      <c r="A4594">
        <v>19.129165999999998</v>
      </c>
      <c r="B4594">
        <v>0.55770287031157284</v>
      </c>
      <c r="C4594" s="203">
        <f t="shared" si="1017"/>
        <v>1.8507279675558845E-3</v>
      </c>
      <c r="D4594" s="184">
        <f t="shared" si="1018"/>
        <v>1.8155641361723228E-2</v>
      </c>
      <c r="T4594" s="182">
        <f t="shared" si="1016"/>
        <v>0.10562016543603447</v>
      </c>
      <c r="U4594" s="19">
        <v>1.0423899870321687</v>
      </c>
      <c r="V4594" s="105">
        <f t="shared" si="1005"/>
        <v>4.1659999999978936E-3</v>
      </c>
      <c r="W4594" s="143">
        <f t="shared" si="1006"/>
        <v>8.8754449677853557</v>
      </c>
      <c r="X4594" s="143">
        <f t="shared" si="1007"/>
        <v>0.61929999999999996</v>
      </c>
      <c r="Y4594" s="143">
        <f t="shared" si="1008"/>
        <v>0</v>
      </c>
      <c r="Z4594" s="143">
        <f t="shared" si="1009"/>
        <v>16.69444892818769</v>
      </c>
      <c r="AA4594" s="143">
        <f t="shared" si="1010"/>
        <v>0</v>
      </c>
      <c r="AB4594" s="143">
        <f t="shared" si="1011"/>
        <v>0</v>
      </c>
      <c r="AC4594" s="143">
        <f t="shared" si="1012"/>
        <v>0.42012664901191887</v>
      </c>
      <c r="AD4594" s="143">
        <f t="shared" si="1013"/>
        <v>0</v>
      </c>
      <c r="AE4594" s="105">
        <f t="shared" si="1014"/>
        <v>1.7335098808104359E-4</v>
      </c>
      <c r="AF4594" s="143">
        <f t="shared" si="1015"/>
        <v>0.18269554629963108</v>
      </c>
    </row>
    <row r="4595" spans="1:32" x14ac:dyDescent="0.25">
      <c r="A4595">
        <v>19.133333</v>
      </c>
      <c r="B4595">
        <v>0.33078871276899385</v>
      </c>
      <c r="C4595" s="203">
        <f t="shared" si="1017"/>
        <v>1.8511722133494597E-3</v>
      </c>
      <c r="D4595" s="184">
        <f t="shared" si="1018"/>
        <v>1.8159999412958202E-2</v>
      </c>
      <c r="T4595" s="182">
        <f t="shared" si="1016"/>
        <v>0.10289416888834729</v>
      </c>
      <c r="U4595" s="19">
        <v>1.0154864928531684</v>
      </c>
      <c r="V4595" s="105">
        <f t="shared" si="1005"/>
        <v>4.1670000000024743E-3</v>
      </c>
      <c r="W4595" s="143">
        <f t="shared" si="1006"/>
        <v>8.8754449677853557</v>
      </c>
      <c r="X4595" s="143">
        <f t="shared" si="1007"/>
        <v>0.61929999999999996</v>
      </c>
      <c r="Y4595" s="143">
        <f t="shared" si="1008"/>
        <v>0</v>
      </c>
      <c r="Z4595" s="143">
        <f t="shared" si="1009"/>
        <v>16.69444892818769</v>
      </c>
      <c r="AA4595" s="143">
        <f t="shared" si="1010"/>
        <v>0</v>
      </c>
      <c r="AB4595" s="143">
        <f t="shared" si="1011"/>
        <v>0</v>
      </c>
      <c r="AC4595" s="143">
        <f t="shared" si="1012"/>
        <v>0.42012664901191887</v>
      </c>
      <c r="AD4595" s="143">
        <f t="shared" si="1013"/>
        <v>0</v>
      </c>
      <c r="AE4595" s="105">
        <f t="shared" si="1014"/>
        <v>1.7335098808104359E-4</v>
      </c>
      <c r="AF4595" s="143">
        <f t="shared" si="1015"/>
        <v>0.1112325369588969</v>
      </c>
    </row>
    <row r="4596" spans="1:32" x14ac:dyDescent="0.25">
      <c r="A4596">
        <v>19.137500000000003</v>
      </c>
      <c r="B4596">
        <v>0.55770287031157284</v>
      </c>
      <c r="C4596" s="203">
        <f t="shared" si="1017"/>
        <v>1.8511722133494597E-3</v>
      </c>
      <c r="D4596" s="184">
        <f t="shared" si="1018"/>
        <v>1.8159999412958202E-2</v>
      </c>
      <c r="T4596" s="182">
        <f t="shared" si="1016"/>
        <v>0.10562016535084612</v>
      </c>
      <c r="U4596" s="19">
        <v>1.0423899861914248</v>
      </c>
      <c r="V4596" s="105">
        <f t="shared" si="1005"/>
        <v>4.1670000000024743E-3</v>
      </c>
      <c r="W4596" s="143">
        <f t="shared" si="1006"/>
        <v>8.8754449677853557</v>
      </c>
      <c r="X4596" s="143">
        <f t="shared" si="1007"/>
        <v>0.61929999999999996</v>
      </c>
      <c r="Y4596" s="143">
        <f t="shared" si="1008"/>
        <v>0</v>
      </c>
      <c r="Z4596" s="143">
        <f t="shared" si="1009"/>
        <v>16.69444892818769</v>
      </c>
      <c r="AA4596" s="143">
        <f t="shared" si="1010"/>
        <v>0</v>
      </c>
      <c r="AB4596" s="143">
        <f t="shared" si="1011"/>
        <v>0</v>
      </c>
      <c r="AC4596" s="143">
        <f t="shared" si="1012"/>
        <v>0.42012664901191887</v>
      </c>
      <c r="AD4596" s="143">
        <f t="shared" si="1013"/>
        <v>0</v>
      </c>
      <c r="AE4596" s="105">
        <f t="shared" si="1014"/>
        <v>1.7335098808104359E-4</v>
      </c>
      <c r="AF4596" s="143">
        <f t="shared" si="1015"/>
        <v>0.18269554644698488</v>
      </c>
    </row>
    <row r="4597" spans="1:32" x14ac:dyDescent="0.25">
      <c r="A4597">
        <v>19.141666000000001</v>
      </c>
      <c r="B4597">
        <v>0.72788848846850707</v>
      </c>
      <c r="C4597" s="203">
        <f t="shared" si="1017"/>
        <v>2.6778868003375527E-3</v>
      </c>
      <c r="D4597" s="184">
        <f t="shared" si="1018"/>
        <v>2.6270069511311393E-2</v>
      </c>
      <c r="T4597" s="182">
        <f t="shared" si="1016"/>
        <v>0.10837644460337795</v>
      </c>
      <c r="U4597" s="19">
        <v>1.0695923474303277</v>
      </c>
      <c r="V4597" s="105">
        <f t="shared" si="1005"/>
        <v>4.1659999999978936E-3</v>
      </c>
      <c r="W4597" s="143">
        <f t="shared" si="1006"/>
        <v>8.8754449677853557</v>
      </c>
      <c r="X4597" s="143">
        <f t="shared" si="1007"/>
        <v>0.61929999999999996</v>
      </c>
      <c r="Y4597" s="143">
        <f t="shared" si="1008"/>
        <v>0</v>
      </c>
      <c r="Z4597" s="143">
        <f t="shared" si="1009"/>
        <v>16.69444892818769</v>
      </c>
      <c r="AA4597" s="143">
        <f t="shared" si="1010"/>
        <v>0</v>
      </c>
      <c r="AB4597" s="143">
        <f t="shared" si="1011"/>
        <v>0</v>
      </c>
      <c r="AC4597" s="143">
        <f t="shared" si="1012"/>
        <v>0.42012664901191887</v>
      </c>
      <c r="AD4597" s="143">
        <f t="shared" si="1013"/>
        <v>0</v>
      </c>
      <c r="AE4597" s="105">
        <f t="shared" si="1014"/>
        <v>1.7335098808104359E-4</v>
      </c>
      <c r="AF4597" s="143">
        <f t="shared" si="1015"/>
        <v>0.23238167391826395</v>
      </c>
    </row>
    <row r="4598" spans="1:32" x14ac:dyDescent="0.25">
      <c r="A4598">
        <v>19.145832999999996</v>
      </c>
      <c r="B4598">
        <v>0.72788848846850707</v>
      </c>
      <c r="C4598" s="203">
        <f t="shared" si="1017"/>
        <v>3.0331113314448978E-3</v>
      </c>
      <c r="D4598" s="184">
        <f t="shared" si="1018"/>
        <v>2.9754822161474449E-2</v>
      </c>
      <c r="T4598" s="182">
        <f t="shared" si="1016"/>
        <v>0.10837644460337795</v>
      </c>
      <c r="U4598" s="19">
        <v>1.0695923474303277</v>
      </c>
      <c r="V4598" s="105">
        <f t="shared" si="1005"/>
        <v>4.1669999999953689E-3</v>
      </c>
      <c r="W4598" s="143">
        <f t="shared" si="1006"/>
        <v>8.8754449677853557</v>
      </c>
      <c r="X4598" s="143">
        <f t="shared" si="1007"/>
        <v>0.61929999999999996</v>
      </c>
      <c r="Y4598" s="143">
        <f t="shared" si="1008"/>
        <v>0</v>
      </c>
      <c r="Z4598" s="143">
        <f t="shared" si="1009"/>
        <v>16.69444892818769</v>
      </c>
      <c r="AA4598" s="143">
        <f t="shared" si="1010"/>
        <v>0</v>
      </c>
      <c r="AB4598" s="143">
        <f t="shared" si="1011"/>
        <v>0</v>
      </c>
      <c r="AC4598" s="143">
        <f t="shared" si="1012"/>
        <v>0.42012664901191887</v>
      </c>
      <c r="AD4598" s="143">
        <f t="shared" si="1013"/>
        <v>0</v>
      </c>
      <c r="AE4598" s="105">
        <f t="shared" si="1014"/>
        <v>1.7335098808104359E-4</v>
      </c>
      <c r="AF4598" s="143">
        <f t="shared" si="1015"/>
        <v>0.23238167391826395</v>
      </c>
    </row>
    <row r="4599" spans="1:32" x14ac:dyDescent="0.25">
      <c r="A4599">
        <v>19.149999999999999</v>
      </c>
      <c r="B4599">
        <v>0.67115994908286247</v>
      </c>
      <c r="C4599" s="203">
        <f t="shared" si="1017"/>
        <v>2.9149174196400089E-3</v>
      </c>
      <c r="D4599" s="184">
        <f t="shared" si="1018"/>
        <v>2.8595339886668489E-2</v>
      </c>
      <c r="T4599" s="182">
        <f t="shared" si="1016"/>
        <v>0.10739877973188507</v>
      </c>
      <c r="U4599" s="19">
        <v>1.0599435453430552</v>
      </c>
      <c r="V4599" s="105">
        <f t="shared" si="1005"/>
        <v>4.1670000000024743E-3</v>
      </c>
      <c r="W4599" s="143">
        <f t="shared" si="1006"/>
        <v>8.8754449677853557</v>
      </c>
      <c r="X4599" s="143">
        <f t="shared" si="1007"/>
        <v>0.61929999999999996</v>
      </c>
      <c r="Y4599" s="143">
        <f t="shared" si="1008"/>
        <v>0</v>
      </c>
      <c r="Z4599" s="143">
        <f t="shared" si="1009"/>
        <v>16.69444892818769</v>
      </c>
      <c r="AA4599" s="143">
        <f t="shared" si="1010"/>
        <v>0</v>
      </c>
      <c r="AB4599" s="143">
        <f t="shared" si="1011"/>
        <v>0</v>
      </c>
      <c r="AC4599" s="143">
        <f t="shared" si="1012"/>
        <v>0.42012664901191887</v>
      </c>
      <c r="AD4599" s="143">
        <f t="shared" si="1013"/>
        <v>0</v>
      </c>
      <c r="AE4599" s="105">
        <f t="shared" si="1014"/>
        <v>1.7335098808104359E-4</v>
      </c>
      <c r="AF4599" s="143">
        <f t="shared" si="1015"/>
        <v>0.21622136744010259</v>
      </c>
    </row>
    <row r="4600" spans="1:32" x14ac:dyDescent="0.25">
      <c r="A4600">
        <v>19.154165999999996</v>
      </c>
      <c r="B4600">
        <v>0.55770287031157284</v>
      </c>
      <c r="C4600" s="203">
        <f t="shared" si="1017"/>
        <v>2.5597212527973144E-3</v>
      </c>
      <c r="D4600" s="184">
        <f t="shared" si="1018"/>
        <v>2.5110865489941656E-2</v>
      </c>
      <c r="T4600" s="182">
        <f t="shared" si="1016"/>
        <v>0.10562074498573414</v>
      </c>
      <c r="U4600" s="19">
        <v>1.0423957067429965</v>
      </c>
      <c r="V4600" s="105">
        <f t="shared" si="1005"/>
        <v>4.1659999999978936E-3</v>
      </c>
      <c r="W4600" s="143">
        <f t="shared" si="1006"/>
        <v>8.8754449677853557</v>
      </c>
      <c r="X4600" s="143">
        <f t="shared" si="1007"/>
        <v>0.61929999999999996</v>
      </c>
      <c r="Y4600" s="143">
        <f t="shared" si="1008"/>
        <v>0</v>
      </c>
      <c r="Z4600" s="143">
        <f t="shared" si="1009"/>
        <v>16.69444892818769</v>
      </c>
      <c r="AA4600" s="143">
        <f t="shared" si="1010"/>
        <v>0</v>
      </c>
      <c r="AB4600" s="143">
        <f t="shared" si="1011"/>
        <v>0</v>
      </c>
      <c r="AC4600" s="143">
        <f t="shared" si="1012"/>
        <v>0.42012664901191887</v>
      </c>
      <c r="AD4600" s="143">
        <f t="shared" si="1013"/>
        <v>0</v>
      </c>
      <c r="AE4600" s="105">
        <f t="shared" si="1014"/>
        <v>1.7335098808104359E-4</v>
      </c>
      <c r="AF4600" s="143">
        <f t="shared" si="1015"/>
        <v>0.18269454383416842</v>
      </c>
    </row>
    <row r="4601" spans="1:32" x14ac:dyDescent="0.25">
      <c r="A4601">
        <v>19.158332999999999</v>
      </c>
      <c r="B4601">
        <v>0.44424579154028321</v>
      </c>
      <c r="C4601" s="203">
        <f t="shared" si="1017"/>
        <v>2.0875600369695815E-3</v>
      </c>
      <c r="D4601" s="184">
        <f t="shared" si="1018"/>
        <v>2.0478963962671595E-2</v>
      </c>
      <c r="T4601" s="182">
        <f t="shared" si="1016"/>
        <v>0.10410790340372693</v>
      </c>
      <c r="U4601" s="19">
        <v>1.0274651211816128</v>
      </c>
      <c r="V4601" s="105">
        <f t="shared" si="1005"/>
        <v>4.1670000000024743E-3</v>
      </c>
      <c r="W4601" s="143">
        <f t="shared" si="1006"/>
        <v>8.8754449677853557</v>
      </c>
      <c r="X4601" s="143">
        <f t="shared" si="1007"/>
        <v>0.61929999999999996</v>
      </c>
      <c r="Y4601" s="143">
        <f t="shared" si="1008"/>
        <v>0</v>
      </c>
      <c r="Z4601" s="143">
        <f t="shared" si="1009"/>
        <v>16.69444892818769</v>
      </c>
      <c r="AA4601" s="143">
        <f t="shared" si="1010"/>
        <v>0</v>
      </c>
      <c r="AB4601" s="143">
        <f t="shared" si="1011"/>
        <v>0</v>
      </c>
      <c r="AC4601" s="143">
        <f t="shared" si="1012"/>
        <v>0.42012664901191887</v>
      </c>
      <c r="AD4601" s="143">
        <f t="shared" si="1013"/>
        <v>0</v>
      </c>
      <c r="AE4601" s="105">
        <f t="shared" si="1014"/>
        <v>1.7335098808104359E-4</v>
      </c>
      <c r="AF4601" s="143">
        <f t="shared" si="1015"/>
        <v>0.14764255288624553</v>
      </c>
    </row>
    <row r="4602" spans="1:32" x14ac:dyDescent="0.25">
      <c r="A4602">
        <v>19.162500000000001</v>
      </c>
      <c r="B4602">
        <v>0.55770287031157284</v>
      </c>
      <c r="C4602" s="203">
        <f t="shared" si="1017"/>
        <v>2.0875600369695815E-3</v>
      </c>
      <c r="D4602" s="184">
        <f t="shared" si="1018"/>
        <v>2.0478963962671595E-2</v>
      </c>
      <c r="T4602" s="182">
        <f t="shared" si="1016"/>
        <v>0.10561976221427861</v>
      </c>
      <c r="U4602" s="19">
        <v>1.0423860075428435</v>
      </c>
      <c r="V4602" s="105">
        <f t="shared" si="1005"/>
        <v>4.1670000000024743E-3</v>
      </c>
      <c r="W4602" s="143">
        <f t="shared" si="1006"/>
        <v>8.8754449677853557</v>
      </c>
      <c r="X4602" s="143">
        <f t="shared" si="1007"/>
        <v>0.61929999999999996</v>
      </c>
      <c r="Y4602" s="143">
        <f t="shared" si="1008"/>
        <v>0</v>
      </c>
      <c r="Z4602" s="143">
        <f t="shared" si="1009"/>
        <v>16.69444892818769</v>
      </c>
      <c r="AA4602" s="143">
        <f t="shared" si="1010"/>
        <v>0</v>
      </c>
      <c r="AB4602" s="143">
        <f t="shared" si="1011"/>
        <v>0</v>
      </c>
      <c r="AC4602" s="143">
        <f t="shared" si="1012"/>
        <v>0.42012664901191887</v>
      </c>
      <c r="AD4602" s="143">
        <f t="shared" si="1013"/>
        <v>0</v>
      </c>
      <c r="AE4602" s="105">
        <f t="shared" si="1014"/>
        <v>1.7335098808104359E-4</v>
      </c>
      <c r="AF4602" s="143">
        <f t="shared" si="1015"/>
        <v>0.18269624377155699</v>
      </c>
    </row>
    <row r="4603" spans="1:32" x14ac:dyDescent="0.25">
      <c r="A4603">
        <v>19.166665999999999</v>
      </c>
      <c r="B4603">
        <v>0.55770287031157284</v>
      </c>
      <c r="C4603" s="203">
        <f t="shared" si="1017"/>
        <v>2.3233901577168377E-3</v>
      </c>
      <c r="D4603" s="184">
        <f t="shared" si="1018"/>
        <v>2.279245744720218E-2</v>
      </c>
      <c r="T4603" s="182">
        <f t="shared" si="1016"/>
        <v>0.10561976221427861</v>
      </c>
      <c r="U4603" s="19">
        <v>1.0423860075428435</v>
      </c>
      <c r="V4603" s="105">
        <f t="shared" si="1005"/>
        <v>4.1659999999978936E-3</v>
      </c>
      <c r="W4603" s="143">
        <f t="shared" si="1006"/>
        <v>8.8754449677853557</v>
      </c>
      <c r="X4603" s="143">
        <f t="shared" si="1007"/>
        <v>0.61929999999999996</v>
      </c>
      <c r="Y4603" s="143">
        <f t="shared" si="1008"/>
        <v>0</v>
      </c>
      <c r="Z4603" s="143">
        <f t="shared" si="1009"/>
        <v>16.69444892818769</v>
      </c>
      <c r="AA4603" s="143">
        <f t="shared" si="1010"/>
        <v>0</v>
      </c>
      <c r="AB4603" s="143">
        <f t="shared" si="1011"/>
        <v>0</v>
      </c>
      <c r="AC4603" s="143">
        <f t="shared" si="1012"/>
        <v>0.42012664901191887</v>
      </c>
      <c r="AD4603" s="143">
        <f t="shared" si="1013"/>
        <v>0</v>
      </c>
      <c r="AE4603" s="105">
        <f t="shared" si="1014"/>
        <v>1.7335098808104359E-4</v>
      </c>
      <c r="AF4603" s="143">
        <f t="shared" si="1015"/>
        <v>0.18269624377155699</v>
      </c>
    </row>
    <row r="4604" spans="1:32" x14ac:dyDescent="0.25">
      <c r="A4604">
        <v>19.170833000000002</v>
      </c>
      <c r="B4604">
        <v>0.44424579154028321</v>
      </c>
      <c r="C4604" s="203">
        <f t="shared" si="1017"/>
        <v>2.0875600369695815E-3</v>
      </c>
      <c r="D4604" s="184">
        <f t="shared" si="1018"/>
        <v>2.0478963962671595E-2</v>
      </c>
      <c r="T4604" s="182">
        <f t="shared" si="1016"/>
        <v>0.10410790336084198</v>
      </c>
      <c r="U4604" s="19">
        <v>1.0274651207583714</v>
      </c>
      <c r="V4604" s="105">
        <f t="shared" si="1005"/>
        <v>4.1670000000024743E-3</v>
      </c>
      <c r="W4604" s="143">
        <f t="shared" si="1006"/>
        <v>8.8754449677853557</v>
      </c>
      <c r="X4604" s="143">
        <f t="shared" si="1007"/>
        <v>0.61929999999999996</v>
      </c>
      <c r="Y4604" s="143">
        <f t="shared" si="1008"/>
        <v>0</v>
      </c>
      <c r="Z4604" s="143">
        <f t="shared" si="1009"/>
        <v>16.69444892818769</v>
      </c>
      <c r="AA4604" s="143">
        <f t="shared" si="1010"/>
        <v>0</v>
      </c>
      <c r="AB4604" s="143">
        <f t="shared" si="1011"/>
        <v>0</v>
      </c>
      <c r="AC4604" s="143">
        <f t="shared" si="1012"/>
        <v>0.42012664901191887</v>
      </c>
      <c r="AD4604" s="143">
        <f t="shared" si="1013"/>
        <v>0</v>
      </c>
      <c r="AE4604" s="105">
        <f t="shared" si="1014"/>
        <v>1.7335098808104359E-4</v>
      </c>
      <c r="AF4604" s="143">
        <f t="shared" si="1015"/>
        <v>0.1476425529470636</v>
      </c>
    </row>
    <row r="4605" spans="1:32" x14ac:dyDescent="0.25">
      <c r="A4605">
        <v>19.174999999999997</v>
      </c>
      <c r="B4605">
        <v>0.55770287031157284</v>
      </c>
      <c r="C4605" s="203">
        <f t="shared" si="1017"/>
        <v>2.0875600369660218E-3</v>
      </c>
      <c r="D4605" s="184">
        <f t="shared" si="1018"/>
        <v>2.0478963962636675E-2</v>
      </c>
      <c r="T4605" s="182">
        <f t="shared" si="1016"/>
        <v>0.10561976221405982</v>
      </c>
      <c r="U4605" s="19">
        <v>1.0423860075406841</v>
      </c>
      <c r="V4605" s="105">
        <f t="shared" si="1005"/>
        <v>4.1669999999953689E-3</v>
      </c>
      <c r="W4605" s="143">
        <f t="shared" si="1006"/>
        <v>8.8754449677853557</v>
      </c>
      <c r="X4605" s="143">
        <f t="shared" si="1007"/>
        <v>0.61929999999999996</v>
      </c>
      <c r="Y4605" s="143">
        <f t="shared" si="1008"/>
        <v>0</v>
      </c>
      <c r="Z4605" s="143">
        <f t="shared" si="1009"/>
        <v>16.69444892818769</v>
      </c>
      <c r="AA4605" s="143">
        <f t="shared" si="1010"/>
        <v>0</v>
      </c>
      <c r="AB4605" s="143">
        <f t="shared" si="1011"/>
        <v>0</v>
      </c>
      <c r="AC4605" s="143">
        <f t="shared" si="1012"/>
        <v>0.42012664901191887</v>
      </c>
      <c r="AD4605" s="143">
        <f t="shared" si="1013"/>
        <v>0</v>
      </c>
      <c r="AE4605" s="105">
        <f t="shared" si="1014"/>
        <v>1.7335098808104359E-4</v>
      </c>
      <c r="AF4605" s="143">
        <f t="shared" si="1015"/>
        <v>0.18269624377193547</v>
      </c>
    </row>
    <row r="4606" spans="1:32" x14ac:dyDescent="0.25">
      <c r="A4606">
        <v>19.179166000000002</v>
      </c>
      <c r="B4606">
        <v>0.50097433092592802</v>
      </c>
      <c r="C4606" s="203">
        <f t="shared" si="1017"/>
        <v>2.2052246101803602E-3</v>
      </c>
      <c r="D4606" s="184">
        <f t="shared" si="1018"/>
        <v>2.1633253425869334E-2</v>
      </c>
      <c r="T4606" s="182">
        <f t="shared" si="1016"/>
        <v>0.10482922049499127</v>
      </c>
      <c r="U4606" s="19">
        <v>1.0345839673821</v>
      </c>
      <c r="V4606" s="105">
        <f t="shared" si="1005"/>
        <v>4.166000000004999E-3</v>
      </c>
      <c r="W4606" s="143">
        <f t="shared" si="1006"/>
        <v>8.8754449677853557</v>
      </c>
      <c r="X4606" s="143">
        <f t="shared" si="1007"/>
        <v>0.61929999999999996</v>
      </c>
      <c r="Y4606" s="143">
        <f t="shared" si="1008"/>
        <v>0</v>
      </c>
      <c r="Z4606" s="143">
        <f t="shared" si="1009"/>
        <v>16.69444892818769</v>
      </c>
      <c r="AA4606" s="143">
        <f t="shared" si="1010"/>
        <v>0</v>
      </c>
      <c r="AB4606" s="143">
        <f t="shared" si="1011"/>
        <v>0</v>
      </c>
      <c r="AC4606" s="143">
        <f t="shared" si="1012"/>
        <v>0.42012664901191887</v>
      </c>
      <c r="AD4606" s="143">
        <f t="shared" si="1013"/>
        <v>0</v>
      </c>
      <c r="AE4606" s="105">
        <f t="shared" si="1014"/>
        <v>1.7335098808104359E-4</v>
      </c>
      <c r="AF4606" s="143">
        <f t="shared" si="1015"/>
        <v>0.16535032071716596</v>
      </c>
    </row>
    <row r="4607" spans="1:32" x14ac:dyDescent="0.25">
      <c r="A4607">
        <v>19.183332999999998</v>
      </c>
      <c r="B4607">
        <v>0.44424579154028321</v>
      </c>
      <c r="C4607" s="203">
        <f t="shared" si="1017"/>
        <v>1.9693661251561625E-3</v>
      </c>
      <c r="D4607" s="184">
        <f t="shared" si="1018"/>
        <v>1.9319481687781956E-2</v>
      </c>
      <c r="T4607" s="182">
        <f t="shared" si="1016"/>
        <v>0.1041083899253686</v>
      </c>
      <c r="U4607" s="19">
        <v>1.0274699227768922</v>
      </c>
      <c r="V4607" s="105">
        <f t="shared" si="1005"/>
        <v>4.1669999999953689E-3</v>
      </c>
      <c r="W4607" s="143">
        <f t="shared" si="1006"/>
        <v>8.8754449677853557</v>
      </c>
      <c r="X4607" s="143">
        <f t="shared" si="1007"/>
        <v>0.61929999999999996</v>
      </c>
      <c r="Y4607" s="143">
        <f t="shared" si="1008"/>
        <v>0</v>
      </c>
      <c r="Z4607" s="143">
        <f t="shared" si="1009"/>
        <v>16.69444892818769</v>
      </c>
      <c r="AA4607" s="143">
        <f t="shared" si="1010"/>
        <v>0</v>
      </c>
      <c r="AB4607" s="143">
        <f t="shared" si="1011"/>
        <v>0</v>
      </c>
      <c r="AC4607" s="143">
        <f t="shared" si="1012"/>
        <v>0.42012664901191887</v>
      </c>
      <c r="AD4607" s="143">
        <f t="shared" si="1013"/>
        <v>0</v>
      </c>
      <c r="AE4607" s="105">
        <f t="shared" si="1014"/>
        <v>1.7335098808104359E-4</v>
      </c>
      <c r="AF4607" s="143">
        <f t="shared" si="1015"/>
        <v>0.14764186291978593</v>
      </c>
    </row>
    <row r="4608" spans="1:32" x14ac:dyDescent="0.25">
      <c r="A4608">
        <v>19.1875</v>
      </c>
      <c r="B4608">
        <v>0.55770287031157284</v>
      </c>
      <c r="C4608" s="203">
        <f t="shared" si="1017"/>
        <v>2.0875600369695815E-3</v>
      </c>
      <c r="D4608" s="184">
        <f t="shared" si="1018"/>
        <v>2.0478963962671595E-2</v>
      </c>
      <c r="T4608" s="182">
        <f t="shared" si="1016"/>
        <v>0.10561976469439303</v>
      </c>
      <c r="U4608" s="19">
        <v>1.0423860320196696</v>
      </c>
      <c r="V4608" s="105">
        <f t="shared" si="1005"/>
        <v>4.1670000000024743E-3</v>
      </c>
      <c r="W4608" s="143">
        <f t="shared" si="1006"/>
        <v>8.8754449677853557</v>
      </c>
      <c r="X4608" s="143">
        <f t="shared" si="1007"/>
        <v>0.61929999999999996</v>
      </c>
      <c r="Y4608" s="143">
        <f t="shared" si="1008"/>
        <v>0</v>
      </c>
      <c r="Z4608" s="143">
        <f t="shared" si="1009"/>
        <v>16.69444892818769</v>
      </c>
      <c r="AA4608" s="143">
        <f t="shared" si="1010"/>
        <v>0</v>
      </c>
      <c r="AB4608" s="143">
        <f t="shared" si="1011"/>
        <v>0</v>
      </c>
      <c r="AC4608" s="143">
        <f t="shared" si="1012"/>
        <v>0.42012664901191887</v>
      </c>
      <c r="AD4608" s="143">
        <f t="shared" si="1013"/>
        <v>0</v>
      </c>
      <c r="AE4608" s="105">
        <f t="shared" si="1014"/>
        <v>1.7335098808104359E-4</v>
      </c>
      <c r="AF4608" s="143">
        <f t="shared" si="1015"/>
        <v>0.18269623948156838</v>
      </c>
    </row>
    <row r="4609" spans="1:32" x14ac:dyDescent="0.25">
      <c r="A4609">
        <v>19.191665999999998</v>
      </c>
      <c r="B4609">
        <v>0.55770287031157284</v>
      </c>
      <c r="C4609" s="203">
        <f t="shared" si="1017"/>
        <v>2.3233901577168377E-3</v>
      </c>
      <c r="D4609" s="184">
        <f t="shared" si="1018"/>
        <v>2.279245744720218E-2</v>
      </c>
      <c r="T4609" s="182">
        <f t="shared" si="1016"/>
        <v>0.10561976469439303</v>
      </c>
      <c r="U4609" s="19">
        <v>1.0423860320196696</v>
      </c>
      <c r="V4609" s="105">
        <f t="shared" ref="V4609:V4672" si="1019">+A4609-A4608</f>
        <v>4.1659999999978936E-3</v>
      </c>
      <c r="W4609" s="143">
        <f t="shared" ref="W4609:W4672" si="1020">IF(AND(T4609&lt;=$O$55,T4609&gt;$M$55),$P$55,IF(AND(T4609&lt;=$O$56,T4609&gt;$M$56),$P$56,IF(AND(T4609&lt;=$O$57,T4609&gt;$M$57),$P$57,IF(AND(T4609&lt;=$O$58,T4609&gt;$M$58),$P$58,IF(AND(T4609&lt;=$O$59,T4609&gt;$M$59),$P$59,"a N/A")))))</f>
        <v>8.8754449677853557</v>
      </c>
      <c r="X4609" s="143">
        <f t="shared" ref="X4609:X4672" si="1021">IF(AND(T4609&lt;=$O$55,T4609&gt;$M$55),$Q$55,IF(AND(T4609&lt;=$O$56,T4609&gt;$M$56),$Q$56,IF(AND(T4609&lt;=$O$57,T4609&gt;$M$57),$Q$57,IF(AND(T4609&lt;=$O$58,T4609&gt;$M$58),$Q$58,IF(AND(T4609&lt;=$O$59,T4609&gt;$M$59),$Q$59,"Valor no encontrado para Po")))))</f>
        <v>0.61929999999999996</v>
      </c>
      <c r="Y4609" s="143">
        <f t="shared" ref="Y4609:Y4672" si="1022">IF(OR(Z4608&gt;=($V$1-$X$1)/2,Z4608&gt;=$Z$1/2),0,W4609*T4609^X4609*V4609)</f>
        <v>0</v>
      </c>
      <c r="Z4609" s="143">
        <f t="shared" ref="Z4609:Z4672" si="1023">+Z4608+Y4609</f>
        <v>16.69444892818769</v>
      </c>
      <c r="AA4609" s="143">
        <f t="shared" ref="AA4609:AA4672" si="1024">2*$AD$1*PI()*((Z4609+$X$1/2)*(2*Z4609-$Z$1)+(Z4609+$X$1/2)^2-($V$1/2)^2)*Y4609</f>
        <v>0</v>
      </c>
      <c r="AB4609" s="143">
        <f t="shared" ref="AB4609:AB4672" si="1025">-AA4609*0.000000001*$AB$1</f>
        <v>0</v>
      </c>
      <c r="AC4609" s="143">
        <f t="shared" ref="AC4609:AC4672" si="1026">+AC4608+AB4609</f>
        <v>0.42012664901191887</v>
      </c>
      <c r="AD4609" s="143">
        <f t="shared" ref="AD4609:AD4672" si="1027">+AB4609/V4609</f>
        <v>0</v>
      </c>
      <c r="AE4609" s="105">
        <f t="shared" ref="AE4609:AE4672" si="1028">+AE4608-AB4609</f>
        <v>1.7335098808104359E-4</v>
      </c>
      <c r="AF4609" s="143">
        <f t="shared" ref="AF4609:AF4672" si="1029">B4609*9.81/(T4609*1000000*$AH$1)</f>
        <v>0.18269623948156838</v>
      </c>
    </row>
    <row r="4610" spans="1:32" x14ac:dyDescent="0.25">
      <c r="A4610">
        <v>19.195833</v>
      </c>
      <c r="B4610">
        <v>0.33078871276899385</v>
      </c>
      <c r="C4610" s="203">
        <f t="shared" si="1017"/>
        <v>1.8511722133494597E-3</v>
      </c>
      <c r="D4610" s="184">
        <f t="shared" si="1018"/>
        <v>1.8159999412958202E-2</v>
      </c>
      <c r="T4610" s="182">
        <f t="shared" si="1016"/>
        <v>0.10289416897667324</v>
      </c>
      <c r="U4610" s="19">
        <v>1.0154864937248778</v>
      </c>
      <c r="V4610" s="105">
        <f t="shared" si="1019"/>
        <v>4.1670000000024743E-3</v>
      </c>
      <c r="W4610" s="143">
        <f t="shared" si="1020"/>
        <v>8.8754449677853557</v>
      </c>
      <c r="X4610" s="143">
        <f t="shared" si="1021"/>
        <v>0.61929999999999996</v>
      </c>
      <c r="Y4610" s="143">
        <f t="shared" si="1022"/>
        <v>0</v>
      </c>
      <c r="Z4610" s="143">
        <f t="shared" si="1023"/>
        <v>16.69444892818769</v>
      </c>
      <c r="AA4610" s="143">
        <f t="shared" si="1024"/>
        <v>0</v>
      </c>
      <c r="AB4610" s="143">
        <f t="shared" si="1025"/>
        <v>0</v>
      </c>
      <c r="AC4610" s="143">
        <f t="shared" si="1026"/>
        <v>0.42012664901191887</v>
      </c>
      <c r="AD4610" s="143">
        <f t="shared" si="1027"/>
        <v>0</v>
      </c>
      <c r="AE4610" s="105">
        <f t="shared" si="1028"/>
        <v>1.7335098808104359E-4</v>
      </c>
      <c r="AF4610" s="143">
        <f t="shared" si="1029"/>
        <v>0.11123253686341318</v>
      </c>
    </row>
    <row r="4611" spans="1:32" x14ac:dyDescent="0.25">
      <c r="A4611">
        <v>19.200000000000003</v>
      </c>
      <c r="B4611">
        <v>0.55770287031157284</v>
      </c>
      <c r="C4611" s="203">
        <f t="shared" si="1017"/>
        <v>1.8511722133494597E-3</v>
      </c>
      <c r="D4611" s="184">
        <f t="shared" si="1018"/>
        <v>1.8159999412958202E-2</v>
      </c>
      <c r="T4611" s="182">
        <f t="shared" si="1016"/>
        <v>0.10562016535100779</v>
      </c>
      <c r="U4611" s="19">
        <v>1.0423899861930204</v>
      </c>
      <c r="V4611" s="105">
        <f t="shared" si="1019"/>
        <v>4.1670000000024743E-3</v>
      </c>
      <c r="W4611" s="143">
        <f t="shared" si="1020"/>
        <v>8.8754449677853557</v>
      </c>
      <c r="X4611" s="143">
        <f t="shared" si="1021"/>
        <v>0.61929999999999996</v>
      </c>
      <c r="Y4611" s="143">
        <f t="shared" si="1022"/>
        <v>0</v>
      </c>
      <c r="Z4611" s="143">
        <f t="shared" si="1023"/>
        <v>16.69444892818769</v>
      </c>
      <c r="AA4611" s="143">
        <f t="shared" si="1024"/>
        <v>0</v>
      </c>
      <c r="AB4611" s="143">
        <f t="shared" si="1025"/>
        <v>0</v>
      </c>
      <c r="AC4611" s="143">
        <f t="shared" si="1026"/>
        <v>0.42012664901191887</v>
      </c>
      <c r="AD4611" s="143">
        <f t="shared" si="1027"/>
        <v>0</v>
      </c>
      <c r="AE4611" s="105">
        <f t="shared" si="1028"/>
        <v>1.7335098808104359E-4</v>
      </c>
      <c r="AF4611" s="143">
        <f t="shared" si="1029"/>
        <v>0.18269554644670521</v>
      </c>
    </row>
    <row r="4612" spans="1:32" x14ac:dyDescent="0.25">
      <c r="A4612">
        <v>19.204166000000001</v>
      </c>
      <c r="B4612">
        <v>0.44424579154028321</v>
      </c>
      <c r="C4612" s="203">
        <f t="shared" si="1017"/>
        <v>2.087059062636361E-3</v>
      </c>
      <c r="D4612" s="184">
        <f t="shared" si="1018"/>
        <v>2.0474049404462704E-2</v>
      </c>
      <c r="T4612" s="182">
        <f t="shared" ref="T4612:T4675" si="1030">+U4612/1000000*101325</f>
        <v>0.10410790337840599</v>
      </c>
      <c r="U4612" s="19">
        <v>1.0274651209317147</v>
      </c>
      <c r="V4612" s="105">
        <f t="shared" si="1019"/>
        <v>4.1659999999978936E-3</v>
      </c>
      <c r="W4612" s="143">
        <f t="shared" si="1020"/>
        <v>8.8754449677853557</v>
      </c>
      <c r="X4612" s="143">
        <f t="shared" si="1021"/>
        <v>0.61929999999999996</v>
      </c>
      <c r="Y4612" s="143">
        <f t="shared" si="1022"/>
        <v>0</v>
      </c>
      <c r="Z4612" s="143">
        <f t="shared" si="1023"/>
        <v>16.69444892818769</v>
      </c>
      <c r="AA4612" s="143">
        <f t="shared" si="1024"/>
        <v>0</v>
      </c>
      <c r="AB4612" s="143">
        <f t="shared" si="1025"/>
        <v>0</v>
      </c>
      <c r="AC4612" s="143">
        <f t="shared" si="1026"/>
        <v>0.42012664901191887</v>
      </c>
      <c r="AD4612" s="143">
        <f t="shared" si="1027"/>
        <v>0</v>
      </c>
      <c r="AE4612" s="105">
        <f t="shared" si="1028"/>
        <v>1.7335098808104359E-4</v>
      </c>
      <c r="AF4612" s="143">
        <f t="shared" si="1029"/>
        <v>0.14764255292215489</v>
      </c>
    </row>
    <row r="4613" spans="1:32" x14ac:dyDescent="0.25">
      <c r="A4613">
        <v>19.208332999999996</v>
      </c>
      <c r="B4613">
        <v>0.61443140969721743</v>
      </c>
      <c r="C4613" s="203">
        <f t="shared" si="1017"/>
        <v>2.2057539487758812E-3</v>
      </c>
      <c r="D4613" s="184">
        <f t="shared" si="1018"/>
        <v>2.1638446237491397E-2</v>
      </c>
      <c r="T4613" s="182">
        <f t="shared" si="1030"/>
        <v>0.10647870632868026</v>
      </c>
      <c r="U4613" s="19">
        <v>1.0508631268559612</v>
      </c>
      <c r="V4613" s="105">
        <f t="shared" si="1019"/>
        <v>4.1669999999953689E-3</v>
      </c>
      <c r="W4613" s="143">
        <f t="shared" si="1020"/>
        <v>8.8754449677853557</v>
      </c>
      <c r="X4613" s="143">
        <f t="shared" si="1021"/>
        <v>0.61929999999999996</v>
      </c>
      <c r="Y4613" s="143">
        <f t="shared" si="1022"/>
        <v>0</v>
      </c>
      <c r="Z4613" s="143">
        <f t="shared" si="1023"/>
        <v>16.69444892818769</v>
      </c>
      <c r="AA4613" s="143">
        <f t="shared" si="1024"/>
        <v>0</v>
      </c>
      <c r="AB4613" s="143">
        <f t="shared" si="1025"/>
        <v>0</v>
      </c>
      <c r="AC4613" s="143">
        <f t="shared" si="1026"/>
        <v>0.42012664901191887</v>
      </c>
      <c r="AD4613" s="143">
        <f t="shared" si="1027"/>
        <v>0</v>
      </c>
      <c r="AE4613" s="105">
        <f t="shared" si="1028"/>
        <v>1.7335098808104359E-4</v>
      </c>
      <c r="AF4613" s="143">
        <f t="shared" si="1029"/>
        <v>0.19965609231001663</v>
      </c>
    </row>
    <row r="4614" spans="1:32" x14ac:dyDescent="0.25">
      <c r="A4614">
        <v>19.212499999999999</v>
      </c>
      <c r="B4614">
        <v>0.50097433092592802</v>
      </c>
      <c r="C4614" s="203">
        <f t="shared" si="1017"/>
        <v>2.3239478605897035E-3</v>
      </c>
      <c r="D4614" s="184">
        <f t="shared" si="1018"/>
        <v>2.2797928512384991E-2</v>
      </c>
      <c r="T4614" s="182">
        <f t="shared" si="1030"/>
        <v>0.10482901813643992</v>
      </c>
      <c r="U4614" s="19">
        <v>1.0345819702584744</v>
      </c>
      <c r="V4614" s="105">
        <f t="shared" si="1019"/>
        <v>4.1670000000024743E-3</v>
      </c>
      <c r="W4614" s="143">
        <f t="shared" si="1020"/>
        <v>8.8754449677853557</v>
      </c>
      <c r="X4614" s="143">
        <f t="shared" si="1021"/>
        <v>0.61929999999999996</v>
      </c>
      <c r="Y4614" s="143">
        <f t="shared" si="1022"/>
        <v>0</v>
      </c>
      <c r="Z4614" s="143">
        <f t="shared" si="1023"/>
        <v>16.69444892818769</v>
      </c>
      <c r="AA4614" s="143">
        <f t="shared" si="1024"/>
        <v>0</v>
      </c>
      <c r="AB4614" s="143">
        <f t="shared" si="1025"/>
        <v>0</v>
      </c>
      <c r="AC4614" s="143">
        <f t="shared" si="1026"/>
        <v>0.42012664901191887</v>
      </c>
      <c r="AD4614" s="143">
        <f t="shared" si="1027"/>
        <v>0</v>
      </c>
      <c r="AE4614" s="105">
        <f t="shared" si="1028"/>
        <v>1.7335098808104359E-4</v>
      </c>
      <c r="AF4614" s="143">
        <f t="shared" si="1029"/>
        <v>0.16535063990408538</v>
      </c>
    </row>
    <row r="4615" spans="1:32" x14ac:dyDescent="0.25">
      <c r="A4615">
        <v>19.216665999999996</v>
      </c>
      <c r="B4615">
        <v>0.67115994908286247</v>
      </c>
      <c r="C4615" s="203">
        <f t="shared" si="1017"/>
        <v>2.4415557052570765E-3</v>
      </c>
      <c r="D4615" s="184">
        <f t="shared" si="1018"/>
        <v>2.395166146857192E-2</v>
      </c>
      <c r="T4615" s="182">
        <f t="shared" si="1030"/>
        <v>0.10739872215159885</v>
      </c>
      <c r="U4615" s="19">
        <v>1.0599429770698134</v>
      </c>
      <c r="V4615" s="105">
        <f t="shared" si="1019"/>
        <v>4.1659999999978936E-3</v>
      </c>
      <c r="W4615" s="143">
        <f t="shared" si="1020"/>
        <v>8.8754449677853557</v>
      </c>
      <c r="X4615" s="143">
        <f t="shared" si="1021"/>
        <v>0.61929999999999996</v>
      </c>
      <c r="Y4615" s="143">
        <f t="shared" si="1022"/>
        <v>0</v>
      </c>
      <c r="Z4615" s="143">
        <f t="shared" si="1023"/>
        <v>16.69444892818769</v>
      </c>
      <c r="AA4615" s="143">
        <f t="shared" si="1024"/>
        <v>0</v>
      </c>
      <c r="AB4615" s="143">
        <f t="shared" si="1025"/>
        <v>0</v>
      </c>
      <c r="AC4615" s="143">
        <f t="shared" si="1026"/>
        <v>0.42012664901191887</v>
      </c>
      <c r="AD4615" s="143">
        <f t="shared" si="1027"/>
        <v>0</v>
      </c>
      <c r="AE4615" s="105">
        <f t="shared" si="1028"/>
        <v>1.7335098808104359E-4</v>
      </c>
      <c r="AF4615" s="143">
        <f t="shared" si="1029"/>
        <v>0.21622148336409103</v>
      </c>
    </row>
    <row r="4616" spans="1:32" x14ac:dyDescent="0.25">
      <c r="A4616">
        <v>19.220832999999999</v>
      </c>
      <c r="B4616">
        <v>0.50097433092592802</v>
      </c>
      <c r="C4616" s="203">
        <f t="shared" si="1017"/>
        <v>2.4421417723997653E-3</v>
      </c>
      <c r="D4616" s="184">
        <f t="shared" si="1018"/>
        <v>2.3957410787241701E-2</v>
      </c>
      <c r="T4616" s="182">
        <f t="shared" si="1030"/>
        <v>0.10482917109407378</v>
      </c>
      <c r="U4616" s="19">
        <v>1.0345834798329512</v>
      </c>
      <c r="V4616" s="105">
        <f t="shared" si="1019"/>
        <v>4.1670000000024743E-3</v>
      </c>
      <c r="W4616" s="143">
        <f t="shared" si="1020"/>
        <v>8.8754449677853557</v>
      </c>
      <c r="X4616" s="143">
        <f t="shared" si="1021"/>
        <v>0.61929999999999996</v>
      </c>
      <c r="Y4616" s="143">
        <f t="shared" si="1022"/>
        <v>0</v>
      </c>
      <c r="Z4616" s="143">
        <f t="shared" si="1023"/>
        <v>16.69444892818769</v>
      </c>
      <c r="AA4616" s="143">
        <f t="shared" si="1024"/>
        <v>0</v>
      </c>
      <c r="AB4616" s="143">
        <f t="shared" si="1025"/>
        <v>0</v>
      </c>
      <c r="AC4616" s="143">
        <f t="shared" si="1026"/>
        <v>0.42012664901191887</v>
      </c>
      <c r="AD4616" s="143">
        <f t="shared" si="1027"/>
        <v>0</v>
      </c>
      <c r="AE4616" s="105">
        <f t="shared" si="1028"/>
        <v>1.7335098808104359E-4</v>
      </c>
      <c r="AF4616" s="143">
        <f t="shared" si="1029"/>
        <v>0.16535039863877371</v>
      </c>
    </row>
    <row r="4617" spans="1:32" x14ac:dyDescent="0.25">
      <c r="A4617">
        <v>19.225000000000001</v>
      </c>
      <c r="B4617">
        <v>0.67115994908286247</v>
      </c>
      <c r="C4617" s="203">
        <f t="shared" si="1017"/>
        <v>2.4421417723997653E-3</v>
      </c>
      <c r="D4617" s="184">
        <f t="shared" si="1018"/>
        <v>2.3957410787241701E-2</v>
      </c>
      <c r="T4617" s="182">
        <f t="shared" si="1030"/>
        <v>0.10739872217421327</v>
      </c>
      <c r="U4617" s="19">
        <v>1.0599429772930005</v>
      </c>
      <c r="V4617" s="105">
        <f t="shared" si="1019"/>
        <v>4.1670000000024743E-3</v>
      </c>
      <c r="W4617" s="143">
        <f t="shared" si="1020"/>
        <v>8.8754449677853557</v>
      </c>
      <c r="X4617" s="143">
        <f t="shared" si="1021"/>
        <v>0.61929999999999996</v>
      </c>
      <c r="Y4617" s="143">
        <f t="shared" si="1022"/>
        <v>0</v>
      </c>
      <c r="Z4617" s="143">
        <f t="shared" si="1023"/>
        <v>16.69444892818769</v>
      </c>
      <c r="AA4617" s="143">
        <f t="shared" si="1024"/>
        <v>0</v>
      </c>
      <c r="AB4617" s="143">
        <f t="shared" si="1025"/>
        <v>0</v>
      </c>
      <c r="AC4617" s="143">
        <f t="shared" si="1026"/>
        <v>0.42012664901191887</v>
      </c>
      <c r="AD4617" s="143">
        <f t="shared" si="1027"/>
        <v>0</v>
      </c>
      <c r="AE4617" s="105">
        <f t="shared" si="1028"/>
        <v>1.7335098808104359E-4</v>
      </c>
      <c r="AF4617" s="143">
        <f t="shared" si="1029"/>
        <v>0.21622148331856234</v>
      </c>
    </row>
    <row r="4618" spans="1:32" x14ac:dyDescent="0.25">
      <c r="A4618">
        <v>19.229165999999999</v>
      </c>
      <c r="B4618">
        <v>0.61443140969721743</v>
      </c>
      <c r="C4618" s="203">
        <f t="shared" si="1017"/>
        <v>2.6778868003375527E-3</v>
      </c>
      <c r="D4618" s="184">
        <f t="shared" si="1018"/>
        <v>2.6270069511311393E-2</v>
      </c>
      <c r="T4618" s="182">
        <f t="shared" si="1030"/>
        <v>0.10647879947697529</v>
      </c>
      <c r="U4618" s="19">
        <v>1.0508640461581573</v>
      </c>
      <c r="V4618" s="105">
        <f t="shared" si="1019"/>
        <v>4.1659999999978936E-3</v>
      </c>
      <c r="W4618" s="143">
        <f t="shared" si="1020"/>
        <v>8.8754449677853557</v>
      </c>
      <c r="X4618" s="143">
        <f t="shared" si="1021"/>
        <v>0.61929999999999996</v>
      </c>
      <c r="Y4618" s="143">
        <f t="shared" si="1022"/>
        <v>0</v>
      </c>
      <c r="Z4618" s="143">
        <f t="shared" si="1023"/>
        <v>16.69444892818769</v>
      </c>
      <c r="AA4618" s="143">
        <f t="shared" si="1024"/>
        <v>0</v>
      </c>
      <c r="AB4618" s="143">
        <f t="shared" si="1025"/>
        <v>0</v>
      </c>
      <c r="AC4618" s="143">
        <f t="shared" si="1026"/>
        <v>0.42012664901191887</v>
      </c>
      <c r="AD4618" s="143">
        <f t="shared" si="1027"/>
        <v>0</v>
      </c>
      <c r="AE4618" s="105">
        <f t="shared" si="1028"/>
        <v>1.7335098808104359E-4</v>
      </c>
      <c r="AF4618" s="143">
        <f t="shared" si="1029"/>
        <v>0.19965591764966467</v>
      </c>
    </row>
    <row r="4619" spans="1:32" x14ac:dyDescent="0.25">
      <c r="A4619">
        <v>19.233333000000002</v>
      </c>
      <c r="B4619">
        <v>0.72788848846850707</v>
      </c>
      <c r="C4619" s="203">
        <f t="shared" si="1017"/>
        <v>2.7967235078299475E-3</v>
      </c>
      <c r="D4619" s="184">
        <f t="shared" si="1018"/>
        <v>2.7435857611811786E-2</v>
      </c>
      <c r="T4619" s="182">
        <f t="shared" si="1030"/>
        <v>0.10837535079665375</v>
      </c>
      <c r="U4619" s="19">
        <v>1.0695815523972736</v>
      </c>
      <c r="V4619" s="105">
        <f t="shared" si="1019"/>
        <v>4.1670000000024743E-3</v>
      </c>
      <c r="W4619" s="143">
        <f t="shared" si="1020"/>
        <v>8.8754449677853557</v>
      </c>
      <c r="X4619" s="143">
        <f t="shared" si="1021"/>
        <v>0.61929999999999996</v>
      </c>
      <c r="Y4619" s="143">
        <f t="shared" si="1022"/>
        <v>0</v>
      </c>
      <c r="Z4619" s="143">
        <f t="shared" si="1023"/>
        <v>16.69444892818769</v>
      </c>
      <c r="AA4619" s="143">
        <f t="shared" si="1024"/>
        <v>0</v>
      </c>
      <c r="AB4619" s="143">
        <f t="shared" si="1025"/>
        <v>0</v>
      </c>
      <c r="AC4619" s="143">
        <f t="shared" si="1026"/>
        <v>0.42012664901191887</v>
      </c>
      <c r="AD4619" s="143">
        <f t="shared" si="1027"/>
        <v>0</v>
      </c>
      <c r="AE4619" s="105">
        <f t="shared" si="1028"/>
        <v>1.7335098808104359E-4</v>
      </c>
      <c r="AF4619" s="143">
        <f t="shared" si="1029"/>
        <v>0.23238401929141053</v>
      </c>
    </row>
    <row r="4620" spans="1:32" x14ac:dyDescent="0.25">
      <c r="A4620">
        <v>19.237499999999997</v>
      </c>
      <c r="B4620">
        <v>0.33078871276899385</v>
      </c>
      <c r="C4620" s="203">
        <f t="shared" ref="C4620:C4683" si="1031">+(B4619+B4620)/2*(A4620-A4619)</f>
        <v>2.205753948775882E-3</v>
      </c>
      <c r="D4620" s="184">
        <f t="shared" ref="D4620:D4683" si="1032">C4620*9.81</f>
        <v>2.1638446237491404E-2</v>
      </c>
      <c r="T4620" s="182">
        <f t="shared" si="1030"/>
        <v>0.10289499229488475</v>
      </c>
      <c r="U4620" s="19">
        <v>1.0154946192438663</v>
      </c>
      <c r="V4620" s="105">
        <f t="shared" si="1019"/>
        <v>4.1669999999953689E-3</v>
      </c>
      <c r="W4620" s="143">
        <f t="shared" si="1020"/>
        <v>8.8754449677853557</v>
      </c>
      <c r="X4620" s="143">
        <f t="shared" si="1021"/>
        <v>0.61929999999999996</v>
      </c>
      <c r="Y4620" s="143">
        <f t="shared" si="1022"/>
        <v>0</v>
      </c>
      <c r="Z4620" s="143">
        <f t="shared" si="1023"/>
        <v>16.69444892818769</v>
      </c>
      <c r="AA4620" s="143">
        <f t="shared" si="1024"/>
        <v>0</v>
      </c>
      <c r="AB4620" s="143">
        <f t="shared" si="1025"/>
        <v>0</v>
      </c>
      <c r="AC4620" s="143">
        <f t="shared" si="1026"/>
        <v>0.42012664901191887</v>
      </c>
      <c r="AD4620" s="143">
        <f t="shared" si="1027"/>
        <v>0</v>
      </c>
      <c r="AE4620" s="105">
        <f t="shared" si="1028"/>
        <v>1.7335098808104359E-4</v>
      </c>
      <c r="AF4620" s="143">
        <f t="shared" si="1029"/>
        <v>0.11123164683202029</v>
      </c>
    </row>
    <row r="4621" spans="1:32" x14ac:dyDescent="0.25">
      <c r="A4621">
        <v>19.241666000000002</v>
      </c>
      <c r="B4621">
        <v>0.61443140969721743</v>
      </c>
      <c r="C4621" s="203">
        <f t="shared" si="1031"/>
        <v>1.9688935150994806E-3</v>
      </c>
      <c r="D4621" s="184">
        <f t="shared" si="1032"/>
        <v>1.9314845383125907E-2</v>
      </c>
      <c r="T4621" s="182">
        <f t="shared" si="1030"/>
        <v>0.10647876147636752</v>
      </c>
      <c r="U4621" s="19">
        <v>1.0508636711213177</v>
      </c>
      <c r="V4621" s="105">
        <f t="shared" si="1019"/>
        <v>4.166000000004999E-3</v>
      </c>
      <c r="W4621" s="143">
        <f t="shared" si="1020"/>
        <v>8.8754449677853557</v>
      </c>
      <c r="X4621" s="143">
        <f t="shared" si="1021"/>
        <v>0.61929999999999996</v>
      </c>
      <c r="Y4621" s="143">
        <f t="shared" si="1022"/>
        <v>0</v>
      </c>
      <c r="Z4621" s="143">
        <f t="shared" si="1023"/>
        <v>16.69444892818769</v>
      </c>
      <c r="AA4621" s="143">
        <f t="shared" si="1024"/>
        <v>0</v>
      </c>
      <c r="AB4621" s="143">
        <f t="shared" si="1025"/>
        <v>0</v>
      </c>
      <c r="AC4621" s="143">
        <f t="shared" si="1026"/>
        <v>0.42012664901191887</v>
      </c>
      <c r="AD4621" s="143">
        <f t="shared" si="1027"/>
        <v>0</v>
      </c>
      <c r="AE4621" s="105">
        <f t="shared" si="1028"/>
        <v>1.7335098808104359E-4</v>
      </c>
      <c r="AF4621" s="143">
        <f t="shared" si="1029"/>
        <v>0.19965598890374495</v>
      </c>
    </row>
    <row r="4622" spans="1:32" x14ac:dyDescent="0.25">
      <c r="A4622">
        <v>19.245832999999998</v>
      </c>
      <c r="B4622">
        <v>0.55770287031157284</v>
      </c>
      <c r="C4622" s="203">
        <f t="shared" si="1031"/>
        <v>2.4421417723956003E-3</v>
      </c>
      <c r="D4622" s="184">
        <f t="shared" si="1032"/>
        <v>2.3957410787200841E-2</v>
      </c>
      <c r="T4622" s="182">
        <f t="shared" si="1030"/>
        <v>0.10562082501110175</v>
      </c>
      <c r="U4622" s="19">
        <v>1.0423964965319688</v>
      </c>
      <c r="V4622" s="105">
        <f t="shared" si="1019"/>
        <v>4.1669999999953689E-3</v>
      </c>
      <c r="W4622" s="143">
        <f t="shared" si="1020"/>
        <v>8.8754449677853557</v>
      </c>
      <c r="X4622" s="143">
        <f t="shared" si="1021"/>
        <v>0.61929999999999996</v>
      </c>
      <c r="Y4622" s="143">
        <f t="shared" si="1022"/>
        <v>0</v>
      </c>
      <c r="Z4622" s="143">
        <f t="shared" si="1023"/>
        <v>16.69444892818769</v>
      </c>
      <c r="AA4622" s="143">
        <f t="shared" si="1024"/>
        <v>0</v>
      </c>
      <c r="AB4622" s="143">
        <f t="shared" si="1025"/>
        <v>0</v>
      </c>
      <c r="AC4622" s="143">
        <f t="shared" si="1026"/>
        <v>0.42012664901191887</v>
      </c>
      <c r="AD4622" s="143">
        <f t="shared" si="1027"/>
        <v>0</v>
      </c>
      <c r="AE4622" s="105">
        <f t="shared" si="1028"/>
        <v>1.7335098808104359E-4</v>
      </c>
      <c r="AF4622" s="143">
        <f t="shared" si="1029"/>
        <v>0.18269440541262108</v>
      </c>
    </row>
    <row r="4623" spans="1:32" x14ac:dyDescent="0.25">
      <c r="A4623">
        <v>19.25</v>
      </c>
      <c r="B4623">
        <v>0.55770287031157284</v>
      </c>
      <c r="C4623" s="203">
        <f t="shared" si="1031"/>
        <v>2.3239478605897039E-3</v>
      </c>
      <c r="D4623" s="184">
        <f t="shared" si="1032"/>
        <v>2.2797928512384998E-2</v>
      </c>
      <c r="T4623" s="182">
        <f t="shared" si="1030"/>
        <v>0.10562082501110175</v>
      </c>
      <c r="U4623" s="19">
        <v>1.0423964965319688</v>
      </c>
      <c r="V4623" s="105">
        <f t="shared" si="1019"/>
        <v>4.1670000000024743E-3</v>
      </c>
      <c r="W4623" s="143">
        <f t="shared" si="1020"/>
        <v>8.8754449677853557</v>
      </c>
      <c r="X4623" s="143">
        <f t="shared" si="1021"/>
        <v>0.61929999999999996</v>
      </c>
      <c r="Y4623" s="143">
        <f t="shared" si="1022"/>
        <v>0</v>
      </c>
      <c r="Z4623" s="143">
        <f t="shared" si="1023"/>
        <v>16.69444892818769</v>
      </c>
      <c r="AA4623" s="143">
        <f t="shared" si="1024"/>
        <v>0</v>
      </c>
      <c r="AB4623" s="143">
        <f t="shared" si="1025"/>
        <v>0</v>
      </c>
      <c r="AC4623" s="143">
        <f t="shared" si="1026"/>
        <v>0.42012664901191887</v>
      </c>
      <c r="AD4623" s="143">
        <f t="shared" si="1027"/>
        <v>0</v>
      </c>
      <c r="AE4623" s="105">
        <f t="shared" si="1028"/>
        <v>1.7335098808104359E-4</v>
      </c>
      <c r="AF4623" s="143">
        <f t="shared" si="1029"/>
        <v>0.18269440541262108</v>
      </c>
    </row>
    <row r="4624" spans="1:32" x14ac:dyDescent="0.25">
      <c r="A4624">
        <v>19.254165999999998</v>
      </c>
      <c r="B4624">
        <v>0.33078871276899385</v>
      </c>
      <c r="C4624" s="203">
        <f t="shared" si="1031"/>
        <v>1.8507279675558845E-3</v>
      </c>
      <c r="D4624" s="184">
        <f t="shared" si="1032"/>
        <v>1.8155641361723228E-2</v>
      </c>
      <c r="T4624" s="182">
        <f t="shared" si="1030"/>
        <v>0.10289416874275212</v>
      </c>
      <c r="U4624" s="19">
        <v>1.0154864914162558</v>
      </c>
      <c r="V4624" s="105">
        <f t="shared" si="1019"/>
        <v>4.1659999999978936E-3</v>
      </c>
      <c r="W4624" s="143">
        <f t="shared" si="1020"/>
        <v>8.8754449677853557</v>
      </c>
      <c r="X4624" s="143">
        <f t="shared" si="1021"/>
        <v>0.61929999999999996</v>
      </c>
      <c r="Y4624" s="143">
        <f t="shared" si="1022"/>
        <v>0</v>
      </c>
      <c r="Z4624" s="143">
        <f t="shared" si="1023"/>
        <v>16.69444892818769</v>
      </c>
      <c r="AA4624" s="143">
        <f t="shared" si="1024"/>
        <v>0</v>
      </c>
      <c r="AB4624" s="143">
        <f t="shared" si="1025"/>
        <v>0</v>
      </c>
      <c r="AC4624" s="143">
        <f t="shared" si="1026"/>
        <v>0.42012664901191887</v>
      </c>
      <c r="AD4624" s="143">
        <f t="shared" si="1027"/>
        <v>0</v>
      </c>
      <c r="AE4624" s="105">
        <f t="shared" si="1028"/>
        <v>1.7335098808104359E-4</v>
      </c>
      <c r="AF4624" s="143">
        <f t="shared" si="1029"/>
        <v>0.11123253711629086</v>
      </c>
    </row>
    <row r="4625" spans="1:32" x14ac:dyDescent="0.25">
      <c r="A4625">
        <v>19.258333</v>
      </c>
      <c r="B4625">
        <v>0.44424579154028321</v>
      </c>
      <c r="C4625" s="203">
        <f t="shared" si="1031"/>
        <v>1.6147843897293375E-3</v>
      </c>
      <c r="D4625" s="184">
        <f t="shared" si="1032"/>
        <v>1.5841034863244802E-2</v>
      </c>
      <c r="T4625" s="182">
        <f t="shared" si="1030"/>
        <v>0.10410757486781656</v>
      </c>
      <c r="U4625" s="19">
        <v>1.027461878784274</v>
      </c>
      <c r="V4625" s="105">
        <f t="shared" si="1019"/>
        <v>4.1670000000024743E-3</v>
      </c>
      <c r="W4625" s="143">
        <f t="shared" si="1020"/>
        <v>8.8754449677853557</v>
      </c>
      <c r="X4625" s="143">
        <f t="shared" si="1021"/>
        <v>0.61929999999999996</v>
      </c>
      <c r="Y4625" s="143">
        <f t="shared" si="1022"/>
        <v>0</v>
      </c>
      <c r="Z4625" s="143">
        <f t="shared" si="1023"/>
        <v>16.69444892818769</v>
      </c>
      <c r="AA4625" s="143">
        <f t="shared" si="1024"/>
        <v>0</v>
      </c>
      <c r="AB4625" s="143">
        <f t="shared" si="1025"/>
        <v>0</v>
      </c>
      <c r="AC4625" s="143">
        <f t="shared" si="1026"/>
        <v>0.42012664901191887</v>
      </c>
      <c r="AD4625" s="143">
        <f t="shared" si="1027"/>
        <v>0</v>
      </c>
      <c r="AE4625" s="105">
        <f t="shared" si="1028"/>
        <v>1.7335098808104359E-4</v>
      </c>
      <c r="AF4625" s="143">
        <f t="shared" si="1029"/>
        <v>0.14764301880700664</v>
      </c>
    </row>
    <row r="4626" spans="1:32" x14ac:dyDescent="0.25">
      <c r="A4626">
        <v>19.262500000000003</v>
      </c>
      <c r="B4626">
        <v>0.27406017338334904</v>
      </c>
      <c r="C4626" s="203">
        <f t="shared" si="1031"/>
        <v>1.4965904779192765E-3</v>
      </c>
      <c r="D4626" s="184">
        <f t="shared" si="1032"/>
        <v>1.4681552588388104E-2</v>
      </c>
      <c r="T4626" s="182">
        <f t="shared" si="1030"/>
        <v>0.10241028200909012</v>
      </c>
      <c r="U4626" s="19">
        <v>1.0107109006571935</v>
      </c>
      <c r="V4626" s="105">
        <f t="shared" si="1019"/>
        <v>4.1670000000024743E-3</v>
      </c>
      <c r="W4626" s="143">
        <f t="shared" si="1020"/>
        <v>8.8754449677853557</v>
      </c>
      <c r="X4626" s="143">
        <f t="shared" si="1021"/>
        <v>0.61929999999999996</v>
      </c>
      <c r="Y4626" s="143">
        <f t="shared" si="1022"/>
        <v>0</v>
      </c>
      <c r="Z4626" s="143">
        <f t="shared" si="1023"/>
        <v>16.69444892818769</v>
      </c>
      <c r="AA4626" s="143">
        <f t="shared" si="1024"/>
        <v>0</v>
      </c>
      <c r="AB4626" s="143">
        <f t="shared" si="1025"/>
        <v>0</v>
      </c>
      <c r="AC4626" s="143">
        <f t="shared" si="1026"/>
        <v>0.42012664901191887</v>
      </c>
      <c r="AD4626" s="143">
        <f t="shared" si="1027"/>
        <v>0</v>
      </c>
      <c r="AE4626" s="105">
        <f t="shared" si="1028"/>
        <v>1.7335098808104359E-4</v>
      </c>
      <c r="AF4626" s="143">
        <f t="shared" si="1029"/>
        <v>9.25921759269248E-2</v>
      </c>
    </row>
    <row r="4627" spans="1:32" x14ac:dyDescent="0.25">
      <c r="A4627">
        <v>19.266666000000001</v>
      </c>
      <c r="B4627">
        <v>0.38751725215463867</v>
      </c>
      <c r="C4627" s="203">
        <f t="shared" si="1031"/>
        <v>1.3780657773949316E-3</v>
      </c>
      <c r="D4627" s="184">
        <f t="shared" si="1032"/>
        <v>1.3518825276244279E-2</v>
      </c>
      <c r="T4627" s="182">
        <f t="shared" si="1030"/>
        <v>0.1034616103469624</v>
      </c>
      <c r="U4627" s="19">
        <v>1.0210867046332337</v>
      </c>
      <c r="V4627" s="105">
        <f t="shared" si="1019"/>
        <v>4.1659999999978936E-3</v>
      </c>
      <c r="W4627" s="143">
        <f t="shared" si="1020"/>
        <v>8.8754449677853557</v>
      </c>
      <c r="X4627" s="143">
        <f t="shared" si="1021"/>
        <v>0.61929999999999996</v>
      </c>
      <c r="Y4627" s="143">
        <f t="shared" si="1022"/>
        <v>0</v>
      </c>
      <c r="Z4627" s="143">
        <f t="shared" si="1023"/>
        <v>16.69444892818769</v>
      </c>
      <c r="AA4627" s="143">
        <f t="shared" si="1024"/>
        <v>0</v>
      </c>
      <c r="AB4627" s="143">
        <f t="shared" si="1025"/>
        <v>0</v>
      </c>
      <c r="AC4627" s="143">
        <f t="shared" si="1026"/>
        <v>0.42012664901191887</v>
      </c>
      <c r="AD4627" s="143">
        <f t="shared" si="1027"/>
        <v>0</v>
      </c>
      <c r="AE4627" s="105">
        <f t="shared" si="1028"/>
        <v>1.7335098808104359E-4</v>
      </c>
      <c r="AF4627" s="143">
        <f t="shared" si="1029"/>
        <v>0.12959365308523968</v>
      </c>
    </row>
    <row r="4628" spans="1:32" x14ac:dyDescent="0.25">
      <c r="A4628">
        <v>19.270832999999996</v>
      </c>
      <c r="B4628">
        <v>0.27406017338334904</v>
      </c>
      <c r="C4628" s="203">
        <f t="shared" si="1031"/>
        <v>1.3783965661068654E-3</v>
      </c>
      <c r="D4628" s="184">
        <f t="shared" si="1032"/>
        <v>1.352207031350835E-2</v>
      </c>
      <c r="T4628" s="182">
        <f t="shared" si="1030"/>
        <v>0.10240952197041185</v>
      </c>
      <c r="U4628" s="19">
        <v>1.0107033996586414</v>
      </c>
      <c r="V4628" s="105">
        <f t="shared" si="1019"/>
        <v>4.1669999999953689E-3</v>
      </c>
      <c r="W4628" s="143">
        <f t="shared" si="1020"/>
        <v>8.8754449677853557</v>
      </c>
      <c r="X4628" s="143">
        <f t="shared" si="1021"/>
        <v>0.61929999999999996</v>
      </c>
      <c r="Y4628" s="143">
        <f t="shared" si="1022"/>
        <v>0</v>
      </c>
      <c r="Z4628" s="143">
        <f t="shared" si="1023"/>
        <v>16.69444892818769</v>
      </c>
      <c r="AA4628" s="143">
        <f t="shared" si="1024"/>
        <v>0</v>
      </c>
      <c r="AB4628" s="143">
        <f t="shared" si="1025"/>
        <v>0</v>
      </c>
      <c r="AC4628" s="143">
        <f t="shared" si="1026"/>
        <v>0.42012664901191887</v>
      </c>
      <c r="AD4628" s="143">
        <f t="shared" si="1027"/>
        <v>0</v>
      </c>
      <c r="AE4628" s="105">
        <f t="shared" si="1028"/>
        <v>1.7335098808104359E-4</v>
      </c>
      <c r="AF4628" s="143">
        <f t="shared" si="1029"/>
        <v>9.2592863105554826E-2</v>
      </c>
    </row>
    <row r="4629" spans="1:32" x14ac:dyDescent="0.25">
      <c r="A4629">
        <v>19.274999999999999</v>
      </c>
      <c r="B4629">
        <v>0.44424579154028321</v>
      </c>
      <c r="C4629" s="203">
        <f t="shared" si="1031"/>
        <v>1.4965904779192765E-3</v>
      </c>
      <c r="D4629" s="184">
        <f t="shared" si="1032"/>
        <v>1.4681552588388104E-2</v>
      </c>
      <c r="T4629" s="182">
        <f t="shared" si="1030"/>
        <v>0.10410782157336052</v>
      </c>
      <c r="U4629" s="19">
        <v>1.0274643135786876</v>
      </c>
      <c r="V4629" s="105">
        <f t="shared" si="1019"/>
        <v>4.1670000000024743E-3</v>
      </c>
      <c r="W4629" s="143">
        <f t="shared" si="1020"/>
        <v>8.8754449677853557</v>
      </c>
      <c r="X4629" s="143">
        <f t="shared" si="1021"/>
        <v>0.61929999999999996</v>
      </c>
      <c r="Y4629" s="143">
        <f t="shared" si="1022"/>
        <v>0</v>
      </c>
      <c r="Z4629" s="143">
        <f t="shared" si="1023"/>
        <v>16.69444892818769</v>
      </c>
      <c r="AA4629" s="143">
        <f t="shared" si="1024"/>
        <v>0</v>
      </c>
      <c r="AB4629" s="143">
        <f t="shared" si="1025"/>
        <v>0</v>
      </c>
      <c r="AC4629" s="143">
        <f t="shared" si="1026"/>
        <v>0.42012664901191887</v>
      </c>
      <c r="AD4629" s="143">
        <f t="shared" si="1027"/>
        <v>0</v>
      </c>
      <c r="AE4629" s="105">
        <f t="shared" si="1028"/>
        <v>1.7335098808104359E-4</v>
      </c>
      <c r="AF4629" s="143">
        <f t="shared" si="1029"/>
        <v>0.14764266893558764</v>
      </c>
    </row>
    <row r="4630" spans="1:32" x14ac:dyDescent="0.25">
      <c r="A4630">
        <v>19.279165999999996</v>
      </c>
      <c r="B4630">
        <v>0.50097433092592802</v>
      </c>
      <c r="C4630" s="203">
        <f t="shared" si="1031"/>
        <v>1.9688935150961226E-3</v>
      </c>
      <c r="D4630" s="184">
        <f t="shared" si="1032"/>
        <v>1.9314845383092964E-2</v>
      </c>
      <c r="T4630" s="182">
        <f t="shared" si="1030"/>
        <v>0.1048287292817279</v>
      </c>
      <c r="U4630" s="19">
        <v>1.0345791194841145</v>
      </c>
      <c r="V4630" s="105">
        <f t="shared" si="1019"/>
        <v>4.1659999999978936E-3</v>
      </c>
      <c r="W4630" s="143">
        <f t="shared" si="1020"/>
        <v>8.8754449677853557</v>
      </c>
      <c r="X4630" s="143">
        <f t="shared" si="1021"/>
        <v>0.61929999999999996</v>
      </c>
      <c r="Y4630" s="143">
        <f t="shared" si="1022"/>
        <v>0</v>
      </c>
      <c r="Z4630" s="143">
        <f t="shared" si="1023"/>
        <v>16.69444892818769</v>
      </c>
      <c r="AA4630" s="143">
        <f t="shared" si="1024"/>
        <v>0</v>
      </c>
      <c r="AB4630" s="143">
        <f t="shared" si="1025"/>
        <v>0</v>
      </c>
      <c r="AC4630" s="143">
        <f t="shared" si="1026"/>
        <v>0.42012664901191887</v>
      </c>
      <c r="AD4630" s="143">
        <f t="shared" si="1027"/>
        <v>0</v>
      </c>
      <c r="AE4630" s="105">
        <f t="shared" si="1028"/>
        <v>1.7335098808104359E-4</v>
      </c>
      <c r="AF4630" s="143">
        <f t="shared" si="1029"/>
        <v>0.16535109552643051</v>
      </c>
    </row>
    <row r="4631" spans="1:32" x14ac:dyDescent="0.25">
      <c r="A4631">
        <v>19.283332999999999</v>
      </c>
      <c r="B4631">
        <v>0.55770287031157284</v>
      </c>
      <c r="C4631" s="203">
        <f t="shared" si="1031"/>
        <v>2.2057539487796425E-3</v>
      </c>
      <c r="D4631" s="184">
        <f t="shared" si="1032"/>
        <v>2.1638446237528294E-2</v>
      </c>
      <c r="T4631" s="182">
        <f t="shared" si="1030"/>
        <v>0.10562061460941818</v>
      </c>
      <c r="U4631" s="19">
        <v>1.0423944200288002</v>
      </c>
      <c r="V4631" s="105">
        <f t="shared" si="1019"/>
        <v>4.1670000000024743E-3</v>
      </c>
      <c r="W4631" s="143">
        <f t="shared" si="1020"/>
        <v>8.8754449677853557</v>
      </c>
      <c r="X4631" s="143">
        <f t="shared" si="1021"/>
        <v>0.61929999999999996</v>
      </c>
      <c r="Y4631" s="143">
        <f t="shared" si="1022"/>
        <v>0</v>
      </c>
      <c r="Z4631" s="143">
        <f t="shared" si="1023"/>
        <v>16.69444892818769</v>
      </c>
      <c r="AA4631" s="143">
        <f t="shared" si="1024"/>
        <v>0</v>
      </c>
      <c r="AB4631" s="143">
        <f t="shared" si="1025"/>
        <v>0</v>
      </c>
      <c r="AC4631" s="143">
        <f t="shared" si="1026"/>
        <v>0.42012664901191887</v>
      </c>
      <c r="AD4631" s="143">
        <f t="shared" si="1027"/>
        <v>0</v>
      </c>
      <c r="AE4631" s="105">
        <f t="shared" si="1028"/>
        <v>1.7335098808104359E-4</v>
      </c>
      <c r="AF4631" s="143">
        <f t="shared" si="1029"/>
        <v>0.18269476934925047</v>
      </c>
    </row>
    <row r="4632" spans="1:32" x14ac:dyDescent="0.25">
      <c r="A4632">
        <v>19.287500000000001</v>
      </c>
      <c r="B4632">
        <v>0.44424579154028321</v>
      </c>
      <c r="C4632" s="203">
        <f t="shared" si="1031"/>
        <v>2.0875600369695815E-3</v>
      </c>
      <c r="D4632" s="184">
        <f t="shared" si="1032"/>
        <v>2.0478963962671595E-2</v>
      </c>
      <c r="T4632" s="182">
        <f t="shared" si="1030"/>
        <v>0.1041079033980246</v>
      </c>
      <c r="U4632" s="19">
        <v>1.0274651211253354</v>
      </c>
      <c r="V4632" s="105">
        <f t="shared" si="1019"/>
        <v>4.1670000000024743E-3</v>
      </c>
      <c r="W4632" s="143">
        <f t="shared" si="1020"/>
        <v>8.8754449677853557</v>
      </c>
      <c r="X4632" s="143">
        <f t="shared" si="1021"/>
        <v>0.61929999999999996</v>
      </c>
      <c r="Y4632" s="143">
        <f t="shared" si="1022"/>
        <v>0</v>
      </c>
      <c r="Z4632" s="143">
        <f t="shared" si="1023"/>
        <v>16.69444892818769</v>
      </c>
      <c r="AA4632" s="143">
        <f t="shared" si="1024"/>
        <v>0</v>
      </c>
      <c r="AB4632" s="143">
        <f t="shared" si="1025"/>
        <v>0</v>
      </c>
      <c r="AC4632" s="143">
        <f t="shared" si="1026"/>
        <v>0.42012664901191887</v>
      </c>
      <c r="AD4632" s="143">
        <f t="shared" si="1027"/>
        <v>0</v>
      </c>
      <c r="AE4632" s="105">
        <f t="shared" si="1028"/>
        <v>1.7335098808104359E-4</v>
      </c>
      <c r="AF4632" s="143">
        <f t="shared" si="1029"/>
        <v>0.1476425528943324</v>
      </c>
    </row>
    <row r="4633" spans="1:32" x14ac:dyDescent="0.25">
      <c r="A4633">
        <v>19.291665999999999</v>
      </c>
      <c r="B4633">
        <v>0.44424579154028321</v>
      </c>
      <c r="C4633" s="203">
        <f t="shared" si="1031"/>
        <v>1.8507279675558841E-3</v>
      </c>
      <c r="D4633" s="184">
        <f t="shared" si="1032"/>
        <v>1.8155641361723224E-2</v>
      </c>
      <c r="T4633" s="182">
        <f t="shared" si="1030"/>
        <v>0.1041079033980246</v>
      </c>
      <c r="U4633" s="19">
        <v>1.0274651211253354</v>
      </c>
      <c r="V4633" s="105">
        <f t="shared" si="1019"/>
        <v>4.1659999999978936E-3</v>
      </c>
      <c r="W4633" s="143">
        <f t="shared" si="1020"/>
        <v>8.8754449677853557</v>
      </c>
      <c r="X4633" s="143">
        <f t="shared" si="1021"/>
        <v>0.61929999999999996</v>
      </c>
      <c r="Y4633" s="143">
        <f t="shared" si="1022"/>
        <v>0</v>
      </c>
      <c r="Z4633" s="143">
        <f t="shared" si="1023"/>
        <v>16.69444892818769</v>
      </c>
      <c r="AA4633" s="143">
        <f t="shared" si="1024"/>
        <v>0</v>
      </c>
      <c r="AB4633" s="143">
        <f t="shared" si="1025"/>
        <v>0</v>
      </c>
      <c r="AC4633" s="143">
        <f t="shared" si="1026"/>
        <v>0.42012664901191887</v>
      </c>
      <c r="AD4633" s="143">
        <f t="shared" si="1027"/>
        <v>0</v>
      </c>
      <c r="AE4633" s="105">
        <f t="shared" si="1028"/>
        <v>1.7335098808104359E-4</v>
      </c>
      <c r="AF4633" s="143">
        <f t="shared" si="1029"/>
        <v>0.1476425528943324</v>
      </c>
    </row>
    <row r="4634" spans="1:32" x14ac:dyDescent="0.25">
      <c r="A4634">
        <v>19.295833000000002</v>
      </c>
      <c r="B4634">
        <v>0.50097433092592802</v>
      </c>
      <c r="C4634" s="203">
        <f t="shared" si="1031"/>
        <v>1.9693661251595205E-3</v>
      </c>
      <c r="D4634" s="184">
        <f t="shared" si="1032"/>
        <v>1.9319481687814898E-2</v>
      </c>
      <c r="T4634" s="182">
        <f t="shared" si="1030"/>
        <v>0.10482872917371677</v>
      </c>
      <c r="U4634" s="19">
        <v>1.0345791184181274</v>
      </c>
      <c r="V4634" s="105">
        <f t="shared" si="1019"/>
        <v>4.1670000000024743E-3</v>
      </c>
      <c r="W4634" s="143">
        <f t="shared" si="1020"/>
        <v>8.8754449677853557</v>
      </c>
      <c r="X4634" s="143">
        <f t="shared" si="1021"/>
        <v>0.61929999999999996</v>
      </c>
      <c r="Y4634" s="143">
        <f t="shared" si="1022"/>
        <v>0</v>
      </c>
      <c r="Z4634" s="143">
        <f t="shared" si="1023"/>
        <v>16.69444892818769</v>
      </c>
      <c r="AA4634" s="143">
        <f t="shared" si="1024"/>
        <v>0</v>
      </c>
      <c r="AB4634" s="143">
        <f t="shared" si="1025"/>
        <v>0</v>
      </c>
      <c r="AC4634" s="143">
        <f t="shared" si="1026"/>
        <v>0.42012664901191887</v>
      </c>
      <c r="AD4634" s="143">
        <f t="shared" si="1027"/>
        <v>0</v>
      </c>
      <c r="AE4634" s="105">
        <f t="shared" si="1028"/>
        <v>1.7335098808104359E-4</v>
      </c>
      <c r="AF4634" s="143">
        <f t="shared" si="1029"/>
        <v>0.16535109569680134</v>
      </c>
    </row>
    <row r="4635" spans="1:32" x14ac:dyDescent="0.25">
      <c r="A4635">
        <v>19.299999999999997</v>
      </c>
      <c r="B4635">
        <v>0.67115994908286247</v>
      </c>
      <c r="C4635" s="203">
        <f t="shared" si="1031"/>
        <v>2.4421417723956011E-3</v>
      </c>
      <c r="D4635" s="184">
        <f t="shared" si="1032"/>
        <v>2.3957410787200848E-2</v>
      </c>
      <c r="T4635" s="182">
        <f t="shared" si="1030"/>
        <v>0.10739872210885107</v>
      </c>
      <c r="U4635" s="19">
        <v>1.0599429766479256</v>
      </c>
      <c r="V4635" s="105">
        <f t="shared" si="1019"/>
        <v>4.1669999999953689E-3</v>
      </c>
      <c r="W4635" s="143">
        <f t="shared" si="1020"/>
        <v>8.8754449677853557</v>
      </c>
      <c r="X4635" s="143">
        <f t="shared" si="1021"/>
        <v>0.61929999999999996</v>
      </c>
      <c r="Y4635" s="143">
        <f t="shared" si="1022"/>
        <v>0</v>
      </c>
      <c r="Z4635" s="143">
        <f t="shared" si="1023"/>
        <v>16.69444892818769</v>
      </c>
      <c r="AA4635" s="143">
        <f t="shared" si="1024"/>
        <v>0</v>
      </c>
      <c r="AB4635" s="143">
        <f t="shared" si="1025"/>
        <v>0</v>
      </c>
      <c r="AC4635" s="143">
        <f t="shared" si="1026"/>
        <v>0.42012664901191887</v>
      </c>
      <c r="AD4635" s="143">
        <f t="shared" si="1027"/>
        <v>0</v>
      </c>
      <c r="AE4635" s="105">
        <f t="shared" si="1028"/>
        <v>1.7335098808104359E-4</v>
      </c>
      <c r="AF4635" s="143">
        <f t="shared" si="1029"/>
        <v>0.21622148345015338</v>
      </c>
    </row>
    <row r="4636" spans="1:32" x14ac:dyDescent="0.25">
      <c r="A4636">
        <v>19.304166000000002</v>
      </c>
      <c r="B4636">
        <v>0.50097433092592802</v>
      </c>
      <c r="C4636" s="203">
        <f t="shared" si="1031"/>
        <v>2.4415557052612407E-3</v>
      </c>
      <c r="D4636" s="184">
        <f t="shared" si="1032"/>
        <v>2.3951661468612773E-2</v>
      </c>
      <c r="T4636" s="182">
        <f t="shared" si="1030"/>
        <v>0.10482917109405711</v>
      </c>
      <c r="U4636" s="19">
        <v>1.0345834798327866</v>
      </c>
      <c r="V4636" s="105">
        <f t="shared" si="1019"/>
        <v>4.166000000004999E-3</v>
      </c>
      <c r="W4636" s="143">
        <f t="shared" si="1020"/>
        <v>8.8754449677853557</v>
      </c>
      <c r="X4636" s="143">
        <f t="shared" si="1021"/>
        <v>0.61929999999999996</v>
      </c>
      <c r="Y4636" s="143">
        <f t="shared" si="1022"/>
        <v>0</v>
      </c>
      <c r="Z4636" s="143">
        <f t="shared" si="1023"/>
        <v>16.69444892818769</v>
      </c>
      <c r="AA4636" s="143">
        <f t="shared" si="1024"/>
        <v>0</v>
      </c>
      <c r="AB4636" s="143">
        <f t="shared" si="1025"/>
        <v>0</v>
      </c>
      <c r="AC4636" s="143">
        <f t="shared" si="1026"/>
        <v>0.42012664901191887</v>
      </c>
      <c r="AD4636" s="143">
        <f t="shared" si="1027"/>
        <v>0</v>
      </c>
      <c r="AE4636" s="105">
        <f t="shared" si="1028"/>
        <v>1.7335098808104359E-4</v>
      </c>
      <c r="AF4636" s="143">
        <f t="shared" si="1029"/>
        <v>0.16535039863879999</v>
      </c>
    </row>
    <row r="4637" spans="1:32" x14ac:dyDescent="0.25">
      <c r="A4637">
        <v>19.308332999999998</v>
      </c>
      <c r="B4637">
        <v>0.38751725215463867</v>
      </c>
      <c r="C4637" s="203">
        <f t="shared" si="1031"/>
        <v>1.8511722133463032E-3</v>
      </c>
      <c r="D4637" s="184">
        <f t="shared" si="1032"/>
        <v>1.8159999412927234E-2</v>
      </c>
      <c r="T4637" s="182">
        <f t="shared" si="1030"/>
        <v>0.10346162627922487</v>
      </c>
      <c r="U4637" s="19">
        <v>1.0210868618724387</v>
      </c>
      <c r="V4637" s="105">
        <f t="shared" si="1019"/>
        <v>4.1669999999953689E-3</v>
      </c>
      <c r="W4637" s="143">
        <f t="shared" si="1020"/>
        <v>8.8754449677853557</v>
      </c>
      <c r="X4637" s="143">
        <f t="shared" si="1021"/>
        <v>0.61929999999999996</v>
      </c>
      <c r="Y4637" s="143">
        <f t="shared" si="1022"/>
        <v>0</v>
      </c>
      <c r="Z4637" s="143">
        <f t="shared" si="1023"/>
        <v>16.69444892818769</v>
      </c>
      <c r="AA4637" s="143">
        <f t="shared" si="1024"/>
        <v>0</v>
      </c>
      <c r="AB4637" s="143">
        <f t="shared" si="1025"/>
        <v>0</v>
      </c>
      <c r="AC4637" s="143">
        <f t="shared" si="1026"/>
        <v>0.42012664901191887</v>
      </c>
      <c r="AD4637" s="143">
        <f t="shared" si="1027"/>
        <v>0</v>
      </c>
      <c r="AE4637" s="105">
        <f t="shared" si="1028"/>
        <v>1.7335098808104359E-4</v>
      </c>
      <c r="AF4637" s="143">
        <f t="shared" si="1029"/>
        <v>0.12959363312885422</v>
      </c>
    </row>
    <row r="4638" spans="1:32" x14ac:dyDescent="0.25">
      <c r="A4638">
        <v>19.3125</v>
      </c>
      <c r="B4638">
        <v>0.33078871276899385</v>
      </c>
      <c r="C4638" s="203">
        <f t="shared" si="1031"/>
        <v>1.496590477919277E-3</v>
      </c>
      <c r="D4638" s="184">
        <f t="shared" si="1032"/>
        <v>1.4681552588388108E-2</v>
      </c>
      <c r="T4638" s="182">
        <f t="shared" si="1030"/>
        <v>0.10289421543941517</v>
      </c>
      <c r="U4638" s="19">
        <v>1.0154869522764882</v>
      </c>
      <c r="V4638" s="105">
        <f t="shared" si="1019"/>
        <v>4.1670000000024743E-3</v>
      </c>
      <c r="W4638" s="143">
        <f t="shared" si="1020"/>
        <v>8.8754449677853557</v>
      </c>
      <c r="X4638" s="143">
        <f t="shared" si="1021"/>
        <v>0.61929999999999996</v>
      </c>
      <c r="Y4638" s="143">
        <f t="shared" si="1022"/>
        <v>0</v>
      </c>
      <c r="Z4638" s="143">
        <f t="shared" si="1023"/>
        <v>16.69444892818769</v>
      </c>
      <c r="AA4638" s="143">
        <f t="shared" si="1024"/>
        <v>0</v>
      </c>
      <c r="AB4638" s="143">
        <f t="shared" si="1025"/>
        <v>0</v>
      </c>
      <c r="AC4638" s="143">
        <f t="shared" si="1026"/>
        <v>0.42012664901191887</v>
      </c>
      <c r="AD4638" s="143">
        <f t="shared" si="1027"/>
        <v>0</v>
      </c>
      <c r="AE4638" s="105">
        <f t="shared" si="1028"/>
        <v>1.7335098808104359E-4</v>
      </c>
      <c r="AF4638" s="143">
        <f t="shared" si="1029"/>
        <v>0.11123248663543259</v>
      </c>
    </row>
    <row r="4639" spans="1:32" x14ac:dyDescent="0.25">
      <c r="A4639">
        <v>19.316665999999998</v>
      </c>
      <c r="B4639">
        <v>0.38751725215463867</v>
      </c>
      <c r="C4639" s="203">
        <f t="shared" si="1031"/>
        <v>1.4962313249351701E-3</v>
      </c>
      <c r="D4639" s="184">
        <f t="shared" si="1032"/>
        <v>1.4678029297614019E-2</v>
      </c>
      <c r="T4639" s="182">
        <f t="shared" si="1030"/>
        <v>0.10346162514133667</v>
      </c>
      <c r="U4639" s="19">
        <v>1.0210868506423554</v>
      </c>
      <c r="V4639" s="105">
        <f t="shared" si="1019"/>
        <v>4.1659999999978936E-3</v>
      </c>
      <c r="W4639" s="143">
        <f t="shared" si="1020"/>
        <v>8.8754449677853557</v>
      </c>
      <c r="X4639" s="143">
        <f t="shared" si="1021"/>
        <v>0.61929999999999996</v>
      </c>
      <c r="Y4639" s="143">
        <f t="shared" si="1022"/>
        <v>0</v>
      </c>
      <c r="Z4639" s="143">
        <f t="shared" si="1023"/>
        <v>16.69444892818769</v>
      </c>
      <c r="AA4639" s="143">
        <f t="shared" si="1024"/>
        <v>0</v>
      </c>
      <c r="AB4639" s="143">
        <f t="shared" si="1025"/>
        <v>0</v>
      </c>
      <c r="AC4639" s="143">
        <f t="shared" si="1026"/>
        <v>0.42012664901191887</v>
      </c>
      <c r="AD4639" s="143">
        <f t="shared" si="1027"/>
        <v>0</v>
      </c>
      <c r="AE4639" s="105">
        <f t="shared" si="1028"/>
        <v>1.7335098808104359E-4</v>
      </c>
      <c r="AF4639" s="143">
        <f t="shared" si="1029"/>
        <v>0.12959363455414658</v>
      </c>
    </row>
    <row r="4640" spans="1:32" x14ac:dyDescent="0.25">
      <c r="A4640">
        <v>19.320833</v>
      </c>
      <c r="B4640">
        <v>0.67115994908286247</v>
      </c>
      <c r="C4640" s="203">
        <f t="shared" si="1031"/>
        <v>2.2057539487796434E-3</v>
      </c>
      <c r="D4640" s="184">
        <f t="shared" si="1032"/>
        <v>2.1638446237528301E-2</v>
      </c>
      <c r="T4640" s="182">
        <f t="shared" si="1030"/>
        <v>0.107397348484709</v>
      </c>
      <c r="U4640" s="19">
        <v>1.0599294200316705</v>
      </c>
      <c r="V4640" s="105">
        <f t="shared" si="1019"/>
        <v>4.1670000000024743E-3</v>
      </c>
      <c r="W4640" s="143">
        <f t="shared" si="1020"/>
        <v>8.8754449677853557</v>
      </c>
      <c r="X4640" s="143">
        <f t="shared" si="1021"/>
        <v>0.61929999999999996</v>
      </c>
      <c r="Y4640" s="143">
        <f t="shared" si="1022"/>
        <v>0</v>
      </c>
      <c r="Z4640" s="143">
        <f t="shared" si="1023"/>
        <v>16.69444892818769</v>
      </c>
      <c r="AA4640" s="143">
        <f t="shared" si="1024"/>
        <v>0</v>
      </c>
      <c r="AB4640" s="143">
        <f t="shared" si="1025"/>
        <v>0</v>
      </c>
      <c r="AC4640" s="143">
        <f t="shared" si="1026"/>
        <v>0.42012664901191887</v>
      </c>
      <c r="AD4640" s="143">
        <f t="shared" si="1027"/>
        <v>0</v>
      </c>
      <c r="AE4640" s="105">
        <f t="shared" si="1028"/>
        <v>1.7335098808104359E-4</v>
      </c>
      <c r="AF4640" s="143">
        <f t="shared" si="1029"/>
        <v>0.21622424894719675</v>
      </c>
    </row>
    <row r="4641" spans="1:32" x14ac:dyDescent="0.25">
      <c r="A4641">
        <v>19.325000000000003</v>
      </c>
      <c r="B4641">
        <v>0.55770287031157284</v>
      </c>
      <c r="C4641" s="203">
        <f t="shared" si="1031"/>
        <v>2.5603356842098263E-3</v>
      </c>
      <c r="D4641" s="184">
        <f t="shared" si="1032"/>
        <v>2.5116893062098397E-2</v>
      </c>
      <c r="T4641" s="182">
        <f t="shared" si="1030"/>
        <v>0.10562074495545204</v>
      </c>
      <c r="U4641" s="19">
        <v>1.0423957064441356</v>
      </c>
      <c r="V4641" s="105">
        <f t="shared" si="1019"/>
        <v>4.1670000000024743E-3</v>
      </c>
      <c r="W4641" s="143">
        <f t="shared" si="1020"/>
        <v>8.8754449677853557</v>
      </c>
      <c r="X4641" s="143">
        <f t="shared" si="1021"/>
        <v>0.61929999999999996</v>
      </c>
      <c r="Y4641" s="143">
        <f t="shared" si="1022"/>
        <v>0</v>
      </c>
      <c r="Z4641" s="143">
        <f t="shared" si="1023"/>
        <v>16.69444892818769</v>
      </c>
      <c r="AA4641" s="143">
        <f t="shared" si="1024"/>
        <v>0</v>
      </c>
      <c r="AB4641" s="143">
        <f t="shared" si="1025"/>
        <v>0</v>
      </c>
      <c r="AC4641" s="143">
        <f t="shared" si="1026"/>
        <v>0.42012664901191887</v>
      </c>
      <c r="AD4641" s="143">
        <f t="shared" si="1027"/>
        <v>0</v>
      </c>
      <c r="AE4641" s="105">
        <f t="shared" si="1028"/>
        <v>1.7335098808104359E-4</v>
      </c>
      <c r="AF4641" s="143">
        <f t="shared" si="1029"/>
        <v>0.18269454388654802</v>
      </c>
    </row>
    <row r="4642" spans="1:32" x14ac:dyDescent="0.25">
      <c r="A4642">
        <v>19.329166000000001</v>
      </c>
      <c r="B4642">
        <v>0.67115994908286247</v>
      </c>
      <c r="C4642" s="203">
        <f t="shared" si="1031"/>
        <v>2.5597212527973144E-3</v>
      </c>
      <c r="D4642" s="184">
        <f t="shared" si="1032"/>
        <v>2.5110865489941656E-2</v>
      </c>
      <c r="T4642" s="182">
        <f t="shared" si="1030"/>
        <v>0.1073976073807376</v>
      </c>
      <c r="U4642" s="19">
        <v>1.0599319751368133</v>
      </c>
      <c r="V4642" s="105">
        <f t="shared" si="1019"/>
        <v>4.1659999999978936E-3</v>
      </c>
      <c r="W4642" s="143">
        <f t="shared" si="1020"/>
        <v>8.8754449677853557</v>
      </c>
      <c r="X4642" s="143">
        <f t="shared" si="1021"/>
        <v>0.61929999999999996</v>
      </c>
      <c r="Y4642" s="143">
        <f t="shared" si="1022"/>
        <v>0</v>
      </c>
      <c r="Z4642" s="143">
        <f t="shared" si="1023"/>
        <v>16.69444892818769</v>
      </c>
      <c r="AA4642" s="143">
        <f t="shared" si="1024"/>
        <v>0</v>
      </c>
      <c r="AB4642" s="143">
        <f t="shared" si="1025"/>
        <v>0</v>
      </c>
      <c r="AC4642" s="143">
        <f t="shared" si="1026"/>
        <v>0.42012664901191887</v>
      </c>
      <c r="AD4642" s="143">
        <f t="shared" si="1027"/>
        <v>0</v>
      </c>
      <c r="AE4642" s="105">
        <f t="shared" si="1028"/>
        <v>1.7335098808104359E-4</v>
      </c>
      <c r="AF4642" s="143">
        <f t="shared" si="1029"/>
        <v>0.2162237277102651</v>
      </c>
    </row>
    <row r="4643" spans="1:32" x14ac:dyDescent="0.25">
      <c r="A4643">
        <v>19.333332999999996</v>
      </c>
      <c r="B4643">
        <v>0.55770287031157284</v>
      </c>
      <c r="C4643" s="203">
        <f t="shared" si="1031"/>
        <v>2.5603356842054605E-3</v>
      </c>
      <c r="D4643" s="184">
        <f t="shared" si="1032"/>
        <v>2.5116893062055567E-2</v>
      </c>
      <c r="T4643" s="182">
        <f t="shared" si="1030"/>
        <v>0.1056207449609177</v>
      </c>
      <c r="U4643" s="19">
        <v>1.0423957064980776</v>
      </c>
      <c r="V4643" s="105">
        <f t="shared" si="1019"/>
        <v>4.1669999999953689E-3</v>
      </c>
      <c r="W4643" s="143">
        <f t="shared" si="1020"/>
        <v>8.8754449677853557</v>
      </c>
      <c r="X4643" s="143">
        <f t="shared" si="1021"/>
        <v>0.61929999999999996</v>
      </c>
      <c r="Y4643" s="143">
        <f t="shared" si="1022"/>
        <v>0</v>
      </c>
      <c r="Z4643" s="143">
        <f t="shared" si="1023"/>
        <v>16.69444892818769</v>
      </c>
      <c r="AA4643" s="143">
        <f t="shared" si="1024"/>
        <v>0</v>
      </c>
      <c r="AB4643" s="143">
        <f t="shared" si="1025"/>
        <v>0</v>
      </c>
      <c r="AC4643" s="143">
        <f t="shared" si="1026"/>
        <v>0.42012664901191887</v>
      </c>
      <c r="AD4643" s="143">
        <f t="shared" si="1027"/>
        <v>0</v>
      </c>
      <c r="AE4643" s="105">
        <f t="shared" si="1028"/>
        <v>1.7335098808104359E-4</v>
      </c>
      <c r="AF4643" s="143">
        <f t="shared" si="1029"/>
        <v>0.18269454387709397</v>
      </c>
    </row>
    <row r="4644" spans="1:32" x14ac:dyDescent="0.25">
      <c r="A4644">
        <v>19.337499999999999</v>
      </c>
      <c r="B4644">
        <v>0.55770287031157284</v>
      </c>
      <c r="C4644" s="203">
        <f t="shared" si="1031"/>
        <v>2.3239478605897039E-3</v>
      </c>
      <c r="D4644" s="184">
        <f t="shared" si="1032"/>
        <v>2.2797928512384998E-2</v>
      </c>
      <c r="T4644" s="182">
        <f t="shared" si="1030"/>
        <v>0.1056207449609177</v>
      </c>
      <c r="U4644" s="19">
        <v>1.0423957064980776</v>
      </c>
      <c r="V4644" s="105">
        <f t="shared" si="1019"/>
        <v>4.1670000000024743E-3</v>
      </c>
      <c r="W4644" s="143">
        <f t="shared" si="1020"/>
        <v>8.8754449677853557</v>
      </c>
      <c r="X4644" s="143">
        <f t="shared" si="1021"/>
        <v>0.61929999999999996</v>
      </c>
      <c r="Y4644" s="143">
        <f t="shared" si="1022"/>
        <v>0</v>
      </c>
      <c r="Z4644" s="143">
        <f t="shared" si="1023"/>
        <v>16.69444892818769</v>
      </c>
      <c r="AA4644" s="143">
        <f t="shared" si="1024"/>
        <v>0</v>
      </c>
      <c r="AB4644" s="143">
        <f t="shared" si="1025"/>
        <v>0</v>
      </c>
      <c r="AC4644" s="143">
        <f t="shared" si="1026"/>
        <v>0.42012664901191887</v>
      </c>
      <c r="AD4644" s="143">
        <f t="shared" si="1027"/>
        <v>0</v>
      </c>
      <c r="AE4644" s="105">
        <f t="shared" si="1028"/>
        <v>1.7335098808104359E-4</v>
      </c>
      <c r="AF4644" s="143">
        <f t="shared" si="1029"/>
        <v>0.18269454387709397</v>
      </c>
    </row>
    <row r="4645" spans="1:32" x14ac:dyDescent="0.25">
      <c r="A4645">
        <v>19.341665999999996</v>
      </c>
      <c r="B4645">
        <v>0.67115994908286247</v>
      </c>
      <c r="C4645" s="203">
        <f t="shared" si="1031"/>
        <v>2.5597212527973144E-3</v>
      </c>
      <c r="D4645" s="184">
        <f t="shared" si="1032"/>
        <v>2.5110865489941656E-2</v>
      </c>
      <c r="T4645" s="182">
        <f t="shared" si="1030"/>
        <v>0.10739760738076018</v>
      </c>
      <c r="U4645" s="19">
        <v>1.059931975137036</v>
      </c>
      <c r="V4645" s="105">
        <f t="shared" si="1019"/>
        <v>4.1659999999978936E-3</v>
      </c>
      <c r="W4645" s="143">
        <f t="shared" si="1020"/>
        <v>8.8754449677853557</v>
      </c>
      <c r="X4645" s="143">
        <f t="shared" si="1021"/>
        <v>0.61929999999999996</v>
      </c>
      <c r="Y4645" s="143">
        <f t="shared" si="1022"/>
        <v>0</v>
      </c>
      <c r="Z4645" s="143">
        <f t="shared" si="1023"/>
        <v>16.69444892818769</v>
      </c>
      <c r="AA4645" s="143">
        <f t="shared" si="1024"/>
        <v>0</v>
      </c>
      <c r="AB4645" s="143">
        <f t="shared" si="1025"/>
        <v>0</v>
      </c>
      <c r="AC4645" s="143">
        <f t="shared" si="1026"/>
        <v>0.42012664901191887</v>
      </c>
      <c r="AD4645" s="143">
        <f t="shared" si="1027"/>
        <v>0</v>
      </c>
      <c r="AE4645" s="105">
        <f t="shared" si="1028"/>
        <v>1.7335098808104359E-4</v>
      </c>
      <c r="AF4645" s="143">
        <f t="shared" si="1029"/>
        <v>0.21622372771021964</v>
      </c>
    </row>
    <row r="4646" spans="1:32" x14ac:dyDescent="0.25">
      <c r="A4646">
        <v>19.345832999999999</v>
      </c>
      <c r="B4646">
        <v>0.55770287031157284</v>
      </c>
      <c r="C4646" s="203">
        <f t="shared" si="1031"/>
        <v>2.5603356842098263E-3</v>
      </c>
      <c r="D4646" s="184">
        <f t="shared" si="1032"/>
        <v>2.5116893062098397E-2</v>
      </c>
      <c r="T4646" s="182">
        <f t="shared" si="1030"/>
        <v>0.10562074496091774</v>
      </c>
      <c r="U4646" s="19">
        <v>1.0423957064980778</v>
      </c>
      <c r="V4646" s="105">
        <f t="shared" si="1019"/>
        <v>4.1670000000024743E-3</v>
      </c>
      <c r="W4646" s="143">
        <f t="shared" si="1020"/>
        <v>8.8754449677853557</v>
      </c>
      <c r="X4646" s="143">
        <f t="shared" si="1021"/>
        <v>0.61929999999999996</v>
      </c>
      <c r="Y4646" s="143">
        <f t="shared" si="1022"/>
        <v>0</v>
      </c>
      <c r="Z4646" s="143">
        <f t="shared" si="1023"/>
        <v>16.69444892818769</v>
      </c>
      <c r="AA4646" s="143">
        <f t="shared" si="1024"/>
        <v>0</v>
      </c>
      <c r="AB4646" s="143">
        <f t="shared" si="1025"/>
        <v>0</v>
      </c>
      <c r="AC4646" s="143">
        <f t="shared" si="1026"/>
        <v>0.42012664901191887</v>
      </c>
      <c r="AD4646" s="143">
        <f t="shared" si="1027"/>
        <v>0</v>
      </c>
      <c r="AE4646" s="105">
        <f t="shared" si="1028"/>
        <v>1.7335098808104359E-4</v>
      </c>
      <c r="AF4646" s="143">
        <f t="shared" si="1029"/>
        <v>0.18269454387709388</v>
      </c>
    </row>
    <row r="4647" spans="1:32" x14ac:dyDescent="0.25">
      <c r="A4647">
        <v>19.350000000000001</v>
      </c>
      <c r="B4647">
        <v>0.44424579154028321</v>
      </c>
      <c r="C4647" s="203">
        <f t="shared" si="1031"/>
        <v>2.0875600369695815E-3</v>
      </c>
      <c r="D4647" s="184">
        <f t="shared" si="1032"/>
        <v>2.0478963962671595E-2</v>
      </c>
      <c r="T4647" s="182">
        <f t="shared" si="1030"/>
        <v>0.1041079034037258</v>
      </c>
      <c r="U4647" s="19">
        <v>1.0274651211816019</v>
      </c>
      <c r="V4647" s="105">
        <f t="shared" si="1019"/>
        <v>4.1670000000024743E-3</v>
      </c>
      <c r="W4647" s="143">
        <f t="shared" si="1020"/>
        <v>8.8754449677853557</v>
      </c>
      <c r="X4647" s="143">
        <f t="shared" si="1021"/>
        <v>0.61929999999999996</v>
      </c>
      <c r="Y4647" s="143">
        <f t="shared" si="1022"/>
        <v>0</v>
      </c>
      <c r="Z4647" s="143">
        <f t="shared" si="1023"/>
        <v>16.69444892818769</v>
      </c>
      <c r="AA4647" s="143">
        <f t="shared" si="1024"/>
        <v>0</v>
      </c>
      <c r="AB4647" s="143">
        <f t="shared" si="1025"/>
        <v>0</v>
      </c>
      <c r="AC4647" s="143">
        <f t="shared" si="1026"/>
        <v>0.42012664901191887</v>
      </c>
      <c r="AD4647" s="143">
        <f t="shared" si="1027"/>
        <v>0</v>
      </c>
      <c r="AE4647" s="105">
        <f t="shared" si="1028"/>
        <v>1.7335098808104359E-4</v>
      </c>
      <c r="AF4647" s="143">
        <f t="shared" si="1029"/>
        <v>0.14764255288624711</v>
      </c>
    </row>
    <row r="4648" spans="1:32" x14ac:dyDescent="0.25">
      <c r="A4648">
        <v>19.354165999999999</v>
      </c>
      <c r="B4648">
        <v>0.55770287031157284</v>
      </c>
      <c r="C4648" s="203">
        <f t="shared" si="1031"/>
        <v>2.087059062636361E-3</v>
      </c>
      <c r="D4648" s="184">
        <f t="shared" si="1032"/>
        <v>2.0474049404462704E-2</v>
      </c>
      <c r="T4648" s="182">
        <f t="shared" si="1030"/>
        <v>0.10561976221427866</v>
      </c>
      <c r="U4648" s="19">
        <v>1.0423860075428439</v>
      </c>
      <c r="V4648" s="105">
        <f t="shared" si="1019"/>
        <v>4.1659999999978936E-3</v>
      </c>
      <c r="W4648" s="143">
        <f t="shared" si="1020"/>
        <v>8.8754449677853557</v>
      </c>
      <c r="X4648" s="143">
        <f t="shared" si="1021"/>
        <v>0.61929999999999996</v>
      </c>
      <c r="Y4648" s="143">
        <f t="shared" si="1022"/>
        <v>0</v>
      </c>
      <c r="Z4648" s="143">
        <f t="shared" si="1023"/>
        <v>16.69444892818769</v>
      </c>
      <c r="AA4648" s="143">
        <f t="shared" si="1024"/>
        <v>0</v>
      </c>
      <c r="AB4648" s="143">
        <f t="shared" si="1025"/>
        <v>0</v>
      </c>
      <c r="AC4648" s="143">
        <f t="shared" si="1026"/>
        <v>0.42012664901191887</v>
      </c>
      <c r="AD4648" s="143">
        <f t="shared" si="1027"/>
        <v>0</v>
      </c>
      <c r="AE4648" s="105">
        <f t="shared" si="1028"/>
        <v>1.7335098808104359E-4</v>
      </c>
      <c r="AF4648" s="143">
        <f t="shared" si="1029"/>
        <v>0.18269624377155691</v>
      </c>
    </row>
    <row r="4649" spans="1:32" x14ac:dyDescent="0.25">
      <c r="A4649">
        <v>19.358333000000002</v>
      </c>
      <c r="B4649">
        <v>0.67115994908286247</v>
      </c>
      <c r="C4649" s="203">
        <f t="shared" si="1031"/>
        <v>2.5603356842098263E-3</v>
      </c>
      <c r="D4649" s="184">
        <f t="shared" si="1032"/>
        <v>2.5116893062098397E-2</v>
      </c>
      <c r="T4649" s="182">
        <f t="shared" si="1030"/>
        <v>0.10739760330830594</v>
      </c>
      <c r="U4649" s="19">
        <v>1.0599319349450376</v>
      </c>
      <c r="V4649" s="105">
        <f t="shared" si="1019"/>
        <v>4.1670000000024743E-3</v>
      </c>
      <c r="W4649" s="143">
        <f t="shared" si="1020"/>
        <v>8.8754449677853557</v>
      </c>
      <c r="X4649" s="143">
        <f t="shared" si="1021"/>
        <v>0.61929999999999996</v>
      </c>
      <c r="Y4649" s="143">
        <f t="shared" si="1022"/>
        <v>0</v>
      </c>
      <c r="Z4649" s="143">
        <f t="shared" si="1023"/>
        <v>16.69444892818769</v>
      </c>
      <c r="AA4649" s="143">
        <f t="shared" si="1024"/>
        <v>0</v>
      </c>
      <c r="AB4649" s="143">
        <f t="shared" si="1025"/>
        <v>0</v>
      </c>
      <c r="AC4649" s="143">
        <f t="shared" si="1026"/>
        <v>0.42012664901191887</v>
      </c>
      <c r="AD4649" s="143">
        <f t="shared" si="1027"/>
        <v>0</v>
      </c>
      <c r="AE4649" s="105">
        <f t="shared" si="1028"/>
        <v>1.7335098808104359E-4</v>
      </c>
      <c r="AF4649" s="143">
        <f t="shared" si="1029"/>
        <v>0.21622373590929678</v>
      </c>
    </row>
    <row r="4650" spans="1:32" x14ac:dyDescent="0.25">
      <c r="A4650">
        <v>19.362499999999997</v>
      </c>
      <c r="B4650">
        <v>0.55770287031157284</v>
      </c>
      <c r="C4650" s="203">
        <f t="shared" si="1031"/>
        <v>2.5603356842054605E-3</v>
      </c>
      <c r="D4650" s="184">
        <f t="shared" si="1032"/>
        <v>2.5116893062055567E-2</v>
      </c>
      <c r="T4650" s="182">
        <f t="shared" si="1030"/>
        <v>0.10562074496083165</v>
      </c>
      <c r="U4650" s="19">
        <v>1.0423957064972282</v>
      </c>
      <c r="V4650" s="105">
        <f t="shared" si="1019"/>
        <v>4.1669999999953689E-3</v>
      </c>
      <c r="W4650" s="143">
        <f t="shared" si="1020"/>
        <v>8.8754449677853557</v>
      </c>
      <c r="X4650" s="143">
        <f t="shared" si="1021"/>
        <v>0.61929999999999996</v>
      </c>
      <c r="Y4650" s="143">
        <f t="shared" si="1022"/>
        <v>0</v>
      </c>
      <c r="Z4650" s="143">
        <f t="shared" si="1023"/>
        <v>16.69444892818769</v>
      </c>
      <c r="AA4650" s="143">
        <f t="shared" si="1024"/>
        <v>0</v>
      </c>
      <c r="AB4650" s="143">
        <f t="shared" si="1025"/>
        <v>0</v>
      </c>
      <c r="AC4650" s="143">
        <f t="shared" si="1026"/>
        <v>0.42012664901191887</v>
      </c>
      <c r="AD4650" s="143">
        <f t="shared" si="1027"/>
        <v>0</v>
      </c>
      <c r="AE4650" s="105">
        <f t="shared" si="1028"/>
        <v>1.7335098808104359E-4</v>
      </c>
      <c r="AF4650" s="143">
        <f t="shared" si="1029"/>
        <v>0.18269454387724279</v>
      </c>
    </row>
    <row r="4651" spans="1:32" x14ac:dyDescent="0.25">
      <c r="A4651">
        <v>19.366666000000002</v>
      </c>
      <c r="B4651">
        <v>0.8413455672397967</v>
      </c>
      <c r="C4651" s="203">
        <f t="shared" si="1031"/>
        <v>2.9142178954229994E-3</v>
      </c>
      <c r="D4651" s="184">
        <f t="shared" si="1032"/>
        <v>2.8588477554099625E-2</v>
      </c>
      <c r="T4651" s="182">
        <f t="shared" si="1030"/>
        <v>0.11048804827854569</v>
      </c>
      <c r="U4651" s="19">
        <v>1.0904322554013886</v>
      </c>
      <c r="V4651" s="105">
        <f t="shared" si="1019"/>
        <v>4.166000000004999E-3</v>
      </c>
      <c r="W4651" s="143">
        <f t="shared" si="1020"/>
        <v>8.8754449677853557</v>
      </c>
      <c r="X4651" s="143">
        <f t="shared" si="1021"/>
        <v>0.61929999999999996</v>
      </c>
      <c r="Y4651" s="143">
        <f t="shared" si="1022"/>
        <v>0</v>
      </c>
      <c r="Z4651" s="143">
        <f t="shared" si="1023"/>
        <v>16.69444892818769</v>
      </c>
      <c r="AA4651" s="143">
        <f t="shared" si="1024"/>
        <v>0</v>
      </c>
      <c r="AB4651" s="143">
        <f t="shared" si="1025"/>
        <v>0</v>
      </c>
      <c r="AC4651" s="143">
        <f t="shared" si="1026"/>
        <v>0.42012664901191887</v>
      </c>
      <c r="AD4651" s="143">
        <f t="shared" si="1027"/>
        <v>0</v>
      </c>
      <c r="AE4651" s="105">
        <f t="shared" si="1028"/>
        <v>1.7335098808104359E-4</v>
      </c>
      <c r="AF4651" s="143">
        <f t="shared" si="1029"/>
        <v>0.26346991601559833</v>
      </c>
    </row>
    <row r="4652" spans="1:32" x14ac:dyDescent="0.25">
      <c r="A4652">
        <v>19.370832999999998</v>
      </c>
      <c r="B4652">
        <v>0.55770287031157284</v>
      </c>
      <c r="C4652" s="203">
        <f t="shared" si="1031"/>
        <v>2.9149174196350385E-3</v>
      </c>
      <c r="D4652" s="184">
        <f t="shared" si="1032"/>
        <v>2.859533988661973E-2</v>
      </c>
      <c r="T4652" s="182">
        <f t="shared" si="1030"/>
        <v>0.10562073218699053</v>
      </c>
      <c r="U4652" s="19">
        <v>1.042395580429218</v>
      </c>
      <c r="V4652" s="105">
        <f t="shared" si="1019"/>
        <v>4.1669999999953689E-3</v>
      </c>
      <c r="W4652" s="143">
        <f t="shared" si="1020"/>
        <v>8.8754449677853557</v>
      </c>
      <c r="X4652" s="143">
        <f t="shared" si="1021"/>
        <v>0.61929999999999996</v>
      </c>
      <c r="Y4652" s="143">
        <f t="shared" si="1022"/>
        <v>0</v>
      </c>
      <c r="Z4652" s="143">
        <f t="shared" si="1023"/>
        <v>16.69444892818769</v>
      </c>
      <c r="AA4652" s="143">
        <f t="shared" si="1024"/>
        <v>0</v>
      </c>
      <c r="AB4652" s="143">
        <f t="shared" si="1025"/>
        <v>0</v>
      </c>
      <c r="AC4652" s="143">
        <f t="shared" si="1026"/>
        <v>0.42012664901191887</v>
      </c>
      <c r="AD4652" s="143">
        <f t="shared" si="1027"/>
        <v>0</v>
      </c>
      <c r="AE4652" s="105">
        <f t="shared" si="1028"/>
        <v>1.7335098808104359E-4</v>
      </c>
      <c r="AF4652" s="143">
        <f t="shared" si="1029"/>
        <v>0.1826945659724416</v>
      </c>
    </row>
    <row r="4653" spans="1:32" x14ac:dyDescent="0.25">
      <c r="A4653">
        <v>19.375</v>
      </c>
      <c r="B4653">
        <v>0.72788848846850707</v>
      </c>
      <c r="C4653" s="203">
        <f t="shared" si="1031"/>
        <v>2.6785295960198873E-3</v>
      </c>
      <c r="D4653" s="184">
        <f t="shared" si="1032"/>
        <v>2.6276375336955097E-2</v>
      </c>
      <c r="T4653" s="182">
        <f t="shared" si="1030"/>
        <v>0.10837644465917355</v>
      </c>
      <c r="U4653" s="19">
        <v>1.0695923479809875</v>
      </c>
      <c r="V4653" s="105">
        <f t="shared" si="1019"/>
        <v>4.1670000000024743E-3</v>
      </c>
      <c r="W4653" s="143">
        <f t="shared" si="1020"/>
        <v>8.8754449677853557</v>
      </c>
      <c r="X4653" s="143">
        <f t="shared" si="1021"/>
        <v>0.61929999999999996</v>
      </c>
      <c r="Y4653" s="143">
        <f t="shared" si="1022"/>
        <v>0</v>
      </c>
      <c r="Z4653" s="143">
        <f t="shared" si="1023"/>
        <v>16.69444892818769</v>
      </c>
      <c r="AA4653" s="143">
        <f t="shared" si="1024"/>
        <v>0</v>
      </c>
      <c r="AB4653" s="143">
        <f t="shared" si="1025"/>
        <v>0</v>
      </c>
      <c r="AC4653" s="143">
        <f t="shared" si="1026"/>
        <v>0.42012664901191887</v>
      </c>
      <c r="AD4653" s="143">
        <f t="shared" si="1027"/>
        <v>0</v>
      </c>
      <c r="AE4653" s="105">
        <f t="shared" si="1028"/>
        <v>1.7335098808104359E-4</v>
      </c>
      <c r="AF4653" s="143">
        <f t="shared" si="1029"/>
        <v>0.23238167379862656</v>
      </c>
    </row>
    <row r="4654" spans="1:32" x14ac:dyDescent="0.25">
      <c r="A4654">
        <v>19.379165999999998</v>
      </c>
      <c r="B4654">
        <v>0.55770287031157284</v>
      </c>
      <c r="C4654" s="203">
        <f t="shared" si="1031"/>
        <v>2.6778868003375527E-3</v>
      </c>
      <c r="D4654" s="184">
        <f t="shared" si="1032"/>
        <v>2.6270069511311393E-2</v>
      </c>
      <c r="T4654" s="182">
        <f t="shared" si="1030"/>
        <v>0.10562084292525278</v>
      </c>
      <c r="U4654" s="19">
        <v>1.0423966733308936</v>
      </c>
      <c r="V4654" s="105">
        <f t="shared" si="1019"/>
        <v>4.1659999999978936E-3</v>
      </c>
      <c r="W4654" s="143">
        <f t="shared" si="1020"/>
        <v>8.8754449677853557</v>
      </c>
      <c r="X4654" s="143">
        <f t="shared" si="1021"/>
        <v>0.61929999999999996</v>
      </c>
      <c r="Y4654" s="143">
        <f t="shared" si="1022"/>
        <v>0</v>
      </c>
      <c r="Z4654" s="143">
        <f t="shared" si="1023"/>
        <v>16.69444892818769</v>
      </c>
      <c r="AA4654" s="143">
        <f t="shared" si="1024"/>
        <v>0</v>
      </c>
      <c r="AB4654" s="143">
        <f t="shared" si="1025"/>
        <v>0</v>
      </c>
      <c r="AC4654" s="143">
        <f t="shared" si="1026"/>
        <v>0.42012664901191887</v>
      </c>
      <c r="AD4654" s="143">
        <f t="shared" si="1027"/>
        <v>0</v>
      </c>
      <c r="AE4654" s="105">
        <f t="shared" si="1028"/>
        <v>1.7335098808104359E-4</v>
      </c>
      <c r="AF4654" s="143">
        <f t="shared" si="1029"/>
        <v>0.18269437442616912</v>
      </c>
    </row>
    <row r="4655" spans="1:32" x14ac:dyDescent="0.25">
      <c r="A4655">
        <v>19.383333</v>
      </c>
      <c r="B4655">
        <v>0.61443140969721743</v>
      </c>
      <c r="C4655" s="203">
        <f t="shared" si="1031"/>
        <v>2.4421417723997645E-3</v>
      </c>
      <c r="D4655" s="184">
        <f t="shared" si="1032"/>
        <v>2.395741078724169E-2</v>
      </c>
      <c r="T4655" s="182">
        <f t="shared" si="1030"/>
        <v>0.10647871381530066</v>
      </c>
      <c r="U4655" s="19">
        <v>1.0508632007431598</v>
      </c>
      <c r="V4655" s="105">
        <f t="shared" si="1019"/>
        <v>4.1670000000024743E-3</v>
      </c>
      <c r="W4655" s="143">
        <f t="shared" si="1020"/>
        <v>8.8754449677853557</v>
      </c>
      <c r="X4655" s="143">
        <f t="shared" si="1021"/>
        <v>0.61929999999999996</v>
      </c>
      <c r="Y4655" s="143">
        <f t="shared" si="1022"/>
        <v>0</v>
      </c>
      <c r="Z4655" s="143">
        <f t="shared" si="1023"/>
        <v>16.69444892818769</v>
      </c>
      <c r="AA4655" s="143">
        <f t="shared" si="1024"/>
        <v>0</v>
      </c>
      <c r="AB4655" s="143">
        <f t="shared" si="1025"/>
        <v>0</v>
      </c>
      <c r="AC4655" s="143">
        <f t="shared" si="1026"/>
        <v>0.42012664901191887</v>
      </c>
      <c r="AD4655" s="143">
        <f t="shared" si="1027"/>
        <v>0</v>
      </c>
      <c r="AE4655" s="105">
        <f t="shared" si="1028"/>
        <v>1.7335098808104359E-4</v>
      </c>
      <c r="AF4655" s="143">
        <f t="shared" si="1029"/>
        <v>0.19965607827200546</v>
      </c>
    </row>
    <row r="4656" spans="1:32" x14ac:dyDescent="0.25">
      <c r="A4656">
        <v>19.387500000000003</v>
      </c>
      <c r="B4656">
        <v>0.55770287031157284</v>
      </c>
      <c r="C4656" s="203">
        <f t="shared" si="1031"/>
        <v>2.4421417723997645E-3</v>
      </c>
      <c r="D4656" s="184">
        <f t="shared" si="1032"/>
        <v>2.395741078724169E-2</v>
      </c>
      <c r="T4656" s="182">
        <f t="shared" si="1030"/>
        <v>0.10562082504574828</v>
      </c>
      <c r="U4656" s="19">
        <v>1.0423964968739035</v>
      </c>
      <c r="V4656" s="105">
        <f t="shared" si="1019"/>
        <v>4.1670000000024743E-3</v>
      </c>
      <c r="W4656" s="143">
        <f t="shared" si="1020"/>
        <v>8.8754449677853557</v>
      </c>
      <c r="X4656" s="143">
        <f t="shared" si="1021"/>
        <v>0.61929999999999996</v>
      </c>
      <c r="Y4656" s="143">
        <f t="shared" si="1022"/>
        <v>0</v>
      </c>
      <c r="Z4656" s="143">
        <f t="shared" si="1023"/>
        <v>16.69444892818769</v>
      </c>
      <c r="AA4656" s="143">
        <f t="shared" si="1024"/>
        <v>0</v>
      </c>
      <c r="AB4656" s="143">
        <f t="shared" si="1025"/>
        <v>0</v>
      </c>
      <c r="AC4656" s="143">
        <f t="shared" si="1026"/>
        <v>0.42012664901191887</v>
      </c>
      <c r="AD4656" s="143">
        <f t="shared" si="1027"/>
        <v>0</v>
      </c>
      <c r="AE4656" s="105">
        <f t="shared" si="1028"/>
        <v>1.7335098808104359E-4</v>
      </c>
      <c r="AF4656" s="143">
        <f t="shared" si="1029"/>
        <v>0.18269440535269227</v>
      </c>
    </row>
    <row r="4657" spans="1:32" x14ac:dyDescent="0.25">
      <c r="A4657">
        <v>19.391666000000001</v>
      </c>
      <c r="B4657">
        <v>0.67115994908286247</v>
      </c>
      <c r="C4657" s="203">
        <f t="shared" si="1031"/>
        <v>2.5597212527973144E-3</v>
      </c>
      <c r="D4657" s="184">
        <f t="shared" si="1032"/>
        <v>2.5110865489941656E-2</v>
      </c>
      <c r="T4657" s="182">
        <f t="shared" si="1030"/>
        <v>0.10739760771220769</v>
      </c>
      <c r="U4657" s="19">
        <v>1.0599319784081687</v>
      </c>
      <c r="V4657" s="105">
        <f t="shared" si="1019"/>
        <v>4.1659999999978936E-3</v>
      </c>
      <c r="W4657" s="143">
        <f t="shared" si="1020"/>
        <v>8.8754449677853557</v>
      </c>
      <c r="X4657" s="143">
        <f t="shared" si="1021"/>
        <v>0.61929999999999996</v>
      </c>
      <c r="Y4657" s="143">
        <f t="shared" si="1022"/>
        <v>0</v>
      </c>
      <c r="Z4657" s="143">
        <f t="shared" si="1023"/>
        <v>16.69444892818769</v>
      </c>
      <c r="AA4657" s="143">
        <f t="shared" si="1024"/>
        <v>0</v>
      </c>
      <c r="AB4657" s="143">
        <f t="shared" si="1025"/>
        <v>0</v>
      </c>
      <c r="AC4657" s="143">
        <f t="shared" si="1026"/>
        <v>0.42012664901191887</v>
      </c>
      <c r="AD4657" s="143">
        <f t="shared" si="1027"/>
        <v>0</v>
      </c>
      <c r="AE4657" s="105">
        <f t="shared" si="1028"/>
        <v>1.7335098808104359E-4</v>
      </c>
      <c r="AF4657" s="143">
        <f t="shared" si="1029"/>
        <v>0.21622372704291601</v>
      </c>
    </row>
    <row r="4658" spans="1:32" x14ac:dyDescent="0.25">
      <c r="A4658">
        <v>19.395832999999996</v>
      </c>
      <c r="B4658">
        <v>0.55770287031157284</v>
      </c>
      <c r="C4658" s="203">
        <f t="shared" si="1031"/>
        <v>2.5603356842054605E-3</v>
      </c>
      <c r="D4658" s="184">
        <f t="shared" si="1032"/>
        <v>2.5116893062055567E-2</v>
      </c>
      <c r="T4658" s="182">
        <f t="shared" si="1030"/>
        <v>0.10562074496092472</v>
      </c>
      <c r="U4658" s="19">
        <v>1.0423957064981466</v>
      </c>
      <c r="V4658" s="105">
        <f t="shared" si="1019"/>
        <v>4.1669999999953689E-3</v>
      </c>
      <c r="W4658" s="143">
        <f t="shared" si="1020"/>
        <v>8.8754449677853557</v>
      </c>
      <c r="X4658" s="143">
        <f t="shared" si="1021"/>
        <v>0.61929999999999996</v>
      </c>
      <c r="Y4658" s="143">
        <f t="shared" si="1022"/>
        <v>0</v>
      </c>
      <c r="Z4658" s="143">
        <f t="shared" si="1023"/>
        <v>16.69444892818769</v>
      </c>
      <c r="AA4658" s="143">
        <f t="shared" si="1024"/>
        <v>0</v>
      </c>
      <c r="AB4658" s="143">
        <f t="shared" si="1025"/>
        <v>0</v>
      </c>
      <c r="AC4658" s="143">
        <f t="shared" si="1026"/>
        <v>0.42012664901191887</v>
      </c>
      <c r="AD4658" s="143">
        <f t="shared" si="1027"/>
        <v>0</v>
      </c>
      <c r="AE4658" s="105">
        <f t="shared" si="1028"/>
        <v>1.7335098808104359E-4</v>
      </c>
      <c r="AF4658" s="143">
        <f t="shared" si="1029"/>
        <v>0.18269454387708184</v>
      </c>
    </row>
    <row r="4659" spans="1:32" x14ac:dyDescent="0.25">
      <c r="A4659">
        <v>19.399999999999999</v>
      </c>
      <c r="B4659">
        <v>0.95480264601108633</v>
      </c>
      <c r="C4659" s="203">
        <f t="shared" si="1031"/>
        <v>3.1513052432601317E-3</v>
      </c>
      <c r="D4659" s="184">
        <f t="shared" si="1032"/>
        <v>3.0914304436381893E-2</v>
      </c>
      <c r="T4659" s="182">
        <f t="shared" si="1030"/>
        <v>0.11278168111874341</v>
      </c>
      <c r="U4659" s="19">
        <v>1.1130686515543391</v>
      </c>
      <c r="V4659" s="105">
        <f t="shared" si="1019"/>
        <v>4.1670000000024743E-3</v>
      </c>
      <c r="W4659" s="143">
        <f t="shared" si="1020"/>
        <v>8.8754449677853557</v>
      </c>
      <c r="X4659" s="143">
        <f t="shared" si="1021"/>
        <v>0.61929999999999996</v>
      </c>
      <c r="Y4659" s="143">
        <f t="shared" si="1022"/>
        <v>0</v>
      </c>
      <c r="Z4659" s="143">
        <f t="shared" si="1023"/>
        <v>16.69444892818769</v>
      </c>
      <c r="AA4659" s="143">
        <f t="shared" si="1024"/>
        <v>0</v>
      </c>
      <c r="AB4659" s="143">
        <f t="shared" si="1025"/>
        <v>0</v>
      </c>
      <c r="AC4659" s="143">
        <f t="shared" si="1026"/>
        <v>0.42012664901191887</v>
      </c>
      <c r="AD4659" s="143">
        <f t="shared" si="1027"/>
        <v>0</v>
      </c>
      <c r="AE4659" s="105">
        <f t="shared" si="1028"/>
        <v>1.7335098808104359E-4</v>
      </c>
      <c r="AF4659" s="143">
        <f t="shared" si="1029"/>
        <v>0.2929186164225242</v>
      </c>
    </row>
    <row r="4660" spans="1:32" x14ac:dyDescent="0.25">
      <c r="A4660">
        <v>19.404165999999996</v>
      </c>
      <c r="B4660">
        <v>0.44424579154028321</v>
      </c>
      <c r="C4660" s="203">
        <f t="shared" si="1031"/>
        <v>2.914217895418029E-3</v>
      </c>
      <c r="D4660" s="184">
        <f t="shared" si="1032"/>
        <v>2.8588477554050865E-2</v>
      </c>
      <c r="T4660" s="182">
        <f t="shared" si="1030"/>
        <v>0.10410803530484694</v>
      </c>
      <c r="U4660" s="19">
        <v>1.0274664229444554</v>
      </c>
      <c r="V4660" s="105">
        <f t="shared" si="1019"/>
        <v>4.1659999999978936E-3</v>
      </c>
      <c r="W4660" s="143">
        <f t="shared" si="1020"/>
        <v>8.8754449677853557</v>
      </c>
      <c r="X4660" s="143">
        <f t="shared" si="1021"/>
        <v>0.61929999999999996</v>
      </c>
      <c r="Y4660" s="143">
        <f t="shared" si="1022"/>
        <v>0</v>
      </c>
      <c r="Z4660" s="143">
        <f t="shared" si="1023"/>
        <v>16.69444892818769</v>
      </c>
      <c r="AA4660" s="143">
        <f t="shared" si="1024"/>
        <v>0</v>
      </c>
      <c r="AB4660" s="143">
        <f t="shared" si="1025"/>
        <v>0</v>
      </c>
      <c r="AC4660" s="143">
        <f t="shared" si="1026"/>
        <v>0.42012664901191887</v>
      </c>
      <c r="AD4660" s="143">
        <f t="shared" si="1027"/>
        <v>0</v>
      </c>
      <c r="AE4660" s="105">
        <f t="shared" si="1028"/>
        <v>1.7335098808104359E-4</v>
      </c>
      <c r="AF4660" s="143">
        <f t="shared" si="1029"/>
        <v>0.14764236582846435</v>
      </c>
    </row>
    <row r="4661" spans="1:32" x14ac:dyDescent="0.25">
      <c r="A4661">
        <v>19.408332999999999</v>
      </c>
      <c r="B4661">
        <v>0.67115994908286247</v>
      </c>
      <c r="C4661" s="203">
        <f t="shared" si="1031"/>
        <v>2.3239478605897039E-3</v>
      </c>
      <c r="D4661" s="184">
        <f t="shared" si="1032"/>
        <v>2.2797928512384998E-2</v>
      </c>
      <c r="T4661" s="182">
        <f t="shared" si="1030"/>
        <v>0.10739843294345386</v>
      </c>
      <c r="U4661" s="19">
        <v>1.0599401228073413</v>
      </c>
      <c r="V4661" s="105">
        <f t="shared" si="1019"/>
        <v>4.1670000000024743E-3</v>
      </c>
      <c r="W4661" s="143">
        <f t="shared" si="1020"/>
        <v>8.8754449677853557</v>
      </c>
      <c r="X4661" s="143">
        <f t="shared" si="1021"/>
        <v>0.61929999999999996</v>
      </c>
      <c r="Y4661" s="143">
        <f t="shared" si="1022"/>
        <v>0</v>
      </c>
      <c r="Z4661" s="143">
        <f t="shared" si="1023"/>
        <v>16.69444892818769</v>
      </c>
      <c r="AA4661" s="143">
        <f t="shared" si="1024"/>
        <v>0</v>
      </c>
      <c r="AB4661" s="143">
        <f t="shared" si="1025"/>
        <v>0</v>
      </c>
      <c r="AC4661" s="143">
        <f t="shared" si="1026"/>
        <v>0.42012664901191887</v>
      </c>
      <c r="AD4661" s="143">
        <f t="shared" si="1027"/>
        <v>0</v>
      </c>
      <c r="AE4661" s="105">
        <f t="shared" si="1028"/>
        <v>1.7335098808104359E-4</v>
      </c>
      <c r="AF4661" s="143">
        <f t="shared" si="1029"/>
        <v>0.21622206561666582</v>
      </c>
    </row>
    <row r="4662" spans="1:32" x14ac:dyDescent="0.25">
      <c r="A4662">
        <v>19.412500000000001</v>
      </c>
      <c r="B4662">
        <v>0.55770287031157284</v>
      </c>
      <c r="C4662" s="203">
        <f t="shared" si="1031"/>
        <v>2.5603356842098263E-3</v>
      </c>
      <c r="D4662" s="184">
        <f t="shared" si="1032"/>
        <v>2.5116893062098397E-2</v>
      </c>
      <c r="T4662" s="182">
        <f t="shared" si="1030"/>
        <v>0.10562074497838191</v>
      </c>
      <c r="U4662" s="19">
        <v>1.0423957066704357</v>
      </c>
      <c r="V4662" s="105">
        <f t="shared" si="1019"/>
        <v>4.1670000000024743E-3</v>
      </c>
      <c r="W4662" s="143">
        <f t="shared" si="1020"/>
        <v>8.8754449677853557</v>
      </c>
      <c r="X4662" s="143">
        <f t="shared" si="1021"/>
        <v>0.61929999999999996</v>
      </c>
      <c r="Y4662" s="143">
        <f t="shared" si="1022"/>
        <v>0</v>
      </c>
      <c r="Z4662" s="143">
        <f t="shared" si="1023"/>
        <v>16.69444892818769</v>
      </c>
      <c r="AA4662" s="143">
        <f t="shared" si="1024"/>
        <v>0</v>
      </c>
      <c r="AB4662" s="143">
        <f t="shared" si="1025"/>
        <v>0</v>
      </c>
      <c r="AC4662" s="143">
        <f t="shared" si="1026"/>
        <v>0.42012664901191887</v>
      </c>
      <c r="AD4662" s="143">
        <f t="shared" si="1027"/>
        <v>0</v>
      </c>
      <c r="AE4662" s="105">
        <f t="shared" si="1028"/>
        <v>1.7335098808104359E-4</v>
      </c>
      <c r="AF4662" s="143">
        <f t="shared" si="1029"/>
        <v>0.18269454384688574</v>
      </c>
    </row>
    <row r="4663" spans="1:32" x14ac:dyDescent="0.25">
      <c r="A4663">
        <v>19.416665999999999</v>
      </c>
      <c r="B4663">
        <v>0.61443140969721743</v>
      </c>
      <c r="C4663" s="203">
        <f t="shared" si="1031"/>
        <v>2.4415557052570756E-3</v>
      </c>
      <c r="D4663" s="184">
        <f t="shared" si="1032"/>
        <v>2.3951661468571913E-2</v>
      </c>
      <c r="T4663" s="182">
        <f t="shared" si="1030"/>
        <v>0.10647871386144486</v>
      </c>
      <c r="U4663" s="19">
        <v>1.0508632011985677</v>
      </c>
      <c r="V4663" s="105">
        <f t="shared" si="1019"/>
        <v>4.1659999999978936E-3</v>
      </c>
      <c r="W4663" s="143">
        <f t="shared" si="1020"/>
        <v>8.8754449677853557</v>
      </c>
      <c r="X4663" s="143">
        <f t="shared" si="1021"/>
        <v>0.61929999999999996</v>
      </c>
      <c r="Y4663" s="143">
        <f t="shared" si="1022"/>
        <v>0</v>
      </c>
      <c r="Z4663" s="143">
        <f t="shared" si="1023"/>
        <v>16.69444892818769</v>
      </c>
      <c r="AA4663" s="143">
        <f t="shared" si="1024"/>
        <v>0</v>
      </c>
      <c r="AB4663" s="143">
        <f t="shared" si="1025"/>
        <v>0</v>
      </c>
      <c r="AC4663" s="143">
        <f t="shared" si="1026"/>
        <v>0.42012664901191887</v>
      </c>
      <c r="AD4663" s="143">
        <f t="shared" si="1027"/>
        <v>0</v>
      </c>
      <c r="AE4663" s="105">
        <f t="shared" si="1028"/>
        <v>1.7335098808104359E-4</v>
      </c>
      <c r="AF4663" s="143">
        <f t="shared" si="1029"/>
        <v>0.19965607818548139</v>
      </c>
    </row>
    <row r="4664" spans="1:32" x14ac:dyDescent="0.25">
      <c r="A4664">
        <v>19.420833000000002</v>
      </c>
      <c r="B4664">
        <v>0.8413455672397967</v>
      </c>
      <c r="C4664" s="203">
        <f t="shared" si="1031"/>
        <v>3.0331113314500699E-3</v>
      </c>
      <c r="D4664" s="184">
        <f t="shared" si="1032"/>
        <v>2.9754822161525186E-2</v>
      </c>
      <c r="T4664" s="182">
        <f t="shared" si="1030"/>
        <v>0.11048843134693281</v>
      </c>
      <c r="U4664" s="19">
        <v>1.0904360359924283</v>
      </c>
      <c r="V4664" s="105">
        <f t="shared" si="1019"/>
        <v>4.1670000000024743E-3</v>
      </c>
      <c r="W4664" s="143">
        <f t="shared" si="1020"/>
        <v>8.8754449677853557</v>
      </c>
      <c r="X4664" s="143">
        <f t="shared" si="1021"/>
        <v>0.61929999999999996</v>
      </c>
      <c r="Y4664" s="143">
        <f t="shared" si="1022"/>
        <v>0</v>
      </c>
      <c r="Z4664" s="143">
        <f t="shared" si="1023"/>
        <v>16.69444892818769</v>
      </c>
      <c r="AA4664" s="143">
        <f t="shared" si="1024"/>
        <v>0</v>
      </c>
      <c r="AB4664" s="143">
        <f t="shared" si="1025"/>
        <v>0</v>
      </c>
      <c r="AC4664" s="143">
        <f t="shared" si="1026"/>
        <v>0.42012664901191887</v>
      </c>
      <c r="AD4664" s="143">
        <f t="shared" si="1027"/>
        <v>0</v>
      </c>
      <c r="AE4664" s="105">
        <f t="shared" si="1028"/>
        <v>1.7335098808104359E-4</v>
      </c>
      <c r="AF4664" s="143">
        <f t="shared" si="1029"/>
        <v>0.26346900255348693</v>
      </c>
    </row>
    <row r="4665" spans="1:32" x14ac:dyDescent="0.25">
      <c r="A4665">
        <v>19.424999999999997</v>
      </c>
      <c r="B4665">
        <v>0.72788848846850707</v>
      </c>
      <c r="C4665" s="203">
        <f t="shared" si="1031"/>
        <v>3.2694991550646173E-3</v>
      </c>
      <c r="D4665" s="184">
        <f t="shared" si="1032"/>
        <v>3.2073786711183896E-2</v>
      </c>
      <c r="T4665" s="182">
        <f t="shared" si="1030"/>
        <v>0.10837771169621525</v>
      </c>
      <c r="U4665" s="19">
        <v>1.0696048526643498</v>
      </c>
      <c r="V4665" s="105">
        <f t="shared" si="1019"/>
        <v>4.1669999999953689E-3</v>
      </c>
      <c r="W4665" s="143">
        <f t="shared" si="1020"/>
        <v>8.8754449677853557</v>
      </c>
      <c r="X4665" s="143">
        <f t="shared" si="1021"/>
        <v>0.61929999999999996</v>
      </c>
      <c r="Y4665" s="143">
        <f t="shared" si="1022"/>
        <v>0</v>
      </c>
      <c r="Z4665" s="143">
        <f t="shared" si="1023"/>
        <v>16.69444892818769</v>
      </c>
      <c r="AA4665" s="143">
        <f t="shared" si="1024"/>
        <v>0</v>
      </c>
      <c r="AB4665" s="143">
        <f t="shared" si="1025"/>
        <v>0</v>
      </c>
      <c r="AC4665" s="143">
        <f t="shared" si="1026"/>
        <v>0.42012664901191887</v>
      </c>
      <c r="AD4665" s="143">
        <f t="shared" si="1027"/>
        <v>0</v>
      </c>
      <c r="AE4665" s="105">
        <f t="shared" si="1028"/>
        <v>1.7335098808104359E-4</v>
      </c>
      <c r="AF4665" s="143">
        <f t="shared" si="1029"/>
        <v>0.23237895703902806</v>
      </c>
    </row>
    <row r="4666" spans="1:32" x14ac:dyDescent="0.25">
      <c r="A4666">
        <v>19.429166000000002</v>
      </c>
      <c r="B4666">
        <v>0.55770287031157284</v>
      </c>
      <c r="C4666" s="203">
        <f t="shared" si="1031"/>
        <v>2.6778868003421202E-3</v>
      </c>
      <c r="D4666" s="184">
        <f t="shared" si="1032"/>
        <v>2.62700695113562E-2</v>
      </c>
      <c r="T4666" s="182">
        <f t="shared" si="1030"/>
        <v>0.10562084321432444</v>
      </c>
      <c r="U4666" s="19">
        <v>1.0423966761838088</v>
      </c>
      <c r="V4666" s="105">
        <f t="shared" si="1019"/>
        <v>4.166000000004999E-3</v>
      </c>
      <c r="W4666" s="143">
        <f t="shared" si="1020"/>
        <v>8.8754449677853557</v>
      </c>
      <c r="X4666" s="143">
        <f t="shared" si="1021"/>
        <v>0.61929999999999996</v>
      </c>
      <c r="Y4666" s="143">
        <f t="shared" si="1022"/>
        <v>0</v>
      </c>
      <c r="Z4666" s="143">
        <f t="shared" si="1023"/>
        <v>16.69444892818769</v>
      </c>
      <c r="AA4666" s="143">
        <f t="shared" si="1024"/>
        <v>0</v>
      </c>
      <c r="AB4666" s="143">
        <f t="shared" si="1025"/>
        <v>0</v>
      </c>
      <c r="AC4666" s="143">
        <f t="shared" si="1026"/>
        <v>0.42012664901191887</v>
      </c>
      <c r="AD4666" s="143">
        <f t="shared" si="1027"/>
        <v>0</v>
      </c>
      <c r="AE4666" s="105">
        <f t="shared" si="1028"/>
        <v>1.7335098808104359E-4</v>
      </c>
      <c r="AF4666" s="143">
        <f t="shared" si="1029"/>
        <v>0.18269437392615639</v>
      </c>
    </row>
    <row r="4667" spans="1:32" x14ac:dyDescent="0.25">
      <c r="A4667">
        <v>19.433332999999998</v>
      </c>
      <c r="B4667">
        <v>0.61443140969721743</v>
      </c>
      <c r="C4667" s="203">
        <f t="shared" si="1031"/>
        <v>2.4421417723956003E-3</v>
      </c>
      <c r="D4667" s="184">
        <f t="shared" si="1032"/>
        <v>2.3957410787200841E-2</v>
      </c>
      <c r="T4667" s="182">
        <f t="shared" si="1030"/>
        <v>0.10647871381516449</v>
      </c>
      <c r="U4667" s="19">
        <v>1.0508632007418159</v>
      </c>
      <c r="V4667" s="105">
        <f t="shared" si="1019"/>
        <v>4.1669999999953689E-3</v>
      </c>
      <c r="W4667" s="143">
        <f t="shared" si="1020"/>
        <v>8.8754449677853557</v>
      </c>
      <c r="X4667" s="143">
        <f t="shared" si="1021"/>
        <v>0.61929999999999996</v>
      </c>
      <c r="Y4667" s="143">
        <f t="shared" si="1022"/>
        <v>0</v>
      </c>
      <c r="Z4667" s="143">
        <f t="shared" si="1023"/>
        <v>16.69444892818769</v>
      </c>
      <c r="AA4667" s="143">
        <f t="shared" si="1024"/>
        <v>0</v>
      </c>
      <c r="AB4667" s="143">
        <f t="shared" si="1025"/>
        <v>0</v>
      </c>
      <c r="AC4667" s="143">
        <f t="shared" si="1026"/>
        <v>0.42012664901191887</v>
      </c>
      <c r="AD4667" s="143">
        <f t="shared" si="1027"/>
        <v>0</v>
      </c>
      <c r="AE4667" s="105">
        <f t="shared" si="1028"/>
        <v>1.7335098808104359E-4</v>
      </c>
      <c r="AF4667" s="143">
        <f t="shared" si="1029"/>
        <v>0.19965607827226078</v>
      </c>
    </row>
    <row r="4668" spans="1:32" x14ac:dyDescent="0.25">
      <c r="A4668">
        <v>19.4375</v>
      </c>
      <c r="B4668">
        <v>0.55770287031157284</v>
      </c>
      <c r="C4668" s="203">
        <f t="shared" si="1031"/>
        <v>2.4421417723997645E-3</v>
      </c>
      <c r="D4668" s="184">
        <f t="shared" si="1032"/>
        <v>2.395741078724169E-2</v>
      </c>
      <c r="T4668" s="182">
        <f t="shared" si="1030"/>
        <v>0.10562082504574841</v>
      </c>
      <c r="U4668" s="19">
        <v>1.0423964968739048</v>
      </c>
      <c r="V4668" s="105">
        <f t="shared" si="1019"/>
        <v>4.1670000000024743E-3</v>
      </c>
      <c r="W4668" s="143">
        <f t="shared" si="1020"/>
        <v>8.8754449677853557</v>
      </c>
      <c r="X4668" s="143">
        <f t="shared" si="1021"/>
        <v>0.61929999999999996</v>
      </c>
      <c r="Y4668" s="143">
        <f t="shared" si="1022"/>
        <v>0</v>
      </c>
      <c r="Z4668" s="143">
        <f t="shared" si="1023"/>
        <v>16.69444892818769</v>
      </c>
      <c r="AA4668" s="143">
        <f t="shared" si="1024"/>
        <v>0</v>
      </c>
      <c r="AB4668" s="143">
        <f t="shared" si="1025"/>
        <v>0</v>
      </c>
      <c r="AC4668" s="143">
        <f t="shared" si="1026"/>
        <v>0.42012664901191887</v>
      </c>
      <c r="AD4668" s="143">
        <f t="shared" si="1027"/>
        <v>0</v>
      </c>
      <c r="AE4668" s="105">
        <f t="shared" si="1028"/>
        <v>1.7335098808104359E-4</v>
      </c>
      <c r="AF4668" s="143">
        <f t="shared" si="1029"/>
        <v>0.18269440535269205</v>
      </c>
    </row>
    <row r="4669" spans="1:32" x14ac:dyDescent="0.25">
      <c r="A4669">
        <v>19.441665999999998</v>
      </c>
      <c r="B4669">
        <v>0.55770287031157284</v>
      </c>
      <c r="C4669" s="203">
        <f t="shared" si="1031"/>
        <v>2.3233901577168377E-3</v>
      </c>
      <c r="D4669" s="184">
        <f t="shared" si="1032"/>
        <v>2.279245744720218E-2</v>
      </c>
      <c r="T4669" s="182">
        <f t="shared" si="1030"/>
        <v>0.10562082504574841</v>
      </c>
      <c r="U4669" s="19">
        <v>1.0423964968739048</v>
      </c>
      <c r="V4669" s="105">
        <f t="shared" si="1019"/>
        <v>4.1659999999978936E-3</v>
      </c>
      <c r="W4669" s="143">
        <f t="shared" si="1020"/>
        <v>8.8754449677853557</v>
      </c>
      <c r="X4669" s="143">
        <f t="shared" si="1021"/>
        <v>0.61929999999999996</v>
      </c>
      <c r="Y4669" s="143">
        <f t="shared" si="1022"/>
        <v>0</v>
      </c>
      <c r="Z4669" s="143">
        <f t="shared" si="1023"/>
        <v>16.69444892818769</v>
      </c>
      <c r="AA4669" s="143">
        <f t="shared" si="1024"/>
        <v>0</v>
      </c>
      <c r="AB4669" s="143">
        <f t="shared" si="1025"/>
        <v>0</v>
      </c>
      <c r="AC4669" s="143">
        <f t="shared" si="1026"/>
        <v>0.42012664901191887</v>
      </c>
      <c r="AD4669" s="143">
        <f t="shared" si="1027"/>
        <v>0</v>
      </c>
      <c r="AE4669" s="105">
        <f t="shared" si="1028"/>
        <v>1.7335098808104359E-4</v>
      </c>
      <c r="AF4669" s="143">
        <f t="shared" si="1029"/>
        <v>0.18269440535269205</v>
      </c>
    </row>
    <row r="4670" spans="1:32" x14ac:dyDescent="0.25">
      <c r="A4670">
        <v>19.445833</v>
      </c>
      <c r="B4670">
        <v>0.67115994908286247</v>
      </c>
      <c r="C4670" s="203">
        <f t="shared" si="1031"/>
        <v>2.5603356842098263E-3</v>
      </c>
      <c r="D4670" s="184">
        <f t="shared" si="1032"/>
        <v>2.5116893062098397E-2</v>
      </c>
      <c r="T4670" s="182">
        <f t="shared" si="1030"/>
        <v>0.10739760771220773</v>
      </c>
      <c r="U4670" s="19">
        <v>1.0599319784081691</v>
      </c>
      <c r="V4670" s="105">
        <f t="shared" si="1019"/>
        <v>4.1670000000024743E-3</v>
      </c>
      <c r="W4670" s="143">
        <f t="shared" si="1020"/>
        <v>8.8754449677853557</v>
      </c>
      <c r="X4670" s="143">
        <f t="shared" si="1021"/>
        <v>0.61929999999999996</v>
      </c>
      <c r="Y4670" s="143">
        <f t="shared" si="1022"/>
        <v>0</v>
      </c>
      <c r="Z4670" s="143">
        <f t="shared" si="1023"/>
        <v>16.69444892818769</v>
      </c>
      <c r="AA4670" s="143">
        <f t="shared" si="1024"/>
        <v>0</v>
      </c>
      <c r="AB4670" s="143">
        <f t="shared" si="1025"/>
        <v>0</v>
      </c>
      <c r="AC4670" s="143">
        <f t="shared" si="1026"/>
        <v>0.42012664901191887</v>
      </c>
      <c r="AD4670" s="143">
        <f t="shared" si="1027"/>
        <v>0</v>
      </c>
      <c r="AE4670" s="105">
        <f t="shared" si="1028"/>
        <v>1.7335098808104359E-4</v>
      </c>
      <c r="AF4670" s="143">
        <f t="shared" si="1029"/>
        <v>0.2162237270429159</v>
      </c>
    </row>
    <row r="4671" spans="1:32" x14ac:dyDescent="0.25">
      <c r="A4671">
        <v>19.450000000000003</v>
      </c>
      <c r="B4671">
        <v>0.67115994908286247</v>
      </c>
      <c r="C4671" s="203">
        <f t="shared" si="1031"/>
        <v>2.7967235078299488E-3</v>
      </c>
      <c r="D4671" s="184">
        <f t="shared" si="1032"/>
        <v>2.74358576118118E-2</v>
      </c>
      <c r="T4671" s="182">
        <f t="shared" si="1030"/>
        <v>0.10739760771220773</v>
      </c>
      <c r="U4671" s="19">
        <v>1.0599319784081691</v>
      </c>
      <c r="V4671" s="105">
        <f t="shared" si="1019"/>
        <v>4.1670000000024743E-3</v>
      </c>
      <c r="W4671" s="143">
        <f t="shared" si="1020"/>
        <v>8.8754449677853557</v>
      </c>
      <c r="X4671" s="143">
        <f t="shared" si="1021"/>
        <v>0.61929999999999996</v>
      </c>
      <c r="Y4671" s="143">
        <f t="shared" si="1022"/>
        <v>0</v>
      </c>
      <c r="Z4671" s="143">
        <f t="shared" si="1023"/>
        <v>16.69444892818769</v>
      </c>
      <c r="AA4671" s="143">
        <f t="shared" si="1024"/>
        <v>0</v>
      </c>
      <c r="AB4671" s="143">
        <f t="shared" si="1025"/>
        <v>0</v>
      </c>
      <c r="AC4671" s="143">
        <f t="shared" si="1026"/>
        <v>0.42012664901191887</v>
      </c>
      <c r="AD4671" s="143">
        <f t="shared" si="1027"/>
        <v>0</v>
      </c>
      <c r="AE4671" s="105">
        <f t="shared" si="1028"/>
        <v>1.7335098808104359E-4</v>
      </c>
      <c r="AF4671" s="143">
        <f t="shared" si="1029"/>
        <v>0.2162237270429159</v>
      </c>
    </row>
    <row r="4672" spans="1:32" x14ac:dyDescent="0.25">
      <c r="A4672">
        <v>19.454166000000001</v>
      </c>
      <c r="B4672">
        <v>0.61443140969721743</v>
      </c>
      <c r="C4672" s="203">
        <f t="shared" si="1031"/>
        <v>2.6778868003375527E-3</v>
      </c>
      <c r="D4672" s="184">
        <f t="shared" si="1032"/>
        <v>2.6270069511311393E-2</v>
      </c>
      <c r="T4672" s="182">
        <f t="shared" si="1030"/>
        <v>0.10647879990763683</v>
      </c>
      <c r="U4672" s="19">
        <v>1.0508640504084563</v>
      </c>
      <c r="V4672" s="105">
        <f t="shared" si="1019"/>
        <v>4.1659999999978936E-3</v>
      </c>
      <c r="W4672" s="143">
        <f t="shared" si="1020"/>
        <v>8.8754449677853557</v>
      </c>
      <c r="X4672" s="143">
        <f t="shared" si="1021"/>
        <v>0.61929999999999996</v>
      </c>
      <c r="Y4672" s="143">
        <f t="shared" si="1022"/>
        <v>0</v>
      </c>
      <c r="Z4672" s="143">
        <f t="shared" si="1023"/>
        <v>16.69444892818769</v>
      </c>
      <c r="AA4672" s="143">
        <f t="shared" si="1024"/>
        <v>0</v>
      </c>
      <c r="AB4672" s="143">
        <f t="shared" si="1025"/>
        <v>0</v>
      </c>
      <c r="AC4672" s="143">
        <f t="shared" si="1026"/>
        <v>0.42012664901191887</v>
      </c>
      <c r="AD4672" s="143">
        <f t="shared" si="1027"/>
        <v>0</v>
      </c>
      <c r="AE4672" s="105">
        <f t="shared" si="1028"/>
        <v>1.7335098808104359E-4</v>
      </c>
      <c r="AF4672" s="143">
        <f t="shared" si="1029"/>
        <v>0.19965591684214129</v>
      </c>
    </row>
    <row r="4673" spans="1:32" x14ac:dyDescent="0.25">
      <c r="A4673">
        <v>19.458332999999996</v>
      </c>
      <c r="B4673">
        <v>0.55770287031157284</v>
      </c>
      <c r="C4673" s="203">
        <f t="shared" si="1031"/>
        <v>2.4421417723956003E-3</v>
      </c>
      <c r="D4673" s="184">
        <f t="shared" si="1032"/>
        <v>2.3957410787200841E-2</v>
      </c>
      <c r="T4673" s="182">
        <f t="shared" si="1030"/>
        <v>0.1056208249831684</v>
      </c>
      <c r="U4673" s="19">
        <v>1.0423964962562882</v>
      </c>
      <c r="V4673" s="105">
        <f t="shared" ref="V4673:V4736" si="1033">+A4673-A4672</f>
        <v>4.1669999999953689E-3</v>
      </c>
      <c r="W4673" s="143">
        <f t="shared" ref="W4673:W4736" si="1034">IF(AND(T4673&lt;=$O$55,T4673&gt;$M$55),$P$55,IF(AND(T4673&lt;=$O$56,T4673&gt;$M$56),$P$56,IF(AND(T4673&lt;=$O$57,T4673&gt;$M$57),$P$57,IF(AND(T4673&lt;=$O$58,T4673&gt;$M$58),$P$58,IF(AND(T4673&lt;=$O$59,T4673&gt;$M$59),$P$59,"a N/A")))))</f>
        <v>8.8754449677853557</v>
      </c>
      <c r="X4673" s="143">
        <f t="shared" ref="X4673:X4736" si="1035">IF(AND(T4673&lt;=$O$55,T4673&gt;$M$55),$Q$55,IF(AND(T4673&lt;=$O$56,T4673&gt;$M$56),$Q$56,IF(AND(T4673&lt;=$O$57,T4673&gt;$M$57),$Q$57,IF(AND(T4673&lt;=$O$58,T4673&gt;$M$58),$Q$58,IF(AND(T4673&lt;=$O$59,T4673&gt;$M$59),$Q$59,"Valor no encontrado para Po")))))</f>
        <v>0.61929999999999996</v>
      </c>
      <c r="Y4673" s="143">
        <f t="shared" ref="Y4673:Y4736" si="1036">IF(OR(Z4672&gt;=($V$1-$X$1)/2,Z4672&gt;=$Z$1/2),0,W4673*T4673^X4673*V4673)</f>
        <v>0</v>
      </c>
      <c r="Z4673" s="143">
        <f t="shared" ref="Z4673:Z4736" si="1037">+Z4672+Y4673</f>
        <v>16.69444892818769</v>
      </c>
      <c r="AA4673" s="143">
        <f t="shared" ref="AA4673:AA4736" si="1038">2*$AD$1*PI()*((Z4673+$X$1/2)*(2*Z4673-$Z$1)+(Z4673+$X$1/2)^2-($V$1/2)^2)*Y4673</f>
        <v>0</v>
      </c>
      <c r="AB4673" s="143">
        <f t="shared" ref="AB4673:AB4736" si="1039">-AA4673*0.000000001*$AB$1</f>
        <v>0</v>
      </c>
      <c r="AC4673" s="143">
        <f t="shared" ref="AC4673:AC4736" si="1040">+AC4672+AB4673</f>
        <v>0.42012664901191887</v>
      </c>
      <c r="AD4673" s="143">
        <f t="shared" ref="AD4673:AD4736" si="1041">+AB4673/V4673</f>
        <v>0</v>
      </c>
      <c r="AE4673" s="105">
        <f t="shared" ref="AE4673:AE4736" si="1042">+AE4672-AB4673</f>
        <v>1.7335098808104359E-4</v>
      </c>
      <c r="AF4673" s="143">
        <f t="shared" ref="AF4673:AF4736" si="1043">B4673*9.81/(T4673*1000000*$AH$1)</f>
        <v>0.18269440546093793</v>
      </c>
    </row>
    <row r="4674" spans="1:32" x14ac:dyDescent="0.25">
      <c r="A4674">
        <v>19.462499999999999</v>
      </c>
      <c r="B4674">
        <v>0.61443140969721743</v>
      </c>
      <c r="C4674" s="203">
        <f t="shared" si="1031"/>
        <v>2.4421417723997645E-3</v>
      </c>
      <c r="D4674" s="184">
        <f t="shared" si="1032"/>
        <v>2.395741078724169E-2</v>
      </c>
      <c r="T4674" s="182">
        <f t="shared" si="1030"/>
        <v>0.10647871382375435</v>
      </c>
      <c r="U4674" s="19">
        <v>1.0508632008265912</v>
      </c>
      <c r="V4674" s="105">
        <f t="shared" si="1033"/>
        <v>4.1670000000024743E-3</v>
      </c>
      <c r="W4674" s="143">
        <f t="shared" si="1034"/>
        <v>8.8754449677853557</v>
      </c>
      <c r="X4674" s="143">
        <f t="shared" si="1035"/>
        <v>0.61929999999999996</v>
      </c>
      <c r="Y4674" s="143">
        <f t="shared" si="1036"/>
        <v>0</v>
      </c>
      <c r="Z4674" s="143">
        <f t="shared" si="1037"/>
        <v>16.69444892818769</v>
      </c>
      <c r="AA4674" s="143">
        <f t="shared" si="1038"/>
        <v>0</v>
      </c>
      <c r="AB4674" s="143">
        <f t="shared" si="1039"/>
        <v>0</v>
      </c>
      <c r="AC4674" s="143">
        <f t="shared" si="1040"/>
        <v>0.42012664901191887</v>
      </c>
      <c r="AD4674" s="143">
        <f t="shared" si="1041"/>
        <v>0</v>
      </c>
      <c r="AE4674" s="105">
        <f t="shared" si="1042"/>
        <v>1.7335098808104359E-4</v>
      </c>
      <c r="AF4674" s="143">
        <f t="shared" si="1043"/>
        <v>0.19965607825615414</v>
      </c>
    </row>
    <row r="4675" spans="1:32" x14ac:dyDescent="0.25">
      <c r="A4675">
        <v>19.466665999999996</v>
      </c>
      <c r="B4675">
        <v>0.67115994908286247</v>
      </c>
      <c r="C4675" s="203">
        <f t="shared" si="1031"/>
        <v>2.6778868003375527E-3</v>
      </c>
      <c r="D4675" s="184">
        <f t="shared" si="1032"/>
        <v>2.6270069511311393E-2</v>
      </c>
      <c r="T4675" s="182">
        <f t="shared" si="1030"/>
        <v>0.10739874840830499</v>
      </c>
      <c r="U4675" s="19">
        <v>1.0599432362033554</v>
      </c>
      <c r="V4675" s="105">
        <f t="shared" si="1033"/>
        <v>4.1659999999978936E-3</v>
      </c>
      <c r="W4675" s="143">
        <f t="shared" si="1034"/>
        <v>8.8754449677853557</v>
      </c>
      <c r="X4675" s="143">
        <f t="shared" si="1035"/>
        <v>0.61929999999999996</v>
      </c>
      <c r="Y4675" s="143">
        <f t="shared" si="1036"/>
        <v>0</v>
      </c>
      <c r="Z4675" s="143">
        <f t="shared" si="1037"/>
        <v>16.69444892818769</v>
      </c>
      <c r="AA4675" s="143">
        <f t="shared" si="1038"/>
        <v>0</v>
      </c>
      <c r="AB4675" s="143">
        <f t="shared" si="1039"/>
        <v>0</v>
      </c>
      <c r="AC4675" s="143">
        <f t="shared" si="1040"/>
        <v>0.42012664901191887</v>
      </c>
      <c r="AD4675" s="143">
        <f t="shared" si="1041"/>
        <v>0</v>
      </c>
      <c r="AE4675" s="105">
        <f t="shared" si="1042"/>
        <v>1.7335098808104359E-4</v>
      </c>
      <c r="AF4675" s="143">
        <f t="shared" si="1043"/>
        <v>0.21622143050254436</v>
      </c>
    </row>
    <row r="4676" spans="1:32" x14ac:dyDescent="0.25">
      <c r="A4676">
        <v>19.470832999999999</v>
      </c>
      <c r="B4676">
        <v>0.61443140969721743</v>
      </c>
      <c r="C4676" s="203">
        <f t="shared" si="1031"/>
        <v>2.6785295960198873E-3</v>
      </c>
      <c r="D4676" s="184">
        <f t="shared" si="1032"/>
        <v>2.6276375336955097E-2</v>
      </c>
      <c r="T4676" s="182">
        <f t="shared" ref="T4676:T4739" si="1044">+U4676/1000000*101325</f>
        <v>0.1064787994668662</v>
      </c>
      <c r="U4676" s="19">
        <v>1.0508640460583882</v>
      </c>
      <c r="V4676" s="105">
        <f t="shared" si="1033"/>
        <v>4.1670000000024743E-3</v>
      </c>
      <c r="W4676" s="143">
        <f t="shared" si="1034"/>
        <v>8.8754449677853557</v>
      </c>
      <c r="X4676" s="143">
        <f t="shared" si="1035"/>
        <v>0.61929999999999996</v>
      </c>
      <c r="Y4676" s="143">
        <f t="shared" si="1036"/>
        <v>0</v>
      </c>
      <c r="Z4676" s="143">
        <f t="shared" si="1037"/>
        <v>16.69444892818769</v>
      </c>
      <c r="AA4676" s="143">
        <f t="shared" si="1038"/>
        <v>0</v>
      </c>
      <c r="AB4676" s="143">
        <f t="shared" si="1039"/>
        <v>0</v>
      </c>
      <c r="AC4676" s="143">
        <f t="shared" si="1040"/>
        <v>0.42012664901191887</v>
      </c>
      <c r="AD4676" s="143">
        <f t="shared" si="1041"/>
        <v>0</v>
      </c>
      <c r="AE4676" s="105">
        <f t="shared" si="1042"/>
        <v>1.7335098808104359E-4</v>
      </c>
      <c r="AF4676" s="143">
        <f t="shared" si="1043"/>
        <v>0.19965591766862001</v>
      </c>
    </row>
    <row r="4677" spans="1:32" x14ac:dyDescent="0.25">
      <c r="A4677">
        <v>19.475000000000001</v>
      </c>
      <c r="B4677">
        <v>0.67115994908286247</v>
      </c>
      <c r="C4677" s="203">
        <f t="shared" si="1031"/>
        <v>2.6785295960198873E-3</v>
      </c>
      <c r="D4677" s="184">
        <f t="shared" si="1032"/>
        <v>2.6276375336955097E-2</v>
      </c>
      <c r="T4677" s="182">
        <f t="shared" si="1044"/>
        <v>0.10739874838600187</v>
      </c>
      <c r="U4677" s="19">
        <v>1.0599432359832408</v>
      </c>
      <c r="V4677" s="105">
        <f t="shared" si="1033"/>
        <v>4.1670000000024743E-3</v>
      </c>
      <c r="W4677" s="143">
        <f t="shared" si="1034"/>
        <v>8.8754449677853557</v>
      </c>
      <c r="X4677" s="143">
        <f t="shared" si="1035"/>
        <v>0.61929999999999996</v>
      </c>
      <c r="Y4677" s="143">
        <f t="shared" si="1036"/>
        <v>0</v>
      </c>
      <c r="Z4677" s="143">
        <f t="shared" si="1037"/>
        <v>16.69444892818769</v>
      </c>
      <c r="AA4677" s="143">
        <f t="shared" si="1038"/>
        <v>0</v>
      </c>
      <c r="AB4677" s="143">
        <f t="shared" si="1039"/>
        <v>0</v>
      </c>
      <c r="AC4677" s="143">
        <f t="shared" si="1040"/>
        <v>0.42012664901191887</v>
      </c>
      <c r="AD4677" s="143">
        <f t="shared" si="1041"/>
        <v>0</v>
      </c>
      <c r="AE4677" s="105">
        <f t="shared" si="1042"/>
        <v>1.7335098808104359E-4</v>
      </c>
      <c r="AF4677" s="143">
        <f t="shared" si="1043"/>
        <v>0.2162214305474463</v>
      </c>
    </row>
    <row r="4678" spans="1:32" x14ac:dyDescent="0.25">
      <c r="A4678">
        <v>19.479165999999999</v>
      </c>
      <c r="B4678">
        <v>0.50097433092592802</v>
      </c>
      <c r="C4678" s="203">
        <f t="shared" si="1031"/>
        <v>2.4415557052570765E-3</v>
      </c>
      <c r="D4678" s="184">
        <f t="shared" si="1032"/>
        <v>2.395166146857192E-2</v>
      </c>
      <c r="T4678" s="182">
        <f t="shared" si="1044"/>
        <v>0.10482917110427939</v>
      </c>
      <c r="U4678" s="19">
        <v>1.0345834799336726</v>
      </c>
      <c r="V4678" s="105">
        <f t="shared" si="1033"/>
        <v>4.1659999999978936E-3</v>
      </c>
      <c r="W4678" s="143">
        <f t="shared" si="1034"/>
        <v>8.8754449677853557</v>
      </c>
      <c r="X4678" s="143">
        <f t="shared" si="1035"/>
        <v>0.61929999999999996</v>
      </c>
      <c r="Y4678" s="143">
        <f t="shared" si="1036"/>
        <v>0</v>
      </c>
      <c r="Z4678" s="143">
        <f t="shared" si="1037"/>
        <v>16.69444892818769</v>
      </c>
      <c r="AA4678" s="143">
        <f t="shared" si="1038"/>
        <v>0</v>
      </c>
      <c r="AB4678" s="143">
        <f t="shared" si="1039"/>
        <v>0</v>
      </c>
      <c r="AC4678" s="143">
        <f t="shared" si="1040"/>
        <v>0.42012664901191887</v>
      </c>
      <c r="AD4678" s="143">
        <f t="shared" si="1041"/>
        <v>0</v>
      </c>
      <c r="AE4678" s="105">
        <f t="shared" si="1042"/>
        <v>1.7335098808104359E-4</v>
      </c>
      <c r="AF4678" s="143">
        <f t="shared" si="1043"/>
        <v>0.16535039862267606</v>
      </c>
    </row>
    <row r="4679" spans="1:32" x14ac:dyDescent="0.25">
      <c r="A4679">
        <v>19.483333000000002</v>
      </c>
      <c r="B4679">
        <v>0.67115994908286247</v>
      </c>
      <c r="C4679" s="203">
        <f t="shared" si="1031"/>
        <v>2.4421417723997653E-3</v>
      </c>
      <c r="D4679" s="184">
        <f t="shared" si="1032"/>
        <v>2.3957410787241701E-2</v>
      </c>
      <c r="T4679" s="182">
        <f t="shared" si="1044"/>
        <v>0.10739872217421478</v>
      </c>
      <c r="U4679" s="19">
        <v>1.0599429772930153</v>
      </c>
      <c r="V4679" s="105">
        <f t="shared" si="1033"/>
        <v>4.1670000000024743E-3</v>
      </c>
      <c r="W4679" s="143">
        <f t="shared" si="1034"/>
        <v>8.8754449677853557</v>
      </c>
      <c r="X4679" s="143">
        <f t="shared" si="1035"/>
        <v>0.61929999999999996</v>
      </c>
      <c r="Y4679" s="143">
        <f t="shared" si="1036"/>
        <v>0</v>
      </c>
      <c r="Z4679" s="143">
        <f t="shared" si="1037"/>
        <v>16.69444892818769</v>
      </c>
      <c r="AA4679" s="143">
        <f t="shared" si="1038"/>
        <v>0</v>
      </c>
      <c r="AB4679" s="143">
        <f t="shared" si="1039"/>
        <v>0</v>
      </c>
      <c r="AC4679" s="143">
        <f t="shared" si="1040"/>
        <v>0.42012664901191887</v>
      </c>
      <c r="AD4679" s="143">
        <f t="shared" si="1041"/>
        <v>0</v>
      </c>
      <c r="AE4679" s="105">
        <f t="shared" si="1042"/>
        <v>1.7335098808104359E-4</v>
      </c>
      <c r="AF4679" s="143">
        <f t="shared" si="1043"/>
        <v>0.21622148331855928</v>
      </c>
    </row>
    <row r="4680" spans="1:32" x14ac:dyDescent="0.25">
      <c r="A4680">
        <v>19.487499999999997</v>
      </c>
      <c r="B4680">
        <v>0.8413455672397967</v>
      </c>
      <c r="C4680" s="203">
        <f t="shared" si="1031"/>
        <v>3.1513052432547584E-3</v>
      </c>
      <c r="D4680" s="184">
        <f t="shared" si="1032"/>
        <v>3.0914304436329181E-2</v>
      </c>
      <c r="T4680" s="182">
        <f t="shared" si="1044"/>
        <v>0.11048853327137985</v>
      </c>
      <c r="U4680" s="19">
        <v>1.0904370419085108</v>
      </c>
      <c r="V4680" s="105">
        <f t="shared" si="1033"/>
        <v>4.1669999999953689E-3</v>
      </c>
      <c r="W4680" s="143">
        <f t="shared" si="1034"/>
        <v>8.8754449677853557</v>
      </c>
      <c r="X4680" s="143">
        <f t="shared" si="1035"/>
        <v>0.61929999999999996</v>
      </c>
      <c r="Y4680" s="143">
        <f t="shared" si="1036"/>
        <v>0</v>
      </c>
      <c r="Z4680" s="143">
        <f t="shared" si="1037"/>
        <v>16.69444892818769</v>
      </c>
      <c r="AA4680" s="143">
        <f t="shared" si="1038"/>
        <v>0</v>
      </c>
      <c r="AB4680" s="143">
        <f t="shared" si="1039"/>
        <v>0</v>
      </c>
      <c r="AC4680" s="143">
        <f t="shared" si="1040"/>
        <v>0.42012664901191887</v>
      </c>
      <c r="AD4680" s="143">
        <f t="shared" si="1041"/>
        <v>0</v>
      </c>
      <c r="AE4680" s="105">
        <f t="shared" si="1042"/>
        <v>1.7335098808104359E-4</v>
      </c>
      <c r="AF4680" s="143">
        <f t="shared" si="1043"/>
        <v>0.26346875950625298</v>
      </c>
    </row>
    <row r="4681" spans="1:32" x14ac:dyDescent="0.25">
      <c r="A4681">
        <v>19.491666000000002</v>
      </c>
      <c r="B4681">
        <v>0.50097433092592802</v>
      </c>
      <c r="C4681" s="203">
        <f t="shared" si="1031"/>
        <v>2.7960523478825598E-3</v>
      </c>
      <c r="D4681" s="184">
        <f t="shared" si="1032"/>
        <v>2.7429273532727914E-2</v>
      </c>
      <c r="T4681" s="182">
        <f t="shared" si="1044"/>
        <v>0.10482889968167099</v>
      </c>
      <c r="U4681" s="19">
        <v>1.0345808012007993</v>
      </c>
      <c r="V4681" s="105">
        <f t="shared" si="1033"/>
        <v>4.166000000004999E-3</v>
      </c>
      <c r="W4681" s="143">
        <f t="shared" si="1034"/>
        <v>8.8754449677853557</v>
      </c>
      <c r="X4681" s="143">
        <f t="shared" si="1035"/>
        <v>0.61929999999999996</v>
      </c>
      <c r="Y4681" s="143">
        <f t="shared" si="1036"/>
        <v>0</v>
      </c>
      <c r="Z4681" s="143">
        <f t="shared" si="1037"/>
        <v>16.69444892818769</v>
      </c>
      <c r="AA4681" s="143">
        <f t="shared" si="1038"/>
        <v>0</v>
      </c>
      <c r="AB4681" s="143">
        <f t="shared" si="1039"/>
        <v>0</v>
      </c>
      <c r="AC4681" s="143">
        <f t="shared" si="1040"/>
        <v>0.42012664901191887</v>
      </c>
      <c r="AD4681" s="143">
        <f t="shared" si="1041"/>
        <v>0</v>
      </c>
      <c r="AE4681" s="105">
        <f t="shared" si="1042"/>
        <v>1.7335098808104359E-4</v>
      </c>
      <c r="AF4681" s="143">
        <f t="shared" si="1043"/>
        <v>0.16535082674733093</v>
      </c>
    </row>
    <row r="4682" spans="1:32" x14ac:dyDescent="0.25">
      <c r="A4682">
        <v>19.495832999999998</v>
      </c>
      <c r="B4682">
        <v>0.67115994908286247</v>
      </c>
      <c r="C4682" s="203">
        <f t="shared" si="1031"/>
        <v>2.4421417723956011E-3</v>
      </c>
      <c r="D4682" s="184">
        <f t="shared" si="1032"/>
        <v>2.3957410787200848E-2</v>
      </c>
      <c r="T4682" s="182">
        <f t="shared" si="1044"/>
        <v>0.10739872213407918</v>
      </c>
      <c r="U4682" s="19">
        <v>1.0599429768969078</v>
      </c>
      <c r="V4682" s="105">
        <f t="shared" si="1033"/>
        <v>4.1669999999953689E-3</v>
      </c>
      <c r="W4682" s="143">
        <f t="shared" si="1034"/>
        <v>8.8754449677853557</v>
      </c>
      <c r="X4682" s="143">
        <f t="shared" si="1035"/>
        <v>0.61929999999999996</v>
      </c>
      <c r="Y4682" s="143">
        <f t="shared" si="1036"/>
        <v>0</v>
      </c>
      <c r="Z4682" s="143">
        <f t="shared" si="1037"/>
        <v>16.69444892818769</v>
      </c>
      <c r="AA4682" s="143">
        <f t="shared" si="1038"/>
        <v>0</v>
      </c>
      <c r="AB4682" s="143">
        <f t="shared" si="1039"/>
        <v>0</v>
      </c>
      <c r="AC4682" s="143">
        <f t="shared" si="1040"/>
        <v>0.42012664901191887</v>
      </c>
      <c r="AD4682" s="143">
        <f t="shared" si="1041"/>
        <v>0</v>
      </c>
      <c r="AE4682" s="105">
        <f t="shared" si="1042"/>
        <v>1.7335098808104359E-4</v>
      </c>
      <c r="AF4682" s="143">
        <f t="shared" si="1043"/>
        <v>0.21622148339936262</v>
      </c>
    </row>
    <row r="4683" spans="1:32" x14ac:dyDescent="0.25">
      <c r="A4683">
        <v>19.5</v>
      </c>
      <c r="B4683">
        <v>0.67115994908286247</v>
      </c>
      <c r="C4683" s="203">
        <f t="shared" si="1031"/>
        <v>2.7967235078299488E-3</v>
      </c>
      <c r="D4683" s="184">
        <f t="shared" si="1032"/>
        <v>2.74358576118118E-2</v>
      </c>
      <c r="T4683" s="182">
        <f t="shared" si="1044"/>
        <v>0.10739872213407918</v>
      </c>
      <c r="U4683" s="19">
        <v>1.0599429768969078</v>
      </c>
      <c r="V4683" s="105">
        <f t="shared" si="1033"/>
        <v>4.1670000000024743E-3</v>
      </c>
      <c r="W4683" s="143">
        <f t="shared" si="1034"/>
        <v>8.8754449677853557</v>
      </c>
      <c r="X4683" s="143">
        <f t="shared" si="1035"/>
        <v>0.61929999999999996</v>
      </c>
      <c r="Y4683" s="143">
        <f t="shared" si="1036"/>
        <v>0</v>
      </c>
      <c r="Z4683" s="143">
        <f t="shared" si="1037"/>
        <v>16.69444892818769</v>
      </c>
      <c r="AA4683" s="143">
        <f t="shared" si="1038"/>
        <v>0</v>
      </c>
      <c r="AB4683" s="143">
        <f t="shared" si="1039"/>
        <v>0</v>
      </c>
      <c r="AC4683" s="143">
        <f t="shared" si="1040"/>
        <v>0.42012664901191887</v>
      </c>
      <c r="AD4683" s="143">
        <f t="shared" si="1041"/>
        <v>0</v>
      </c>
      <c r="AE4683" s="105">
        <f t="shared" si="1042"/>
        <v>1.7335098808104359E-4</v>
      </c>
      <c r="AF4683" s="143">
        <f t="shared" si="1043"/>
        <v>0.21622148339936262</v>
      </c>
    </row>
    <row r="4684" spans="1:32" x14ac:dyDescent="0.25">
      <c r="A4684">
        <v>19.504165999999998</v>
      </c>
      <c r="B4684">
        <v>0.67115994908286247</v>
      </c>
      <c r="C4684" s="203">
        <f t="shared" ref="C4684:C4747" si="1045">+(B4683+B4684)/2*(A4684-A4683)</f>
        <v>2.7960523478777915E-3</v>
      </c>
      <c r="D4684" s="184">
        <f t="shared" ref="D4684:D4747" si="1046">C4684*9.81</f>
        <v>2.7429273532681136E-2</v>
      </c>
      <c r="T4684" s="182">
        <f t="shared" si="1044"/>
        <v>0.10739872213407918</v>
      </c>
      <c r="U4684" s="19">
        <v>1.0599429768969078</v>
      </c>
      <c r="V4684" s="105">
        <f t="shared" si="1033"/>
        <v>4.1659999999978936E-3</v>
      </c>
      <c r="W4684" s="143">
        <f t="shared" si="1034"/>
        <v>8.8754449677853557</v>
      </c>
      <c r="X4684" s="143">
        <f t="shared" si="1035"/>
        <v>0.61929999999999996</v>
      </c>
      <c r="Y4684" s="143">
        <f t="shared" si="1036"/>
        <v>0</v>
      </c>
      <c r="Z4684" s="143">
        <f t="shared" si="1037"/>
        <v>16.69444892818769</v>
      </c>
      <c r="AA4684" s="143">
        <f t="shared" si="1038"/>
        <v>0</v>
      </c>
      <c r="AB4684" s="143">
        <f t="shared" si="1039"/>
        <v>0</v>
      </c>
      <c r="AC4684" s="143">
        <f t="shared" si="1040"/>
        <v>0.42012664901191887</v>
      </c>
      <c r="AD4684" s="143">
        <f t="shared" si="1041"/>
        <v>0</v>
      </c>
      <c r="AE4684" s="105">
        <f t="shared" si="1042"/>
        <v>1.7335098808104359E-4</v>
      </c>
      <c r="AF4684" s="143">
        <f t="shared" si="1043"/>
        <v>0.21622148339936262</v>
      </c>
    </row>
    <row r="4685" spans="1:32" x14ac:dyDescent="0.25">
      <c r="A4685">
        <v>19.508333</v>
      </c>
      <c r="B4685">
        <v>0.61443140969721743</v>
      </c>
      <c r="C4685" s="203">
        <f t="shared" si="1045"/>
        <v>2.6785295960198873E-3</v>
      </c>
      <c r="D4685" s="184">
        <f t="shared" si="1046"/>
        <v>2.6276375336955097E-2</v>
      </c>
      <c r="T4685" s="182">
        <f t="shared" si="1044"/>
        <v>0.10647879947699082</v>
      </c>
      <c r="U4685" s="19">
        <v>1.0508640461583107</v>
      </c>
      <c r="V4685" s="105">
        <f t="shared" si="1033"/>
        <v>4.1670000000024743E-3</v>
      </c>
      <c r="W4685" s="143">
        <f t="shared" si="1034"/>
        <v>8.8754449677853557</v>
      </c>
      <c r="X4685" s="143">
        <f t="shared" si="1035"/>
        <v>0.61929999999999996</v>
      </c>
      <c r="Y4685" s="143">
        <f t="shared" si="1036"/>
        <v>0</v>
      </c>
      <c r="Z4685" s="143">
        <f t="shared" si="1037"/>
        <v>16.69444892818769</v>
      </c>
      <c r="AA4685" s="143">
        <f t="shared" si="1038"/>
        <v>0</v>
      </c>
      <c r="AB4685" s="143">
        <f t="shared" si="1039"/>
        <v>0</v>
      </c>
      <c r="AC4685" s="143">
        <f t="shared" si="1040"/>
        <v>0.42012664901191887</v>
      </c>
      <c r="AD4685" s="143">
        <f t="shared" si="1041"/>
        <v>0</v>
      </c>
      <c r="AE4685" s="105">
        <f t="shared" si="1042"/>
        <v>1.7335098808104359E-4</v>
      </c>
      <c r="AF4685" s="143">
        <f t="shared" si="1043"/>
        <v>0.19965591764963556</v>
      </c>
    </row>
    <row r="4686" spans="1:32" x14ac:dyDescent="0.25">
      <c r="A4686">
        <v>19.512500000000003</v>
      </c>
      <c r="B4686">
        <v>0.44424579154028321</v>
      </c>
      <c r="C4686" s="203">
        <f t="shared" si="1045"/>
        <v>2.2057539487796425E-3</v>
      </c>
      <c r="D4686" s="184">
        <f t="shared" si="1046"/>
        <v>2.1638446237528294E-2</v>
      </c>
      <c r="T4686" s="182">
        <f t="shared" si="1044"/>
        <v>0.10410814162465108</v>
      </c>
      <c r="U4686" s="19">
        <v>1.0274674722393395</v>
      </c>
      <c r="V4686" s="105">
        <f t="shared" si="1033"/>
        <v>4.1670000000024743E-3</v>
      </c>
      <c r="W4686" s="143">
        <f t="shared" si="1034"/>
        <v>8.8754449677853557</v>
      </c>
      <c r="X4686" s="143">
        <f t="shared" si="1035"/>
        <v>0.61929999999999996</v>
      </c>
      <c r="Y4686" s="143">
        <f t="shared" si="1036"/>
        <v>0</v>
      </c>
      <c r="Z4686" s="143">
        <f t="shared" si="1037"/>
        <v>16.69444892818769</v>
      </c>
      <c r="AA4686" s="143">
        <f t="shared" si="1038"/>
        <v>0</v>
      </c>
      <c r="AB4686" s="143">
        <f t="shared" si="1039"/>
        <v>0</v>
      </c>
      <c r="AC4686" s="143">
        <f t="shared" si="1040"/>
        <v>0.42012664901191887</v>
      </c>
      <c r="AD4686" s="143">
        <f t="shared" si="1041"/>
        <v>0</v>
      </c>
      <c r="AE4686" s="105">
        <f t="shared" si="1042"/>
        <v>1.7335098808104359E-4</v>
      </c>
      <c r="AF4686" s="143">
        <f t="shared" si="1043"/>
        <v>0.14764221504959948</v>
      </c>
    </row>
    <row r="4687" spans="1:32" x14ac:dyDescent="0.25">
      <c r="A4687">
        <v>19.516666000000001</v>
      </c>
      <c r="B4687">
        <v>0.44424579154028321</v>
      </c>
      <c r="C4687" s="203">
        <f t="shared" si="1045"/>
        <v>1.8507279675558841E-3</v>
      </c>
      <c r="D4687" s="184">
        <f t="shared" si="1046"/>
        <v>1.8155641361723224E-2</v>
      </c>
      <c r="T4687" s="182">
        <f t="shared" si="1044"/>
        <v>0.10410814162465108</v>
      </c>
      <c r="U4687" s="19">
        <v>1.0274674722393395</v>
      </c>
      <c r="V4687" s="105">
        <f t="shared" si="1033"/>
        <v>4.1659999999978936E-3</v>
      </c>
      <c r="W4687" s="143">
        <f t="shared" si="1034"/>
        <v>8.8754449677853557</v>
      </c>
      <c r="X4687" s="143">
        <f t="shared" si="1035"/>
        <v>0.61929999999999996</v>
      </c>
      <c r="Y4687" s="143">
        <f t="shared" si="1036"/>
        <v>0</v>
      </c>
      <c r="Z4687" s="143">
        <f t="shared" si="1037"/>
        <v>16.69444892818769</v>
      </c>
      <c r="AA4687" s="143">
        <f t="shared" si="1038"/>
        <v>0</v>
      </c>
      <c r="AB4687" s="143">
        <f t="shared" si="1039"/>
        <v>0</v>
      </c>
      <c r="AC4687" s="143">
        <f t="shared" si="1040"/>
        <v>0.42012664901191887</v>
      </c>
      <c r="AD4687" s="143">
        <f t="shared" si="1041"/>
        <v>0</v>
      </c>
      <c r="AE4687" s="105">
        <f t="shared" si="1042"/>
        <v>1.7335098808104359E-4</v>
      </c>
      <c r="AF4687" s="143">
        <f t="shared" si="1043"/>
        <v>0.14764221504959948</v>
      </c>
    </row>
    <row r="4688" spans="1:32" x14ac:dyDescent="0.25">
      <c r="A4688">
        <v>19.520832999999996</v>
      </c>
      <c r="B4688">
        <v>0.27406017338334904</v>
      </c>
      <c r="C4688" s="203">
        <f t="shared" si="1045"/>
        <v>1.4965904779167245E-3</v>
      </c>
      <c r="D4688" s="184">
        <f t="shared" si="1046"/>
        <v>1.4681552588363069E-2</v>
      </c>
      <c r="T4688" s="182">
        <f t="shared" si="1044"/>
        <v>0.10241028422941253</v>
      </c>
      <c r="U4688" s="19">
        <v>1.0107109225700719</v>
      </c>
      <c r="V4688" s="105">
        <f t="shared" si="1033"/>
        <v>4.1669999999953689E-3</v>
      </c>
      <c r="W4688" s="143">
        <f t="shared" si="1034"/>
        <v>8.8754449677853557</v>
      </c>
      <c r="X4688" s="143">
        <f t="shared" si="1035"/>
        <v>0.61929999999999996</v>
      </c>
      <c r="Y4688" s="143">
        <f t="shared" si="1036"/>
        <v>0</v>
      </c>
      <c r="Z4688" s="143">
        <f t="shared" si="1037"/>
        <v>16.69444892818769</v>
      </c>
      <c r="AA4688" s="143">
        <f t="shared" si="1038"/>
        <v>0</v>
      </c>
      <c r="AB4688" s="143">
        <f t="shared" si="1039"/>
        <v>0</v>
      </c>
      <c r="AC4688" s="143">
        <f t="shared" si="1040"/>
        <v>0.42012664901191887</v>
      </c>
      <c r="AD4688" s="143">
        <f t="shared" si="1041"/>
        <v>0</v>
      </c>
      <c r="AE4688" s="105">
        <f t="shared" si="1042"/>
        <v>1.7335098808104359E-4</v>
      </c>
      <c r="AF4688" s="143">
        <f t="shared" si="1043"/>
        <v>9.2592173919465448E-2</v>
      </c>
    </row>
    <row r="4689" spans="1:32" x14ac:dyDescent="0.25">
      <c r="A4689">
        <v>19.524999999999999</v>
      </c>
      <c r="B4689">
        <v>0.44424579154028321</v>
      </c>
      <c r="C4689" s="203">
        <f t="shared" si="1045"/>
        <v>1.4965904779192765E-3</v>
      </c>
      <c r="D4689" s="184">
        <f t="shared" si="1046"/>
        <v>1.4681552588388104E-2</v>
      </c>
      <c r="T4689" s="182">
        <f t="shared" si="1044"/>
        <v>0.10410782195023857</v>
      </c>
      <c r="U4689" s="19">
        <v>1.0274643172981848</v>
      </c>
      <c r="V4689" s="105">
        <f t="shared" si="1033"/>
        <v>4.1670000000024743E-3</v>
      </c>
      <c r="W4689" s="143">
        <f t="shared" si="1034"/>
        <v>8.8754449677853557</v>
      </c>
      <c r="X4689" s="143">
        <f t="shared" si="1035"/>
        <v>0.61929999999999996</v>
      </c>
      <c r="Y4689" s="143">
        <f t="shared" si="1036"/>
        <v>0</v>
      </c>
      <c r="Z4689" s="143">
        <f t="shared" si="1037"/>
        <v>16.69444892818769</v>
      </c>
      <c r="AA4689" s="143">
        <f t="shared" si="1038"/>
        <v>0</v>
      </c>
      <c r="AB4689" s="143">
        <f t="shared" si="1039"/>
        <v>0</v>
      </c>
      <c r="AC4689" s="143">
        <f t="shared" si="1040"/>
        <v>0.42012664901191887</v>
      </c>
      <c r="AD4689" s="143">
        <f t="shared" si="1041"/>
        <v>0</v>
      </c>
      <c r="AE4689" s="105">
        <f t="shared" si="1042"/>
        <v>1.7335098808104359E-4</v>
      </c>
      <c r="AF4689" s="143">
        <f t="shared" si="1043"/>
        <v>0.14764266840111018</v>
      </c>
    </row>
    <row r="4690" spans="1:32" x14ac:dyDescent="0.25">
      <c r="A4690">
        <v>19.529165999999996</v>
      </c>
      <c r="B4690">
        <v>0.33078871276899385</v>
      </c>
      <c r="C4690" s="203">
        <f t="shared" si="1045"/>
        <v>1.6143968724754078E-3</v>
      </c>
      <c r="D4690" s="184">
        <f t="shared" si="1046"/>
        <v>1.5837233318983752E-2</v>
      </c>
      <c r="T4690" s="182">
        <f t="shared" si="1044"/>
        <v>0.10289487259064704</v>
      </c>
      <c r="U4690" s="19">
        <v>1.015493437854893</v>
      </c>
      <c r="V4690" s="105">
        <f t="shared" si="1033"/>
        <v>4.1659999999978936E-3</v>
      </c>
      <c r="W4690" s="143">
        <f t="shared" si="1034"/>
        <v>8.8754449677853557</v>
      </c>
      <c r="X4690" s="143">
        <f t="shared" si="1035"/>
        <v>0.61929999999999996</v>
      </c>
      <c r="Y4690" s="143">
        <f t="shared" si="1036"/>
        <v>0</v>
      </c>
      <c r="Z4690" s="143">
        <f t="shared" si="1037"/>
        <v>16.69444892818769</v>
      </c>
      <c r="AA4690" s="143">
        <f t="shared" si="1038"/>
        <v>0</v>
      </c>
      <c r="AB4690" s="143">
        <f t="shared" si="1039"/>
        <v>0</v>
      </c>
      <c r="AC4690" s="143">
        <f t="shared" si="1040"/>
        <v>0.42012664901191887</v>
      </c>
      <c r="AD4690" s="143">
        <f t="shared" si="1041"/>
        <v>0</v>
      </c>
      <c r="AE4690" s="105">
        <f t="shared" si="1042"/>
        <v>1.7335098808104359E-4</v>
      </c>
      <c r="AF4690" s="143">
        <f t="shared" si="1043"/>
        <v>0.11123177623496484</v>
      </c>
    </row>
    <row r="4691" spans="1:32" x14ac:dyDescent="0.25">
      <c r="A4691">
        <v>19.533332999999999</v>
      </c>
      <c r="B4691">
        <v>0.50097433092592802</v>
      </c>
      <c r="C4691" s="203">
        <f t="shared" si="1045"/>
        <v>1.732978301539399E-3</v>
      </c>
      <c r="D4691" s="184">
        <f t="shared" si="1046"/>
        <v>1.7000517138101506E-2</v>
      </c>
      <c r="T4691" s="182">
        <f t="shared" si="1044"/>
        <v>0.10482893057495006</v>
      </c>
      <c r="U4691" s="19">
        <v>1.0345811060937584</v>
      </c>
      <c r="V4691" s="105">
        <f t="shared" si="1033"/>
        <v>4.1670000000024743E-3</v>
      </c>
      <c r="W4691" s="143">
        <f t="shared" si="1034"/>
        <v>8.8754449677853557</v>
      </c>
      <c r="X4691" s="143">
        <f t="shared" si="1035"/>
        <v>0.61929999999999996</v>
      </c>
      <c r="Y4691" s="143">
        <f t="shared" si="1036"/>
        <v>0</v>
      </c>
      <c r="Z4691" s="143">
        <f t="shared" si="1037"/>
        <v>16.69444892818769</v>
      </c>
      <c r="AA4691" s="143">
        <f t="shared" si="1038"/>
        <v>0</v>
      </c>
      <c r="AB4691" s="143">
        <f t="shared" si="1039"/>
        <v>0</v>
      </c>
      <c r="AC4691" s="143">
        <f t="shared" si="1040"/>
        <v>0.42012664901191887</v>
      </c>
      <c r="AD4691" s="143">
        <f t="shared" si="1041"/>
        <v>0</v>
      </c>
      <c r="AE4691" s="105">
        <f t="shared" si="1042"/>
        <v>1.7335098808104359E-4</v>
      </c>
      <c r="AF4691" s="143">
        <f t="shared" si="1043"/>
        <v>0.16535077801813747</v>
      </c>
    </row>
    <row r="4692" spans="1:32" x14ac:dyDescent="0.25">
      <c r="A4692">
        <v>19.537500000000001</v>
      </c>
      <c r="B4692">
        <v>0.33078871276899385</v>
      </c>
      <c r="C4692" s="203">
        <f t="shared" si="1045"/>
        <v>1.732978301539399E-3</v>
      </c>
      <c r="D4692" s="184">
        <f t="shared" si="1046"/>
        <v>1.7000517138101506E-2</v>
      </c>
      <c r="T4692" s="182">
        <f t="shared" si="1044"/>
        <v>0.10289478752820126</v>
      </c>
      <c r="U4692" s="19">
        <v>1.0154925983538243</v>
      </c>
      <c r="V4692" s="105">
        <f t="shared" si="1033"/>
        <v>4.1670000000024743E-3</v>
      </c>
      <c r="W4692" s="143">
        <f t="shared" si="1034"/>
        <v>8.8754449677853557</v>
      </c>
      <c r="X4692" s="143">
        <f t="shared" si="1035"/>
        <v>0.61929999999999996</v>
      </c>
      <c r="Y4692" s="143">
        <f t="shared" si="1036"/>
        <v>0</v>
      </c>
      <c r="Z4692" s="143">
        <f t="shared" si="1037"/>
        <v>16.69444892818769</v>
      </c>
      <c r="AA4692" s="143">
        <f t="shared" si="1038"/>
        <v>0</v>
      </c>
      <c r="AB4692" s="143">
        <f t="shared" si="1039"/>
        <v>0</v>
      </c>
      <c r="AC4692" s="143">
        <f t="shared" si="1040"/>
        <v>0.42012664901191887</v>
      </c>
      <c r="AD4692" s="143">
        <f t="shared" si="1041"/>
        <v>0</v>
      </c>
      <c r="AE4692" s="105">
        <f t="shared" si="1042"/>
        <v>1.7335098808104359E-4</v>
      </c>
      <c r="AF4692" s="143">
        <f t="shared" si="1043"/>
        <v>0.1112318681895445</v>
      </c>
    </row>
    <row r="4693" spans="1:32" x14ac:dyDescent="0.25">
      <c r="A4693">
        <v>19.541665999999999</v>
      </c>
      <c r="B4693">
        <v>0.55770287031157284</v>
      </c>
      <c r="C4693" s="203">
        <f t="shared" si="1045"/>
        <v>1.8507279675558845E-3</v>
      </c>
      <c r="D4693" s="184">
        <f t="shared" si="1046"/>
        <v>1.8155641361723228E-2</v>
      </c>
      <c r="T4693" s="182">
        <f t="shared" si="1044"/>
        <v>0.10562016648203802</v>
      </c>
      <c r="U4693" s="19">
        <v>1.0423899973554209</v>
      </c>
      <c r="V4693" s="105">
        <f t="shared" si="1033"/>
        <v>4.1659999999978936E-3</v>
      </c>
      <c r="W4693" s="143">
        <f t="shared" si="1034"/>
        <v>8.8754449677853557</v>
      </c>
      <c r="X4693" s="143">
        <f t="shared" si="1035"/>
        <v>0.61929999999999996</v>
      </c>
      <c r="Y4693" s="143">
        <f t="shared" si="1036"/>
        <v>0</v>
      </c>
      <c r="Z4693" s="143">
        <f t="shared" si="1037"/>
        <v>16.69444892818769</v>
      </c>
      <c r="AA4693" s="143">
        <f t="shared" si="1038"/>
        <v>0</v>
      </c>
      <c r="AB4693" s="143">
        <f t="shared" si="1039"/>
        <v>0</v>
      </c>
      <c r="AC4693" s="143">
        <f t="shared" si="1040"/>
        <v>0.42012664901191887</v>
      </c>
      <c r="AD4693" s="143">
        <f t="shared" si="1041"/>
        <v>0</v>
      </c>
      <c r="AE4693" s="105">
        <f t="shared" si="1042"/>
        <v>1.7335098808104359E-4</v>
      </c>
      <c r="AF4693" s="143">
        <f t="shared" si="1043"/>
        <v>0.18269554449031569</v>
      </c>
    </row>
    <row r="4694" spans="1:32" x14ac:dyDescent="0.25">
      <c r="A4694">
        <v>19.545833000000002</v>
      </c>
      <c r="B4694">
        <v>0.61443140969721743</v>
      </c>
      <c r="C4694" s="203">
        <f t="shared" si="1045"/>
        <v>2.4421417723997645E-3</v>
      </c>
      <c r="D4694" s="184">
        <f t="shared" si="1046"/>
        <v>2.395741078724169E-2</v>
      </c>
      <c r="T4694" s="182">
        <f t="shared" si="1044"/>
        <v>0.10647871413372563</v>
      </c>
      <c r="U4694" s="19">
        <v>1.0508632038857699</v>
      </c>
      <c r="V4694" s="105">
        <f t="shared" si="1033"/>
        <v>4.1670000000024743E-3</v>
      </c>
      <c r="W4694" s="143">
        <f t="shared" si="1034"/>
        <v>8.8754449677853557</v>
      </c>
      <c r="X4694" s="143">
        <f t="shared" si="1035"/>
        <v>0.61929999999999996</v>
      </c>
      <c r="Y4694" s="143">
        <f t="shared" si="1036"/>
        <v>0</v>
      </c>
      <c r="Z4694" s="143">
        <f t="shared" si="1037"/>
        <v>16.69444892818769</v>
      </c>
      <c r="AA4694" s="143">
        <f t="shared" si="1038"/>
        <v>0</v>
      </c>
      <c r="AB4694" s="143">
        <f t="shared" si="1039"/>
        <v>0</v>
      </c>
      <c r="AC4694" s="143">
        <f t="shared" si="1040"/>
        <v>0.42012664901191887</v>
      </c>
      <c r="AD4694" s="143">
        <f t="shared" si="1041"/>
        <v>0</v>
      </c>
      <c r="AE4694" s="105">
        <f t="shared" si="1042"/>
        <v>1.7335098808104359E-4</v>
      </c>
      <c r="AF4694" s="143">
        <f t="shared" si="1043"/>
        <v>0.19965607767493324</v>
      </c>
    </row>
    <row r="4695" spans="1:32" x14ac:dyDescent="0.25">
      <c r="A4695">
        <v>19.549999999999997</v>
      </c>
      <c r="B4695">
        <v>0.55770287031157284</v>
      </c>
      <c r="C4695" s="203">
        <f t="shared" si="1045"/>
        <v>2.4421417723956003E-3</v>
      </c>
      <c r="D4695" s="184">
        <f t="shared" si="1046"/>
        <v>2.3957410787200841E-2</v>
      </c>
      <c r="T4695" s="182">
        <f t="shared" si="1044"/>
        <v>0.10562082504551683</v>
      </c>
      <c r="U4695" s="19">
        <v>1.0423964968716193</v>
      </c>
      <c r="V4695" s="105">
        <f t="shared" si="1033"/>
        <v>4.1669999999953689E-3</v>
      </c>
      <c r="W4695" s="143">
        <f t="shared" si="1034"/>
        <v>8.8754449677853557</v>
      </c>
      <c r="X4695" s="143">
        <f t="shared" si="1035"/>
        <v>0.61929999999999996</v>
      </c>
      <c r="Y4695" s="143">
        <f t="shared" si="1036"/>
        <v>0</v>
      </c>
      <c r="Z4695" s="143">
        <f t="shared" si="1037"/>
        <v>16.69444892818769</v>
      </c>
      <c r="AA4695" s="143">
        <f t="shared" si="1038"/>
        <v>0</v>
      </c>
      <c r="AB4695" s="143">
        <f t="shared" si="1039"/>
        <v>0</v>
      </c>
      <c r="AC4695" s="143">
        <f t="shared" si="1040"/>
        <v>0.42012664901191887</v>
      </c>
      <c r="AD4695" s="143">
        <f t="shared" si="1041"/>
        <v>0</v>
      </c>
      <c r="AE4695" s="105">
        <f t="shared" si="1042"/>
        <v>1.7335098808104359E-4</v>
      </c>
      <c r="AF4695" s="143">
        <f t="shared" si="1043"/>
        <v>0.18269440535309261</v>
      </c>
    </row>
    <row r="4696" spans="1:32" x14ac:dyDescent="0.25">
      <c r="A4696">
        <v>19.554166000000002</v>
      </c>
      <c r="B4696">
        <v>0.50097433092592802</v>
      </c>
      <c r="C4696" s="203">
        <f t="shared" si="1045"/>
        <v>2.2052246101803602E-3</v>
      </c>
      <c r="D4696" s="184">
        <f t="shared" si="1046"/>
        <v>2.1633253425869334E-2</v>
      </c>
      <c r="T4696" s="182">
        <f t="shared" si="1044"/>
        <v>0.10482921907221432</v>
      </c>
      <c r="U4696" s="19">
        <v>1.0345839533403831</v>
      </c>
      <c r="V4696" s="105">
        <f t="shared" si="1033"/>
        <v>4.166000000004999E-3</v>
      </c>
      <c r="W4696" s="143">
        <f t="shared" si="1034"/>
        <v>8.8754449677853557</v>
      </c>
      <c r="X4696" s="143">
        <f t="shared" si="1035"/>
        <v>0.61929999999999996</v>
      </c>
      <c r="Y4696" s="143">
        <f t="shared" si="1036"/>
        <v>0</v>
      </c>
      <c r="Z4696" s="143">
        <f t="shared" si="1037"/>
        <v>16.69444892818769</v>
      </c>
      <c r="AA4696" s="143">
        <f t="shared" si="1038"/>
        <v>0</v>
      </c>
      <c r="AB4696" s="143">
        <f t="shared" si="1039"/>
        <v>0</v>
      </c>
      <c r="AC4696" s="143">
        <f t="shared" si="1040"/>
        <v>0.42012664901191887</v>
      </c>
      <c r="AD4696" s="143">
        <f t="shared" si="1041"/>
        <v>0</v>
      </c>
      <c r="AE4696" s="105">
        <f t="shared" si="1042"/>
        <v>1.7335098808104359E-4</v>
      </c>
      <c r="AF4696" s="143">
        <f t="shared" si="1043"/>
        <v>0.16535032296135541</v>
      </c>
    </row>
    <row r="4697" spans="1:32" x14ac:dyDescent="0.25">
      <c r="A4697">
        <v>19.558332999999998</v>
      </c>
      <c r="B4697">
        <v>0.67115994908286247</v>
      </c>
      <c r="C4697" s="203">
        <f t="shared" si="1045"/>
        <v>2.4421417723956011E-3</v>
      </c>
      <c r="D4697" s="184">
        <f t="shared" si="1046"/>
        <v>2.3957410787200848E-2</v>
      </c>
      <c r="T4697" s="182">
        <f t="shared" si="1044"/>
        <v>0.10739872218130481</v>
      </c>
      <c r="U4697" s="19">
        <v>1.0599429773629885</v>
      </c>
      <c r="V4697" s="105">
        <f t="shared" si="1033"/>
        <v>4.1669999999953689E-3</v>
      </c>
      <c r="W4697" s="143">
        <f t="shared" si="1034"/>
        <v>8.8754449677853557</v>
      </c>
      <c r="X4697" s="143">
        <f t="shared" si="1035"/>
        <v>0.61929999999999996</v>
      </c>
      <c r="Y4697" s="143">
        <f t="shared" si="1036"/>
        <v>0</v>
      </c>
      <c r="Z4697" s="143">
        <f t="shared" si="1037"/>
        <v>16.69444892818769</v>
      </c>
      <c r="AA4697" s="143">
        <f t="shared" si="1038"/>
        <v>0</v>
      </c>
      <c r="AB4697" s="143">
        <f t="shared" si="1039"/>
        <v>0</v>
      </c>
      <c r="AC4697" s="143">
        <f t="shared" si="1040"/>
        <v>0.42012664901191887</v>
      </c>
      <c r="AD4697" s="143">
        <f t="shared" si="1041"/>
        <v>0</v>
      </c>
      <c r="AE4697" s="105">
        <f t="shared" si="1042"/>
        <v>1.7335098808104359E-4</v>
      </c>
      <c r="AF4697" s="143">
        <f t="shared" si="1043"/>
        <v>0.21622148330428523</v>
      </c>
    </row>
    <row r="4698" spans="1:32" x14ac:dyDescent="0.25">
      <c r="A4698">
        <v>19.5625</v>
      </c>
      <c r="B4698">
        <v>0.44424579154028321</v>
      </c>
      <c r="C4698" s="203">
        <f t="shared" si="1045"/>
        <v>2.3239478605897039E-3</v>
      </c>
      <c r="D4698" s="184">
        <f t="shared" si="1046"/>
        <v>2.2797928512384998E-2</v>
      </c>
      <c r="T4698" s="182">
        <f t="shared" si="1044"/>
        <v>0.10410788987114321</v>
      </c>
      <c r="U4698" s="19">
        <v>1.0274649876253956</v>
      </c>
      <c r="V4698" s="105">
        <f t="shared" si="1033"/>
        <v>4.1670000000024743E-3</v>
      </c>
      <c r="W4698" s="143">
        <f t="shared" si="1034"/>
        <v>8.8754449677853557</v>
      </c>
      <c r="X4698" s="143">
        <f t="shared" si="1035"/>
        <v>0.61929999999999996</v>
      </c>
      <c r="Y4698" s="143">
        <f t="shared" si="1036"/>
        <v>0</v>
      </c>
      <c r="Z4698" s="143">
        <f t="shared" si="1037"/>
        <v>16.69444892818769</v>
      </c>
      <c r="AA4698" s="143">
        <f t="shared" si="1038"/>
        <v>0</v>
      </c>
      <c r="AB4698" s="143">
        <f t="shared" si="1039"/>
        <v>0</v>
      </c>
      <c r="AC4698" s="143">
        <f t="shared" si="1040"/>
        <v>0.42012664901191887</v>
      </c>
      <c r="AD4698" s="143">
        <f t="shared" si="1041"/>
        <v>0</v>
      </c>
      <c r="AE4698" s="105">
        <f t="shared" si="1042"/>
        <v>1.7335098808104359E-4</v>
      </c>
      <c r="AF4698" s="143">
        <f t="shared" si="1043"/>
        <v>0.14764257207773246</v>
      </c>
    </row>
    <row r="4699" spans="1:32" x14ac:dyDescent="0.25">
      <c r="A4699">
        <v>19.566665999999998</v>
      </c>
      <c r="B4699">
        <v>0.67115994908286247</v>
      </c>
      <c r="C4699" s="203">
        <f t="shared" si="1045"/>
        <v>2.3233901577168377E-3</v>
      </c>
      <c r="D4699" s="184">
        <f t="shared" si="1046"/>
        <v>2.279245744720218E-2</v>
      </c>
      <c r="T4699" s="182">
        <f t="shared" si="1044"/>
        <v>0.10739843282570904</v>
      </c>
      <c r="U4699" s="19">
        <v>1.0599401216452904</v>
      </c>
      <c r="V4699" s="105">
        <f t="shared" si="1033"/>
        <v>4.1659999999978936E-3</v>
      </c>
      <c r="W4699" s="143">
        <f t="shared" si="1034"/>
        <v>8.8754449677853557</v>
      </c>
      <c r="X4699" s="143">
        <f t="shared" si="1035"/>
        <v>0.61929999999999996</v>
      </c>
      <c r="Y4699" s="143">
        <f t="shared" si="1036"/>
        <v>0</v>
      </c>
      <c r="Z4699" s="143">
        <f t="shared" si="1037"/>
        <v>16.69444892818769</v>
      </c>
      <c r="AA4699" s="143">
        <f t="shared" si="1038"/>
        <v>0</v>
      </c>
      <c r="AB4699" s="143">
        <f t="shared" si="1039"/>
        <v>0</v>
      </c>
      <c r="AC4699" s="143">
        <f t="shared" si="1040"/>
        <v>0.42012664901191887</v>
      </c>
      <c r="AD4699" s="143">
        <f t="shared" si="1041"/>
        <v>0</v>
      </c>
      <c r="AE4699" s="105">
        <f t="shared" si="1042"/>
        <v>1.7335098808104359E-4</v>
      </c>
      <c r="AF4699" s="143">
        <f t="shared" si="1043"/>
        <v>0.21622206585371795</v>
      </c>
    </row>
    <row r="4700" spans="1:32" x14ac:dyDescent="0.25">
      <c r="A4700">
        <v>19.570833</v>
      </c>
      <c r="B4700">
        <v>0.50097433092592802</v>
      </c>
      <c r="C4700" s="203">
        <f t="shared" si="1045"/>
        <v>2.4421417723997653E-3</v>
      </c>
      <c r="D4700" s="184">
        <f t="shared" si="1046"/>
        <v>2.3957410787241701E-2</v>
      </c>
      <c r="T4700" s="182">
        <f t="shared" si="1044"/>
        <v>0.10482917098155327</v>
      </c>
      <c r="U4700" s="19">
        <v>1.0345834787224599</v>
      </c>
      <c r="V4700" s="105">
        <f t="shared" si="1033"/>
        <v>4.1670000000024743E-3</v>
      </c>
      <c r="W4700" s="143">
        <f t="shared" si="1034"/>
        <v>8.8754449677853557</v>
      </c>
      <c r="X4700" s="143">
        <f t="shared" si="1035"/>
        <v>0.61929999999999996</v>
      </c>
      <c r="Y4700" s="143">
        <f t="shared" si="1036"/>
        <v>0</v>
      </c>
      <c r="Z4700" s="143">
        <f t="shared" si="1037"/>
        <v>16.69444892818769</v>
      </c>
      <c r="AA4700" s="143">
        <f t="shared" si="1038"/>
        <v>0</v>
      </c>
      <c r="AB4700" s="143">
        <f t="shared" si="1039"/>
        <v>0</v>
      </c>
      <c r="AC4700" s="143">
        <f t="shared" si="1040"/>
        <v>0.42012664901191887</v>
      </c>
      <c r="AD4700" s="143">
        <f t="shared" si="1041"/>
        <v>0</v>
      </c>
      <c r="AE4700" s="105">
        <f t="shared" si="1042"/>
        <v>1.7335098808104359E-4</v>
      </c>
      <c r="AF4700" s="143">
        <f t="shared" si="1043"/>
        <v>0.16535039881625591</v>
      </c>
    </row>
    <row r="4701" spans="1:32" x14ac:dyDescent="0.25">
      <c r="A4701">
        <v>19.575000000000003</v>
      </c>
      <c r="B4701">
        <v>0.67115994908286247</v>
      </c>
      <c r="C4701" s="203">
        <f t="shared" si="1045"/>
        <v>2.4421417723997653E-3</v>
      </c>
      <c r="D4701" s="184">
        <f t="shared" si="1046"/>
        <v>2.3957410787241701E-2</v>
      </c>
      <c r="T4701" s="182">
        <f t="shared" si="1044"/>
        <v>0.10739872217419663</v>
      </c>
      <c r="U4701" s="19">
        <v>1.0599429772928362</v>
      </c>
      <c r="V4701" s="105">
        <f t="shared" si="1033"/>
        <v>4.1670000000024743E-3</v>
      </c>
      <c r="W4701" s="143">
        <f t="shared" si="1034"/>
        <v>8.8754449677853557</v>
      </c>
      <c r="X4701" s="143">
        <f t="shared" si="1035"/>
        <v>0.61929999999999996</v>
      </c>
      <c r="Y4701" s="143">
        <f t="shared" si="1036"/>
        <v>0</v>
      </c>
      <c r="Z4701" s="143">
        <f t="shared" si="1037"/>
        <v>16.69444892818769</v>
      </c>
      <c r="AA4701" s="143">
        <f t="shared" si="1038"/>
        <v>0</v>
      </c>
      <c r="AB4701" s="143">
        <f t="shared" si="1039"/>
        <v>0</v>
      </c>
      <c r="AC4701" s="143">
        <f t="shared" si="1040"/>
        <v>0.42012664901191887</v>
      </c>
      <c r="AD4701" s="143">
        <f t="shared" si="1041"/>
        <v>0</v>
      </c>
      <c r="AE4701" s="105">
        <f t="shared" si="1042"/>
        <v>1.7335098808104359E-4</v>
      </c>
      <c r="AF4701" s="143">
        <f t="shared" si="1043"/>
        <v>0.21622148331859581</v>
      </c>
    </row>
    <row r="4702" spans="1:32" x14ac:dyDescent="0.25">
      <c r="A4702">
        <v>19.579166000000001</v>
      </c>
      <c r="B4702">
        <v>0.50097433092592802</v>
      </c>
      <c r="C4702" s="203">
        <f t="shared" si="1045"/>
        <v>2.4415557052570765E-3</v>
      </c>
      <c r="D4702" s="184">
        <f t="shared" si="1046"/>
        <v>2.395166146857192E-2</v>
      </c>
      <c r="T4702" s="182">
        <f t="shared" si="1044"/>
        <v>0.10482917109408257</v>
      </c>
      <c r="U4702" s="19">
        <v>1.034583479833038</v>
      </c>
      <c r="V4702" s="105">
        <f t="shared" si="1033"/>
        <v>4.1659999999978936E-3</v>
      </c>
      <c r="W4702" s="143">
        <f t="shared" si="1034"/>
        <v>8.8754449677853557</v>
      </c>
      <c r="X4702" s="143">
        <f t="shared" si="1035"/>
        <v>0.61929999999999996</v>
      </c>
      <c r="Y4702" s="143">
        <f t="shared" si="1036"/>
        <v>0</v>
      </c>
      <c r="Z4702" s="143">
        <f t="shared" si="1037"/>
        <v>16.69444892818769</v>
      </c>
      <c r="AA4702" s="143">
        <f t="shared" si="1038"/>
        <v>0</v>
      </c>
      <c r="AB4702" s="143">
        <f t="shared" si="1039"/>
        <v>0</v>
      </c>
      <c r="AC4702" s="143">
        <f t="shared" si="1040"/>
        <v>0.42012664901191887</v>
      </c>
      <c r="AD4702" s="143">
        <f t="shared" si="1041"/>
        <v>0</v>
      </c>
      <c r="AE4702" s="105">
        <f t="shared" si="1042"/>
        <v>1.7335098808104359E-4</v>
      </c>
      <c r="AF4702" s="143">
        <f t="shared" si="1043"/>
        <v>0.16535039863875983</v>
      </c>
    </row>
    <row r="4703" spans="1:32" x14ac:dyDescent="0.25">
      <c r="A4703">
        <v>19.583332999999996</v>
      </c>
      <c r="B4703">
        <v>0.44424579154028321</v>
      </c>
      <c r="C4703" s="203">
        <f t="shared" si="1045"/>
        <v>1.9693661251561625E-3</v>
      </c>
      <c r="D4703" s="184">
        <f t="shared" si="1046"/>
        <v>1.9319481687781956E-2</v>
      </c>
      <c r="T4703" s="182">
        <f t="shared" si="1044"/>
        <v>0.10410839004671751</v>
      </c>
      <c r="U4703" s="19">
        <v>1.0274699239745129</v>
      </c>
      <c r="V4703" s="105">
        <f t="shared" si="1033"/>
        <v>4.1669999999953689E-3</v>
      </c>
      <c r="W4703" s="143">
        <f t="shared" si="1034"/>
        <v>8.8754449677853557</v>
      </c>
      <c r="X4703" s="143">
        <f t="shared" si="1035"/>
        <v>0.61929999999999996</v>
      </c>
      <c r="Y4703" s="143">
        <f t="shared" si="1036"/>
        <v>0</v>
      </c>
      <c r="Z4703" s="143">
        <f t="shared" si="1037"/>
        <v>16.69444892818769</v>
      </c>
      <c r="AA4703" s="143">
        <f t="shared" si="1038"/>
        <v>0</v>
      </c>
      <c r="AB4703" s="143">
        <f t="shared" si="1039"/>
        <v>0</v>
      </c>
      <c r="AC4703" s="143">
        <f t="shared" si="1040"/>
        <v>0.42012664901191887</v>
      </c>
      <c r="AD4703" s="143">
        <f t="shared" si="1041"/>
        <v>0</v>
      </c>
      <c r="AE4703" s="105">
        <f t="shared" si="1042"/>
        <v>1.7335098808104359E-4</v>
      </c>
      <c r="AF4703" s="143">
        <f t="shared" si="1043"/>
        <v>0.14764186274769434</v>
      </c>
    </row>
    <row r="4704" spans="1:32" x14ac:dyDescent="0.25">
      <c r="A4704">
        <v>19.587499999999999</v>
      </c>
      <c r="B4704">
        <v>0.44424579154028321</v>
      </c>
      <c r="C4704" s="203">
        <f t="shared" si="1045"/>
        <v>1.8511722133494593E-3</v>
      </c>
      <c r="D4704" s="184">
        <f t="shared" si="1046"/>
        <v>1.8159999412958195E-2</v>
      </c>
      <c r="T4704" s="182">
        <f t="shared" si="1044"/>
        <v>0.10410839004671751</v>
      </c>
      <c r="U4704" s="19">
        <v>1.0274699239745129</v>
      </c>
      <c r="V4704" s="105">
        <f t="shared" si="1033"/>
        <v>4.1670000000024743E-3</v>
      </c>
      <c r="W4704" s="143">
        <f t="shared" si="1034"/>
        <v>8.8754449677853557</v>
      </c>
      <c r="X4704" s="143">
        <f t="shared" si="1035"/>
        <v>0.61929999999999996</v>
      </c>
      <c r="Y4704" s="143">
        <f t="shared" si="1036"/>
        <v>0</v>
      </c>
      <c r="Z4704" s="143">
        <f t="shared" si="1037"/>
        <v>16.69444892818769</v>
      </c>
      <c r="AA4704" s="143">
        <f t="shared" si="1038"/>
        <v>0</v>
      </c>
      <c r="AB4704" s="143">
        <f t="shared" si="1039"/>
        <v>0</v>
      </c>
      <c r="AC4704" s="143">
        <f t="shared" si="1040"/>
        <v>0.42012664901191887</v>
      </c>
      <c r="AD4704" s="143">
        <f t="shared" si="1041"/>
        <v>0</v>
      </c>
      <c r="AE4704" s="105">
        <f t="shared" si="1042"/>
        <v>1.7335098808104359E-4</v>
      </c>
      <c r="AF4704" s="143">
        <f t="shared" si="1043"/>
        <v>0.14764186274769434</v>
      </c>
    </row>
    <row r="4705" spans="1:32" x14ac:dyDescent="0.25">
      <c r="A4705">
        <v>19.591665999999996</v>
      </c>
      <c r="B4705">
        <v>0.55770287031157284</v>
      </c>
      <c r="C4705" s="203">
        <f t="shared" si="1045"/>
        <v>2.087059062636361E-3</v>
      </c>
      <c r="D4705" s="184">
        <f t="shared" si="1046"/>
        <v>2.0474049404462704E-2</v>
      </c>
      <c r="T4705" s="182">
        <f t="shared" si="1044"/>
        <v>0.10561976469501115</v>
      </c>
      <c r="U4705" s="19">
        <v>1.0423860320257701</v>
      </c>
      <c r="V4705" s="105">
        <f t="shared" si="1033"/>
        <v>4.1659999999978936E-3</v>
      </c>
      <c r="W4705" s="143">
        <f t="shared" si="1034"/>
        <v>8.8754449677853557</v>
      </c>
      <c r="X4705" s="143">
        <f t="shared" si="1035"/>
        <v>0.61929999999999996</v>
      </c>
      <c r="Y4705" s="143">
        <f t="shared" si="1036"/>
        <v>0</v>
      </c>
      <c r="Z4705" s="143">
        <f t="shared" si="1037"/>
        <v>16.69444892818769</v>
      </c>
      <c r="AA4705" s="143">
        <f t="shared" si="1038"/>
        <v>0</v>
      </c>
      <c r="AB4705" s="143">
        <f t="shared" si="1039"/>
        <v>0</v>
      </c>
      <c r="AC4705" s="143">
        <f t="shared" si="1040"/>
        <v>0.42012664901191887</v>
      </c>
      <c r="AD4705" s="143">
        <f t="shared" si="1041"/>
        <v>0</v>
      </c>
      <c r="AE4705" s="105">
        <f t="shared" si="1042"/>
        <v>1.7335098808104359E-4</v>
      </c>
      <c r="AF4705" s="143">
        <f t="shared" si="1043"/>
        <v>0.18269623948049918</v>
      </c>
    </row>
    <row r="4706" spans="1:32" x14ac:dyDescent="0.25">
      <c r="A4706">
        <v>19.595832999999999</v>
      </c>
      <c r="B4706">
        <v>0.61443140969721743</v>
      </c>
      <c r="C4706" s="203">
        <f t="shared" si="1045"/>
        <v>2.4421417723997645E-3</v>
      </c>
      <c r="D4706" s="184">
        <f t="shared" si="1046"/>
        <v>2.395741078724169E-2</v>
      </c>
      <c r="T4706" s="182">
        <f t="shared" si="1044"/>
        <v>0.10647871432257511</v>
      </c>
      <c r="U4706" s="19">
        <v>1.0508632057495693</v>
      </c>
      <c r="V4706" s="105">
        <f t="shared" si="1033"/>
        <v>4.1670000000024743E-3</v>
      </c>
      <c r="W4706" s="143">
        <f t="shared" si="1034"/>
        <v>8.8754449677853557</v>
      </c>
      <c r="X4706" s="143">
        <f t="shared" si="1035"/>
        <v>0.61929999999999996</v>
      </c>
      <c r="Y4706" s="143">
        <f t="shared" si="1036"/>
        <v>0</v>
      </c>
      <c r="Z4706" s="143">
        <f t="shared" si="1037"/>
        <v>16.69444892818769</v>
      </c>
      <c r="AA4706" s="143">
        <f t="shared" si="1038"/>
        <v>0</v>
      </c>
      <c r="AB4706" s="143">
        <f t="shared" si="1039"/>
        <v>0</v>
      </c>
      <c r="AC4706" s="143">
        <f t="shared" si="1040"/>
        <v>0.42012664901191887</v>
      </c>
      <c r="AD4706" s="143">
        <f t="shared" si="1041"/>
        <v>0</v>
      </c>
      <c r="AE4706" s="105">
        <f t="shared" si="1042"/>
        <v>1.7335098808104359E-4</v>
      </c>
      <c r="AF4706" s="143">
        <f t="shared" si="1043"/>
        <v>0.19965607732082544</v>
      </c>
    </row>
    <row r="4707" spans="1:32" x14ac:dyDescent="0.25">
      <c r="A4707">
        <v>19.600000000000001</v>
      </c>
      <c r="B4707">
        <v>0.38751725215463867</v>
      </c>
      <c r="C4707" s="203">
        <f t="shared" si="1045"/>
        <v>2.0875600369695815E-3</v>
      </c>
      <c r="D4707" s="184">
        <f t="shared" si="1046"/>
        <v>2.0478963962671595E-2</v>
      </c>
      <c r="T4707" s="182">
        <f t="shared" si="1044"/>
        <v>0.10346159972549557</v>
      </c>
      <c r="U4707" s="19">
        <v>1.0210865998075063</v>
      </c>
      <c r="V4707" s="105">
        <f t="shared" si="1033"/>
        <v>4.1670000000024743E-3</v>
      </c>
      <c r="W4707" s="143">
        <f t="shared" si="1034"/>
        <v>8.8754449677853557</v>
      </c>
      <c r="X4707" s="143">
        <f t="shared" si="1035"/>
        <v>0.61929999999999996</v>
      </c>
      <c r="Y4707" s="143">
        <f t="shared" si="1036"/>
        <v>0</v>
      </c>
      <c r="Z4707" s="143">
        <f t="shared" si="1037"/>
        <v>16.69444892818769</v>
      </c>
      <c r="AA4707" s="143">
        <f t="shared" si="1038"/>
        <v>0</v>
      </c>
      <c r="AB4707" s="143">
        <f t="shared" si="1039"/>
        <v>0</v>
      </c>
      <c r="AC4707" s="143">
        <f t="shared" si="1040"/>
        <v>0.42012664901191887</v>
      </c>
      <c r="AD4707" s="143">
        <f t="shared" si="1041"/>
        <v>0</v>
      </c>
      <c r="AE4707" s="105">
        <f t="shared" si="1042"/>
        <v>1.7335098808104359E-4</v>
      </c>
      <c r="AF4707" s="143">
        <f t="shared" si="1043"/>
        <v>0.12959366638944808</v>
      </c>
    </row>
    <row r="4708" spans="1:32" x14ac:dyDescent="0.25">
      <c r="A4708">
        <v>19.604165999999999</v>
      </c>
      <c r="B4708">
        <v>0.50097433092592802</v>
      </c>
      <c r="C4708" s="203">
        <f t="shared" si="1045"/>
        <v>1.8507279675558845E-3</v>
      </c>
      <c r="D4708" s="184">
        <f t="shared" si="1046"/>
        <v>1.8155641361723228E-2</v>
      </c>
      <c r="T4708" s="182">
        <f t="shared" si="1044"/>
        <v>0.10482830793069892</v>
      </c>
      <c r="U4708" s="19">
        <v>1.0345749610727748</v>
      </c>
      <c r="V4708" s="105">
        <f t="shared" si="1033"/>
        <v>4.1659999999978936E-3</v>
      </c>
      <c r="W4708" s="143">
        <f t="shared" si="1034"/>
        <v>8.8754449677853557</v>
      </c>
      <c r="X4708" s="143">
        <f t="shared" si="1035"/>
        <v>0.61929999999999996</v>
      </c>
      <c r="Y4708" s="143">
        <f t="shared" si="1036"/>
        <v>0</v>
      </c>
      <c r="Z4708" s="143">
        <f t="shared" si="1037"/>
        <v>16.69444892818769</v>
      </c>
      <c r="AA4708" s="143">
        <f t="shared" si="1038"/>
        <v>0</v>
      </c>
      <c r="AB4708" s="143">
        <f t="shared" si="1039"/>
        <v>0</v>
      </c>
      <c r="AC4708" s="143">
        <f t="shared" si="1040"/>
        <v>0.42012664901191887</v>
      </c>
      <c r="AD4708" s="143">
        <f t="shared" si="1041"/>
        <v>0</v>
      </c>
      <c r="AE4708" s="105">
        <f t="shared" si="1042"/>
        <v>1.7335098808104359E-4</v>
      </c>
      <c r="AF4708" s="143">
        <f t="shared" si="1043"/>
        <v>0.16535176014513533</v>
      </c>
    </row>
    <row r="4709" spans="1:32" x14ac:dyDescent="0.25">
      <c r="A4709">
        <v>19.608333000000002</v>
      </c>
      <c r="B4709">
        <v>0.55770287031157284</v>
      </c>
      <c r="C4709" s="203">
        <f t="shared" si="1045"/>
        <v>2.2057539487796425E-3</v>
      </c>
      <c r="D4709" s="184">
        <f t="shared" si="1046"/>
        <v>2.1638446237528294E-2</v>
      </c>
      <c r="T4709" s="182">
        <f t="shared" si="1044"/>
        <v>0.10562061494880821</v>
      </c>
      <c r="U4709" s="19">
        <v>1.0423944233783193</v>
      </c>
      <c r="V4709" s="105">
        <f t="shared" si="1033"/>
        <v>4.1670000000024743E-3</v>
      </c>
      <c r="W4709" s="143">
        <f t="shared" si="1034"/>
        <v>8.8754449677853557</v>
      </c>
      <c r="X4709" s="143">
        <f t="shared" si="1035"/>
        <v>0.61929999999999996</v>
      </c>
      <c r="Y4709" s="143">
        <f t="shared" si="1036"/>
        <v>0</v>
      </c>
      <c r="Z4709" s="143">
        <f t="shared" si="1037"/>
        <v>16.69444892818769</v>
      </c>
      <c r="AA4709" s="143">
        <f t="shared" si="1038"/>
        <v>0</v>
      </c>
      <c r="AB4709" s="143">
        <f t="shared" si="1039"/>
        <v>0</v>
      </c>
      <c r="AC4709" s="143">
        <f t="shared" si="1040"/>
        <v>0.42012664901191887</v>
      </c>
      <c r="AD4709" s="143">
        <f t="shared" si="1041"/>
        <v>0</v>
      </c>
      <c r="AE4709" s="105">
        <f t="shared" si="1042"/>
        <v>1.7335098808104359E-4</v>
      </c>
      <c r="AF4709" s="143">
        <f t="shared" si="1043"/>
        <v>0.18269476876219856</v>
      </c>
    </row>
    <row r="4710" spans="1:32" x14ac:dyDescent="0.25">
      <c r="A4710">
        <v>19.612499999999997</v>
      </c>
      <c r="B4710">
        <v>0.55770287031157284</v>
      </c>
      <c r="C4710" s="203">
        <f t="shared" si="1045"/>
        <v>2.3239478605857414E-3</v>
      </c>
      <c r="D4710" s="184">
        <f t="shared" si="1046"/>
        <v>2.2797928512346122E-2</v>
      </c>
      <c r="T4710" s="182">
        <f t="shared" si="1044"/>
        <v>0.10562061494880821</v>
      </c>
      <c r="U4710" s="19">
        <v>1.0423944233783193</v>
      </c>
      <c r="V4710" s="105">
        <f t="shared" si="1033"/>
        <v>4.1669999999953689E-3</v>
      </c>
      <c r="W4710" s="143">
        <f t="shared" si="1034"/>
        <v>8.8754449677853557</v>
      </c>
      <c r="X4710" s="143">
        <f t="shared" si="1035"/>
        <v>0.61929999999999996</v>
      </c>
      <c r="Y4710" s="143">
        <f t="shared" si="1036"/>
        <v>0</v>
      </c>
      <c r="Z4710" s="143">
        <f t="shared" si="1037"/>
        <v>16.69444892818769</v>
      </c>
      <c r="AA4710" s="143">
        <f t="shared" si="1038"/>
        <v>0</v>
      </c>
      <c r="AB4710" s="143">
        <f t="shared" si="1039"/>
        <v>0</v>
      </c>
      <c r="AC4710" s="143">
        <f t="shared" si="1040"/>
        <v>0.42012664901191887</v>
      </c>
      <c r="AD4710" s="143">
        <f t="shared" si="1041"/>
        <v>0</v>
      </c>
      <c r="AE4710" s="105">
        <f t="shared" si="1042"/>
        <v>1.7335098808104359E-4</v>
      </c>
      <c r="AF4710" s="143">
        <f t="shared" si="1043"/>
        <v>0.18269476876219856</v>
      </c>
    </row>
    <row r="4711" spans="1:32" x14ac:dyDescent="0.25">
      <c r="A4711">
        <v>19.616666000000002</v>
      </c>
      <c r="B4711">
        <v>0.44424579154028321</v>
      </c>
      <c r="C4711" s="203">
        <f t="shared" si="1045"/>
        <v>2.0870590626399206E-3</v>
      </c>
      <c r="D4711" s="184">
        <f t="shared" si="1046"/>
        <v>2.0474049404497624E-2</v>
      </c>
      <c r="T4711" s="182">
        <f t="shared" si="1044"/>
        <v>0.10410790339803941</v>
      </c>
      <c r="U4711" s="19">
        <v>1.0274651211254815</v>
      </c>
      <c r="V4711" s="105">
        <f t="shared" si="1033"/>
        <v>4.166000000004999E-3</v>
      </c>
      <c r="W4711" s="143">
        <f t="shared" si="1034"/>
        <v>8.8754449677853557</v>
      </c>
      <c r="X4711" s="143">
        <f t="shared" si="1035"/>
        <v>0.61929999999999996</v>
      </c>
      <c r="Y4711" s="143">
        <f t="shared" si="1036"/>
        <v>0</v>
      </c>
      <c r="Z4711" s="143">
        <f t="shared" si="1037"/>
        <v>16.69444892818769</v>
      </c>
      <c r="AA4711" s="143">
        <f t="shared" si="1038"/>
        <v>0</v>
      </c>
      <c r="AB4711" s="143">
        <f t="shared" si="1039"/>
        <v>0</v>
      </c>
      <c r="AC4711" s="143">
        <f t="shared" si="1040"/>
        <v>0.42012664901191887</v>
      </c>
      <c r="AD4711" s="143">
        <f t="shared" si="1041"/>
        <v>0</v>
      </c>
      <c r="AE4711" s="105">
        <f t="shared" si="1042"/>
        <v>1.7335098808104359E-4</v>
      </c>
      <c r="AF4711" s="143">
        <f t="shared" si="1043"/>
        <v>0.14764255289431139</v>
      </c>
    </row>
    <row r="4712" spans="1:32" x14ac:dyDescent="0.25">
      <c r="A4712">
        <v>19.620832999999998</v>
      </c>
      <c r="B4712">
        <v>0.67115994908286247</v>
      </c>
      <c r="C4712" s="203">
        <f t="shared" si="1045"/>
        <v>2.3239478605857414E-3</v>
      </c>
      <c r="D4712" s="184">
        <f t="shared" si="1046"/>
        <v>2.2797928512346122E-2</v>
      </c>
      <c r="T4712" s="182">
        <f t="shared" si="1044"/>
        <v>0.10739843283666207</v>
      </c>
      <c r="U4712" s="19">
        <v>1.0599401217533884</v>
      </c>
      <c r="V4712" s="105">
        <f t="shared" si="1033"/>
        <v>4.1669999999953689E-3</v>
      </c>
      <c r="W4712" s="143">
        <f t="shared" si="1034"/>
        <v>8.8754449677853557</v>
      </c>
      <c r="X4712" s="143">
        <f t="shared" si="1035"/>
        <v>0.61929999999999996</v>
      </c>
      <c r="Y4712" s="143">
        <f t="shared" si="1036"/>
        <v>0</v>
      </c>
      <c r="Z4712" s="143">
        <f t="shared" si="1037"/>
        <v>16.69444892818769</v>
      </c>
      <c r="AA4712" s="143">
        <f t="shared" si="1038"/>
        <v>0</v>
      </c>
      <c r="AB4712" s="143">
        <f t="shared" si="1039"/>
        <v>0</v>
      </c>
      <c r="AC4712" s="143">
        <f t="shared" si="1040"/>
        <v>0.42012664901191887</v>
      </c>
      <c r="AD4712" s="143">
        <f t="shared" si="1041"/>
        <v>0</v>
      </c>
      <c r="AE4712" s="105">
        <f t="shared" si="1042"/>
        <v>1.7335098808104359E-4</v>
      </c>
      <c r="AF4712" s="143">
        <f t="shared" si="1043"/>
        <v>0.21622206583166653</v>
      </c>
    </row>
    <row r="4713" spans="1:32" x14ac:dyDescent="0.25">
      <c r="A4713">
        <v>19.625</v>
      </c>
      <c r="B4713">
        <v>0.67115994908286247</v>
      </c>
      <c r="C4713" s="203">
        <f t="shared" si="1045"/>
        <v>2.7967235078299488E-3</v>
      </c>
      <c r="D4713" s="184">
        <f t="shared" si="1046"/>
        <v>2.74358576118118E-2</v>
      </c>
      <c r="T4713" s="182">
        <f t="shared" si="1044"/>
        <v>0.10739843283666207</v>
      </c>
      <c r="U4713" s="19">
        <v>1.0599401217533884</v>
      </c>
      <c r="V4713" s="105">
        <f t="shared" si="1033"/>
        <v>4.1670000000024743E-3</v>
      </c>
      <c r="W4713" s="143">
        <f t="shared" si="1034"/>
        <v>8.8754449677853557</v>
      </c>
      <c r="X4713" s="143">
        <f t="shared" si="1035"/>
        <v>0.61929999999999996</v>
      </c>
      <c r="Y4713" s="143">
        <f t="shared" si="1036"/>
        <v>0</v>
      </c>
      <c r="Z4713" s="143">
        <f t="shared" si="1037"/>
        <v>16.69444892818769</v>
      </c>
      <c r="AA4713" s="143">
        <f t="shared" si="1038"/>
        <v>0</v>
      </c>
      <c r="AB4713" s="143">
        <f t="shared" si="1039"/>
        <v>0</v>
      </c>
      <c r="AC4713" s="143">
        <f t="shared" si="1040"/>
        <v>0.42012664901191887</v>
      </c>
      <c r="AD4713" s="143">
        <f t="shared" si="1041"/>
        <v>0</v>
      </c>
      <c r="AE4713" s="105">
        <f t="shared" si="1042"/>
        <v>1.7335098808104359E-4</v>
      </c>
      <c r="AF4713" s="143">
        <f t="shared" si="1043"/>
        <v>0.21622206583166653</v>
      </c>
    </row>
    <row r="4714" spans="1:32" x14ac:dyDescent="0.25">
      <c r="A4714">
        <v>19.629165999999998</v>
      </c>
      <c r="B4714">
        <v>0.72788848846850707</v>
      </c>
      <c r="C4714" s="203">
        <f t="shared" si="1045"/>
        <v>2.914217895418029E-3</v>
      </c>
      <c r="D4714" s="184">
        <f t="shared" si="1046"/>
        <v>2.8588477554050865E-2</v>
      </c>
      <c r="T4714" s="182">
        <f t="shared" si="1044"/>
        <v>0.10837647257033486</v>
      </c>
      <c r="U4714" s="19">
        <v>1.0695926234427324</v>
      </c>
      <c r="V4714" s="105">
        <f t="shared" si="1033"/>
        <v>4.1659999999978936E-3</v>
      </c>
      <c r="W4714" s="143">
        <f t="shared" si="1034"/>
        <v>8.8754449677853557</v>
      </c>
      <c r="X4714" s="143">
        <f t="shared" si="1035"/>
        <v>0.61929999999999996</v>
      </c>
      <c r="Y4714" s="143">
        <f t="shared" si="1036"/>
        <v>0</v>
      </c>
      <c r="Z4714" s="143">
        <f t="shared" si="1037"/>
        <v>16.69444892818769</v>
      </c>
      <c r="AA4714" s="143">
        <f t="shared" si="1038"/>
        <v>0</v>
      </c>
      <c r="AB4714" s="143">
        <f t="shared" si="1039"/>
        <v>0</v>
      </c>
      <c r="AC4714" s="143">
        <f t="shared" si="1040"/>
        <v>0.42012664901191887</v>
      </c>
      <c r="AD4714" s="143">
        <f t="shared" si="1041"/>
        <v>0</v>
      </c>
      <c r="AE4714" s="105">
        <f t="shared" si="1042"/>
        <v>1.7335098808104359E-4</v>
      </c>
      <c r="AF4714" s="143">
        <f t="shared" si="1043"/>
        <v>0.23238161395129781</v>
      </c>
    </row>
    <row r="4715" spans="1:32" x14ac:dyDescent="0.25">
      <c r="A4715">
        <v>19.633333</v>
      </c>
      <c r="B4715">
        <v>0.67115994908286247</v>
      </c>
      <c r="C4715" s="203">
        <f t="shared" si="1045"/>
        <v>2.9149174196400089E-3</v>
      </c>
      <c r="D4715" s="184">
        <f t="shared" si="1046"/>
        <v>2.8595339886668489E-2</v>
      </c>
      <c r="T4715" s="182">
        <f t="shared" si="1044"/>
        <v>0.10739877972650388</v>
      </c>
      <c r="U4715" s="19">
        <v>1.0599435452899471</v>
      </c>
      <c r="V4715" s="105">
        <f t="shared" si="1033"/>
        <v>4.1670000000024743E-3</v>
      </c>
      <c r="W4715" s="143">
        <f t="shared" si="1034"/>
        <v>8.8754449677853557</v>
      </c>
      <c r="X4715" s="143">
        <f t="shared" si="1035"/>
        <v>0.61929999999999996</v>
      </c>
      <c r="Y4715" s="143">
        <f t="shared" si="1036"/>
        <v>0</v>
      </c>
      <c r="Z4715" s="143">
        <f t="shared" si="1037"/>
        <v>16.69444892818769</v>
      </c>
      <c r="AA4715" s="143">
        <f t="shared" si="1038"/>
        <v>0</v>
      </c>
      <c r="AB4715" s="143">
        <f t="shared" si="1039"/>
        <v>0</v>
      </c>
      <c r="AC4715" s="143">
        <f t="shared" si="1040"/>
        <v>0.42012664901191887</v>
      </c>
      <c r="AD4715" s="143">
        <f t="shared" si="1041"/>
        <v>0</v>
      </c>
      <c r="AE4715" s="105">
        <f t="shared" si="1042"/>
        <v>1.7335098808104359E-4</v>
      </c>
      <c r="AF4715" s="143">
        <f t="shared" si="1043"/>
        <v>0.21622136745093631</v>
      </c>
    </row>
    <row r="4716" spans="1:32" x14ac:dyDescent="0.25">
      <c r="A4716">
        <v>19.637500000000003</v>
      </c>
      <c r="B4716">
        <v>0.55770287031157284</v>
      </c>
      <c r="C4716" s="203">
        <f t="shared" si="1045"/>
        <v>2.5603356842098263E-3</v>
      </c>
      <c r="D4716" s="184">
        <f t="shared" si="1046"/>
        <v>2.5116893062098397E-2</v>
      </c>
      <c r="T4716" s="182">
        <f t="shared" si="1044"/>
        <v>0.105620744985734</v>
      </c>
      <c r="U4716" s="19">
        <v>1.0423957067429954</v>
      </c>
      <c r="V4716" s="105">
        <f t="shared" si="1033"/>
        <v>4.1670000000024743E-3</v>
      </c>
      <c r="W4716" s="143">
        <f t="shared" si="1034"/>
        <v>8.8754449677853557</v>
      </c>
      <c r="X4716" s="143">
        <f t="shared" si="1035"/>
        <v>0.61929999999999996</v>
      </c>
      <c r="Y4716" s="143">
        <f t="shared" si="1036"/>
        <v>0</v>
      </c>
      <c r="Z4716" s="143">
        <f t="shared" si="1037"/>
        <v>16.69444892818769</v>
      </c>
      <c r="AA4716" s="143">
        <f t="shared" si="1038"/>
        <v>0</v>
      </c>
      <c r="AB4716" s="143">
        <f t="shared" si="1039"/>
        <v>0</v>
      </c>
      <c r="AC4716" s="143">
        <f t="shared" si="1040"/>
        <v>0.42012664901191887</v>
      </c>
      <c r="AD4716" s="143">
        <f t="shared" si="1041"/>
        <v>0</v>
      </c>
      <c r="AE4716" s="105">
        <f t="shared" si="1042"/>
        <v>1.7335098808104359E-4</v>
      </c>
      <c r="AF4716" s="143">
        <f t="shared" si="1043"/>
        <v>0.18269454383416867</v>
      </c>
    </row>
    <row r="4717" spans="1:32" x14ac:dyDescent="0.25">
      <c r="A4717">
        <v>19.641666000000001</v>
      </c>
      <c r="B4717">
        <v>0.72788848846850707</v>
      </c>
      <c r="C4717" s="203">
        <f t="shared" si="1045"/>
        <v>2.6778868003375527E-3</v>
      </c>
      <c r="D4717" s="184">
        <f t="shared" si="1046"/>
        <v>2.6270069511311393E-2</v>
      </c>
      <c r="T4717" s="182">
        <f t="shared" si="1044"/>
        <v>0.10837644466043252</v>
      </c>
      <c r="U4717" s="19">
        <v>1.0695923479934124</v>
      </c>
      <c r="V4717" s="105">
        <f t="shared" si="1033"/>
        <v>4.1659999999978936E-3</v>
      </c>
      <c r="W4717" s="143">
        <f t="shared" si="1034"/>
        <v>8.8754449677853557</v>
      </c>
      <c r="X4717" s="143">
        <f t="shared" si="1035"/>
        <v>0.61929999999999996</v>
      </c>
      <c r="Y4717" s="143">
        <f t="shared" si="1036"/>
        <v>0</v>
      </c>
      <c r="Z4717" s="143">
        <f t="shared" si="1037"/>
        <v>16.69444892818769</v>
      </c>
      <c r="AA4717" s="143">
        <f t="shared" si="1038"/>
        <v>0</v>
      </c>
      <c r="AB4717" s="143">
        <f t="shared" si="1039"/>
        <v>0</v>
      </c>
      <c r="AC4717" s="143">
        <f t="shared" si="1040"/>
        <v>0.42012664901191887</v>
      </c>
      <c r="AD4717" s="143">
        <f t="shared" si="1041"/>
        <v>0</v>
      </c>
      <c r="AE4717" s="105">
        <f t="shared" si="1042"/>
        <v>1.7335098808104359E-4</v>
      </c>
      <c r="AF4717" s="143">
        <f t="shared" si="1043"/>
        <v>0.23238167379592706</v>
      </c>
    </row>
    <row r="4718" spans="1:32" x14ac:dyDescent="0.25">
      <c r="A4718">
        <v>19.645832999999996</v>
      </c>
      <c r="B4718">
        <v>0.67115994908286247</v>
      </c>
      <c r="C4718" s="203">
        <f t="shared" si="1045"/>
        <v>2.9149174196350385E-3</v>
      </c>
      <c r="D4718" s="184">
        <f t="shared" si="1046"/>
        <v>2.859533988661973E-2</v>
      </c>
      <c r="T4718" s="182">
        <f t="shared" si="1044"/>
        <v>0.1073987797318741</v>
      </c>
      <c r="U4718" s="19">
        <v>1.0599435453429471</v>
      </c>
      <c r="V4718" s="105">
        <f t="shared" si="1033"/>
        <v>4.1669999999953689E-3</v>
      </c>
      <c r="W4718" s="143">
        <f t="shared" si="1034"/>
        <v>8.8754449677853557</v>
      </c>
      <c r="X4718" s="143">
        <f t="shared" si="1035"/>
        <v>0.61929999999999996</v>
      </c>
      <c r="Y4718" s="143">
        <f t="shared" si="1036"/>
        <v>0</v>
      </c>
      <c r="Z4718" s="143">
        <f t="shared" si="1037"/>
        <v>16.69444892818769</v>
      </c>
      <c r="AA4718" s="143">
        <f t="shared" si="1038"/>
        <v>0</v>
      </c>
      <c r="AB4718" s="143">
        <f t="shared" si="1039"/>
        <v>0</v>
      </c>
      <c r="AC4718" s="143">
        <f t="shared" si="1040"/>
        <v>0.42012664901191887</v>
      </c>
      <c r="AD4718" s="143">
        <f t="shared" si="1041"/>
        <v>0</v>
      </c>
      <c r="AE4718" s="105">
        <f t="shared" si="1042"/>
        <v>1.7335098808104359E-4</v>
      </c>
      <c r="AF4718" s="143">
        <f t="shared" si="1043"/>
        <v>0.21622136744012466</v>
      </c>
    </row>
    <row r="4719" spans="1:32" x14ac:dyDescent="0.25">
      <c r="A4719">
        <v>19.649999999999999</v>
      </c>
      <c r="B4719">
        <v>0.67115994908286247</v>
      </c>
      <c r="C4719" s="203">
        <f t="shared" si="1045"/>
        <v>2.7967235078299488E-3</v>
      </c>
      <c r="D4719" s="184">
        <f t="shared" si="1046"/>
        <v>2.74358576118118E-2</v>
      </c>
      <c r="T4719" s="182">
        <f t="shared" si="1044"/>
        <v>0.1073987797318741</v>
      </c>
      <c r="U4719" s="19">
        <v>1.0599435453429471</v>
      </c>
      <c r="V4719" s="105">
        <f t="shared" si="1033"/>
        <v>4.1670000000024743E-3</v>
      </c>
      <c r="W4719" s="143">
        <f t="shared" si="1034"/>
        <v>8.8754449677853557</v>
      </c>
      <c r="X4719" s="143">
        <f t="shared" si="1035"/>
        <v>0.61929999999999996</v>
      </c>
      <c r="Y4719" s="143">
        <f t="shared" si="1036"/>
        <v>0</v>
      </c>
      <c r="Z4719" s="143">
        <f t="shared" si="1037"/>
        <v>16.69444892818769</v>
      </c>
      <c r="AA4719" s="143">
        <f t="shared" si="1038"/>
        <v>0</v>
      </c>
      <c r="AB4719" s="143">
        <f t="shared" si="1039"/>
        <v>0</v>
      </c>
      <c r="AC4719" s="143">
        <f t="shared" si="1040"/>
        <v>0.42012664901191887</v>
      </c>
      <c r="AD4719" s="143">
        <f t="shared" si="1041"/>
        <v>0</v>
      </c>
      <c r="AE4719" s="105">
        <f t="shared" si="1042"/>
        <v>1.7335098808104359E-4</v>
      </c>
      <c r="AF4719" s="143">
        <f t="shared" si="1043"/>
        <v>0.21622136744012466</v>
      </c>
    </row>
    <row r="4720" spans="1:32" x14ac:dyDescent="0.25">
      <c r="A4720">
        <v>19.654165999999996</v>
      </c>
      <c r="B4720">
        <v>0.67115994908286247</v>
      </c>
      <c r="C4720" s="203">
        <f t="shared" si="1045"/>
        <v>2.7960523478777915E-3</v>
      </c>
      <c r="D4720" s="184">
        <f t="shared" si="1046"/>
        <v>2.7429273532681136E-2</v>
      </c>
      <c r="T4720" s="182">
        <f t="shared" si="1044"/>
        <v>0.1073987797318741</v>
      </c>
      <c r="U4720" s="19">
        <v>1.0599435453429471</v>
      </c>
      <c r="V4720" s="105">
        <f t="shared" si="1033"/>
        <v>4.1659999999978936E-3</v>
      </c>
      <c r="W4720" s="143">
        <f t="shared" si="1034"/>
        <v>8.8754449677853557</v>
      </c>
      <c r="X4720" s="143">
        <f t="shared" si="1035"/>
        <v>0.61929999999999996</v>
      </c>
      <c r="Y4720" s="143">
        <f t="shared" si="1036"/>
        <v>0</v>
      </c>
      <c r="Z4720" s="143">
        <f t="shared" si="1037"/>
        <v>16.69444892818769</v>
      </c>
      <c r="AA4720" s="143">
        <f t="shared" si="1038"/>
        <v>0</v>
      </c>
      <c r="AB4720" s="143">
        <f t="shared" si="1039"/>
        <v>0</v>
      </c>
      <c r="AC4720" s="143">
        <f t="shared" si="1040"/>
        <v>0.42012664901191887</v>
      </c>
      <c r="AD4720" s="143">
        <f t="shared" si="1041"/>
        <v>0</v>
      </c>
      <c r="AE4720" s="105">
        <f t="shared" si="1042"/>
        <v>1.7335098808104359E-4</v>
      </c>
      <c r="AF4720" s="143">
        <f t="shared" si="1043"/>
        <v>0.21622136744012466</v>
      </c>
    </row>
    <row r="4721" spans="1:32" x14ac:dyDescent="0.25">
      <c r="A4721">
        <v>19.658332999999999</v>
      </c>
      <c r="B4721">
        <v>0.72788848846850707</v>
      </c>
      <c r="C4721" s="203">
        <f t="shared" si="1045"/>
        <v>2.9149174196400089E-3</v>
      </c>
      <c r="D4721" s="184">
        <f t="shared" si="1046"/>
        <v>2.8595339886668489E-2</v>
      </c>
      <c r="T4721" s="182">
        <f t="shared" si="1044"/>
        <v>0.1083764725247882</v>
      </c>
      <c r="U4721" s="19">
        <v>1.0695926229932218</v>
      </c>
      <c r="V4721" s="105">
        <f t="shared" si="1033"/>
        <v>4.1670000000024743E-3</v>
      </c>
      <c r="W4721" s="143">
        <f t="shared" si="1034"/>
        <v>8.8754449677853557</v>
      </c>
      <c r="X4721" s="143">
        <f t="shared" si="1035"/>
        <v>0.61929999999999996</v>
      </c>
      <c r="Y4721" s="143">
        <f t="shared" si="1036"/>
        <v>0</v>
      </c>
      <c r="Z4721" s="143">
        <f t="shared" si="1037"/>
        <v>16.69444892818769</v>
      </c>
      <c r="AA4721" s="143">
        <f t="shared" si="1038"/>
        <v>0</v>
      </c>
      <c r="AB4721" s="143">
        <f t="shared" si="1039"/>
        <v>0</v>
      </c>
      <c r="AC4721" s="143">
        <f t="shared" si="1040"/>
        <v>0.42012664901191887</v>
      </c>
      <c r="AD4721" s="143">
        <f t="shared" si="1041"/>
        <v>0</v>
      </c>
      <c r="AE4721" s="105">
        <f t="shared" si="1042"/>
        <v>1.7335098808104359E-4</v>
      </c>
      <c r="AF4721" s="143">
        <f t="shared" si="1043"/>
        <v>0.23238161404895927</v>
      </c>
    </row>
    <row r="4722" spans="1:32" x14ac:dyDescent="0.25">
      <c r="A4722">
        <v>19.662500000000001</v>
      </c>
      <c r="B4722">
        <v>0.50097433092592802</v>
      </c>
      <c r="C4722" s="203">
        <f t="shared" si="1045"/>
        <v>2.5603356842098259E-3</v>
      </c>
      <c r="D4722" s="184">
        <f t="shared" si="1046"/>
        <v>2.5116893062098394E-2</v>
      </c>
      <c r="T4722" s="182">
        <f t="shared" si="1044"/>
        <v>0.10483003338520432</v>
      </c>
      <c r="U4722" s="19">
        <v>1.0345919899847453</v>
      </c>
      <c r="V4722" s="105">
        <f t="shared" si="1033"/>
        <v>4.1670000000024743E-3</v>
      </c>
      <c r="W4722" s="143">
        <f t="shared" si="1034"/>
        <v>8.8754449677853557</v>
      </c>
      <c r="X4722" s="143">
        <f t="shared" si="1035"/>
        <v>0.61929999999999996</v>
      </c>
      <c r="Y4722" s="143">
        <f t="shared" si="1036"/>
        <v>0</v>
      </c>
      <c r="Z4722" s="143">
        <f t="shared" si="1037"/>
        <v>16.69444892818769</v>
      </c>
      <c r="AA4722" s="143">
        <f t="shared" si="1038"/>
        <v>0</v>
      </c>
      <c r="AB4722" s="143">
        <f t="shared" si="1039"/>
        <v>0</v>
      </c>
      <c r="AC4722" s="143">
        <f t="shared" si="1040"/>
        <v>0.42012664901191887</v>
      </c>
      <c r="AD4722" s="143">
        <f t="shared" si="1041"/>
        <v>0</v>
      </c>
      <c r="AE4722" s="105">
        <f t="shared" si="1042"/>
        <v>1.7335098808104359E-4</v>
      </c>
      <c r="AF4722" s="143">
        <f t="shared" si="1043"/>
        <v>0.16534903853062938</v>
      </c>
    </row>
    <row r="4723" spans="1:32" x14ac:dyDescent="0.25">
      <c r="A4723">
        <v>19.666665999999999</v>
      </c>
      <c r="B4723">
        <v>0.50097433092592802</v>
      </c>
      <c r="C4723" s="203">
        <f t="shared" si="1045"/>
        <v>2.087059062636361E-3</v>
      </c>
      <c r="D4723" s="184">
        <f t="shared" si="1046"/>
        <v>2.0474049404462704E-2</v>
      </c>
      <c r="T4723" s="182">
        <f t="shared" si="1044"/>
        <v>0.10483003338520432</v>
      </c>
      <c r="U4723" s="19">
        <v>1.0345919899847453</v>
      </c>
      <c r="V4723" s="105">
        <f t="shared" si="1033"/>
        <v>4.1659999999978936E-3</v>
      </c>
      <c r="W4723" s="143">
        <f t="shared" si="1034"/>
        <v>8.8754449677853557</v>
      </c>
      <c r="X4723" s="143">
        <f t="shared" si="1035"/>
        <v>0.61929999999999996</v>
      </c>
      <c r="Y4723" s="143">
        <f t="shared" si="1036"/>
        <v>0</v>
      </c>
      <c r="Z4723" s="143">
        <f t="shared" si="1037"/>
        <v>16.69444892818769</v>
      </c>
      <c r="AA4723" s="143">
        <f t="shared" si="1038"/>
        <v>0</v>
      </c>
      <c r="AB4723" s="143">
        <f t="shared" si="1039"/>
        <v>0</v>
      </c>
      <c r="AC4723" s="143">
        <f t="shared" si="1040"/>
        <v>0.42012664901191887</v>
      </c>
      <c r="AD4723" s="143">
        <f t="shared" si="1041"/>
        <v>0</v>
      </c>
      <c r="AE4723" s="105">
        <f t="shared" si="1042"/>
        <v>1.7335098808104359E-4</v>
      </c>
      <c r="AF4723" s="143">
        <f t="shared" si="1043"/>
        <v>0.16534903853062938</v>
      </c>
    </row>
    <row r="4724" spans="1:32" x14ac:dyDescent="0.25">
      <c r="A4724">
        <v>19.670833000000002</v>
      </c>
      <c r="B4724">
        <v>0.44424579154028321</v>
      </c>
      <c r="C4724" s="203">
        <f t="shared" si="1045"/>
        <v>1.9693661251595205E-3</v>
      </c>
      <c r="D4724" s="184">
        <f t="shared" si="1046"/>
        <v>1.9319481687814898E-2</v>
      </c>
      <c r="T4724" s="182">
        <f t="shared" si="1044"/>
        <v>0.10410838792939335</v>
      </c>
      <c r="U4724" s="19">
        <v>1.027469903078148</v>
      </c>
      <c r="V4724" s="105">
        <f t="shared" si="1033"/>
        <v>4.1670000000024743E-3</v>
      </c>
      <c r="W4724" s="143">
        <f t="shared" si="1034"/>
        <v>8.8754449677853557</v>
      </c>
      <c r="X4724" s="143">
        <f t="shared" si="1035"/>
        <v>0.61929999999999996</v>
      </c>
      <c r="Y4724" s="143">
        <f t="shared" si="1036"/>
        <v>0</v>
      </c>
      <c r="Z4724" s="143">
        <f t="shared" si="1037"/>
        <v>16.69444892818769</v>
      </c>
      <c r="AA4724" s="143">
        <f t="shared" si="1038"/>
        <v>0</v>
      </c>
      <c r="AB4724" s="143">
        <f t="shared" si="1039"/>
        <v>0</v>
      </c>
      <c r="AC4724" s="143">
        <f t="shared" si="1040"/>
        <v>0.42012664901191887</v>
      </c>
      <c r="AD4724" s="143">
        <f t="shared" si="1041"/>
        <v>0</v>
      </c>
      <c r="AE4724" s="105">
        <f t="shared" si="1042"/>
        <v>1.7335098808104359E-4</v>
      </c>
      <c r="AF4724" s="143">
        <f t="shared" si="1043"/>
        <v>0.14764186575038882</v>
      </c>
    </row>
    <row r="4725" spans="1:32" x14ac:dyDescent="0.25">
      <c r="A4725">
        <v>19.674999999999997</v>
      </c>
      <c r="B4725">
        <v>0.55770287031157284</v>
      </c>
      <c r="C4725" s="203">
        <f t="shared" si="1045"/>
        <v>2.0875600369660218E-3</v>
      </c>
      <c r="D4725" s="184">
        <f t="shared" si="1046"/>
        <v>2.0478963962636675E-2</v>
      </c>
      <c r="T4725" s="182">
        <f t="shared" si="1044"/>
        <v>0.10561976468422658</v>
      </c>
      <c r="U4725" s="19">
        <v>1.0423860319193345</v>
      </c>
      <c r="V4725" s="105">
        <f t="shared" si="1033"/>
        <v>4.1669999999953689E-3</v>
      </c>
      <c r="W4725" s="143">
        <f t="shared" si="1034"/>
        <v>8.8754449677853557</v>
      </c>
      <c r="X4725" s="143">
        <f t="shared" si="1035"/>
        <v>0.61929999999999996</v>
      </c>
      <c r="Y4725" s="143">
        <f t="shared" si="1036"/>
        <v>0</v>
      </c>
      <c r="Z4725" s="143">
        <f t="shared" si="1037"/>
        <v>16.69444892818769</v>
      </c>
      <c r="AA4725" s="143">
        <f t="shared" si="1038"/>
        <v>0</v>
      </c>
      <c r="AB4725" s="143">
        <f t="shared" si="1039"/>
        <v>0</v>
      </c>
      <c r="AC4725" s="143">
        <f t="shared" si="1040"/>
        <v>0.42012664901191887</v>
      </c>
      <c r="AD4725" s="143">
        <f t="shared" si="1041"/>
        <v>0</v>
      </c>
      <c r="AE4725" s="105">
        <f t="shared" si="1042"/>
        <v>1.7335098808104359E-4</v>
      </c>
      <c r="AF4725" s="143">
        <f t="shared" si="1043"/>
        <v>0.18269623949915384</v>
      </c>
    </row>
    <row r="4726" spans="1:32" x14ac:dyDescent="0.25">
      <c r="A4726">
        <v>19.679166000000002</v>
      </c>
      <c r="B4726">
        <v>0.55770287031157284</v>
      </c>
      <c r="C4726" s="203">
        <f t="shared" si="1045"/>
        <v>2.3233901577208002E-3</v>
      </c>
      <c r="D4726" s="184">
        <f t="shared" si="1046"/>
        <v>2.2792457447241052E-2</v>
      </c>
      <c r="T4726" s="182">
        <f t="shared" si="1044"/>
        <v>0.10561976468422658</v>
      </c>
      <c r="U4726" s="19">
        <v>1.0423860319193345</v>
      </c>
      <c r="V4726" s="105">
        <f t="shared" si="1033"/>
        <v>4.166000000004999E-3</v>
      </c>
      <c r="W4726" s="143">
        <f t="shared" si="1034"/>
        <v>8.8754449677853557</v>
      </c>
      <c r="X4726" s="143">
        <f t="shared" si="1035"/>
        <v>0.61929999999999996</v>
      </c>
      <c r="Y4726" s="143">
        <f t="shared" si="1036"/>
        <v>0</v>
      </c>
      <c r="Z4726" s="143">
        <f t="shared" si="1037"/>
        <v>16.69444892818769</v>
      </c>
      <c r="AA4726" s="143">
        <f t="shared" si="1038"/>
        <v>0</v>
      </c>
      <c r="AB4726" s="143">
        <f t="shared" si="1039"/>
        <v>0</v>
      </c>
      <c r="AC4726" s="143">
        <f t="shared" si="1040"/>
        <v>0.42012664901191887</v>
      </c>
      <c r="AD4726" s="143">
        <f t="shared" si="1041"/>
        <v>0</v>
      </c>
      <c r="AE4726" s="105">
        <f t="shared" si="1042"/>
        <v>1.7335098808104359E-4</v>
      </c>
      <c r="AF4726" s="143">
        <f t="shared" si="1043"/>
        <v>0.18269623949915384</v>
      </c>
    </row>
    <row r="4727" spans="1:32" x14ac:dyDescent="0.25">
      <c r="A4727">
        <v>19.683332999999998</v>
      </c>
      <c r="B4727">
        <v>0.55770287031157284</v>
      </c>
      <c r="C4727" s="203">
        <f t="shared" si="1045"/>
        <v>2.3239478605857414E-3</v>
      </c>
      <c r="D4727" s="184">
        <f t="shared" si="1046"/>
        <v>2.2797928512346122E-2</v>
      </c>
      <c r="T4727" s="182">
        <f t="shared" si="1044"/>
        <v>0.10561976468422658</v>
      </c>
      <c r="U4727" s="19">
        <v>1.0423860319193345</v>
      </c>
      <c r="V4727" s="105">
        <f t="shared" si="1033"/>
        <v>4.1669999999953689E-3</v>
      </c>
      <c r="W4727" s="143">
        <f t="shared" si="1034"/>
        <v>8.8754449677853557</v>
      </c>
      <c r="X4727" s="143">
        <f t="shared" si="1035"/>
        <v>0.61929999999999996</v>
      </c>
      <c r="Y4727" s="143">
        <f t="shared" si="1036"/>
        <v>0</v>
      </c>
      <c r="Z4727" s="143">
        <f t="shared" si="1037"/>
        <v>16.69444892818769</v>
      </c>
      <c r="AA4727" s="143">
        <f t="shared" si="1038"/>
        <v>0</v>
      </c>
      <c r="AB4727" s="143">
        <f t="shared" si="1039"/>
        <v>0</v>
      </c>
      <c r="AC4727" s="143">
        <f t="shared" si="1040"/>
        <v>0.42012664901191887</v>
      </c>
      <c r="AD4727" s="143">
        <f t="shared" si="1041"/>
        <v>0</v>
      </c>
      <c r="AE4727" s="105">
        <f t="shared" si="1042"/>
        <v>1.7335098808104359E-4</v>
      </c>
      <c r="AF4727" s="143">
        <f t="shared" si="1043"/>
        <v>0.18269623949915384</v>
      </c>
    </row>
    <row r="4728" spans="1:32" x14ac:dyDescent="0.25">
      <c r="A4728">
        <v>19.6875</v>
      </c>
      <c r="B4728">
        <v>0.44424579154028321</v>
      </c>
      <c r="C4728" s="203">
        <f t="shared" si="1045"/>
        <v>2.0875600369695815E-3</v>
      </c>
      <c r="D4728" s="184">
        <f t="shared" si="1046"/>
        <v>2.0478963962671595E-2</v>
      </c>
      <c r="T4728" s="182">
        <f t="shared" si="1044"/>
        <v>0.10410790336094948</v>
      </c>
      <c r="U4728" s="19">
        <v>1.0274651207594323</v>
      </c>
      <c r="V4728" s="105">
        <f t="shared" si="1033"/>
        <v>4.1670000000024743E-3</v>
      </c>
      <c r="W4728" s="143">
        <f t="shared" si="1034"/>
        <v>8.8754449677853557</v>
      </c>
      <c r="X4728" s="143">
        <f t="shared" si="1035"/>
        <v>0.61929999999999996</v>
      </c>
      <c r="Y4728" s="143">
        <f t="shared" si="1036"/>
        <v>0</v>
      </c>
      <c r="Z4728" s="143">
        <f t="shared" si="1037"/>
        <v>16.69444892818769</v>
      </c>
      <c r="AA4728" s="143">
        <f t="shared" si="1038"/>
        <v>0</v>
      </c>
      <c r="AB4728" s="143">
        <f t="shared" si="1039"/>
        <v>0</v>
      </c>
      <c r="AC4728" s="143">
        <f t="shared" si="1040"/>
        <v>0.42012664901191887</v>
      </c>
      <c r="AD4728" s="143">
        <f t="shared" si="1041"/>
        <v>0</v>
      </c>
      <c r="AE4728" s="105">
        <f t="shared" si="1042"/>
        <v>1.7335098808104359E-4</v>
      </c>
      <c r="AF4728" s="143">
        <f t="shared" si="1043"/>
        <v>0.14764255294691114</v>
      </c>
    </row>
    <row r="4729" spans="1:32" x14ac:dyDescent="0.25">
      <c r="A4729">
        <v>19.691665999999998</v>
      </c>
      <c r="B4729">
        <v>0.67115994908286247</v>
      </c>
      <c r="C4729" s="203">
        <f t="shared" si="1045"/>
        <v>2.3233901577168377E-3</v>
      </c>
      <c r="D4729" s="184">
        <f t="shared" si="1046"/>
        <v>2.279245744720218E-2</v>
      </c>
      <c r="T4729" s="182">
        <f t="shared" si="1044"/>
        <v>0.10739843283663207</v>
      </c>
      <c r="U4729" s="19">
        <v>1.0599401217530924</v>
      </c>
      <c r="V4729" s="105">
        <f t="shared" si="1033"/>
        <v>4.1659999999978936E-3</v>
      </c>
      <c r="W4729" s="143">
        <f t="shared" si="1034"/>
        <v>8.8754449677853557</v>
      </c>
      <c r="X4729" s="143">
        <f t="shared" si="1035"/>
        <v>0.61929999999999996</v>
      </c>
      <c r="Y4729" s="143">
        <f t="shared" si="1036"/>
        <v>0</v>
      </c>
      <c r="Z4729" s="143">
        <f t="shared" si="1037"/>
        <v>16.69444892818769</v>
      </c>
      <c r="AA4729" s="143">
        <f t="shared" si="1038"/>
        <v>0</v>
      </c>
      <c r="AB4729" s="143">
        <f t="shared" si="1039"/>
        <v>0</v>
      </c>
      <c r="AC4729" s="143">
        <f t="shared" si="1040"/>
        <v>0.42012664901191887</v>
      </c>
      <c r="AD4729" s="143">
        <f t="shared" si="1041"/>
        <v>0</v>
      </c>
      <c r="AE4729" s="105">
        <f t="shared" si="1042"/>
        <v>1.7335098808104359E-4</v>
      </c>
      <c r="AF4729" s="143">
        <f t="shared" si="1043"/>
        <v>0.21622206583172696</v>
      </c>
    </row>
    <row r="4730" spans="1:32" x14ac:dyDescent="0.25">
      <c r="A4730">
        <v>19.695833</v>
      </c>
      <c r="B4730">
        <v>0.50097433092592802</v>
      </c>
      <c r="C4730" s="203">
        <f t="shared" si="1045"/>
        <v>2.4421417723997653E-3</v>
      </c>
      <c r="D4730" s="184">
        <f t="shared" si="1046"/>
        <v>2.3957410787241701E-2</v>
      </c>
      <c r="T4730" s="182">
        <f t="shared" si="1044"/>
        <v>0.10482917098155756</v>
      </c>
      <c r="U4730" s="19">
        <v>1.0345834787225023</v>
      </c>
      <c r="V4730" s="105">
        <f t="shared" si="1033"/>
        <v>4.1670000000024743E-3</v>
      </c>
      <c r="W4730" s="143">
        <f t="shared" si="1034"/>
        <v>8.8754449677853557</v>
      </c>
      <c r="X4730" s="143">
        <f t="shared" si="1035"/>
        <v>0.61929999999999996</v>
      </c>
      <c r="Y4730" s="143">
        <f t="shared" si="1036"/>
        <v>0</v>
      </c>
      <c r="Z4730" s="143">
        <f t="shared" si="1037"/>
        <v>16.69444892818769</v>
      </c>
      <c r="AA4730" s="143">
        <f t="shared" si="1038"/>
        <v>0</v>
      </c>
      <c r="AB4730" s="143">
        <f t="shared" si="1039"/>
        <v>0</v>
      </c>
      <c r="AC4730" s="143">
        <f t="shared" si="1040"/>
        <v>0.42012664901191887</v>
      </c>
      <c r="AD4730" s="143">
        <f t="shared" si="1041"/>
        <v>0</v>
      </c>
      <c r="AE4730" s="105">
        <f t="shared" si="1042"/>
        <v>1.7335098808104359E-4</v>
      </c>
      <c r="AF4730" s="143">
        <f t="shared" si="1043"/>
        <v>0.16535039881624913</v>
      </c>
    </row>
    <row r="4731" spans="1:32" x14ac:dyDescent="0.25">
      <c r="A4731">
        <v>19.700000000000003</v>
      </c>
      <c r="B4731">
        <v>0.61443140969721743</v>
      </c>
      <c r="C4731" s="203">
        <f t="shared" si="1045"/>
        <v>2.3239478605897035E-3</v>
      </c>
      <c r="D4731" s="184">
        <f t="shared" si="1046"/>
        <v>2.2797928512384991E-2</v>
      </c>
      <c r="T4731" s="182">
        <f t="shared" si="1044"/>
        <v>0.10647764551849723</v>
      </c>
      <c r="U4731" s="19">
        <v>1.0508526574734491</v>
      </c>
      <c r="V4731" s="105">
        <f t="shared" si="1033"/>
        <v>4.1670000000024743E-3</v>
      </c>
      <c r="W4731" s="143">
        <f t="shared" si="1034"/>
        <v>8.8754449677853557</v>
      </c>
      <c r="X4731" s="143">
        <f t="shared" si="1035"/>
        <v>0.61929999999999996</v>
      </c>
      <c r="Y4731" s="143">
        <f t="shared" si="1036"/>
        <v>0</v>
      </c>
      <c r="Z4731" s="143">
        <f t="shared" si="1037"/>
        <v>16.69444892818769</v>
      </c>
      <c r="AA4731" s="143">
        <f t="shared" si="1038"/>
        <v>0</v>
      </c>
      <c r="AB4731" s="143">
        <f t="shared" si="1039"/>
        <v>0</v>
      </c>
      <c r="AC4731" s="143">
        <f t="shared" si="1040"/>
        <v>0.42012664901191887</v>
      </c>
      <c r="AD4731" s="143">
        <f t="shared" si="1041"/>
        <v>0</v>
      </c>
      <c r="AE4731" s="105">
        <f t="shared" si="1042"/>
        <v>1.7335098808104359E-4</v>
      </c>
      <c r="AF4731" s="143">
        <f t="shared" si="1043"/>
        <v>0.19965808143378808</v>
      </c>
    </row>
    <row r="4732" spans="1:32" x14ac:dyDescent="0.25">
      <c r="A4732">
        <v>19.704166000000001</v>
      </c>
      <c r="B4732">
        <v>0.55770287031157284</v>
      </c>
      <c r="C4732" s="203">
        <f t="shared" si="1045"/>
        <v>2.4415557052570756E-3</v>
      </c>
      <c r="D4732" s="184">
        <f t="shared" si="1046"/>
        <v>2.3951661468571913E-2</v>
      </c>
      <c r="T4732" s="182">
        <f t="shared" si="1044"/>
        <v>0.10562082582370041</v>
      </c>
      <c r="U4732" s="19">
        <v>1.0423965045516941</v>
      </c>
      <c r="V4732" s="105">
        <f t="shared" si="1033"/>
        <v>4.1659999999978936E-3</v>
      </c>
      <c r="W4732" s="143">
        <f t="shared" si="1034"/>
        <v>8.8754449677853557</v>
      </c>
      <c r="X4732" s="143">
        <f t="shared" si="1035"/>
        <v>0.61929999999999996</v>
      </c>
      <c r="Y4732" s="143">
        <f t="shared" si="1036"/>
        <v>0</v>
      </c>
      <c r="Z4732" s="143">
        <f t="shared" si="1037"/>
        <v>16.69444892818769</v>
      </c>
      <c r="AA4732" s="143">
        <f t="shared" si="1038"/>
        <v>0</v>
      </c>
      <c r="AB4732" s="143">
        <f t="shared" si="1039"/>
        <v>0</v>
      </c>
      <c r="AC4732" s="143">
        <f t="shared" si="1040"/>
        <v>0.42012664901191887</v>
      </c>
      <c r="AD4732" s="143">
        <f t="shared" si="1041"/>
        <v>0</v>
      </c>
      <c r="AE4732" s="105">
        <f t="shared" si="1042"/>
        <v>1.7335098808104359E-4</v>
      </c>
      <c r="AF4732" s="143">
        <f t="shared" si="1043"/>
        <v>0.18269440400705328</v>
      </c>
    </row>
    <row r="4733" spans="1:32" x14ac:dyDescent="0.25">
      <c r="A4733">
        <v>19.708332999999996</v>
      </c>
      <c r="B4733">
        <v>0.72788848846850707</v>
      </c>
      <c r="C4733" s="203">
        <f t="shared" si="1045"/>
        <v>2.6785295960153198E-3</v>
      </c>
      <c r="D4733" s="184">
        <f t="shared" si="1046"/>
        <v>2.6276375336910289E-2</v>
      </c>
      <c r="T4733" s="182">
        <f t="shared" si="1044"/>
        <v>0.10837644466838332</v>
      </c>
      <c r="U4733" s="19">
        <v>1.0695923480718807</v>
      </c>
      <c r="V4733" s="105">
        <f t="shared" si="1033"/>
        <v>4.1669999999953689E-3</v>
      </c>
      <c r="W4733" s="143">
        <f t="shared" si="1034"/>
        <v>8.8754449677853557</v>
      </c>
      <c r="X4733" s="143">
        <f t="shared" si="1035"/>
        <v>0.61929999999999996</v>
      </c>
      <c r="Y4733" s="143">
        <f t="shared" si="1036"/>
        <v>0</v>
      </c>
      <c r="Z4733" s="143">
        <f t="shared" si="1037"/>
        <v>16.69444892818769</v>
      </c>
      <c r="AA4733" s="143">
        <f t="shared" si="1038"/>
        <v>0</v>
      </c>
      <c r="AB4733" s="143">
        <f t="shared" si="1039"/>
        <v>0</v>
      </c>
      <c r="AC4733" s="143">
        <f t="shared" si="1040"/>
        <v>0.42012664901191887</v>
      </c>
      <c r="AD4733" s="143">
        <f t="shared" si="1041"/>
        <v>0</v>
      </c>
      <c r="AE4733" s="105">
        <f t="shared" si="1042"/>
        <v>1.7335098808104359E-4</v>
      </c>
      <c r="AF4733" s="143">
        <f t="shared" si="1043"/>
        <v>0.23238167377887886</v>
      </c>
    </row>
    <row r="4734" spans="1:32" x14ac:dyDescent="0.25">
      <c r="A4734">
        <v>19.712499999999999</v>
      </c>
      <c r="B4734">
        <v>0.44424579154028321</v>
      </c>
      <c r="C4734" s="203">
        <f t="shared" si="1045"/>
        <v>2.4421417723997645E-3</v>
      </c>
      <c r="D4734" s="184">
        <f t="shared" si="1046"/>
        <v>2.395741078724169E-2</v>
      </c>
      <c r="T4734" s="182">
        <f t="shared" si="1044"/>
        <v>0.1041078317126921</v>
      </c>
      <c r="U4734" s="19">
        <v>1.02746441364611</v>
      </c>
      <c r="V4734" s="105">
        <f t="shared" si="1033"/>
        <v>4.1670000000024743E-3</v>
      </c>
      <c r="W4734" s="143">
        <f t="shared" si="1034"/>
        <v>8.8754449677853557</v>
      </c>
      <c r="X4734" s="143">
        <f t="shared" si="1035"/>
        <v>0.61929999999999996</v>
      </c>
      <c r="Y4734" s="143">
        <f t="shared" si="1036"/>
        <v>0</v>
      </c>
      <c r="Z4734" s="143">
        <f t="shared" si="1037"/>
        <v>16.69444892818769</v>
      </c>
      <c r="AA4734" s="143">
        <f t="shared" si="1038"/>
        <v>0</v>
      </c>
      <c r="AB4734" s="143">
        <f t="shared" si="1039"/>
        <v>0</v>
      </c>
      <c r="AC4734" s="143">
        <f t="shared" si="1040"/>
        <v>0.42012664901191887</v>
      </c>
      <c r="AD4734" s="143">
        <f t="shared" si="1041"/>
        <v>0</v>
      </c>
      <c r="AE4734" s="105">
        <f t="shared" si="1042"/>
        <v>1.7335098808104359E-4</v>
      </c>
      <c r="AF4734" s="143">
        <f t="shared" si="1043"/>
        <v>0.14764265455628539</v>
      </c>
    </row>
    <row r="4735" spans="1:32" x14ac:dyDescent="0.25">
      <c r="A4735">
        <v>19.716665999999996</v>
      </c>
      <c r="B4735">
        <v>0.67115994908286247</v>
      </c>
      <c r="C4735" s="203">
        <f t="shared" si="1045"/>
        <v>2.3233901577168377E-3</v>
      </c>
      <c r="D4735" s="184">
        <f t="shared" si="1046"/>
        <v>2.279245744720218E-2</v>
      </c>
      <c r="T4735" s="182">
        <f t="shared" si="1044"/>
        <v>0.10739843277861316</v>
      </c>
      <c r="U4735" s="19">
        <v>1.0599401211804902</v>
      </c>
      <c r="V4735" s="105">
        <f t="shared" si="1033"/>
        <v>4.1659999999978936E-3</v>
      </c>
      <c r="W4735" s="143">
        <f t="shared" si="1034"/>
        <v>8.8754449677853557</v>
      </c>
      <c r="X4735" s="143">
        <f t="shared" si="1035"/>
        <v>0.61929999999999996</v>
      </c>
      <c r="Y4735" s="143">
        <f t="shared" si="1036"/>
        <v>0</v>
      </c>
      <c r="Z4735" s="143">
        <f t="shared" si="1037"/>
        <v>16.69444892818769</v>
      </c>
      <c r="AA4735" s="143">
        <f t="shared" si="1038"/>
        <v>0</v>
      </c>
      <c r="AB4735" s="143">
        <f t="shared" si="1039"/>
        <v>0</v>
      </c>
      <c r="AC4735" s="143">
        <f t="shared" si="1040"/>
        <v>0.42012664901191887</v>
      </c>
      <c r="AD4735" s="143">
        <f t="shared" si="1041"/>
        <v>0</v>
      </c>
      <c r="AE4735" s="105">
        <f t="shared" si="1042"/>
        <v>1.7335098808104359E-4</v>
      </c>
      <c r="AF4735" s="143">
        <f t="shared" si="1043"/>
        <v>0.21622206594853469</v>
      </c>
    </row>
    <row r="4736" spans="1:32" x14ac:dyDescent="0.25">
      <c r="A4736">
        <v>19.720832999999999</v>
      </c>
      <c r="B4736">
        <v>0.61443140969721743</v>
      </c>
      <c r="C4736" s="203">
        <f t="shared" si="1045"/>
        <v>2.6785295960198873E-3</v>
      </c>
      <c r="D4736" s="184">
        <f t="shared" si="1046"/>
        <v>2.6276375336955097E-2</v>
      </c>
      <c r="T4736" s="182">
        <f t="shared" si="1044"/>
        <v>0.10647879958857913</v>
      </c>
      <c r="U4736" s="19">
        <v>1.0508640472596016</v>
      </c>
      <c r="V4736" s="105">
        <f t="shared" si="1033"/>
        <v>4.1670000000024743E-3</v>
      </c>
      <c r="W4736" s="143">
        <f t="shared" si="1034"/>
        <v>8.8754449677853557</v>
      </c>
      <c r="X4736" s="143">
        <f t="shared" si="1035"/>
        <v>0.61929999999999996</v>
      </c>
      <c r="Y4736" s="143">
        <f t="shared" si="1036"/>
        <v>0</v>
      </c>
      <c r="Z4736" s="143">
        <f t="shared" si="1037"/>
        <v>16.69444892818769</v>
      </c>
      <c r="AA4736" s="143">
        <f t="shared" si="1038"/>
        <v>0</v>
      </c>
      <c r="AB4736" s="143">
        <f t="shared" si="1039"/>
        <v>0</v>
      </c>
      <c r="AC4736" s="143">
        <f t="shared" si="1040"/>
        <v>0.42012664901191887</v>
      </c>
      <c r="AD4736" s="143">
        <f t="shared" si="1041"/>
        <v>0</v>
      </c>
      <c r="AE4736" s="105">
        <f t="shared" si="1042"/>
        <v>1.7335098808104359E-4</v>
      </c>
      <c r="AF4736" s="143">
        <f t="shared" si="1043"/>
        <v>0.19965591744039893</v>
      </c>
    </row>
    <row r="4737" spans="1:32" x14ac:dyDescent="0.25">
      <c r="A4737">
        <v>19.725000000000001</v>
      </c>
      <c r="B4737">
        <v>0.61443140969721743</v>
      </c>
      <c r="C4737" s="203">
        <f t="shared" si="1045"/>
        <v>2.5603356842098255E-3</v>
      </c>
      <c r="D4737" s="184">
        <f t="shared" si="1046"/>
        <v>2.511689306209839E-2</v>
      </c>
      <c r="T4737" s="182">
        <f t="shared" si="1044"/>
        <v>0.10647879958857913</v>
      </c>
      <c r="U4737" s="19">
        <v>1.0508640472596016</v>
      </c>
      <c r="V4737" s="105">
        <f t="shared" ref="V4737:V4800" si="1047">+A4737-A4736</f>
        <v>4.1670000000024743E-3</v>
      </c>
      <c r="W4737" s="143">
        <f t="shared" ref="W4737:W4800" si="1048">IF(AND(T4737&lt;=$O$55,T4737&gt;$M$55),$P$55,IF(AND(T4737&lt;=$O$56,T4737&gt;$M$56),$P$56,IF(AND(T4737&lt;=$O$57,T4737&gt;$M$57),$P$57,IF(AND(T4737&lt;=$O$58,T4737&gt;$M$58),$P$58,IF(AND(T4737&lt;=$O$59,T4737&gt;$M$59),$P$59,"a N/A")))))</f>
        <v>8.8754449677853557</v>
      </c>
      <c r="X4737" s="143">
        <f t="shared" ref="X4737:X4800" si="1049">IF(AND(T4737&lt;=$O$55,T4737&gt;$M$55),$Q$55,IF(AND(T4737&lt;=$O$56,T4737&gt;$M$56),$Q$56,IF(AND(T4737&lt;=$O$57,T4737&gt;$M$57),$Q$57,IF(AND(T4737&lt;=$O$58,T4737&gt;$M$58),$Q$58,IF(AND(T4737&lt;=$O$59,T4737&gt;$M$59),$Q$59,"Valor no encontrado para Po")))))</f>
        <v>0.61929999999999996</v>
      </c>
      <c r="Y4737" s="143">
        <f t="shared" ref="Y4737:Y4800" si="1050">IF(OR(Z4736&gt;=($V$1-$X$1)/2,Z4736&gt;=$Z$1/2),0,W4737*T4737^X4737*V4737)</f>
        <v>0</v>
      </c>
      <c r="Z4737" s="143">
        <f t="shared" ref="Z4737:Z4800" si="1051">+Z4736+Y4737</f>
        <v>16.69444892818769</v>
      </c>
      <c r="AA4737" s="143">
        <f t="shared" ref="AA4737:AA4800" si="1052">2*$AD$1*PI()*((Z4737+$X$1/2)*(2*Z4737-$Z$1)+(Z4737+$X$1/2)^2-($V$1/2)^2)*Y4737</f>
        <v>0</v>
      </c>
      <c r="AB4737" s="143">
        <f t="shared" ref="AB4737:AB4800" si="1053">-AA4737*0.000000001*$AB$1</f>
        <v>0</v>
      </c>
      <c r="AC4737" s="143">
        <f t="shared" ref="AC4737:AC4800" si="1054">+AC4736+AB4737</f>
        <v>0.42012664901191887</v>
      </c>
      <c r="AD4737" s="143">
        <f t="shared" ref="AD4737:AD4800" si="1055">+AB4737/V4737</f>
        <v>0</v>
      </c>
      <c r="AE4737" s="105">
        <f t="shared" ref="AE4737:AE4800" si="1056">+AE4736-AB4737</f>
        <v>1.7335098808104359E-4</v>
      </c>
      <c r="AF4737" s="143">
        <f t="shared" ref="AF4737:AF4800" si="1057">B4737*9.81/(T4737*1000000*$AH$1)</f>
        <v>0.19965591744039893</v>
      </c>
    </row>
    <row r="4738" spans="1:32" x14ac:dyDescent="0.25">
      <c r="A4738">
        <v>19.729165999999999</v>
      </c>
      <c r="B4738">
        <v>0.72788848846850707</v>
      </c>
      <c r="C4738" s="203">
        <f t="shared" si="1045"/>
        <v>2.7960523478777902E-3</v>
      </c>
      <c r="D4738" s="184">
        <f t="shared" si="1046"/>
        <v>2.7429273532681122E-2</v>
      </c>
      <c r="T4738" s="182">
        <f t="shared" si="1044"/>
        <v>0.10837535079704813</v>
      </c>
      <c r="U4738" s="19">
        <v>1.0695815524011658</v>
      </c>
      <c r="V4738" s="105">
        <f t="shared" si="1047"/>
        <v>4.1659999999978936E-3</v>
      </c>
      <c r="W4738" s="143">
        <f t="shared" si="1048"/>
        <v>8.8754449677853557</v>
      </c>
      <c r="X4738" s="143">
        <f t="shared" si="1049"/>
        <v>0.61929999999999996</v>
      </c>
      <c r="Y4738" s="143">
        <f t="shared" si="1050"/>
        <v>0</v>
      </c>
      <c r="Z4738" s="143">
        <f t="shared" si="1051"/>
        <v>16.69444892818769</v>
      </c>
      <c r="AA4738" s="143">
        <f t="shared" si="1052"/>
        <v>0</v>
      </c>
      <c r="AB4738" s="143">
        <f t="shared" si="1053"/>
        <v>0</v>
      </c>
      <c r="AC4738" s="143">
        <f t="shared" si="1054"/>
        <v>0.42012664901191887</v>
      </c>
      <c r="AD4738" s="143">
        <f t="shared" si="1055"/>
        <v>0</v>
      </c>
      <c r="AE4738" s="105">
        <f t="shared" si="1056"/>
        <v>1.7335098808104359E-4</v>
      </c>
      <c r="AF4738" s="143">
        <f t="shared" si="1057"/>
        <v>0.2323840192905649</v>
      </c>
    </row>
    <row r="4739" spans="1:32" x14ac:dyDescent="0.25">
      <c r="A4739">
        <v>19.733333000000002</v>
      </c>
      <c r="B4739">
        <v>0.67115994908286247</v>
      </c>
      <c r="C4739" s="203">
        <f t="shared" si="1045"/>
        <v>2.9149174196400089E-3</v>
      </c>
      <c r="D4739" s="184">
        <f t="shared" si="1046"/>
        <v>2.8595339886668489E-2</v>
      </c>
      <c r="T4739" s="182">
        <f t="shared" si="1044"/>
        <v>0.10739877994328687</v>
      </c>
      <c r="U4739" s="19">
        <v>1.0599435474294288</v>
      </c>
      <c r="V4739" s="105">
        <f t="shared" si="1047"/>
        <v>4.1670000000024743E-3</v>
      </c>
      <c r="W4739" s="143">
        <f t="shared" si="1048"/>
        <v>8.8754449677853557</v>
      </c>
      <c r="X4739" s="143">
        <f t="shared" si="1049"/>
        <v>0.61929999999999996</v>
      </c>
      <c r="Y4739" s="143">
        <f t="shared" si="1050"/>
        <v>0</v>
      </c>
      <c r="Z4739" s="143">
        <f t="shared" si="1051"/>
        <v>16.69444892818769</v>
      </c>
      <c r="AA4739" s="143">
        <f t="shared" si="1052"/>
        <v>0</v>
      </c>
      <c r="AB4739" s="143">
        <f t="shared" si="1053"/>
        <v>0</v>
      </c>
      <c r="AC4739" s="143">
        <f t="shared" si="1054"/>
        <v>0.42012664901191887</v>
      </c>
      <c r="AD4739" s="143">
        <f t="shared" si="1055"/>
        <v>0</v>
      </c>
      <c r="AE4739" s="105">
        <f t="shared" si="1056"/>
        <v>1.7335098808104359E-4</v>
      </c>
      <c r="AF4739" s="143">
        <f t="shared" si="1057"/>
        <v>0.2162213670144964</v>
      </c>
    </row>
    <row r="4740" spans="1:32" x14ac:dyDescent="0.25">
      <c r="A4740">
        <v>19.737499999999997</v>
      </c>
      <c r="B4740">
        <v>0.38751725215463867</v>
      </c>
      <c r="C4740" s="203">
        <f t="shared" si="1045"/>
        <v>2.2057539487758825E-3</v>
      </c>
      <c r="D4740" s="184">
        <f t="shared" si="1046"/>
        <v>2.1638446237491407E-2</v>
      </c>
      <c r="T4740" s="182">
        <f t="shared" ref="T4740:T4803" si="1058">+U4740/1000000*101325</f>
        <v>0.103461417795274</v>
      </c>
      <c r="U4740" s="19">
        <v>1.0210848042958203</v>
      </c>
      <c r="V4740" s="105">
        <f t="shared" si="1047"/>
        <v>4.1669999999953689E-3</v>
      </c>
      <c r="W4740" s="143">
        <f t="shared" si="1048"/>
        <v>8.8754449677853557</v>
      </c>
      <c r="X4740" s="143">
        <f t="shared" si="1049"/>
        <v>0.61929999999999996</v>
      </c>
      <c r="Y4740" s="143">
        <f t="shared" si="1050"/>
        <v>0</v>
      </c>
      <c r="Z4740" s="143">
        <f t="shared" si="1051"/>
        <v>16.69444892818769</v>
      </c>
      <c r="AA4740" s="143">
        <f t="shared" si="1052"/>
        <v>0</v>
      </c>
      <c r="AB4740" s="143">
        <f t="shared" si="1053"/>
        <v>0</v>
      </c>
      <c r="AC4740" s="143">
        <f t="shared" si="1054"/>
        <v>0.42012664901191887</v>
      </c>
      <c r="AD4740" s="143">
        <f t="shared" si="1055"/>
        <v>0</v>
      </c>
      <c r="AE4740" s="105">
        <f t="shared" si="1056"/>
        <v>1.7335098808104359E-4</v>
      </c>
      <c r="AF4740" s="143">
        <f t="shared" si="1057"/>
        <v>0.12959389427154117</v>
      </c>
    </row>
    <row r="4741" spans="1:32" x14ac:dyDescent="0.25">
      <c r="A4741">
        <v>19.741666000000002</v>
      </c>
      <c r="B4741">
        <v>0.33078871276899385</v>
      </c>
      <c r="C4741" s="203">
        <f t="shared" si="1045"/>
        <v>1.4962313249377219E-3</v>
      </c>
      <c r="D4741" s="184">
        <f t="shared" si="1046"/>
        <v>1.4678029297639053E-2</v>
      </c>
      <c r="T4741" s="182">
        <f t="shared" si="1058"/>
        <v>0.10289421542548921</v>
      </c>
      <c r="U4741" s="19">
        <v>1.0154869521390497</v>
      </c>
      <c r="V4741" s="105">
        <f t="shared" si="1047"/>
        <v>4.166000000004999E-3</v>
      </c>
      <c r="W4741" s="143">
        <f t="shared" si="1048"/>
        <v>8.8754449677853557</v>
      </c>
      <c r="X4741" s="143">
        <f t="shared" si="1049"/>
        <v>0.61929999999999996</v>
      </c>
      <c r="Y4741" s="143">
        <f t="shared" si="1050"/>
        <v>0</v>
      </c>
      <c r="Z4741" s="143">
        <f t="shared" si="1051"/>
        <v>16.69444892818769</v>
      </c>
      <c r="AA4741" s="143">
        <f t="shared" si="1052"/>
        <v>0</v>
      </c>
      <c r="AB4741" s="143">
        <f t="shared" si="1053"/>
        <v>0</v>
      </c>
      <c r="AC4741" s="143">
        <f t="shared" si="1054"/>
        <v>0.42012664901191887</v>
      </c>
      <c r="AD4741" s="143">
        <f t="shared" si="1055"/>
        <v>0</v>
      </c>
      <c r="AE4741" s="105">
        <f t="shared" si="1056"/>
        <v>1.7335098808104359E-4</v>
      </c>
      <c r="AF4741" s="143">
        <f t="shared" si="1057"/>
        <v>0.11123248665048707</v>
      </c>
    </row>
    <row r="4742" spans="1:32" x14ac:dyDescent="0.25">
      <c r="A4742">
        <v>19.745832999999998</v>
      </c>
      <c r="B4742">
        <v>0.44424579154028321</v>
      </c>
      <c r="C4742" s="203">
        <f t="shared" si="1045"/>
        <v>1.6147843897265841E-3</v>
      </c>
      <c r="D4742" s="184">
        <f t="shared" si="1046"/>
        <v>1.5841034863217789E-2</v>
      </c>
      <c r="T4742" s="182">
        <f t="shared" si="1058"/>
        <v>0.10410757505081362</v>
      </c>
      <c r="U4742" s="19">
        <v>1.0274618805903146</v>
      </c>
      <c r="V4742" s="105">
        <f t="shared" si="1047"/>
        <v>4.1669999999953689E-3</v>
      </c>
      <c r="W4742" s="143">
        <f t="shared" si="1048"/>
        <v>8.8754449677853557</v>
      </c>
      <c r="X4742" s="143">
        <f t="shared" si="1049"/>
        <v>0.61929999999999996</v>
      </c>
      <c r="Y4742" s="143">
        <f t="shared" si="1050"/>
        <v>0</v>
      </c>
      <c r="Z4742" s="143">
        <f t="shared" si="1051"/>
        <v>16.69444892818769</v>
      </c>
      <c r="AA4742" s="143">
        <f t="shared" si="1052"/>
        <v>0</v>
      </c>
      <c r="AB4742" s="143">
        <f t="shared" si="1053"/>
        <v>0</v>
      </c>
      <c r="AC4742" s="143">
        <f t="shared" si="1054"/>
        <v>0.42012664901191887</v>
      </c>
      <c r="AD4742" s="143">
        <f t="shared" si="1055"/>
        <v>0</v>
      </c>
      <c r="AE4742" s="105">
        <f t="shared" si="1056"/>
        <v>1.7335098808104359E-4</v>
      </c>
      <c r="AF4742" s="143">
        <f t="shared" si="1057"/>
        <v>0.14764301854748432</v>
      </c>
    </row>
    <row r="4743" spans="1:32" x14ac:dyDescent="0.25">
      <c r="A4743">
        <v>19.75</v>
      </c>
      <c r="B4743">
        <v>0.44424579154028321</v>
      </c>
      <c r="C4743" s="203">
        <f t="shared" si="1045"/>
        <v>1.8511722133494593E-3</v>
      </c>
      <c r="D4743" s="184">
        <f t="shared" si="1046"/>
        <v>1.8159999412958195E-2</v>
      </c>
      <c r="T4743" s="182">
        <f t="shared" si="1058"/>
        <v>0.10410757505081362</v>
      </c>
      <c r="U4743" s="19">
        <v>1.0274618805903146</v>
      </c>
      <c r="V4743" s="105">
        <f t="shared" si="1047"/>
        <v>4.1670000000024743E-3</v>
      </c>
      <c r="W4743" s="143">
        <f t="shared" si="1048"/>
        <v>8.8754449677853557</v>
      </c>
      <c r="X4743" s="143">
        <f t="shared" si="1049"/>
        <v>0.61929999999999996</v>
      </c>
      <c r="Y4743" s="143">
        <f t="shared" si="1050"/>
        <v>0</v>
      </c>
      <c r="Z4743" s="143">
        <f t="shared" si="1051"/>
        <v>16.69444892818769</v>
      </c>
      <c r="AA4743" s="143">
        <f t="shared" si="1052"/>
        <v>0</v>
      </c>
      <c r="AB4743" s="143">
        <f t="shared" si="1053"/>
        <v>0</v>
      </c>
      <c r="AC4743" s="143">
        <f t="shared" si="1054"/>
        <v>0.42012664901191887</v>
      </c>
      <c r="AD4743" s="143">
        <f t="shared" si="1055"/>
        <v>0</v>
      </c>
      <c r="AE4743" s="105">
        <f t="shared" si="1056"/>
        <v>1.7335098808104359E-4</v>
      </c>
      <c r="AF4743" s="143">
        <f t="shared" si="1057"/>
        <v>0.14764301854748432</v>
      </c>
    </row>
    <row r="4744" spans="1:32" x14ac:dyDescent="0.25">
      <c r="A4744">
        <v>19.754165999999998</v>
      </c>
      <c r="B4744">
        <v>0.27406017338334904</v>
      </c>
      <c r="C4744" s="203">
        <f t="shared" si="1045"/>
        <v>1.4962313249351695E-3</v>
      </c>
      <c r="D4744" s="184">
        <f t="shared" si="1046"/>
        <v>1.4678029297614014E-2</v>
      </c>
      <c r="T4744" s="182">
        <f t="shared" si="1058"/>
        <v>0.10241028200980634</v>
      </c>
      <c r="U4744" s="19">
        <v>1.0107109006642618</v>
      </c>
      <c r="V4744" s="105">
        <f t="shared" si="1047"/>
        <v>4.1659999999978936E-3</v>
      </c>
      <c r="W4744" s="143">
        <f t="shared" si="1048"/>
        <v>8.8754449677853557</v>
      </c>
      <c r="X4744" s="143">
        <f t="shared" si="1049"/>
        <v>0.61929999999999996</v>
      </c>
      <c r="Y4744" s="143">
        <f t="shared" si="1050"/>
        <v>0</v>
      </c>
      <c r="Z4744" s="143">
        <f t="shared" si="1051"/>
        <v>16.69444892818769</v>
      </c>
      <c r="AA4744" s="143">
        <f t="shared" si="1052"/>
        <v>0</v>
      </c>
      <c r="AB4744" s="143">
        <f t="shared" si="1053"/>
        <v>0</v>
      </c>
      <c r="AC4744" s="143">
        <f t="shared" si="1054"/>
        <v>0.42012664901191887</v>
      </c>
      <c r="AD4744" s="143">
        <f t="shared" si="1055"/>
        <v>0</v>
      </c>
      <c r="AE4744" s="105">
        <f t="shared" si="1056"/>
        <v>1.7335098808104359E-4</v>
      </c>
      <c r="AF4744" s="143">
        <f t="shared" si="1057"/>
        <v>9.2592175926277248E-2</v>
      </c>
    </row>
    <row r="4745" spans="1:32" x14ac:dyDescent="0.25">
      <c r="A4745">
        <v>19.758333</v>
      </c>
      <c r="B4745">
        <v>0.67115994908286247</v>
      </c>
      <c r="C4745" s="203">
        <f t="shared" si="1045"/>
        <v>1.9693661251595214E-3</v>
      </c>
      <c r="D4745" s="184">
        <f t="shared" si="1046"/>
        <v>1.9319481687814905E-2</v>
      </c>
      <c r="T4745" s="182">
        <f t="shared" si="1058"/>
        <v>0.10739867747444337</v>
      </c>
      <c r="U4745" s="19">
        <v>1.0599425361405712</v>
      </c>
      <c r="V4745" s="105">
        <f t="shared" si="1047"/>
        <v>4.1670000000024743E-3</v>
      </c>
      <c r="W4745" s="143">
        <f t="shared" si="1048"/>
        <v>8.8754449677853557</v>
      </c>
      <c r="X4745" s="143">
        <f t="shared" si="1049"/>
        <v>0.61929999999999996</v>
      </c>
      <c r="Y4745" s="143">
        <f t="shared" si="1050"/>
        <v>0</v>
      </c>
      <c r="Z4745" s="143">
        <f t="shared" si="1051"/>
        <v>16.69444892818769</v>
      </c>
      <c r="AA4745" s="143">
        <f t="shared" si="1052"/>
        <v>0</v>
      </c>
      <c r="AB4745" s="143">
        <f t="shared" si="1053"/>
        <v>0</v>
      </c>
      <c r="AC4745" s="143">
        <f t="shared" si="1054"/>
        <v>0.42012664901191887</v>
      </c>
      <c r="AD4745" s="143">
        <f t="shared" si="1055"/>
        <v>0</v>
      </c>
      <c r="AE4745" s="105">
        <f t="shared" si="1056"/>
        <v>1.7335098808104359E-4</v>
      </c>
      <c r="AF4745" s="143">
        <f t="shared" si="1057"/>
        <v>0.2162215733108302</v>
      </c>
    </row>
    <row r="4746" spans="1:32" x14ac:dyDescent="0.25">
      <c r="A4746">
        <v>19.762500000000003</v>
      </c>
      <c r="B4746">
        <v>0.44424579154028321</v>
      </c>
      <c r="C4746" s="203">
        <f t="shared" si="1045"/>
        <v>2.3239478605897039E-3</v>
      </c>
      <c r="D4746" s="184">
        <f t="shared" si="1046"/>
        <v>2.2797928512384998E-2</v>
      </c>
      <c r="T4746" s="182">
        <f t="shared" si="1058"/>
        <v>0.10410788987205039</v>
      </c>
      <c r="U4746" s="19">
        <v>1.0274649876343487</v>
      </c>
      <c r="V4746" s="105">
        <f t="shared" si="1047"/>
        <v>4.1670000000024743E-3</v>
      </c>
      <c r="W4746" s="143">
        <f t="shared" si="1048"/>
        <v>8.8754449677853557</v>
      </c>
      <c r="X4746" s="143">
        <f t="shared" si="1049"/>
        <v>0.61929999999999996</v>
      </c>
      <c r="Y4746" s="143">
        <f t="shared" si="1050"/>
        <v>0</v>
      </c>
      <c r="Z4746" s="143">
        <f t="shared" si="1051"/>
        <v>16.69444892818769</v>
      </c>
      <c r="AA4746" s="143">
        <f t="shared" si="1052"/>
        <v>0</v>
      </c>
      <c r="AB4746" s="143">
        <f t="shared" si="1053"/>
        <v>0</v>
      </c>
      <c r="AC4746" s="143">
        <f t="shared" si="1054"/>
        <v>0.42012664901191887</v>
      </c>
      <c r="AD4746" s="143">
        <f t="shared" si="1055"/>
        <v>0</v>
      </c>
      <c r="AE4746" s="105">
        <f t="shared" si="1056"/>
        <v>1.7335098808104359E-4</v>
      </c>
      <c r="AF4746" s="143">
        <f t="shared" si="1057"/>
        <v>0.14764257207644593</v>
      </c>
    </row>
    <row r="4747" spans="1:32" x14ac:dyDescent="0.25">
      <c r="A4747">
        <v>19.766666000000001</v>
      </c>
      <c r="B4747">
        <v>0.67115994908286247</v>
      </c>
      <c r="C4747" s="203">
        <f t="shared" si="1045"/>
        <v>2.3233901577168377E-3</v>
      </c>
      <c r="D4747" s="184">
        <f t="shared" si="1046"/>
        <v>2.279245744720218E-2</v>
      </c>
      <c r="T4747" s="182">
        <f t="shared" si="1058"/>
        <v>0.10739843282570982</v>
      </c>
      <c r="U4747" s="19">
        <v>1.0599401216452979</v>
      </c>
      <c r="V4747" s="105">
        <f t="shared" si="1047"/>
        <v>4.1659999999978936E-3</v>
      </c>
      <c r="W4747" s="143">
        <f t="shared" si="1048"/>
        <v>8.8754449677853557</v>
      </c>
      <c r="X4747" s="143">
        <f t="shared" si="1049"/>
        <v>0.61929999999999996</v>
      </c>
      <c r="Y4747" s="143">
        <f t="shared" si="1050"/>
        <v>0</v>
      </c>
      <c r="Z4747" s="143">
        <f t="shared" si="1051"/>
        <v>16.69444892818769</v>
      </c>
      <c r="AA4747" s="143">
        <f t="shared" si="1052"/>
        <v>0</v>
      </c>
      <c r="AB4747" s="143">
        <f t="shared" si="1053"/>
        <v>0</v>
      </c>
      <c r="AC4747" s="143">
        <f t="shared" si="1054"/>
        <v>0.42012664901191887</v>
      </c>
      <c r="AD4747" s="143">
        <f t="shared" si="1055"/>
        <v>0</v>
      </c>
      <c r="AE4747" s="105">
        <f t="shared" si="1056"/>
        <v>1.7335098808104359E-4</v>
      </c>
      <c r="AF4747" s="143">
        <f t="shared" si="1057"/>
        <v>0.21622206585371637</v>
      </c>
    </row>
    <row r="4748" spans="1:32" x14ac:dyDescent="0.25">
      <c r="A4748">
        <v>19.770832999999996</v>
      </c>
      <c r="B4748">
        <v>0.67115994908286247</v>
      </c>
      <c r="C4748" s="203">
        <f t="shared" ref="C4748:C4811" si="1059">+(B4747+B4748)/2*(A4748-A4747)</f>
        <v>2.7967235078251796E-3</v>
      </c>
      <c r="D4748" s="184">
        <f t="shared" ref="D4748:D4811" si="1060">C4748*9.81</f>
        <v>2.7435857611765015E-2</v>
      </c>
      <c r="T4748" s="182">
        <f t="shared" si="1058"/>
        <v>0.10739843282570982</v>
      </c>
      <c r="U4748" s="19">
        <v>1.0599401216452979</v>
      </c>
      <c r="V4748" s="105">
        <f t="shared" si="1047"/>
        <v>4.1669999999953689E-3</v>
      </c>
      <c r="W4748" s="143">
        <f t="shared" si="1048"/>
        <v>8.8754449677853557</v>
      </c>
      <c r="X4748" s="143">
        <f t="shared" si="1049"/>
        <v>0.61929999999999996</v>
      </c>
      <c r="Y4748" s="143">
        <f t="shared" si="1050"/>
        <v>0</v>
      </c>
      <c r="Z4748" s="143">
        <f t="shared" si="1051"/>
        <v>16.69444892818769</v>
      </c>
      <c r="AA4748" s="143">
        <f t="shared" si="1052"/>
        <v>0</v>
      </c>
      <c r="AB4748" s="143">
        <f t="shared" si="1053"/>
        <v>0</v>
      </c>
      <c r="AC4748" s="143">
        <f t="shared" si="1054"/>
        <v>0.42012664901191887</v>
      </c>
      <c r="AD4748" s="143">
        <f t="shared" si="1055"/>
        <v>0</v>
      </c>
      <c r="AE4748" s="105">
        <f t="shared" si="1056"/>
        <v>1.7335098808104359E-4</v>
      </c>
      <c r="AF4748" s="143">
        <f t="shared" si="1057"/>
        <v>0.21622206585371637</v>
      </c>
    </row>
    <row r="4749" spans="1:32" x14ac:dyDescent="0.25">
      <c r="A4749">
        <v>19.774999999999999</v>
      </c>
      <c r="B4749">
        <v>0.55770287031157284</v>
      </c>
      <c r="C4749" s="203">
        <f t="shared" si="1059"/>
        <v>2.5603356842098263E-3</v>
      </c>
      <c r="D4749" s="184">
        <f t="shared" si="1060"/>
        <v>2.5116893062098397E-2</v>
      </c>
      <c r="T4749" s="182">
        <f t="shared" si="1058"/>
        <v>0.10562074497837937</v>
      </c>
      <c r="U4749" s="19">
        <v>1.0423957066704108</v>
      </c>
      <c r="V4749" s="105">
        <f t="shared" si="1047"/>
        <v>4.1670000000024743E-3</v>
      </c>
      <c r="W4749" s="143">
        <f t="shared" si="1048"/>
        <v>8.8754449677853557</v>
      </c>
      <c r="X4749" s="143">
        <f t="shared" si="1049"/>
        <v>0.61929999999999996</v>
      </c>
      <c r="Y4749" s="143">
        <f t="shared" si="1050"/>
        <v>0</v>
      </c>
      <c r="Z4749" s="143">
        <f t="shared" si="1051"/>
        <v>16.69444892818769</v>
      </c>
      <c r="AA4749" s="143">
        <f t="shared" si="1052"/>
        <v>0</v>
      </c>
      <c r="AB4749" s="143">
        <f t="shared" si="1053"/>
        <v>0</v>
      </c>
      <c r="AC4749" s="143">
        <f t="shared" si="1054"/>
        <v>0.42012664901191887</v>
      </c>
      <c r="AD4749" s="143">
        <f t="shared" si="1055"/>
        <v>0</v>
      </c>
      <c r="AE4749" s="105">
        <f t="shared" si="1056"/>
        <v>1.7335098808104359E-4</v>
      </c>
      <c r="AF4749" s="143">
        <f t="shared" si="1057"/>
        <v>0.1826945438468901</v>
      </c>
    </row>
    <row r="4750" spans="1:32" x14ac:dyDescent="0.25">
      <c r="A4750">
        <v>19.779165999999996</v>
      </c>
      <c r="B4750">
        <v>0.72788848846850707</v>
      </c>
      <c r="C4750" s="203">
        <f t="shared" si="1059"/>
        <v>2.6778868003375527E-3</v>
      </c>
      <c r="D4750" s="184">
        <f t="shared" si="1060"/>
        <v>2.6270069511311393E-2</v>
      </c>
      <c r="T4750" s="182">
        <f t="shared" si="1058"/>
        <v>0.10837644466043181</v>
      </c>
      <c r="U4750" s="19">
        <v>1.0695923479934055</v>
      </c>
      <c r="V4750" s="105">
        <f t="shared" si="1047"/>
        <v>4.1659999999978936E-3</v>
      </c>
      <c r="W4750" s="143">
        <f t="shared" si="1048"/>
        <v>8.8754449677853557</v>
      </c>
      <c r="X4750" s="143">
        <f t="shared" si="1049"/>
        <v>0.61929999999999996</v>
      </c>
      <c r="Y4750" s="143">
        <f t="shared" si="1050"/>
        <v>0</v>
      </c>
      <c r="Z4750" s="143">
        <f t="shared" si="1051"/>
        <v>16.69444892818769</v>
      </c>
      <c r="AA4750" s="143">
        <f t="shared" si="1052"/>
        <v>0</v>
      </c>
      <c r="AB4750" s="143">
        <f t="shared" si="1053"/>
        <v>0</v>
      </c>
      <c r="AC4750" s="143">
        <f t="shared" si="1054"/>
        <v>0.42012664901191887</v>
      </c>
      <c r="AD4750" s="143">
        <f t="shared" si="1055"/>
        <v>0</v>
      </c>
      <c r="AE4750" s="105">
        <f t="shared" si="1056"/>
        <v>1.7335098808104359E-4</v>
      </c>
      <c r="AF4750" s="143">
        <f t="shared" si="1057"/>
        <v>0.23238167379592858</v>
      </c>
    </row>
    <row r="4751" spans="1:32" x14ac:dyDescent="0.25">
      <c r="A4751">
        <v>19.783332999999999</v>
      </c>
      <c r="B4751">
        <v>0.67115994908286247</v>
      </c>
      <c r="C4751" s="203">
        <f t="shared" si="1059"/>
        <v>2.9149174196400089E-3</v>
      </c>
      <c r="D4751" s="184">
        <f t="shared" si="1060"/>
        <v>2.8595339886668489E-2</v>
      </c>
      <c r="T4751" s="182">
        <f t="shared" si="1058"/>
        <v>0.10739877973187406</v>
      </c>
      <c r="U4751" s="19">
        <v>1.0599435453429467</v>
      </c>
      <c r="V4751" s="105">
        <f t="shared" si="1047"/>
        <v>4.1670000000024743E-3</v>
      </c>
      <c r="W4751" s="143">
        <f t="shared" si="1048"/>
        <v>8.8754449677853557</v>
      </c>
      <c r="X4751" s="143">
        <f t="shared" si="1049"/>
        <v>0.61929999999999996</v>
      </c>
      <c r="Y4751" s="143">
        <f t="shared" si="1050"/>
        <v>0</v>
      </c>
      <c r="Z4751" s="143">
        <f t="shared" si="1051"/>
        <v>16.69444892818769</v>
      </c>
      <c r="AA4751" s="143">
        <f t="shared" si="1052"/>
        <v>0</v>
      </c>
      <c r="AB4751" s="143">
        <f t="shared" si="1053"/>
        <v>0</v>
      </c>
      <c r="AC4751" s="143">
        <f t="shared" si="1054"/>
        <v>0.42012664901191887</v>
      </c>
      <c r="AD4751" s="143">
        <f t="shared" si="1055"/>
        <v>0</v>
      </c>
      <c r="AE4751" s="105">
        <f t="shared" si="1056"/>
        <v>1.7335098808104359E-4</v>
      </c>
      <c r="AF4751" s="143">
        <f t="shared" si="1057"/>
        <v>0.21622136744012474</v>
      </c>
    </row>
    <row r="4752" spans="1:32" x14ac:dyDescent="0.25">
      <c r="A4752">
        <v>19.787500000000001</v>
      </c>
      <c r="B4752">
        <v>0.72788848846850707</v>
      </c>
      <c r="C4752" s="203">
        <f t="shared" si="1059"/>
        <v>2.9149174196400089E-3</v>
      </c>
      <c r="D4752" s="184">
        <f t="shared" si="1060"/>
        <v>2.8595339886668489E-2</v>
      </c>
      <c r="T4752" s="182">
        <f t="shared" si="1058"/>
        <v>0.10837647252478814</v>
      </c>
      <c r="U4752" s="19">
        <v>1.0695926229932213</v>
      </c>
      <c r="V4752" s="105">
        <f t="shared" si="1047"/>
        <v>4.1670000000024743E-3</v>
      </c>
      <c r="W4752" s="143">
        <f t="shared" si="1048"/>
        <v>8.8754449677853557</v>
      </c>
      <c r="X4752" s="143">
        <f t="shared" si="1049"/>
        <v>0.61929999999999996</v>
      </c>
      <c r="Y4752" s="143">
        <f t="shared" si="1050"/>
        <v>0</v>
      </c>
      <c r="Z4752" s="143">
        <f t="shared" si="1051"/>
        <v>16.69444892818769</v>
      </c>
      <c r="AA4752" s="143">
        <f t="shared" si="1052"/>
        <v>0</v>
      </c>
      <c r="AB4752" s="143">
        <f t="shared" si="1053"/>
        <v>0</v>
      </c>
      <c r="AC4752" s="143">
        <f t="shared" si="1054"/>
        <v>0.42012664901191887</v>
      </c>
      <c r="AD4752" s="143">
        <f t="shared" si="1055"/>
        <v>0</v>
      </c>
      <c r="AE4752" s="105">
        <f t="shared" si="1056"/>
        <v>1.7335098808104359E-4</v>
      </c>
      <c r="AF4752" s="143">
        <f t="shared" si="1057"/>
        <v>0.23238161404895941</v>
      </c>
    </row>
    <row r="4753" spans="1:32" x14ac:dyDescent="0.25">
      <c r="A4753">
        <v>19.791665999999999</v>
      </c>
      <c r="B4753">
        <v>0.72788848846850707</v>
      </c>
      <c r="C4753" s="203">
        <f t="shared" si="1059"/>
        <v>3.0323834429582673E-3</v>
      </c>
      <c r="D4753" s="184">
        <f t="shared" si="1060"/>
        <v>2.9747681575420605E-2</v>
      </c>
      <c r="T4753" s="182">
        <f t="shared" si="1058"/>
        <v>0.10837647252478814</v>
      </c>
      <c r="U4753" s="19">
        <v>1.0695926229932213</v>
      </c>
      <c r="V4753" s="105">
        <f t="shared" si="1047"/>
        <v>4.1659999999978936E-3</v>
      </c>
      <c r="W4753" s="143">
        <f t="shared" si="1048"/>
        <v>8.8754449677853557</v>
      </c>
      <c r="X4753" s="143">
        <f t="shared" si="1049"/>
        <v>0.61929999999999996</v>
      </c>
      <c r="Y4753" s="143">
        <f t="shared" si="1050"/>
        <v>0</v>
      </c>
      <c r="Z4753" s="143">
        <f t="shared" si="1051"/>
        <v>16.69444892818769</v>
      </c>
      <c r="AA4753" s="143">
        <f t="shared" si="1052"/>
        <v>0</v>
      </c>
      <c r="AB4753" s="143">
        <f t="shared" si="1053"/>
        <v>0</v>
      </c>
      <c r="AC4753" s="143">
        <f t="shared" si="1054"/>
        <v>0.42012664901191887</v>
      </c>
      <c r="AD4753" s="143">
        <f t="shared" si="1055"/>
        <v>0</v>
      </c>
      <c r="AE4753" s="105">
        <f t="shared" si="1056"/>
        <v>1.7335098808104359E-4</v>
      </c>
      <c r="AF4753" s="143">
        <f t="shared" si="1057"/>
        <v>0.23238161404895941</v>
      </c>
    </row>
    <row r="4754" spans="1:32" x14ac:dyDescent="0.25">
      <c r="A4754">
        <v>19.795833000000002</v>
      </c>
      <c r="B4754">
        <v>0.55770287031157284</v>
      </c>
      <c r="C4754" s="203">
        <f t="shared" si="1059"/>
        <v>2.6785295960198873E-3</v>
      </c>
      <c r="D4754" s="184">
        <f t="shared" si="1060"/>
        <v>2.6276375336955097E-2</v>
      </c>
      <c r="T4754" s="182">
        <f t="shared" si="1058"/>
        <v>0.10562084293160375</v>
      </c>
      <c r="U4754" s="19">
        <v>1.0423966733935726</v>
      </c>
      <c r="V4754" s="105">
        <f t="shared" si="1047"/>
        <v>4.1670000000024743E-3</v>
      </c>
      <c r="W4754" s="143">
        <f t="shared" si="1048"/>
        <v>8.8754449677853557</v>
      </c>
      <c r="X4754" s="143">
        <f t="shared" si="1049"/>
        <v>0.61929999999999996</v>
      </c>
      <c r="Y4754" s="143">
        <f t="shared" si="1050"/>
        <v>0</v>
      </c>
      <c r="Z4754" s="143">
        <f t="shared" si="1051"/>
        <v>16.69444892818769</v>
      </c>
      <c r="AA4754" s="143">
        <f t="shared" si="1052"/>
        <v>0</v>
      </c>
      <c r="AB4754" s="143">
        <f t="shared" si="1053"/>
        <v>0</v>
      </c>
      <c r="AC4754" s="143">
        <f t="shared" si="1054"/>
        <v>0.42012664901191887</v>
      </c>
      <c r="AD4754" s="143">
        <f t="shared" si="1055"/>
        <v>0</v>
      </c>
      <c r="AE4754" s="105">
        <f t="shared" si="1056"/>
        <v>1.7335098808104359E-4</v>
      </c>
      <c r="AF4754" s="143">
        <f t="shared" si="1057"/>
        <v>0.18269437441518374</v>
      </c>
    </row>
    <row r="4755" spans="1:32" x14ac:dyDescent="0.25">
      <c r="A4755">
        <v>19.799999999999997</v>
      </c>
      <c r="B4755">
        <v>0.72788848846850707</v>
      </c>
      <c r="C4755" s="203">
        <f t="shared" si="1059"/>
        <v>2.6785295960153198E-3</v>
      </c>
      <c r="D4755" s="184">
        <f t="shared" si="1060"/>
        <v>2.6276375336910289E-2</v>
      </c>
      <c r="T4755" s="182">
        <f t="shared" si="1058"/>
        <v>0.10837644467006566</v>
      </c>
      <c r="U4755" s="19">
        <v>1.0695923480884841</v>
      </c>
      <c r="V4755" s="105">
        <f t="shared" si="1047"/>
        <v>4.1669999999953689E-3</v>
      </c>
      <c r="W4755" s="143">
        <f t="shared" si="1048"/>
        <v>8.8754449677853557</v>
      </c>
      <c r="X4755" s="143">
        <f t="shared" si="1049"/>
        <v>0.61929999999999996</v>
      </c>
      <c r="Y4755" s="143">
        <f t="shared" si="1050"/>
        <v>0</v>
      </c>
      <c r="Z4755" s="143">
        <f t="shared" si="1051"/>
        <v>16.69444892818769</v>
      </c>
      <c r="AA4755" s="143">
        <f t="shared" si="1052"/>
        <v>0</v>
      </c>
      <c r="AB4755" s="143">
        <f t="shared" si="1053"/>
        <v>0</v>
      </c>
      <c r="AC4755" s="143">
        <f t="shared" si="1054"/>
        <v>0.42012664901191887</v>
      </c>
      <c r="AD4755" s="143">
        <f t="shared" si="1055"/>
        <v>0</v>
      </c>
      <c r="AE4755" s="105">
        <f t="shared" si="1056"/>
        <v>1.7335098808104359E-4</v>
      </c>
      <c r="AF4755" s="143">
        <f t="shared" si="1057"/>
        <v>0.23238167377527161</v>
      </c>
    </row>
    <row r="4756" spans="1:32" x14ac:dyDescent="0.25">
      <c r="A4756">
        <v>19.804166000000002</v>
      </c>
      <c r="B4756">
        <v>0.61443140969721743</v>
      </c>
      <c r="C4756" s="203">
        <f t="shared" si="1059"/>
        <v>2.7960523478825594E-3</v>
      </c>
      <c r="D4756" s="184">
        <f t="shared" si="1060"/>
        <v>2.7429273532727907E-2</v>
      </c>
      <c r="T4756" s="182">
        <f t="shared" si="1058"/>
        <v>0.10648032861162567</v>
      </c>
      <c r="U4756" s="19">
        <v>1.0508791375438014</v>
      </c>
      <c r="V4756" s="105">
        <f t="shared" si="1047"/>
        <v>4.166000000004999E-3</v>
      </c>
      <c r="W4756" s="143">
        <f t="shared" si="1048"/>
        <v>8.8754449677853557</v>
      </c>
      <c r="X4756" s="143">
        <f t="shared" si="1049"/>
        <v>0.61929999999999996</v>
      </c>
      <c r="Y4756" s="143">
        <f t="shared" si="1050"/>
        <v>0</v>
      </c>
      <c r="Z4756" s="143">
        <f t="shared" si="1051"/>
        <v>16.69444892818769</v>
      </c>
      <c r="AA4756" s="143">
        <f t="shared" si="1052"/>
        <v>0</v>
      </c>
      <c r="AB4756" s="143">
        <f t="shared" si="1053"/>
        <v>0</v>
      </c>
      <c r="AC4756" s="143">
        <f t="shared" si="1054"/>
        <v>0.42012664901191887</v>
      </c>
      <c r="AD4756" s="143">
        <f t="shared" si="1055"/>
        <v>0</v>
      </c>
      <c r="AE4756" s="105">
        <f t="shared" si="1056"/>
        <v>1.7335098808104359E-4</v>
      </c>
      <c r="AF4756" s="143">
        <f t="shared" si="1057"/>
        <v>0.19965305044606182</v>
      </c>
    </row>
    <row r="4757" spans="1:32" x14ac:dyDescent="0.25">
      <c r="A4757">
        <v>19.808332999999998</v>
      </c>
      <c r="B4757">
        <v>0.61443140969721743</v>
      </c>
      <c r="C4757" s="203">
        <f t="shared" si="1059"/>
        <v>2.5603356842054596E-3</v>
      </c>
      <c r="D4757" s="184">
        <f t="shared" si="1060"/>
        <v>2.511689306205556E-2</v>
      </c>
      <c r="T4757" s="182">
        <f t="shared" si="1058"/>
        <v>0.10648032861162567</v>
      </c>
      <c r="U4757" s="19">
        <v>1.0508791375438014</v>
      </c>
      <c r="V4757" s="105">
        <f t="shared" si="1047"/>
        <v>4.1669999999953689E-3</v>
      </c>
      <c r="W4757" s="143">
        <f t="shared" si="1048"/>
        <v>8.8754449677853557</v>
      </c>
      <c r="X4757" s="143">
        <f t="shared" si="1049"/>
        <v>0.61929999999999996</v>
      </c>
      <c r="Y4757" s="143">
        <f t="shared" si="1050"/>
        <v>0</v>
      </c>
      <c r="Z4757" s="143">
        <f t="shared" si="1051"/>
        <v>16.69444892818769</v>
      </c>
      <c r="AA4757" s="143">
        <f t="shared" si="1052"/>
        <v>0</v>
      </c>
      <c r="AB4757" s="143">
        <f t="shared" si="1053"/>
        <v>0</v>
      </c>
      <c r="AC4757" s="143">
        <f t="shared" si="1054"/>
        <v>0.42012664901191887</v>
      </c>
      <c r="AD4757" s="143">
        <f t="shared" si="1055"/>
        <v>0</v>
      </c>
      <c r="AE4757" s="105">
        <f t="shared" si="1056"/>
        <v>1.7335098808104359E-4</v>
      </c>
      <c r="AF4757" s="143">
        <f t="shared" si="1057"/>
        <v>0.19965305044606182</v>
      </c>
    </row>
    <row r="4758" spans="1:32" x14ac:dyDescent="0.25">
      <c r="A4758">
        <v>19.8125</v>
      </c>
      <c r="B4758">
        <v>0.67115994908286247</v>
      </c>
      <c r="C4758" s="203">
        <f t="shared" si="1059"/>
        <v>2.6785295960198873E-3</v>
      </c>
      <c r="D4758" s="184">
        <f t="shared" si="1060"/>
        <v>2.6276375336955097E-2</v>
      </c>
      <c r="T4758" s="182">
        <f t="shared" si="1058"/>
        <v>0.10739874798620576</v>
      </c>
      <c r="U4758" s="19">
        <v>1.0599432320375599</v>
      </c>
      <c r="V4758" s="105">
        <f t="shared" si="1047"/>
        <v>4.1670000000024743E-3</v>
      </c>
      <c r="W4758" s="143">
        <f t="shared" si="1048"/>
        <v>8.8754449677853557</v>
      </c>
      <c r="X4758" s="143">
        <f t="shared" si="1049"/>
        <v>0.61929999999999996</v>
      </c>
      <c r="Y4758" s="143">
        <f t="shared" si="1050"/>
        <v>0</v>
      </c>
      <c r="Z4758" s="143">
        <f t="shared" si="1051"/>
        <v>16.69444892818769</v>
      </c>
      <c r="AA4758" s="143">
        <f t="shared" si="1052"/>
        <v>0</v>
      </c>
      <c r="AB4758" s="143">
        <f t="shared" si="1053"/>
        <v>0</v>
      </c>
      <c r="AC4758" s="143">
        <f t="shared" si="1054"/>
        <v>0.42012664901191887</v>
      </c>
      <c r="AD4758" s="143">
        <f t="shared" si="1055"/>
        <v>0</v>
      </c>
      <c r="AE4758" s="105">
        <f t="shared" si="1056"/>
        <v>1.7335098808104359E-4</v>
      </c>
      <c r="AF4758" s="143">
        <f t="shared" si="1057"/>
        <v>0.21622143135233918</v>
      </c>
    </row>
    <row r="4759" spans="1:32" x14ac:dyDescent="0.25">
      <c r="A4759">
        <v>19.816665999999998</v>
      </c>
      <c r="B4759">
        <v>0.55770287031157284</v>
      </c>
      <c r="C4759" s="203">
        <f t="shared" si="1059"/>
        <v>2.5597212527973144E-3</v>
      </c>
      <c r="D4759" s="184">
        <f t="shared" si="1060"/>
        <v>2.5110865489941656E-2</v>
      </c>
      <c r="T4759" s="182">
        <f t="shared" si="1058"/>
        <v>0.10562074498506067</v>
      </c>
      <c r="U4759" s="19">
        <v>1.0423957067363501</v>
      </c>
      <c r="V4759" s="105">
        <f t="shared" si="1047"/>
        <v>4.1659999999978936E-3</v>
      </c>
      <c r="W4759" s="143">
        <f t="shared" si="1048"/>
        <v>8.8754449677853557</v>
      </c>
      <c r="X4759" s="143">
        <f t="shared" si="1049"/>
        <v>0.61929999999999996</v>
      </c>
      <c r="Y4759" s="143">
        <f t="shared" si="1050"/>
        <v>0</v>
      </c>
      <c r="Z4759" s="143">
        <f t="shared" si="1051"/>
        <v>16.69444892818769</v>
      </c>
      <c r="AA4759" s="143">
        <f t="shared" si="1052"/>
        <v>0</v>
      </c>
      <c r="AB4759" s="143">
        <f t="shared" si="1053"/>
        <v>0</v>
      </c>
      <c r="AC4759" s="143">
        <f t="shared" si="1054"/>
        <v>0.42012664901191887</v>
      </c>
      <c r="AD4759" s="143">
        <f t="shared" si="1055"/>
        <v>0</v>
      </c>
      <c r="AE4759" s="105">
        <f t="shared" si="1056"/>
        <v>1.7335098808104359E-4</v>
      </c>
      <c r="AF4759" s="143">
        <f t="shared" si="1057"/>
        <v>0.18269454383533332</v>
      </c>
    </row>
    <row r="4760" spans="1:32" x14ac:dyDescent="0.25">
      <c r="A4760">
        <v>19.820833</v>
      </c>
      <c r="B4760">
        <v>0.38751725215463867</v>
      </c>
      <c r="C4760" s="203">
        <f t="shared" si="1059"/>
        <v>1.9693661251595214E-3</v>
      </c>
      <c r="D4760" s="184">
        <f t="shared" si="1060"/>
        <v>1.9319481687814905E-2</v>
      </c>
      <c r="T4760" s="182">
        <f t="shared" si="1058"/>
        <v>0.10346199364430833</v>
      </c>
      <c r="U4760" s="19">
        <v>1.0210904874839213</v>
      </c>
      <c r="V4760" s="105">
        <f t="shared" si="1047"/>
        <v>4.1670000000024743E-3</v>
      </c>
      <c r="W4760" s="143">
        <f t="shared" si="1048"/>
        <v>8.8754449677853557</v>
      </c>
      <c r="X4760" s="143">
        <f t="shared" si="1049"/>
        <v>0.61929999999999996</v>
      </c>
      <c r="Y4760" s="143">
        <f t="shared" si="1050"/>
        <v>0</v>
      </c>
      <c r="Z4760" s="143">
        <f t="shared" si="1051"/>
        <v>16.69444892818769</v>
      </c>
      <c r="AA4760" s="143">
        <f t="shared" si="1052"/>
        <v>0</v>
      </c>
      <c r="AB4760" s="143">
        <f t="shared" si="1053"/>
        <v>0</v>
      </c>
      <c r="AC4760" s="143">
        <f t="shared" si="1054"/>
        <v>0.42012664901191887</v>
      </c>
      <c r="AD4760" s="143">
        <f t="shared" si="1055"/>
        <v>0</v>
      </c>
      <c r="AE4760" s="105">
        <f t="shared" si="1056"/>
        <v>1.7335098808104359E-4</v>
      </c>
      <c r="AF4760" s="143">
        <f t="shared" si="1057"/>
        <v>0.12959317297750611</v>
      </c>
    </row>
    <row r="4761" spans="1:32" x14ac:dyDescent="0.25">
      <c r="A4761">
        <v>19.825000000000003</v>
      </c>
      <c r="B4761">
        <v>0.50097433092592802</v>
      </c>
      <c r="C4761" s="203">
        <f t="shared" si="1059"/>
        <v>1.8511722133494597E-3</v>
      </c>
      <c r="D4761" s="184">
        <f t="shared" si="1060"/>
        <v>1.8159999412958202E-2</v>
      </c>
      <c r="T4761" s="182">
        <f t="shared" si="1058"/>
        <v>0.10482830990728553</v>
      </c>
      <c r="U4761" s="19">
        <v>1.0345749805801681</v>
      </c>
      <c r="V4761" s="105">
        <f t="shared" si="1047"/>
        <v>4.1670000000024743E-3</v>
      </c>
      <c r="W4761" s="143">
        <f t="shared" si="1048"/>
        <v>8.8754449677853557</v>
      </c>
      <c r="X4761" s="143">
        <f t="shared" si="1049"/>
        <v>0.61929999999999996</v>
      </c>
      <c r="Y4761" s="143">
        <f t="shared" si="1050"/>
        <v>0</v>
      </c>
      <c r="Z4761" s="143">
        <f t="shared" si="1051"/>
        <v>16.69444892818769</v>
      </c>
      <c r="AA4761" s="143">
        <f t="shared" si="1052"/>
        <v>0</v>
      </c>
      <c r="AB4761" s="143">
        <f t="shared" si="1053"/>
        <v>0</v>
      </c>
      <c r="AC4761" s="143">
        <f t="shared" si="1054"/>
        <v>0.42012664901191887</v>
      </c>
      <c r="AD4761" s="143">
        <f t="shared" si="1055"/>
        <v>0</v>
      </c>
      <c r="AE4761" s="105">
        <f t="shared" si="1056"/>
        <v>1.7335098808104359E-4</v>
      </c>
      <c r="AF4761" s="143">
        <f t="shared" si="1057"/>
        <v>0.16535175702735086</v>
      </c>
    </row>
    <row r="4762" spans="1:32" x14ac:dyDescent="0.25">
      <c r="A4762">
        <v>19.829166000000001</v>
      </c>
      <c r="B4762">
        <v>0.33078871276899385</v>
      </c>
      <c r="C4762" s="203">
        <f t="shared" si="1059"/>
        <v>1.7325624200156464E-3</v>
      </c>
      <c r="D4762" s="184">
        <f t="shared" si="1060"/>
        <v>1.6996437340353492E-2</v>
      </c>
      <c r="T4762" s="182">
        <f t="shared" si="1058"/>
        <v>0.10289478619311102</v>
      </c>
      <c r="U4762" s="19">
        <v>1.0154925851775083</v>
      </c>
      <c r="V4762" s="105">
        <f t="shared" si="1047"/>
        <v>4.1659999999978936E-3</v>
      </c>
      <c r="W4762" s="143">
        <f t="shared" si="1048"/>
        <v>8.8754449677853557</v>
      </c>
      <c r="X4762" s="143">
        <f t="shared" si="1049"/>
        <v>0.61929999999999996</v>
      </c>
      <c r="Y4762" s="143">
        <f t="shared" si="1050"/>
        <v>0</v>
      </c>
      <c r="Z4762" s="143">
        <f t="shared" si="1051"/>
        <v>16.69444892818769</v>
      </c>
      <c r="AA4762" s="143">
        <f t="shared" si="1052"/>
        <v>0</v>
      </c>
      <c r="AB4762" s="143">
        <f t="shared" si="1053"/>
        <v>0</v>
      </c>
      <c r="AC4762" s="143">
        <f t="shared" si="1054"/>
        <v>0.42012664901191887</v>
      </c>
      <c r="AD4762" s="143">
        <f t="shared" si="1055"/>
        <v>0</v>
      </c>
      <c r="AE4762" s="105">
        <f t="shared" si="1056"/>
        <v>1.7335098808104359E-4</v>
      </c>
      <c r="AF4762" s="143">
        <f t="shared" si="1057"/>
        <v>0.11123186963281084</v>
      </c>
    </row>
    <row r="4763" spans="1:32" x14ac:dyDescent="0.25">
      <c r="A4763">
        <v>19.833332999999996</v>
      </c>
      <c r="B4763">
        <v>0.55770287031157284</v>
      </c>
      <c r="C4763" s="203">
        <f t="shared" si="1059"/>
        <v>1.8511722133463032E-3</v>
      </c>
      <c r="D4763" s="184">
        <f t="shared" si="1060"/>
        <v>1.8159999412927234E-2</v>
      </c>
      <c r="T4763" s="182">
        <f t="shared" si="1058"/>
        <v>0.1056201664795989</v>
      </c>
      <c r="U4763" s="19">
        <v>1.0423899973313486</v>
      </c>
      <c r="V4763" s="105">
        <f t="shared" si="1047"/>
        <v>4.1669999999953689E-3</v>
      </c>
      <c r="W4763" s="143">
        <f t="shared" si="1048"/>
        <v>8.8754449677853557</v>
      </c>
      <c r="X4763" s="143">
        <f t="shared" si="1049"/>
        <v>0.61929999999999996</v>
      </c>
      <c r="Y4763" s="143">
        <f t="shared" si="1050"/>
        <v>0</v>
      </c>
      <c r="Z4763" s="143">
        <f t="shared" si="1051"/>
        <v>16.69444892818769</v>
      </c>
      <c r="AA4763" s="143">
        <f t="shared" si="1052"/>
        <v>0</v>
      </c>
      <c r="AB4763" s="143">
        <f t="shared" si="1053"/>
        <v>0</v>
      </c>
      <c r="AC4763" s="143">
        <f t="shared" si="1054"/>
        <v>0.42012664901191887</v>
      </c>
      <c r="AD4763" s="143">
        <f t="shared" si="1055"/>
        <v>0</v>
      </c>
      <c r="AE4763" s="105">
        <f t="shared" si="1056"/>
        <v>1.7335098808104359E-4</v>
      </c>
      <c r="AF4763" s="143">
        <f t="shared" si="1057"/>
        <v>0.18269554449453473</v>
      </c>
    </row>
    <row r="4764" spans="1:32" x14ac:dyDescent="0.25">
      <c r="A4764">
        <v>19.837499999999999</v>
      </c>
      <c r="B4764">
        <v>0.33078871276899385</v>
      </c>
      <c r="C4764" s="203">
        <f t="shared" si="1059"/>
        <v>1.8511722133494597E-3</v>
      </c>
      <c r="D4764" s="184">
        <f t="shared" si="1060"/>
        <v>1.8159999412958202E-2</v>
      </c>
      <c r="T4764" s="182">
        <f t="shared" si="1058"/>
        <v>0.10289416888811721</v>
      </c>
      <c r="U4764" s="19">
        <v>1.0154864928508978</v>
      </c>
      <c r="V4764" s="105">
        <f t="shared" si="1047"/>
        <v>4.1670000000024743E-3</v>
      </c>
      <c r="W4764" s="143">
        <f t="shared" si="1048"/>
        <v>8.8754449677853557</v>
      </c>
      <c r="X4764" s="143">
        <f t="shared" si="1049"/>
        <v>0.61929999999999996</v>
      </c>
      <c r="Y4764" s="143">
        <f t="shared" si="1050"/>
        <v>0</v>
      </c>
      <c r="Z4764" s="143">
        <f t="shared" si="1051"/>
        <v>16.69444892818769</v>
      </c>
      <c r="AA4764" s="143">
        <f t="shared" si="1052"/>
        <v>0</v>
      </c>
      <c r="AB4764" s="143">
        <f t="shared" si="1053"/>
        <v>0</v>
      </c>
      <c r="AC4764" s="143">
        <f t="shared" si="1054"/>
        <v>0.42012664901191887</v>
      </c>
      <c r="AD4764" s="143">
        <f t="shared" si="1055"/>
        <v>0</v>
      </c>
      <c r="AE4764" s="105">
        <f t="shared" si="1056"/>
        <v>1.7335098808104359E-4</v>
      </c>
      <c r="AF4764" s="143">
        <f t="shared" si="1057"/>
        <v>0.11123253695914563</v>
      </c>
    </row>
    <row r="4765" spans="1:32" x14ac:dyDescent="0.25">
      <c r="A4765">
        <v>19.841665999999996</v>
      </c>
      <c r="B4765">
        <v>0.67115994908286247</v>
      </c>
      <c r="C4765" s="203">
        <f t="shared" si="1059"/>
        <v>2.0870590626363614E-3</v>
      </c>
      <c r="D4765" s="184">
        <f t="shared" si="1060"/>
        <v>2.0474049404462707E-2</v>
      </c>
      <c r="T4765" s="182">
        <f t="shared" si="1058"/>
        <v>0.1073987487128342</v>
      </c>
      <c r="U4765" s="19">
        <v>1.059943239208825</v>
      </c>
      <c r="V4765" s="105">
        <f t="shared" si="1047"/>
        <v>4.1659999999978936E-3</v>
      </c>
      <c r="W4765" s="143">
        <f t="shared" si="1048"/>
        <v>8.8754449677853557</v>
      </c>
      <c r="X4765" s="143">
        <f t="shared" si="1049"/>
        <v>0.61929999999999996</v>
      </c>
      <c r="Y4765" s="143">
        <f t="shared" si="1050"/>
        <v>0</v>
      </c>
      <c r="Z4765" s="143">
        <f t="shared" si="1051"/>
        <v>16.69444892818769</v>
      </c>
      <c r="AA4765" s="143">
        <f t="shared" si="1052"/>
        <v>0</v>
      </c>
      <c r="AB4765" s="143">
        <f t="shared" si="1053"/>
        <v>0</v>
      </c>
      <c r="AC4765" s="143">
        <f t="shared" si="1054"/>
        <v>0.42012664901191887</v>
      </c>
      <c r="AD4765" s="143">
        <f t="shared" si="1055"/>
        <v>0</v>
      </c>
      <c r="AE4765" s="105">
        <f t="shared" si="1056"/>
        <v>1.7335098808104359E-4</v>
      </c>
      <c r="AF4765" s="143">
        <f t="shared" si="1057"/>
        <v>0.21622142988944837</v>
      </c>
    </row>
    <row r="4766" spans="1:32" x14ac:dyDescent="0.25">
      <c r="A4766">
        <v>19.845832999999999</v>
      </c>
      <c r="B4766">
        <v>0.44424579154028321</v>
      </c>
      <c r="C4766" s="203">
        <f t="shared" si="1059"/>
        <v>2.3239478605897039E-3</v>
      </c>
      <c r="D4766" s="184">
        <f t="shared" si="1060"/>
        <v>2.2797928512384998E-2</v>
      </c>
      <c r="T4766" s="182">
        <f t="shared" si="1058"/>
        <v>0.10410788987060481</v>
      </c>
      <c r="U4766" s="19">
        <v>1.0274649876200819</v>
      </c>
      <c r="V4766" s="105">
        <f t="shared" si="1047"/>
        <v>4.1670000000024743E-3</v>
      </c>
      <c r="W4766" s="143">
        <f t="shared" si="1048"/>
        <v>8.8754449677853557</v>
      </c>
      <c r="X4766" s="143">
        <f t="shared" si="1049"/>
        <v>0.61929999999999996</v>
      </c>
      <c r="Y4766" s="143">
        <f t="shared" si="1050"/>
        <v>0</v>
      </c>
      <c r="Z4766" s="143">
        <f t="shared" si="1051"/>
        <v>16.69444892818769</v>
      </c>
      <c r="AA4766" s="143">
        <f t="shared" si="1052"/>
        <v>0</v>
      </c>
      <c r="AB4766" s="143">
        <f t="shared" si="1053"/>
        <v>0</v>
      </c>
      <c r="AC4766" s="143">
        <f t="shared" si="1054"/>
        <v>0.42012664901191887</v>
      </c>
      <c r="AD4766" s="143">
        <f t="shared" si="1055"/>
        <v>0</v>
      </c>
      <c r="AE4766" s="105">
        <f t="shared" si="1056"/>
        <v>1.7335098808104359E-4</v>
      </c>
      <c r="AF4766" s="143">
        <f t="shared" si="1057"/>
        <v>0.14764257207849601</v>
      </c>
    </row>
    <row r="4767" spans="1:32" x14ac:dyDescent="0.25">
      <c r="A4767">
        <v>19.850000000000001</v>
      </c>
      <c r="B4767">
        <v>0.55770287031157284</v>
      </c>
      <c r="C4767" s="203">
        <f t="shared" si="1059"/>
        <v>2.0875600369695815E-3</v>
      </c>
      <c r="D4767" s="184">
        <f t="shared" si="1060"/>
        <v>2.0478963962671595E-2</v>
      </c>
      <c r="T4767" s="182">
        <f t="shared" si="1058"/>
        <v>0.10561976214523315</v>
      </c>
      <c r="U4767" s="19">
        <v>1.0423860068614177</v>
      </c>
      <c r="V4767" s="105">
        <f t="shared" si="1047"/>
        <v>4.1670000000024743E-3</v>
      </c>
      <c r="W4767" s="143">
        <f t="shared" si="1048"/>
        <v>8.8754449677853557</v>
      </c>
      <c r="X4767" s="143">
        <f t="shared" si="1049"/>
        <v>0.61929999999999996</v>
      </c>
      <c r="Y4767" s="143">
        <f t="shared" si="1050"/>
        <v>0</v>
      </c>
      <c r="Z4767" s="143">
        <f t="shared" si="1051"/>
        <v>16.69444892818769</v>
      </c>
      <c r="AA4767" s="143">
        <f t="shared" si="1052"/>
        <v>0</v>
      </c>
      <c r="AB4767" s="143">
        <f t="shared" si="1053"/>
        <v>0</v>
      </c>
      <c r="AC4767" s="143">
        <f t="shared" si="1054"/>
        <v>0.42012664901191887</v>
      </c>
      <c r="AD4767" s="143">
        <f t="shared" si="1055"/>
        <v>0</v>
      </c>
      <c r="AE4767" s="105">
        <f t="shared" si="1056"/>
        <v>1.7335098808104359E-4</v>
      </c>
      <c r="AF4767" s="143">
        <f t="shared" si="1057"/>
        <v>0.18269624389098868</v>
      </c>
    </row>
    <row r="4768" spans="1:32" x14ac:dyDescent="0.25">
      <c r="A4768">
        <v>19.854165999999999</v>
      </c>
      <c r="B4768">
        <v>0.44424579154028321</v>
      </c>
      <c r="C4768" s="203">
        <f t="shared" si="1059"/>
        <v>2.087059062636361E-3</v>
      </c>
      <c r="D4768" s="184">
        <f t="shared" si="1060"/>
        <v>2.0474049404462704E-2</v>
      </c>
      <c r="T4768" s="182">
        <f t="shared" si="1058"/>
        <v>0.10410790336083894</v>
      </c>
      <c r="U4768" s="19">
        <v>1.0274651207583414</v>
      </c>
      <c r="V4768" s="105">
        <f t="shared" si="1047"/>
        <v>4.1659999999978936E-3</v>
      </c>
      <c r="W4768" s="143">
        <f t="shared" si="1048"/>
        <v>8.8754449677853557</v>
      </c>
      <c r="X4768" s="143">
        <f t="shared" si="1049"/>
        <v>0.61929999999999996</v>
      </c>
      <c r="Y4768" s="143">
        <f t="shared" si="1050"/>
        <v>0</v>
      </c>
      <c r="Z4768" s="143">
        <f t="shared" si="1051"/>
        <v>16.69444892818769</v>
      </c>
      <c r="AA4768" s="143">
        <f t="shared" si="1052"/>
        <v>0</v>
      </c>
      <c r="AB4768" s="143">
        <f t="shared" si="1053"/>
        <v>0</v>
      </c>
      <c r="AC4768" s="143">
        <f t="shared" si="1054"/>
        <v>0.42012664901191887</v>
      </c>
      <c r="AD4768" s="143">
        <f t="shared" si="1055"/>
        <v>0</v>
      </c>
      <c r="AE4768" s="105">
        <f t="shared" si="1056"/>
        <v>1.7335098808104359E-4</v>
      </c>
      <c r="AF4768" s="143">
        <f t="shared" si="1057"/>
        <v>0.14764255294706791</v>
      </c>
    </row>
    <row r="4769" spans="1:32" x14ac:dyDescent="0.25">
      <c r="A4769">
        <v>19.858333000000002</v>
      </c>
      <c r="B4769">
        <v>0.55770287031157284</v>
      </c>
      <c r="C4769" s="203">
        <f t="shared" si="1059"/>
        <v>2.0875600369695815E-3</v>
      </c>
      <c r="D4769" s="184">
        <f t="shared" si="1060"/>
        <v>2.0478963962671595E-2</v>
      </c>
      <c r="T4769" s="182">
        <f t="shared" si="1058"/>
        <v>0.10561976221405982</v>
      </c>
      <c r="U4769" s="19">
        <v>1.0423860075406841</v>
      </c>
      <c r="V4769" s="105">
        <f t="shared" si="1047"/>
        <v>4.1670000000024743E-3</v>
      </c>
      <c r="W4769" s="143">
        <f t="shared" si="1048"/>
        <v>8.8754449677853557</v>
      </c>
      <c r="X4769" s="143">
        <f t="shared" si="1049"/>
        <v>0.61929999999999996</v>
      </c>
      <c r="Y4769" s="143">
        <f t="shared" si="1050"/>
        <v>0</v>
      </c>
      <c r="Z4769" s="143">
        <f t="shared" si="1051"/>
        <v>16.69444892818769</v>
      </c>
      <c r="AA4769" s="143">
        <f t="shared" si="1052"/>
        <v>0</v>
      </c>
      <c r="AB4769" s="143">
        <f t="shared" si="1053"/>
        <v>0</v>
      </c>
      <c r="AC4769" s="143">
        <f t="shared" si="1054"/>
        <v>0.42012664901191887</v>
      </c>
      <c r="AD4769" s="143">
        <f t="shared" si="1055"/>
        <v>0</v>
      </c>
      <c r="AE4769" s="105">
        <f t="shared" si="1056"/>
        <v>1.7335098808104359E-4</v>
      </c>
      <c r="AF4769" s="143">
        <f t="shared" si="1057"/>
        <v>0.18269624377193547</v>
      </c>
    </row>
    <row r="4770" spans="1:32" x14ac:dyDescent="0.25">
      <c r="A4770">
        <v>19.862499999999997</v>
      </c>
      <c r="B4770">
        <v>0.67115994908286247</v>
      </c>
      <c r="C4770" s="203">
        <f t="shared" si="1059"/>
        <v>2.5603356842054605E-3</v>
      </c>
      <c r="D4770" s="184">
        <f t="shared" si="1060"/>
        <v>2.5116893062055567E-2</v>
      </c>
      <c r="T4770" s="182">
        <f t="shared" si="1058"/>
        <v>0.10739760330830501</v>
      </c>
      <c r="U4770" s="19">
        <v>1.0599319349450285</v>
      </c>
      <c r="V4770" s="105">
        <f t="shared" si="1047"/>
        <v>4.1669999999953689E-3</v>
      </c>
      <c r="W4770" s="143">
        <f t="shared" si="1048"/>
        <v>8.8754449677853557</v>
      </c>
      <c r="X4770" s="143">
        <f t="shared" si="1049"/>
        <v>0.61929999999999996</v>
      </c>
      <c r="Y4770" s="143">
        <f t="shared" si="1050"/>
        <v>0</v>
      </c>
      <c r="Z4770" s="143">
        <f t="shared" si="1051"/>
        <v>16.69444892818769</v>
      </c>
      <c r="AA4770" s="143">
        <f t="shared" si="1052"/>
        <v>0</v>
      </c>
      <c r="AB4770" s="143">
        <f t="shared" si="1053"/>
        <v>0</v>
      </c>
      <c r="AC4770" s="143">
        <f t="shared" si="1054"/>
        <v>0.42012664901191887</v>
      </c>
      <c r="AD4770" s="143">
        <f t="shared" si="1055"/>
        <v>0</v>
      </c>
      <c r="AE4770" s="105">
        <f t="shared" si="1056"/>
        <v>1.7335098808104359E-4</v>
      </c>
      <c r="AF4770" s="143">
        <f t="shared" si="1057"/>
        <v>0.21622373590929866</v>
      </c>
    </row>
    <row r="4771" spans="1:32" x14ac:dyDescent="0.25">
      <c r="A4771">
        <v>19.866666000000002</v>
      </c>
      <c r="B4771">
        <v>0.67115994908286247</v>
      </c>
      <c r="C4771" s="203">
        <f t="shared" si="1059"/>
        <v>2.7960523478825603E-3</v>
      </c>
      <c r="D4771" s="184">
        <f t="shared" si="1060"/>
        <v>2.7429273532727918E-2</v>
      </c>
      <c r="T4771" s="182">
        <f t="shared" si="1058"/>
        <v>0.10739760330830501</v>
      </c>
      <c r="U4771" s="19">
        <v>1.0599319349450285</v>
      </c>
      <c r="V4771" s="105">
        <f t="shared" si="1047"/>
        <v>4.166000000004999E-3</v>
      </c>
      <c r="W4771" s="143">
        <f t="shared" si="1048"/>
        <v>8.8754449677853557</v>
      </c>
      <c r="X4771" s="143">
        <f t="shared" si="1049"/>
        <v>0.61929999999999996</v>
      </c>
      <c r="Y4771" s="143">
        <f t="shared" si="1050"/>
        <v>0</v>
      </c>
      <c r="Z4771" s="143">
        <f t="shared" si="1051"/>
        <v>16.69444892818769</v>
      </c>
      <c r="AA4771" s="143">
        <f t="shared" si="1052"/>
        <v>0</v>
      </c>
      <c r="AB4771" s="143">
        <f t="shared" si="1053"/>
        <v>0</v>
      </c>
      <c r="AC4771" s="143">
        <f t="shared" si="1054"/>
        <v>0.42012664901191887</v>
      </c>
      <c r="AD4771" s="143">
        <f t="shared" si="1055"/>
        <v>0</v>
      </c>
      <c r="AE4771" s="105">
        <f t="shared" si="1056"/>
        <v>1.7335098808104359E-4</v>
      </c>
      <c r="AF4771" s="143">
        <f t="shared" si="1057"/>
        <v>0.21622373590929866</v>
      </c>
    </row>
    <row r="4772" spans="1:32" x14ac:dyDescent="0.25">
      <c r="A4772">
        <v>19.870832999999998</v>
      </c>
      <c r="B4772">
        <v>0.55770287031157284</v>
      </c>
      <c r="C4772" s="203">
        <f t="shared" si="1059"/>
        <v>2.5603356842054605E-3</v>
      </c>
      <c r="D4772" s="184">
        <f t="shared" si="1060"/>
        <v>2.5116893062055567E-2</v>
      </c>
      <c r="T4772" s="182">
        <f t="shared" si="1058"/>
        <v>0.10562074496083172</v>
      </c>
      <c r="U4772" s="19">
        <v>1.0423957064972289</v>
      </c>
      <c r="V4772" s="105">
        <f t="shared" si="1047"/>
        <v>4.1669999999953689E-3</v>
      </c>
      <c r="W4772" s="143">
        <f t="shared" si="1048"/>
        <v>8.8754449677853557</v>
      </c>
      <c r="X4772" s="143">
        <f t="shared" si="1049"/>
        <v>0.61929999999999996</v>
      </c>
      <c r="Y4772" s="143">
        <f t="shared" si="1050"/>
        <v>0</v>
      </c>
      <c r="Z4772" s="143">
        <f t="shared" si="1051"/>
        <v>16.69444892818769</v>
      </c>
      <c r="AA4772" s="143">
        <f t="shared" si="1052"/>
        <v>0</v>
      </c>
      <c r="AB4772" s="143">
        <f t="shared" si="1053"/>
        <v>0</v>
      </c>
      <c r="AC4772" s="143">
        <f t="shared" si="1054"/>
        <v>0.42012664901191887</v>
      </c>
      <c r="AD4772" s="143">
        <f t="shared" si="1055"/>
        <v>0</v>
      </c>
      <c r="AE4772" s="105">
        <f t="shared" si="1056"/>
        <v>1.7335098808104359E-4</v>
      </c>
      <c r="AF4772" s="143">
        <f t="shared" si="1057"/>
        <v>0.18269454387724265</v>
      </c>
    </row>
    <row r="4773" spans="1:32" x14ac:dyDescent="0.25">
      <c r="A4773">
        <v>19.875</v>
      </c>
      <c r="B4773">
        <v>0.55770287031157284</v>
      </c>
      <c r="C4773" s="203">
        <f t="shared" si="1059"/>
        <v>2.3239478605897039E-3</v>
      </c>
      <c r="D4773" s="184">
        <f t="shared" si="1060"/>
        <v>2.2797928512384998E-2</v>
      </c>
      <c r="T4773" s="182">
        <f t="shared" si="1058"/>
        <v>0.10562074496083172</v>
      </c>
      <c r="U4773" s="19">
        <v>1.0423957064972289</v>
      </c>
      <c r="V4773" s="105">
        <f t="shared" si="1047"/>
        <v>4.1670000000024743E-3</v>
      </c>
      <c r="W4773" s="143">
        <f t="shared" si="1048"/>
        <v>8.8754449677853557</v>
      </c>
      <c r="X4773" s="143">
        <f t="shared" si="1049"/>
        <v>0.61929999999999996</v>
      </c>
      <c r="Y4773" s="143">
        <f t="shared" si="1050"/>
        <v>0</v>
      </c>
      <c r="Z4773" s="143">
        <f t="shared" si="1051"/>
        <v>16.69444892818769</v>
      </c>
      <c r="AA4773" s="143">
        <f t="shared" si="1052"/>
        <v>0</v>
      </c>
      <c r="AB4773" s="143">
        <f t="shared" si="1053"/>
        <v>0</v>
      </c>
      <c r="AC4773" s="143">
        <f t="shared" si="1054"/>
        <v>0.42012664901191887</v>
      </c>
      <c r="AD4773" s="143">
        <f t="shared" si="1055"/>
        <v>0</v>
      </c>
      <c r="AE4773" s="105">
        <f t="shared" si="1056"/>
        <v>1.7335098808104359E-4</v>
      </c>
      <c r="AF4773" s="143">
        <f t="shared" si="1057"/>
        <v>0.18269454387724265</v>
      </c>
    </row>
    <row r="4774" spans="1:32" x14ac:dyDescent="0.25">
      <c r="A4774">
        <v>19.879165999999998</v>
      </c>
      <c r="B4774">
        <v>0.8413455672397967</v>
      </c>
      <c r="C4774" s="203">
        <f t="shared" si="1059"/>
        <v>2.914217895418029E-3</v>
      </c>
      <c r="D4774" s="184">
        <f t="shared" si="1060"/>
        <v>2.8588477554050865E-2</v>
      </c>
      <c r="T4774" s="182">
        <f t="shared" si="1058"/>
        <v>0.11048804827854569</v>
      </c>
      <c r="U4774" s="19">
        <v>1.0904322554013886</v>
      </c>
      <c r="V4774" s="105">
        <f t="shared" si="1047"/>
        <v>4.1659999999978936E-3</v>
      </c>
      <c r="W4774" s="143">
        <f t="shared" si="1048"/>
        <v>8.8754449677853557</v>
      </c>
      <c r="X4774" s="143">
        <f t="shared" si="1049"/>
        <v>0.61929999999999996</v>
      </c>
      <c r="Y4774" s="143">
        <f t="shared" si="1050"/>
        <v>0</v>
      </c>
      <c r="Z4774" s="143">
        <f t="shared" si="1051"/>
        <v>16.69444892818769</v>
      </c>
      <c r="AA4774" s="143">
        <f t="shared" si="1052"/>
        <v>0</v>
      </c>
      <c r="AB4774" s="143">
        <f t="shared" si="1053"/>
        <v>0</v>
      </c>
      <c r="AC4774" s="143">
        <f t="shared" si="1054"/>
        <v>0.42012664901191887</v>
      </c>
      <c r="AD4774" s="143">
        <f t="shared" si="1055"/>
        <v>0</v>
      </c>
      <c r="AE4774" s="105">
        <f t="shared" si="1056"/>
        <v>1.7335098808104359E-4</v>
      </c>
      <c r="AF4774" s="143">
        <f t="shared" si="1057"/>
        <v>0.26346991601559833</v>
      </c>
    </row>
    <row r="4775" spans="1:32" x14ac:dyDescent="0.25">
      <c r="A4775">
        <v>19.883333</v>
      </c>
      <c r="B4775">
        <v>0.55770287031157284</v>
      </c>
      <c r="C4775" s="203">
        <f t="shared" si="1059"/>
        <v>2.9149174196400089E-3</v>
      </c>
      <c r="D4775" s="184">
        <f t="shared" si="1060"/>
        <v>2.8595339886668489E-2</v>
      </c>
      <c r="T4775" s="182">
        <f t="shared" si="1058"/>
        <v>0.10562073218699054</v>
      </c>
      <c r="U4775" s="19">
        <v>1.0423955804292182</v>
      </c>
      <c r="V4775" s="105">
        <f t="shared" si="1047"/>
        <v>4.1670000000024743E-3</v>
      </c>
      <c r="W4775" s="143">
        <f t="shared" si="1048"/>
        <v>8.8754449677853557</v>
      </c>
      <c r="X4775" s="143">
        <f t="shared" si="1049"/>
        <v>0.61929999999999996</v>
      </c>
      <c r="Y4775" s="143">
        <f t="shared" si="1050"/>
        <v>0</v>
      </c>
      <c r="Z4775" s="143">
        <f t="shared" si="1051"/>
        <v>16.69444892818769</v>
      </c>
      <c r="AA4775" s="143">
        <f t="shared" si="1052"/>
        <v>0</v>
      </c>
      <c r="AB4775" s="143">
        <f t="shared" si="1053"/>
        <v>0</v>
      </c>
      <c r="AC4775" s="143">
        <f t="shared" si="1054"/>
        <v>0.42012664901191887</v>
      </c>
      <c r="AD4775" s="143">
        <f t="shared" si="1055"/>
        <v>0</v>
      </c>
      <c r="AE4775" s="105">
        <f t="shared" si="1056"/>
        <v>1.7335098808104359E-4</v>
      </c>
      <c r="AF4775" s="143">
        <f t="shared" si="1057"/>
        <v>0.18269456597244157</v>
      </c>
    </row>
    <row r="4776" spans="1:32" x14ac:dyDescent="0.25">
      <c r="A4776">
        <v>19.887500000000003</v>
      </c>
      <c r="B4776">
        <v>0.55770287031157284</v>
      </c>
      <c r="C4776" s="203">
        <f t="shared" si="1059"/>
        <v>2.3239478605897039E-3</v>
      </c>
      <c r="D4776" s="184">
        <f t="shared" si="1060"/>
        <v>2.2797928512384998E-2</v>
      </c>
      <c r="T4776" s="182">
        <f t="shared" si="1058"/>
        <v>0.10562073218699054</v>
      </c>
      <c r="U4776" s="19">
        <v>1.0423955804292182</v>
      </c>
      <c r="V4776" s="105">
        <f t="shared" si="1047"/>
        <v>4.1670000000024743E-3</v>
      </c>
      <c r="W4776" s="143">
        <f t="shared" si="1048"/>
        <v>8.8754449677853557</v>
      </c>
      <c r="X4776" s="143">
        <f t="shared" si="1049"/>
        <v>0.61929999999999996</v>
      </c>
      <c r="Y4776" s="143">
        <f t="shared" si="1050"/>
        <v>0</v>
      </c>
      <c r="Z4776" s="143">
        <f t="shared" si="1051"/>
        <v>16.69444892818769</v>
      </c>
      <c r="AA4776" s="143">
        <f t="shared" si="1052"/>
        <v>0</v>
      </c>
      <c r="AB4776" s="143">
        <f t="shared" si="1053"/>
        <v>0</v>
      </c>
      <c r="AC4776" s="143">
        <f t="shared" si="1054"/>
        <v>0.42012664901191887</v>
      </c>
      <c r="AD4776" s="143">
        <f t="shared" si="1055"/>
        <v>0</v>
      </c>
      <c r="AE4776" s="105">
        <f t="shared" si="1056"/>
        <v>1.7335098808104359E-4</v>
      </c>
      <c r="AF4776" s="143">
        <f t="shared" si="1057"/>
        <v>0.18269456597244157</v>
      </c>
    </row>
    <row r="4777" spans="1:32" x14ac:dyDescent="0.25">
      <c r="A4777">
        <v>19.891666000000001</v>
      </c>
      <c r="B4777">
        <v>0.55770287031157284</v>
      </c>
      <c r="C4777" s="203">
        <f t="shared" si="1059"/>
        <v>2.3233901577168377E-3</v>
      </c>
      <c r="D4777" s="184">
        <f t="shared" si="1060"/>
        <v>2.279245744720218E-2</v>
      </c>
      <c r="T4777" s="182">
        <f t="shared" si="1058"/>
        <v>0.10562073218699054</v>
      </c>
      <c r="U4777" s="19">
        <v>1.0423955804292182</v>
      </c>
      <c r="V4777" s="105">
        <f t="shared" si="1047"/>
        <v>4.1659999999978936E-3</v>
      </c>
      <c r="W4777" s="143">
        <f t="shared" si="1048"/>
        <v>8.8754449677853557</v>
      </c>
      <c r="X4777" s="143">
        <f t="shared" si="1049"/>
        <v>0.61929999999999996</v>
      </c>
      <c r="Y4777" s="143">
        <f t="shared" si="1050"/>
        <v>0</v>
      </c>
      <c r="Z4777" s="143">
        <f t="shared" si="1051"/>
        <v>16.69444892818769</v>
      </c>
      <c r="AA4777" s="143">
        <f t="shared" si="1052"/>
        <v>0</v>
      </c>
      <c r="AB4777" s="143">
        <f t="shared" si="1053"/>
        <v>0</v>
      </c>
      <c r="AC4777" s="143">
        <f t="shared" si="1054"/>
        <v>0.42012664901191887</v>
      </c>
      <c r="AD4777" s="143">
        <f t="shared" si="1055"/>
        <v>0</v>
      </c>
      <c r="AE4777" s="105">
        <f t="shared" si="1056"/>
        <v>1.7335098808104359E-4</v>
      </c>
      <c r="AF4777" s="143">
        <f t="shared" si="1057"/>
        <v>0.18269456597244157</v>
      </c>
    </row>
    <row r="4778" spans="1:32" x14ac:dyDescent="0.25">
      <c r="A4778">
        <v>19.895832999999996</v>
      </c>
      <c r="B4778">
        <v>0.72788848846850707</v>
      </c>
      <c r="C4778" s="203">
        <f t="shared" si="1059"/>
        <v>2.6785295960153198E-3</v>
      </c>
      <c r="D4778" s="184">
        <f t="shared" si="1060"/>
        <v>2.6276375336910289E-2</v>
      </c>
      <c r="T4778" s="182">
        <f t="shared" si="1058"/>
        <v>0.10837644465917357</v>
      </c>
      <c r="U4778" s="19">
        <v>1.0695923479809877</v>
      </c>
      <c r="V4778" s="105">
        <f t="shared" si="1047"/>
        <v>4.1669999999953689E-3</v>
      </c>
      <c r="W4778" s="143">
        <f t="shared" si="1048"/>
        <v>8.8754449677853557</v>
      </c>
      <c r="X4778" s="143">
        <f t="shared" si="1049"/>
        <v>0.61929999999999996</v>
      </c>
      <c r="Y4778" s="143">
        <f t="shared" si="1050"/>
        <v>0</v>
      </c>
      <c r="Z4778" s="143">
        <f t="shared" si="1051"/>
        <v>16.69444892818769</v>
      </c>
      <c r="AA4778" s="143">
        <f t="shared" si="1052"/>
        <v>0</v>
      </c>
      <c r="AB4778" s="143">
        <f t="shared" si="1053"/>
        <v>0</v>
      </c>
      <c r="AC4778" s="143">
        <f t="shared" si="1054"/>
        <v>0.42012664901191887</v>
      </c>
      <c r="AD4778" s="143">
        <f t="shared" si="1055"/>
        <v>0</v>
      </c>
      <c r="AE4778" s="105">
        <f t="shared" si="1056"/>
        <v>1.7335098808104359E-4</v>
      </c>
      <c r="AF4778" s="143">
        <f t="shared" si="1057"/>
        <v>0.23238167379862654</v>
      </c>
    </row>
    <row r="4779" spans="1:32" x14ac:dyDescent="0.25">
      <c r="A4779">
        <v>19.899999999999999</v>
      </c>
      <c r="B4779">
        <v>0.55770287031157284</v>
      </c>
      <c r="C4779" s="203">
        <f t="shared" si="1059"/>
        <v>2.6785295960198873E-3</v>
      </c>
      <c r="D4779" s="184">
        <f t="shared" si="1060"/>
        <v>2.6276375336955097E-2</v>
      </c>
      <c r="T4779" s="182">
        <f t="shared" si="1058"/>
        <v>0.10562084292525271</v>
      </c>
      <c r="U4779" s="19">
        <v>1.0423966733308929</v>
      </c>
      <c r="V4779" s="105">
        <f t="shared" si="1047"/>
        <v>4.1670000000024743E-3</v>
      </c>
      <c r="W4779" s="143">
        <f t="shared" si="1048"/>
        <v>8.8754449677853557</v>
      </c>
      <c r="X4779" s="143">
        <f t="shared" si="1049"/>
        <v>0.61929999999999996</v>
      </c>
      <c r="Y4779" s="143">
        <f t="shared" si="1050"/>
        <v>0</v>
      </c>
      <c r="Z4779" s="143">
        <f t="shared" si="1051"/>
        <v>16.69444892818769</v>
      </c>
      <c r="AA4779" s="143">
        <f t="shared" si="1052"/>
        <v>0</v>
      </c>
      <c r="AB4779" s="143">
        <f t="shared" si="1053"/>
        <v>0</v>
      </c>
      <c r="AC4779" s="143">
        <f t="shared" si="1054"/>
        <v>0.42012664901191887</v>
      </c>
      <c r="AD4779" s="143">
        <f t="shared" si="1055"/>
        <v>0</v>
      </c>
      <c r="AE4779" s="105">
        <f t="shared" si="1056"/>
        <v>1.7335098808104359E-4</v>
      </c>
      <c r="AF4779" s="143">
        <f t="shared" si="1057"/>
        <v>0.18269437442616923</v>
      </c>
    </row>
    <row r="4780" spans="1:32" x14ac:dyDescent="0.25">
      <c r="A4780">
        <v>19.904165999999996</v>
      </c>
      <c r="B4780">
        <v>0.50097433092592802</v>
      </c>
      <c r="C4780" s="203">
        <f t="shared" si="1059"/>
        <v>2.2052246101765989E-3</v>
      </c>
      <c r="D4780" s="184">
        <f t="shared" si="1060"/>
        <v>2.1633253425832437E-2</v>
      </c>
      <c r="T4780" s="182">
        <f t="shared" si="1058"/>
        <v>0.10482921904830403</v>
      </c>
      <c r="U4780" s="19">
        <v>1.034583953104407</v>
      </c>
      <c r="V4780" s="105">
        <f t="shared" si="1047"/>
        <v>4.1659999999978936E-3</v>
      </c>
      <c r="W4780" s="143">
        <f t="shared" si="1048"/>
        <v>8.8754449677853557</v>
      </c>
      <c r="X4780" s="143">
        <f t="shared" si="1049"/>
        <v>0.61929999999999996</v>
      </c>
      <c r="Y4780" s="143">
        <f t="shared" si="1050"/>
        <v>0</v>
      </c>
      <c r="Z4780" s="143">
        <f t="shared" si="1051"/>
        <v>16.69444892818769</v>
      </c>
      <c r="AA4780" s="143">
        <f t="shared" si="1052"/>
        <v>0</v>
      </c>
      <c r="AB4780" s="143">
        <f t="shared" si="1053"/>
        <v>0</v>
      </c>
      <c r="AC4780" s="143">
        <f t="shared" si="1054"/>
        <v>0.42012664901191887</v>
      </c>
      <c r="AD4780" s="143">
        <f t="shared" si="1055"/>
        <v>0</v>
      </c>
      <c r="AE4780" s="105">
        <f t="shared" si="1056"/>
        <v>1.7335098808104359E-4</v>
      </c>
      <c r="AF4780" s="143">
        <f t="shared" si="1057"/>
        <v>0.16535032299906979</v>
      </c>
    </row>
    <row r="4781" spans="1:32" x14ac:dyDescent="0.25">
      <c r="A4781">
        <v>19.908332999999999</v>
      </c>
      <c r="B4781">
        <v>0.72788848846850707</v>
      </c>
      <c r="C4781" s="203">
        <f t="shared" si="1059"/>
        <v>2.5603356842098259E-3</v>
      </c>
      <c r="D4781" s="184">
        <f t="shared" si="1060"/>
        <v>2.5116893062098394E-2</v>
      </c>
      <c r="T4781" s="182">
        <f t="shared" si="1058"/>
        <v>0.10837623653741883</v>
      </c>
      <c r="U4781" s="19">
        <v>1.069590293978967</v>
      </c>
      <c r="V4781" s="105">
        <f t="shared" si="1047"/>
        <v>4.1670000000024743E-3</v>
      </c>
      <c r="W4781" s="143">
        <f t="shared" si="1048"/>
        <v>8.8754449677853557</v>
      </c>
      <c r="X4781" s="143">
        <f t="shared" si="1049"/>
        <v>0.61929999999999996</v>
      </c>
      <c r="Y4781" s="143">
        <f t="shared" si="1050"/>
        <v>0</v>
      </c>
      <c r="Z4781" s="143">
        <f t="shared" si="1051"/>
        <v>16.69444892818769</v>
      </c>
      <c r="AA4781" s="143">
        <f t="shared" si="1052"/>
        <v>0</v>
      </c>
      <c r="AB4781" s="143">
        <f t="shared" si="1053"/>
        <v>0</v>
      </c>
      <c r="AC4781" s="143">
        <f t="shared" si="1054"/>
        <v>0.42012664901191887</v>
      </c>
      <c r="AD4781" s="143">
        <f t="shared" si="1055"/>
        <v>0</v>
      </c>
      <c r="AE4781" s="105">
        <f t="shared" si="1056"/>
        <v>1.7335098808104359E-4</v>
      </c>
      <c r="AF4781" s="143">
        <f t="shared" si="1057"/>
        <v>0.23238212005588052</v>
      </c>
    </row>
    <row r="4782" spans="1:32" x14ac:dyDescent="0.25">
      <c r="A4782">
        <v>19.912500000000001</v>
      </c>
      <c r="B4782">
        <v>0.44424579154028321</v>
      </c>
      <c r="C4782" s="203">
        <f t="shared" si="1059"/>
        <v>2.4421417723997645E-3</v>
      </c>
      <c r="D4782" s="184">
        <f t="shared" si="1060"/>
        <v>2.395741078724169E-2</v>
      </c>
      <c r="T4782" s="182">
        <f t="shared" si="1058"/>
        <v>0.10410783173792278</v>
      </c>
      <c r="U4782" s="19">
        <v>1.0274644138951174</v>
      </c>
      <c r="V4782" s="105">
        <f t="shared" si="1047"/>
        <v>4.1670000000024743E-3</v>
      </c>
      <c r="W4782" s="143">
        <f t="shared" si="1048"/>
        <v>8.8754449677853557</v>
      </c>
      <c r="X4782" s="143">
        <f t="shared" si="1049"/>
        <v>0.61929999999999996</v>
      </c>
      <c r="Y4782" s="143">
        <f t="shared" si="1050"/>
        <v>0</v>
      </c>
      <c r="Z4782" s="143">
        <f t="shared" si="1051"/>
        <v>16.69444892818769</v>
      </c>
      <c r="AA4782" s="143">
        <f t="shared" si="1052"/>
        <v>0</v>
      </c>
      <c r="AB4782" s="143">
        <f t="shared" si="1053"/>
        <v>0</v>
      </c>
      <c r="AC4782" s="143">
        <f t="shared" si="1054"/>
        <v>0.42012664901191887</v>
      </c>
      <c r="AD4782" s="143">
        <f t="shared" si="1055"/>
        <v>0</v>
      </c>
      <c r="AE4782" s="105">
        <f t="shared" si="1056"/>
        <v>1.7335098808104359E-4</v>
      </c>
      <c r="AF4782" s="143">
        <f t="shared" si="1057"/>
        <v>0.14764265452050399</v>
      </c>
    </row>
    <row r="4783" spans="1:32" x14ac:dyDescent="0.25">
      <c r="A4783">
        <v>19.916665999999999</v>
      </c>
      <c r="B4783">
        <v>0.61443140969721743</v>
      </c>
      <c r="C4783" s="203">
        <f t="shared" si="1059"/>
        <v>2.2052246101765989E-3</v>
      </c>
      <c r="D4783" s="184">
        <f t="shared" si="1060"/>
        <v>2.1633253425832437E-2</v>
      </c>
      <c r="T4783" s="182">
        <f t="shared" si="1058"/>
        <v>0.10647870631305635</v>
      </c>
      <c r="U4783" s="19">
        <v>1.0508631267017652</v>
      </c>
      <c r="V4783" s="105">
        <f t="shared" si="1047"/>
        <v>4.1659999999978936E-3</v>
      </c>
      <c r="W4783" s="143">
        <f t="shared" si="1048"/>
        <v>8.8754449677853557</v>
      </c>
      <c r="X4783" s="143">
        <f t="shared" si="1049"/>
        <v>0.61929999999999996</v>
      </c>
      <c r="Y4783" s="143">
        <f t="shared" si="1050"/>
        <v>0</v>
      </c>
      <c r="Z4783" s="143">
        <f t="shared" si="1051"/>
        <v>16.69444892818769</v>
      </c>
      <c r="AA4783" s="143">
        <f t="shared" si="1052"/>
        <v>0</v>
      </c>
      <c r="AB4783" s="143">
        <f t="shared" si="1053"/>
        <v>0</v>
      </c>
      <c r="AC4783" s="143">
        <f t="shared" si="1054"/>
        <v>0.42012664901191887</v>
      </c>
      <c r="AD4783" s="143">
        <f t="shared" si="1055"/>
        <v>0</v>
      </c>
      <c r="AE4783" s="105">
        <f t="shared" si="1056"/>
        <v>1.7335098808104359E-4</v>
      </c>
      <c r="AF4783" s="143">
        <f t="shared" si="1057"/>
        <v>0.19965609233931272</v>
      </c>
    </row>
    <row r="4784" spans="1:32" x14ac:dyDescent="0.25">
      <c r="A4784">
        <v>19.920833000000002</v>
      </c>
      <c r="B4784">
        <v>0.55770287031157284</v>
      </c>
      <c r="C4784" s="203">
        <f t="shared" si="1059"/>
        <v>2.4421417723997645E-3</v>
      </c>
      <c r="D4784" s="184">
        <f t="shared" si="1060"/>
        <v>2.395741078724169E-2</v>
      </c>
      <c r="T4784" s="182">
        <f t="shared" si="1058"/>
        <v>0.10562082505120243</v>
      </c>
      <c r="U4784" s="19">
        <v>1.042396496927732</v>
      </c>
      <c r="V4784" s="105">
        <f t="shared" si="1047"/>
        <v>4.1670000000024743E-3</v>
      </c>
      <c r="W4784" s="143">
        <f t="shared" si="1048"/>
        <v>8.8754449677853557</v>
      </c>
      <c r="X4784" s="143">
        <f t="shared" si="1049"/>
        <v>0.61929999999999996</v>
      </c>
      <c r="Y4784" s="143">
        <f t="shared" si="1050"/>
        <v>0</v>
      </c>
      <c r="Z4784" s="143">
        <f t="shared" si="1051"/>
        <v>16.69444892818769</v>
      </c>
      <c r="AA4784" s="143">
        <f t="shared" si="1052"/>
        <v>0</v>
      </c>
      <c r="AB4784" s="143">
        <f t="shared" si="1053"/>
        <v>0</v>
      </c>
      <c r="AC4784" s="143">
        <f t="shared" si="1054"/>
        <v>0.42012664901191887</v>
      </c>
      <c r="AD4784" s="143">
        <f t="shared" si="1055"/>
        <v>0</v>
      </c>
      <c r="AE4784" s="105">
        <f t="shared" si="1056"/>
        <v>1.7335098808104359E-4</v>
      </c>
      <c r="AF4784" s="143">
        <f t="shared" si="1057"/>
        <v>0.18269440534325809</v>
      </c>
    </row>
    <row r="4785" spans="1:32" x14ac:dyDescent="0.25">
      <c r="A4785">
        <v>19.924999999999997</v>
      </c>
      <c r="B4785">
        <v>0.55770287031157284</v>
      </c>
      <c r="C4785" s="203">
        <f t="shared" si="1059"/>
        <v>2.3239478605857414E-3</v>
      </c>
      <c r="D4785" s="184">
        <f t="shared" si="1060"/>
        <v>2.2797928512346122E-2</v>
      </c>
      <c r="T4785" s="182">
        <f t="shared" si="1058"/>
        <v>0.10562082505120243</v>
      </c>
      <c r="U4785" s="19">
        <v>1.042396496927732</v>
      </c>
      <c r="V4785" s="105">
        <f t="shared" si="1047"/>
        <v>4.1669999999953689E-3</v>
      </c>
      <c r="W4785" s="143">
        <f t="shared" si="1048"/>
        <v>8.8754449677853557</v>
      </c>
      <c r="X4785" s="143">
        <f t="shared" si="1049"/>
        <v>0.61929999999999996</v>
      </c>
      <c r="Y4785" s="143">
        <f t="shared" si="1050"/>
        <v>0</v>
      </c>
      <c r="Z4785" s="143">
        <f t="shared" si="1051"/>
        <v>16.69444892818769</v>
      </c>
      <c r="AA4785" s="143">
        <f t="shared" si="1052"/>
        <v>0</v>
      </c>
      <c r="AB4785" s="143">
        <f t="shared" si="1053"/>
        <v>0</v>
      </c>
      <c r="AC4785" s="143">
        <f t="shared" si="1054"/>
        <v>0.42012664901191887</v>
      </c>
      <c r="AD4785" s="143">
        <f t="shared" si="1055"/>
        <v>0</v>
      </c>
      <c r="AE4785" s="105">
        <f t="shared" si="1056"/>
        <v>1.7335098808104359E-4</v>
      </c>
      <c r="AF4785" s="143">
        <f t="shared" si="1057"/>
        <v>0.18269440534325809</v>
      </c>
    </row>
    <row r="4786" spans="1:32" x14ac:dyDescent="0.25">
      <c r="A4786">
        <v>19.929166000000002</v>
      </c>
      <c r="B4786">
        <v>0.67115994908286247</v>
      </c>
      <c r="C4786" s="203">
        <f t="shared" si="1059"/>
        <v>2.5597212528016802E-3</v>
      </c>
      <c r="D4786" s="184">
        <f t="shared" si="1060"/>
        <v>2.5110865489984483E-2</v>
      </c>
      <c r="T4786" s="182">
        <f t="shared" si="1058"/>
        <v>0.10739760771223029</v>
      </c>
      <c r="U4786" s="19">
        <v>1.0599319784083918</v>
      </c>
      <c r="V4786" s="105">
        <f t="shared" si="1047"/>
        <v>4.166000000004999E-3</v>
      </c>
      <c r="W4786" s="143">
        <f t="shared" si="1048"/>
        <v>8.8754449677853557</v>
      </c>
      <c r="X4786" s="143">
        <f t="shared" si="1049"/>
        <v>0.61929999999999996</v>
      </c>
      <c r="Y4786" s="143">
        <f t="shared" si="1050"/>
        <v>0</v>
      </c>
      <c r="Z4786" s="143">
        <f t="shared" si="1051"/>
        <v>16.69444892818769</v>
      </c>
      <c r="AA4786" s="143">
        <f t="shared" si="1052"/>
        <v>0</v>
      </c>
      <c r="AB4786" s="143">
        <f t="shared" si="1053"/>
        <v>0</v>
      </c>
      <c r="AC4786" s="143">
        <f t="shared" si="1054"/>
        <v>0.42012664901191887</v>
      </c>
      <c r="AD4786" s="143">
        <f t="shared" si="1055"/>
        <v>0</v>
      </c>
      <c r="AE4786" s="105">
        <f t="shared" si="1056"/>
        <v>1.7335098808104359E-4</v>
      </c>
      <c r="AF4786" s="143">
        <f t="shared" si="1057"/>
        <v>0.21622372704287046</v>
      </c>
    </row>
    <row r="4787" spans="1:32" x14ac:dyDescent="0.25">
      <c r="A4787">
        <v>19.933332999999998</v>
      </c>
      <c r="B4787">
        <v>0.44424579154028321</v>
      </c>
      <c r="C4787" s="203">
        <f t="shared" si="1059"/>
        <v>2.3239478605857414E-3</v>
      </c>
      <c r="D4787" s="184">
        <f t="shared" si="1060"/>
        <v>2.2797928512346122E-2</v>
      </c>
      <c r="T4787" s="182">
        <f t="shared" si="1058"/>
        <v>0.10410788989373028</v>
      </c>
      <c r="U4787" s="19">
        <v>1.0274649878483126</v>
      </c>
      <c r="V4787" s="105">
        <f t="shared" si="1047"/>
        <v>4.1669999999953689E-3</v>
      </c>
      <c r="W4787" s="143">
        <f t="shared" si="1048"/>
        <v>8.8754449677853557</v>
      </c>
      <c r="X4787" s="143">
        <f t="shared" si="1049"/>
        <v>0.61929999999999996</v>
      </c>
      <c r="Y4787" s="143">
        <f t="shared" si="1050"/>
        <v>0</v>
      </c>
      <c r="Z4787" s="143">
        <f t="shared" si="1051"/>
        <v>16.69444892818769</v>
      </c>
      <c r="AA4787" s="143">
        <f t="shared" si="1052"/>
        <v>0</v>
      </c>
      <c r="AB4787" s="143">
        <f t="shared" si="1053"/>
        <v>0</v>
      </c>
      <c r="AC4787" s="143">
        <f t="shared" si="1054"/>
        <v>0.42012664901191887</v>
      </c>
      <c r="AD4787" s="143">
        <f t="shared" si="1055"/>
        <v>0</v>
      </c>
      <c r="AE4787" s="105">
        <f t="shared" si="1056"/>
        <v>1.7335098808104359E-4</v>
      </c>
      <c r="AF4787" s="143">
        <f t="shared" si="1057"/>
        <v>0.14764257204570019</v>
      </c>
    </row>
    <row r="4788" spans="1:32" x14ac:dyDescent="0.25">
      <c r="A4788">
        <v>19.9375</v>
      </c>
      <c r="B4788">
        <v>0.72788848846850707</v>
      </c>
      <c r="C4788" s="203">
        <f t="shared" si="1059"/>
        <v>2.4421417723997645E-3</v>
      </c>
      <c r="D4788" s="184">
        <f t="shared" si="1060"/>
        <v>2.395741078724169E-2</v>
      </c>
      <c r="T4788" s="182">
        <f t="shared" si="1058"/>
        <v>0.10837545487446279</v>
      </c>
      <c r="U4788" s="19">
        <v>1.0695825795653866</v>
      </c>
      <c r="V4788" s="105">
        <f t="shared" si="1047"/>
        <v>4.1670000000024743E-3</v>
      </c>
      <c r="W4788" s="143">
        <f t="shared" si="1048"/>
        <v>8.8754449677853557</v>
      </c>
      <c r="X4788" s="143">
        <f t="shared" si="1049"/>
        <v>0.61929999999999996</v>
      </c>
      <c r="Y4788" s="143">
        <f t="shared" si="1050"/>
        <v>0</v>
      </c>
      <c r="Z4788" s="143">
        <f t="shared" si="1051"/>
        <v>16.69444892818769</v>
      </c>
      <c r="AA4788" s="143">
        <f t="shared" si="1052"/>
        <v>0</v>
      </c>
      <c r="AB4788" s="143">
        <f t="shared" si="1053"/>
        <v>0</v>
      </c>
      <c r="AC4788" s="143">
        <f t="shared" si="1054"/>
        <v>0.42012664901191887</v>
      </c>
      <c r="AD4788" s="143">
        <f t="shared" si="1055"/>
        <v>0</v>
      </c>
      <c r="AE4788" s="105">
        <f t="shared" si="1056"/>
        <v>1.7335098808104359E-4</v>
      </c>
      <c r="AF4788" s="143">
        <f t="shared" si="1057"/>
        <v>0.23238379612261637</v>
      </c>
    </row>
    <row r="4789" spans="1:32" x14ac:dyDescent="0.25">
      <c r="A4789">
        <v>19.941665999999998</v>
      </c>
      <c r="B4789">
        <v>0.44424579154028321</v>
      </c>
      <c r="C4789" s="203">
        <f t="shared" si="1059"/>
        <v>2.4415557052570756E-3</v>
      </c>
      <c r="D4789" s="184">
        <f t="shared" si="1060"/>
        <v>2.3951661468571913E-2</v>
      </c>
      <c r="T4789" s="182">
        <f t="shared" si="1058"/>
        <v>0.10410783183260836</v>
      </c>
      <c r="U4789" s="19">
        <v>1.0274644148295915</v>
      </c>
      <c r="V4789" s="105">
        <f t="shared" si="1047"/>
        <v>4.1659999999978936E-3</v>
      </c>
      <c r="W4789" s="143">
        <f t="shared" si="1048"/>
        <v>8.8754449677853557</v>
      </c>
      <c r="X4789" s="143">
        <f t="shared" si="1049"/>
        <v>0.61929999999999996</v>
      </c>
      <c r="Y4789" s="143">
        <f t="shared" si="1050"/>
        <v>0</v>
      </c>
      <c r="Z4789" s="143">
        <f t="shared" si="1051"/>
        <v>16.69444892818769</v>
      </c>
      <c r="AA4789" s="143">
        <f t="shared" si="1052"/>
        <v>0</v>
      </c>
      <c r="AB4789" s="143">
        <f t="shared" si="1053"/>
        <v>0</v>
      </c>
      <c r="AC4789" s="143">
        <f t="shared" si="1054"/>
        <v>0.42012664901191887</v>
      </c>
      <c r="AD4789" s="143">
        <f t="shared" si="1055"/>
        <v>0</v>
      </c>
      <c r="AE4789" s="105">
        <f t="shared" si="1056"/>
        <v>1.7335098808104359E-4</v>
      </c>
      <c r="AF4789" s="143">
        <f t="shared" si="1057"/>
        <v>0.1476426543862237</v>
      </c>
    </row>
    <row r="4790" spans="1:32" x14ac:dyDescent="0.25">
      <c r="A4790">
        <v>19.945833</v>
      </c>
      <c r="B4790">
        <v>0.67115994908286247</v>
      </c>
      <c r="C4790" s="203">
        <f t="shared" si="1059"/>
        <v>2.3239478605897039E-3</v>
      </c>
      <c r="D4790" s="184">
        <f t="shared" si="1060"/>
        <v>2.2797928512384998E-2</v>
      </c>
      <c r="T4790" s="182">
        <f t="shared" si="1058"/>
        <v>0.10739843277871017</v>
      </c>
      <c r="U4790" s="19">
        <v>1.0599401211814476</v>
      </c>
      <c r="V4790" s="105">
        <f t="shared" si="1047"/>
        <v>4.1670000000024743E-3</v>
      </c>
      <c r="W4790" s="143">
        <f t="shared" si="1048"/>
        <v>8.8754449677853557</v>
      </c>
      <c r="X4790" s="143">
        <f t="shared" si="1049"/>
        <v>0.61929999999999996</v>
      </c>
      <c r="Y4790" s="143">
        <f t="shared" si="1050"/>
        <v>0</v>
      </c>
      <c r="Z4790" s="143">
        <f t="shared" si="1051"/>
        <v>16.69444892818769</v>
      </c>
      <c r="AA4790" s="143">
        <f t="shared" si="1052"/>
        <v>0</v>
      </c>
      <c r="AB4790" s="143">
        <f t="shared" si="1053"/>
        <v>0</v>
      </c>
      <c r="AC4790" s="143">
        <f t="shared" si="1054"/>
        <v>0.42012664901191887</v>
      </c>
      <c r="AD4790" s="143">
        <f t="shared" si="1055"/>
        <v>0</v>
      </c>
      <c r="AE4790" s="105">
        <f t="shared" si="1056"/>
        <v>1.7335098808104359E-4</v>
      </c>
      <c r="AF4790" s="143">
        <f t="shared" si="1057"/>
        <v>0.21622206594833937</v>
      </c>
    </row>
    <row r="4791" spans="1:32" x14ac:dyDescent="0.25">
      <c r="A4791">
        <v>19.950000000000003</v>
      </c>
      <c r="B4791">
        <v>0.72788848846850707</v>
      </c>
      <c r="C4791" s="203">
        <f t="shared" si="1059"/>
        <v>2.9149174196400089E-3</v>
      </c>
      <c r="D4791" s="184">
        <f t="shared" si="1060"/>
        <v>2.8595339886668489E-2</v>
      </c>
      <c r="T4791" s="182">
        <f t="shared" si="1058"/>
        <v>0.1083764725703425</v>
      </c>
      <c r="U4791" s="19">
        <v>1.0695926234428077</v>
      </c>
      <c r="V4791" s="105">
        <f t="shared" si="1047"/>
        <v>4.1670000000024743E-3</v>
      </c>
      <c r="W4791" s="143">
        <f t="shared" si="1048"/>
        <v>8.8754449677853557</v>
      </c>
      <c r="X4791" s="143">
        <f t="shared" si="1049"/>
        <v>0.61929999999999996</v>
      </c>
      <c r="Y4791" s="143">
        <f t="shared" si="1050"/>
        <v>0</v>
      </c>
      <c r="Z4791" s="143">
        <f t="shared" si="1051"/>
        <v>16.69444892818769</v>
      </c>
      <c r="AA4791" s="143">
        <f t="shared" si="1052"/>
        <v>0</v>
      </c>
      <c r="AB4791" s="143">
        <f t="shared" si="1053"/>
        <v>0</v>
      </c>
      <c r="AC4791" s="143">
        <f t="shared" si="1054"/>
        <v>0.42012664901191887</v>
      </c>
      <c r="AD4791" s="143">
        <f t="shared" si="1055"/>
        <v>0</v>
      </c>
      <c r="AE4791" s="105">
        <f t="shared" si="1056"/>
        <v>1.7335098808104359E-4</v>
      </c>
      <c r="AF4791" s="143">
        <f t="shared" si="1057"/>
        <v>0.23238161395128143</v>
      </c>
    </row>
    <row r="4792" spans="1:32" x14ac:dyDescent="0.25">
      <c r="A4792">
        <v>19.954166000000001</v>
      </c>
      <c r="B4792">
        <v>0.50097433092592802</v>
      </c>
      <c r="C4792" s="203">
        <f t="shared" si="1059"/>
        <v>2.5597212527973139E-3</v>
      </c>
      <c r="D4792" s="184">
        <f t="shared" si="1060"/>
        <v>2.5110865489941649E-2</v>
      </c>
      <c r="T4792" s="182">
        <f t="shared" si="1058"/>
        <v>0.10483003338527427</v>
      </c>
      <c r="U4792" s="19">
        <v>1.0345919899854357</v>
      </c>
      <c r="V4792" s="105">
        <f t="shared" si="1047"/>
        <v>4.1659999999978936E-3</v>
      </c>
      <c r="W4792" s="143">
        <f t="shared" si="1048"/>
        <v>8.8754449677853557</v>
      </c>
      <c r="X4792" s="143">
        <f t="shared" si="1049"/>
        <v>0.61929999999999996</v>
      </c>
      <c r="Y4792" s="143">
        <f t="shared" si="1050"/>
        <v>0</v>
      </c>
      <c r="Z4792" s="143">
        <f t="shared" si="1051"/>
        <v>16.69444892818769</v>
      </c>
      <c r="AA4792" s="143">
        <f t="shared" si="1052"/>
        <v>0</v>
      </c>
      <c r="AB4792" s="143">
        <f t="shared" si="1053"/>
        <v>0</v>
      </c>
      <c r="AC4792" s="143">
        <f t="shared" si="1054"/>
        <v>0.42012664901191887</v>
      </c>
      <c r="AD4792" s="143">
        <f t="shared" si="1055"/>
        <v>0</v>
      </c>
      <c r="AE4792" s="105">
        <f t="shared" si="1056"/>
        <v>1.7335098808104359E-4</v>
      </c>
      <c r="AF4792" s="143">
        <f t="shared" si="1057"/>
        <v>0.16534903853051902</v>
      </c>
    </row>
    <row r="4793" spans="1:32" x14ac:dyDescent="0.25">
      <c r="A4793">
        <v>19.958332999999996</v>
      </c>
      <c r="B4793">
        <v>0.67115994908286247</v>
      </c>
      <c r="C4793" s="203">
        <f t="shared" si="1059"/>
        <v>2.4421417723956011E-3</v>
      </c>
      <c r="D4793" s="184">
        <f t="shared" si="1060"/>
        <v>2.3957410787200848E-2</v>
      </c>
      <c r="T4793" s="182">
        <f t="shared" si="1058"/>
        <v>0.10739872230152851</v>
      </c>
      <c r="U4793" s="19">
        <v>1.0599429785495043</v>
      </c>
      <c r="V4793" s="105">
        <f t="shared" si="1047"/>
        <v>4.1669999999953689E-3</v>
      </c>
      <c r="W4793" s="143">
        <f t="shared" si="1048"/>
        <v>8.8754449677853557</v>
      </c>
      <c r="X4793" s="143">
        <f t="shared" si="1049"/>
        <v>0.61929999999999996</v>
      </c>
      <c r="Y4793" s="143">
        <f t="shared" si="1050"/>
        <v>0</v>
      </c>
      <c r="Z4793" s="143">
        <f t="shared" si="1051"/>
        <v>16.69444892818769</v>
      </c>
      <c r="AA4793" s="143">
        <f t="shared" si="1052"/>
        <v>0</v>
      </c>
      <c r="AB4793" s="143">
        <f t="shared" si="1053"/>
        <v>0</v>
      </c>
      <c r="AC4793" s="143">
        <f t="shared" si="1054"/>
        <v>0.42012664901191887</v>
      </c>
      <c r="AD4793" s="143">
        <f t="shared" si="1055"/>
        <v>0</v>
      </c>
      <c r="AE4793" s="105">
        <f t="shared" si="1056"/>
        <v>1.7335098808104359E-4</v>
      </c>
      <c r="AF4793" s="143">
        <f t="shared" si="1057"/>
        <v>0.2162214830622437</v>
      </c>
    </row>
    <row r="4794" spans="1:32" x14ac:dyDescent="0.25">
      <c r="A4794">
        <v>19.962499999999999</v>
      </c>
      <c r="B4794">
        <v>0.55770287031157284</v>
      </c>
      <c r="C4794" s="203">
        <f t="shared" si="1059"/>
        <v>2.5603356842098263E-3</v>
      </c>
      <c r="D4794" s="184">
        <f t="shared" si="1060"/>
        <v>2.5116893062098397E-2</v>
      </c>
      <c r="T4794" s="182">
        <f t="shared" si="1058"/>
        <v>0.10562074498451586</v>
      </c>
      <c r="U4794" s="19">
        <v>1.0423957067309733</v>
      </c>
      <c r="V4794" s="105">
        <f t="shared" si="1047"/>
        <v>4.1670000000024743E-3</v>
      </c>
      <c r="W4794" s="143">
        <f t="shared" si="1048"/>
        <v>8.8754449677853557</v>
      </c>
      <c r="X4794" s="143">
        <f t="shared" si="1049"/>
        <v>0.61929999999999996</v>
      </c>
      <c r="Y4794" s="143">
        <f t="shared" si="1050"/>
        <v>0</v>
      </c>
      <c r="Z4794" s="143">
        <f t="shared" si="1051"/>
        <v>16.69444892818769</v>
      </c>
      <c r="AA4794" s="143">
        <f t="shared" si="1052"/>
        <v>0</v>
      </c>
      <c r="AB4794" s="143">
        <f t="shared" si="1053"/>
        <v>0</v>
      </c>
      <c r="AC4794" s="143">
        <f t="shared" si="1054"/>
        <v>0.42012664901191887</v>
      </c>
      <c r="AD4794" s="143">
        <f t="shared" si="1055"/>
        <v>0</v>
      </c>
      <c r="AE4794" s="105">
        <f t="shared" si="1056"/>
        <v>1.7335098808104359E-4</v>
      </c>
      <c r="AF4794" s="143">
        <f t="shared" si="1057"/>
        <v>0.1826945438362757</v>
      </c>
    </row>
    <row r="4795" spans="1:32" x14ac:dyDescent="0.25">
      <c r="A4795">
        <v>19.966665999999996</v>
      </c>
      <c r="B4795">
        <v>0.50097433092592802</v>
      </c>
      <c r="C4795" s="203">
        <f t="shared" si="1059"/>
        <v>2.2052246101765989E-3</v>
      </c>
      <c r="D4795" s="184">
        <f t="shared" si="1060"/>
        <v>2.1633253425832437E-2</v>
      </c>
      <c r="T4795" s="182">
        <f t="shared" si="1058"/>
        <v>0.10482921917928838</v>
      </c>
      <c r="U4795" s="19">
        <v>1.0345839543971218</v>
      </c>
      <c r="V4795" s="105">
        <f t="shared" si="1047"/>
        <v>4.1659999999978936E-3</v>
      </c>
      <c r="W4795" s="143">
        <f t="shared" si="1048"/>
        <v>8.8754449677853557</v>
      </c>
      <c r="X4795" s="143">
        <f t="shared" si="1049"/>
        <v>0.61929999999999996</v>
      </c>
      <c r="Y4795" s="143">
        <f t="shared" si="1050"/>
        <v>0</v>
      </c>
      <c r="Z4795" s="143">
        <f t="shared" si="1051"/>
        <v>16.69444892818769</v>
      </c>
      <c r="AA4795" s="143">
        <f t="shared" si="1052"/>
        <v>0</v>
      </c>
      <c r="AB4795" s="143">
        <f t="shared" si="1053"/>
        <v>0</v>
      </c>
      <c r="AC4795" s="143">
        <f t="shared" si="1054"/>
        <v>0.42012664901191887</v>
      </c>
      <c r="AD4795" s="143">
        <f t="shared" si="1055"/>
        <v>0</v>
      </c>
      <c r="AE4795" s="105">
        <f t="shared" si="1056"/>
        <v>1.7335098808104359E-4</v>
      </c>
      <c r="AF4795" s="143">
        <f t="shared" si="1057"/>
        <v>0.1653503227924642</v>
      </c>
    </row>
    <row r="4796" spans="1:32" x14ac:dyDescent="0.25">
      <c r="A4796">
        <v>19.970832999999999</v>
      </c>
      <c r="B4796">
        <v>0.67115994908286247</v>
      </c>
      <c r="C4796" s="203">
        <f t="shared" si="1059"/>
        <v>2.4421417723997653E-3</v>
      </c>
      <c r="D4796" s="184">
        <f t="shared" si="1060"/>
        <v>2.3957410787241701E-2</v>
      </c>
      <c r="T4796" s="182">
        <f t="shared" si="1058"/>
        <v>0.10739872218132063</v>
      </c>
      <c r="U4796" s="19">
        <v>1.0599429773631446</v>
      </c>
      <c r="V4796" s="105">
        <f t="shared" si="1047"/>
        <v>4.1670000000024743E-3</v>
      </c>
      <c r="W4796" s="143">
        <f t="shared" si="1048"/>
        <v>8.8754449677853557</v>
      </c>
      <c r="X4796" s="143">
        <f t="shared" si="1049"/>
        <v>0.61929999999999996</v>
      </c>
      <c r="Y4796" s="143">
        <f t="shared" si="1050"/>
        <v>0</v>
      </c>
      <c r="Z4796" s="143">
        <f t="shared" si="1051"/>
        <v>16.69444892818769</v>
      </c>
      <c r="AA4796" s="143">
        <f t="shared" si="1052"/>
        <v>0</v>
      </c>
      <c r="AB4796" s="143">
        <f t="shared" si="1053"/>
        <v>0</v>
      </c>
      <c r="AC4796" s="143">
        <f t="shared" si="1054"/>
        <v>0.42012664901191887</v>
      </c>
      <c r="AD4796" s="143">
        <f t="shared" si="1055"/>
        <v>0</v>
      </c>
      <c r="AE4796" s="105">
        <f t="shared" si="1056"/>
        <v>1.7335098808104359E-4</v>
      </c>
      <c r="AF4796" s="143">
        <f t="shared" si="1057"/>
        <v>0.21622148330425336</v>
      </c>
    </row>
    <row r="4797" spans="1:32" x14ac:dyDescent="0.25">
      <c r="A4797">
        <v>19.975000000000001</v>
      </c>
      <c r="B4797">
        <v>0.55770287031157284</v>
      </c>
      <c r="C4797" s="203">
        <f t="shared" si="1059"/>
        <v>2.5603356842098263E-3</v>
      </c>
      <c r="D4797" s="184">
        <f t="shared" si="1060"/>
        <v>2.5116893062098397E-2</v>
      </c>
      <c r="T4797" s="182">
        <f t="shared" si="1058"/>
        <v>0.10562074498451332</v>
      </c>
      <c r="U4797" s="19">
        <v>1.0423957067309482</v>
      </c>
      <c r="V4797" s="105">
        <f t="shared" si="1047"/>
        <v>4.1670000000024743E-3</v>
      </c>
      <c r="W4797" s="143">
        <f t="shared" si="1048"/>
        <v>8.8754449677853557</v>
      </c>
      <c r="X4797" s="143">
        <f t="shared" si="1049"/>
        <v>0.61929999999999996</v>
      </c>
      <c r="Y4797" s="143">
        <f t="shared" si="1050"/>
        <v>0</v>
      </c>
      <c r="Z4797" s="143">
        <f t="shared" si="1051"/>
        <v>16.69444892818769</v>
      </c>
      <c r="AA4797" s="143">
        <f t="shared" si="1052"/>
        <v>0</v>
      </c>
      <c r="AB4797" s="143">
        <f t="shared" si="1053"/>
        <v>0</v>
      </c>
      <c r="AC4797" s="143">
        <f t="shared" si="1054"/>
        <v>0.42012664901191887</v>
      </c>
      <c r="AD4797" s="143">
        <f t="shared" si="1055"/>
        <v>0</v>
      </c>
      <c r="AE4797" s="105">
        <f t="shared" si="1056"/>
        <v>1.7335098808104359E-4</v>
      </c>
      <c r="AF4797" s="143">
        <f t="shared" si="1057"/>
        <v>0.18269454383628006</v>
      </c>
    </row>
    <row r="4798" spans="1:32" x14ac:dyDescent="0.25">
      <c r="A4798">
        <v>19.979165999999999</v>
      </c>
      <c r="B4798">
        <v>0.67115994908286247</v>
      </c>
      <c r="C4798" s="203">
        <f t="shared" si="1059"/>
        <v>2.5597212527973144E-3</v>
      </c>
      <c r="D4798" s="184">
        <f t="shared" si="1060"/>
        <v>2.5110865489941656E-2</v>
      </c>
      <c r="T4798" s="182">
        <f t="shared" si="1058"/>
        <v>0.10739760738085787</v>
      </c>
      <c r="U4798" s="19">
        <v>1.0599319751380001</v>
      </c>
      <c r="V4798" s="105">
        <f t="shared" si="1047"/>
        <v>4.1659999999978936E-3</v>
      </c>
      <c r="W4798" s="143">
        <f t="shared" si="1048"/>
        <v>8.8754449677853557</v>
      </c>
      <c r="X4798" s="143">
        <f t="shared" si="1049"/>
        <v>0.61929999999999996</v>
      </c>
      <c r="Y4798" s="143">
        <f t="shared" si="1050"/>
        <v>0</v>
      </c>
      <c r="Z4798" s="143">
        <f t="shared" si="1051"/>
        <v>16.69444892818769</v>
      </c>
      <c r="AA4798" s="143">
        <f t="shared" si="1052"/>
        <v>0</v>
      </c>
      <c r="AB4798" s="143">
        <f t="shared" si="1053"/>
        <v>0</v>
      </c>
      <c r="AC4798" s="143">
        <f t="shared" si="1054"/>
        <v>0.42012664901191887</v>
      </c>
      <c r="AD4798" s="143">
        <f t="shared" si="1055"/>
        <v>0</v>
      </c>
      <c r="AE4798" s="105">
        <f t="shared" si="1056"/>
        <v>1.7335098808104359E-4</v>
      </c>
      <c r="AF4798" s="143">
        <f t="shared" si="1057"/>
        <v>0.21622372771002296</v>
      </c>
    </row>
    <row r="4799" spans="1:32" x14ac:dyDescent="0.25">
      <c r="A4799">
        <v>19.983333000000002</v>
      </c>
      <c r="B4799">
        <v>0.50097433092592802</v>
      </c>
      <c r="C4799" s="203">
        <f t="shared" si="1059"/>
        <v>2.4421417723997653E-3</v>
      </c>
      <c r="D4799" s="184">
        <f t="shared" si="1060"/>
        <v>2.3957410787241701E-2</v>
      </c>
      <c r="T4799" s="182">
        <f t="shared" si="1058"/>
        <v>0.10482917066085855</v>
      </c>
      <c r="U4799" s="19">
        <v>1.0345834755574492</v>
      </c>
      <c r="V4799" s="105">
        <f t="shared" si="1047"/>
        <v>4.1670000000024743E-3</v>
      </c>
      <c r="W4799" s="143">
        <f t="shared" si="1048"/>
        <v>8.8754449677853557</v>
      </c>
      <c r="X4799" s="143">
        <f t="shared" si="1049"/>
        <v>0.61929999999999996</v>
      </c>
      <c r="Y4799" s="143">
        <f t="shared" si="1050"/>
        <v>0</v>
      </c>
      <c r="Z4799" s="143">
        <f t="shared" si="1051"/>
        <v>16.69444892818769</v>
      </c>
      <c r="AA4799" s="143">
        <f t="shared" si="1052"/>
        <v>0</v>
      </c>
      <c r="AB4799" s="143">
        <f t="shared" si="1053"/>
        <v>0</v>
      </c>
      <c r="AC4799" s="143">
        <f t="shared" si="1054"/>
        <v>0.42012664901191887</v>
      </c>
      <c r="AD4799" s="143">
        <f t="shared" si="1055"/>
        <v>0</v>
      </c>
      <c r="AE4799" s="105">
        <f t="shared" si="1056"/>
        <v>1.7335098808104359E-4</v>
      </c>
      <c r="AF4799" s="143">
        <f t="shared" si="1057"/>
        <v>0.16535039932209791</v>
      </c>
    </row>
    <row r="4800" spans="1:32" x14ac:dyDescent="0.25">
      <c r="A4800">
        <v>19.987499999999997</v>
      </c>
      <c r="B4800">
        <v>0.61443140969721743</v>
      </c>
      <c r="C4800" s="203">
        <f t="shared" si="1059"/>
        <v>2.3239478605857409E-3</v>
      </c>
      <c r="D4800" s="184">
        <f t="shared" si="1060"/>
        <v>2.2797928512346119E-2</v>
      </c>
      <c r="T4800" s="182">
        <f t="shared" si="1058"/>
        <v>0.10647764551698731</v>
      </c>
      <c r="U4800" s="19">
        <v>1.0508526574585473</v>
      </c>
      <c r="V4800" s="105">
        <f t="shared" si="1047"/>
        <v>4.1669999999953689E-3</v>
      </c>
      <c r="W4800" s="143">
        <f t="shared" si="1048"/>
        <v>8.8754449677853557</v>
      </c>
      <c r="X4800" s="143">
        <f t="shared" si="1049"/>
        <v>0.61929999999999996</v>
      </c>
      <c r="Y4800" s="143">
        <f t="shared" si="1050"/>
        <v>0</v>
      </c>
      <c r="Z4800" s="143">
        <f t="shared" si="1051"/>
        <v>16.69444892818769</v>
      </c>
      <c r="AA4800" s="143">
        <f t="shared" si="1052"/>
        <v>0</v>
      </c>
      <c r="AB4800" s="143">
        <f t="shared" si="1053"/>
        <v>0</v>
      </c>
      <c r="AC4800" s="143">
        <f t="shared" si="1054"/>
        <v>0.42012664901191887</v>
      </c>
      <c r="AD4800" s="143">
        <f t="shared" si="1055"/>
        <v>0</v>
      </c>
      <c r="AE4800" s="105">
        <f t="shared" si="1056"/>
        <v>1.7335098808104359E-4</v>
      </c>
      <c r="AF4800" s="143">
        <f t="shared" si="1057"/>
        <v>0.19965808143661934</v>
      </c>
    </row>
    <row r="4801" spans="1:32" x14ac:dyDescent="0.25">
      <c r="A4801">
        <v>19.991666000000002</v>
      </c>
      <c r="B4801">
        <v>0.72788848846850707</v>
      </c>
      <c r="C4801" s="203">
        <f t="shared" si="1059"/>
        <v>2.7960523478825594E-3</v>
      </c>
      <c r="D4801" s="184">
        <f t="shared" si="1060"/>
        <v>2.7429273532727907E-2</v>
      </c>
      <c r="T4801" s="182">
        <f t="shared" si="1058"/>
        <v>0.10837534671359775</v>
      </c>
      <c r="U4801" s="19">
        <v>1.069581512100644</v>
      </c>
      <c r="V4801" s="105">
        <f t="shared" ref="V4801:V4864" si="1061">+A4801-A4800</f>
        <v>4.166000000004999E-3</v>
      </c>
      <c r="W4801" s="143">
        <f t="shared" ref="W4801:W4864" si="1062">IF(AND(T4801&lt;=$O$55,T4801&gt;$M$55),$P$55,IF(AND(T4801&lt;=$O$56,T4801&gt;$M$56),$P$56,IF(AND(T4801&lt;=$O$57,T4801&gt;$M$57),$P$57,IF(AND(T4801&lt;=$O$58,T4801&gt;$M$58),$P$58,IF(AND(T4801&lt;=$O$59,T4801&gt;$M$59),$P$59,"a N/A")))))</f>
        <v>8.8754449677853557</v>
      </c>
      <c r="X4801" s="143">
        <f t="shared" ref="X4801:X4864" si="1063">IF(AND(T4801&lt;=$O$55,T4801&gt;$M$55),$Q$55,IF(AND(T4801&lt;=$O$56,T4801&gt;$M$56),$Q$56,IF(AND(T4801&lt;=$O$57,T4801&gt;$M$57),$Q$57,IF(AND(T4801&lt;=$O$58,T4801&gt;$M$58),$Q$58,IF(AND(T4801&lt;=$O$59,T4801&gt;$M$59),$Q$59,"Valor no encontrado para Po")))))</f>
        <v>0.61929999999999996</v>
      </c>
      <c r="Y4801" s="143">
        <f t="shared" ref="Y4801:Y4864" si="1064">IF(OR(Z4800&gt;=($V$1-$X$1)/2,Z4800&gt;=$Z$1/2),0,W4801*T4801^X4801*V4801)</f>
        <v>0</v>
      </c>
      <c r="Z4801" s="143">
        <f t="shared" ref="Z4801:Z4864" si="1065">+Z4800+Y4801</f>
        <v>16.69444892818769</v>
      </c>
      <c r="AA4801" s="143">
        <f t="shared" ref="AA4801:AA4864" si="1066">2*$AD$1*PI()*((Z4801+$X$1/2)*(2*Z4801-$Z$1)+(Z4801+$X$1/2)^2-($V$1/2)^2)*Y4801</f>
        <v>0</v>
      </c>
      <c r="AB4801" s="143">
        <f t="shared" ref="AB4801:AB4864" si="1067">-AA4801*0.000000001*$AB$1</f>
        <v>0</v>
      </c>
      <c r="AC4801" s="143">
        <f t="shared" ref="AC4801:AC4864" si="1068">+AC4800+AB4801</f>
        <v>0.42012664901191887</v>
      </c>
      <c r="AD4801" s="143">
        <f t="shared" ref="AD4801:AD4864" si="1069">+AB4801/V4801</f>
        <v>0</v>
      </c>
      <c r="AE4801" s="105">
        <f t="shared" ref="AE4801:AE4864" si="1070">+AE4800-AB4801</f>
        <v>1.7335098808104359E-4</v>
      </c>
      <c r="AF4801" s="143">
        <f t="shared" ref="AF4801:AF4864" si="1071">B4801*9.81/(T4801*1000000*$AH$1)</f>
        <v>0.23238402804651023</v>
      </c>
    </row>
    <row r="4802" spans="1:32" x14ac:dyDescent="0.25">
      <c r="A4802">
        <v>19.995832999999998</v>
      </c>
      <c r="B4802">
        <v>0.50097433092592802</v>
      </c>
      <c r="C4802" s="203">
        <f t="shared" si="1059"/>
        <v>2.56033568420546E-3</v>
      </c>
      <c r="D4802" s="184">
        <f t="shared" si="1060"/>
        <v>2.5116893062055563E-2</v>
      </c>
      <c r="T4802" s="182">
        <f t="shared" si="1058"/>
        <v>0.10483003165805296</v>
      </c>
      <c r="U4802" s="19">
        <v>1.0345919729390867</v>
      </c>
      <c r="V4802" s="105">
        <f t="shared" si="1061"/>
        <v>4.1669999999953689E-3</v>
      </c>
      <c r="W4802" s="143">
        <f t="shared" si="1062"/>
        <v>8.8754449677853557</v>
      </c>
      <c r="X4802" s="143">
        <f t="shared" si="1063"/>
        <v>0.61929999999999996</v>
      </c>
      <c r="Y4802" s="143">
        <f t="shared" si="1064"/>
        <v>0</v>
      </c>
      <c r="Z4802" s="143">
        <f t="shared" si="1065"/>
        <v>16.69444892818769</v>
      </c>
      <c r="AA4802" s="143">
        <f t="shared" si="1066"/>
        <v>0</v>
      </c>
      <c r="AB4802" s="143">
        <f t="shared" si="1067"/>
        <v>0</v>
      </c>
      <c r="AC4802" s="143">
        <f t="shared" si="1068"/>
        <v>0.42012664901191887</v>
      </c>
      <c r="AD4802" s="143">
        <f t="shared" si="1069"/>
        <v>0</v>
      </c>
      <c r="AE4802" s="105">
        <f t="shared" si="1070"/>
        <v>1.7335098808104359E-4</v>
      </c>
      <c r="AF4802" s="143">
        <f t="shared" si="1071"/>
        <v>0.16534904125487557</v>
      </c>
    </row>
    <row r="4803" spans="1:32" x14ac:dyDescent="0.25">
      <c r="A4803">
        <v>20</v>
      </c>
      <c r="B4803">
        <v>0.61443140969721743</v>
      </c>
      <c r="C4803" s="203">
        <f t="shared" si="1059"/>
        <v>2.3239478605897035E-3</v>
      </c>
      <c r="D4803" s="184">
        <f t="shared" si="1060"/>
        <v>2.2797928512384991E-2</v>
      </c>
      <c r="T4803" s="182">
        <f t="shared" si="1058"/>
        <v>0.10647764956613133</v>
      </c>
      <c r="U4803" s="19">
        <v>1.0508526974204917</v>
      </c>
      <c r="V4803" s="105">
        <f t="shared" si="1061"/>
        <v>4.1670000000024743E-3</v>
      </c>
      <c r="W4803" s="143">
        <f t="shared" si="1062"/>
        <v>8.8754449677853557</v>
      </c>
      <c r="X4803" s="143">
        <f t="shared" si="1063"/>
        <v>0.61929999999999996</v>
      </c>
      <c r="Y4803" s="143">
        <f t="shared" si="1064"/>
        <v>0</v>
      </c>
      <c r="Z4803" s="143">
        <f t="shared" si="1065"/>
        <v>16.69444892818769</v>
      </c>
      <c r="AA4803" s="143">
        <f t="shared" si="1066"/>
        <v>0</v>
      </c>
      <c r="AB4803" s="143">
        <f t="shared" si="1067"/>
        <v>0</v>
      </c>
      <c r="AC4803" s="143">
        <f t="shared" si="1068"/>
        <v>0.42012664901191887</v>
      </c>
      <c r="AD4803" s="143">
        <f t="shared" si="1069"/>
        <v>0</v>
      </c>
      <c r="AE4803" s="105">
        <f t="shared" si="1070"/>
        <v>1.7335098808104359E-4</v>
      </c>
      <c r="AF4803" s="143">
        <f t="shared" si="1071"/>
        <v>0.19965807384399942</v>
      </c>
    </row>
    <row r="4804" spans="1:32" x14ac:dyDescent="0.25">
      <c r="A4804">
        <v>20.004165999999998</v>
      </c>
      <c r="B4804">
        <v>0.61443140969721743</v>
      </c>
      <c r="C4804" s="203">
        <f t="shared" si="1059"/>
        <v>2.5597212527973135E-3</v>
      </c>
      <c r="D4804" s="184">
        <f t="shared" si="1060"/>
        <v>2.5110865489941646E-2</v>
      </c>
      <c r="T4804" s="182">
        <f t="shared" ref="T4804:T4867" si="1072">+U4804/1000000*101325</f>
        <v>0.10647764956613133</v>
      </c>
      <c r="U4804" s="19">
        <v>1.0508526974204917</v>
      </c>
      <c r="V4804" s="105">
        <f t="shared" si="1061"/>
        <v>4.1659999999978936E-3</v>
      </c>
      <c r="W4804" s="143">
        <f t="shared" si="1062"/>
        <v>8.8754449677853557</v>
      </c>
      <c r="X4804" s="143">
        <f t="shared" si="1063"/>
        <v>0.61929999999999996</v>
      </c>
      <c r="Y4804" s="143">
        <f t="shared" si="1064"/>
        <v>0</v>
      </c>
      <c r="Z4804" s="143">
        <f t="shared" si="1065"/>
        <v>16.69444892818769</v>
      </c>
      <c r="AA4804" s="143">
        <f t="shared" si="1066"/>
        <v>0</v>
      </c>
      <c r="AB4804" s="143">
        <f t="shared" si="1067"/>
        <v>0</v>
      </c>
      <c r="AC4804" s="143">
        <f t="shared" si="1068"/>
        <v>0.42012664901191887</v>
      </c>
      <c r="AD4804" s="143">
        <f t="shared" si="1069"/>
        <v>0</v>
      </c>
      <c r="AE4804" s="105">
        <f t="shared" si="1070"/>
        <v>1.7335098808104359E-4</v>
      </c>
      <c r="AF4804" s="143">
        <f t="shared" si="1071"/>
        <v>0.19965807384399942</v>
      </c>
    </row>
    <row r="4805" spans="1:32" x14ac:dyDescent="0.25">
      <c r="A4805">
        <v>20.008333</v>
      </c>
      <c r="B4805">
        <v>0.67115994908286247</v>
      </c>
      <c r="C4805" s="203">
        <f t="shared" si="1059"/>
        <v>2.6785295960198873E-3</v>
      </c>
      <c r="D4805" s="184">
        <f t="shared" si="1060"/>
        <v>2.6276375336955097E-2</v>
      </c>
      <c r="T4805" s="182">
        <f t="shared" si="1072"/>
        <v>0.10739874868467221</v>
      </c>
      <c r="U4805" s="19">
        <v>1.0599432389308878</v>
      </c>
      <c r="V4805" s="105">
        <f t="shared" si="1061"/>
        <v>4.1670000000024743E-3</v>
      </c>
      <c r="W4805" s="143">
        <f t="shared" si="1062"/>
        <v>8.8754449677853557</v>
      </c>
      <c r="X4805" s="143">
        <f t="shared" si="1063"/>
        <v>0.61929999999999996</v>
      </c>
      <c r="Y4805" s="143">
        <f t="shared" si="1064"/>
        <v>0</v>
      </c>
      <c r="Z4805" s="143">
        <f t="shared" si="1065"/>
        <v>16.69444892818769</v>
      </c>
      <c r="AA4805" s="143">
        <f t="shared" si="1066"/>
        <v>0</v>
      </c>
      <c r="AB4805" s="143">
        <f t="shared" si="1067"/>
        <v>0</v>
      </c>
      <c r="AC4805" s="143">
        <f t="shared" si="1068"/>
        <v>0.42012664901191887</v>
      </c>
      <c r="AD4805" s="143">
        <f t="shared" si="1069"/>
        <v>0</v>
      </c>
      <c r="AE4805" s="105">
        <f t="shared" si="1070"/>
        <v>1.7335098808104359E-4</v>
      </c>
      <c r="AF4805" s="143">
        <f t="shared" si="1071"/>
        <v>0.21622142994614574</v>
      </c>
    </row>
    <row r="4806" spans="1:32" x14ac:dyDescent="0.25">
      <c r="A4806">
        <v>20.012500000000003</v>
      </c>
      <c r="B4806">
        <v>0.44424579154028321</v>
      </c>
      <c r="C4806" s="203">
        <f t="shared" si="1059"/>
        <v>2.3239478605897039E-3</v>
      </c>
      <c r="D4806" s="184">
        <f t="shared" si="1060"/>
        <v>2.2797928512384998E-2</v>
      </c>
      <c r="T4806" s="182">
        <f t="shared" si="1072"/>
        <v>0.10410788987060535</v>
      </c>
      <c r="U4806" s="19">
        <v>1.0274649876200872</v>
      </c>
      <c r="V4806" s="105">
        <f t="shared" si="1061"/>
        <v>4.1670000000024743E-3</v>
      </c>
      <c r="W4806" s="143">
        <f t="shared" si="1062"/>
        <v>8.8754449677853557</v>
      </c>
      <c r="X4806" s="143">
        <f t="shared" si="1063"/>
        <v>0.61929999999999996</v>
      </c>
      <c r="Y4806" s="143">
        <f t="shared" si="1064"/>
        <v>0</v>
      </c>
      <c r="Z4806" s="143">
        <f t="shared" si="1065"/>
        <v>16.69444892818769</v>
      </c>
      <c r="AA4806" s="143">
        <f t="shared" si="1066"/>
        <v>0</v>
      </c>
      <c r="AB4806" s="143">
        <f t="shared" si="1067"/>
        <v>0</v>
      </c>
      <c r="AC4806" s="143">
        <f t="shared" si="1068"/>
        <v>0.42012664901191887</v>
      </c>
      <c r="AD4806" s="143">
        <f t="shared" si="1069"/>
        <v>0</v>
      </c>
      <c r="AE4806" s="105">
        <f t="shared" si="1070"/>
        <v>1.7335098808104359E-4</v>
      </c>
      <c r="AF4806" s="143">
        <f t="shared" si="1071"/>
        <v>0.14764257207849524</v>
      </c>
    </row>
    <row r="4807" spans="1:32" x14ac:dyDescent="0.25">
      <c r="A4807">
        <v>20.016666000000001</v>
      </c>
      <c r="B4807">
        <v>0.55770287031157284</v>
      </c>
      <c r="C4807" s="203">
        <f t="shared" si="1059"/>
        <v>2.087059062636361E-3</v>
      </c>
      <c r="D4807" s="184">
        <f t="shared" si="1060"/>
        <v>2.0474049404462704E-2</v>
      </c>
      <c r="T4807" s="182">
        <f t="shared" si="1072"/>
        <v>0.10561976214523315</v>
      </c>
      <c r="U4807" s="19">
        <v>1.0423860068614177</v>
      </c>
      <c r="V4807" s="105">
        <f t="shared" si="1061"/>
        <v>4.1659999999978936E-3</v>
      </c>
      <c r="W4807" s="143">
        <f t="shared" si="1062"/>
        <v>8.8754449677853557</v>
      </c>
      <c r="X4807" s="143">
        <f t="shared" si="1063"/>
        <v>0.61929999999999996</v>
      </c>
      <c r="Y4807" s="143">
        <f t="shared" si="1064"/>
        <v>0</v>
      </c>
      <c r="Z4807" s="143">
        <f t="shared" si="1065"/>
        <v>16.69444892818769</v>
      </c>
      <c r="AA4807" s="143">
        <f t="shared" si="1066"/>
        <v>0</v>
      </c>
      <c r="AB4807" s="143">
        <f t="shared" si="1067"/>
        <v>0</v>
      </c>
      <c r="AC4807" s="143">
        <f t="shared" si="1068"/>
        <v>0.42012664901191887</v>
      </c>
      <c r="AD4807" s="143">
        <f t="shared" si="1069"/>
        <v>0</v>
      </c>
      <c r="AE4807" s="105">
        <f t="shared" si="1070"/>
        <v>1.7335098808104359E-4</v>
      </c>
      <c r="AF4807" s="143">
        <f t="shared" si="1071"/>
        <v>0.18269624389098868</v>
      </c>
    </row>
    <row r="4808" spans="1:32" x14ac:dyDescent="0.25">
      <c r="A4808">
        <v>20.020832999999996</v>
      </c>
      <c r="B4808">
        <v>0.44424579154028321</v>
      </c>
      <c r="C4808" s="203">
        <f t="shared" si="1059"/>
        <v>2.0875600369660218E-3</v>
      </c>
      <c r="D4808" s="184">
        <f t="shared" si="1060"/>
        <v>2.0478963962636675E-2</v>
      </c>
      <c r="T4808" s="182">
        <f t="shared" si="1072"/>
        <v>0.10410790336083894</v>
      </c>
      <c r="U4808" s="19">
        <v>1.0274651207583414</v>
      </c>
      <c r="V4808" s="105">
        <f t="shared" si="1061"/>
        <v>4.1669999999953689E-3</v>
      </c>
      <c r="W4808" s="143">
        <f t="shared" si="1062"/>
        <v>8.8754449677853557</v>
      </c>
      <c r="X4808" s="143">
        <f t="shared" si="1063"/>
        <v>0.61929999999999996</v>
      </c>
      <c r="Y4808" s="143">
        <f t="shared" si="1064"/>
        <v>0</v>
      </c>
      <c r="Z4808" s="143">
        <f t="shared" si="1065"/>
        <v>16.69444892818769</v>
      </c>
      <c r="AA4808" s="143">
        <f t="shared" si="1066"/>
        <v>0</v>
      </c>
      <c r="AB4808" s="143">
        <f t="shared" si="1067"/>
        <v>0</v>
      </c>
      <c r="AC4808" s="143">
        <f t="shared" si="1068"/>
        <v>0.42012664901191887</v>
      </c>
      <c r="AD4808" s="143">
        <f t="shared" si="1069"/>
        <v>0</v>
      </c>
      <c r="AE4808" s="105">
        <f t="shared" si="1070"/>
        <v>1.7335098808104359E-4</v>
      </c>
      <c r="AF4808" s="143">
        <f t="shared" si="1071"/>
        <v>0.14764255294706791</v>
      </c>
    </row>
    <row r="4809" spans="1:32" x14ac:dyDescent="0.25">
      <c r="A4809">
        <v>20.024999999999999</v>
      </c>
      <c r="B4809">
        <v>0.67115994908286247</v>
      </c>
      <c r="C4809" s="203">
        <f t="shared" si="1059"/>
        <v>2.3239478605897039E-3</v>
      </c>
      <c r="D4809" s="184">
        <f t="shared" si="1060"/>
        <v>2.2797928512384998E-2</v>
      </c>
      <c r="T4809" s="182">
        <f t="shared" si="1072"/>
        <v>0.10739843283663195</v>
      </c>
      <c r="U4809" s="19">
        <v>1.059940121753091</v>
      </c>
      <c r="V4809" s="105">
        <f t="shared" si="1061"/>
        <v>4.1670000000024743E-3</v>
      </c>
      <c r="W4809" s="143">
        <f t="shared" si="1062"/>
        <v>8.8754449677853557</v>
      </c>
      <c r="X4809" s="143">
        <f t="shared" si="1063"/>
        <v>0.61929999999999996</v>
      </c>
      <c r="Y4809" s="143">
        <f t="shared" si="1064"/>
        <v>0</v>
      </c>
      <c r="Z4809" s="143">
        <f t="shared" si="1065"/>
        <v>16.69444892818769</v>
      </c>
      <c r="AA4809" s="143">
        <f t="shared" si="1066"/>
        <v>0</v>
      </c>
      <c r="AB4809" s="143">
        <f t="shared" si="1067"/>
        <v>0</v>
      </c>
      <c r="AC4809" s="143">
        <f t="shared" si="1068"/>
        <v>0.42012664901191887</v>
      </c>
      <c r="AD4809" s="143">
        <f t="shared" si="1069"/>
        <v>0</v>
      </c>
      <c r="AE4809" s="105">
        <f t="shared" si="1070"/>
        <v>1.7335098808104359E-4</v>
      </c>
      <c r="AF4809" s="143">
        <f t="shared" si="1071"/>
        <v>0.21622206583172718</v>
      </c>
    </row>
    <row r="4810" spans="1:32" x14ac:dyDescent="0.25">
      <c r="A4810">
        <v>20.029165999999996</v>
      </c>
      <c r="B4810">
        <v>0.55770287031157284</v>
      </c>
      <c r="C4810" s="203">
        <f t="shared" si="1059"/>
        <v>2.5597212527973144E-3</v>
      </c>
      <c r="D4810" s="184">
        <f t="shared" si="1060"/>
        <v>2.5110865489941656E-2</v>
      </c>
      <c r="T4810" s="182">
        <f t="shared" si="1072"/>
        <v>0.10562074497837967</v>
      </c>
      <c r="U4810" s="19">
        <v>1.0423957066704137</v>
      </c>
      <c r="V4810" s="105">
        <f t="shared" si="1061"/>
        <v>4.1659999999978936E-3</v>
      </c>
      <c r="W4810" s="143">
        <f t="shared" si="1062"/>
        <v>8.8754449677853557</v>
      </c>
      <c r="X4810" s="143">
        <f t="shared" si="1063"/>
        <v>0.61929999999999996</v>
      </c>
      <c r="Y4810" s="143">
        <f t="shared" si="1064"/>
        <v>0</v>
      </c>
      <c r="Z4810" s="143">
        <f t="shared" si="1065"/>
        <v>16.69444892818769</v>
      </c>
      <c r="AA4810" s="143">
        <f t="shared" si="1066"/>
        <v>0</v>
      </c>
      <c r="AB4810" s="143">
        <f t="shared" si="1067"/>
        <v>0</v>
      </c>
      <c r="AC4810" s="143">
        <f t="shared" si="1068"/>
        <v>0.42012664901191887</v>
      </c>
      <c r="AD4810" s="143">
        <f t="shared" si="1069"/>
        <v>0</v>
      </c>
      <c r="AE4810" s="105">
        <f t="shared" si="1070"/>
        <v>1.7335098808104359E-4</v>
      </c>
      <c r="AF4810" s="143">
        <f t="shared" si="1071"/>
        <v>0.1826945438468896</v>
      </c>
    </row>
    <row r="4811" spans="1:32" x14ac:dyDescent="0.25">
      <c r="A4811">
        <v>20.033332999999999</v>
      </c>
      <c r="B4811">
        <v>0.78461702785415199</v>
      </c>
      <c r="C4811" s="203">
        <f t="shared" si="1059"/>
        <v>2.7967235078299479E-3</v>
      </c>
      <c r="D4811" s="184">
        <f t="shared" si="1060"/>
        <v>2.743585761181179E-2</v>
      </c>
      <c r="T4811" s="182">
        <f t="shared" si="1072"/>
        <v>0.10940756994053714</v>
      </c>
      <c r="U4811" s="19">
        <v>1.0797687632917556</v>
      </c>
      <c r="V4811" s="105">
        <f t="shared" si="1061"/>
        <v>4.1670000000024743E-3</v>
      </c>
      <c r="W4811" s="143">
        <f t="shared" si="1062"/>
        <v>8.8754449677853557</v>
      </c>
      <c r="X4811" s="143">
        <f t="shared" si="1063"/>
        <v>0.61929999999999996</v>
      </c>
      <c r="Y4811" s="143">
        <f t="shared" si="1064"/>
        <v>0</v>
      </c>
      <c r="Z4811" s="143">
        <f t="shared" si="1065"/>
        <v>16.69444892818769</v>
      </c>
      <c r="AA4811" s="143">
        <f t="shared" si="1066"/>
        <v>0</v>
      </c>
      <c r="AB4811" s="143">
        <f t="shared" si="1067"/>
        <v>0</v>
      </c>
      <c r="AC4811" s="143">
        <f t="shared" si="1068"/>
        <v>0.42012664901191887</v>
      </c>
      <c r="AD4811" s="143">
        <f t="shared" si="1069"/>
        <v>0</v>
      </c>
      <c r="AE4811" s="105">
        <f t="shared" si="1070"/>
        <v>1.7335098808104359E-4</v>
      </c>
      <c r="AF4811" s="143">
        <f t="shared" si="1071"/>
        <v>0.24813171721311436</v>
      </c>
    </row>
    <row r="4812" spans="1:32" x14ac:dyDescent="0.25">
      <c r="A4812">
        <v>20.037500000000001</v>
      </c>
      <c r="B4812">
        <v>0.55770287031157284</v>
      </c>
      <c r="C4812" s="203">
        <f t="shared" ref="C4812:C4875" si="1073">+(B4811+B4812)/2*(A4812-A4811)</f>
        <v>2.7967235078299479E-3</v>
      </c>
      <c r="D4812" s="184">
        <f t="shared" ref="D4812:D4875" si="1074">C4812*9.81</f>
        <v>2.743585761181179E-2</v>
      </c>
      <c r="T4812" s="182">
        <f t="shared" si="1072"/>
        <v>0.10562136036407241</v>
      </c>
      <c r="U4812" s="19">
        <v>1.0424017800549954</v>
      </c>
      <c r="V4812" s="105">
        <f t="shared" si="1061"/>
        <v>4.1670000000024743E-3</v>
      </c>
      <c r="W4812" s="143">
        <f t="shared" si="1062"/>
        <v>8.8754449677853557</v>
      </c>
      <c r="X4812" s="143">
        <f t="shared" si="1063"/>
        <v>0.61929999999999996</v>
      </c>
      <c r="Y4812" s="143">
        <f t="shared" si="1064"/>
        <v>0</v>
      </c>
      <c r="Z4812" s="143">
        <f t="shared" si="1065"/>
        <v>16.69444892818769</v>
      </c>
      <c r="AA4812" s="143">
        <f t="shared" si="1066"/>
        <v>0</v>
      </c>
      <c r="AB4812" s="143">
        <f t="shared" si="1067"/>
        <v>0</v>
      </c>
      <c r="AC4812" s="143">
        <f t="shared" si="1068"/>
        <v>0.42012664901191887</v>
      </c>
      <c r="AD4812" s="143">
        <f t="shared" si="1069"/>
        <v>0</v>
      </c>
      <c r="AE4812" s="105">
        <f t="shared" si="1070"/>
        <v>1.7335098808104359E-4</v>
      </c>
      <c r="AF4812" s="143">
        <f t="shared" si="1071"/>
        <v>0.18269347940681765</v>
      </c>
    </row>
    <row r="4813" spans="1:32" x14ac:dyDescent="0.25">
      <c r="A4813">
        <v>20.041665999999999</v>
      </c>
      <c r="B4813">
        <v>0.44424579154028321</v>
      </c>
      <c r="C4813" s="203">
        <f t="shared" si="1073"/>
        <v>2.087059062636361E-3</v>
      </c>
      <c r="D4813" s="184">
        <f t="shared" si="1074"/>
        <v>2.0474049404462704E-2</v>
      </c>
      <c r="T4813" s="182">
        <f t="shared" si="1072"/>
        <v>0.10410790343069593</v>
      </c>
      <c r="U4813" s="19">
        <v>1.0274651214477764</v>
      </c>
      <c r="V4813" s="105">
        <f t="shared" si="1061"/>
        <v>4.1659999999978936E-3</v>
      </c>
      <c r="W4813" s="143">
        <f t="shared" si="1062"/>
        <v>8.8754449677853557</v>
      </c>
      <c r="X4813" s="143">
        <f t="shared" si="1063"/>
        <v>0.61929999999999996</v>
      </c>
      <c r="Y4813" s="143">
        <f t="shared" si="1064"/>
        <v>0</v>
      </c>
      <c r="Z4813" s="143">
        <f t="shared" si="1065"/>
        <v>16.69444892818769</v>
      </c>
      <c r="AA4813" s="143">
        <f t="shared" si="1066"/>
        <v>0</v>
      </c>
      <c r="AB4813" s="143">
        <f t="shared" si="1067"/>
        <v>0</v>
      </c>
      <c r="AC4813" s="143">
        <f t="shared" si="1068"/>
        <v>0.42012664901191887</v>
      </c>
      <c r="AD4813" s="143">
        <f t="shared" si="1069"/>
        <v>0</v>
      </c>
      <c r="AE4813" s="105">
        <f t="shared" si="1070"/>
        <v>1.7335098808104359E-4</v>
      </c>
      <c r="AF4813" s="143">
        <f t="shared" si="1071"/>
        <v>0.14764255284799896</v>
      </c>
    </row>
    <row r="4814" spans="1:32" x14ac:dyDescent="0.25">
      <c r="A4814">
        <v>20.045833000000002</v>
      </c>
      <c r="B4814">
        <v>0.55770287031157284</v>
      </c>
      <c r="C4814" s="203">
        <f t="shared" si="1073"/>
        <v>2.0875600369695815E-3</v>
      </c>
      <c r="D4814" s="184">
        <f t="shared" si="1074"/>
        <v>2.0478963962671595E-2</v>
      </c>
      <c r="T4814" s="182">
        <f t="shared" si="1072"/>
        <v>0.10561976221441619</v>
      </c>
      <c r="U4814" s="19">
        <v>1.0423860075442013</v>
      </c>
      <c r="V4814" s="105">
        <f t="shared" si="1061"/>
        <v>4.1670000000024743E-3</v>
      </c>
      <c r="W4814" s="143">
        <f t="shared" si="1062"/>
        <v>8.8754449677853557</v>
      </c>
      <c r="X4814" s="143">
        <f t="shared" si="1063"/>
        <v>0.61929999999999996</v>
      </c>
      <c r="Y4814" s="143">
        <f t="shared" si="1064"/>
        <v>0</v>
      </c>
      <c r="Z4814" s="143">
        <f t="shared" si="1065"/>
        <v>16.69444892818769</v>
      </c>
      <c r="AA4814" s="143">
        <f t="shared" si="1066"/>
        <v>0</v>
      </c>
      <c r="AB4814" s="143">
        <f t="shared" si="1067"/>
        <v>0</v>
      </c>
      <c r="AC4814" s="143">
        <f t="shared" si="1068"/>
        <v>0.42012664901191887</v>
      </c>
      <c r="AD4814" s="143">
        <f t="shared" si="1069"/>
        <v>0</v>
      </c>
      <c r="AE4814" s="105">
        <f t="shared" si="1070"/>
        <v>1.7335098808104359E-4</v>
      </c>
      <c r="AF4814" s="143">
        <f t="shared" si="1071"/>
        <v>0.18269624377131902</v>
      </c>
    </row>
    <row r="4815" spans="1:32" x14ac:dyDescent="0.25">
      <c r="A4815">
        <v>20.049999999999997</v>
      </c>
      <c r="B4815">
        <v>0.61443140969721743</v>
      </c>
      <c r="C4815" s="203">
        <f t="shared" si="1073"/>
        <v>2.4421417723956003E-3</v>
      </c>
      <c r="D4815" s="184">
        <f t="shared" si="1074"/>
        <v>2.3957410787200841E-2</v>
      </c>
      <c r="T4815" s="182">
        <f t="shared" si="1072"/>
        <v>0.10647871432374045</v>
      </c>
      <c r="U4815" s="19">
        <v>1.0508632057610703</v>
      </c>
      <c r="V4815" s="105">
        <f t="shared" si="1061"/>
        <v>4.1669999999953689E-3</v>
      </c>
      <c r="W4815" s="143">
        <f t="shared" si="1062"/>
        <v>8.8754449677853557</v>
      </c>
      <c r="X4815" s="143">
        <f t="shared" si="1063"/>
        <v>0.61929999999999996</v>
      </c>
      <c r="Y4815" s="143">
        <f t="shared" si="1064"/>
        <v>0</v>
      </c>
      <c r="Z4815" s="143">
        <f t="shared" si="1065"/>
        <v>16.69444892818769</v>
      </c>
      <c r="AA4815" s="143">
        <f t="shared" si="1066"/>
        <v>0</v>
      </c>
      <c r="AB4815" s="143">
        <f t="shared" si="1067"/>
        <v>0</v>
      </c>
      <c r="AC4815" s="143">
        <f t="shared" si="1068"/>
        <v>0.42012664901191887</v>
      </c>
      <c r="AD4815" s="143">
        <f t="shared" si="1069"/>
        <v>0</v>
      </c>
      <c r="AE4815" s="105">
        <f t="shared" si="1070"/>
        <v>1.7335098808104359E-4</v>
      </c>
      <c r="AF4815" s="143">
        <f t="shared" si="1071"/>
        <v>0.19965607731864032</v>
      </c>
    </row>
    <row r="4816" spans="1:32" x14ac:dyDescent="0.25">
      <c r="A4816">
        <v>20.054166000000002</v>
      </c>
      <c r="B4816">
        <v>0.33078871276899385</v>
      </c>
      <c r="C4816" s="203">
        <f t="shared" si="1073"/>
        <v>1.9688935150994806E-3</v>
      </c>
      <c r="D4816" s="184">
        <f t="shared" si="1074"/>
        <v>1.9314845383125907E-2</v>
      </c>
      <c r="T4816" s="182">
        <f t="shared" si="1072"/>
        <v>0.10289352236162175</v>
      </c>
      <c r="U4816" s="19">
        <v>1.0154801121304886</v>
      </c>
      <c r="V4816" s="105">
        <f t="shared" si="1061"/>
        <v>4.166000000004999E-3</v>
      </c>
      <c r="W4816" s="143">
        <f t="shared" si="1062"/>
        <v>8.8754449677853557</v>
      </c>
      <c r="X4816" s="143">
        <f t="shared" si="1063"/>
        <v>0.61929999999999996</v>
      </c>
      <c r="Y4816" s="143">
        <f t="shared" si="1064"/>
        <v>0</v>
      </c>
      <c r="Z4816" s="143">
        <f t="shared" si="1065"/>
        <v>16.69444892818769</v>
      </c>
      <c r="AA4816" s="143">
        <f t="shared" si="1066"/>
        <v>0</v>
      </c>
      <c r="AB4816" s="143">
        <f t="shared" si="1067"/>
        <v>0</v>
      </c>
      <c r="AC4816" s="143">
        <f t="shared" si="1068"/>
        <v>0.42012664901191887</v>
      </c>
      <c r="AD4816" s="143">
        <f t="shared" si="1069"/>
        <v>0</v>
      </c>
      <c r="AE4816" s="105">
        <f t="shared" si="1070"/>
        <v>1.7335098808104359E-4</v>
      </c>
      <c r="AF4816" s="143">
        <f t="shared" si="1071"/>
        <v>0.11123323588343796</v>
      </c>
    </row>
    <row r="4817" spans="1:32" x14ac:dyDescent="0.25">
      <c r="A4817">
        <v>20.058332999999998</v>
      </c>
      <c r="B4817">
        <v>0.72788848846850707</v>
      </c>
      <c r="C4817" s="203">
        <f t="shared" si="1073"/>
        <v>2.205753948775882E-3</v>
      </c>
      <c r="D4817" s="184">
        <f t="shared" si="1074"/>
        <v>2.1638446237491404E-2</v>
      </c>
      <c r="T4817" s="182">
        <f t="shared" si="1072"/>
        <v>0.1083764281385831</v>
      </c>
      <c r="U4817" s="19">
        <v>1.0695921849354364</v>
      </c>
      <c r="V4817" s="105">
        <f t="shared" si="1061"/>
        <v>4.1669999999953689E-3</v>
      </c>
      <c r="W4817" s="143">
        <f t="shared" si="1062"/>
        <v>8.8754449677853557</v>
      </c>
      <c r="X4817" s="143">
        <f t="shared" si="1063"/>
        <v>0.61929999999999996</v>
      </c>
      <c r="Y4817" s="143">
        <f t="shared" si="1064"/>
        <v>0</v>
      </c>
      <c r="Z4817" s="143">
        <f t="shared" si="1065"/>
        <v>16.69444892818769</v>
      </c>
      <c r="AA4817" s="143">
        <f t="shared" si="1066"/>
        <v>0</v>
      </c>
      <c r="AB4817" s="143">
        <f t="shared" si="1067"/>
        <v>0</v>
      </c>
      <c r="AC4817" s="143">
        <f t="shared" si="1068"/>
        <v>0.42012664901191887</v>
      </c>
      <c r="AD4817" s="143">
        <f t="shared" si="1069"/>
        <v>0</v>
      </c>
      <c r="AE4817" s="105">
        <f t="shared" si="1070"/>
        <v>1.7335098808104359E-4</v>
      </c>
      <c r="AF4817" s="143">
        <f t="shared" si="1071"/>
        <v>0.23238170922221937</v>
      </c>
    </row>
    <row r="4818" spans="1:32" x14ac:dyDescent="0.25">
      <c r="A4818">
        <v>20.0625</v>
      </c>
      <c r="B4818">
        <v>0.61443140969721743</v>
      </c>
      <c r="C4818" s="203">
        <f t="shared" si="1073"/>
        <v>2.7967235078299475E-3</v>
      </c>
      <c r="D4818" s="184">
        <f t="shared" si="1074"/>
        <v>2.7435857611811786E-2</v>
      </c>
      <c r="T4818" s="182">
        <f t="shared" si="1072"/>
        <v>0.10648032853952485</v>
      </c>
      <c r="U4818" s="19">
        <v>1.0508791368322217</v>
      </c>
      <c r="V4818" s="105">
        <f t="shared" si="1061"/>
        <v>4.1670000000024743E-3</v>
      </c>
      <c r="W4818" s="143">
        <f t="shared" si="1062"/>
        <v>8.8754449677853557</v>
      </c>
      <c r="X4818" s="143">
        <f t="shared" si="1063"/>
        <v>0.61929999999999996</v>
      </c>
      <c r="Y4818" s="143">
        <f t="shared" si="1064"/>
        <v>0</v>
      </c>
      <c r="Z4818" s="143">
        <f t="shared" si="1065"/>
        <v>16.69444892818769</v>
      </c>
      <c r="AA4818" s="143">
        <f t="shared" si="1066"/>
        <v>0</v>
      </c>
      <c r="AB4818" s="143">
        <f t="shared" si="1067"/>
        <v>0</v>
      </c>
      <c r="AC4818" s="143">
        <f t="shared" si="1068"/>
        <v>0.42012664901191887</v>
      </c>
      <c r="AD4818" s="143">
        <f t="shared" si="1069"/>
        <v>0</v>
      </c>
      <c r="AE4818" s="105">
        <f t="shared" si="1070"/>
        <v>1.7335098808104359E-4</v>
      </c>
      <c r="AF4818" s="143">
        <f t="shared" si="1071"/>
        <v>0.19965305058125249</v>
      </c>
    </row>
    <row r="4819" spans="1:32" x14ac:dyDescent="0.25">
      <c r="A4819">
        <v>20.066665999999998</v>
      </c>
      <c r="B4819">
        <v>0.72788848846850707</v>
      </c>
      <c r="C4819" s="203">
        <f t="shared" si="1073"/>
        <v>2.7960523478777902E-3</v>
      </c>
      <c r="D4819" s="184">
        <f t="shared" si="1074"/>
        <v>2.7429273532681122E-2</v>
      </c>
      <c r="T4819" s="182">
        <f t="shared" si="1072"/>
        <v>0.10837535619163174</v>
      </c>
      <c r="U4819" s="19">
        <v>1.0695816056415666</v>
      </c>
      <c r="V4819" s="105">
        <f t="shared" si="1061"/>
        <v>4.1659999999978936E-3</v>
      </c>
      <c r="W4819" s="143">
        <f t="shared" si="1062"/>
        <v>8.8754449677853557</v>
      </c>
      <c r="X4819" s="143">
        <f t="shared" si="1063"/>
        <v>0.61929999999999996</v>
      </c>
      <c r="Y4819" s="143">
        <f t="shared" si="1064"/>
        <v>0</v>
      </c>
      <c r="Z4819" s="143">
        <f t="shared" si="1065"/>
        <v>16.69444892818769</v>
      </c>
      <c r="AA4819" s="143">
        <f t="shared" si="1066"/>
        <v>0</v>
      </c>
      <c r="AB4819" s="143">
        <f t="shared" si="1067"/>
        <v>0</v>
      </c>
      <c r="AC4819" s="143">
        <f t="shared" si="1068"/>
        <v>0.42012664901191887</v>
      </c>
      <c r="AD4819" s="143">
        <f t="shared" si="1069"/>
        <v>0</v>
      </c>
      <c r="AE4819" s="105">
        <f t="shared" si="1070"/>
        <v>1.7335098808104359E-4</v>
      </c>
      <c r="AF4819" s="143">
        <f t="shared" si="1071"/>
        <v>0.23238400772322093</v>
      </c>
    </row>
    <row r="4820" spans="1:32" x14ac:dyDescent="0.25">
      <c r="A4820">
        <v>20.070833</v>
      </c>
      <c r="B4820">
        <v>0.55770287031157284</v>
      </c>
      <c r="C4820" s="203">
        <f t="shared" si="1073"/>
        <v>2.6785295960198873E-3</v>
      </c>
      <c r="D4820" s="184">
        <f t="shared" si="1074"/>
        <v>2.6276375336955097E-2</v>
      </c>
      <c r="T4820" s="182">
        <f t="shared" si="1072"/>
        <v>0.10562084267740549</v>
      </c>
      <c r="U4820" s="19">
        <v>1.0423966708848309</v>
      </c>
      <c r="V4820" s="105">
        <f t="shared" si="1061"/>
        <v>4.1670000000024743E-3</v>
      </c>
      <c r="W4820" s="143">
        <f t="shared" si="1062"/>
        <v>8.8754449677853557</v>
      </c>
      <c r="X4820" s="143">
        <f t="shared" si="1063"/>
        <v>0.61929999999999996</v>
      </c>
      <c r="Y4820" s="143">
        <f t="shared" si="1064"/>
        <v>0</v>
      </c>
      <c r="Z4820" s="143">
        <f t="shared" si="1065"/>
        <v>16.69444892818769</v>
      </c>
      <c r="AA4820" s="143">
        <f t="shared" si="1066"/>
        <v>0</v>
      </c>
      <c r="AB4820" s="143">
        <f t="shared" si="1067"/>
        <v>0</v>
      </c>
      <c r="AC4820" s="143">
        <f t="shared" si="1068"/>
        <v>0.42012664901191887</v>
      </c>
      <c r="AD4820" s="143">
        <f t="shared" si="1069"/>
        <v>0</v>
      </c>
      <c r="AE4820" s="105">
        <f t="shared" si="1070"/>
        <v>1.7335098808104359E-4</v>
      </c>
      <c r="AF4820" s="143">
        <f t="shared" si="1071"/>
        <v>0.1826943748548753</v>
      </c>
    </row>
    <row r="4821" spans="1:32" x14ac:dyDescent="0.25">
      <c r="A4821">
        <v>20.075000000000003</v>
      </c>
      <c r="B4821">
        <v>0.67115994908286247</v>
      </c>
      <c r="C4821" s="203">
        <f t="shared" si="1073"/>
        <v>2.5603356842098263E-3</v>
      </c>
      <c r="D4821" s="184">
        <f t="shared" si="1074"/>
        <v>2.5116893062098397E-2</v>
      </c>
      <c r="T4821" s="182">
        <f t="shared" si="1072"/>
        <v>0.10739760778517141</v>
      </c>
      <c r="U4821" s="19">
        <v>1.0599319791282646</v>
      </c>
      <c r="V4821" s="105">
        <f t="shared" si="1061"/>
        <v>4.1670000000024743E-3</v>
      </c>
      <c r="W4821" s="143">
        <f t="shared" si="1062"/>
        <v>8.8754449677853557</v>
      </c>
      <c r="X4821" s="143">
        <f t="shared" si="1063"/>
        <v>0.61929999999999996</v>
      </c>
      <c r="Y4821" s="143">
        <f t="shared" si="1064"/>
        <v>0</v>
      </c>
      <c r="Z4821" s="143">
        <f t="shared" si="1065"/>
        <v>16.69444892818769</v>
      </c>
      <c r="AA4821" s="143">
        <f t="shared" si="1066"/>
        <v>0</v>
      </c>
      <c r="AB4821" s="143">
        <f t="shared" si="1067"/>
        <v>0</v>
      </c>
      <c r="AC4821" s="143">
        <f t="shared" si="1068"/>
        <v>0.42012664901191887</v>
      </c>
      <c r="AD4821" s="143">
        <f t="shared" si="1069"/>
        <v>0</v>
      </c>
      <c r="AE4821" s="105">
        <f t="shared" si="1070"/>
        <v>1.7335098808104359E-4</v>
      </c>
      <c r="AF4821" s="143">
        <f t="shared" si="1071"/>
        <v>0.21622372689601804</v>
      </c>
    </row>
    <row r="4822" spans="1:32" x14ac:dyDescent="0.25">
      <c r="A4822">
        <v>20.079166000000001</v>
      </c>
      <c r="B4822">
        <v>0.67115994908286247</v>
      </c>
      <c r="C4822" s="203">
        <f t="shared" si="1073"/>
        <v>2.7960523478777915E-3</v>
      </c>
      <c r="D4822" s="184">
        <f t="shared" si="1074"/>
        <v>2.7429273532681136E-2</v>
      </c>
      <c r="T4822" s="182">
        <f t="shared" si="1072"/>
        <v>0.10739760778517141</v>
      </c>
      <c r="U4822" s="19">
        <v>1.0599319791282646</v>
      </c>
      <c r="V4822" s="105">
        <f t="shared" si="1061"/>
        <v>4.1659999999978936E-3</v>
      </c>
      <c r="W4822" s="143">
        <f t="shared" si="1062"/>
        <v>8.8754449677853557</v>
      </c>
      <c r="X4822" s="143">
        <f t="shared" si="1063"/>
        <v>0.61929999999999996</v>
      </c>
      <c r="Y4822" s="143">
        <f t="shared" si="1064"/>
        <v>0</v>
      </c>
      <c r="Z4822" s="143">
        <f t="shared" si="1065"/>
        <v>16.69444892818769</v>
      </c>
      <c r="AA4822" s="143">
        <f t="shared" si="1066"/>
        <v>0</v>
      </c>
      <c r="AB4822" s="143">
        <f t="shared" si="1067"/>
        <v>0</v>
      </c>
      <c r="AC4822" s="143">
        <f t="shared" si="1068"/>
        <v>0.42012664901191887</v>
      </c>
      <c r="AD4822" s="143">
        <f t="shared" si="1069"/>
        <v>0</v>
      </c>
      <c r="AE4822" s="105">
        <f t="shared" si="1070"/>
        <v>1.7335098808104359E-4</v>
      </c>
      <c r="AF4822" s="143">
        <f t="shared" si="1071"/>
        <v>0.21622372689601804</v>
      </c>
    </row>
    <row r="4823" spans="1:32" x14ac:dyDescent="0.25">
      <c r="A4823">
        <v>20.083332999999996</v>
      </c>
      <c r="B4823">
        <v>0.67115994908286247</v>
      </c>
      <c r="C4823" s="203">
        <f t="shared" si="1073"/>
        <v>2.7967235078251796E-3</v>
      </c>
      <c r="D4823" s="184">
        <f t="shared" si="1074"/>
        <v>2.7435857611765015E-2</v>
      </c>
      <c r="T4823" s="182">
        <f t="shared" si="1072"/>
        <v>0.10739760778517141</v>
      </c>
      <c r="U4823" s="19">
        <v>1.0599319791282646</v>
      </c>
      <c r="V4823" s="105">
        <f t="shared" si="1061"/>
        <v>4.1669999999953689E-3</v>
      </c>
      <c r="W4823" s="143">
        <f t="shared" si="1062"/>
        <v>8.8754449677853557</v>
      </c>
      <c r="X4823" s="143">
        <f t="shared" si="1063"/>
        <v>0.61929999999999996</v>
      </c>
      <c r="Y4823" s="143">
        <f t="shared" si="1064"/>
        <v>0</v>
      </c>
      <c r="Z4823" s="143">
        <f t="shared" si="1065"/>
        <v>16.69444892818769</v>
      </c>
      <c r="AA4823" s="143">
        <f t="shared" si="1066"/>
        <v>0</v>
      </c>
      <c r="AB4823" s="143">
        <f t="shared" si="1067"/>
        <v>0</v>
      </c>
      <c r="AC4823" s="143">
        <f t="shared" si="1068"/>
        <v>0.42012664901191887</v>
      </c>
      <c r="AD4823" s="143">
        <f t="shared" si="1069"/>
        <v>0</v>
      </c>
      <c r="AE4823" s="105">
        <f t="shared" si="1070"/>
        <v>1.7335098808104359E-4</v>
      </c>
      <c r="AF4823" s="143">
        <f t="shared" si="1071"/>
        <v>0.21622372689601804</v>
      </c>
    </row>
    <row r="4824" spans="1:32" x14ac:dyDescent="0.25">
      <c r="A4824">
        <v>20.087499999999999</v>
      </c>
      <c r="B4824">
        <v>0.67115994908286247</v>
      </c>
      <c r="C4824" s="203">
        <f t="shared" si="1073"/>
        <v>2.7967235078299488E-3</v>
      </c>
      <c r="D4824" s="184">
        <f t="shared" si="1074"/>
        <v>2.74358576118118E-2</v>
      </c>
      <c r="T4824" s="182">
        <f t="shared" si="1072"/>
        <v>0.10739760778517141</v>
      </c>
      <c r="U4824" s="19">
        <v>1.0599319791282646</v>
      </c>
      <c r="V4824" s="105">
        <f t="shared" si="1061"/>
        <v>4.1670000000024743E-3</v>
      </c>
      <c r="W4824" s="143">
        <f t="shared" si="1062"/>
        <v>8.8754449677853557</v>
      </c>
      <c r="X4824" s="143">
        <f t="shared" si="1063"/>
        <v>0.61929999999999996</v>
      </c>
      <c r="Y4824" s="143">
        <f t="shared" si="1064"/>
        <v>0</v>
      </c>
      <c r="Z4824" s="143">
        <f t="shared" si="1065"/>
        <v>16.69444892818769</v>
      </c>
      <c r="AA4824" s="143">
        <f t="shared" si="1066"/>
        <v>0</v>
      </c>
      <c r="AB4824" s="143">
        <f t="shared" si="1067"/>
        <v>0</v>
      </c>
      <c r="AC4824" s="143">
        <f t="shared" si="1068"/>
        <v>0.42012664901191887</v>
      </c>
      <c r="AD4824" s="143">
        <f t="shared" si="1069"/>
        <v>0</v>
      </c>
      <c r="AE4824" s="105">
        <f t="shared" si="1070"/>
        <v>1.7335098808104359E-4</v>
      </c>
      <c r="AF4824" s="143">
        <f t="shared" si="1071"/>
        <v>0.21622372689601804</v>
      </c>
    </row>
    <row r="4825" spans="1:32" x14ac:dyDescent="0.25">
      <c r="A4825">
        <v>20.091665999999996</v>
      </c>
      <c r="B4825">
        <v>0.67115994908286247</v>
      </c>
      <c r="C4825" s="203">
        <f t="shared" si="1073"/>
        <v>2.7960523478777915E-3</v>
      </c>
      <c r="D4825" s="184">
        <f t="shared" si="1074"/>
        <v>2.7429273532681136E-2</v>
      </c>
      <c r="T4825" s="182">
        <f t="shared" si="1072"/>
        <v>0.10739760778517141</v>
      </c>
      <c r="U4825" s="19">
        <v>1.0599319791282646</v>
      </c>
      <c r="V4825" s="105">
        <f t="shared" si="1061"/>
        <v>4.1659999999978936E-3</v>
      </c>
      <c r="W4825" s="143">
        <f t="shared" si="1062"/>
        <v>8.8754449677853557</v>
      </c>
      <c r="X4825" s="143">
        <f t="shared" si="1063"/>
        <v>0.61929999999999996</v>
      </c>
      <c r="Y4825" s="143">
        <f t="shared" si="1064"/>
        <v>0</v>
      </c>
      <c r="Z4825" s="143">
        <f t="shared" si="1065"/>
        <v>16.69444892818769</v>
      </c>
      <c r="AA4825" s="143">
        <f t="shared" si="1066"/>
        <v>0</v>
      </c>
      <c r="AB4825" s="143">
        <f t="shared" si="1067"/>
        <v>0</v>
      </c>
      <c r="AC4825" s="143">
        <f t="shared" si="1068"/>
        <v>0.42012664901191887</v>
      </c>
      <c r="AD4825" s="143">
        <f t="shared" si="1069"/>
        <v>0</v>
      </c>
      <c r="AE4825" s="105">
        <f t="shared" si="1070"/>
        <v>1.7335098808104359E-4</v>
      </c>
      <c r="AF4825" s="143">
        <f t="shared" si="1071"/>
        <v>0.21622372689601804</v>
      </c>
    </row>
    <row r="4826" spans="1:32" x14ac:dyDescent="0.25">
      <c r="A4826">
        <v>20.095832999999999</v>
      </c>
      <c r="B4826">
        <v>0.50097433092592802</v>
      </c>
      <c r="C4826" s="203">
        <f t="shared" si="1073"/>
        <v>2.4421417723997653E-3</v>
      </c>
      <c r="D4826" s="184">
        <f t="shared" si="1074"/>
        <v>2.3957410787241701E-2</v>
      </c>
      <c r="T4826" s="182">
        <f t="shared" si="1072"/>
        <v>0.10482917066101552</v>
      </c>
      <c r="U4826" s="19">
        <v>1.0345834755589984</v>
      </c>
      <c r="V4826" s="105">
        <f t="shared" si="1061"/>
        <v>4.1670000000024743E-3</v>
      </c>
      <c r="W4826" s="143">
        <f t="shared" si="1062"/>
        <v>8.8754449677853557</v>
      </c>
      <c r="X4826" s="143">
        <f t="shared" si="1063"/>
        <v>0.61929999999999996</v>
      </c>
      <c r="Y4826" s="143">
        <f t="shared" si="1064"/>
        <v>0</v>
      </c>
      <c r="Z4826" s="143">
        <f t="shared" si="1065"/>
        <v>16.69444892818769</v>
      </c>
      <c r="AA4826" s="143">
        <f t="shared" si="1066"/>
        <v>0</v>
      </c>
      <c r="AB4826" s="143">
        <f t="shared" si="1067"/>
        <v>0</v>
      </c>
      <c r="AC4826" s="143">
        <f t="shared" si="1068"/>
        <v>0.42012664901191887</v>
      </c>
      <c r="AD4826" s="143">
        <f t="shared" si="1069"/>
        <v>0</v>
      </c>
      <c r="AE4826" s="105">
        <f t="shared" si="1070"/>
        <v>1.7335098808104359E-4</v>
      </c>
      <c r="AF4826" s="143">
        <f t="shared" si="1071"/>
        <v>0.16535039932185031</v>
      </c>
    </row>
    <row r="4827" spans="1:32" x14ac:dyDescent="0.25">
      <c r="A4827">
        <v>20.100000000000001</v>
      </c>
      <c r="B4827">
        <v>0.67115994908286247</v>
      </c>
      <c r="C4827" s="203">
        <f t="shared" si="1073"/>
        <v>2.4421417723997653E-3</v>
      </c>
      <c r="D4827" s="184">
        <f t="shared" si="1074"/>
        <v>2.3957410787241701E-2</v>
      </c>
      <c r="T4827" s="182">
        <f t="shared" si="1072"/>
        <v>0.10739872217414929</v>
      </c>
      <c r="U4827" s="19">
        <v>1.059942977292369</v>
      </c>
      <c r="V4827" s="105">
        <f t="shared" si="1061"/>
        <v>4.1670000000024743E-3</v>
      </c>
      <c r="W4827" s="143">
        <f t="shared" si="1062"/>
        <v>8.8754449677853557</v>
      </c>
      <c r="X4827" s="143">
        <f t="shared" si="1063"/>
        <v>0.61929999999999996</v>
      </c>
      <c r="Y4827" s="143">
        <f t="shared" si="1064"/>
        <v>0</v>
      </c>
      <c r="Z4827" s="143">
        <f t="shared" si="1065"/>
        <v>16.69444892818769</v>
      </c>
      <c r="AA4827" s="143">
        <f t="shared" si="1066"/>
        <v>0</v>
      </c>
      <c r="AB4827" s="143">
        <f t="shared" si="1067"/>
        <v>0</v>
      </c>
      <c r="AC4827" s="143">
        <f t="shared" si="1068"/>
        <v>0.42012664901191887</v>
      </c>
      <c r="AD4827" s="143">
        <f t="shared" si="1069"/>
        <v>0</v>
      </c>
      <c r="AE4827" s="105">
        <f t="shared" si="1070"/>
        <v>1.7335098808104359E-4</v>
      </c>
      <c r="AF4827" s="143">
        <f t="shared" si="1071"/>
        <v>0.21622148331869109</v>
      </c>
    </row>
    <row r="4828" spans="1:32" x14ac:dyDescent="0.25">
      <c r="A4828">
        <v>20.104165999999999</v>
      </c>
      <c r="B4828">
        <v>0.61443140969721743</v>
      </c>
      <c r="C4828" s="203">
        <f t="shared" si="1073"/>
        <v>2.6778868003375527E-3</v>
      </c>
      <c r="D4828" s="184">
        <f t="shared" si="1074"/>
        <v>2.6270069511311393E-2</v>
      </c>
      <c r="T4828" s="182">
        <f t="shared" si="1072"/>
        <v>0.10647879947697537</v>
      </c>
      <c r="U4828" s="19">
        <v>1.0508640461581582</v>
      </c>
      <c r="V4828" s="105">
        <f t="shared" si="1061"/>
        <v>4.1659999999978936E-3</v>
      </c>
      <c r="W4828" s="143">
        <f t="shared" si="1062"/>
        <v>8.8754449677853557</v>
      </c>
      <c r="X4828" s="143">
        <f t="shared" si="1063"/>
        <v>0.61929999999999996</v>
      </c>
      <c r="Y4828" s="143">
        <f t="shared" si="1064"/>
        <v>0</v>
      </c>
      <c r="Z4828" s="143">
        <f t="shared" si="1065"/>
        <v>16.69444892818769</v>
      </c>
      <c r="AA4828" s="143">
        <f t="shared" si="1066"/>
        <v>0</v>
      </c>
      <c r="AB4828" s="143">
        <f t="shared" si="1067"/>
        <v>0</v>
      </c>
      <c r="AC4828" s="143">
        <f t="shared" si="1068"/>
        <v>0.42012664901191887</v>
      </c>
      <c r="AD4828" s="143">
        <f t="shared" si="1069"/>
        <v>0</v>
      </c>
      <c r="AE4828" s="105">
        <f t="shared" si="1070"/>
        <v>1.7335098808104359E-4</v>
      </c>
      <c r="AF4828" s="143">
        <f t="shared" si="1071"/>
        <v>0.19965591764966453</v>
      </c>
    </row>
    <row r="4829" spans="1:32" x14ac:dyDescent="0.25">
      <c r="A4829">
        <v>20.108333000000002</v>
      </c>
      <c r="B4829">
        <v>0.67115994908286247</v>
      </c>
      <c r="C4829" s="203">
        <f t="shared" si="1073"/>
        <v>2.6785295960198873E-3</v>
      </c>
      <c r="D4829" s="184">
        <f t="shared" si="1074"/>
        <v>2.6276375336955097E-2</v>
      </c>
      <c r="T4829" s="182">
        <f t="shared" si="1072"/>
        <v>0.10739874838599925</v>
      </c>
      <c r="U4829" s="19">
        <v>1.0599432359832148</v>
      </c>
      <c r="V4829" s="105">
        <f t="shared" si="1061"/>
        <v>4.1670000000024743E-3</v>
      </c>
      <c r="W4829" s="143">
        <f t="shared" si="1062"/>
        <v>8.8754449677853557</v>
      </c>
      <c r="X4829" s="143">
        <f t="shared" si="1063"/>
        <v>0.61929999999999996</v>
      </c>
      <c r="Y4829" s="143">
        <f t="shared" si="1064"/>
        <v>0</v>
      </c>
      <c r="Z4829" s="143">
        <f t="shared" si="1065"/>
        <v>16.69444892818769</v>
      </c>
      <c r="AA4829" s="143">
        <f t="shared" si="1066"/>
        <v>0</v>
      </c>
      <c r="AB4829" s="143">
        <f t="shared" si="1067"/>
        <v>0</v>
      </c>
      <c r="AC4829" s="143">
        <f t="shared" si="1068"/>
        <v>0.42012664901191887</v>
      </c>
      <c r="AD4829" s="143">
        <f t="shared" si="1069"/>
        <v>0</v>
      </c>
      <c r="AE4829" s="105">
        <f t="shared" si="1070"/>
        <v>1.7335098808104359E-4</v>
      </c>
      <c r="AF4829" s="143">
        <f t="shared" si="1071"/>
        <v>0.21622143054745158</v>
      </c>
    </row>
    <row r="4830" spans="1:32" x14ac:dyDescent="0.25">
      <c r="A4830">
        <v>20.112499999999997</v>
      </c>
      <c r="B4830">
        <v>0.50097433092592802</v>
      </c>
      <c r="C4830" s="203">
        <f t="shared" si="1073"/>
        <v>2.4421417723956011E-3</v>
      </c>
      <c r="D4830" s="184">
        <f t="shared" si="1074"/>
        <v>2.3957410787200848E-2</v>
      </c>
      <c r="T4830" s="182">
        <f t="shared" si="1072"/>
        <v>0.10482917110427939</v>
      </c>
      <c r="U4830" s="19">
        <v>1.0345834799336726</v>
      </c>
      <c r="V4830" s="105">
        <f t="shared" si="1061"/>
        <v>4.1669999999953689E-3</v>
      </c>
      <c r="W4830" s="143">
        <f t="shared" si="1062"/>
        <v>8.8754449677853557</v>
      </c>
      <c r="X4830" s="143">
        <f t="shared" si="1063"/>
        <v>0.61929999999999996</v>
      </c>
      <c r="Y4830" s="143">
        <f t="shared" si="1064"/>
        <v>0</v>
      </c>
      <c r="Z4830" s="143">
        <f t="shared" si="1065"/>
        <v>16.69444892818769</v>
      </c>
      <c r="AA4830" s="143">
        <f t="shared" si="1066"/>
        <v>0</v>
      </c>
      <c r="AB4830" s="143">
        <f t="shared" si="1067"/>
        <v>0</v>
      </c>
      <c r="AC4830" s="143">
        <f t="shared" si="1068"/>
        <v>0.42012664901191887</v>
      </c>
      <c r="AD4830" s="143">
        <f t="shared" si="1069"/>
        <v>0</v>
      </c>
      <c r="AE4830" s="105">
        <f t="shared" si="1070"/>
        <v>1.7335098808104359E-4</v>
      </c>
      <c r="AF4830" s="143">
        <f t="shared" si="1071"/>
        <v>0.16535039862267606</v>
      </c>
    </row>
    <row r="4831" spans="1:32" x14ac:dyDescent="0.25">
      <c r="A4831">
        <v>20.116666000000002</v>
      </c>
      <c r="B4831">
        <v>0.55770287031157284</v>
      </c>
      <c r="C4831" s="203">
        <f t="shared" si="1073"/>
        <v>2.2052246101803602E-3</v>
      </c>
      <c r="D4831" s="184">
        <f t="shared" si="1074"/>
        <v>2.1633253425869334E-2</v>
      </c>
      <c r="T4831" s="182">
        <f t="shared" si="1072"/>
        <v>0.10562061425334213</v>
      </c>
      <c r="U4831" s="19">
        <v>1.0423944165146029</v>
      </c>
      <c r="V4831" s="105">
        <f t="shared" si="1061"/>
        <v>4.166000000004999E-3</v>
      </c>
      <c r="W4831" s="143">
        <f t="shared" si="1062"/>
        <v>8.8754449677853557</v>
      </c>
      <c r="X4831" s="143">
        <f t="shared" si="1063"/>
        <v>0.61929999999999996</v>
      </c>
      <c r="Y4831" s="143">
        <f t="shared" si="1064"/>
        <v>0</v>
      </c>
      <c r="Z4831" s="143">
        <f t="shared" si="1065"/>
        <v>16.69444892818769</v>
      </c>
      <c r="AA4831" s="143">
        <f t="shared" si="1066"/>
        <v>0</v>
      </c>
      <c r="AB4831" s="143">
        <f t="shared" si="1067"/>
        <v>0</v>
      </c>
      <c r="AC4831" s="143">
        <f t="shared" si="1068"/>
        <v>0.42012664901191887</v>
      </c>
      <c r="AD4831" s="143">
        <f t="shared" si="1069"/>
        <v>0</v>
      </c>
      <c r="AE4831" s="105">
        <f t="shared" si="1070"/>
        <v>1.7335098808104359E-4</v>
      </c>
      <c r="AF4831" s="143">
        <f t="shared" si="1071"/>
        <v>0.18269476996516462</v>
      </c>
    </row>
    <row r="4832" spans="1:32" x14ac:dyDescent="0.25">
      <c r="A4832">
        <v>20.120832999999998</v>
      </c>
      <c r="B4832">
        <v>0.38751725215463867</v>
      </c>
      <c r="C4832" s="203">
        <f t="shared" si="1073"/>
        <v>1.9693661251561629E-3</v>
      </c>
      <c r="D4832" s="184">
        <f t="shared" si="1074"/>
        <v>1.9319481687781959E-2</v>
      </c>
      <c r="T4832" s="182">
        <f t="shared" si="1072"/>
        <v>0.10346199348816204</v>
      </c>
      <c r="U4832" s="19">
        <v>1.0210904859428773</v>
      </c>
      <c r="V4832" s="105">
        <f t="shared" si="1061"/>
        <v>4.1669999999953689E-3</v>
      </c>
      <c r="W4832" s="143">
        <f t="shared" si="1062"/>
        <v>8.8754449677853557</v>
      </c>
      <c r="X4832" s="143">
        <f t="shared" si="1063"/>
        <v>0.61929999999999996</v>
      </c>
      <c r="Y4832" s="143">
        <f t="shared" si="1064"/>
        <v>0</v>
      </c>
      <c r="Z4832" s="143">
        <f t="shared" si="1065"/>
        <v>16.69444892818769</v>
      </c>
      <c r="AA4832" s="143">
        <f t="shared" si="1066"/>
        <v>0</v>
      </c>
      <c r="AB4832" s="143">
        <f t="shared" si="1067"/>
        <v>0</v>
      </c>
      <c r="AC4832" s="143">
        <f t="shared" si="1068"/>
        <v>0.42012664901191887</v>
      </c>
      <c r="AD4832" s="143">
        <f t="shared" si="1069"/>
        <v>0</v>
      </c>
      <c r="AE4832" s="105">
        <f t="shared" si="1070"/>
        <v>1.7335098808104359E-4</v>
      </c>
      <c r="AF4832" s="143">
        <f t="shared" si="1071"/>
        <v>0.12959317317308994</v>
      </c>
    </row>
    <row r="4833" spans="1:32" x14ac:dyDescent="0.25">
      <c r="A4833">
        <v>20.125</v>
      </c>
      <c r="B4833">
        <v>0.33078871276899385</v>
      </c>
      <c r="C4833" s="203">
        <f t="shared" si="1073"/>
        <v>1.496590477919277E-3</v>
      </c>
      <c r="D4833" s="184">
        <f t="shared" si="1074"/>
        <v>1.4681552588388108E-2</v>
      </c>
      <c r="T4833" s="182">
        <f t="shared" si="1072"/>
        <v>0.10289421546395258</v>
      </c>
      <c r="U4833" s="19">
        <v>1.0154869525186536</v>
      </c>
      <c r="V4833" s="105">
        <f t="shared" si="1061"/>
        <v>4.1670000000024743E-3</v>
      </c>
      <c r="W4833" s="143">
        <f t="shared" si="1062"/>
        <v>8.8754449677853557</v>
      </c>
      <c r="X4833" s="143">
        <f t="shared" si="1063"/>
        <v>0.61929999999999996</v>
      </c>
      <c r="Y4833" s="143">
        <f t="shared" si="1064"/>
        <v>0</v>
      </c>
      <c r="Z4833" s="143">
        <f t="shared" si="1065"/>
        <v>16.69444892818769</v>
      </c>
      <c r="AA4833" s="143">
        <f t="shared" si="1066"/>
        <v>0</v>
      </c>
      <c r="AB4833" s="143">
        <f t="shared" si="1067"/>
        <v>0</v>
      </c>
      <c r="AC4833" s="143">
        <f t="shared" si="1068"/>
        <v>0.42012664901191887</v>
      </c>
      <c r="AD4833" s="143">
        <f t="shared" si="1069"/>
        <v>0</v>
      </c>
      <c r="AE4833" s="105">
        <f t="shared" si="1070"/>
        <v>1.7335098808104359E-4</v>
      </c>
      <c r="AF4833" s="143">
        <f t="shared" si="1071"/>
        <v>0.11123248660890674</v>
      </c>
    </row>
    <row r="4834" spans="1:32" x14ac:dyDescent="0.25">
      <c r="A4834">
        <v>20.129165999999998</v>
      </c>
      <c r="B4834">
        <v>0.44424579154028321</v>
      </c>
      <c r="C4834" s="203">
        <f t="shared" si="1073"/>
        <v>1.6143968724754078E-3</v>
      </c>
      <c r="D4834" s="184">
        <f t="shared" si="1074"/>
        <v>1.5837233318983752E-2</v>
      </c>
      <c r="T4834" s="182">
        <f t="shared" si="1072"/>
        <v>0.10410757505096437</v>
      </c>
      <c r="U4834" s="19">
        <v>1.0274618805918023</v>
      </c>
      <c r="V4834" s="105">
        <f t="shared" si="1061"/>
        <v>4.1659999999978936E-3</v>
      </c>
      <c r="W4834" s="143">
        <f t="shared" si="1062"/>
        <v>8.8754449677853557</v>
      </c>
      <c r="X4834" s="143">
        <f t="shared" si="1063"/>
        <v>0.61929999999999996</v>
      </c>
      <c r="Y4834" s="143">
        <f t="shared" si="1064"/>
        <v>0</v>
      </c>
      <c r="Z4834" s="143">
        <f t="shared" si="1065"/>
        <v>16.69444892818769</v>
      </c>
      <c r="AA4834" s="143">
        <f t="shared" si="1066"/>
        <v>0</v>
      </c>
      <c r="AB4834" s="143">
        <f t="shared" si="1067"/>
        <v>0</v>
      </c>
      <c r="AC4834" s="143">
        <f t="shared" si="1068"/>
        <v>0.42012664901191887</v>
      </c>
      <c r="AD4834" s="143">
        <f t="shared" si="1069"/>
        <v>0</v>
      </c>
      <c r="AE4834" s="105">
        <f t="shared" si="1070"/>
        <v>1.7335098808104359E-4</v>
      </c>
      <c r="AF4834" s="143">
        <f t="shared" si="1071"/>
        <v>0.14764301854727055</v>
      </c>
    </row>
    <row r="4835" spans="1:32" x14ac:dyDescent="0.25">
      <c r="A4835">
        <v>20.133333</v>
      </c>
      <c r="B4835">
        <v>0.67115994908286247</v>
      </c>
      <c r="C4835" s="203">
        <f t="shared" si="1073"/>
        <v>2.3239478605897039E-3</v>
      </c>
      <c r="D4835" s="184">
        <f t="shared" si="1074"/>
        <v>2.2797928512384998E-2</v>
      </c>
      <c r="T4835" s="182">
        <f t="shared" si="1072"/>
        <v>0.10739843257070242</v>
      </c>
      <c r="U4835" s="19">
        <v>1.0599401191285707</v>
      </c>
      <c r="V4835" s="105">
        <f t="shared" si="1061"/>
        <v>4.1670000000024743E-3</v>
      </c>
      <c r="W4835" s="143">
        <f t="shared" si="1062"/>
        <v>8.8754449677853557</v>
      </c>
      <c r="X4835" s="143">
        <f t="shared" si="1063"/>
        <v>0.61929999999999996</v>
      </c>
      <c r="Y4835" s="143">
        <f t="shared" si="1064"/>
        <v>0</v>
      </c>
      <c r="Z4835" s="143">
        <f t="shared" si="1065"/>
        <v>16.69444892818769</v>
      </c>
      <c r="AA4835" s="143">
        <f t="shared" si="1066"/>
        <v>0</v>
      </c>
      <c r="AB4835" s="143">
        <f t="shared" si="1067"/>
        <v>0</v>
      </c>
      <c r="AC4835" s="143">
        <f t="shared" si="1068"/>
        <v>0.42012664901191887</v>
      </c>
      <c r="AD4835" s="143">
        <f t="shared" si="1069"/>
        <v>0</v>
      </c>
      <c r="AE4835" s="105">
        <f t="shared" si="1070"/>
        <v>1.7335098808104359E-4</v>
      </c>
      <c r="AF4835" s="143">
        <f t="shared" si="1071"/>
        <v>0.21622206636711519</v>
      </c>
    </row>
    <row r="4836" spans="1:32" x14ac:dyDescent="0.25">
      <c r="A4836">
        <v>20.137500000000003</v>
      </c>
      <c r="B4836">
        <v>0.50097433092592802</v>
      </c>
      <c r="C4836" s="203">
        <f t="shared" si="1073"/>
        <v>2.4421417723997653E-3</v>
      </c>
      <c r="D4836" s="184">
        <f t="shared" si="1074"/>
        <v>2.3957410787241701E-2</v>
      </c>
      <c r="T4836" s="182">
        <f t="shared" si="1072"/>
        <v>0.1048291709814541</v>
      </c>
      <c r="U4836" s="19">
        <v>1.0345834787214814</v>
      </c>
      <c r="V4836" s="105">
        <f t="shared" si="1061"/>
        <v>4.1670000000024743E-3</v>
      </c>
      <c r="W4836" s="143">
        <f t="shared" si="1062"/>
        <v>8.8754449677853557</v>
      </c>
      <c r="X4836" s="143">
        <f t="shared" si="1063"/>
        <v>0.61929999999999996</v>
      </c>
      <c r="Y4836" s="143">
        <f t="shared" si="1064"/>
        <v>0</v>
      </c>
      <c r="Z4836" s="143">
        <f t="shared" si="1065"/>
        <v>16.69444892818769</v>
      </c>
      <c r="AA4836" s="143">
        <f t="shared" si="1066"/>
        <v>0</v>
      </c>
      <c r="AB4836" s="143">
        <f t="shared" si="1067"/>
        <v>0</v>
      </c>
      <c r="AC4836" s="143">
        <f t="shared" si="1068"/>
        <v>0.42012664901191887</v>
      </c>
      <c r="AD4836" s="143">
        <f t="shared" si="1069"/>
        <v>0</v>
      </c>
      <c r="AE4836" s="105">
        <f t="shared" si="1070"/>
        <v>1.7335098808104359E-4</v>
      </c>
      <c r="AF4836" s="143">
        <f t="shared" si="1071"/>
        <v>0.16535039881641231</v>
      </c>
    </row>
    <row r="4837" spans="1:32" x14ac:dyDescent="0.25">
      <c r="A4837">
        <v>20.141666000000001</v>
      </c>
      <c r="B4837">
        <v>0.55770287031157284</v>
      </c>
      <c r="C4837" s="203">
        <f t="shared" si="1073"/>
        <v>2.2052246101765989E-3</v>
      </c>
      <c r="D4837" s="184">
        <f t="shared" si="1074"/>
        <v>2.1633253425832437E-2</v>
      </c>
      <c r="T4837" s="182">
        <f t="shared" si="1072"/>
        <v>0.10562061425344124</v>
      </c>
      <c r="U4837" s="19">
        <v>1.042394416515581</v>
      </c>
      <c r="V4837" s="105">
        <f t="shared" si="1061"/>
        <v>4.1659999999978936E-3</v>
      </c>
      <c r="W4837" s="143">
        <f t="shared" si="1062"/>
        <v>8.8754449677853557</v>
      </c>
      <c r="X4837" s="143">
        <f t="shared" si="1063"/>
        <v>0.61929999999999996</v>
      </c>
      <c r="Y4837" s="143">
        <f t="shared" si="1064"/>
        <v>0</v>
      </c>
      <c r="Z4837" s="143">
        <f t="shared" si="1065"/>
        <v>16.69444892818769</v>
      </c>
      <c r="AA4837" s="143">
        <f t="shared" si="1066"/>
        <v>0</v>
      </c>
      <c r="AB4837" s="143">
        <f t="shared" si="1067"/>
        <v>0</v>
      </c>
      <c r="AC4837" s="143">
        <f t="shared" si="1068"/>
        <v>0.42012664901191887</v>
      </c>
      <c r="AD4837" s="143">
        <f t="shared" si="1069"/>
        <v>0</v>
      </c>
      <c r="AE4837" s="105">
        <f t="shared" si="1070"/>
        <v>1.7335098808104359E-4</v>
      </c>
      <c r="AF4837" s="143">
        <f t="shared" si="1071"/>
        <v>0.1826947699649932</v>
      </c>
    </row>
    <row r="4838" spans="1:32" x14ac:dyDescent="0.25">
      <c r="A4838">
        <v>20.145832999999996</v>
      </c>
      <c r="B4838">
        <v>0.8413455672397967</v>
      </c>
      <c r="C4838" s="203">
        <f t="shared" si="1073"/>
        <v>2.9149174196350385E-3</v>
      </c>
      <c r="D4838" s="184">
        <f t="shared" si="1074"/>
        <v>2.859533988661973E-2</v>
      </c>
      <c r="T4838" s="182">
        <f t="shared" si="1072"/>
        <v>0.1104880481769512</v>
      </c>
      <c r="U4838" s="19">
        <v>1.0904322543987288</v>
      </c>
      <c r="V4838" s="105">
        <f t="shared" si="1061"/>
        <v>4.1669999999953689E-3</v>
      </c>
      <c r="W4838" s="143">
        <f t="shared" si="1062"/>
        <v>8.8754449677853557</v>
      </c>
      <c r="X4838" s="143">
        <f t="shared" si="1063"/>
        <v>0.61929999999999996</v>
      </c>
      <c r="Y4838" s="143">
        <f t="shared" si="1064"/>
        <v>0</v>
      </c>
      <c r="Z4838" s="143">
        <f t="shared" si="1065"/>
        <v>16.69444892818769</v>
      </c>
      <c r="AA4838" s="143">
        <f t="shared" si="1066"/>
        <v>0</v>
      </c>
      <c r="AB4838" s="143">
        <f t="shared" si="1067"/>
        <v>0</v>
      </c>
      <c r="AC4838" s="143">
        <f t="shared" si="1068"/>
        <v>0.42012664901191887</v>
      </c>
      <c r="AD4838" s="143">
        <f t="shared" si="1069"/>
        <v>0</v>
      </c>
      <c r="AE4838" s="105">
        <f t="shared" si="1070"/>
        <v>1.7335098808104359E-4</v>
      </c>
      <c r="AF4838" s="143">
        <f t="shared" si="1071"/>
        <v>0.2634699162578607</v>
      </c>
    </row>
    <row r="4839" spans="1:32" x14ac:dyDescent="0.25">
      <c r="A4839">
        <v>20.149999999999999</v>
      </c>
      <c r="B4839">
        <v>0.72788848846850707</v>
      </c>
      <c r="C4839" s="203">
        <f t="shared" si="1073"/>
        <v>3.2694991550701923E-3</v>
      </c>
      <c r="D4839" s="184">
        <f t="shared" si="1074"/>
        <v>3.2073786711238589E-2</v>
      </c>
      <c r="T4839" s="182">
        <f t="shared" si="1072"/>
        <v>0.10837771060851796</v>
      </c>
      <c r="U4839" s="19">
        <v>1.0696048419296122</v>
      </c>
      <c r="V4839" s="105">
        <f t="shared" si="1061"/>
        <v>4.1670000000024743E-3</v>
      </c>
      <c r="W4839" s="143">
        <f t="shared" si="1062"/>
        <v>8.8754449677853557</v>
      </c>
      <c r="X4839" s="143">
        <f t="shared" si="1063"/>
        <v>0.61929999999999996</v>
      </c>
      <c r="Y4839" s="143">
        <f t="shared" si="1064"/>
        <v>0</v>
      </c>
      <c r="Z4839" s="143">
        <f t="shared" si="1065"/>
        <v>16.69444892818769</v>
      </c>
      <c r="AA4839" s="143">
        <f t="shared" si="1066"/>
        <v>0</v>
      </c>
      <c r="AB4839" s="143">
        <f t="shared" si="1067"/>
        <v>0</v>
      </c>
      <c r="AC4839" s="143">
        <f t="shared" si="1068"/>
        <v>0.42012664901191887</v>
      </c>
      <c r="AD4839" s="143">
        <f t="shared" si="1069"/>
        <v>0</v>
      </c>
      <c r="AE4839" s="105">
        <f t="shared" si="1070"/>
        <v>1.7335098808104359E-4</v>
      </c>
      <c r="AF4839" s="143">
        <f t="shared" si="1071"/>
        <v>0.2323789593712231</v>
      </c>
    </row>
    <row r="4840" spans="1:32" x14ac:dyDescent="0.25">
      <c r="A4840">
        <v>20.154165999999996</v>
      </c>
      <c r="B4840">
        <v>0.61443140969721743</v>
      </c>
      <c r="C4840" s="203">
        <f t="shared" si="1073"/>
        <v>2.7960523478777902E-3</v>
      </c>
      <c r="D4840" s="184">
        <f t="shared" si="1074"/>
        <v>2.7429273532681122E-2</v>
      </c>
      <c r="T4840" s="182">
        <f t="shared" si="1072"/>
        <v>0.10648033413873308</v>
      </c>
      <c r="U4840" s="19">
        <v>1.0508791920921103</v>
      </c>
      <c r="V4840" s="105">
        <f t="shared" si="1061"/>
        <v>4.1659999999978936E-3</v>
      </c>
      <c r="W4840" s="143">
        <f t="shared" si="1062"/>
        <v>8.8754449677853557</v>
      </c>
      <c r="X4840" s="143">
        <f t="shared" si="1063"/>
        <v>0.61929999999999996</v>
      </c>
      <c r="Y4840" s="143">
        <f t="shared" si="1064"/>
        <v>0</v>
      </c>
      <c r="Z4840" s="143">
        <f t="shared" si="1065"/>
        <v>16.69444892818769</v>
      </c>
      <c r="AA4840" s="143">
        <f t="shared" si="1066"/>
        <v>0</v>
      </c>
      <c r="AB4840" s="143">
        <f t="shared" si="1067"/>
        <v>0</v>
      </c>
      <c r="AC4840" s="143">
        <f t="shared" si="1068"/>
        <v>0.42012664901191887</v>
      </c>
      <c r="AD4840" s="143">
        <f t="shared" si="1069"/>
        <v>0</v>
      </c>
      <c r="AE4840" s="105">
        <f t="shared" si="1070"/>
        <v>1.7335098808104359E-4</v>
      </c>
      <c r="AF4840" s="143">
        <f t="shared" si="1071"/>
        <v>0.19965304008260962</v>
      </c>
    </row>
    <row r="4841" spans="1:32" x14ac:dyDescent="0.25">
      <c r="A4841">
        <v>20.158332999999999</v>
      </c>
      <c r="B4841">
        <v>0.78461702785415199</v>
      </c>
      <c r="C4841" s="203">
        <f t="shared" si="1073"/>
        <v>2.9149174196400089E-3</v>
      </c>
      <c r="D4841" s="184">
        <f t="shared" si="1074"/>
        <v>2.8595339886668489E-2</v>
      </c>
      <c r="T4841" s="182">
        <f t="shared" si="1072"/>
        <v>0.10940771679429384</v>
      </c>
      <c r="U4841" s="19">
        <v>1.0797702126256485</v>
      </c>
      <c r="V4841" s="105">
        <f t="shared" si="1061"/>
        <v>4.1670000000024743E-3</v>
      </c>
      <c r="W4841" s="143">
        <f t="shared" si="1062"/>
        <v>8.8754449677853557</v>
      </c>
      <c r="X4841" s="143">
        <f t="shared" si="1063"/>
        <v>0.61929999999999996</v>
      </c>
      <c r="Y4841" s="143">
        <f t="shared" si="1064"/>
        <v>0</v>
      </c>
      <c r="Z4841" s="143">
        <f t="shared" si="1065"/>
        <v>16.69444892818769</v>
      </c>
      <c r="AA4841" s="143">
        <f t="shared" si="1066"/>
        <v>0</v>
      </c>
      <c r="AB4841" s="143">
        <f t="shared" si="1067"/>
        <v>0</v>
      </c>
      <c r="AC4841" s="143">
        <f t="shared" si="1068"/>
        <v>0.42012664901191887</v>
      </c>
      <c r="AD4841" s="143">
        <f t="shared" si="1069"/>
        <v>0</v>
      </c>
      <c r="AE4841" s="105">
        <f t="shared" si="1070"/>
        <v>1.7335098808104359E-4</v>
      </c>
      <c r="AF4841" s="143">
        <f t="shared" si="1071"/>
        <v>0.24813138415548464</v>
      </c>
    </row>
    <row r="4842" spans="1:32" x14ac:dyDescent="0.25">
      <c r="A4842">
        <v>20.162500000000001</v>
      </c>
      <c r="B4842">
        <v>0.44424579154028321</v>
      </c>
      <c r="C4842" s="203">
        <f t="shared" si="1073"/>
        <v>2.5603356842098263E-3</v>
      </c>
      <c r="D4842" s="184">
        <f t="shared" si="1074"/>
        <v>2.5116893062098397E-2</v>
      </c>
      <c r="T4842" s="182">
        <f t="shared" si="1072"/>
        <v>0.1041075573580946</v>
      </c>
      <c r="U4842" s="19">
        <v>1.0274617059767539</v>
      </c>
      <c r="V4842" s="105">
        <f t="shared" si="1061"/>
        <v>4.1670000000024743E-3</v>
      </c>
      <c r="W4842" s="143">
        <f t="shared" si="1062"/>
        <v>8.8754449677853557</v>
      </c>
      <c r="X4842" s="143">
        <f t="shared" si="1063"/>
        <v>0.61929999999999996</v>
      </c>
      <c r="Y4842" s="143">
        <f t="shared" si="1064"/>
        <v>0</v>
      </c>
      <c r="Z4842" s="143">
        <f t="shared" si="1065"/>
        <v>16.69444892818769</v>
      </c>
      <c r="AA4842" s="143">
        <f t="shared" si="1066"/>
        <v>0</v>
      </c>
      <c r="AB4842" s="143">
        <f t="shared" si="1067"/>
        <v>0</v>
      </c>
      <c r="AC4842" s="143">
        <f t="shared" si="1068"/>
        <v>0.42012664901191887</v>
      </c>
      <c r="AD4842" s="143">
        <f t="shared" si="1069"/>
        <v>0</v>
      </c>
      <c r="AE4842" s="105">
        <f t="shared" si="1070"/>
        <v>1.7335098808104359E-4</v>
      </c>
      <c r="AF4842" s="143">
        <f t="shared" si="1071"/>
        <v>0.14764304363890432</v>
      </c>
    </row>
    <row r="4843" spans="1:32" x14ac:dyDescent="0.25">
      <c r="A4843">
        <v>20.166665999999999</v>
      </c>
      <c r="B4843">
        <v>0.72788848846850707</v>
      </c>
      <c r="C4843" s="203">
        <f t="shared" si="1073"/>
        <v>2.4415557052570756E-3</v>
      </c>
      <c r="D4843" s="184">
        <f t="shared" si="1074"/>
        <v>2.3951661468571913E-2</v>
      </c>
      <c r="T4843" s="182">
        <f t="shared" si="1072"/>
        <v>0.10837545424099151</v>
      </c>
      <c r="U4843" s="19">
        <v>1.0695825733135111</v>
      </c>
      <c r="V4843" s="105">
        <f t="shared" si="1061"/>
        <v>4.1659999999978936E-3</v>
      </c>
      <c r="W4843" s="143">
        <f t="shared" si="1062"/>
        <v>8.8754449677853557</v>
      </c>
      <c r="X4843" s="143">
        <f t="shared" si="1063"/>
        <v>0.61929999999999996</v>
      </c>
      <c r="Y4843" s="143">
        <f t="shared" si="1064"/>
        <v>0</v>
      </c>
      <c r="Z4843" s="143">
        <f t="shared" si="1065"/>
        <v>16.69444892818769</v>
      </c>
      <c r="AA4843" s="143">
        <f t="shared" si="1066"/>
        <v>0</v>
      </c>
      <c r="AB4843" s="143">
        <f t="shared" si="1067"/>
        <v>0</v>
      </c>
      <c r="AC4843" s="143">
        <f t="shared" si="1068"/>
        <v>0.42012664901191887</v>
      </c>
      <c r="AD4843" s="143">
        <f t="shared" si="1069"/>
        <v>0</v>
      </c>
      <c r="AE4843" s="105">
        <f t="shared" si="1070"/>
        <v>1.7335098808104359E-4</v>
      </c>
      <c r="AF4843" s="143">
        <f t="shared" si="1071"/>
        <v>0.23238379748093554</v>
      </c>
    </row>
    <row r="4844" spans="1:32" x14ac:dyDescent="0.25">
      <c r="A4844">
        <v>20.170833000000002</v>
      </c>
      <c r="B4844">
        <v>0.55770287031157284</v>
      </c>
      <c r="C4844" s="203">
        <f t="shared" si="1073"/>
        <v>2.6785295960198873E-3</v>
      </c>
      <c r="D4844" s="184">
        <f t="shared" si="1074"/>
        <v>2.6276375336955097E-2</v>
      </c>
      <c r="T4844" s="182">
        <f t="shared" si="1072"/>
        <v>0.10562084269971332</v>
      </c>
      <c r="U4844" s="19">
        <v>1.0423966711049921</v>
      </c>
      <c r="V4844" s="105">
        <f t="shared" si="1061"/>
        <v>4.1670000000024743E-3</v>
      </c>
      <c r="W4844" s="143">
        <f t="shared" si="1062"/>
        <v>8.8754449677853557</v>
      </c>
      <c r="X4844" s="143">
        <f t="shared" si="1063"/>
        <v>0.61929999999999996</v>
      </c>
      <c r="Y4844" s="143">
        <f t="shared" si="1064"/>
        <v>0</v>
      </c>
      <c r="Z4844" s="143">
        <f t="shared" si="1065"/>
        <v>16.69444892818769</v>
      </c>
      <c r="AA4844" s="143">
        <f t="shared" si="1066"/>
        <v>0</v>
      </c>
      <c r="AB4844" s="143">
        <f t="shared" si="1067"/>
        <v>0</v>
      </c>
      <c r="AC4844" s="143">
        <f t="shared" si="1068"/>
        <v>0.42012664901191887</v>
      </c>
      <c r="AD4844" s="143">
        <f t="shared" si="1069"/>
        <v>0</v>
      </c>
      <c r="AE4844" s="105">
        <f t="shared" si="1070"/>
        <v>1.7335098808104359E-4</v>
      </c>
      <c r="AF4844" s="143">
        <f t="shared" si="1071"/>
        <v>0.182694374816289</v>
      </c>
    </row>
    <row r="4845" spans="1:32" x14ac:dyDescent="0.25">
      <c r="A4845">
        <v>20.174999999999997</v>
      </c>
      <c r="B4845">
        <v>0.33078871276899385</v>
      </c>
      <c r="C4845" s="203">
        <f t="shared" si="1073"/>
        <v>1.8511722133463032E-3</v>
      </c>
      <c r="D4845" s="184">
        <f t="shared" si="1074"/>
        <v>1.8159999412927234E-2</v>
      </c>
      <c r="T4845" s="182">
        <f t="shared" si="1072"/>
        <v>0.10289416873884377</v>
      </c>
      <c r="U4845" s="19">
        <v>1.0154864913776833</v>
      </c>
      <c r="V4845" s="105">
        <f t="shared" si="1061"/>
        <v>4.1669999999953689E-3</v>
      </c>
      <c r="W4845" s="143">
        <f t="shared" si="1062"/>
        <v>8.8754449677853557</v>
      </c>
      <c r="X4845" s="143">
        <f t="shared" si="1063"/>
        <v>0.61929999999999996</v>
      </c>
      <c r="Y4845" s="143">
        <f t="shared" si="1064"/>
        <v>0</v>
      </c>
      <c r="Z4845" s="143">
        <f t="shared" si="1065"/>
        <v>16.69444892818769</v>
      </c>
      <c r="AA4845" s="143">
        <f t="shared" si="1066"/>
        <v>0</v>
      </c>
      <c r="AB4845" s="143">
        <f t="shared" si="1067"/>
        <v>0</v>
      </c>
      <c r="AC4845" s="143">
        <f t="shared" si="1068"/>
        <v>0.42012664901191887</v>
      </c>
      <c r="AD4845" s="143">
        <f t="shared" si="1069"/>
        <v>0</v>
      </c>
      <c r="AE4845" s="105">
        <f t="shared" si="1070"/>
        <v>1.7335098808104359E-4</v>
      </c>
      <c r="AF4845" s="143">
        <f t="shared" si="1071"/>
        <v>0.11123253712051594</v>
      </c>
    </row>
    <row r="4846" spans="1:32" x14ac:dyDescent="0.25">
      <c r="A4846">
        <v>20.179166000000002</v>
      </c>
      <c r="B4846">
        <v>0.33078871276899385</v>
      </c>
      <c r="C4846" s="203">
        <f t="shared" si="1073"/>
        <v>1.3780657773972821E-3</v>
      </c>
      <c r="D4846" s="184">
        <f t="shared" si="1074"/>
        <v>1.3518825276267339E-2</v>
      </c>
      <c r="T4846" s="182">
        <f t="shared" si="1072"/>
        <v>0.10289416873884377</v>
      </c>
      <c r="U4846" s="19">
        <v>1.0154864913776833</v>
      </c>
      <c r="V4846" s="105">
        <f t="shared" si="1061"/>
        <v>4.166000000004999E-3</v>
      </c>
      <c r="W4846" s="143">
        <f t="shared" si="1062"/>
        <v>8.8754449677853557</v>
      </c>
      <c r="X4846" s="143">
        <f t="shared" si="1063"/>
        <v>0.61929999999999996</v>
      </c>
      <c r="Y4846" s="143">
        <f t="shared" si="1064"/>
        <v>0</v>
      </c>
      <c r="Z4846" s="143">
        <f t="shared" si="1065"/>
        <v>16.69444892818769</v>
      </c>
      <c r="AA4846" s="143">
        <f t="shared" si="1066"/>
        <v>0</v>
      </c>
      <c r="AB4846" s="143">
        <f t="shared" si="1067"/>
        <v>0</v>
      </c>
      <c r="AC4846" s="143">
        <f t="shared" si="1068"/>
        <v>0.42012664901191887</v>
      </c>
      <c r="AD4846" s="143">
        <f t="shared" si="1069"/>
        <v>0</v>
      </c>
      <c r="AE4846" s="105">
        <f t="shared" si="1070"/>
        <v>1.7335098808104359E-4</v>
      </c>
      <c r="AF4846" s="143">
        <f t="shared" si="1071"/>
        <v>0.11123253712051594</v>
      </c>
    </row>
    <row r="4847" spans="1:32" x14ac:dyDescent="0.25">
      <c r="A4847">
        <v>20.183332999999998</v>
      </c>
      <c r="B4847">
        <v>0.61443140969721743</v>
      </c>
      <c r="C4847" s="203">
        <f t="shared" si="1073"/>
        <v>1.9693661251561625E-3</v>
      </c>
      <c r="D4847" s="184">
        <f t="shared" si="1074"/>
        <v>1.9319481687781956E-2</v>
      </c>
      <c r="T4847" s="182">
        <f t="shared" si="1072"/>
        <v>0.10647876145806173</v>
      </c>
      <c r="U4847" s="19">
        <v>1.0508636709406538</v>
      </c>
      <c r="V4847" s="105">
        <f t="shared" si="1061"/>
        <v>4.1669999999953689E-3</v>
      </c>
      <c r="W4847" s="143">
        <f t="shared" si="1062"/>
        <v>8.8754449677853557</v>
      </c>
      <c r="X4847" s="143">
        <f t="shared" si="1063"/>
        <v>0.61929999999999996</v>
      </c>
      <c r="Y4847" s="143">
        <f t="shared" si="1064"/>
        <v>0</v>
      </c>
      <c r="Z4847" s="143">
        <f t="shared" si="1065"/>
        <v>16.69444892818769</v>
      </c>
      <c r="AA4847" s="143">
        <f t="shared" si="1066"/>
        <v>0</v>
      </c>
      <c r="AB4847" s="143">
        <f t="shared" si="1067"/>
        <v>0</v>
      </c>
      <c r="AC4847" s="143">
        <f t="shared" si="1068"/>
        <v>0.42012664901191887</v>
      </c>
      <c r="AD4847" s="143">
        <f t="shared" si="1069"/>
        <v>0</v>
      </c>
      <c r="AE4847" s="105">
        <f t="shared" si="1070"/>
        <v>1.7335098808104359E-4</v>
      </c>
      <c r="AF4847" s="143">
        <f t="shared" si="1071"/>
        <v>0.19965598893806971</v>
      </c>
    </row>
    <row r="4848" spans="1:32" x14ac:dyDescent="0.25">
      <c r="A4848">
        <v>20.1875</v>
      </c>
      <c r="B4848">
        <v>0.33078871276899385</v>
      </c>
      <c r="C4848" s="203">
        <f t="shared" si="1073"/>
        <v>1.9693661251595205E-3</v>
      </c>
      <c r="D4848" s="184">
        <f t="shared" si="1074"/>
        <v>1.9319481687814898E-2</v>
      </c>
      <c r="T4848" s="182">
        <f t="shared" si="1072"/>
        <v>0.10289352228381875</v>
      </c>
      <c r="U4848" s="19">
        <v>1.0154801113626326</v>
      </c>
      <c r="V4848" s="105">
        <f t="shared" si="1061"/>
        <v>4.1670000000024743E-3</v>
      </c>
      <c r="W4848" s="143">
        <f t="shared" si="1062"/>
        <v>8.8754449677853557</v>
      </c>
      <c r="X4848" s="143">
        <f t="shared" si="1063"/>
        <v>0.61929999999999996</v>
      </c>
      <c r="Y4848" s="143">
        <f t="shared" si="1064"/>
        <v>0</v>
      </c>
      <c r="Z4848" s="143">
        <f t="shared" si="1065"/>
        <v>16.69444892818769</v>
      </c>
      <c r="AA4848" s="143">
        <f t="shared" si="1066"/>
        <v>0</v>
      </c>
      <c r="AB4848" s="143">
        <f t="shared" si="1067"/>
        <v>0</v>
      </c>
      <c r="AC4848" s="143">
        <f t="shared" si="1068"/>
        <v>0.42012664901191887</v>
      </c>
      <c r="AD4848" s="143">
        <f t="shared" si="1069"/>
        <v>0</v>
      </c>
      <c r="AE4848" s="105">
        <f t="shared" si="1070"/>
        <v>1.7335098808104359E-4</v>
      </c>
      <c r="AF4848" s="143">
        <f t="shared" si="1071"/>
        <v>0.11123323596754703</v>
      </c>
    </row>
    <row r="4849" spans="1:32" x14ac:dyDescent="0.25">
      <c r="A4849">
        <v>20.191665999999998</v>
      </c>
      <c r="B4849">
        <v>0.50097433092592802</v>
      </c>
      <c r="C4849" s="203">
        <f t="shared" si="1073"/>
        <v>1.7325624200156464E-3</v>
      </c>
      <c r="D4849" s="184">
        <f t="shared" si="1074"/>
        <v>1.6996437340353492E-2</v>
      </c>
      <c r="T4849" s="182">
        <f t="shared" si="1072"/>
        <v>0.10482893001193395</v>
      </c>
      <c r="U4849" s="19">
        <v>1.0345811005372214</v>
      </c>
      <c r="V4849" s="105">
        <f t="shared" si="1061"/>
        <v>4.1659999999978936E-3</v>
      </c>
      <c r="W4849" s="143">
        <f t="shared" si="1062"/>
        <v>8.8754449677853557</v>
      </c>
      <c r="X4849" s="143">
        <f t="shared" si="1063"/>
        <v>0.61929999999999996</v>
      </c>
      <c r="Y4849" s="143">
        <f t="shared" si="1064"/>
        <v>0</v>
      </c>
      <c r="Z4849" s="143">
        <f t="shared" si="1065"/>
        <v>16.69444892818769</v>
      </c>
      <c r="AA4849" s="143">
        <f t="shared" si="1066"/>
        <v>0</v>
      </c>
      <c r="AB4849" s="143">
        <f t="shared" si="1067"/>
        <v>0</v>
      </c>
      <c r="AC4849" s="143">
        <f t="shared" si="1068"/>
        <v>0.42012664901191887</v>
      </c>
      <c r="AD4849" s="143">
        <f t="shared" si="1069"/>
        <v>0</v>
      </c>
      <c r="AE4849" s="105">
        <f t="shared" si="1070"/>
        <v>1.7335098808104359E-4</v>
      </c>
      <c r="AF4849" s="143">
        <f t="shared" si="1071"/>
        <v>0.16535077890620484</v>
      </c>
    </row>
    <row r="4850" spans="1:32" x14ac:dyDescent="0.25">
      <c r="A4850">
        <v>20.195833</v>
      </c>
      <c r="B4850">
        <v>0.33078871276899385</v>
      </c>
      <c r="C4850" s="203">
        <f t="shared" si="1073"/>
        <v>1.732978301539399E-3</v>
      </c>
      <c r="D4850" s="184">
        <f t="shared" si="1074"/>
        <v>1.7000517138101506E-2</v>
      </c>
      <c r="T4850" s="182">
        <f t="shared" si="1072"/>
        <v>0.10289478752698915</v>
      </c>
      <c r="U4850" s="19">
        <v>1.0154925983418617</v>
      </c>
      <c r="V4850" s="105">
        <f t="shared" si="1061"/>
        <v>4.1670000000024743E-3</v>
      </c>
      <c r="W4850" s="143">
        <f t="shared" si="1062"/>
        <v>8.8754449677853557</v>
      </c>
      <c r="X4850" s="143">
        <f t="shared" si="1063"/>
        <v>0.61929999999999996</v>
      </c>
      <c r="Y4850" s="143">
        <f t="shared" si="1064"/>
        <v>0</v>
      </c>
      <c r="Z4850" s="143">
        <f t="shared" si="1065"/>
        <v>16.69444892818769</v>
      </c>
      <c r="AA4850" s="143">
        <f t="shared" si="1066"/>
        <v>0</v>
      </c>
      <c r="AB4850" s="143">
        <f t="shared" si="1067"/>
        <v>0</v>
      </c>
      <c r="AC4850" s="143">
        <f t="shared" si="1068"/>
        <v>0.42012664901191887</v>
      </c>
      <c r="AD4850" s="143">
        <f t="shared" si="1069"/>
        <v>0</v>
      </c>
      <c r="AE4850" s="105">
        <f t="shared" si="1070"/>
        <v>1.7335098808104359E-4</v>
      </c>
      <c r="AF4850" s="143">
        <f t="shared" si="1071"/>
        <v>0.11123186819085482</v>
      </c>
    </row>
    <row r="4851" spans="1:32" x14ac:dyDescent="0.25">
      <c r="A4851">
        <v>20.200000000000003</v>
      </c>
      <c r="B4851">
        <v>0.33078871276899385</v>
      </c>
      <c r="C4851" s="203">
        <f t="shared" si="1073"/>
        <v>1.3783965661092158E-3</v>
      </c>
      <c r="D4851" s="184">
        <f t="shared" si="1074"/>
        <v>1.3522070313531408E-2</v>
      </c>
      <c r="T4851" s="182">
        <f t="shared" si="1072"/>
        <v>0.10289478752698915</v>
      </c>
      <c r="U4851" s="19">
        <v>1.0154925983418617</v>
      </c>
      <c r="V4851" s="105">
        <f t="shared" si="1061"/>
        <v>4.1670000000024743E-3</v>
      </c>
      <c r="W4851" s="143">
        <f t="shared" si="1062"/>
        <v>8.8754449677853557</v>
      </c>
      <c r="X4851" s="143">
        <f t="shared" si="1063"/>
        <v>0.61929999999999996</v>
      </c>
      <c r="Y4851" s="143">
        <f t="shared" si="1064"/>
        <v>0</v>
      </c>
      <c r="Z4851" s="143">
        <f t="shared" si="1065"/>
        <v>16.69444892818769</v>
      </c>
      <c r="AA4851" s="143">
        <f t="shared" si="1066"/>
        <v>0</v>
      </c>
      <c r="AB4851" s="143">
        <f t="shared" si="1067"/>
        <v>0</v>
      </c>
      <c r="AC4851" s="143">
        <f t="shared" si="1068"/>
        <v>0.42012664901191887</v>
      </c>
      <c r="AD4851" s="143">
        <f t="shared" si="1069"/>
        <v>0</v>
      </c>
      <c r="AE4851" s="105">
        <f t="shared" si="1070"/>
        <v>1.7335098808104359E-4</v>
      </c>
      <c r="AF4851" s="143">
        <f t="shared" si="1071"/>
        <v>0.11123186819085482</v>
      </c>
    </row>
    <row r="4852" spans="1:32" x14ac:dyDescent="0.25">
      <c r="A4852">
        <v>20.204166000000001</v>
      </c>
      <c r="B4852">
        <v>0.44424579154028321</v>
      </c>
      <c r="C4852" s="203">
        <f t="shared" si="1073"/>
        <v>1.6143968724754078E-3</v>
      </c>
      <c r="D4852" s="184">
        <f t="shared" si="1074"/>
        <v>1.5837233318983752E-2</v>
      </c>
      <c r="T4852" s="182">
        <f t="shared" si="1072"/>
        <v>0.10410757728847229</v>
      </c>
      <c r="U4852" s="19">
        <v>1.0274619026742886</v>
      </c>
      <c r="V4852" s="105">
        <f t="shared" si="1061"/>
        <v>4.1659999999978936E-3</v>
      </c>
      <c r="W4852" s="143">
        <f t="shared" si="1062"/>
        <v>8.8754449677853557</v>
      </c>
      <c r="X4852" s="143">
        <f t="shared" si="1063"/>
        <v>0.61929999999999996</v>
      </c>
      <c r="Y4852" s="143">
        <f t="shared" si="1064"/>
        <v>0</v>
      </c>
      <c r="Z4852" s="143">
        <f t="shared" si="1065"/>
        <v>16.69444892818769</v>
      </c>
      <c r="AA4852" s="143">
        <f t="shared" si="1066"/>
        <v>0</v>
      </c>
      <c r="AB4852" s="143">
        <f t="shared" si="1067"/>
        <v>0</v>
      </c>
      <c r="AC4852" s="143">
        <f t="shared" si="1068"/>
        <v>0.42012664901191887</v>
      </c>
      <c r="AD4852" s="143">
        <f t="shared" si="1069"/>
        <v>0</v>
      </c>
      <c r="AE4852" s="105">
        <f t="shared" si="1070"/>
        <v>1.7335098808104359E-4</v>
      </c>
      <c r="AF4852" s="143">
        <f t="shared" si="1071"/>
        <v>0.14764301537408728</v>
      </c>
    </row>
    <row r="4853" spans="1:32" x14ac:dyDescent="0.25">
      <c r="A4853">
        <v>20.208332999999996</v>
      </c>
      <c r="B4853">
        <v>0.55770287031157284</v>
      </c>
      <c r="C4853" s="203">
        <f t="shared" si="1073"/>
        <v>2.0875600369660218E-3</v>
      </c>
      <c r="D4853" s="184">
        <f t="shared" si="1074"/>
        <v>2.0478963962636675E-2</v>
      </c>
      <c r="T4853" s="182">
        <f t="shared" si="1072"/>
        <v>0.10561976054957202</v>
      </c>
      <c r="U4853" s="19">
        <v>1.0423859911134667</v>
      </c>
      <c r="V4853" s="105">
        <f t="shared" si="1061"/>
        <v>4.1669999999953689E-3</v>
      </c>
      <c r="W4853" s="143">
        <f t="shared" si="1062"/>
        <v>8.8754449677853557</v>
      </c>
      <c r="X4853" s="143">
        <f t="shared" si="1063"/>
        <v>0.61929999999999996</v>
      </c>
      <c r="Y4853" s="143">
        <f t="shared" si="1064"/>
        <v>0</v>
      </c>
      <c r="Z4853" s="143">
        <f t="shared" si="1065"/>
        <v>16.69444892818769</v>
      </c>
      <c r="AA4853" s="143">
        <f t="shared" si="1066"/>
        <v>0</v>
      </c>
      <c r="AB4853" s="143">
        <f t="shared" si="1067"/>
        <v>0</v>
      </c>
      <c r="AC4853" s="143">
        <f t="shared" si="1068"/>
        <v>0.42012664901191887</v>
      </c>
      <c r="AD4853" s="143">
        <f t="shared" si="1069"/>
        <v>0</v>
      </c>
      <c r="AE4853" s="105">
        <f t="shared" si="1070"/>
        <v>1.7335098808104359E-4</v>
      </c>
      <c r="AF4853" s="143">
        <f t="shared" si="1071"/>
        <v>0.18269624665109049</v>
      </c>
    </row>
    <row r="4854" spans="1:32" x14ac:dyDescent="0.25">
      <c r="A4854">
        <v>20.212499999999999</v>
      </c>
      <c r="B4854">
        <v>0.55770287031157284</v>
      </c>
      <c r="C4854" s="203">
        <f t="shared" si="1073"/>
        <v>2.3239478605897039E-3</v>
      </c>
      <c r="D4854" s="184">
        <f t="shared" si="1074"/>
        <v>2.2797928512384998E-2</v>
      </c>
      <c r="T4854" s="182">
        <f t="shared" si="1072"/>
        <v>0.10561976054957202</v>
      </c>
      <c r="U4854" s="19">
        <v>1.0423859911134667</v>
      </c>
      <c r="V4854" s="105">
        <f t="shared" si="1061"/>
        <v>4.1670000000024743E-3</v>
      </c>
      <c r="W4854" s="143">
        <f t="shared" si="1062"/>
        <v>8.8754449677853557</v>
      </c>
      <c r="X4854" s="143">
        <f t="shared" si="1063"/>
        <v>0.61929999999999996</v>
      </c>
      <c r="Y4854" s="143">
        <f t="shared" si="1064"/>
        <v>0</v>
      </c>
      <c r="Z4854" s="143">
        <f t="shared" si="1065"/>
        <v>16.69444892818769</v>
      </c>
      <c r="AA4854" s="143">
        <f t="shared" si="1066"/>
        <v>0</v>
      </c>
      <c r="AB4854" s="143">
        <f t="shared" si="1067"/>
        <v>0</v>
      </c>
      <c r="AC4854" s="143">
        <f t="shared" si="1068"/>
        <v>0.42012664901191887</v>
      </c>
      <c r="AD4854" s="143">
        <f t="shared" si="1069"/>
        <v>0</v>
      </c>
      <c r="AE4854" s="105">
        <f t="shared" si="1070"/>
        <v>1.7335098808104359E-4</v>
      </c>
      <c r="AF4854" s="143">
        <f t="shared" si="1071"/>
        <v>0.18269624665109049</v>
      </c>
    </row>
    <row r="4855" spans="1:32" x14ac:dyDescent="0.25">
      <c r="A4855">
        <v>20.216665999999996</v>
      </c>
      <c r="B4855">
        <v>0.72788848846850707</v>
      </c>
      <c r="C4855" s="203">
        <f t="shared" si="1073"/>
        <v>2.6778868003375527E-3</v>
      </c>
      <c r="D4855" s="184">
        <f t="shared" si="1074"/>
        <v>2.6270069511311393E-2</v>
      </c>
      <c r="T4855" s="182">
        <f t="shared" si="1072"/>
        <v>0.10837644456348546</v>
      </c>
      <c r="U4855" s="19">
        <v>1.0695923470366193</v>
      </c>
      <c r="V4855" s="105">
        <f t="shared" si="1061"/>
        <v>4.1659999999978936E-3</v>
      </c>
      <c r="W4855" s="143">
        <f t="shared" si="1062"/>
        <v>8.8754449677853557</v>
      </c>
      <c r="X4855" s="143">
        <f t="shared" si="1063"/>
        <v>0.61929999999999996</v>
      </c>
      <c r="Y4855" s="143">
        <f t="shared" si="1064"/>
        <v>0</v>
      </c>
      <c r="Z4855" s="143">
        <f t="shared" si="1065"/>
        <v>16.69444892818769</v>
      </c>
      <c r="AA4855" s="143">
        <f t="shared" si="1066"/>
        <v>0</v>
      </c>
      <c r="AB4855" s="143">
        <f t="shared" si="1067"/>
        <v>0</v>
      </c>
      <c r="AC4855" s="143">
        <f t="shared" si="1068"/>
        <v>0.42012664901191887</v>
      </c>
      <c r="AD4855" s="143">
        <f t="shared" si="1069"/>
        <v>0</v>
      </c>
      <c r="AE4855" s="105">
        <f t="shared" si="1070"/>
        <v>1.7335098808104359E-4</v>
      </c>
      <c r="AF4855" s="143">
        <f t="shared" si="1071"/>
        <v>0.23238167400380177</v>
      </c>
    </row>
    <row r="4856" spans="1:32" x14ac:dyDescent="0.25">
      <c r="A4856">
        <v>20.220832999999999</v>
      </c>
      <c r="B4856">
        <v>0.78461702785415199</v>
      </c>
      <c r="C4856" s="203">
        <f t="shared" si="1073"/>
        <v>3.1513052432601313E-3</v>
      </c>
      <c r="D4856" s="184">
        <f t="shared" si="1074"/>
        <v>3.0914304436381889E-2</v>
      </c>
      <c r="T4856" s="182">
        <f t="shared" si="1072"/>
        <v>0.10940900092992149</v>
      </c>
      <c r="U4856" s="19">
        <v>1.079782886058934</v>
      </c>
      <c r="V4856" s="105">
        <f t="shared" si="1061"/>
        <v>4.1670000000024743E-3</v>
      </c>
      <c r="W4856" s="143">
        <f t="shared" si="1062"/>
        <v>8.8754449677853557</v>
      </c>
      <c r="X4856" s="143">
        <f t="shared" si="1063"/>
        <v>0.61929999999999996</v>
      </c>
      <c r="Y4856" s="143">
        <f t="shared" si="1064"/>
        <v>0</v>
      </c>
      <c r="Z4856" s="143">
        <f t="shared" si="1065"/>
        <v>16.69444892818769</v>
      </c>
      <c r="AA4856" s="143">
        <f t="shared" si="1066"/>
        <v>0</v>
      </c>
      <c r="AB4856" s="143">
        <f t="shared" si="1067"/>
        <v>0</v>
      </c>
      <c r="AC4856" s="143">
        <f t="shared" si="1068"/>
        <v>0.42012664901191887</v>
      </c>
      <c r="AD4856" s="143">
        <f t="shared" si="1069"/>
        <v>0</v>
      </c>
      <c r="AE4856" s="105">
        <f t="shared" si="1070"/>
        <v>1.7335098808104359E-4</v>
      </c>
      <c r="AF4856" s="143">
        <f t="shared" si="1071"/>
        <v>0.24812847183247627</v>
      </c>
    </row>
    <row r="4857" spans="1:32" x14ac:dyDescent="0.25">
      <c r="A4857">
        <v>20.225000000000001</v>
      </c>
      <c r="B4857">
        <v>0.61443140969721743</v>
      </c>
      <c r="C4857" s="203">
        <f t="shared" si="1073"/>
        <v>2.9149174196400089E-3</v>
      </c>
      <c r="D4857" s="184">
        <f t="shared" si="1074"/>
        <v>2.8595339886668489E-2</v>
      </c>
      <c r="T4857" s="182">
        <f t="shared" si="1072"/>
        <v>0.10647883327583146</v>
      </c>
      <c r="U4857" s="19">
        <v>1.0508643797269328</v>
      </c>
      <c r="V4857" s="105">
        <f t="shared" si="1061"/>
        <v>4.1670000000024743E-3</v>
      </c>
      <c r="W4857" s="143">
        <f t="shared" si="1062"/>
        <v>8.8754449677853557</v>
      </c>
      <c r="X4857" s="143">
        <f t="shared" si="1063"/>
        <v>0.61929999999999996</v>
      </c>
      <c r="Y4857" s="143">
        <f t="shared" si="1064"/>
        <v>0</v>
      </c>
      <c r="Z4857" s="143">
        <f t="shared" si="1065"/>
        <v>16.69444892818769</v>
      </c>
      <c r="AA4857" s="143">
        <f t="shared" si="1066"/>
        <v>0</v>
      </c>
      <c r="AB4857" s="143">
        <f t="shared" si="1067"/>
        <v>0</v>
      </c>
      <c r="AC4857" s="143">
        <f t="shared" si="1068"/>
        <v>0.42012664901191887</v>
      </c>
      <c r="AD4857" s="143">
        <f t="shared" si="1069"/>
        <v>0</v>
      </c>
      <c r="AE4857" s="105">
        <f t="shared" si="1070"/>
        <v>1.7335098808104359E-4</v>
      </c>
      <c r="AF4857" s="143">
        <f t="shared" si="1071"/>
        <v>0.19965585427423657</v>
      </c>
    </row>
    <row r="4858" spans="1:32" x14ac:dyDescent="0.25">
      <c r="A4858">
        <v>20.229165999999999</v>
      </c>
      <c r="B4858">
        <v>0.55770287031157284</v>
      </c>
      <c r="C4858" s="203">
        <f t="shared" si="1073"/>
        <v>2.4415557052570756E-3</v>
      </c>
      <c r="D4858" s="184">
        <f t="shared" si="1074"/>
        <v>2.3951661468571913E-2</v>
      </c>
      <c r="T4858" s="182">
        <f t="shared" si="1072"/>
        <v>0.10562082495891782</v>
      </c>
      <c r="U4858" s="19">
        <v>1.0423964960169536</v>
      </c>
      <c r="V4858" s="105">
        <f t="shared" si="1061"/>
        <v>4.1659999999978936E-3</v>
      </c>
      <c r="W4858" s="143">
        <f t="shared" si="1062"/>
        <v>8.8754449677853557</v>
      </c>
      <c r="X4858" s="143">
        <f t="shared" si="1063"/>
        <v>0.61929999999999996</v>
      </c>
      <c r="Y4858" s="143">
        <f t="shared" si="1064"/>
        <v>0</v>
      </c>
      <c r="Z4858" s="143">
        <f t="shared" si="1065"/>
        <v>16.69444892818769</v>
      </c>
      <c r="AA4858" s="143">
        <f t="shared" si="1066"/>
        <v>0</v>
      </c>
      <c r="AB4858" s="143">
        <f t="shared" si="1067"/>
        <v>0</v>
      </c>
      <c r="AC4858" s="143">
        <f t="shared" si="1068"/>
        <v>0.42012664901191887</v>
      </c>
      <c r="AD4858" s="143">
        <f t="shared" si="1069"/>
        <v>0</v>
      </c>
      <c r="AE4858" s="105">
        <f t="shared" si="1070"/>
        <v>1.7335098808104359E-4</v>
      </c>
      <c r="AF4858" s="143">
        <f t="shared" si="1071"/>
        <v>0.18269440550288463</v>
      </c>
    </row>
    <row r="4859" spans="1:32" x14ac:dyDescent="0.25">
      <c r="A4859">
        <v>20.233333000000002</v>
      </c>
      <c r="B4859">
        <v>0.61443140969721743</v>
      </c>
      <c r="C4859" s="203">
        <f t="shared" si="1073"/>
        <v>2.4421417723997645E-3</v>
      </c>
      <c r="D4859" s="184">
        <f t="shared" si="1074"/>
        <v>2.395741078724169E-2</v>
      </c>
      <c r="T4859" s="182">
        <f t="shared" si="1072"/>
        <v>0.10647871382376578</v>
      </c>
      <c r="U4859" s="19">
        <v>1.050863200826704</v>
      </c>
      <c r="V4859" s="105">
        <f t="shared" si="1061"/>
        <v>4.1670000000024743E-3</v>
      </c>
      <c r="W4859" s="143">
        <f t="shared" si="1062"/>
        <v>8.8754449677853557</v>
      </c>
      <c r="X4859" s="143">
        <f t="shared" si="1063"/>
        <v>0.61929999999999996</v>
      </c>
      <c r="Y4859" s="143">
        <f t="shared" si="1064"/>
        <v>0</v>
      </c>
      <c r="Z4859" s="143">
        <f t="shared" si="1065"/>
        <v>16.69444892818769</v>
      </c>
      <c r="AA4859" s="143">
        <f t="shared" si="1066"/>
        <v>0</v>
      </c>
      <c r="AB4859" s="143">
        <f t="shared" si="1067"/>
        <v>0</v>
      </c>
      <c r="AC4859" s="143">
        <f t="shared" si="1068"/>
        <v>0.42012664901191887</v>
      </c>
      <c r="AD4859" s="143">
        <f t="shared" si="1069"/>
        <v>0</v>
      </c>
      <c r="AE4859" s="105">
        <f t="shared" si="1070"/>
        <v>1.7335098808104359E-4</v>
      </c>
      <c r="AF4859" s="143">
        <f t="shared" si="1071"/>
        <v>0.19965607825613269</v>
      </c>
    </row>
    <row r="4860" spans="1:32" x14ac:dyDescent="0.25">
      <c r="A4860">
        <v>20.237499999999997</v>
      </c>
      <c r="B4860">
        <v>0.38751725215463867</v>
      </c>
      <c r="C4860" s="203">
        <f t="shared" si="1073"/>
        <v>2.0875600369660218E-3</v>
      </c>
      <c r="D4860" s="184">
        <f t="shared" si="1074"/>
        <v>2.0478963962636675E-2</v>
      </c>
      <c r="T4860" s="182">
        <f t="shared" si="1072"/>
        <v>0.10346159972552732</v>
      </c>
      <c r="U4860" s="19">
        <v>1.0210865998078196</v>
      </c>
      <c r="V4860" s="105">
        <f t="shared" si="1061"/>
        <v>4.1669999999953689E-3</v>
      </c>
      <c r="W4860" s="143">
        <f t="shared" si="1062"/>
        <v>8.8754449677853557</v>
      </c>
      <c r="X4860" s="143">
        <f t="shared" si="1063"/>
        <v>0.61929999999999996</v>
      </c>
      <c r="Y4860" s="143">
        <f t="shared" si="1064"/>
        <v>0</v>
      </c>
      <c r="Z4860" s="143">
        <f t="shared" si="1065"/>
        <v>16.69444892818769</v>
      </c>
      <c r="AA4860" s="143">
        <f t="shared" si="1066"/>
        <v>0</v>
      </c>
      <c r="AB4860" s="143">
        <f t="shared" si="1067"/>
        <v>0</v>
      </c>
      <c r="AC4860" s="143">
        <f t="shared" si="1068"/>
        <v>0.42012664901191887</v>
      </c>
      <c r="AD4860" s="143">
        <f t="shared" si="1069"/>
        <v>0</v>
      </c>
      <c r="AE4860" s="105">
        <f t="shared" si="1070"/>
        <v>1.7335098808104359E-4</v>
      </c>
      <c r="AF4860" s="143">
        <f t="shared" si="1071"/>
        <v>0.12959366638940831</v>
      </c>
    </row>
    <row r="4861" spans="1:32" x14ac:dyDescent="0.25">
      <c r="A4861">
        <v>20.241666000000002</v>
      </c>
      <c r="B4861">
        <v>0.50097433092592802</v>
      </c>
      <c r="C4861" s="203">
        <f t="shared" si="1073"/>
        <v>1.8507279675590411E-3</v>
      </c>
      <c r="D4861" s="184">
        <f t="shared" si="1074"/>
        <v>1.8155641361754193E-2</v>
      </c>
      <c r="T4861" s="182">
        <f t="shared" si="1072"/>
        <v>0.10482830793069911</v>
      </c>
      <c r="U4861" s="19">
        <v>1.0345749610727768</v>
      </c>
      <c r="V4861" s="105">
        <f t="shared" si="1061"/>
        <v>4.166000000004999E-3</v>
      </c>
      <c r="W4861" s="143">
        <f t="shared" si="1062"/>
        <v>8.8754449677853557</v>
      </c>
      <c r="X4861" s="143">
        <f t="shared" si="1063"/>
        <v>0.61929999999999996</v>
      </c>
      <c r="Y4861" s="143">
        <f t="shared" si="1064"/>
        <v>0</v>
      </c>
      <c r="Z4861" s="143">
        <f t="shared" si="1065"/>
        <v>16.69444892818769</v>
      </c>
      <c r="AA4861" s="143">
        <f t="shared" si="1066"/>
        <v>0</v>
      </c>
      <c r="AB4861" s="143">
        <f t="shared" si="1067"/>
        <v>0</v>
      </c>
      <c r="AC4861" s="143">
        <f t="shared" si="1068"/>
        <v>0.42012664901191887</v>
      </c>
      <c r="AD4861" s="143">
        <f t="shared" si="1069"/>
        <v>0</v>
      </c>
      <c r="AE4861" s="105">
        <f t="shared" si="1070"/>
        <v>1.7335098808104359E-4</v>
      </c>
      <c r="AF4861" s="143">
        <f t="shared" si="1071"/>
        <v>0.165351760145135</v>
      </c>
    </row>
    <row r="4862" spans="1:32" x14ac:dyDescent="0.25">
      <c r="A4862">
        <v>20.245832999999998</v>
      </c>
      <c r="B4862">
        <v>0.44424579154028321</v>
      </c>
      <c r="C4862" s="203">
        <f t="shared" si="1073"/>
        <v>1.9693661251561625E-3</v>
      </c>
      <c r="D4862" s="184">
        <f t="shared" si="1074"/>
        <v>1.9319481687781956E-2</v>
      </c>
      <c r="T4862" s="182">
        <f t="shared" si="1072"/>
        <v>0.10410839216791272</v>
      </c>
      <c r="U4862" s="19">
        <v>1.0274699449090818</v>
      </c>
      <c r="V4862" s="105">
        <f t="shared" si="1061"/>
        <v>4.1669999999953689E-3</v>
      </c>
      <c r="W4862" s="143">
        <f t="shared" si="1062"/>
        <v>8.8754449677853557</v>
      </c>
      <c r="X4862" s="143">
        <f t="shared" si="1063"/>
        <v>0.61929999999999996</v>
      </c>
      <c r="Y4862" s="143">
        <f t="shared" si="1064"/>
        <v>0</v>
      </c>
      <c r="Z4862" s="143">
        <f t="shared" si="1065"/>
        <v>16.69444892818769</v>
      </c>
      <c r="AA4862" s="143">
        <f t="shared" si="1066"/>
        <v>0</v>
      </c>
      <c r="AB4862" s="143">
        <f t="shared" si="1067"/>
        <v>0</v>
      </c>
      <c r="AC4862" s="143">
        <f t="shared" si="1068"/>
        <v>0.42012664901191887</v>
      </c>
      <c r="AD4862" s="143">
        <f t="shared" si="1069"/>
        <v>0</v>
      </c>
      <c r="AE4862" s="105">
        <f t="shared" si="1070"/>
        <v>1.7335098808104359E-4</v>
      </c>
      <c r="AF4862" s="143">
        <f t="shared" si="1071"/>
        <v>0.14764185973951022</v>
      </c>
    </row>
    <row r="4863" spans="1:32" x14ac:dyDescent="0.25">
      <c r="A4863">
        <v>20.25</v>
      </c>
      <c r="B4863">
        <v>0.33078871276899385</v>
      </c>
      <c r="C4863" s="203">
        <f t="shared" si="1073"/>
        <v>1.6147843897293375E-3</v>
      </c>
      <c r="D4863" s="184">
        <f t="shared" si="1074"/>
        <v>1.5841034863244802E-2</v>
      </c>
      <c r="T4863" s="182">
        <f t="shared" si="1072"/>
        <v>0.10289487693239582</v>
      </c>
      <c r="U4863" s="19">
        <v>1.0154934807046221</v>
      </c>
      <c r="V4863" s="105">
        <f t="shared" si="1061"/>
        <v>4.1670000000024743E-3</v>
      </c>
      <c r="W4863" s="143">
        <f t="shared" si="1062"/>
        <v>8.8754449677853557</v>
      </c>
      <c r="X4863" s="143">
        <f t="shared" si="1063"/>
        <v>0.61929999999999996</v>
      </c>
      <c r="Y4863" s="143">
        <f t="shared" si="1064"/>
        <v>0</v>
      </c>
      <c r="Z4863" s="143">
        <f t="shared" si="1065"/>
        <v>16.69444892818769</v>
      </c>
      <c r="AA4863" s="143">
        <f t="shared" si="1066"/>
        <v>0</v>
      </c>
      <c r="AB4863" s="143">
        <f t="shared" si="1067"/>
        <v>0</v>
      </c>
      <c r="AC4863" s="143">
        <f t="shared" si="1068"/>
        <v>0.42012664901191887</v>
      </c>
      <c r="AD4863" s="143">
        <f t="shared" si="1069"/>
        <v>0</v>
      </c>
      <c r="AE4863" s="105">
        <f t="shared" si="1070"/>
        <v>1.7335098808104359E-4</v>
      </c>
      <c r="AF4863" s="143">
        <f t="shared" si="1071"/>
        <v>0.11123177154143254</v>
      </c>
    </row>
    <row r="4864" spans="1:32" x14ac:dyDescent="0.25">
      <c r="A4864">
        <v>20.254165999999998</v>
      </c>
      <c r="B4864">
        <v>0.33078871276899385</v>
      </c>
      <c r="C4864" s="203">
        <f t="shared" si="1073"/>
        <v>1.3780657773949316E-3</v>
      </c>
      <c r="D4864" s="184">
        <f t="shared" si="1074"/>
        <v>1.3518825276244279E-2</v>
      </c>
      <c r="T4864" s="182">
        <f t="shared" si="1072"/>
        <v>0.10289487693239582</v>
      </c>
      <c r="U4864" s="19">
        <v>1.0154934807046221</v>
      </c>
      <c r="V4864" s="105">
        <f t="shared" si="1061"/>
        <v>4.1659999999978936E-3</v>
      </c>
      <c r="W4864" s="143">
        <f t="shared" si="1062"/>
        <v>8.8754449677853557</v>
      </c>
      <c r="X4864" s="143">
        <f t="shared" si="1063"/>
        <v>0.61929999999999996</v>
      </c>
      <c r="Y4864" s="143">
        <f t="shared" si="1064"/>
        <v>0</v>
      </c>
      <c r="Z4864" s="143">
        <f t="shared" si="1065"/>
        <v>16.69444892818769</v>
      </c>
      <c r="AA4864" s="143">
        <f t="shared" si="1066"/>
        <v>0</v>
      </c>
      <c r="AB4864" s="143">
        <f t="shared" si="1067"/>
        <v>0</v>
      </c>
      <c r="AC4864" s="143">
        <f t="shared" si="1068"/>
        <v>0.42012664901191887</v>
      </c>
      <c r="AD4864" s="143">
        <f t="shared" si="1069"/>
        <v>0</v>
      </c>
      <c r="AE4864" s="105">
        <f t="shared" si="1070"/>
        <v>1.7335098808104359E-4</v>
      </c>
      <c r="AF4864" s="143">
        <f t="shared" si="1071"/>
        <v>0.11123177154143254</v>
      </c>
    </row>
    <row r="4865" spans="1:32" x14ac:dyDescent="0.25">
      <c r="A4865">
        <v>20.258333</v>
      </c>
      <c r="B4865">
        <v>0.50097433092592802</v>
      </c>
      <c r="C4865" s="203">
        <f t="shared" si="1073"/>
        <v>1.732978301539399E-3</v>
      </c>
      <c r="D4865" s="184">
        <f t="shared" si="1074"/>
        <v>1.7000517138101506E-2</v>
      </c>
      <c r="T4865" s="182">
        <f t="shared" si="1072"/>
        <v>0.1048289305767551</v>
      </c>
      <c r="U4865" s="19">
        <v>1.0345811061115728</v>
      </c>
      <c r="V4865" s="105">
        <f t="shared" ref="V4865:V4928" si="1075">+A4865-A4864</f>
        <v>4.1670000000024743E-3</v>
      </c>
      <c r="W4865" s="143">
        <f t="shared" ref="W4865:W4928" si="1076">IF(AND(T4865&lt;=$O$55,T4865&gt;$M$55),$P$55,IF(AND(T4865&lt;=$O$56,T4865&gt;$M$56),$P$56,IF(AND(T4865&lt;=$O$57,T4865&gt;$M$57),$P$57,IF(AND(T4865&lt;=$O$58,T4865&gt;$M$58),$P$58,IF(AND(T4865&lt;=$O$59,T4865&gt;$M$59),$P$59,"a N/A")))))</f>
        <v>8.8754449677853557</v>
      </c>
      <c r="X4865" s="143">
        <f t="shared" ref="X4865:X4928" si="1077">IF(AND(T4865&lt;=$O$55,T4865&gt;$M$55),$Q$55,IF(AND(T4865&lt;=$O$56,T4865&gt;$M$56),$Q$56,IF(AND(T4865&lt;=$O$57,T4865&gt;$M$57),$Q$57,IF(AND(T4865&lt;=$O$58,T4865&gt;$M$58),$Q$58,IF(AND(T4865&lt;=$O$59,T4865&gt;$M$59),$Q$59,"Valor no encontrado para Po")))))</f>
        <v>0.61929999999999996</v>
      </c>
      <c r="Y4865" s="143">
        <f t="shared" ref="Y4865:Y4928" si="1078">IF(OR(Z4864&gt;=($V$1-$X$1)/2,Z4864&gt;=$Z$1/2),0,W4865*T4865^X4865*V4865)</f>
        <v>0</v>
      </c>
      <c r="Z4865" s="143">
        <f t="shared" ref="Z4865:Z4928" si="1079">+Z4864+Y4865</f>
        <v>16.69444892818769</v>
      </c>
      <c r="AA4865" s="143">
        <f t="shared" ref="AA4865:AA4928" si="1080">2*$AD$1*PI()*((Z4865+$X$1/2)*(2*Z4865-$Z$1)+(Z4865+$X$1/2)^2-($V$1/2)^2)*Y4865</f>
        <v>0</v>
      </c>
      <c r="AB4865" s="143">
        <f t="shared" ref="AB4865:AB4928" si="1081">-AA4865*0.000000001*$AB$1</f>
        <v>0</v>
      </c>
      <c r="AC4865" s="143">
        <f t="shared" ref="AC4865:AC4928" si="1082">+AC4864+AB4865</f>
        <v>0.42012664901191887</v>
      </c>
      <c r="AD4865" s="143">
        <f t="shared" ref="AD4865:AD4928" si="1083">+AB4865/V4865</f>
        <v>0</v>
      </c>
      <c r="AE4865" s="105">
        <f t="shared" ref="AE4865:AE4928" si="1084">+AE4864-AB4865</f>
        <v>1.7335098808104359E-4</v>
      </c>
      <c r="AF4865" s="143">
        <f t="shared" ref="AF4865:AF4928" si="1085">B4865*9.81/(T4865*1000000*$AH$1)</f>
        <v>0.16535077801529033</v>
      </c>
    </row>
    <row r="4866" spans="1:32" x14ac:dyDescent="0.25">
      <c r="A4866">
        <v>20.262500000000003</v>
      </c>
      <c r="B4866">
        <v>0.33078871276899385</v>
      </c>
      <c r="C4866" s="203">
        <f t="shared" si="1073"/>
        <v>1.732978301539399E-3</v>
      </c>
      <c r="D4866" s="184">
        <f t="shared" si="1074"/>
        <v>1.7000517138101506E-2</v>
      </c>
      <c r="T4866" s="182">
        <f t="shared" si="1072"/>
        <v>0.10289478752820519</v>
      </c>
      <c r="U4866" s="19">
        <v>1.0154925983538632</v>
      </c>
      <c r="V4866" s="105">
        <f t="shared" si="1075"/>
        <v>4.1670000000024743E-3</v>
      </c>
      <c r="W4866" s="143">
        <f t="shared" si="1076"/>
        <v>8.8754449677853557</v>
      </c>
      <c r="X4866" s="143">
        <f t="shared" si="1077"/>
        <v>0.61929999999999996</v>
      </c>
      <c r="Y4866" s="143">
        <f t="shared" si="1078"/>
        <v>0</v>
      </c>
      <c r="Z4866" s="143">
        <f t="shared" si="1079"/>
        <v>16.69444892818769</v>
      </c>
      <c r="AA4866" s="143">
        <f t="shared" si="1080"/>
        <v>0</v>
      </c>
      <c r="AB4866" s="143">
        <f t="shared" si="1081"/>
        <v>0</v>
      </c>
      <c r="AC4866" s="143">
        <f t="shared" si="1082"/>
        <v>0.42012664901191887</v>
      </c>
      <c r="AD4866" s="143">
        <f t="shared" si="1083"/>
        <v>0</v>
      </c>
      <c r="AE4866" s="105">
        <f t="shared" si="1084"/>
        <v>1.7335098808104359E-4</v>
      </c>
      <c r="AF4866" s="143">
        <f t="shared" si="1085"/>
        <v>0.11123186818954026</v>
      </c>
    </row>
    <row r="4867" spans="1:32" x14ac:dyDescent="0.25">
      <c r="A4867">
        <v>20.266666000000001</v>
      </c>
      <c r="B4867">
        <v>0.50097433092592802</v>
      </c>
      <c r="C4867" s="203">
        <f t="shared" si="1073"/>
        <v>1.7325624200156464E-3</v>
      </c>
      <c r="D4867" s="184">
        <f t="shared" si="1074"/>
        <v>1.6996437340353492E-2</v>
      </c>
      <c r="T4867" s="182">
        <f t="shared" si="1072"/>
        <v>0.10482893053957844</v>
      </c>
      <c r="U4867" s="19">
        <v>1.0345811057446674</v>
      </c>
      <c r="V4867" s="105">
        <f t="shared" si="1075"/>
        <v>4.1659999999978936E-3</v>
      </c>
      <c r="W4867" s="143">
        <f t="shared" si="1076"/>
        <v>8.8754449677853557</v>
      </c>
      <c r="X4867" s="143">
        <f t="shared" si="1077"/>
        <v>0.61929999999999996</v>
      </c>
      <c r="Y4867" s="143">
        <f t="shared" si="1078"/>
        <v>0</v>
      </c>
      <c r="Z4867" s="143">
        <f t="shared" si="1079"/>
        <v>16.69444892818769</v>
      </c>
      <c r="AA4867" s="143">
        <f t="shared" si="1080"/>
        <v>0</v>
      </c>
      <c r="AB4867" s="143">
        <f t="shared" si="1081"/>
        <v>0</v>
      </c>
      <c r="AC4867" s="143">
        <f t="shared" si="1082"/>
        <v>0.42012664901191887</v>
      </c>
      <c r="AD4867" s="143">
        <f t="shared" si="1083"/>
        <v>0</v>
      </c>
      <c r="AE4867" s="105">
        <f t="shared" si="1084"/>
        <v>1.7335098808104359E-4</v>
      </c>
      <c r="AF4867" s="143">
        <f t="shared" si="1085"/>
        <v>0.16535077807393053</v>
      </c>
    </row>
    <row r="4868" spans="1:32" x14ac:dyDescent="0.25">
      <c r="A4868">
        <v>20.270832999999996</v>
      </c>
      <c r="B4868">
        <v>0.55770287031157284</v>
      </c>
      <c r="C4868" s="203">
        <f t="shared" si="1073"/>
        <v>2.2057539487758812E-3</v>
      </c>
      <c r="D4868" s="184">
        <f t="shared" si="1074"/>
        <v>2.1638446237491397E-2</v>
      </c>
      <c r="T4868" s="182">
        <f t="shared" ref="T4868:T4931" si="1086">+U4868/1000000*101325</f>
        <v>0.10562061444724427</v>
      </c>
      <c r="U4868" s="19">
        <v>1.0423944184282681</v>
      </c>
      <c r="V4868" s="105">
        <f t="shared" si="1075"/>
        <v>4.1669999999953689E-3</v>
      </c>
      <c r="W4868" s="143">
        <f t="shared" si="1076"/>
        <v>8.8754449677853557</v>
      </c>
      <c r="X4868" s="143">
        <f t="shared" si="1077"/>
        <v>0.61929999999999996</v>
      </c>
      <c r="Y4868" s="143">
        <f t="shared" si="1078"/>
        <v>0</v>
      </c>
      <c r="Z4868" s="143">
        <f t="shared" si="1079"/>
        <v>16.69444892818769</v>
      </c>
      <c r="AA4868" s="143">
        <f t="shared" si="1080"/>
        <v>0</v>
      </c>
      <c r="AB4868" s="143">
        <f t="shared" si="1081"/>
        <v>0</v>
      </c>
      <c r="AC4868" s="143">
        <f t="shared" si="1082"/>
        <v>0.42012664901191887</v>
      </c>
      <c r="AD4868" s="143">
        <f t="shared" si="1083"/>
        <v>0</v>
      </c>
      <c r="AE4868" s="105">
        <f t="shared" si="1084"/>
        <v>1.7335098808104359E-4</v>
      </c>
      <c r="AF4868" s="143">
        <f t="shared" si="1085"/>
        <v>0.18269476962976697</v>
      </c>
    </row>
    <row r="4869" spans="1:32" x14ac:dyDescent="0.25">
      <c r="A4869">
        <v>20.274999999999999</v>
      </c>
      <c r="B4869">
        <v>0.78461702785415199</v>
      </c>
      <c r="C4869" s="203">
        <f t="shared" si="1073"/>
        <v>2.7967235078299479E-3</v>
      </c>
      <c r="D4869" s="184">
        <f t="shared" si="1074"/>
        <v>2.743585761181179E-2</v>
      </c>
      <c r="T4869" s="182">
        <f t="shared" si="1086"/>
        <v>0.10940756989621991</v>
      </c>
      <c r="U4869" s="19">
        <v>1.0797687628543786</v>
      </c>
      <c r="V4869" s="105">
        <f t="shared" si="1075"/>
        <v>4.1670000000024743E-3</v>
      </c>
      <c r="W4869" s="143">
        <f t="shared" si="1076"/>
        <v>8.8754449677853557</v>
      </c>
      <c r="X4869" s="143">
        <f t="shared" si="1077"/>
        <v>0.61929999999999996</v>
      </c>
      <c r="Y4869" s="143">
        <f t="shared" si="1078"/>
        <v>0</v>
      </c>
      <c r="Z4869" s="143">
        <f t="shared" si="1079"/>
        <v>16.69444892818769</v>
      </c>
      <c r="AA4869" s="143">
        <f t="shared" si="1080"/>
        <v>0</v>
      </c>
      <c r="AB4869" s="143">
        <f t="shared" si="1081"/>
        <v>0</v>
      </c>
      <c r="AC4869" s="143">
        <f t="shared" si="1082"/>
        <v>0.42012664901191887</v>
      </c>
      <c r="AD4869" s="143">
        <f t="shared" si="1083"/>
        <v>0</v>
      </c>
      <c r="AE4869" s="105">
        <f t="shared" si="1084"/>
        <v>1.7335098808104359E-4</v>
      </c>
      <c r="AF4869" s="143">
        <f t="shared" si="1085"/>
        <v>0.24813171731362396</v>
      </c>
    </row>
    <row r="4870" spans="1:32" x14ac:dyDescent="0.25">
      <c r="A4870">
        <v>20.279165999999996</v>
      </c>
      <c r="B4870">
        <v>0.67115994908286247</v>
      </c>
      <c r="C4870" s="203">
        <f t="shared" si="1073"/>
        <v>3.0323834429582682E-3</v>
      </c>
      <c r="D4870" s="184">
        <f t="shared" si="1074"/>
        <v>2.9747681575420612E-2</v>
      </c>
      <c r="T4870" s="182">
        <f t="shared" si="1086"/>
        <v>0.10740017187989176</v>
      </c>
      <c r="U4870" s="19">
        <v>1.0599572847756404</v>
      </c>
      <c r="V4870" s="105">
        <f t="shared" si="1075"/>
        <v>4.1659999999978936E-3</v>
      </c>
      <c r="W4870" s="143">
        <f t="shared" si="1076"/>
        <v>8.8754449677853557</v>
      </c>
      <c r="X4870" s="143">
        <f t="shared" si="1077"/>
        <v>0.61929999999999996</v>
      </c>
      <c r="Y4870" s="143">
        <f t="shared" si="1078"/>
        <v>0</v>
      </c>
      <c r="Z4870" s="143">
        <f t="shared" si="1079"/>
        <v>16.69444892818769</v>
      </c>
      <c r="AA4870" s="143">
        <f t="shared" si="1080"/>
        <v>0</v>
      </c>
      <c r="AB4870" s="143">
        <f t="shared" si="1081"/>
        <v>0</v>
      </c>
      <c r="AC4870" s="143">
        <f t="shared" si="1082"/>
        <v>0.42012664901191887</v>
      </c>
      <c r="AD4870" s="143">
        <f t="shared" si="1083"/>
        <v>0</v>
      </c>
      <c r="AE4870" s="105">
        <f t="shared" si="1084"/>
        <v>1.7335098808104359E-4</v>
      </c>
      <c r="AF4870" s="143">
        <f t="shared" si="1085"/>
        <v>0.2162185647244233</v>
      </c>
    </row>
    <row r="4871" spans="1:32" x14ac:dyDescent="0.25">
      <c r="A4871">
        <v>20.283332999999999</v>
      </c>
      <c r="B4871">
        <v>0.8413455672397967</v>
      </c>
      <c r="C4871" s="203">
        <f t="shared" si="1073"/>
        <v>3.1513052432601317E-3</v>
      </c>
      <c r="D4871" s="184">
        <f t="shared" si="1074"/>
        <v>3.0914304436381893E-2</v>
      </c>
      <c r="T4871" s="182">
        <f t="shared" si="1086"/>
        <v>0.11048853333258936</v>
      </c>
      <c r="U4871" s="19">
        <v>1.0904370425126015</v>
      </c>
      <c r="V4871" s="105">
        <f t="shared" si="1075"/>
        <v>4.1670000000024743E-3</v>
      </c>
      <c r="W4871" s="143">
        <f t="shared" si="1076"/>
        <v>8.8754449677853557</v>
      </c>
      <c r="X4871" s="143">
        <f t="shared" si="1077"/>
        <v>0.61929999999999996</v>
      </c>
      <c r="Y4871" s="143">
        <f t="shared" si="1078"/>
        <v>0</v>
      </c>
      <c r="Z4871" s="143">
        <f t="shared" si="1079"/>
        <v>16.69444892818769</v>
      </c>
      <c r="AA4871" s="143">
        <f t="shared" si="1080"/>
        <v>0</v>
      </c>
      <c r="AB4871" s="143">
        <f t="shared" si="1081"/>
        <v>0</v>
      </c>
      <c r="AC4871" s="143">
        <f t="shared" si="1082"/>
        <v>0.42012664901191887</v>
      </c>
      <c r="AD4871" s="143">
        <f t="shared" si="1083"/>
        <v>0</v>
      </c>
      <c r="AE4871" s="105">
        <f t="shared" si="1084"/>
        <v>1.7335098808104359E-4</v>
      </c>
      <c r="AF4871" s="143">
        <f t="shared" si="1085"/>
        <v>0.26346875936029401</v>
      </c>
    </row>
    <row r="4872" spans="1:32" x14ac:dyDescent="0.25">
      <c r="A4872">
        <v>20.287500000000001</v>
      </c>
      <c r="B4872">
        <v>0.8413455672397967</v>
      </c>
      <c r="C4872" s="203">
        <f t="shared" si="1073"/>
        <v>3.5058869786903147E-3</v>
      </c>
      <c r="D4872" s="184">
        <f t="shared" si="1074"/>
        <v>3.4392751260951988E-2</v>
      </c>
      <c r="T4872" s="182">
        <f t="shared" si="1086"/>
        <v>0.11048853333258936</v>
      </c>
      <c r="U4872" s="19">
        <v>1.0904370425126015</v>
      </c>
      <c r="V4872" s="105">
        <f t="shared" si="1075"/>
        <v>4.1670000000024743E-3</v>
      </c>
      <c r="W4872" s="143">
        <f t="shared" si="1076"/>
        <v>8.8754449677853557</v>
      </c>
      <c r="X4872" s="143">
        <f t="shared" si="1077"/>
        <v>0.61929999999999996</v>
      </c>
      <c r="Y4872" s="143">
        <f t="shared" si="1078"/>
        <v>0</v>
      </c>
      <c r="Z4872" s="143">
        <f t="shared" si="1079"/>
        <v>16.69444892818769</v>
      </c>
      <c r="AA4872" s="143">
        <f t="shared" si="1080"/>
        <v>0</v>
      </c>
      <c r="AB4872" s="143">
        <f t="shared" si="1081"/>
        <v>0</v>
      </c>
      <c r="AC4872" s="143">
        <f t="shared" si="1082"/>
        <v>0.42012664901191887</v>
      </c>
      <c r="AD4872" s="143">
        <f t="shared" si="1083"/>
        <v>0</v>
      </c>
      <c r="AE4872" s="105">
        <f t="shared" si="1084"/>
        <v>1.7335098808104359E-4</v>
      </c>
      <c r="AF4872" s="143">
        <f t="shared" si="1085"/>
        <v>0.26346875936029401</v>
      </c>
    </row>
    <row r="4873" spans="1:32" x14ac:dyDescent="0.25">
      <c r="A4873">
        <v>20.291665999999999</v>
      </c>
      <c r="B4873">
        <v>0.89807410662544118</v>
      </c>
      <c r="C4873" s="203">
        <f t="shared" si="1073"/>
        <v>3.6232111806594586E-3</v>
      </c>
      <c r="D4873" s="184">
        <f t="shared" si="1074"/>
        <v>3.5543701682269294E-2</v>
      </c>
      <c r="T4873" s="182">
        <f t="shared" si="1086"/>
        <v>0.11161467471904031</v>
      </c>
      <c r="U4873" s="19">
        <v>1.1015511938716043</v>
      </c>
      <c r="V4873" s="105">
        <f t="shared" si="1075"/>
        <v>4.1659999999978936E-3</v>
      </c>
      <c r="W4873" s="143">
        <f t="shared" si="1076"/>
        <v>8.8754449677853557</v>
      </c>
      <c r="X4873" s="143">
        <f t="shared" si="1077"/>
        <v>0.61929999999999996</v>
      </c>
      <c r="Y4873" s="143">
        <f t="shared" si="1078"/>
        <v>0</v>
      </c>
      <c r="Z4873" s="143">
        <f t="shared" si="1079"/>
        <v>16.69444892818769</v>
      </c>
      <c r="AA4873" s="143">
        <f t="shared" si="1080"/>
        <v>0</v>
      </c>
      <c r="AB4873" s="143">
        <f t="shared" si="1081"/>
        <v>0</v>
      </c>
      <c r="AC4873" s="143">
        <f t="shared" si="1082"/>
        <v>0.42012664901191887</v>
      </c>
      <c r="AD4873" s="143">
        <f t="shared" si="1083"/>
        <v>0</v>
      </c>
      <c r="AE4873" s="105">
        <f t="shared" si="1084"/>
        <v>1.7335098808104359E-4</v>
      </c>
      <c r="AF4873" s="143">
        <f t="shared" si="1085"/>
        <v>0.27839587826699519</v>
      </c>
    </row>
    <row r="4874" spans="1:32" x14ac:dyDescent="0.25">
      <c r="A4874">
        <v>20.295833000000002</v>
      </c>
      <c r="B4874">
        <v>0.8413455672397967</v>
      </c>
      <c r="C4874" s="203">
        <f t="shared" si="1073"/>
        <v>3.6240808905003748E-3</v>
      </c>
      <c r="D4874" s="184">
        <f t="shared" si="1074"/>
        <v>3.5552233535808678E-2</v>
      </c>
      <c r="T4874" s="182">
        <f t="shared" si="1086"/>
        <v>0.11048834993552747</v>
      </c>
      <c r="U4874" s="19">
        <v>1.0904352325243274</v>
      </c>
      <c r="V4874" s="105">
        <f t="shared" si="1075"/>
        <v>4.1670000000024743E-3</v>
      </c>
      <c r="W4874" s="143">
        <f t="shared" si="1076"/>
        <v>8.8754449677853557</v>
      </c>
      <c r="X4874" s="143">
        <f t="shared" si="1077"/>
        <v>0.61929999999999996</v>
      </c>
      <c r="Y4874" s="143">
        <f t="shared" si="1078"/>
        <v>0</v>
      </c>
      <c r="Z4874" s="143">
        <f t="shared" si="1079"/>
        <v>16.69444892818769</v>
      </c>
      <c r="AA4874" s="143">
        <f t="shared" si="1080"/>
        <v>0</v>
      </c>
      <c r="AB4874" s="143">
        <f t="shared" si="1081"/>
        <v>0</v>
      </c>
      <c r="AC4874" s="143">
        <f t="shared" si="1082"/>
        <v>0.42012664901191887</v>
      </c>
      <c r="AD4874" s="143">
        <f t="shared" si="1083"/>
        <v>0</v>
      </c>
      <c r="AE4874" s="105">
        <f t="shared" si="1084"/>
        <v>1.7335098808104359E-4</v>
      </c>
      <c r="AF4874" s="143">
        <f t="shared" si="1085"/>
        <v>0.2634691966860066</v>
      </c>
    </row>
    <row r="4875" spans="1:32" x14ac:dyDescent="0.25">
      <c r="A4875">
        <v>20.299999999999997</v>
      </c>
      <c r="B4875">
        <v>0.72788848846850707</v>
      </c>
      <c r="C4875" s="203">
        <f t="shared" si="1073"/>
        <v>3.2694991550646173E-3</v>
      </c>
      <c r="D4875" s="184">
        <f t="shared" si="1074"/>
        <v>3.2073786711183896E-2</v>
      </c>
      <c r="T4875" s="182">
        <f t="shared" si="1086"/>
        <v>0.10837771146506636</v>
      </c>
      <c r="U4875" s="19">
        <v>1.0696048503830877</v>
      </c>
      <c r="V4875" s="105">
        <f t="shared" si="1075"/>
        <v>4.1669999999953689E-3</v>
      </c>
      <c r="W4875" s="143">
        <f t="shared" si="1076"/>
        <v>8.8754449677853557</v>
      </c>
      <c r="X4875" s="143">
        <f t="shared" si="1077"/>
        <v>0.61929999999999996</v>
      </c>
      <c r="Y4875" s="143">
        <f t="shared" si="1078"/>
        <v>0</v>
      </c>
      <c r="Z4875" s="143">
        <f t="shared" si="1079"/>
        <v>16.69444892818769</v>
      </c>
      <c r="AA4875" s="143">
        <f t="shared" si="1080"/>
        <v>0</v>
      </c>
      <c r="AB4875" s="143">
        <f t="shared" si="1081"/>
        <v>0</v>
      </c>
      <c r="AC4875" s="143">
        <f t="shared" si="1082"/>
        <v>0.42012664901191887</v>
      </c>
      <c r="AD4875" s="143">
        <f t="shared" si="1083"/>
        <v>0</v>
      </c>
      <c r="AE4875" s="105">
        <f t="shared" si="1084"/>
        <v>1.7335098808104359E-4</v>
      </c>
      <c r="AF4875" s="143">
        <f t="shared" si="1085"/>
        <v>0.23237895753464782</v>
      </c>
    </row>
    <row r="4876" spans="1:32" x14ac:dyDescent="0.25">
      <c r="A4876">
        <v>20.304166000000002</v>
      </c>
      <c r="B4876">
        <v>0.67115994908286247</v>
      </c>
      <c r="C4876" s="203">
        <f t="shared" ref="C4876:C4939" si="1087">+(B4875+B4876)/2*(A4876-A4875)</f>
        <v>2.9142178954229994E-3</v>
      </c>
      <c r="D4876" s="184">
        <f t="shared" ref="D4876:D4939" si="1088">C4876*9.81</f>
        <v>2.8588477554099625E-2</v>
      </c>
      <c r="T4876" s="182">
        <f t="shared" si="1086"/>
        <v>0.1073987794893303</v>
      </c>
      <c r="U4876" s="19">
        <v>1.0599435429492257</v>
      </c>
      <c r="V4876" s="105">
        <f t="shared" si="1075"/>
        <v>4.166000000004999E-3</v>
      </c>
      <c r="W4876" s="143">
        <f t="shared" si="1076"/>
        <v>8.8754449677853557</v>
      </c>
      <c r="X4876" s="143">
        <f t="shared" si="1077"/>
        <v>0.61929999999999996</v>
      </c>
      <c r="Y4876" s="143">
        <f t="shared" si="1078"/>
        <v>0</v>
      </c>
      <c r="Z4876" s="143">
        <f t="shared" si="1079"/>
        <v>16.69444892818769</v>
      </c>
      <c r="AA4876" s="143">
        <f t="shared" si="1080"/>
        <v>0</v>
      </c>
      <c r="AB4876" s="143">
        <f t="shared" si="1081"/>
        <v>0</v>
      </c>
      <c r="AC4876" s="143">
        <f t="shared" si="1082"/>
        <v>0.42012664901191887</v>
      </c>
      <c r="AD4876" s="143">
        <f t="shared" si="1083"/>
        <v>0</v>
      </c>
      <c r="AE4876" s="105">
        <f t="shared" si="1084"/>
        <v>1.7335098808104359E-4</v>
      </c>
      <c r="AF4876" s="143">
        <f t="shared" si="1085"/>
        <v>0.21622136792842772</v>
      </c>
    </row>
    <row r="4877" spans="1:32" x14ac:dyDescent="0.25">
      <c r="A4877">
        <v>20.308332999999998</v>
      </c>
      <c r="B4877">
        <v>0.44424579154028321</v>
      </c>
      <c r="C4877" s="203">
        <f t="shared" si="1087"/>
        <v>2.3239478605857414E-3</v>
      </c>
      <c r="D4877" s="184">
        <f t="shared" si="1088"/>
        <v>2.2797928512346122E-2</v>
      </c>
      <c r="T4877" s="182">
        <f t="shared" si="1086"/>
        <v>0.10410788986998017</v>
      </c>
      <c r="U4877" s="19">
        <v>1.0274649876139172</v>
      </c>
      <c r="V4877" s="105">
        <f t="shared" si="1075"/>
        <v>4.1669999999953689E-3</v>
      </c>
      <c r="W4877" s="143">
        <f t="shared" si="1076"/>
        <v>8.8754449677853557</v>
      </c>
      <c r="X4877" s="143">
        <f t="shared" si="1077"/>
        <v>0.61929999999999996</v>
      </c>
      <c r="Y4877" s="143">
        <f t="shared" si="1078"/>
        <v>0</v>
      </c>
      <c r="Z4877" s="143">
        <f t="shared" si="1079"/>
        <v>16.69444892818769</v>
      </c>
      <c r="AA4877" s="143">
        <f t="shared" si="1080"/>
        <v>0</v>
      </c>
      <c r="AB4877" s="143">
        <f t="shared" si="1081"/>
        <v>0</v>
      </c>
      <c r="AC4877" s="143">
        <f t="shared" si="1082"/>
        <v>0.42012664901191887</v>
      </c>
      <c r="AD4877" s="143">
        <f t="shared" si="1083"/>
        <v>0</v>
      </c>
      <c r="AE4877" s="105">
        <f t="shared" si="1084"/>
        <v>1.7335098808104359E-4</v>
      </c>
      <c r="AF4877" s="143">
        <f t="shared" si="1085"/>
        <v>0.14764257207938183</v>
      </c>
    </row>
    <row r="4878" spans="1:32" x14ac:dyDescent="0.25">
      <c r="A4878">
        <v>20.3125</v>
      </c>
      <c r="B4878">
        <v>0.72788848846850707</v>
      </c>
      <c r="C4878" s="203">
        <f t="shared" si="1087"/>
        <v>2.4421417723997645E-3</v>
      </c>
      <c r="D4878" s="184">
        <f t="shared" si="1088"/>
        <v>2.395741078724169E-2</v>
      </c>
      <c r="T4878" s="182">
        <f t="shared" si="1086"/>
        <v>0.10837545487441763</v>
      </c>
      <c r="U4878" s="19">
        <v>1.0695825795649407</v>
      </c>
      <c r="V4878" s="105">
        <f t="shared" si="1075"/>
        <v>4.1670000000024743E-3</v>
      </c>
      <c r="W4878" s="143">
        <f t="shared" si="1076"/>
        <v>8.8754449677853557</v>
      </c>
      <c r="X4878" s="143">
        <f t="shared" si="1077"/>
        <v>0.61929999999999996</v>
      </c>
      <c r="Y4878" s="143">
        <f t="shared" si="1078"/>
        <v>0</v>
      </c>
      <c r="Z4878" s="143">
        <f t="shared" si="1079"/>
        <v>16.69444892818769</v>
      </c>
      <c r="AA4878" s="143">
        <f t="shared" si="1080"/>
        <v>0</v>
      </c>
      <c r="AB4878" s="143">
        <f t="shared" si="1081"/>
        <v>0</v>
      </c>
      <c r="AC4878" s="143">
        <f t="shared" si="1082"/>
        <v>0.42012664901191887</v>
      </c>
      <c r="AD4878" s="143">
        <f t="shared" si="1083"/>
        <v>0</v>
      </c>
      <c r="AE4878" s="105">
        <f t="shared" si="1084"/>
        <v>1.7335098808104359E-4</v>
      </c>
      <c r="AF4878" s="143">
        <f t="shared" si="1085"/>
        <v>0.2323837961227132</v>
      </c>
    </row>
    <row r="4879" spans="1:32" x14ac:dyDescent="0.25">
      <c r="A4879">
        <v>20.316665999999998</v>
      </c>
      <c r="B4879">
        <v>0.44424579154028321</v>
      </c>
      <c r="C4879" s="203">
        <f t="shared" si="1087"/>
        <v>2.4415557052570756E-3</v>
      </c>
      <c r="D4879" s="184">
        <f t="shared" si="1088"/>
        <v>2.3951661468571913E-2</v>
      </c>
      <c r="T4879" s="182">
        <f t="shared" si="1086"/>
        <v>0.1041078318326084</v>
      </c>
      <c r="U4879" s="19">
        <v>1.0274644148295919</v>
      </c>
      <c r="V4879" s="105">
        <f t="shared" si="1075"/>
        <v>4.1659999999978936E-3</v>
      </c>
      <c r="W4879" s="143">
        <f t="shared" si="1076"/>
        <v>8.8754449677853557</v>
      </c>
      <c r="X4879" s="143">
        <f t="shared" si="1077"/>
        <v>0.61929999999999996</v>
      </c>
      <c r="Y4879" s="143">
        <f t="shared" si="1078"/>
        <v>0</v>
      </c>
      <c r="Z4879" s="143">
        <f t="shared" si="1079"/>
        <v>16.69444892818769</v>
      </c>
      <c r="AA4879" s="143">
        <f t="shared" si="1080"/>
        <v>0</v>
      </c>
      <c r="AB4879" s="143">
        <f t="shared" si="1081"/>
        <v>0</v>
      </c>
      <c r="AC4879" s="143">
        <f t="shared" si="1082"/>
        <v>0.42012664901191887</v>
      </c>
      <c r="AD4879" s="143">
        <f t="shared" si="1083"/>
        <v>0</v>
      </c>
      <c r="AE4879" s="105">
        <f t="shared" si="1084"/>
        <v>1.7335098808104359E-4</v>
      </c>
      <c r="AF4879" s="143">
        <f t="shared" si="1085"/>
        <v>0.14764265438622365</v>
      </c>
    </row>
    <row r="4880" spans="1:32" x14ac:dyDescent="0.25">
      <c r="A4880">
        <v>20.320833</v>
      </c>
      <c r="B4880">
        <v>0.67115994908286247</v>
      </c>
      <c r="C4880" s="203">
        <f t="shared" si="1087"/>
        <v>2.3239478605897039E-3</v>
      </c>
      <c r="D4880" s="184">
        <f t="shared" si="1088"/>
        <v>2.2797928512384998E-2</v>
      </c>
      <c r="T4880" s="182">
        <f t="shared" si="1086"/>
        <v>0.10739843277871024</v>
      </c>
      <c r="U4880" s="19">
        <v>1.0599401211814481</v>
      </c>
      <c r="V4880" s="105">
        <f t="shared" si="1075"/>
        <v>4.1670000000024743E-3</v>
      </c>
      <c r="W4880" s="143">
        <f t="shared" si="1076"/>
        <v>8.8754449677853557</v>
      </c>
      <c r="X4880" s="143">
        <f t="shared" si="1077"/>
        <v>0.61929999999999996</v>
      </c>
      <c r="Y4880" s="143">
        <f t="shared" si="1078"/>
        <v>0</v>
      </c>
      <c r="Z4880" s="143">
        <f t="shared" si="1079"/>
        <v>16.69444892818769</v>
      </c>
      <c r="AA4880" s="143">
        <f t="shared" si="1080"/>
        <v>0</v>
      </c>
      <c r="AB4880" s="143">
        <f t="shared" si="1081"/>
        <v>0</v>
      </c>
      <c r="AC4880" s="143">
        <f t="shared" si="1082"/>
        <v>0.42012664901191887</v>
      </c>
      <c r="AD4880" s="143">
        <f t="shared" si="1083"/>
        <v>0</v>
      </c>
      <c r="AE4880" s="105">
        <f t="shared" si="1084"/>
        <v>1.7335098808104359E-4</v>
      </c>
      <c r="AF4880" s="143">
        <f t="shared" si="1085"/>
        <v>0.21622206594833926</v>
      </c>
    </row>
    <row r="4881" spans="1:32" x14ac:dyDescent="0.25">
      <c r="A4881">
        <v>20.325000000000003</v>
      </c>
      <c r="B4881">
        <v>0.55770287031157284</v>
      </c>
      <c r="C4881" s="203">
        <f t="shared" si="1087"/>
        <v>2.5603356842098263E-3</v>
      </c>
      <c r="D4881" s="184">
        <f t="shared" si="1088"/>
        <v>2.5116893062098397E-2</v>
      </c>
      <c r="T4881" s="182">
        <f t="shared" si="1086"/>
        <v>0.10562074497837838</v>
      </c>
      <c r="U4881" s="19">
        <v>1.042395706670401</v>
      </c>
      <c r="V4881" s="105">
        <f t="shared" si="1075"/>
        <v>4.1670000000024743E-3</v>
      </c>
      <c r="W4881" s="143">
        <f t="shared" si="1076"/>
        <v>8.8754449677853557</v>
      </c>
      <c r="X4881" s="143">
        <f t="shared" si="1077"/>
        <v>0.61929999999999996</v>
      </c>
      <c r="Y4881" s="143">
        <f t="shared" si="1078"/>
        <v>0</v>
      </c>
      <c r="Z4881" s="143">
        <f t="shared" si="1079"/>
        <v>16.69444892818769</v>
      </c>
      <c r="AA4881" s="143">
        <f t="shared" si="1080"/>
        <v>0</v>
      </c>
      <c r="AB4881" s="143">
        <f t="shared" si="1081"/>
        <v>0</v>
      </c>
      <c r="AC4881" s="143">
        <f t="shared" si="1082"/>
        <v>0.42012664901191887</v>
      </c>
      <c r="AD4881" s="143">
        <f t="shared" si="1083"/>
        <v>0</v>
      </c>
      <c r="AE4881" s="105">
        <f t="shared" si="1084"/>
        <v>1.7335098808104359E-4</v>
      </c>
      <c r="AF4881" s="143">
        <f t="shared" si="1085"/>
        <v>0.18269454384689182</v>
      </c>
    </row>
    <row r="4882" spans="1:32" x14ac:dyDescent="0.25">
      <c r="A4882">
        <v>20.329166000000001</v>
      </c>
      <c r="B4882">
        <v>0.33078871276899385</v>
      </c>
      <c r="C4882" s="203">
        <f t="shared" si="1087"/>
        <v>1.8507279675558845E-3</v>
      </c>
      <c r="D4882" s="184">
        <f t="shared" si="1088"/>
        <v>1.8155641361723228E-2</v>
      </c>
      <c r="T4882" s="182">
        <f t="shared" si="1086"/>
        <v>0.10289416876043331</v>
      </c>
      <c r="U4882" s="19">
        <v>1.0154864915907555</v>
      </c>
      <c r="V4882" s="105">
        <f t="shared" si="1075"/>
        <v>4.1659999999978936E-3</v>
      </c>
      <c r="W4882" s="143">
        <f t="shared" si="1076"/>
        <v>8.8754449677853557</v>
      </c>
      <c r="X4882" s="143">
        <f t="shared" si="1077"/>
        <v>0.61929999999999996</v>
      </c>
      <c r="Y4882" s="143">
        <f t="shared" si="1078"/>
        <v>0</v>
      </c>
      <c r="Z4882" s="143">
        <f t="shared" si="1079"/>
        <v>16.69444892818769</v>
      </c>
      <c r="AA4882" s="143">
        <f t="shared" si="1080"/>
        <v>0</v>
      </c>
      <c r="AB4882" s="143">
        <f t="shared" si="1081"/>
        <v>0</v>
      </c>
      <c r="AC4882" s="143">
        <f t="shared" si="1082"/>
        <v>0.42012664901191887</v>
      </c>
      <c r="AD4882" s="143">
        <f t="shared" si="1083"/>
        <v>0</v>
      </c>
      <c r="AE4882" s="105">
        <f t="shared" si="1084"/>
        <v>1.7335098808104359E-4</v>
      </c>
      <c r="AF4882" s="143">
        <f t="shared" si="1085"/>
        <v>0.1112325370971768</v>
      </c>
    </row>
    <row r="4883" spans="1:32" x14ac:dyDescent="0.25">
      <c r="A4883">
        <v>20.333332999999996</v>
      </c>
      <c r="B4883">
        <v>0.44424579154028321</v>
      </c>
      <c r="C4883" s="203">
        <f t="shared" si="1087"/>
        <v>1.6147843897265841E-3</v>
      </c>
      <c r="D4883" s="184">
        <f t="shared" si="1088"/>
        <v>1.5841034863217789E-2</v>
      </c>
      <c r="T4883" s="182">
        <f t="shared" si="1086"/>
        <v>0.10410757486788591</v>
      </c>
      <c r="U4883" s="19">
        <v>1.0274618787849585</v>
      </c>
      <c r="V4883" s="105">
        <f t="shared" si="1075"/>
        <v>4.1669999999953689E-3</v>
      </c>
      <c r="W4883" s="143">
        <f t="shared" si="1076"/>
        <v>8.8754449677853557</v>
      </c>
      <c r="X4883" s="143">
        <f t="shared" si="1077"/>
        <v>0.61929999999999996</v>
      </c>
      <c r="Y4883" s="143">
        <f t="shared" si="1078"/>
        <v>0</v>
      </c>
      <c r="Z4883" s="143">
        <f t="shared" si="1079"/>
        <v>16.69444892818769</v>
      </c>
      <c r="AA4883" s="143">
        <f t="shared" si="1080"/>
        <v>0</v>
      </c>
      <c r="AB4883" s="143">
        <f t="shared" si="1081"/>
        <v>0</v>
      </c>
      <c r="AC4883" s="143">
        <f t="shared" si="1082"/>
        <v>0.42012664901191887</v>
      </c>
      <c r="AD4883" s="143">
        <f t="shared" si="1083"/>
        <v>0</v>
      </c>
      <c r="AE4883" s="105">
        <f t="shared" si="1084"/>
        <v>1.7335098808104359E-4</v>
      </c>
      <c r="AF4883" s="143">
        <f t="shared" si="1085"/>
        <v>0.1476430188069083</v>
      </c>
    </row>
    <row r="4884" spans="1:32" x14ac:dyDescent="0.25">
      <c r="A4884">
        <v>20.337499999999999</v>
      </c>
      <c r="B4884">
        <v>0.67115994908286247</v>
      </c>
      <c r="C4884" s="203">
        <f t="shared" si="1087"/>
        <v>2.3239478605897039E-3</v>
      </c>
      <c r="D4884" s="184">
        <f t="shared" si="1088"/>
        <v>2.2797928512384998E-2</v>
      </c>
      <c r="T4884" s="182">
        <f t="shared" si="1086"/>
        <v>0.10739843257055409</v>
      </c>
      <c r="U4884" s="19">
        <v>1.0599401191271067</v>
      </c>
      <c r="V4884" s="105">
        <f t="shared" si="1075"/>
        <v>4.1670000000024743E-3</v>
      </c>
      <c r="W4884" s="143">
        <f t="shared" si="1076"/>
        <v>8.8754449677853557</v>
      </c>
      <c r="X4884" s="143">
        <f t="shared" si="1077"/>
        <v>0.61929999999999996</v>
      </c>
      <c r="Y4884" s="143">
        <f t="shared" si="1078"/>
        <v>0</v>
      </c>
      <c r="Z4884" s="143">
        <f t="shared" si="1079"/>
        <v>16.69444892818769</v>
      </c>
      <c r="AA4884" s="143">
        <f t="shared" si="1080"/>
        <v>0</v>
      </c>
      <c r="AB4884" s="143">
        <f t="shared" si="1081"/>
        <v>0</v>
      </c>
      <c r="AC4884" s="143">
        <f t="shared" si="1082"/>
        <v>0.42012664901191887</v>
      </c>
      <c r="AD4884" s="143">
        <f t="shared" si="1083"/>
        <v>0</v>
      </c>
      <c r="AE4884" s="105">
        <f t="shared" si="1084"/>
        <v>1.7335098808104359E-4</v>
      </c>
      <c r="AF4884" s="143">
        <f t="shared" si="1085"/>
        <v>0.21622206636741378</v>
      </c>
    </row>
    <row r="4885" spans="1:32" x14ac:dyDescent="0.25">
      <c r="A4885">
        <v>20.341665999999996</v>
      </c>
      <c r="B4885">
        <v>0.67115994908286247</v>
      </c>
      <c r="C4885" s="203">
        <f t="shared" si="1087"/>
        <v>2.7960523478777915E-3</v>
      </c>
      <c r="D4885" s="184">
        <f t="shared" si="1088"/>
        <v>2.7429273532681136E-2</v>
      </c>
      <c r="T4885" s="182">
        <f t="shared" si="1086"/>
        <v>0.10739843257055409</v>
      </c>
      <c r="U4885" s="19">
        <v>1.0599401191271067</v>
      </c>
      <c r="V4885" s="105">
        <f t="shared" si="1075"/>
        <v>4.1659999999978936E-3</v>
      </c>
      <c r="W4885" s="143">
        <f t="shared" si="1076"/>
        <v>8.8754449677853557</v>
      </c>
      <c r="X4885" s="143">
        <f t="shared" si="1077"/>
        <v>0.61929999999999996</v>
      </c>
      <c r="Y4885" s="143">
        <f t="shared" si="1078"/>
        <v>0</v>
      </c>
      <c r="Z4885" s="143">
        <f t="shared" si="1079"/>
        <v>16.69444892818769</v>
      </c>
      <c r="AA4885" s="143">
        <f t="shared" si="1080"/>
        <v>0</v>
      </c>
      <c r="AB4885" s="143">
        <f t="shared" si="1081"/>
        <v>0</v>
      </c>
      <c r="AC4885" s="143">
        <f t="shared" si="1082"/>
        <v>0.42012664901191887</v>
      </c>
      <c r="AD4885" s="143">
        <f t="shared" si="1083"/>
        <v>0</v>
      </c>
      <c r="AE4885" s="105">
        <f t="shared" si="1084"/>
        <v>1.7335098808104359E-4</v>
      </c>
      <c r="AF4885" s="143">
        <f t="shared" si="1085"/>
        <v>0.21622206636741378</v>
      </c>
    </row>
    <row r="4886" spans="1:32" x14ac:dyDescent="0.25">
      <c r="A4886">
        <v>20.345832999999999</v>
      </c>
      <c r="B4886">
        <v>0.61443140969721743</v>
      </c>
      <c r="C4886" s="203">
        <f t="shared" si="1087"/>
        <v>2.6785295960198873E-3</v>
      </c>
      <c r="D4886" s="184">
        <f t="shared" si="1088"/>
        <v>2.6276375336955097E-2</v>
      </c>
      <c r="T4886" s="182">
        <f t="shared" si="1086"/>
        <v>0.1064787995886595</v>
      </c>
      <c r="U4886" s="19">
        <v>1.0508640472603947</v>
      </c>
      <c r="V4886" s="105">
        <f t="shared" si="1075"/>
        <v>4.1670000000024743E-3</v>
      </c>
      <c r="W4886" s="143">
        <f t="shared" si="1076"/>
        <v>8.8754449677853557</v>
      </c>
      <c r="X4886" s="143">
        <f t="shared" si="1077"/>
        <v>0.61929999999999996</v>
      </c>
      <c r="Y4886" s="143">
        <f t="shared" si="1078"/>
        <v>0</v>
      </c>
      <c r="Z4886" s="143">
        <f t="shared" si="1079"/>
        <v>16.69444892818769</v>
      </c>
      <c r="AA4886" s="143">
        <f t="shared" si="1080"/>
        <v>0</v>
      </c>
      <c r="AB4886" s="143">
        <f t="shared" si="1081"/>
        <v>0</v>
      </c>
      <c r="AC4886" s="143">
        <f t="shared" si="1082"/>
        <v>0.42012664901191887</v>
      </c>
      <c r="AD4886" s="143">
        <f t="shared" si="1083"/>
        <v>0</v>
      </c>
      <c r="AE4886" s="105">
        <f t="shared" si="1084"/>
        <v>1.7335098808104359E-4</v>
      </c>
      <c r="AF4886" s="143">
        <f t="shared" si="1085"/>
        <v>0.19965591744024822</v>
      </c>
    </row>
    <row r="4887" spans="1:32" x14ac:dyDescent="0.25">
      <c r="A4887">
        <v>20.350000000000001</v>
      </c>
      <c r="B4887">
        <v>0.8413455672397967</v>
      </c>
      <c r="C4887" s="203">
        <f t="shared" si="1087"/>
        <v>3.0331113314500699E-3</v>
      </c>
      <c r="D4887" s="184">
        <f t="shared" si="1088"/>
        <v>2.9754822161525186E-2</v>
      </c>
      <c r="T4887" s="182">
        <f t="shared" si="1086"/>
        <v>0.11048843136566915</v>
      </c>
      <c r="U4887" s="19">
        <v>1.0904360361773415</v>
      </c>
      <c r="V4887" s="105">
        <f t="shared" si="1075"/>
        <v>4.1670000000024743E-3</v>
      </c>
      <c r="W4887" s="143">
        <f t="shared" si="1076"/>
        <v>8.8754449677853557</v>
      </c>
      <c r="X4887" s="143">
        <f t="shared" si="1077"/>
        <v>0.61929999999999996</v>
      </c>
      <c r="Y4887" s="143">
        <f t="shared" si="1078"/>
        <v>0</v>
      </c>
      <c r="Z4887" s="143">
        <f t="shared" si="1079"/>
        <v>16.69444892818769</v>
      </c>
      <c r="AA4887" s="143">
        <f t="shared" si="1080"/>
        <v>0</v>
      </c>
      <c r="AB4887" s="143">
        <f t="shared" si="1081"/>
        <v>0</v>
      </c>
      <c r="AC4887" s="143">
        <f t="shared" si="1082"/>
        <v>0.42012664901191887</v>
      </c>
      <c r="AD4887" s="143">
        <f t="shared" si="1083"/>
        <v>0</v>
      </c>
      <c r="AE4887" s="105">
        <f t="shared" si="1084"/>
        <v>1.7335098808104359E-4</v>
      </c>
      <c r="AF4887" s="143">
        <f t="shared" si="1085"/>
        <v>0.26346900250880856</v>
      </c>
    </row>
    <row r="4888" spans="1:32" x14ac:dyDescent="0.25">
      <c r="A4888">
        <v>20.354165999999999</v>
      </c>
      <c r="B4888">
        <v>0.72788848846850707</v>
      </c>
      <c r="C4888" s="203">
        <f t="shared" si="1087"/>
        <v>3.268714538038744E-3</v>
      </c>
      <c r="D4888" s="184">
        <f t="shared" si="1088"/>
        <v>3.2066089618160078E-2</v>
      </c>
      <c r="T4888" s="182">
        <f t="shared" si="1086"/>
        <v>0.10837771169626842</v>
      </c>
      <c r="U4888" s="19">
        <v>1.0696048526648747</v>
      </c>
      <c r="V4888" s="105">
        <f t="shared" si="1075"/>
        <v>4.1659999999978936E-3</v>
      </c>
      <c r="W4888" s="143">
        <f t="shared" si="1076"/>
        <v>8.8754449677853557</v>
      </c>
      <c r="X4888" s="143">
        <f t="shared" si="1077"/>
        <v>0.61929999999999996</v>
      </c>
      <c r="Y4888" s="143">
        <f t="shared" si="1078"/>
        <v>0</v>
      </c>
      <c r="Z4888" s="143">
        <f t="shared" si="1079"/>
        <v>16.69444892818769</v>
      </c>
      <c r="AA4888" s="143">
        <f t="shared" si="1080"/>
        <v>0</v>
      </c>
      <c r="AB4888" s="143">
        <f t="shared" si="1081"/>
        <v>0</v>
      </c>
      <c r="AC4888" s="143">
        <f t="shared" si="1082"/>
        <v>0.42012664901191887</v>
      </c>
      <c r="AD4888" s="143">
        <f t="shared" si="1083"/>
        <v>0</v>
      </c>
      <c r="AE4888" s="105">
        <f t="shared" si="1084"/>
        <v>1.7335098808104359E-4</v>
      </c>
      <c r="AF4888" s="143">
        <f t="shared" si="1085"/>
        <v>0.23237895703891401</v>
      </c>
    </row>
    <row r="4889" spans="1:32" x14ac:dyDescent="0.25">
      <c r="A4889">
        <v>20.358333000000002</v>
      </c>
      <c r="B4889">
        <v>0.67115994908286247</v>
      </c>
      <c r="C4889" s="203">
        <f t="shared" si="1087"/>
        <v>2.9149174196400089E-3</v>
      </c>
      <c r="D4889" s="184">
        <f t="shared" si="1088"/>
        <v>2.8595339886668489E-2</v>
      </c>
      <c r="T4889" s="182">
        <f t="shared" si="1086"/>
        <v>0.10739877948928628</v>
      </c>
      <c r="U4889" s="19">
        <v>1.0599435429487913</v>
      </c>
      <c r="V4889" s="105">
        <f t="shared" si="1075"/>
        <v>4.1670000000024743E-3</v>
      </c>
      <c r="W4889" s="143">
        <f t="shared" si="1076"/>
        <v>8.8754449677853557</v>
      </c>
      <c r="X4889" s="143">
        <f t="shared" si="1077"/>
        <v>0.61929999999999996</v>
      </c>
      <c r="Y4889" s="143">
        <f t="shared" si="1078"/>
        <v>0</v>
      </c>
      <c r="Z4889" s="143">
        <f t="shared" si="1079"/>
        <v>16.69444892818769</v>
      </c>
      <c r="AA4889" s="143">
        <f t="shared" si="1080"/>
        <v>0</v>
      </c>
      <c r="AB4889" s="143">
        <f t="shared" si="1081"/>
        <v>0</v>
      </c>
      <c r="AC4889" s="143">
        <f t="shared" si="1082"/>
        <v>0.42012664901191887</v>
      </c>
      <c r="AD4889" s="143">
        <f t="shared" si="1083"/>
        <v>0</v>
      </c>
      <c r="AE4889" s="105">
        <f t="shared" si="1084"/>
        <v>1.7335098808104359E-4</v>
      </c>
      <c r="AF4889" s="143">
        <f t="shared" si="1085"/>
        <v>0.21622136792851634</v>
      </c>
    </row>
    <row r="4890" spans="1:32" x14ac:dyDescent="0.25">
      <c r="A4890">
        <v>20.362499999999997</v>
      </c>
      <c r="B4890">
        <v>0.44424579154028321</v>
      </c>
      <c r="C4890" s="203">
        <f t="shared" si="1087"/>
        <v>2.3239478605857414E-3</v>
      </c>
      <c r="D4890" s="184">
        <f t="shared" si="1088"/>
        <v>2.2797928512346122E-2</v>
      </c>
      <c r="T4890" s="182">
        <f t="shared" si="1086"/>
        <v>0.10410788986998021</v>
      </c>
      <c r="U4890" s="19">
        <v>1.0274649876139177</v>
      </c>
      <c r="V4890" s="105">
        <f t="shared" si="1075"/>
        <v>4.1669999999953689E-3</v>
      </c>
      <c r="W4890" s="143">
        <f t="shared" si="1076"/>
        <v>8.8754449677853557</v>
      </c>
      <c r="X4890" s="143">
        <f t="shared" si="1077"/>
        <v>0.61929999999999996</v>
      </c>
      <c r="Y4890" s="143">
        <f t="shared" si="1078"/>
        <v>0</v>
      </c>
      <c r="Z4890" s="143">
        <f t="shared" si="1079"/>
        <v>16.69444892818769</v>
      </c>
      <c r="AA4890" s="143">
        <f t="shared" si="1080"/>
        <v>0</v>
      </c>
      <c r="AB4890" s="143">
        <f t="shared" si="1081"/>
        <v>0</v>
      </c>
      <c r="AC4890" s="143">
        <f t="shared" si="1082"/>
        <v>0.42012664901191887</v>
      </c>
      <c r="AD4890" s="143">
        <f t="shared" si="1083"/>
        <v>0</v>
      </c>
      <c r="AE4890" s="105">
        <f t="shared" si="1084"/>
        <v>1.7335098808104359E-4</v>
      </c>
      <c r="AF4890" s="143">
        <f t="shared" si="1085"/>
        <v>0.14764257207938181</v>
      </c>
    </row>
    <row r="4891" spans="1:32" x14ac:dyDescent="0.25">
      <c r="A4891">
        <v>20.366666000000002</v>
      </c>
      <c r="B4891">
        <v>0.89807410662544118</v>
      </c>
      <c r="C4891" s="203">
        <f t="shared" si="1087"/>
        <v>2.796052347882559E-3</v>
      </c>
      <c r="D4891" s="184">
        <f t="shared" si="1088"/>
        <v>2.7429273532727904E-2</v>
      </c>
      <c r="T4891" s="182">
        <f t="shared" si="1086"/>
        <v>0.11161505509039739</v>
      </c>
      <c r="U4891" s="19">
        <v>1.1015549478450273</v>
      </c>
      <c r="V4891" s="105">
        <f t="shared" si="1075"/>
        <v>4.166000000004999E-3</v>
      </c>
      <c r="W4891" s="143">
        <f t="shared" si="1076"/>
        <v>8.8754449677853557</v>
      </c>
      <c r="X4891" s="143">
        <f t="shared" si="1077"/>
        <v>0.61929999999999996</v>
      </c>
      <c r="Y4891" s="143">
        <f t="shared" si="1078"/>
        <v>0</v>
      </c>
      <c r="Z4891" s="143">
        <f t="shared" si="1079"/>
        <v>16.69444892818769</v>
      </c>
      <c r="AA4891" s="143">
        <f t="shared" si="1080"/>
        <v>0</v>
      </c>
      <c r="AB4891" s="143">
        <f t="shared" si="1081"/>
        <v>0</v>
      </c>
      <c r="AC4891" s="143">
        <f t="shared" si="1082"/>
        <v>0.42012664901191887</v>
      </c>
      <c r="AD4891" s="143">
        <f t="shared" si="1083"/>
        <v>0</v>
      </c>
      <c r="AE4891" s="105">
        <f t="shared" si="1084"/>
        <v>1.7335098808104359E-4</v>
      </c>
      <c r="AF4891" s="143">
        <f t="shared" si="1085"/>
        <v>0.27839492952564537</v>
      </c>
    </row>
    <row r="4892" spans="1:32" x14ac:dyDescent="0.25">
      <c r="A4892">
        <v>20.370832999999998</v>
      </c>
      <c r="B4892">
        <v>0.67115994908286247</v>
      </c>
      <c r="C4892" s="203">
        <f t="shared" si="1087"/>
        <v>3.2694991550646169E-3</v>
      </c>
      <c r="D4892" s="184">
        <f t="shared" si="1088"/>
        <v>3.2073786711183896E-2</v>
      </c>
      <c r="T4892" s="182">
        <f t="shared" si="1086"/>
        <v>0.10739900605091893</v>
      </c>
      <c r="U4892" s="19">
        <v>1.0599457789382574</v>
      </c>
      <c r="V4892" s="105">
        <f t="shared" si="1075"/>
        <v>4.1669999999953689E-3</v>
      </c>
      <c r="W4892" s="143">
        <f t="shared" si="1076"/>
        <v>8.8754449677853557</v>
      </c>
      <c r="X4892" s="143">
        <f t="shared" si="1077"/>
        <v>0.61929999999999996</v>
      </c>
      <c r="Y4892" s="143">
        <f t="shared" si="1078"/>
        <v>0</v>
      </c>
      <c r="Z4892" s="143">
        <f t="shared" si="1079"/>
        <v>16.69444892818769</v>
      </c>
      <c r="AA4892" s="143">
        <f t="shared" si="1080"/>
        <v>0</v>
      </c>
      <c r="AB4892" s="143">
        <f t="shared" si="1081"/>
        <v>0</v>
      </c>
      <c r="AC4892" s="143">
        <f t="shared" si="1082"/>
        <v>0.42012664901191887</v>
      </c>
      <c r="AD4892" s="143">
        <f t="shared" si="1083"/>
        <v>0</v>
      </c>
      <c r="AE4892" s="105">
        <f t="shared" si="1084"/>
        <v>1.7335098808104359E-4</v>
      </c>
      <c r="AF4892" s="143">
        <f t="shared" si="1085"/>
        <v>0.2162209118026365</v>
      </c>
    </row>
    <row r="4893" spans="1:32" x14ac:dyDescent="0.25">
      <c r="A4893">
        <v>20.375</v>
      </c>
      <c r="B4893">
        <v>0.61443140969721743</v>
      </c>
      <c r="C4893" s="203">
        <f t="shared" si="1087"/>
        <v>2.6785295960198873E-3</v>
      </c>
      <c r="D4893" s="184">
        <f t="shared" si="1088"/>
        <v>2.6276375336955097E-2</v>
      </c>
      <c r="T4893" s="182">
        <f t="shared" si="1086"/>
        <v>0.10647879936765503</v>
      </c>
      <c r="U4893" s="19">
        <v>1.0508640450792501</v>
      </c>
      <c r="V4893" s="105">
        <f t="shared" si="1075"/>
        <v>4.1670000000024743E-3</v>
      </c>
      <c r="W4893" s="143">
        <f t="shared" si="1076"/>
        <v>8.8754449677853557</v>
      </c>
      <c r="X4893" s="143">
        <f t="shared" si="1077"/>
        <v>0.61929999999999996</v>
      </c>
      <c r="Y4893" s="143">
        <f t="shared" si="1078"/>
        <v>0</v>
      </c>
      <c r="Z4893" s="143">
        <f t="shared" si="1079"/>
        <v>16.69444892818769</v>
      </c>
      <c r="AA4893" s="143">
        <f t="shared" si="1080"/>
        <v>0</v>
      </c>
      <c r="AB4893" s="143">
        <f t="shared" si="1081"/>
        <v>0</v>
      </c>
      <c r="AC4893" s="143">
        <f t="shared" si="1082"/>
        <v>0.42012664901191887</v>
      </c>
      <c r="AD4893" s="143">
        <f t="shared" si="1083"/>
        <v>0</v>
      </c>
      <c r="AE4893" s="105">
        <f t="shared" si="1084"/>
        <v>1.7335098808104359E-4</v>
      </c>
      <c r="AF4893" s="143">
        <f t="shared" si="1085"/>
        <v>0.19965591785464859</v>
      </c>
    </row>
    <row r="4894" spans="1:32" x14ac:dyDescent="0.25">
      <c r="A4894">
        <v>20.379165999999998</v>
      </c>
      <c r="B4894">
        <v>0.50097433092592802</v>
      </c>
      <c r="C4894" s="203">
        <f t="shared" si="1087"/>
        <v>2.3233901577168373E-3</v>
      </c>
      <c r="D4894" s="184">
        <f t="shared" si="1088"/>
        <v>2.2792457447202173E-2</v>
      </c>
      <c r="T4894" s="182">
        <f t="shared" si="1086"/>
        <v>0.10482901813935713</v>
      </c>
      <c r="U4894" s="19">
        <v>1.0345819702872652</v>
      </c>
      <c r="V4894" s="105">
        <f t="shared" si="1075"/>
        <v>4.1659999999978936E-3</v>
      </c>
      <c r="W4894" s="143">
        <f t="shared" si="1076"/>
        <v>8.8754449677853557</v>
      </c>
      <c r="X4894" s="143">
        <f t="shared" si="1077"/>
        <v>0.61929999999999996</v>
      </c>
      <c r="Y4894" s="143">
        <f t="shared" si="1078"/>
        <v>0</v>
      </c>
      <c r="Z4894" s="143">
        <f t="shared" si="1079"/>
        <v>16.69444892818769</v>
      </c>
      <c r="AA4894" s="143">
        <f t="shared" si="1080"/>
        <v>0</v>
      </c>
      <c r="AB4894" s="143">
        <f t="shared" si="1081"/>
        <v>0</v>
      </c>
      <c r="AC4894" s="143">
        <f t="shared" si="1082"/>
        <v>0.42012664901191887</v>
      </c>
      <c r="AD4894" s="143">
        <f t="shared" si="1083"/>
        <v>0</v>
      </c>
      <c r="AE4894" s="105">
        <f t="shared" si="1084"/>
        <v>1.7335098808104359E-4</v>
      </c>
      <c r="AF4894" s="143">
        <f t="shared" si="1085"/>
        <v>0.16535063989948393</v>
      </c>
    </row>
    <row r="4895" spans="1:32" x14ac:dyDescent="0.25">
      <c r="A4895">
        <v>20.383333</v>
      </c>
      <c r="B4895">
        <v>0.61443140969721743</v>
      </c>
      <c r="C4895" s="203">
        <f t="shared" si="1087"/>
        <v>2.3239478605897035E-3</v>
      </c>
      <c r="D4895" s="184">
        <f t="shared" si="1088"/>
        <v>2.2797928512384991E-2</v>
      </c>
      <c r="T4895" s="182">
        <f t="shared" si="1086"/>
        <v>0.1064776447986911</v>
      </c>
      <c r="U4895" s="19">
        <v>1.0508526503695148</v>
      </c>
      <c r="V4895" s="105">
        <f t="shared" si="1075"/>
        <v>4.1670000000024743E-3</v>
      </c>
      <c r="W4895" s="143">
        <f t="shared" si="1076"/>
        <v>8.8754449677853557</v>
      </c>
      <c r="X4895" s="143">
        <f t="shared" si="1077"/>
        <v>0.61929999999999996</v>
      </c>
      <c r="Y4895" s="143">
        <f t="shared" si="1078"/>
        <v>0</v>
      </c>
      <c r="Z4895" s="143">
        <f t="shared" si="1079"/>
        <v>16.69444892818769</v>
      </c>
      <c r="AA4895" s="143">
        <f t="shared" si="1080"/>
        <v>0</v>
      </c>
      <c r="AB4895" s="143">
        <f t="shared" si="1081"/>
        <v>0</v>
      </c>
      <c r="AC4895" s="143">
        <f t="shared" si="1082"/>
        <v>0.42012664901191887</v>
      </c>
      <c r="AD4895" s="143">
        <f t="shared" si="1083"/>
        <v>0</v>
      </c>
      <c r="AE4895" s="105">
        <f t="shared" si="1084"/>
        <v>1.7335098808104359E-4</v>
      </c>
      <c r="AF4895" s="143">
        <f t="shared" si="1085"/>
        <v>0.19965808278350905</v>
      </c>
    </row>
    <row r="4896" spans="1:32" x14ac:dyDescent="0.25">
      <c r="A4896">
        <v>20.387500000000003</v>
      </c>
      <c r="B4896">
        <v>0.44424579154028321</v>
      </c>
      <c r="C4896" s="203">
        <f t="shared" si="1087"/>
        <v>2.2057539487796425E-3</v>
      </c>
      <c r="D4896" s="184">
        <f t="shared" si="1088"/>
        <v>2.1638446237528294E-2</v>
      </c>
      <c r="T4896" s="182">
        <f t="shared" si="1086"/>
        <v>0.10410814084574761</v>
      </c>
      <c r="U4896" s="19">
        <v>1.02746746455216</v>
      </c>
      <c r="V4896" s="105">
        <f t="shared" si="1075"/>
        <v>4.1670000000024743E-3</v>
      </c>
      <c r="W4896" s="143">
        <f t="shared" si="1076"/>
        <v>8.8754449677853557</v>
      </c>
      <c r="X4896" s="143">
        <f t="shared" si="1077"/>
        <v>0.61929999999999996</v>
      </c>
      <c r="Y4896" s="143">
        <f t="shared" si="1078"/>
        <v>0</v>
      </c>
      <c r="Z4896" s="143">
        <f t="shared" si="1079"/>
        <v>16.69444892818769</v>
      </c>
      <c r="AA4896" s="143">
        <f t="shared" si="1080"/>
        <v>0</v>
      </c>
      <c r="AB4896" s="143">
        <f t="shared" si="1081"/>
        <v>0</v>
      </c>
      <c r="AC4896" s="143">
        <f t="shared" si="1082"/>
        <v>0.42012664901191887</v>
      </c>
      <c r="AD4896" s="143">
        <f t="shared" si="1083"/>
        <v>0</v>
      </c>
      <c r="AE4896" s="105">
        <f t="shared" si="1084"/>
        <v>1.7335098808104359E-4</v>
      </c>
      <c r="AF4896" s="143">
        <f t="shared" si="1085"/>
        <v>0.14764221615421083</v>
      </c>
    </row>
    <row r="4897" spans="1:32" x14ac:dyDescent="0.25">
      <c r="A4897">
        <v>20.391666000000001</v>
      </c>
      <c r="B4897">
        <v>0.44424579154028321</v>
      </c>
      <c r="C4897" s="203">
        <f t="shared" si="1087"/>
        <v>1.8507279675558841E-3</v>
      </c>
      <c r="D4897" s="184">
        <f t="shared" si="1088"/>
        <v>1.8155641361723224E-2</v>
      </c>
      <c r="T4897" s="182">
        <f t="shared" si="1086"/>
        <v>0.10410814084574761</v>
      </c>
      <c r="U4897" s="19">
        <v>1.02746746455216</v>
      </c>
      <c r="V4897" s="105">
        <f t="shared" si="1075"/>
        <v>4.1659999999978936E-3</v>
      </c>
      <c r="W4897" s="143">
        <f t="shared" si="1076"/>
        <v>8.8754449677853557</v>
      </c>
      <c r="X4897" s="143">
        <f t="shared" si="1077"/>
        <v>0.61929999999999996</v>
      </c>
      <c r="Y4897" s="143">
        <f t="shared" si="1078"/>
        <v>0</v>
      </c>
      <c r="Z4897" s="143">
        <f t="shared" si="1079"/>
        <v>16.69444892818769</v>
      </c>
      <c r="AA4897" s="143">
        <f t="shared" si="1080"/>
        <v>0</v>
      </c>
      <c r="AB4897" s="143">
        <f t="shared" si="1081"/>
        <v>0</v>
      </c>
      <c r="AC4897" s="143">
        <f t="shared" si="1082"/>
        <v>0.42012664901191887</v>
      </c>
      <c r="AD4897" s="143">
        <f t="shared" si="1083"/>
        <v>0</v>
      </c>
      <c r="AE4897" s="105">
        <f t="shared" si="1084"/>
        <v>1.7335098808104359E-4</v>
      </c>
      <c r="AF4897" s="143">
        <f t="shared" si="1085"/>
        <v>0.14764221615421083</v>
      </c>
    </row>
    <row r="4898" spans="1:32" x14ac:dyDescent="0.25">
      <c r="A4898">
        <v>20.395832999999996</v>
      </c>
      <c r="B4898">
        <v>0.33078871276899385</v>
      </c>
      <c r="C4898" s="203">
        <f t="shared" si="1087"/>
        <v>1.6147843897265841E-3</v>
      </c>
      <c r="D4898" s="184">
        <f t="shared" si="1088"/>
        <v>1.5841034863217789E-2</v>
      </c>
      <c r="T4898" s="182">
        <f t="shared" si="1086"/>
        <v>0.10289487501685952</v>
      </c>
      <c r="U4898" s="19">
        <v>1.0154934617997486</v>
      </c>
      <c r="V4898" s="105">
        <f t="shared" si="1075"/>
        <v>4.1669999999953689E-3</v>
      </c>
      <c r="W4898" s="143">
        <f t="shared" si="1076"/>
        <v>8.8754449677853557</v>
      </c>
      <c r="X4898" s="143">
        <f t="shared" si="1077"/>
        <v>0.61929999999999996</v>
      </c>
      <c r="Y4898" s="143">
        <f t="shared" si="1078"/>
        <v>0</v>
      </c>
      <c r="Z4898" s="143">
        <f t="shared" si="1079"/>
        <v>16.69444892818769</v>
      </c>
      <c r="AA4898" s="143">
        <f t="shared" si="1080"/>
        <v>0</v>
      </c>
      <c r="AB4898" s="143">
        <f t="shared" si="1081"/>
        <v>0</v>
      </c>
      <c r="AC4898" s="143">
        <f t="shared" si="1082"/>
        <v>0.42012664901191887</v>
      </c>
      <c r="AD4898" s="143">
        <f t="shared" si="1083"/>
        <v>0</v>
      </c>
      <c r="AE4898" s="105">
        <f t="shared" si="1084"/>
        <v>1.7335098808104359E-4</v>
      </c>
      <c r="AF4898" s="143">
        <f t="shared" si="1085"/>
        <v>0.11123177361217218</v>
      </c>
    </row>
    <row r="4899" spans="1:32" x14ac:dyDescent="0.25">
      <c r="A4899">
        <v>20.399999999999999</v>
      </c>
      <c r="B4899">
        <v>0.38751725215463867</v>
      </c>
      <c r="C4899" s="203">
        <f t="shared" si="1087"/>
        <v>1.496590477919277E-3</v>
      </c>
      <c r="D4899" s="184">
        <f t="shared" si="1088"/>
        <v>1.4681552588388108E-2</v>
      </c>
      <c r="T4899" s="182">
        <f t="shared" si="1086"/>
        <v>0.10346162514766855</v>
      </c>
      <c r="U4899" s="19">
        <v>1.0210868507048463</v>
      </c>
      <c r="V4899" s="105">
        <f t="shared" si="1075"/>
        <v>4.1670000000024743E-3</v>
      </c>
      <c r="W4899" s="143">
        <f t="shared" si="1076"/>
        <v>8.8754449677853557</v>
      </c>
      <c r="X4899" s="143">
        <f t="shared" si="1077"/>
        <v>0.61929999999999996</v>
      </c>
      <c r="Y4899" s="143">
        <f t="shared" si="1078"/>
        <v>0</v>
      </c>
      <c r="Z4899" s="143">
        <f t="shared" si="1079"/>
        <v>16.69444892818769</v>
      </c>
      <c r="AA4899" s="143">
        <f t="shared" si="1080"/>
        <v>0</v>
      </c>
      <c r="AB4899" s="143">
        <f t="shared" si="1081"/>
        <v>0</v>
      </c>
      <c r="AC4899" s="143">
        <f t="shared" si="1082"/>
        <v>0.42012664901191887</v>
      </c>
      <c r="AD4899" s="143">
        <f t="shared" si="1083"/>
        <v>0</v>
      </c>
      <c r="AE4899" s="105">
        <f t="shared" si="1084"/>
        <v>1.7335098808104359E-4</v>
      </c>
      <c r="AF4899" s="143">
        <f t="shared" si="1085"/>
        <v>0.12959363454621542</v>
      </c>
    </row>
    <row r="4900" spans="1:32" x14ac:dyDescent="0.25">
      <c r="A4900">
        <v>20.404165999999996</v>
      </c>
      <c r="B4900">
        <v>0.38751725215463867</v>
      </c>
      <c r="C4900" s="203">
        <f t="shared" si="1087"/>
        <v>1.6143968724754085E-3</v>
      </c>
      <c r="D4900" s="184">
        <f t="shared" si="1088"/>
        <v>1.5837233318983759E-2</v>
      </c>
      <c r="T4900" s="182">
        <f t="shared" si="1086"/>
        <v>0.10346162514766855</v>
      </c>
      <c r="U4900" s="19">
        <v>1.0210868507048463</v>
      </c>
      <c r="V4900" s="105">
        <f t="shared" si="1075"/>
        <v>4.1659999999978936E-3</v>
      </c>
      <c r="W4900" s="143">
        <f t="shared" si="1076"/>
        <v>8.8754449677853557</v>
      </c>
      <c r="X4900" s="143">
        <f t="shared" si="1077"/>
        <v>0.61929999999999996</v>
      </c>
      <c r="Y4900" s="143">
        <f t="shared" si="1078"/>
        <v>0</v>
      </c>
      <c r="Z4900" s="143">
        <f t="shared" si="1079"/>
        <v>16.69444892818769</v>
      </c>
      <c r="AA4900" s="143">
        <f t="shared" si="1080"/>
        <v>0</v>
      </c>
      <c r="AB4900" s="143">
        <f t="shared" si="1081"/>
        <v>0</v>
      </c>
      <c r="AC4900" s="143">
        <f t="shared" si="1082"/>
        <v>0.42012664901191887</v>
      </c>
      <c r="AD4900" s="143">
        <f t="shared" si="1083"/>
        <v>0</v>
      </c>
      <c r="AE4900" s="105">
        <f t="shared" si="1084"/>
        <v>1.7335098808104359E-4</v>
      </c>
      <c r="AF4900" s="143">
        <f t="shared" si="1085"/>
        <v>0.12959363454621542</v>
      </c>
    </row>
    <row r="4901" spans="1:32" x14ac:dyDescent="0.25">
      <c r="A4901">
        <v>20.408332999999999</v>
      </c>
      <c r="B4901">
        <v>0.55770287031157284</v>
      </c>
      <c r="C4901" s="203">
        <f t="shared" si="1087"/>
        <v>1.9693661251595214E-3</v>
      </c>
      <c r="D4901" s="184">
        <f t="shared" si="1088"/>
        <v>1.9319481687814905E-2</v>
      </c>
      <c r="T4901" s="182">
        <f t="shared" si="1086"/>
        <v>0.10562066617192731</v>
      </c>
      <c r="U4901" s="19">
        <v>1.0423949289111998</v>
      </c>
      <c r="V4901" s="105">
        <f t="shared" si="1075"/>
        <v>4.1670000000024743E-3</v>
      </c>
      <c r="W4901" s="143">
        <f t="shared" si="1076"/>
        <v>8.8754449677853557</v>
      </c>
      <c r="X4901" s="143">
        <f t="shared" si="1077"/>
        <v>0.61929999999999996</v>
      </c>
      <c r="Y4901" s="143">
        <f t="shared" si="1078"/>
        <v>0</v>
      </c>
      <c r="Z4901" s="143">
        <f t="shared" si="1079"/>
        <v>16.69444892818769</v>
      </c>
      <c r="AA4901" s="143">
        <f t="shared" si="1080"/>
        <v>0</v>
      </c>
      <c r="AB4901" s="143">
        <f t="shared" si="1081"/>
        <v>0</v>
      </c>
      <c r="AC4901" s="143">
        <f t="shared" si="1082"/>
        <v>0.42012664901191887</v>
      </c>
      <c r="AD4901" s="143">
        <f t="shared" si="1083"/>
        <v>0</v>
      </c>
      <c r="AE4901" s="105">
        <f t="shared" si="1084"/>
        <v>1.7335098808104359E-4</v>
      </c>
      <c r="AF4901" s="143">
        <f t="shared" si="1085"/>
        <v>0.1826946801602588</v>
      </c>
    </row>
    <row r="4902" spans="1:32" x14ac:dyDescent="0.25">
      <c r="A4902">
        <v>20.412500000000001</v>
      </c>
      <c r="B4902">
        <v>0.78461702785415199</v>
      </c>
      <c r="C4902" s="203">
        <f t="shared" si="1087"/>
        <v>2.7967235078299479E-3</v>
      </c>
      <c r="D4902" s="184">
        <f t="shared" si="1088"/>
        <v>2.743585761181179E-2</v>
      </c>
      <c r="T4902" s="182">
        <f t="shared" si="1086"/>
        <v>0.10940756991378237</v>
      </c>
      <c r="U4902" s="19">
        <v>1.0797687630277066</v>
      </c>
      <c r="V4902" s="105">
        <f t="shared" si="1075"/>
        <v>4.1670000000024743E-3</v>
      </c>
      <c r="W4902" s="143">
        <f t="shared" si="1076"/>
        <v>8.8754449677853557</v>
      </c>
      <c r="X4902" s="143">
        <f t="shared" si="1077"/>
        <v>0.61929999999999996</v>
      </c>
      <c r="Y4902" s="143">
        <f t="shared" si="1078"/>
        <v>0</v>
      </c>
      <c r="Z4902" s="143">
        <f t="shared" si="1079"/>
        <v>16.69444892818769</v>
      </c>
      <c r="AA4902" s="143">
        <f t="shared" si="1080"/>
        <v>0</v>
      </c>
      <c r="AB4902" s="143">
        <f t="shared" si="1081"/>
        <v>0</v>
      </c>
      <c r="AC4902" s="143">
        <f t="shared" si="1082"/>
        <v>0.42012664901191887</v>
      </c>
      <c r="AD4902" s="143">
        <f t="shared" si="1083"/>
        <v>0</v>
      </c>
      <c r="AE4902" s="105">
        <f t="shared" si="1084"/>
        <v>1.7335098808104359E-4</v>
      </c>
      <c r="AF4902" s="143">
        <f t="shared" si="1085"/>
        <v>0.24813171727379305</v>
      </c>
    </row>
    <row r="4903" spans="1:32" x14ac:dyDescent="0.25">
      <c r="A4903">
        <v>20.416665999999999</v>
      </c>
      <c r="B4903">
        <v>0.72788848846850707</v>
      </c>
      <c r="C4903" s="203">
        <f t="shared" si="1087"/>
        <v>3.1505489904985057E-3</v>
      </c>
      <c r="D4903" s="184">
        <f t="shared" si="1088"/>
        <v>3.0906885596790341E-2</v>
      </c>
      <c r="T4903" s="182">
        <f t="shared" si="1086"/>
        <v>0.10837811943593544</v>
      </c>
      <c r="U4903" s="19">
        <v>1.069608876742516</v>
      </c>
      <c r="V4903" s="105">
        <f t="shared" si="1075"/>
        <v>4.1659999999978936E-3</v>
      </c>
      <c r="W4903" s="143">
        <f t="shared" si="1076"/>
        <v>8.8754449677853557</v>
      </c>
      <c r="X4903" s="143">
        <f t="shared" si="1077"/>
        <v>0.61929999999999996</v>
      </c>
      <c r="Y4903" s="143">
        <f t="shared" si="1078"/>
        <v>0</v>
      </c>
      <c r="Z4903" s="143">
        <f t="shared" si="1079"/>
        <v>16.69444892818769</v>
      </c>
      <c r="AA4903" s="143">
        <f t="shared" si="1080"/>
        <v>0</v>
      </c>
      <c r="AB4903" s="143">
        <f t="shared" si="1081"/>
        <v>0</v>
      </c>
      <c r="AC4903" s="143">
        <f t="shared" si="1082"/>
        <v>0.42012664901191887</v>
      </c>
      <c r="AD4903" s="143">
        <f t="shared" si="1083"/>
        <v>0</v>
      </c>
      <c r="AE4903" s="105">
        <f t="shared" si="1084"/>
        <v>1.7335098808104359E-4</v>
      </c>
      <c r="AF4903" s="143">
        <f t="shared" si="1085"/>
        <v>0.23237808278386091</v>
      </c>
    </row>
    <row r="4904" spans="1:32" x14ac:dyDescent="0.25">
      <c r="A4904">
        <v>20.420833000000002</v>
      </c>
      <c r="B4904">
        <v>0.72788848846850707</v>
      </c>
      <c r="C4904" s="203">
        <f t="shared" si="1087"/>
        <v>3.0331113314500699E-3</v>
      </c>
      <c r="D4904" s="184">
        <f t="shared" si="1088"/>
        <v>2.9754822161525186E-2</v>
      </c>
      <c r="T4904" s="182">
        <f t="shared" si="1086"/>
        <v>0.10837811943593544</v>
      </c>
      <c r="U4904" s="19">
        <v>1.069608876742516</v>
      </c>
      <c r="V4904" s="105">
        <f t="shared" si="1075"/>
        <v>4.1670000000024743E-3</v>
      </c>
      <c r="W4904" s="143">
        <f t="shared" si="1076"/>
        <v>8.8754449677853557</v>
      </c>
      <c r="X4904" s="143">
        <f t="shared" si="1077"/>
        <v>0.61929999999999996</v>
      </c>
      <c r="Y4904" s="143">
        <f t="shared" si="1078"/>
        <v>0</v>
      </c>
      <c r="Z4904" s="143">
        <f t="shared" si="1079"/>
        <v>16.69444892818769</v>
      </c>
      <c r="AA4904" s="143">
        <f t="shared" si="1080"/>
        <v>0</v>
      </c>
      <c r="AB4904" s="143">
        <f t="shared" si="1081"/>
        <v>0</v>
      </c>
      <c r="AC4904" s="143">
        <f t="shared" si="1082"/>
        <v>0.42012664901191887</v>
      </c>
      <c r="AD4904" s="143">
        <f t="shared" si="1083"/>
        <v>0</v>
      </c>
      <c r="AE4904" s="105">
        <f t="shared" si="1084"/>
        <v>1.7335098808104359E-4</v>
      </c>
      <c r="AF4904" s="143">
        <f t="shared" si="1085"/>
        <v>0.23237808278386091</v>
      </c>
    </row>
    <row r="4905" spans="1:32" x14ac:dyDescent="0.25">
      <c r="A4905">
        <v>20.424999999999997</v>
      </c>
      <c r="B4905">
        <v>0.95480264601108633</v>
      </c>
      <c r="C4905" s="203">
        <f t="shared" si="1087"/>
        <v>3.5058869786843364E-3</v>
      </c>
      <c r="D4905" s="184">
        <f t="shared" si="1088"/>
        <v>3.4392751260893341E-2</v>
      </c>
      <c r="T4905" s="182">
        <f t="shared" si="1086"/>
        <v>0.11278366161383405</v>
      </c>
      <c r="U4905" s="19">
        <v>1.1130881975211848</v>
      </c>
      <c r="V4905" s="105">
        <f t="shared" si="1075"/>
        <v>4.1669999999953689E-3</v>
      </c>
      <c r="W4905" s="143">
        <f t="shared" si="1076"/>
        <v>8.8754449677853557</v>
      </c>
      <c r="X4905" s="143">
        <f t="shared" si="1077"/>
        <v>0.61929999999999996</v>
      </c>
      <c r="Y4905" s="143">
        <f t="shared" si="1078"/>
        <v>0</v>
      </c>
      <c r="Z4905" s="143">
        <f t="shared" si="1079"/>
        <v>16.69444892818769</v>
      </c>
      <c r="AA4905" s="143">
        <f t="shared" si="1080"/>
        <v>0</v>
      </c>
      <c r="AB4905" s="143">
        <f t="shared" si="1081"/>
        <v>0</v>
      </c>
      <c r="AC4905" s="143">
        <f t="shared" si="1082"/>
        <v>0.42012664901191887</v>
      </c>
      <c r="AD4905" s="143">
        <f t="shared" si="1083"/>
        <v>0</v>
      </c>
      <c r="AE4905" s="105">
        <f t="shared" si="1084"/>
        <v>1.7335098808104359E-4</v>
      </c>
      <c r="AF4905" s="143">
        <f t="shared" si="1085"/>
        <v>0.29291347273527835</v>
      </c>
    </row>
    <row r="4906" spans="1:32" x14ac:dyDescent="0.25">
      <c r="A4906">
        <v>20.429166000000002</v>
      </c>
      <c r="B4906">
        <v>0.8413455672397967</v>
      </c>
      <c r="C4906" s="203">
        <f t="shared" si="1087"/>
        <v>3.741376728206079E-3</v>
      </c>
      <c r="D4906" s="184">
        <f t="shared" si="1088"/>
        <v>3.670290570370164E-2</v>
      </c>
      <c r="T4906" s="182">
        <f t="shared" si="1086"/>
        <v>0.11048945980219624</v>
      </c>
      <c r="U4906" s="19">
        <v>1.090446186056711</v>
      </c>
      <c r="V4906" s="105">
        <f t="shared" si="1075"/>
        <v>4.166000000004999E-3</v>
      </c>
      <c r="W4906" s="143">
        <f t="shared" si="1076"/>
        <v>8.8754449677853557</v>
      </c>
      <c r="X4906" s="143">
        <f t="shared" si="1077"/>
        <v>0.61929999999999996</v>
      </c>
      <c r="Y4906" s="143">
        <f t="shared" si="1078"/>
        <v>0</v>
      </c>
      <c r="Z4906" s="143">
        <f t="shared" si="1079"/>
        <v>16.69444892818769</v>
      </c>
      <c r="AA4906" s="143">
        <f t="shared" si="1080"/>
        <v>0</v>
      </c>
      <c r="AB4906" s="143">
        <f t="shared" si="1081"/>
        <v>0</v>
      </c>
      <c r="AC4906" s="143">
        <f t="shared" si="1082"/>
        <v>0.42012664901191887</v>
      </c>
      <c r="AD4906" s="143">
        <f t="shared" si="1083"/>
        <v>0</v>
      </c>
      <c r="AE4906" s="105">
        <f t="shared" si="1084"/>
        <v>1.7335098808104359E-4</v>
      </c>
      <c r="AF4906" s="143">
        <f t="shared" si="1085"/>
        <v>0.26346655013781839</v>
      </c>
    </row>
    <row r="4907" spans="1:32" x14ac:dyDescent="0.25">
      <c r="A4907">
        <v>20.433332999999998</v>
      </c>
      <c r="B4907">
        <v>0.89807410662544118</v>
      </c>
      <c r="C4907" s="203">
        <f t="shared" si="1087"/>
        <v>3.6240808904941953E-3</v>
      </c>
      <c r="D4907" s="184">
        <f t="shared" si="1088"/>
        <v>3.555223353574806E-2</v>
      </c>
      <c r="T4907" s="182">
        <f t="shared" si="1086"/>
        <v>0.11161469271995932</v>
      </c>
      <c r="U4907" s="19">
        <v>1.1015513715268621</v>
      </c>
      <c r="V4907" s="105">
        <f t="shared" si="1075"/>
        <v>4.1669999999953689E-3</v>
      </c>
      <c r="W4907" s="143">
        <f t="shared" si="1076"/>
        <v>8.8754449677853557</v>
      </c>
      <c r="X4907" s="143">
        <f t="shared" si="1077"/>
        <v>0.61929999999999996</v>
      </c>
      <c r="Y4907" s="143">
        <f t="shared" si="1078"/>
        <v>0</v>
      </c>
      <c r="Z4907" s="143">
        <f t="shared" si="1079"/>
        <v>16.69444892818769</v>
      </c>
      <c r="AA4907" s="143">
        <f t="shared" si="1080"/>
        <v>0</v>
      </c>
      <c r="AB4907" s="143">
        <f t="shared" si="1081"/>
        <v>0</v>
      </c>
      <c r="AC4907" s="143">
        <f t="shared" si="1082"/>
        <v>0.42012664901191887</v>
      </c>
      <c r="AD4907" s="143">
        <f t="shared" si="1083"/>
        <v>0</v>
      </c>
      <c r="AE4907" s="105">
        <f t="shared" si="1084"/>
        <v>1.7335098808104359E-4</v>
      </c>
      <c r="AF4907" s="143">
        <f t="shared" si="1085"/>
        <v>0.27839583336805279</v>
      </c>
    </row>
    <row r="4908" spans="1:32" x14ac:dyDescent="0.25">
      <c r="A4908">
        <v>20.4375</v>
      </c>
      <c r="B4908">
        <v>0.95480264601108633</v>
      </c>
      <c r="C4908" s="203">
        <f t="shared" si="1087"/>
        <v>3.8604687141204973E-3</v>
      </c>
      <c r="D4908" s="184">
        <f t="shared" si="1088"/>
        <v>3.7871198085522077E-2</v>
      </c>
      <c r="T4908" s="182">
        <f t="shared" si="1086"/>
        <v>0.11278283029670173</v>
      </c>
      <c r="U4908" s="19">
        <v>1.1130799930589859</v>
      </c>
      <c r="V4908" s="105">
        <f t="shared" si="1075"/>
        <v>4.1670000000024743E-3</v>
      </c>
      <c r="W4908" s="143">
        <f t="shared" si="1076"/>
        <v>8.8754449677853557</v>
      </c>
      <c r="X4908" s="143">
        <f t="shared" si="1077"/>
        <v>0.61929999999999996</v>
      </c>
      <c r="Y4908" s="143">
        <f t="shared" si="1078"/>
        <v>0</v>
      </c>
      <c r="Z4908" s="143">
        <f t="shared" si="1079"/>
        <v>16.69444892818769</v>
      </c>
      <c r="AA4908" s="143">
        <f t="shared" si="1080"/>
        <v>0</v>
      </c>
      <c r="AB4908" s="143">
        <f t="shared" si="1081"/>
        <v>0</v>
      </c>
      <c r="AC4908" s="143">
        <f t="shared" si="1082"/>
        <v>0.42012664901191887</v>
      </c>
      <c r="AD4908" s="143">
        <f t="shared" si="1083"/>
        <v>0</v>
      </c>
      <c r="AE4908" s="105">
        <f t="shared" si="1084"/>
        <v>1.7335098808104359E-4</v>
      </c>
      <c r="AF4908" s="143">
        <f t="shared" si="1085"/>
        <v>0.29291563178721497</v>
      </c>
    </row>
    <row r="4909" spans="1:32" x14ac:dyDescent="0.25">
      <c r="A4909">
        <v>20.441665999999998</v>
      </c>
      <c r="B4909">
        <v>0.89807410662544118</v>
      </c>
      <c r="C4909" s="203">
        <f t="shared" si="1087"/>
        <v>3.8595422757399353E-3</v>
      </c>
      <c r="D4909" s="184">
        <f t="shared" si="1088"/>
        <v>3.7862109725008766E-2</v>
      </c>
      <c r="T4909" s="182">
        <f t="shared" si="1086"/>
        <v>0.11161437350610896</v>
      </c>
      <c r="U4909" s="19">
        <v>1.1015482211311025</v>
      </c>
      <c r="V4909" s="105">
        <f t="shared" si="1075"/>
        <v>4.1659999999978936E-3</v>
      </c>
      <c r="W4909" s="143">
        <f t="shared" si="1076"/>
        <v>8.8754449677853557</v>
      </c>
      <c r="X4909" s="143">
        <f t="shared" si="1077"/>
        <v>0.61929999999999996</v>
      </c>
      <c r="Y4909" s="143">
        <f t="shared" si="1078"/>
        <v>0</v>
      </c>
      <c r="Z4909" s="143">
        <f t="shared" si="1079"/>
        <v>16.69444892818769</v>
      </c>
      <c r="AA4909" s="143">
        <f t="shared" si="1080"/>
        <v>0</v>
      </c>
      <c r="AB4909" s="143">
        <f t="shared" si="1081"/>
        <v>0</v>
      </c>
      <c r="AC4909" s="143">
        <f t="shared" si="1082"/>
        <v>0.42012664901191887</v>
      </c>
      <c r="AD4909" s="143">
        <f t="shared" si="1083"/>
        <v>0</v>
      </c>
      <c r="AE4909" s="105">
        <f t="shared" si="1084"/>
        <v>1.7335098808104359E-4</v>
      </c>
      <c r="AF4909" s="143">
        <f t="shared" si="1085"/>
        <v>0.27839662957201022</v>
      </c>
    </row>
    <row r="4910" spans="1:32" x14ac:dyDescent="0.25">
      <c r="A4910">
        <v>20.445833</v>
      </c>
      <c r="B4910">
        <v>0.89807410662544118</v>
      </c>
      <c r="C4910" s="203">
        <f t="shared" si="1087"/>
        <v>3.7422748023104354E-3</v>
      </c>
      <c r="D4910" s="184">
        <f t="shared" si="1088"/>
        <v>3.6711715810665374E-2</v>
      </c>
      <c r="T4910" s="182">
        <f t="shared" si="1086"/>
        <v>0.11161437350610896</v>
      </c>
      <c r="U4910" s="19">
        <v>1.1015482211311025</v>
      </c>
      <c r="V4910" s="105">
        <f t="shared" si="1075"/>
        <v>4.1670000000024743E-3</v>
      </c>
      <c r="W4910" s="143">
        <f t="shared" si="1076"/>
        <v>8.8754449677853557</v>
      </c>
      <c r="X4910" s="143">
        <f t="shared" si="1077"/>
        <v>0.61929999999999996</v>
      </c>
      <c r="Y4910" s="143">
        <f t="shared" si="1078"/>
        <v>0</v>
      </c>
      <c r="Z4910" s="143">
        <f t="shared" si="1079"/>
        <v>16.69444892818769</v>
      </c>
      <c r="AA4910" s="143">
        <f t="shared" si="1080"/>
        <v>0</v>
      </c>
      <c r="AB4910" s="143">
        <f t="shared" si="1081"/>
        <v>0</v>
      </c>
      <c r="AC4910" s="143">
        <f t="shared" si="1082"/>
        <v>0.42012664901191887</v>
      </c>
      <c r="AD4910" s="143">
        <f t="shared" si="1083"/>
        <v>0</v>
      </c>
      <c r="AE4910" s="105">
        <f t="shared" si="1084"/>
        <v>1.7335098808104359E-4</v>
      </c>
      <c r="AF4910" s="143">
        <f t="shared" si="1085"/>
        <v>0.27839662957201022</v>
      </c>
    </row>
    <row r="4911" spans="1:32" x14ac:dyDescent="0.25">
      <c r="A4911">
        <v>20.450000000000003</v>
      </c>
      <c r="B4911">
        <v>0.78461702785415199</v>
      </c>
      <c r="C4911" s="203">
        <f t="shared" si="1087"/>
        <v>3.5058869786903143E-3</v>
      </c>
      <c r="D4911" s="184">
        <f t="shared" si="1088"/>
        <v>3.4392751260951981E-2</v>
      </c>
      <c r="T4911" s="182">
        <f t="shared" si="1086"/>
        <v>0.10940880505562289</v>
      </c>
      <c r="U4911" s="19">
        <v>1.0797809529299076</v>
      </c>
      <c r="V4911" s="105">
        <f t="shared" si="1075"/>
        <v>4.1670000000024743E-3</v>
      </c>
      <c r="W4911" s="143">
        <f t="shared" si="1076"/>
        <v>8.8754449677853557</v>
      </c>
      <c r="X4911" s="143">
        <f t="shared" si="1077"/>
        <v>0.61929999999999996</v>
      </c>
      <c r="Y4911" s="143">
        <f t="shared" si="1078"/>
        <v>0</v>
      </c>
      <c r="Z4911" s="143">
        <f t="shared" si="1079"/>
        <v>16.69444892818769</v>
      </c>
      <c r="AA4911" s="143">
        <f t="shared" si="1080"/>
        <v>0</v>
      </c>
      <c r="AB4911" s="143">
        <f t="shared" si="1081"/>
        <v>0</v>
      </c>
      <c r="AC4911" s="143">
        <f t="shared" si="1082"/>
        <v>0.42012664901191887</v>
      </c>
      <c r="AD4911" s="143">
        <f t="shared" si="1083"/>
        <v>0</v>
      </c>
      <c r="AE4911" s="105">
        <f t="shared" si="1084"/>
        <v>1.7335098808104359E-4</v>
      </c>
      <c r="AF4911" s="143">
        <f t="shared" si="1085"/>
        <v>0.2481289160562328</v>
      </c>
    </row>
    <row r="4912" spans="1:32" x14ac:dyDescent="0.25">
      <c r="A4912">
        <v>20.454166000000001</v>
      </c>
      <c r="B4912">
        <v>0.72788848846850707</v>
      </c>
      <c r="C4912" s="203">
        <f t="shared" si="1087"/>
        <v>3.1505489904985057E-3</v>
      </c>
      <c r="D4912" s="184">
        <f t="shared" si="1088"/>
        <v>3.0906885596790341E-2</v>
      </c>
      <c r="T4912" s="182">
        <f t="shared" si="1086"/>
        <v>0.10837808932053324</v>
      </c>
      <c r="U4912" s="19">
        <v>1.0696085795266048</v>
      </c>
      <c r="V4912" s="105">
        <f t="shared" si="1075"/>
        <v>4.1659999999978936E-3</v>
      </c>
      <c r="W4912" s="143">
        <f t="shared" si="1076"/>
        <v>8.8754449677853557</v>
      </c>
      <c r="X4912" s="143">
        <f t="shared" si="1077"/>
        <v>0.61929999999999996</v>
      </c>
      <c r="Y4912" s="143">
        <f t="shared" si="1078"/>
        <v>0</v>
      </c>
      <c r="Z4912" s="143">
        <f t="shared" si="1079"/>
        <v>16.69444892818769</v>
      </c>
      <c r="AA4912" s="143">
        <f t="shared" si="1080"/>
        <v>0</v>
      </c>
      <c r="AB4912" s="143">
        <f t="shared" si="1081"/>
        <v>0</v>
      </c>
      <c r="AC4912" s="143">
        <f t="shared" si="1082"/>
        <v>0.42012664901191887</v>
      </c>
      <c r="AD4912" s="143">
        <f t="shared" si="1083"/>
        <v>0</v>
      </c>
      <c r="AE4912" s="105">
        <f t="shared" si="1084"/>
        <v>1.7335098808104359E-4</v>
      </c>
      <c r="AF4912" s="143">
        <f t="shared" si="1085"/>
        <v>0.23237814735557893</v>
      </c>
    </row>
    <row r="4913" spans="1:32" x14ac:dyDescent="0.25">
      <c r="A4913">
        <v>20.458332999999996</v>
      </c>
      <c r="B4913">
        <v>0.72788848846850707</v>
      </c>
      <c r="C4913" s="203">
        <f t="shared" si="1087"/>
        <v>3.0331113314448978E-3</v>
      </c>
      <c r="D4913" s="184">
        <f t="shared" si="1088"/>
        <v>2.9754822161474449E-2</v>
      </c>
      <c r="T4913" s="182">
        <f t="shared" si="1086"/>
        <v>0.10837808932053324</v>
      </c>
      <c r="U4913" s="19">
        <v>1.0696085795266048</v>
      </c>
      <c r="V4913" s="105">
        <f t="shared" si="1075"/>
        <v>4.1669999999953689E-3</v>
      </c>
      <c r="W4913" s="143">
        <f t="shared" si="1076"/>
        <v>8.8754449677853557</v>
      </c>
      <c r="X4913" s="143">
        <f t="shared" si="1077"/>
        <v>0.61929999999999996</v>
      </c>
      <c r="Y4913" s="143">
        <f t="shared" si="1078"/>
        <v>0</v>
      </c>
      <c r="Z4913" s="143">
        <f t="shared" si="1079"/>
        <v>16.69444892818769</v>
      </c>
      <c r="AA4913" s="143">
        <f t="shared" si="1080"/>
        <v>0</v>
      </c>
      <c r="AB4913" s="143">
        <f t="shared" si="1081"/>
        <v>0</v>
      </c>
      <c r="AC4913" s="143">
        <f t="shared" si="1082"/>
        <v>0.42012664901191887</v>
      </c>
      <c r="AD4913" s="143">
        <f t="shared" si="1083"/>
        <v>0</v>
      </c>
      <c r="AE4913" s="105">
        <f t="shared" si="1084"/>
        <v>1.7335098808104359E-4</v>
      </c>
      <c r="AF4913" s="143">
        <f t="shared" si="1085"/>
        <v>0.23237814735557893</v>
      </c>
    </row>
    <row r="4914" spans="1:32" x14ac:dyDescent="0.25">
      <c r="A4914">
        <v>20.462499999999999</v>
      </c>
      <c r="B4914">
        <v>0.67115994908286247</v>
      </c>
      <c r="C4914" s="203">
        <f t="shared" si="1087"/>
        <v>2.9149174196400089E-3</v>
      </c>
      <c r="D4914" s="184">
        <f t="shared" si="1088"/>
        <v>2.8595339886668489E-2</v>
      </c>
      <c r="T4914" s="182">
        <f t="shared" si="1086"/>
        <v>0.10739877941746369</v>
      </c>
      <c r="U4914" s="19">
        <v>1.0599435422399575</v>
      </c>
      <c r="V4914" s="105">
        <f t="shared" si="1075"/>
        <v>4.1670000000024743E-3</v>
      </c>
      <c r="W4914" s="143">
        <f t="shared" si="1076"/>
        <v>8.8754449677853557</v>
      </c>
      <c r="X4914" s="143">
        <f t="shared" si="1077"/>
        <v>0.61929999999999996</v>
      </c>
      <c r="Y4914" s="143">
        <f t="shared" si="1078"/>
        <v>0</v>
      </c>
      <c r="Z4914" s="143">
        <f t="shared" si="1079"/>
        <v>16.69444892818769</v>
      </c>
      <c r="AA4914" s="143">
        <f t="shared" si="1080"/>
        <v>0</v>
      </c>
      <c r="AB4914" s="143">
        <f t="shared" si="1081"/>
        <v>0</v>
      </c>
      <c r="AC4914" s="143">
        <f t="shared" si="1082"/>
        <v>0.42012664901191887</v>
      </c>
      <c r="AD4914" s="143">
        <f t="shared" si="1083"/>
        <v>0</v>
      </c>
      <c r="AE4914" s="105">
        <f t="shared" si="1084"/>
        <v>1.7335098808104359E-4</v>
      </c>
      <c r="AF4914" s="143">
        <f t="shared" si="1085"/>
        <v>0.21622136807311368</v>
      </c>
    </row>
    <row r="4915" spans="1:32" x14ac:dyDescent="0.25">
      <c r="A4915">
        <v>20.466665999999996</v>
      </c>
      <c r="B4915">
        <v>0.55770287031157284</v>
      </c>
      <c r="C4915" s="203">
        <f t="shared" si="1087"/>
        <v>2.5597212527973144E-3</v>
      </c>
      <c r="D4915" s="184">
        <f t="shared" si="1088"/>
        <v>2.5110865489941656E-2</v>
      </c>
      <c r="T4915" s="182">
        <f t="shared" si="1086"/>
        <v>0.10562074498572738</v>
      </c>
      <c r="U4915" s="19">
        <v>1.0423957067429299</v>
      </c>
      <c r="V4915" s="105">
        <f t="shared" si="1075"/>
        <v>4.1659999999978936E-3</v>
      </c>
      <c r="W4915" s="143">
        <f t="shared" si="1076"/>
        <v>8.8754449677853557</v>
      </c>
      <c r="X4915" s="143">
        <f t="shared" si="1077"/>
        <v>0.61929999999999996</v>
      </c>
      <c r="Y4915" s="143">
        <f t="shared" si="1078"/>
        <v>0</v>
      </c>
      <c r="Z4915" s="143">
        <f t="shared" si="1079"/>
        <v>16.69444892818769</v>
      </c>
      <c r="AA4915" s="143">
        <f t="shared" si="1080"/>
        <v>0</v>
      </c>
      <c r="AB4915" s="143">
        <f t="shared" si="1081"/>
        <v>0</v>
      </c>
      <c r="AC4915" s="143">
        <f t="shared" si="1082"/>
        <v>0.42012664901191887</v>
      </c>
      <c r="AD4915" s="143">
        <f t="shared" si="1083"/>
        <v>0</v>
      </c>
      <c r="AE4915" s="105">
        <f t="shared" si="1084"/>
        <v>1.7335098808104359E-4</v>
      </c>
      <c r="AF4915" s="143">
        <f t="shared" si="1085"/>
        <v>0.18269454383418013</v>
      </c>
    </row>
    <row r="4916" spans="1:32" x14ac:dyDescent="0.25">
      <c r="A4916">
        <v>20.470832999999999</v>
      </c>
      <c r="B4916">
        <v>0.50097433092592802</v>
      </c>
      <c r="C4916" s="203">
        <f t="shared" si="1087"/>
        <v>2.2057539487796425E-3</v>
      </c>
      <c r="D4916" s="184">
        <f t="shared" si="1088"/>
        <v>2.1638446237528294E-2</v>
      </c>
      <c r="T4916" s="182">
        <f t="shared" si="1086"/>
        <v>0.10482921917928681</v>
      </c>
      <c r="U4916" s="19">
        <v>1.0345839543971065</v>
      </c>
      <c r="V4916" s="105">
        <f t="shared" si="1075"/>
        <v>4.1670000000024743E-3</v>
      </c>
      <c r="W4916" s="143">
        <f t="shared" si="1076"/>
        <v>8.8754449677853557</v>
      </c>
      <c r="X4916" s="143">
        <f t="shared" si="1077"/>
        <v>0.61929999999999996</v>
      </c>
      <c r="Y4916" s="143">
        <f t="shared" si="1078"/>
        <v>0</v>
      </c>
      <c r="Z4916" s="143">
        <f t="shared" si="1079"/>
        <v>16.69444892818769</v>
      </c>
      <c r="AA4916" s="143">
        <f t="shared" si="1080"/>
        <v>0</v>
      </c>
      <c r="AB4916" s="143">
        <f t="shared" si="1081"/>
        <v>0</v>
      </c>
      <c r="AC4916" s="143">
        <f t="shared" si="1082"/>
        <v>0.42012664901191887</v>
      </c>
      <c r="AD4916" s="143">
        <f t="shared" si="1083"/>
        <v>0</v>
      </c>
      <c r="AE4916" s="105">
        <f t="shared" si="1084"/>
        <v>1.7335098808104359E-4</v>
      </c>
      <c r="AF4916" s="143">
        <f t="shared" si="1085"/>
        <v>0.1653503227924667</v>
      </c>
    </row>
    <row r="4917" spans="1:32" x14ac:dyDescent="0.25">
      <c r="A4917">
        <v>20.475000000000001</v>
      </c>
      <c r="B4917">
        <v>0.61443140969721743</v>
      </c>
      <c r="C4917" s="203">
        <f t="shared" si="1087"/>
        <v>2.3239478605897035E-3</v>
      </c>
      <c r="D4917" s="184">
        <f t="shared" si="1088"/>
        <v>2.2797928512384991E-2</v>
      </c>
      <c r="T4917" s="182">
        <f t="shared" si="1086"/>
        <v>0.10647764574541983</v>
      </c>
      <c r="U4917" s="19">
        <v>1.050852659713001</v>
      </c>
      <c r="V4917" s="105">
        <f t="shared" si="1075"/>
        <v>4.1670000000024743E-3</v>
      </c>
      <c r="W4917" s="143">
        <f t="shared" si="1076"/>
        <v>8.8754449677853557</v>
      </c>
      <c r="X4917" s="143">
        <f t="shared" si="1077"/>
        <v>0.61929999999999996</v>
      </c>
      <c r="Y4917" s="143">
        <f t="shared" si="1078"/>
        <v>0</v>
      </c>
      <c r="Z4917" s="143">
        <f t="shared" si="1079"/>
        <v>16.69444892818769</v>
      </c>
      <c r="AA4917" s="143">
        <f t="shared" si="1080"/>
        <v>0</v>
      </c>
      <c r="AB4917" s="143">
        <f t="shared" si="1081"/>
        <v>0</v>
      </c>
      <c r="AC4917" s="143">
        <f t="shared" si="1082"/>
        <v>0.42012664901191887</v>
      </c>
      <c r="AD4917" s="143">
        <f t="shared" si="1083"/>
        <v>0</v>
      </c>
      <c r="AE4917" s="105">
        <f t="shared" si="1084"/>
        <v>1.7335098808104359E-4</v>
      </c>
      <c r="AF4917" s="143">
        <f t="shared" si="1085"/>
        <v>0.19965808100828153</v>
      </c>
    </row>
    <row r="4918" spans="1:32" x14ac:dyDescent="0.25">
      <c r="A4918">
        <v>20.479165999999999</v>
      </c>
      <c r="B4918">
        <v>0.67115994908286247</v>
      </c>
      <c r="C4918" s="203">
        <f t="shared" si="1087"/>
        <v>2.6778868003375527E-3</v>
      </c>
      <c r="D4918" s="184">
        <f t="shared" si="1088"/>
        <v>2.6270069511311393E-2</v>
      </c>
      <c r="T4918" s="182">
        <f t="shared" si="1086"/>
        <v>0.10739874868566174</v>
      </c>
      <c r="U4918" s="19">
        <v>1.0599432389406538</v>
      </c>
      <c r="V4918" s="105">
        <f t="shared" si="1075"/>
        <v>4.1659999999978936E-3</v>
      </c>
      <c r="W4918" s="143">
        <f t="shared" si="1076"/>
        <v>8.8754449677853557</v>
      </c>
      <c r="X4918" s="143">
        <f t="shared" si="1077"/>
        <v>0.61929999999999996</v>
      </c>
      <c r="Y4918" s="143">
        <f t="shared" si="1078"/>
        <v>0</v>
      </c>
      <c r="Z4918" s="143">
        <f t="shared" si="1079"/>
        <v>16.69444892818769</v>
      </c>
      <c r="AA4918" s="143">
        <f t="shared" si="1080"/>
        <v>0</v>
      </c>
      <c r="AB4918" s="143">
        <f t="shared" si="1081"/>
        <v>0</v>
      </c>
      <c r="AC4918" s="143">
        <f t="shared" si="1082"/>
        <v>0.42012664901191887</v>
      </c>
      <c r="AD4918" s="143">
        <f t="shared" si="1083"/>
        <v>0</v>
      </c>
      <c r="AE4918" s="105">
        <f t="shared" si="1084"/>
        <v>1.7335098808104359E-4</v>
      </c>
      <c r="AF4918" s="143">
        <f t="shared" si="1085"/>
        <v>0.21622142994415358</v>
      </c>
    </row>
    <row r="4919" spans="1:32" x14ac:dyDescent="0.25">
      <c r="A4919">
        <v>20.483333000000002</v>
      </c>
      <c r="B4919">
        <v>0.50097433092592802</v>
      </c>
      <c r="C4919" s="203">
        <f t="shared" si="1087"/>
        <v>2.4421417723997653E-3</v>
      </c>
      <c r="D4919" s="184">
        <f t="shared" si="1088"/>
        <v>2.3957410787241701E-2</v>
      </c>
      <c r="T4919" s="182">
        <f t="shared" si="1086"/>
        <v>0.10482917110439605</v>
      </c>
      <c r="U4919" s="19">
        <v>1.0345834799348239</v>
      </c>
      <c r="V4919" s="105">
        <f t="shared" si="1075"/>
        <v>4.1670000000024743E-3</v>
      </c>
      <c r="W4919" s="143">
        <f t="shared" si="1076"/>
        <v>8.8754449677853557</v>
      </c>
      <c r="X4919" s="143">
        <f t="shared" si="1077"/>
        <v>0.61929999999999996</v>
      </c>
      <c r="Y4919" s="143">
        <f t="shared" si="1078"/>
        <v>0</v>
      </c>
      <c r="Z4919" s="143">
        <f t="shared" si="1079"/>
        <v>16.69444892818769</v>
      </c>
      <c r="AA4919" s="143">
        <f t="shared" si="1080"/>
        <v>0</v>
      </c>
      <c r="AB4919" s="143">
        <f t="shared" si="1081"/>
        <v>0</v>
      </c>
      <c r="AC4919" s="143">
        <f t="shared" si="1082"/>
        <v>0.42012664901191887</v>
      </c>
      <c r="AD4919" s="143">
        <f t="shared" si="1083"/>
        <v>0</v>
      </c>
      <c r="AE4919" s="105">
        <f t="shared" si="1084"/>
        <v>1.7335098808104359E-4</v>
      </c>
      <c r="AF4919" s="143">
        <f t="shared" si="1085"/>
        <v>0.16535039862249204</v>
      </c>
    </row>
    <row r="4920" spans="1:32" x14ac:dyDescent="0.25">
      <c r="A4920">
        <v>20.487499999999997</v>
      </c>
      <c r="B4920">
        <v>0.67115994908286247</v>
      </c>
      <c r="C4920" s="203">
        <f t="shared" si="1087"/>
        <v>2.4421417723956011E-3</v>
      </c>
      <c r="D4920" s="184">
        <f t="shared" si="1088"/>
        <v>2.3957410787200848E-2</v>
      </c>
      <c r="T4920" s="182">
        <f t="shared" si="1086"/>
        <v>0.1073987221742148</v>
      </c>
      <c r="U4920" s="19">
        <v>1.0599429772930156</v>
      </c>
      <c r="V4920" s="105">
        <f t="shared" si="1075"/>
        <v>4.1669999999953689E-3</v>
      </c>
      <c r="W4920" s="143">
        <f t="shared" si="1076"/>
        <v>8.8754449677853557</v>
      </c>
      <c r="X4920" s="143">
        <f t="shared" si="1077"/>
        <v>0.61929999999999996</v>
      </c>
      <c r="Y4920" s="143">
        <f t="shared" si="1078"/>
        <v>0</v>
      </c>
      <c r="Z4920" s="143">
        <f t="shared" si="1079"/>
        <v>16.69444892818769</v>
      </c>
      <c r="AA4920" s="143">
        <f t="shared" si="1080"/>
        <v>0</v>
      </c>
      <c r="AB4920" s="143">
        <f t="shared" si="1081"/>
        <v>0</v>
      </c>
      <c r="AC4920" s="143">
        <f t="shared" si="1082"/>
        <v>0.42012664901191887</v>
      </c>
      <c r="AD4920" s="143">
        <f t="shared" si="1083"/>
        <v>0</v>
      </c>
      <c r="AE4920" s="105">
        <f t="shared" si="1084"/>
        <v>1.7335098808104359E-4</v>
      </c>
      <c r="AF4920" s="143">
        <f t="shared" si="1085"/>
        <v>0.21622148331855925</v>
      </c>
    </row>
    <row r="4921" spans="1:32" x14ac:dyDescent="0.25">
      <c r="A4921">
        <v>20.491666000000002</v>
      </c>
      <c r="B4921">
        <v>0.8413455672397967</v>
      </c>
      <c r="C4921" s="203">
        <f t="shared" si="1087"/>
        <v>3.1505489905038798E-3</v>
      </c>
      <c r="D4921" s="184">
        <f t="shared" si="1088"/>
        <v>3.0906885596843063E-2</v>
      </c>
      <c r="T4921" s="182">
        <f t="shared" si="1086"/>
        <v>0.11048853327137988</v>
      </c>
      <c r="U4921" s="19">
        <v>1.090437041908511</v>
      </c>
      <c r="V4921" s="105">
        <f t="shared" si="1075"/>
        <v>4.166000000004999E-3</v>
      </c>
      <c r="W4921" s="143">
        <f t="shared" si="1076"/>
        <v>8.8754449677853557</v>
      </c>
      <c r="X4921" s="143">
        <f t="shared" si="1077"/>
        <v>0.61929999999999996</v>
      </c>
      <c r="Y4921" s="143">
        <f t="shared" si="1078"/>
        <v>0</v>
      </c>
      <c r="Z4921" s="143">
        <f t="shared" si="1079"/>
        <v>16.69444892818769</v>
      </c>
      <c r="AA4921" s="143">
        <f t="shared" si="1080"/>
        <v>0</v>
      </c>
      <c r="AB4921" s="143">
        <f t="shared" si="1081"/>
        <v>0</v>
      </c>
      <c r="AC4921" s="143">
        <f t="shared" si="1082"/>
        <v>0.42012664901191887</v>
      </c>
      <c r="AD4921" s="143">
        <f t="shared" si="1083"/>
        <v>0</v>
      </c>
      <c r="AE4921" s="105">
        <f t="shared" si="1084"/>
        <v>1.7335098808104359E-4</v>
      </c>
      <c r="AF4921" s="143">
        <f t="shared" si="1085"/>
        <v>0.26346875950625293</v>
      </c>
    </row>
    <row r="4922" spans="1:32" x14ac:dyDescent="0.25">
      <c r="A4922">
        <v>20.495832999999998</v>
      </c>
      <c r="B4922">
        <v>0.67115994908286247</v>
      </c>
      <c r="C4922" s="203">
        <f t="shared" si="1087"/>
        <v>3.1513052432547584E-3</v>
      </c>
      <c r="D4922" s="184">
        <f t="shared" si="1088"/>
        <v>3.0914304436329181E-2</v>
      </c>
      <c r="T4922" s="182">
        <f t="shared" si="1086"/>
        <v>0.10739881138799311</v>
      </c>
      <c r="U4922" s="19">
        <v>1.0599438577645508</v>
      </c>
      <c r="V4922" s="105">
        <f t="shared" si="1075"/>
        <v>4.1669999999953689E-3</v>
      </c>
      <c r="W4922" s="143">
        <f t="shared" si="1076"/>
        <v>8.8754449677853557</v>
      </c>
      <c r="X4922" s="143">
        <f t="shared" si="1077"/>
        <v>0.61929999999999996</v>
      </c>
      <c r="Y4922" s="143">
        <f t="shared" si="1078"/>
        <v>0</v>
      </c>
      <c r="Z4922" s="143">
        <f t="shared" si="1079"/>
        <v>16.69444892818769</v>
      </c>
      <c r="AA4922" s="143">
        <f t="shared" si="1080"/>
        <v>0</v>
      </c>
      <c r="AB4922" s="143">
        <f t="shared" si="1081"/>
        <v>0</v>
      </c>
      <c r="AC4922" s="143">
        <f t="shared" si="1082"/>
        <v>0.42012664901191887</v>
      </c>
      <c r="AD4922" s="143">
        <f t="shared" si="1083"/>
        <v>0</v>
      </c>
      <c r="AE4922" s="105">
        <f t="shared" si="1084"/>
        <v>1.7335098808104359E-4</v>
      </c>
      <c r="AF4922" s="143">
        <f t="shared" si="1085"/>
        <v>0.21622130370823367</v>
      </c>
    </row>
    <row r="4923" spans="1:32" x14ac:dyDescent="0.25">
      <c r="A4923">
        <v>20.5</v>
      </c>
      <c r="B4923">
        <v>0.8413455672397967</v>
      </c>
      <c r="C4923" s="203">
        <f t="shared" si="1087"/>
        <v>3.1513052432601317E-3</v>
      </c>
      <c r="D4923" s="184">
        <f t="shared" si="1088"/>
        <v>3.0914304436381893E-2</v>
      </c>
      <c r="T4923" s="182">
        <f t="shared" si="1086"/>
        <v>0.11048853327515192</v>
      </c>
      <c r="U4923" s="19">
        <v>1.0904370419457381</v>
      </c>
      <c r="V4923" s="105">
        <f t="shared" si="1075"/>
        <v>4.1670000000024743E-3</v>
      </c>
      <c r="W4923" s="143">
        <f t="shared" si="1076"/>
        <v>8.8754449677853557</v>
      </c>
      <c r="X4923" s="143">
        <f t="shared" si="1077"/>
        <v>0.61929999999999996</v>
      </c>
      <c r="Y4923" s="143">
        <f t="shared" si="1078"/>
        <v>0</v>
      </c>
      <c r="Z4923" s="143">
        <f t="shared" si="1079"/>
        <v>16.69444892818769</v>
      </c>
      <c r="AA4923" s="143">
        <f t="shared" si="1080"/>
        <v>0</v>
      </c>
      <c r="AB4923" s="143">
        <f t="shared" si="1081"/>
        <v>0</v>
      </c>
      <c r="AC4923" s="143">
        <f t="shared" si="1082"/>
        <v>0.42012664901191887</v>
      </c>
      <c r="AD4923" s="143">
        <f t="shared" si="1083"/>
        <v>0</v>
      </c>
      <c r="AE4923" s="105">
        <f t="shared" si="1084"/>
        <v>1.7335098808104359E-4</v>
      </c>
      <c r="AF4923" s="143">
        <f t="shared" si="1085"/>
        <v>0.26346875949725818</v>
      </c>
    </row>
    <row r="4924" spans="1:32" x14ac:dyDescent="0.25">
      <c r="A4924">
        <v>20.504165999999998</v>
      </c>
      <c r="B4924">
        <v>0.78461702785415199</v>
      </c>
      <c r="C4924" s="203">
        <f t="shared" si="1087"/>
        <v>3.3868800855789828E-3</v>
      </c>
      <c r="D4924" s="184">
        <f t="shared" si="1088"/>
        <v>3.3225293639529821E-2</v>
      </c>
      <c r="T4924" s="182">
        <f t="shared" si="1086"/>
        <v>0.10940829205476638</v>
      </c>
      <c r="U4924" s="19">
        <v>1.0797758900050962</v>
      </c>
      <c r="V4924" s="105">
        <f t="shared" si="1075"/>
        <v>4.1659999999978936E-3</v>
      </c>
      <c r="W4924" s="143">
        <f t="shared" si="1076"/>
        <v>8.8754449677853557</v>
      </c>
      <c r="X4924" s="143">
        <f t="shared" si="1077"/>
        <v>0.61929999999999996</v>
      </c>
      <c r="Y4924" s="143">
        <f t="shared" si="1078"/>
        <v>0</v>
      </c>
      <c r="Z4924" s="143">
        <f t="shared" si="1079"/>
        <v>16.69444892818769</v>
      </c>
      <c r="AA4924" s="143">
        <f t="shared" si="1080"/>
        <v>0</v>
      </c>
      <c r="AB4924" s="143">
        <f t="shared" si="1081"/>
        <v>0</v>
      </c>
      <c r="AC4924" s="143">
        <f t="shared" si="1082"/>
        <v>0.42012664901191887</v>
      </c>
      <c r="AD4924" s="143">
        <f t="shared" si="1083"/>
        <v>0</v>
      </c>
      <c r="AE4924" s="105">
        <f t="shared" si="1084"/>
        <v>1.7335098808104359E-4</v>
      </c>
      <c r="AF4924" s="143">
        <f t="shared" si="1085"/>
        <v>0.24813007949955204</v>
      </c>
    </row>
    <row r="4925" spans="1:32" x14ac:dyDescent="0.25">
      <c r="A4925">
        <v>20.508333</v>
      </c>
      <c r="B4925">
        <v>0.72788848846850707</v>
      </c>
      <c r="C4925" s="203">
        <f t="shared" si="1087"/>
        <v>3.1513052432601313E-3</v>
      </c>
      <c r="D4925" s="184">
        <f t="shared" si="1088"/>
        <v>3.0914304436381889E-2</v>
      </c>
      <c r="T4925" s="182">
        <f t="shared" si="1086"/>
        <v>0.1083781018369564</v>
      </c>
      <c r="U4925" s="19">
        <v>1.0696087030540973</v>
      </c>
      <c r="V4925" s="105">
        <f t="shared" si="1075"/>
        <v>4.1670000000024743E-3</v>
      </c>
      <c r="W4925" s="143">
        <f t="shared" si="1076"/>
        <v>8.8754449677853557</v>
      </c>
      <c r="X4925" s="143">
        <f t="shared" si="1077"/>
        <v>0.61929999999999996</v>
      </c>
      <c r="Y4925" s="143">
        <f t="shared" si="1078"/>
        <v>0</v>
      </c>
      <c r="Z4925" s="143">
        <f t="shared" si="1079"/>
        <v>16.69444892818769</v>
      </c>
      <c r="AA4925" s="143">
        <f t="shared" si="1080"/>
        <v>0</v>
      </c>
      <c r="AB4925" s="143">
        <f t="shared" si="1081"/>
        <v>0</v>
      </c>
      <c r="AC4925" s="143">
        <f t="shared" si="1082"/>
        <v>0.42012664901191887</v>
      </c>
      <c r="AD4925" s="143">
        <f t="shared" si="1083"/>
        <v>0</v>
      </c>
      <c r="AE4925" s="105">
        <f t="shared" si="1084"/>
        <v>1.7335098808104359E-4</v>
      </c>
      <c r="AF4925" s="143">
        <f t="shared" si="1085"/>
        <v>0.23237812051857798</v>
      </c>
    </row>
    <row r="4926" spans="1:32" x14ac:dyDescent="0.25">
      <c r="A4926">
        <v>20.512500000000003</v>
      </c>
      <c r="B4926">
        <v>0.55770287031157284</v>
      </c>
      <c r="C4926" s="203">
        <f t="shared" si="1087"/>
        <v>2.6785295960198873E-3</v>
      </c>
      <c r="D4926" s="184">
        <f t="shared" si="1088"/>
        <v>2.6276375336955097E-2</v>
      </c>
      <c r="T4926" s="182">
        <f t="shared" si="1086"/>
        <v>0.10562084330345628</v>
      </c>
      <c r="U4926" s="19">
        <v>1.0423966770634718</v>
      </c>
      <c r="V4926" s="105">
        <f t="shared" si="1075"/>
        <v>4.1670000000024743E-3</v>
      </c>
      <c r="W4926" s="143">
        <f t="shared" si="1076"/>
        <v>8.8754449677853557</v>
      </c>
      <c r="X4926" s="143">
        <f t="shared" si="1077"/>
        <v>0.61929999999999996</v>
      </c>
      <c r="Y4926" s="143">
        <f t="shared" si="1078"/>
        <v>0</v>
      </c>
      <c r="Z4926" s="143">
        <f t="shared" si="1079"/>
        <v>16.69444892818769</v>
      </c>
      <c r="AA4926" s="143">
        <f t="shared" si="1080"/>
        <v>0</v>
      </c>
      <c r="AB4926" s="143">
        <f t="shared" si="1081"/>
        <v>0</v>
      </c>
      <c r="AC4926" s="143">
        <f t="shared" si="1082"/>
        <v>0.42012664901191887</v>
      </c>
      <c r="AD4926" s="143">
        <f t="shared" si="1083"/>
        <v>0</v>
      </c>
      <c r="AE4926" s="105">
        <f t="shared" si="1084"/>
        <v>1.7335098808104359E-4</v>
      </c>
      <c r="AF4926" s="143">
        <f t="shared" si="1085"/>
        <v>0.18269437377198336</v>
      </c>
    </row>
    <row r="4927" spans="1:32" x14ac:dyDescent="0.25">
      <c r="A4927">
        <v>20.516666000000001</v>
      </c>
      <c r="B4927">
        <v>0.67115994908286247</v>
      </c>
      <c r="C4927" s="203">
        <f t="shared" si="1087"/>
        <v>2.5597212527973144E-3</v>
      </c>
      <c r="D4927" s="184">
        <f t="shared" si="1088"/>
        <v>2.5110865489941656E-2</v>
      </c>
      <c r="T4927" s="182">
        <f t="shared" si="1086"/>
        <v>0.10739760778776206</v>
      </c>
      <c r="U4927" s="19">
        <v>1.0599319791538322</v>
      </c>
      <c r="V4927" s="105">
        <f t="shared" si="1075"/>
        <v>4.1659999999978936E-3</v>
      </c>
      <c r="W4927" s="143">
        <f t="shared" si="1076"/>
        <v>8.8754449677853557</v>
      </c>
      <c r="X4927" s="143">
        <f t="shared" si="1077"/>
        <v>0.61929999999999996</v>
      </c>
      <c r="Y4927" s="143">
        <f t="shared" si="1078"/>
        <v>0</v>
      </c>
      <c r="Z4927" s="143">
        <f t="shared" si="1079"/>
        <v>16.69444892818769</v>
      </c>
      <c r="AA4927" s="143">
        <f t="shared" si="1080"/>
        <v>0</v>
      </c>
      <c r="AB4927" s="143">
        <f t="shared" si="1081"/>
        <v>0</v>
      </c>
      <c r="AC4927" s="143">
        <f t="shared" si="1082"/>
        <v>0.42012664901191887</v>
      </c>
      <c r="AD4927" s="143">
        <f t="shared" si="1083"/>
        <v>0</v>
      </c>
      <c r="AE4927" s="105">
        <f t="shared" si="1084"/>
        <v>1.7335098808104359E-4</v>
      </c>
      <c r="AF4927" s="143">
        <f t="shared" si="1085"/>
        <v>0.2162237268908023</v>
      </c>
    </row>
    <row r="4928" spans="1:32" x14ac:dyDescent="0.25">
      <c r="A4928">
        <v>20.520832999999996</v>
      </c>
      <c r="B4928">
        <v>0.55770287031157284</v>
      </c>
      <c r="C4928" s="203">
        <f t="shared" si="1087"/>
        <v>2.5603356842054605E-3</v>
      </c>
      <c r="D4928" s="184">
        <f t="shared" si="1088"/>
        <v>2.5116893062055567E-2</v>
      </c>
      <c r="T4928" s="182">
        <f t="shared" si="1086"/>
        <v>0.10562074496092633</v>
      </c>
      <c r="U4928" s="19">
        <v>1.0423957064981626</v>
      </c>
      <c r="V4928" s="105">
        <f t="shared" si="1075"/>
        <v>4.1669999999953689E-3</v>
      </c>
      <c r="W4928" s="143">
        <f t="shared" si="1076"/>
        <v>8.8754449677853557</v>
      </c>
      <c r="X4928" s="143">
        <f t="shared" si="1077"/>
        <v>0.61929999999999996</v>
      </c>
      <c r="Y4928" s="143">
        <f t="shared" si="1078"/>
        <v>0</v>
      </c>
      <c r="Z4928" s="143">
        <f t="shared" si="1079"/>
        <v>16.69444892818769</v>
      </c>
      <c r="AA4928" s="143">
        <f t="shared" si="1080"/>
        <v>0</v>
      </c>
      <c r="AB4928" s="143">
        <f t="shared" si="1081"/>
        <v>0</v>
      </c>
      <c r="AC4928" s="143">
        <f t="shared" si="1082"/>
        <v>0.42012664901191887</v>
      </c>
      <c r="AD4928" s="143">
        <f t="shared" si="1083"/>
        <v>0</v>
      </c>
      <c r="AE4928" s="105">
        <f t="shared" si="1084"/>
        <v>1.7335098808104359E-4</v>
      </c>
      <c r="AF4928" s="143">
        <f t="shared" si="1085"/>
        <v>0.18269454387707904</v>
      </c>
    </row>
    <row r="4929" spans="1:32" x14ac:dyDescent="0.25">
      <c r="A4929">
        <v>20.524999999999999</v>
      </c>
      <c r="B4929">
        <v>0.33078871276899385</v>
      </c>
      <c r="C4929" s="203">
        <f t="shared" si="1087"/>
        <v>1.8511722133494597E-3</v>
      </c>
      <c r="D4929" s="184">
        <f t="shared" si="1088"/>
        <v>1.8159999412958202E-2</v>
      </c>
      <c r="T4929" s="182">
        <f t="shared" si="1086"/>
        <v>0.10289416876043717</v>
      </c>
      <c r="U4929" s="19">
        <v>1.0154864915907937</v>
      </c>
      <c r="V4929" s="105">
        <f t="shared" ref="V4929:V4992" si="1089">+A4929-A4928</f>
        <v>4.1670000000024743E-3</v>
      </c>
      <c r="W4929" s="143">
        <f t="shared" ref="W4929:W4992" si="1090">IF(AND(T4929&lt;=$O$55,T4929&gt;$M$55),$P$55,IF(AND(T4929&lt;=$O$56,T4929&gt;$M$56),$P$56,IF(AND(T4929&lt;=$O$57,T4929&gt;$M$57),$P$57,IF(AND(T4929&lt;=$O$58,T4929&gt;$M$58),$P$58,IF(AND(T4929&lt;=$O$59,T4929&gt;$M$59),$P$59,"a N/A")))))</f>
        <v>8.8754449677853557</v>
      </c>
      <c r="X4929" s="143">
        <f t="shared" ref="X4929:X4992" si="1091">IF(AND(T4929&lt;=$O$55,T4929&gt;$M$55),$Q$55,IF(AND(T4929&lt;=$O$56,T4929&gt;$M$56),$Q$56,IF(AND(T4929&lt;=$O$57,T4929&gt;$M$57),$Q$57,IF(AND(T4929&lt;=$O$58,T4929&gt;$M$58),$Q$58,IF(AND(T4929&lt;=$O$59,T4929&gt;$M$59),$Q$59,"Valor no encontrado para Po")))))</f>
        <v>0.61929999999999996</v>
      </c>
      <c r="Y4929" s="143">
        <f t="shared" ref="Y4929:Y4992" si="1092">IF(OR(Z4928&gt;=($V$1-$X$1)/2,Z4928&gt;=$Z$1/2),0,W4929*T4929^X4929*V4929)</f>
        <v>0</v>
      </c>
      <c r="Z4929" s="143">
        <f t="shared" ref="Z4929:Z4992" si="1093">+Z4928+Y4929</f>
        <v>16.69444892818769</v>
      </c>
      <c r="AA4929" s="143">
        <f t="shared" ref="AA4929:AA4992" si="1094">2*$AD$1*PI()*((Z4929+$X$1/2)*(2*Z4929-$Z$1)+(Z4929+$X$1/2)^2-($V$1/2)^2)*Y4929</f>
        <v>0</v>
      </c>
      <c r="AB4929" s="143">
        <f t="shared" ref="AB4929:AB4992" si="1095">-AA4929*0.000000001*$AB$1</f>
        <v>0</v>
      </c>
      <c r="AC4929" s="143">
        <f t="shared" ref="AC4929:AC4992" si="1096">+AC4928+AB4929</f>
        <v>0.42012664901191887</v>
      </c>
      <c r="AD4929" s="143">
        <f t="shared" ref="AD4929:AD4992" si="1097">+AB4929/V4929</f>
        <v>0</v>
      </c>
      <c r="AE4929" s="105">
        <f t="shared" ref="AE4929:AE4992" si="1098">+AE4928-AB4929</f>
        <v>1.7335098808104359E-4</v>
      </c>
      <c r="AF4929" s="143">
        <f t="shared" ref="AF4929:AF4992" si="1099">B4929*9.81/(T4929*1000000*$AH$1)</f>
        <v>0.11123253709717265</v>
      </c>
    </row>
    <row r="4930" spans="1:32" x14ac:dyDescent="0.25">
      <c r="A4930">
        <v>20.529165999999996</v>
      </c>
      <c r="B4930">
        <v>0.67115994908286247</v>
      </c>
      <c r="C4930" s="203">
        <f t="shared" si="1087"/>
        <v>2.0870590626363614E-3</v>
      </c>
      <c r="D4930" s="184">
        <f t="shared" si="1088"/>
        <v>2.0474049404462707E-2</v>
      </c>
      <c r="T4930" s="182">
        <f t="shared" si="1086"/>
        <v>0.10739874871282615</v>
      </c>
      <c r="U4930" s="19">
        <v>1.0599432392087456</v>
      </c>
      <c r="V4930" s="105">
        <f t="shared" si="1089"/>
        <v>4.1659999999978936E-3</v>
      </c>
      <c r="W4930" s="143">
        <f t="shared" si="1090"/>
        <v>8.8754449677853557</v>
      </c>
      <c r="X4930" s="143">
        <f t="shared" si="1091"/>
        <v>0.61929999999999996</v>
      </c>
      <c r="Y4930" s="143">
        <f t="shared" si="1092"/>
        <v>0</v>
      </c>
      <c r="Z4930" s="143">
        <f t="shared" si="1093"/>
        <v>16.69444892818769</v>
      </c>
      <c r="AA4930" s="143">
        <f t="shared" si="1094"/>
        <v>0</v>
      </c>
      <c r="AB4930" s="143">
        <f t="shared" si="1095"/>
        <v>0</v>
      </c>
      <c r="AC4930" s="143">
        <f t="shared" si="1096"/>
        <v>0.42012664901191887</v>
      </c>
      <c r="AD4930" s="143">
        <f t="shared" si="1097"/>
        <v>0</v>
      </c>
      <c r="AE4930" s="105">
        <f t="shared" si="1098"/>
        <v>1.7335098808104359E-4</v>
      </c>
      <c r="AF4930" s="143">
        <f t="shared" si="1099"/>
        <v>0.21622142988946461</v>
      </c>
    </row>
    <row r="4931" spans="1:32" x14ac:dyDescent="0.25">
      <c r="A4931">
        <v>20.533332999999999</v>
      </c>
      <c r="B4931">
        <v>0.33078871276899385</v>
      </c>
      <c r="C4931" s="203">
        <f t="shared" si="1087"/>
        <v>2.0875600369695819E-3</v>
      </c>
      <c r="D4931" s="184">
        <f t="shared" si="1088"/>
        <v>2.0478963962671601E-2</v>
      </c>
      <c r="T4931" s="182">
        <f t="shared" si="1086"/>
        <v>0.10289428414237704</v>
      </c>
      <c r="U4931" s="19">
        <v>1.015487630322004</v>
      </c>
      <c r="V4931" s="105">
        <f t="shared" si="1089"/>
        <v>4.1670000000024743E-3</v>
      </c>
      <c r="W4931" s="143">
        <f t="shared" si="1090"/>
        <v>8.8754449677853557</v>
      </c>
      <c r="X4931" s="143">
        <f t="shared" si="1091"/>
        <v>0.61929999999999996</v>
      </c>
      <c r="Y4931" s="143">
        <f t="shared" si="1092"/>
        <v>0</v>
      </c>
      <c r="Z4931" s="143">
        <f t="shared" si="1093"/>
        <v>16.69444892818769</v>
      </c>
      <c r="AA4931" s="143">
        <f t="shared" si="1094"/>
        <v>0</v>
      </c>
      <c r="AB4931" s="143">
        <f t="shared" si="1095"/>
        <v>0</v>
      </c>
      <c r="AC4931" s="143">
        <f t="shared" si="1096"/>
        <v>0.42012664901191887</v>
      </c>
      <c r="AD4931" s="143">
        <f t="shared" si="1097"/>
        <v>0</v>
      </c>
      <c r="AE4931" s="105">
        <f t="shared" si="1098"/>
        <v>1.7335098808104359E-4</v>
      </c>
      <c r="AF4931" s="143">
        <f t="shared" si="1099"/>
        <v>0.11123241236501658</v>
      </c>
    </row>
    <row r="4932" spans="1:32" x14ac:dyDescent="0.25">
      <c r="A4932">
        <v>20.537500000000001</v>
      </c>
      <c r="B4932">
        <v>0.33078871276899385</v>
      </c>
      <c r="C4932" s="203">
        <f t="shared" si="1087"/>
        <v>1.3783965661092158E-3</v>
      </c>
      <c r="D4932" s="184">
        <f t="shared" si="1088"/>
        <v>1.3522070313531408E-2</v>
      </c>
      <c r="T4932" s="182">
        <f t="shared" ref="T4932:T4995" si="1100">+U4932/1000000*101325</f>
        <v>0.10289428414237704</v>
      </c>
      <c r="U4932" s="19">
        <v>1.015487630322004</v>
      </c>
      <c r="V4932" s="105">
        <f t="shared" si="1089"/>
        <v>4.1670000000024743E-3</v>
      </c>
      <c r="W4932" s="143">
        <f t="shared" si="1090"/>
        <v>8.8754449677853557</v>
      </c>
      <c r="X4932" s="143">
        <f t="shared" si="1091"/>
        <v>0.61929999999999996</v>
      </c>
      <c r="Y4932" s="143">
        <f t="shared" si="1092"/>
        <v>0</v>
      </c>
      <c r="Z4932" s="143">
        <f t="shared" si="1093"/>
        <v>16.69444892818769</v>
      </c>
      <c r="AA4932" s="143">
        <f t="shared" si="1094"/>
        <v>0</v>
      </c>
      <c r="AB4932" s="143">
        <f t="shared" si="1095"/>
        <v>0</v>
      </c>
      <c r="AC4932" s="143">
        <f t="shared" si="1096"/>
        <v>0.42012664901191887</v>
      </c>
      <c r="AD4932" s="143">
        <f t="shared" si="1097"/>
        <v>0</v>
      </c>
      <c r="AE4932" s="105">
        <f t="shared" si="1098"/>
        <v>1.7335098808104359E-4</v>
      </c>
      <c r="AF4932" s="143">
        <f t="shared" si="1099"/>
        <v>0.11123241236501658</v>
      </c>
    </row>
    <row r="4933" spans="1:32" x14ac:dyDescent="0.25">
      <c r="A4933">
        <v>20.541665999999999</v>
      </c>
      <c r="B4933">
        <v>0.44424579154028321</v>
      </c>
      <c r="C4933" s="203">
        <f t="shared" si="1087"/>
        <v>1.6143968724754078E-3</v>
      </c>
      <c r="D4933" s="184">
        <f t="shared" si="1088"/>
        <v>1.5837233318983752E-2</v>
      </c>
      <c r="T4933" s="182">
        <f t="shared" si="1100"/>
        <v>0.10410757532007314</v>
      </c>
      <c r="U4933" s="19">
        <v>1.0274618832476994</v>
      </c>
      <c r="V4933" s="105">
        <f t="shared" si="1089"/>
        <v>4.1659999999978936E-3</v>
      </c>
      <c r="W4933" s="143">
        <f t="shared" si="1090"/>
        <v>8.8754449677853557</v>
      </c>
      <c r="X4933" s="143">
        <f t="shared" si="1091"/>
        <v>0.61929999999999996</v>
      </c>
      <c r="Y4933" s="143">
        <f t="shared" si="1092"/>
        <v>0</v>
      </c>
      <c r="Z4933" s="143">
        <f t="shared" si="1093"/>
        <v>16.69444892818769</v>
      </c>
      <c r="AA4933" s="143">
        <f t="shared" si="1094"/>
        <v>0</v>
      </c>
      <c r="AB4933" s="143">
        <f t="shared" si="1095"/>
        <v>0</v>
      </c>
      <c r="AC4933" s="143">
        <f t="shared" si="1096"/>
        <v>0.42012664901191887</v>
      </c>
      <c r="AD4933" s="143">
        <f t="shared" si="1097"/>
        <v>0</v>
      </c>
      <c r="AE4933" s="105">
        <f t="shared" si="1098"/>
        <v>1.7335098808104359E-4</v>
      </c>
      <c r="AF4933" s="143">
        <f t="shared" si="1099"/>
        <v>0.14764301816562656</v>
      </c>
    </row>
    <row r="4934" spans="1:32" x14ac:dyDescent="0.25">
      <c r="A4934">
        <v>20.545833000000002</v>
      </c>
      <c r="B4934">
        <v>0.50097433092592802</v>
      </c>
      <c r="C4934" s="203">
        <f t="shared" si="1087"/>
        <v>1.9693661251595205E-3</v>
      </c>
      <c r="D4934" s="184">
        <f t="shared" si="1088"/>
        <v>1.9319481687814898E-2</v>
      </c>
      <c r="T4934" s="182">
        <f t="shared" si="1100"/>
        <v>0.1048287296067916</v>
      </c>
      <c r="U4934" s="19">
        <v>1.0345791226922436</v>
      </c>
      <c r="V4934" s="105">
        <f t="shared" si="1089"/>
        <v>4.1670000000024743E-3</v>
      </c>
      <c r="W4934" s="143">
        <f t="shared" si="1090"/>
        <v>8.8754449677853557</v>
      </c>
      <c r="X4934" s="143">
        <f t="shared" si="1091"/>
        <v>0.61929999999999996</v>
      </c>
      <c r="Y4934" s="143">
        <f t="shared" si="1092"/>
        <v>0</v>
      </c>
      <c r="Z4934" s="143">
        <f t="shared" si="1093"/>
        <v>16.69444892818769</v>
      </c>
      <c r="AA4934" s="143">
        <f t="shared" si="1094"/>
        <v>0</v>
      </c>
      <c r="AB4934" s="143">
        <f t="shared" si="1095"/>
        <v>0</v>
      </c>
      <c r="AC4934" s="143">
        <f t="shared" si="1096"/>
        <v>0.42012664901191887</v>
      </c>
      <c r="AD4934" s="143">
        <f t="shared" si="1097"/>
        <v>0</v>
      </c>
      <c r="AE4934" s="105">
        <f t="shared" si="1098"/>
        <v>1.7335098808104359E-4</v>
      </c>
      <c r="AF4934" s="143">
        <f t="shared" si="1099"/>
        <v>0.16535109501369283</v>
      </c>
    </row>
    <row r="4935" spans="1:32" x14ac:dyDescent="0.25">
      <c r="A4935">
        <v>20.549999999999997</v>
      </c>
      <c r="B4935">
        <v>0.50097433092592802</v>
      </c>
      <c r="C4935" s="203">
        <f t="shared" si="1087"/>
        <v>2.0875600369660218E-3</v>
      </c>
      <c r="D4935" s="184">
        <f t="shared" si="1088"/>
        <v>2.0478963962636675E-2</v>
      </c>
      <c r="T4935" s="182">
        <f t="shared" si="1100"/>
        <v>0.1048287296067916</v>
      </c>
      <c r="U4935" s="19">
        <v>1.0345791226922436</v>
      </c>
      <c r="V4935" s="105">
        <f t="shared" si="1089"/>
        <v>4.1669999999953689E-3</v>
      </c>
      <c r="W4935" s="143">
        <f t="shared" si="1090"/>
        <v>8.8754449677853557</v>
      </c>
      <c r="X4935" s="143">
        <f t="shared" si="1091"/>
        <v>0.61929999999999996</v>
      </c>
      <c r="Y4935" s="143">
        <f t="shared" si="1092"/>
        <v>0</v>
      </c>
      <c r="Z4935" s="143">
        <f t="shared" si="1093"/>
        <v>16.69444892818769</v>
      </c>
      <c r="AA4935" s="143">
        <f t="shared" si="1094"/>
        <v>0</v>
      </c>
      <c r="AB4935" s="143">
        <f t="shared" si="1095"/>
        <v>0</v>
      </c>
      <c r="AC4935" s="143">
        <f t="shared" si="1096"/>
        <v>0.42012664901191887</v>
      </c>
      <c r="AD4935" s="143">
        <f t="shared" si="1097"/>
        <v>0</v>
      </c>
      <c r="AE4935" s="105">
        <f t="shared" si="1098"/>
        <v>1.7335098808104359E-4</v>
      </c>
      <c r="AF4935" s="143">
        <f t="shared" si="1099"/>
        <v>0.16535109501369283</v>
      </c>
    </row>
    <row r="4936" spans="1:32" x14ac:dyDescent="0.25">
      <c r="A4936">
        <v>20.554166000000002</v>
      </c>
      <c r="B4936">
        <v>0.44424579154028321</v>
      </c>
      <c r="C4936" s="203">
        <f t="shared" si="1087"/>
        <v>1.9688935150994806E-3</v>
      </c>
      <c r="D4936" s="184">
        <f t="shared" si="1088"/>
        <v>1.9314845383125907E-2</v>
      </c>
      <c r="T4936" s="182">
        <f t="shared" si="1100"/>
        <v>0.10410839113144309</v>
      </c>
      <c r="U4936" s="19">
        <v>1.0274699346799219</v>
      </c>
      <c r="V4936" s="105">
        <f t="shared" si="1089"/>
        <v>4.166000000004999E-3</v>
      </c>
      <c r="W4936" s="143">
        <f t="shared" si="1090"/>
        <v>8.8754449677853557</v>
      </c>
      <c r="X4936" s="143">
        <f t="shared" si="1091"/>
        <v>0.61929999999999996</v>
      </c>
      <c r="Y4936" s="143">
        <f t="shared" si="1092"/>
        <v>0</v>
      </c>
      <c r="Z4936" s="143">
        <f t="shared" si="1093"/>
        <v>16.69444892818769</v>
      </c>
      <c r="AA4936" s="143">
        <f t="shared" si="1094"/>
        <v>0</v>
      </c>
      <c r="AB4936" s="143">
        <f t="shared" si="1095"/>
        <v>0</v>
      </c>
      <c r="AC4936" s="143">
        <f t="shared" si="1096"/>
        <v>0.42012664901191887</v>
      </c>
      <c r="AD4936" s="143">
        <f t="shared" si="1097"/>
        <v>0</v>
      </c>
      <c r="AE4936" s="105">
        <f t="shared" si="1098"/>
        <v>1.7335098808104359E-4</v>
      </c>
      <c r="AF4936" s="143">
        <f t="shared" si="1099"/>
        <v>0.14764186120938505</v>
      </c>
    </row>
    <row r="4937" spans="1:32" x14ac:dyDescent="0.25">
      <c r="A4937">
        <v>20.558332999999998</v>
      </c>
      <c r="B4937">
        <v>0.67115994908286247</v>
      </c>
      <c r="C4937" s="203">
        <f t="shared" si="1087"/>
        <v>2.3239478605857414E-3</v>
      </c>
      <c r="D4937" s="184">
        <f t="shared" si="1088"/>
        <v>2.2797928512346122E-2</v>
      </c>
      <c r="T4937" s="182">
        <f t="shared" si="1100"/>
        <v>0.10739843323138171</v>
      </c>
      <c r="U4937" s="19">
        <v>1.0599401256489682</v>
      </c>
      <c r="V4937" s="105">
        <f t="shared" si="1089"/>
        <v>4.1669999999953689E-3</v>
      </c>
      <c r="W4937" s="143">
        <f t="shared" si="1090"/>
        <v>8.8754449677853557</v>
      </c>
      <c r="X4937" s="143">
        <f t="shared" si="1091"/>
        <v>0.61929999999999996</v>
      </c>
      <c r="Y4937" s="143">
        <f t="shared" si="1092"/>
        <v>0</v>
      </c>
      <c r="Z4937" s="143">
        <f t="shared" si="1093"/>
        <v>16.69444892818769</v>
      </c>
      <c r="AA4937" s="143">
        <f t="shared" si="1094"/>
        <v>0</v>
      </c>
      <c r="AB4937" s="143">
        <f t="shared" si="1095"/>
        <v>0</v>
      </c>
      <c r="AC4937" s="143">
        <f t="shared" si="1096"/>
        <v>0.42012664901191887</v>
      </c>
      <c r="AD4937" s="143">
        <f t="shared" si="1097"/>
        <v>0</v>
      </c>
      <c r="AE4937" s="105">
        <f t="shared" si="1098"/>
        <v>1.7335098808104359E-4</v>
      </c>
      <c r="AF4937" s="143">
        <f t="shared" si="1099"/>
        <v>0.21622206503698924</v>
      </c>
    </row>
    <row r="4938" spans="1:32" x14ac:dyDescent="0.25">
      <c r="A4938">
        <v>20.5625</v>
      </c>
      <c r="B4938">
        <v>0.61443140969721743</v>
      </c>
      <c r="C4938" s="203">
        <f t="shared" si="1087"/>
        <v>2.6785295960198873E-3</v>
      </c>
      <c r="D4938" s="184">
        <f t="shared" si="1088"/>
        <v>2.6276375336955097E-2</v>
      </c>
      <c r="T4938" s="182">
        <f t="shared" si="1100"/>
        <v>0.10647879958840442</v>
      </c>
      <c r="U4938" s="19">
        <v>1.0508640472578774</v>
      </c>
      <c r="V4938" s="105">
        <f t="shared" si="1089"/>
        <v>4.1670000000024743E-3</v>
      </c>
      <c r="W4938" s="143">
        <f t="shared" si="1090"/>
        <v>8.8754449677853557</v>
      </c>
      <c r="X4938" s="143">
        <f t="shared" si="1091"/>
        <v>0.61929999999999996</v>
      </c>
      <c r="Y4938" s="143">
        <f t="shared" si="1092"/>
        <v>0</v>
      </c>
      <c r="Z4938" s="143">
        <f t="shared" si="1093"/>
        <v>16.69444892818769</v>
      </c>
      <c r="AA4938" s="143">
        <f t="shared" si="1094"/>
        <v>0</v>
      </c>
      <c r="AB4938" s="143">
        <f t="shared" si="1095"/>
        <v>0</v>
      </c>
      <c r="AC4938" s="143">
        <f t="shared" si="1096"/>
        <v>0.42012664901191887</v>
      </c>
      <c r="AD4938" s="143">
        <f t="shared" si="1097"/>
        <v>0</v>
      </c>
      <c r="AE4938" s="105">
        <f t="shared" si="1098"/>
        <v>1.7335098808104359E-4</v>
      </c>
      <c r="AF4938" s="143">
        <f t="shared" si="1099"/>
        <v>0.19965591744072653</v>
      </c>
    </row>
    <row r="4939" spans="1:32" x14ac:dyDescent="0.25">
      <c r="A4939">
        <v>20.566665999999998</v>
      </c>
      <c r="B4939">
        <v>0.72788848846850707</v>
      </c>
      <c r="C4939" s="203">
        <f t="shared" si="1087"/>
        <v>2.7960523478777902E-3</v>
      </c>
      <c r="D4939" s="184">
        <f t="shared" si="1088"/>
        <v>2.7429273532681122E-2</v>
      </c>
      <c r="T4939" s="182">
        <f t="shared" si="1100"/>
        <v>0.10837535079704752</v>
      </c>
      <c r="U4939" s="19">
        <v>1.0695815524011598</v>
      </c>
      <c r="V4939" s="105">
        <f t="shared" si="1089"/>
        <v>4.1659999999978936E-3</v>
      </c>
      <c r="W4939" s="143">
        <f t="shared" si="1090"/>
        <v>8.8754449677853557</v>
      </c>
      <c r="X4939" s="143">
        <f t="shared" si="1091"/>
        <v>0.61929999999999996</v>
      </c>
      <c r="Y4939" s="143">
        <f t="shared" si="1092"/>
        <v>0</v>
      </c>
      <c r="Z4939" s="143">
        <f t="shared" si="1093"/>
        <v>16.69444892818769</v>
      </c>
      <c r="AA4939" s="143">
        <f t="shared" si="1094"/>
        <v>0</v>
      </c>
      <c r="AB4939" s="143">
        <f t="shared" si="1095"/>
        <v>0</v>
      </c>
      <c r="AC4939" s="143">
        <f t="shared" si="1096"/>
        <v>0.42012664901191887</v>
      </c>
      <c r="AD4939" s="143">
        <f t="shared" si="1097"/>
        <v>0</v>
      </c>
      <c r="AE4939" s="105">
        <f t="shared" si="1098"/>
        <v>1.7335098808104359E-4</v>
      </c>
      <c r="AF4939" s="143">
        <f t="shared" si="1099"/>
        <v>0.23238401929056621</v>
      </c>
    </row>
    <row r="4940" spans="1:32" x14ac:dyDescent="0.25">
      <c r="A4940">
        <v>20.570833</v>
      </c>
      <c r="B4940">
        <v>0.8413455672397967</v>
      </c>
      <c r="C4940" s="203">
        <f t="shared" ref="C4940:C5003" si="1101">+(B4939+B4940)/2*(A4940-A4939)</f>
        <v>3.2694991550701923E-3</v>
      </c>
      <c r="D4940" s="184">
        <f t="shared" ref="D4940:D5003" si="1102">C4940*9.81</f>
        <v>3.2073786711238589E-2</v>
      </c>
      <c r="T4940" s="182">
        <f t="shared" si="1100"/>
        <v>0.11048759691646688</v>
      </c>
      <c r="U4940" s="19">
        <v>1.0904278008040156</v>
      </c>
      <c r="V4940" s="105">
        <f t="shared" si="1089"/>
        <v>4.1670000000024743E-3</v>
      </c>
      <c r="W4940" s="143">
        <f t="shared" si="1090"/>
        <v>8.8754449677853557</v>
      </c>
      <c r="X4940" s="143">
        <f t="shared" si="1091"/>
        <v>0.61929999999999996</v>
      </c>
      <c r="Y4940" s="143">
        <f t="shared" si="1092"/>
        <v>0</v>
      </c>
      <c r="Z4940" s="143">
        <f t="shared" si="1093"/>
        <v>16.69444892818769</v>
      </c>
      <c r="AA4940" s="143">
        <f t="shared" si="1094"/>
        <v>0</v>
      </c>
      <c r="AB4940" s="143">
        <f t="shared" si="1095"/>
        <v>0</v>
      </c>
      <c r="AC4940" s="143">
        <f t="shared" si="1096"/>
        <v>0.42012664901191887</v>
      </c>
      <c r="AD4940" s="143">
        <f t="shared" si="1097"/>
        <v>0</v>
      </c>
      <c r="AE4940" s="105">
        <f t="shared" si="1098"/>
        <v>1.7335098808104359E-4</v>
      </c>
      <c r="AF4940" s="143">
        <f t="shared" si="1099"/>
        <v>0.2634709923384827</v>
      </c>
    </row>
    <row r="4941" spans="1:32" x14ac:dyDescent="0.25">
      <c r="A4941">
        <v>20.575000000000003</v>
      </c>
      <c r="B4941">
        <v>0.95480264601108633</v>
      </c>
      <c r="C4941" s="203">
        <f t="shared" si="1101"/>
        <v>3.7422748023104367E-3</v>
      </c>
      <c r="D4941" s="184">
        <f t="shared" si="1102"/>
        <v>3.6711715810665388E-2</v>
      </c>
      <c r="T4941" s="182">
        <f t="shared" si="1100"/>
        <v>0.11278298238847469</v>
      </c>
      <c r="U4941" s="19">
        <v>1.1130814940880798</v>
      </c>
      <c r="V4941" s="105">
        <f t="shared" si="1089"/>
        <v>4.1670000000024743E-3</v>
      </c>
      <c r="W4941" s="143">
        <f t="shared" si="1090"/>
        <v>8.8754449677853557</v>
      </c>
      <c r="X4941" s="143">
        <f t="shared" si="1091"/>
        <v>0.61929999999999996</v>
      </c>
      <c r="Y4941" s="143">
        <f t="shared" si="1092"/>
        <v>0</v>
      </c>
      <c r="Z4941" s="143">
        <f t="shared" si="1093"/>
        <v>16.69444892818769</v>
      </c>
      <c r="AA4941" s="143">
        <f t="shared" si="1094"/>
        <v>0</v>
      </c>
      <c r="AB4941" s="143">
        <f t="shared" si="1095"/>
        <v>0</v>
      </c>
      <c r="AC4941" s="143">
        <f t="shared" si="1096"/>
        <v>0.42012664901191887</v>
      </c>
      <c r="AD4941" s="143">
        <f t="shared" si="1097"/>
        <v>0</v>
      </c>
      <c r="AE4941" s="105">
        <f t="shared" si="1098"/>
        <v>1.7335098808104359E-4</v>
      </c>
      <c r="AF4941" s="143">
        <f t="shared" si="1099"/>
        <v>0.29291523678030151</v>
      </c>
    </row>
    <row r="4942" spans="1:32" x14ac:dyDescent="0.25">
      <c r="A4942">
        <v>20.579166000000001</v>
      </c>
      <c r="B4942">
        <v>0.67115994908286247</v>
      </c>
      <c r="C4942" s="203">
        <f t="shared" si="1101"/>
        <v>3.3868800855789828E-3</v>
      </c>
      <c r="D4942" s="184">
        <f t="shared" si="1102"/>
        <v>3.3225293639529821E-2</v>
      </c>
      <c r="T4942" s="182">
        <f t="shared" si="1100"/>
        <v>0.10739956640321406</v>
      </c>
      <c r="U4942" s="19">
        <v>1.0599513091854336</v>
      </c>
      <c r="V4942" s="105">
        <f t="shared" si="1089"/>
        <v>4.1659999999978936E-3</v>
      </c>
      <c r="W4942" s="143">
        <f t="shared" si="1090"/>
        <v>8.8754449677853557</v>
      </c>
      <c r="X4942" s="143">
        <f t="shared" si="1091"/>
        <v>0.61929999999999996</v>
      </c>
      <c r="Y4942" s="143">
        <f t="shared" si="1092"/>
        <v>0</v>
      </c>
      <c r="Z4942" s="143">
        <f t="shared" si="1093"/>
        <v>16.69444892818769</v>
      </c>
      <c r="AA4942" s="143">
        <f t="shared" si="1094"/>
        <v>0</v>
      </c>
      <c r="AB4942" s="143">
        <f t="shared" si="1095"/>
        <v>0</v>
      </c>
      <c r="AC4942" s="143">
        <f t="shared" si="1096"/>
        <v>0.42012664901191887</v>
      </c>
      <c r="AD4942" s="143">
        <f t="shared" si="1097"/>
        <v>0</v>
      </c>
      <c r="AE4942" s="105">
        <f t="shared" si="1098"/>
        <v>1.7335098808104359E-4</v>
      </c>
      <c r="AF4942" s="143">
        <f t="shared" si="1099"/>
        <v>0.21621978367997974</v>
      </c>
    </row>
    <row r="4943" spans="1:32" x14ac:dyDescent="0.25">
      <c r="A4943">
        <v>20.583332999999996</v>
      </c>
      <c r="B4943">
        <v>0.72788848846850707</v>
      </c>
      <c r="C4943" s="203">
        <f t="shared" si="1101"/>
        <v>2.9149174196350385E-3</v>
      </c>
      <c r="D4943" s="184">
        <f t="shared" si="1102"/>
        <v>2.859533988661973E-2</v>
      </c>
      <c r="T4943" s="182">
        <f t="shared" si="1100"/>
        <v>0.10837647242099434</v>
      </c>
      <c r="U4943" s="19">
        <v>1.0695926219688561</v>
      </c>
      <c r="V4943" s="105">
        <f t="shared" si="1089"/>
        <v>4.1669999999953689E-3</v>
      </c>
      <c r="W4943" s="143">
        <f t="shared" si="1090"/>
        <v>8.8754449677853557</v>
      </c>
      <c r="X4943" s="143">
        <f t="shared" si="1091"/>
        <v>0.61929999999999996</v>
      </c>
      <c r="Y4943" s="143">
        <f t="shared" si="1092"/>
        <v>0</v>
      </c>
      <c r="Z4943" s="143">
        <f t="shared" si="1093"/>
        <v>16.69444892818769</v>
      </c>
      <c r="AA4943" s="143">
        <f t="shared" si="1094"/>
        <v>0</v>
      </c>
      <c r="AB4943" s="143">
        <f t="shared" si="1095"/>
        <v>0</v>
      </c>
      <c r="AC4943" s="143">
        <f t="shared" si="1096"/>
        <v>0.42012664901191887</v>
      </c>
      <c r="AD4943" s="143">
        <f t="shared" si="1097"/>
        <v>0</v>
      </c>
      <c r="AE4943" s="105">
        <f t="shared" si="1098"/>
        <v>1.7335098808104359E-4</v>
      </c>
      <c r="AF4943" s="143">
        <f t="shared" si="1099"/>
        <v>0.23238161427151482</v>
      </c>
    </row>
    <row r="4944" spans="1:32" x14ac:dyDescent="0.25">
      <c r="A4944">
        <v>20.587499999999999</v>
      </c>
      <c r="B4944">
        <v>0.78461702785415199</v>
      </c>
      <c r="C4944" s="203">
        <f t="shared" si="1101"/>
        <v>3.1513052432601313E-3</v>
      </c>
      <c r="D4944" s="184">
        <f t="shared" si="1102"/>
        <v>3.0914304436381889E-2</v>
      </c>
      <c r="T4944" s="182">
        <f t="shared" si="1100"/>
        <v>0.10940900156782424</v>
      </c>
      <c r="U4944" s="19">
        <v>1.0797828923545447</v>
      </c>
      <c r="V4944" s="105">
        <f t="shared" si="1089"/>
        <v>4.1670000000024743E-3</v>
      </c>
      <c r="W4944" s="143">
        <f t="shared" si="1090"/>
        <v>8.8754449677853557</v>
      </c>
      <c r="X4944" s="143">
        <f t="shared" si="1091"/>
        <v>0.61929999999999996</v>
      </c>
      <c r="Y4944" s="143">
        <f t="shared" si="1092"/>
        <v>0</v>
      </c>
      <c r="Z4944" s="143">
        <f t="shared" si="1093"/>
        <v>16.69444892818769</v>
      </c>
      <c r="AA4944" s="143">
        <f t="shared" si="1094"/>
        <v>0</v>
      </c>
      <c r="AB4944" s="143">
        <f t="shared" si="1095"/>
        <v>0</v>
      </c>
      <c r="AC4944" s="143">
        <f t="shared" si="1096"/>
        <v>0.42012664901191887</v>
      </c>
      <c r="AD4944" s="143">
        <f t="shared" si="1097"/>
        <v>0</v>
      </c>
      <c r="AE4944" s="105">
        <f t="shared" si="1098"/>
        <v>1.7335098808104359E-4</v>
      </c>
      <c r="AF4944" s="143">
        <f t="shared" si="1099"/>
        <v>0.24812847038577779</v>
      </c>
    </row>
    <row r="4945" spans="1:32" x14ac:dyDescent="0.25">
      <c r="A4945">
        <v>20.591665999999996</v>
      </c>
      <c r="B4945">
        <v>0.72788848846850707</v>
      </c>
      <c r="C4945" s="203">
        <f t="shared" si="1101"/>
        <v>3.1505489904985057E-3</v>
      </c>
      <c r="D4945" s="184">
        <f t="shared" si="1102"/>
        <v>3.0906885596790341E-2</v>
      </c>
      <c r="T4945" s="182">
        <f t="shared" si="1100"/>
        <v>0.10837808452279347</v>
      </c>
      <c r="U4945" s="19">
        <v>1.0696085321765949</v>
      </c>
      <c r="V4945" s="105">
        <f t="shared" si="1089"/>
        <v>4.1659999999978936E-3</v>
      </c>
      <c r="W4945" s="143">
        <f t="shared" si="1090"/>
        <v>8.8754449677853557</v>
      </c>
      <c r="X4945" s="143">
        <f t="shared" si="1091"/>
        <v>0.61929999999999996</v>
      </c>
      <c r="Y4945" s="143">
        <f t="shared" si="1092"/>
        <v>0</v>
      </c>
      <c r="Z4945" s="143">
        <f t="shared" si="1093"/>
        <v>16.69444892818769</v>
      </c>
      <c r="AA4945" s="143">
        <f t="shared" si="1094"/>
        <v>0</v>
      </c>
      <c r="AB4945" s="143">
        <f t="shared" si="1095"/>
        <v>0</v>
      </c>
      <c r="AC4945" s="143">
        <f t="shared" si="1096"/>
        <v>0.42012664901191887</v>
      </c>
      <c r="AD4945" s="143">
        <f t="shared" si="1097"/>
        <v>0</v>
      </c>
      <c r="AE4945" s="105">
        <f t="shared" si="1098"/>
        <v>1.7335098808104359E-4</v>
      </c>
      <c r="AF4945" s="143">
        <f t="shared" si="1099"/>
        <v>0.23237815764262068</v>
      </c>
    </row>
    <row r="4946" spans="1:32" x14ac:dyDescent="0.25">
      <c r="A4946">
        <v>20.595832999999999</v>
      </c>
      <c r="B4946">
        <v>0.67115994908286247</v>
      </c>
      <c r="C4946" s="203">
        <f t="shared" si="1101"/>
        <v>2.9149174196400089E-3</v>
      </c>
      <c r="D4946" s="184">
        <f t="shared" si="1102"/>
        <v>2.8595339886668489E-2</v>
      </c>
      <c r="T4946" s="182">
        <f t="shared" si="1100"/>
        <v>0.10739877941837485</v>
      </c>
      <c r="U4946" s="19">
        <v>1.05994354224895</v>
      </c>
      <c r="V4946" s="105">
        <f t="shared" si="1089"/>
        <v>4.1670000000024743E-3</v>
      </c>
      <c r="W4946" s="143">
        <f t="shared" si="1090"/>
        <v>8.8754449677853557</v>
      </c>
      <c r="X4946" s="143">
        <f t="shared" si="1091"/>
        <v>0.61929999999999996</v>
      </c>
      <c r="Y4946" s="143">
        <f t="shared" si="1092"/>
        <v>0</v>
      </c>
      <c r="Z4946" s="143">
        <f t="shared" si="1093"/>
        <v>16.69444892818769</v>
      </c>
      <c r="AA4946" s="143">
        <f t="shared" si="1094"/>
        <v>0</v>
      </c>
      <c r="AB4946" s="143">
        <f t="shared" si="1095"/>
        <v>0</v>
      </c>
      <c r="AC4946" s="143">
        <f t="shared" si="1096"/>
        <v>0.42012664901191887</v>
      </c>
      <c r="AD4946" s="143">
        <f t="shared" si="1097"/>
        <v>0</v>
      </c>
      <c r="AE4946" s="105">
        <f t="shared" si="1098"/>
        <v>1.7335098808104359E-4</v>
      </c>
      <c r="AF4946" s="143">
        <f t="shared" si="1099"/>
        <v>0.21622136807127931</v>
      </c>
    </row>
    <row r="4947" spans="1:32" x14ac:dyDescent="0.25">
      <c r="A4947">
        <v>20.6</v>
      </c>
      <c r="B4947">
        <v>0.33078871276899385</v>
      </c>
      <c r="C4947" s="203">
        <f t="shared" si="1101"/>
        <v>2.0875600369695819E-3</v>
      </c>
      <c r="D4947" s="184">
        <f t="shared" si="1102"/>
        <v>2.0478963962671601E-2</v>
      </c>
      <c r="T4947" s="182">
        <f t="shared" si="1100"/>
        <v>0.10289428414695979</v>
      </c>
      <c r="U4947" s="19">
        <v>1.015487630367232</v>
      </c>
      <c r="V4947" s="105">
        <f t="shared" si="1089"/>
        <v>4.1670000000024743E-3</v>
      </c>
      <c r="W4947" s="143">
        <f t="shared" si="1090"/>
        <v>8.8754449677853557</v>
      </c>
      <c r="X4947" s="143">
        <f t="shared" si="1091"/>
        <v>0.61929999999999996</v>
      </c>
      <c r="Y4947" s="143">
        <f t="shared" si="1092"/>
        <v>0</v>
      </c>
      <c r="Z4947" s="143">
        <f t="shared" si="1093"/>
        <v>16.69444892818769</v>
      </c>
      <c r="AA4947" s="143">
        <f t="shared" si="1094"/>
        <v>0</v>
      </c>
      <c r="AB4947" s="143">
        <f t="shared" si="1095"/>
        <v>0</v>
      </c>
      <c r="AC4947" s="143">
        <f t="shared" si="1096"/>
        <v>0.42012664901191887</v>
      </c>
      <c r="AD4947" s="143">
        <f t="shared" si="1097"/>
        <v>0</v>
      </c>
      <c r="AE4947" s="105">
        <f t="shared" si="1098"/>
        <v>1.7335098808104359E-4</v>
      </c>
      <c r="AF4947" s="143">
        <f t="shared" si="1099"/>
        <v>0.11123241236006247</v>
      </c>
    </row>
    <row r="4948" spans="1:32" x14ac:dyDescent="0.25">
      <c r="A4948">
        <v>20.604165999999999</v>
      </c>
      <c r="B4948">
        <v>0.33078871276899385</v>
      </c>
      <c r="C4948" s="203">
        <f t="shared" si="1101"/>
        <v>1.3780657773949316E-3</v>
      </c>
      <c r="D4948" s="184">
        <f t="shared" si="1102"/>
        <v>1.3518825276244279E-2</v>
      </c>
      <c r="T4948" s="182">
        <f t="shared" si="1100"/>
        <v>0.10289428414695979</v>
      </c>
      <c r="U4948" s="19">
        <v>1.015487630367232</v>
      </c>
      <c r="V4948" s="105">
        <f t="shared" si="1089"/>
        <v>4.1659999999978936E-3</v>
      </c>
      <c r="W4948" s="143">
        <f t="shared" si="1090"/>
        <v>8.8754449677853557</v>
      </c>
      <c r="X4948" s="143">
        <f t="shared" si="1091"/>
        <v>0.61929999999999996</v>
      </c>
      <c r="Y4948" s="143">
        <f t="shared" si="1092"/>
        <v>0</v>
      </c>
      <c r="Z4948" s="143">
        <f t="shared" si="1093"/>
        <v>16.69444892818769</v>
      </c>
      <c r="AA4948" s="143">
        <f t="shared" si="1094"/>
        <v>0</v>
      </c>
      <c r="AB4948" s="143">
        <f t="shared" si="1095"/>
        <v>0</v>
      </c>
      <c r="AC4948" s="143">
        <f t="shared" si="1096"/>
        <v>0.42012664901191887</v>
      </c>
      <c r="AD4948" s="143">
        <f t="shared" si="1097"/>
        <v>0</v>
      </c>
      <c r="AE4948" s="105">
        <f t="shared" si="1098"/>
        <v>1.7335098808104359E-4</v>
      </c>
      <c r="AF4948" s="143">
        <f t="shared" si="1099"/>
        <v>0.11123241236006247</v>
      </c>
    </row>
    <row r="4949" spans="1:32" x14ac:dyDescent="0.25">
      <c r="A4949">
        <v>20.608333000000002</v>
      </c>
      <c r="B4949">
        <v>0.44424579154028321</v>
      </c>
      <c r="C4949" s="203">
        <f t="shared" si="1101"/>
        <v>1.6147843897293375E-3</v>
      </c>
      <c r="D4949" s="184">
        <f t="shared" si="1102"/>
        <v>1.5841034863244802E-2</v>
      </c>
      <c r="T4949" s="182">
        <f t="shared" si="1100"/>
        <v>0.10410757532009106</v>
      </c>
      <c r="U4949" s="19">
        <v>1.0274618832478761</v>
      </c>
      <c r="V4949" s="105">
        <f t="shared" si="1089"/>
        <v>4.1670000000024743E-3</v>
      </c>
      <c r="W4949" s="143">
        <f t="shared" si="1090"/>
        <v>8.8754449677853557</v>
      </c>
      <c r="X4949" s="143">
        <f t="shared" si="1091"/>
        <v>0.61929999999999996</v>
      </c>
      <c r="Y4949" s="143">
        <f t="shared" si="1092"/>
        <v>0</v>
      </c>
      <c r="Z4949" s="143">
        <f t="shared" si="1093"/>
        <v>16.69444892818769</v>
      </c>
      <c r="AA4949" s="143">
        <f t="shared" si="1094"/>
        <v>0</v>
      </c>
      <c r="AB4949" s="143">
        <f t="shared" si="1095"/>
        <v>0</v>
      </c>
      <c r="AC4949" s="143">
        <f t="shared" si="1096"/>
        <v>0.42012664901191887</v>
      </c>
      <c r="AD4949" s="143">
        <f t="shared" si="1097"/>
        <v>0</v>
      </c>
      <c r="AE4949" s="105">
        <f t="shared" si="1098"/>
        <v>1.7335098808104359E-4</v>
      </c>
      <c r="AF4949" s="143">
        <f t="shared" si="1099"/>
        <v>0.14764301816560116</v>
      </c>
    </row>
    <row r="4950" spans="1:32" x14ac:dyDescent="0.25">
      <c r="A4950">
        <v>20.612499999999997</v>
      </c>
      <c r="B4950">
        <v>0.33078871276899385</v>
      </c>
      <c r="C4950" s="203">
        <f t="shared" si="1101"/>
        <v>1.6147843897265841E-3</v>
      </c>
      <c r="D4950" s="184">
        <f t="shared" si="1102"/>
        <v>1.5841034863217789E-2</v>
      </c>
      <c r="T4950" s="182">
        <f t="shared" si="1100"/>
        <v>0.10289487071758287</v>
      </c>
      <c r="U4950" s="19">
        <v>1.0154934193691869</v>
      </c>
      <c r="V4950" s="105">
        <f t="shared" si="1089"/>
        <v>4.1669999999953689E-3</v>
      </c>
      <c r="W4950" s="143">
        <f t="shared" si="1090"/>
        <v>8.8754449677853557</v>
      </c>
      <c r="X4950" s="143">
        <f t="shared" si="1091"/>
        <v>0.61929999999999996</v>
      </c>
      <c r="Y4950" s="143">
        <f t="shared" si="1092"/>
        <v>0</v>
      </c>
      <c r="Z4950" s="143">
        <f t="shared" si="1093"/>
        <v>16.69444892818769</v>
      </c>
      <c r="AA4950" s="143">
        <f t="shared" si="1094"/>
        <v>0</v>
      </c>
      <c r="AB4950" s="143">
        <f t="shared" si="1095"/>
        <v>0</v>
      </c>
      <c r="AC4950" s="143">
        <f t="shared" si="1096"/>
        <v>0.42012664901191887</v>
      </c>
      <c r="AD4950" s="143">
        <f t="shared" si="1097"/>
        <v>0</v>
      </c>
      <c r="AE4950" s="105">
        <f t="shared" si="1098"/>
        <v>1.7335098808104359E-4</v>
      </c>
      <c r="AF4950" s="143">
        <f t="shared" si="1099"/>
        <v>0.1112317782597913</v>
      </c>
    </row>
    <row r="4951" spans="1:32" x14ac:dyDescent="0.25">
      <c r="A4951">
        <v>20.616666000000002</v>
      </c>
      <c r="B4951">
        <v>0.44424579154028321</v>
      </c>
      <c r="C4951" s="203">
        <f t="shared" si="1101"/>
        <v>1.6143968724781613E-3</v>
      </c>
      <c r="D4951" s="184">
        <f t="shared" si="1102"/>
        <v>1.5837233319010761E-2</v>
      </c>
      <c r="T4951" s="182">
        <f t="shared" si="1100"/>
        <v>0.10410757761308781</v>
      </c>
      <c r="U4951" s="19">
        <v>1.0274619058779946</v>
      </c>
      <c r="V4951" s="105">
        <f t="shared" si="1089"/>
        <v>4.166000000004999E-3</v>
      </c>
      <c r="W4951" s="143">
        <f t="shared" si="1090"/>
        <v>8.8754449677853557</v>
      </c>
      <c r="X4951" s="143">
        <f t="shared" si="1091"/>
        <v>0.61929999999999996</v>
      </c>
      <c r="Y4951" s="143">
        <f t="shared" si="1092"/>
        <v>0</v>
      </c>
      <c r="Z4951" s="143">
        <f t="shared" si="1093"/>
        <v>16.69444892818769</v>
      </c>
      <c r="AA4951" s="143">
        <f t="shared" si="1094"/>
        <v>0</v>
      </c>
      <c r="AB4951" s="143">
        <f t="shared" si="1095"/>
        <v>0</v>
      </c>
      <c r="AC4951" s="143">
        <f t="shared" si="1096"/>
        <v>0.42012664901191887</v>
      </c>
      <c r="AD4951" s="143">
        <f t="shared" si="1097"/>
        <v>0</v>
      </c>
      <c r="AE4951" s="105">
        <f t="shared" si="1098"/>
        <v>1.7335098808104359E-4</v>
      </c>
      <c r="AF4951" s="143">
        <f t="shared" si="1099"/>
        <v>0.14764301491372489</v>
      </c>
    </row>
    <row r="4952" spans="1:32" x14ac:dyDescent="0.25">
      <c r="A4952">
        <v>20.620832999999998</v>
      </c>
      <c r="B4952">
        <v>0.44424579154028321</v>
      </c>
      <c r="C4952" s="203">
        <f t="shared" si="1101"/>
        <v>1.8511722133463028E-3</v>
      </c>
      <c r="D4952" s="184">
        <f t="shared" si="1102"/>
        <v>1.815999941292723E-2</v>
      </c>
      <c r="T4952" s="182">
        <f t="shared" si="1100"/>
        <v>0.10410757761308781</v>
      </c>
      <c r="U4952" s="19">
        <v>1.0274619058779946</v>
      </c>
      <c r="V4952" s="105">
        <f t="shared" si="1089"/>
        <v>4.1669999999953689E-3</v>
      </c>
      <c r="W4952" s="143">
        <f t="shared" si="1090"/>
        <v>8.8754449677853557</v>
      </c>
      <c r="X4952" s="143">
        <f t="shared" si="1091"/>
        <v>0.61929999999999996</v>
      </c>
      <c r="Y4952" s="143">
        <f t="shared" si="1092"/>
        <v>0</v>
      </c>
      <c r="Z4952" s="143">
        <f t="shared" si="1093"/>
        <v>16.69444892818769</v>
      </c>
      <c r="AA4952" s="143">
        <f t="shared" si="1094"/>
        <v>0</v>
      </c>
      <c r="AB4952" s="143">
        <f t="shared" si="1095"/>
        <v>0</v>
      </c>
      <c r="AC4952" s="143">
        <f t="shared" si="1096"/>
        <v>0.42012664901191887</v>
      </c>
      <c r="AD4952" s="143">
        <f t="shared" si="1097"/>
        <v>0</v>
      </c>
      <c r="AE4952" s="105">
        <f t="shared" si="1098"/>
        <v>1.7335098808104359E-4</v>
      </c>
      <c r="AF4952" s="143">
        <f t="shared" si="1099"/>
        <v>0.14764301491372489</v>
      </c>
    </row>
    <row r="4953" spans="1:32" x14ac:dyDescent="0.25">
      <c r="A4953">
        <v>20.625</v>
      </c>
      <c r="B4953">
        <v>0.44424579154028321</v>
      </c>
      <c r="C4953" s="203">
        <f t="shared" si="1101"/>
        <v>1.8511722133494593E-3</v>
      </c>
      <c r="D4953" s="184">
        <f t="shared" si="1102"/>
        <v>1.8159999412958195E-2</v>
      </c>
      <c r="T4953" s="182">
        <f t="shared" si="1100"/>
        <v>0.10410757761308781</v>
      </c>
      <c r="U4953" s="19">
        <v>1.0274619058779946</v>
      </c>
      <c r="V4953" s="105">
        <f t="shared" si="1089"/>
        <v>4.1670000000024743E-3</v>
      </c>
      <c r="W4953" s="143">
        <f t="shared" si="1090"/>
        <v>8.8754449677853557</v>
      </c>
      <c r="X4953" s="143">
        <f t="shared" si="1091"/>
        <v>0.61929999999999996</v>
      </c>
      <c r="Y4953" s="143">
        <f t="shared" si="1092"/>
        <v>0</v>
      </c>
      <c r="Z4953" s="143">
        <f t="shared" si="1093"/>
        <v>16.69444892818769</v>
      </c>
      <c r="AA4953" s="143">
        <f t="shared" si="1094"/>
        <v>0</v>
      </c>
      <c r="AB4953" s="143">
        <f t="shared" si="1095"/>
        <v>0</v>
      </c>
      <c r="AC4953" s="143">
        <f t="shared" si="1096"/>
        <v>0.42012664901191887</v>
      </c>
      <c r="AD4953" s="143">
        <f t="shared" si="1097"/>
        <v>0</v>
      </c>
      <c r="AE4953" s="105">
        <f t="shared" si="1098"/>
        <v>1.7335098808104359E-4</v>
      </c>
      <c r="AF4953" s="143">
        <f t="shared" si="1099"/>
        <v>0.14764301491372489</v>
      </c>
    </row>
    <row r="4954" spans="1:32" x14ac:dyDescent="0.25">
      <c r="A4954">
        <v>20.629165999999998</v>
      </c>
      <c r="B4954">
        <v>0.8413455672397967</v>
      </c>
      <c r="C4954" s="203">
        <f t="shared" si="1101"/>
        <v>2.6778868003375527E-3</v>
      </c>
      <c r="D4954" s="184">
        <f t="shared" si="1102"/>
        <v>2.6270069511311393E-2</v>
      </c>
      <c r="T4954" s="182">
        <f t="shared" si="1100"/>
        <v>0.11048853667367933</v>
      </c>
      <c r="U4954" s="19">
        <v>1.090437075486596</v>
      </c>
      <c r="V4954" s="105">
        <f t="shared" si="1089"/>
        <v>4.1659999999978936E-3</v>
      </c>
      <c r="W4954" s="143">
        <f t="shared" si="1090"/>
        <v>8.8754449677853557</v>
      </c>
      <c r="X4954" s="143">
        <f t="shared" si="1091"/>
        <v>0.61929999999999996</v>
      </c>
      <c r="Y4954" s="143">
        <f t="shared" si="1092"/>
        <v>0</v>
      </c>
      <c r="Z4954" s="143">
        <f t="shared" si="1093"/>
        <v>16.69444892818769</v>
      </c>
      <c r="AA4954" s="143">
        <f t="shared" si="1094"/>
        <v>0</v>
      </c>
      <c r="AB4954" s="143">
        <f t="shared" si="1095"/>
        <v>0</v>
      </c>
      <c r="AC4954" s="143">
        <f t="shared" si="1096"/>
        <v>0.42012664901191887</v>
      </c>
      <c r="AD4954" s="143">
        <f t="shared" si="1097"/>
        <v>0</v>
      </c>
      <c r="AE4954" s="105">
        <f t="shared" si="1098"/>
        <v>1.7335098808104359E-4</v>
      </c>
      <c r="AF4954" s="143">
        <f t="shared" si="1099"/>
        <v>0.26346875139319753</v>
      </c>
    </row>
    <row r="4955" spans="1:32" x14ac:dyDescent="0.25">
      <c r="A4955">
        <v>20.633333</v>
      </c>
      <c r="B4955">
        <v>0.78461702785415199</v>
      </c>
      <c r="C4955" s="203">
        <f t="shared" si="1101"/>
        <v>3.3876930668802537E-3</v>
      </c>
      <c r="D4955" s="184">
        <f t="shared" si="1102"/>
        <v>3.3233268986095292E-2</v>
      </c>
      <c r="T4955" s="182">
        <f t="shared" si="1100"/>
        <v>0.10940829197944101</v>
      </c>
      <c r="U4955" s="19">
        <v>1.0797758892616927</v>
      </c>
      <c r="V4955" s="105">
        <f t="shared" si="1089"/>
        <v>4.1670000000024743E-3</v>
      </c>
      <c r="W4955" s="143">
        <f t="shared" si="1090"/>
        <v>8.8754449677853557</v>
      </c>
      <c r="X4955" s="143">
        <f t="shared" si="1091"/>
        <v>0.61929999999999996</v>
      </c>
      <c r="Y4955" s="143">
        <f t="shared" si="1092"/>
        <v>0</v>
      </c>
      <c r="Z4955" s="143">
        <f t="shared" si="1093"/>
        <v>16.69444892818769</v>
      </c>
      <c r="AA4955" s="143">
        <f t="shared" si="1094"/>
        <v>0</v>
      </c>
      <c r="AB4955" s="143">
        <f t="shared" si="1095"/>
        <v>0</v>
      </c>
      <c r="AC4955" s="143">
        <f t="shared" si="1096"/>
        <v>0.42012664901191887</v>
      </c>
      <c r="AD4955" s="143">
        <f t="shared" si="1097"/>
        <v>0</v>
      </c>
      <c r="AE4955" s="105">
        <f t="shared" si="1098"/>
        <v>1.7335098808104359E-4</v>
      </c>
      <c r="AF4955" s="143">
        <f t="shared" si="1099"/>
        <v>0.24813007967038453</v>
      </c>
    </row>
    <row r="4956" spans="1:32" x14ac:dyDescent="0.25">
      <c r="A4956">
        <v>20.637500000000003</v>
      </c>
      <c r="B4956">
        <v>0.8413455672397967</v>
      </c>
      <c r="C4956" s="203">
        <f t="shared" si="1101"/>
        <v>3.3876930668802537E-3</v>
      </c>
      <c r="D4956" s="184">
        <f t="shared" si="1102"/>
        <v>3.3233268986095292E-2</v>
      </c>
      <c r="T4956" s="182">
        <f t="shared" si="1100"/>
        <v>0.11048884436053878</v>
      </c>
      <c r="U4956" s="19">
        <v>1.0904401121198006</v>
      </c>
      <c r="V4956" s="105">
        <f t="shared" si="1089"/>
        <v>4.1670000000024743E-3</v>
      </c>
      <c r="W4956" s="143">
        <f t="shared" si="1090"/>
        <v>8.8754449677853557</v>
      </c>
      <c r="X4956" s="143">
        <f t="shared" si="1091"/>
        <v>0.61929999999999996</v>
      </c>
      <c r="Y4956" s="143">
        <f t="shared" si="1092"/>
        <v>0</v>
      </c>
      <c r="Z4956" s="143">
        <f t="shared" si="1093"/>
        <v>16.69444892818769</v>
      </c>
      <c r="AA4956" s="143">
        <f t="shared" si="1094"/>
        <v>0</v>
      </c>
      <c r="AB4956" s="143">
        <f t="shared" si="1095"/>
        <v>0</v>
      </c>
      <c r="AC4956" s="143">
        <f t="shared" si="1096"/>
        <v>0.42012664901191887</v>
      </c>
      <c r="AD4956" s="143">
        <f t="shared" si="1097"/>
        <v>0</v>
      </c>
      <c r="AE4956" s="105">
        <f t="shared" si="1098"/>
        <v>1.7335098808104359E-4</v>
      </c>
      <c r="AF4956" s="143">
        <f t="shared" si="1099"/>
        <v>0.26346801769131883</v>
      </c>
    </row>
    <row r="4957" spans="1:32" x14ac:dyDescent="0.25">
      <c r="A4957">
        <v>20.641666000000001</v>
      </c>
      <c r="B4957">
        <v>0.72788848846850707</v>
      </c>
      <c r="C4957" s="203">
        <f t="shared" si="1101"/>
        <v>3.268714538038744E-3</v>
      </c>
      <c r="D4957" s="184">
        <f t="shared" si="1102"/>
        <v>3.2066089618160078E-2</v>
      </c>
      <c r="T4957" s="182">
        <f t="shared" si="1100"/>
        <v>0.1083777128692698</v>
      </c>
      <c r="U4957" s="19">
        <v>1.0696048642414981</v>
      </c>
      <c r="V4957" s="105">
        <f t="shared" si="1089"/>
        <v>4.1659999999978936E-3</v>
      </c>
      <c r="W4957" s="143">
        <f t="shared" si="1090"/>
        <v>8.8754449677853557</v>
      </c>
      <c r="X4957" s="143">
        <f t="shared" si="1091"/>
        <v>0.61929999999999996</v>
      </c>
      <c r="Y4957" s="143">
        <f t="shared" si="1092"/>
        <v>0</v>
      </c>
      <c r="Z4957" s="143">
        <f t="shared" si="1093"/>
        <v>16.69444892818769</v>
      </c>
      <c r="AA4957" s="143">
        <f t="shared" si="1094"/>
        <v>0</v>
      </c>
      <c r="AB4957" s="143">
        <f t="shared" si="1095"/>
        <v>0</v>
      </c>
      <c r="AC4957" s="143">
        <f t="shared" si="1096"/>
        <v>0.42012664901191887</v>
      </c>
      <c r="AD4957" s="143">
        <f t="shared" si="1097"/>
        <v>0</v>
      </c>
      <c r="AE4957" s="105">
        <f t="shared" si="1098"/>
        <v>1.7335098808104359E-4</v>
      </c>
      <c r="AF4957" s="143">
        <f t="shared" si="1099"/>
        <v>0.23237895452381355</v>
      </c>
    </row>
    <row r="4958" spans="1:32" x14ac:dyDescent="0.25">
      <c r="A4958">
        <v>20.645832999999996</v>
      </c>
      <c r="B4958">
        <v>0.8413455672397967</v>
      </c>
      <c r="C4958" s="203">
        <f t="shared" si="1101"/>
        <v>3.2694991550646173E-3</v>
      </c>
      <c r="D4958" s="184">
        <f t="shared" si="1102"/>
        <v>3.2073786711183896E-2</v>
      </c>
      <c r="T4958" s="182">
        <f t="shared" si="1100"/>
        <v>0.1104876027227757</v>
      </c>
      <c r="U4958" s="19">
        <v>1.0904278581078284</v>
      </c>
      <c r="V4958" s="105">
        <f t="shared" si="1089"/>
        <v>4.1669999999953689E-3</v>
      </c>
      <c r="W4958" s="143">
        <f t="shared" si="1090"/>
        <v>8.8754449677853557</v>
      </c>
      <c r="X4958" s="143">
        <f t="shared" si="1091"/>
        <v>0.61929999999999996</v>
      </c>
      <c r="Y4958" s="143">
        <f t="shared" si="1092"/>
        <v>0</v>
      </c>
      <c r="Z4958" s="143">
        <f t="shared" si="1093"/>
        <v>16.69444892818769</v>
      </c>
      <c r="AA4958" s="143">
        <f t="shared" si="1094"/>
        <v>0</v>
      </c>
      <c r="AB4958" s="143">
        <f t="shared" si="1095"/>
        <v>0</v>
      </c>
      <c r="AC4958" s="143">
        <f t="shared" si="1096"/>
        <v>0.42012664901191887</v>
      </c>
      <c r="AD4958" s="143">
        <f t="shared" si="1097"/>
        <v>0</v>
      </c>
      <c r="AE4958" s="105">
        <f t="shared" si="1098"/>
        <v>1.7335098808104359E-4</v>
      </c>
      <c r="AF4958" s="143">
        <f t="shared" si="1099"/>
        <v>0.26347097849264017</v>
      </c>
    </row>
    <row r="4959" spans="1:32" x14ac:dyDescent="0.25">
      <c r="A4959">
        <v>20.65</v>
      </c>
      <c r="B4959">
        <v>0.8413455672397967</v>
      </c>
      <c r="C4959" s="203">
        <f t="shared" si="1101"/>
        <v>3.5058869786903147E-3</v>
      </c>
      <c r="D4959" s="184">
        <f t="shared" si="1102"/>
        <v>3.4392751260951988E-2</v>
      </c>
      <c r="T4959" s="182">
        <f t="shared" si="1100"/>
        <v>0.1104876027227757</v>
      </c>
      <c r="U4959" s="19">
        <v>1.0904278581078284</v>
      </c>
      <c r="V4959" s="105">
        <f t="shared" si="1089"/>
        <v>4.1670000000024743E-3</v>
      </c>
      <c r="W4959" s="143">
        <f t="shared" si="1090"/>
        <v>8.8754449677853557</v>
      </c>
      <c r="X4959" s="143">
        <f t="shared" si="1091"/>
        <v>0.61929999999999996</v>
      </c>
      <c r="Y4959" s="143">
        <f t="shared" si="1092"/>
        <v>0</v>
      </c>
      <c r="Z4959" s="143">
        <f t="shared" si="1093"/>
        <v>16.69444892818769</v>
      </c>
      <c r="AA4959" s="143">
        <f t="shared" si="1094"/>
        <v>0</v>
      </c>
      <c r="AB4959" s="143">
        <f t="shared" si="1095"/>
        <v>0</v>
      </c>
      <c r="AC4959" s="143">
        <f t="shared" si="1096"/>
        <v>0.42012664901191887</v>
      </c>
      <c r="AD4959" s="143">
        <f t="shared" si="1097"/>
        <v>0</v>
      </c>
      <c r="AE4959" s="105">
        <f t="shared" si="1098"/>
        <v>1.7335098808104359E-4</v>
      </c>
      <c r="AF4959" s="143">
        <f t="shared" si="1099"/>
        <v>0.26347097849264017</v>
      </c>
    </row>
    <row r="4960" spans="1:32" x14ac:dyDescent="0.25">
      <c r="A4960">
        <v>20.654165999999996</v>
      </c>
      <c r="B4960">
        <v>0.72788848846850707</v>
      </c>
      <c r="C4960" s="203">
        <f t="shared" si="1101"/>
        <v>3.268714538038744E-3</v>
      </c>
      <c r="D4960" s="184">
        <f t="shared" si="1102"/>
        <v>3.2066089618160078E-2</v>
      </c>
      <c r="T4960" s="182">
        <f t="shared" si="1100"/>
        <v>0.10837770934473484</v>
      </c>
      <c r="U4960" s="19">
        <v>1.0696048294570426</v>
      </c>
      <c r="V4960" s="105">
        <f t="shared" si="1089"/>
        <v>4.1659999999978936E-3</v>
      </c>
      <c r="W4960" s="143">
        <f t="shared" si="1090"/>
        <v>8.8754449677853557</v>
      </c>
      <c r="X4960" s="143">
        <f t="shared" si="1091"/>
        <v>0.61929999999999996</v>
      </c>
      <c r="Y4960" s="143">
        <f t="shared" si="1092"/>
        <v>0</v>
      </c>
      <c r="Z4960" s="143">
        <f t="shared" si="1093"/>
        <v>16.69444892818769</v>
      </c>
      <c r="AA4960" s="143">
        <f t="shared" si="1094"/>
        <v>0</v>
      </c>
      <c r="AB4960" s="143">
        <f t="shared" si="1095"/>
        <v>0</v>
      </c>
      <c r="AC4960" s="143">
        <f t="shared" si="1096"/>
        <v>0.42012664901191887</v>
      </c>
      <c r="AD4960" s="143">
        <f t="shared" si="1097"/>
        <v>0</v>
      </c>
      <c r="AE4960" s="105">
        <f t="shared" si="1098"/>
        <v>1.7335098808104359E-4</v>
      </c>
      <c r="AF4960" s="143">
        <f t="shared" si="1099"/>
        <v>0.23237896208097408</v>
      </c>
    </row>
    <row r="4961" spans="1:32" x14ac:dyDescent="0.25">
      <c r="A4961">
        <v>20.658332999999999</v>
      </c>
      <c r="B4961">
        <v>0.61443140969721743</v>
      </c>
      <c r="C4961" s="203">
        <f t="shared" si="1101"/>
        <v>2.7967235078299475E-3</v>
      </c>
      <c r="D4961" s="184">
        <f t="shared" si="1102"/>
        <v>2.7435857611811786E-2</v>
      </c>
      <c r="T4961" s="182">
        <f t="shared" si="1100"/>
        <v>0.10648033413320966</v>
      </c>
      <c r="U4961" s="19">
        <v>1.0508791920375984</v>
      </c>
      <c r="V4961" s="105">
        <f t="shared" si="1089"/>
        <v>4.1670000000024743E-3</v>
      </c>
      <c r="W4961" s="143">
        <f t="shared" si="1090"/>
        <v>8.8754449677853557</v>
      </c>
      <c r="X4961" s="143">
        <f t="shared" si="1091"/>
        <v>0.61929999999999996</v>
      </c>
      <c r="Y4961" s="143">
        <f t="shared" si="1092"/>
        <v>0</v>
      </c>
      <c r="Z4961" s="143">
        <f t="shared" si="1093"/>
        <v>16.69444892818769</v>
      </c>
      <c r="AA4961" s="143">
        <f t="shared" si="1094"/>
        <v>0</v>
      </c>
      <c r="AB4961" s="143">
        <f t="shared" si="1095"/>
        <v>0</v>
      </c>
      <c r="AC4961" s="143">
        <f t="shared" si="1096"/>
        <v>0.42012664901191887</v>
      </c>
      <c r="AD4961" s="143">
        <f t="shared" si="1097"/>
        <v>0</v>
      </c>
      <c r="AE4961" s="105">
        <f t="shared" si="1098"/>
        <v>1.7335098808104359E-4</v>
      </c>
      <c r="AF4961" s="143">
        <f t="shared" si="1099"/>
        <v>0.19965304009296611</v>
      </c>
    </row>
    <row r="4962" spans="1:32" x14ac:dyDescent="0.25">
      <c r="A4962">
        <v>20.662500000000001</v>
      </c>
      <c r="B4962">
        <v>0.67115994908286247</v>
      </c>
      <c r="C4962" s="203">
        <f t="shared" si="1101"/>
        <v>2.6785295960198873E-3</v>
      </c>
      <c r="D4962" s="184">
        <f t="shared" si="1102"/>
        <v>2.6276375336955097E-2</v>
      </c>
      <c r="T4962" s="182">
        <f t="shared" si="1100"/>
        <v>0.10739874798475674</v>
      </c>
      <c r="U4962" s="19">
        <v>1.0599432320232591</v>
      </c>
      <c r="V4962" s="105">
        <f t="shared" si="1089"/>
        <v>4.1670000000024743E-3</v>
      </c>
      <c r="W4962" s="143">
        <f t="shared" si="1090"/>
        <v>8.8754449677853557</v>
      </c>
      <c r="X4962" s="143">
        <f t="shared" si="1091"/>
        <v>0.61929999999999996</v>
      </c>
      <c r="Y4962" s="143">
        <f t="shared" si="1092"/>
        <v>0</v>
      </c>
      <c r="Z4962" s="143">
        <f t="shared" si="1093"/>
        <v>16.69444892818769</v>
      </c>
      <c r="AA4962" s="143">
        <f t="shared" si="1094"/>
        <v>0</v>
      </c>
      <c r="AB4962" s="143">
        <f t="shared" si="1095"/>
        <v>0</v>
      </c>
      <c r="AC4962" s="143">
        <f t="shared" si="1096"/>
        <v>0.42012664901191887</v>
      </c>
      <c r="AD4962" s="143">
        <f t="shared" si="1097"/>
        <v>0</v>
      </c>
      <c r="AE4962" s="105">
        <f t="shared" si="1098"/>
        <v>1.7335098808104359E-4</v>
      </c>
      <c r="AF4962" s="143">
        <f t="shared" si="1099"/>
        <v>0.21622143135525643</v>
      </c>
    </row>
    <row r="4963" spans="1:32" x14ac:dyDescent="0.25">
      <c r="A4963">
        <v>20.666665999999999</v>
      </c>
      <c r="B4963">
        <v>0.72788848846850707</v>
      </c>
      <c r="C4963" s="203">
        <f t="shared" si="1101"/>
        <v>2.914217895418029E-3</v>
      </c>
      <c r="D4963" s="184">
        <f t="shared" si="1102"/>
        <v>2.8588477554050865E-2</v>
      </c>
      <c r="T4963" s="182">
        <f t="shared" si="1100"/>
        <v>0.10837647252896217</v>
      </c>
      <c r="U4963" s="19">
        <v>1.0695926230344157</v>
      </c>
      <c r="V4963" s="105">
        <f t="shared" si="1089"/>
        <v>4.1659999999978936E-3</v>
      </c>
      <c r="W4963" s="143">
        <f t="shared" si="1090"/>
        <v>8.8754449677853557</v>
      </c>
      <c r="X4963" s="143">
        <f t="shared" si="1091"/>
        <v>0.61929999999999996</v>
      </c>
      <c r="Y4963" s="143">
        <f t="shared" si="1092"/>
        <v>0</v>
      </c>
      <c r="Z4963" s="143">
        <f t="shared" si="1093"/>
        <v>16.69444892818769</v>
      </c>
      <c r="AA4963" s="143">
        <f t="shared" si="1094"/>
        <v>0</v>
      </c>
      <c r="AB4963" s="143">
        <f t="shared" si="1095"/>
        <v>0</v>
      </c>
      <c r="AC4963" s="143">
        <f t="shared" si="1096"/>
        <v>0.42012664901191887</v>
      </c>
      <c r="AD4963" s="143">
        <f t="shared" si="1097"/>
        <v>0</v>
      </c>
      <c r="AE4963" s="105">
        <f t="shared" si="1098"/>
        <v>1.7335098808104359E-4</v>
      </c>
      <c r="AF4963" s="143">
        <f t="shared" si="1099"/>
        <v>0.23238161404000943</v>
      </c>
    </row>
    <row r="4964" spans="1:32" x14ac:dyDescent="0.25">
      <c r="A4964">
        <v>20.670833000000002</v>
      </c>
      <c r="B4964">
        <v>0.44424579154028321</v>
      </c>
      <c r="C4964" s="203">
        <f t="shared" si="1101"/>
        <v>2.4421417723997645E-3</v>
      </c>
      <c r="D4964" s="184">
        <f t="shared" si="1102"/>
        <v>2.395741078724169E-2</v>
      </c>
      <c r="T4964" s="182">
        <f t="shared" si="1100"/>
        <v>0.10410783170931406</v>
      </c>
      <c r="U4964" s="19">
        <v>1.0274644136127715</v>
      </c>
      <c r="V4964" s="105">
        <f t="shared" si="1089"/>
        <v>4.1670000000024743E-3</v>
      </c>
      <c r="W4964" s="143">
        <f t="shared" si="1090"/>
        <v>8.8754449677853557</v>
      </c>
      <c r="X4964" s="143">
        <f t="shared" si="1091"/>
        <v>0.61929999999999996</v>
      </c>
      <c r="Y4964" s="143">
        <f t="shared" si="1092"/>
        <v>0</v>
      </c>
      <c r="Z4964" s="143">
        <f t="shared" si="1093"/>
        <v>16.69444892818769</v>
      </c>
      <c r="AA4964" s="143">
        <f t="shared" si="1094"/>
        <v>0</v>
      </c>
      <c r="AB4964" s="143">
        <f t="shared" si="1095"/>
        <v>0</v>
      </c>
      <c r="AC4964" s="143">
        <f t="shared" si="1096"/>
        <v>0.42012664901191887</v>
      </c>
      <c r="AD4964" s="143">
        <f t="shared" si="1097"/>
        <v>0</v>
      </c>
      <c r="AE4964" s="105">
        <f t="shared" si="1098"/>
        <v>1.7335098808104359E-4</v>
      </c>
      <c r="AF4964" s="143">
        <f t="shared" si="1099"/>
        <v>0.14764265456107603</v>
      </c>
    </row>
    <row r="4965" spans="1:32" x14ac:dyDescent="0.25">
      <c r="A4965">
        <v>20.674999999999997</v>
      </c>
      <c r="B4965">
        <v>0.44424579154028321</v>
      </c>
      <c r="C4965" s="203">
        <f t="shared" si="1101"/>
        <v>1.8511722133463028E-3</v>
      </c>
      <c r="D4965" s="184">
        <f t="shared" si="1102"/>
        <v>1.815999941292723E-2</v>
      </c>
      <c r="T4965" s="182">
        <f t="shared" si="1100"/>
        <v>0.10410783170931406</v>
      </c>
      <c r="U4965" s="19">
        <v>1.0274644136127715</v>
      </c>
      <c r="V4965" s="105">
        <f t="shared" si="1089"/>
        <v>4.1669999999953689E-3</v>
      </c>
      <c r="W4965" s="143">
        <f t="shared" si="1090"/>
        <v>8.8754449677853557</v>
      </c>
      <c r="X4965" s="143">
        <f t="shared" si="1091"/>
        <v>0.61929999999999996</v>
      </c>
      <c r="Y4965" s="143">
        <f t="shared" si="1092"/>
        <v>0</v>
      </c>
      <c r="Z4965" s="143">
        <f t="shared" si="1093"/>
        <v>16.69444892818769</v>
      </c>
      <c r="AA4965" s="143">
        <f t="shared" si="1094"/>
        <v>0</v>
      </c>
      <c r="AB4965" s="143">
        <f t="shared" si="1095"/>
        <v>0</v>
      </c>
      <c r="AC4965" s="143">
        <f t="shared" si="1096"/>
        <v>0.42012664901191887</v>
      </c>
      <c r="AD4965" s="143">
        <f t="shared" si="1097"/>
        <v>0</v>
      </c>
      <c r="AE4965" s="105">
        <f t="shared" si="1098"/>
        <v>1.7335098808104359E-4</v>
      </c>
      <c r="AF4965" s="143">
        <f t="shared" si="1099"/>
        <v>0.14764265456107603</v>
      </c>
    </row>
    <row r="4966" spans="1:32" x14ac:dyDescent="0.25">
      <c r="A4966">
        <v>20.679166000000002</v>
      </c>
      <c r="B4966">
        <v>0.50097433092592802</v>
      </c>
      <c r="C4966" s="203">
        <f t="shared" si="1101"/>
        <v>1.9688935150994806E-3</v>
      </c>
      <c r="D4966" s="184">
        <f t="shared" si="1102"/>
        <v>1.9314845383125907E-2</v>
      </c>
      <c r="T4966" s="182">
        <f t="shared" si="1100"/>
        <v>0.10482872926834812</v>
      </c>
      <c r="U4966" s="19">
        <v>1.0345791193520661</v>
      </c>
      <c r="V4966" s="105">
        <f t="shared" si="1089"/>
        <v>4.166000000004999E-3</v>
      </c>
      <c r="W4966" s="143">
        <f t="shared" si="1090"/>
        <v>8.8754449677853557</v>
      </c>
      <c r="X4966" s="143">
        <f t="shared" si="1091"/>
        <v>0.61929999999999996</v>
      </c>
      <c r="Y4966" s="143">
        <f t="shared" si="1092"/>
        <v>0</v>
      </c>
      <c r="Z4966" s="143">
        <f t="shared" si="1093"/>
        <v>16.69444892818769</v>
      </c>
      <c r="AA4966" s="143">
        <f t="shared" si="1094"/>
        <v>0</v>
      </c>
      <c r="AB4966" s="143">
        <f t="shared" si="1095"/>
        <v>0</v>
      </c>
      <c r="AC4966" s="143">
        <f t="shared" si="1096"/>
        <v>0.42012664901191887</v>
      </c>
      <c r="AD4966" s="143">
        <f t="shared" si="1097"/>
        <v>0</v>
      </c>
      <c r="AE4966" s="105">
        <f t="shared" si="1098"/>
        <v>1.7335098808104359E-4</v>
      </c>
      <c r="AF4966" s="143">
        <f t="shared" si="1099"/>
        <v>0.16535109554753502</v>
      </c>
    </row>
    <row r="4967" spans="1:32" x14ac:dyDescent="0.25">
      <c r="A4967">
        <v>20.683332999999998</v>
      </c>
      <c r="B4967">
        <v>0.33078871276899385</v>
      </c>
      <c r="C4967" s="203">
        <f t="shared" si="1101"/>
        <v>1.7329783015364439E-3</v>
      </c>
      <c r="D4967" s="184">
        <f t="shared" si="1102"/>
        <v>1.7000517138072515E-2</v>
      </c>
      <c r="T4967" s="182">
        <f t="shared" si="1100"/>
        <v>0.10289478709492275</v>
      </c>
      <c r="U4967" s="19">
        <v>1.015492594077698</v>
      </c>
      <c r="V4967" s="105">
        <f t="shared" si="1089"/>
        <v>4.1669999999953689E-3</v>
      </c>
      <c r="W4967" s="143">
        <f t="shared" si="1090"/>
        <v>8.8754449677853557</v>
      </c>
      <c r="X4967" s="143">
        <f t="shared" si="1091"/>
        <v>0.61929999999999996</v>
      </c>
      <c r="Y4967" s="143">
        <f t="shared" si="1092"/>
        <v>0</v>
      </c>
      <c r="Z4967" s="143">
        <f t="shared" si="1093"/>
        <v>16.69444892818769</v>
      </c>
      <c r="AA4967" s="143">
        <f t="shared" si="1094"/>
        <v>0</v>
      </c>
      <c r="AB4967" s="143">
        <f t="shared" si="1095"/>
        <v>0</v>
      </c>
      <c r="AC4967" s="143">
        <f t="shared" si="1096"/>
        <v>0.42012664901191887</v>
      </c>
      <c r="AD4967" s="143">
        <f t="shared" si="1097"/>
        <v>0</v>
      </c>
      <c r="AE4967" s="105">
        <f t="shared" si="1098"/>
        <v>1.7335098808104359E-4</v>
      </c>
      <c r="AF4967" s="143">
        <f t="shared" si="1099"/>
        <v>0.11123186865792953</v>
      </c>
    </row>
    <row r="4968" spans="1:32" x14ac:dyDescent="0.25">
      <c r="A4968">
        <v>20.6875</v>
      </c>
      <c r="B4968">
        <v>0.50097433092592802</v>
      </c>
      <c r="C4968" s="203">
        <f t="shared" si="1101"/>
        <v>1.732978301539399E-3</v>
      </c>
      <c r="D4968" s="184">
        <f t="shared" si="1102"/>
        <v>1.7000517138101506E-2</v>
      </c>
      <c r="T4968" s="182">
        <f t="shared" si="1100"/>
        <v>0.10482893053939826</v>
      </c>
      <c r="U4968" s="19">
        <v>1.0345811057428893</v>
      </c>
      <c r="V4968" s="105">
        <f t="shared" si="1089"/>
        <v>4.1670000000024743E-3</v>
      </c>
      <c r="W4968" s="143">
        <f t="shared" si="1090"/>
        <v>8.8754449677853557</v>
      </c>
      <c r="X4968" s="143">
        <f t="shared" si="1091"/>
        <v>0.61929999999999996</v>
      </c>
      <c r="Y4968" s="143">
        <f t="shared" si="1092"/>
        <v>0</v>
      </c>
      <c r="Z4968" s="143">
        <f t="shared" si="1093"/>
        <v>16.69444892818769</v>
      </c>
      <c r="AA4968" s="143">
        <f t="shared" si="1094"/>
        <v>0</v>
      </c>
      <c r="AB4968" s="143">
        <f t="shared" si="1095"/>
        <v>0</v>
      </c>
      <c r="AC4968" s="143">
        <f t="shared" si="1096"/>
        <v>0.42012664901191887</v>
      </c>
      <c r="AD4968" s="143">
        <f t="shared" si="1097"/>
        <v>0</v>
      </c>
      <c r="AE4968" s="105">
        <f t="shared" si="1098"/>
        <v>1.7335098808104359E-4</v>
      </c>
      <c r="AF4968" s="143">
        <f t="shared" si="1099"/>
        <v>0.16535077807421472</v>
      </c>
    </row>
    <row r="4969" spans="1:32" x14ac:dyDescent="0.25">
      <c r="A4969">
        <v>20.691665999999998</v>
      </c>
      <c r="B4969">
        <v>0.44424579154028321</v>
      </c>
      <c r="C4969" s="203">
        <f t="shared" si="1101"/>
        <v>1.9688935150961226E-3</v>
      </c>
      <c r="D4969" s="184">
        <f t="shared" si="1102"/>
        <v>1.9314845383092964E-2</v>
      </c>
      <c r="T4969" s="182">
        <f t="shared" si="1100"/>
        <v>0.10410839063769971</v>
      </c>
      <c r="U4969" s="19">
        <v>1.0274699298070535</v>
      </c>
      <c r="V4969" s="105">
        <f t="shared" si="1089"/>
        <v>4.1659999999978936E-3</v>
      </c>
      <c r="W4969" s="143">
        <f t="shared" si="1090"/>
        <v>8.8754449677853557</v>
      </c>
      <c r="X4969" s="143">
        <f t="shared" si="1091"/>
        <v>0.61929999999999996</v>
      </c>
      <c r="Y4969" s="143">
        <f t="shared" si="1092"/>
        <v>0</v>
      </c>
      <c r="Z4969" s="143">
        <f t="shared" si="1093"/>
        <v>16.69444892818769</v>
      </c>
      <c r="AA4969" s="143">
        <f t="shared" si="1094"/>
        <v>0</v>
      </c>
      <c r="AB4969" s="143">
        <f t="shared" si="1095"/>
        <v>0</v>
      </c>
      <c r="AC4969" s="143">
        <f t="shared" si="1096"/>
        <v>0.42012664901191887</v>
      </c>
      <c r="AD4969" s="143">
        <f t="shared" si="1097"/>
        <v>0</v>
      </c>
      <c r="AE4969" s="105">
        <f t="shared" si="1098"/>
        <v>1.7335098808104359E-4</v>
      </c>
      <c r="AF4969" s="143">
        <f t="shared" si="1099"/>
        <v>0.14764186190958983</v>
      </c>
    </row>
    <row r="4970" spans="1:32" x14ac:dyDescent="0.25">
      <c r="A4970">
        <v>20.695833</v>
      </c>
      <c r="B4970">
        <v>0.55770287031157284</v>
      </c>
      <c r="C4970" s="203">
        <f t="shared" si="1101"/>
        <v>2.0875600369695815E-3</v>
      </c>
      <c r="D4970" s="184">
        <f t="shared" si="1102"/>
        <v>2.0478963962671595E-2</v>
      </c>
      <c r="T4970" s="182">
        <f t="shared" si="1100"/>
        <v>0.10561976469802127</v>
      </c>
      <c r="U4970" s="19">
        <v>1.0423860320554776</v>
      </c>
      <c r="V4970" s="105">
        <f t="shared" si="1089"/>
        <v>4.1670000000024743E-3</v>
      </c>
      <c r="W4970" s="143">
        <f t="shared" si="1090"/>
        <v>8.8754449677853557</v>
      </c>
      <c r="X4970" s="143">
        <f t="shared" si="1091"/>
        <v>0.61929999999999996</v>
      </c>
      <c r="Y4970" s="143">
        <f t="shared" si="1092"/>
        <v>0</v>
      </c>
      <c r="Z4970" s="143">
        <f t="shared" si="1093"/>
        <v>16.69444892818769</v>
      </c>
      <c r="AA4970" s="143">
        <f t="shared" si="1094"/>
        <v>0</v>
      </c>
      <c r="AB4970" s="143">
        <f t="shared" si="1095"/>
        <v>0</v>
      </c>
      <c r="AC4970" s="143">
        <f t="shared" si="1096"/>
        <v>0.42012664901191887</v>
      </c>
      <c r="AD4970" s="143">
        <f t="shared" si="1097"/>
        <v>0</v>
      </c>
      <c r="AE4970" s="105">
        <f t="shared" si="1098"/>
        <v>1.7335098808104359E-4</v>
      </c>
      <c r="AF4970" s="143">
        <f t="shared" si="1099"/>
        <v>0.1826962394752924</v>
      </c>
    </row>
    <row r="4971" spans="1:32" x14ac:dyDescent="0.25">
      <c r="A4971">
        <v>20.700000000000003</v>
      </c>
      <c r="B4971">
        <v>0.67115994908286247</v>
      </c>
      <c r="C4971" s="203">
        <f t="shared" si="1101"/>
        <v>2.5603356842098263E-3</v>
      </c>
      <c r="D4971" s="184">
        <f t="shared" si="1102"/>
        <v>2.5116893062098397E-2</v>
      </c>
      <c r="T4971" s="182">
        <f t="shared" si="1100"/>
        <v>0.10739760331861044</v>
      </c>
      <c r="U4971" s="19">
        <v>1.0599319350467351</v>
      </c>
      <c r="V4971" s="105">
        <f t="shared" si="1089"/>
        <v>4.1670000000024743E-3</v>
      </c>
      <c r="W4971" s="143">
        <f t="shared" si="1090"/>
        <v>8.8754449677853557</v>
      </c>
      <c r="X4971" s="143">
        <f t="shared" si="1091"/>
        <v>0.61929999999999996</v>
      </c>
      <c r="Y4971" s="143">
        <f t="shared" si="1092"/>
        <v>0</v>
      </c>
      <c r="Z4971" s="143">
        <f t="shared" si="1093"/>
        <v>16.69444892818769</v>
      </c>
      <c r="AA4971" s="143">
        <f t="shared" si="1094"/>
        <v>0</v>
      </c>
      <c r="AB4971" s="143">
        <f t="shared" si="1095"/>
        <v>0</v>
      </c>
      <c r="AC4971" s="143">
        <f t="shared" si="1096"/>
        <v>0.42012664901191887</v>
      </c>
      <c r="AD4971" s="143">
        <f t="shared" si="1097"/>
        <v>0</v>
      </c>
      <c r="AE4971" s="105">
        <f t="shared" si="1098"/>
        <v>1.7335098808104359E-4</v>
      </c>
      <c r="AF4971" s="143">
        <f t="shared" si="1099"/>
        <v>0.21622373588855076</v>
      </c>
    </row>
    <row r="4972" spans="1:32" x14ac:dyDescent="0.25">
      <c r="A4972">
        <v>20.704166000000001</v>
      </c>
      <c r="B4972">
        <v>0.67115994908286247</v>
      </c>
      <c r="C4972" s="203">
        <f t="shared" si="1101"/>
        <v>2.7960523478777915E-3</v>
      </c>
      <c r="D4972" s="184">
        <f t="shared" si="1102"/>
        <v>2.7429273532681136E-2</v>
      </c>
      <c r="T4972" s="182">
        <f t="shared" si="1100"/>
        <v>0.10739760331861044</v>
      </c>
      <c r="U4972" s="19">
        <v>1.0599319350467351</v>
      </c>
      <c r="V4972" s="105">
        <f t="shared" si="1089"/>
        <v>4.1659999999978936E-3</v>
      </c>
      <c r="W4972" s="143">
        <f t="shared" si="1090"/>
        <v>8.8754449677853557</v>
      </c>
      <c r="X4972" s="143">
        <f t="shared" si="1091"/>
        <v>0.61929999999999996</v>
      </c>
      <c r="Y4972" s="143">
        <f t="shared" si="1092"/>
        <v>0</v>
      </c>
      <c r="Z4972" s="143">
        <f t="shared" si="1093"/>
        <v>16.69444892818769</v>
      </c>
      <c r="AA4972" s="143">
        <f t="shared" si="1094"/>
        <v>0</v>
      </c>
      <c r="AB4972" s="143">
        <f t="shared" si="1095"/>
        <v>0</v>
      </c>
      <c r="AC4972" s="143">
        <f t="shared" si="1096"/>
        <v>0.42012664901191887</v>
      </c>
      <c r="AD4972" s="143">
        <f t="shared" si="1097"/>
        <v>0</v>
      </c>
      <c r="AE4972" s="105">
        <f t="shared" si="1098"/>
        <v>1.7335098808104359E-4</v>
      </c>
      <c r="AF4972" s="143">
        <f t="shared" si="1099"/>
        <v>0.21622373588855076</v>
      </c>
    </row>
    <row r="4973" spans="1:32" x14ac:dyDescent="0.25">
      <c r="A4973">
        <v>20.708332999999996</v>
      </c>
      <c r="B4973">
        <v>0.78461702785415199</v>
      </c>
      <c r="C4973" s="203">
        <f t="shared" si="1101"/>
        <v>3.0331113314448991E-3</v>
      </c>
      <c r="D4973" s="184">
        <f t="shared" si="1102"/>
        <v>2.9754822161474462E-2</v>
      </c>
      <c r="T4973" s="182">
        <f t="shared" si="1100"/>
        <v>0.10940668668731657</v>
      </c>
      <c r="U4973" s="19">
        <v>1.0797600462602177</v>
      </c>
      <c r="V4973" s="105">
        <f t="shared" si="1089"/>
        <v>4.1669999999953689E-3</v>
      </c>
      <c r="W4973" s="143">
        <f t="shared" si="1090"/>
        <v>8.8754449677853557</v>
      </c>
      <c r="X4973" s="143">
        <f t="shared" si="1091"/>
        <v>0.61929999999999996</v>
      </c>
      <c r="Y4973" s="143">
        <f t="shared" si="1092"/>
        <v>0</v>
      </c>
      <c r="Z4973" s="143">
        <f t="shared" si="1093"/>
        <v>16.69444892818769</v>
      </c>
      <c r="AA4973" s="143">
        <f t="shared" si="1094"/>
        <v>0</v>
      </c>
      <c r="AB4973" s="143">
        <f t="shared" si="1095"/>
        <v>0</v>
      </c>
      <c r="AC4973" s="143">
        <f t="shared" si="1096"/>
        <v>0.42012664901191887</v>
      </c>
      <c r="AD4973" s="143">
        <f t="shared" si="1097"/>
        <v>0</v>
      </c>
      <c r="AE4973" s="105">
        <f t="shared" si="1098"/>
        <v>1.7335098808104359E-4</v>
      </c>
      <c r="AF4973" s="143">
        <f t="shared" si="1099"/>
        <v>0.24813372041003942</v>
      </c>
    </row>
    <row r="4974" spans="1:32" x14ac:dyDescent="0.25">
      <c r="A4974">
        <v>20.712499999999999</v>
      </c>
      <c r="B4974">
        <v>0.8413455672397967</v>
      </c>
      <c r="C4974" s="203">
        <f t="shared" si="1101"/>
        <v>3.3876930668802537E-3</v>
      </c>
      <c r="D4974" s="184">
        <f t="shared" si="1102"/>
        <v>3.3233268986095292E-2</v>
      </c>
      <c r="T4974" s="182">
        <f t="shared" si="1100"/>
        <v>0.11048881034449987</v>
      </c>
      <c r="U4974" s="19">
        <v>1.0904397764075979</v>
      </c>
      <c r="V4974" s="105">
        <f t="shared" si="1089"/>
        <v>4.1670000000024743E-3</v>
      </c>
      <c r="W4974" s="143">
        <f t="shared" si="1090"/>
        <v>8.8754449677853557</v>
      </c>
      <c r="X4974" s="143">
        <f t="shared" si="1091"/>
        <v>0.61929999999999996</v>
      </c>
      <c r="Y4974" s="143">
        <f t="shared" si="1092"/>
        <v>0</v>
      </c>
      <c r="Z4974" s="143">
        <f t="shared" si="1093"/>
        <v>16.69444892818769</v>
      </c>
      <c r="AA4974" s="143">
        <f t="shared" si="1094"/>
        <v>0</v>
      </c>
      <c r="AB4974" s="143">
        <f t="shared" si="1095"/>
        <v>0</v>
      </c>
      <c r="AC4974" s="143">
        <f t="shared" si="1096"/>
        <v>0.42012664901191887</v>
      </c>
      <c r="AD4974" s="143">
        <f t="shared" si="1097"/>
        <v>0</v>
      </c>
      <c r="AE4974" s="105">
        <f t="shared" si="1098"/>
        <v>1.7335098808104359E-4</v>
      </c>
      <c r="AF4974" s="143">
        <f t="shared" si="1099"/>
        <v>0.26346809880485711</v>
      </c>
    </row>
    <row r="4975" spans="1:32" x14ac:dyDescent="0.25">
      <c r="A4975">
        <v>20.716665999999996</v>
      </c>
      <c r="B4975">
        <v>0.72788848846850707</v>
      </c>
      <c r="C4975" s="203">
        <f t="shared" si="1101"/>
        <v>3.268714538038744E-3</v>
      </c>
      <c r="D4975" s="184">
        <f t="shared" si="1102"/>
        <v>3.2066089618160078E-2</v>
      </c>
      <c r="T4975" s="182">
        <f t="shared" si="1100"/>
        <v>0.1083777127726312</v>
      </c>
      <c r="U4975" s="19">
        <v>1.0696048632877493</v>
      </c>
      <c r="V4975" s="105">
        <f t="shared" si="1089"/>
        <v>4.1659999999978936E-3</v>
      </c>
      <c r="W4975" s="143">
        <f t="shared" si="1090"/>
        <v>8.8754449677853557</v>
      </c>
      <c r="X4975" s="143">
        <f t="shared" si="1091"/>
        <v>0.61929999999999996</v>
      </c>
      <c r="Y4975" s="143">
        <f t="shared" si="1092"/>
        <v>0</v>
      </c>
      <c r="Z4975" s="143">
        <f t="shared" si="1093"/>
        <v>16.69444892818769</v>
      </c>
      <c r="AA4975" s="143">
        <f t="shared" si="1094"/>
        <v>0</v>
      </c>
      <c r="AB4975" s="143">
        <f t="shared" si="1095"/>
        <v>0</v>
      </c>
      <c r="AC4975" s="143">
        <f t="shared" si="1096"/>
        <v>0.42012664901191887</v>
      </c>
      <c r="AD4975" s="143">
        <f t="shared" si="1097"/>
        <v>0</v>
      </c>
      <c r="AE4975" s="105">
        <f t="shared" si="1098"/>
        <v>1.7335098808104359E-4</v>
      </c>
      <c r="AF4975" s="143">
        <f t="shared" si="1099"/>
        <v>0.23237895473102199</v>
      </c>
    </row>
    <row r="4976" spans="1:32" x14ac:dyDescent="0.25">
      <c r="A4976">
        <v>20.720832999999999</v>
      </c>
      <c r="B4976">
        <v>0.72788848846850707</v>
      </c>
      <c r="C4976" s="203">
        <f t="shared" si="1101"/>
        <v>3.0331113314500699E-3</v>
      </c>
      <c r="D4976" s="184">
        <f t="shared" si="1102"/>
        <v>2.9754822161525186E-2</v>
      </c>
      <c r="T4976" s="182">
        <f t="shared" si="1100"/>
        <v>0.1083777127726312</v>
      </c>
      <c r="U4976" s="19">
        <v>1.0696048632877493</v>
      </c>
      <c r="V4976" s="105">
        <f t="shared" si="1089"/>
        <v>4.1670000000024743E-3</v>
      </c>
      <c r="W4976" s="143">
        <f t="shared" si="1090"/>
        <v>8.8754449677853557</v>
      </c>
      <c r="X4976" s="143">
        <f t="shared" si="1091"/>
        <v>0.61929999999999996</v>
      </c>
      <c r="Y4976" s="143">
        <f t="shared" si="1092"/>
        <v>0</v>
      </c>
      <c r="Z4976" s="143">
        <f t="shared" si="1093"/>
        <v>16.69444892818769</v>
      </c>
      <c r="AA4976" s="143">
        <f t="shared" si="1094"/>
        <v>0</v>
      </c>
      <c r="AB4976" s="143">
        <f t="shared" si="1095"/>
        <v>0</v>
      </c>
      <c r="AC4976" s="143">
        <f t="shared" si="1096"/>
        <v>0.42012664901191887</v>
      </c>
      <c r="AD4976" s="143">
        <f t="shared" si="1097"/>
        <v>0</v>
      </c>
      <c r="AE4976" s="105">
        <f t="shared" si="1098"/>
        <v>1.7335098808104359E-4</v>
      </c>
      <c r="AF4976" s="143">
        <f t="shared" si="1099"/>
        <v>0.23237895473102199</v>
      </c>
    </row>
    <row r="4977" spans="1:32" x14ac:dyDescent="0.25">
      <c r="A4977">
        <v>20.725000000000001</v>
      </c>
      <c r="B4977">
        <v>0.8413455672397967</v>
      </c>
      <c r="C4977" s="203">
        <f t="shared" si="1101"/>
        <v>3.2694991550701923E-3</v>
      </c>
      <c r="D4977" s="184">
        <f t="shared" si="1102"/>
        <v>3.2073786711238589E-2</v>
      </c>
      <c r="T4977" s="182">
        <f t="shared" si="1100"/>
        <v>0.11048760272253859</v>
      </c>
      <c r="U4977" s="19">
        <v>1.0904278581054883</v>
      </c>
      <c r="V4977" s="105">
        <f t="shared" si="1089"/>
        <v>4.1670000000024743E-3</v>
      </c>
      <c r="W4977" s="143">
        <f t="shared" si="1090"/>
        <v>8.8754449677853557</v>
      </c>
      <c r="X4977" s="143">
        <f t="shared" si="1091"/>
        <v>0.61929999999999996</v>
      </c>
      <c r="Y4977" s="143">
        <f t="shared" si="1092"/>
        <v>0</v>
      </c>
      <c r="Z4977" s="143">
        <f t="shared" si="1093"/>
        <v>16.69444892818769</v>
      </c>
      <c r="AA4977" s="143">
        <f t="shared" si="1094"/>
        <v>0</v>
      </c>
      <c r="AB4977" s="143">
        <f t="shared" si="1095"/>
        <v>0</v>
      </c>
      <c r="AC4977" s="143">
        <f t="shared" si="1096"/>
        <v>0.42012664901191887</v>
      </c>
      <c r="AD4977" s="143">
        <f t="shared" si="1097"/>
        <v>0</v>
      </c>
      <c r="AE4977" s="105">
        <f t="shared" si="1098"/>
        <v>1.7335098808104359E-4</v>
      </c>
      <c r="AF4977" s="143">
        <f t="shared" si="1099"/>
        <v>0.26347097849320561</v>
      </c>
    </row>
    <row r="4978" spans="1:32" x14ac:dyDescent="0.25">
      <c r="A4978">
        <v>20.729165999999999</v>
      </c>
      <c r="B4978">
        <v>0.8413455672397967</v>
      </c>
      <c r="C4978" s="203">
        <f t="shared" si="1101"/>
        <v>3.5050456331192207E-3</v>
      </c>
      <c r="D4978" s="184">
        <f t="shared" si="1102"/>
        <v>3.4384497660899557E-2</v>
      </c>
      <c r="T4978" s="182">
        <f t="shared" si="1100"/>
        <v>0.11048760272253859</v>
      </c>
      <c r="U4978" s="19">
        <v>1.0904278581054883</v>
      </c>
      <c r="V4978" s="105">
        <f t="shared" si="1089"/>
        <v>4.1659999999978936E-3</v>
      </c>
      <c r="W4978" s="143">
        <f t="shared" si="1090"/>
        <v>8.8754449677853557</v>
      </c>
      <c r="X4978" s="143">
        <f t="shared" si="1091"/>
        <v>0.61929999999999996</v>
      </c>
      <c r="Y4978" s="143">
        <f t="shared" si="1092"/>
        <v>0</v>
      </c>
      <c r="Z4978" s="143">
        <f t="shared" si="1093"/>
        <v>16.69444892818769</v>
      </c>
      <c r="AA4978" s="143">
        <f t="shared" si="1094"/>
        <v>0</v>
      </c>
      <c r="AB4978" s="143">
        <f t="shared" si="1095"/>
        <v>0</v>
      </c>
      <c r="AC4978" s="143">
        <f t="shared" si="1096"/>
        <v>0.42012664901191887</v>
      </c>
      <c r="AD4978" s="143">
        <f t="shared" si="1097"/>
        <v>0</v>
      </c>
      <c r="AE4978" s="105">
        <f t="shared" si="1098"/>
        <v>1.7335098808104359E-4</v>
      </c>
      <c r="AF4978" s="143">
        <f t="shared" si="1099"/>
        <v>0.26347097849320561</v>
      </c>
    </row>
    <row r="4979" spans="1:32" x14ac:dyDescent="0.25">
      <c r="A4979">
        <v>20.733333000000002</v>
      </c>
      <c r="B4979">
        <v>0.61443140969721743</v>
      </c>
      <c r="C4979" s="203">
        <f t="shared" si="1101"/>
        <v>3.0331113314500699E-3</v>
      </c>
      <c r="D4979" s="184">
        <f t="shared" si="1102"/>
        <v>2.9754822161525186E-2</v>
      </c>
      <c r="T4979" s="182">
        <f t="shared" si="1100"/>
        <v>0.10647914812838143</v>
      </c>
      <c r="U4979" s="19">
        <v>1.0508674870800043</v>
      </c>
      <c r="V4979" s="105">
        <f t="shared" si="1089"/>
        <v>4.1670000000024743E-3</v>
      </c>
      <c r="W4979" s="143">
        <f t="shared" si="1090"/>
        <v>8.8754449677853557</v>
      </c>
      <c r="X4979" s="143">
        <f t="shared" si="1091"/>
        <v>0.61929999999999996</v>
      </c>
      <c r="Y4979" s="143">
        <f t="shared" si="1092"/>
        <v>0</v>
      </c>
      <c r="Z4979" s="143">
        <f t="shared" si="1093"/>
        <v>16.69444892818769</v>
      </c>
      <c r="AA4979" s="143">
        <f t="shared" si="1094"/>
        <v>0</v>
      </c>
      <c r="AB4979" s="143">
        <f t="shared" si="1095"/>
        <v>0</v>
      </c>
      <c r="AC4979" s="143">
        <f t="shared" si="1096"/>
        <v>0.42012664901191887</v>
      </c>
      <c r="AD4979" s="143">
        <f t="shared" si="1097"/>
        <v>0</v>
      </c>
      <c r="AE4979" s="105">
        <f t="shared" si="1098"/>
        <v>1.7335098808104359E-4</v>
      </c>
      <c r="AF4979" s="143">
        <f t="shared" si="1099"/>
        <v>0.19965526390367166</v>
      </c>
    </row>
    <row r="4980" spans="1:32" x14ac:dyDescent="0.25">
      <c r="A4980">
        <v>20.737499999999997</v>
      </c>
      <c r="B4980">
        <v>0.50097433092592802</v>
      </c>
      <c r="C4980" s="203">
        <f t="shared" si="1101"/>
        <v>2.3239478605857409E-3</v>
      </c>
      <c r="D4980" s="184">
        <f t="shared" si="1102"/>
        <v>2.2797928512346119E-2</v>
      </c>
      <c r="T4980" s="182">
        <f t="shared" si="1100"/>
        <v>0.10482901815030299</v>
      </c>
      <c r="U4980" s="19">
        <v>1.0345819703952923</v>
      </c>
      <c r="V4980" s="105">
        <f t="shared" si="1089"/>
        <v>4.1669999999953689E-3</v>
      </c>
      <c r="W4980" s="143">
        <f t="shared" si="1090"/>
        <v>8.8754449677853557</v>
      </c>
      <c r="X4980" s="143">
        <f t="shared" si="1091"/>
        <v>0.61929999999999996</v>
      </c>
      <c r="Y4980" s="143">
        <f t="shared" si="1092"/>
        <v>0</v>
      </c>
      <c r="Z4980" s="143">
        <f t="shared" si="1093"/>
        <v>16.69444892818769</v>
      </c>
      <c r="AA4980" s="143">
        <f t="shared" si="1094"/>
        <v>0</v>
      </c>
      <c r="AB4980" s="143">
        <f t="shared" si="1095"/>
        <v>0</v>
      </c>
      <c r="AC4980" s="143">
        <f t="shared" si="1096"/>
        <v>0.42012664901191887</v>
      </c>
      <c r="AD4980" s="143">
        <f t="shared" si="1097"/>
        <v>0</v>
      </c>
      <c r="AE4980" s="105">
        <f t="shared" si="1098"/>
        <v>1.7335098808104359E-4</v>
      </c>
      <c r="AF4980" s="143">
        <f t="shared" si="1099"/>
        <v>0.16535063988221865</v>
      </c>
    </row>
    <row r="4981" spans="1:32" x14ac:dyDescent="0.25">
      <c r="A4981">
        <v>20.741666000000002</v>
      </c>
      <c r="B4981">
        <v>0.50097433092592802</v>
      </c>
      <c r="C4981" s="203">
        <f t="shared" si="1101"/>
        <v>2.0870590626399206E-3</v>
      </c>
      <c r="D4981" s="184">
        <f t="shared" si="1102"/>
        <v>2.0474049404497624E-2</v>
      </c>
      <c r="T4981" s="182">
        <f t="shared" si="1100"/>
        <v>0.10482901815030299</v>
      </c>
      <c r="U4981" s="19">
        <v>1.0345819703952923</v>
      </c>
      <c r="V4981" s="105">
        <f t="shared" si="1089"/>
        <v>4.166000000004999E-3</v>
      </c>
      <c r="W4981" s="143">
        <f t="shared" si="1090"/>
        <v>8.8754449677853557</v>
      </c>
      <c r="X4981" s="143">
        <f t="shared" si="1091"/>
        <v>0.61929999999999996</v>
      </c>
      <c r="Y4981" s="143">
        <f t="shared" si="1092"/>
        <v>0</v>
      </c>
      <c r="Z4981" s="143">
        <f t="shared" si="1093"/>
        <v>16.69444892818769</v>
      </c>
      <c r="AA4981" s="143">
        <f t="shared" si="1094"/>
        <v>0</v>
      </c>
      <c r="AB4981" s="143">
        <f t="shared" si="1095"/>
        <v>0</v>
      </c>
      <c r="AC4981" s="143">
        <f t="shared" si="1096"/>
        <v>0.42012664901191887</v>
      </c>
      <c r="AD4981" s="143">
        <f t="shared" si="1097"/>
        <v>0</v>
      </c>
      <c r="AE4981" s="105">
        <f t="shared" si="1098"/>
        <v>1.7335098808104359E-4</v>
      </c>
      <c r="AF4981" s="143">
        <f t="shared" si="1099"/>
        <v>0.16535063988221865</v>
      </c>
    </row>
    <row r="4982" spans="1:32" x14ac:dyDescent="0.25">
      <c r="A4982">
        <v>20.745832999999998</v>
      </c>
      <c r="B4982">
        <v>0.44424579154028321</v>
      </c>
      <c r="C4982" s="203">
        <f t="shared" si="1101"/>
        <v>1.9693661251561625E-3</v>
      </c>
      <c r="D4982" s="184">
        <f t="shared" si="1102"/>
        <v>1.9319481687781956E-2</v>
      </c>
      <c r="T4982" s="182">
        <f t="shared" si="1100"/>
        <v>0.10410839042244634</v>
      </c>
      <c r="U4982" s="19">
        <v>1.027469927682668</v>
      </c>
      <c r="V4982" s="105">
        <f t="shared" si="1089"/>
        <v>4.1669999999953689E-3</v>
      </c>
      <c r="W4982" s="143">
        <f t="shared" si="1090"/>
        <v>8.8754449677853557</v>
      </c>
      <c r="X4982" s="143">
        <f t="shared" si="1091"/>
        <v>0.61929999999999996</v>
      </c>
      <c r="Y4982" s="143">
        <f t="shared" si="1092"/>
        <v>0</v>
      </c>
      <c r="Z4982" s="143">
        <f t="shared" si="1093"/>
        <v>16.69444892818769</v>
      </c>
      <c r="AA4982" s="143">
        <f t="shared" si="1094"/>
        <v>0</v>
      </c>
      <c r="AB4982" s="143">
        <f t="shared" si="1095"/>
        <v>0</v>
      </c>
      <c r="AC4982" s="143">
        <f t="shared" si="1096"/>
        <v>0.42012664901191887</v>
      </c>
      <c r="AD4982" s="143">
        <f t="shared" si="1097"/>
        <v>0</v>
      </c>
      <c r="AE4982" s="105">
        <f t="shared" si="1098"/>
        <v>1.7335098808104359E-4</v>
      </c>
      <c r="AF4982" s="143">
        <f t="shared" si="1099"/>
        <v>0.14764186221485254</v>
      </c>
    </row>
    <row r="4983" spans="1:32" x14ac:dyDescent="0.25">
      <c r="A4983">
        <v>20.75</v>
      </c>
      <c r="B4983">
        <v>0.50097433092592802</v>
      </c>
      <c r="C4983" s="203">
        <f t="shared" si="1101"/>
        <v>1.9693661251595205E-3</v>
      </c>
      <c r="D4983" s="184">
        <f t="shared" si="1102"/>
        <v>1.9319481687814898E-2</v>
      </c>
      <c r="T4983" s="182">
        <f t="shared" si="1100"/>
        <v>0.10482872853083458</v>
      </c>
      <c r="U4983" s="19">
        <v>1.0345791120733736</v>
      </c>
      <c r="V4983" s="105">
        <f t="shared" si="1089"/>
        <v>4.1670000000024743E-3</v>
      </c>
      <c r="W4983" s="143">
        <f t="shared" si="1090"/>
        <v>8.8754449677853557</v>
      </c>
      <c r="X4983" s="143">
        <f t="shared" si="1091"/>
        <v>0.61929999999999996</v>
      </c>
      <c r="Y4983" s="143">
        <f t="shared" si="1092"/>
        <v>0</v>
      </c>
      <c r="Z4983" s="143">
        <f t="shared" si="1093"/>
        <v>16.69444892818769</v>
      </c>
      <c r="AA4983" s="143">
        <f t="shared" si="1094"/>
        <v>0</v>
      </c>
      <c r="AB4983" s="143">
        <f t="shared" si="1095"/>
        <v>0</v>
      </c>
      <c r="AC4983" s="143">
        <f t="shared" si="1096"/>
        <v>0.42012664901191887</v>
      </c>
      <c r="AD4983" s="143">
        <f t="shared" si="1097"/>
        <v>0</v>
      </c>
      <c r="AE4983" s="105">
        <f t="shared" si="1098"/>
        <v>1.7335098808104359E-4</v>
      </c>
      <c r="AF4983" s="143">
        <f t="shared" si="1099"/>
        <v>0.16535109671084852</v>
      </c>
    </row>
    <row r="4984" spans="1:32" x14ac:dyDescent="0.25">
      <c r="A4984">
        <v>20.754165999999998</v>
      </c>
      <c r="B4984">
        <v>0.27406017338334904</v>
      </c>
      <c r="C4984" s="203">
        <f t="shared" si="1101"/>
        <v>1.6143968724754078E-3</v>
      </c>
      <c r="D4984" s="184">
        <f t="shared" si="1102"/>
        <v>1.5837233318983752E-2</v>
      </c>
      <c r="T4984" s="182">
        <f t="shared" si="1100"/>
        <v>0.10240929191428946</v>
      </c>
      <c r="U4984" s="19">
        <v>1.0107011291812431</v>
      </c>
      <c r="V4984" s="105">
        <f t="shared" si="1089"/>
        <v>4.1659999999978936E-3</v>
      </c>
      <c r="W4984" s="143">
        <f t="shared" si="1090"/>
        <v>8.8754449677853557</v>
      </c>
      <c r="X4984" s="143">
        <f t="shared" si="1091"/>
        <v>0.61929999999999996</v>
      </c>
      <c r="Y4984" s="143">
        <f t="shared" si="1092"/>
        <v>0</v>
      </c>
      <c r="Z4984" s="143">
        <f t="shared" si="1093"/>
        <v>16.69444892818769</v>
      </c>
      <c r="AA4984" s="143">
        <f t="shared" si="1094"/>
        <v>0</v>
      </c>
      <c r="AB4984" s="143">
        <f t="shared" si="1095"/>
        <v>0</v>
      </c>
      <c r="AC4984" s="143">
        <f t="shared" si="1096"/>
        <v>0.42012664901191887</v>
      </c>
      <c r="AD4984" s="143">
        <f t="shared" si="1097"/>
        <v>0</v>
      </c>
      <c r="AE4984" s="105">
        <f t="shared" si="1098"/>
        <v>1.7335098808104359E-4</v>
      </c>
      <c r="AF4984" s="143">
        <f t="shared" si="1099"/>
        <v>9.2593071109678751E-2</v>
      </c>
    </row>
    <row r="4985" spans="1:32" x14ac:dyDescent="0.25">
      <c r="A4985">
        <v>20.758333</v>
      </c>
      <c r="B4985">
        <v>0.33078871276899385</v>
      </c>
      <c r="C4985" s="203">
        <f t="shared" si="1101"/>
        <v>1.2602026542991548E-3</v>
      </c>
      <c r="D4985" s="184">
        <f t="shared" si="1102"/>
        <v>1.2362588038674708E-2</v>
      </c>
      <c r="T4985" s="182">
        <f t="shared" si="1100"/>
        <v>0.10289425001882266</v>
      </c>
      <c r="U4985" s="19">
        <v>1.0154872935487063</v>
      </c>
      <c r="V4985" s="105">
        <f t="shared" si="1089"/>
        <v>4.1670000000024743E-3</v>
      </c>
      <c r="W4985" s="143">
        <f t="shared" si="1090"/>
        <v>8.8754449677853557</v>
      </c>
      <c r="X4985" s="143">
        <f t="shared" si="1091"/>
        <v>0.61929999999999996</v>
      </c>
      <c r="Y4985" s="143">
        <f t="shared" si="1092"/>
        <v>0</v>
      </c>
      <c r="Z4985" s="143">
        <f t="shared" si="1093"/>
        <v>16.69444892818769</v>
      </c>
      <c r="AA4985" s="143">
        <f t="shared" si="1094"/>
        <v>0</v>
      </c>
      <c r="AB4985" s="143">
        <f t="shared" si="1095"/>
        <v>0</v>
      </c>
      <c r="AC4985" s="143">
        <f t="shared" si="1096"/>
        <v>0.42012664901191887</v>
      </c>
      <c r="AD4985" s="143">
        <f t="shared" si="1097"/>
        <v>0</v>
      </c>
      <c r="AE4985" s="105">
        <f t="shared" si="1098"/>
        <v>1.7335098808104359E-4</v>
      </c>
      <c r="AF4985" s="143">
        <f t="shared" si="1099"/>
        <v>0.11123244925381524</v>
      </c>
    </row>
    <row r="4986" spans="1:32" x14ac:dyDescent="0.25">
      <c r="A4986">
        <v>20.762500000000003</v>
      </c>
      <c r="B4986">
        <v>0.33078871276899385</v>
      </c>
      <c r="C4986" s="203">
        <f t="shared" si="1101"/>
        <v>1.3783965661092158E-3</v>
      </c>
      <c r="D4986" s="184">
        <f t="shared" si="1102"/>
        <v>1.3522070313531408E-2</v>
      </c>
      <c r="T4986" s="182">
        <f t="shared" si="1100"/>
        <v>0.10289425001882266</v>
      </c>
      <c r="U4986" s="19">
        <v>1.0154872935487063</v>
      </c>
      <c r="V4986" s="105">
        <f t="shared" si="1089"/>
        <v>4.1670000000024743E-3</v>
      </c>
      <c r="W4986" s="143">
        <f t="shared" si="1090"/>
        <v>8.8754449677853557</v>
      </c>
      <c r="X4986" s="143">
        <f t="shared" si="1091"/>
        <v>0.61929999999999996</v>
      </c>
      <c r="Y4986" s="143">
        <f t="shared" si="1092"/>
        <v>0</v>
      </c>
      <c r="Z4986" s="143">
        <f t="shared" si="1093"/>
        <v>16.69444892818769</v>
      </c>
      <c r="AA4986" s="143">
        <f t="shared" si="1094"/>
        <v>0</v>
      </c>
      <c r="AB4986" s="143">
        <f t="shared" si="1095"/>
        <v>0</v>
      </c>
      <c r="AC4986" s="143">
        <f t="shared" si="1096"/>
        <v>0.42012664901191887</v>
      </c>
      <c r="AD4986" s="143">
        <f t="shared" si="1097"/>
        <v>0</v>
      </c>
      <c r="AE4986" s="105">
        <f t="shared" si="1098"/>
        <v>1.7335098808104359E-4</v>
      </c>
      <c r="AF4986" s="143">
        <f t="shared" si="1099"/>
        <v>0.11123244925381524</v>
      </c>
    </row>
    <row r="4987" spans="1:32" x14ac:dyDescent="0.25">
      <c r="A4987">
        <v>20.766666000000001</v>
      </c>
      <c r="B4987">
        <v>0.55770287031157284</v>
      </c>
      <c r="C4987" s="203">
        <f t="shared" si="1101"/>
        <v>1.8507279675558845E-3</v>
      </c>
      <c r="D4987" s="184">
        <f t="shared" si="1102"/>
        <v>1.8155641361723228E-2</v>
      </c>
      <c r="T4987" s="182">
        <f t="shared" si="1100"/>
        <v>0.10562016549930774</v>
      </c>
      <c r="U4987" s="19">
        <v>1.0423899876566272</v>
      </c>
      <c r="V4987" s="105">
        <f t="shared" si="1089"/>
        <v>4.1659999999978936E-3</v>
      </c>
      <c r="W4987" s="143">
        <f t="shared" si="1090"/>
        <v>8.8754449677853557</v>
      </c>
      <c r="X4987" s="143">
        <f t="shared" si="1091"/>
        <v>0.61929999999999996</v>
      </c>
      <c r="Y4987" s="143">
        <f t="shared" si="1092"/>
        <v>0</v>
      </c>
      <c r="Z4987" s="143">
        <f t="shared" si="1093"/>
        <v>16.69444892818769</v>
      </c>
      <c r="AA4987" s="143">
        <f t="shared" si="1094"/>
        <v>0</v>
      </c>
      <c r="AB4987" s="143">
        <f t="shared" si="1095"/>
        <v>0</v>
      </c>
      <c r="AC4987" s="143">
        <f t="shared" si="1096"/>
        <v>0.42012664901191887</v>
      </c>
      <c r="AD4987" s="143">
        <f t="shared" si="1097"/>
        <v>0</v>
      </c>
      <c r="AE4987" s="105">
        <f t="shared" si="1098"/>
        <v>1.7335098808104359E-4</v>
      </c>
      <c r="AF4987" s="143">
        <f t="shared" si="1099"/>
        <v>0.18269554619018469</v>
      </c>
    </row>
    <row r="4988" spans="1:32" x14ac:dyDescent="0.25">
      <c r="A4988">
        <v>20.770832999999996</v>
      </c>
      <c r="B4988">
        <v>0.55770287031157284</v>
      </c>
      <c r="C4988" s="203">
        <f t="shared" si="1101"/>
        <v>2.3239478605857414E-3</v>
      </c>
      <c r="D4988" s="184">
        <f t="shared" si="1102"/>
        <v>2.2797928512346122E-2</v>
      </c>
      <c r="T4988" s="182">
        <f t="shared" si="1100"/>
        <v>0.10562016549930774</v>
      </c>
      <c r="U4988" s="19">
        <v>1.0423899876566272</v>
      </c>
      <c r="V4988" s="105">
        <f t="shared" si="1089"/>
        <v>4.1669999999953689E-3</v>
      </c>
      <c r="W4988" s="143">
        <f t="shared" si="1090"/>
        <v>8.8754449677853557</v>
      </c>
      <c r="X4988" s="143">
        <f t="shared" si="1091"/>
        <v>0.61929999999999996</v>
      </c>
      <c r="Y4988" s="143">
        <f t="shared" si="1092"/>
        <v>0</v>
      </c>
      <c r="Z4988" s="143">
        <f t="shared" si="1093"/>
        <v>16.69444892818769</v>
      </c>
      <c r="AA4988" s="143">
        <f t="shared" si="1094"/>
        <v>0</v>
      </c>
      <c r="AB4988" s="143">
        <f t="shared" si="1095"/>
        <v>0</v>
      </c>
      <c r="AC4988" s="143">
        <f t="shared" si="1096"/>
        <v>0.42012664901191887</v>
      </c>
      <c r="AD4988" s="143">
        <f t="shared" si="1097"/>
        <v>0</v>
      </c>
      <c r="AE4988" s="105">
        <f t="shared" si="1098"/>
        <v>1.7335098808104359E-4</v>
      </c>
      <c r="AF4988" s="143">
        <f t="shared" si="1099"/>
        <v>0.18269554619018469</v>
      </c>
    </row>
    <row r="4989" spans="1:32" x14ac:dyDescent="0.25">
      <c r="A4989">
        <v>20.774999999999999</v>
      </c>
      <c r="B4989">
        <v>0.61443140969721743</v>
      </c>
      <c r="C4989" s="203">
        <f t="shared" si="1101"/>
        <v>2.4421417723997645E-3</v>
      </c>
      <c r="D4989" s="184">
        <f t="shared" si="1102"/>
        <v>2.395741078724169E-2</v>
      </c>
      <c r="T4989" s="182">
        <f t="shared" si="1100"/>
        <v>0.10647871413418784</v>
      </c>
      <c r="U4989" s="19">
        <v>1.0508632038903316</v>
      </c>
      <c r="V4989" s="105">
        <f t="shared" si="1089"/>
        <v>4.1670000000024743E-3</v>
      </c>
      <c r="W4989" s="143">
        <f t="shared" si="1090"/>
        <v>8.8754449677853557</v>
      </c>
      <c r="X4989" s="143">
        <f t="shared" si="1091"/>
        <v>0.61929999999999996</v>
      </c>
      <c r="Y4989" s="143">
        <f t="shared" si="1092"/>
        <v>0</v>
      </c>
      <c r="Z4989" s="143">
        <f t="shared" si="1093"/>
        <v>16.69444892818769</v>
      </c>
      <c r="AA4989" s="143">
        <f t="shared" si="1094"/>
        <v>0</v>
      </c>
      <c r="AB4989" s="143">
        <f t="shared" si="1095"/>
        <v>0</v>
      </c>
      <c r="AC4989" s="143">
        <f t="shared" si="1096"/>
        <v>0.42012664901191887</v>
      </c>
      <c r="AD4989" s="143">
        <f t="shared" si="1097"/>
        <v>0</v>
      </c>
      <c r="AE4989" s="105">
        <f t="shared" si="1098"/>
        <v>1.7335098808104359E-4</v>
      </c>
      <c r="AF4989" s="143">
        <f t="shared" si="1099"/>
        <v>0.19965607767406657</v>
      </c>
    </row>
    <row r="4990" spans="1:32" x14ac:dyDescent="0.25">
      <c r="A4990">
        <v>20.779165999999996</v>
      </c>
      <c r="B4990">
        <v>0.95480264601108633</v>
      </c>
      <c r="C4990" s="203">
        <f t="shared" si="1101"/>
        <v>3.268714538038744E-3</v>
      </c>
      <c r="D4990" s="184">
        <f t="shared" si="1102"/>
        <v>3.2066089618160078E-2</v>
      </c>
      <c r="T4990" s="182">
        <f t="shared" si="1100"/>
        <v>0.11278296076404873</v>
      </c>
      <c r="U4990" s="19">
        <v>1.1130812806715888</v>
      </c>
      <c r="V4990" s="105">
        <f t="shared" si="1089"/>
        <v>4.1659999999978936E-3</v>
      </c>
      <c r="W4990" s="143">
        <f t="shared" si="1090"/>
        <v>8.8754449677853557</v>
      </c>
      <c r="X4990" s="143">
        <f t="shared" si="1091"/>
        <v>0.61929999999999996</v>
      </c>
      <c r="Y4990" s="143">
        <f t="shared" si="1092"/>
        <v>0</v>
      </c>
      <c r="Z4990" s="143">
        <f t="shared" si="1093"/>
        <v>16.69444892818769</v>
      </c>
      <c r="AA4990" s="143">
        <f t="shared" si="1094"/>
        <v>0</v>
      </c>
      <c r="AB4990" s="143">
        <f t="shared" si="1095"/>
        <v>0</v>
      </c>
      <c r="AC4990" s="143">
        <f t="shared" si="1096"/>
        <v>0.42012664901191887</v>
      </c>
      <c r="AD4990" s="143">
        <f t="shared" si="1097"/>
        <v>0</v>
      </c>
      <c r="AE4990" s="105">
        <f t="shared" si="1098"/>
        <v>1.7335098808104359E-4</v>
      </c>
      <c r="AF4990" s="143">
        <f t="shared" si="1099"/>
        <v>0.29291529294236546</v>
      </c>
    </row>
    <row r="4991" spans="1:32" x14ac:dyDescent="0.25">
      <c r="A4991">
        <v>20.783332999999999</v>
      </c>
      <c r="B4991">
        <v>0.72788848846850707</v>
      </c>
      <c r="C4991" s="203">
        <f t="shared" si="1101"/>
        <v>3.5058869786903147E-3</v>
      </c>
      <c r="D4991" s="184">
        <f t="shared" si="1102"/>
        <v>3.4392751260951988E-2</v>
      </c>
      <c r="T4991" s="182">
        <f t="shared" si="1100"/>
        <v>0.10837662776441603</v>
      </c>
      <c r="U4991" s="19">
        <v>1.0695941550892281</v>
      </c>
      <c r="V4991" s="105">
        <f t="shared" si="1089"/>
        <v>4.1670000000024743E-3</v>
      </c>
      <c r="W4991" s="143">
        <f t="shared" si="1090"/>
        <v>8.8754449677853557</v>
      </c>
      <c r="X4991" s="143">
        <f t="shared" si="1091"/>
        <v>0.61929999999999996</v>
      </c>
      <c r="Y4991" s="143">
        <f t="shared" si="1092"/>
        <v>0</v>
      </c>
      <c r="Z4991" s="143">
        <f t="shared" si="1093"/>
        <v>16.69444892818769</v>
      </c>
      <c r="AA4991" s="143">
        <f t="shared" si="1094"/>
        <v>0</v>
      </c>
      <c r="AB4991" s="143">
        <f t="shared" si="1095"/>
        <v>0</v>
      </c>
      <c r="AC4991" s="143">
        <f t="shared" si="1096"/>
        <v>0.42012664901191887</v>
      </c>
      <c r="AD4991" s="143">
        <f t="shared" si="1097"/>
        <v>0</v>
      </c>
      <c r="AE4991" s="105">
        <f t="shared" si="1098"/>
        <v>1.7335098808104359E-4</v>
      </c>
      <c r="AF4991" s="143">
        <f t="shared" si="1099"/>
        <v>0.23238128118350643</v>
      </c>
    </row>
    <row r="4992" spans="1:32" x14ac:dyDescent="0.25">
      <c r="A4992">
        <v>20.787500000000001</v>
      </c>
      <c r="B4992">
        <v>0.72788848846850707</v>
      </c>
      <c r="C4992" s="203">
        <f t="shared" si="1101"/>
        <v>3.0331113314500699E-3</v>
      </c>
      <c r="D4992" s="184">
        <f t="shared" si="1102"/>
        <v>2.9754822161525186E-2</v>
      </c>
      <c r="T4992" s="182">
        <f t="shared" si="1100"/>
        <v>0.10837662776441603</v>
      </c>
      <c r="U4992" s="19">
        <v>1.0695941550892281</v>
      </c>
      <c r="V4992" s="105">
        <f t="shared" si="1089"/>
        <v>4.1670000000024743E-3</v>
      </c>
      <c r="W4992" s="143">
        <f t="shared" si="1090"/>
        <v>8.8754449677853557</v>
      </c>
      <c r="X4992" s="143">
        <f t="shared" si="1091"/>
        <v>0.61929999999999996</v>
      </c>
      <c r="Y4992" s="143">
        <f t="shared" si="1092"/>
        <v>0</v>
      </c>
      <c r="Z4992" s="143">
        <f t="shared" si="1093"/>
        <v>16.69444892818769</v>
      </c>
      <c r="AA4992" s="143">
        <f t="shared" si="1094"/>
        <v>0</v>
      </c>
      <c r="AB4992" s="143">
        <f t="shared" si="1095"/>
        <v>0</v>
      </c>
      <c r="AC4992" s="143">
        <f t="shared" si="1096"/>
        <v>0.42012664901191887</v>
      </c>
      <c r="AD4992" s="143">
        <f t="shared" si="1097"/>
        <v>0</v>
      </c>
      <c r="AE4992" s="105">
        <f t="shared" si="1098"/>
        <v>1.7335098808104359E-4</v>
      </c>
      <c r="AF4992" s="143">
        <f t="shared" si="1099"/>
        <v>0.23238128118350643</v>
      </c>
    </row>
    <row r="4993" spans="1:32" x14ac:dyDescent="0.25">
      <c r="A4993">
        <v>20.791665999999999</v>
      </c>
      <c r="B4993">
        <v>0.72788848846850707</v>
      </c>
      <c r="C4993" s="203">
        <f t="shared" si="1101"/>
        <v>3.0323834429582673E-3</v>
      </c>
      <c r="D4993" s="184">
        <f t="shared" si="1102"/>
        <v>2.9747681575420605E-2</v>
      </c>
      <c r="T4993" s="182">
        <f t="shared" si="1100"/>
        <v>0.10837662776441603</v>
      </c>
      <c r="U4993" s="19">
        <v>1.0695941550892281</v>
      </c>
      <c r="V4993" s="105">
        <f t="shared" ref="V4993:V5056" si="1103">+A4993-A4992</f>
        <v>4.1659999999978936E-3</v>
      </c>
      <c r="W4993" s="143">
        <f t="shared" ref="W4993:W5056" si="1104">IF(AND(T4993&lt;=$O$55,T4993&gt;$M$55),$P$55,IF(AND(T4993&lt;=$O$56,T4993&gt;$M$56),$P$56,IF(AND(T4993&lt;=$O$57,T4993&gt;$M$57),$P$57,IF(AND(T4993&lt;=$O$58,T4993&gt;$M$58),$P$58,IF(AND(T4993&lt;=$O$59,T4993&gt;$M$59),$P$59,"a N/A")))))</f>
        <v>8.8754449677853557</v>
      </c>
      <c r="X4993" s="143">
        <f t="shared" ref="X4993:X5056" si="1105">IF(AND(T4993&lt;=$O$55,T4993&gt;$M$55),$Q$55,IF(AND(T4993&lt;=$O$56,T4993&gt;$M$56),$Q$56,IF(AND(T4993&lt;=$O$57,T4993&gt;$M$57),$Q$57,IF(AND(T4993&lt;=$O$58,T4993&gt;$M$58),$Q$58,IF(AND(T4993&lt;=$O$59,T4993&gt;$M$59),$Q$59,"Valor no encontrado para Po")))))</f>
        <v>0.61929999999999996</v>
      </c>
      <c r="Y4993" s="143">
        <f t="shared" ref="Y4993:Y5056" si="1106">IF(OR(Z4992&gt;=($V$1-$X$1)/2,Z4992&gt;=$Z$1/2),0,W4993*T4993^X4993*V4993)</f>
        <v>0</v>
      </c>
      <c r="Z4993" s="143">
        <f t="shared" ref="Z4993:Z5056" si="1107">+Z4992+Y4993</f>
        <v>16.69444892818769</v>
      </c>
      <c r="AA4993" s="143">
        <f t="shared" ref="AA4993:AA5056" si="1108">2*$AD$1*PI()*((Z4993+$X$1/2)*(2*Z4993-$Z$1)+(Z4993+$X$1/2)^2-($V$1/2)^2)*Y4993</f>
        <v>0</v>
      </c>
      <c r="AB4993" s="143">
        <f t="shared" ref="AB4993:AB5056" si="1109">-AA4993*0.000000001*$AB$1</f>
        <v>0</v>
      </c>
      <c r="AC4993" s="143">
        <f t="shared" ref="AC4993:AC5056" si="1110">+AC4992+AB4993</f>
        <v>0.42012664901191887</v>
      </c>
      <c r="AD4993" s="143">
        <f t="shared" ref="AD4993:AD5056" si="1111">+AB4993/V4993</f>
        <v>0</v>
      </c>
      <c r="AE4993" s="105">
        <f t="shared" ref="AE4993:AE5056" si="1112">+AE4992-AB4993</f>
        <v>1.7335098808104359E-4</v>
      </c>
      <c r="AF4993" s="143">
        <f t="shared" ref="AF4993:AF5056" si="1113">B4993*9.81/(T4993*1000000*$AH$1)</f>
        <v>0.23238128118350643</v>
      </c>
    </row>
    <row r="4994" spans="1:32" x14ac:dyDescent="0.25">
      <c r="A4994">
        <v>20.795833000000002</v>
      </c>
      <c r="B4994">
        <v>0.8413455672397967</v>
      </c>
      <c r="C4994" s="203">
        <f t="shared" si="1101"/>
        <v>3.2694991550701923E-3</v>
      </c>
      <c r="D4994" s="184">
        <f t="shared" si="1102"/>
        <v>3.2073786711238589E-2</v>
      </c>
      <c r="T4994" s="182">
        <f t="shared" si="1100"/>
        <v>0.11048760005842609</v>
      </c>
      <c r="U4994" s="19">
        <v>1.0904278318127421</v>
      </c>
      <c r="V4994" s="105">
        <f t="shared" si="1103"/>
        <v>4.1670000000024743E-3</v>
      </c>
      <c r="W4994" s="143">
        <f t="shared" si="1104"/>
        <v>8.8754449677853557</v>
      </c>
      <c r="X4994" s="143">
        <f t="shared" si="1105"/>
        <v>0.61929999999999996</v>
      </c>
      <c r="Y4994" s="143">
        <f t="shared" si="1106"/>
        <v>0</v>
      </c>
      <c r="Z4994" s="143">
        <f t="shared" si="1107"/>
        <v>16.69444892818769</v>
      </c>
      <c r="AA4994" s="143">
        <f t="shared" si="1108"/>
        <v>0</v>
      </c>
      <c r="AB4994" s="143">
        <f t="shared" si="1109"/>
        <v>0</v>
      </c>
      <c r="AC4994" s="143">
        <f t="shared" si="1110"/>
        <v>0.42012664901191887</v>
      </c>
      <c r="AD4994" s="143">
        <f t="shared" si="1111"/>
        <v>0</v>
      </c>
      <c r="AE4994" s="105">
        <f t="shared" si="1112"/>
        <v>1.7335098808104359E-4</v>
      </c>
      <c r="AF4994" s="143">
        <f t="shared" si="1113"/>
        <v>0.26347098484610243</v>
      </c>
    </row>
    <row r="4995" spans="1:32" x14ac:dyDescent="0.25">
      <c r="A4995">
        <v>20.799999999999997</v>
      </c>
      <c r="B4995">
        <v>0.72788848846850707</v>
      </c>
      <c r="C4995" s="203">
        <f t="shared" si="1101"/>
        <v>3.2694991550646173E-3</v>
      </c>
      <c r="D4995" s="184">
        <f t="shared" si="1102"/>
        <v>3.2073786711183896E-2</v>
      </c>
      <c r="T4995" s="182">
        <f t="shared" si="1100"/>
        <v>0.10837770933717819</v>
      </c>
      <c r="U4995" s="19">
        <v>1.0696048293824643</v>
      </c>
      <c r="V4995" s="105">
        <f t="shared" si="1103"/>
        <v>4.1669999999953689E-3</v>
      </c>
      <c r="W4995" s="143">
        <f t="shared" si="1104"/>
        <v>8.8754449677853557</v>
      </c>
      <c r="X4995" s="143">
        <f t="shared" si="1105"/>
        <v>0.61929999999999996</v>
      </c>
      <c r="Y4995" s="143">
        <f t="shared" si="1106"/>
        <v>0</v>
      </c>
      <c r="Z4995" s="143">
        <f t="shared" si="1107"/>
        <v>16.69444892818769</v>
      </c>
      <c r="AA4995" s="143">
        <f t="shared" si="1108"/>
        <v>0</v>
      </c>
      <c r="AB4995" s="143">
        <f t="shared" si="1109"/>
        <v>0</v>
      </c>
      <c r="AC4995" s="143">
        <f t="shared" si="1110"/>
        <v>0.42012664901191887</v>
      </c>
      <c r="AD4995" s="143">
        <f t="shared" si="1111"/>
        <v>0</v>
      </c>
      <c r="AE4995" s="105">
        <f t="shared" si="1112"/>
        <v>1.7335098808104359E-4</v>
      </c>
      <c r="AF4995" s="143">
        <f t="shared" si="1113"/>
        <v>0.23237896209717673</v>
      </c>
    </row>
    <row r="4996" spans="1:32" x14ac:dyDescent="0.25">
      <c r="A4996">
        <v>20.804166000000002</v>
      </c>
      <c r="B4996">
        <v>0.61443140969721743</v>
      </c>
      <c r="C4996" s="203">
        <f t="shared" si="1101"/>
        <v>2.7960523478825594E-3</v>
      </c>
      <c r="D4996" s="184">
        <f t="shared" si="1102"/>
        <v>2.7429273532727907E-2</v>
      </c>
      <c r="T4996" s="182">
        <f t="shared" ref="T4996:T5059" si="1114">+U4996/1000000*101325</f>
        <v>0.10648033413317666</v>
      </c>
      <c r="U4996" s="19">
        <v>1.0508791920372726</v>
      </c>
      <c r="V4996" s="105">
        <f t="shared" si="1103"/>
        <v>4.166000000004999E-3</v>
      </c>
      <c r="W4996" s="143">
        <f t="shared" si="1104"/>
        <v>8.8754449677853557</v>
      </c>
      <c r="X4996" s="143">
        <f t="shared" si="1105"/>
        <v>0.61929999999999996</v>
      </c>
      <c r="Y4996" s="143">
        <f t="shared" si="1106"/>
        <v>0</v>
      </c>
      <c r="Z4996" s="143">
        <f t="shared" si="1107"/>
        <v>16.69444892818769</v>
      </c>
      <c r="AA4996" s="143">
        <f t="shared" si="1108"/>
        <v>0</v>
      </c>
      <c r="AB4996" s="143">
        <f t="shared" si="1109"/>
        <v>0</v>
      </c>
      <c r="AC4996" s="143">
        <f t="shared" si="1110"/>
        <v>0.42012664901191887</v>
      </c>
      <c r="AD4996" s="143">
        <f t="shared" si="1111"/>
        <v>0</v>
      </c>
      <c r="AE4996" s="105">
        <f t="shared" si="1112"/>
        <v>1.7335098808104359E-4</v>
      </c>
      <c r="AF4996" s="143">
        <f t="shared" si="1113"/>
        <v>0.19965304009302801</v>
      </c>
    </row>
    <row r="4997" spans="1:32" x14ac:dyDescent="0.25">
      <c r="A4997">
        <v>20.808332999999998</v>
      </c>
      <c r="B4997">
        <v>0.67115994908286247</v>
      </c>
      <c r="C4997" s="203">
        <f t="shared" si="1101"/>
        <v>2.6785295960153198E-3</v>
      </c>
      <c r="D4997" s="184">
        <f t="shared" si="1102"/>
        <v>2.6276375336910289E-2</v>
      </c>
      <c r="T4997" s="182">
        <f t="shared" si="1114"/>
        <v>0.10739874798475674</v>
      </c>
      <c r="U4997" s="19">
        <v>1.0599432320232591</v>
      </c>
      <c r="V4997" s="105">
        <f t="shared" si="1103"/>
        <v>4.1669999999953689E-3</v>
      </c>
      <c r="W4997" s="143">
        <f t="shared" si="1104"/>
        <v>8.8754449677853557</v>
      </c>
      <c r="X4997" s="143">
        <f t="shared" si="1105"/>
        <v>0.61929999999999996</v>
      </c>
      <c r="Y4997" s="143">
        <f t="shared" si="1106"/>
        <v>0</v>
      </c>
      <c r="Z4997" s="143">
        <f t="shared" si="1107"/>
        <v>16.69444892818769</v>
      </c>
      <c r="AA4997" s="143">
        <f t="shared" si="1108"/>
        <v>0</v>
      </c>
      <c r="AB4997" s="143">
        <f t="shared" si="1109"/>
        <v>0</v>
      </c>
      <c r="AC4997" s="143">
        <f t="shared" si="1110"/>
        <v>0.42012664901191887</v>
      </c>
      <c r="AD4997" s="143">
        <f t="shared" si="1111"/>
        <v>0</v>
      </c>
      <c r="AE4997" s="105">
        <f t="shared" si="1112"/>
        <v>1.7335098808104359E-4</v>
      </c>
      <c r="AF4997" s="143">
        <f t="shared" si="1113"/>
        <v>0.21622143135525643</v>
      </c>
    </row>
    <row r="4998" spans="1:32" x14ac:dyDescent="0.25">
      <c r="A4998">
        <v>20.8125</v>
      </c>
      <c r="B4998">
        <v>0.72788848846850707</v>
      </c>
      <c r="C4998" s="203">
        <f t="shared" si="1101"/>
        <v>2.9149174196400089E-3</v>
      </c>
      <c r="D4998" s="184">
        <f t="shared" si="1102"/>
        <v>2.8595339886668489E-2</v>
      </c>
      <c r="T4998" s="182">
        <f t="shared" si="1114"/>
        <v>0.10837647252896217</v>
      </c>
      <c r="U4998" s="19">
        <v>1.0695926230344157</v>
      </c>
      <c r="V4998" s="105">
        <f t="shared" si="1103"/>
        <v>4.1670000000024743E-3</v>
      </c>
      <c r="W4998" s="143">
        <f t="shared" si="1104"/>
        <v>8.8754449677853557</v>
      </c>
      <c r="X4998" s="143">
        <f t="shared" si="1105"/>
        <v>0.61929999999999996</v>
      </c>
      <c r="Y4998" s="143">
        <f t="shared" si="1106"/>
        <v>0</v>
      </c>
      <c r="Z4998" s="143">
        <f t="shared" si="1107"/>
        <v>16.69444892818769</v>
      </c>
      <c r="AA4998" s="143">
        <f t="shared" si="1108"/>
        <v>0</v>
      </c>
      <c r="AB4998" s="143">
        <f t="shared" si="1109"/>
        <v>0</v>
      </c>
      <c r="AC4998" s="143">
        <f t="shared" si="1110"/>
        <v>0.42012664901191887</v>
      </c>
      <c r="AD4998" s="143">
        <f t="shared" si="1111"/>
        <v>0</v>
      </c>
      <c r="AE4998" s="105">
        <f t="shared" si="1112"/>
        <v>1.7335098808104359E-4</v>
      </c>
      <c r="AF4998" s="143">
        <f t="shared" si="1113"/>
        <v>0.23238161404000943</v>
      </c>
    </row>
    <row r="4999" spans="1:32" x14ac:dyDescent="0.25">
      <c r="A4999">
        <v>20.816665999999998</v>
      </c>
      <c r="B4999">
        <v>0.55770287031157284</v>
      </c>
      <c r="C4999" s="203">
        <f t="shared" si="1101"/>
        <v>2.6778868003375527E-3</v>
      </c>
      <c r="D4999" s="184">
        <f t="shared" si="1102"/>
        <v>2.6270069511311393E-2</v>
      </c>
      <c r="T4999" s="182">
        <f t="shared" si="1114"/>
        <v>0.10562084293160463</v>
      </c>
      <c r="U4999" s="19">
        <v>1.0423966733935814</v>
      </c>
      <c r="V4999" s="105">
        <f t="shared" si="1103"/>
        <v>4.1659999999978936E-3</v>
      </c>
      <c r="W4999" s="143">
        <f t="shared" si="1104"/>
        <v>8.8754449677853557</v>
      </c>
      <c r="X4999" s="143">
        <f t="shared" si="1105"/>
        <v>0.61929999999999996</v>
      </c>
      <c r="Y4999" s="143">
        <f t="shared" si="1106"/>
        <v>0</v>
      </c>
      <c r="Z4999" s="143">
        <f t="shared" si="1107"/>
        <v>16.69444892818769</v>
      </c>
      <c r="AA4999" s="143">
        <f t="shared" si="1108"/>
        <v>0</v>
      </c>
      <c r="AB4999" s="143">
        <f t="shared" si="1109"/>
        <v>0</v>
      </c>
      <c r="AC4999" s="143">
        <f t="shared" si="1110"/>
        <v>0.42012664901191887</v>
      </c>
      <c r="AD4999" s="143">
        <f t="shared" si="1111"/>
        <v>0</v>
      </c>
      <c r="AE4999" s="105">
        <f t="shared" si="1112"/>
        <v>1.7335098808104359E-4</v>
      </c>
      <c r="AF4999" s="143">
        <f t="shared" si="1113"/>
        <v>0.18269437441518221</v>
      </c>
    </row>
    <row r="5000" spans="1:32" x14ac:dyDescent="0.25">
      <c r="A5000">
        <v>20.820833</v>
      </c>
      <c r="B5000">
        <v>0.55770287031157284</v>
      </c>
      <c r="C5000" s="203">
        <f t="shared" si="1101"/>
        <v>2.3239478605897039E-3</v>
      </c>
      <c r="D5000" s="184">
        <f t="shared" si="1102"/>
        <v>2.2797928512384998E-2</v>
      </c>
      <c r="T5000" s="182">
        <f t="shared" si="1114"/>
        <v>0.10562084293160463</v>
      </c>
      <c r="U5000" s="19">
        <v>1.0423966733935814</v>
      </c>
      <c r="V5000" s="105">
        <f t="shared" si="1103"/>
        <v>4.1670000000024743E-3</v>
      </c>
      <c r="W5000" s="143">
        <f t="shared" si="1104"/>
        <v>8.8754449677853557</v>
      </c>
      <c r="X5000" s="143">
        <f t="shared" si="1105"/>
        <v>0.61929999999999996</v>
      </c>
      <c r="Y5000" s="143">
        <f t="shared" si="1106"/>
        <v>0</v>
      </c>
      <c r="Z5000" s="143">
        <f t="shared" si="1107"/>
        <v>16.69444892818769</v>
      </c>
      <c r="AA5000" s="143">
        <f t="shared" si="1108"/>
        <v>0</v>
      </c>
      <c r="AB5000" s="143">
        <f t="shared" si="1109"/>
        <v>0</v>
      </c>
      <c r="AC5000" s="143">
        <f t="shared" si="1110"/>
        <v>0.42012664901191887</v>
      </c>
      <c r="AD5000" s="143">
        <f t="shared" si="1111"/>
        <v>0</v>
      </c>
      <c r="AE5000" s="105">
        <f t="shared" si="1112"/>
        <v>1.7335098808104359E-4</v>
      </c>
      <c r="AF5000" s="143">
        <f t="shared" si="1113"/>
        <v>0.18269437441518221</v>
      </c>
    </row>
    <row r="5001" spans="1:32" x14ac:dyDescent="0.25">
      <c r="A5001">
        <v>20.825000000000003</v>
      </c>
      <c r="B5001">
        <v>0.50097433092592802</v>
      </c>
      <c r="C5001" s="203">
        <f t="shared" si="1101"/>
        <v>2.2057539487796425E-3</v>
      </c>
      <c r="D5001" s="184">
        <f t="shared" si="1102"/>
        <v>2.1638446237528294E-2</v>
      </c>
      <c r="T5001" s="182">
        <f t="shared" si="1114"/>
        <v>0.10482921904829558</v>
      </c>
      <c r="U5001" s="19">
        <v>1.0345839531043235</v>
      </c>
      <c r="V5001" s="105">
        <f t="shared" si="1103"/>
        <v>4.1670000000024743E-3</v>
      </c>
      <c r="W5001" s="143">
        <f t="shared" si="1104"/>
        <v>8.8754449677853557</v>
      </c>
      <c r="X5001" s="143">
        <f t="shared" si="1105"/>
        <v>0.61929999999999996</v>
      </c>
      <c r="Y5001" s="143">
        <f t="shared" si="1106"/>
        <v>0</v>
      </c>
      <c r="Z5001" s="143">
        <f t="shared" si="1107"/>
        <v>16.69444892818769</v>
      </c>
      <c r="AA5001" s="143">
        <f t="shared" si="1108"/>
        <v>0</v>
      </c>
      <c r="AB5001" s="143">
        <f t="shared" si="1109"/>
        <v>0</v>
      </c>
      <c r="AC5001" s="143">
        <f t="shared" si="1110"/>
        <v>0.42012664901191887</v>
      </c>
      <c r="AD5001" s="143">
        <f t="shared" si="1111"/>
        <v>0</v>
      </c>
      <c r="AE5001" s="105">
        <f t="shared" si="1112"/>
        <v>1.7335098808104359E-4</v>
      </c>
      <c r="AF5001" s="143">
        <f t="shared" si="1113"/>
        <v>0.16535032299908314</v>
      </c>
    </row>
    <row r="5002" spans="1:32" x14ac:dyDescent="0.25">
      <c r="A5002">
        <v>20.829166000000001</v>
      </c>
      <c r="B5002">
        <v>0.50097433092592802</v>
      </c>
      <c r="C5002" s="203">
        <f t="shared" si="1101"/>
        <v>2.087059062636361E-3</v>
      </c>
      <c r="D5002" s="184">
        <f t="shared" si="1102"/>
        <v>2.0474049404462704E-2</v>
      </c>
      <c r="T5002" s="182">
        <f t="shared" si="1114"/>
        <v>0.10482921904829558</v>
      </c>
      <c r="U5002" s="19">
        <v>1.0345839531043235</v>
      </c>
      <c r="V5002" s="105">
        <f t="shared" si="1103"/>
        <v>4.1659999999978936E-3</v>
      </c>
      <c r="W5002" s="143">
        <f t="shared" si="1104"/>
        <v>8.8754449677853557</v>
      </c>
      <c r="X5002" s="143">
        <f t="shared" si="1105"/>
        <v>0.61929999999999996</v>
      </c>
      <c r="Y5002" s="143">
        <f t="shared" si="1106"/>
        <v>0</v>
      </c>
      <c r="Z5002" s="143">
        <f t="shared" si="1107"/>
        <v>16.69444892818769</v>
      </c>
      <c r="AA5002" s="143">
        <f t="shared" si="1108"/>
        <v>0</v>
      </c>
      <c r="AB5002" s="143">
        <f t="shared" si="1109"/>
        <v>0</v>
      </c>
      <c r="AC5002" s="143">
        <f t="shared" si="1110"/>
        <v>0.42012664901191887</v>
      </c>
      <c r="AD5002" s="143">
        <f t="shared" si="1111"/>
        <v>0</v>
      </c>
      <c r="AE5002" s="105">
        <f t="shared" si="1112"/>
        <v>1.7335098808104359E-4</v>
      </c>
      <c r="AF5002" s="143">
        <f t="shared" si="1113"/>
        <v>0.16535032299908314</v>
      </c>
    </row>
    <row r="5003" spans="1:32" x14ac:dyDescent="0.25">
      <c r="A5003">
        <v>20.833332999999996</v>
      </c>
      <c r="B5003">
        <v>0.55770287031157284</v>
      </c>
      <c r="C5003" s="203">
        <f t="shared" si="1101"/>
        <v>2.2057539487758812E-3</v>
      </c>
      <c r="D5003" s="184">
        <f t="shared" si="1102"/>
        <v>2.1638446237491397E-2</v>
      </c>
      <c r="T5003" s="182">
        <f t="shared" si="1114"/>
        <v>0.10562061421469089</v>
      </c>
      <c r="U5003" s="19">
        <v>1.0423944161331447</v>
      </c>
      <c r="V5003" s="105">
        <f t="shared" si="1103"/>
        <v>4.1669999999953689E-3</v>
      </c>
      <c r="W5003" s="143">
        <f t="shared" si="1104"/>
        <v>8.8754449677853557</v>
      </c>
      <c r="X5003" s="143">
        <f t="shared" si="1105"/>
        <v>0.61929999999999996</v>
      </c>
      <c r="Y5003" s="143">
        <f t="shared" si="1106"/>
        <v>0</v>
      </c>
      <c r="Z5003" s="143">
        <f t="shared" si="1107"/>
        <v>16.69444892818769</v>
      </c>
      <c r="AA5003" s="143">
        <f t="shared" si="1108"/>
        <v>0</v>
      </c>
      <c r="AB5003" s="143">
        <f t="shared" si="1109"/>
        <v>0</v>
      </c>
      <c r="AC5003" s="143">
        <f t="shared" si="1110"/>
        <v>0.42012664901191887</v>
      </c>
      <c r="AD5003" s="143">
        <f t="shared" si="1111"/>
        <v>0</v>
      </c>
      <c r="AE5003" s="105">
        <f t="shared" si="1112"/>
        <v>1.7335098808104359E-4</v>
      </c>
      <c r="AF5003" s="143">
        <f t="shared" si="1113"/>
        <v>0.1826947700320207</v>
      </c>
    </row>
    <row r="5004" spans="1:32" x14ac:dyDescent="0.25">
      <c r="A5004">
        <v>20.837499999999999</v>
      </c>
      <c r="B5004">
        <v>0.44424579154028321</v>
      </c>
      <c r="C5004" s="203">
        <f t="shared" ref="C5004:C5067" si="1115">+(B5003+B5004)/2*(A5004-A5003)</f>
        <v>2.0875600369695815E-3</v>
      </c>
      <c r="D5004" s="184">
        <f t="shared" ref="D5004:D5067" si="1116">C5004*9.81</f>
        <v>2.0478963962671595E-2</v>
      </c>
      <c r="T5004" s="182">
        <f t="shared" si="1114"/>
        <v>0.10410790339800731</v>
      </c>
      <c r="U5004" s="19">
        <v>1.0274651211251646</v>
      </c>
      <c r="V5004" s="105">
        <f t="shared" si="1103"/>
        <v>4.1670000000024743E-3</v>
      </c>
      <c r="W5004" s="143">
        <f t="shared" si="1104"/>
        <v>8.8754449677853557</v>
      </c>
      <c r="X5004" s="143">
        <f t="shared" si="1105"/>
        <v>0.61929999999999996</v>
      </c>
      <c r="Y5004" s="143">
        <f t="shared" si="1106"/>
        <v>0</v>
      </c>
      <c r="Z5004" s="143">
        <f t="shared" si="1107"/>
        <v>16.69444892818769</v>
      </c>
      <c r="AA5004" s="143">
        <f t="shared" si="1108"/>
        <v>0</v>
      </c>
      <c r="AB5004" s="143">
        <f t="shared" si="1109"/>
        <v>0</v>
      </c>
      <c r="AC5004" s="143">
        <f t="shared" si="1110"/>
        <v>0.42012664901191887</v>
      </c>
      <c r="AD5004" s="143">
        <f t="shared" si="1111"/>
        <v>0</v>
      </c>
      <c r="AE5004" s="105">
        <f t="shared" si="1112"/>
        <v>1.7335098808104359E-4</v>
      </c>
      <c r="AF5004" s="143">
        <f t="shared" si="1113"/>
        <v>0.1476425528943569</v>
      </c>
    </row>
    <row r="5005" spans="1:32" x14ac:dyDescent="0.25">
      <c r="A5005">
        <v>20.841665999999996</v>
      </c>
      <c r="B5005">
        <v>0.67115994908286247</v>
      </c>
      <c r="C5005" s="203">
        <f t="shared" si="1115"/>
        <v>2.3233901577168377E-3</v>
      </c>
      <c r="D5005" s="184">
        <f t="shared" si="1116"/>
        <v>2.279245744720218E-2</v>
      </c>
      <c r="T5005" s="182">
        <f t="shared" si="1114"/>
        <v>0.10739843283666207</v>
      </c>
      <c r="U5005" s="19">
        <v>1.0599401217533884</v>
      </c>
      <c r="V5005" s="105">
        <f t="shared" si="1103"/>
        <v>4.1659999999978936E-3</v>
      </c>
      <c r="W5005" s="143">
        <f t="shared" si="1104"/>
        <v>8.8754449677853557</v>
      </c>
      <c r="X5005" s="143">
        <f t="shared" si="1105"/>
        <v>0.61929999999999996</v>
      </c>
      <c r="Y5005" s="143">
        <f t="shared" si="1106"/>
        <v>0</v>
      </c>
      <c r="Z5005" s="143">
        <f t="shared" si="1107"/>
        <v>16.69444892818769</v>
      </c>
      <c r="AA5005" s="143">
        <f t="shared" si="1108"/>
        <v>0</v>
      </c>
      <c r="AB5005" s="143">
        <f t="shared" si="1109"/>
        <v>0</v>
      </c>
      <c r="AC5005" s="143">
        <f t="shared" si="1110"/>
        <v>0.42012664901191887</v>
      </c>
      <c r="AD5005" s="143">
        <f t="shared" si="1111"/>
        <v>0</v>
      </c>
      <c r="AE5005" s="105">
        <f t="shared" si="1112"/>
        <v>1.7335098808104359E-4</v>
      </c>
      <c r="AF5005" s="143">
        <f t="shared" si="1113"/>
        <v>0.21622206583166653</v>
      </c>
    </row>
    <row r="5006" spans="1:32" x14ac:dyDescent="0.25">
      <c r="A5006">
        <v>20.845832999999999</v>
      </c>
      <c r="B5006">
        <v>0.72788848846850707</v>
      </c>
      <c r="C5006" s="203">
        <f t="shared" si="1115"/>
        <v>2.9149174196400089E-3</v>
      </c>
      <c r="D5006" s="184">
        <f t="shared" si="1116"/>
        <v>2.8595339886668489E-2</v>
      </c>
      <c r="T5006" s="182">
        <f t="shared" si="1114"/>
        <v>0.10837647257033486</v>
      </c>
      <c r="U5006" s="19">
        <v>1.0695926234427324</v>
      </c>
      <c r="V5006" s="105">
        <f t="shared" si="1103"/>
        <v>4.1670000000024743E-3</v>
      </c>
      <c r="W5006" s="143">
        <f t="shared" si="1104"/>
        <v>8.8754449677853557</v>
      </c>
      <c r="X5006" s="143">
        <f t="shared" si="1105"/>
        <v>0.61929999999999996</v>
      </c>
      <c r="Y5006" s="143">
        <f t="shared" si="1106"/>
        <v>0</v>
      </c>
      <c r="Z5006" s="143">
        <f t="shared" si="1107"/>
        <v>16.69444892818769</v>
      </c>
      <c r="AA5006" s="143">
        <f t="shared" si="1108"/>
        <v>0</v>
      </c>
      <c r="AB5006" s="143">
        <f t="shared" si="1109"/>
        <v>0</v>
      </c>
      <c r="AC5006" s="143">
        <f t="shared" si="1110"/>
        <v>0.42012664901191887</v>
      </c>
      <c r="AD5006" s="143">
        <f t="shared" si="1111"/>
        <v>0</v>
      </c>
      <c r="AE5006" s="105">
        <f t="shared" si="1112"/>
        <v>1.7335098808104359E-4</v>
      </c>
      <c r="AF5006" s="143">
        <f t="shared" si="1113"/>
        <v>0.23238161395129781</v>
      </c>
    </row>
    <row r="5007" spans="1:32" x14ac:dyDescent="0.25">
      <c r="A5007">
        <v>20.85</v>
      </c>
      <c r="B5007">
        <v>0.8413455672397967</v>
      </c>
      <c r="C5007" s="203">
        <f t="shared" si="1115"/>
        <v>3.2694991550701923E-3</v>
      </c>
      <c r="D5007" s="184">
        <f t="shared" si="1116"/>
        <v>3.2073786711238589E-2</v>
      </c>
      <c r="T5007" s="182">
        <f t="shared" si="1114"/>
        <v>0.11048759967694943</v>
      </c>
      <c r="U5007" s="19">
        <v>1.0904278280478603</v>
      </c>
      <c r="V5007" s="105">
        <f t="shared" si="1103"/>
        <v>4.1670000000024743E-3</v>
      </c>
      <c r="W5007" s="143">
        <f t="shared" si="1104"/>
        <v>8.8754449677853557</v>
      </c>
      <c r="X5007" s="143">
        <f t="shared" si="1105"/>
        <v>0.61929999999999996</v>
      </c>
      <c r="Y5007" s="143">
        <f t="shared" si="1106"/>
        <v>0</v>
      </c>
      <c r="Z5007" s="143">
        <f t="shared" si="1107"/>
        <v>16.69444892818769</v>
      </c>
      <c r="AA5007" s="143">
        <f t="shared" si="1108"/>
        <v>0</v>
      </c>
      <c r="AB5007" s="143">
        <f t="shared" si="1109"/>
        <v>0</v>
      </c>
      <c r="AC5007" s="143">
        <f t="shared" si="1110"/>
        <v>0.42012664901191887</v>
      </c>
      <c r="AD5007" s="143">
        <f t="shared" si="1111"/>
        <v>0</v>
      </c>
      <c r="AE5007" s="105">
        <f t="shared" si="1112"/>
        <v>1.7335098808104359E-4</v>
      </c>
      <c r="AF5007" s="143">
        <f t="shared" si="1113"/>
        <v>0.26347098575577943</v>
      </c>
    </row>
    <row r="5008" spans="1:32" x14ac:dyDescent="0.25">
      <c r="A5008">
        <v>20.854165999999999</v>
      </c>
      <c r="B5008">
        <v>0.67115994908286247</v>
      </c>
      <c r="C5008" s="203">
        <f t="shared" si="1115"/>
        <v>3.1505489904985061E-3</v>
      </c>
      <c r="D5008" s="184">
        <f t="shared" si="1116"/>
        <v>3.0906885596790345E-2</v>
      </c>
      <c r="T5008" s="182">
        <f t="shared" si="1114"/>
        <v>0.10739881131189657</v>
      </c>
      <c r="U5008" s="19">
        <v>1.0599438570135364</v>
      </c>
      <c r="V5008" s="105">
        <f t="shared" si="1103"/>
        <v>4.1659999999978936E-3</v>
      </c>
      <c r="W5008" s="143">
        <f t="shared" si="1104"/>
        <v>8.8754449677853557</v>
      </c>
      <c r="X5008" s="143">
        <f t="shared" si="1105"/>
        <v>0.61929999999999996</v>
      </c>
      <c r="Y5008" s="143">
        <f t="shared" si="1106"/>
        <v>0</v>
      </c>
      <c r="Z5008" s="143">
        <f t="shared" si="1107"/>
        <v>16.69444892818769</v>
      </c>
      <c r="AA5008" s="143">
        <f t="shared" si="1108"/>
        <v>0</v>
      </c>
      <c r="AB5008" s="143">
        <f t="shared" si="1109"/>
        <v>0</v>
      </c>
      <c r="AC5008" s="143">
        <f t="shared" si="1110"/>
        <v>0.42012664901191887</v>
      </c>
      <c r="AD5008" s="143">
        <f t="shared" si="1111"/>
        <v>0</v>
      </c>
      <c r="AE5008" s="105">
        <f t="shared" si="1112"/>
        <v>1.7335098808104359E-4</v>
      </c>
      <c r="AF5008" s="143">
        <f t="shared" si="1113"/>
        <v>0.21622130386143551</v>
      </c>
    </row>
    <row r="5009" spans="1:32" x14ac:dyDescent="0.25">
      <c r="A5009">
        <v>20.858333000000002</v>
      </c>
      <c r="B5009">
        <v>0.95480264601108633</v>
      </c>
      <c r="C5009" s="203">
        <f t="shared" si="1115"/>
        <v>3.3876930668802537E-3</v>
      </c>
      <c r="D5009" s="184">
        <f t="shared" si="1116"/>
        <v>3.3233268986095292E-2</v>
      </c>
      <c r="T5009" s="182">
        <f t="shared" si="1114"/>
        <v>0.11278348175430596</v>
      </c>
      <c r="U5009" s="19">
        <v>1.1130864224456547</v>
      </c>
      <c r="V5009" s="105">
        <f t="shared" si="1103"/>
        <v>4.1670000000024743E-3</v>
      </c>
      <c r="W5009" s="143">
        <f t="shared" si="1104"/>
        <v>8.8754449677853557</v>
      </c>
      <c r="X5009" s="143">
        <f t="shared" si="1105"/>
        <v>0.61929999999999996</v>
      </c>
      <c r="Y5009" s="143">
        <f t="shared" si="1106"/>
        <v>0</v>
      </c>
      <c r="Z5009" s="143">
        <f t="shared" si="1107"/>
        <v>16.69444892818769</v>
      </c>
      <c r="AA5009" s="143">
        <f t="shared" si="1108"/>
        <v>0</v>
      </c>
      <c r="AB5009" s="143">
        <f t="shared" si="1109"/>
        <v>0</v>
      </c>
      <c r="AC5009" s="143">
        <f t="shared" si="1110"/>
        <v>0.42012664901191887</v>
      </c>
      <c r="AD5009" s="143">
        <f t="shared" si="1111"/>
        <v>0</v>
      </c>
      <c r="AE5009" s="105">
        <f t="shared" si="1112"/>
        <v>1.7335098808104359E-4</v>
      </c>
      <c r="AF5009" s="143">
        <f t="shared" si="1113"/>
        <v>0.29291393985402797</v>
      </c>
    </row>
    <row r="5010" spans="1:32" x14ac:dyDescent="0.25">
      <c r="A5010">
        <v>20.862499999999997</v>
      </c>
      <c r="B5010">
        <v>0.67115994908286247</v>
      </c>
      <c r="C5010" s="203">
        <f t="shared" si="1115"/>
        <v>3.3876930668744771E-3</v>
      </c>
      <c r="D5010" s="184">
        <f t="shared" si="1116"/>
        <v>3.3233268986038622E-2</v>
      </c>
      <c r="T5010" s="182">
        <f t="shared" si="1114"/>
        <v>0.10739956675483169</v>
      </c>
      <c r="U5010" s="19">
        <v>1.0599513126556297</v>
      </c>
      <c r="V5010" s="105">
        <f t="shared" si="1103"/>
        <v>4.1669999999953689E-3</v>
      </c>
      <c r="W5010" s="143">
        <f t="shared" si="1104"/>
        <v>8.8754449677853557</v>
      </c>
      <c r="X5010" s="143">
        <f t="shared" si="1105"/>
        <v>0.61929999999999996</v>
      </c>
      <c r="Y5010" s="143">
        <f t="shared" si="1106"/>
        <v>0</v>
      </c>
      <c r="Z5010" s="143">
        <f t="shared" si="1107"/>
        <v>16.69444892818769</v>
      </c>
      <c r="AA5010" s="143">
        <f t="shared" si="1108"/>
        <v>0</v>
      </c>
      <c r="AB5010" s="143">
        <f t="shared" si="1109"/>
        <v>0</v>
      </c>
      <c r="AC5010" s="143">
        <f t="shared" si="1110"/>
        <v>0.42012664901191887</v>
      </c>
      <c r="AD5010" s="143">
        <f t="shared" si="1111"/>
        <v>0</v>
      </c>
      <c r="AE5010" s="105">
        <f t="shared" si="1112"/>
        <v>1.7335098808104359E-4</v>
      </c>
      <c r="AF5010" s="143">
        <f t="shared" si="1113"/>
        <v>0.21621978297209338</v>
      </c>
    </row>
    <row r="5011" spans="1:32" x14ac:dyDescent="0.25">
      <c r="A5011">
        <v>20.866666000000002</v>
      </c>
      <c r="B5011">
        <v>0.78461702785415199</v>
      </c>
      <c r="C5011" s="203">
        <f t="shared" si="1115"/>
        <v>3.0323834429634403E-3</v>
      </c>
      <c r="D5011" s="184">
        <f t="shared" si="1116"/>
        <v>2.9747681575471349E-2</v>
      </c>
      <c r="T5011" s="182">
        <f t="shared" si="1114"/>
        <v>0.10940669251012974</v>
      </c>
      <c r="U5011" s="19">
        <v>1.0797601037269158</v>
      </c>
      <c r="V5011" s="105">
        <f t="shared" si="1103"/>
        <v>4.166000000004999E-3</v>
      </c>
      <c r="W5011" s="143">
        <f t="shared" si="1104"/>
        <v>8.8754449677853557</v>
      </c>
      <c r="X5011" s="143">
        <f t="shared" si="1105"/>
        <v>0.61929999999999996</v>
      </c>
      <c r="Y5011" s="143">
        <f t="shared" si="1106"/>
        <v>0</v>
      </c>
      <c r="Z5011" s="143">
        <f t="shared" si="1107"/>
        <v>16.69444892818769</v>
      </c>
      <c r="AA5011" s="143">
        <f t="shared" si="1108"/>
        <v>0</v>
      </c>
      <c r="AB5011" s="143">
        <f t="shared" si="1109"/>
        <v>0</v>
      </c>
      <c r="AC5011" s="143">
        <f t="shared" si="1110"/>
        <v>0.42012664901191887</v>
      </c>
      <c r="AD5011" s="143">
        <f t="shared" si="1111"/>
        <v>0</v>
      </c>
      <c r="AE5011" s="105">
        <f t="shared" si="1112"/>
        <v>1.7335098808104359E-4</v>
      </c>
      <c r="AF5011" s="143">
        <f t="shared" si="1113"/>
        <v>0.24813370720393418</v>
      </c>
    </row>
    <row r="5012" spans="1:32" x14ac:dyDescent="0.25">
      <c r="A5012">
        <v>20.870832999999998</v>
      </c>
      <c r="B5012">
        <v>0.67115994908286247</v>
      </c>
      <c r="C5012" s="203">
        <f t="shared" si="1115"/>
        <v>3.0331113314448991E-3</v>
      </c>
      <c r="D5012" s="184">
        <f t="shared" si="1116"/>
        <v>2.9754822161474462E-2</v>
      </c>
      <c r="T5012" s="182">
        <f t="shared" si="1114"/>
        <v>0.10740016878845186</v>
      </c>
      <c r="U5012" s="19">
        <v>1.0599572542655007</v>
      </c>
      <c r="V5012" s="105">
        <f t="shared" si="1103"/>
        <v>4.1669999999953689E-3</v>
      </c>
      <c r="W5012" s="143">
        <f t="shared" si="1104"/>
        <v>8.8754449677853557</v>
      </c>
      <c r="X5012" s="143">
        <f t="shared" si="1105"/>
        <v>0.61929999999999996</v>
      </c>
      <c r="Y5012" s="143">
        <f t="shared" si="1106"/>
        <v>0</v>
      </c>
      <c r="Z5012" s="143">
        <f t="shared" si="1107"/>
        <v>16.69444892818769</v>
      </c>
      <c r="AA5012" s="143">
        <f t="shared" si="1108"/>
        <v>0</v>
      </c>
      <c r="AB5012" s="143">
        <f t="shared" si="1109"/>
        <v>0</v>
      </c>
      <c r="AC5012" s="143">
        <f t="shared" si="1110"/>
        <v>0.42012664901191887</v>
      </c>
      <c r="AD5012" s="143">
        <f t="shared" si="1111"/>
        <v>0</v>
      </c>
      <c r="AE5012" s="105">
        <f t="shared" si="1112"/>
        <v>1.7335098808104359E-4</v>
      </c>
      <c r="AF5012" s="143">
        <f t="shared" si="1113"/>
        <v>0.2162185709481258</v>
      </c>
    </row>
    <row r="5013" spans="1:32" x14ac:dyDescent="0.25">
      <c r="A5013">
        <v>20.875</v>
      </c>
      <c r="B5013">
        <v>0.67115994908286247</v>
      </c>
      <c r="C5013" s="203">
        <f t="shared" si="1115"/>
        <v>2.7967235078299488E-3</v>
      </c>
      <c r="D5013" s="184">
        <f t="shared" si="1116"/>
        <v>2.74358576118118E-2</v>
      </c>
      <c r="T5013" s="182">
        <f t="shared" si="1114"/>
        <v>0.10740016878845186</v>
      </c>
      <c r="U5013" s="19">
        <v>1.0599572542655007</v>
      </c>
      <c r="V5013" s="105">
        <f t="shared" si="1103"/>
        <v>4.1670000000024743E-3</v>
      </c>
      <c r="W5013" s="143">
        <f t="shared" si="1104"/>
        <v>8.8754449677853557</v>
      </c>
      <c r="X5013" s="143">
        <f t="shared" si="1105"/>
        <v>0.61929999999999996</v>
      </c>
      <c r="Y5013" s="143">
        <f t="shared" si="1106"/>
        <v>0</v>
      </c>
      <c r="Z5013" s="143">
        <f t="shared" si="1107"/>
        <v>16.69444892818769</v>
      </c>
      <c r="AA5013" s="143">
        <f t="shared" si="1108"/>
        <v>0</v>
      </c>
      <c r="AB5013" s="143">
        <f t="shared" si="1109"/>
        <v>0</v>
      </c>
      <c r="AC5013" s="143">
        <f t="shared" si="1110"/>
        <v>0.42012664901191887</v>
      </c>
      <c r="AD5013" s="143">
        <f t="shared" si="1111"/>
        <v>0</v>
      </c>
      <c r="AE5013" s="105">
        <f t="shared" si="1112"/>
        <v>1.7335098808104359E-4</v>
      </c>
      <c r="AF5013" s="143">
        <f t="shared" si="1113"/>
        <v>0.2162185709481258</v>
      </c>
    </row>
    <row r="5014" spans="1:32" x14ac:dyDescent="0.25">
      <c r="A5014">
        <v>20.879165999999998</v>
      </c>
      <c r="B5014">
        <v>0.55770287031157284</v>
      </c>
      <c r="C5014" s="203">
        <f t="shared" si="1115"/>
        <v>2.5597212527973144E-3</v>
      </c>
      <c r="D5014" s="184">
        <f t="shared" si="1116"/>
        <v>2.5110865489941656E-2</v>
      </c>
      <c r="T5014" s="182">
        <f t="shared" si="1114"/>
        <v>0.10562074501527877</v>
      </c>
      <c r="U5014" s="19">
        <v>1.0423957070345795</v>
      </c>
      <c r="V5014" s="105">
        <f t="shared" si="1103"/>
        <v>4.1659999999978936E-3</v>
      </c>
      <c r="W5014" s="143">
        <f t="shared" si="1104"/>
        <v>8.8754449677853557</v>
      </c>
      <c r="X5014" s="143">
        <f t="shared" si="1105"/>
        <v>0.61929999999999996</v>
      </c>
      <c r="Y5014" s="143">
        <f t="shared" si="1106"/>
        <v>0</v>
      </c>
      <c r="Z5014" s="143">
        <f t="shared" si="1107"/>
        <v>16.69444892818769</v>
      </c>
      <c r="AA5014" s="143">
        <f t="shared" si="1108"/>
        <v>0</v>
      </c>
      <c r="AB5014" s="143">
        <f t="shared" si="1109"/>
        <v>0</v>
      </c>
      <c r="AC5014" s="143">
        <f t="shared" si="1110"/>
        <v>0.42012664901191887</v>
      </c>
      <c r="AD5014" s="143">
        <f t="shared" si="1111"/>
        <v>0</v>
      </c>
      <c r="AE5014" s="105">
        <f t="shared" si="1112"/>
        <v>1.7335098808104359E-4</v>
      </c>
      <c r="AF5014" s="143">
        <f t="shared" si="1113"/>
        <v>0.18269454378306441</v>
      </c>
    </row>
    <row r="5015" spans="1:32" x14ac:dyDescent="0.25">
      <c r="A5015">
        <v>20.883333</v>
      </c>
      <c r="B5015">
        <v>0.61443140969721743</v>
      </c>
      <c r="C5015" s="203">
        <f t="shared" si="1115"/>
        <v>2.4421417723997645E-3</v>
      </c>
      <c r="D5015" s="184">
        <f t="shared" si="1116"/>
        <v>2.395741078724169E-2</v>
      </c>
      <c r="T5015" s="182">
        <f t="shared" si="1114"/>
        <v>0.10647871386142746</v>
      </c>
      <c r="U5015" s="19">
        <v>1.0508632011983958</v>
      </c>
      <c r="V5015" s="105">
        <f t="shared" si="1103"/>
        <v>4.1670000000024743E-3</v>
      </c>
      <c r="W5015" s="143">
        <f t="shared" si="1104"/>
        <v>8.8754449677853557</v>
      </c>
      <c r="X5015" s="143">
        <f t="shared" si="1105"/>
        <v>0.61929999999999996</v>
      </c>
      <c r="Y5015" s="143">
        <f t="shared" si="1106"/>
        <v>0</v>
      </c>
      <c r="Z5015" s="143">
        <f t="shared" si="1107"/>
        <v>16.69444892818769</v>
      </c>
      <c r="AA5015" s="143">
        <f t="shared" si="1108"/>
        <v>0</v>
      </c>
      <c r="AB5015" s="143">
        <f t="shared" si="1109"/>
        <v>0</v>
      </c>
      <c r="AC5015" s="143">
        <f t="shared" si="1110"/>
        <v>0.42012664901191887</v>
      </c>
      <c r="AD5015" s="143">
        <f t="shared" si="1111"/>
        <v>0</v>
      </c>
      <c r="AE5015" s="105">
        <f t="shared" si="1112"/>
        <v>1.7335098808104359E-4</v>
      </c>
      <c r="AF5015" s="143">
        <f t="shared" si="1113"/>
        <v>0.19965607818551404</v>
      </c>
    </row>
    <row r="5016" spans="1:32" x14ac:dyDescent="0.25">
      <c r="A5016">
        <v>20.887500000000003</v>
      </c>
      <c r="B5016">
        <v>0.61443140969721743</v>
      </c>
      <c r="C5016" s="203">
        <f t="shared" si="1115"/>
        <v>2.5603356842098255E-3</v>
      </c>
      <c r="D5016" s="184">
        <f t="shared" si="1116"/>
        <v>2.511689306209839E-2</v>
      </c>
      <c r="T5016" s="182">
        <f t="shared" si="1114"/>
        <v>0.10647871386142746</v>
      </c>
      <c r="U5016" s="19">
        <v>1.0508632011983958</v>
      </c>
      <c r="V5016" s="105">
        <f t="shared" si="1103"/>
        <v>4.1670000000024743E-3</v>
      </c>
      <c r="W5016" s="143">
        <f t="shared" si="1104"/>
        <v>8.8754449677853557</v>
      </c>
      <c r="X5016" s="143">
        <f t="shared" si="1105"/>
        <v>0.61929999999999996</v>
      </c>
      <c r="Y5016" s="143">
        <f t="shared" si="1106"/>
        <v>0</v>
      </c>
      <c r="Z5016" s="143">
        <f t="shared" si="1107"/>
        <v>16.69444892818769</v>
      </c>
      <c r="AA5016" s="143">
        <f t="shared" si="1108"/>
        <v>0</v>
      </c>
      <c r="AB5016" s="143">
        <f t="shared" si="1109"/>
        <v>0</v>
      </c>
      <c r="AC5016" s="143">
        <f t="shared" si="1110"/>
        <v>0.42012664901191887</v>
      </c>
      <c r="AD5016" s="143">
        <f t="shared" si="1111"/>
        <v>0</v>
      </c>
      <c r="AE5016" s="105">
        <f t="shared" si="1112"/>
        <v>1.7335098808104359E-4</v>
      </c>
      <c r="AF5016" s="143">
        <f t="shared" si="1113"/>
        <v>0.19965607818551404</v>
      </c>
    </row>
    <row r="5017" spans="1:32" x14ac:dyDescent="0.25">
      <c r="A5017">
        <v>20.891666000000001</v>
      </c>
      <c r="B5017">
        <v>0.38751725215463867</v>
      </c>
      <c r="C5017" s="203">
        <f t="shared" si="1115"/>
        <v>2.087059062636361E-3</v>
      </c>
      <c r="D5017" s="184">
        <f t="shared" si="1116"/>
        <v>2.0474049404462704E-2</v>
      </c>
      <c r="T5017" s="182">
        <f t="shared" si="1114"/>
        <v>0.10346159972552485</v>
      </c>
      <c r="U5017" s="19">
        <v>1.0210865998077951</v>
      </c>
      <c r="V5017" s="105">
        <f t="shared" si="1103"/>
        <v>4.1659999999978936E-3</v>
      </c>
      <c r="W5017" s="143">
        <f t="shared" si="1104"/>
        <v>8.8754449677853557</v>
      </c>
      <c r="X5017" s="143">
        <f t="shared" si="1105"/>
        <v>0.61929999999999996</v>
      </c>
      <c r="Y5017" s="143">
        <f t="shared" si="1106"/>
        <v>0</v>
      </c>
      <c r="Z5017" s="143">
        <f t="shared" si="1107"/>
        <v>16.69444892818769</v>
      </c>
      <c r="AA5017" s="143">
        <f t="shared" si="1108"/>
        <v>0</v>
      </c>
      <c r="AB5017" s="143">
        <f t="shared" si="1109"/>
        <v>0</v>
      </c>
      <c r="AC5017" s="143">
        <f t="shared" si="1110"/>
        <v>0.42012664901191887</v>
      </c>
      <c r="AD5017" s="143">
        <f t="shared" si="1111"/>
        <v>0</v>
      </c>
      <c r="AE5017" s="105">
        <f t="shared" si="1112"/>
        <v>1.7335098808104359E-4</v>
      </c>
      <c r="AF5017" s="143">
        <f t="shared" si="1113"/>
        <v>0.12959366638941142</v>
      </c>
    </row>
    <row r="5018" spans="1:32" x14ac:dyDescent="0.25">
      <c r="A5018">
        <v>20.895832999999996</v>
      </c>
      <c r="B5018">
        <v>0.44424579154028321</v>
      </c>
      <c r="C5018" s="203">
        <f t="shared" si="1115"/>
        <v>1.7329783015364439E-3</v>
      </c>
      <c r="D5018" s="184">
        <f t="shared" si="1116"/>
        <v>1.7000517138072515E-2</v>
      </c>
      <c r="T5018" s="182">
        <f t="shared" si="1114"/>
        <v>0.10410727889995765</v>
      </c>
      <c r="U5018" s="19">
        <v>1.0274589578086124</v>
      </c>
      <c r="V5018" s="105">
        <f t="shared" si="1103"/>
        <v>4.1669999999953689E-3</v>
      </c>
      <c r="W5018" s="143">
        <f t="shared" si="1104"/>
        <v>8.8754449677853557</v>
      </c>
      <c r="X5018" s="143">
        <f t="shared" si="1105"/>
        <v>0.61929999999999996</v>
      </c>
      <c r="Y5018" s="143">
        <f t="shared" si="1106"/>
        <v>0</v>
      </c>
      <c r="Z5018" s="143">
        <f t="shared" si="1107"/>
        <v>16.69444892818769</v>
      </c>
      <c r="AA5018" s="143">
        <f t="shared" si="1108"/>
        <v>0</v>
      </c>
      <c r="AB5018" s="143">
        <f t="shared" si="1109"/>
        <v>0</v>
      </c>
      <c r="AC5018" s="143">
        <f t="shared" si="1110"/>
        <v>0.42012664901191887</v>
      </c>
      <c r="AD5018" s="143">
        <f t="shared" si="1111"/>
        <v>0</v>
      </c>
      <c r="AE5018" s="105">
        <f t="shared" si="1112"/>
        <v>1.7335098808104359E-4</v>
      </c>
      <c r="AF5018" s="143">
        <f t="shared" si="1113"/>
        <v>0.14764343854315404</v>
      </c>
    </row>
    <row r="5019" spans="1:32" x14ac:dyDescent="0.25">
      <c r="A5019">
        <v>20.9</v>
      </c>
      <c r="B5019">
        <v>0.55770287031157284</v>
      </c>
      <c r="C5019" s="203">
        <f t="shared" si="1115"/>
        <v>2.0875600369695815E-3</v>
      </c>
      <c r="D5019" s="184">
        <f t="shared" si="1116"/>
        <v>2.0478963962671595E-2</v>
      </c>
      <c r="T5019" s="182">
        <f t="shared" si="1114"/>
        <v>0.10561975902479163</v>
      </c>
      <c r="U5019" s="19">
        <v>1.0423859760650545</v>
      </c>
      <c r="V5019" s="105">
        <f t="shared" si="1103"/>
        <v>4.1670000000024743E-3</v>
      </c>
      <c r="W5019" s="143">
        <f t="shared" si="1104"/>
        <v>8.8754449677853557</v>
      </c>
      <c r="X5019" s="143">
        <f t="shared" si="1105"/>
        <v>0.61929999999999996</v>
      </c>
      <c r="Y5019" s="143">
        <f t="shared" si="1106"/>
        <v>0</v>
      </c>
      <c r="Z5019" s="143">
        <f t="shared" si="1107"/>
        <v>16.69444892818769</v>
      </c>
      <c r="AA5019" s="143">
        <f t="shared" si="1108"/>
        <v>0</v>
      </c>
      <c r="AB5019" s="143">
        <f t="shared" si="1109"/>
        <v>0</v>
      </c>
      <c r="AC5019" s="143">
        <f t="shared" si="1110"/>
        <v>0.42012664901191887</v>
      </c>
      <c r="AD5019" s="143">
        <f t="shared" si="1111"/>
        <v>0</v>
      </c>
      <c r="AE5019" s="105">
        <f t="shared" si="1112"/>
        <v>1.7335098808104359E-4</v>
      </c>
      <c r="AF5019" s="143">
        <f t="shared" si="1113"/>
        <v>0.18269624928858616</v>
      </c>
    </row>
    <row r="5020" spans="1:32" x14ac:dyDescent="0.25">
      <c r="A5020">
        <v>20.904165999999996</v>
      </c>
      <c r="B5020">
        <v>0.50097433092592802</v>
      </c>
      <c r="C5020" s="203">
        <f t="shared" si="1115"/>
        <v>2.2052246101765989E-3</v>
      </c>
      <c r="D5020" s="184">
        <f t="shared" si="1116"/>
        <v>2.1633253425832437E-2</v>
      </c>
      <c r="T5020" s="182">
        <f t="shared" si="1114"/>
        <v>0.10482922049926498</v>
      </c>
      <c r="U5020" s="19">
        <v>1.0345839674242781</v>
      </c>
      <c r="V5020" s="105">
        <f t="shared" si="1103"/>
        <v>4.1659999999978936E-3</v>
      </c>
      <c r="W5020" s="143">
        <f t="shared" si="1104"/>
        <v>8.8754449677853557</v>
      </c>
      <c r="X5020" s="143">
        <f t="shared" si="1105"/>
        <v>0.61929999999999996</v>
      </c>
      <c r="Y5020" s="143">
        <f t="shared" si="1106"/>
        <v>0</v>
      </c>
      <c r="Z5020" s="143">
        <f t="shared" si="1107"/>
        <v>16.69444892818769</v>
      </c>
      <c r="AA5020" s="143">
        <f t="shared" si="1108"/>
        <v>0</v>
      </c>
      <c r="AB5020" s="143">
        <f t="shared" si="1109"/>
        <v>0</v>
      </c>
      <c r="AC5020" s="143">
        <f t="shared" si="1110"/>
        <v>0.42012664901191887</v>
      </c>
      <c r="AD5020" s="143">
        <f t="shared" si="1111"/>
        <v>0</v>
      </c>
      <c r="AE5020" s="105">
        <f t="shared" si="1112"/>
        <v>1.7335098808104359E-4</v>
      </c>
      <c r="AF5020" s="143">
        <f t="shared" si="1113"/>
        <v>0.16535032071042491</v>
      </c>
    </row>
    <row r="5021" spans="1:32" x14ac:dyDescent="0.25">
      <c r="A5021">
        <v>20.908332999999999</v>
      </c>
      <c r="B5021">
        <v>0.55770287031157284</v>
      </c>
      <c r="C5021" s="203">
        <f t="shared" si="1115"/>
        <v>2.2057539487796425E-3</v>
      </c>
      <c r="D5021" s="184">
        <f t="shared" si="1116"/>
        <v>2.1638446237528294E-2</v>
      </c>
      <c r="T5021" s="182">
        <f t="shared" si="1114"/>
        <v>0.10562061421352105</v>
      </c>
      <c r="U5021" s="19">
        <v>1.0423944161215992</v>
      </c>
      <c r="V5021" s="105">
        <f t="shared" si="1103"/>
        <v>4.1670000000024743E-3</v>
      </c>
      <c r="W5021" s="143">
        <f t="shared" si="1104"/>
        <v>8.8754449677853557</v>
      </c>
      <c r="X5021" s="143">
        <f t="shared" si="1105"/>
        <v>0.61929999999999996</v>
      </c>
      <c r="Y5021" s="143">
        <f t="shared" si="1106"/>
        <v>0</v>
      </c>
      <c r="Z5021" s="143">
        <f t="shared" si="1107"/>
        <v>16.69444892818769</v>
      </c>
      <c r="AA5021" s="143">
        <f t="shared" si="1108"/>
        <v>0</v>
      </c>
      <c r="AB5021" s="143">
        <f t="shared" si="1109"/>
        <v>0</v>
      </c>
      <c r="AC5021" s="143">
        <f t="shared" si="1110"/>
        <v>0.42012664901191887</v>
      </c>
      <c r="AD5021" s="143">
        <f t="shared" si="1111"/>
        <v>0</v>
      </c>
      <c r="AE5021" s="105">
        <f t="shared" si="1112"/>
        <v>1.7335098808104359E-4</v>
      </c>
      <c r="AF5021" s="143">
        <f t="shared" si="1113"/>
        <v>0.18269477003404419</v>
      </c>
    </row>
    <row r="5022" spans="1:32" x14ac:dyDescent="0.25">
      <c r="A5022">
        <v>20.912500000000001</v>
      </c>
      <c r="B5022">
        <v>0.61443140969721743</v>
      </c>
      <c r="C5022" s="203">
        <f t="shared" si="1115"/>
        <v>2.4421417723997645E-3</v>
      </c>
      <c r="D5022" s="184">
        <f t="shared" si="1116"/>
        <v>2.395741078724169E-2</v>
      </c>
      <c r="T5022" s="182">
        <f t="shared" si="1114"/>
        <v>0.10647871392303045</v>
      </c>
      <c r="U5022" s="19">
        <v>1.0508632018063702</v>
      </c>
      <c r="V5022" s="105">
        <f t="shared" si="1103"/>
        <v>4.1670000000024743E-3</v>
      </c>
      <c r="W5022" s="143">
        <f t="shared" si="1104"/>
        <v>8.8754449677853557</v>
      </c>
      <c r="X5022" s="143">
        <f t="shared" si="1105"/>
        <v>0.61929999999999996</v>
      </c>
      <c r="Y5022" s="143">
        <f t="shared" si="1106"/>
        <v>0</v>
      </c>
      <c r="Z5022" s="143">
        <f t="shared" si="1107"/>
        <v>16.69444892818769</v>
      </c>
      <c r="AA5022" s="143">
        <f t="shared" si="1108"/>
        <v>0</v>
      </c>
      <c r="AB5022" s="143">
        <f t="shared" si="1109"/>
        <v>0</v>
      </c>
      <c r="AC5022" s="143">
        <f t="shared" si="1110"/>
        <v>0.42012664901191887</v>
      </c>
      <c r="AD5022" s="143">
        <f t="shared" si="1111"/>
        <v>0</v>
      </c>
      <c r="AE5022" s="105">
        <f t="shared" si="1112"/>
        <v>1.7335098808104359E-4</v>
      </c>
      <c r="AF5022" s="143">
        <f t="shared" si="1113"/>
        <v>0.19965607807000352</v>
      </c>
    </row>
    <row r="5023" spans="1:32" x14ac:dyDescent="0.25">
      <c r="A5023">
        <v>20.916665999999999</v>
      </c>
      <c r="B5023">
        <v>0.72788848846850707</v>
      </c>
      <c r="C5023" s="203">
        <f t="shared" si="1115"/>
        <v>2.7960523478777902E-3</v>
      </c>
      <c r="D5023" s="184">
        <f t="shared" si="1116"/>
        <v>2.7429273532681122E-2</v>
      </c>
      <c r="T5023" s="182">
        <f t="shared" si="1114"/>
        <v>0.10837535049427942</v>
      </c>
      <c r="U5023" s="19">
        <v>1.0695815494130712</v>
      </c>
      <c r="V5023" s="105">
        <f t="shared" si="1103"/>
        <v>4.1659999999978936E-3</v>
      </c>
      <c r="W5023" s="143">
        <f t="shared" si="1104"/>
        <v>8.8754449677853557</v>
      </c>
      <c r="X5023" s="143">
        <f t="shared" si="1105"/>
        <v>0.61929999999999996</v>
      </c>
      <c r="Y5023" s="143">
        <f t="shared" si="1106"/>
        <v>0</v>
      </c>
      <c r="Z5023" s="143">
        <f t="shared" si="1107"/>
        <v>16.69444892818769</v>
      </c>
      <c r="AA5023" s="143">
        <f t="shared" si="1108"/>
        <v>0</v>
      </c>
      <c r="AB5023" s="143">
        <f t="shared" si="1109"/>
        <v>0</v>
      </c>
      <c r="AC5023" s="143">
        <f t="shared" si="1110"/>
        <v>0.42012664901191887</v>
      </c>
      <c r="AD5023" s="143">
        <f t="shared" si="1111"/>
        <v>0</v>
      </c>
      <c r="AE5023" s="105">
        <f t="shared" si="1112"/>
        <v>1.7335098808104359E-4</v>
      </c>
      <c r="AF5023" s="143">
        <f t="shared" si="1113"/>
        <v>0.23238401993977717</v>
      </c>
    </row>
    <row r="5024" spans="1:32" x14ac:dyDescent="0.25">
      <c r="A5024">
        <v>20.920833000000002</v>
      </c>
      <c r="B5024">
        <v>0.55770287031157284</v>
      </c>
      <c r="C5024" s="203">
        <f t="shared" si="1115"/>
        <v>2.6785295960198873E-3</v>
      </c>
      <c r="D5024" s="184">
        <f t="shared" si="1116"/>
        <v>2.6276375336955097E-2</v>
      </c>
      <c r="T5024" s="182">
        <f t="shared" si="1114"/>
        <v>0.10562084267610941</v>
      </c>
      <c r="U5024" s="19">
        <v>1.0423966708720396</v>
      </c>
      <c r="V5024" s="105">
        <f t="shared" si="1103"/>
        <v>4.1670000000024743E-3</v>
      </c>
      <c r="W5024" s="143">
        <f t="shared" si="1104"/>
        <v>8.8754449677853557</v>
      </c>
      <c r="X5024" s="143">
        <f t="shared" si="1105"/>
        <v>0.61929999999999996</v>
      </c>
      <c r="Y5024" s="143">
        <f t="shared" si="1106"/>
        <v>0</v>
      </c>
      <c r="Z5024" s="143">
        <f t="shared" si="1107"/>
        <v>16.69444892818769</v>
      </c>
      <c r="AA5024" s="143">
        <f t="shared" si="1108"/>
        <v>0</v>
      </c>
      <c r="AB5024" s="143">
        <f t="shared" si="1109"/>
        <v>0</v>
      </c>
      <c r="AC5024" s="143">
        <f t="shared" si="1110"/>
        <v>0.42012664901191887</v>
      </c>
      <c r="AD5024" s="143">
        <f t="shared" si="1111"/>
        <v>0</v>
      </c>
      <c r="AE5024" s="105">
        <f t="shared" si="1112"/>
        <v>1.7335098808104359E-4</v>
      </c>
      <c r="AF5024" s="143">
        <f t="shared" si="1113"/>
        <v>0.18269437485711712</v>
      </c>
    </row>
    <row r="5025" spans="1:32" x14ac:dyDescent="0.25">
      <c r="A5025">
        <v>20.924999999999997</v>
      </c>
      <c r="B5025">
        <v>0.78461702785415199</v>
      </c>
      <c r="C5025" s="203">
        <f t="shared" si="1115"/>
        <v>2.7967235078251791E-3</v>
      </c>
      <c r="D5025" s="184">
        <f t="shared" si="1116"/>
        <v>2.7435857611765008E-2</v>
      </c>
      <c r="T5025" s="182">
        <f t="shared" si="1114"/>
        <v>0.10940756997370041</v>
      </c>
      <c r="U5025" s="19">
        <v>1.0797687636190516</v>
      </c>
      <c r="V5025" s="105">
        <f t="shared" si="1103"/>
        <v>4.1669999999953689E-3</v>
      </c>
      <c r="W5025" s="143">
        <f t="shared" si="1104"/>
        <v>8.8754449677853557</v>
      </c>
      <c r="X5025" s="143">
        <f t="shared" si="1105"/>
        <v>0.61929999999999996</v>
      </c>
      <c r="Y5025" s="143">
        <f t="shared" si="1106"/>
        <v>0</v>
      </c>
      <c r="Z5025" s="143">
        <f t="shared" si="1107"/>
        <v>16.69444892818769</v>
      </c>
      <c r="AA5025" s="143">
        <f t="shared" si="1108"/>
        <v>0</v>
      </c>
      <c r="AB5025" s="143">
        <f t="shared" si="1109"/>
        <v>0</v>
      </c>
      <c r="AC5025" s="143">
        <f t="shared" si="1110"/>
        <v>0.42012664901191887</v>
      </c>
      <c r="AD5025" s="143">
        <f t="shared" si="1111"/>
        <v>0</v>
      </c>
      <c r="AE5025" s="105">
        <f t="shared" si="1112"/>
        <v>1.7335098808104359E-4</v>
      </c>
      <c r="AF5025" s="143">
        <f t="shared" si="1113"/>
        <v>0.2481317171379015</v>
      </c>
    </row>
    <row r="5026" spans="1:32" x14ac:dyDescent="0.25">
      <c r="A5026">
        <v>20.929166000000002</v>
      </c>
      <c r="B5026">
        <v>0.78461702785415199</v>
      </c>
      <c r="C5026" s="203">
        <f t="shared" si="1115"/>
        <v>3.2687145380443194E-3</v>
      </c>
      <c r="D5026" s="184">
        <f t="shared" si="1116"/>
        <v>3.2066089618214777E-2</v>
      </c>
      <c r="T5026" s="182">
        <f t="shared" si="1114"/>
        <v>0.10940756997370041</v>
      </c>
      <c r="U5026" s="19">
        <v>1.0797687636190516</v>
      </c>
      <c r="V5026" s="105">
        <f t="shared" si="1103"/>
        <v>4.166000000004999E-3</v>
      </c>
      <c r="W5026" s="143">
        <f t="shared" si="1104"/>
        <v>8.8754449677853557</v>
      </c>
      <c r="X5026" s="143">
        <f t="shared" si="1105"/>
        <v>0.61929999999999996</v>
      </c>
      <c r="Y5026" s="143">
        <f t="shared" si="1106"/>
        <v>0</v>
      </c>
      <c r="Z5026" s="143">
        <f t="shared" si="1107"/>
        <v>16.69444892818769</v>
      </c>
      <c r="AA5026" s="143">
        <f t="shared" si="1108"/>
        <v>0</v>
      </c>
      <c r="AB5026" s="143">
        <f t="shared" si="1109"/>
        <v>0</v>
      </c>
      <c r="AC5026" s="143">
        <f t="shared" si="1110"/>
        <v>0.42012664901191887</v>
      </c>
      <c r="AD5026" s="143">
        <f t="shared" si="1111"/>
        <v>0</v>
      </c>
      <c r="AE5026" s="105">
        <f t="shared" si="1112"/>
        <v>1.7335098808104359E-4</v>
      </c>
      <c r="AF5026" s="143">
        <f t="shared" si="1113"/>
        <v>0.2481317171379015</v>
      </c>
    </row>
    <row r="5027" spans="1:32" x14ac:dyDescent="0.25">
      <c r="A5027">
        <v>20.933332999999998</v>
      </c>
      <c r="B5027">
        <v>0.55770287031157284</v>
      </c>
      <c r="C5027" s="203">
        <f t="shared" si="1115"/>
        <v>2.7967235078251791E-3</v>
      </c>
      <c r="D5027" s="184">
        <f t="shared" si="1116"/>
        <v>2.7435857611765008E-2</v>
      </c>
      <c r="T5027" s="182">
        <f t="shared" si="1114"/>
        <v>0.10562136036410105</v>
      </c>
      <c r="U5027" s="19">
        <v>1.0424017800552781</v>
      </c>
      <c r="V5027" s="105">
        <f t="shared" si="1103"/>
        <v>4.1669999999953689E-3</v>
      </c>
      <c r="W5027" s="143">
        <f t="shared" si="1104"/>
        <v>8.8754449677853557</v>
      </c>
      <c r="X5027" s="143">
        <f t="shared" si="1105"/>
        <v>0.61929999999999996</v>
      </c>
      <c r="Y5027" s="143">
        <f t="shared" si="1106"/>
        <v>0</v>
      </c>
      <c r="Z5027" s="143">
        <f t="shared" si="1107"/>
        <v>16.69444892818769</v>
      </c>
      <c r="AA5027" s="143">
        <f t="shared" si="1108"/>
        <v>0</v>
      </c>
      <c r="AB5027" s="143">
        <f t="shared" si="1109"/>
        <v>0</v>
      </c>
      <c r="AC5027" s="143">
        <f t="shared" si="1110"/>
        <v>0.42012664901191887</v>
      </c>
      <c r="AD5027" s="143">
        <f t="shared" si="1111"/>
        <v>0</v>
      </c>
      <c r="AE5027" s="105">
        <f t="shared" si="1112"/>
        <v>1.7335098808104359E-4</v>
      </c>
      <c r="AF5027" s="143">
        <f t="shared" si="1113"/>
        <v>0.18269347940676808</v>
      </c>
    </row>
    <row r="5028" spans="1:32" x14ac:dyDescent="0.25">
      <c r="A5028">
        <v>20.9375</v>
      </c>
      <c r="B5028">
        <v>0.72788848846850707</v>
      </c>
      <c r="C5028" s="203">
        <f t="shared" si="1115"/>
        <v>2.6785295960198873E-3</v>
      </c>
      <c r="D5028" s="184">
        <f t="shared" si="1116"/>
        <v>2.6276375336955097E-2</v>
      </c>
      <c r="T5028" s="182">
        <f t="shared" si="1114"/>
        <v>0.10837644472091847</v>
      </c>
      <c r="U5028" s="19">
        <v>1.0695923485903625</v>
      </c>
      <c r="V5028" s="105">
        <f t="shared" si="1103"/>
        <v>4.1670000000024743E-3</v>
      </c>
      <c r="W5028" s="143">
        <f t="shared" si="1104"/>
        <v>8.8754449677853557</v>
      </c>
      <c r="X5028" s="143">
        <f t="shared" si="1105"/>
        <v>0.61929999999999996</v>
      </c>
      <c r="Y5028" s="143">
        <f t="shared" si="1106"/>
        <v>0</v>
      </c>
      <c r="Z5028" s="143">
        <f t="shared" si="1107"/>
        <v>16.69444892818769</v>
      </c>
      <c r="AA5028" s="143">
        <f t="shared" si="1108"/>
        <v>0</v>
      </c>
      <c r="AB5028" s="143">
        <f t="shared" si="1109"/>
        <v>0</v>
      </c>
      <c r="AC5028" s="143">
        <f t="shared" si="1110"/>
        <v>0.42012664901191887</v>
      </c>
      <c r="AD5028" s="143">
        <f t="shared" si="1111"/>
        <v>0</v>
      </c>
      <c r="AE5028" s="105">
        <f t="shared" si="1112"/>
        <v>1.7335098808104359E-4</v>
      </c>
      <c r="AF5028" s="143">
        <f t="shared" si="1113"/>
        <v>0.23238167366623255</v>
      </c>
    </row>
    <row r="5029" spans="1:32" x14ac:dyDescent="0.25">
      <c r="A5029">
        <v>20.941665999999998</v>
      </c>
      <c r="B5029">
        <v>0.72788848846850707</v>
      </c>
      <c r="C5029" s="203">
        <f t="shared" si="1115"/>
        <v>3.0323834429582673E-3</v>
      </c>
      <c r="D5029" s="184">
        <f t="shared" si="1116"/>
        <v>2.9747681575420605E-2</v>
      </c>
      <c r="T5029" s="182">
        <f t="shared" si="1114"/>
        <v>0.10837644472091847</v>
      </c>
      <c r="U5029" s="19">
        <v>1.0695923485903625</v>
      </c>
      <c r="V5029" s="105">
        <f t="shared" si="1103"/>
        <v>4.1659999999978936E-3</v>
      </c>
      <c r="W5029" s="143">
        <f t="shared" si="1104"/>
        <v>8.8754449677853557</v>
      </c>
      <c r="X5029" s="143">
        <f t="shared" si="1105"/>
        <v>0.61929999999999996</v>
      </c>
      <c r="Y5029" s="143">
        <f t="shared" si="1106"/>
        <v>0</v>
      </c>
      <c r="Z5029" s="143">
        <f t="shared" si="1107"/>
        <v>16.69444892818769</v>
      </c>
      <c r="AA5029" s="143">
        <f t="shared" si="1108"/>
        <v>0</v>
      </c>
      <c r="AB5029" s="143">
        <f t="shared" si="1109"/>
        <v>0</v>
      </c>
      <c r="AC5029" s="143">
        <f t="shared" si="1110"/>
        <v>0.42012664901191887</v>
      </c>
      <c r="AD5029" s="143">
        <f t="shared" si="1111"/>
        <v>0</v>
      </c>
      <c r="AE5029" s="105">
        <f t="shared" si="1112"/>
        <v>1.7335098808104359E-4</v>
      </c>
      <c r="AF5029" s="143">
        <f t="shared" si="1113"/>
        <v>0.23238167366623255</v>
      </c>
    </row>
    <row r="5030" spans="1:32" x14ac:dyDescent="0.25">
      <c r="A5030">
        <v>20.945833</v>
      </c>
      <c r="B5030">
        <v>0.78461702785415199</v>
      </c>
      <c r="C5030" s="203">
        <f t="shared" si="1115"/>
        <v>3.1513052432601313E-3</v>
      </c>
      <c r="D5030" s="184">
        <f t="shared" si="1116"/>
        <v>3.0914304436381889E-2</v>
      </c>
      <c r="T5030" s="182">
        <f t="shared" si="1114"/>
        <v>0.10940900093352665</v>
      </c>
      <c r="U5030" s="19">
        <v>1.0797828860945142</v>
      </c>
      <c r="V5030" s="105">
        <f t="shared" si="1103"/>
        <v>4.1670000000024743E-3</v>
      </c>
      <c r="W5030" s="143">
        <f t="shared" si="1104"/>
        <v>8.8754449677853557</v>
      </c>
      <c r="X5030" s="143">
        <f t="shared" si="1105"/>
        <v>0.61929999999999996</v>
      </c>
      <c r="Y5030" s="143">
        <f t="shared" si="1106"/>
        <v>0</v>
      </c>
      <c r="Z5030" s="143">
        <f t="shared" si="1107"/>
        <v>16.69444892818769</v>
      </c>
      <c r="AA5030" s="143">
        <f t="shared" si="1108"/>
        <v>0</v>
      </c>
      <c r="AB5030" s="143">
        <f t="shared" si="1109"/>
        <v>0</v>
      </c>
      <c r="AC5030" s="143">
        <f t="shared" si="1110"/>
        <v>0.42012664901191887</v>
      </c>
      <c r="AD5030" s="143">
        <f t="shared" si="1111"/>
        <v>0</v>
      </c>
      <c r="AE5030" s="105">
        <f t="shared" si="1112"/>
        <v>1.7335098808104359E-4</v>
      </c>
      <c r="AF5030" s="143">
        <f t="shared" si="1113"/>
        <v>0.24812847182430012</v>
      </c>
    </row>
    <row r="5031" spans="1:32" x14ac:dyDescent="0.25">
      <c r="A5031">
        <v>20.950000000000003</v>
      </c>
      <c r="B5031">
        <v>0.72788848846850707</v>
      </c>
      <c r="C5031" s="203">
        <f t="shared" si="1115"/>
        <v>3.1513052432601313E-3</v>
      </c>
      <c r="D5031" s="184">
        <f t="shared" si="1116"/>
        <v>3.0914304436381889E-2</v>
      </c>
      <c r="T5031" s="182">
        <f t="shared" si="1114"/>
        <v>0.10837808453828236</v>
      </c>
      <c r="U5031" s="19">
        <v>1.0696085323294582</v>
      </c>
      <c r="V5031" s="105">
        <f t="shared" si="1103"/>
        <v>4.1670000000024743E-3</v>
      </c>
      <c r="W5031" s="143">
        <f t="shared" si="1104"/>
        <v>8.8754449677853557</v>
      </c>
      <c r="X5031" s="143">
        <f t="shared" si="1105"/>
        <v>0.61929999999999996</v>
      </c>
      <c r="Y5031" s="143">
        <f t="shared" si="1106"/>
        <v>0</v>
      </c>
      <c r="Z5031" s="143">
        <f t="shared" si="1107"/>
        <v>16.69444892818769</v>
      </c>
      <c r="AA5031" s="143">
        <f t="shared" si="1108"/>
        <v>0</v>
      </c>
      <c r="AB5031" s="143">
        <f t="shared" si="1109"/>
        <v>0</v>
      </c>
      <c r="AC5031" s="143">
        <f t="shared" si="1110"/>
        <v>0.42012664901191887</v>
      </c>
      <c r="AD5031" s="143">
        <f t="shared" si="1111"/>
        <v>0</v>
      </c>
      <c r="AE5031" s="105">
        <f t="shared" si="1112"/>
        <v>1.7335098808104359E-4</v>
      </c>
      <c r="AF5031" s="143">
        <f t="shared" si="1113"/>
        <v>0.23237815760941027</v>
      </c>
    </row>
    <row r="5032" spans="1:32" x14ac:dyDescent="0.25">
      <c r="A5032">
        <v>20.954166000000001</v>
      </c>
      <c r="B5032">
        <v>0.72788848846850707</v>
      </c>
      <c r="C5032" s="203">
        <f t="shared" si="1115"/>
        <v>3.0323834429582673E-3</v>
      </c>
      <c r="D5032" s="184">
        <f t="shared" si="1116"/>
        <v>2.9747681575420605E-2</v>
      </c>
      <c r="T5032" s="182">
        <f t="shared" si="1114"/>
        <v>0.10837808453828236</v>
      </c>
      <c r="U5032" s="19">
        <v>1.0696085323294582</v>
      </c>
      <c r="V5032" s="105">
        <f t="shared" si="1103"/>
        <v>4.1659999999978936E-3</v>
      </c>
      <c r="W5032" s="143">
        <f t="shared" si="1104"/>
        <v>8.8754449677853557</v>
      </c>
      <c r="X5032" s="143">
        <f t="shared" si="1105"/>
        <v>0.61929999999999996</v>
      </c>
      <c r="Y5032" s="143">
        <f t="shared" si="1106"/>
        <v>0</v>
      </c>
      <c r="Z5032" s="143">
        <f t="shared" si="1107"/>
        <v>16.69444892818769</v>
      </c>
      <c r="AA5032" s="143">
        <f t="shared" si="1108"/>
        <v>0</v>
      </c>
      <c r="AB5032" s="143">
        <f t="shared" si="1109"/>
        <v>0</v>
      </c>
      <c r="AC5032" s="143">
        <f t="shared" si="1110"/>
        <v>0.42012664901191887</v>
      </c>
      <c r="AD5032" s="143">
        <f t="shared" si="1111"/>
        <v>0</v>
      </c>
      <c r="AE5032" s="105">
        <f t="shared" si="1112"/>
        <v>1.7335098808104359E-4</v>
      </c>
      <c r="AF5032" s="143">
        <f t="shared" si="1113"/>
        <v>0.23237815760941027</v>
      </c>
    </row>
    <row r="5033" spans="1:32" x14ac:dyDescent="0.25">
      <c r="A5033">
        <v>20.958332999999996</v>
      </c>
      <c r="B5033">
        <v>0.55770287031157284</v>
      </c>
      <c r="C5033" s="203">
        <f t="shared" si="1115"/>
        <v>2.6785295960153198E-3</v>
      </c>
      <c r="D5033" s="184">
        <f t="shared" si="1116"/>
        <v>2.6276375336910289E-2</v>
      </c>
      <c r="T5033" s="182">
        <f t="shared" si="1114"/>
        <v>0.10562084329950307</v>
      </c>
      <c r="U5033" s="19">
        <v>1.0423966770244566</v>
      </c>
      <c r="V5033" s="105">
        <f t="shared" si="1103"/>
        <v>4.1669999999953689E-3</v>
      </c>
      <c r="W5033" s="143">
        <f t="shared" si="1104"/>
        <v>8.8754449677853557</v>
      </c>
      <c r="X5033" s="143">
        <f t="shared" si="1105"/>
        <v>0.61929999999999996</v>
      </c>
      <c r="Y5033" s="143">
        <f t="shared" si="1106"/>
        <v>0</v>
      </c>
      <c r="Z5033" s="143">
        <f t="shared" si="1107"/>
        <v>16.69444892818769</v>
      </c>
      <c r="AA5033" s="143">
        <f t="shared" si="1108"/>
        <v>0</v>
      </c>
      <c r="AB5033" s="143">
        <f t="shared" si="1109"/>
        <v>0</v>
      </c>
      <c r="AC5033" s="143">
        <f t="shared" si="1110"/>
        <v>0.42012664901191887</v>
      </c>
      <c r="AD5033" s="143">
        <f t="shared" si="1111"/>
        <v>0</v>
      </c>
      <c r="AE5033" s="105">
        <f t="shared" si="1112"/>
        <v>1.7335098808104359E-4</v>
      </c>
      <c r="AF5033" s="143">
        <f t="shared" si="1113"/>
        <v>0.18269437377882131</v>
      </c>
    </row>
    <row r="5034" spans="1:32" x14ac:dyDescent="0.25">
      <c r="A5034">
        <v>20.962499999999999</v>
      </c>
      <c r="B5034">
        <v>0.67115994908286247</v>
      </c>
      <c r="C5034" s="203">
        <f t="shared" si="1115"/>
        <v>2.5603356842098263E-3</v>
      </c>
      <c r="D5034" s="184">
        <f t="shared" si="1116"/>
        <v>2.5116893062098397E-2</v>
      </c>
      <c r="T5034" s="182">
        <f t="shared" si="1114"/>
        <v>0.10739760778774572</v>
      </c>
      <c r="U5034" s="19">
        <v>1.0599319791536712</v>
      </c>
      <c r="V5034" s="105">
        <f t="shared" si="1103"/>
        <v>4.1670000000024743E-3</v>
      </c>
      <c r="W5034" s="143">
        <f t="shared" si="1104"/>
        <v>8.8754449677853557</v>
      </c>
      <c r="X5034" s="143">
        <f t="shared" si="1105"/>
        <v>0.61929999999999996</v>
      </c>
      <c r="Y5034" s="143">
        <f t="shared" si="1106"/>
        <v>0</v>
      </c>
      <c r="Z5034" s="143">
        <f t="shared" si="1107"/>
        <v>16.69444892818769</v>
      </c>
      <c r="AA5034" s="143">
        <f t="shared" si="1108"/>
        <v>0</v>
      </c>
      <c r="AB5034" s="143">
        <f t="shared" si="1109"/>
        <v>0</v>
      </c>
      <c r="AC5034" s="143">
        <f t="shared" si="1110"/>
        <v>0.42012664901191887</v>
      </c>
      <c r="AD5034" s="143">
        <f t="shared" si="1111"/>
        <v>0</v>
      </c>
      <c r="AE5034" s="105">
        <f t="shared" si="1112"/>
        <v>1.7335098808104359E-4</v>
      </c>
      <c r="AF5034" s="143">
        <f t="shared" si="1113"/>
        <v>0.21622372689083516</v>
      </c>
    </row>
    <row r="5035" spans="1:32" x14ac:dyDescent="0.25">
      <c r="A5035">
        <v>20.966665999999996</v>
      </c>
      <c r="B5035">
        <v>0.55770287031157284</v>
      </c>
      <c r="C5035" s="203">
        <f t="shared" si="1115"/>
        <v>2.5597212527973144E-3</v>
      </c>
      <c r="D5035" s="184">
        <f t="shared" si="1116"/>
        <v>2.5110865489941656E-2</v>
      </c>
      <c r="T5035" s="182">
        <f t="shared" si="1114"/>
        <v>0.10562074496092629</v>
      </c>
      <c r="U5035" s="19">
        <v>1.0423957064981622</v>
      </c>
      <c r="V5035" s="105">
        <f t="shared" si="1103"/>
        <v>4.1659999999978936E-3</v>
      </c>
      <c r="W5035" s="143">
        <f t="shared" si="1104"/>
        <v>8.8754449677853557</v>
      </c>
      <c r="X5035" s="143">
        <f t="shared" si="1105"/>
        <v>0.61929999999999996</v>
      </c>
      <c r="Y5035" s="143">
        <f t="shared" si="1106"/>
        <v>0</v>
      </c>
      <c r="Z5035" s="143">
        <f t="shared" si="1107"/>
        <v>16.69444892818769</v>
      </c>
      <c r="AA5035" s="143">
        <f t="shared" si="1108"/>
        <v>0</v>
      </c>
      <c r="AB5035" s="143">
        <f t="shared" si="1109"/>
        <v>0</v>
      </c>
      <c r="AC5035" s="143">
        <f t="shared" si="1110"/>
        <v>0.42012664901191887</v>
      </c>
      <c r="AD5035" s="143">
        <f t="shared" si="1111"/>
        <v>0</v>
      </c>
      <c r="AE5035" s="105">
        <f t="shared" si="1112"/>
        <v>1.7335098808104359E-4</v>
      </c>
      <c r="AF5035" s="143">
        <f t="shared" si="1113"/>
        <v>0.18269454387707909</v>
      </c>
    </row>
    <row r="5036" spans="1:32" x14ac:dyDescent="0.25">
      <c r="A5036">
        <v>20.970832999999999</v>
      </c>
      <c r="B5036">
        <v>0.67115994908286247</v>
      </c>
      <c r="C5036" s="203">
        <f t="shared" si="1115"/>
        <v>2.5603356842098263E-3</v>
      </c>
      <c r="D5036" s="184">
        <f t="shared" si="1116"/>
        <v>2.5116893062098397E-2</v>
      </c>
      <c r="T5036" s="182">
        <f t="shared" si="1114"/>
        <v>0.10739760738076023</v>
      </c>
      <c r="U5036" s="19">
        <v>1.0599319751370366</v>
      </c>
      <c r="V5036" s="105">
        <f t="shared" si="1103"/>
        <v>4.1670000000024743E-3</v>
      </c>
      <c r="W5036" s="143">
        <f t="shared" si="1104"/>
        <v>8.8754449677853557</v>
      </c>
      <c r="X5036" s="143">
        <f t="shared" si="1105"/>
        <v>0.61929999999999996</v>
      </c>
      <c r="Y5036" s="143">
        <f t="shared" si="1106"/>
        <v>0</v>
      </c>
      <c r="Z5036" s="143">
        <f t="shared" si="1107"/>
        <v>16.69444892818769</v>
      </c>
      <c r="AA5036" s="143">
        <f t="shared" si="1108"/>
        <v>0</v>
      </c>
      <c r="AB5036" s="143">
        <f t="shared" si="1109"/>
        <v>0</v>
      </c>
      <c r="AC5036" s="143">
        <f t="shared" si="1110"/>
        <v>0.42012664901191887</v>
      </c>
      <c r="AD5036" s="143">
        <f t="shared" si="1111"/>
        <v>0</v>
      </c>
      <c r="AE5036" s="105">
        <f t="shared" si="1112"/>
        <v>1.7335098808104359E-4</v>
      </c>
      <c r="AF5036" s="143">
        <f t="shared" si="1113"/>
        <v>0.21622372771021953</v>
      </c>
    </row>
    <row r="5037" spans="1:32" x14ac:dyDescent="0.25">
      <c r="A5037">
        <v>20.975000000000001</v>
      </c>
      <c r="B5037">
        <v>0.44424579154028321</v>
      </c>
      <c r="C5037" s="203">
        <f t="shared" si="1115"/>
        <v>2.3239478605897039E-3</v>
      </c>
      <c r="D5037" s="184">
        <f t="shared" si="1116"/>
        <v>2.2797928512384998E-2</v>
      </c>
      <c r="T5037" s="182">
        <f t="shared" si="1114"/>
        <v>0.104107889893737</v>
      </c>
      <c r="U5037" s="19">
        <v>1.027464987848379</v>
      </c>
      <c r="V5037" s="105">
        <f t="shared" si="1103"/>
        <v>4.1670000000024743E-3</v>
      </c>
      <c r="W5037" s="143">
        <f t="shared" si="1104"/>
        <v>8.8754449677853557</v>
      </c>
      <c r="X5037" s="143">
        <f t="shared" si="1105"/>
        <v>0.61929999999999996</v>
      </c>
      <c r="Y5037" s="143">
        <f t="shared" si="1106"/>
        <v>0</v>
      </c>
      <c r="Z5037" s="143">
        <f t="shared" si="1107"/>
        <v>16.69444892818769</v>
      </c>
      <c r="AA5037" s="143">
        <f t="shared" si="1108"/>
        <v>0</v>
      </c>
      <c r="AB5037" s="143">
        <f t="shared" si="1109"/>
        <v>0</v>
      </c>
      <c r="AC5037" s="143">
        <f t="shared" si="1110"/>
        <v>0.42012664901191887</v>
      </c>
      <c r="AD5037" s="143">
        <f t="shared" si="1111"/>
        <v>0</v>
      </c>
      <c r="AE5037" s="105">
        <f t="shared" si="1112"/>
        <v>1.7335098808104359E-4</v>
      </c>
      <c r="AF5037" s="143">
        <f t="shared" si="1113"/>
        <v>0.14764257204569065</v>
      </c>
    </row>
    <row r="5038" spans="1:32" x14ac:dyDescent="0.25">
      <c r="A5038">
        <v>20.979165999999999</v>
      </c>
      <c r="B5038">
        <v>0.61443140969721743</v>
      </c>
      <c r="C5038" s="203">
        <f t="shared" si="1115"/>
        <v>2.2052246101765989E-3</v>
      </c>
      <c r="D5038" s="184">
        <f t="shared" si="1116"/>
        <v>2.1633253425832437E-2</v>
      </c>
      <c r="T5038" s="182">
        <f t="shared" si="1114"/>
        <v>0.10647870632573966</v>
      </c>
      <c r="U5038" s="19">
        <v>1.0508631268269397</v>
      </c>
      <c r="V5038" s="105">
        <f t="shared" si="1103"/>
        <v>4.1659999999978936E-3</v>
      </c>
      <c r="W5038" s="143">
        <f t="shared" si="1104"/>
        <v>8.8754449677853557</v>
      </c>
      <c r="X5038" s="143">
        <f t="shared" si="1105"/>
        <v>0.61929999999999996</v>
      </c>
      <c r="Y5038" s="143">
        <f t="shared" si="1106"/>
        <v>0</v>
      </c>
      <c r="Z5038" s="143">
        <f t="shared" si="1107"/>
        <v>16.69444892818769</v>
      </c>
      <c r="AA5038" s="143">
        <f t="shared" si="1108"/>
        <v>0</v>
      </c>
      <c r="AB5038" s="143">
        <f t="shared" si="1109"/>
        <v>0</v>
      </c>
      <c r="AC5038" s="143">
        <f t="shared" si="1110"/>
        <v>0.42012664901191887</v>
      </c>
      <c r="AD5038" s="143">
        <f t="shared" si="1111"/>
        <v>0</v>
      </c>
      <c r="AE5038" s="105">
        <f t="shared" si="1112"/>
        <v>1.7335098808104359E-4</v>
      </c>
      <c r="AF5038" s="143">
        <f t="shared" si="1113"/>
        <v>0.1996560923155305</v>
      </c>
    </row>
    <row r="5039" spans="1:32" x14ac:dyDescent="0.25">
      <c r="A5039">
        <v>20.983333000000002</v>
      </c>
      <c r="B5039">
        <v>0.72788848846850707</v>
      </c>
      <c r="C5039" s="203">
        <f t="shared" si="1115"/>
        <v>2.7967235078299475E-3</v>
      </c>
      <c r="D5039" s="184">
        <f t="shared" si="1116"/>
        <v>2.7435857611811786E-2</v>
      </c>
      <c r="T5039" s="182">
        <f t="shared" si="1114"/>
        <v>0.10837535046742562</v>
      </c>
      <c r="U5039" s="19">
        <v>1.0695815491480447</v>
      </c>
      <c r="V5039" s="105">
        <f t="shared" si="1103"/>
        <v>4.1670000000024743E-3</v>
      </c>
      <c r="W5039" s="143">
        <f t="shared" si="1104"/>
        <v>8.8754449677853557</v>
      </c>
      <c r="X5039" s="143">
        <f t="shared" si="1105"/>
        <v>0.61929999999999996</v>
      </c>
      <c r="Y5039" s="143">
        <f t="shared" si="1106"/>
        <v>0</v>
      </c>
      <c r="Z5039" s="143">
        <f t="shared" si="1107"/>
        <v>16.69444892818769</v>
      </c>
      <c r="AA5039" s="143">
        <f t="shared" si="1108"/>
        <v>0</v>
      </c>
      <c r="AB5039" s="143">
        <f t="shared" si="1109"/>
        <v>0</v>
      </c>
      <c r="AC5039" s="143">
        <f t="shared" si="1110"/>
        <v>0.42012664901191887</v>
      </c>
      <c r="AD5039" s="143">
        <f t="shared" si="1111"/>
        <v>0</v>
      </c>
      <c r="AE5039" s="105">
        <f t="shared" si="1112"/>
        <v>1.7335098808104359E-4</v>
      </c>
      <c r="AF5039" s="143">
        <f t="shared" si="1113"/>
        <v>0.2323840199973585</v>
      </c>
    </row>
    <row r="5040" spans="1:32" x14ac:dyDescent="0.25">
      <c r="A5040">
        <v>20.987499999999997</v>
      </c>
      <c r="B5040">
        <v>0.8413455672397967</v>
      </c>
      <c r="C5040" s="203">
        <f t="shared" si="1115"/>
        <v>3.2694991550646173E-3</v>
      </c>
      <c r="D5040" s="184">
        <f t="shared" si="1116"/>
        <v>3.2073786711183896E-2</v>
      </c>
      <c r="T5040" s="182">
        <f t="shared" si="1114"/>
        <v>0.11048759691565491</v>
      </c>
      <c r="U5040" s="19">
        <v>1.090427800796002</v>
      </c>
      <c r="V5040" s="105">
        <f t="shared" si="1103"/>
        <v>4.1669999999953689E-3</v>
      </c>
      <c r="W5040" s="143">
        <f t="shared" si="1104"/>
        <v>8.8754449677853557</v>
      </c>
      <c r="X5040" s="143">
        <f t="shared" si="1105"/>
        <v>0.61929999999999996</v>
      </c>
      <c r="Y5040" s="143">
        <f t="shared" si="1106"/>
        <v>0</v>
      </c>
      <c r="Z5040" s="143">
        <f t="shared" si="1107"/>
        <v>16.69444892818769</v>
      </c>
      <c r="AA5040" s="143">
        <f t="shared" si="1108"/>
        <v>0</v>
      </c>
      <c r="AB5040" s="143">
        <f t="shared" si="1109"/>
        <v>0</v>
      </c>
      <c r="AC5040" s="143">
        <f t="shared" si="1110"/>
        <v>0.42012664901191887</v>
      </c>
      <c r="AD5040" s="143">
        <f t="shared" si="1111"/>
        <v>0</v>
      </c>
      <c r="AE5040" s="105">
        <f t="shared" si="1112"/>
        <v>1.7335098808104359E-4</v>
      </c>
      <c r="AF5040" s="143">
        <f t="shared" si="1113"/>
        <v>0.26347099234041893</v>
      </c>
    </row>
    <row r="5041" spans="1:32" x14ac:dyDescent="0.25">
      <c r="A5041">
        <v>20.991666000000002</v>
      </c>
      <c r="B5041">
        <v>0.72788848846850707</v>
      </c>
      <c r="C5041" s="203">
        <f t="shared" si="1115"/>
        <v>3.268714538044319E-3</v>
      </c>
      <c r="D5041" s="184">
        <f t="shared" si="1116"/>
        <v>3.206608961821477E-2</v>
      </c>
      <c r="T5041" s="182">
        <f t="shared" si="1114"/>
        <v>0.10837770932826471</v>
      </c>
      <c r="U5041" s="19">
        <v>1.0696048292944951</v>
      </c>
      <c r="V5041" s="105">
        <f t="shared" si="1103"/>
        <v>4.166000000004999E-3</v>
      </c>
      <c r="W5041" s="143">
        <f t="shared" si="1104"/>
        <v>8.8754449677853557</v>
      </c>
      <c r="X5041" s="143">
        <f t="shared" si="1105"/>
        <v>0.61929999999999996</v>
      </c>
      <c r="Y5041" s="143">
        <f t="shared" si="1106"/>
        <v>0</v>
      </c>
      <c r="Z5041" s="143">
        <f t="shared" si="1107"/>
        <v>16.69444892818769</v>
      </c>
      <c r="AA5041" s="143">
        <f t="shared" si="1108"/>
        <v>0</v>
      </c>
      <c r="AB5041" s="143">
        <f t="shared" si="1109"/>
        <v>0</v>
      </c>
      <c r="AC5041" s="143">
        <f t="shared" si="1110"/>
        <v>0.42012664901191887</v>
      </c>
      <c r="AD5041" s="143">
        <f t="shared" si="1111"/>
        <v>0</v>
      </c>
      <c r="AE5041" s="105">
        <f t="shared" si="1112"/>
        <v>1.7335098808104359E-4</v>
      </c>
      <c r="AF5041" s="143">
        <f t="shared" si="1113"/>
        <v>0.23237896211628867</v>
      </c>
    </row>
    <row r="5042" spans="1:32" x14ac:dyDescent="0.25">
      <c r="A5042">
        <v>20.995832999999998</v>
      </c>
      <c r="B5042">
        <v>0.89807410662544118</v>
      </c>
      <c r="C5042" s="203">
        <f t="shared" si="1115"/>
        <v>3.3876930668744762E-3</v>
      </c>
      <c r="D5042" s="184">
        <f t="shared" si="1116"/>
        <v>3.3233268986038615E-2</v>
      </c>
      <c r="T5042" s="182">
        <f t="shared" si="1114"/>
        <v>0.11161507125501688</v>
      </c>
      <c r="U5042" s="19">
        <v>1.1015551073774181</v>
      </c>
      <c r="V5042" s="105">
        <f t="shared" si="1103"/>
        <v>4.1669999999953689E-3</v>
      </c>
      <c r="W5042" s="143">
        <f t="shared" si="1104"/>
        <v>8.8754449677853557</v>
      </c>
      <c r="X5042" s="143">
        <f t="shared" si="1105"/>
        <v>0.61929999999999996</v>
      </c>
      <c r="Y5042" s="143">
        <f t="shared" si="1106"/>
        <v>0</v>
      </c>
      <c r="Z5042" s="143">
        <f t="shared" si="1107"/>
        <v>16.69444892818769</v>
      </c>
      <c r="AA5042" s="143">
        <f t="shared" si="1108"/>
        <v>0</v>
      </c>
      <c r="AB5042" s="143">
        <f t="shared" si="1109"/>
        <v>0</v>
      </c>
      <c r="AC5042" s="143">
        <f t="shared" si="1110"/>
        <v>0.42012664901191887</v>
      </c>
      <c r="AD5042" s="143">
        <f t="shared" si="1111"/>
        <v>0</v>
      </c>
      <c r="AE5042" s="105">
        <f t="shared" si="1112"/>
        <v>1.7335098808104359E-4</v>
      </c>
      <c r="AF5042" s="143">
        <f t="shared" si="1113"/>
        <v>0.27839488920718253</v>
      </c>
    </row>
    <row r="5043" spans="1:32" x14ac:dyDescent="0.25">
      <c r="A5043">
        <v>21</v>
      </c>
      <c r="B5043">
        <v>0.8413455672397967</v>
      </c>
      <c r="C5043" s="203">
        <f t="shared" si="1115"/>
        <v>3.6240808905003748E-3</v>
      </c>
      <c r="D5043" s="184">
        <f t="shared" si="1116"/>
        <v>3.5552233535808678E-2</v>
      </c>
      <c r="T5043" s="182">
        <f t="shared" si="1114"/>
        <v>0.11048834196867517</v>
      </c>
      <c r="U5043" s="19">
        <v>1.0904351538976083</v>
      </c>
      <c r="V5043" s="105">
        <f t="shared" si="1103"/>
        <v>4.1670000000024743E-3</v>
      </c>
      <c r="W5043" s="143">
        <f t="shared" si="1104"/>
        <v>8.8754449677853557</v>
      </c>
      <c r="X5043" s="143">
        <f t="shared" si="1105"/>
        <v>0.61929999999999996</v>
      </c>
      <c r="Y5043" s="143">
        <f t="shared" si="1106"/>
        <v>0</v>
      </c>
      <c r="Z5043" s="143">
        <f t="shared" si="1107"/>
        <v>16.69444892818769</v>
      </c>
      <c r="AA5043" s="143">
        <f t="shared" si="1108"/>
        <v>0</v>
      </c>
      <c r="AB5043" s="143">
        <f t="shared" si="1109"/>
        <v>0</v>
      </c>
      <c r="AC5043" s="143">
        <f t="shared" si="1110"/>
        <v>0.42012664901191887</v>
      </c>
      <c r="AD5043" s="143">
        <f t="shared" si="1111"/>
        <v>0</v>
      </c>
      <c r="AE5043" s="105">
        <f t="shared" si="1112"/>
        <v>1.7335098808104359E-4</v>
      </c>
      <c r="AF5043" s="143">
        <f t="shared" si="1113"/>
        <v>0.26346921568366855</v>
      </c>
    </row>
    <row r="5044" spans="1:32" x14ac:dyDescent="0.25">
      <c r="A5044">
        <v>21.004165999999998</v>
      </c>
      <c r="B5044">
        <v>0.72788848846850707</v>
      </c>
      <c r="C5044" s="203">
        <f t="shared" si="1115"/>
        <v>3.268714538038744E-3</v>
      </c>
      <c r="D5044" s="184">
        <f t="shared" si="1116"/>
        <v>3.2066089618160078E-2</v>
      </c>
      <c r="T5044" s="182">
        <f t="shared" si="1114"/>
        <v>0.10837771144244771</v>
      </c>
      <c r="U5044" s="19">
        <v>1.069604850159859</v>
      </c>
      <c r="V5044" s="105">
        <f t="shared" si="1103"/>
        <v>4.1659999999978936E-3</v>
      </c>
      <c r="W5044" s="143">
        <f t="shared" si="1104"/>
        <v>8.8754449677853557</v>
      </c>
      <c r="X5044" s="143">
        <f t="shared" si="1105"/>
        <v>0.61929999999999996</v>
      </c>
      <c r="Y5044" s="143">
        <f t="shared" si="1106"/>
        <v>0</v>
      </c>
      <c r="Z5044" s="143">
        <f t="shared" si="1107"/>
        <v>16.69444892818769</v>
      </c>
      <c r="AA5044" s="143">
        <f t="shared" si="1108"/>
        <v>0</v>
      </c>
      <c r="AB5044" s="143">
        <f t="shared" si="1109"/>
        <v>0</v>
      </c>
      <c r="AC5044" s="143">
        <f t="shared" si="1110"/>
        <v>0.42012664901191887</v>
      </c>
      <c r="AD5044" s="143">
        <f t="shared" si="1111"/>
        <v>0</v>
      </c>
      <c r="AE5044" s="105">
        <f t="shared" si="1112"/>
        <v>1.7335098808104359E-4</v>
      </c>
      <c r="AF5044" s="143">
        <f t="shared" si="1113"/>
        <v>0.23237895758314581</v>
      </c>
    </row>
    <row r="5045" spans="1:32" x14ac:dyDescent="0.25">
      <c r="A5045">
        <v>21.008333</v>
      </c>
      <c r="B5045">
        <v>0.78461702785415199</v>
      </c>
      <c r="C5045" s="203">
        <f t="shared" si="1115"/>
        <v>3.1513052432601313E-3</v>
      </c>
      <c r="D5045" s="184">
        <f t="shared" si="1116"/>
        <v>3.0914304436381889E-2</v>
      </c>
      <c r="T5045" s="182">
        <f t="shared" si="1114"/>
        <v>0.10940902989945996</v>
      </c>
      <c r="U5045" s="19">
        <v>1.0797831719660493</v>
      </c>
      <c r="V5045" s="105">
        <f t="shared" si="1103"/>
        <v>4.1670000000024743E-3</v>
      </c>
      <c r="W5045" s="143">
        <f t="shared" si="1104"/>
        <v>8.8754449677853557</v>
      </c>
      <c r="X5045" s="143">
        <f t="shared" si="1105"/>
        <v>0.61929999999999996</v>
      </c>
      <c r="Y5045" s="143">
        <f t="shared" si="1106"/>
        <v>0</v>
      </c>
      <c r="Z5045" s="143">
        <f t="shared" si="1107"/>
        <v>16.69444892818769</v>
      </c>
      <c r="AA5045" s="143">
        <f t="shared" si="1108"/>
        <v>0</v>
      </c>
      <c r="AB5045" s="143">
        <f t="shared" si="1109"/>
        <v>0</v>
      </c>
      <c r="AC5045" s="143">
        <f t="shared" si="1110"/>
        <v>0.42012664901191887</v>
      </c>
      <c r="AD5045" s="143">
        <f t="shared" si="1111"/>
        <v>0</v>
      </c>
      <c r="AE5045" s="105">
        <f t="shared" si="1112"/>
        <v>1.7335098808104359E-4</v>
      </c>
      <c r="AF5045" s="143">
        <f t="shared" si="1113"/>
        <v>0.24812840613253068</v>
      </c>
    </row>
    <row r="5046" spans="1:32" x14ac:dyDescent="0.25">
      <c r="A5046">
        <v>21.012500000000003</v>
      </c>
      <c r="B5046">
        <v>0.8413455672397967</v>
      </c>
      <c r="C5046" s="203">
        <f t="shared" si="1115"/>
        <v>3.3876930668802537E-3</v>
      </c>
      <c r="D5046" s="184">
        <f t="shared" si="1116"/>
        <v>3.3233268986095292E-2</v>
      </c>
      <c r="T5046" s="182">
        <f t="shared" si="1114"/>
        <v>0.11048885995937484</v>
      </c>
      <c r="U5046" s="19">
        <v>1.0904402660683428</v>
      </c>
      <c r="V5046" s="105">
        <f t="shared" si="1103"/>
        <v>4.1670000000024743E-3</v>
      </c>
      <c r="W5046" s="143">
        <f t="shared" si="1104"/>
        <v>8.8754449677853557</v>
      </c>
      <c r="X5046" s="143">
        <f t="shared" si="1105"/>
        <v>0.61929999999999996</v>
      </c>
      <c r="Y5046" s="143">
        <f t="shared" si="1106"/>
        <v>0</v>
      </c>
      <c r="Z5046" s="143">
        <f t="shared" si="1107"/>
        <v>16.69444892818769</v>
      </c>
      <c r="AA5046" s="143">
        <f t="shared" si="1108"/>
        <v>0</v>
      </c>
      <c r="AB5046" s="143">
        <f t="shared" si="1109"/>
        <v>0</v>
      </c>
      <c r="AC5046" s="143">
        <f t="shared" si="1110"/>
        <v>0.42012664901191887</v>
      </c>
      <c r="AD5046" s="143">
        <f t="shared" si="1111"/>
        <v>0</v>
      </c>
      <c r="AE5046" s="105">
        <f t="shared" si="1112"/>
        <v>1.7335098808104359E-4</v>
      </c>
      <c r="AF5046" s="143">
        <f t="shared" si="1113"/>
        <v>0.26346798049485926</v>
      </c>
    </row>
    <row r="5047" spans="1:32" x14ac:dyDescent="0.25">
      <c r="A5047">
        <v>21.016666000000001</v>
      </c>
      <c r="B5047">
        <v>0.61443140969721743</v>
      </c>
      <c r="C5047" s="203">
        <f t="shared" si="1115"/>
        <v>3.0323834429582673E-3</v>
      </c>
      <c r="D5047" s="184">
        <f t="shared" si="1116"/>
        <v>2.9747681575420605E-2</v>
      </c>
      <c r="T5047" s="182">
        <f t="shared" si="1114"/>
        <v>0.10647914875217145</v>
      </c>
      <c r="U5047" s="19">
        <v>1.0508674932363331</v>
      </c>
      <c r="V5047" s="105">
        <f t="shared" si="1103"/>
        <v>4.1659999999978936E-3</v>
      </c>
      <c r="W5047" s="143">
        <f t="shared" si="1104"/>
        <v>8.8754449677853557</v>
      </c>
      <c r="X5047" s="143">
        <f t="shared" si="1105"/>
        <v>0.61929999999999996</v>
      </c>
      <c r="Y5047" s="143">
        <f t="shared" si="1106"/>
        <v>0</v>
      </c>
      <c r="Z5047" s="143">
        <f t="shared" si="1107"/>
        <v>16.69444892818769</v>
      </c>
      <c r="AA5047" s="143">
        <f t="shared" si="1108"/>
        <v>0</v>
      </c>
      <c r="AB5047" s="143">
        <f t="shared" si="1109"/>
        <v>0</v>
      </c>
      <c r="AC5047" s="143">
        <f t="shared" si="1110"/>
        <v>0.42012664901191887</v>
      </c>
      <c r="AD5047" s="143">
        <f t="shared" si="1111"/>
        <v>0</v>
      </c>
      <c r="AE5047" s="105">
        <f t="shared" si="1112"/>
        <v>1.7335098808104359E-4</v>
      </c>
      <c r="AF5047" s="143">
        <f t="shared" si="1113"/>
        <v>0.19965526273402517</v>
      </c>
    </row>
    <row r="5048" spans="1:32" x14ac:dyDescent="0.25">
      <c r="A5048">
        <v>21.020832999999996</v>
      </c>
      <c r="B5048">
        <v>0.72788848846850707</v>
      </c>
      <c r="C5048" s="203">
        <f t="shared" si="1115"/>
        <v>2.7967235078251787E-3</v>
      </c>
      <c r="D5048" s="184">
        <f t="shared" si="1116"/>
        <v>2.7435857611765004E-2</v>
      </c>
      <c r="T5048" s="182">
        <f t="shared" si="1114"/>
        <v>0.10837535203053447</v>
      </c>
      <c r="U5048" s="19">
        <v>1.0695815645747295</v>
      </c>
      <c r="V5048" s="105">
        <f t="shared" si="1103"/>
        <v>4.1669999999953689E-3</v>
      </c>
      <c r="W5048" s="143">
        <f t="shared" si="1104"/>
        <v>8.8754449677853557</v>
      </c>
      <c r="X5048" s="143">
        <f t="shared" si="1105"/>
        <v>0.61929999999999996</v>
      </c>
      <c r="Y5048" s="143">
        <f t="shared" si="1106"/>
        <v>0</v>
      </c>
      <c r="Z5048" s="143">
        <f t="shared" si="1107"/>
        <v>16.69444892818769</v>
      </c>
      <c r="AA5048" s="143">
        <f t="shared" si="1108"/>
        <v>0</v>
      </c>
      <c r="AB5048" s="143">
        <f t="shared" si="1109"/>
        <v>0</v>
      </c>
      <c r="AC5048" s="143">
        <f t="shared" si="1110"/>
        <v>0.42012664901191887</v>
      </c>
      <c r="AD5048" s="143">
        <f t="shared" si="1111"/>
        <v>0</v>
      </c>
      <c r="AE5048" s="105">
        <f t="shared" si="1112"/>
        <v>1.7335098808104359E-4</v>
      </c>
      <c r="AF5048" s="143">
        <f t="shared" si="1113"/>
        <v>0.23238401664565986</v>
      </c>
    </row>
    <row r="5049" spans="1:32" x14ac:dyDescent="0.25">
      <c r="A5049">
        <v>21.024999999999999</v>
      </c>
      <c r="B5049">
        <v>0.61443140969721743</v>
      </c>
      <c r="C5049" s="203">
        <f t="shared" si="1115"/>
        <v>2.7967235078299475E-3</v>
      </c>
      <c r="D5049" s="184">
        <f t="shared" si="1116"/>
        <v>2.7435857611811786E-2</v>
      </c>
      <c r="T5049" s="182">
        <f t="shared" si="1114"/>
        <v>0.10648032385037134</v>
      </c>
      <c r="U5049" s="19">
        <v>1.0508790905538745</v>
      </c>
      <c r="V5049" s="105">
        <f t="shared" si="1103"/>
        <v>4.1670000000024743E-3</v>
      </c>
      <c r="W5049" s="143">
        <f t="shared" si="1104"/>
        <v>8.8754449677853557</v>
      </c>
      <c r="X5049" s="143">
        <f t="shared" si="1105"/>
        <v>0.61929999999999996</v>
      </c>
      <c r="Y5049" s="143">
        <f t="shared" si="1106"/>
        <v>0</v>
      </c>
      <c r="Z5049" s="143">
        <f t="shared" si="1107"/>
        <v>16.69444892818769</v>
      </c>
      <c r="AA5049" s="143">
        <f t="shared" si="1108"/>
        <v>0</v>
      </c>
      <c r="AB5049" s="143">
        <f t="shared" si="1109"/>
        <v>0</v>
      </c>
      <c r="AC5049" s="143">
        <f t="shared" si="1110"/>
        <v>0.42012664901191887</v>
      </c>
      <c r="AD5049" s="143">
        <f t="shared" si="1111"/>
        <v>0</v>
      </c>
      <c r="AE5049" s="105">
        <f t="shared" si="1112"/>
        <v>1.7335098808104359E-4</v>
      </c>
      <c r="AF5049" s="143">
        <f t="shared" si="1113"/>
        <v>0.1996530593735229</v>
      </c>
    </row>
    <row r="5050" spans="1:32" x14ac:dyDescent="0.25">
      <c r="A5050">
        <v>21.029165999999996</v>
      </c>
      <c r="B5050">
        <v>0.8413455672397967</v>
      </c>
      <c r="C5050" s="203">
        <f t="shared" si="1115"/>
        <v>3.0323834429582673E-3</v>
      </c>
      <c r="D5050" s="184">
        <f t="shared" si="1116"/>
        <v>2.9747681575420605E-2</v>
      </c>
      <c r="T5050" s="182">
        <f t="shared" si="1114"/>
        <v>0.11048843169838127</v>
      </c>
      <c r="U5050" s="19">
        <v>1.0904360394609551</v>
      </c>
      <c r="V5050" s="105">
        <f t="shared" si="1103"/>
        <v>4.1659999999978936E-3</v>
      </c>
      <c r="W5050" s="143">
        <f t="shared" si="1104"/>
        <v>8.8754449677853557</v>
      </c>
      <c r="X5050" s="143">
        <f t="shared" si="1105"/>
        <v>0.61929999999999996</v>
      </c>
      <c r="Y5050" s="143">
        <f t="shared" si="1106"/>
        <v>0</v>
      </c>
      <c r="Z5050" s="143">
        <f t="shared" si="1107"/>
        <v>16.69444892818769</v>
      </c>
      <c r="AA5050" s="143">
        <f t="shared" si="1108"/>
        <v>0</v>
      </c>
      <c r="AB5050" s="143">
        <f t="shared" si="1109"/>
        <v>0</v>
      </c>
      <c r="AC5050" s="143">
        <f t="shared" si="1110"/>
        <v>0.42012664901191887</v>
      </c>
      <c r="AD5050" s="143">
        <f t="shared" si="1111"/>
        <v>0</v>
      </c>
      <c r="AE5050" s="105">
        <f t="shared" si="1112"/>
        <v>1.7335098808104359E-4</v>
      </c>
      <c r="AF5050" s="143">
        <f t="shared" si="1113"/>
        <v>0.26346900171542842</v>
      </c>
    </row>
    <row r="5051" spans="1:32" x14ac:dyDescent="0.25">
      <c r="A5051">
        <v>21.033332999999999</v>
      </c>
      <c r="B5051">
        <v>0.67115994908286247</v>
      </c>
      <c r="C5051" s="203">
        <f t="shared" si="1115"/>
        <v>3.1513052432601317E-3</v>
      </c>
      <c r="D5051" s="184">
        <f t="shared" si="1116"/>
        <v>3.0914304436381893E-2</v>
      </c>
      <c r="T5051" s="182">
        <f t="shared" si="1114"/>
        <v>0.10739881137970898</v>
      </c>
      <c r="U5051" s="19">
        <v>1.0599438576827929</v>
      </c>
      <c r="V5051" s="105">
        <f t="shared" si="1103"/>
        <v>4.1670000000024743E-3</v>
      </c>
      <c r="W5051" s="143">
        <f t="shared" si="1104"/>
        <v>8.8754449677853557</v>
      </c>
      <c r="X5051" s="143">
        <f t="shared" si="1105"/>
        <v>0.61929999999999996</v>
      </c>
      <c r="Y5051" s="143">
        <f t="shared" si="1106"/>
        <v>0</v>
      </c>
      <c r="Z5051" s="143">
        <f t="shared" si="1107"/>
        <v>16.69444892818769</v>
      </c>
      <c r="AA5051" s="143">
        <f t="shared" si="1108"/>
        <v>0</v>
      </c>
      <c r="AB5051" s="143">
        <f t="shared" si="1109"/>
        <v>0</v>
      </c>
      <c r="AC5051" s="143">
        <f t="shared" si="1110"/>
        <v>0.42012664901191887</v>
      </c>
      <c r="AD5051" s="143">
        <f t="shared" si="1111"/>
        <v>0</v>
      </c>
      <c r="AE5051" s="105">
        <f t="shared" si="1112"/>
        <v>1.7335098808104359E-4</v>
      </c>
      <c r="AF5051" s="143">
        <f t="shared" si="1113"/>
        <v>0.21622130372491172</v>
      </c>
    </row>
    <row r="5052" spans="1:32" x14ac:dyDescent="0.25">
      <c r="A5052">
        <v>21.037500000000001</v>
      </c>
      <c r="B5052">
        <v>0.61443140969721743</v>
      </c>
      <c r="C5052" s="203">
        <f t="shared" si="1115"/>
        <v>2.6785295960198873E-3</v>
      </c>
      <c r="D5052" s="184">
        <f t="shared" si="1116"/>
        <v>2.6276375336955097E-2</v>
      </c>
      <c r="T5052" s="182">
        <f t="shared" si="1114"/>
        <v>0.10647879944260594</v>
      </c>
      <c r="U5052" s="19">
        <v>1.0508640458189582</v>
      </c>
      <c r="V5052" s="105">
        <f t="shared" si="1103"/>
        <v>4.1670000000024743E-3</v>
      </c>
      <c r="W5052" s="143">
        <f t="shared" si="1104"/>
        <v>8.8754449677853557</v>
      </c>
      <c r="X5052" s="143">
        <f t="shared" si="1105"/>
        <v>0.61929999999999996</v>
      </c>
      <c r="Y5052" s="143">
        <f t="shared" si="1106"/>
        <v>0</v>
      </c>
      <c r="Z5052" s="143">
        <f t="shared" si="1107"/>
        <v>16.69444892818769</v>
      </c>
      <c r="AA5052" s="143">
        <f t="shared" si="1108"/>
        <v>0</v>
      </c>
      <c r="AB5052" s="143">
        <f t="shared" si="1109"/>
        <v>0</v>
      </c>
      <c r="AC5052" s="143">
        <f t="shared" si="1110"/>
        <v>0.42012664901191887</v>
      </c>
      <c r="AD5052" s="143">
        <f t="shared" si="1111"/>
        <v>0</v>
      </c>
      <c r="AE5052" s="105">
        <f t="shared" si="1112"/>
        <v>1.7335098808104359E-4</v>
      </c>
      <c r="AF5052" s="143">
        <f t="shared" si="1113"/>
        <v>0.19965591771410987</v>
      </c>
    </row>
    <row r="5053" spans="1:32" x14ac:dyDescent="0.25">
      <c r="A5053">
        <v>21.041665999999999</v>
      </c>
      <c r="B5053">
        <v>0.67115994908286247</v>
      </c>
      <c r="C5053" s="203">
        <f t="shared" si="1115"/>
        <v>2.6778868003375527E-3</v>
      </c>
      <c r="D5053" s="184">
        <f t="shared" si="1116"/>
        <v>2.6270069511311393E-2</v>
      </c>
      <c r="T5053" s="182">
        <f t="shared" si="1114"/>
        <v>0.10739874838600817</v>
      </c>
      <c r="U5053" s="19">
        <v>1.059943235983303</v>
      </c>
      <c r="V5053" s="105">
        <f t="shared" si="1103"/>
        <v>4.1659999999978936E-3</v>
      </c>
      <c r="W5053" s="143">
        <f t="shared" si="1104"/>
        <v>8.8754449677853557</v>
      </c>
      <c r="X5053" s="143">
        <f t="shared" si="1105"/>
        <v>0.61929999999999996</v>
      </c>
      <c r="Y5053" s="143">
        <f t="shared" si="1106"/>
        <v>0</v>
      </c>
      <c r="Z5053" s="143">
        <f t="shared" si="1107"/>
        <v>16.69444892818769</v>
      </c>
      <c r="AA5053" s="143">
        <f t="shared" si="1108"/>
        <v>0</v>
      </c>
      <c r="AB5053" s="143">
        <f t="shared" si="1109"/>
        <v>0</v>
      </c>
      <c r="AC5053" s="143">
        <f t="shared" si="1110"/>
        <v>0.42012664901191887</v>
      </c>
      <c r="AD5053" s="143">
        <f t="shared" si="1111"/>
        <v>0</v>
      </c>
      <c r="AE5053" s="105">
        <f t="shared" si="1112"/>
        <v>1.7335098808104359E-4</v>
      </c>
      <c r="AF5053" s="143">
        <f t="shared" si="1113"/>
        <v>0.21622143054743362</v>
      </c>
    </row>
    <row r="5054" spans="1:32" x14ac:dyDescent="0.25">
      <c r="A5054">
        <v>21.045833000000002</v>
      </c>
      <c r="B5054">
        <v>0.8413455672397967</v>
      </c>
      <c r="C5054" s="203">
        <f t="shared" si="1115"/>
        <v>3.1513052432601317E-3</v>
      </c>
      <c r="D5054" s="184">
        <f t="shared" si="1116"/>
        <v>3.0914304436381893E-2</v>
      </c>
      <c r="T5054" s="182">
        <f t="shared" si="1114"/>
        <v>0.11048853327248823</v>
      </c>
      <c r="U5054" s="19">
        <v>1.0904370419194496</v>
      </c>
      <c r="V5054" s="105">
        <f t="shared" si="1103"/>
        <v>4.1670000000024743E-3</v>
      </c>
      <c r="W5054" s="143">
        <f t="shared" si="1104"/>
        <v>8.8754449677853557</v>
      </c>
      <c r="X5054" s="143">
        <f t="shared" si="1105"/>
        <v>0.61929999999999996</v>
      </c>
      <c r="Y5054" s="143">
        <f t="shared" si="1106"/>
        <v>0</v>
      </c>
      <c r="Z5054" s="143">
        <f t="shared" si="1107"/>
        <v>16.69444892818769</v>
      </c>
      <c r="AA5054" s="143">
        <f t="shared" si="1108"/>
        <v>0</v>
      </c>
      <c r="AB5054" s="143">
        <f t="shared" si="1109"/>
        <v>0</v>
      </c>
      <c r="AC5054" s="143">
        <f t="shared" si="1110"/>
        <v>0.42012664901191887</v>
      </c>
      <c r="AD5054" s="143">
        <f t="shared" si="1111"/>
        <v>0</v>
      </c>
      <c r="AE5054" s="105">
        <f t="shared" si="1112"/>
        <v>1.7335098808104359E-4</v>
      </c>
      <c r="AF5054" s="143">
        <f t="shared" si="1113"/>
        <v>0.26346875950360993</v>
      </c>
    </row>
    <row r="5055" spans="1:32" x14ac:dyDescent="0.25">
      <c r="A5055">
        <v>21.049999999999997</v>
      </c>
      <c r="B5055">
        <v>0.95480264601108633</v>
      </c>
      <c r="C5055" s="203">
        <f t="shared" si="1115"/>
        <v>3.7422748023040555E-3</v>
      </c>
      <c r="D5055" s="184">
        <f t="shared" si="1116"/>
        <v>3.6711715810602785E-2</v>
      </c>
      <c r="T5055" s="182">
        <f t="shared" si="1114"/>
        <v>0.11278298394076451</v>
      </c>
      <c r="U5055" s="19">
        <v>1.1130815094079893</v>
      </c>
      <c r="V5055" s="105">
        <f t="shared" si="1103"/>
        <v>4.1669999999953689E-3</v>
      </c>
      <c r="W5055" s="143">
        <f t="shared" si="1104"/>
        <v>8.8754449677853557</v>
      </c>
      <c r="X5055" s="143">
        <f t="shared" si="1105"/>
        <v>0.61929999999999996</v>
      </c>
      <c r="Y5055" s="143">
        <f t="shared" si="1106"/>
        <v>0</v>
      </c>
      <c r="Z5055" s="143">
        <f t="shared" si="1107"/>
        <v>16.69444892818769</v>
      </c>
      <c r="AA5055" s="143">
        <f t="shared" si="1108"/>
        <v>0</v>
      </c>
      <c r="AB5055" s="143">
        <f t="shared" si="1109"/>
        <v>0</v>
      </c>
      <c r="AC5055" s="143">
        <f t="shared" si="1110"/>
        <v>0.42012664901191887</v>
      </c>
      <c r="AD5055" s="143">
        <f t="shared" si="1111"/>
        <v>0</v>
      </c>
      <c r="AE5055" s="105">
        <f t="shared" si="1112"/>
        <v>1.7335098808104359E-4</v>
      </c>
      <c r="AF5055" s="143">
        <f t="shared" si="1113"/>
        <v>0.29291523274875952</v>
      </c>
    </row>
    <row r="5056" spans="1:32" x14ac:dyDescent="0.25">
      <c r="A5056">
        <v>21.054166000000002</v>
      </c>
      <c r="B5056">
        <v>0.61443140969721743</v>
      </c>
      <c r="C5056" s="203">
        <f t="shared" si="1115"/>
        <v>3.268714538044319E-3</v>
      </c>
      <c r="D5056" s="184">
        <f t="shared" si="1116"/>
        <v>3.206608961821477E-2</v>
      </c>
      <c r="T5056" s="182">
        <f t="shared" si="1114"/>
        <v>0.10647875201004298</v>
      </c>
      <c r="U5056" s="19">
        <v>1.0508635776959583</v>
      </c>
      <c r="V5056" s="105">
        <f t="shared" si="1103"/>
        <v>4.166000000004999E-3</v>
      </c>
      <c r="W5056" s="143">
        <f t="shared" si="1104"/>
        <v>8.8754449677853557</v>
      </c>
      <c r="X5056" s="143">
        <f t="shared" si="1105"/>
        <v>0.61929999999999996</v>
      </c>
      <c r="Y5056" s="143">
        <f t="shared" si="1106"/>
        <v>0</v>
      </c>
      <c r="Z5056" s="143">
        <f t="shared" si="1107"/>
        <v>16.69444892818769</v>
      </c>
      <c r="AA5056" s="143">
        <f t="shared" si="1108"/>
        <v>0</v>
      </c>
      <c r="AB5056" s="143">
        <f t="shared" si="1109"/>
        <v>0</v>
      </c>
      <c r="AC5056" s="143">
        <f t="shared" si="1110"/>
        <v>0.42012664901191887</v>
      </c>
      <c r="AD5056" s="143">
        <f t="shared" si="1111"/>
        <v>0</v>
      </c>
      <c r="AE5056" s="105">
        <f t="shared" si="1112"/>
        <v>1.7335098808104359E-4</v>
      </c>
      <c r="AF5056" s="143">
        <f t="shared" si="1113"/>
        <v>0.19965600665384392</v>
      </c>
    </row>
    <row r="5057" spans="1:32" x14ac:dyDescent="0.25">
      <c r="A5057">
        <v>21.058332999999998</v>
      </c>
      <c r="B5057">
        <v>0.78461702785415199</v>
      </c>
      <c r="C5057" s="203">
        <f t="shared" si="1115"/>
        <v>2.9149174196350385E-3</v>
      </c>
      <c r="D5057" s="184">
        <f t="shared" si="1116"/>
        <v>2.859533988661973E-2</v>
      </c>
      <c r="T5057" s="182">
        <f t="shared" si="1114"/>
        <v>0.10940771669210958</v>
      </c>
      <c r="U5057" s="19">
        <v>1.0797702116171684</v>
      </c>
      <c r="V5057" s="105">
        <f t="shared" ref="V5057:V5120" si="1117">+A5057-A5056</f>
        <v>4.1669999999953689E-3</v>
      </c>
      <c r="W5057" s="143">
        <f t="shared" ref="W5057:W5120" si="1118">IF(AND(T5057&lt;=$O$55,T5057&gt;$M$55),$P$55,IF(AND(T5057&lt;=$O$56,T5057&gt;$M$56),$P$56,IF(AND(T5057&lt;=$O$57,T5057&gt;$M$57),$P$57,IF(AND(T5057&lt;=$O$58,T5057&gt;$M$58),$P$58,IF(AND(T5057&lt;=$O$59,T5057&gt;$M$59),$P$59,"a N/A")))))</f>
        <v>8.8754449677853557</v>
      </c>
      <c r="X5057" s="143">
        <f t="shared" ref="X5057:X5120" si="1119">IF(AND(T5057&lt;=$O$55,T5057&gt;$M$55),$Q$55,IF(AND(T5057&lt;=$O$56,T5057&gt;$M$56),$Q$56,IF(AND(T5057&lt;=$O$57,T5057&gt;$M$57),$Q$57,IF(AND(T5057&lt;=$O$58,T5057&gt;$M$58),$Q$58,IF(AND(T5057&lt;=$O$59,T5057&gt;$M$59),$Q$59,"Valor no encontrado para Po")))))</f>
        <v>0.61929999999999996</v>
      </c>
      <c r="Y5057" s="143">
        <f t="shared" ref="Y5057:Y5120" si="1120">IF(OR(Z5056&gt;=($V$1-$X$1)/2,Z5056&gt;=$Z$1/2),0,W5057*T5057^X5057*V5057)</f>
        <v>0</v>
      </c>
      <c r="Z5057" s="143">
        <f t="shared" ref="Z5057:Z5120" si="1121">+Z5056+Y5057</f>
        <v>16.69444892818769</v>
      </c>
      <c r="AA5057" s="143">
        <f t="shared" ref="AA5057:AA5120" si="1122">2*$AD$1*PI()*((Z5057+$X$1/2)*(2*Z5057-$Z$1)+(Z5057+$X$1/2)^2-($V$1/2)^2)*Y5057</f>
        <v>0</v>
      </c>
      <c r="AB5057" s="143">
        <f t="shared" ref="AB5057:AB5120" si="1123">-AA5057*0.000000001*$AB$1</f>
        <v>0</v>
      </c>
      <c r="AC5057" s="143">
        <f t="shared" ref="AC5057:AC5120" si="1124">+AC5056+AB5057</f>
        <v>0.42012664901191887</v>
      </c>
      <c r="AD5057" s="143">
        <f t="shared" ref="AD5057:AD5120" si="1125">+AB5057/V5057</f>
        <v>0</v>
      </c>
      <c r="AE5057" s="105">
        <f t="shared" ref="AE5057:AE5120" si="1126">+AE5056-AB5057</f>
        <v>1.7335098808104359E-4</v>
      </c>
      <c r="AF5057" s="143">
        <f t="shared" ref="AF5057:AF5120" si="1127">B5057*9.81/(T5057*1000000*$AH$1)</f>
        <v>0.24813138438723356</v>
      </c>
    </row>
    <row r="5058" spans="1:32" x14ac:dyDescent="0.25">
      <c r="A5058">
        <v>21.0625</v>
      </c>
      <c r="B5058">
        <v>0.8413455672397967</v>
      </c>
      <c r="C5058" s="203">
        <f t="shared" si="1115"/>
        <v>3.3876930668802537E-3</v>
      </c>
      <c r="D5058" s="184">
        <f t="shared" si="1116"/>
        <v>3.3233268986095292E-2</v>
      </c>
      <c r="T5058" s="182">
        <f t="shared" si="1114"/>
        <v>0.11048883218313782</v>
      </c>
      <c r="U5058" s="19">
        <v>1.0904399919381971</v>
      </c>
      <c r="V5058" s="105">
        <f t="shared" si="1117"/>
        <v>4.1670000000024743E-3</v>
      </c>
      <c r="W5058" s="143">
        <f t="shared" si="1118"/>
        <v>8.8754449677853557</v>
      </c>
      <c r="X5058" s="143">
        <f t="shared" si="1119"/>
        <v>0.61929999999999996</v>
      </c>
      <c r="Y5058" s="143">
        <f t="shared" si="1120"/>
        <v>0</v>
      </c>
      <c r="Z5058" s="143">
        <f t="shared" si="1121"/>
        <v>16.69444892818769</v>
      </c>
      <c r="AA5058" s="143">
        <f t="shared" si="1122"/>
        <v>0</v>
      </c>
      <c r="AB5058" s="143">
        <f t="shared" si="1123"/>
        <v>0</v>
      </c>
      <c r="AC5058" s="143">
        <f t="shared" si="1124"/>
        <v>0.42012664901191887</v>
      </c>
      <c r="AD5058" s="143">
        <f t="shared" si="1125"/>
        <v>0</v>
      </c>
      <c r="AE5058" s="105">
        <f t="shared" si="1126"/>
        <v>1.7335098808104359E-4</v>
      </c>
      <c r="AF5058" s="143">
        <f t="shared" si="1127"/>
        <v>0.26346804672914675</v>
      </c>
    </row>
    <row r="5059" spans="1:32" x14ac:dyDescent="0.25">
      <c r="A5059">
        <v>21.066665999999998</v>
      </c>
      <c r="B5059">
        <v>0.72788848846850707</v>
      </c>
      <c r="C5059" s="203">
        <f t="shared" si="1115"/>
        <v>3.268714538038744E-3</v>
      </c>
      <c r="D5059" s="184">
        <f t="shared" si="1116"/>
        <v>3.2066089618160078E-2</v>
      </c>
      <c r="T5059" s="182">
        <f t="shared" si="1114"/>
        <v>0.10837771283467361</v>
      </c>
      <c r="U5059" s="19">
        <v>1.0696048639000602</v>
      </c>
      <c r="V5059" s="105">
        <f t="shared" si="1117"/>
        <v>4.1659999999978936E-3</v>
      </c>
      <c r="W5059" s="143">
        <f t="shared" si="1118"/>
        <v>8.8754449677853557</v>
      </c>
      <c r="X5059" s="143">
        <f t="shared" si="1119"/>
        <v>0.61929999999999996</v>
      </c>
      <c r="Y5059" s="143">
        <f t="shared" si="1120"/>
        <v>0</v>
      </c>
      <c r="Z5059" s="143">
        <f t="shared" si="1121"/>
        <v>16.69444892818769</v>
      </c>
      <c r="AA5059" s="143">
        <f t="shared" si="1122"/>
        <v>0</v>
      </c>
      <c r="AB5059" s="143">
        <f t="shared" si="1123"/>
        <v>0</v>
      </c>
      <c r="AC5059" s="143">
        <f t="shared" si="1124"/>
        <v>0.42012664901191887</v>
      </c>
      <c r="AD5059" s="143">
        <f t="shared" si="1125"/>
        <v>0</v>
      </c>
      <c r="AE5059" s="105">
        <f t="shared" si="1126"/>
        <v>1.7335098808104359E-4</v>
      </c>
      <c r="AF5059" s="143">
        <f t="shared" si="1127"/>
        <v>0.23237895459799324</v>
      </c>
    </row>
    <row r="5060" spans="1:32" x14ac:dyDescent="0.25">
      <c r="A5060">
        <v>21.070833</v>
      </c>
      <c r="B5060">
        <v>0.78461702785415199</v>
      </c>
      <c r="C5060" s="203">
        <f t="shared" si="1115"/>
        <v>3.1513052432601313E-3</v>
      </c>
      <c r="D5060" s="184">
        <f t="shared" si="1116"/>
        <v>3.0914304436381889E-2</v>
      </c>
      <c r="T5060" s="182">
        <f t="shared" ref="T5060:T5123" si="1128">+U5060/1000000*101325</f>
        <v>0.10940902993125032</v>
      </c>
      <c r="U5060" s="19">
        <v>1.0797831722797959</v>
      </c>
      <c r="V5060" s="105">
        <f t="shared" si="1117"/>
        <v>4.1670000000024743E-3</v>
      </c>
      <c r="W5060" s="143">
        <f t="shared" si="1118"/>
        <v>8.8754449677853557</v>
      </c>
      <c r="X5060" s="143">
        <f t="shared" si="1119"/>
        <v>0.61929999999999996</v>
      </c>
      <c r="Y5060" s="143">
        <f t="shared" si="1120"/>
        <v>0</v>
      </c>
      <c r="Z5060" s="143">
        <f t="shared" si="1121"/>
        <v>16.69444892818769</v>
      </c>
      <c r="AA5060" s="143">
        <f t="shared" si="1122"/>
        <v>0</v>
      </c>
      <c r="AB5060" s="143">
        <f t="shared" si="1123"/>
        <v>0</v>
      </c>
      <c r="AC5060" s="143">
        <f t="shared" si="1124"/>
        <v>0.42012664901191887</v>
      </c>
      <c r="AD5060" s="143">
        <f t="shared" si="1125"/>
        <v>0</v>
      </c>
      <c r="AE5060" s="105">
        <f t="shared" si="1126"/>
        <v>1.7335098808104359E-4</v>
      </c>
      <c r="AF5060" s="143">
        <f t="shared" si="1127"/>
        <v>0.2481284060604334</v>
      </c>
    </row>
    <row r="5061" spans="1:32" x14ac:dyDescent="0.25">
      <c r="A5061">
        <v>21.075000000000003</v>
      </c>
      <c r="B5061">
        <v>0.67115994908286247</v>
      </c>
      <c r="C5061" s="203">
        <f t="shared" si="1115"/>
        <v>3.0331113314500707E-3</v>
      </c>
      <c r="D5061" s="184">
        <f t="shared" si="1116"/>
        <v>2.9754822161525196E-2</v>
      </c>
      <c r="T5061" s="182">
        <f t="shared" si="1128"/>
        <v>0.10740017703322978</v>
      </c>
      <c r="U5061" s="19">
        <v>1.0599573356351324</v>
      </c>
      <c r="V5061" s="105">
        <f t="shared" si="1117"/>
        <v>4.1670000000024743E-3</v>
      </c>
      <c r="W5061" s="143">
        <f t="shared" si="1118"/>
        <v>8.8754449677853557</v>
      </c>
      <c r="X5061" s="143">
        <f t="shared" si="1119"/>
        <v>0.61929999999999996</v>
      </c>
      <c r="Y5061" s="143">
        <f t="shared" si="1120"/>
        <v>0</v>
      </c>
      <c r="Z5061" s="143">
        <f t="shared" si="1121"/>
        <v>16.69444892818769</v>
      </c>
      <c r="AA5061" s="143">
        <f t="shared" si="1122"/>
        <v>0</v>
      </c>
      <c r="AB5061" s="143">
        <f t="shared" si="1123"/>
        <v>0</v>
      </c>
      <c r="AC5061" s="143">
        <f t="shared" si="1124"/>
        <v>0.42012664901191887</v>
      </c>
      <c r="AD5061" s="143">
        <f t="shared" si="1125"/>
        <v>0</v>
      </c>
      <c r="AE5061" s="105">
        <f t="shared" si="1126"/>
        <v>1.7335098808104359E-4</v>
      </c>
      <c r="AF5061" s="143">
        <f t="shared" si="1127"/>
        <v>0.21621855434969786</v>
      </c>
    </row>
    <row r="5062" spans="1:32" x14ac:dyDescent="0.25">
      <c r="A5062">
        <v>21.079166000000001</v>
      </c>
      <c r="B5062">
        <v>0.72788848846850707</v>
      </c>
      <c r="C5062" s="203">
        <f t="shared" si="1115"/>
        <v>2.914217895418029E-3</v>
      </c>
      <c r="D5062" s="184">
        <f t="shared" si="1116"/>
        <v>2.8588477554050865E-2</v>
      </c>
      <c r="T5062" s="182">
        <f t="shared" si="1128"/>
        <v>0.10837647233994514</v>
      </c>
      <c r="U5062" s="19">
        <v>1.0695926211689626</v>
      </c>
      <c r="V5062" s="105">
        <f t="shared" si="1117"/>
        <v>4.1659999999978936E-3</v>
      </c>
      <c r="W5062" s="143">
        <f t="shared" si="1118"/>
        <v>8.8754449677853557</v>
      </c>
      <c r="X5062" s="143">
        <f t="shared" si="1119"/>
        <v>0.61929999999999996</v>
      </c>
      <c r="Y5062" s="143">
        <f t="shared" si="1120"/>
        <v>0</v>
      </c>
      <c r="Z5062" s="143">
        <f t="shared" si="1121"/>
        <v>16.69444892818769</v>
      </c>
      <c r="AA5062" s="143">
        <f t="shared" si="1122"/>
        <v>0</v>
      </c>
      <c r="AB5062" s="143">
        <f t="shared" si="1123"/>
        <v>0</v>
      </c>
      <c r="AC5062" s="143">
        <f t="shared" si="1124"/>
        <v>0.42012664901191887</v>
      </c>
      <c r="AD5062" s="143">
        <f t="shared" si="1125"/>
        <v>0</v>
      </c>
      <c r="AE5062" s="105">
        <f t="shared" si="1126"/>
        <v>1.7335098808104359E-4</v>
      </c>
      <c r="AF5062" s="143">
        <f t="shared" si="1127"/>
        <v>0.23238161444530109</v>
      </c>
    </row>
    <row r="5063" spans="1:32" x14ac:dyDescent="0.25">
      <c r="A5063">
        <v>21.083332999999996</v>
      </c>
      <c r="B5063">
        <v>0.61443140969721743</v>
      </c>
      <c r="C5063" s="203">
        <f t="shared" si="1115"/>
        <v>2.7967235078251787E-3</v>
      </c>
      <c r="D5063" s="184">
        <f t="shared" si="1116"/>
        <v>2.7435857611765004E-2</v>
      </c>
      <c r="T5063" s="182">
        <f t="shared" si="1128"/>
        <v>0.10648032873231003</v>
      </c>
      <c r="U5063" s="19">
        <v>1.0508791387348635</v>
      </c>
      <c r="V5063" s="105">
        <f t="shared" si="1117"/>
        <v>4.1669999999953689E-3</v>
      </c>
      <c r="W5063" s="143">
        <f t="shared" si="1118"/>
        <v>8.8754449677853557</v>
      </c>
      <c r="X5063" s="143">
        <f t="shared" si="1119"/>
        <v>0.61929999999999996</v>
      </c>
      <c r="Y5063" s="143">
        <f t="shared" si="1120"/>
        <v>0</v>
      </c>
      <c r="Z5063" s="143">
        <f t="shared" si="1121"/>
        <v>16.69444892818769</v>
      </c>
      <c r="AA5063" s="143">
        <f t="shared" si="1122"/>
        <v>0</v>
      </c>
      <c r="AB5063" s="143">
        <f t="shared" si="1123"/>
        <v>0</v>
      </c>
      <c r="AC5063" s="143">
        <f t="shared" si="1124"/>
        <v>0.42012664901191887</v>
      </c>
      <c r="AD5063" s="143">
        <f t="shared" si="1125"/>
        <v>0</v>
      </c>
      <c r="AE5063" s="105">
        <f t="shared" si="1126"/>
        <v>1.7335098808104359E-4</v>
      </c>
      <c r="AF5063" s="143">
        <f t="shared" si="1127"/>
        <v>0.19965305021977586</v>
      </c>
    </row>
    <row r="5064" spans="1:32" x14ac:dyDescent="0.25">
      <c r="A5064">
        <v>21.087499999999999</v>
      </c>
      <c r="B5064">
        <v>0.67115994908286247</v>
      </c>
      <c r="C5064" s="203">
        <f t="shared" si="1115"/>
        <v>2.6785295960198873E-3</v>
      </c>
      <c r="D5064" s="184">
        <f t="shared" si="1116"/>
        <v>2.6276375336955097E-2</v>
      </c>
      <c r="T5064" s="182">
        <f t="shared" si="1128"/>
        <v>0.10739874798617405</v>
      </c>
      <c r="U5064" s="19">
        <v>1.0599432320372468</v>
      </c>
      <c r="V5064" s="105">
        <f t="shared" si="1117"/>
        <v>4.1670000000024743E-3</v>
      </c>
      <c r="W5064" s="143">
        <f t="shared" si="1118"/>
        <v>8.8754449677853557</v>
      </c>
      <c r="X5064" s="143">
        <f t="shared" si="1119"/>
        <v>0.61929999999999996</v>
      </c>
      <c r="Y5064" s="143">
        <f t="shared" si="1120"/>
        <v>0</v>
      </c>
      <c r="Z5064" s="143">
        <f t="shared" si="1121"/>
        <v>16.69444892818769</v>
      </c>
      <c r="AA5064" s="143">
        <f t="shared" si="1122"/>
        <v>0</v>
      </c>
      <c r="AB5064" s="143">
        <f t="shared" si="1123"/>
        <v>0</v>
      </c>
      <c r="AC5064" s="143">
        <f t="shared" si="1124"/>
        <v>0.42012664901191887</v>
      </c>
      <c r="AD5064" s="143">
        <f t="shared" si="1125"/>
        <v>0</v>
      </c>
      <c r="AE5064" s="105">
        <f t="shared" si="1126"/>
        <v>1.7335098808104359E-4</v>
      </c>
      <c r="AF5064" s="143">
        <f t="shared" si="1127"/>
        <v>0.21622143135240304</v>
      </c>
    </row>
    <row r="5065" spans="1:32" x14ac:dyDescent="0.25">
      <c r="A5065">
        <v>21.091665999999996</v>
      </c>
      <c r="B5065">
        <v>0.67115994908286247</v>
      </c>
      <c r="C5065" s="203">
        <f t="shared" si="1115"/>
        <v>2.7960523478777915E-3</v>
      </c>
      <c r="D5065" s="184">
        <f t="shared" si="1116"/>
        <v>2.7429273532681136E-2</v>
      </c>
      <c r="T5065" s="182">
        <f t="shared" si="1128"/>
        <v>0.10739874798617405</v>
      </c>
      <c r="U5065" s="19">
        <v>1.0599432320372468</v>
      </c>
      <c r="V5065" s="105">
        <f t="shared" si="1117"/>
        <v>4.1659999999978936E-3</v>
      </c>
      <c r="W5065" s="143">
        <f t="shared" si="1118"/>
        <v>8.8754449677853557</v>
      </c>
      <c r="X5065" s="143">
        <f t="shared" si="1119"/>
        <v>0.61929999999999996</v>
      </c>
      <c r="Y5065" s="143">
        <f t="shared" si="1120"/>
        <v>0</v>
      </c>
      <c r="Z5065" s="143">
        <f t="shared" si="1121"/>
        <v>16.69444892818769</v>
      </c>
      <c r="AA5065" s="143">
        <f t="shared" si="1122"/>
        <v>0</v>
      </c>
      <c r="AB5065" s="143">
        <f t="shared" si="1123"/>
        <v>0</v>
      </c>
      <c r="AC5065" s="143">
        <f t="shared" si="1124"/>
        <v>0.42012664901191887</v>
      </c>
      <c r="AD5065" s="143">
        <f t="shared" si="1125"/>
        <v>0</v>
      </c>
      <c r="AE5065" s="105">
        <f t="shared" si="1126"/>
        <v>1.7335098808104359E-4</v>
      </c>
      <c r="AF5065" s="143">
        <f t="shared" si="1127"/>
        <v>0.21622143135240304</v>
      </c>
    </row>
    <row r="5066" spans="1:32" x14ac:dyDescent="0.25">
      <c r="A5066">
        <v>21.095832999999999</v>
      </c>
      <c r="B5066">
        <v>0.55770287031157284</v>
      </c>
      <c r="C5066" s="203">
        <f t="shared" si="1115"/>
        <v>2.5603356842098263E-3</v>
      </c>
      <c r="D5066" s="184">
        <f t="shared" si="1116"/>
        <v>2.5116893062098397E-2</v>
      </c>
      <c r="T5066" s="182">
        <f t="shared" si="1128"/>
        <v>0.10562074498506066</v>
      </c>
      <c r="U5066" s="19">
        <v>1.0423957067363498</v>
      </c>
      <c r="V5066" s="105">
        <f t="shared" si="1117"/>
        <v>4.1670000000024743E-3</v>
      </c>
      <c r="W5066" s="143">
        <f t="shared" si="1118"/>
        <v>8.8754449677853557</v>
      </c>
      <c r="X5066" s="143">
        <f t="shared" si="1119"/>
        <v>0.61929999999999996</v>
      </c>
      <c r="Y5066" s="143">
        <f t="shared" si="1120"/>
        <v>0</v>
      </c>
      <c r="Z5066" s="143">
        <f t="shared" si="1121"/>
        <v>16.69444892818769</v>
      </c>
      <c r="AA5066" s="143">
        <f t="shared" si="1122"/>
        <v>0</v>
      </c>
      <c r="AB5066" s="143">
        <f t="shared" si="1123"/>
        <v>0</v>
      </c>
      <c r="AC5066" s="143">
        <f t="shared" si="1124"/>
        <v>0.42012664901191887</v>
      </c>
      <c r="AD5066" s="143">
        <f t="shared" si="1125"/>
        <v>0</v>
      </c>
      <c r="AE5066" s="105">
        <f t="shared" si="1126"/>
        <v>1.7335098808104359E-4</v>
      </c>
      <c r="AF5066" s="143">
        <f t="shared" si="1127"/>
        <v>0.18269454383533332</v>
      </c>
    </row>
    <row r="5067" spans="1:32" x14ac:dyDescent="0.25">
      <c r="A5067">
        <v>21.1</v>
      </c>
      <c r="B5067">
        <v>0.50097433092592802</v>
      </c>
      <c r="C5067" s="203">
        <f t="shared" si="1115"/>
        <v>2.2057539487796425E-3</v>
      </c>
      <c r="D5067" s="184">
        <f t="shared" si="1116"/>
        <v>2.1638446237528294E-2</v>
      </c>
      <c r="T5067" s="182">
        <f t="shared" si="1128"/>
        <v>0.10482921917928764</v>
      </c>
      <c r="U5067" s="19">
        <v>1.0345839543971147</v>
      </c>
      <c r="V5067" s="105">
        <f t="shared" si="1117"/>
        <v>4.1670000000024743E-3</v>
      </c>
      <c r="W5067" s="143">
        <f t="shared" si="1118"/>
        <v>8.8754449677853557</v>
      </c>
      <c r="X5067" s="143">
        <f t="shared" si="1119"/>
        <v>0.61929999999999996</v>
      </c>
      <c r="Y5067" s="143">
        <f t="shared" si="1120"/>
        <v>0</v>
      </c>
      <c r="Z5067" s="143">
        <f t="shared" si="1121"/>
        <v>16.69444892818769</v>
      </c>
      <c r="AA5067" s="143">
        <f t="shared" si="1122"/>
        <v>0</v>
      </c>
      <c r="AB5067" s="143">
        <f t="shared" si="1123"/>
        <v>0</v>
      </c>
      <c r="AC5067" s="143">
        <f t="shared" si="1124"/>
        <v>0.42012664901191887</v>
      </c>
      <c r="AD5067" s="143">
        <f t="shared" si="1125"/>
        <v>0</v>
      </c>
      <c r="AE5067" s="105">
        <f t="shared" si="1126"/>
        <v>1.7335098808104359E-4</v>
      </c>
      <c r="AF5067" s="143">
        <f t="shared" si="1127"/>
        <v>0.16535032279246537</v>
      </c>
    </row>
    <row r="5068" spans="1:32" x14ac:dyDescent="0.25">
      <c r="A5068">
        <v>21.104165999999999</v>
      </c>
      <c r="B5068">
        <v>0.55770287031157284</v>
      </c>
      <c r="C5068" s="203">
        <f t="shared" ref="C5068:C5131" si="1129">+(B5067+B5068)/2*(A5068-A5067)</f>
        <v>2.2052246101765989E-3</v>
      </c>
      <c r="D5068" s="184">
        <f t="shared" ref="D5068:D5131" si="1130">C5068*9.81</f>
        <v>2.1633253425832437E-2</v>
      </c>
      <c r="T5068" s="182">
        <f t="shared" si="1128"/>
        <v>0.10562061421458517</v>
      </c>
      <c r="U5068" s="19">
        <v>1.0423944161321015</v>
      </c>
      <c r="V5068" s="105">
        <f t="shared" si="1117"/>
        <v>4.1659999999978936E-3</v>
      </c>
      <c r="W5068" s="143">
        <f t="shared" si="1118"/>
        <v>8.8754449677853557</v>
      </c>
      <c r="X5068" s="143">
        <f t="shared" si="1119"/>
        <v>0.61929999999999996</v>
      </c>
      <c r="Y5068" s="143">
        <f t="shared" si="1120"/>
        <v>0</v>
      </c>
      <c r="Z5068" s="143">
        <f t="shared" si="1121"/>
        <v>16.69444892818769</v>
      </c>
      <c r="AA5068" s="143">
        <f t="shared" si="1122"/>
        <v>0</v>
      </c>
      <c r="AB5068" s="143">
        <f t="shared" si="1123"/>
        <v>0</v>
      </c>
      <c r="AC5068" s="143">
        <f t="shared" si="1124"/>
        <v>0.42012664901191887</v>
      </c>
      <c r="AD5068" s="143">
        <f t="shared" si="1125"/>
        <v>0</v>
      </c>
      <c r="AE5068" s="105">
        <f t="shared" si="1126"/>
        <v>1.7335098808104359E-4</v>
      </c>
      <c r="AF5068" s="143">
        <f t="shared" si="1127"/>
        <v>0.18269477003220355</v>
      </c>
    </row>
    <row r="5069" spans="1:32" x14ac:dyDescent="0.25">
      <c r="A5069">
        <v>21.108333000000002</v>
      </c>
      <c r="B5069">
        <v>0.61443140969721743</v>
      </c>
      <c r="C5069" s="203">
        <f t="shared" si="1129"/>
        <v>2.4421417723997645E-3</v>
      </c>
      <c r="D5069" s="184">
        <f t="shared" si="1130"/>
        <v>2.395741078724169E-2</v>
      </c>
      <c r="T5069" s="182">
        <f t="shared" si="1128"/>
        <v>0.10647871392302991</v>
      </c>
      <c r="U5069" s="19">
        <v>1.0508632018063648</v>
      </c>
      <c r="V5069" s="105">
        <f t="shared" si="1117"/>
        <v>4.1670000000024743E-3</v>
      </c>
      <c r="W5069" s="143">
        <f t="shared" si="1118"/>
        <v>8.8754449677853557</v>
      </c>
      <c r="X5069" s="143">
        <f t="shared" si="1119"/>
        <v>0.61929999999999996</v>
      </c>
      <c r="Y5069" s="143">
        <f t="shared" si="1120"/>
        <v>0</v>
      </c>
      <c r="Z5069" s="143">
        <f t="shared" si="1121"/>
        <v>16.69444892818769</v>
      </c>
      <c r="AA5069" s="143">
        <f t="shared" si="1122"/>
        <v>0</v>
      </c>
      <c r="AB5069" s="143">
        <f t="shared" si="1123"/>
        <v>0</v>
      </c>
      <c r="AC5069" s="143">
        <f t="shared" si="1124"/>
        <v>0.42012664901191887</v>
      </c>
      <c r="AD5069" s="143">
        <f t="shared" si="1125"/>
        <v>0</v>
      </c>
      <c r="AE5069" s="105">
        <f t="shared" si="1126"/>
        <v>1.7335098808104359E-4</v>
      </c>
      <c r="AF5069" s="143">
        <f t="shared" si="1127"/>
        <v>0.19965607807000454</v>
      </c>
    </row>
    <row r="5070" spans="1:32" x14ac:dyDescent="0.25">
      <c r="A5070">
        <v>21.112499999999997</v>
      </c>
      <c r="B5070">
        <v>0.55770287031157284</v>
      </c>
      <c r="C5070" s="203">
        <f t="shared" si="1129"/>
        <v>2.4421417723956003E-3</v>
      </c>
      <c r="D5070" s="184">
        <f t="shared" si="1130"/>
        <v>2.3957410787200841E-2</v>
      </c>
      <c r="T5070" s="182">
        <f t="shared" si="1128"/>
        <v>0.10562082504566991</v>
      </c>
      <c r="U5070" s="19">
        <v>1.0423964968731303</v>
      </c>
      <c r="V5070" s="105">
        <f t="shared" si="1117"/>
        <v>4.1669999999953689E-3</v>
      </c>
      <c r="W5070" s="143">
        <f t="shared" si="1118"/>
        <v>8.8754449677853557</v>
      </c>
      <c r="X5070" s="143">
        <f t="shared" si="1119"/>
        <v>0.61929999999999996</v>
      </c>
      <c r="Y5070" s="143">
        <f t="shared" si="1120"/>
        <v>0</v>
      </c>
      <c r="Z5070" s="143">
        <f t="shared" si="1121"/>
        <v>16.69444892818769</v>
      </c>
      <c r="AA5070" s="143">
        <f t="shared" si="1122"/>
        <v>0</v>
      </c>
      <c r="AB5070" s="143">
        <f t="shared" si="1123"/>
        <v>0</v>
      </c>
      <c r="AC5070" s="143">
        <f t="shared" si="1124"/>
        <v>0.42012664901191887</v>
      </c>
      <c r="AD5070" s="143">
        <f t="shared" si="1125"/>
        <v>0</v>
      </c>
      <c r="AE5070" s="105">
        <f t="shared" si="1126"/>
        <v>1.7335098808104359E-4</v>
      </c>
      <c r="AF5070" s="143">
        <f t="shared" si="1127"/>
        <v>0.18269440535282783</v>
      </c>
    </row>
    <row r="5071" spans="1:32" x14ac:dyDescent="0.25">
      <c r="A5071">
        <v>21.116666000000002</v>
      </c>
      <c r="B5071">
        <v>0.72788848846850707</v>
      </c>
      <c r="C5071" s="203">
        <f t="shared" si="1129"/>
        <v>2.6778868003421202E-3</v>
      </c>
      <c r="D5071" s="184">
        <f t="shared" si="1130"/>
        <v>2.62700695113562E-2</v>
      </c>
      <c r="T5071" s="182">
        <f t="shared" si="1128"/>
        <v>0.10837644466830676</v>
      </c>
      <c r="U5071" s="19">
        <v>1.0695923480711251</v>
      </c>
      <c r="V5071" s="105">
        <f t="shared" si="1117"/>
        <v>4.166000000004999E-3</v>
      </c>
      <c r="W5071" s="143">
        <f t="shared" si="1118"/>
        <v>8.8754449677853557</v>
      </c>
      <c r="X5071" s="143">
        <f t="shared" si="1119"/>
        <v>0.61929999999999996</v>
      </c>
      <c r="Y5071" s="143">
        <f t="shared" si="1120"/>
        <v>0</v>
      </c>
      <c r="Z5071" s="143">
        <f t="shared" si="1121"/>
        <v>16.69444892818769</v>
      </c>
      <c r="AA5071" s="143">
        <f t="shared" si="1122"/>
        <v>0</v>
      </c>
      <c r="AB5071" s="143">
        <f t="shared" si="1123"/>
        <v>0</v>
      </c>
      <c r="AC5071" s="143">
        <f t="shared" si="1124"/>
        <v>0.42012664901191887</v>
      </c>
      <c r="AD5071" s="143">
        <f t="shared" si="1125"/>
        <v>0</v>
      </c>
      <c r="AE5071" s="105">
        <f t="shared" si="1126"/>
        <v>1.7335098808104359E-4</v>
      </c>
      <c r="AF5071" s="143">
        <f t="shared" si="1127"/>
        <v>0.23238167377904304</v>
      </c>
    </row>
    <row r="5072" spans="1:32" x14ac:dyDescent="0.25">
      <c r="A5072">
        <v>21.120832999999998</v>
      </c>
      <c r="B5072">
        <v>0.44424579154028321</v>
      </c>
      <c r="C5072" s="203">
        <f t="shared" si="1129"/>
        <v>2.4421417723956003E-3</v>
      </c>
      <c r="D5072" s="184">
        <f t="shared" si="1130"/>
        <v>2.3957410787200841E-2</v>
      </c>
      <c r="T5072" s="182">
        <f t="shared" si="1128"/>
        <v>0.10410783171269214</v>
      </c>
      <c r="U5072" s="19">
        <v>1.0274644136461104</v>
      </c>
      <c r="V5072" s="105">
        <f t="shared" si="1117"/>
        <v>4.1669999999953689E-3</v>
      </c>
      <c r="W5072" s="143">
        <f t="shared" si="1118"/>
        <v>8.8754449677853557</v>
      </c>
      <c r="X5072" s="143">
        <f t="shared" si="1119"/>
        <v>0.61929999999999996</v>
      </c>
      <c r="Y5072" s="143">
        <f t="shared" si="1120"/>
        <v>0</v>
      </c>
      <c r="Z5072" s="143">
        <f t="shared" si="1121"/>
        <v>16.69444892818769</v>
      </c>
      <c r="AA5072" s="143">
        <f t="shared" si="1122"/>
        <v>0</v>
      </c>
      <c r="AB5072" s="143">
        <f t="shared" si="1123"/>
        <v>0</v>
      </c>
      <c r="AC5072" s="143">
        <f t="shared" si="1124"/>
        <v>0.42012664901191887</v>
      </c>
      <c r="AD5072" s="143">
        <f t="shared" si="1125"/>
        <v>0</v>
      </c>
      <c r="AE5072" s="105">
        <f t="shared" si="1126"/>
        <v>1.7335098808104359E-4</v>
      </c>
      <c r="AF5072" s="143">
        <f t="shared" si="1127"/>
        <v>0.14764265455628534</v>
      </c>
    </row>
    <row r="5073" spans="1:32" x14ac:dyDescent="0.25">
      <c r="A5073">
        <v>21.125</v>
      </c>
      <c r="B5073">
        <v>0.55770287031157284</v>
      </c>
      <c r="C5073" s="203">
        <f t="shared" si="1129"/>
        <v>2.0875600369695815E-3</v>
      </c>
      <c r="D5073" s="184">
        <f t="shared" si="1130"/>
        <v>2.0478963962671595E-2</v>
      </c>
      <c r="T5073" s="182">
        <f t="shared" si="1128"/>
        <v>0.10561976184847788</v>
      </c>
      <c r="U5073" s="19">
        <v>1.0423860039326709</v>
      </c>
      <c r="V5073" s="105">
        <f t="shared" si="1117"/>
        <v>4.1670000000024743E-3</v>
      </c>
      <c r="W5073" s="143">
        <f t="shared" si="1118"/>
        <v>8.8754449677853557</v>
      </c>
      <c r="X5073" s="143">
        <f t="shared" si="1119"/>
        <v>0.61929999999999996</v>
      </c>
      <c r="Y5073" s="143">
        <f t="shared" si="1120"/>
        <v>0</v>
      </c>
      <c r="Z5073" s="143">
        <f t="shared" si="1121"/>
        <v>16.69444892818769</v>
      </c>
      <c r="AA5073" s="143">
        <f t="shared" si="1122"/>
        <v>0</v>
      </c>
      <c r="AB5073" s="143">
        <f t="shared" si="1123"/>
        <v>0</v>
      </c>
      <c r="AC5073" s="143">
        <f t="shared" si="1124"/>
        <v>0.42012664901191887</v>
      </c>
      <c r="AD5073" s="143">
        <f t="shared" si="1125"/>
        <v>0</v>
      </c>
      <c r="AE5073" s="105">
        <f t="shared" si="1126"/>
        <v>1.7335098808104359E-4</v>
      </c>
      <c r="AF5073" s="143">
        <f t="shared" si="1127"/>
        <v>0.1826962444043024</v>
      </c>
    </row>
    <row r="5074" spans="1:32" x14ac:dyDescent="0.25">
      <c r="A5074">
        <v>21.129165999999998</v>
      </c>
      <c r="B5074">
        <v>0.8413455672397967</v>
      </c>
      <c r="C5074" s="203">
        <f t="shared" si="1129"/>
        <v>2.914217895418029E-3</v>
      </c>
      <c r="D5074" s="184">
        <f t="shared" si="1130"/>
        <v>2.8588477554050865E-2</v>
      </c>
      <c r="T5074" s="182">
        <f t="shared" si="1128"/>
        <v>0.11048804751395322</v>
      </c>
      <c r="U5074" s="19">
        <v>1.0904322478554476</v>
      </c>
      <c r="V5074" s="105">
        <f t="shared" si="1117"/>
        <v>4.1659999999978936E-3</v>
      </c>
      <c r="W5074" s="143">
        <f t="shared" si="1118"/>
        <v>8.8754449677853557</v>
      </c>
      <c r="X5074" s="143">
        <f t="shared" si="1119"/>
        <v>0.61929999999999996</v>
      </c>
      <c r="Y5074" s="143">
        <f t="shared" si="1120"/>
        <v>0</v>
      </c>
      <c r="Z5074" s="143">
        <f t="shared" si="1121"/>
        <v>16.69444892818769</v>
      </c>
      <c r="AA5074" s="143">
        <f t="shared" si="1122"/>
        <v>0</v>
      </c>
      <c r="AB5074" s="143">
        <f t="shared" si="1123"/>
        <v>0</v>
      </c>
      <c r="AC5074" s="143">
        <f t="shared" si="1124"/>
        <v>0.42012664901191887</v>
      </c>
      <c r="AD5074" s="143">
        <f t="shared" si="1125"/>
        <v>0</v>
      </c>
      <c r="AE5074" s="105">
        <f t="shared" si="1126"/>
        <v>1.7335098808104359E-4</v>
      </c>
      <c r="AF5074" s="143">
        <f t="shared" si="1127"/>
        <v>0.26346991783884632</v>
      </c>
    </row>
    <row r="5075" spans="1:32" x14ac:dyDescent="0.25">
      <c r="A5075">
        <v>21.133333</v>
      </c>
      <c r="B5075">
        <v>0.78461702785415199</v>
      </c>
      <c r="C5075" s="203">
        <f t="shared" si="1129"/>
        <v>3.3876930668802537E-3</v>
      </c>
      <c r="D5075" s="184">
        <f t="shared" si="1130"/>
        <v>3.3233268986095292E-2</v>
      </c>
      <c r="T5075" s="182">
        <f t="shared" si="1128"/>
        <v>0.10940830281675053</v>
      </c>
      <c r="U5075" s="19">
        <v>1.0797759962176219</v>
      </c>
      <c r="V5075" s="105">
        <f t="shared" si="1117"/>
        <v>4.1670000000024743E-3</v>
      </c>
      <c r="W5075" s="143">
        <f t="shared" si="1118"/>
        <v>8.8754449677853557</v>
      </c>
      <c r="X5075" s="143">
        <f t="shared" si="1119"/>
        <v>0.61929999999999996</v>
      </c>
      <c r="Y5075" s="143">
        <f t="shared" si="1120"/>
        <v>0</v>
      </c>
      <c r="Z5075" s="143">
        <f t="shared" si="1121"/>
        <v>16.69444892818769</v>
      </c>
      <c r="AA5075" s="143">
        <f t="shared" si="1122"/>
        <v>0</v>
      </c>
      <c r="AB5075" s="143">
        <f t="shared" si="1123"/>
        <v>0</v>
      </c>
      <c r="AC5075" s="143">
        <f t="shared" si="1124"/>
        <v>0.42012664901191887</v>
      </c>
      <c r="AD5075" s="143">
        <f t="shared" si="1125"/>
        <v>0</v>
      </c>
      <c r="AE5075" s="105">
        <f t="shared" si="1126"/>
        <v>1.7335098808104359E-4</v>
      </c>
      <c r="AF5075" s="143">
        <f t="shared" si="1127"/>
        <v>0.24813005509215416</v>
      </c>
    </row>
    <row r="5076" spans="1:32" x14ac:dyDescent="0.25">
      <c r="A5076">
        <v>21.137500000000003</v>
      </c>
      <c r="B5076">
        <v>0.72788848846850707</v>
      </c>
      <c r="C5076" s="203">
        <f t="shared" si="1129"/>
        <v>3.1513052432601313E-3</v>
      </c>
      <c r="D5076" s="184">
        <f t="shared" si="1130"/>
        <v>3.0914304436381889E-2</v>
      </c>
      <c r="T5076" s="182">
        <f t="shared" si="1128"/>
        <v>0.1083781015745028</v>
      </c>
      <c r="U5076" s="19">
        <v>1.0696087004638815</v>
      </c>
      <c r="V5076" s="105">
        <f t="shared" si="1117"/>
        <v>4.1670000000024743E-3</v>
      </c>
      <c r="W5076" s="143">
        <f t="shared" si="1118"/>
        <v>8.8754449677853557</v>
      </c>
      <c r="X5076" s="143">
        <f t="shared" si="1119"/>
        <v>0.61929999999999996</v>
      </c>
      <c r="Y5076" s="143">
        <f t="shared" si="1120"/>
        <v>0</v>
      </c>
      <c r="Z5076" s="143">
        <f t="shared" si="1121"/>
        <v>16.69444892818769</v>
      </c>
      <c r="AA5076" s="143">
        <f t="shared" si="1122"/>
        <v>0</v>
      </c>
      <c r="AB5076" s="143">
        <f t="shared" si="1123"/>
        <v>0</v>
      </c>
      <c r="AC5076" s="143">
        <f t="shared" si="1124"/>
        <v>0.42012664901191887</v>
      </c>
      <c r="AD5076" s="143">
        <f t="shared" si="1125"/>
        <v>0</v>
      </c>
      <c r="AE5076" s="105">
        <f t="shared" si="1126"/>
        <v>1.7335098808104359E-4</v>
      </c>
      <c r="AF5076" s="143">
        <f t="shared" si="1127"/>
        <v>0.23237812108131595</v>
      </c>
    </row>
    <row r="5077" spans="1:32" x14ac:dyDescent="0.25">
      <c r="A5077">
        <v>21.141666000000001</v>
      </c>
      <c r="B5077">
        <v>0.50097433092592802</v>
      </c>
      <c r="C5077" s="203">
        <f t="shared" si="1129"/>
        <v>2.5597212527973139E-3</v>
      </c>
      <c r="D5077" s="184">
        <f t="shared" si="1130"/>
        <v>2.5110865489941649E-2</v>
      </c>
      <c r="T5077" s="182">
        <f t="shared" si="1128"/>
        <v>0.10483003588818485</v>
      </c>
      <c r="U5077" s="19">
        <v>1.0345920146872425</v>
      </c>
      <c r="V5077" s="105">
        <f t="shared" si="1117"/>
        <v>4.1659999999978936E-3</v>
      </c>
      <c r="W5077" s="143">
        <f t="shared" si="1118"/>
        <v>8.8754449677853557</v>
      </c>
      <c r="X5077" s="143">
        <f t="shared" si="1119"/>
        <v>0.61929999999999996</v>
      </c>
      <c r="Y5077" s="143">
        <f t="shared" si="1120"/>
        <v>0</v>
      </c>
      <c r="Z5077" s="143">
        <f t="shared" si="1121"/>
        <v>16.69444892818769</v>
      </c>
      <c r="AA5077" s="143">
        <f t="shared" si="1122"/>
        <v>0</v>
      </c>
      <c r="AB5077" s="143">
        <f t="shared" si="1123"/>
        <v>0</v>
      </c>
      <c r="AC5077" s="143">
        <f t="shared" si="1124"/>
        <v>0.42012664901191887</v>
      </c>
      <c r="AD5077" s="143">
        <f t="shared" si="1125"/>
        <v>0</v>
      </c>
      <c r="AE5077" s="105">
        <f t="shared" si="1126"/>
        <v>1.7335098808104359E-4</v>
      </c>
      <c r="AF5077" s="143">
        <f t="shared" si="1127"/>
        <v>0.16534903458266331</v>
      </c>
    </row>
    <row r="5078" spans="1:32" x14ac:dyDescent="0.25">
      <c r="A5078">
        <v>21.145832999999996</v>
      </c>
      <c r="B5078">
        <v>0.55770287031157284</v>
      </c>
      <c r="C5078" s="203">
        <f t="shared" si="1129"/>
        <v>2.2057539487758812E-3</v>
      </c>
      <c r="D5078" s="184">
        <f t="shared" si="1130"/>
        <v>2.1638446237491397E-2</v>
      </c>
      <c r="T5078" s="182">
        <f t="shared" si="1128"/>
        <v>0.10562061355581374</v>
      </c>
      <c r="U5078" s="19">
        <v>1.0423944096305329</v>
      </c>
      <c r="V5078" s="105">
        <f t="shared" si="1117"/>
        <v>4.1669999999953689E-3</v>
      </c>
      <c r="W5078" s="143">
        <f t="shared" si="1118"/>
        <v>8.8754449677853557</v>
      </c>
      <c r="X5078" s="143">
        <f t="shared" si="1119"/>
        <v>0.61929999999999996</v>
      </c>
      <c r="Y5078" s="143">
        <f t="shared" si="1120"/>
        <v>0</v>
      </c>
      <c r="Z5078" s="143">
        <f t="shared" si="1121"/>
        <v>16.69444892818769</v>
      </c>
      <c r="AA5078" s="143">
        <f t="shared" si="1122"/>
        <v>0</v>
      </c>
      <c r="AB5078" s="143">
        <f t="shared" si="1123"/>
        <v>0</v>
      </c>
      <c r="AC5078" s="143">
        <f t="shared" si="1124"/>
        <v>0.42012664901191887</v>
      </c>
      <c r="AD5078" s="143">
        <f t="shared" si="1125"/>
        <v>0</v>
      </c>
      <c r="AE5078" s="105">
        <f t="shared" si="1126"/>
        <v>1.7335098808104359E-4</v>
      </c>
      <c r="AF5078" s="143">
        <f t="shared" si="1127"/>
        <v>0.18269477117169794</v>
      </c>
    </row>
    <row r="5079" spans="1:32" x14ac:dyDescent="0.25">
      <c r="A5079">
        <v>21.15</v>
      </c>
      <c r="B5079">
        <v>0.61443140969721743</v>
      </c>
      <c r="C5079" s="203">
        <f t="shared" si="1129"/>
        <v>2.4421417723997645E-3</v>
      </c>
      <c r="D5079" s="184">
        <f t="shared" si="1130"/>
        <v>2.395741078724169E-2</v>
      </c>
      <c r="T5079" s="182">
        <f t="shared" si="1128"/>
        <v>0.10647871392334013</v>
      </c>
      <c r="U5079" s="19">
        <v>1.0508632018094264</v>
      </c>
      <c r="V5079" s="105">
        <f t="shared" si="1117"/>
        <v>4.1670000000024743E-3</v>
      </c>
      <c r="W5079" s="143">
        <f t="shared" si="1118"/>
        <v>8.8754449677853557</v>
      </c>
      <c r="X5079" s="143">
        <f t="shared" si="1119"/>
        <v>0.61929999999999996</v>
      </c>
      <c r="Y5079" s="143">
        <f t="shared" si="1120"/>
        <v>0</v>
      </c>
      <c r="Z5079" s="143">
        <f t="shared" si="1121"/>
        <v>16.69444892818769</v>
      </c>
      <c r="AA5079" s="143">
        <f t="shared" si="1122"/>
        <v>0</v>
      </c>
      <c r="AB5079" s="143">
        <f t="shared" si="1123"/>
        <v>0</v>
      </c>
      <c r="AC5079" s="143">
        <f t="shared" si="1124"/>
        <v>0.42012664901191887</v>
      </c>
      <c r="AD5079" s="143">
        <f t="shared" si="1125"/>
        <v>0</v>
      </c>
      <c r="AE5079" s="105">
        <f t="shared" si="1126"/>
        <v>1.7335098808104359E-4</v>
      </c>
      <c r="AF5079" s="143">
        <f t="shared" si="1127"/>
        <v>0.19965607806942287</v>
      </c>
    </row>
    <row r="5080" spans="1:32" x14ac:dyDescent="0.25">
      <c r="A5080">
        <v>21.154165999999996</v>
      </c>
      <c r="B5080">
        <v>0.55770287031157284</v>
      </c>
      <c r="C5080" s="203">
        <f t="shared" si="1129"/>
        <v>2.4415557052570756E-3</v>
      </c>
      <c r="D5080" s="184">
        <f t="shared" si="1130"/>
        <v>2.3951661468571913E-2</v>
      </c>
      <c r="T5080" s="182">
        <f t="shared" si="1128"/>
        <v>0.10562082504566972</v>
      </c>
      <c r="U5080" s="19">
        <v>1.0423964968731283</v>
      </c>
      <c r="V5080" s="105">
        <f t="shared" si="1117"/>
        <v>4.1659999999978936E-3</v>
      </c>
      <c r="W5080" s="143">
        <f t="shared" si="1118"/>
        <v>8.8754449677853557</v>
      </c>
      <c r="X5080" s="143">
        <f t="shared" si="1119"/>
        <v>0.61929999999999996</v>
      </c>
      <c r="Y5080" s="143">
        <f t="shared" si="1120"/>
        <v>0</v>
      </c>
      <c r="Z5080" s="143">
        <f t="shared" si="1121"/>
        <v>16.69444892818769</v>
      </c>
      <c r="AA5080" s="143">
        <f t="shared" si="1122"/>
        <v>0</v>
      </c>
      <c r="AB5080" s="143">
        <f t="shared" si="1123"/>
        <v>0</v>
      </c>
      <c r="AC5080" s="143">
        <f t="shared" si="1124"/>
        <v>0.42012664901191887</v>
      </c>
      <c r="AD5080" s="143">
        <f t="shared" si="1125"/>
        <v>0</v>
      </c>
      <c r="AE5080" s="105">
        <f t="shared" si="1126"/>
        <v>1.7335098808104359E-4</v>
      </c>
      <c r="AF5080" s="143">
        <f t="shared" si="1127"/>
        <v>0.18269440535282816</v>
      </c>
    </row>
    <row r="5081" spans="1:32" x14ac:dyDescent="0.25">
      <c r="A5081">
        <v>21.158332999999999</v>
      </c>
      <c r="B5081">
        <v>0.67115994908286247</v>
      </c>
      <c r="C5081" s="203">
        <f t="shared" si="1129"/>
        <v>2.5603356842098263E-3</v>
      </c>
      <c r="D5081" s="184">
        <f t="shared" si="1130"/>
        <v>2.5116893062098397E-2</v>
      </c>
      <c r="T5081" s="182">
        <f t="shared" si="1128"/>
        <v>0.10739760771220734</v>
      </c>
      <c r="U5081" s="19">
        <v>1.0599319784081653</v>
      </c>
      <c r="V5081" s="105">
        <f t="shared" si="1117"/>
        <v>4.1670000000024743E-3</v>
      </c>
      <c r="W5081" s="143">
        <f t="shared" si="1118"/>
        <v>8.8754449677853557</v>
      </c>
      <c r="X5081" s="143">
        <f t="shared" si="1119"/>
        <v>0.61929999999999996</v>
      </c>
      <c r="Y5081" s="143">
        <f t="shared" si="1120"/>
        <v>0</v>
      </c>
      <c r="Z5081" s="143">
        <f t="shared" si="1121"/>
        <v>16.69444892818769</v>
      </c>
      <c r="AA5081" s="143">
        <f t="shared" si="1122"/>
        <v>0</v>
      </c>
      <c r="AB5081" s="143">
        <f t="shared" si="1123"/>
        <v>0</v>
      </c>
      <c r="AC5081" s="143">
        <f t="shared" si="1124"/>
        <v>0.42012664901191887</v>
      </c>
      <c r="AD5081" s="143">
        <f t="shared" si="1125"/>
        <v>0</v>
      </c>
      <c r="AE5081" s="105">
        <f t="shared" si="1126"/>
        <v>1.7335098808104359E-4</v>
      </c>
      <c r="AF5081" s="143">
        <f t="shared" si="1127"/>
        <v>0.21622372704291667</v>
      </c>
    </row>
    <row r="5082" spans="1:32" x14ac:dyDescent="0.25">
      <c r="A5082">
        <v>21.162500000000001</v>
      </c>
      <c r="B5082">
        <v>0.67115994908286247</v>
      </c>
      <c r="C5082" s="203">
        <f t="shared" si="1129"/>
        <v>2.7967235078299488E-3</v>
      </c>
      <c r="D5082" s="184">
        <f t="shared" si="1130"/>
        <v>2.74358576118118E-2</v>
      </c>
      <c r="T5082" s="182">
        <f t="shared" si="1128"/>
        <v>0.10739760771220734</v>
      </c>
      <c r="U5082" s="19">
        <v>1.0599319784081653</v>
      </c>
      <c r="V5082" s="105">
        <f t="shared" si="1117"/>
        <v>4.1670000000024743E-3</v>
      </c>
      <c r="W5082" s="143">
        <f t="shared" si="1118"/>
        <v>8.8754449677853557</v>
      </c>
      <c r="X5082" s="143">
        <f t="shared" si="1119"/>
        <v>0.61929999999999996</v>
      </c>
      <c r="Y5082" s="143">
        <f t="shared" si="1120"/>
        <v>0</v>
      </c>
      <c r="Z5082" s="143">
        <f t="shared" si="1121"/>
        <v>16.69444892818769</v>
      </c>
      <c r="AA5082" s="143">
        <f t="shared" si="1122"/>
        <v>0</v>
      </c>
      <c r="AB5082" s="143">
        <f t="shared" si="1123"/>
        <v>0</v>
      </c>
      <c r="AC5082" s="143">
        <f t="shared" si="1124"/>
        <v>0.42012664901191887</v>
      </c>
      <c r="AD5082" s="143">
        <f t="shared" si="1125"/>
        <v>0</v>
      </c>
      <c r="AE5082" s="105">
        <f t="shared" si="1126"/>
        <v>1.7335098808104359E-4</v>
      </c>
      <c r="AF5082" s="143">
        <f t="shared" si="1127"/>
        <v>0.21622372704291667</v>
      </c>
    </row>
    <row r="5083" spans="1:32" x14ac:dyDescent="0.25">
      <c r="A5083">
        <v>21.166665999999999</v>
      </c>
      <c r="B5083">
        <v>0.67115994908286247</v>
      </c>
      <c r="C5083" s="203">
        <f t="shared" si="1129"/>
        <v>2.7960523478777915E-3</v>
      </c>
      <c r="D5083" s="184">
        <f t="shared" si="1130"/>
        <v>2.7429273532681136E-2</v>
      </c>
      <c r="T5083" s="182">
        <f t="shared" si="1128"/>
        <v>0.10739760771220734</v>
      </c>
      <c r="U5083" s="19">
        <v>1.0599319784081653</v>
      </c>
      <c r="V5083" s="105">
        <f t="shared" si="1117"/>
        <v>4.1659999999978936E-3</v>
      </c>
      <c r="W5083" s="143">
        <f t="shared" si="1118"/>
        <v>8.8754449677853557</v>
      </c>
      <c r="X5083" s="143">
        <f t="shared" si="1119"/>
        <v>0.61929999999999996</v>
      </c>
      <c r="Y5083" s="143">
        <f t="shared" si="1120"/>
        <v>0</v>
      </c>
      <c r="Z5083" s="143">
        <f t="shared" si="1121"/>
        <v>16.69444892818769</v>
      </c>
      <c r="AA5083" s="143">
        <f t="shared" si="1122"/>
        <v>0</v>
      </c>
      <c r="AB5083" s="143">
        <f t="shared" si="1123"/>
        <v>0</v>
      </c>
      <c r="AC5083" s="143">
        <f t="shared" si="1124"/>
        <v>0.42012664901191887</v>
      </c>
      <c r="AD5083" s="143">
        <f t="shared" si="1125"/>
        <v>0</v>
      </c>
      <c r="AE5083" s="105">
        <f t="shared" si="1126"/>
        <v>1.7335098808104359E-4</v>
      </c>
      <c r="AF5083" s="143">
        <f t="shared" si="1127"/>
        <v>0.21622372704291667</v>
      </c>
    </row>
    <row r="5084" spans="1:32" x14ac:dyDescent="0.25">
      <c r="A5084">
        <v>21.170833000000002</v>
      </c>
      <c r="B5084">
        <v>0.72788848846850707</v>
      </c>
      <c r="C5084" s="203">
        <f t="shared" si="1129"/>
        <v>2.9149174196400089E-3</v>
      </c>
      <c r="D5084" s="184">
        <f t="shared" si="1130"/>
        <v>2.8595339886668489E-2</v>
      </c>
      <c r="T5084" s="182">
        <f t="shared" si="1128"/>
        <v>0.10837647267812259</v>
      </c>
      <c r="U5084" s="19">
        <v>1.0695926245065146</v>
      </c>
      <c r="V5084" s="105">
        <f t="shared" si="1117"/>
        <v>4.1670000000024743E-3</v>
      </c>
      <c r="W5084" s="143">
        <f t="shared" si="1118"/>
        <v>8.8754449677853557</v>
      </c>
      <c r="X5084" s="143">
        <f t="shared" si="1119"/>
        <v>0.61929999999999996</v>
      </c>
      <c r="Y5084" s="143">
        <f t="shared" si="1120"/>
        <v>0</v>
      </c>
      <c r="Z5084" s="143">
        <f t="shared" si="1121"/>
        <v>16.69444892818769</v>
      </c>
      <c r="AA5084" s="143">
        <f t="shared" si="1122"/>
        <v>0</v>
      </c>
      <c r="AB5084" s="143">
        <f t="shared" si="1123"/>
        <v>0</v>
      </c>
      <c r="AC5084" s="143">
        <f t="shared" si="1124"/>
        <v>0.42012664901191887</v>
      </c>
      <c r="AD5084" s="143">
        <f t="shared" si="1125"/>
        <v>0</v>
      </c>
      <c r="AE5084" s="105">
        <f t="shared" si="1126"/>
        <v>1.7335098808104359E-4</v>
      </c>
      <c r="AF5084" s="143">
        <f t="shared" si="1127"/>
        <v>0.23238161372017857</v>
      </c>
    </row>
    <row r="5085" spans="1:32" x14ac:dyDescent="0.25">
      <c r="A5085">
        <v>21.174999999999997</v>
      </c>
      <c r="B5085">
        <v>0.67115994908286247</v>
      </c>
      <c r="C5085" s="203">
        <f t="shared" si="1129"/>
        <v>2.9149174196350385E-3</v>
      </c>
      <c r="D5085" s="184">
        <f t="shared" si="1130"/>
        <v>2.859533988661973E-2</v>
      </c>
      <c r="T5085" s="182">
        <f t="shared" si="1128"/>
        <v>0.10739877972648318</v>
      </c>
      <c r="U5085" s="19">
        <v>1.0599435452897428</v>
      </c>
      <c r="V5085" s="105">
        <f t="shared" si="1117"/>
        <v>4.1669999999953689E-3</v>
      </c>
      <c r="W5085" s="143">
        <f t="shared" si="1118"/>
        <v>8.8754449677853557</v>
      </c>
      <c r="X5085" s="143">
        <f t="shared" si="1119"/>
        <v>0.61929999999999996</v>
      </c>
      <c r="Y5085" s="143">
        <f t="shared" si="1120"/>
        <v>0</v>
      </c>
      <c r="Z5085" s="143">
        <f t="shared" si="1121"/>
        <v>16.69444892818769</v>
      </c>
      <c r="AA5085" s="143">
        <f t="shared" si="1122"/>
        <v>0</v>
      </c>
      <c r="AB5085" s="143">
        <f t="shared" si="1123"/>
        <v>0</v>
      </c>
      <c r="AC5085" s="143">
        <f t="shared" si="1124"/>
        <v>0.42012664901191887</v>
      </c>
      <c r="AD5085" s="143">
        <f t="shared" si="1125"/>
        <v>0</v>
      </c>
      <c r="AE5085" s="105">
        <f t="shared" si="1126"/>
        <v>1.7335098808104359E-4</v>
      </c>
      <c r="AF5085" s="143">
        <f t="shared" si="1127"/>
        <v>0.21622136745097797</v>
      </c>
    </row>
    <row r="5086" spans="1:32" x14ac:dyDescent="0.25">
      <c r="A5086">
        <v>21.179166000000002</v>
      </c>
      <c r="B5086">
        <v>0.8413455672397967</v>
      </c>
      <c r="C5086" s="203">
        <f t="shared" si="1129"/>
        <v>3.1505489905038798E-3</v>
      </c>
      <c r="D5086" s="184">
        <f t="shared" si="1130"/>
        <v>3.0906885596843063E-2</v>
      </c>
      <c r="T5086" s="182">
        <f t="shared" si="1128"/>
        <v>0.11048853327381331</v>
      </c>
      <c r="U5086" s="19">
        <v>1.0904370419325271</v>
      </c>
      <c r="V5086" s="105">
        <f t="shared" si="1117"/>
        <v>4.166000000004999E-3</v>
      </c>
      <c r="W5086" s="143">
        <f t="shared" si="1118"/>
        <v>8.8754449677853557</v>
      </c>
      <c r="X5086" s="143">
        <f t="shared" si="1119"/>
        <v>0.61929999999999996</v>
      </c>
      <c r="Y5086" s="143">
        <f t="shared" si="1120"/>
        <v>0</v>
      </c>
      <c r="Z5086" s="143">
        <f t="shared" si="1121"/>
        <v>16.69444892818769</v>
      </c>
      <c r="AA5086" s="143">
        <f t="shared" si="1122"/>
        <v>0</v>
      </c>
      <c r="AB5086" s="143">
        <f t="shared" si="1123"/>
        <v>0</v>
      </c>
      <c r="AC5086" s="143">
        <f t="shared" si="1124"/>
        <v>0.42012664901191887</v>
      </c>
      <c r="AD5086" s="143">
        <f t="shared" si="1125"/>
        <v>0</v>
      </c>
      <c r="AE5086" s="105">
        <f t="shared" si="1126"/>
        <v>1.7335098808104359E-4</v>
      </c>
      <c r="AF5086" s="143">
        <f t="shared" si="1127"/>
        <v>0.26346875950045023</v>
      </c>
    </row>
    <row r="5087" spans="1:32" x14ac:dyDescent="0.25">
      <c r="A5087">
        <v>21.183332999999998</v>
      </c>
      <c r="B5087">
        <v>0.67115994908286247</v>
      </c>
      <c r="C5087" s="203">
        <f t="shared" si="1129"/>
        <v>3.1513052432547584E-3</v>
      </c>
      <c r="D5087" s="184">
        <f t="shared" si="1130"/>
        <v>3.0914304436329181E-2</v>
      </c>
      <c r="T5087" s="182">
        <f t="shared" si="1128"/>
        <v>0.1073988113879933</v>
      </c>
      <c r="U5087" s="19">
        <v>1.0599438577645526</v>
      </c>
      <c r="V5087" s="105">
        <f t="shared" si="1117"/>
        <v>4.1669999999953689E-3</v>
      </c>
      <c r="W5087" s="143">
        <f t="shared" si="1118"/>
        <v>8.8754449677853557</v>
      </c>
      <c r="X5087" s="143">
        <f t="shared" si="1119"/>
        <v>0.61929999999999996</v>
      </c>
      <c r="Y5087" s="143">
        <f t="shared" si="1120"/>
        <v>0</v>
      </c>
      <c r="Z5087" s="143">
        <f t="shared" si="1121"/>
        <v>16.69444892818769</v>
      </c>
      <c r="AA5087" s="143">
        <f t="shared" si="1122"/>
        <v>0</v>
      </c>
      <c r="AB5087" s="143">
        <f t="shared" si="1123"/>
        <v>0</v>
      </c>
      <c r="AC5087" s="143">
        <f t="shared" si="1124"/>
        <v>0.42012664901191887</v>
      </c>
      <c r="AD5087" s="143">
        <f t="shared" si="1125"/>
        <v>0</v>
      </c>
      <c r="AE5087" s="105">
        <f t="shared" si="1126"/>
        <v>1.7335098808104359E-4</v>
      </c>
      <c r="AF5087" s="143">
        <f t="shared" si="1127"/>
        <v>0.21622130370823328</v>
      </c>
    </row>
    <row r="5088" spans="1:32" x14ac:dyDescent="0.25">
      <c r="A5088">
        <v>21.1875</v>
      </c>
      <c r="B5088">
        <v>0.67115994908286247</v>
      </c>
      <c r="C5088" s="203">
        <f t="shared" si="1129"/>
        <v>2.7967235078299488E-3</v>
      </c>
      <c r="D5088" s="184">
        <f t="shared" si="1130"/>
        <v>2.74358576118118E-2</v>
      </c>
      <c r="T5088" s="182">
        <f t="shared" si="1128"/>
        <v>0.1073988113879933</v>
      </c>
      <c r="U5088" s="19">
        <v>1.0599438577645526</v>
      </c>
      <c r="V5088" s="105">
        <f t="shared" si="1117"/>
        <v>4.1670000000024743E-3</v>
      </c>
      <c r="W5088" s="143">
        <f t="shared" si="1118"/>
        <v>8.8754449677853557</v>
      </c>
      <c r="X5088" s="143">
        <f t="shared" si="1119"/>
        <v>0.61929999999999996</v>
      </c>
      <c r="Y5088" s="143">
        <f t="shared" si="1120"/>
        <v>0</v>
      </c>
      <c r="Z5088" s="143">
        <f t="shared" si="1121"/>
        <v>16.69444892818769</v>
      </c>
      <c r="AA5088" s="143">
        <f t="shared" si="1122"/>
        <v>0</v>
      </c>
      <c r="AB5088" s="143">
        <f t="shared" si="1123"/>
        <v>0</v>
      </c>
      <c r="AC5088" s="143">
        <f t="shared" si="1124"/>
        <v>0.42012664901191887</v>
      </c>
      <c r="AD5088" s="143">
        <f t="shared" si="1125"/>
        <v>0</v>
      </c>
      <c r="AE5088" s="105">
        <f t="shared" si="1126"/>
        <v>1.7335098808104359E-4</v>
      </c>
      <c r="AF5088" s="143">
        <f t="shared" si="1127"/>
        <v>0.21622130370823328</v>
      </c>
    </row>
    <row r="5089" spans="1:32" x14ac:dyDescent="0.25">
      <c r="A5089">
        <v>21.191665999999998</v>
      </c>
      <c r="B5089">
        <v>0.55770287031157284</v>
      </c>
      <c r="C5089" s="203">
        <f t="shared" si="1129"/>
        <v>2.5597212527973144E-3</v>
      </c>
      <c r="D5089" s="184">
        <f t="shared" si="1130"/>
        <v>2.5110865489941656E-2</v>
      </c>
      <c r="T5089" s="182">
        <f t="shared" si="1128"/>
        <v>0.10562074498640574</v>
      </c>
      <c r="U5089" s="19">
        <v>1.0423957067496248</v>
      </c>
      <c r="V5089" s="105">
        <f t="shared" si="1117"/>
        <v>4.1659999999978936E-3</v>
      </c>
      <c r="W5089" s="143">
        <f t="shared" si="1118"/>
        <v>8.8754449677853557</v>
      </c>
      <c r="X5089" s="143">
        <f t="shared" si="1119"/>
        <v>0.61929999999999996</v>
      </c>
      <c r="Y5089" s="143">
        <f t="shared" si="1120"/>
        <v>0</v>
      </c>
      <c r="Z5089" s="143">
        <f t="shared" si="1121"/>
        <v>16.69444892818769</v>
      </c>
      <c r="AA5089" s="143">
        <f t="shared" si="1122"/>
        <v>0</v>
      </c>
      <c r="AB5089" s="143">
        <f t="shared" si="1123"/>
        <v>0</v>
      </c>
      <c r="AC5089" s="143">
        <f t="shared" si="1124"/>
        <v>0.42012664901191887</v>
      </c>
      <c r="AD5089" s="143">
        <f t="shared" si="1125"/>
        <v>0</v>
      </c>
      <c r="AE5089" s="105">
        <f t="shared" si="1126"/>
        <v>1.7335098808104359E-4</v>
      </c>
      <c r="AF5089" s="143">
        <f t="shared" si="1127"/>
        <v>0.18269454383300673</v>
      </c>
    </row>
    <row r="5090" spans="1:32" x14ac:dyDescent="0.25">
      <c r="A5090">
        <v>21.195833</v>
      </c>
      <c r="B5090">
        <v>0.72788848846850707</v>
      </c>
      <c r="C5090" s="203">
        <f t="shared" si="1129"/>
        <v>2.6785295960198873E-3</v>
      </c>
      <c r="D5090" s="184">
        <f t="shared" si="1130"/>
        <v>2.6276375336955097E-2</v>
      </c>
      <c r="T5090" s="182">
        <f t="shared" si="1128"/>
        <v>0.10837644466043261</v>
      </c>
      <c r="U5090" s="19">
        <v>1.0695923479934133</v>
      </c>
      <c r="V5090" s="105">
        <f t="shared" si="1117"/>
        <v>4.1670000000024743E-3</v>
      </c>
      <c r="W5090" s="143">
        <f t="shared" si="1118"/>
        <v>8.8754449677853557</v>
      </c>
      <c r="X5090" s="143">
        <f t="shared" si="1119"/>
        <v>0.61929999999999996</v>
      </c>
      <c r="Y5090" s="143">
        <f t="shared" si="1120"/>
        <v>0</v>
      </c>
      <c r="Z5090" s="143">
        <f t="shared" si="1121"/>
        <v>16.69444892818769</v>
      </c>
      <c r="AA5090" s="143">
        <f t="shared" si="1122"/>
        <v>0</v>
      </c>
      <c r="AB5090" s="143">
        <f t="shared" si="1123"/>
        <v>0</v>
      </c>
      <c r="AC5090" s="143">
        <f t="shared" si="1124"/>
        <v>0.42012664901191887</v>
      </c>
      <c r="AD5090" s="143">
        <f t="shared" si="1125"/>
        <v>0</v>
      </c>
      <c r="AE5090" s="105">
        <f t="shared" si="1126"/>
        <v>1.7335098808104359E-4</v>
      </c>
      <c r="AF5090" s="143">
        <f t="shared" si="1127"/>
        <v>0.23238167379592686</v>
      </c>
    </row>
    <row r="5091" spans="1:32" x14ac:dyDescent="0.25">
      <c r="A5091">
        <v>21.200000000000003</v>
      </c>
      <c r="B5091">
        <v>0.67115994908286247</v>
      </c>
      <c r="C5091" s="203">
        <f t="shared" si="1129"/>
        <v>2.9149174196400089E-3</v>
      </c>
      <c r="D5091" s="184">
        <f t="shared" si="1130"/>
        <v>2.8595339886668489E-2</v>
      </c>
      <c r="T5091" s="182">
        <f t="shared" si="1128"/>
        <v>0.10739877973187409</v>
      </c>
      <c r="U5091" s="19">
        <v>1.0599435453429469</v>
      </c>
      <c r="V5091" s="105">
        <f t="shared" si="1117"/>
        <v>4.1670000000024743E-3</v>
      </c>
      <c r="W5091" s="143">
        <f t="shared" si="1118"/>
        <v>8.8754449677853557</v>
      </c>
      <c r="X5091" s="143">
        <f t="shared" si="1119"/>
        <v>0.61929999999999996</v>
      </c>
      <c r="Y5091" s="143">
        <f t="shared" si="1120"/>
        <v>0</v>
      </c>
      <c r="Z5091" s="143">
        <f t="shared" si="1121"/>
        <v>16.69444892818769</v>
      </c>
      <c r="AA5091" s="143">
        <f t="shared" si="1122"/>
        <v>0</v>
      </c>
      <c r="AB5091" s="143">
        <f t="shared" si="1123"/>
        <v>0</v>
      </c>
      <c r="AC5091" s="143">
        <f t="shared" si="1124"/>
        <v>0.42012664901191887</v>
      </c>
      <c r="AD5091" s="143">
        <f t="shared" si="1125"/>
        <v>0</v>
      </c>
      <c r="AE5091" s="105">
        <f t="shared" si="1126"/>
        <v>1.7335098808104359E-4</v>
      </c>
      <c r="AF5091" s="143">
        <f t="shared" si="1127"/>
        <v>0.21622136744012468</v>
      </c>
    </row>
    <row r="5092" spans="1:32" x14ac:dyDescent="0.25">
      <c r="A5092">
        <v>21.204166000000001</v>
      </c>
      <c r="B5092">
        <v>0.72788848846850707</v>
      </c>
      <c r="C5092" s="203">
        <f t="shared" si="1129"/>
        <v>2.914217895418029E-3</v>
      </c>
      <c r="D5092" s="184">
        <f t="shared" si="1130"/>
        <v>2.8588477554050865E-2</v>
      </c>
      <c r="T5092" s="182">
        <f t="shared" si="1128"/>
        <v>0.10837647252478817</v>
      </c>
      <c r="U5092" s="19">
        <v>1.0695926229932216</v>
      </c>
      <c r="V5092" s="105">
        <f t="shared" si="1117"/>
        <v>4.1659999999978936E-3</v>
      </c>
      <c r="W5092" s="143">
        <f t="shared" si="1118"/>
        <v>8.8754449677853557</v>
      </c>
      <c r="X5092" s="143">
        <f t="shared" si="1119"/>
        <v>0.61929999999999996</v>
      </c>
      <c r="Y5092" s="143">
        <f t="shared" si="1120"/>
        <v>0</v>
      </c>
      <c r="Z5092" s="143">
        <f t="shared" si="1121"/>
        <v>16.69444892818769</v>
      </c>
      <c r="AA5092" s="143">
        <f t="shared" si="1122"/>
        <v>0</v>
      </c>
      <c r="AB5092" s="143">
        <f t="shared" si="1123"/>
        <v>0</v>
      </c>
      <c r="AC5092" s="143">
        <f t="shared" si="1124"/>
        <v>0.42012664901191887</v>
      </c>
      <c r="AD5092" s="143">
        <f t="shared" si="1125"/>
        <v>0</v>
      </c>
      <c r="AE5092" s="105">
        <f t="shared" si="1126"/>
        <v>1.7335098808104359E-4</v>
      </c>
      <c r="AF5092" s="143">
        <f t="shared" si="1127"/>
        <v>0.23238161404895932</v>
      </c>
    </row>
    <row r="5093" spans="1:32" x14ac:dyDescent="0.25">
      <c r="A5093">
        <v>21.208332999999996</v>
      </c>
      <c r="B5093">
        <v>0.72788848846850707</v>
      </c>
      <c r="C5093" s="203">
        <f t="shared" si="1129"/>
        <v>3.0331113314448978E-3</v>
      </c>
      <c r="D5093" s="184">
        <f t="shared" si="1130"/>
        <v>2.9754822161474449E-2</v>
      </c>
      <c r="T5093" s="182">
        <f t="shared" si="1128"/>
        <v>0.10837647252478817</v>
      </c>
      <c r="U5093" s="19">
        <v>1.0695926229932216</v>
      </c>
      <c r="V5093" s="105">
        <f t="shared" si="1117"/>
        <v>4.1669999999953689E-3</v>
      </c>
      <c r="W5093" s="143">
        <f t="shared" si="1118"/>
        <v>8.8754449677853557</v>
      </c>
      <c r="X5093" s="143">
        <f t="shared" si="1119"/>
        <v>0.61929999999999996</v>
      </c>
      <c r="Y5093" s="143">
        <f t="shared" si="1120"/>
        <v>0</v>
      </c>
      <c r="Z5093" s="143">
        <f t="shared" si="1121"/>
        <v>16.69444892818769</v>
      </c>
      <c r="AA5093" s="143">
        <f t="shared" si="1122"/>
        <v>0</v>
      </c>
      <c r="AB5093" s="143">
        <f t="shared" si="1123"/>
        <v>0</v>
      </c>
      <c r="AC5093" s="143">
        <f t="shared" si="1124"/>
        <v>0.42012664901191887</v>
      </c>
      <c r="AD5093" s="143">
        <f t="shared" si="1125"/>
        <v>0</v>
      </c>
      <c r="AE5093" s="105">
        <f t="shared" si="1126"/>
        <v>1.7335098808104359E-4</v>
      </c>
      <c r="AF5093" s="143">
        <f t="shared" si="1127"/>
        <v>0.23238161404895932</v>
      </c>
    </row>
    <row r="5094" spans="1:32" x14ac:dyDescent="0.25">
      <c r="A5094">
        <v>21.212499999999999</v>
      </c>
      <c r="B5094">
        <v>0.61443140969721743</v>
      </c>
      <c r="C5094" s="203">
        <f t="shared" si="1129"/>
        <v>2.7967235078299475E-3</v>
      </c>
      <c r="D5094" s="184">
        <f t="shared" si="1130"/>
        <v>2.7435857611811786E-2</v>
      </c>
      <c r="T5094" s="182">
        <f t="shared" si="1128"/>
        <v>0.1064803287331163</v>
      </c>
      <c r="U5094" s="19">
        <v>1.0508791387428207</v>
      </c>
      <c r="V5094" s="105">
        <f t="shared" si="1117"/>
        <v>4.1670000000024743E-3</v>
      </c>
      <c r="W5094" s="143">
        <f t="shared" si="1118"/>
        <v>8.8754449677853557</v>
      </c>
      <c r="X5094" s="143">
        <f t="shared" si="1119"/>
        <v>0.61929999999999996</v>
      </c>
      <c r="Y5094" s="143">
        <f t="shared" si="1120"/>
        <v>0</v>
      </c>
      <c r="Z5094" s="143">
        <f t="shared" si="1121"/>
        <v>16.69444892818769</v>
      </c>
      <c r="AA5094" s="143">
        <f t="shared" si="1122"/>
        <v>0</v>
      </c>
      <c r="AB5094" s="143">
        <f t="shared" si="1123"/>
        <v>0</v>
      </c>
      <c r="AC5094" s="143">
        <f t="shared" si="1124"/>
        <v>0.42012664901191887</v>
      </c>
      <c r="AD5094" s="143">
        <f t="shared" si="1125"/>
        <v>0</v>
      </c>
      <c r="AE5094" s="105">
        <f t="shared" si="1126"/>
        <v>1.7335098808104359E-4</v>
      </c>
      <c r="AF5094" s="143">
        <f t="shared" si="1127"/>
        <v>0.1996530502182641</v>
      </c>
    </row>
    <row r="5095" spans="1:32" x14ac:dyDescent="0.25">
      <c r="A5095">
        <v>21.216665999999996</v>
      </c>
      <c r="B5095">
        <v>0.72788848846850707</v>
      </c>
      <c r="C5095" s="203">
        <f t="shared" si="1129"/>
        <v>2.7960523478777902E-3</v>
      </c>
      <c r="D5095" s="184">
        <f t="shared" si="1130"/>
        <v>2.7429273532681122E-2</v>
      </c>
      <c r="T5095" s="182">
        <f t="shared" si="1128"/>
        <v>0.10837535619231363</v>
      </c>
      <c r="U5095" s="19">
        <v>1.0695816056482963</v>
      </c>
      <c r="V5095" s="105">
        <f t="shared" si="1117"/>
        <v>4.1659999999978936E-3</v>
      </c>
      <c r="W5095" s="143">
        <f t="shared" si="1118"/>
        <v>8.8754449677853557</v>
      </c>
      <c r="X5095" s="143">
        <f t="shared" si="1119"/>
        <v>0.61929999999999996</v>
      </c>
      <c r="Y5095" s="143">
        <f t="shared" si="1120"/>
        <v>0</v>
      </c>
      <c r="Z5095" s="143">
        <f t="shared" si="1121"/>
        <v>16.69444892818769</v>
      </c>
      <c r="AA5095" s="143">
        <f t="shared" si="1122"/>
        <v>0</v>
      </c>
      <c r="AB5095" s="143">
        <f t="shared" si="1123"/>
        <v>0</v>
      </c>
      <c r="AC5095" s="143">
        <f t="shared" si="1124"/>
        <v>0.42012664901191887</v>
      </c>
      <c r="AD5095" s="143">
        <f t="shared" si="1125"/>
        <v>0</v>
      </c>
      <c r="AE5095" s="105">
        <f t="shared" si="1126"/>
        <v>1.7335098808104359E-4</v>
      </c>
      <c r="AF5095" s="143">
        <f t="shared" si="1127"/>
        <v>0.2323840077217588</v>
      </c>
    </row>
    <row r="5096" spans="1:32" x14ac:dyDescent="0.25">
      <c r="A5096">
        <v>21.220832999999999</v>
      </c>
      <c r="B5096">
        <v>1.0115311853967308</v>
      </c>
      <c r="C5096" s="203">
        <f t="shared" si="1129"/>
        <v>3.6240808905003748E-3</v>
      </c>
      <c r="D5096" s="184">
        <f t="shared" si="1130"/>
        <v>3.5552233535808678E-2</v>
      </c>
      <c r="T5096" s="182">
        <f t="shared" si="1128"/>
        <v>0.11399088518480748</v>
      </c>
      <c r="U5096" s="19">
        <v>1.1250025678244013</v>
      </c>
      <c r="V5096" s="105">
        <f t="shared" si="1117"/>
        <v>4.1670000000024743E-3</v>
      </c>
      <c r="W5096" s="143">
        <f t="shared" si="1118"/>
        <v>8.8754449677853557</v>
      </c>
      <c r="X5096" s="143">
        <f t="shared" si="1119"/>
        <v>0.61929999999999996</v>
      </c>
      <c r="Y5096" s="143">
        <f t="shared" si="1120"/>
        <v>0</v>
      </c>
      <c r="Z5096" s="143">
        <f t="shared" si="1121"/>
        <v>16.69444892818769</v>
      </c>
      <c r="AA5096" s="143">
        <f t="shared" si="1122"/>
        <v>0</v>
      </c>
      <c r="AB5096" s="143">
        <f t="shared" si="1123"/>
        <v>0</v>
      </c>
      <c r="AC5096" s="143">
        <f t="shared" si="1124"/>
        <v>0.42012664901191887</v>
      </c>
      <c r="AD5096" s="143">
        <f t="shared" si="1125"/>
        <v>0</v>
      </c>
      <c r="AE5096" s="105">
        <f t="shared" si="1126"/>
        <v>1.7335098808104359E-4</v>
      </c>
      <c r="AF5096" s="143">
        <f t="shared" si="1127"/>
        <v>0.30703018517299502</v>
      </c>
    </row>
    <row r="5097" spans="1:32" x14ac:dyDescent="0.25">
      <c r="A5097">
        <v>21.225000000000001</v>
      </c>
      <c r="B5097">
        <v>0.72788848846850707</v>
      </c>
      <c r="C5097" s="203">
        <f t="shared" si="1129"/>
        <v>3.6240808905003748E-3</v>
      </c>
      <c r="D5097" s="184">
        <f t="shared" si="1130"/>
        <v>3.5552233535808678E-2</v>
      </c>
      <c r="T5097" s="182">
        <f t="shared" si="1128"/>
        <v>0.10837697134402377</v>
      </c>
      <c r="U5097" s="19">
        <v>1.0695975459563165</v>
      </c>
      <c r="V5097" s="105">
        <f t="shared" si="1117"/>
        <v>4.1670000000024743E-3</v>
      </c>
      <c r="W5097" s="143">
        <f t="shared" si="1118"/>
        <v>8.8754449677853557</v>
      </c>
      <c r="X5097" s="143">
        <f t="shared" si="1119"/>
        <v>0.61929999999999996</v>
      </c>
      <c r="Y5097" s="143">
        <f t="shared" si="1120"/>
        <v>0</v>
      </c>
      <c r="Z5097" s="143">
        <f t="shared" si="1121"/>
        <v>16.69444892818769</v>
      </c>
      <c r="AA5097" s="143">
        <f t="shared" si="1122"/>
        <v>0</v>
      </c>
      <c r="AB5097" s="143">
        <f t="shared" si="1123"/>
        <v>0</v>
      </c>
      <c r="AC5097" s="143">
        <f t="shared" si="1124"/>
        <v>0.42012664901191887</v>
      </c>
      <c r="AD5097" s="143">
        <f t="shared" si="1125"/>
        <v>0</v>
      </c>
      <c r="AE5097" s="105">
        <f t="shared" si="1126"/>
        <v>1.7335098808104359E-4</v>
      </c>
      <c r="AF5097" s="143">
        <f t="shared" si="1127"/>
        <v>0.23238054448207948</v>
      </c>
    </row>
    <row r="5098" spans="1:32" x14ac:dyDescent="0.25">
      <c r="A5098">
        <v>21.229165999999999</v>
      </c>
      <c r="B5098">
        <v>0.78461702785415199</v>
      </c>
      <c r="C5098" s="203">
        <f t="shared" si="1129"/>
        <v>3.1505489904985057E-3</v>
      </c>
      <c r="D5098" s="184">
        <f t="shared" si="1130"/>
        <v>3.0906885596790341E-2</v>
      </c>
      <c r="T5098" s="182">
        <f t="shared" si="1128"/>
        <v>0.10940901298577867</v>
      </c>
      <c r="U5098" s="19">
        <v>1.0797830050409936</v>
      </c>
      <c r="V5098" s="105">
        <f t="shared" si="1117"/>
        <v>4.1659999999978936E-3</v>
      </c>
      <c r="W5098" s="143">
        <f t="shared" si="1118"/>
        <v>8.8754449677853557</v>
      </c>
      <c r="X5098" s="143">
        <f t="shared" si="1119"/>
        <v>0.61929999999999996</v>
      </c>
      <c r="Y5098" s="143">
        <f t="shared" si="1120"/>
        <v>0</v>
      </c>
      <c r="Z5098" s="143">
        <f t="shared" si="1121"/>
        <v>16.69444892818769</v>
      </c>
      <c r="AA5098" s="143">
        <f t="shared" si="1122"/>
        <v>0</v>
      </c>
      <c r="AB5098" s="143">
        <f t="shared" si="1123"/>
        <v>0</v>
      </c>
      <c r="AC5098" s="143">
        <f t="shared" si="1124"/>
        <v>0.42012664901191887</v>
      </c>
      <c r="AD5098" s="143">
        <f t="shared" si="1125"/>
        <v>0</v>
      </c>
      <c r="AE5098" s="105">
        <f t="shared" si="1126"/>
        <v>1.7335098808104359E-4</v>
      </c>
      <c r="AF5098" s="143">
        <f t="shared" si="1127"/>
        <v>0.24812844449102295</v>
      </c>
    </row>
    <row r="5099" spans="1:32" x14ac:dyDescent="0.25">
      <c r="A5099">
        <v>21.233333000000002</v>
      </c>
      <c r="B5099">
        <v>0.67115994908286247</v>
      </c>
      <c r="C5099" s="203">
        <f t="shared" si="1129"/>
        <v>3.0331113314500707E-3</v>
      </c>
      <c r="D5099" s="184">
        <f t="shared" si="1130"/>
        <v>2.9754822161525196E-2</v>
      </c>
      <c r="T5099" s="182">
        <f t="shared" si="1128"/>
        <v>0.10740017697335483</v>
      </c>
      <c r="U5099" s="19">
        <v>1.0599573350442124</v>
      </c>
      <c r="V5099" s="105">
        <f t="shared" si="1117"/>
        <v>4.1670000000024743E-3</v>
      </c>
      <c r="W5099" s="143">
        <f t="shared" si="1118"/>
        <v>8.8754449677853557</v>
      </c>
      <c r="X5099" s="143">
        <f t="shared" si="1119"/>
        <v>0.61929999999999996</v>
      </c>
      <c r="Y5099" s="143">
        <f t="shared" si="1120"/>
        <v>0</v>
      </c>
      <c r="Z5099" s="143">
        <f t="shared" si="1121"/>
        <v>16.69444892818769</v>
      </c>
      <c r="AA5099" s="143">
        <f t="shared" si="1122"/>
        <v>0</v>
      </c>
      <c r="AB5099" s="143">
        <f t="shared" si="1123"/>
        <v>0</v>
      </c>
      <c r="AC5099" s="143">
        <f t="shared" si="1124"/>
        <v>0.42012664901191887</v>
      </c>
      <c r="AD5099" s="143">
        <f t="shared" si="1125"/>
        <v>0</v>
      </c>
      <c r="AE5099" s="105">
        <f t="shared" si="1126"/>
        <v>1.7335098808104359E-4</v>
      </c>
      <c r="AF5099" s="143">
        <f t="shared" si="1127"/>
        <v>0.21621855447023841</v>
      </c>
    </row>
    <row r="5100" spans="1:32" x14ac:dyDescent="0.25">
      <c r="A5100">
        <v>21.237499999999997</v>
      </c>
      <c r="B5100">
        <v>0.72788848846850707</v>
      </c>
      <c r="C5100" s="203">
        <f t="shared" si="1129"/>
        <v>2.9149174196350385E-3</v>
      </c>
      <c r="D5100" s="184">
        <f t="shared" si="1130"/>
        <v>2.859533988661973E-2</v>
      </c>
      <c r="T5100" s="182">
        <f t="shared" si="1128"/>
        <v>0.10837647233995304</v>
      </c>
      <c r="U5100" s="19">
        <v>1.0695926211690405</v>
      </c>
      <c r="V5100" s="105">
        <f t="shared" si="1117"/>
        <v>4.1669999999953689E-3</v>
      </c>
      <c r="W5100" s="143">
        <f t="shared" si="1118"/>
        <v>8.8754449677853557</v>
      </c>
      <c r="X5100" s="143">
        <f t="shared" si="1119"/>
        <v>0.61929999999999996</v>
      </c>
      <c r="Y5100" s="143">
        <f t="shared" si="1120"/>
        <v>0</v>
      </c>
      <c r="Z5100" s="143">
        <f t="shared" si="1121"/>
        <v>16.69444892818769</v>
      </c>
      <c r="AA5100" s="143">
        <f t="shared" si="1122"/>
        <v>0</v>
      </c>
      <c r="AB5100" s="143">
        <f t="shared" si="1123"/>
        <v>0</v>
      </c>
      <c r="AC5100" s="143">
        <f t="shared" si="1124"/>
        <v>0.42012664901191887</v>
      </c>
      <c r="AD5100" s="143">
        <f t="shared" si="1125"/>
        <v>0</v>
      </c>
      <c r="AE5100" s="105">
        <f t="shared" si="1126"/>
        <v>1.7335098808104359E-4</v>
      </c>
      <c r="AF5100" s="143">
        <f t="shared" si="1127"/>
        <v>0.23238161444528416</v>
      </c>
    </row>
    <row r="5101" spans="1:32" x14ac:dyDescent="0.25">
      <c r="A5101">
        <v>21.241666000000002</v>
      </c>
      <c r="B5101">
        <v>0.67115994908286247</v>
      </c>
      <c r="C5101" s="203">
        <f t="shared" si="1129"/>
        <v>2.9142178954229994E-3</v>
      </c>
      <c r="D5101" s="184">
        <f t="shared" si="1130"/>
        <v>2.8588477554099625E-2</v>
      </c>
      <c r="T5101" s="182">
        <f t="shared" si="1128"/>
        <v>0.1073987797265482</v>
      </c>
      <c r="U5101" s="19">
        <v>1.0599435452903845</v>
      </c>
      <c r="V5101" s="105">
        <f t="shared" si="1117"/>
        <v>4.166000000004999E-3</v>
      </c>
      <c r="W5101" s="143">
        <f t="shared" si="1118"/>
        <v>8.8754449677853557</v>
      </c>
      <c r="X5101" s="143">
        <f t="shared" si="1119"/>
        <v>0.61929999999999996</v>
      </c>
      <c r="Y5101" s="143">
        <f t="shared" si="1120"/>
        <v>0</v>
      </c>
      <c r="Z5101" s="143">
        <f t="shared" si="1121"/>
        <v>16.69444892818769</v>
      </c>
      <c r="AA5101" s="143">
        <f t="shared" si="1122"/>
        <v>0</v>
      </c>
      <c r="AB5101" s="143">
        <f t="shared" si="1123"/>
        <v>0</v>
      </c>
      <c r="AC5101" s="143">
        <f t="shared" si="1124"/>
        <v>0.42012664901191887</v>
      </c>
      <c r="AD5101" s="143">
        <f t="shared" si="1125"/>
        <v>0</v>
      </c>
      <c r="AE5101" s="105">
        <f t="shared" si="1126"/>
        <v>1.7335098808104359E-4</v>
      </c>
      <c r="AF5101" s="143">
        <f t="shared" si="1127"/>
        <v>0.21622136745084708</v>
      </c>
    </row>
    <row r="5102" spans="1:32" x14ac:dyDescent="0.25">
      <c r="A5102">
        <v>21.245832999999998</v>
      </c>
      <c r="B5102">
        <v>0.72788848846850707</v>
      </c>
      <c r="C5102" s="203">
        <f t="shared" si="1129"/>
        <v>2.9149174196350385E-3</v>
      </c>
      <c r="D5102" s="184">
        <f t="shared" si="1130"/>
        <v>2.859533988661973E-2</v>
      </c>
      <c r="T5102" s="182">
        <f t="shared" si="1128"/>
        <v>0.10837647252478885</v>
      </c>
      <c r="U5102" s="19">
        <v>1.0695926229932282</v>
      </c>
      <c r="V5102" s="105">
        <f t="shared" si="1117"/>
        <v>4.1669999999953689E-3</v>
      </c>
      <c r="W5102" s="143">
        <f t="shared" si="1118"/>
        <v>8.8754449677853557</v>
      </c>
      <c r="X5102" s="143">
        <f t="shared" si="1119"/>
        <v>0.61929999999999996</v>
      </c>
      <c r="Y5102" s="143">
        <f t="shared" si="1120"/>
        <v>0</v>
      </c>
      <c r="Z5102" s="143">
        <f t="shared" si="1121"/>
        <v>16.69444892818769</v>
      </c>
      <c r="AA5102" s="143">
        <f t="shared" si="1122"/>
        <v>0</v>
      </c>
      <c r="AB5102" s="143">
        <f t="shared" si="1123"/>
        <v>0</v>
      </c>
      <c r="AC5102" s="143">
        <f t="shared" si="1124"/>
        <v>0.42012664901191887</v>
      </c>
      <c r="AD5102" s="143">
        <f t="shared" si="1125"/>
        <v>0</v>
      </c>
      <c r="AE5102" s="105">
        <f t="shared" si="1126"/>
        <v>1.7335098808104359E-4</v>
      </c>
      <c r="AF5102" s="143">
        <f t="shared" si="1127"/>
        <v>0.23238161404895788</v>
      </c>
    </row>
    <row r="5103" spans="1:32" x14ac:dyDescent="0.25">
      <c r="A5103">
        <v>21.25</v>
      </c>
      <c r="B5103">
        <v>0.67115994908286247</v>
      </c>
      <c r="C5103" s="203">
        <f t="shared" si="1129"/>
        <v>2.9149174196400089E-3</v>
      </c>
      <c r="D5103" s="184">
        <f t="shared" si="1130"/>
        <v>2.8595339886668489E-2</v>
      </c>
      <c r="T5103" s="182">
        <f t="shared" si="1128"/>
        <v>0.10739877972651264</v>
      </c>
      <c r="U5103" s="19">
        <v>1.0599435452900334</v>
      </c>
      <c r="V5103" s="105">
        <f t="shared" si="1117"/>
        <v>4.1670000000024743E-3</v>
      </c>
      <c r="W5103" s="143">
        <f t="shared" si="1118"/>
        <v>8.8754449677853557</v>
      </c>
      <c r="X5103" s="143">
        <f t="shared" si="1119"/>
        <v>0.61929999999999996</v>
      </c>
      <c r="Y5103" s="143">
        <f t="shared" si="1120"/>
        <v>0</v>
      </c>
      <c r="Z5103" s="143">
        <f t="shared" si="1121"/>
        <v>16.69444892818769</v>
      </c>
      <c r="AA5103" s="143">
        <f t="shared" si="1122"/>
        <v>0</v>
      </c>
      <c r="AB5103" s="143">
        <f t="shared" si="1123"/>
        <v>0</v>
      </c>
      <c r="AC5103" s="143">
        <f t="shared" si="1124"/>
        <v>0.42012664901191887</v>
      </c>
      <c r="AD5103" s="143">
        <f t="shared" si="1125"/>
        <v>0</v>
      </c>
      <c r="AE5103" s="105">
        <f t="shared" si="1126"/>
        <v>1.7335098808104359E-4</v>
      </c>
      <c r="AF5103" s="143">
        <f t="shared" si="1127"/>
        <v>0.21622136745091866</v>
      </c>
    </row>
    <row r="5104" spans="1:32" x14ac:dyDescent="0.25">
      <c r="A5104">
        <v>21.254165999999998</v>
      </c>
      <c r="B5104">
        <v>0.72788848846850707</v>
      </c>
      <c r="C5104" s="203">
        <f t="shared" si="1129"/>
        <v>2.914217895418029E-3</v>
      </c>
      <c r="D5104" s="184">
        <f t="shared" si="1130"/>
        <v>2.8588477554050865E-2</v>
      </c>
      <c r="T5104" s="182">
        <f t="shared" si="1128"/>
        <v>0.10837647252478885</v>
      </c>
      <c r="U5104" s="19">
        <v>1.0695926229932282</v>
      </c>
      <c r="V5104" s="105">
        <f t="shared" si="1117"/>
        <v>4.1659999999978936E-3</v>
      </c>
      <c r="W5104" s="143">
        <f t="shared" si="1118"/>
        <v>8.8754449677853557</v>
      </c>
      <c r="X5104" s="143">
        <f t="shared" si="1119"/>
        <v>0.61929999999999996</v>
      </c>
      <c r="Y5104" s="143">
        <f t="shared" si="1120"/>
        <v>0</v>
      </c>
      <c r="Z5104" s="143">
        <f t="shared" si="1121"/>
        <v>16.69444892818769</v>
      </c>
      <c r="AA5104" s="143">
        <f t="shared" si="1122"/>
        <v>0</v>
      </c>
      <c r="AB5104" s="143">
        <f t="shared" si="1123"/>
        <v>0</v>
      </c>
      <c r="AC5104" s="143">
        <f t="shared" si="1124"/>
        <v>0.42012664901191887</v>
      </c>
      <c r="AD5104" s="143">
        <f t="shared" si="1125"/>
        <v>0</v>
      </c>
      <c r="AE5104" s="105">
        <f t="shared" si="1126"/>
        <v>1.7335098808104359E-4</v>
      </c>
      <c r="AF5104" s="143">
        <f t="shared" si="1127"/>
        <v>0.23238161404895788</v>
      </c>
    </row>
    <row r="5105" spans="1:32" x14ac:dyDescent="0.25">
      <c r="A5105">
        <v>21.258333</v>
      </c>
      <c r="B5105">
        <v>0.78461702785415199</v>
      </c>
      <c r="C5105" s="203">
        <f t="shared" si="1129"/>
        <v>3.1513052432601313E-3</v>
      </c>
      <c r="D5105" s="184">
        <f t="shared" si="1130"/>
        <v>3.0914304436381889E-2</v>
      </c>
      <c r="T5105" s="182">
        <f t="shared" si="1128"/>
        <v>0.10940900157020099</v>
      </c>
      <c r="U5105" s="19">
        <v>1.0797828923780013</v>
      </c>
      <c r="V5105" s="105">
        <f t="shared" si="1117"/>
        <v>4.1670000000024743E-3</v>
      </c>
      <c r="W5105" s="143">
        <f t="shared" si="1118"/>
        <v>8.8754449677853557</v>
      </c>
      <c r="X5105" s="143">
        <f t="shared" si="1119"/>
        <v>0.61929999999999996</v>
      </c>
      <c r="Y5105" s="143">
        <f t="shared" si="1120"/>
        <v>0</v>
      </c>
      <c r="Z5105" s="143">
        <f t="shared" si="1121"/>
        <v>16.69444892818769</v>
      </c>
      <c r="AA5105" s="143">
        <f t="shared" si="1122"/>
        <v>0</v>
      </c>
      <c r="AB5105" s="143">
        <f t="shared" si="1123"/>
        <v>0</v>
      </c>
      <c r="AC5105" s="143">
        <f t="shared" si="1124"/>
        <v>0.42012664901191887</v>
      </c>
      <c r="AD5105" s="143">
        <f t="shared" si="1125"/>
        <v>0</v>
      </c>
      <c r="AE5105" s="105">
        <f t="shared" si="1126"/>
        <v>1.7335098808104359E-4</v>
      </c>
      <c r="AF5105" s="143">
        <f t="shared" si="1127"/>
        <v>0.2481284703803876</v>
      </c>
    </row>
    <row r="5106" spans="1:32" x14ac:dyDescent="0.25">
      <c r="A5106">
        <v>21.262500000000003</v>
      </c>
      <c r="B5106">
        <v>0.55770287031157284</v>
      </c>
      <c r="C5106" s="203">
        <f t="shared" si="1129"/>
        <v>2.7967235078299479E-3</v>
      </c>
      <c r="D5106" s="184">
        <f t="shared" si="1130"/>
        <v>2.743585761181179E-2</v>
      </c>
      <c r="T5106" s="182">
        <f t="shared" si="1128"/>
        <v>0.1056213615988401</v>
      </c>
      <c r="U5106" s="19">
        <v>1.042401792241205</v>
      </c>
      <c r="V5106" s="105">
        <f t="shared" si="1117"/>
        <v>4.1670000000024743E-3</v>
      </c>
      <c r="W5106" s="143">
        <f t="shared" si="1118"/>
        <v>8.8754449677853557</v>
      </c>
      <c r="X5106" s="143">
        <f t="shared" si="1119"/>
        <v>0.61929999999999996</v>
      </c>
      <c r="Y5106" s="143">
        <f t="shared" si="1120"/>
        <v>0</v>
      </c>
      <c r="Z5106" s="143">
        <f t="shared" si="1121"/>
        <v>16.69444892818769</v>
      </c>
      <c r="AA5106" s="143">
        <f t="shared" si="1122"/>
        <v>0</v>
      </c>
      <c r="AB5106" s="143">
        <f t="shared" si="1123"/>
        <v>0</v>
      </c>
      <c r="AC5106" s="143">
        <f t="shared" si="1124"/>
        <v>0.42012664901191887</v>
      </c>
      <c r="AD5106" s="143">
        <f t="shared" si="1125"/>
        <v>0</v>
      </c>
      <c r="AE5106" s="105">
        <f t="shared" si="1126"/>
        <v>1.7335098808104359E-4</v>
      </c>
      <c r="AF5106" s="143">
        <f t="shared" si="1127"/>
        <v>0.18269347727103752</v>
      </c>
    </row>
    <row r="5107" spans="1:32" x14ac:dyDescent="0.25">
      <c r="A5107">
        <v>21.266666000000001</v>
      </c>
      <c r="B5107">
        <v>0.55770287031157284</v>
      </c>
      <c r="C5107" s="203">
        <f t="shared" si="1129"/>
        <v>2.3233901577168377E-3</v>
      </c>
      <c r="D5107" s="184">
        <f t="shared" si="1130"/>
        <v>2.279245744720218E-2</v>
      </c>
      <c r="T5107" s="182">
        <f t="shared" si="1128"/>
        <v>0.1056213615988401</v>
      </c>
      <c r="U5107" s="19">
        <v>1.042401792241205</v>
      </c>
      <c r="V5107" s="105">
        <f t="shared" si="1117"/>
        <v>4.1659999999978936E-3</v>
      </c>
      <c r="W5107" s="143">
        <f t="shared" si="1118"/>
        <v>8.8754449677853557</v>
      </c>
      <c r="X5107" s="143">
        <f t="shared" si="1119"/>
        <v>0.61929999999999996</v>
      </c>
      <c r="Y5107" s="143">
        <f t="shared" si="1120"/>
        <v>0</v>
      </c>
      <c r="Z5107" s="143">
        <f t="shared" si="1121"/>
        <v>16.69444892818769</v>
      </c>
      <c r="AA5107" s="143">
        <f t="shared" si="1122"/>
        <v>0</v>
      </c>
      <c r="AB5107" s="143">
        <f t="shared" si="1123"/>
        <v>0</v>
      </c>
      <c r="AC5107" s="143">
        <f t="shared" si="1124"/>
        <v>0.42012664901191887</v>
      </c>
      <c r="AD5107" s="143">
        <f t="shared" si="1125"/>
        <v>0</v>
      </c>
      <c r="AE5107" s="105">
        <f t="shared" si="1126"/>
        <v>1.7335098808104359E-4</v>
      </c>
      <c r="AF5107" s="143">
        <f t="shared" si="1127"/>
        <v>0.18269347727103752</v>
      </c>
    </row>
    <row r="5108" spans="1:32" x14ac:dyDescent="0.25">
      <c r="A5108">
        <v>21.270832999999996</v>
      </c>
      <c r="B5108">
        <v>0.72788848846850707</v>
      </c>
      <c r="C5108" s="203">
        <f t="shared" si="1129"/>
        <v>2.6785295960153198E-3</v>
      </c>
      <c r="D5108" s="184">
        <f t="shared" si="1130"/>
        <v>2.6276375336910289E-2</v>
      </c>
      <c r="T5108" s="182">
        <f t="shared" si="1128"/>
        <v>0.10837644472103969</v>
      </c>
      <c r="U5108" s="19">
        <v>1.0695923485915588</v>
      </c>
      <c r="V5108" s="105">
        <f t="shared" si="1117"/>
        <v>4.1669999999953689E-3</v>
      </c>
      <c r="W5108" s="143">
        <f t="shared" si="1118"/>
        <v>8.8754449677853557</v>
      </c>
      <c r="X5108" s="143">
        <f t="shared" si="1119"/>
        <v>0.61929999999999996</v>
      </c>
      <c r="Y5108" s="143">
        <f t="shared" si="1120"/>
        <v>0</v>
      </c>
      <c r="Z5108" s="143">
        <f t="shared" si="1121"/>
        <v>16.69444892818769</v>
      </c>
      <c r="AA5108" s="143">
        <f t="shared" si="1122"/>
        <v>0</v>
      </c>
      <c r="AB5108" s="143">
        <f t="shared" si="1123"/>
        <v>0</v>
      </c>
      <c r="AC5108" s="143">
        <f t="shared" si="1124"/>
        <v>0.42012664901191887</v>
      </c>
      <c r="AD5108" s="143">
        <f t="shared" si="1125"/>
        <v>0</v>
      </c>
      <c r="AE5108" s="105">
        <f t="shared" si="1126"/>
        <v>1.7335098808104359E-4</v>
      </c>
      <c r="AF5108" s="143">
        <f t="shared" si="1127"/>
        <v>0.23238167366597265</v>
      </c>
    </row>
    <row r="5109" spans="1:32" x14ac:dyDescent="0.25">
      <c r="A5109">
        <v>21.274999999999999</v>
      </c>
      <c r="B5109">
        <v>0.67115994908286247</v>
      </c>
      <c r="C5109" s="203">
        <f t="shared" si="1129"/>
        <v>2.9149174196400089E-3</v>
      </c>
      <c r="D5109" s="184">
        <f t="shared" si="1130"/>
        <v>2.8595339886668489E-2</v>
      </c>
      <c r="T5109" s="182">
        <f t="shared" si="1128"/>
        <v>0.10739877973186246</v>
      </c>
      <c r="U5109" s="19">
        <v>1.0599435453428321</v>
      </c>
      <c r="V5109" s="105">
        <f t="shared" si="1117"/>
        <v>4.1670000000024743E-3</v>
      </c>
      <c r="W5109" s="143">
        <f t="shared" si="1118"/>
        <v>8.8754449677853557</v>
      </c>
      <c r="X5109" s="143">
        <f t="shared" si="1119"/>
        <v>0.61929999999999996</v>
      </c>
      <c r="Y5109" s="143">
        <f t="shared" si="1120"/>
        <v>0</v>
      </c>
      <c r="Z5109" s="143">
        <f t="shared" si="1121"/>
        <v>16.69444892818769</v>
      </c>
      <c r="AA5109" s="143">
        <f t="shared" si="1122"/>
        <v>0</v>
      </c>
      <c r="AB5109" s="143">
        <f t="shared" si="1123"/>
        <v>0</v>
      </c>
      <c r="AC5109" s="143">
        <f t="shared" si="1124"/>
        <v>0.42012664901191887</v>
      </c>
      <c r="AD5109" s="143">
        <f t="shared" si="1125"/>
        <v>0</v>
      </c>
      <c r="AE5109" s="105">
        <f t="shared" si="1126"/>
        <v>1.7335098808104359E-4</v>
      </c>
      <c r="AF5109" s="143">
        <f t="shared" si="1127"/>
        <v>0.21622136744014808</v>
      </c>
    </row>
    <row r="5110" spans="1:32" x14ac:dyDescent="0.25">
      <c r="A5110">
        <v>21.279165999999996</v>
      </c>
      <c r="B5110">
        <v>0.72788848846850707</v>
      </c>
      <c r="C5110" s="203">
        <f t="shared" si="1129"/>
        <v>2.914217895418029E-3</v>
      </c>
      <c r="D5110" s="184">
        <f t="shared" si="1130"/>
        <v>2.8588477554050865E-2</v>
      </c>
      <c r="T5110" s="182">
        <f t="shared" si="1128"/>
        <v>0.1083764725247882</v>
      </c>
      <c r="U5110" s="19">
        <v>1.0695926229932218</v>
      </c>
      <c r="V5110" s="105">
        <f t="shared" si="1117"/>
        <v>4.1659999999978936E-3</v>
      </c>
      <c r="W5110" s="143">
        <f t="shared" si="1118"/>
        <v>8.8754449677853557</v>
      </c>
      <c r="X5110" s="143">
        <f t="shared" si="1119"/>
        <v>0.61929999999999996</v>
      </c>
      <c r="Y5110" s="143">
        <f t="shared" si="1120"/>
        <v>0</v>
      </c>
      <c r="Z5110" s="143">
        <f t="shared" si="1121"/>
        <v>16.69444892818769</v>
      </c>
      <c r="AA5110" s="143">
        <f t="shared" si="1122"/>
        <v>0</v>
      </c>
      <c r="AB5110" s="143">
        <f t="shared" si="1123"/>
        <v>0</v>
      </c>
      <c r="AC5110" s="143">
        <f t="shared" si="1124"/>
        <v>0.42012664901191887</v>
      </c>
      <c r="AD5110" s="143">
        <f t="shared" si="1125"/>
        <v>0</v>
      </c>
      <c r="AE5110" s="105">
        <f t="shared" si="1126"/>
        <v>1.7335098808104359E-4</v>
      </c>
      <c r="AF5110" s="143">
        <f t="shared" si="1127"/>
        <v>0.23238161404895927</v>
      </c>
    </row>
    <row r="5111" spans="1:32" x14ac:dyDescent="0.25">
      <c r="A5111">
        <v>21.283332999999999</v>
      </c>
      <c r="B5111">
        <v>0.67115994908286247</v>
      </c>
      <c r="C5111" s="203">
        <f t="shared" si="1129"/>
        <v>2.9149174196400089E-3</v>
      </c>
      <c r="D5111" s="184">
        <f t="shared" si="1130"/>
        <v>2.8595339886668489E-2</v>
      </c>
      <c r="T5111" s="182">
        <f t="shared" si="1128"/>
        <v>0.10739877972651264</v>
      </c>
      <c r="U5111" s="19">
        <v>1.0599435452900334</v>
      </c>
      <c r="V5111" s="105">
        <f t="shared" si="1117"/>
        <v>4.1670000000024743E-3</v>
      </c>
      <c r="W5111" s="143">
        <f t="shared" si="1118"/>
        <v>8.8754449677853557</v>
      </c>
      <c r="X5111" s="143">
        <f t="shared" si="1119"/>
        <v>0.61929999999999996</v>
      </c>
      <c r="Y5111" s="143">
        <f t="shared" si="1120"/>
        <v>0</v>
      </c>
      <c r="Z5111" s="143">
        <f t="shared" si="1121"/>
        <v>16.69444892818769</v>
      </c>
      <c r="AA5111" s="143">
        <f t="shared" si="1122"/>
        <v>0</v>
      </c>
      <c r="AB5111" s="143">
        <f t="shared" si="1123"/>
        <v>0</v>
      </c>
      <c r="AC5111" s="143">
        <f t="shared" si="1124"/>
        <v>0.42012664901191887</v>
      </c>
      <c r="AD5111" s="143">
        <f t="shared" si="1125"/>
        <v>0</v>
      </c>
      <c r="AE5111" s="105">
        <f t="shared" si="1126"/>
        <v>1.7335098808104359E-4</v>
      </c>
      <c r="AF5111" s="143">
        <f t="shared" si="1127"/>
        <v>0.21622136745091866</v>
      </c>
    </row>
    <row r="5112" spans="1:32" x14ac:dyDescent="0.25">
      <c r="A5112">
        <v>21.287500000000001</v>
      </c>
      <c r="B5112">
        <v>0.61443140969721743</v>
      </c>
      <c r="C5112" s="203">
        <f t="shared" si="1129"/>
        <v>2.6785295960198873E-3</v>
      </c>
      <c r="D5112" s="184">
        <f t="shared" si="1130"/>
        <v>2.6276375336955097E-2</v>
      </c>
      <c r="T5112" s="182">
        <f t="shared" si="1128"/>
        <v>0.1064787994547996</v>
      </c>
      <c r="U5112" s="19">
        <v>1.0508640459393004</v>
      </c>
      <c r="V5112" s="105">
        <f t="shared" si="1117"/>
        <v>4.1670000000024743E-3</v>
      </c>
      <c r="W5112" s="143">
        <f t="shared" si="1118"/>
        <v>8.8754449677853557</v>
      </c>
      <c r="X5112" s="143">
        <f t="shared" si="1119"/>
        <v>0.61929999999999996</v>
      </c>
      <c r="Y5112" s="143">
        <f t="shared" si="1120"/>
        <v>0</v>
      </c>
      <c r="Z5112" s="143">
        <f t="shared" si="1121"/>
        <v>16.69444892818769</v>
      </c>
      <c r="AA5112" s="143">
        <f t="shared" si="1122"/>
        <v>0</v>
      </c>
      <c r="AB5112" s="143">
        <f t="shared" si="1123"/>
        <v>0</v>
      </c>
      <c r="AC5112" s="143">
        <f t="shared" si="1124"/>
        <v>0.42012664901191887</v>
      </c>
      <c r="AD5112" s="143">
        <f t="shared" si="1125"/>
        <v>0</v>
      </c>
      <c r="AE5112" s="105">
        <f t="shared" si="1126"/>
        <v>1.7335098808104359E-4</v>
      </c>
      <c r="AF5112" s="143">
        <f t="shared" si="1127"/>
        <v>0.1996559176912458</v>
      </c>
    </row>
    <row r="5113" spans="1:32" x14ac:dyDescent="0.25">
      <c r="A5113">
        <v>21.291665999999999</v>
      </c>
      <c r="B5113">
        <v>0.67115994908286247</v>
      </c>
      <c r="C5113" s="203">
        <f t="shared" si="1129"/>
        <v>2.6778868003375527E-3</v>
      </c>
      <c r="D5113" s="184">
        <f t="shared" si="1130"/>
        <v>2.6270069511311393E-2</v>
      </c>
      <c r="T5113" s="182">
        <f t="shared" si="1128"/>
        <v>0.10739874838600505</v>
      </c>
      <c r="U5113" s="19">
        <v>1.0599432359832721</v>
      </c>
      <c r="V5113" s="105">
        <f t="shared" si="1117"/>
        <v>4.1659999999978936E-3</v>
      </c>
      <c r="W5113" s="143">
        <f t="shared" si="1118"/>
        <v>8.8754449677853557</v>
      </c>
      <c r="X5113" s="143">
        <f t="shared" si="1119"/>
        <v>0.61929999999999996</v>
      </c>
      <c r="Y5113" s="143">
        <f t="shared" si="1120"/>
        <v>0</v>
      </c>
      <c r="Z5113" s="143">
        <f t="shared" si="1121"/>
        <v>16.69444892818769</v>
      </c>
      <c r="AA5113" s="143">
        <f t="shared" si="1122"/>
        <v>0</v>
      </c>
      <c r="AB5113" s="143">
        <f t="shared" si="1123"/>
        <v>0</v>
      </c>
      <c r="AC5113" s="143">
        <f t="shared" si="1124"/>
        <v>0.42012664901191887</v>
      </c>
      <c r="AD5113" s="143">
        <f t="shared" si="1125"/>
        <v>0</v>
      </c>
      <c r="AE5113" s="105">
        <f t="shared" si="1126"/>
        <v>1.7335098808104359E-4</v>
      </c>
      <c r="AF5113" s="143">
        <f t="shared" si="1127"/>
        <v>0.21622143054743989</v>
      </c>
    </row>
    <row r="5114" spans="1:32" x14ac:dyDescent="0.25">
      <c r="A5114">
        <v>21.295833000000002</v>
      </c>
      <c r="B5114">
        <v>0.72788848846850707</v>
      </c>
      <c r="C5114" s="203">
        <f t="shared" si="1129"/>
        <v>2.9149174196400089E-3</v>
      </c>
      <c r="D5114" s="184">
        <f t="shared" si="1130"/>
        <v>2.8595339886668489E-2</v>
      </c>
      <c r="T5114" s="182">
        <f t="shared" si="1128"/>
        <v>0.10837647252890946</v>
      </c>
      <c r="U5114" s="19">
        <v>1.0695926230338955</v>
      </c>
      <c r="V5114" s="105">
        <f t="shared" si="1117"/>
        <v>4.1670000000024743E-3</v>
      </c>
      <c r="W5114" s="143">
        <f t="shared" si="1118"/>
        <v>8.8754449677853557</v>
      </c>
      <c r="X5114" s="143">
        <f t="shared" si="1119"/>
        <v>0.61929999999999996</v>
      </c>
      <c r="Y5114" s="143">
        <f t="shared" si="1120"/>
        <v>0</v>
      </c>
      <c r="Z5114" s="143">
        <f t="shared" si="1121"/>
        <v>16.69444892818769</v>
      </c>
      <c r="AA5114" s="143">
        <f t="shared" si="1122"/>
        <v>0</v>
      </c>
      <c r="AB5114" s="143">
        <f t="shared" si="1123"/>
        <v>0</v>
      </c>
      <c r="AC5114" s="143">
        <f t="shared" si="1124"/>
        <v>0.42012664901191887</v>
      </c>
      <c r="AD5114" s="143">
        <f t="shared" si="1125"/>
        <v>0</v>
      </c>
      <c r="AE5114" s="105">
        <f t="shared" si="1126"/>
        <v>1.7335098808104359E-4</v>
      </c>
      <c r="AF5114" s="143">
        <f t="shared" si="1127"/>
        <v>0.23238161404012242</v>
      </c>
    </row>
    <row r="5115" spans="1:32" x14ac:dyDescent="0.25">
      <c r="A5115">
        <v>21.299999999999997</v>
      </c>
      <c r="B5115">
        <v>0.67115994908286247</v>
      </c>
      <c r="C5115" s="203">
        <f t="shared" si="1129"/>
        <v>2.9149174196350385E-3</v>
      </c>
      <c r="D5115" s="184">
        <f t="shared" si="1130"/>
        <v>2.859533988661973E-2</v>
      </c>
      <c r="T5115" s="182">
        <f t="shared" si="1128"/>
        <v>0.10739877972651182</v>
      </c>
      <c r="U5115" s="19">
        <v>1.0599435452900254</v>
      </c>
      <c r="V5115" s="105">
        <f t="shared" si="1117"/>
        <v>4.1669999999953689E-3</v>
      </c>
      <c r="W5115" s="143">
        <f t="shared" si="1118"/>
        <v>8.8754449677853557</v>
      </c>
      <c r="X5115" s="143">
        <f t="shared" si="1119"/>
        <v>0.61929999999999996</v>
      </c>
      <c r="Y5115" s="143">
        <f t="shared" si="1120"/>
        <v>0</v>
      </c>
      <c r="Z5115" s="143">
        <f t="shared" si="1121"/>
        <v>16.69444892818769</v>
      </c>
      <c r="AA5115" s="143">
        <f t="shared" si="1122"/>
        <v>0</v>
      </c>
      <c r="AB5115" s="143">
        <f t="shared" si="1123"/>
        <v>0</v>
      </c>
      <c r="AC5115" s="143">
        <f t="shared" si="1124"/>
        <v>0.42012664901191887</v>
      </c>
      <c r="AD5115" s="143">
        <f t="shared" si="1125"/>
        <v>0</v>
      </c>
      <c r="AE5115" s="105">
        <f t="shared" si="1126"/>
        <v>1.7335098808104359E-4</v>
      </c>
      <c r="AF5115" s="143">
        <f t="shared" si="1127"/>
        <v>0.2162213674509203</v>
      </c>
    </row>
    <row r="5116" spans="1:32" x14ac:dyDescent="0.25">
      <c r="A5116">
        <v>21.304166000000002</v>
      </c>
      <c r="B5116">
        <v>0.67115994908286247</v>
      </c>
      <c r="C5116" s="203">
        <f t="shared" si="1129"/>
        <v>2.7960523478825603E-3</v>
      </c>
      <c r="D5116" s="184">
        <f t="shared" si="1130"/>
        <v>2.7429273532727918E-2</v>
      </c>
      <c r="T5116" s="182">
        <f t="shared" si="1128"/>
        <v>0.10739877972651182</v>
      </c>
      <c r="U5116" s="19">
        <v>1.0599435452900254</v>
      </c>
      <c r="V5116" s="105">
        <f t="shared" si="1117"/>
        <v>4.166000000004999E-3</v>
      </c>
      <c r="W5116" s="143">
        <f t="shared" si="1118"/>
        <v>8.8754449677853557</v>
      </c>
      <c r="X5116" s="143">
        <f t="shared" si="1119"/>
        <v>0.61929999999999996</v>
      </c>
      <c r="Y5116" s="143">
        <f t="shared" si="1120"/>
        <v>0</v>
      </c>
      <c r="Z5116" s="143">
        <f t="shared" si="1121"/>
        <v>16.69444892818769</v>
      </c>
      <c r="AA5116" s="143">
        <f t="shared" si="1122"/>
        <v>0</v>
      </c>
      <c r="AB5116" s="143">
        <f t="shared" si="1123"/>
        <v>0</v>
      </c>
      <c r="AC5116" s="143">
        <f t="shared" si="1124"/>
        <v>0.42012664901191887</v>
      </c>
      <c r="AD5116" s="143">
        <f t="shared" si="1125"/>
        <v>0</v>
      </c>
      <c r="AE5116" s="105">
        <f t="shared" si="1126"/>
        <v>1.7335098808104359E-4</v>
      </c>
      <c r="AF5116" s="143">
        <f t="shared" si="1127"/>
        <v>0.2162213674509203</v>
      </c>
    </row>
    <row r="5117" spans="1:32" x14ac:dyDescent="0.25">
      <c r="A5117">
        <v>21.308332999999998</v>
      </c>
      <c r="B5117">
        <v>0.89807410662544118</v>
      </c>
      <c r="C5117" s="203">
        <f t="shared" si="1129"/>
        <v>3.2694991550646169E-3</v>
      </c>
      <c r="D5117" s="184">
        <f t="shared" si="1130"/>
        <v>3.2073786711183896E-2</v>
      </c>
      <c r="T5117" s="182">
        <f t="shared" si="1128"/>
        <v>0.11161500118877489</v>
      </c>
      <c r="U5117" s="19">
        <v>1.1015544158773738</v>
      </c>
      <c r="V5117" s="105">
        <f t="shared" si="1117"/>
        <v>4.1669999999953689E-3</v>
      </c>
      <c r="W5117" s="143">
        <f t="shared" si="1118"/>
        <v>8.8754449677853557</v>
      </c>
      <c r="X5117" s="143">
        <f t="shared" si="1119"/>
        <v>0.61929999999999996</v>
      </c>
      <c r="Y5117" s="143">
        <f t="shared" si="1120"/>
        <v>0</v>
      </c>
      <c r="Z5117" s="143">
        <f t="shared" si="1121"/>
        <v>16.69444892818769</v>
      </c>
      <c r="AA5117" s="143">
        <f t="shared" si="1122"/>
        <v>0</v>
      </c>
      <c r="AB5117" s="143">
        <f t="shared" si="1123"/>
        <v>0</v>
      </c>
      <c r="AC5117" s="143">
        <f t="shared" si="1124"/>
        <v>0.42012664901191887</v>
      </c>
      <c r="AD5117" s="143">
        <f t="shared" si="1125"/>
        <v>0</v>
      </c>
      <c r="AE5117" s="105">
        <f t="shared" si="1126"/>
        <v>1.7335098808104359E-4</v>
      </c>
      <c r="AF5117" s="143">
        <f t="shared" si="1127"/>
        <v>0.27839506396938718</v>
      </c>
    </row>
    <row r="5118" spans="1:32" x14ac:dyDescent="0.25">
      <c r="A5118">
        <v>21.3125</v>
      </c>
      <c r="B5118">
        <v>0.72788848846850707</v>
      </c>
      <c r="C5118" s="203">
        <f t="shared" si="1129"/>
        <v>3.3876930668802529E-3</v>
      </c>
      <c r="D5118" s="184">
        <f t="shared" si="1130"/>
        <v>3.3233268986095285E-2</v>
      </c>
      <c r="T5118" s="182">
        <f t="shared" si="1128"/>
        <v>0.10837650657073905</v>
      </c>
      <c r="U5118" s="19">
        <v>1.0695929590006321</v>
      </c>
      <c r="V5118" s="105">
        <f t="shared" si="1117"/>
        <v>4.1670000000024743E-3</v>
      </c>
      <c r="W5118" s="143">
        <f t="shared" si="1118"/>
        <v>8.8754449677853557</v>
      </c>
      <c r="X5118" s="143">
        <f t="shared" si="1119"/>
        <v>0.61929999999999996</v>
      </c>
      <c r="Y5118" s="143">
        <f t="shared" si="1120"/>
        <v>0</v>
      </c>
      <c r="Z5118" s="143">
        <f t="shared" si="1121"/>
        <v>16.69444892818769</v>
      </c>
      <c r="AA5118" s="143">
        <f t="shared" si="1122"/>
        <v>0</v>
      </c>
      <c r="AB5118" s="143">
        <f t="shared" si="1123"/>
        <v>0</v>
      </c>
      <c r="AC5118" s="143">
        <f t="shared" si="1124"/>
        <v>0.42012664901191887</v>
      </c>
      <c r="AD5118" s="143">
        <f t="shared" si="1125"/>
        <v>0</v>
      </c>
      <c r="AE5118" s="105">
        <f t="shared" si="1126"/>
        <v>1.7335098808104359E-4</v>
      </c>
      <c r="AF5118" s="143">
        <f t="shared" si="1127"/>
        <v>0.23238154104740885</v>
      </c>
    </row>
    <row r="5119" spans="1:32" x14ac:dyDescent="0.25">
      <c r="A5119">
        <v>21.316665999999998</v>
      </c>
      <c r="B5119">
        <v>0.72788848846850707</v>
      </c>
      <c r="C5119" s="203">
        <f t="shared" si="1129"/>
        <v>3.0323834429582673E-3</v>
      </c>
      <c r="D5119" s="184">
        <f t="shared" si="1130"/>
        <v>2.9747681575420605E-2</v>
      </c>
      <c r="T5119" s="182">
        <f t="shared" si="1128"/>
        <v>0.10837650657073905</v>
      </c>
      <c r="U5119" s="19">
        <v>1.0695929590006321</v>
      </c>
      <c r="V5119" s="105">
        <f t="shared" si="1117"/>
        <v>4.1659999999978936E-3</v>
      </c>
      <c r="W5119" s="143">
        <f t="shared" si="1118"/>
        <v>8.8754449677853557</v>
      </c>
      <c r="X5119" s="143">
        <f t="shared" si="1119"/>
        <v>0.61929999999999996</v>
      </c>
      <c r="Y5119" s="143">
        <f t="shared" si="1120"/>
        <v>0</v>
      </c>
      <c r="Z5119" s="143">
        <f t="shared" si="1121"/>
        <v>16.69444892818769</v>
      </c>
      <c r="AA5119" s="143">
        <f t="shared" si="1122"/>
        <v>0</v>
      </c>
      <c r="AB5119" s="143">
        <f t="shared" si="1123"/>
        <v>0</v>
      </c>
      <c r="AC5119" s="143">
        <f t="shared" si="1124"/>
        <v>0.42012664901191887</v>
      </c>
      <c r="AD5119" s="143">
        <f t="shared" si="1125"/>
        <v>0</v>
      </c>
      <c r="AE5119" s="105">
        <f t="shared" si="1126"/>
        <v>1.7335098808104359E-4</v>
      </c>
      <c r="AF5119" s="143">
        <f t="shared" si="1127"/>
        <v>0.23238154104740885</v>
      </c>
    </row>
    <row r="5120" spans="1:32" x14ac:dyDescent="0.25">
      <c r="A5120">
        <v>21.320833</v>
      </c>
      <c r="B5120">
        <v>0.8413455672397967</v>
      </c>
      <c r="C5120" s="203">
        <f t="shared" si="1129"/>
        <v>3.2694991550701923E-3</v>
      </c>
      <c r="D5120" s="184">
        <f t="shared" si="1130"/>
        <v>3.2073786711238589E-2</v>
      </c>
      <c r="T5120" s="182">
        <f t="shared" si="1128"/>
        <v>0.11048759976053342</v>
      </c>
      <c r="U5120" s="19">
        <v>1.09042782887277</v>
      </c>
      <c r="V5120" s="105">
        <f t="shared" si="1117"/>
        <v>4.1670000000024743E-3</v>
      </c>
      <c r="W5120" s="143">
        <f t="shared" si="1118"/>
        <v>8.8754449677853557</v>
      </c>
      <c r="X5120" s="143">
        <f t="shared" si="1119"/>
        <v>0.61929999999999996</v>
      </c>
      <c r="Y5120" s="143">
        <f t="shared" si="1120"/>
        <v>0</v>
      </c>
      <c r="Z5120" s="143">
        <f t="shared" si="1121"/>
        <v>16.69444892818769</v>
      </c>
      <c r="AA5120" s="143">
        <f t="shared" si="1122"/>
        <v>0</v>
      </c>
      <c r="AB5120" s="143">
        <f t="shared" si="1123"/>
        <v>0</v>
      </c>
      <c r="AC5120" s="143">
        <f t="shared" si="1124"/>
        <v>0.42012664901191887</v>
      </c>
      <c r="AD5120" s="143">
        <f t="shared" si="1125"/>
        <v>0</v>
      </c>
      <c r="AE5120" s="105">
        <f t="shared" si="1126"/>
        <v>1.7335098808104359E-4</v>
      </c>
      <c r="AF5120" s="143">
        <f t="shared" si="1127"/>
        <v>0.26347098555646337</v>
      </c>
    </row>
    <row r="5121" spans="1:32" x14ac:dyDescent="0.25">
      <c r="A5121">
        <v>21.325000000000003</v>
      </c>
      <c r="B5121">
        <v>0.72788848846850707</v>
      </c>
      <c r="C5121" s="203">
        <f t="shared" si="1129"/>
        <v>3.2694991550701923E-3</v>
      </c>
      <c r="D5121" s="184">
        <f t="shared" si="1130"/>
        <v>3.2073786711238589E-2</v>
      </c>
      <c r="T5121" s="182">
        <f t="shared" si="1128"/>
        <v>0.10837770933633331</v>
      </c>
      <c r="U5121" s="19">
        <v>1.0696048293741258</v>
      </c>
      <c r="V5121" s="105">
        <f t="shared" ref="V5121:V5184" si="1131">+A5121-A5120</f>
        <v>4.1670000000024743E-3</v>
      </c>
      <c r="W5121" s="143">
        <f t="shared" ref="W5121:W5184" si="1132">IF(AND(T5121&lt;=$O$55,T5121&gt;$M$55),$P$55,IF(AND(T5121&lt;=$O$56,T5121&gt;$M$56),$P$56,IF(AND(T5121&lt;=$O$57,T5121&gt;$M$57),$P$57,IF(AND(T5121&lt;=$O$58,T5121&gt;$M$58),$P$58,IF(AND(T5121&lt;=$O$59,T5121&gt;$M$59),$P$59,"a N/A")))))</f>
        <v>8.8754449677853557</v>
      </c>
      <c r="X5121" s="143">
        <f t="shared" ref="X5121:X5184" si="1133">IF(AND(T5121&lt;=$O$55,T5121&gt;$M$55),$Q$55,IF(AND(T5121&lt;=$O$56,T5121&gt;$M$56),$Q$56,IF(AND(T5121&lt;=$O$57,T5121&gt;$M$57),$Q$57,IF(AND(T5121&lt;=$O$58,T5121&gt;$M$58),$Q$58,IF(AND(T5121&lt;=$O$59,T5121&gt;$M$59),$Q$59,"Valor no encontrado para Po")))))</f>
        <v>0.61929999999999996</v>
      </c>
      <c r="Y5121" s="143">
        <f t="shared" ref="Y5121:Y5184" si="1134">IF(OR(Z5120&gt;=($V$1-$X$1)/2,Z5120&gt;=$Z$1/2),0,W5121*T5121^X5121*V5121)</f>
        <v>0</v>
      </c>
      <c r="Z5121" s="143">
        <f t="shared" ref="Z5121:Z5184" si="1135">+Z5120+Y5121</f>
        <v>16.69444892818769</v>
      </c>
      <c r="AA5121" s="143">
        <f t="shared" ref="AA5121:AA5184" si="1136">2*$AD$1*PI()*((Z5121+$X$1/2)*(2*Z5121-$Z$1)+(Z5121+$X$1/2)^2-($V$1/2)^2)*Y5121</f>
        <v>0</v>
      </c>
      <c r="AB5121" s="143">
        <f t="shared" ref="AB5121:AB5184" si="1137">-AA5121*0.000000001*$AB$1</f>
        <v>0</v>
      </c>
      <c r="AC5121" s="143">
        <f t="shared" ref="AC5121:AC5184" si="1138">+AC5120+AB5121</f>
        <v>0.42012664901191887</v>
      </c>
      <c r="AD5121" s="143">
        <f t="shared" ref="AD5121:AD5184" si="1139">+AB5121/V5121</f>
        <v>0</v>
      </c>
      <c r="AE5121" s="105">
        <f t="shared" ref="AE5121:AE5184" si="1140">+AE5120-AB5121</f>
        <v>1.7335098808104359E-4</v>
      </c>
      <c r="AF5121" s="143">
        <f t="shared" ref="AF5121:AF5184" si="1141">B5121*9.81/(T5121*1000000*$AH$1)</f>
        <v>0.23237896209898831</v>
      </c>
    </row>
    <row r="5122" spans="1:32" x14ac:dyDescent="0.25">
      <c r="A5122">
        <v>21.329166000000001</v>
      </c>
      <c r="B5122">
        <v>0.67115994908286247</v>
      </c>
      <c r="C5122" s="203">
        <f t="shared" si="1129"/>
        <v>2.914217895418029E-3</v>
      </c>
      <c r="D5122" s="184">
        <f t="shared" si="1130"/>
        <v>2.8588477554050865E-2</v>
      </c>
      <c r="T5122" s="182">
        <f t="shared" si="1128"/>
        <v>0.10739877948973578</v>
      </c>
      <c r="U5122" s="19">
        <v>1.0599435429532276</v>
      </c>
      <c r="V5122" s="105">
        <f t="shared" si="1131"/>
        <v>4.1659999999978936E-3</v>
      </c>
      <c r="W5122" s="143">
        <f t="shared" si="1132"/>
        <v>8.8754449677853557</v>
      </c>
      <c r="X5122" s="143">
        <f t="shared" si="1133"/>
        <v>0.61929999999999996</v>
      </c>
      <c r="Y5122" s="143">
        <f t="shared" si="1134"/>
        <v>0</v>
      </c>
      <c r="Z5122" s="143">
        <f t="shared" si="1135"/>
        <v>16.69444892818769</v>
      </c>
      <c r="AA5122" s="143">
        <f t="shared" si="1136"/>
        <v>0</v>
      </c>
      <c r="AB5122" s="143">
        <f t="shared" si="1137"/>
        <v>0</v>
      </c>
      <c r="AC5122" s="143">
        <f t="shared" si="1138"/>
        <v>0.42012664901191887</v>
      </c>
      <c r="AD5122" s="143">
        <f t="shared" si="1139"/>
        <v>0</v>
      </c>
      <c r="AE5122" s="105">
        <f t="shared" si="1140"/>
        <v>1.7335098808104359E-4</v>
      </c>
      <c r="AF5122" s="143">
        <f t="shared" si="1141"/>
        <v>0.2162213679276114</v>
      </c>
    </row>
    <row r="5123" spans="1:32" x14ac:dyDescent="0.25">
      <c r="A5123">
        <v>21.333332999999996</v>
      </c>
      <c r="B5123">
        <v>0.44424579154028321</v>
      </c>
      <c r="C5123" s="203">
        <f t="shared" si="1129"/>
        <v>2.3239478605857414E-3</v>
      </c>
      <c r="D5123" s="184">
        <f t="shared" si="1130"/>
        <v>2.2797928512346122E-2</v>
      </c>
      <c r="T5123" s="182">
        <f t="shared" si="1128"/>
        <v>0.10410788986998024</v>
      </c>
      <c r="U5123" s="19">
        <v>1.0274649876139179</v>
      </c>
      <c r="V5123" s="105">
        <f t="shared" si="1131"/>
        <v>4.1669999999953689E-3</v>
      </c>
      <c r="W5123" s="143">
        <f t="shared" si="1132"/>
        <v>8.8754449677853557</v>
      </c>
      <c r="X5123" s="143">
        <f t="shared" si="1133"/>
        <v>0.61929999999999996</v>
      </c>
      <c r="Y5123" s="143">
        <f t="shared" si="1134"/>
        <v>0</v>
      </c>
      <c r="Z5123" s="143">
        <f t="shared" si="1135"/>
        <v>16.69444892818769</v>
      </c>
      <c r="AA5123" s="143">
        <f t="shared" si="1136"/>
        <v>0</v>
      </c>
      <c r="AB5123" s="143">
        <f t="shared" si="1137"/>
        <v>0</v>
      </c>
      <c r="AC5123" s="143">
        <f t="shared" si="1138"/>
        <v>0.42012664901191887</v>
      </c>
      <c r="AD5123" s="143">
        <f t="shared" si="1139"/>
        <v>0</v>
      </c>
      <c r="AE5123" s="105">
        <f t="shared" si="1140"/>
        <v>1.7335098808104359E-4</v>
      </c>
      <c r="AF5123" s="143">
        <f t="shared" si="1141"/>
        <v>0.14764257207938175</v>
      </c>
    </row>
    <row r="5124" spans="1:32" x14ac:dyDescent="0.25">
      <c r="A5124">
        <v>21.337499999999999</v>
      </c>
      <c r="B5124">
        <v>0.61443140969721743</v>
      </c>
      <c r="C5124" s="203">
        <f t="shared" si="1129"/>
        <v>2.2057539487796425E-3</v>
      </c>
      <c r="D5124" s="184">
        <f t="shared" si="1130"/>
        <v>2.1638446237528294E-2</v>
      </c>
      <c r="T5124" s="182">
        <f t="shared" ref="T5124:T5187" si="1142">+U5124/1000000*101325</f>
        <v>0.10647870632573447</v>
      </c>
      <c r="U5124" s="19">
        <v>1.0508631268268884</v>
      </c>
      <c r="V5124" s="105">
        <f t="shared" si="1131"/>
        <v>4.1670000000024743E-3</v>
      </c>
      <c r="W5124" s="143">
        <f t="shared" si="1132"/>
        <v>8.8754449677853557</v>
      </c>
      <c r="X5124" s="143">
        <f t="shared" si="1133"/>
        <v>0.61929999999999996</v>
      </c>
      <c r="Y5124" s="143">
        <f t="shared" si="1134"/>
        <v>0</v>
      </c>
      <c r="Z5124" s="143">
        <f t="shared" si="1135"/>
        <v>16.69444892818769</v>
      </c>
      <c r="AA5124" s="143">
        <f t="shared" si="1136"/>
        <v>0</v>
      </c>
      <c r="AB5124" s="143">
        <f t="shared" si="1137"/>
        <v>0</v>
      </c>
      <c r="AC5124" s="143">
        <f t="shared" si="1138"/>
        <v>0.42012664901191887</v>
      </c>
      <c r="AD5124" s="143">
        <f t="shared" si="1139"/>
        <v>0</v>
      </c>
      <c r="AE5124" s="105">
        <f t="shared" si="1140"/>
        <v>1.7335098808104359E-4</v>
      </c>
      <c r="AF5124" s="143">
        <f t="shared" si="1141"/>
        <v>0.19965609231554021</v>
      </c>
    </row>
    <row r="5125" spans="1:32" x14ac:dyDescent="0.25">
      <c r="A5125">
        <v>21.341665999999996</v>
      </c>
      <c r="B5125">
        <v>0.72788848846850707</v>
      </c>
      <c r="C5125" s="203">
        <f t="shared" si="1129"/>
        <v>2.7960523478777902E-3</v>
      </c>
      <c r="D5125" s="184">
        <f t="shared" si="1130"/>
        <v>2.7429273532681122E-2</v>
      </c>
      <c r="T5125" s="182">
        <f t="shared" si="1142"/>
        <v>0.10837535046742558</v>
      </c>
      <c r="U5125" s="19">
        <v>1.0695815491480443</v>
      </c>
      <c r="V5125" s="105">
        <f t="shared" si="1131"/>
        <v>4.1659999999978936E-3</v>
      </c>
      <c r="W5125" s="143">
        <f t="shared" si="1132"/>
        <v>8.8754449677853557</v>
      </c>
      <c r="X5125" s="143">
        <f t="shared" si="1133"/>
        <v>0.61929999999999996</v>
      </c>
      <c r="Y5125" s="143">
        <f t="shared" si="1134"/>
        <v>0</v>
      </c>
      <c r="Z5125" s="143">
        <f t="shared" si="1135"/>
        <v>16.69444892818769</v>
      </c>
      <c r="AA5125" s="143">
        <f t="shared" si="1136"/>
        <v>0</v>
      </c>
      <c r="AB5125" s="143">
        <f t="shared" si="1137"/>
        <v>0</v>
      </c>
      <c r="AC5125" s="143">
        <f t="shared" si="1138"/>
        <v>0.42012664901191887</v>
      </c>
      <c r="AD5125" s="143">
        <f t="shared" si="1139"/>
        <v>0</v>
      </c>
      <c r="AE5125" s="105">
        <f t="shared" si="1140"/>
        <v>1.7335098808104359E-4</v>
      </c>
      <c r="AF5125" s="143">
        <f t="shared" si="1141"/>
        <v>0.23238401999735855</v>
      </c>
    </row>
    <row r="5126" spans="1:32" x14ac:dyDescent="0.25">
      <c r="A5126">
        <v>21.345832999999999</v>
      </c>
      <c r="B5126">
        <v>0.55770287031157284</v>
      </c>
      <c r="C5126" s="203">
        <f t="shared" si="1129"/>
        <v>2.6785295960198873E-3</v>
      </c>
      <c r="D5126" s="184">
        <f t="shared" si="1130"/>
        <v>2.6276375336955097E-2</v>
      </c>
      <c r="T5126" s="182">
        <f t="shared" si="1142"/>
        <v>0.10562084267610324</v>
      </c>
      <c r="U5126" s="19">
        <v>1.0423966708719787</v>
      </c>
      <c r="V5126" s="105">
        <f t="shared" si="1131"/>
        <v>4.1670000000024743E-3</v>
      </c>
      <c r="W5126" s="143">
        <f t="shared" si="1132"/>
        <v>8.8754449677853557</v>
      </c>
      <c r="X5126" s="143">
        <f t="shared" si="1133"/>
        <v>0.61929999999999996</v>
      </c>
      <c r="Y5126" s="143">
        <f t="shared" si="1134"/>
        <v>0</v>
      </c>
      <c r="Z5126" s="143">
        <f t="shared" si="1135"/>
        <v>16.69444892818769</v>
      </c>
      <c r="AA5126" s="143">
        <f t="shared" si="1136"/>
        <v>0</v>
      </c>
      <c r="AB5126" s="143">
        <f t="shared" si="1137"/>
        <v>0</v>
      </c>
      <c r="AC5126" s="143">
        <f t="shared" si="1138"/>
        <v>0.42012664901191887</v>
      </c>
      <c r="AD5126" s="143">
        <f t="shared" si="1139"/>
        <v>0</v>
      </c>
      <c r="AE5126" s="105">
        <f t="shared" si="1140"/>
        <v>1.7335098808104359E-4</v>
      </c>
      <c r="AF5126" s="143">
        <f t="shared" si="1141"/>
        <v>0.18269437485712783</v>
      </c>
    </row>
    <row r="5127" spans="1:32" x14ac:dyDescent="0.25">
      <c r="A5127">
        <v>21.35</v>
      </c>
      <c r="B5127">
        <v>0.72788848846850707</v>
      </c>
      <c r="C5127" s="203">
        <f t="shared" si="1129"/>
        <v>2.6785295960198873E-3</v>
      </c>
      <c r="D5127" s="184">
        <f t="shared" si="1130"/>
        <v>2.6276375336955097E-2</v>
      </c>
      <c r="T5127" s="182">
        <f t="shared" si="1142"/>
        <v>0.10837644467004053</v>
      </c>
      <c r="U5127" s="19">
        <v>1.0695923480882361</v>
      </c>
      <c r="V5127" s="105">
        <f t="shared" si="1131"/>
        <v>4.1670000000024743E-3</v>
      </c>
      <c r="W5127" s="143">
        <f t="shared" si="1132"/>
        <v>8.8754449677853557</v>
      </c>
      <c r="X5127" s="143">
        <f t="shared" si="1133"/>
        <v>0.61929999999999996</v>
      </c>
      <c r="Y5127" s="143">
        <f t="shared" si="1134"/>
        <v>0</v>
      </c>
      <c r="Z5127" s="143">
        <f t="shared" si="1135"/>
        <v>16.69444892818769</v>
      </c>
      <c r="AA5127" s="143">
        <f t="shared" si="1136"/>
        <v>0</v>
      </c>
      <c r="AB5127" s="143">
        <f t="shared" si="1137"/>
        <v>0</v>
      </c>
      <c r="AC5127" s="143">
        <f t="shared" si="1138"/>
        <v>0.42012664901191887</v>
      </c>
      <c r="AD5127" s="143">
        <f t="shared" si="1139"/>
        <v>0</v>
      </c>
      <c r="AE5127" s="105">
        <f t="shared" si="1140"/>
        <v>1.7335098808104359E-4</v>
      </c>
      <c r="AF5127" s="143">
        <f t="shared" si="1141"/>
        <v>0.23238167377532548</v>
      </c>
    </row>
    <row r="5128" spans="1:32" x14ac:dyDescent="0.25">
      <c r="A5128">
        <v>21.354165999999999</v>
      </c>
      <c r="B5128">
        <v>0.67115994908286247</v>
      </c>
      <c r="C5128" s="203">
        <f t="shared" si="1129"/>
        <v>2.914217895418029E-3</v>
      </c>
      <c r="D5128" s="184">
        <f t="shared" si="1130"/>
        <v>2.8588477554050865E-2</v>
      </c>
      <c r="T5128" s="182">
        <f t="shared" si="1142"/>
        <v>0.10739877973187224</v>
      </c>
      <c r="U5128" s="19">
        <v>1.0599435453429287</v>
      </c>
      <c r="V5128" s="105">
        <f t="shared" si="1131"/>
        <v>4.1659999999978936E-3</v>
      </c>
      <c r="W5128" s="143">
        <f t="shared" si="1132"/>
        <v>8.8754449677853557</v>
      </c>
      <c r="X5128" s="143">
        <f t="shared" si="1133"/>
        <v>0.61929999999999996</v>
      </c>
      <c r="Y5128" s="143">
        <f t="shared" si="1134"/>
        <v>0</v>
      </c>
      <c r="Z5128" s="143">
        <f t="shared" si="1135"/>
        <v>16.69444892818769</v>
      </c>
      <c r="AA5128" s="143">
        <f t="shared" si="1136"/>
        <v>0</v>
      </c>
      <c r="AB5128" s="143">
        <f t="shared" si="1137"/>
        <v>0</v>
      </c>
      <c r="AC5128" s="143">
        <f t="shared" si="1138"/>
        <v>0.42012664901191887</v>
      </c>
      <c r="AD5128" s="143">
        <f t="shared" si="1139"/>
        <v>0</v>
      </c>
      <c r="AE5128" s="105">
        <f t="shared" si="1140"/>
        <v>1.7335098808104359E-4</v>
      </c>
      <c r="AF5128" s="143">
        <f t="shared" si="1141"/>
        <v>0.2162213674401284</v>
      </c>
    </row>
    <row r="5129" spans="1:32" x14ac:dyDescent="0.25">
      <c r="A5129">
        <v>21.358333000000002</v>
      </c>
      <c r="B5129">
        <v>0.72788848846850707</v>
      </c>
      <c r="C5129" s="203">
        <f t="shared" si="1129"/>
        <v>2.9149174196400089E-3</v>
      </c>
      <c r="D5129" s="184">
        <f t="shared" si="1130"/>
        <v>2.8595339886668489E-2</v>
      </c>
      <c r="T5129" s="182">
        <f t="shared" si="1142"/>
        <v>0.10837647252478814</v>
      </c>
      <c r="U5129" s="19">
        <v>1.0695926229932213</v>
      </c>
      <c r="V5129" s="105">
        <f t="shared" si="1131"/>
        <v>4.1670000000024743E-3</v>
      </c>
      <c r="W5129" s="143">
        <f t="shared" si="1132"/>
        <v>8.8754449677853557</v>
      </c>
      <c r="X5129" s="143">
        <f t="shared" si="1133"/>
        <v>0.61929999999999996</v>
      </c>
      <c r="Y5129" s="143">
        <f t="shared" si="1134"/>
        <v>0</v>
      </c>
      <c r="Z5129" s="143">
        <f t="shared" si="1135"/>
        <v>16.69444892818769</v>
      </c>
      <c r="AA5129" s="143">
        <f t="shared" si="1136"/>
        <v>0</v>
      </c>
      <c r="AB5129" s="143">
        <f t="shared" si="1137"/>
        <v>0</v>
      </c>
      <c r="AC5129" s="143">
        <f t="shared" si="1138"/>
        <v>0.42012664901191887</v>
      </c>
      <c r="AD5129" s="143">
        <f t="shared" si="1139"/>
        <v>0</v>
      </c>
      <c r="AE5129" s="105">
        <f t="shared" si="1140"/>
        <v>1.7335098808104359E-4</v>
      </c>
      <c r="AF5129" s="143">
        <f t="shared" si="1141"/>
        <v>0.23238161404895941</v>
      </c>
    </row>
    <row r="5130" spans="1:32" x14ac:dyDescent="0.25">
      <c r="A5130">
        <v>21.362499999999997</v>
      </c>
      <c r="B5130">
        <v>0.8413455672397967</v>
      </c>
      <c r="C5130" s="203">
        <f t="shared" si="1129"/>
        <v>3.2694991550646173E-3</v>
      </c>
      <c r="D5130" s="184">
        <f t="shared" si="1130"/>
        <v>3.2073786711183896E-2</v>
      </c>
      <c r="T5130" s="182">
        <f t="shared" si="1142"/>
        <v>0.11048759967683748</v>
      </c>
      <c r="U5130" s="19">
        <v>1.0904278280467552</v>
      </c>
      <c r="V5130" s="105">
        <f t="shared" si="1131"/>
        <v>4.1669999999953689E-3</v>
      </c>
      <c r="W5130" s="143">
        <f t="shared" si="1132"/>
        <v>8.8754449677853557</v>
      </c>
      <c r="X5130" s="143">
        <f t="shared" si="1133"/>
        <v>0.61929999999999996</v>
      </c>
      <c r="Y5130" s="143">
        <f t="shared" si="1134"/>
        <v>0</v>
      </c>
      <c r="Z5130" s="143">
        <f t="shared" si="1135"/>
        <v>16.69444892818769</v>
      </c>
      <c r="AA5130" s="143">
        <f t="shared" si="1136"/>
        <v>0</v>
      </c>
      <c r="AB5130" s="143">
        <f t="shared" si="1137"/>
        <v>0</v>
      </c>
      <c r="AC5130" s="143">
        <f t="shared" si="1138"/>
        <v>0.42012664901191887</v>
      </c>
      <c r="AD5130" s="143">
        <f t="shared" si="1139"/>
        <v>0</v>
      </c>
      <c r="AE5130" s="105">
        <f t="shared" si="1140"/>
        <v>1.7335098808104359E-4</v>
      </c>
      <c r="AF5130" s="143">
        <f t="shared" si="1141"/>
        <v>0.26347098575604644</v>
      </c>
    </row>
    <row r="5131" spans="1:32" x14ac:dyDescent="0.25">
      <c r="A5131">
        <v>21.366666000000002</v>
      </c>
      <c r="B5131">
        <v>0.89807410662544118</v>
      </c>
      <c r="C5131" s="203">
        <f t="shared" si="1129"/>
        <v>3.6232111806656381E-3</v>
      </c>
      <c r="D5131" s="184">
        <f t="shared" si="1130"/>
        <v>3.5543701682329912E-2</v>
      </c>
      <c r="T5131" s="182">
        <f t="shared" si="1142"/>
        <v>0.1116146565463102</v>
      </c>
      <c r="U5131" s="19">
        <v>1.1015510145207026</v>
      </c>
      <c r="V5131" s="105">
        <f t="shared" si="1131"/>
        <v>4.166000000004999E-3</v>
      </c>
      <c r="W5131" s="143">
        <f t="shared" si="1132"/>
        <v>8.8754449677853557</v>
      </c>
      <c r="X5131" s="143">
        <f t="shared" si="1133"/>
        <v>0.61929999999999996</v>
      </c>
      <c r="Y5131" s="143">
        <f t="shared" si="1134"/>
        <v>0</v>
      </c>
      <c r="Z5131" s="143">
        <f t="shared" si="1135"/>
        <v>16.69444892818769</v>
      </c>
      <c r="AA5131" s="143">
        <f t="shared" si="1136"/>
        <v>0</v>
      </c>
      <c r="AB5131" s="143">
        <f t="shared" si="1137"/>
        <v>0</v>
      </c>
      <c r="AC5131" s="143">
        <f t="shared" si="1138"/>
        <v>0.42012664901191887</v>
      </c>
      <c r="AD5131" s="143">
        <f t="shared" si="1139"/>
        <v>0</v>
      </c>
      <c r="AE5131" s="105">
        <f t="shared" si="1140"/>
        <v>1.7335098808104359E-4</v>
      </c>
      <c r="AF5131" s="143">
        <f t="shared" si="1141"/>
        <v>0.2783959235944935</v>
      </c>
    </row>
    <row r="5132" spans="1:32" x14ac:dyDescent="0.25">
      <c r="A5132">
        <v>21.370832999999998</v>
      </c>
      <c r="B5132">
        <v>0.72788848846850707</v>
      </c>
      <c r="C5132" s="203">
        <f t="shared" ref="C5132:C5195" si="1143">+(B5131+B5132)/2*(A5132-A5131)</f>
        <v>3.3876930668744762E-3</v>
      </c>
      <c r="D5132" s="184">
        <f t="shared" ref="D5132:D5195" si="1144">C5132*9.81</f>
        <v>3.3233268986038615E-2</v>
      </c>
      <c r="T5132" s="182">
        <f t="shared" si="1142"/>
        <v>0.10837650655363398</v>
      </c>
      <c r="U5132" s="19">
        <v>1.0695929588318183</v>
      </c>
      <c r="V5132" s="105">
        <f t="shared" si="1131"/>
        <v>4.1669999999953689E-3</v>
      </c>
      <c r="W5132" s="143">
        <f t="shared" si="1132"/>
        <v>8.8754449677853557</v>
      </c>
      <c r="X5132" s="143">
        <f t="shared" si="1133"/>
        <v>0.61929999999999996</v>
      </c>
      <c r="Y5132" s="143">
        <f t="shared" si="1134"/>
        <v>0</v>
      </c>
      <c r="Z5132" s="143">
        <f t="shared" si="1135"/>
        <v>16.69444892818769</v>
      </c>
      <c r="AA5132" s="143">
        <f t="shared" si="1136"/>
        <v>0</v>
      </c>
      <c r="AB5132" s="143">
        <f t="shared" si="1137"/>
        <v>0</v>
      </c>
      <c r="AC5132" s="143">
        <f t="shared" si="1138"/>
        <v>0.42012664901191887</v>
      </c>
      <c r="AD5132" s="143">
        <f t="shared" si="1139"/>
        <v>0</v>
      </c>
      <c r="AE5132" s="105">
        <f t="shared" si="1140"/>
        <v>1.7335098808104359E-4</v>
      </c>
      <c r="AF5132" s="143">
        <f t="shared" si="1141"/>
        <v>0.23238154108408562</v>
      </c>
    </row>
    <row r="5133" spans="1:32" x14ac:dyDescent="0.25">
      <c r="A5133">
        <v>21.375</v>
      </c>
      <c r="B5133">
        <v>0.95480264601108633</v>
      </c>
      <c r="C5133" s="203">
        <f t="shared" si="1143"/>
        <v>3.5058869786903147E-3</v>
      </c>
      <c r="D5133" s="184">
        <f t="shared" si="1144"/>
        <v>3.4392751260951988E-2</v>
      </c>
      <c r="T5133" s="182">
        <f t="shared" si="1142"/>
        <v>0.11278366146795508</v>
      </c>
      <c r="U5133" s="19">
        <v>1.1130881960814714</v>
      </c>
      <c r="V5133" s="105">
        <f t="shared" si="1131"/>
        <v>4.1670000000024743E-3</v>
      </c>
      <c r="W5133" s="143">
        <f t="shared" si="1132"/>
        <v>8.8754449677853557</v>
      </c>
      <c r="X5133" s="143">
        <f t="shared" si="1133"/>
        <v>0.61929999999999996</v>
      </c>
      <c r="Y5133" s="143">
        <f t="shared" si="1134"/>
        <v>0</v>
      </c>
      <c r="Z5133" s="143">
        <f t="shared" si="1135"/>
        <v>16.69444892818769</v>
      </c>
      <c r="AA5133" s="143">
        <f t="shared" si="1136"/>
        <v>0</v>
      </c>
      <c r="AB5133" s="143">
        <f t="shared" si="1137"/>
        <v>0</v>
      </c>
      <c r="AC5133" s="143">
        <f t="shared" si="1138"/>
        <v>0.42012664901191887</v>
      </c>
      <c r="AD5133" s="143">
        <f t="shared" si="1139"/>
        <v>0</v>
      </c>
      <c r="AE5133" s="105">
        <f t="shared" si="1140"/>
        <v>1.7335098808104359E-4</v>
      </c>
      <c r="AF5133" s="143">
        <f t="shared" si="1141"/>
        <v>0.29291347311414451</v>
      </c>
    </row>
    <row r="5134" spans="1:32" x14ac:dyDescent="0.25">
      <c r="A5134">
        <v>21.379165999999998</v>
      </c>
      <c r="B5134">
        <v>0.72788848846850707</v>
      </c>
      <c r="C5134" s="203">
        <f t="shared" si="1143"/>
        <v>3.5050456331192207E-3</v>
      </c>
      <c r="D5134" s="184">
        <f t="shared" si="1144"/>
        <v>3.4384497660899557E-2</v>
      </c>
      <c r="T5134" s="182">
        <f t="shared" si="1142"/>
        <v>0.10837662788634275</v>
      </c>
      <c r="U5134" s="19">
        <v>1.0695941562925513</v>
      </c>
      <c r="V5134" s="105">
        <f t="shared" si="1131"/>
        <v>4.1659999999978936E-3</v>
      </c>
      <c r="W5134" s="143">
        <f t="shared" si="1132"/>
        <v>8.8754449677853557</v>
      </c>
      <c r="X5134" s="143">
        <f t="shared" si="1133"/>
        <v>0.61929999999999996</v>
      </c>
      <c r="Y5134" s="143">
        <f t="shared" si="1134"/>
        <v>0</v>
      </c>
      <c r="Z5134" s="143">
        <f t="shared" si="1135"/>
        <v>16.69444892818769</v>
      </c>
      <c r="AA5134" s="143">
        <f t="shared" si="1136"/>
        <v>0</v>
      </c>
      <c r="AB5134" s="143">
        <f t="shared" si="1137"/>
        <v>0</v>
      </c>
      <c r="AC5134" s="143">
        <f t="shared" si="1138"/>
        <v>0.42012664901191887</v>
      </c>
      <c r="AD5134" s="143">
        <f t="shared" si="1139"/>
        <v>0</v>
      </c>
      <c r="AE5134" s="105">
        <f t="shared" si="1140"/>
        <v>1.7335098808104359E-4</v>
      </c>
      <c r="AF5134" s="143">
        <f t="shared" si="1141"/>
        <v>0.232381280922071</v>
      </c>
    </row>
    <row r="5135" spans="1:32" x14ac:dyDescent="0.25">
      <c r="A5135">
        <v>21.383333</v>
      </c>
      <c r="B5135">
        <v>0.67115994908286247</v>
      </c>
      <c r="C5135" s="203">
        <f t="shared" si="1143"/>
        <v>2.9149174196400089E-3</v>
      </c>
      <c r="D5135" s="184">
        <f t="shared" si="1144"/>
        <v>2.8595339886668489E-2</v>
      </c>
      <c r="T5135" s="182">
        <f t="shared" si="1142"/>
        <v>0.10739877969664098</v>
      </c>
      <c r="U5135" s="19">
        <v>1.059943544995223</v>
      </c>
      <c r="V5135" s="105">
        <f t="shared" si="1131"/>
        <v>4.1670000000024743E-3</v>
      </c>
      <c r="W5135" s="143">
        <f t="shared" si="1132"/>
        <v>8.8754449677853557</v>
      </c>
      <c r="X5135" s="143">
        <f t="shared" si="1133"/>
        <v>0.61929999999999996</v>
      </c>
      <c r="Y5135" s="143">
        <f t="shared" si="1134"/>
        <v>0</v>
      </c>
      <c r="Z5135" s="143">
        <f t="shared" si="1135"/>
        <v>16.69444892818769</v>
      </c>
      <c r="AA5135" s="143">
        <f t="shared" si="1136"/>
        <v>0</v>
      </c>
      <c r="AB5135" s="143">
        <f t="shared" si="1137"/>
        <v>0</v>
      </c>
      <c r="AC5135" s="143">
        <f t="shared" si="1138"/>
        <v>0.42012664901191887</v>
      </c>
      <c r="AD5135" s="143">
        <f t="shared" si="1139"/>
        <v>0</v>
      </c>
      <c r="AE5135" s="105">
        <f t="shared" si="1140"/>
        <v>1.7335098808104359E-4</v>
      </c>
      <c r="AF5135" s="143">
        <f t="shared" si="1141"/>
        <v>0.216221367511058</v>
      </c>
    </row>
    <row r="5136" spans="1:32" x14ac:dyDescent="0.25">
      <c r="A5136">
        <v>21.387500000000003</v>
      </c>
      <c r="B5136">
        <v>0.78461702785415199</v>
      </c>
      <c r="C5136" s="203">
        <f t="shared" si="1143"/>
        <v>3.0331113314500707E-3</v>
      </c>
      <c r="D5136" s="184">
        <f t="shared" si="1144"/>
        <v>2.9754822161525196E-2</v>
      </c>
      <c r="T5136" s="182">
        <f t="shared" si="1142"/>
        <v>0.1094066901786334</v>
      </c>
      <c r="U5136" s="19">
        <v>1.0797600807168359</v>
      </c>
      <c r="V5136" s="105">
        <f t="shared" si="1131"/>
        <v>4.1670000000024743E-3</v>
      </c>
      <c r="W5136" s="143">
        <f t="shared" si="1132"/>
        <v>8.8754449677853557</v>
      </c>
      <c r="X5136" s="143">
        <f t="shared" si="1133"/>
        <v>0.61929999999999996</v>
      </c>
      <c r="Y5136" s="143">
        <f t="shared" si="1134"/>
        <v>0</v>
      </c>
      <c r="Z5136" s="143">
        <f t="shared" si="1135"/>
        <v>16.69444892818769</v>
      </c>
      <c r="AA5136" s="143">
        <f t="shared" si="1136"/>
        <v>0</v>
      </c>
      <c r="AB5136" s="143">
        <f t="shared" si="1137"/>
        <v>0</v>
      </c>
      <c r="AC5136" s="143">
        <f t="shared" si="1138"/>
        <v>0.42012664901191887</v>
      </c>
      <c r="AD5136" s="143">
        <f t="shared" si="1139"/>
        <v>0</v>
      </c>
      <c r="AE5136" s="105">
        <f t="shared" si="1140"/>
        <v>1.7335098808104359E-4</v>
      </c>
      <c r="AF5136" s="143">
        <f t="shared" si="1141"/>
        <v>0.2481337124917537</v>
      </c>
    </row>
    <row r="5137" spans="1:32" x14ac:dyDescent="0.25">
      <c r="A5137">
        <v>21.391666000000001</v>
      </c>
      <c r="B5137">
        <v>0.72788848846850707</v>
      </c>
      <c r="C5137" s="203">
        <f t="shared" si="1143"/>
        <v>3.1505489904985057E-3</v>
      </c>
      <c r="D5137" s="184">
        <f t="shared" si="1144"/>
        <v>3.0906885596790341E-2</v>
      </c>
      <c r="T5137" s="182">
        <f t="shared" si="1142"/>
        <v>0.10837814084374828</v>
      </c>
      <c r="U5137" s="19">
        <v>1.0696090880212019</v>
      </c>
      <c r="V5137" s="105">
        <f t="shared" si="1131"/>
        <v>4.1659999999978936E-3</v>
      </c>
      <c r="W5137" s="143">
        <f t="shared" si="1132"/>
        <v>8.8754449677853557</v>
      </c>
      <c r="X5137" s="143">
        <f t="shared" si="1133"/>
        <v>0.61929999999999996</v>
      </c>
      <c r="Y5137" s="143">
        <f t="shared" si="1134"/>
        <v>0</v>
      </c>
      <c r="Z5137" s="143">
        <f t="shared" si="1135"/>
        <v>16.69444892818769</v>
      </c>
      <c r="AA5137" s="143">
        <f t="shared" si="1136"/>
        <v>0</v>
      </c>
      <c r="AB5137" s="143">
        <f t="shared" si="1137"/>
        <v>0</v>
      </c>
      <c r="AC5137" s="143">
        <f t="shared" si="1138"/>
        <v>0.42012664901191887</v>
      </c>
      <c r="AD5137" s="143">
        <f t="shared" si="1139"/>
        <v>0</v>
      </c>
      <c r="AE5137" s="105">
        <f t="shared" si="1140"/>
        <v>1.7335098808104359E-4</v>
      </c>
      <c r="AF5137" s="143">
        <f t="shared" si="1141"/>
        <v>0.23237803688247835</v>
      </c>
    </row>
    <row r="5138" spans="1:32" x14ac:dyDescent="0.25">
      <c r="A5138">
        <v>21.395832999999996</v>
      </c>
      <c r="B5138">
        <v>0.67115994908286247</v>
      </c>
      <c r="C5138" s="203">
        <f t="shared" si="1143"/>
        <v>2.9149174196350385E-3</v>
      </c>
      <c r="D5138" s="184">
        <f t="shared" si="1144"/>
        <v>2.859533988661973E-2</v>
      </c>
      <c r="T5138" s="182">
        <f t="shared" si="1142"/>
        <v>0.10739877940768122</v>
      </c>
      <c r="U5138" s="19">
        <v>1.059943542143412</v>
      </c>
      <c r="V5138" s="105">
        <f t="shared" si="1131"/>
        <v>4.1669999999953689E-3</v>
      </c>
      <c r="W5138" s="143">
        <f t="shared" si="1132"/>
        <v>8.8754449677853557</v>
      </c>
      <c r="X5138" s="143">
        <f t="shared" si="1133"/>
        <v>0.61929999999999996</v>
      </c>
      <c r="Y5138" s="143">
        <f t="shared" si="1134"/>
        <v>0</v>
      </c>
      <c r="Z5138" s="143">
        <f t="shared" si="1135"/>
        <v>16.69444892818769</v>
      </c>
      <c r="AA5138" s="143">
        <f t="shared" si="1136"/>
        <v>0</v>
      </c>
      <c r="AB5138" s="143">
        <f t="shared" si="1137"/>
        <v>0</v>
      </c>
      <c r="AC5138" s="143">
        <f t="shared" si="1138"/>
        <v>0.42012664901191887</v>
      </c>
      <c r="AD5138" s="143">
        <f t="shared" si="1139"/>
        <v>0</v>
      </c>
      <c r="AE5138" s="105">
        <f t="shared" si="1140"/>
        <v>1.7335098808104359E-4</v>
      </c>
      <c r="AF5138" s="143">
        <f t="shared" si="1141"/>
        <v>0.21622136809280829</v>
      </c>
    </row>
    <row r="5139" spans="1:32" x14ac:dyDescent="0.25">
      <c r="A5139">
        <v>21.4</v>
      </c>
      <c r="B5139">
        <v>0.61443140969721743</v>
      </c>
      <c r="C5139" s="203">
        <f t="shared" si="1143"/>
        <v>2.6785295960198873E-3</v>
      </c>
      <c r="D5139" s="184">
        <f t="shared" si="1144"/>
        <v>2.6276375336955097E-2</v>
      </c>
      <c r="T5139" s="182">
        <f t="shared" si="1142"/>
        <v>0.10647879945492242</v>
      </c>
      <c r="U5139" s="19">
        <v>1.0508640459405125</v>
      </c>
      <c r="V5139" s="105">
        <f t="shared" si="1131"/>
        <v>4.1670000000024743E-3</v>
      </c>
      <c r="W5139" s="143">
        <f t="shared" si="1132"/>
        <v>8.8754449677853557</v>
      </c>
      <c r="X5139" s="143">
        <f t="shared" si="1133"/>
        <v>0.61929999999999996</v>
      </c>
      <c r="Y5139" s="143">
        <f t="shared" si="1134"/>
        <v>0</v>
      </c>
      <c r="Z5139" s="143">
        <f t="shared" si="1135"/>
        <v>16.69444892818769</v>
      </c>
      <c r="AA5139" s="143">
        <f t="shared" si="1136"/>
        <v>0</v>
      </c>
      <c r="AB5139" s="143">
        <f t="shared" si="1137"/>
        <v>0</v>
      </c>
      <c r="AC5139" s="143">
        <f t="shared" si="1138"/>
        <v>0.42012664901191887</v>
      </c>
      <c r="AD5139" s="143">
        <f t="shared" si="1139"/>
        <v>0</v>
      </c>
      <c r="AE5139" s="105">
        <f t="shared" si="1140"/>
        <v>1.7335098808104359E-4</v>
      </c>
      <c r="AF5139" s="143">
        <f t="shared" si="1141"/>
        <v>0.19965591769101551</v>
      </c>
    </row>
    <row r="5140" spans="1:32" x14ac:dyDescent="0.25">
      <c r="A5140">
        <v>21.404165999999996</v>
      </c>
      <c r="B5140">
        <v>0.50097433092592802</v>
      </c>
      <c r="C5140" s="203">
        <f t="shared" si="1143"/>
        <v>2.3233901577168373E-3</v>
      </c>
      <c r="D5140" s="184">
        <f t="shared" si="1144"/>
        <v>2.2792457447202173E-2</v>
      </c>
      <c r="T5140" s="182">
        <f t="shared" si="1142"/>
        <v>0.10482901813935987</v>
      </c>
      <c r="U5140" s="19">
        <v>1.034581970287292</v>
      </c>
      <c r="V5140" s="105">
        <f t="shared" si="1131"/>
        <v>4.1659999999978936E-3</v>
      </c>
      <c r="W5140" s="143">
        <f t="shared" si="1132"/>
        <v>8.8754449677853557</v>
      </c>
      <c r="X5140" s="143">
        <f t="shared" si="1133"/>
        <v>0.61929999999999996</v>
      </c>
      <c r="Y5140" s="143">
        <f t="shared" si="1134"/>
        <v>0</v>
      </c>
      <c r="Z5140" s="143">
        <f t="shared" si="1135"/>
        <v>16.69444892818769</v>
      </c>
      <c r="AA5140" s="143">
        <f t="shared" si="1136"/>
        <v>0</v>
      </c>
      <c r="AB5140" s="143">
        <f t="shared" si="1137"/>
        <v>0</v>
      </c>
      <c r="AC5140" s="143">
        <f t="shared" si="1138"/>
        <v>0.42012664901191887</v>
      </c>
      <c r="AD5140" s="143">
        <f t="shared" si="1139"/>
        <v>0</v>
      </c>
      <c r="AE5140" s="105">
        <f t="shared" si="1140"/>
        <v>1.7335098808104359E-4</v>
      </c>
      <c r="AF5140" s="143">
        <f t="shared" si="1141"/>
        <v>0.16535063989947965</v>
      </c>
    </row>
    <row r="5141" spans="1:32" x14ac:dyDescent="0.25">
      <c r="A5141">
        <v>21.408332999999999</v>
      </c>
      <c r="B5141">
        <v>0.67115994908286247</v>
      </c>
      <c r="C5141" s="203">
        <f t="shared" si="1143"/>
        <v>2.4421417723997653E-3</v>
      </c>
      <c r="D5141" s="184">
        <f t="shared" si="1144"/>
        <v>2.3957410787241701E-2</v>
      </c>
      <c r="T5141" s="182">
        <f t="shared" si="1142"/>
        <v>0.10739872215159926</v>
      </c>
      <c r="U5141" s="19">
        <v>1.0599429770698174</v>
      </c>
      <c r="V5141" s="105">
        <f t="shared" si="1131"/>
        <v>4.1670000000024743E-3</v>
      </c>
      <c r="W5141" s="143">
        <f t="shared" si="1132"/>
        <v>8.8754449677853557</v>
      </c>
      <c r="X5141" s="143">
        <f t="shared" si="1133"/>
        <v>0.61929999999999996</v>
      </c>
      <c r="Y5141" s="143">
        <f t="shared" si="1134"/>
        <v>0</v>
      </c>
      <c r="Z5141" s="143">
        <f t="shared" si="1135"/>
        <v>16.69444892818769</v>
      </c>
      <c r="AA5141" s="143">
        <f t="shared" si="1136"/>
        <v>0</v>
      </c>
      <c r="AB5141" s="143">
        <f t="shared" si="1137"/>
        <v>0</v>
      </c>
      <c r="AC5141" s="143">
        <f t="shared" si="1138"/>
        <v>0.42012664901191887</v>
      </c>
      <c r="AD5141" s="143">
        <f t="shared" si="1139"/>
        <v>0</v>
      </c>
      <c r="AE5141" s="105">
        <f t="shared" si="1140"/>
        <v>1.7335098808104359E-4</v>
      </c>
      <c r="AF5141" s="143">
        <f t="shared" si="1141"/>
        <v>0.21622148336409019</v>
      </c>
    </row>
    <row r="5142" spans="1:32" x14ac:dyDescent="0.25">
      <c r="A5142">
        <v>21.412500000000001</v>
      </c>
      <c r="B5142">
        <v>0.61443140969721743</v>
      </c>
      <c r="C5142" s="203">
        <f t="shared" si="1143"/>
        <v>2.6785295960198873E-3</v>
      </c>
      <c r="D5142" s="184">
        <f t="shared" si="1144"/>
        <v>2.6276375336955097E-2</v>
      </c>
      <c r="T5142" s="182">
        <f t="shared" si="1142"/>
        <v>0.10647879947698402</v>
      </c>
      <c r="U5142" s="19">
        <v>1.0508640461582435</v>
      </c>
      <c r="V5142" s="105">
        <f t="shared" si="1131"/>
        <v>4.1670000000024743E-3</v>
      </c>
      <c r="W5142" s="143">
        <f t="shared" si="1132"/>
        <v>8.8754449677853557</v>
      </c>
      <c r="X5142" s="143">
        <f t="shared" si="1133"/>
        <v>0.61929999999999996</v>
      </c>
      <c r="Y5142" s="143">
        <f t="shared" si="1134"/>
        <v>0</v>
      </c>
      <c r="Z5142" s="143">
        <f t="shared" si="1135"/>
        <v>16.69444892818769</v>
      </c>
      <c r="AA5142" s="143">
        <f t="shared" si="1136"/>
        <v>0</v>
      </c>
      <c r="AB5142" s="143">
        <f t="shared" si="1137"/>
        <v>0</v>
      </c>
      <c r="AC5142" s="143">
        <f t="shared" si="1138"/>
        <v>0.42012664901191887</v>
      </c>
      <c r="AD5142" s="143">
        <f t="shared" si="1139"/>
        <v>0</v>
      </c>
      <c r="AE5142" s="105">
        <f t="shared" si="1140"/>
        <v>1.7335098808104359E-4</v>
      </c>
      <c r="AF5142" s="143">
        <f t="shared" si="1141"/>
        <v>0.19965591764964835</v>
      </c>
    </row>
    <row r="5143" spans="1:32" x14ac:dyDescent="0.25">
      <c r="A5143">
        <v>21.416665999999999</v>
      </c>
      <c r="B5143">
        <v>0.67115994908286247</v>
      </c>
      <c r="C5143" s="203">
        <f t="shared" si="1143"/>
        <v>2.6778868003375527E-3</v>
      </c>
      <c r="D5143" s="184">
        <f t="shared" si="1144"/>
        <v>2.6270069511311393E-2</v>
      </c>
      <c r="T5143" s="182">
        <f t="shared" si="1142"/>
        <v>0.10739874838599929</v>
      </c>
      <c r="U5143" s="19">
        <v>1.0599432359832153</v>
      </c>
      <c r="V5143" s="105">
        <f t="shared" si="1131"/>
        <v>4.1659999999978936E-3</v>
      </c>
      <c r="W5143" s="143">
        <f t="shared" si="1132"/>
        <v>8.8754449677853557</v>
      </c>
      <c r="X5143" s="143">
        <f t="shared" si="1133"/>
        <v>0.61929999999999996</v>
      </c>
      <c r="Y5143" s="143">
        <f t="shared" si="1134"/>
        <v>0</v>
      </c>
      <c r="Z5143" s="143">
        <f t="shared" si="1135"/>
        <v>16.69444892818769</v>
      </c>
      <c r="AA5143" s="143">
        <f t="shared" si="1136"/>
        <v>0</v>
      </c>
      <c r="AB5143" s="143">
        <f t="shared" si="1137"/>
        <v>0</v>
      </c>
      <c r="AC5143" s="143">
        <f t="shared" si="1138"/>
        <v>0.42012664901191887</v>
      </c>
      <c r="AD5143" s="143">
        <f t="shared" si="1139"/>
        <v>0</v>
      </c>
      <c r="AE5143" s="105">
        <f t="shared" si="1140"/>
        <v>1.7335098808104359E-4</v>
      </c>
      <c r="AF5143" s="143">
        <f t="shared" si="1141"/>
        <v>0.21622143054745149</v>
      </c>
    </row>
    <row r="5144" spans="1:32" x14ac:dyDescent="0.25">
      <c r="A5144">
        <v>21.420833000000002</v>
      </c>
      <c r="B5144">
        <v>0.55770287031157284</v>
      </c>
      <c r="C5144" s="203">
        <f t="shared" si="1143"/>
        <v>2.5603356842098263E-3</v>
      </c>
      <c r="D5144" s="184">
        <f t="shared" si="1144"/>
        <v>2.5116893062098397E-2</v>
      </c>
      <c r="T5144" s="182">
        <f t="shared" si="1142"/>
        <v>0.10562074498506913</v>
      </c>
      <c r="U5144" s="19">
        <v>1.0423957067364336</v>
      </c>
      <c r="V5144" s="105">
        <f t="shared" si="1131"/>
        <v>4.1670000000024743E-3</v>
      </c>
      <c r="W5144" s="143">
        <f t="shared" si="1132"/>
        <v>8.8754449677853557</v>
      </c>
      <c r="X5144" s="143">
        <f t="shared" si="1133"/>
        <v>0.61929999999999996</v>
      </c>
      <c r="Y5144" s="143">
        <f t="shared" si="1134"/>
        <v>0</v>
      </c>
      <c r="Z5144" s="143">
        <f t="shared" si="1135"/>
        <v>16.69444892818769</v>
      </c>
      <c r="AA5144" s="143">
        <f t="shared" si="1136"/>
        <v>0</v>
      </c>
      <c r="AB5144" s="143">
        <f t="shared" si="1137"/>
        <v>0</v>
      </c>
      <c r="AC5144" s="143">
        <f t="shared" si="1138"/>
        <v>0.42012664901191887</v>
      </c>
      <c r="AD5144" s="143">
        <f t="shared" si="1139"/>
        <v>0</v>
      </c>
      <c r="AE5144" s="105">
        <f t="shared" si="1140"/>
        <v>1.7335098808104359E-4</v>
      </c>
      <c r="AF5144" s="143">
        <f t="shared" si="1141"/>
        <v>0.18269454383531869</v>
      </c>
    </row>
    <row r="5145" spans="1:32" x14ac:dyDescent="0.25">
      <c r="A5145">
        <v>21.424999999999997</v>
      </c>
      <c r="B5145">
        <v>0.8413455672397967</v>
      </c>
      <c r="C5145" s="203">
        <f t="shared" si="1143"/>
        <v>2.9149174196350385E-3</v>
      </c>
      <c r="D5145" s="184">
        <f t="shared" si="1144"/>
        <v>2.859533988661973E-2</v>
      </c>
      <c r="T5145" s="182">
        <f t="shared" si="1142"/>
        <v>0.11048804827856447</v>
      </c>
      <c r="U5145" s="19">
        <v>1.090432255401574</v>
      </c>
      <c r="V5145" s="105">
        <f t="shared" si="1131"/>
        <v>4.1669999999953689E-3</v>
      </c>
      <c r="W5145" s="143">
        <f t="shared" si="1132"/>
        <v>8.8754449677853557</v>
      </c>
      <c r="X5145" s="143">
        <f t="shared" si="1133"/>
        <v>0.61929999999999996</v>
      </c>
      <c r="Y5145" s="143">
        <f t="shared" si="1134"/>
        <v>0</v>
      </c>
      <c r="Z5145" s="143">
        <f t="shared" si="1135"/>
        <v>16.69444892818769</v>
      </c>
      <c r="AA5145" s="143">
        <f t="shared" si="1136"/>
        <v>0</v>
      </c>
      <c r="AB5145" s="143">
        <f t="shared" si="1137"/>
        <v>0</v>
      </c>
      <c r="AC5145" s="143">
        <f t="shared" si="1138"/>
        <v>0.42012664901191887</v>
      </c>
      <c r="AD5145" s="143">
        <f t="shared" si="1139"/>
        <v>0</v>
      </c>
      <c r="AE5145" s="105">
        <f t="shared" si="1140"/>
        <v>1.7335098808104359E-4</v>
      </c>
      <c r="AF5145" s="143">
        <f t="shared" si="1141"/>
        <v>0.26346991601555358</v>
      </c>
    </row>
    <row r="5146" spans="1:32" x14ac:dyDescent="0.25">
      <c r="A5146">
        <v>21.429166000000002</v>
      </c>
      <c r="B5146">
        <v>0.8413455672397967</v>
      </c>
      <c r="C5146" s="203">
        <f t="shared" si="1143"/>
        <v>3.505045633125199E-3</v>
      </c>
      <c r="D5146" s="184">
        <f t="shared" si="1144"/>
        <v>3.4384497660958205E-2</v>
      </c>
      <c r="T5146" s="182">
        <f t="shared" si="1142"/>
        <v>0.11048804827856447</v>
      </c>
      <c r="U5146" s="19">
        <v>1.090432255401574</v>
      </c>
      <c r="V5146" s="105">
        <f t="shared" si="1131"/>
        <v>4.166000000004999E-3</v>
      </c>
      <c r="W5146" s="143">
        <f t="shared" si="1132"/>
        <v>8.8754449677853557</v>
      </c>
      <c r="X5146" s="143">
        <f t="shared" si="1133"/>
        <v>0.61929999999999996</v>
      </c>
      <c r="Y5146" s="143">
        <f t="shared" si="1134"/>
        <v>0</v>
      </c>
      <c r="Z5146" s="143">
        <f t="shared" si="1135"/>
        <v>16.69444892818769</v>
      </c>
      <c r="AA5146" s="143">
        <f t="shared" si="1136"/>
        <v>0</v>
      </c>
      <c r="AB5146" s="143">
        <f t="shared" si="1137"/>
        <v>0</v>
      </c>
      <c r="AC5146" s="143">
        <f t="shared" si="1138"/>
        <v>0.42012664901191887</v>
      </c>
      <c r="AD5146" s="143">
        <f t="shared" si="1139"/>
        <v>0</v>
      </c>
      <c r="AE5146" s="105">
        <f t="shared" si="1140"/>
        <v>1.7335098808104359E-4</v>
      </c>
      <c r="AF5146" s="143">
        <f t="shared" si="1141"/>
        <v>0.26346991601555358</v>
      </c>
    </row>
    <row r="5147" spans="1:32" x14ac:dyDescent="0.25">
      <c r="A5147">
        <v>21.433332999999998</v>
      </c>
      <c r="B5147">
        <v>0.55770287031157284</v>
      </c>
      <c r="C5147" s="203">
        <f t="shared" si="1143"/>
        <v>2.9149174196350385E-3</v>
      </c>
      <c r="D5147" s="184">
        <f t="shared" si="1144"/>
        <v>2.859533988661973E-2</v>
      </c>
      <c r="T5147" s="182">
        <f t="shared" si="1142"/>
        <v>0.10562073218699053</v>
      </c>
      <c r="U5147" s="19">
        <v>1.042395580429218</v>
      </c>
      <c r="V5147" s="105">
        <f t="shared" si="1131"/>
        <v>4.1669999999953689E-3</v>
      </c>
      <c r="W5147" s="143">
        <f t="shared" si="1132"/>
        <v>8.8754449677853557</v>
      </c>
      <c r="X5147" s="143">
        <f t="shared" si="1133"/>
        <v>0.61929999999999996</v>
      </c>
      <c r="Y5147" s="143">
        <f t="shared" si="1134"/>
        <v>0</v>
      </c>
      <c r="Z5147" s="143">
        <f t="shared" si="1135"/>
        <v>16.69444892818769</v>
      </c>
      <c r="AA5147" s="143">
        <f t="shared" si="1136"/>
        <v>0</v>
      </c>
      <c r="AB5147" s="143">
        <f t="shared" si="1137"/>
        <v>0</v>
      </c>
      <c r="AC5147" s="143">
        <f t="shared" si="1138"/>
        <v>0.42012664901191887</v>
      </c>
      <c r="AD5147" s="143">
        <f t="shared" si="1139"/>
        <v>0</v>
      </c>
      <c r="AE5147" s="105">
        <f t="shared" si="1140"/>
        <v>1.7335098808104359E-4</v>
      </c>
      <c r="AF5147" s="143">
        <f t="shared" si="1141"/>
        <v>0.1826945659724416</v>
      </c>
    </row>
    <row r="5148" spans="1:32" x14ac:dyDescent="0.25">
      <c r="A5148">
        <v>21.4375</v>
      </c>
      <c r="B5148">
        <v>0.8413455672397967</v>
      </c>
      <c r="C5148" s="203">
        <f t="shared" si="1143"/>
        <v>2.9149174196400089E-3</v>
      </c>
      <c r="D5148" s="184">
        <f t="shared" si="1144"/>
        <v>2.8595339886668489E-2</v>
      </c>
      <c r="T5148" s="182">
        <f t="shared" si="1142"/>
        <v>0.11048804826861776</v>
      </c>
      <c r="U5148" s="19">
        <v>1.0904322553034074</v>
      </c>
      <c r="V5148" s="105">
        <f t="shared" si="1131"/>
        <v>4.1670000000024743E-3</v>
      </c>
      <c r="W5148" s="143">
        <f t="shared" si="1132"/>
        <v>8.8754449677853557</v>
      </c>
      <c r="X5148" s="143">
        <f t="shared" si="1133"/>
        <v>0.61929999999999996</v>
      </c>
      <c r="Y5148" s="143">
        <f t="shared" si="1134"/>
        <v>0</v>
      </c>
      <c r="Z5148" s="143">
        <f t="shared" si="1135"/>
        <v>16.69444892818769</v>
      </c>
      <c r="AA5148" s="143">
        <f t="shared" si="1136"/>
        <v>0</v>
      </c>
      <c r="AB5148" s="143">
        <f t="shared" si="1137"/>
        <v>0</v>
      </c>
      <c r="AC5148" s="143">
        <f t="shared" si="1138"/>
        <v>0.42012664901191887</v>
      </c>
      <c r="AD5148" s="143">
        <f t="shared" si="1139"/>
        <v>0</v>
      </c>
      <c r="AE5148" s="105">
        <f t="shared" si="1140"/>
        <v>1.7335098808104359E-4</v>
      </c>
      <c r="AF5148" s="143">
        <f t="shared" si="1141"/>
        <v>0.2634699160392725</v>
      </c>
    </row>
    <row r="5149" spans="1:32" x14ac:dyDescent="0.25">
      <c r="A5149">
        <v>21.441665999999998</v>
      </c>
      <c r="B5149">
        <v>0.8413455672397967</v>
      </c>
      <c r="C5149" s="203">
        <f t="shared" si="1143"/>
        <v>3.5050456331192207E-3</v>
      </c>
      <c r="D5149" s="184">
        <f t="shared" si="1144"/>
        <v>3.4384497660899557E-2</v>
      </c>
      <c r="T5149" s="182">
        <f t="shared" si="1142"/>
        <v>0.11048804826861776</v>
      </c>
      <c r="U5149" s="19">
        <v>1.0904322553034074</v>
      </c>
      <c r="V5149" s="105">
        <f t="shared" si="1131"/>
        <v>4.1659999999978936E-3</v>
      </c>
      <c r="W5149" s="143">
        <f t="shared" si="1132"/>
        <v>8.8754449677853557</v>
      </c>
      <c r="X5149" s="143">
        <f t="shared" si="1133"/>
        <v>0.61929999999999996</v>
      </c>
      <c r="Y5149" s="143">
        <f t="shared" si="1134"/>
        <v>0</v>
      </c>
      <c r="Z5149" s="143">
        <f t="shared" si="1135"/>
        <v>16.69444892818769</v>
      </c>
      <c r="AA5149" s="143">
        <f t="shared" si="1136"/>
        <v>0</v>
      </c>
      <c r="AB5149" s="143">
        <f t="shared" si="1137"/>
        <v>0</v>
      </c>
      <c r="AC5149" s="143">
        <f t="shared" si="1138"/>
        <v>0.42012664901191887</v>
      </c>
      <c r="AD5149" s="143">
        <f t="shared" si="1139"/>
        <v>0</v>
      </c>
      <c r="AE5149" s="105">
        <f t="shared" si="1140"/>
        <v>1.7335098808104359E-4</v>
      </c>
      <c r="AF5149" s="143">
        <f t="shared" si="1141"/>
        <v>0.2634699160392725</v>
      </c>
    </row>
    <row r="5150" spans="1:32" x14ac:dyDescent="0.25">
      <c r="A5150">
        <v>21.445833</v>
      </c>
      <c r="B5150">
        <v>0.72788848846850707</v>
      </c>
      <c r="C5150" s="203">
        <f t="shared" si="1143"/>
        <v>3.2694991550701923E-3</v>
      </c>
      <c r="D5150" s="184">
        <f t="shared" si="1144"/>
        <v>3.2073786711238589E-2</v>
      </c>
      <c r="T5150" s="182">
        <f t="shared" si="1142"/>
        <v>0.10837771060877814</v>
      </c>
      <c r="U5150" s="19">
        <v>1.06960484193218</v>
      </c>
      <c r="V5150" s="105">
        <f t="shared" si="1131"/>
        <v>4.1670000000024743E-3</v>
      </c>
      <c r="W5150" s="143">
        <f t="shared" si="1132"/>
        <v>8.8754449677853557</v>
      </c>
      <c r="X5150" s="143">
        <f t="shared" si="1133"/>
        <v>0.61929999999999996</v>
      </c>
      <c r="Y5150" s="143">
        <f t="shared" si="1134"/>
        <v>0</v>
      </c>
      <c r="Z5150" s="143">
        <f t="shared" si="1135"/>
        <v>16.69444892818769</v>
      </c>
      <c r="AA5150" s="143">
        <f t="shared" si="1136"/>
        <v>0</v>
      </c>
      <c r="AB5150" s="143">
        <f t="shared" si="1137"/>
        <v>0</v>
      </c>
      <c r="AC5150" s="143">
        <f t="shared" si="1138"/>
        <v>0.42012664901191887</v>
      </c>
      <c r="AD5150" s="143">
        <f t="shared" si="1139"/>
        <v>0</v>
      </c>
      <c r="AE5150" s="105">
        <f t="shared" si="1140"/>
        <v>1.7335098808104359E-4</v>
      </c>
      <c r="AF5150" s="143">
        <f t="shared" si="1141"/>
        <v>0.23237895937066524</v>
      </c>
    </row>
    <row r="5151" spans="1:32" x14ac:dyDescent="0.25">
      <c r="A5151">
        <v>21.450000000000003</v>
      </c>
      <c r="B5151">
        <v>0.67115994908286247</v>
      </c>
      <c r="C5151" s="203">
        <f t="shared" si="1143"/>
        <v>2.9149174196400089E-3</v>
      </c>
      <c r="D5151" s="184">
        <f t="shared" si="1144"/>
        <v>2.8595339886668489E-2</v>
      </c>
      <c r="T5151" s="182">
        <f t="shared" si="1142"/>
        <v>0.10739877948949339</v>
      </c>
      <c r="U5151" s="19">
        <v>1.0599435429508353</v>
      </c>
      <c r="V5151" s="105">
        <f t="shared" si="1131"/>
        <v>4.1670000000024743E-3</v>
      </c>
      <c r="W5151" s="143">
        <f t="shared" si="1132"/>
        <v>8.8754449677853557</v>
      </c>
      <c r="X5151" s="143">
        <f t="shared" si="1133"/>
        <v>0.61929999999999996</v>
      </c>
      <c r="Y5151" s="143">
        <f t="shared" si="1134"/>
        <v>0</v>
      </c>
      <c r="Z5151" s="143">
        <f t="shared" si="1135"/>
        <v>16.69444892818769</v>
      </c>
      <c r="AA5151" s="143">
        <f t="shared" si="1136"/>
        <v>0</v>
      </c>
      <c r="AB5151" s="143">
        <f t="shared" si="1137"/>
        <v>0</v>
      </c>
      <c r="AC5151" s="143">
        <f t="shared" si="1138"/>
        <v>0.42012664901191887</v>
      </c>
      <c r="AD5151" s="143">
        <f t="shared" si="1139"/>
        <v>0</v>
      </c>
      <c r="AE5151" s="105">
        <f t="shared" si="1140"/>
        <v>1.7335098808104359E-4</v>
      </c>
      <c r="AF5151" s="143">
        <f t="shared" si="1141"/>
        <v>0.21622136792809937</v>
      </c>
    </row>
    <row r="5152" spans="1:32" x14ac:dyDescent="0.25">
      <c r="A5152">
        <v>21.454166000000001</v>
      </c>
      <c r="B5152">
        <v>0.8413455672397967</v>
      </c>
      <c r="C5152" s="203">
        <f t="shared" si="1143"/>
        <v>3.1505489904985061E-3</v>
      </c>
      <c r="D5152" s="184">
        <f t="shared" si="1144"/>
        <v>3.0906885596790345E-2</v>
      </c>
      <c r="T5152" s="182">
        <f t="shared" si="1142"/>
        <v>0.11048853327380329</v>
      </c>
      <c r="U5152" s="19">
        <v>1.0904370419324283</v>
      </c>
      <c r="V5152" s="105">
        <f t="shared" si="1131"/>
        <v>4.1659999999978936E-3</v>
      </c>
      <c r="W5152" s="143">
        <f t="shared" si="1132"/>
        <v>8.8754449677853557</v>
      </c>
      <c r="X5152" s="143">
        <f t="shared" si="1133"/>
        <v>0.61929999999999996</v>
      </c>
      <c r="Y5152" s="143">
        <f t="shared" si="1134"/>
        <v>0</v>
      </c>
      <c r="Z5152" s="143">
        <f t="shared" si="1135"/>
        <v>16.69444892818769</v>
      </c>
      <c r="AA5152" s="143">
        <f t="shared" si="1136"/>
        <v>0</v>
      </c>
      <c r="AB5152" s="143">
        <f t="shared" si="1137"/>
        <v>0</v>
      </c>
      <c r="AC5152" s="143">
        <f t="shared" si="1138"/>
        <v>0.42012664901191887</v>
      </c>
      <c r="AD5152" s="143">
        <f t="shared" si="1139"/>
        <v>0</v>
      </c>
      <c r="AE5152" s="105">
        <f t="shared" si="1140"/>
        <v>1.7335098808104359E-4</v>
      </c>
      <c r="AF5152" s="143">
        <f t="shared" si="1141"/>
        <v>0.2634687595004741</v>
      </c>
    </row>
    <row r="5153" spans="1:32" x14ac:dyDescent="0.25">
      <c r="A5153">
        <v>21.458332999999996</v>
      </c>
      <c r="B5153">
        <v>0.78461702785415199</v>
      </c>
      <c r="C5153" s="203">
        <f t="shared" si="1143"/>
        <v>3.3876930668744771E-3</v>
      </c>
      <c r="D5153" s="184">
        <f t="shared" si="1144"/>
        <v>3.3233268986038622E-2</v>
      </c>
      <c r="T5153" s="182">
        <f t="shared" si="1142"/>
        <v>0.1094082920547963</v>
      </c>
      <c r="U5153" s="19">
        <v>1.0797758900053915</v>
      </c>
      <c r="V5153" s="105">
        <f t="shared" si="1131"/>
        <v>4.1669999999953689E-3</v>
      </c>
      <c r="W5153" s="143">
        <f t="shared" si="1132"/>
        <v>8.8754449677853557</v>
      </c>
      <c r="X5153" s="143">
        <f t="shared" si="1133"/>
        <v>0.61929999999999996</v>
      </c>
      <c r="Y5153" s="143">
        <f t="shared" si="1134"/>
        <v>0</v>
      </c>
      <c r="Z5153" s="143">
        <f t="shared" si="1135"/>
        <v>16.69444892818769</v>
      </c>
      <c r="AA5153" s="143">
        <f t="shared" si="1136"/>
        <v>0</v>
      </c>
      <c r="AB5153" s="143">
        <f t="shared" si="1137"/>
        <v>0</v>
      </c>
      <c r="AC5153" s="143">
        <f t="shared" si="1138"/>
        <v>0.42012664901191887</v>
      </c>
      <c r="AD5153" s="143">
        <f t="shared" si="1139"/>
        <v>0</v>
      </c>
      <c r="AE5153" s="105">
        <f t="shared" si="1140"/>
        <v>1.7335098808104359E-4</v>
      </c>
      <c r="AF5153" s="143">
        <f t="shared" si="1141"/>
        <v>0.24813007949948421</v>
      </c>
    </row>
    <row r="5154" spans="1:32" x14ac:dyDescent="0.25">
      <c r="A5154">
        <v>21.462499999999999</v>
      </c>
      <c r="B5154">
        <v>0.8413455672397967</v>
      </c>
      <c r="C5154" s="203">
        <f t="shared" si="1143"/>
        <v>3.3876930668802537E-3</v>
      </c>
      <c r="D5154" s="184">
        <f t="shared" si="1144"/>
        <v>3.3233268986095292E-2</v>
      </c>
      <c r="T5154" s="182">
        <f t="shared" si="1142"/>
        <v>0.11048884436213298</v>
      </c>
      <c r="U5154" s="19">
        <v>1.090440112135534</v>
      </c>
      <c r="V5154" s="105">
        <f t="shared" si="1131"/>
        <v>4.1670000000024743E-3</v>
      </c>
      <c r="W5154" s="143">
        <f t="shared" si="1132"/>
        <v>8.8754449677853557</v>
      </c>
      <c r="X5154" s="143">
        <f t="shared" si="1133"/>
        <v>0.61929999999999996</v>
      </c>
      <c r="Y5154" s="143">
        <f t="shared" si="1134"/>
        <v>0</v>
      </c>
      <c r="Z5154" s="143">
        <f t="shared" si="1135"/>
        <v>16.69444892818769</v>
      </c>
      <c r="AA5154" s="143">
        <f t="shared" si="1136"/>
        <v>0</v>
      </c>
      <c r="AB5154" s="143">
        <f t="shared" si="1137"/>
        <v>0</v>
      </c>
      <c r="AC5154" s="143">
        <f t="shared" si="1138"/>
        <v>0.42012664901191887</v>
      </c>
      <c r="AD5154" s="143">
        <f t="shared" si="1139"/>
        <v>0</v>
      </c>
      <c r="AE5154" s="105">
        <f t="shared" si="1140"/>
        <v>1.7335098808104359E-4</v>
      </c>
      <c r="AF5154" s="143">
        <f t="shared" si="1141"/>
        <v>0.26346801768751743</v>
      </c>
    </row>
    <row r="5155" spans="1:32" x14ac:dyDescent="0.25">
      <c r="A5155">
        <v>21.466665999999996</v>
      </c>
      <c r="B5155">
        <v>0.95480264601108633</v>
      </c>
      <c r="C5155" s="203">
        <f t="shared" si="1143"/>
        <v>3.7413767281996978E-3</v>
      </c>
      <c r="D5155" s="184">
        <f t="shared" si="1144"/>
        <v>3.6702905703639037E-2</v>
      </c>
      <c r="T5155" s="182">
        <f t="shared" si="1142"/>
        <v>0.11278298445599333</v>
      </c>
      <c r="U5155" s="19">
        <v>1.1130815144929023</v>
      </c>
      <c r="V5155" s="105">
        <f t="shared" si="1131"/>
        <v>4.1659999999978936E-3</v>
      </c>
      <c r="W5155" s="143">
        <f t="shared" si="1132"/>
        <v>8.8754449677853557</v>
      </c>
      <c r="X5155" s="143">
        <f t="shared" si="1133"/>
        <v>0.61929999999999996</v>
      </c>
      <c r="Y5155" s="143">
        <f t="shared" si="1134"/>
        <v>0</v>
      </c>
      <c r="Z5155" s="143">
        <f t="shared" si="1135"/>
        <v>16.69444892818769</v>
      </c>
      <c r="AA5155" s="143">
        <f t="shared" si="1136"/>
        <v>0</v>
      </c>
      <c r="AB5155" s="143">
        <f t="shared" si="1137"/>
        <v>0</v>
      </c>
      <c r="AC5155" s="143">
        <f t="shared" si="1138"/>
        <v>0.42012664901191887</v>
      </c>
      <c r="AD5155" s="143">
        <f t="shared" si="1139"/>
        <v>0</v>
      </c>
      <c r="AE5155" s="105">
        <f t="shared" si="1140"/>
        <v>1.7335098808104359E-4</v>
      </c>
      <c r="AF5155" s="143">
        <f t="shared" si="1141"/>
        <v>0.29291523141062886</v>
      </c>
    </row>
    <row r="5156" spans="1:32" x14ac:dyDescent="0.25">
      <c r="A5156">
        <v>21.470832999999999</v>
      </c>
      <c r="B5156">
        <v>0.8413455672397967</v>
      </c>
      <c r="C5156" s="203">
        <f t="shared" si="1143"/>
        <v>3.7422748023104367E-3</v>
      </c>
      <c r="D5156" s="184">
        <f t="shared" si="1144"/>
        <v>3.6711715810665388E-2</v>
      </c>
      <c r="T5156" s="182">
        <f t="shared" si="1142"/>
        <v>0.11048945856176588</v>
      </c>
      <c r="U5156" s="19">
        <v>1.0904461738146152</v>
      </c>
      <c r="V5156" s="105">
        <f t="shared" si="1131"/>
        <v>4.1670000000024743E-3</v>
      </c>
      <c r="W5156" s="143">
        <f t="shared" si="1132"/>
        <v>8.8754449677853557</v>
      </c>
      <c r="X5156" s="143">
        <f t="shared" si="1133"/>
        <v>0.61929999999999996</v>
      </c>
      <c r="Y5156" s="143">
        <f t="shared" si="1134"/>
        <v>0</v>
      </c>
      <c r="Z5156" s="143">
        <f t="shared" si="1135"/>
        <v>16.69444892818769</v>
      </c>
      <c r="AA5156" s="143">
        <f t="shared" si="1136"/>
        <v>0</v>
      </c>
      <c r="AB5156" s="143">
        <f t="shared" si="1137"/>
        <v>0</v>
      </c>
      <c r="AC5156" s="143">
        <f t="shared" si="1138"/>
        <v>0.42012664901191887</v>
      </c>
      <c r="AD5156" s="143">
        <f t="shared" si="1139"/>
        <v>0</v>
      </c>
      <c r="AE5156" s="105">
        <f t="shared" si="1140"/>
        <v>1.7335098808104359E-4</v>
      </c>
      <c r="AF5156" s="143">
        <f t="shared" si="1141"/>
        <v>0.26346655309567441</v>
      </c>
    </row>
    <row r="5157" spans="1:32" x14ac:dyDescent="0.25">
      <c r="A5157">
        <v>21.475000000000001</v>
      </c>
      <c r="B5157">
        <v>1.068259724782376</v>
      </c>
      <c r="C5157" s="203">
        <f t="shared" si="1143"/>
        <v>3.9786626259305591E-3</v>
      </c>
      <c r="D5157" s="184">
        <f t="shared" si="1144"/>
        <v>3.9030680360378787E-2</v>
      </c>
      <c r="T5157" s="182">
        <f t="shared" si="1142"/>
        <v>0.11523385245221182</v>
      </c>
      <c r="U5157" s="19">
        <v>1.1372697009840791</v>
      </c>
      <c r="V5157" s="105">
        <f t="shared" si="1131"/>
        <v>4.1670000000024743E-3</v>
      </c>
      <c r="W5157" s="143">
        <f t="shared" si="1132"/>
        <v>8.8754449677853557</v>
      </c>
      <c r="X5157" s="143">
        <f t="shared" si="1133"/>
        <v>0.61929999999999996</v>
      </c>
      <c r="Y5157" s="143">
        <f t="shared" si="1134"/>
        <v>0</v>
      </c>
      <c r="Z5157" s="143">
        <f t="shared" si="1135"/>
        <v>16.69444892818769</v>
      </c>
      <c r="AA5157" s="143">
        <f t="shared" si="1136"/>
        <v>0</v>
      </c>
      <c r="AB5157" s="143">
        <f t="shared" si="1137"/>
        <v>0</v>
      </c>
      <c r="AC5157" s="143">
        <f t="shared" si="1138"/>
        <v>0.42012664901191887</v>
      </c>
      <c r="AD5157" s="143">
        <f t="shared" si="1139"/>
        <v>0</v>
      </c>
      <c r="AE5157" s="105">
        <f t="shared" si="1140"/>
        <v>1.7335098808104359E-4</v>
      </c>
      <c r="AF5157" s="143">
        <f t="shared" si="1141"/>
        <v>0.32075150135998104</v>
      </c>
    </row>
    <row r="5158" spans="1:32" x14ac:dyDescent="0.25">
      <c r="A5158">
        <v>21.479165999999999</v>
      </c>
      <c r="B5158">
        <v>0.95480264601108633</v>
      </c>
      <c r="C5158" s="203">
        <f t="shared" si="1143"/>
        <v>4.2140389183606512E-3</v>
      </c>
      <c r="D5158" s="184">
        <f t="shared" si="1144"/>
        <v>4.1339721789117989E-2</v>
      </c>
      <c r="T5158" s="182">
        <f t="shared" si="1142"/>
        <v>0.11278436314939756</v>
      </c>
      <c r="U5158" s="19">
        <v>1.1130951211388853</v>
      </c>
      <c r="V5158" s="105">
        <f t="shared" si="1131"/>
        <v>4.1659999999978936E-3</v>
      </c>
      <c r="W5158" s="143">
        <f t="shared" si="1132"/>
        <v>8.8754449677853557</v>
      </c>
      <c r="X5158" s="143">
        <f t="shared" si="1133"/>
        <v>0.61929999999999996</v>
      </c>
      <c r="Y5158" s="143">
        <f t="shared" si="1134"/>
        <v>0</v>
      </c>
      <c r="Z5158" s="143">
        <f t="shared" si="1135"/>
        <v>16.69444892818769</v>
      </c>
      <c r="AA5158" s="143">
        <f t="shared" si="1136"/>
        <v>0</v>
      </c>
      <c r="AB5158" s="143">
        <f t="shared" si="1137"/>
        <v>0</v>
      </c>
      <c r="AC5158" s="143">
        <f t="shared" si="1138"/>
        <v>0.42012664901191887</v>
      </c>
      <c r="AD5158" s="143">
        <f t="shared" si="1139"/>
        <v>0</v>
      </c>
      <c r="AE5158" s="105">
        <f t="shared" si="1140"/>
        <v>1.7335098808104359E-4</v>
      </c>
      <c r="AF5158" s="143">
        <f t="shared" si="1141"/>
        <v>0.29291165076978226</v>
      </c>
    </row>
    <row r="5159" spans="1:32" x14ac:dyDescent="0.25">
      <c r="A5159">
        <v>21.483333000000002</v>
      </c>
      <c r="B5159">
        <v>0.95480264601108633</v>
      </c>
      <c r="C5159" s="203">
        <f t="shared" si="1143"/>
        <v>3.9786626259305591E-3</v>
      </c>
      <c r="D5159" s="184">
        <f t="shared" si="1144"/>
        <v>3.9030680360378787E-2</v>
      </c>
      <c r="T5159" s="182">
        <f t="shared" si="1142"/>
        <v>0.11278436314939756</v>
      </c>
      <c r="U5159" s="19">
        <v>1.1130951211388853</v>
      </c>
      <c r="V5159" s="105">
        <f t="shared" si="1131"/>
        <v>4.1670000000024743E-3</v>
      </c>
      <c r="W5159" s="143">
        <f t="shared" si="1132"/>
        <v>8.8754449677853557</v>
      </c>
      <c r="X5159" s="143">
        <f t="shared" si="1133"/>
        <v>0.61929999999999996</v>
      </c>
      <c r="Y5159" s="143">
        <f t="shared" si="1134"/>
        <v>0</v>
      </c>
      <c r="Z5159" s="143">
        <f t="shared" si="1135"/>
        <v>16.69444892818769</v>
      </c>
      <c r="AA5159" s="143">
        <f t="shared" si="1136"/>
        <v>0</v>
      </c>
      <c r="AB5159" s="143">
        <f t="shared" si="1137"/>
        <v>0</v>
      </c>
      <c r="AC5159" s="143">
        <f t="shared" si="1138"/>
        <v>0.42012664901191887</v>
      </c>
      <c r="AD5159" s="143">
        <f t="shared" si="1139"/>
        <v>0</v>
      </c>
      <c r="AE5159" s="105">
        <f t="shared" si="1140"/>
        <v>1.7335098808104359E-4</v>
      </c>
      <c r="AF5159" s="143">
        <f t="shared" si="1141"/>
        <v>0.29291165076978226</v>
      </c>
    </row>
    <row r="5160" spans="1:32" x14ac:dyDescent="0.25">
      <c r="A5160">
        <v>21.487499999999997</v>
      </c>
      <c r="B5160">
        <v>0.95480264601108633</v>
      </c>
      <c r="C5160" s="203">
        <f t="shared" si="1143"/>
        <v>3.9786626259237746E-3</v>
      </c>
      <c r="D5160" s="184">
        <f t="shared" si="1144"/>
        <v>3.903068036031223E-2</v>
      </c>
      <c r="T5160" s="182">
        <f t="shared" si="1142"/>
        <v>0.11278436314939756</v>
      </c>
      <c r="U5160" s="19">
        <v>1.1130951211388853</v>
      </c>
      <c r="V5160" s="105">
        <f t="shared" si="1131"/>
        <v>4.1669999999953689E-3</v>
      </c>
      <c r="W5160" s="143">
        <f t="shared" si="1132"/>
        <v>8.8754449677853557</v>
      </c>
      <c r="X5160" s="143">
        <f t="shared" si="1133"/>
        <v>0.61929999999999996</v>
      </c>
      <c r="Y5160" s="143">
        <f t="shared" si="1134"/>
        <v>0</v>
      </c>
      <c r="Z5160" s="143">
        <f t="shared" si="1135"/>
        <v>16.69444892818769</v>
      </c>
      <c r="AA5160" s="143">
        <f t="shared" si="1136"/>
        <v>0</v>
      </c>
      <c r="AB5160" s="143">
        <f t="shared" si="1137"/>
        <v>0</v>
      </c>
      <c r="AC5160" s="143">
        <f t="shared" si="1138"/>
        <v>0.42012664901191887</v>
      </c>
      <c r="AD5160" s="143">
        <f t="shared" si="1139"/>
        <v>0</v>
      </c>
      <c r="AE5160" s="105">
        <f t="shared" si="1140"/>
        <v>1.7335098808104359E-4</v>
      </c>
      <c r="AF5160" s="143">
        <f t="shared" si="1141"/>
        <v>0.29291165076978226</v>
      </c>
    </row>
    <row r="5161" spans="1:32" x14ac:dyDescent="0.25">
      <c r="A5161">
        <v>21.491666000000002</v>
      </c>
      <c r="B5161">
        <v>0.89807410662544118</v>
      </c>
      <c r="C5161" s="203">
        <f t="shared" si="1143"/>
        <v>3.8595422757465182E-3</v>
      </c>
      <c r="D5161" s="184">
        <f t="shared" si="1144"/>
        <v>3.7862109725073347E-2</v>
      </c>
      <c r="T5161" s="182">
        <f t="shared" si="1142"/>
        <v>0.11161434564205366</v>
      </c>
      <c r="U5161" s="19">
        <v>1.1015479461342577</v>
      </c>
      <c r="V5161" s="105">
        <f t="shared" si="1131"/>
        <v>4.166000000004999E-3</v>
      </c>
      <c r="W5161" s="143">
        <f t="shared" si="1132"/>
        <v>8.8754449677853557</v>
      </c>
      <c r="X5161" s="143">
        <f t="shared" si="1133"/>
        <v>0.61929999999999996</v>
      </c>
      <c r="Y5161" s="143">
        <f t="shared" si="1134"/>
        <v>0</v>
      </c>
      <c r="Z5161" s="143">
        <f t="shared" si="1135"/>
        <v>16.69444892818769</v>
      </c>
      <c r="AA5161" s="143">
        <f t="shared" si="1136"/>
        <v>0</v>
      </c>
      <c r="AB5161" s="143">
        <f t="shared" si="1137"/>
        <v>0</v>
      </c>
      <c r="AC5161" s="143">
        <f t="shared" si="1138"/>
        <v>0.42012664901191887</v>
      </c>
      <c r="AD5161" s="143">
        <f t="shared" si="1139"/>
        <v>0</v>
      </c>
      <c r="AE5161" s="105">
        <f t="shared" si="1140"/>
        <v>1.7335098808104359E-4</v>
      </c>
      <c r="AF5161" s="143">
        <f t="shared" si="1141"/>
        <v>0.2783966990725662</v>
      </c>
    </row>
    <row r="5162" spans="1:32" x14ac:dyDescent="0.25">
      <c r="A5162">
        <v>21.495832999999998</v>
      </c>
      <c r="B5162">
        <v>0.95480264601108633</v>
      </c>
      <c r="C5162" s="203">
        <f t="shared" si="1143"/>
        <v>3.8604687141139144E-3</v>
      </c>
      <c r="D5162" s="184">
        <f t="shared" si="1144"/>
        <v>3.7871198085457504E-2</v>
      </c>
      <c r="T5162" s="182">
        <f t="shared" si="1142"/>
        <v>0.11278282412533006</v>
      </c>
      <c r="U5162" s="19">
        <v>1.1130799321522828</v>
      </c>
      <c r="V5162" s="105">
        <f t="shared" si="1131"/>
        <v>4.1669999999953689E-3</v>
      </c>
      <c r="W5162" s="143">
        <f t="shared" si="1132"/>
        <v>8.8754449677853557</v>
      </c>
      <c r="X5162" s="143">
        <f t="shared" si="1133"/>
        <v>0.61929999999999996</v>
      </c>
      <c r="Y5162" s="143">
        <f t="shared" si="1134"/>
        <v>0</v>
      </c>
      <c r="Z5162" s="143">
        <f t="shared" si="1135"/>
        <v>16.69444892818769</v>
      </c>
      <c r="AA5162" s="143">
        <f t="shared" si="1136"/>
        <v>0</v>
      </c>
      <c r="AB5162" s="143">
        <f t="shared" si="1137"/>
        <v>0</v>
      </c>
      <c r="AC5162" s="143">
        <f t="shared" si="1138"/>
        <v>0.42012664901191887</v>
      </c>
      <c r="AD5162" s="143">
        <f t="shared" si="1139"/>
        <v>0</v>
      </c>
      <c r="AE5162" s="105">
        <f t="shared" si="1140"/>
        <v>1.7335098808104359E-4</v>
      </c>
      <c r="AF5162" s="143">
        <f t="shared" si="1141"/>
        <v>0.29291564781528706</v>
      </c>
    </row>
    <row r="5163" spans="1:32" x14ac:dyDescent="0.25">
      <c r="A5163">
        <v>21.5</v>
      </c>
      <c r="B5163">
        <v>0.78461702785415199</v>
      </c>
      <c r="C5163" s="203">
        <f t="shared" si="1143"/>
        <v>3.6240808905003761E-3</v>
      </c>
      <c r="D5163" s="184">
        <f t="shared" si="1144"/>
        <v>3.5552233535808692E-2</v>
      </c>
      <c r="T5163" s="182">
        <f t="shared" si="1142"/>
        <v>0.10940775915662232</v>
      </c>
      <c r="U5163" s="19">
        <v>1.0797706307093247</v>
      </c>
      <c r="V5163" s="105">
        <f t="shared" si="1131"/>
        <v>4.1670000000024743E-3</v>
      </c>
      <c r="W5163" s="143">
        <f t="shared" si="1132"/>
        <v>8.8754449677853557</v>
      </c>
      <c r="X5163" s="143">
        <f t="shared" si="1133"/>
        <v>0.61929999999999996</v>
      </c>
      <c r="Y5163" s="143">
        <f t="shared" si="1134"/>
        <v>0</v>
      </c>
      <c r="Z5163" s="143">
        <f t="shared" si="1135"/>
        <v>16.69444892818769</v>
      </c>
      <c r="AA5163" s="143">
        <f t="shared" si="1136"/>
        <v>0</v>
      </c>
      <c r="AB5163" s="143">
        <f t="shared" si="1137"/>
        <v>0</v>
      </c>
      <c r="AC5163" s="143">
        <f t="shared" si="1138"/>
        <v>0.42012664901191887</v>
      </c>
      <c r="AD5163" s="143">
        <f t="shared" si="1139"/>
        <v>0</v>
      </c>
      <c r="AE5163" s="105">
        <f t="shared" si="1140"/>
        <v>1.7335098808104359E-4</v>
      </c>
      <c r="AF5163" s="143">
        <f t="shared" si="1141"/>
        <v>0.2481312880798198</v>
      </c>
    </row>
    <row r="5164" spans="1:32" x14ac:dyDescent="0.25">
      <c r="A5164">
        <v>21.504165999999998</v>
      </c>
      <c r="B5164">
        <v>0.8413455672397967</v>
      </c>
      <c r="C5164" s="203">
        <f t="shared" si="1143"/>
        <v>3.3868800855789828E-3</v>
      </c>
      <c r="D5164" s="184">
        <f t="shared" si="1144"/>
        <v>3.3225293639529821E-2</v>
      </c>
      <c r="T5164" s="182">
        <f t="shared" si="1142"/>
        <v>0.1104888330824985</v>
      </c>
      <c r="U5164" s="19">
        <v>1.0904400008141968</v>
      </c>
      <c r="V5164" s="105">
        <f t="shared" si="1131"/>
        <v>4.1659999999978936E-3</v>
      </c>
      <c r="W5164" s="143">
        <f t="shared" si="1132"/>
        <v>8.8754449677853557</v>
      </c>
      <c r="X5164" s="143">
        <f t="shared" si="1133"/>
        <v>0.61929999999999996</v>
      </c>
      <c r="Y5164" s="143">
        <f t="shared" si="1134"/>
        <v>0</v>
      </c>
      <c r="Z5164" s="143">
        <f t="shared" si="1135"/>
        <v>16.69444892818769</v>
      </c>
      <c r="AA5164" s="143">
        <f t="shared" si="1136"/>
        <v>0</v>
      </c>
      <c r="AB5164" s="143">
        <f t="shared" si="1137"/>
        <v>0</v>
      </c>
      <c r="AC5164" s="143">
        <f t="shared" si="1138"/>
        <v>0.42012664901191887</v>
      </c>
      <c r="AD5164" s="143">
        <f t="shared" si="1139"/>
        <v>0</v>
      </c>
      <c r="AE5164" s="105">
        <f t="shared" si="1140"/>
        <v>1.7335098808104359E-4</v>
      </c>
      <c r="AF5164" s="143">
        <f t="shared" si="1141"/>
        <v>0.26346804458456075</v>
      </c>
    </row>
    <row r="5165" spans="1:32" x14ac:dyDescent="0.25">
      <c r="A5165">
        <v>21.508333</v>
      </c>
      <c r="B5165">
        <v>0.67115994908286247</v>
      </c>
      <c r="C5165" s="203">
        <f t="shared" si="1143"/>
        <v>3.1513052432601317E-3</v>
      </c>
      <c r="D5165" s="184">
        <f t="shared" si="1144"/>
        <v>3.0914304436381893E-2</v>
      </c>
      <c r="T5165" s="182">
        <f t="shared" si="1142"/>
        <v>0.10739881141245206</v>
      </c>
      <c r="U5165" s="19">
        <v>1.0599438580059417</v>
      </c>
      <c r="V5165" s="105">
        <f t="shared" si="1131"/>
        <v>4.1670000000024743E-3</v>
      </c>
      <c r="W5165" s="143">
        <f t="shared" si="1132"/>
        <v>8.8754449677853557</v>
      </c>
      <c r="X5165" s="143">
        <f t="shared" si="1133"/>
        <v>0.61929999999999996</v>
      </c>
      <c r="Y5165" s="143">
        <f t="shared" si="1134"/>
        <v>0</v>
      </c>
      <c r="Z5165" s="143">
        <f t="shared" si="1135"/>
        <v>16.69444892818769</v>
      </c>
      <c r="AA5165" s="143">
        <f t="shared" si="1136"/>
        <v>0</v>
      </c>
      <c r="AB5165" s="143">
        <f t="shared" si="1137"/>
        <v>0</v>
      </c>
      <c r="AC5165" s="143">
        <f t="shared" si="1138"/>
        <v>0.42012664901191887</v>
      </c>
      <c r="AD5165" s="143">
        <f t="shared" si="1139"/>
        <v>0</v>
      </c>
      <c r="AE5165" s="105">
        <f t="shared" si="1140"/>
        <v>1.7335098808104359E-4</v>
      </c>
      <c r="AF5165" s="143">
        <f t="shared" si="1141"/>
        <v>0.21622130365899159</v>
      </c>
    </row>
    <row r="5166" spans="1:32" x14ac:dyDescent="0.25">
      <c r="A5166">
        <v>21.512500000000003</v>
      </c>
      <c r="B5166">
        <v>0.67115994908286247</v>
      </c>
      <c r="C5166" s="203">
        <f t="shared" si="1143"/>
        <v>2.7967235078299488E-3</v>
      </c>
      <c r="D5166" s="184">
        <f t="shared" si="1144"/>
        <v>2.74358576118118E-2</v>
      </c>
      <c r="T5166" s="182">
        <f t="shared" si="1142"/>
        <v>0.10739881141245206</v>
      </c>
      <c r="U5166" s="19">
        <v>1.0599438580059417</v>
      </c>
      <c r="V5166" s="105">
        <f t="shared" si="1131"/>
        <v>4.1670000000024743E-3</v>
      </c>
      <c r="W5166" s="143">
        <f t="shared" si="1132"/>
        <v>8.8754449677853557</v>
      </c>
      <c r="X5166" s="143">
        <f t="shared" si="1133"/>
        <v>0.61929999999999996</v>
      </c>
      <c r="Y5166" s="143">
        <f t="shared" si="1134"/>
        <v>0</v>
      </c>
      <c r="Z5166" s="143">
        <f t="shared" si="1135"/>
        <v>16.69444892818769</v>
      </c>
      <c r="AA5166" s="143">
        <f t="shared" si="1136"/>
        <v>0</v>
      </c>
      <c r="AB5166" s="143">
        <f t="shared" si="1137"/>
        <v>0</v>
      </c>
      <c r="AC5166" s="143">
        <f t="shared" si="1138"/>
        <v>0.42012664901191887</v>
      </c>
      <c r="AD5166" s="143">
        <f t="shared" si="1139"/>
        <v>0</v>
      </c>
      <c r="AE5166" s="105">
        <f t="shared" si="1140"/>
        <v>1.7335098808104359E-4</v>
      </c>
      <c r="AF5166" s="143">
        <f t="shared" si="1141"/>
        <v>0.21622130365899159</v>
      </c>
    </row>
    <row r="5167" spans="1:32" x14ac:dyDescent="0.25">
      <c r="A5167">
        <v>21.516666000000001</v>
      </c>
      <c r="B5167">
        <v>0.72788848846850707</v>
      </c>
      <c r="C5167" s="203">
        <f t="shared" si="1143"/>
        <v>2.914217895418029E-3</v>
      </c>
      <c r="D5167" s="184">
        <f t="shared" si="1144"/>
        <v>2.8588477554050865E-2</v>
      </c>
      <c r="T5167" s="182">
        <f t="shared" si="1142"/>
        <v>0.10837647252062181</v>
      </c>
      <c r="U5167" s="19">
        <v>1.0695926229521027</v>
      </c>
      <c r="V5167" s="105">
        <f t="shared" si="1131"/>
        <v>4.1659999999978936E-3</v>
      </c>
      <c r="W5167" s="143">
        <f t="shared" si="1132"/>
        <v>8.8754449677853557</v>
      </c>
      <c r="X5167" s="143">
        <f t="shared" si="1133"/>
        <v>0.61929999999999996</v>
      </c>
      <c r="Y5167" s="143">
        <f t="shared" si="1134"/>
        <v>0</v>
      </c>
      <c r="Z5167" s="143">
        <f t="shared" si="1135"/>
        <v>16.69444892818769</v>
      </c>
      <c r="AA5167" s="143">
        <f t="shared" si="1136"/>
        <v>0</v>
      </c>
      <c r="AB5167" s="143">
        <f t="shared" si="1137"/>
        <v>0</v>
      </c>
      <c r="AC5167" s="143">
        <f t="shared" si="1138"/>
        <v>0.42012664901191887</v>
      </c>
      <c r="AD5167" s="143">
        <f t="shared" si="1139"/>
        <v>0</v>
      </c>
      <c r="AE5167" s="105">
        <f t="shared" si="1140"/>
        <v>1.7335098808104359E-4</v>
      </c>
      <c r="AF5167" s="143">
        <f t="shared" si="1141"/>
        <v>0.23238161405789287</v>
      </c>
    </row>
    <row r="5168" spans="1:32" x14ac:dyDescent="0.25">
      <c r="A5168">
        <v>21.520832999999996</v>
      </c>
      <c r="B5168">
        <v>0.61443140969721743</v>
      </c>
      <c r="C5168" s="203">
        <f t="shared" si="1143"/>
        <v>2.7967235078251787E-3</v>
      </c>
      <c r="D5168" s="184">
        <f t="shared" si="1144"/>
        <v>2.7435857611765004E-2</v>
      </c>
      <c r="T5168" s="182">
        <f t="shared" si="1142"/>
        <v>0.10648032873309811</v>
      </c>
      <c r="U5168" s="19">
        <v>1.0508791387426411</v>
      </c>
      <c r="V5168" s="105">
        <f t="shared" si="1131"/>
        <v>4.1669999999953689E-3</v>
      </c>
      <c r="W5168" s="143">
        <f t="shared" si="1132"/>
        <v>8.8754449677853557</v>
      </c>
      <c r="X5168" s="143">
        <f t="shared" si="1133"/>
        <v>0.61929999999999996</v>
      </c>
      <c r="Y5168" s="143">
        <f t="shared" si="1134"/>
        <v>0</v>
      </c>
      <c r="Z5168" s="143">
        <f t="shared" si="1135"/>
        <v>16.69444892818769</v>
      </c>
      <c r="AA5168" s="143">
        <f t="shared" si="1136"/>
        <v>0</v>
      </c>
      <c r="AB5168" s="143">
        <f t="shared" si="1137"/>
        <v>0</v>
      </c>
      <c r="AC5168" s="143">
        <f t="shared" si="1138"/>
        <v>0.42012664901191887</v>
      </c>
      <c r="AD5168" s="143">
        <f t="shared" si="1139"/>
        <v>0</v>
      </c>
      <c r="AE5168" s="105">
        <f t="shared" si="1140"/>
        <v>1.7335098808104359E-4</v>
      </c>
      <c r="AF5168" s="143">
        <f t="shared" si="1141"/>
        <v>0.19965305021829821</v>
      </c>
    </row>
    <row r="5169" spans="1:32" x14ac:dyDescent="0.25">
      <c r="A5169">
        <v>21.524999999999999</v>
      </c>
      <c r="B5169">
        <v>0.55770287031157284</v>
      </c>
      <c r="C5169" s="203">
        <f t="shared" si="1143"/>
        <v>2.4421417723997645E-3</v>
      </c>
      <c r="D5169" s="184">
        <f t="shared" si="1144"/>
        <v>2.395741078724169E-2</v>
      </c>
      <c r="T5169" s="182">
        <f t="shared" si="1142"/>
        <v>0.1056208238747206</v>
      </c>
      <c r="U5169" s="19">
        <v>1.0423964853167591</v>
      </c>
      <c r="V5169" s="105">
        <f t="shared" si="1131"/>
        <v>4.1670000000024743E-3</v>
      </c>
      <c r="W5169" s="143">
        <f t="shared" si="1132"/>
        <v>8.8754449677853557</v>
      </c>
      <c r="X5169" s="143">
        <f t="shared" si="1133"/>
        <v>0.61929999999999996</v>
      </c>
      <c r="Y5169" s="143">
        <f t="shared" si="1134"/>
        <v>0</v>
      </c>
      <c r="Z5169" s="143">
        <f t="shared" si="1135"/>
        <v>16.69444892818769</v>
      </c>
      <c r="AA5169" s="143">
        <f t="shared" si="1136"/>
        <v>0</v>
      </c>
      <c r="AB5169" s="143">
        <f t="shared" si="1137"/>
        <v>0</v>
      </c>
      <c r="AC5169" s="143">
        <f t="shared" si="1138"/>
        <v>0.42012664901191887</v>
      </c>
      <c r="AD5169" s="143">
        <f t="shared" si="1139"/>
        <v>0</v>
      </c>
      <c r="AE5169" s="105">
        <f t="shared" si="1140"/>
        <v>1.7335098808104359E-4</v>
      </c>
      <c r="AF5169" s="143">
        <f t="shared" si="1141"/>
        <v>0.18269440737824175</v>
      </c>
    </row>
    <row r="5170" spans="1:32" x14ac:dyDescent="0.25">
      <c r="A5170">
        <v>21.529165999999996</v>
      </c>
      <c r="B5170">
        <v>0.78461702785415199</v>
      </c>
      <c r="C5170" s="203">
        <f t="shared" si="1143"/>
        <v>2.7960523478777911E-3</v>
      </c>
      <c r="D5170" s="184">
        <f t="shared" si="1144"/>
        <v>2.7429273532681132E-2</v>
      </c>
      <c r="T5170" s="182">
        <f t="shared" si="1142"/>
        <v>0.10940756996731878</v>
      </c>
      <c r="U5170" s="19">
        <v>1.0797687635560698</v>
      </c>
      <c r="V5170" s="105">
        <f t="shared" si="1131"/>
        <v>4.1659999999978936E-3</v>
      </c>
      <c r="W5170" s="143">
        <f t="shared" si="1132"/>
        <v>8.8754449677853557</v>
      </c>
      <c r="X5170" s="143">
        <f t="shared" si="1133"/>
        <v>0.61929999999999996</v>
      </c>
      <c r="Y5170" s="143">
        <f t="shared" si="1134"/>
        <v>0</v>
      </c>
      <c r="Z5170" s="143">
        <f t="shared" si="1135"/>
        <v>16.69444892818769</v>
      </c>
      <c r="AA5170" s="143">
        <f t="shared" si="1136"/>
        <v>0</v>
      </c>
      <c r="AB5170" s="143">
        <f t="shared" si="1137"/>
        <v>0</v>
      </c>
      <c r="AC5170" s="143">
        <f t="shared" si="1138"/>
        <v>0.42012664901191887</v>
      </c>
      <c r="AD5170" s="143">
        <f t="shared" si="1139"/>
        <v>0</v>
      </c>
      <c r="AE5170" s="105">
        <f t="shared" si="1140"/>
        <v>1.7335098808104359E-4</v>
      </c>
      <c r="AF5170" s="143">
        <f t="shared" si="1141"/>
        <v>0.24813171715237473</v>
      </c>
    </row>
    <row r="5171" spans="1:32" x14ac:dyDescent="0.25">
      <c r="A5171">
        <v>21.533332999999999</v>
      </c>
      <c r="B5171">
        <v>0.8413455672397967</v>
      </c>
      <c r="C5171" s="203">
        <f t="shared" si="1143"/>
        <v>3.3876930668802537E-3</v>
      </c>
      <c r="D5171" s="184">
        <f t="shared" si="1144"/>
        <v>3.3233268986095292E-2</v>
      </c>
      <c r="T5171" s="182">
        <f t="shared" si="1142"/>
        <v>0.11048882907503285</v>
      </c>
      <c r="U5171" s="19">
        <v>1.090439961263586</v>
      </c>
      <c r="V5171" s="105">
        <f t="shared" si="1131"/>
        <v>4.1670000000024743E-3</v>
      </c>
      <c r="W5171" s="143">
        <f t="shared" si="1132"/>
        <v>8.8754449677853557</v>
      </c>
      <c r="X5171" s="143">
        <f t="shared" si="1133"/>
        <v>0.61929999999999996</v>
      </c>
      <c r="Y5171" s="143">
        <f t="shared" si="1134"/>
        <v>0</v>
      </c>
      <c r="Z5171" s="143">
        <f t="shared" si="1135"/>
        <v>16.69444892818769</v>
      </c>
      <c r="AA5171" s="143">
        <f t="shared" si="1136"/>
        <v>0</v>
      </c>
      <c r="AB5171" s="143">
        <f t="shared" si="1137"/>
        <v>0</v>
      </c>
      <c r="AC5171" s="143">
        <f t="shared" si="1138"/>
        <v>0.42012664901191887</v>
      </c>
      <c r="AD5171" s="143">
        <f t="shared" si="1139"/>
        <v>0</v>
      </c>
      <c r="AE5171" s="105">
        <f t="shared" si="1140"/>
        <v>1.7335098808104359E-4</v>
      </c>
      <c r="AF5171" s="143">
        <f t="shared" si="1141"/>
        <v>0.26346805414063218</v>
      </c>
    </row>
    <row r="5172" spans="1:32" x14ac:dyDescent="0.25">
      <c r="A5172">
        <v>21.537500000000001</v>
      </c>
      <c r="B5172">
        <v>0.8413455672397967</v>
      </c>
      <c r="C5172" s="203">
        <f t="shared" si="1143"/>
        <v>3.5058869786903147E-3</v>
      </c>
      <c r="D5172" s="184">
        <f t="shared" si="1144"/>
        <v>3.4392751260951988E-2</v>
      </c>
      <c r="T5172" s="182">
        <f t="shared" si="1142"/>
        <v>0.11048882907503285</v>
      </c>
      <c r="U5172" s="19">
        <v>1.090439961263586</v>
      </c>
      <c r="V5172" s="105">
        <f t="shared" si="1131"/>
        <v>4.1670000000024743E-3</v>
      </c>
      <c r="W5172" s="143">
        <f t="shared" si="1132"/>
        <v>8.8754449677853557</v>
      </c>
      <c r="X5172" s="143">
        <f t="shared" si="1133"/>
        <v>0.61929999999999996</v>
      </c>
      <c r="Y5172" s="143">
        <f t="shared" si="1134"/>
        <v>0</v>
      </c>
      <c r="Z5172" s="143">
        <f t="shared" si="1135"/>
        <v>16.69444892818769</v>
      </c>
      <c r="AA5172" s="143">
        <f t="shared" si="1136"/>
        <v>0</v>
      </c>
      <c r="AB5172" s="143">
        <f t="shared" si="1137"/>
        <v>0</v>
      </c>
      <c r="AC5172" s="143">
        <f t="shared" si="1138"/>
        <v>0.42012664901191887</v>
      </c>
      <c r="AD5172" s="143">
        <f t="shared" si="1139"/>
        <v>0</v>
      </c>
      <c r="AE5172" s="105">
        <f t="shared" si="1140"/>
        <v>1.7335098808104359E-4</v>
      </c>
      <c r="AF5172" s="143">
        <f t="shared" si="1141"/>
        <v>0.26346805414063218</v>
      </c>
    </row>
    <row r="5173" spans="1:32" x14ac:dyDescent="0.25">
      <c r="A5173">
        <v>21.541665999999999</v>
      </c>
      <c r="B5173">
        <v>0.95480264601108633</v>
      </c>
      <c r="C5173" s="203">
        <f t="shared" si="1143"/>
        <v>3.7413767281996978E-3</v>
      </c>
      <c r="D5173" s="184">
        <f t="shared" si="1144"/>
        <v>3.6702905703639037E-2</v>
      </c>
      <c r="T5173" s="182">
        <f t="shared" si="1142"/>
        <v>0.11278298443068054</v>
      </c>
      <c r="U5173" s="19">
        <v>1.1130815142430845</v>
      </c>
      <c r="V5173" s="105">
        <f t="shared" si="1131"/>
        <v>4.1659999999978936E-3</v>
      </c>
      <c r="W5173" s="143">
        <f t="shared" si="1132"/>
        <v>8.8754449677853557</v>
      </c>
      <c r="X5173" s="143">
        <f t="shared" si="1133"/>
        <v>0.61929999999999996</v>
      </c>
      <c r="Y5173" s="143">
        <f t="shared" si="1134"/>
        <v>0</v>
      </c>
      <c r="Z5173" s="143">
        <f t="shared" si="1135"/>
        <v>16.69444892818769</v>
      </c>
      <c r="AA5173" s="143">
        <f t="shared" si="1136"/>
        <v>0</v>
      </c>
      <c r="AB5173" s="143">
        <f t="shared" si="1137"/>
        <v>0</v>
      </c>
      <c r="AC5173" s="143">
        <f t="shared" si="1138"/>
        <v>0.42012664901191887</v>
      </c>
      <c r="AD5173" s="143">
        <f t="shared" si="1139"/>
        <v>0</v>
      </c>
      <c r="AE5173" s="105">
        <f t="shared" si="1140"/>
        <v>1.7335098808104359E-4</v>
      </c>
      <c r="AF5173" s="143">
        <f t="shared" si="1141"/>
        <v>0.29291523147637016</v>
      </c>
    </row>
    <row r="5174" spans="1:32" x14ac:dyDescent="0.25">
      <c r="A5174">
        <v>21.545833000000002</v>
      </c>
      <c r="B5174">
        <v>0.8413455672397967</v>
      </c>
      <c r="C5174" s="203">
        <f t="shared" si="1143"/>
        <v>3.7422748023104367E-3</v>
      </c>
      <c r="D5174" s="184">
        <f t="shared" si="1144"/>
        <v>3.6711715810665388E-2</v>
      </c>
      <c r="T5174" s="182">
        <f t="shared" si="1142"/>
        <v>0.11048945856171949</v>
      </c>
      <c r="U5174" s="19">
        <v>1.0904461738141573</v>
      </c>
      <c r="V5174" s="105">
        <f t="shared" si="1131"/>
        <v>4.1670000000024743E-3</v>
      </c>
      <c r="W5174" s="143">
        <f t="shared" si="1132"/>
        <v>8.8754449677853557</v>
      </c>
      <c r="X5174" s="143">
        <f t="shared" si="1133"/>
        <v>0.61929999999999996</v>
      </c>
      <c r="Y5174" s="143">
        <f t="shared" si="1134"/>
        <v>0</v>
      </c>
      <c r="Z5174" s="143">
        <f t="shared" si="1135"/>
        <v>16.69444892818769</v>
      </c>
      <c r="AA5174" s="143">
        <f t="shared" si="1136"/>
        <v>0</v>
      </c>
      <c r="AB5174" s="143">
        <f t="shared" si="1137"/>
        <v>0</v>
      </c>
      <c r="AC5174" s="143">
        <f t="shared" si="1138"/>
        <v>0.42012664901191887</v>
      </c>
      <c r="AD5174" s="143">
        <f t="shared" si="1139"/>
        <v>0</v>
      </c>
      <c r="AE5174" s="105">
        <f t="shared" si="1140"/>
        <v>1.7335098808104359E-4</v>
      </c>
      <c r="AF5174" s="143">
        <f t="shared" si="1141"/>
        <v>0.26346655309578504</v>
      </c>
    </row>
    <row r="5175" spans="1:32" x14ac:dyDescent="0.25">
      <c r="A5175">
        <v>21.549999999999997</v>
      </c>
      <c r="B5175">
        <v>0.95480264601108633</v>
      </c>
      <c r="C5175" s="203">
        <f t="shared" si="1143"/>
        <v>3.7422748023040555E-3</v>
      </c>
      <c r="D5175" s="184">
        <f t="shared" si="1144"/>
        <v>3.6711715810602785E-2</v>
      </c>
      <c r="T5175" s="182">
        <f t="shared" si="1142"/>
        <v>0.11278298547251032</v>
      </c>
      <c r="U5175" s="19">
        <v>1.1130815245251451</v>
      </c>
      <c r="V5175" s="105">
        <f t="shared" si="1131"/>
        <v>4.1669999999953689E-3</v>
      </c>
      <c r="W5175" s="143">
        <f t="shared" si="1132"/>
        <v>8.8754449677853557</v>
      </c>
      <c r="X5175" s="143">
        <f t="shared" si="1133"/>
        <v>0.61929999999999996</v>
      </c>
      <c r="Y5175" s="143">
        <f t="shared" si="1134"/>
        <v>0</v>
      </c>
      <c r="Z5175" s="143">
        <f t="shared" si="1135"/>
        <v>16.69444892818769</v>
      </c>
      <c r="AA5175" s="143">
        <f t="shared" si="1136"/>
        <v>0</v>
      </c>
      <c r="AB5175" s="143">
        <f t="shared" si="1137"/>
        <v>0</v>
      </c>
      <c r="AC5175" s="143">
        <f t="shared" si="1138"/>
        <v>0.42012664901191887</v>
      </c>
      <c r="AD5175" s="143">
        <f t="shared" si="1139"/>
        <v>0</v>
      </c>
      <c r="AE5175" s="105">
        <f t="shared" si="1140"/>
        <v>1.7335098808104359E-4</v>
      </c>
      <c r="AF5175" s="143">
        <f t="shared" si="1141"/>
        <v>0.29291522877057363</v>
      </c>
    </row>
    <row r="5176" spans="1:32" x14ac:dyDescent="0.25">
      <c r="A5176">
        <v>21.554166000000002</v>
      </c>
      <c r="B5176">
        <v>0.95480264601108633</v>
      </c>
      <c r="C5176" s="203">
        <f t="shared" si="1143"/>
        <v>3.977707823286959E-3</v>
      </c>
      <c r="D5176" s="184">
        <f t="shared" si="1144"/>
        <v>3.9021313746445067E-2</v>
      </c>
      <c r="T5176" s="182">
        <f t="shared" si="1142"/>
        <v>0.11278298547251032</v>
      </c>
      <c r="U5176" s="19">
        <v>1.1130815245251451</v>
      </c>
      <c r="V5176" s="105">
        <f t="shared" si="1131"/>
        <v>4.166000000004999E-3</v>
      </c>
      <c r="W5176" s="143">
        <f t="shared" si="1132"/>
        <v>8.8754449677853557</v>
      </c>
      <c r="X5176" s="143">
        <f t="shared" si="1133"/>
        <v>0.61929999999999996</v>
      </c>
      <c r="Y5176" s="143">
        <f t="shared" si="1134"/>
        <v>0</v>
      </c>
      <c r="Z5176" s="143">
        <f t="shared" si="1135"/>
        <v>16.69444892818769</v>
      </c>
      <c r="AA5176" s="143">
        <f t="shared" si="1136"/>
        <v>0</v>
      </c>
      <c r="AB5176" s="143">
        <f t="shared" si="1137"/>
        <v>0</v>
      </c>
      <c r="AC5176" s="143">
        <f t="shared" si="1138"/>
        <v>0.42012664901191887</v>
      </c>
      <c r="AD5176" s="143">
        <f t="shared" si="1139"/>
        <v>0</v>
      </c>
      <c r="AE5176" s="105">
        <f t="shared" si="1140"/>
        <v>1.7335098808104359E-4</v>
      </c>
      <c r="AF5176" s="143">
        <f t="shared" si="1141"/>
        <v>0.29291522877057363</v>
      </c>
    </row>
    <row r="5177" spans="1:32" x14ac:dyDescent="0.25">
      <c r="A5177">
        <v>21.558332999999998</v>
      </c>
      <c r="B5177">
        <v>0.95480264601108633</v>
      </c>
      <c r="C5177" s="203">
        <f t="shared" si="1143"/>
        <v>3.9786626259237746E-3</v>
      </c>
      <c r="D5177" s="184">
        <f t="shared" si="1144"/>
        <v>3.903068036031223E-2</v>
      </c>
      <c r="T5177" s="182">
        <f t="shared" si="1142"/>
        <v>0.11278298547251032</v>
      </c>
      <c r="U5177" s="19">
        <v>1.1130815245251451</v>
      </c>
      <c r="V5177" s="105">
        <f t="shared" si="1131"/>
        <v>4.1669999999953689E-3</v>
      </c>
      <c r="W5177" s="143">
        <f t="shared" si="1132"/>
        <v>8.8754449677853557</v>
      </c>
      <c r="X5177" s="143">
        <f t="shared" si="1133"/>
        <v>0.61929999999999996</v>
      </c>
      <c r="Y5177" s="143">
        <f t="shared" si="1134"/>
        <v>0</v>
      </c>
      <c r="Z5177" s="143">
        <f t="shared" si="1135"/>
        <v>16.69444892818769</v>
      </c>
      <c r="AA5177" s="143">
        <f t="shared" si="1136"/>
        <v>0</v>
      </c>
      <c r="AB5177" s="143">
        <f t="shared" si="1137"/>
        <v>0</v>
      </c>
      <c r="AC5177" s="143">
        <f t="shared" si="1138"/>
        <v>0.42012664901191887</v>
      </c>
      <c r="AD5177" s="143">
        <f t="shared" si="1139"/>
        <v>0</v>
      </c>
      <c r="AE5177" s="105">
        <f t="shared" si="1140"/>
        <v>1.7335098808104359E-4</v>
      </c>
      <c r="AF5177" s="143">
        <f t="shared" si="1141"/>
        <v>0.29291522877057363</v>
      </c>
    </row>
    <row r="5178" spans="1:32" x14ac:dyDescent="0.25">
      <c r="A5178">
        <v>21.5625</v>
      </c>
      <c r="B5178">
        <v>1.0115311853967308</v>
      </c>
      <c r="C5178" s="203">
        <f t="shared" si="1143"/>
        <v>4.0968565377406197E-3</v>
      </c>
      <c r="D5178" s="184">
        <f t="shared" si="1144"/>
        <v>4.0190162635235484E-2</v>
      </c>
      <c r="T5178" s="182">
        <f t="shared" si="1142"/>
        <v>0.11398984561007537</v>
      </c>
      <c r="U5178" s="19">
        <v>1.1249923080194955</v>
      </c>
      <c r="V5178" s="105">
        <f t="shared" si="1131"/>
        <v>4.1670000000024743E-3</v>
      </c>
      <c r="W5178" s="143">
        <f t="shared" si="1132"/>
        <v>8.8754449677853557</v>
      </c>
      <c r="X5178" s="143">
        <f t="shared" si="1133"/>
        <v>0.61929999999999996</v>
      </c>
      <c r="Y5178" s="143">
        <f t="shared" si="1134"/>
        <v>0</v>
      </c>
      <c r="Z5178" s="143">
        <f t="shared" si="1135"/>
        <v>16.69444892818769</v>
      </c>
      <c r="AA5178" s="143">
        <f t="shared" si="1136"/>
        <v>0</v>
      </c>
      <c r="AB5178" s="143">
        <f t="shared" si="1137"/>
        <v>0</v>
      </c>
      <c r="AC5178" s="143">
        <f t="shared" si="1138"/>
        <v>0.42012664901191887</v>
      </c>
      <c r="AD5178" s="143">
        <f t="shared" si="1139"/>
        <v>0</v>
      </c>
      <c r="AE5178" s="105">
        <f t="shared" si="1140"/>
        <v>1.7335098808104359E-4</v>
      </c>
      <c r="AF5178" s="143">
        <f t="shared" si="1141"/>
        <v>0.3070329852541846</v>
      </c>
    </row>
    <row r="5179" spans="1:32" x14ac:dyDescent="0.25">
      <c r="A5179">
        <v>21.566665999999998</v>
      </c>
      <c r="B5179">
        <v>0.95480264601108633</v>
      </c>
      <c r="C5179" s="203">
        <f t="shared" si="1143"/>
        <v>4.0958733708204124E-3</v>
      </c>
      <c r="D5179" s="184">
        <f t="shared" si="1144"/>
        <v>4.0180517767748246E-2</v>
      </c>
      <c r="T5179" s="182">
        <f t="shared" si="1142"/>
        <v>0.11278267373360944</v>
      </c>
      <c r="U5179" s="19">
        <v>1.1130784479014009</v>
      </c>
      <c r="V5179" s="105">
        <f t="shared" si="1131"/>
        <v>4.1659999999978936E-3</v>
      </c>
      <c r="W5179" s="143">
        <f t="shared" si="1132"/>
        <v>8.8754449677853557</v>
      </c>
      <c r="X5179" s="143">
        <f t="shared" si="1133"/>
        <v>0.61929999999999996</v>
      </c>
      <c r="Y5179" s="143">
        <f t="shared" si="1134"/>
        <v>0</v>
      </c>
      <c r="Z5179" s="143">
        <f t="shared" si="1135"/>
        <v>16.69444892818769</v>
      </c>
      <c r="AA5179" s="143">
        <f t="shared" si="1136"/>
        <v>0</v>
      </c>
      <c r="AB5179" s="143">
        <f t="shared" si="1137"/>
        <v>0</v>
      </c>
      <c r="AC5179" s="143">
        <f t="shared" si="1138"/>
        <v>0.42012664901191887</v>
      </c>
      <c r="AD5179" s="143">
        <f t="shared" si="1139"/>
        <v>0</v>
      </c>
      <c r="AE5179" s="105">
        <f t="shared" si="1140"/>
        <v>1.7335098808104359E-4</v>
      </c>
      <c r="AF5179" s="143">
        <f t="shared" si="1141"/>
        <v>0.29291603840798019</v>
      </c>
    </row>
    <row r="5180" spans="1:32" x14ac:dyDescent="0.25">
      <c r="A5180">
        <v>21.570833</v>
      </c>
      <c r="B5180">
        <v>0.72788848846850707</v>
      </c>
      <c r="C5180" s="203">
        <f t="shared" si="1143"/>
        <v>3.5058869786903147E-3</v>
      </c>
      <c r="D5180" s="184">
        <f t="shared" si="1144"/>
        <v>3.4392751260951988E-2</v>
      </c>
      <c r="T5180" s="182">
        <f t="shared" si="1142"/>
        <v>0.10837662771449222</v>
      </c>
      <c r="U5180" s="19">
        <v>1.0695941545965184</v>
      </c>
      <c r="V5180" s="105">
        <f t="shared" si="1131"/>
        <v>4.1670000000024743E-3</v>
      </c>
      <c r="W5180" s="143">
        <f t="shared" si="1132"/>
        <v>8.8754449677853557</v>
      </c>
      <c r="X5180" s="143">
        <f t="shared" si="1133"/>
        <v>0.61929999999999996</v>
      </c>
      <c r="Y5180" s="143">
        <f t="shared" si="1134"/>
        <v>0</v>
      </c>
      <c r="Z5180" s="143">
        <f t="shared" si="1135"/>
        <v>16.69444892818769</v>
      </c>
      <c r="AA5180" s="143">
        <f t="shared" si="1136"/>
        <v>0</v>
      </c>
      <c r="AB5180" s="143">
        <f t="shared" si="1137"/>
        <v>0</v>
      </c>
      <c r="AC5180" s="143">
        <f t="shared" si="1138"/>
        <v>0.42012664901191887</v>
      </c>
      <c r="AD5180" s="143">
        <f t="shared" si="1139"/>
        <v>0</v>
      </c>
      <c r="AE5180" s="105">
        <f t="shared" si="1140"/>
        <v>1.7335098808104359E-4</v>
      </c>
      <c r="AF5180" s="143">
        <f t="shared" si="1141"/>
        <v>0.2323812812905531</v>
      </c>
    </row>
    <row r="5181" spans="1:32" x14ac:dyDescent="0.25">
      <c r="A5181">
        <v>21.575000000000003</v>
      </c>
      <c r="B5181">
        <v>0.8413455672397967</v>
      </c>
      <c r="C5181" s="203">
        <f t="shared" si="1143"/>
        <v>3.2694991550701923E-3</v>
      </c>
      <c r="D5181" s="184">
        <f t="shared" si="1144"/>
        <v>3.2073786711238589E-2</v>
      </c>
      <c r="T5181" s="182">
        <f t="shared" si="1142"/>
        <v>0.11048760005830334</v>
      </c>
      <c r="U5181" s="19">
        <v>1.0904278318115306</v>
      </c>
      <c r="V5181" s="105">
        <f t="shared" si="1131"/>
        <v>4.1670000000024743E-3</v>
      </c>
      <c r="W5181" s="143">
        <f t="shared" si="1132"/>
        <v>8.8754449677853557</v>
      </c>
      <c r="X5181" s="143">
        <f t="shared" si="1133"/>
        <v>0.61929999999999996</v>
      </c>
      <c r="Y5181" s="143">
        <f t="shared" si="1134"/>
        <v>0</v>
      </c>
      <c r="Z5181" s="143">
        <f t="shared" si="1135"/>
        <v>16.69444892818769</v>
      </c>
      <c r="AA5181" s="143">
        <f t="shared" si="1136"/>
        <v>0</v>
      </c>
      <c r="AB5181" s="143">
        <f t="shared" si="1137"/>
        <v>0</v>
      </c>
      <c r="AC5181" s="143">
        <f t="shared" si="1138"/>
        <v>0.42012664901191887</v>
      </c>
      <c r="AD5181" s="143">
        <f t="shared" si="1139"/>
        <v>0</v>
      </c>
      <c r="AE5181" s="105">
        <f t="shared" si="1140"/>
        <v>1.7335098808104359E-4</v>
      </c>
      <c r="AF5181" s="143">
        <f t="shared" si="1141"/>
        <v>0.26347098484639514</v>
      </c>
    </row>
    <row r="5182" spans="1:32" x14ac:dyDescent="0.25">
      <c r="A5182">
        <v>21.579166000000001</v>
      </c>
      <c r="B5182">
        <v>0.72788848846850707</v>
      </c>
      <c r="C5182" s="203">
        <f t="shared" si="1143"/>
        <v>3.268714538038744E-3</v>
      </c>
      <c r="D5182" s="184">
        <f t="shared" si="1144"/>
        <v>3.2066089618160078E-2</v>
      </c>
      <c r="T5182" s="182">
        <f t="shared" si="1142"/>
        <v>0.10837770933717782</v>
      </c>
      <c r="U5182" s="19">
        <v>1.0696048293824605</v>
      </c>
      <c r="V5182" s="105">
        <f t="shared" si="1131"/>
        <v>4.1659999999978936E-3</v>
      </c>
      <c r="W5182" s="143">
        <f t="shared" si="1132"/>
        <v>8.8754449677853557</v>
      </c>
      <c r="X5182" s="143">
        <f t="shared" si="1133"/>
        <v>0.61929999999999996</v>
      </c>
      <c r="Y5182" s="143">
        <f t="shared" si="1134"/>
        <v>0</v>
      </c>
      <c r="Z5182" s="143">
        <f t="shared" si="1135"/>
        <v>16.69444892818769</v>
      </c>
      <c r="AA5182" s="143">
        <f t="shared" si="1136"/>
        <v>0</v>
      </c>
      <c r="AB5182" s="143">
        <f t="shared" si="1137"/>
        <v>0</v>
      </c>
      <c r="AC5182" s="143">
        <f t="shared" si="1138"/>
        <v>0.42012664901191887</v>
      </c>
      <c r="AD5182" s="143">
        <f t="shared" si="1139"/>
        <v>0</v>
      </c>
      <c r="AE5182" s="105">
        <f t="shared" si="1140"/>
        <v>1.7335098808104359E-4</v>
      </c>
      <c r="AF5182" s="143">
        <f t="shared" si="1141"/>
        <v>0.23237896209717754</v>
      </c>
    </row>
    <row r="5183" spans="1:32" x14ac:dyDescent="0.25">
      <c r="A5183">
        <v>21.583332999999996</v>
      </c>
      <c r="B5183">
        <v>0.8413455672397967</v>
      </c>
      <c r="C5183" s="203">
        <f t="shared" si="1143"/>
        <v>3.2694991550646173E-3</v>
      </c>
      <c r="D5183" s="184">
        <f t="shared" si="1144"/>
        <v>3.2073786711183896E-2</v>
      </c>
      <c r="T5183" s="182">
        <f t="shared" si="1142"/>
        <v>0.11048760271411125</v>
      </c>
      <c r="U5183" s="19">
        <v>1.0904278580223168</v>
      </c>
      <c r="V5183" s="105">
        <f t="shared" si="1131"/>
        <v>4.1669999999953689E-3</v>
      </c>
      <c r="W5183" s="143">
        <f t="shared" si="1132"/>
        <v>8.8754449677853557</v>
      </c>
      <c r="X5183" s="143">
        <f t="shared" si="1133"/>
        <v>0.61929999999999996</v>
      </c>
      <c r="Y5183" s="143">
        <f t="shared" si="1134"/>
        <v>0</v>
      </c>
      <c r="Z5183" s="143">
        <f t="shared" si="1135"/>
        <v>16.69444892818769</v>
      </c>
      <c r="AA5183" s="143">
        <f t="shared" si="1136"/>
        <v>0</v>
      </c>
      <c r="AB5183" s="143">
        <f t="shared" si="1137"/>
        <v>0</v>
      </c>
      <c r="AC5183" s="143">
        <f t="shared" si="1138"/>
        <v>0.42012664901191887</v>
      </c>
      <c r="AD5183" s="143">
        <f t="shared" si="1139"/>
        <v>0</v>
      </c>
      <c r="AE5183" s="105">
        <f t="shared" si="1140"/>
        <v>1.7335098808104359E-4</v>
      </c>
      <c r="AF5183" s="143">
        <f t="shared" si="1141"/>
        <v>0.26347097851330159</v>
      </c>
    </row>
    <row r="5184" spans="1:32" x14ac:dyDescent="0.25">
      <c r="A5184">
        <v>21.587499999999999</v>
      </c>
      <c r="B5184">
        <v>0.67115994908286247</v>
      </c>
      <c r="C5184" s="203">
        <f t="shared" si="1143"/>
        <v>3.1513052432601317E-3</v>
      </c>
      <c r="D5184" s="184">
        <f t="shared" si="1144"/>
        <v>3.0914304436381893E-2</v>
      </c>
      <c r="T5184" s="182">
        <f t="shared" si="1142"/>
        <v>0.10739881131214392</v>
      </c>
      <c r="U5184" s="19">
        <v>1.0599438570159776</v>
      </c>
      <c r="V5184" s="105">
        <f t="shared" si="1131"/>
        <v>4.1670000000024743E-3</v>
      </c>
      <c r="W5184" s="143">
        <f t="shared" si="1132"/>
        <v>8.8754449677853557</v>
      </c>
      <c r="X5184" s="143">
        <f t="shared" si="1133"/>
        <v>0.61929999999999996</v>
      </c>
      <c r="Y5184" s="143">
        <f t="shared" si="1134"/>
        <v>0</v>
      </c>
      <c r="Z5184" s="143">
        <f t="shared" si="1135"/>
        <v>16.69444892818769</v>
      </c>
      <c r="AA5184" s="143">
        <f t="shared" si="1136"/>
        <v>0</v>
      </c>
      <c r="AB5184" s="143">
        <f t="shared" si="1137"/>
        <v>0</v>
      </c>
      <c r="AC5184" s="143">
        <f t="shared" si="1138"/>
        <v>0.42012664901191887</v>
      </c>
      <c r="AD5184" s="143">
        <f t="shared" si="1139"/>
        <v>0</v>
      </c>
      <c r="AE5184" s="105">
        <f t="shared" si="1140"/>
        <v>1.7335098808104359E-4</v>
      </c>
      <c r="AF5184" s="143">
        <f t="shared" si="1141"/>
        <v>0.21622130386093749</v>
      </c>
    </row>
    <row r="5185" spans="1:32" x14ac:dyDescent="0.25">
      <c r="A5185">
        <v>21.591665999999996</v>
      </c>
      <c r="B5185">
        <v>0.50097433092592802</v>
      </c>
      <c r="C5185" s="203">
        <f t="shared" si="1143"/>
        <v>2.4415557052570765E-3</v>
      </c>
      <c r="D5185" s="184">
        <f t="shared" si="1144"/>
        <v>2.395166146857192E-2</v>
      </c>
      <c r="T5185" s="182">
        <f t="shared" si="1142"/>
        <v>0.10482917112876079</v>
      </c>
      <c r="U5185" s="19">
        <v>1.0345834801752853</v>
      </c>
      <c r="V5185" s="105">
        <f t="shared" ref="V5185:V5248" si="1145">+A5185-A5184</f>
        <v>4.1659999999978936E-3</v>
      </c>
      <c r="W5185" s="143">
        <f t="shared" ref="W5185:W5248" si="1146">IF(AND(T5185&lt;=$O$55,T5185&gt;$M$55),$P$55,IF(AND(T5185&lt;=$O$56,T5185&gt;$M$56),$P$56,IF(AND(T5185&lt;=$O$57,T5185&gt;$M$57),$P$57,IF(AND(T5185&lt;=$O$58,T5185&gt;$M$58),$P$58,IF(AND(T5185&lt;=$O$59,T5185&gt;$M$59),$P$59,"a N/A")))))</f>
        <v>8.8754449677853557</v>
      </c>
      <c r="X5185" s="143">
        <f t="shared" ref="X5185:X5248" si="1147">IF(AND(T5185&lt;=$O$55,T5185&gt;$M$55),$Q$55,IF(AND(T5185&lt;=$O$56,T5185&gt;$M$56),$Q$56,IF(AND(T5185&lt;=$O$57,T5185&gt;$M$57),$Q$57,IF(AND(T5185&lt;=$O$58,T5185&gt;$M$58),$Q$58,IF(AND(T5185&lt;=$O$59,T5185&gt;$M$59),$Q$59,"Valor no encontrado para Po")))))</f>
        <v>0.61929999999999996</v>
      </c>
      <c r="Y5185" s="143">
        <f t="shared" ref="Y5185:Y5248" si="1148">IF(OR(Z5184&gt;=($V$1-$X$1)/2,Z5184&gt;=$Z$1/2),0,W5185*T5185^X5185*V5185)</f>
        <v>0</v>
      </c>
      <c r="Z5185" s="143">
        <f t="shared" ref="Z5185:Z5248" si="1149">+Z5184+Y5185</f>
        <v>16.69444892818769</v>
      </c>
      <c r="AA5185" s="143">
        <f t="shared" ref="AA5185:AA5248" si="1150">2*$AD$1*PI()*((Z5185+$X$1/2)*(2*Z5185-$Z$1)+(Z5185+$X$1/2)^2-($V$1/2)^2)*Y5185</f>
        <v>0</v>
      </c>
      <c r="AB5185" s="143">
        <f t="shared" ref="AB5185:AB5248" si="1151">-AA5185*0.000000001*$AB$1</f>
        <v>0</v>
      </c>
      <c r="AC5185" s="143">
        <f t="shared" ref="AC5185:AC5248" si="1152">+AC5184+AB5185</f>
        <v>0.42012664901191887</v>
      </c>
      <c r="AD5185" s="143">
        <f t="shared" ref="AD5185:AD5248" si="1153">+AB5185/V5185</f>
        <v>0</v>
      </c>
      <c r="AE5185" s="105">
        <f t="shared" ref="AE5185:AE5248" si="1154">+AE5184-AB5185</f>
        <v>1.7335098808104359E-4</v>
      </c>
      <c r="AF5185" s="143">
        <f t="shared" ref="AF5185:AF5248" si="1155">B5185*9.81/(T5185*1000000*$AH$1)</f>
        <v>0.16535039858406078</v>
      </c>
    </row>
    <row r="5186" spans="1:32" x14ac:dyDescent="0.25">
      <c r="A5186">
        <v>21.595832999999999</v>
      </c>
      <c r="B5186">
        <v>0.61443140969721743</v>
      </c>
      <c r="C5186" s="203">
        <f t="shared" si="1143"/>
        <v>2.3239478605897035E-3</v>
      </c>
      <c r="D5186" s="184">
        <f t="shared" si="1144"/>
        <v>2.2797928512384991E-2</v>
      </c>
      <c r="T5186" s="182">
        <f t="shared" si="1142"/>
        <v>0.10647764551919045</v>
      </c>
      <c r="U5186" s="19">
        <v>1.0508526574802906</v>
      </c>
      <c r="V5186" s="105">
        <f t="shared" si="1145"/>
        <v>4.1670000000024743E-3</v>
      </c>
      <c r="W5186" s="143">
        <f t="shared" si="1146"/>
        <v>8.8754449677853557</v>
      </c>
      <c r="X5186" s="143">
        <f t="shared" si="1147"/>
        <v>0.61929999999999996</v>
      </c>
      <c r="Y5186" s="143">
        <f t="shared" si="1148"/>
        <v>0</v>
      </c>
      <c r="Z5186" s="143">
        <f t="shared" si="1149"/>
        <v>16.69444892818769</v>
      </c>
      <c r="AA5186" s="143">
        <f t="shared" si="1150"/>
        <v>0</v>
      </c>
      <c r="AB5186" s="143">
        <f t="shared" si="1151"/>
        <v>0</v>
      </c>
      <c r="AC5186" s="143">
        <f t="shared" si="1152"/>
        <v>0.42012664901191887</v>
      </c>
      <c r="AD5186" s="143">
        <f t="shared" si="1153"/>
        <v>0</v>
      </c>
      <c r="AE5186" s="105">
        <f t="shared" si="1154"/>
        <v>1.7335098808104359E-4</v>
      </c>
      <c r="AF5186" s="143">
        <f t="shared" si="1155"/>
        <v>0.1996580814324882</v>
      </c>
    </row>
    <row r="5187" spans="1:32" x14ac:dyDescent="0.25">
      <c r="A5187">
        <v>21.6</v>
      </c>
      <c r="B5187">
        <v>0.61443140969721743</v>
      </c>
      <c r="C5187" s="203">
        <f t="shared" si="1143"/>
        <v>2.5603356842098255E-3</v>
      </c>
      <c r="D5187" s="184">
        <f t="shared" si="1144"/>
        <v>2.511689306209839E-2</v>
      </c>
      <c r="T5187" s="182">
        <f t="shared" si="1142"/>
        <v>0.10647764551919045</v>
      </c>
      <c r="U5187" s="19">
        <v>1.0508526574802906</v>
      </c>
      <c r="V5187" s="105">
        <f t="shared" si="1145"/>
        <v>4.1670000000024743E-3</v>
      </c>
      <c r="W5187" s="143">
        <f t="shared" si="1146"/>
        <v>8.8754449677853557</v>
      </c>
      <c r="X5187" s="143">
        <f t="shared" si="1147"/>
        <v>0.61929999999999996</v>
      </c>
      <c r="Y5187" s="143">
        <f t="shared" si="1148"/>
        <v>0</v>
      </c>
      <c r="Z5187" s="143">
        <f t="shared" si="1149"/>
        <v>16.69444892818769</v>
      </c>
      <c r="AA5187" s="143">
        <f t="shared" si="1150"/>
        <v>0</v>
      </c>
      <c r="AB5187" s="143">
        <f t="shared" si="1151"/>
        <v>0</v>
      </c>
      <c r="AC5187" s="143">
        <f t="shared" si="1152"/>
        <v>0.42012664901191887</v>
      </c>
      <c r="AD5187" s="143">
        <f t="shared" si="1153"/>
        <v>0</v>
      </c>
      <c r="AE5187" s="105">
        <f t="shared" si="1154"/>
        <v>1.7335098808104359E-4</v>
      </c>
      <c r="AF5187" s="143">
        <f t="shared" si="1155"/>
        <v>0.1996580814324882</v>
      </c>
    </row>
    <row r="5188" spans="1:32" x14ac:dyDescent="0.25">
      <c r="A5188">
        <v>21.604165999999999</v>
      </c>
      <c r="B5188">
        <v>0.61443140969721743</v>
      </c>
      <c r="C5188" s="203">
        <f t="shared" si="1143"/>
        <v>2.5597212527973135E-3</v>
      </c>
      <c r="D5188" s="184">
        <f t="shared" si="1144"/>
        <v>2.5110865489941646E-2</v>
      </c>
      <c r="T5188" s="182">
        <f t="shared" ref="T5188:T5251" si="1156">+U5188/1000000*101325</f>
        <v>0.10647764551919045</v>
      </c>
      <c r="U5188" s="19">
        <v>1.0508526574802906</v>
      </c>
      <c r="V5188" s="105">
        <f t="shared" si="1145"/>
        <v>4.1659999999978936E-3</v>
      </c>
      <c r="W5188" s="143">
        <f t="shared" si="1146"/>
        <v>8.8754449677853557</v>
      </c>
      <c r="X5188" s="143">
        <f t="shared" si="1147"/>
        <v>0.61929999999999996</v>
      </c>
      <c r="Y5188" s="143">
        <f t="shared" si="1148"/>
        <v>0</v>
      </c>
      <c r="Z5188" s="143">
        <f t="shared" si="1149"/>
        <v>16.69444892818769</v>
      </c>
      <c r="AA5188" s="143">
        <f t="shared" si="1150"/>
        <v>0</v>
      </c>
      <c r="AB5188" s="143">
        <f t="shared" si="1151"/>
        <v>0</v>
      </c>
      <c r="AC5188" s="143">
        <f t="shared" si="1152"/>
        <v>0.42012664901191887</v>
      </c>
      <c r="AD5188" s="143">
        <f t="shared" si="1153"/>
        <v>0</v>
      </c>
      <c r="AE5188" s="105">
        <f t="shared" si="1154"/>
        <v>1.7335098808104359E-4</v>
      </c>
      <c r="AF5188" s="143">
        <f t="shared" si="1155"/>
        <v>0.1996580814324882</v>
      </c>
    </row>
    <row r="5189" spans="1:32" x14ac:dyDescent="0.25">
      <c r="A5189">
        <v>21.608333000000002</v>
      </c>
      <c r="B5189">
        <v>0.78461702785415199</v>
      </c>
      <c r="C5189" s="203">
        <f t="shared" si="1143"/>
        <v>2.9149174196400089E-3</v>
      </c>
      <c r="D5189" s="184">
        <f t="shared" si="1144"/>
        <v>2.8595339886668489E-2</v>
      </c>
      <c r="T5189" s="182">
        <f t="shared" si="1156"/>
        <v>0.10940771662043355</v>
      </c>
      <c r="U5189" s="19">
        <v>1.0797702109097809</v>
      </c>
      <c r="V5189" s="105">
        <f t="shared" si="1145"/>
        <v>4.1670000000024743E-3</v>
      </c>
      <c r="W5189" s="143">
        <f t="shared" si="1146"/>
        <v>8.8754449677853557</v>
      </c>
      <c r="X5189" s="143">
        <f t="shared" si="1147"/>
        <v>0.61929999999999996</v>
      </c>
      <c r="Y5189" s="143">
        <f t="shared" si="1148"/>
        <v>0</v>
      </c>
      <c r="Z5189" s="143">
        <f t="shared" si="1149"/>
        <v>16.69444892818769</v>
      </c>
      <c r="AA5189" s="143">
        <f t="shared" si="1150"/>
        <v>0</v>
      </c>
      <c r="AB5189" s="143">
        <f t="shared" si="1151"/>
        <v>0</v>
      </c>
      <c r="AC5189" s="143">
        <f t="shared" si="1152"/>
        <v>0.42012664901191887</v>
      </c>
      <c r="AD5189" s="143">
        <f t="shared" si="1153"/>
        <v>0</v>
      </c>
      <c r="AE5189" s="105">
        <f t="shared" si="1154"/>
        <v>1.7335098808104359E-4</v>
      </c>
      <c r="AF5189" s="143">
        <f t="shared" si="1155"/>
        <v>0.24813138454979131</v>
      </c>
    </row>
    <row r="5190" spans="1:32" x14ac:dyDescent="0.25">
      <c r="A5190">
        <v>21.612499999999997</v>
      </c>
      <c r="B5190">
        <v>0.8413455672397967</v>
      </c>
      <c r="C5190" s="203">
        <f t="shared" si="1143"/>
        <v>3.3876930668744771E-3</v>
      </c>
      <c r="D5190" s="184">
        <f t="shared" si="1144"/>
        <v>3.3233268986038622E-2</v>
      </c>
      <c r="T5190" s="182">
        <f t="shared" si="1156"/>
        <v>0.11048883218161976</v>
      </c>
      <c r="U5190" s="19">
        <v>1.0904399919232151</v>
      </c>
      <c r="V5190" s="105">
        <f t="shared" si="1145"/>
        <v>4.1669999999953689E-3</v>
      </c>
      <c r="W5190" s="143">
        <f t="shared" si="1146"/>
        <v>8.8754449677853557</v>
      </c>
      <c r="X5190" s="143">
        <f t="shared" si="1147"/>
        <v>0.61929999999999996</v>
      </c>
      <c r="Y5190" s="143">
        <f t="shared" si="1148"/>
        <v>0</v>
      </c>
      <c r="Z5190" s="143">
        <f t="shared" si="1149"/>
        <v>16.69444892818769</v>
      </c>
      <c r="AA5190" s="143">
        <f t="shared" si="1150"/>
        <v>0</v>
      </c>
      <c r="AB5190" s="143">
        <f t="shared" si="1151"/>
        <v>0</v>
      </c>
      <c r="AC5190" s="143">
        <f t="shared" si="1152"/>
        <v>0.42012664901191887</v>
      </c>
      <c r="AD5190" s="143">
        <f t="shared" si="1153"/>
        <v>0</v>
      </c>
      <c r="AE5190" s="105">
        <f t="shared" si="1154"/>
        <v>1.7335098808104359E-4</v>
      </c>
      <c r="AF5190" s="143">
        <f t="shared" si="1155"/>
        <v>0.26346804673276669</v>
      </c>
    </row>
    <row r="5191" spans="1:32" x14ac:dyDescent="0.25">
      <c r="A5191">
        <v>21.616666000000002</v>
      </c>
      <c r="B5191">
        <v>0.8413455672397967</v>
      </c>
      <c r="C5191" s="203">
        <f t="shared" si="1143"/>
        <v>3.505045633125199E-3</v>
      </c>
      <c r="D5191" s="184">
        <f t="shared" si="1144"/>
        <v>3.4384497660958205E-2</v>
      </c>
      <c r="T5191" s="182">
        <f t="shared" si="1156"/>
        <v>0.11048883218161976</v>
      </c>
      <c r="U5191" s="19">
        <v>1.0904399919232151</v>
      </c>
      <c r="V5191" s="105">
        <f t="shared" si="1145"/>
        <v>4.166000000004999E-3</v>
      </c>
      <c r="W5191" s="143">
        <f t="shared" si="1146"/>
        <v>8.8754449677853557</v>
      </c>
      <c r="X5191" s="143">
        <f t="shared" si="1147"/>
        <v>0.61929999999999996</v>
      </c>
      <c r="Y5191" s="143">
        <f t="shared" si="1148"/>
        <v>0</v>
      </c>
      <c r="Z5191" s="143">
        <f t="shared" si="1149"/>
        <v>16.69444892818769</v>
      </c>
      <c r="AA5191" s="143">
        <f t="shared" si="1150"/>
        <v>0</v>
      </c>
      <c r="AB5191" s="143">
        <f t="shared" si="1151"/>
        <v>0</v>
      </c>
      <c r="AC5191" s="143">
        <f t="shared" si="1152"/>
        <v>0.42012664901191887</v>
      </c>
      <c r="AD5191" s="143">
        <f t="shared" si="1153"/>
        <v>0</v>
      </c>
      <c r="AE5191" s="105">
        <f t="shared" si="1154"/>
        <v>1.7335098808104359E-4</v>
      </c>
      <c r="AF5191" s="143">
        <f t="shared" si="1155"/>
        <v>0.26346804673276669</v>
      </c>
    </row>
    <row r="5192" spans="1:32" x14ac:dyDescent="0.25">
      <c r="A5192">
        <v>21.620832999999998</v>
      </c>
      <c r="B5192">
        <v>0.95480264601108633</v>
      </c>
      <c r="C5192" s="203">
        <f t="shared" si="1143"/>
        <v>3.7422748023040555E-3</v>
      </c>
      <c r="D5192" s="184">
        <f t="shared" si="1144"/>
        <v>3.6711715810602785E-2</v>
      </c>
      <c r="T5192" s="182">
        <f t="shared" si="1156"/>
        <v>0.11278298443582456</v>
      </c>
      <c r="U5192" s="19">
        <v>1.1130815142938522</v>
      </c>
      <c r="V5192" s="105">
        <f t="shared" si="1145"/>
        <v>4.1669999999953689E-3</v>
      </c>
      <c r="W5192" s="143">
        <f t="shared" si="1146"/>
        <v>8.8754449677853557</v>
      </c>
      <c r="X5192" s="143">
        <f t="shared" si="1147"/>
        <v>0.61929999999999996</v>
      </c>
      <c r="Y5192" s="143">
        <f t="shared" si="1148"/>
        <v>0</v>
      </c>
      <c r="Z5192" s="143">
        <f t="shared" si="1149"/>
        <v>16.69444892818769</v>
      </c>
      <c r="AA5192" s="143">
        <f t="shared" si="1150"/>
        <v>0</v>
      </c>
      <c r="AB5192" s="143">
        <f t="shared" si="1151"/>
        <v>0</v>
      </c>
      <c r="AC5192" s="143">
        <f t="shared" si="1152"/>
        <v>0.42012664901191887</v>
      </c>
      <c r="AD5192" s="143">
        <f t="shared" si="1153"/>
        <v>0</v>
      </c>
      <c r="AE5192" s="105">
        <f t="shared" si="1154"/>
        <v>1.7335098808104359E-4</v>
      </c>
      <c r="AF5192" s="143">
        <f t="shared" si="1155"/>
        <v>0.29291523146301029</v>
      </c>
    </row>
    <row r="5193" spans="1:32" x14ac:dyDescent="0.25">
      <c r="A5193">
        <v>21.625</v>
      </c>
      <c r="B5193">
        <v>1.068259724782376</v>
      </c>
      <c r="C5193" s="203">
        <f t="shared" si="1143"/>
        <v>4.2150504495506811E-3</v>
      </c>
      <c r="D5193" s="184">
        <f t="shared" si="1144"/>
        <v>4.1349644910092187E-2</v>
      </c>
      <c r="T5193" s="182">
        <f t="shared" si="1156"/>
        <v>0.11523333938481783</v>
      </c>
      <c r="U5193" s="19">
        <v>1.1372646374025939</v>
      </c>
      <c r="V5193" s="105">
        <f t="shared" si="1145"/>
        <v>4.1670000000024743E-3</v>
      </c>
      <c r="W5193" s="143">
        <f t="shared" si="1146"/>
        <v>8.8754449677853557</v>
      </c>
      <c r="X5193" s="143">
        <f t="shared" si="1147"/>
        <v>0.61929999999999996</v>
      </c>
      <c r="Y5193" s="143">
        <f t="shared" si="1148"/>
        <v>0</v>
      </c>
      <c r="Z5193" s="143">
        <f t="shared" si="1149"/>
        <v>16.69444892818769</v>
      </c>
      <c r="AA5193" s="143">
        <f t="shared" si="1150"/>
        <v>0</v>
      </c>
      <c r="AB5193" s="143">
        <f t="shared" si="1151"/>
        <v>0</v>
      </c>
      <c r="AC5193" s="143">
        <f t="shared" si="1152"/>
        <v>0.42012664901191887</v>
      </c>
      <c r="AD5193" s="143">
        <f t="shared" si="1153"/>
        <v>0</v>
      </c>
      <c r="AE5193" s="105">
        <f t="shared" si="1154"/>
        <v>1.7335098808104359E-4</v>
      </c>
      <c r="AF5193" s="143">
        <f t="shared" si="1155"/>
        <v>0.32075292948085121</v>
      </c>
    </row>
    <row r="5194" spans="1:32" x14ac:dyDescent="0.25">
      <c r="A5194">
        <v>21.629165999999998</v>
      </c>
      <c r="B5194">
        <v>1.0115311853967308</v>
      </c>
      <c r="C5194" s="203">
        <f t="shared" si="1143"/>
        <v>4.3322044659008891E-3</v>
      </c>
      <c r="D5194" s="184">
        <f t="shared" si="1144"/>
        <v>4.2498925810487725E-2</v>
      </c>
      <c r="T5194" s="182">
        <f t="shared" si="1156"/>
        <v>0.11398978463777906</v>
      </c>
      <c r="U5194" s="19">
        <v>1.124991706269717</v>
      </c>
      <c r="V5194" s="105">
        <f t="shared" si="1145"/>
        <v>4.1659999999978936E-3</v>
      </c>
      <c r="W5194" s="143">
        <f t="shared" si="1146"/>
        <v>8.8754449677853557</v>
      </c>
      <c r="X5194" s="143">
        <f t="shared" si="1147"/>
        <v>0.61929999999999996</v>
      </c>
      <c r="Y5194" s="143">
        <f t="shared" si="1148"/>
        <v>0</v>
      </c>
      <c r="Z5194" s="143">
        <f t="shared" si="1149"/>
        <v>16.69444892818769</v>
      </c>
      <c r="AA5194" s="143">
        <f t="shared" si="1150"/>
        <v>0</v>
      </c>
      <c r="AB5194" s="143">
        <f t="shared" si="1151"/>
        <v>0</v>
      </c>
      <c r="AC5194" s="143">
        <f t="shared" si="1152"/>
        <v>0.42012664901191887</v>
      </c>
      <c r="AD5194" s="143">
        <f t="shared" si="1153"/>
        <v>0</v>
      </c>
      <c r="AE5194" s="105">
        <f t="shared" si="1154"/>
        <v>1.7335098808104359E-4</v>
      </c>
      <c r="AF5194" s="143">
        <f t="shared" si="1155"/>
        <v>0.30703314948386717</v>
      </c>
    </row>
    <row r="5195" spans="1:32" x14ac:dyDescent="0.25">
      <c r="A5195">
        <v>21.633333</v>
      </c>
      <c r="B5195">
        <v>1.068259724782376</v>
      </c>
      <c r="C5195" s="203">
        <f t="shared" si="1143"/>
        <v>4.3332443613607417E-3</v>
      </c>
      <c r="D5195" s="184">
        <f t="shared" si="1144"/>
        <v>4.2509127184948876E-2</v>
      </c>
      <c r="T5195" s="182">
        <f t="shared" si="1156"/>
        <v>0.11523248673300779</v>
      </c>
      <c r="U5195" s="19">
        <v>1.1372562223834966</v>
      </c>
      <c r="V5195" s="105">
        <f t="shared" si="1145"/>
        <v>4.1670000000024743E-3</v>
      </c>
      <c r="W5195" s="143">
        <f t="shared" si="1146"/>
        <v>8.8754449677853557</v>
      </c>
      <c r="X5195" s="143">
        <f t="shared" si="1147"/>
        <v>0.61929999999999996</v>
      </c>
      <c r="Y5195" s="143">
        <f t="shared" si="1148"/>
        <v>0</v>
      </c>
      <c r="Z5195" s="143">
        <f t="shared" si="1149"/>
        <v>16.69444892818769</v>
      </c>
      <c r="AA5195" s="143">
        <f t="shared" si="1150"/>
        <v>0</v>
      </c>
      <c r="AB5195" s="143">
        <f t="shared" si="1151"/>
        <v>0</v>
      </c>
      <c r="AC5195" s="143">
        <f t="shared" si="1152"/>
        <v>0.42012664901191887</v>
      </c>
      <c r="AD5195" s="143">
        <f t="shared" si="1153"/>
        <v>0</v>
      </c>
      <c r="AE5195" s="105">
        <f t="shared" si="1154"/>
        <v>1.7335098808104359E-4</v>
      </c>
      <c r="AF5195" s="143">
        <f t="shared" si="1155"/>
        <v>0.3207553028616022</v>
      </c>
    </row>
    <row r="5196" spans="1:32" x14ac:dyDescent="0.25">
      <c r="A5196">
        <v>21.637500000000003</v>
      </c>
      <c r="B5196">
        <v>1.068259724782376</v>
      </c>
      <c r="C5196" s="203">
        <f t="shared" ref="C5196:C5259" si="1157">+(B5195+B5196)/2*(A5196-A5195)</f>
        <v>4.451438273170804E-3</v>
      </c>
      <c r="D5196" s="184">
        <f t="shared" ref="D5196:D5259" si="1158">C5196*9.81</f>
        <v>4.3668609459805587E-2</v>
      </c>
      <c r="T5196" s="182">
        <f t="shared" si="1156"/>
        <v>0.11523248673300779</v>
      </c>
      <c r="U5196" s="19">
        <v>1.1372562223834966</v>
      </c>
      <c r="V5196" s="105">
        <f t="shared" si="1145"/>
        <v>4.1670000000024743E-3</v>
      </c>
      <c r="W5196" s="143">
        <f t="shared" si="1146"/>
        <v>8.8754449677853557</v>
      </c>
      <c r="X5196" s="143">
        <f t="shared" si="1147"/>
        <v>0.61929999999999996</v>
      </c>
      <c r="Y5196" s="143">
        <f t="shared" si="1148"/>
        <v>0</v>
      </c>
      <c r="Z5196" s="143">
        <f t="shared" si="1149"/>
        <v>16.69444892818769</v>
      </c>
      <c r="AA5196" s="143">
        <f t="shared" si="1150"/>
        <v>0</v>
      </c>
      <c r="AB5196" s="143">
        <f t="shared" si="1151"/>
        <v>0</v>
      </c>
      <c r="AC5196" s="143">
        <f t="shared" si="1152"/>
        <v>0.42012664901191887</v>
      </c>
      <c r="AD5196" s="143">
        <f t="shared" si="1153"/>
        <v>0</v>
      </c>
      <c r="AE5196" s="105">
        <f t="shared" si="1154"/>
        <v>1.7335098808104359E-4</v>
      </c>
      <c r="AF5196" s="143">
        <f t="shared" si="1155"/>
        <v>0.3207553028616022</v>
      </c>
    </row>
    <row r="5197" spans="1:32" x14ac:dyDescent="0.25">
      <c r="A5197">
        <v>21.641666000000001</v>
      </c>
      <c r="B5197">
        <v>0.8413455672397967</v>
      </c>
      <c r="C5197" s="203">
        <f t="shared" si="1157"/>
        <v>3.9777078232801745E-3</v>
      </c>
      <c r="D5197" s="184">
        <f t="shared" si="1158"/>
        <v>3.9021313746378516E-2</v>
      </c>
      <c r="T5197" s="182">
        <f t="shared" si="1156"/>
        <v>0.11048861037391153</v>
      </c>
      <c r="U5197" s="19">
        <v>1.0904378028513351</v>
      </c>
      <c r="V5197" s="105">
        <f t="shared" si="1145"/>
        <v>4.1659999999978936E-3</v>
      </c>
      <c r="W5197" s="143">
        <f t="shared" si="1146"/>
        <v>8.8754449677853557</v>
      </c>
      <c r="X5197" s="143">
        <f t="shared" si="1147"/>
        <v>0.61929999999999996</v>
      </c>
      <c r="Y5197" s="143">
        <f t="shared" si="1148"/>
        <v>0</v>
      </c>
      <c r="Z5197" s="143">
        <f t="shared" si="1149"/>
        <v>16.69444892818769</v>
      </c>
      <c r="AA5197" s="143">
        <f t="shared" si="1150"/>
        <v>0</v>
      </c>
      <c r="AB5197" s="143">
        <f t="shared" si="1151"/>
        <v>0</v>
      </c>
      <c r="AC5197" s="143">
        <f t="shared" si="1152"/>
        <v>0.42012664901191887</v>
      </c>
      <c r="AD5197" s="143">
        <f t="shared" si="1153"/>
        <v>0</v>
      </c>
      <c r="AE5197" s="105">
        <f t="shared" si="1154"/>
        <v>1.7335098808104359E-4</v>
      </c>
      <c r="AF5197" s="143">
        <f t="shared" si="1155"/>
        <v>0.26346857564921733</v>
      </c>
    </row>
    <row r="5198" spans="1:32" x14ac:dyDescent="0.25">
      <c r="A5198">
        <v>21.645832999999996</v>
      </c>
      <c r="B5198">
        <v>1.0115311853967308</v>
      </c>
      <c r="C5198" s="203">
        <f t="shared" si="1157"/>
        <v>3.8604687141139144E-3</v>
      </c>
      <c r="D5198" s="184">
        <f t="shared" si="1158"/>
        <v>3.7871198085457504E-2</v>
      </c>
      <c r="T5198" s="182">
        <f t="shared" si="1156"/>
        <v>0.1139910397672646</v>
      </c>
      <c r="U5198" s="19">
        <v>1.125004093434637</v>
      </c>
      <c r="V5198" s="105">
        <f t="shared" si="1145"/>
        <v>4.1669999999953689E-3</v>
      </c>
      <c r="W5198" s="143">
        <f t="shared" si="1146"/>
        <v>8.8754449677853557</v>
      </c>
      <c r="X5198" s="143">
        <f t="shared" si="1147"/>
        <v>0.61929999999999996</v>
      </c>
      <c r="Y5198" s="143">
        <f t="shared" si="1148"/>
        <v>0</v>
      </c>
      <c r="Z5198" s="143">
        <f t="shared" si="1149"/>
        <v>16.69444892818769</v>
      </c>
      <c r="AA5198" s="143">
        <f t="shared" si="1150"/>
        <v>0</v>
      </c>
      <c r="AB5198" s="143">
        <f t="shared" si="1151"/>
        <v>0</v>
      </c>
      <c r="AC5198" s="143">
        <f t="shared" si="1152"/>
        <v>0.42012664901191887</v>
      </c>
      <c r="AD5198" s="143">
        <f t="shared" si="1153"/>
        <v>0</v>
      </c>
      <c r="AE5198" s="105">
        <f t="shared" si="1154"/>
        <v>1.7335098808104359E-4</v>
      </c>
      <c r="AF5198" s="143">
        <f t="shared" si="1155"/>
        <v>0.3070297688114938</v>
      </c>
    </row>
    <row r="5199" spans="1:32" x14ac:dyDescent="0.25">
      <c r="A5199">
        <v>21.65</v>
      </c>
      <c r="B5199">
        <v>0.95480264601108633</v>
      </c>
      <c r="C5199" s="203">
        <f t="shared" si="1157"/>
        <v>4.0968565377406197E-3</v>
      </c>
      <c r="D5199" s="184">
        <f t="shared" si="1158"/>
        <v>4.0190162635235484E-2</v>
      </c>
      <c r="T5199" s="182">
        <f t="shared" si="1156"/>
        <v>0.11278265414152595</v>
      </c>
      <c r="U5199" s="19">
        <v>1.1130782545425704</v>
      </c>
      <c r="V5199" s="105">
        <f t="shared" si="1145"/>
        <v>4.1670000000024743E-3</v>
      </c>
      <c r="W5199" s="143">
        <f t="shared" si="1146"/>
        <v>8.8754449677853557</v>
      </c>
      <c r="X5199" s="143">
        <f t="shared" si="1147"/>
        <v>0.61929999999999996</v>
      </c>
      <c r="Y5199" s="143">
        <f t="shared" si="1148"/>
        <v>0</v>
      </c>
      <c r="Z5199" s="143">
        <f t="shared" si="1149"/>
        <v>16.69444892818769</v>
      </c>
      <c r="AA5199" s="143">
        <f t="shared" si="1150"/>
        <v>0</v>
      </c>
      <c r="AB5199" s="143">
        <f t="shared" si="1151"/>
        <v>0</v>
      </c>
      <c r="AC5199" s="143">
        <f t="shared" si="1152"/>
        <v>0.42012664901191887</v>
      </c>
      <c r="AD5199" s="143">
        <f t="shared" si="1153"/>
        <v>0</v>
      </c>
      <c r="AE5199" s="105">
        <f t="shared" si="1154"/>
        <v>1.7335098808104359E-4</v>
      </c>
      <c r="AF5199" s="143">
        <f t="shared" si="1155"/>
        <v>0.29291608929200597</v>
      </c>
    </row>
    <row r="5200" spans="1:32" x14ac:dyDescent="0.25">
      <c r="A5200">
        <v>21.654165999999996</v>
      </c>
      <c r="B5200">
        <v>0.78461702785415199</v>
      </c>
      <c r="C5200" s="203">
        <f t="shared" si="1157"/>
        <v>3.6232111806594595E-3</v>
      </c>
      <c r="D5200" s="184">
        <f t="shared" si="1158"/>
        <v>3.5543701682269301E-2</v>
      </c>
      <c r="T5200" s="182">
        <f t="shared" si="1156"/>
        <v>0.10940775915144155</v>
      </c>
      <c r="U5200" s="19">
        <v>1.0797706306581945</v>
      </c>
      <c r="V5200" s="105">
        <f t="shared" si="1145"/>
        <v>4.1659999999978936E-3</v>
      </c>
      <c r="W5200" s="143">
        <f t="shared" si="1146"/>
        <v>8.8754449677853557</v>
      </c>
      <c r="X5200" s="143">
        <f t="shared" si="1147"/>
        <v>0.61929999999999996</v>
      </c>
      <c r="Y5200" s="143">
        <f t="shared" si="1148"/>
        <v>0</v>
      </c>
      <c r="Z5200" s="143">
        <f t="shared" si="1149"/>
        <v>16.69444892818769</v>
      </c>
      <c r="AA5200" s="143">
        <f t="shared" si="1150"/>
        <v>0</v>
      </c>
      <c r="AB5200" s="143">
        <f t="shared" si="1151"/>
        <v>0</v>
      </c>
      <c r="AC5200" s="143">
        <f t="shared" si="1152"/>
        <v>0.42012664901191887</v>
      </c>
      <c r="AD5200" s="143">
        <f t="shared" si="1153"/>
        <v>0</v>
      </c>
      <c r="AE5200" s="105">
        <f t="shared" si="1154"/>
        <v>1.7335098808104359E-4</v>
      </c>
      <c r="AF5200" s="143">
        <f t="shared" si="1155"/>
        <v>0.24813128809156951</v>
      </c>
    </row>
    <row r="5201" spans="1:32" x14ac:dyDescent="0.25">
      <c r="A5201">
        <v>21.658332999999999</v>
      </c>
      <c r="B5201">
        <v>0.61443140969721743</v>
      </c>
      <c r="C5201" s="203">
        <f t="shared" si="1157"/>
        <v>2.9149174196400089E-3</v>
      </c>
      <c r="D5201" s="184">
        <f t="shared" si="1158"/>
        <v>2.8595339886668489E-2</v>
      </c>
      <c r="T5201" s="182">
        <f t="shared" si="1156"/>
        <v>0.10647883310741936</v>
      </c>
      <c r="U5201" s="19">
        <v>1.0508643780648346</v>
      </c>
      <c r="V5201" s="105">
        <f t="shared" si="1145"/>
        <v>4.1670000000024743E-3</v>
      </c>
      <c r="W5201" s="143">
        <f t="shared" si="1146"/>
        <v>8.8754449677853557</v>
      </c>
      <c r="X5201" s="143">
        <f t="shared" si="1147"/>
        <v>0.61929999999999996</v>
      </c>
      <c r="Y5201" s="143">
        <f t="shared" si="1148"/>
        <v>0</v>
      </c>
      <c r="Z5201" s="143">
        <f t="shared" si="1149"/>
        <v>16.69444892818769</v>
      </c>
      <c r="AA5201" s="143">
        <f t="shared" si="1150"/>
        <v>0</v>
      </c>
      <c r="AB5201" s="143">
        <f t="shared" si="1151"/>
        <v>0</v>
      </c>
      <c r="AC5201" s="143">
        <f t="shared" si="1152"/>
        <v>0.42012664901191887</v>
      </c>
      <c r="AD5201" s="143">
        <f t="shared" si="1153"/>
        <v>0</v>
      </c>
      <c r="AE5201" s="105">
        <f t="shared" si="1154"/>
        <v>1.7335098808104359E-4</v>
      </c>
      <c r="AF5201" s="143">
        <f t="shared" si="1155"/>
        <v>0.19965585459002197</v>
      </c>
    </row>
    <row r="5202" spans="1:32" x14ac:dyDescent="0.25">
      <c r="A5202">
        <v>21.662500000000001</v>
      </c>
      <c r="B5202">
        <v>0.44424579154028321</v>
      </c>
      <c r="C5202" s="203">
        <f t="shared" si="1157"/>
        <v>2.2057539487796425E-3</v>
      </c>
      <c r="D5202" s="184">
        <f t="shared" si="1158"/>
        <v>2.1638446237528294E-2</v>
      </c>
      <c r="T5202" s="182">
        <f t="shared" si="1156"/>
        <v>0.10410814164736443</v>
      </c>
      <c r="U5202" s="19">
        <v>1.0274674724635029</v>
      </c>
      <c r="V5202" s="105">
        <f t="shared" si="1145"/>
        <v>4.1670000000024743E-3</v>
      </c>
      <c r="W5202" s="143">
        <f t="shared" si="1146"/>
        <v>8.8754449677853557</v>
      </c>
      <c r="X5202" s="143">
        <f t="shared" si="1147"/>
        <v>0.61929999999999996</v>
      </c>
      <c r="Y5202" s="143">
        <f t="shared" si="1148"/>
        <v>0</v>
      </c>
      <c r="Z5202" s="143">
        <f t="shared" si="1149"/>
        <v>16.69444892818769</v>
      </c>
      <c r="AA5202" s="143">
        <f t="shared" si="1150"/>
        <v>0</v>
      </c>
      <c r="AB5202" s="143">
        <f t="shared" si="1151"/>
        <v>0</v>
      </c>
      <c r="AC5202" s="143">
        <f t="shared" si="1152"/>
        <v>0.42012664901191887</v>
      </c>
      <c r="AD5202" s="143">
        <f t="shared" si="1153"/>
        <v>0</v>
      </c>
      <c r="AE5202" s="105">
        <f t="shared" si="1154"/>
        <v>1.7335098808104359E-4</v>
      </c>
      <c r="AF5202" s="143">
        <f t="shared" si="1155"/>
        <v>0.14764221501738828</v>
      </c>
    </row>
    <row r="5203" spans="1:32" x14ac:dyDescent="0.25">
      <c r="A5203">
        <v>21.666665999999999</v>
      </c>
      <c r="B5203">
        <v>0.44424579154028321</v>
      </c>
      <c r="C5203" s="203">
        <f t="shared" si="1157"/>
        <v>1.8507279675558841E-3</v>
      </c>
      <c r="D5203" s="184">
        <f t="shared" si="1158"/>
        <v>1.8155641361723224E-2</v>
      </c>
      <c r="T5203" s="182">
        <f t="shared" si="1156"/>
        <v>0.10410814164736443</v>
      </c>
      <c r="U5203" s="19">
        <v>1.0274674724635029</v>
      </c>
      <c r="V5203" s="105">
        <f t="shared" si="1145"/>
        <v>4.1659999999978936E-3</v>
      </c>
      <c r="W5203" s="143">
        <f t="shared" si="1146"/>
        <v>8.8754449677853557</v>
      </c>
      <c r="X5203" s="143">
        <f t="shared" si="1147"/>
        <v>0.61929999999999996</v>
      </c>
      <c r="Y5203" s="143">
        <f t="shared" si="1148"/>
        <v>0</v>
      </c>
      <c r="Z5203" s="143">
        <f t="shared" si="1149"/>
        <v>16.69444892818769</v>
      </c>
      <c r="AA5203" s="143">
        <f t="shared" si="1150"/>
        <v>0</v>
      </c>
      <c r="AB5203" s="143">
        <f t="shared" si="1151"/>
        <v>0</v>
      </c>
      <c r="AC5203" s="143">
        <f t="shared" si="1152"/>
        <v>0.42012664901191887</v>
      </c>
      <c r="AD5203" s="143">
        <f t="shared" si="1153"/>
        <v>0</v>
      </c>
      <c r="AE5203" s="105">
        <f t="shared" si="1154"/>
        <v>1.7335098808104359E-4</v>
      </c>
      <c r="AF5203" s="143">
        <f t="shared" si="1155"/>
        <v>0.14764221501738828</v>
      </c>
    </row>
    <row r="5204" spans="1:32" x14ac:dyDescent="0.25">
      <c r="A5204">
        <v>21.670833000000002</v>
      </c>
      <c r="B5204">
        <v>0.38751725215463867</v>
      </c>
      <c r="C5204" s="203">
        <f t="shared" si="1157"/>
        <v>1.732978301539399E-3</v>
      </c>
      <c r="D5204" s="184">
        <f t="shared" si="1158"/>
        <v>1.7000517138101506E-2</v>
      </c>
      <c r="T5204" s="182">
        <f t="shared" si="1156"/>
        <v>0.10346161767723019</v>
      </c>
      <c r="U5204" s="19">
        <v>1.0210867769773522</v>
      </c>
      <c r="V5204" s="105">
        <f t="shared" si="1145"/>
        <v>4.1670000000024743E-3</v>
      </c>
      <c r="W5204" s="143">
        <f t="shared" si="1146"/>
        <v>8.8754449677853557</v>
      </c>
      <c r="X5204" s="143">
        <f t="shared" si="1147"/>
        <v>0.61929999999999996</v>
      </c>
      <c r="Y5204" s="143">
        <f t="shared" si="1148"/>
        <v>0</v>
      </c>
      <c r="Z5204" s="143">
        <f t="shared" si="1149"/>
        <v>16.69444892818769</v>
      </c>
      <c r="AA5204" s="143">
        <f t="shared" si="1150"/>
        <v>0</v>
      </c>
      <c r="AB5204" s="143">
        <f t="shared" si="1151"/>
        <v>0</v>
      </c>
      <c r="AC5204" s="143">
        <f t="shared" si="1152"/>
        <v>0.42012664901191887</v>
      </c>
      <c r="AD5204" s="143">
        <f t="shared" si="1153"/>
        <v>0</v>
      </c>
      <c r="AE5204" s="105">
        <f t="shared" si="1154"/>
        <v>1.7335098808104359E-4</v>
      </c>
      <c r="AF5204" s="143">
        <f t="shared" si="1155"/>
        <v>0.12959364390351408</v>
      </c>
    </row>
    <row r="5205" spans="1:32" x14ac:dyDescent="0.25">
      <c r="A5205">
        <v>21.674999999999997</v>
      </c>
      <c r="B5205">
        <v>0.55770287031157284</v>
      </c>
      <c r="C5205" s="203">
        <f t="shared" si="1157"/>
        <v>1.9693661251561629E-3</v>
      </c>
      <c r="D5205" s="184">
        <f t="shared" si="1158"/>
        <v>1.9319481687781959E-2</v>
      </c>
      <c r="T5205" s="182">
        <f t="shared" si="1156"/>
        <v>0.10562066616960472</v>
      </c>
      <c r="U5205" s="19">
        <v>1.0423949288882774</v>
      </c>
      <c r="V5205" s="105">
        <f t="shared" si="1145"/>
        <v>4.1669999999953689E-3</v>
      </c>
      <c r="W5205" s="143">
        <f t="shared" si="1146"/>
        <v>8.8754449677853557</v>
      </c>
      <c r="X5205" s="143">
        <f t="shared" si="1147"/>
        <v>0.61929999999999996</v>
      </c>
      <c r="Y5205" s="143">
        <f t="shared" si="1148"/>
        <v>0</v>
      </c>
      <c r="Z5205" s="143">
        <f t="shared" si="1149"/>
        <v>16.69444892818769</v>
      </c>
      <c r="AA5205" s="143">
        <f t="shared" si="1150"/>
        <v>0</v>
      </c>
      <c r="AB5205" s="143">
        <f t="shared" si="1151"/>
        <v>0</v>
      </c>
      <c r="AC5205" s="143">
        <f t="shared" si="1152"/>
        <v>0.42012664901191887</v>
      </c>
      <c r="AD5205" s="143">
        <f t="shared" si="1153"/>
        <v>0</v>
      </c>
      <c r="AE5205" s="105">
        <f t="shared" si="1154"/>
        <v>1.7335098808104359E-4</v>
      </c>
      <c r="AF5205" s="143">
        <f t="shared" si="1155"/>
        <v>0.18269468016427626</v>
      </c>
    </row>
    <row r="5206" spans="1:32" x14ac:dyDescent="0.25">
      <c r="A5206">
        <v>21.679166000000002</v>
      </c>
      <c r="B5206">
        <v>0.44424579154028321</v>
      </c>
      <c r="C5206" s="203">
        <f t="shared" si="1157"/>
        <v>2.0870590626399206E-3</v>
      </c>
      <c r="D5206" s="184">
        <f t="shared" si="1158"/>
        <v>2.0474049404497624E-2</v>
      </c>
      <c r="T5206" s="182">
        <f t="shared" si="1156"/>
        <v>0.10410790340027923</v>
      </c>
      <c r="U5206" s="19">
        <v>1.0274651211475867</v>
      </c>
      <c r="V5206" s="105">
        <f t="shared" si="1145"/>
        <v>4.166000000004999E-3</v>
      </c>
      <c r="W5206" s="143">
        <f t="shared" si="1146"/>
        <v>8.8754449677853557</v>
      </c>
      <c r="X5206" s="143">
        <f t="shared" si="1147"/>
        <v>0.61929999999999996</v>
      </c>
      <c r="Y5206" s="143">
        <f t="shared" si="1148"/>
        <v>0</v>
      </c>
      <c r="Z5206" s="143">
        <f t="shared" si="1149"/>
        <v>16.69444892818769</v>
      </c>
      <c r="AA5206" s="143">
        <f t="shared" si="1150"/>
        <v>0</v>
      </c>
      <c r="AB5206" s="143">
        <f t="shared" si="1151"/>
        <v>0</v>
      </c>
      <c r="AC5206" s="143">
        <f t="shared" si="1152"/>
        <v>0.42012664901191887</v>
      </c>
      <c r="AD5206" s="143">
        <f t="shared" si="1153"/>
        <v>0</v>
      </c>
      <c r="AE5206" s="105">
        <f t="shared" si="1154"/>
        <v>1.7335098808104359E-4</v>
      </c>
      <c r="AF5206" s="143">
        <f t="shared" si="1155"/>
        <v>0.14764255289113495</v>
      </c>
    </row>
    <row r="5207" spans="1:32" x14ac:dyDescent="0.25">
      <c r="A5207">
        <v>21.683332999999998</v>
      </c>
      <c r="B5207">
        <v>0.61443140969721743</v>
      </c>
      <c r="C5207" s="203">
        <f t="shared" si="1157"/>
        <v>2.2057539487758812E-3</v>
      </c>
      <c r="D5207" s="184">
        <f t="shared" si="1158"/>
        <v>2.1638446237491397E-2</v>
      </c>
      <c r="T5207" s="182">
        <f t="shared" si="1156"/>
        <v>0.10647870632868503</v>
      </c>
      <c r="U5207" s="19">
        <v>1.0508631268560082</v>
      </c>
      <c r="V5207" s="105">
        <f t="shared" si="1145"/>
        <v>4.1669999999953689E-3</v>
      </c>
      <c r="W5207" s="143">
        <f t="shared" si="1146"/>
        <v>8.8754449677853557</v>
      </c>
      <c r="X5207" s="143">
        <f t="shared" si="1147"/>
        <v>0.61929999999999996</v>
      </c>
      <c r="Y5207" s="143">
        <f t="shared" si="1148"/>
        <v>0</v>
      </c>
      <c r="Z5207" s="143">
        <f t="shared" si="1149"/>
        <v>16.69444892818769</v>
      </c>
      <c r="AA5207" s="143">
        <f t="shared" si="1150"/>
        <v>0</v>
      </c>
      <c r="AB5207" s="143">
        <f t="shared" si="1151"/>
        <v>0</v>
      </c>
      <c r="AC5207" s="143">
        <f t="shared" si="1152"/>
        <v>0.42012664901191887</v>
      </c>
      <c r="AD5207" s="143">
        <f t="shared" si="1153"/>
        <v>0</v>
      </c>
      <c r="AE5207" s="105">
        <f t="shared" si="1154"/>
        <v>1.7335098808104359E-4</v>
      </c>
      <c r="AF5207" s="143">
        <f t="shared" si="1155"/>
        <v>0.19965609231000769</v>
      </c>
    </row>
    <row r="5208" spans="1:32" x14ac:dyDescent="0.25">
      <c r="A5208">
        <v>21.6875</v>
      </c>
      <c r="B5208">
        <v>0.55770287031157284</v>
      </c>
      <c r="C5208" s="203">
        <f t="shared" si="1157"/>
        <v>2.4421417723997645E-3</v>
      </c>
      <c r="D5208" s="184">
        <f t="shared" si="1158"/>
        <v>2.395741078724169E-2</v>
      </c>
      <c r="T5208" s="182">
        <f t="shared" si="1156"/>
        <v>0.10562082505119104</v>
      </c>
      <c r="U5208" s="19">
        <v>1.0423964969276194</v>
      </c>
      <c r="V5208" s="105">
        <f t="shared" si="1145"/>
        <v>4.1670000000024743E-3</v>
      </c>
      <c r="W5208" s="143">
        <f t="shared" si="1146"/>
        <v>8.8754449677853557</v>
      </c>
      <c r="X5208" s="143">
        <f t="shared" si="1147"/>
        <v>0.61929999999999996</v>
      </c>
      <c r="Y5208" s="143">
        <f t="shared" si="1148"/>
        <v>0</v>
      </c>
      <c r="Z5208" s="143">
        <f t="shared" si="1149"/>
        <v>16.69444892818769</v>
      </c>
      <c r="AA5208" s="143">
        <f t="shared" si="1150"/>
        <v>0</v>
      </c>
      <c r="AB5208" s="143">
        <f t="shared" si="1151"/>
        <v>0</v>
      </c>
      <c r="AC5208" s="143">
        <f t="shared" si="1152"/>
        <v>0.42012664901191887</v>
      </c>
      <c r="AD5208" s="143">
        <f t="shared" si="1153"/>
        <v>0</v>
      </c>
      <c r="AE5208" s="105">
        <f t="shared" si="1154"/>
        <v>1.7335098808104359E-4</v>
      </c>
      <c r="AF5208" s="143">
        <f t="shared" si="1155"/>
        <v>0.18269440534327783</v>
      </c>
    </row>
    <row r="5209" spans="1:32" x14ac:dyDescent="0.25">
      <c r="A5209">
        <v>21.691665999999998</v>
      </c>
      <c r="B5209">
        <v>0.50097433092592802</v>
      </c>
      <c r="C5209" s="203">
        <f t="shared" si="1157"/>
        <v>2.2052246101765989E-3</v>
      </c>
      <c r="D5209" s="184">
        <f t="shared" si="1158"/>
        <v>2.1633253425832437E-2</v>
      </c>
      <c r="T5209" s="182">
        <f t="shared" si="1156"/>
        <v>0.1048292190722067</v>
      </c>
      <c r="U5209" s="19">
        <v>1.0345839533403078</v>
      </c>
      <c r="V5209" s="105">
        <f t="shared" si="1145"/>
        <v>4.1659999999978936E-3</v>
      </c>
      <c r="W5209" s="143">
        <f t="shared" si="1146"/>
        <v>8.8754449677853557</v>
      </c>
      <c r="X5209" s="143">
        <f t="shared" si="1147"/>
        <v>0.61929999999999996</v>
      </c>
      <c r="Y5209" s="143">
        <f t="shared" si="1148"/>
        <v>0</v>
      </c>
      <c r="Z5209" s="143">
        <f t="shared" si="1149"/>
        <v>16.69444892818769</v>
      </c>
      <c r="AA5209" s="143">
        <f t="shared" si="1150"/>
        <v>0</v>
      </c>
      <c r="AB5209" s="143">
        <f t="shared" si="1151"/>
        <v>0</v>
      </c>
      <c r="AC5209" s="143">
        <f t="shared" si="1152"/>
        <v>0.42012664901191887</v>
      </c>
      <c r="AD5209" s="143">
        <f t="shared" si="1153"/>
        <v>0</v>
      </c>
      <c r="AE5209" s="105">
        <f t="shared" si="1154"/>
        <v>1.7335098808104359E-4</v>
      </c>
      <c r="AF5209" s="143">
        <f t="shared" si="1155"/>
        <v>0.1653503229613674</v>
      </c>
    </row>
    <row r="5210" spans="1:32" x14ac:dyDescent="0.25">
      <c r="A5210">
        <v>21.695833</v>
      </c>
      <c r="B5210">
        <v>0.72788848846850707</v>
      </c>
      <c r="C5210" s="203">
        <f t="shared" si="1157"/>
        <v>2.5603356842098259E-3</v>
      </c>
      <c r="D5210" s="184">
        <f t="shared" si="1158"/>
        <v>2.5116893062098394E-2</v>
      </c>
      <c r="T5210" s="182">
        <f t="shared" si="1156"/>
        <v>0.10837623653743135</v>
      </c>
      <c r="U5210" s="19">
        <v>1.0695902939790907</v>
      </c>
      <c r="V5210" s="105">
        <f t="shared" si="1145"/>
        <v>4.1670000000024743E-3</v>
      </c>
      <c r="W5210" s="143">
        <f t="shared" si="1146"/>
        <v>8.8754449677853557</v>
      </c>
      <c r="X5210" s="143">
        <f t="shared" si="1147"/>
        <v>0.61929999999999996</v>
      </c>
      <c r="Y5210" s="143">
        <f t="shared" si="1148"/>
        <v>0</v>
      </c>
      <c r="Z5210" s="143">
        <f t="shared" si="1149"/>
        <v>16.69444892818769</v>
      </c>
      <c r="AA5210" s="143">
        <f t="shared" si="1150"/>
        <v>0</v>
      </c>
      <c r="AB5210" s="143">
        <f t="shared" si="1151"/>
        <v>0</v>
      </c>
      <c r="AC5210" s="143">
        <f t="shared" si="1152"/>
        <v>0.42012664901191887</v>
      </c>
      <c r="AD5210" s="143">
        <f t="shared" si="1153"/>
        <v>0</v>
      </c>
      <c r="AE5210" s="105">
        <f t="shared" si="1154"/>
        <v>1.7335098808104359E-4</v>
      </c>
      <c r="AF5210" s="143">
        <f t="shared" si="1155"/>
        <v>0.23238212005585371</v>
      </c>
    </row>
    <row r="5211" spans="1:32" x14ac:dyDescent="0.25">
      <c r="A5211">
        <v>21.700000000000003</v>
      </c>
      <c r="B5211">
        <v>0.72788848846850707</v>
      </c>
      <c r="C5211" s="203">
        <f t="shared" si="1157"/>
        <v>3.0331113314500699E-3</v>
      </c>
      <c r="D5211" s="184">
        <f t="shared" si="1158"/>
        <v>2.9754822161525186E-2</v>
      </c>
      <c r="T5211" s="182">
        <f t="shared" si="1156"/>
        <v>0.10837623653743135</v>
      </c>
      <c r="U5211" s="19">
        <v>1.0695902939790907</v>
      </c>
      <c r="V5211" s="105">
        <f t="shared" si="1145"/>
        <v>4.1670000000024743E-3</v>
      </c>
      <c r="W5211" s="143">
        <f t="shared" si="1146"/>
        <v>8.8754449677853557</v>
      </c>
      <c r="X5211" s="143">
        <f t="shared" si="1147"/>
        <v>0.61929999999999996</v>
      </c>
      <c r="Y5211" s="143">
        <f t="shared" si="1148"/>
        <v>0</v>
      </c>
      <c r="Z5211" s="143">
        <f t="shared" si="1149"/>
        <v>16.69444892818769</v>
      </c>
      <c r="AA5211" s="143">
        <f t="shared" si="1150"/>
        <v>0</v>
      </c>
      <c r="AB5211" s="143">
        <f t="shared" si="1151"/>
        <v>0</v>
      </c>
      <c r="AC5211" s="143">
        <f t="shared" si="1152"/>
        <v>0.42012664901191887</v>
      </c>
      <c r="AD5211" s="143">
        <f t="shared" si="1153"/>
        <v>0</v>
      </c>
      <c r="AE5211" s="105">
        <f t="shared" si="1154"/>
        <v>1.7335098808104359E-4</v>
      </c>
      <c r="AF5211" s="143">
        <f t="shared" si="1155"/>
        <v>0.23238212005585371</v>
      </c>
    </row>
    <row r="5212" spans="1:32" x14ac:dyDescent="0.25">
      <c r="A5212">
        <v>21.704166000000001</v>
      </c>
      <c r="B5212">
        <v>0.89807410662544118</v>
      </c>
      <c r="C5212" s="203">
        <f t="shared" si="1157"/>
        <v>3.3868800855789819E-3</v>
      </c>
      <c r="D5212" s="184">
        <f t="shared" si="1158"/>
        <v>3.3225293639529814E-2</v>
      </c>
      <c r="T5212" s="182">
        <f t="shared" si="1156"/>
        <v>0.11161507121449944</v>
      </c>
      <c r="U5212" s="19">
        <v>1.101555106977542</v>
      </c>
      <c r="V5212" s="105">
        <f t="shared" si="1145"/>
        <v>4.1659999999978936E-3</v>
      </c>
      <c r="W5212" s="143">
        <f t="shared" si="1146"/>
        <v>8.8754449677853557</v>
      </c>
      <c r="X5212" s="143">
        <f t="shared" si="1147"/>
        <v>0.61929999999999996</v>
      </c>
      <c r="Y5212" s="143">
        <f t="shared" si="1148"/>
        <v>0</v>
      </c>
      <c r="Z5212" s="143">
        <f t="shared" si="1149"/>
        <v>16.69444892818769</v>
      </c>
      <c r="AA5212" s="143">
        <f t="shared" si="1150"/>
        <v>0</v>
      </c>
      <c r="AB5212" s="143">
        <f t="shared" si="1151"/>
        <v>0</v>
      </c>
      <c r="AC5212" s="143">
        <f t="shared" si="1152"/>
        <v>0.42012664901191887</v>
      </c>
      <c r="AD5212" s="143">
        <f t="shared" si="1153"/>
        <v>0</v>
      </c>
      <c r="AE5212" s="105">
        <f t="shared" si="1154"/>
        <v>1.7335098808104359E-4</v>
      </c>
      <c r="AF5212" s="143">
        <f t="shared" si="1155"/>
        <v>0.27839488930824274</v>
      </c>
    </row>
    <row r="5213" spans="1:32" x14ac:dyDescent="0.25">
      <c r="A5213">
        <v>21.708332999999996</v>
      </c>
      <c r="B5213">
        <v>0.95480264601108633</v>
      </c>
      <c r="C5213" s="203">
        <f t="shared" si="1157"/>
        <v>3.8604687141139144E-3</v>
      </c>
      <c r="D5213" s="184">
        <f t="shared" si="1158"/>
        <v>3.7871198085457504E-2</v>
      </c>
      <c r="T5213" s="182">
        <f t="shared" si="1156"/>
        <v>0.11278283702232947</v>
      </c>
      <c r="U5213" s="19">
        <v>1.1130800594357706</v>
      </c>
      <c r="V5213" s="105">
        <f t="shared" si="1145"/>
        <v>4.1669999999953689E-3</v>
      </c>
      <c r="W5213" s="143">
        <f t="shared" si="1146"/>
        <v>8.8754449677853557</v>
      </c>
      <c r="X5213" s="143">
        <f t="shared" si="1147"/>
        <v>0.61929999999999996</v>
      </c>
      <c r="Y5213" s="143">
        <f t="shared" si="1148"/>
        <v>0</v>
      </c>
      <c r="Z5213" s="143">
        <f t="shared" si="1149"/>
        <v>16.69444892818769</v>
      </c>
      <c r="AA5213" s="143">
        <f t="shared" si="1150"/>
        <v>0</v>
      </c>
      <c r="AB5213" s="143">
        <f t="shared" si="1151"/>
        <v>0</v>
      </c>
      <c r="AC5213" s="143">
        <f t="shared" si="1152"/>
        <v>0.42012664901191887</v>
      </c>
      <c r="AD5213" s="143">
        <f t="shared" si="1153"/>
        <v>0</v>
      </c>
      <c r="AE5213" s="105">
        <f t="shared" si="1154"/>
        <v>1.7335098808104359E-4</v>
      </c>
      <c r="AF5213" s="143">
        <f t="shared" si="1155"/>
        <v>0.29291561431965035</v>
      </c>
    </row>
    <row r="5214" spans="1:32" x14ac:dyDescent="0.25">
      <c r="A5214">
        <v>21.712499999999999</v>
      </c>
      <c r="B5214">
        <v>0.95480264601108633</v>
      </c>
      <c r="C5214" s="203">
        <f t="shared" si="1157"/>
        <v>3.9786626259305591E-3</v>
      </c>
      <c r="D5214" s="184">
        <f t="shared" si="1158"/>
        <v>3.9030680360378787E-2</v>
      </c>
      <c r="T5214" s="182">
        <f t="shared" si="1156"/>
        <v>0.11278283702232947</v>
      </c>
      <c r="U5214" s="19">
        <v>1.1130800594357706</v>
      </c>
      <c r="V5214" s="105">
        <f t="shared" si="1145"/>
        <v>4.1670000000024743E-3</v>
      </c>
      <c r="W5214" s="143">
        <f t="shared" si="1146"/>
        <v>8.8754449677853557</v>
      </c>
      <c r="X5214" s="143">
        <f t="shared" si="1147"/>
        <v>0.61929999999999996</v>
      </c>
      <c r="Y5214" s="143">
        <f t="shared" si="1148"/>
        <v>0</v>
      </c>
      <c r="Z5214" s="143">
        <f t="shared" si="1149"/>
        <v>16.69444892818769</v>
      </c>
      <c r="AA5214" s="143">
        <f t="shared" si="1150"/>
        <v>0</v>
      </c>
      <c r="AB5214" s="143">
        <f t="shared" si="1151"/>
        <v>0</v>
      </c>
      <c r="AC5214" s="143">
        <f t="shared" si="1152"/>
        <v>0.42012664901191887</v>
      </c>
      <c r="AD5214" s="143">
        <f t="shared" si="1153"/>
        <v>0</v>
      </c>
      <c r="AE5214" s="105">
        <f t="shared" si="1154"/>
        <v>1.7335098808104359E-4</v>
      </c>
      <c r="AF5214" s="143">
        <f t="shared" si="1155"/>
        <v>0.29291561431965035</v>
      </c>
    </row>
    <row r="5215" spans="1:32" x14ac:dyDescent="0.25">
      <c r="A5215">
        <v>21.716665999999996</v>
      </c>
      <c r="B5215">
        <v>0.8413455672397967</v>
      </c>
      <c r="C5215" s="203">
        <f t="shared" si="1157"/>
        <v>3.7413767281996978E-3</v>
      </c>
      <c r="D5215" s="184">
        <f t="shared" si="1158"/>
        <v>3.6702905703639037E-2</v>
      </c>
      <c r="T5215" s="182">
        <f t="shared" si="1156"/>
        <v>0.11048945829182905</v>
      </c>
      <c r="U5215" s="19">
        <v>1.0904461711505458</v>
      </c>
      <c r="V5215" s="105">
        <f t="shared" si="1145"/>
        <v>4.1659999999978936E-3</v>
      </c>
      <c r="W5215" s="143">
        <f t="shared" si="1146"/>
        <v>8.8754449677853557</v>
      </c>
      <c r="X5215" s="143">
        <f t="shared" si="1147"/>
        <v>0.61929999999999996</v>
      </c>
      <c r="Y5215" s="143">
        <f t="shared" si="1148"/>
        <v>0</v>
      </c>
      <c r="Z5215" s="143">
        <f t="shared" si="1149"/>
        <v>16.69444892818769</v>
      </c>
      <c r="AA5215" s="143">
        <f t="shared" si="1150"/>
        <v>0</v>
      </c>
      <c r="AB5215" s="143">
        <f t="shared" si="1151"/>
        <v>0</v>
      </c>
      <c r="AC5215" s="143">
        <f t="shared" si="1152"/>
        <v>0.42012664901191887</v>
      </c>
      <c r="AD5215" s="143">
        <f t="shared" si="1153"/>
        <v>0</v>
      </c>
      <c r="AE5215" s="105">
        <f t="shared" si="1154"/>
        <v>1.7335098808104359E-4</v>
      </c>
      <c r="AF5215" s="143">
        <f t="shared" si="1155"/>
        <v>0.26346655373934968</v>
      </c>
    </row>
    <row r="5216" spans="1:32" x14ac:dyDescent="0.25">
      <c r="A5216">
        <v>21.720832999999999</v>
      </c>
      <c r="B5216">
        <v>1.0115311853967308</v>
      </c>
      <c r="C5216" s="203">
        <f t="shared" si="1157"/>
        <v>3.8604687141204973E-3</v>
      </c>
      <c r="D5216" s="184">
        <f t="shared" si="1158"/>
        <v>3.7871198085522077E-2</v>
      </c>
      <c r="T5216" s="182">
        <f t="shared" si="1156"/>
        <v>0.11399103977712946</v>
      </c>
      <c r="U5216" s="19">
        <v>1.1250040935319958</v>
      </c>
      <c r="V5216" s="105">
        <f t="shared" si="1145"/>
        <v>4.1670000000024743E-3</v>
      </c>
      <c r="W5216" s="143">
        <f t="shared" si="1146"/>
        <v>8.8754449677853557</v>
      </c>
      <c r="X5216" s="143">
        <f t="shared" si="1147"/>
        <v>0.61929999999999996</v>
      </c>
      <c r="Y5216" s="143">
        <f t="shared" si="1148"/>
        <v>0</v>
      </c>
      <c r="Z5216" s="143">
        <f t="shared" si="1149"/>
        <v>16.69444892818769</v>
      </c>
      <c r="AA5216" s="143">
        <f t="shared" si="1150"/>
        <v>0</v>
      </c>
      <c r="AB5216" s="143">
        <f t="shared" si="1151"/>
        <v>0</v>
      </c>
      <c r="AC5216" s="143">
        <f t="shared" si="1152"/>
        <v>0.42012664901191887</v>
      </c>
      <c r="AD5216" s="143">
        <f t="shared" si="1153"/>
        <v>0</v>
      </c>
      <c r="AE5216" s="105">
        <f t="shared" si="1154"/>
        <v>1.7335098808104359E-4</v>
      </c>
      <c r="AF5216" s="143">
        <f t="shared" si="1155"/>
        <v>0.30702976878492322</v>
      </c>
    </row>
    <row r="5217" spans="1:32" x14ac:dyDescent="0.25">
      <c r="A5217">
        <v>21.725000000000001</v>
      </c>
      <c r="B5217">
        <v>0.95480264601108633</v>
      </c>
      <c r="C5217" s="203">
        <f t="shared" si="1157"/>
        <v>4.0968565377406197E-3</v>
      </c>
      <c r="D5217" s="184">
        <f t="shared" si="1158"/>
        <v>4.0190162635235484E-2</v>
      </c>
      <c r="T5217" s="182">
        <f t="shared" si="1156"/>
        <v>0.11278265414136397</v>
      </c>
      <c r="U5217" s="19">
        <v>1.1130782545409719</v>
      </c>
      <c r="V5217" s="105">
        <f t="shared" si="1145"/>
        <v>4.1670000000024743E-3</v>
      </c>
      <c r="W5217" s="143">
        <f t="shared" si="1146"/>
        <v>8.8754449677853557</v>
      </c>
      <c r="X5217" s="143">
        <f t="shared" si="1147"/>
        <v>0.61929999999999996</v>
      </c>
      <c r="Y5217" s="143">
        <f t="shared" si="1148"/>
        <v>0</v>
      </c>
      <c r="Z5217" s="143">
        <f t="shared" si="1149"/>
        <v>16.69444892818769</v>
      </c>
      <c r="AA5217" s="143">
        <f t="shared" si="1150"/>
        <v>0</v>
      </c>
      <c r="AB5217" s="143">
        <f t="shared" si="1151"/>
        <v>0</v>
      </c>
      <c r="AC5217" s="143">
        <f t="shared" si="1152"/>
        <v>0.42012664901191887</v>
      </c>
      <c r="AD5217" s="143">
        <f t="shared" si="1153"/>
        <v>0</v>
      </c>
      <c r="AE5217" s="105">
        <f t="shared" si="1154"/>
        <v>1.7335098808104359E-4</v>
      </c>
      <c r="AF5217" s="143">
        <f t="shared" si="1155"/>
        <v>0.29291608929242663</v>
      </c>
    </row>
    <row r="5218" spans="1:32" x14ac:dyDescent="0.25">
      <c r="A5218">
        <v>21.729165999999999</v>
      </c>
      <c r="B5218">
        <v>0.95480264601108633</v>
      </c>
      <c r="C5218" s="203">
        <f t="shared" si="1157"/>
        <v>3.9777078232801745E-3</v>
      </c>
      <c r="D5218" s="184">
        <f t="shared" si="1158"/>
        <v>3.9021313746378516E-2</v>
      </c>
      <c r="T5218" s="182">
        <f t="shared" si="1156"/>
        <v>0.11278265414136397</v>
      </c>
      <c r="U5218" s="19">
        <v>1.1130782545409719</v>
      </c>
      <c r="V5218" s="105">
        <f t="shared" si="1145"/>
        <v>4.1659999999978936E-3</v>
      </c>
      <c r="W5218" s="143">
        <f t="shared" si="1146"/>
        <v>8.8754449677853557</v>
      </c>
      <c r="X5218" s="143">
        <f t="shared" si="1147"/>
        <v>0.61929999999999996</v>
      </c>
      <c r="Y5218" s="143">
        <f t="shared" si="1148"/>
        <v>0</v>
      </c>
      <c r="Z5218" s="143">
        <f t="shared" si="1149"/>
        <v>16.69444892818769</v>
      </c>
      <c r="AA5218" s="143">
        <f t="shared" si="1150"/>
        <v>0</v>
      </c>
      <c r="AB5218" s="143">
        <f t="shared" si="1151"/>
        <v>0</v>
      </c>
      <c r="AC5218" s="143">
        <f t="shared" si="1152"/>
        <v>0.42012664901191887</v>
      </c>
      <c r="AD5218" s="143">
        <f t="shared" si="1153"/>
        <v>0</v>
      </c>
      <c r="AE5218" s="105">
        <f t="shared" si="1154"/>
        <v>1.7335098808104359E-4</v>
      </c>
      <c r="AF5218" s="143">
        <f t="shared" si="1155"/>
        <v>0.29291608929242663</v>
      </c>
    </row>
    <row r="5219" spans="1:32" x14ac:dyDescent="0.25">
      <c r="A5219">
        <v>21.733333000000002</v>
      </c>
      <c r="B5219">
        <v>0.67115994908286247</v>
      </c>
      <c r="C5219" s="203">
        <f t="shared" si="1157"/>
        <v>3.3876930668802537E-3</v>
      </c>
      <c r="D5219" s="184">
        <f t="shared" si="1158"/>
        <v>3.3233268986095292E-2</v>
      </c>
      <c r="T5219" s="182">
        <f t="shared" si="1156"/>
        <v>0.10739956617214666</v>
      </c>
      <c r="U5219" s="19">
        <v>1.0599513069049757</v>
      </c>
      <c r="V5219" s="105">
        <f t="shared" si="1145"/>
        <v>4.1670000000024743E-3</v>
      </c>
      <c r="W5219" s="143">
        <f t="shared" si="1146"/>
        <v>8.8754449677853557</v>
      </c>
      <c r="X5219" s="143">
        <f t="shared" si="1147"/>
        <v>0.61929999999999996</v>
      </c>
      <c r="Y5219" s="143">
        <f t="shared" si="1148"/>
        <v>0</v>
      </c>
      <c r="Z5219" s="143">
        <f t="shared" si="1149"/>
        <v>16.69444892818769</v>
      </c>
      <c r="AA5219" s="143">
        <f t="shared" si="1150"/>
        <v>0</v>
      </c>
      <c r="AB5219" s="143">
        <f t="shared" si="1151"/>
        <v>0</v>
      </c>
      <c r="AC5219" s="143">
        <f t="shared" si="1152"/>
        <v>0.42012664901191887</v>
      </c>
      <c r="AD5219" s="143">
        <f t="shared" si="1153"/>
        <v>0</v>
      </c>
      <c r="AE5219" s="105">
        <f t="shared" si="1154"/>
        <v>1.7335098808104359E-4</v>
      </c>
      <c r="AF5219" s="143">
        <f t="shared" si="1155"/>
        <v>0.21621978414517104</v>
      </c>
    </row>
    <row r="5220" spans="1:32" x14ac:dyDescent="0.25">
      <c r="A5220">
        <v>21.737499999999997</v>
      </c>
      <c r="B5220">
        <v>0.78461702785415199</v>
      </c>
      <c r="C5220" s="203">
        <f t="shared" si="1157"/>
        <v>3.0331113314448991E-3</v>
      </c>
      <c r="D5220" s="184">
        <f t="shared" si="1158"/>
        <v>2.9754822161474462E-2</v>
      </c>
      <c r="T5220" s="182">
        <f t="shared" si="1156"/>
        <v>0.10940669250840498</v>
      </c>
      <c r="U5220" s="19">
        <v>1.0797601037098936</v>
      </c>
      <c r="V5220" s="105">
        <f t="shared" si="1145"/>
        <v>4.1669999999953689E-3</v>
      </c>
      <c r="W5220" s="143">
        <f t="shared" si="1146"/>
        <v>8.8754449677853557</v>
      </c>
      <c r="X5220" s="143">
        <f t="shared" si="1147"/>
        <v>0.61929999999999996</v>
      </c>
      <c r="Y5220" s="143">
        <f t="shared" si="1148"/>
        <v>0</v>
      </c>
      <c r="Z5220" s="143">
        <f t="shared" si="1149"/>
        <v>16.69444892818769</v>
      </c>
      <c r="AA5220" s="143">
        <f t="shared" si="1150"/>
        <v>0</v>
      </c>
      <c r="AB5220" s="143">
        <f t="shared" si="1151"/>
        <v>0</v>
      </c>
      <c r="AC5220" s="143">
        <f t="shared" si="1152"/>
        <v>0.42012664901191887</v>
      </c>
      <c r="AD5220" s="143">
        <f t="shared" si="1153"/>
        <v>0</v>
      </c>
      <c r="AE5220" s="105">
        <f t="shared" si="1154"/>
        <v>1.7335098808104359E-4</v>
      </c>
      <c r="AF5220" s="143">
        <f t="shared" si="1155"/>
        <v>0.24813370720784592</v>
      </c>
    </row>
    <row r="5221" spans="1:32" x14ac:dyDescent="0.25">
      <c r="A5221">
        <v>21.741666000000002</v>
      </c>
      <c r="B5221">
        <v>0.72788848846850707</v>
      </c>
      <c r="C5221" s="203">
        <f t="shared" si="1157"/>
        <v>3.1505489905038794E-3</v>
      </c>
      <c r="D5221" s="184">
        <f t="shared" si="1158"/>
        <v>3.090688559684306E-2</v>
      </c>
      <c r="T5221" s="182">
        <f t="shared" si="1156"/>
        <v>0.10837814078710087</v>
      </c>
      <c r="U5221" s="19">
        <v>1.0696090874621353</v>
      </c>
      <c r="V5221" s="105">
        <f t="shared" si="1145"/>
        <v>4.166000000004999E-3</v>
      </c>
      <c r="W5221" s="143">
        <f t="shared" si="1146"/>
        <v>8.8754449677853557</v>
      </c>
      <c r="X5221" s="143">
        <f t="shared" si="1147"/>
        <v>0.61929999999999996</v>
      </c>
      <c r="Y5221" s="143">
        <f t="shared" si="1148"/>
        <v>0</v>
      </c>
      <c r="Z5221" s="143">
        <f t="shared" si="1149"/>
        <v>16.69444892818769</v>
      </c>
      <c r="AA5221" s="143">
        <f t="shared" si="1150"/>
        <v>0</v>
      </c>
      <c r="AB5221" s="143">
        <f t="shared" si="1151"/>
        <v>0</v>
      </c>
      <c r="AC5221" s="143">
        <f t="shared" si="1152"/>
        <v>0.42012664901191887</v>
      </c>
      <c r="AD5221" s="143">
        <f t="shared" si="1153"/>
        <v>0</v>
      </c>
      <c r="AE5221" s="105">
        <f t="shared" si="1154"/>
        <v>1.7335098808104359E-4</v>
      </c>
      <c r="AF5221" s="143">
        <f t="shared" si="1155"/>
        <v>0.23237803700393839</v>
      </c>
    </row>
    <row r="5222" spans="1:32" x14ac:dyDescent="0.25">
      <c r="A5222">
        <v>21.745832999999998</v>
      </c>
      <c r="B5222">
        <v>0.95480264601108633</v>
      </c>
      <c r="C5222" s="203">
        <f t="shared" si="1157"/>
        <v>3.5058869786843364E-3</v>
      </c>
      <c r="D5222" s="184">
        <f t="shared" si="1158"/>
        <v>3.4392751260893341E-2</v>
      </c>
      <c r="T5222" s="182">
        <f t="shared" si="1156"/>
        <v>0.11278366161576299</v>
      </c>
      <c r="U5222" s="19">
        <v>1.113088197540222</v>
      </c>
      <c r="V5222" s="105">
        <f t="shared" si="1145"/>
        <v>4.1669999999953689E-3</v>
      </c>
      <c r="W5222" s="143">
        <f t="shared" si="1146"/>
        <v>8.8754449677853557</v>
      </c>
      <c r="X5222" s="143">
        <f t="shared" si="1147"/>
        <v>0.61929999999999996</v>
      </c>
      <c r="Y5222" s="143">
        <f t="shared" si="1148"/>
        <v>0</v>
      </c>
      <c r="Z5222" s="143">
        <f t="shared" si="1149"/>
        <v>16.69444892818769</v>
      </c>
      <c r="AA5222" s="143">
        <f t="shared" si="1150"/>
        <v>0</v>
      </c>
      <c r="AB5222" s="143">
        <f t="shared" si="1151"/>
        <v>0</v>
      </c>
      <c r="AC5222" s="143">
        <f t="shared" si="1152"/>
        <v>0.42012664901191887</v>
      </c>
      <c r="AD5222" s="143">
        <f t="shared" si="1153"/>
        <v>0</v>
      </c>
      <c r="AE5222" s="105">
        <f t="shared" si="1154"/>
        <v>1.7335098808104359E-4</v>
      </c>
      <c r="AF5222" s="143">
        <f t="shared" si="1155"/>
        <v>0.29291347273026863</v>
      </c>
    </row>
    <row r="5223" spans="1:32" x14ac:dyDescent="0.25">
      <c r="A5223">
        <v>21.75</v>
      </c>
      <c r="B5223">
        <v>0.89807410662544118</v>
      </c>
      <c r="C5223" s="203">
        <f t="shared" si="1157"/>
        <v>3.8604687141204973E-3</v>
      </c>
      <c r="D5223" s="184">
        <f t="shared" si="1158"/>
        <v>3.7871198085522077E-2</v>
      </c>
      <c r="T5223" s="182">
        <f t="shared" si="1156"/>
        <v>0.1116143584024346</v>
      </c>
      <c r="U5223" s="19">
        <v>1.101548072069426</v>
      </c>
      <c r="V5223" s="105">
        <f t="shared" si="1145"/>
        <v>4.1670000000024743E-3</v>
      </c>
      <c r="W5223" s="143">
        <f t="shared" si="1146"/>
        <v>8.8754449677853557</v>
      </c>
      <c r="X5223" s="143">
        <f t="shared" si="1147"/>
        <v>0.61929999999999996</v>
      </c>
      <c r="Y5223" s="143">
        <f t="shared" si="1148"/>
        <v>0</v>
      </c>
      <c r="Z5223" s="143">
        <f t="shared" si="1149"/>
        <v>16.69444892818769</v>
      </c>
      <c r="AA5223" s="143">
        <f t="shared" si="1150"/>
        <v>0</v>
      </c>
      <c r="AB5223" s="143">
        <f t="shared" si="1151"/>
        <v>0</v>
      </c>
      <c r="AC5223" s="143">
        <f t="shared" si="1152"/>
        <v>0.42012664901191887</v>
      </c>
      <c r="AD5223" s="143">
        <f t="shared" si="1153"/>
        <v>0</v>
      </c>
      <c r="AE5223" s="105">
        <f t="shared" si="1154"/>
        <v>1.7335098808104359E-4</v>
      </c>
      <c r="AF5223" s="143">
        <f t="shared" si="1155"/>
        <v>0.27839666724469053</v>
      </c>
    </row>
    <row r="5224" spans="1:32" x14ac:dyDescent="0.25">
      <c r="A5224">
        <v>21.754165999999998</v>
      </c>
      <c r="B5224">
        <v>0.8413455672397967</v>
      </c>
      <c r="C5224" s="203">
        <f t="shared" si="1157"/>
        <v>3.6232111806594586E-3</v>
      </c>
      <c r="D5224" s="184">
        <f t="shared" si="1158"/>
        <v>3.5543701682269294E-2</v>
      </c>
      <c r="T5224" s="182">
        <f t="shared" si="1156"/>
        <v>0.11048835628707195</v>
      </c>
      <c r="U5224" s="19">
        <v>1.0904352952091976</v>
      </c>
      <c r="V5224" s="105">
        <f t="shared" si="1145"/>
        <v>4.1659999999978936E-3</v>
      </c>
      <c r="W5224" s="143">
        <f t="shared" si="1146"/>
        <v>8.8754449677853557</v>
      </c>
      <c r="X5224" s="143">
        <f t="shared" si="1147"/>
        <v>0.61929999999999996</v>
      </c>
      <c r="Y5224" s="143">
        <f t="shared" si="1148"/>
        <v>0</v>
      </c>
      <c r="Z5224" s="143">
        <f t="shared" si="1149"/>
        <v>16.69444892818769</v>
      </c>
      <c r="AA5224" s="143">
        <f t="shared" si="1150"/>
        <v>0</v>
      </c>
      <c r="AB5224" s="143">
        <f t="shared" si="1151"/>
        <v>0</v>
      </c>
      <c r="AC5224" s="143">
        <f t="shared" si="1152"/>
        <v>0.42012664901191887</v>
      </c>
      <c r="AD5224" s="143">
        <f t="shared" si="1153"/>
        <v>0</v>
      </c>
      <c r="AE5224" s="105">
        <f t="shared" si="1154"/>
        <v>1.7335098808104359E-4</v>
      </c>
      <c r="AF5224" s="143">
        <f t="shared" si="1155"/>
        <v>0.2634691815401905</v>
      </c>
    </row>
    <row r="5225" spans="1:32" x14ac:dyDescent="0.25">
      <c r="A5225">
        <v>21.758333</v>
      </c>
      <c r="B5225">
        <v>0.67115994908286247</v>
      </c>
      <c r="C5225" s="203">
        <f t="shared" si="1157"/>
        <v>3.1513052432601317E-3</v>
      </c>
      <c r="D5225" s="184">
        <f t="shared" si="1158"/>
        <v>3.0914304436381893E-2</v>
      </c>
      <c r="T5225" s="182">
        <f t="shared" si="1156"/>
        <v>0.1073988113735594</v>
      </c>
      <c r="U5225" s="19">
        <v>1.0599438576221012</v>
      </c>
      <c r="V5225" s="105">
        <f t="shared" si="1145"/>
        <v>4.1670000000024743E-3</v>
      </c>
      <c r="W5225" s="143">
        <f t="shared" si="1146"/>
        <v>8.8754449677853557</v>
      </c>
      <c r="X5225" s="143">
        <f t="shared" si="1147"/>
        <v>0.61929999999999996</v>
      </c>
      <c r="Y5225" s="143">
        <f t="shared" si="1148"/>
        <v>0</v>
      </c>
      <c r="Z5225" s="143">
        <f t="shared" si="1149"/>
        <v>16.69444892818769</v>
      </c>
      <c r="AA5225" s="143">
        <f t="shared" si="1150"/>
        <v>0</v>
      </c>
      <c r="AB5225" s="143">
        <f t="shared" si="1151"/>
        <v>0</v>
      </c>
      <c r="AC5225" s="143">
        <f t="shared" si="1152"/>
        <v>0.42012664901191887</v>
      </c>
      <c r="AD5225" s="143">
        <f t="shared" si="1153"/>
        <v>0</v>
      </c>
      <c r="AE5225" s="105">
        <f t="shared" si="1154"/>
        <v>1.7335098808104359E-4</v>
      </c>
      <c r="AF5225" s="143">
        <f t="shared" si="1155"/>
        <v>0.2162213037372924</v>
      </c>
    </row>
    <row r="5226" spans="1:32" x14ac:dyDescent="0.25">
      <c r="A5226">
        <v>21.762500000000003</v>
      </c>
      <c r="B5226">
        <v>0.78461702785415199</v>
      </c>
      <c r="C5226" s="203">
        <f t="shared" si="1157"/>
        <v>3.0331113314500707E-3</v>
      </c>
      <c r="D5226" s="184">
        <f t="shared" si="1158"/>
        <v>2.9754822161525196E-2</v>
      </c>
      <c r="T5226" s="182">
        <f t="shared" si="1156"/>
        <v>0.10940669027253742</v>
      </c>
      <c r="U5226" s="19">
        <v>1.0797600816435966</v>
      </c>
      <c r="V5226" s="105">
        <f t="shared" si="1145"/>
        <v>4.1670000000024743E-3</v>
      </c>
      <c r="W5226" s="143">
        <f t="shared" si="1146"/>
        <v>8.8754449677853557</v>
      </c>
      <c r="X5226" s="143">
        <f t="shared" si="1147"/>
        <v>0.61929999999999996</v>
      </c>
      <c r="Y5226" s="143">
        <f t="shared" si="1148"/>
        <v>0</v>
      </c>
      <c r="Z5226" s="143">
        <f t="shared" si="1149"/>
        <v>16.69444892818769</v>
      </c>
      <c r="AA5226" s="143">
        <f t="shared" si="1150"/>
        <v>0</v>
      </c>
      <c r="AB5226" s="143">
        <f t="shared" si="1151"/>
        <v>0</v>
      </c>
      <c r="AC5226" s="143">
        <f t="shared" si="1152"/>
        <v>0.42012664901191887</v>
      </c>
      <c r="AD5226" s="143">
        <f t="shared" si="1153"/>
        <v>0</v>
      </c>
      <c r="AE5226" s="105">
        <f t="shared" si="1154"/>
        <v>1.7335098808104359E-4</v>
      </c>
      <c r="AF5226" s="143">
        <f t="shared" si="1155"/>
        <v>0.24813371227877995</v>
      </c>
    </row>
    <row r="5227" spans="1:32" x14ac:dyDescent="0.25">
      <c r="A5227">
        <v>21.766666000000001</v>
      </c>
      <c r="B5227">
        <v>0.78461702785415199</v>
      </c>
      <c r="C5227" s="203">
        <f t="shared" si="1157"/>
        <v>3.2687145380387445E-3</v>
      </c>
      <c r="D5227" s="184">
        <f t="shared" si="1158"/>
        <v>3.2066089618160085E-2</v>
      </c>
      <c r="T5227" s="182">
        <f t="shared" si="1156"/>
        <v>0.10940669027253742</v>
      </c>
      <c r="U5227" s="19">
        <v>1.0797600816435966</v>
      </c>
      <c r="V5227" s="105">
        <f t="shared" si="1145"/>
        <v>4.1659999999978936E-3</v>
      </c>
      <c r="W5227" s="143">
        <f t="shared" si="1146"/>
        <v>8.8754449677853557</v>
      </c>
      <c r="X5227" s="143">
        <f t="shared" si="1147"/>
        <v>0.61929999999999996</v>
      </c>
      <c r="Y5227" s="143">
        <f t="shared" si="1148"/>
        <v>0</v>
      </c>
      <c r="Z5227" s="143">
        <f t="shared" si="1149"/>
        <v>16.69444892818769</v>
      </c>
      <c r="AA5227" s="143">
        <f t="shared" si="1150"/>
        <v>0</v>
      </c>
      <c r="AB5227" s="143">
        <f t="shared" si="1151"/>
        <v>0</v>
      </c>
      <c r="AC5227" s="143">
        <f t="shared" si="1152"/>
        <v>0.42012664901191887</v>
      </c>
      <c r="AD5227" s="143">
        <f t="shared" si="1153"/>
        <v>0</v>
      </c>
      <c r="AE5227" s="105">
        <f t="shared" si="1154"/>
        <v>1.7335098808104359E-4</v>
      </c>
      <c r="AF5227" s="143">
        <f t="shared" si="1155"/>
        <v>0.24813371227877995</v>
      </c>
    </row>
    <row r="5228" spans="1:32" x14ac:dyDescent="0.25">
      <c r="A5228">
        <v>21.770832999999996</v>
      </c>
      <c r="B5228">
        <v>0.95480264601108633</v>
      </c>
      <c r="C5228" s="203">
        <f t="shared" si="1157"/>
        <v>3.6240808904941962E-3</v>
      </c>
      <c r="D5228" s="184">
        <f t="shared" si="1158"/>
        <v>3.5552233535748066E-2</v>
      </c>
      <c r="T5228" s="182">
        <f t="shared" si="1156"/>
        <v>0.112783709207747</v>
      </c>
      <c r="U5228" s="19">
        <v>1.1130886672365852</v>
      </c>
      <c r="V5228" s="105">
        <f t="shared" si="1145"/>
        <v>4.1669999999953689E-3</v>
      </c>
      <c r="W5228" s="143">
        <f t="shared" si="1146"/>
        <v>8.8754449677853557</v>
      </c>
      <c r="X5228" s="143">
        <f t="shared" si="1147"/>
        <v>0.61929999999999996</v>
      </c>
      <c r="Y5228" s="143">
        <f t="shared" si="1148"/>
        <v>0</v>
      </c>
      <c r="Z5228" s="143">
        <f t="shared" si="1149"/>
        <v>16.69444892818769</v>
      </c>
      <c r="AA5228" s="143">
        <f t="shared" si="1150"/>
        <v>0</v>
      </c>
      <c r="AB5228" s="143">
        <f t="shared" si="1151"/>
        <v>0</v>
      </c>
      <c r="AC5228" s="143">
        <f t="shared" si="1152"/>
        <v>0.42012664901191887</v>
      </c>
      <c r="AD5228" s="143">
        <f t="shared" si="1153"/>
        <v>0</v>
      </c>
      <c r="AE5228" s="105">
        <f t="shared" si="1154"/>
        <v>1.7335098808104359E-4</v>
      </c>
      <c r="AF5228" s="143">
        <f t="shared" si="1155"/>
        <v>0.29291334912790262</v>
      </c>
    </row>
    <row r="5229" spans="1:32" x14ac:dyDescent="0.25">
      <c r="A5229">
        <v>21.774999999999999</v>
      </c>
      <c r="B5229">
        <v>0.8413455672397967</v>
      </c>
      <c r="C5229" s="203">
        <f t="shared" si="1157"/>
        <v>3.7422748023104367E-3</v>
      </c>
      <c r="D5229" s="184">
        <f t="shared" si="1158"/>
        <v>3.6711715810665388E-2</v>
      </c>
      <c r="T5229" s="182">
        <f t="shared" si="1156"/>
        <v>0.11048945988941798</v>
      </c>
      <c r="U5229" s="19">
        <v>1.0904461869175226</v>
      </c>
      <c r="V5229" s="105">
        <f t="shared" si="1145"/>
        <v>4.1670000000024743E-3</v>
      </c>
      <c r="W5229" s="143">
        <f t="shared" si="1146"/>
        <v>8.8754449677853557</v>
      </c>
      <c r="X5229" s="143">
        <f t="shared" si="1147"/>
        <v>0.61929999999999996</v>
      </c>
      <c r="Y5229" s="143">
        <f t="shared" si="1148"/>
        <v>0</v>
      </c>
      <c r="Z5229" s="143">
        <f t="shared" si="1149"/>
        <v>16.69444892818769</v>
      </c>
      <c r="AA5229" s="143">
        <f t="shared" si="1150"/>
        <v>0</v>
      </c>
      <c r="AB5229" s="143">
        <f t="shared" si="1151"/>
        <v>0</v>
      </c>
      <c r="AC5229" s="143">
        <f t="shared" si="1152"/>
        <v>0.42012664901191887</v>
      </c>
      <c r="AD5229" s="143">
        <f t="shared" si="1153"/>
        <v>0</v>
      </c>
      <c r="AE5229" s="105">
        <f t="shared" si="1154"/>
        <v>1.7335098808104359E-4</v>
      </c>
      <c r="AF5229" s="143">
        <f t="shared" si="1155"/>
        <v>0.26346654992983465</v>
      </c>
    </row>
    <row r="5230" spans="1:32" x14ac:dyDescent="0.25">
      <c r="A5230">
        <v>21.779165999999996</v>
      </c>
      <c r="B5230">
        <v>0.72788848846850707</v>
      </c>
      <c r="C5230" s="203">
        <f t="shared" si="1157"/>
        <v>3.268714538038744E-3</v>
      </c>
      <c r="D5230" s="184">
        <f t="shared" si="1158"/>
        <v>3.2066089618160078E-2</v>
      </c>
      <c r="T5230" s="182">
        <f t="shared" si="1156"/>
        <v>0.10837771461874861</v>
      </c>
      <c r="U5230" s="19">
        <v>1.0696048815075117</v>
      </c>
      <c r="V5230" s="105">
        <f t="shared" si="1145"/>
        <v>4.1659999999978936E-3</v>
      </c>
      <c r="W5230" s="143">
        <f t="shared" si="1146"/>
        <v>8.8754449677853557</v>
      </c>
      <c r="X5230" s="143">
        <f t="shared" si="1147"/>
        <v>0.61929999999999996</v>
      </c>
      <c r="Y5230" s="143">
        <f t="shared" si="1148"/>
        <v>0</v>
      </c>
      <c r="Z5230" s="143">
        <f t="shared" si="1149"/>
        <v>16.69444892818769</v>
      </c>
      <c r="AA5230" s="143">
        <f t="shared" si="1150"/>
        <v>0</v>
      </c>
      <c r="AB5230" s="143">
        <f t="shared" si="1151"/>
        <v>0</v>
      </c>
      <c r="AC5230" s="143">
        <f t="shared" si="1152"/>
        <v>0.42012664901191887</v>
      </c>
      <c r="AD5230" s="143">
        <f t="shared" si="1153"/>
        <v>0</v>
      </c>
      <c r="AE5230" s="105">
        <f t="shared" si="1154"/>
        <v>1.7335098808104359E-4</v>
      </c>
      <c r="AF5230" s="143">
        <f t="shared" si="1155"/>
        <v>0.23237895077265441</v>
      </c>
    </row>
    <row r="5231" spans="1:32" x14ac:dyDescent="0.25">
      <c r="A5231">
        <v>21.783332999999999</v>
      </c>
      <c r="B5231">
        <v>0.89807410662544118</v>
      </c>
      <c r="C5231" s="203">
        <f t="shared" si="1157"/>
        <v>3.3876930668802529E-3</v>
      </c>
      <c r="D5231" s="184">
        <f t="shared" si="1158"/>
        <v>3.3233268986095285E-2</v>
      </c>
      <c r="T5231" s="182">
        <f t="shared" si="1156"/>
        <v>0.11161507125516221</v>
      </c>
      <c r="U5231" s="19">
        <v>1.1015551073788523</v>
      </c>
      <c r="V5231" s="105">
        <f t="shared" si="1145"/>
        <v>4.1670000000024743E-3</v>
      </c>
      <c r="W5231" s="143">
        <f t="shared" si="1146"/>
        <v>8.8754449677853557</v>
      </c>
      <c r="X5231" s="143">
        <f t="shared" si="1147"/>
        <v>0.61929999999999996</v>
      </c>
      <c r="Y5231" s="143">
        <f t="shared" si="1148"/>
        <v>0</v>
      </c>
      <c r="Z5231" s="143">
        <f t="shared" si="1149"/>
        <v>16.69444892818769</v>
      </c>
      <c r="AA5231" s="143">
        <f t="shared" si="1150"/>
        <v>0</v>
      </c>
      <c r="AB5231" s="143">
        <f t="shared" si="1151"/>
        <v>0</v>
      </c>
      <c r="AC5231" s="143">
        <f t="shared" si="1152"/>
        <v>0.42012664901191887</v>
      </c>
      <c r="AD5231" s="143">
        <f t="shared" si="1153"/>
        <v>0</v>
      </c>
      <c r="AE5231" s="105">
        <f t="shared" si="1154"/>
        <v>1.7335098808104359E-4</v>
      </c>
      <c r="AF5231" s="143">
        <f t="shared" si="1155"/>
        <v>0.27839488920682004</v>
      </c>
    </row>
    <row r="5232" spans="1:32" x14ac:dyDescent="0.25">
      <c r="A5232">
        <v>21.787500000000001</v>
      </c>
      <c r="B5232">
        <v>1.068259724782376</v>
      </c>
      <c r="C5232" s="203">
        <f t="shared" si="1157"/>
        <v>4.0968565377406197E-3</v>
      </c>
      <c r="D5232" s="184">
        <f t="shared" si="1158"/>
        <v>4.0190162635235484E-2</v>
      </c>
      <c r="T5232" s="182">
        <f t="shared" si="1156"/>
        <v>0.11523387430150654</v>
      </c>
      <c r="U5232" s="19">
        <v>1.1372699166198523</v>
      </c>
      <c r="V5232" s="105">
        <f t="shared" si="1145"/>
        <v>4.1670000000024743E-3</v>
      </c>
      <c r="W5232" s="143">
        <f t="shared" si="1146"/>
        <v>8.8754449677853557</v>
      </c>
      <c r="X5232" s="143">
        <f t="shared" si="1147"/>
        <v>0.61929999999999996</v>
      </c>
      <c r="Y5232" s="143">
        <f t="shared" si="1148"/>
        <v>0</v>
      </c>
      <c r="Z5232" s="143">
        <f t="shared" si="1149"/>
        <v>16.69444892818769</v>
      </c>
      <c r="AA5232" s="143">
        <f t="shared" si="1150"/>
        <v>0</v>
      </c>
      <c r="AB5232" s="143">
        <f t="shared" si="1151"/>
        <v>0</v>
      </c>
      <c r="AC5232" s="143">
        <f t="shared" si="1152"/>
        <v>0.42012664901191887</v>
      </c>
      <c r="AD5232" s="143">
        <f t="shared" si="1153"/>
        <v>0</v>
      </c>
      <c r="AE5232" s="105">
        <f t="shared" si="1154"/>
        <v>1.7335098808104359E-4</v>
      </c>
      <c r="AF5232" s="143">
        <f t="shared" si="1155"/>
        <v>0.3207514405428461</v>
      </c>
    </row>
    <row r="5233" spans="1:32" x14ac:dyDescent="0.25">
      <c r="A5233">
        <v>21.791665999999999</v>
      </c>
      <c r="B5233">
        <v>0.89807410662544118</v>
      </c>
      <c r="C5233" s="203">
        <f t="shared" si="1157"/>
        <v>4.0958733708204124E-3</v>
      </c>
      <c r="D5233" s="184">
        <f t="shared" si="1158"/>
        <v>4.0180517767748246E-2</v>
      </c>
      <c r="T5233" s="182">
        <f t="shared" si="1156"/>
        <v>0.11161509078886553</v>
      </c>
      <c r="U5233" s="19">
        <v>1.1015553001615153</v>
      </c>
      <c r="V5233" s="105">
        <f t="shared" si="1145"/>
        <v>4.1659999999978936E-3</v>
      </c>
      <c r="W5233" s="143">
        <f t="shared" si="1146"/>
        <v>8.8754449677853557</v>
      </c>
      <c r="X5233" s="143">
        <f t="shared" si="1147"/>
        <v>0.61929999999999996</v>
      </c>
      <c r="Y5233" s="143">
        <f t="shared" si="1148"/>
        <v>0</v>
      </c>
      <c r="Z5233" s="143">
        <f t="shared" si="1149"/>
        <v>16.69444892818769</v>
      </c>
      <c r="AA5233" s="143">
        <f t="shared" si="1150"/>
        <v>0</v>
      </c>
      <c r="AB5233" s="143">
        <f t="shared" si="1151"/>
        <v>0</v>
      </c>
      <c r="AC5233" s="143">
        <f t="shared" si="1152"/>
        <v>0.42012664901191887</v>
      </c>
      <c r="AD5233" s="143">
        <f t="shared" si="1153"/>
        <v>0</v>
      </c>
      <c r="AE5233" s="105">
        <f t="shared" si="1154"/>
        <v>1.7335098808104359E-4</v>
      </c>
      <c r="AF5233" s="143">
        <f t="shared" si="1155"/>
        <v>0.27839484048506447</v>
      </c>
    </row>
    <row r="5234" spans="1:32" x14ac:dyDescent="0.25">
      <c r="A5234">
        <v>21.795833000000002</v>
      </c>
      <c r="B5234">
        <v>0.95480264601108633</v>
      </c>
      <c r="C5234" s="203">
        <f t="shared" si="1157"/>
        <v>3.8604687141204973E-3</v>
      </c>
      <c r="D5234" s="184">
        <f t="shared" si="1158"/>
        <v>3.7871198085522077E-2</v>
      </c>
      <c r="T5234" s="182">
        <f t="shared" si="1156"/>
        <v>0.11278283737003085</v>
      </c>
      <c r="U5234" s="19">
        <v>1.1130800628673165</v>
      </c>
      <c r="V5234" s="105">
        <f t="shared" si="1145"/>
        <v>4.1670000000024743E-3</v>
      </c>
      <c r="W5234" s="143">
        <f t="shared" si="1146"/>
        <v>8.8754449677853557</v>
      </c>
      <c r="X5234" s="143">
        <f t="shared" si="1147"/>
        <v>0.61929999999999996</v>
      </c>
      <c r="Y5234" s="143">
        <f t="shared" si="1148"/>
        <v>0</v>
      </c>
      <c r="Z5234" s="143">
        <f t="shared" si="1149"/>
        <v>16.69444892818769</v>
      </c>
      <c r="AA5234" s="143">
        <f t="shared" si="1150"/>
        <v>0</v>
      </c>
      <c r="AB5234" s="143">
        <f t="shared" si="1151"/>
        <v>0</v>
      </c>
      <c r="AC5234" s="143">
        <f t="shared" si="1152"/>
        <v>0.42012664901191887</v>
      </c>
      <c r="AD5234" s="143">
        <f t="shared" si="1153"/>
        <v>0</v>
      </c>
      <c r="AE5234" s="105">
        <f t="shared" si="1154"/>
        <v>1.7335098808104359E-4</v>
      </c>
      <c r="AF5234" s="143">
        <f t="shared" si="1155"/>
        <v>0.2929156134166126</v>
      </c>
    </row>
    <row r="5235" spans="1:32" x14ac:dyDescent="0.25">
      <c r="A5235">
        <v>21.799999999999997</v>
      </c>
      <c r="B5235">
        <v>0.89807410662544118</v>
      </c>
      <c r="C5235" s="203">
        <f t="shared" si="1157"/>
        <v>3.8604687141139144E-3</v>
      </c>
      <c r="D5235" s="184">
        <f t="shared" si="1158"/>
        <v>3.7871198085457504E-2</v>
      </c>
      <c r="T5235" s="182">
        <f t="shared" si="1156"/>
        <v>0.11161437337767802</v>
      </c>
      <c r="U5235" s="19">
        <v>1.1015482198635875</v>
      </c>
      <c r="V5235" s="105">
        <f t="shared" si="1145"/>
        <v>4.1669999999953689E-3</v>
      </c>
      <c r="W5235" s="143">
        <f t="shared" si="1146"/>
        <v>8.8754449677853557</v>
      </c>
      <c r="X5235" s="143">
        <f t="shared" si="1147"/>
        <v>0.61929999999999996</v>
      </c>
      <c r="Y5235" s="143">
        <f t="shared" si="1148"/>
        <v>0</v>
      </c>
      <c r="Z5235" s="143">
        <f t="shared" si="1149"/>
        <v>16.69444892818769</v>
      </c>
      <c r="AA5235" s="143">
        <f t="shared" si="1150"/>
        <v>0</v>
      </c>
      <c r="AB5235" s="143">
        <f t="shared" si="1151"/>
        <v>0</v>
      </c>
      <c r="AC5235" s="143">
        <f t="shared" si="1152"/>
        <v>0.42012664901191887</v>
      </c>
      <c r="AD5235" s="143">
        <f t="shared" si="1153"/>
        <v>0</v>
      </c>
      <c r="AE5235" s="105">
        <f t="shared" si="1154"/>
        <v>1.7335098808104359E-4</v>
      </c>
      <c r="AF5235" s="143">
        <f t="shared" si="1155"/>
        <v>0.27839662989235198</v>
      </c>
    </row>
    <row r="5236" spans="1:32" x14ac:dyDescent="0.25">
      <c r="A5236">
        <v>21.804166000000002</v>
      </c>
      <c r="B5236">
        <v>1.1249882641680204</v>
      </c>
      <c r="C5236" s="203">
        <f t="shared" si="1157"/>
        <v>4.2140389183678373E-3</v>
      </c>
      <c r="D5236" s="184">
        <f t="shared" si="1158"/>
        <v>4.1339721789188488E-2</v>
      </c>
      <c r="T5236" s="182">
        <f t="shared" si="1156"/>
        <v>0.11650922836760834</v>
      </c>
      <c r="U5236" s="19">
        <v>1.1498566826312198</v>
      </c>
      <c r="V5236" s="105">
        <f t="shared" si="1145"/>
        <v>4.166000000004999E-3</v>
      </c>
      <c r="W5236" s="143">
        <f t="shared" si="1146"/>
        <v>8.8754449677853557</v>
      </c>
      <c r="X5236" s="143">
        <f t="shared" si="1147"/>
        <v>0.61929999999999996</v>
      </c>
      <c r="Y5236" s="143">
        <f t="shared" si="1148"/>
        <v>0</v>
      </c>
      <c r="Z5236" s="143">
        <f t="shared" si="1149"/>
        <v>16.69444892818769</v>
      </c>
      <c r="AA5236" s="143">
        <f t="shared" si="1150"/>
        <v>0</v>
      </c>
      <c r="AB5236" s="143">
        <f t="shared" si="1151"/>
        <v>0</v>
      </c>
      <c r="AC5236" s="143">
        <f t="shared" si="1152"/>
        <v>0.42012664901191887</v>
      </c>
      <c r="AD5236" s="143">
        <f t="shared" si="1153"/>
        <v>0</v>
      </c>
      <c r="AE5236" s="105">
        <f t="shared" si="1154"/>
        <v>1.7335098808104359E-4</v>
      </c>
      <c r="AF5236" s="143">
        <f t="shared" si="1155"/>
        <v>0.33408701029196336</v>
      </c>
    </row>
    <row r="5237" spans="1:32" x14ac:dyDescent="0.25">
      <c r="A5237">
        <v>21.808332999999998</v>
      </c>
      <c r="B5237">
        <v>1.068259724782376</v>
      </c>
      <c r="C5237" s="203">
        <f t="shared" si="1157"/>
        <v>4.569632184973073E-3</v>
      </c>
      <c r="D5237" s="184">
        <f t="shared" si="1158"/>
        <v>4.4828091734585851E-2</v>
      </c>
      <c r="T5237" s="182">
        <f t="shared" si="1156"/>
        <v>0.11523250107501201</v>
      </c>
      <c r="U5237" s="19">
        <v>1.1372563639280731</v>
      </c>
      <c r="V5237" s="105">
        <f t="shared" si="1145"/>
        <v>4.1669999999953689E-3</v>
      </c>
      <c r="W5237" s="143">
        <f t="shared" si="1146"/>
        <v>8.8754449677853557</v>
      </c>
      <c r="X5237" s="143">
        <f t="shared" si="1147"/>
        <v>0.61929999999999996</v>
      </c>
      <c r="Y5237" s="143">
        <f t="shared" si="1148"/>
        <v>0</v>
      </c>
      <c r="Z5237" s="143">
        <f t="shared" si="1149"/>
        <v>16.69444892818769</v>
      </c>
      <c r="AA5237" s="143">
        <f t="shared" si="1150"/>
        <v>0</v>
      </c>
      <c r="AB5237" s="143">
        <f t="shared" si="1151"/>
        <v>0</v>
      </c>
      <c r="AC5237" s="143">
        <f t="shared" si="1152"/>
        <v>0.42012664901191887</v>
      </c>
      <c r="AD5237" s="143">
        <f t="shared" si="1153"/>
        <v>0</v>
      </c>
      <c r="AE5237" s="105">
        <f t="shared" si="1154"/>
        <v>1.7335098808104359E-4</v>
      </c>
      <c r="AF5237" s="143">
        <f t="shared" si="1155"/>
        <v>0.32075526293993195</v>
      </c>
    </row>
    <row r="5238" spans="1:32" x14ac:dyDescent="0.25">
      <c r="A5238">
        <v>21.8125</v>
      </c>
      <c r="B5238">
        <v>0.95480264601108633</v>
      </c>
      <c r="C5238" s="203">
        <f t="shared" si="1157"/>
        <v>4.2150504495506811E-3</v>
      </c>
      <c r="D5238" s="184">
        <f t="shared" si="1158"/>
        <v>4.1349644910092187E-2</v>
      </c>
      <c r="T5238" s="182">
        <f t="shared" si="1156"/>
        <v>0.11278436155287677</v>
      </c>
      <c r="U5238" s="19">
        <v>1.1130951053824503</v>
      </c>
      <c r="V5238" s="105">
        <f t="shared" si="1145"/>
        <v>4.1670000000024743E-3</v>
      </c>
      <c r="W5238" s="143">
        <f t="shared" si="1146"/>
        <v>8.8754449677853557</v>
      </c>
      <c r="X5238" s="143">
        <f t="shared" si="1147"/>
        <v>0.61929999999999996</v>
      </c>
      <c r="Y5238" s="143">
        <f t="shared" si="1148"/>
        <v>0</v>
      </c>
      <c r="Z5238" s="143">
        <f t="shared" si="1149"/>
        <v>16.69444892818769</v>
      </c>
      <c r="AA5238" s="143">
        <f t="shared" si="1150"/>
        <v>0</v>
      </c>
      <c r="AB5238" s="143">
        <f t="shared" si="1151"/>
        <v>0</v>
      </c>
      <c r="AC5238" s="143">
        <f t="shared" si="1152"/>
        <v>0.42012664901191887</v>
      </c>
      <c r="AD5238" s="143">
        <f t="shared" si="1153"/>
        <v>0</v>
      </c>
      <c r="AE5238" s="105">
        <f t="shared" si="1154"/>
        <v>1.7335098808104359E-4</v>
      </c>
      <c r="AF5238" s="143">
        <f t="shared" si="1155"/>
        <v>0.29291165491609772</v>
      </c>
    </row>
    <row r="5239" spans="1:32" x14ac:dyDescent="0.25">
      <c r="A5239">
        <v>21.816665999999998</v>
      </c>
      <c r="B5239">
        <v>1.1249882641680204</v>
      </c>
      <c r="C5239" s="203">
        <f t="shared" si="1157"/>
        <v>4.3322044659008891E-3</v>
      </c>
      <c r="D5239" s="184">
        <f t="shared" si="1158"/>
        <v>4.2498925810487725E-2</v>
      </c>
      <c r="T5239" s="182">
        <f t="shared" si="1156"/>
        <v>0.11650924313121631</v>
      </c>
      <c r="U5239" s="19">
        <v>1.1498568283367019</v>
      </c>
      <c r="V5239" s="105">
        <f t="shared" si="1145"/>
        <v>4.1659999999978936E-3</v>
      </c>
      <c r="W5239" s="143">
        <f t="shared" si="1146"/>
        <v>8.8754449677853557</v>
      </c>
      <c r="X5239" s="143">
        <f t="shared" si="1147"/>
        <v>0.61929999999999996</v>
      </c>
      <c r="Y5239" s="143">
        <f t="shared" si="1148"/>
        <v>0</v>
      </c>
      <c r="Z5239" s="143">
        <f t="shared" si="1149"/>
        <v>16.69444892818769</v>
      </c>
      <c r="AA5239" s="143">
        <f t="shared" si="1150"/>
        <v>0</v>
      </c>
      <c r="AB5239" s="143">
        <f t="shared" si="1151"/>
        <v>0</v>
      </c>
      <c r="AC5239" s="143">
        <f t="shared" si="1152"/>
        <v>0.42012664901191887</v>
      </c>
      <c r="AD5239" s="143">
        <f t="shared" si="1153"/>
        <v>0</v>
      </c>
      <c r="AE5239" s="105">
        <f t="shared" si="1154"/>
        <v>1.7335098808104359E-4</v>
      </c>
      <c r="AF5239" s="143">
        <f t="shared" si="1155"/>
        <v>0.33408696795772869</v>
      </c>
    </row>
    <row r="5240" spans="1:32" x14ac:dyDescent="0.25">
      <c r="A5240">
        <v>21.820833</v>
      </c>
      <c r="B5240">
        <v>0.89807410662544118</v>
      </c>
      <c r="C5240" s="203">
        <f t="shared" si="1157"/>
        <v>4.2150504495506802E-3</v>
      </c>
      <c r="D5240" s="184">
        <f t="shared" si="1158"/>
        <v>4.1349644910092173E-2</v>
      </c>
      <c r="T5240" s="182">
        <f t="shared" si="1156"/>
        <v>0.11161512153985577</v>
      </c>
      <c r="U5240" s="19">
        <v>1.1015556036501926</v>
      </c>
      <c r="V5240" s="105">
        <f t="shared" si="1145"/>
        <v>4.1670000000024743E-3</v>
      </c>
      <c r="W5240" s="143">
        <f t="shared" si="1146"/>
        <v>8.8754449677853557</v>
      </c>
      <c r="X5240" s="143">
        <f t="shared" si="1147"/>
        <v>0.61929999999999996</v>
      </c>
      <c r="Y5240" s="143">
        <f t="shared" si="1148"/>
        <v>0</v>
      </c>
      <c r="Z5240" s="143">
        <f t="shared" si="1149"/>
        <v>16.69444892818769</v>
      </c>
      <c r="AA5240" s="143">
        <f t="shared" si="1150"/>
        <v>0</v>
      </c>
      <c r="AB5240" s="143">
        <f t="shared" si="1151"/>
        <v>0</v>
      </c>
      <c r="AC5240" s="143">
        <f t="shared" si="1152"/>
        <v>0.42012664901191887</v>
      </c>
      <c r="AD5240" s="143">
        <f t="shared" si="1153"/>
        <v>0</v>
      </c>
      <c r="AE5240" s="105">
        <f t="shared" si="1154"/>
        <v>1.7335098808104359E-4</v>
      </c>
      <c r="AF5240" s="143">
        <f t="shared" si="1155"/>
        <v>0.27839476378473116</v>
      </c>
    </row>
    <row r="5241" spans="1:32" x14ac:dyDescent="0.25">
      <c r="A5241">
        <v>21.825000000000003</v>
      </c>
      <c r="B5241">
        <v>1.0115311853967308</v>
      </c>
      <c r="C5241" s="203">
        <f t="shared" si="1157"/>
        <v>3.9786626259305574E-3</v>
      </c>
      <c r="D5241" s="184">
        <f t="shared" si="1158"/>
        <v>3.9030680360378767E-2</v>
      </c>
      <c r="T5241" s="182">
        <f t="shared" si="1156"/>
        <v>0.11399041425066285</v>
      </c>
      <c r="U5241" s="19">
        <v>1.1249979200657572</v>
      </c>
      <c r="V5241" s="105">
        <f t="shared" si="1145"/>
        <v>4.1670000000024743E-3</v>
      </c>
      <c r="W5241" s="143">
        <f t="shared" si="1146"/>
        <v>8.8754449677853557</v>
      </c>
      <c r="X5241" s="143">
        <f t="shared" si="1147"/>
        <v>0.61929999999999996</v>
      </c>
      <c r="Y5241" s="143">
        <f t="shared" si="1148"/>
        <v>0</v>
      </c>
      <c r="Z5241" s="143">
        <f t="shared" si="1149"/>
        <v>16.69444892818769</v>
      </c>
      <c r="AA5241" s="143">
        <f t="shared" si="1150"/>
        <v>0</v>
      </c>
      <c r="AB5241" s="143">
        <f t="shared" si="1151"/>
        <v>0</v>
      </c>
      <c r="AC5241" s="143">
        <f t="shared" si="1152"/>
        <v>0.42012664901191887</v>
      </c>
      <c r="AD5241" s="143">
        <f t="shared" si="1153"/>
        <v>0</v>
      </c>
      <c r="AE5241" s="105">
        <f t="shared" si="1154"/>
        <v>1.7335098808104359E-4</v>
      </c>
      <c r="AF5241" s="143">
        <f t="shared" si="1155"/>
        <v>0.30703145362173756</v>
      </c>
    </row>
    <row r="5242" spans="1:32" x14ac:dyDescent="0.25">
      <c r="A5242">
        <v>21.829166000000001</v>
      </c>
      <c r="B5242">
        <v>0.89807410662544118</v>
      </c>
      <c r="C5242" s="203">
        <f t="shared" si="1157"/>
        <v>3.9777078232801728E-3</v>
      </c>
      <c r="D5242" s="184">
        <f t="shared" si="1158"/>
        <v>3.9021313746378496E-2</v>
      </c>
      <c r="T5242" s="182">
        <f t="shared" si="1156"/>
        <v>0.11161585129071866</v>
      </c>
      <c r="U5242" s="19">
        <v>1.1015628057312477</v>
      </c>
      <c r="V5242" s="105">
        <f t="shared" si="1145"/>
        <v>4.1659999999978936E-3</v>
      </c>
      <c r="W5242" s="143">
        <f t="shared" si="1146"/>
        <v>8.8754449677853557</v>
      </c>
      <c r="X5242" s="143">
        <f t="shared" si="1147"/>
        <v>0.61929999999999996</v>
      </c>
      <c r="Y5242" s="143">
        <f t="shared" si="1148"/>
        <v>0</v>
      </c>
      <c r="Z5242" s="143">
        <f t="shared" si="1149"/>
        <v>16.69444892818769</v>
      </c>
      <c r="AA5242" s="143">
        <f t="shared" si="1150"/>
        <v>0</v>
      </c>
      <c r="AB5242" s="143">
        <f t="shared" si="1151"/>
        <v>0</v>
      </c>
      <c r="AC5242" s="143">
        <f t="shared" si="1152"/>
        <v>0.42012664901191887</v>
      </c>
      <c r="AD5242" s="143">
        <f t="shared" si="1153"/>
        <v>0</v>
      </c>
      <c r="AE5242" s="105">
        <f t="shared" si="1154"/>
        <v>1.7335098808104359E-4</v>
      </c>
      <c r="AF5242" s="143">
        <f t="shared" si="1155"/>
        <v>0.27839294362373485</v>
      </c>
    </row>
    <row r="5243" spans="1:32" x14ac:dyDescent="0.25">
      <c r="A5243">
        <v>21.833332999999996</v>
      </c>
      <c r="B5243">
        <v>0.72788848846850707</v>
      </c>
      <c r="C5243" s="203">
        <f t="shared" si="1157"/>
        <v>3.3876930668744762E-3</v>
      </c>
      <c r="D5243" s="184">
        <f t="shared" si="1158"/>
        <v>3.3233268986038615E-2</v>
      </c>
      <c r="T5243" s="182">
        <f t="shared" si="1156"/>
        <v>0.10837650661296476</v>
      </c>
      <c r="U5243" s="19">
        <v>1.0695929594173674</v>
      </c>
      <c r="V5243" s="105">
        <f t="shared" si="1145"/>
        <v>4.1669999999953689E-3</v>
      </c>
      <c r="W5243" s="143">
        <f t="shared" si="1146"/>
        <v>8.8754449677853557</v>
      </c>
      <c r="X5243" s="143">
        <f t="shared" si="1147"/>
        <v>0.61929999999999996</v>
      </c>
      <c r="Y5243" s="143">
        <f t="shared" si="1148"/>
        <v>0</v>
      </c>
      <c r="Z5243" s="143">
        <f t="shared" si="1149"/>
        <v>16.69444892818769</v>
      </c>
      <c r="AA5243" s="143">
        <f t="shared" si="1150"/>
        <v>0</v>
      </c>
      <c r="AB5243" s="143">
        <f t="shared" si="1151"/>
        <v>0</v>
      </c>
      <c r="AC5243" s="143">
        <f t="shared" si="1152"/>
        <v>0.42012664901191887</v>
      </c>
      <c r="AD5243" s="143">
        <f t="shared" si="1153"/>
        <v>0</v>
      </c>
      <c r="AE5243" s="105">
        <f t="shared" si="1154"/>
        <v>1.7335098808104359E-4</v>
      </c>
      <c r="AF5243" s="143">
        <f t="shared" si="1155"/>
        <v>0.23238154095686822</v>
      </c>
    </row>
    <row r="5244" spans="1:32" x14ac:dyDescent="0.25">
      <c r="A5244">
        <v>21.837499999999999</v>
      </c>
      <c r="B5244">
        <v>0.44424579154028321</v>
      </c>
      <c r="C5244" s="203">
        <f t="shared" si="1157"/>
        <v>2.4421417723997645E-3</v>
      </c>
      <c r="D5244" s="184">
        <f t="shared" si="1158"/>
        <v>2.395741078724169E-2</v>
      </c>
      <c r="T5244" s="182">
        <f t="shared" si="1156"/>
        <v>0.10410783170518131</v>
      </c>
      <c r="U5244" s="19">
        <v>1.0274644135719844</v>
      </c>
      <c r="V5244" s="105">
        <f t="shared" si="1145"/>
        <v>4.1670000000024743E-3</v>
      </c>
      <c r="W5244" s="143">
        <f t="shared" si="1146"/>
        <v>8.8754449677853557</v>
      </c>
      <c r="X5244" s="143">
        <f t="shared" si="1147"/>
        <v>0.61929999999999996</v>
      </c>
      <c r="Y5244" s="143">
        <f t="shared" si="1148"/>
        <v>0</v>
      </c>
      <c r="Z5244" s="143">
        <f t="shared" si="1149"/>
        <v>16.69444892818769</v>
      </c>
      <c r="AA5244" s="143">
        <f t="shared" si="1150"/>
        <v>0</v>
      </c>
      <c r="AB5244" s="143">
        <f t="shared" si="1151"/>
        <v>0</v>
      </c>
      <c r="AC5244" s="143">
        <f t="shared" si="1152"/>
        <v>0.42012664901191887</v>
      </c>
      <c r="AD5244" s="143">
        <f t="shared" si="1153"/>
        <v>0</v>
      </c>
      <c r="AE5244" s="105">
        <f t="shared" si="1154"/>
        <v>1.7335098808104359E-4</v>
      </c>
      <c r="AF5244" s="143">
        <f t="shared" si="1155"/>
        <v>0.14764265456693695</v>
      </c>
    </row>
    <row r="5245" spans="1:32" x14ac:dyDescent="0.25">
      <c r="A5245">
        <v>21.841665999999996</v>
      </c>
      <c r="B5245">
        <v>0.55770287031157284</v>
      </c>
      <c r="C5245" s="203">
        <f t="shared" si="1157"/>
        <v>2.087059062636361E-3</v>
      </c>
      <c r="D5245" s="184">
        <f t="shared" si="1158"/>
        <v>2.0474049404462704E-2</v>
      </c>
      <c r="T5245" s="182">
        <f t="shared" si="1156"/>
        <v>0.10561976184843964</v>
      </c>
      <c r="U5245" s="19">
        <v>1.0423860039322934</v>
      </c>
      <c r="V5245" s="105">
        <f t="shared" si="1145"/>
        <v>4.1659999999978936E-3</v>
      </c>
      <c r="W5245" s="143">
        <f t="shared" si="1146"/>
        <v>8.8754449677853557</v>
      </c>
      <c r="X5245" s="143">
        <f t="shared" si="1147"/>
        <v>0.61929999999999996</v>
      </c>
      <c r="Y5245" s="143">
        <f t="shared" si="1148"/>
        <v>0</v>
      </c>
      <c r="Z5245" s="143">
        <f t="shared" si="1149"/>
        <v>16.69444892818769</v>
      </c>
      <c r="AA5245" s="143">
        <f t="shared" si="1150"/>
        <v>0</v>
      </c>
      <c r="AB5245" s="143">
        <f t="shared" si="1151"/>
        <v>0</v>
      </c>
      <c r="AC5245" s="143">
        <f t="shared" si="1152"/>
        <v>0.42012664901191887</v>
      </c>
      <c r="AD5245" s="143">
        <f t="shared" si="1153"/>
        <v>0</v>
      </c>
      <c r="AE5245" s="105">
        <f t="shared" si="1154"/>
        <v>1.7335098808104359E-4</v>
      </c>
      <c r="AF5245" s="143">
        <f t="shared" si="1155"/>
        <v>0.18269624440436852</v>
      </c>
    </row>
    <row r="5246" spans="1:32" x14ac:dyDescent="0.25">
      <c r="A5246">
        <v>21.845832999999999</v>
      </c>
      <c r="B5246">
        <v>0.44424579154028321</v>
      </c>
      <c r="C5246" s="203">
        <f t="shared" si="1157"/>
        <v>2.0875600369695815E-3</v>
      </c>
      <c r="D5246" s="184">
        <f t="shared" si="1158"/>
        <v>2.0478963962671595E-2</v>
      </c>
      <c r="T5246" s="182">
        <f t="shared" si="1156"/>
        <v>0.10410790336082602</v>
      </c>
      <c r="U5246" s="19">
        <v>1.0274651207582139</v>
      </c>
      <c r="V5246" s="105">
        <f t="shared" si="1145"/>
        <v>4.1670000000024743E-3</v>
      </c>
      <c r="W5246" s="143">
        <f t="shared" si="1146"/>
        <v>8.8754449677853557</v>
      </c>
      <c r="X5246" s="143">
        <f t="shared" si="1147"/>
        <v>0.61929999999999996</v>
      </c>
      <c r="Y5246" s="143">
        <f t="shared" si="1148"/>
        <v>0</v>
      </c>
      <c r="Z5246" s="143">
        <f t="shared" si="1149"/>
        <v>16.69444892818769</v>
      </c>
      <c r="AA5246" s="143">
        <f t="shared" si="1150"/>
        <v>0</v>
      </c>
      <c r="AB5246" s="143">
        <f t="shared" si="1151"/>
        <v>0</v>
      </c>
      <c r="AC5246" s="143">
        <f t="shared" si="1152"/>
        <v>0.42012664901191887</v>
      </c>
      <c r="AD5246" s="143">
        <f t="shared" si="1153"/>
        <v>0</v>
      </c>
      <c r="AE5246" s="105">
        <f t="shared" si="1154"/>
        <v>1.7335098808104359E-4</v>
      </c>
      <c r="AF5246" s="143">
        <f t="shared" si="1155"/>
        <v>0.14764255294708625</v>
      </c>
    </row>
    <row r="5247" spans="1:32" x14ac:dyDescent="0.25">
      <c r="A5247">
        <v>21.85</v>
      </c>
      <c r="B5247">
        <v>0.38751725215463867</v>
      </c>
      <c r="C5247" s="203">
        <f t="shared" si="1157"/>
        <v>1.732978301539399E-3</v>
      </c>
      <c r="D5247" s="184">
        <f t="shared" si="1158"/>
        <v>1.7000517138101506E-2</v>
      </c>
      <c r="T5247" s="182">
        <f t="shared" si="1156"/>
        <v>0.10346161767312252</v>
      </c>
      <c r="U5247" s="19">
        <v>1.0210867769368124</v>
      </c>
      <c r="V5247" s="105">
        <f t="shared" si="1145"/>
        <v>4.1670000000024743E-3</v>
      </c>
      <c r="W5247" s="143">
        <f t="shared" si="1146"/>
        <v>8.8754449677853557</v>
      </c>
      <c r="X5247" s="143">
        <f t="shared" si="1147"/>
        <v>0.61929999999999996</v>
      </c>
      <c r="Y5247" s="143">
        <f t="shared" si="1148"/>
        <v>0</v>
      </c>
      <c r="Z5247" s="143">
        <f t="shared" si="1149"/>
        <v>16.69444892818769</v>
      </c>
      <c r="AA5247" s="143">
        <f t="shared" si="1150"/>
        <v>0</v>
      </c>
      <c r="AB5247" s="143">
        <f t="shared" si="1151"/>
        <v>0</v>
      </c>
      <c r="AC5247" s="143">
        <f t="shared" si="1152"/>
        <v>0.42012664901191887</v>
      </c>
      <c r="AD5247" s="143">
        <f t="shared" si="1153"/>
        <v>0</v>
      </c>
      <c r="AE5247" s="105">
        <f t="shared" si="1154"/>
        <v>1.7335098808104359E-4</v>
      </c>
      <c r="AF5247" s="143">
        <f t="shared" si="1155"/>
        <v>0.12959364390865924</v>
      </c>
    </row>
    <row r="5248" spans="1:32" x14ac:dyDescent="0.25">
      <c r="A5248">
        <v>21.854165999999999</v>
      </c>
      <c r="B5248">
        <v>0.67115994908286247</v>
      </c>
      <c r="C5248" s="203">
        <f t="shared" si="1157"/>
        <v>2.2052246101766002E-3</v>
      </c>
      <c r="D5248" s="184">
        <f t="shared" si="1158"/>
        <v>2.1633253425832451E-2</v>
      </c>
      <c r="T5248" s="182">
        <f t="shared" si="1156"/>
        <v>0.10739734846255765</v>
      </c>
      <c r="U5248" s="19">
        <v>1.0599294198130536</v>
      </c>
      <c r="V5248" s="105">
        <f t="shared" si="1145"/>
        <v>4.1659999999978936E-3</v>
      </c>
      <c r="W5248" s="143">
        <f t="shared" si="1146"/>
        <v>8.8754449677853557</v>
      </c>
      <c r="X5248" s="143">
        <f t="shared" si="1147"/>
        <v>0.61929999999999996</v>
      </c>
      <c r="Y5248" s="143">
        <f t="shared" si="1148"/>
        <v>0</v>
      </c>
      <c r="Z5248" s="143">
        <f t="shared" si="1149"/>
        <v>16.69444892818769</v>
      </c>
      <c r="AA5248" s="143">
        <f t="shared" si="1150"/>
        <v>0</v>
      </c>
      <c r="AB5248" s="143">
        <f t="shared" si="1151"/>
        <v>0</v>
      </c>
      <c r="AC5248" s="143">
        <f t="shared" si="1152"/>
        <v>0.42012664901191887</v>
      </c>
      <c r="AD5248" s="143">
        <f t="shared" si="1153"/>
        <v>0</v>
      </c>
      <c r="AE5248" s="105">
        <f t="shared" si="1154"/>
        <v>1.7335098808104359E-4</v>
      </c>
      <c r="AF5248" s="143">
        <f t="shared" si="1155"/>
        <v>0.21622424899179432</v>
      </c>
    </row>
    <row r="5249" spans="1:32" x14ac:dyDescent="0.25">
      <c r="A5249">
        <v>21.858333000000002</v>
      </c>
      <c r="B5249">
        <v>0.61443140969721743</v>
      </c>
      <c r="C5249" s="203">
        <f t="shared" si="1157"/>
        <v>2.6785295960198873E-3</v>
      </c>
      <c r="D5249" s="184">
        <f t="shared" si="1158"/>
        <v>2.6276375336955097E-2</v>
      </c>
      <c r="T5249" s="182">
        <f t="shared" si="1156"/>
        <v>0.10647880000815715</v>
      </c>
      <c r="U5249" s="19">
        <v>1.0508640514005148</v>
      </c>
      <c r="V5249" s="105">
        <f t="shared" ref="V5249:V5312" si="1159">+A5249-A5248</f>
        <v>4.1670000000024743E-3</v>
      </c>
      <c r="W5249" s="143">
        <f t="shared" ref="W5249:W5312" si="1160">IF(AND(T5249&lt;=$O$55,T5249&gt;$M$55),$P$55,IF(AND(T5249&lt;=$O$56,T5249&gt;$M$56),$P$56,IF(AND(T5249&lt;=$O$57,T5249&gt;$M$57),$P$57,IF(AND(T5249&lt;=$O$58,T5249&gt;$M$58),$P$58,IF(AND(T5249&lt;=$O$59,T5249&gt;$M$59),$P$59,"a N/A")))))</f>
        <v>8.8754449677853557</v>
      </c>
      <c r="X5249" s="143">
        <f t="shared" ref="X5249:X5312" si="1161">IF(AND(T5249&lt;=$O$55,T5249&gt;$M$55),$Q$55,IF(AND(T5249&lt;=$O$56,T5249&gt;$M$56),$Q$56,IF(AND(T5249&lt;=$O$57,T5249&gt;$M$57),$Q$57,IF(AND(T5249&lt;=$O$58,T5249&gt;$M$58),$Q$58,IF(AND(T5249&lt;=$O$59,T5249&gt;$M$59),$Q$59,"Valor no encontrado para Po")))))</f>
        <v>0.61929999999999996</v>
      </c>
      <c r="Y5249" s="143">
        <f t="shared" ref="Y5249:Y5312" si="1162">IF(OR(Z5248&gt;=($V$1-$X$1)/2,Z5248&gt;=$Z$1/2),0,W5249*T5249^X5249*V5249)</f>
        <v>0</v>
      </c>
      <c r="Z5249" s="143">
        <f t="shared" ref="Z5249:Z5312" si="1163">+Z5248+Y5249</f>
        <v>16.69444892818769</v>
      </c>
      <c r="AA5249" s="143">
        <f t="shared" ref="AA5249:AA5312" si="1164">2*$AD$1*PI()*((Z5249+$X$1/2)*(2*Z5249-$Z$1)+(Z5249+$X$1/2)^2-($V$1/2)^2)*Y5249</f>
        <v>0</v>
      </c>
      <c r="AB5249" s="143">
        <f t="shared" ref="AB5249:AB5312" si="1165">-AA5249*0.000000001*$AB$1</f>
        <v>0</v>
      </c>
      <c r="AC5249" s="143">
        <f t="shared" ref="AC5249:AC5312" si="1166">+AC5248+AB5249</f>
        <v>0.42012664901191887</v>
      </c>
      <c r="AD5249" s="143">
        <f t="shared" ref="AD5249:AD5312" si="1167">+AB5249/V5249</f>
        <v>0</v>
      </c>
      <c r="AE5249" s="105">
        <f t="shared" ref="AE5249:AE5312" si="1168">+AE5248-AB5249</f>
        <v>1.7335098808104359E-4</v>
      </c>
      <c r="AF5249" s="143">
        <f t="shared" ref="AF5249:AF5312" si="1169">B5249*9.81/(T5249*1000000*$AH$1)</f>
        <v>0.19965591665365795</v>
      </c>
    </row>
    <row r="5250" spans="1:32" x14ac:dyDescent="0.25">
      <c r="A5250">
        <v>21.862499999999997</v>
      </c>
      <c r="B5250">
        <v>0.67115994908286247</v>
      </c>
      <c r="C5250" s="203">
        <f t="shared" si="1157"/>
        <v>2.6785295960153198E-3</v>
      </c>
      <c r="D5250" s="184">
        <f t="shared" si="1158"/>
        <v>2.6276375336910289E-2</v>
      </c>
      <c r="T5250" s="182">
        <f t="shared" si="1156"/>
        <v>0.10739874838586093</v>
      </c>
      <c r="U5250" s="19">
        <v>1.0599432359818497</v>
      </c>
      <c r="V5250" s="105">
        <f t="shared" si="1159"/>
        <v>4.1669999999953689E-3</v>
      </c>
      <c r="W5250" s="143">
        <f t="shared" si="1160"/>
        <v>8.8754449677853557</v>
      </c>
      <c r="X5250" s="143">
        <f t="shared" si="1161"/>
        <v>0.61929999999999996</v>
      </c>
      <c r="Y5250" s="143">
        <f t="shared" si="1162"/>
        <v>0</v>
      </c>
      <c r="Z5250" s="143">
        <f t="shared" si="1163"/>
        <v>16.69444892818769</v>
      </c>
      <c r="AA5250" s="143">
        <f t="shared" si="1164"/>
        <v>0</v>
      </c>
      <c r="AB5250" s="143">
        <f t="shared" si="1165"/>
        <v>0</v>
      </c>
      <c r="AC5250" s="143">
        <f t="shared" si="1166"/>
        <v>0.42012664901191887</v>
      </c>
      <c r="AD5250" s="143">
        <f t="shared" si="1167"/>
        <v>0</v>
      </c>
      <c r="AE5250" s="105">
        <f t="shared" si="1168"/>
        <v>1.7335098808104359E-4</v>
      </c>
      <c r="AF5250" s="143">
        <f t="shared" si="1169"/>
        <v>0.21622143054773005</v>
      </c>
    </row>
    <row r="5251" spans="1:32" x14ac:dyDescent="0.25">
      <c r="A5251">
        <v>21.866666000000002</v>
      </c>
      <c r="B5251">
        <v>0.78461702785415199</v>
      </c>
      <c r="C5251" s="203">
        <f t="shared" si="1157"/>
        <v>3.0323834429634403E-3</v>
      </c>
      <c r="D5251" s="184">
        <f t="shared" si="1158"/>
        <v>2.9747681575471349E-2</v>
      </c>
      <c r="T5251" s="182">
        <f t="shared" si="1156"/>
        <v>0.10940669008580912</v>
      </c>
      <c r="U5251" s="19">
        <v>1.0797600798007316</v>
      </c>
      <c r="V5251" s="105">
        <f t="shared" si="1159"/>
        <v>4.166000000004999E-3</v>
      </c>
      <c r="W5251" s="143">
        <f t="shared" si="1160"/>
        <v>8.8754449677853557</v>
      </c>
      <c r="X5251" s="143">
        <f t="shared" si="1161"/>
        <v>0.61929999999999996</v>
      </c>
      <c r="Y5251" s="143">
        <f t="shared" si="1162"/>
        <v>0</v>
      </c>
      <c r="Z5251" s="143">
        <f t="shared" si="1163"/>
        <v>16.69444892818769</v>
      </c>
      <c r="AA5251" s="143">
        <f t="shared" si="1164"/>
        <v>0</v>
      </c>
      <c r="AB5251" s="143">
        <f t="shared" si="1165"/>
        <v>0</v>
      </c>
      <c r="AC5251" s="143">
        <f t="shared" si="1166"/>
        <v>0.42012664901191887</v>
      </c>
      <c r="AD5251" s="143">
        <f t="shared" si="1167"/>
        <v>0</v>
      </c>
      <c r="AE5251" s="105">
        <f t="shared" si="1168"/>
        <v>1.7335098808104359E-4</v>
      </c>
      <c r="AF5251" s="143">
        <f t="shared" si="1169"/>
        <v>0.24813371270227857</v>
      </c>
    </row>
    <row r="5252" spans="1:32" x14ac:dyDescent="0.25">
      <c r="A5252">
        <v>21.870832999999998</v>
      </c>
      <c r="B5252">
        <v>0.89807410662544118</v>
      </c>
      <c r="C5252" s="203">
        <f t="shared" si="1157"/>
        <v>3.505886978684336E-3</v>
      </c>
      <c r="D5252" s="184">
        <f t="shared" si="1158"/>
        <v>3.4392751260893341E-2</v>
      </c>
      <c r="T5252" s="182">
        <f t="shared" ref="T5252:T5315" si="1170">+U5252/1000000*101325</f>
        <v>0.11161423918547844</v>
      </c>
      <c r="U5252" s="19">
        <v>1.101546895489548</v>
      </c>
      <c r="V5252" s="105">
        <f t="shared" si="1159"/>
        <v>4.1669999999953689E-3</v>
      </c>
      <c r="W5252" s="143">
        <f t="shared" si="1160"/>
        <v>8.8754449677853557</v>
      </c>
      <c r="X5252" s="143">
        <f t="shared" si="1161"/>
        <v>0.61929999999999996</v>
      </c>
      <c r="Y5252" s="143">
        <f t="shared" si="1162"/>
        <v>0</v>
      </c>
      <c r="Z5252" s="143">
        <f t="shared" si="1163"/>
        <v>16.69444892818769</v>
      </c>
      <c r="AA5252" s="143">
        <f t="shared" si="1164"/>
        <v>0</v>
      </c>
      <c r="AB5252" s="143">
        <f t="shared" si="1165"/>
        <v>0</v>
      </c>
      <c r="AC5252" s="143">
        <f t="shared" si="1166"/>
        <v>0.42012664901191887</v>
      </c>
      <c r="AD5252" s="143">
        <f t="shared" si="1167"/>
        <v>0</v>
      </c>
      <c r="AE5252" s="105">
        <f t="shared" si="1168"/>
        <v>1.7335098808104359E-4</v>
      </c>
      <c r="AF5252" s="143">
        <f t="shared" si="1169"/>
        <v>0.27839696460462876</v>
      </c>
    </row>
    <row r="5253" spans="1:32" x14ac:dyDescent="0.25">
      <c r="A5253">
        <v>21.875</v>
      </c>
      <c r="B5253">
        <v>0.78461702785415199</v>
      </c>
      <c r="C5253" s="203">
        <f t="shared" si="1157"/>
        <v>3.5058869786903143E-3</v>
      </c>
      <c r="D5253" s="184">
        <f t="shared" si="1158"/>
        <v>3.4392751260951981E-2</v>
      </c>
      <c r="T5253" s="182">
        <f t="shared" si="1170"/>
        <v>0.10940880474937376</v>
      </c>
      <c r="U5253" s="19">
        <v>1.0797809499074638</v>
      </c>
      <c r="V5253" s="105">
        <f t="shared" si="1159"/>
        <v>4.1670000000024743E-3</v>
      </c>
      <c r="W5253" s="143">
        <f t="shared" si="1160"/>
        <v>8.8754449677853557</v>
      </c>
      <c r="X5253" s="143">
        <f t="shared" si="1161"/>
        <v>0.61929999999999996</v>
      </c>
      <c r="Y5253" s="143">
        <f t="shared" si="1162"/>
        <v>0</v>
      </c>
      <c r="Z5253" s="143">
        <f t="shared" si="1163"/>
        <v>16.69444892818769</v>
      </c>
      <c r="AA5253" s="143">
        <f t="shared" si="1164"/>
        <v>0</v>
      </c>
      <c r="AB5253" s="143">
        <f t="shared" si="1165"/>
        <v>0</v>
      </c>
      <c r="AC5253" s="143">
        <f t="shared" si="1166"/>
        <v>0.42012664901191887</v>
      </c>
      <c r="AD5253" s="143">
        <f t="shared" si="1167"/>
        <v>0</v>
      </c>
      <c r="AE5253" s="105">
        <f t="shared" si="1168"/>
        <v>1.7335098808104359E-4</v>
      </c>
      <c r="AF5253" s="143">
        <f t="shared" si="1169"/>
        <v>0.24812891675077717</v>
      </c>
    </row>
    <row r="5254" spans="1:32" x14ac:dyDescent="0.25">
      <c r="A5254">
        <v>21.879165999999998</v>
      </c>
      <c r="B5254">
        <v>0.95480264601108633</v>
      </c>
      <c r="C5254" s="203">
        <f t="shared" si="1157"/>
        <v>3.6232111806594595E-3</v>
      </c>
      <c r="D5254" s="184">
        <f t="shared" si="1158"/>
        <v>3.5543701682269301E-2</v>
      </c>
      <c r="T5254" s="182">
        <f t="shared" si="1170"/>
        <v>0.11278370924561217</v>
      </c>
      <c r="U5254" s="19">
        <v>1.1130886676102854</v>
      </c>
      <c r="V5254" s="105">
        <f t="shared" si="1159"/>
        <v>4.1659999999978936E-3</v>
      </c>
      <c r="W5254" s="143">
        <f t="shared" si="1160"/>
        <v>8.8754449677853557</v>
      </c>
      <c r="X5254" s="143">
        <f t="shared" si="1161"/>
        <v>0.61929999999999996</v>
      </c>
      <c r="Y5254" s="143">
        <f t="shared" si="1162"/>
        <v>0</v>
      </c>
      <c r="Z5254" s="143">
        <f t="shared" si="1163"/>
        <v>16.69444892818769</v>
      </c>
      <c r="AA5254" s="143">
        <f t="shared" si="1164"/>
        <v>0</v>
      </c>
      <c r="AB5254" s="143">
        <f t="shared" si="1165"/>
        <v>0</v>
      </c>
      <c r="AC5254" s="143">
        <f t="shared" si="1166"/>
        <v>0.42012664901191887</v>
      </c>
      <c r="AD5254" s="143">
        <f t="shared" si="1167"/>
        <v>0</v>
      </c>
      <c r="AE5254" s="105">
        <f t="shared" si="1168"/>
        <v>1.7335098808104359E-4</v>
      </c>
      <c r="AF5254" s="143">
        <f t="shared" si="1169"/>
        <v>0.29291334902956206</v>
      </c>
    </row>
    <row r="5255" spans="1:32" x14ac:dyDescent="0.25">
      <c r="A5255">
        <v>21.883333</v>
      </c>
      <c r="B5255">
        <v>0.89807410662544118</v>
      </c>
      <c r="C5255" s="203">
        <f t="shared" si="1157"/>
        <v>3.8604687141204973E-3</v>
      </c>
      <c r="D5255" s="184">
        <f t="shared" si="1158"/>
        <v>3.7871198085522077E-2</v>
      </c>
      <c r="T5255" s="182">
        <f t="shared" si="1170"/>
        <v>0.11161435753650803</v>
      </c>
      <c r="U5255" s="19">
        <v>1.1015480635233954</v>
      </c>
      <c r="V5255" s="105">
        <f t="shared" si="1159"/>
        <v>4.1670000000024743E-3</v>
      </c>
      <c r="W5255" s="143">
        <f t="shared" si="1160"/>
        <v>8.8754449677853557</v>
      </c>
      <c r="X5255" s="143">
        <f t="shared" si="1161"/>
        <v>0.61929999999999996</v>
      </c>
      <c r="Y5255" s="143">
        <f t="shared" si="1162"/>
        <v>0</v>
      </c>
      <c r="Z5255" s="143">
        <f t="shared" si="1163"/>
        <v>16.69444892818769</v>
      </c>
      <c r="AA5255" s="143">
        <f t="shared" si="1164"/>
        <v>0</v>
      </c>
      <c r="AB5255" s="143">
        <f t="shared" si="1165"/>
        <v>0</v>
      </c>
      <c r="AC5255" s="143">
        <f t="shared" si="1166"/>
        <v>0.42012664901191887</v>
      </c>
      <c r="AD5255" s="143">
        <f t="shared" si="1167"/>
        <v>0</v>
      </c>
      <c r="AE5255" s="105">
        <f t="shared" si="1168"/>
        <v>1.7335098808104359E-4</v>
      </c>
      <c r="AF5255" s="143">
        <f t="shared" si="1169"/>
        <v>0.27839666940454766</v>
      </c>
    </row>
    <row r="5256" spans="1:32" x14ac:dyDescent="0.25">
      <c r="A5256">
        <v>21.887500000000003</v>
      </c>
      <c r="B5256">
        <v>0.89807410662544118</v>
      </c>
      <c r="C5256" s="203">
        <f t="shared" si="1157"/>
        <v>3.7422748023104354E-3</v>
      </c>
      <c r="D5256" s="184">
        <f t="shared" si="1158"/>
        <v>3.6711715810665374E-2</v>
      </c>
      <c r="T5256" s="182">
        <f t="shared" si="1170"/>
        <v>0.11161435753650803</v>
      </c>
      <c r="U5256" s="19">
        <v>1.1015480635233954</v>
      </c>
      <c r="V5256" s="105">
        <f t="shared" si="1159"/>
        <v>4.1670000000024743E-3</v>
      </c>
      <c r="W5256" s="143">
        <f t="shared" si="1160"/>
        <v>8.8754449677853557</v>
      </c>
      <c r="X5256" s="143">
        <f t="shared" si="1161"/>
        <v>0.61929999999999996</v>
      </c>
      <c r="Y5256" s="143">
        <f t="shared" si="1162"/>
        <v>0</v>
      </c>
      <c r="Z5256" s="143">
        <f t="shared" si="1163"/>
        <v>16.69444892818769</v>
      </c>
      <c r="AA5256" s="143">
        <f t="shared" si="1164"/>
        <v>0</v>
      </c>
      <c r="AB5256" s="143">
        <f t="shared" si="1165"/>
        <v>0</v>
      </c>
      <c r="AC5256" s="143">
        <f t="shared" si="1166"/>
        <v>0.42012664901191887</v>
      </c>
      <c r="AD5256" s="143">
        <f t="shared" si="1167"/>
        <v>0</v>
      </c>
      <c r="AE5256" s="105">
        <f t="shared" si="1168"/>
        <v>1.7335098808104359E-4</v>
      </c>
      <c r="AF5256" s="143">
        <f t="shared" si="1169"/>
        <v>0.27839666940454766</v>
      </c>
    </row>
    <row r="5257" spans="1:32" x14ac:dyDescent="0.25">
      <c r="A5257">
        <v>21.891666000000001</v>
      </c>
      <c r="B5257">
        <v>0.95480264601108633</v>
      </c>
      <c r="C5257" s="203">
        <f t="shared" si="1157"/>
        <v>3.8595422757399353E-3</v>
      </c>
      <c r="D5257" s="184">
        <f t="shared" si="1158"/>
        <v>3.7862109725008766E-2</v>
      </c>
      <c r="T5257" s="182">
        <f t="shared" si="1170"/>
        <v>0.11278282433688801</v>
      </c>
      <c r="U5257" s="19">
        <v>1.1130799342401974</v>
      </c>
      <c r="V5257" s="105">
        <f t="shared" si="1159"/>
        <v>4.1659999999978936E-3</v>
      </c>
      <c r="W5257" s="143">
        <f t="shared" si="1160"/>
        <v>8.8754449677853557</v>
      </c>
      <c r="X5257" s="143">
        <f t="shared" si="1161"/>
        <v>0.61929999999999996</v>
      </c>
      <c r="Y5257" s="143">
        <f t="shared" si="1162"/>
        <v>0</v>
      </c>
      <c r="Z5257" s="143">
        <f t="shared" si="1163"/>
        <v>16.69444892818769</v>
      </c>
      <c r="AA5257" s="143">
        <f t="shared" si="1164"/>
        <v>0</v>
      </c>
      <c r="AB5257" s="143">
        <f t="shared" si="1165"/>
        <v>0</v>
      </c>
      <c r="AC5257" s="143">
        <f t="shared" si="1166"/>
        <v>0.42012664901191887</v>
      </c>
      <c r="AD5257" s="143">
        <f t="shared" si="1167"/>
        <v>0</v>
      </c>
      <c r="AE5257" s="105">
        <f t="shared" si="1168"/>
        <v>1.7335098808104359E-4</v>
      </c>
      <c r="AF5257" s="143">
        <f t="shared" si="1169"/>
        <v>0.29291564726583608</v>
      </c>
    </row>
    <row r="5258" spans="1:32" x14ac:dyDescent="0.25">
      <c r="A5258">
        <v>21.895832999999996</v>
      </c>
      <c r="B5258">
        <v>0.89807410662544118</v>
      </c>
      <c r="C5258" s="203">
        <f t="shared" si="1157"/>
        <v>3.8604687141139144E-3</v>
      </c>
      <c r="D5258" s="184">
        <f t="shared" si="1158"/>
        <v>3.7871198085457504E-2</v>
      </c>
      <c r="T5258" s="182">
        <f t="shared" si="1170"/>
        <v>0.11161437361432056</v>
      </c>
      <c r="U5258" s="19">
        <v>1.101548222199068</v>
      </c>
      <c r="V5258" s="105">
        <f t="shared" si="1159"/>
        <v>4.1669999999953689E-3</v>
      </c>
      <c r="W5258" s="143">
        <f t="shared" si="1160"/>
        <v>8.8754449677853557</v>
      </c>
      <c r="X5258" s="143">
        <f t="shared" si="1161"/>
        <v>0.61929999999999996</v>
      </c>
      <c r="Y5258" s="143">
        <f t="shared" si="1162"/>
        <v>0</v>
      </c>
      <c r="Z5258" s="143">
        <f t="shared" si="1163"/>
        <v>16.69444892818769</v>
      </c>
      <c r="AA5258" s="143">
        <f t="shared" si="1164"/>
        <v>0</v>
      </c>
      <c r="AB5258" s="143">
        <f t="shared" si="1165"/>
        <v>0</v>
      </c>
      <c r="AC5258" s="143">
        <f t="shared" si="1166"/>
        <v>0.42012664901191887</v>
      </c>
      <c r="AD5258" s="143">
        <f t="shared" si="1167"/>
        <v>0</v>
      </c>
      <c r="AE5258" s="105">
        <f t="shared" si="1168"/>
        <v>1.7335098808104359E-4</v>
      </c>
      <c r="AF5258" s="143">
        <f t="shared" si="1169"/>
        <v>0.27839662930210107</v>
      </c>
    </row>
    <row r="5259" spans="1:32" x14ac:dyDescent="0.25">
      <c r="A5259">
        <v>21.9</v>
      </c>
      <c r="B5259">
        <v>0.8413455672397967</v>
      </c>
      <c r="C5259" s="203">
        <f t="shared" si="1157"/>
        <v>3.6240808905003748E-3</v>
      </c>
      <c r="D5259" s="184">
        <f t="shared" si="1158"/>
        <v>3.5552233535808678E-2</v>
      </c>
      <c r="T5259" s="182">
        <f t="shared" si="1170"/>
        <v>0.11048835598169512</v>
      </c>
      <c r="U5259" s="19">
        <v>1.0904352921953628</v>
      </c>
      <c r="V5259" s="105">
        <f t="shared" si="1159"/>
        <v>4.1670000000024743E-3</v>
      </c>
      <c r="W5259" s="143">
        <f t="shared" si="1160"/>
        <v>8.8754449677853557</v>
      </c>
      <c r="X5259" s="143">
        <f t="shared" si="1161"/>
        <v>0.61929999999999996</v>
      </c>
      <c r="Y5259" s="143">
        <f t="shared" si="1162"/>
        <v>0</v>
      </c>
      <c r="Z5259" s="143">
        <f t="shared" si="1163"/>
        <v>16.69444892818769</v>
      </c>
      <c r="AA5259" s="143">
        <f t="shared" si="1164"/>
        <v>0</v>
      </c>
      <c r="AB5259" s="143">
        <f t="shared" si="1165"/>
        <v>0</v>
      </c>
      <c r="AC5259" s="143">
        <f t="shared" si="1166"/>
        <v>0.42012664901191887</v>
      </c>
      <c r="AD5259" s="143">
        <f t="shared" si="1167"/>
        <v>0</v>
      </c>
      <c r="AE5259" s="105">
        <f t="shared" si="1168"/>
        <v>1.7335098808104359E-4</v>
      </c>
      <c r="AF5259" s="143">
        <f t="shared" si="1169"/>
        <v>0.26346918226838834</v>
      </c>
    </row>
    <row r="5260" spans="1:32" x14ac:dyDescent="0.25">
      <c r="A5260">
        <v>21.904165999999996</v>
      </c>
      <c r="B5260">
        <v>0.61443140969721743</v>
      </c>
      <c r="C5260" s="203">
        <f t="shared" ref="C5260:C5323" si="1171">+(B5259+B5260)/2*(A5260-A5259)</f>
        <v>3.0323834429582673E-3</v>
      </c>
      <c r="D5260" s="184">
        <f t="shared" ref="D5260:D5323" si="1172">C5260*9.81</f>
        <v>2.9747681575420605E-2</v>
      </c>
      <c r="T5260" s="182">
        <f t="shared" si="1170"/>
        <v>0.10647914850202837</v>
      </c>
      <c r="U5260" s="19">
        <v>1.0508674907676128</v>
      </c>
      <c r="V5260" s="105">
        <f t="shared" si="1159"/>
        <v>4.1659999999978936E-3</v>
      </c>
      <c r="W5260" s="143">
        <f t="shared" si="1160"/>
        <v>8.8754449677853557</v>
      </c>
      <c r="X5260" s="143">
        <f t="shared" si="1161"/>
        <v>0.61929999999999996</v>
      </c>
      <c r="Y5260" s="143">
        <f t="shared" si="1162"/>
        <v>0</v>
      </c>
      <c r="Z5260" s="143">
        <f t="shared" si="1163"/>
        <v>16.69444892818769</v>
      </c>
      <c r="AA5260" s="143">
        <f t="shared" si="1164"/>
        <v>0</v>
      </c>
      <c r="AB5260" s="143">
        <f t="shared" si="1165"/>
        <v>0</v>
      </c>
      <c r="AC5260" s="143">
        <f t="shared" si="1166"/>
        <v>0.42012664901191887</v>
      </c>
      <c r="AD5260" s="143">
        <f t="shared" si="1167"/>
        <v>0</v>
      </c>
      <c r="AE5260" s="105">
        <f t="shared" si="1168"/>
        <v>1.7335098808104359E-4</v>
      </c>
      <c r="AF5260" s="143">
        <f t="shared" si="1169"/>
        <v>0.19965526320305954</v>
      </c>
    </row>
    <row r="5261" spans="1:32" x14ac:dyDescent="0.25">
      <c r="A5261">
        <v>21.908332999999999</v>
      </c>
      <c r="B5261">
        <v>0.72788848846850707</v>
      </c>
      <c r="C5261" s="203">
        <f t="shared" si="1171"/>
        <v>2.7967235078299475E-3</v>
      </c>
      <c r="D5261" s="184">
        <f t="shared" si="1172"/>
        <v>2.7435857611811786E-2</v>
      </c>
      <c r="T5261" s="182">
        <f t="shared" si="1170"/>
        <v>0.10837535202965115</v>
      </c>
      <c r="U5261" s="19">
        <v>1.0695815645660118</v>
      </c>
      <c r="V5261" s="105">
        <f t="shared" si="1159"/>
        <v>4.1670000000024743E-3</v>
      </c>
      <c r="W5261" s="143">
        <f t="shared" si="1160"/>
        <v>8.8754449677853557</v>
      </c>
      <c r="X5261" s="143">
        <f t="shared" si="1161"/>
        <v>0.61929999999999996</v>
      </c>
      <c r="Y5261" s="143">
        <f t="shared" si="1162"/>
        <v>0</v>
      </c>
      <c r="Z5261" s="143">
        <f t="shared" si="1163"/>
        <v>16.69444892818769</v>
      </c>
      <c r="AA5261" s="143">
        <f t="shared" si="1164"/>
        <v>0</v>
      </c>
      <c r="AB5261" s="143">
        <f t="shared" si="1165"/>
        <v>0</v>
      </c>
      <c r="AC5261" s="143">
        <f t="shared" si="1166"/>
        <v>0.42012664901191887</v>
      </c>
      <c r="AD5261" s="143">
        <f t="shared" si="1167"/>
        <v>0</v>
      </c>
      <c r="AE5261" s="105">
        <f t="shared" si="1168"/>
        <v>1.7335098808104359E-4</v>
      </c>
      <c r="AF5261" s="143">
        <f t="shared" si="1169"/>
        <v>0.23238401664755393</v>
      </c>
    </row>
    <row r="5262" spans="1:32" x14ac:dyDescent="0.25">
      <c r="A5262">
        <v>21.912500000000001</v>
      </c>
      <c r="B5262">
        <v>0.72788848846850707</v>
      </c>
      <c r="C5262" s="203">
        <f t="shared" si="1171"/>
        <v>3.0331113314500699E-3</v>
      </c>
      <c r="D5262" s="184">
        <f t="shared" si="1172"/>
        <v>2.9754822161525186E-2</v>
      </c>
      <c r="T5262" s="182">
        <f t="shared" si="1170"/>
        <v>0.10837535202965115</v>
      </c>
      <c r="U5262" s="19">
        <v>1.0695815645660118</v>
      </c>
      <c r="V5262" s="105">
        <f t="shared" si="1159"/>
        <v>4.1670000000024743E-3</v>
      </c>
      <c r="W5262" s="143">
        <f t="shared" si="1160"/>
        <v>8.8754449677853557</v>
      </c>
      <c r="X5262" s="143">
        <f t="shared" si="1161"/>
        <v>0.61929999999999996</v>
      </c>
      <c r="Y5262" s="143">
        <f t="shared" si="1162"/>
        <v>0</v>
      </c>
      <c r="Z5262" s="143">
        <f t="shared" si="1163"/>
        <v>16.69444892818769</v>
      </c>
      <c r="AA5262" s="143">
        <f t="shared" si="1164"/>
        <v>0</v>
      </c>
      <c r="AB5262" s="143">
        <f t="shared" si="1165"/>
        <v>0</v>
      </c>
      <c r="AC5262" s="143">
        <f t="shared" si="1166"/>
        <v>0.42012664901191887</v>
      </c>
      <c r="AD5262" s="143">
        <f t="shared" si="1167"/>
        <v>0</v>
      </c>
      <c r="AE5262" s="105">
        <f t="shared" si="1168"/>
        <v>1.7335098808104359E-4</v>
      </c>
      <c r="AF5262" s="143">
        <f t="shared" si="1169"/>
        <v>0.23238401664755393</v>
      </c>
    </row>
    <row r="5263" spans="1:32" x14ac:dyDescent="0.25">
      <c r="A5263">
        <v>21.916665999999999</v>
      </c>
      <c r="B5263">
        <v>0.72788848846850707</v>
      </c>
      <c r="C5263" s="203">
        <f t="shared" si="1171"/>
        <v>3.0323834429582673E-3</v>
      </c>
      <c r="D5263" s="184">
        <f t="shared" si="1172"/>
        <v>2.9747681575420605E-2</v>
      </c>
      <c r="T5263" s="182">
        <f t="shared" si="1170"/>
        <v>0.10837535202965115</v>
      </c>
      <c r="U5263" s="19">
        <v>1.0695815645660118</v>
      </c>
      <c r="V5263" s="105">
        <f t="shared" si="1159"/>
        <v>4.1659999999978936E-3</v>
      </c>
      <c r="W5263" s="143">
        <f t="shared" si="1160"/>
        <v>8.8754449677853557</v>
      </c>
      <c r="X5263" s="143">
        <f t="shared" si="1161"/>
        <v>0.61929999999999996</v>
      </c>
      <c r="Y5263" s="143">
        <f t="shared" si="1162"/>
        <v>0</v>
      </c>
      <c r="Z5263" s="143">
        <f t="shared" si="1163"/>
        <v>16.69444892818769</v>
      </c>
      <c r="AA5263" s="143">
        <f t="shared" si="1164"/>
        <v>0</v>
      </c>
      <c r="AB5263" s="143">
        <f t="shared" si="1165"/>
        <v>0</v>
      </c>
      <c r="AC5263" s="143">
        <f t="shared" si="1166"/>
        <v>0.42012664901191887</v>
      </c>
      <c r="AD5263" s="143">
        <f t="shared" si="1167"/>
        <v>0</v>
      </c>
      <c r="AE5263" s="105">
        <f t="shared" si="1168"/>
        <v>1.7335098808104359E-4</v>
      </c>
      <c r="AF5263" s="143">
        <f t="shared" si="1169"/>
        <v>0.23238401664755393</v>
      </c>
    </row>
    <row r="5264" spans="1:32" x14ac:dyDescent="0.25">
      <c r="A5264">
        <v>21.920833000000002</v>
      </c>
      <c r="B5264">
        <v>0.67115994908286247</v>
      </c>
      <c r="C5264" s="203">
        <f t="shared" si="1171"/>
        <v>2.9149174196400089E-3</v>
      </c>
      <c r="D5264" s="184">
        <f t="shared" si="1172"/>
        <v>2.8595339886668489E-2</v>
      </c>
      <c r="T5264" s="182">
        <f t="shared" si="1170"/>
        <v>0.10739877994304756</v>
      </c>
      <c r="U5264" s="19">
        <v>1.0599435474270669</v>
      </c>
      <c r="V5264" s="105">
        <f t="shared" si="1159"/>
        <v>4.1670000000024743E-3</v>
      </c>
      <c r="W5264" s="143">
        <f t="shared" si="1160"/>
        <v>8.8754449677853557</v>
      </c>
      <c r="X5264" s="143">
        <f t="shared" si="1161"/>
        <v>0.61929999999999996</v>
      </c>
      <c r="Y5264" s="143">
        <f t="shared" si="1162"/>
        <v>0</v>
      </c>
      <c r="Z5264" s="143">
        <f t="shared" si="1163"/>
        <v>16.69444892818769</v>
      </c>
      <c r="AA5264" s="143">
        <f t="shared" si="1164"/>
        <v>0</v>
      </c>
      <c r="AB5264" s="143">
        <f t="shared" si="1165"/>
        <v>0</v>
      </c>
      <c r="AC5264" s="143">
        <f t="shared" si="1166"/>
        <v>0.42012664901191887</v>
      </c>
      <c r="AD5264" s="143">
        <f t="shared" si="1167"/>
        <v>0</v>
      </c>
      <c r="AE5264" s="105">
        <f t="shared" si="1168"/>
        <v>1.7335098808104359E-4</v>
      </c>
      <c r="AF5264" s="143">
        <f t="shared" si="1169"/>
        <v>0.21622136701497818</v>
      </c>
    </row>
    <row r="5265" spans="1:32" x14ac:dyDescent="0.25">
      <c r="A5265">
        <v>21.924999999999997</v>
      </c>
      <c r="B5265">
        <v>0.78461702785415199</v>
      </c>
      <c r="C5265" s="203">
        <f t="shared" si="1171"/>
        <v>3.0331113314448991E-3</v>
      </c>
      <c r="D5265" s="184">
        <f t="shared" si="1172"/>
        <v>2.9754822161474462E-2</v>
      </c>
      <c r="T5265" s="182">
        <f t="shared" si="1170"/>
        <v>0.10940669017936387</v>
      </c>
      <c r="U5265" s="19">
        <v>1.0797600807240451</v>
      </c>
      <c r="V5265" s="105">
        <f t="shared" si="1159"/>
        <v>4.1669999999953689E-3</v>
      </c>
      <c r="W5265" s="143">
        <f t="shared" si="1160"/>
        <v>8.8754449677853557</v>
      </c>
      <c r="X5265" s="143">
        <f t="shared" si="1161"/>
        <v>0.61929999999999996</v>
      </c>
      <c r="Y5265" s="143">
        <f t="shared" si="1162"/>
        <v>0</v>
      </c>
      <c r="Z5265" s="143">
        <f t="shared" si="1163"/>
        <v>16.69444892818769</v>
      </c>
      <c r="AA5265" s="143">
        <f t="shared" si="1164"/>
        <v>0</v>
      </c>
      <c r="AB5265" s="143">
        <f t="shared" si="1165"/>
        <v>0</v>
      </c>
      <c r="AC5265" s="143">
        <f t="shared" si="1166"/>
        <v>0.42012664901191887</v>
      </c>
      <c r="AD5265" s="143">
        <f t="shared" si="1167"/>
        <v>0</v>
      </c>
      <c r="AE5265" s="105">
        <f t="shared" si="1168"/>
        <v>1.7335098808104359E-4</v>
      </c>
      <c r="AF5265" s="143">
        <f t="shared" si="1169"/>
        <v>0.248133712490097</v>
      </c>
    </row>
    <row r="5266" spans="1:32" x14ac:dyDescent="0.25">
      <c r="A5266">
        <v>21.929166000000002</v>
      </c>
      <c r="B5266">
        <v>0.89807410662544118</v>
      </c>
      <c r="C5266" s="203">
        <f t="shared" si="1171"/>
        <v>3.5050456331251986E-3</v>
      </c>
      <c r="D5266" s="184">
        <f t="shared" si="1172"/>
        <v>3.4384497660958198E-2</v>
      </c>
      <c r="T5266" s="182">
        <f t="shared" si="1170"/>
        <v>0.1116142391856681</v>
      </c>
      <c r="U5266" s="19">
        <v>1.1015468954914196</v>
      </c>
      <c r="V5266" s="105">
        <f t="shared" si="1159"/>
        <v>4.166000000004999E-3</v>
      </c>
      <c r="W5266" s="143">
        <f t="shared" si="1160"/>
        <v>8.8754449677853557</v>
      </c>
      <c r="X5266" s="143">
        <f t="shared" si="1161"/>
        <v>0.61929999999999996</v>
      </c>
      <c r="Y5266" s="143">
        <f t="shared" si="1162"/>
        <v>0</v>
      </c>
      <c r="Z5266" s="143">
        <f t="shared" si="1163"/>
        <v>16.69444892818769</v>
      </c>
      <c r="AA5266" s="143">
        <f t="shared" si="1164"/>
        <v>0</v>
      </c>
      <c r="AB5266" s="143">
        <f t="shared" si="1165"/>
        <v>0</v>
      </c>
      <c r="AC5266" s="143">
        <f t="shared" si="1166"/>
        <v>0.42012664901191887</v>
      </c>
      <c r="AD5266" s="143">
        <f t="shared" si="1167"/>
        <v>0</v>
      </c>
      <c r="AE5266" s="105">
        <f t="shared" si="1168"/>
        <v>1.7335098808104359E-4</v>
      </c>
      <c r="AF5266" s="143">
        <f t="shared" si="1169"/>
        <v>0.27839696460415569</v>
      </c>
    </row>
    <row r="5267" spans="1:32" x14ac:dyDescent="0.25">
      <c r="A5267">
        <v>21.933332999999998</v>
      </c>
      <c r="B5267">
        <v>0.89807410662544118</v>
      </c>
      <c r="C5267" s="203">
        <f t="shared" si="1171"/>
        <v>3.7422748023040542E-3</v>
      </c>
      <c r="D5267" s="184">
        <f t="shared" si="1172"/>
        <v>3.6711715810602771E-2</v>
      </c>
      <c r="T5267" s="182">
        <f t="shared" si="1170"/>
        <v>0.1116142391856681</v>
      </c>
      <c r="U5267" s="19">
        <v>1.1015468954914196</v>
      </c>
      <c r="V5267" s="105">
        <f t="shared" si="1159"/>
        <v>4.1669999999953689E-3</v>
      </c>
      <c r="W5267" s="143">
        <f t="shared" si="1160"/>
        <v>8.8754449677853557</v>
      </c>
      <c r="X5267" s="143">
        <f t="shared" si="1161"/>
        <v>0.61929999999999996</v>
      </c>
      <c r="Y5267" s="143">
        <f t="shared" si="1162"/>
        <v>0</v>
      </c>
      <c r="Z5267" s="143">
        <f t="shared" si="1163"/>
        <v>16.69444892818769</v>
      </c>
      <c r="AA5267" s="143">
        <f t="shared" si="1164"/>
        <v>0</v>
      </c>
      <c r="AB5267" s="143">
        <f t="shared" si="1165"/>
        <v>0</v>
      </c>
      <c r="AC5267" s="143">
        <f t="shared" si="1166"/>
        <v>0.42012664901191887</v>
      </c>
      <c r="AD5267" s="143">
        <f t="shared" si="1167"/>
        <v>0</v>
      </c>
      <c r="AE5267" s="105">
        <f t="shared" si="1168"/>
        <v>1.7335098808104359E-4</v>
      </c>
      <c r="AF5267" s="143">
        <f t="shared" si="1169"/>
        <v>0.27839696460415569</v>
      </c>
    </row>
    <row r="5268" spans="1:32" x14ac:dyDescent="0.25">
      <c r="A5268">
        <v>21.9375</v>
      </c>
      <c r="B5268">
        <v>0.95480264601108633</v>
      </c>
      <c r="C5268" s="203">
        <f t="shared" si="1171"/>
        <v>3.8604687141204973E-3</v>
      </c>
      <c r="D5268" s="184">
        <f t="shared" si="1172"/>
        <v>3.7871198085522077E-2</v>
      </c>
      <c r="T5268" s="182">
        <f t="shared" si="1170"/>
        <v>0.11278282223166859</v>
      </c>
      <c r="U5268" s="19">
        <v>1.1130799134632972</v>
      </c>
      <c r="V5268" s="105">
        <f t="shared" si="1159"/>
        <v>4.1670000000024743E-3</v>
      </c>
      <c r="W5268" s="143">
        <f t="shared" si="1160"/>
        <v>8.8754449677853557</v>
      </c>
      <c r="X5268" s="143">
        <f t="shared" si="1161"/>
        <v>0.61929999999999996</v>
      </c>
      <c r="Y5268" s="143">
        <f t="shared" si="1162"/>
        <v>0</v>
      </c>
      <c r="Z5268" s="143">
        <f t="shared" si="1163"/>
        <v>16.69444892818769</v>
      </c>
      <c r="AA5268" s="143">
        <f t="shared" si="1164"/>
        <v>0</v>
      </c>
      <c r="AB5268" s="143">
        <f t="shared" si="1165"/>
        <v>0</v>
      </c>
      <c r="AC5268" s="143">
        <f t="shared" si="1166"/>
        <v>0.42012664901191887</v>
      </c>
      <c r="AD5268" s="143">
        <f t="shared" si="1167"/>
        <v>0</v>
      </c>
      <c r="AE5268" s="105">
        <f t="shared" si="1168"/>
        <v>1.7335098808104359E-4</v>
      </c>
      <c r="AF5268" s="143">
        <f t="shared" si="1169"/>
        <v>0.29291565273343922</v>
      </c>
    </row>
    <row r="5269" spans="1:32" x14ac:dyDescent="0.25">
      <c r="A5269">
        <v>21.941665999999998</v>
      </c>
      <c r="B5269">
        <v>0.8413455672397967</v>
      </c>
      <c r="C5269" s="203">
        <f t="shared" si="1171"/>
        <v>3.7413767281996978E-3</v>
      </c>
      <c r="D5269" s="184">
        <f t="shared" si="1172"/>
        <v>3.6702905703639037E-2</v>
      </c>
      <c r="T5269" s="182">
        <f t="shared" si="1170"/>
        <v>0.11048945826475146</v>
      </c>
      <c r="U5269" s="19">
        <v>1.0904461708833106</v>
      </c>
      <c r="V5269" s="105">
        <f t="shared" si="1159"/>
        <v>4.1659999999978936E-3</v>
      </c>
      <c r="W5269" s="143">
        <f t="shared" si="1160"/>
        <v>8.8754449677853557</v>
      </c>
      <c r="X5269" s="143">
        <f t="shared" si="1161"/>
        <v>0.61929999999999996</v>
      </c>
      <c r="Y5269" s="143">
        <f t="shared" si="1162"/>
        <v>0</v>
      </c>
      <c r="Z5269" s="143">
        <f t="shared" si="1163"/>
        <v>16.69444892818769</v>
      </c>
      <c r="AA5269" s="143">
        <f t="shared" si="1164"/>
        <v>0</v>
      </c>
      <c r="AB5269" s="143">
        <f t="shared" si="1165"/>
        <v>0</v>
      </c>
      <c r="AC5269" s="143">
        <f t="shared" si="1166"/>
        <v>0.42012664901191887</v>
      </c>
      <c r="AD5269" s="143">
        <f t="shared" si="1167"/>
        <v>0</v>
      </c>
      <c r="AE5269" s="105">
        <f t="shared" si="1168"/>
        <v>1.7335098808104359E-4</v>
      </c>
      <c r="AF5269" s="143">
        <f t="shared" si="1169"/>
        <v>0.26346655380391726</v>
      </c>
    </row>
    <row r="5270" spans="1:32" x14ac:dyDescent="0.25">
      <c r="A5270">
        <v>21.945833</v>
      </c>
      <c r="B5270">
        <v>0.95480264601108633</v>
      </c>
      <c r="C5270" s="203">
        <f t="shared" si="1171"/>
        <v>3.7422748023104367E-3</v>
      </c>
      <c r="D5270" s="184">
        <f t="shared" si="1172"/>
        <v>3.6711715810665388E-2</v>
      </c>
      <c r="T5270" s="182">
        <f t="shared" si="1170"/>
        <v>0.11278298547201912</v>
      </c>
      <c r="U5270" s="19">
        <v>1.1130815245202972</v>
      </c>
      <c r="V5270" s="105">
        <f t="shared" si="1159"/>
        <v>4.1670000000024743E-3</v>
      </c>
      <c r="W5270" s="143">
        <f t="shared" si="1160"/>
        <v>8.8754449677853557</v>
      </c>
      <c r="X5270" s="143">
        <f t="shared" si="1161"/>
        <v>0.61929999999999996</v>
      </c>
      <c r="Y5270" s="143">
        <f t="shared" si="1162"/>
        <v>0</v>
      </c>
      <c r="Z5270" s="143">
        <f t="shared" si="1163"/>
        <v>16.69444892818769</v>
      </c>
      <c r="AA5270" s="143">
        <f t="shared" si="1164"/>
        <v>0</v>
      </c>
      <c r="AB5270" s="143">
        <f t="shared" si="1165"/>
        <v>0</v>
      </c>
      <c r="AC5270" s="143">
        <f t="shared" si="1166"/>
        <v>0.42012664901191887</v>
      </c>
      <c r="AD5270" s="143">
        <f t="shared" si="1167"/>
        <v>0</v>
      </c>
      <c r="AE5270" s="105">
        <f t="shared" si="1168"/>
        <v>1.7335098808104359E-4</v>
      </c>
      <c r="AF5270" s="143">
        <f t="shared" si="1169"/>
        <v>0.29291522877184933</v>
      </c>
    </row>
    <row r="5271" spans="1:32" x14ac:dyDescent="0.25">
      <c r="A5271">
        <v>21.950000000000003</v>
      </c>
      <c r="B5271">
        <v>0.95480264601108633</v>
      </c>
      <c r="C5271" s="203">
        <f t="shared" si="1171"/>
        <v>3.9786626259305591E-3</v>
      </c>
      <c r="D5271" s="184">
        <f t="shared" si="1172"/>
        <v>3.9030680360378787E-2</v>
      </c>
      <c r="T5271" s="182">
        <f t="shared" si="1170"/>
        <v>0.11278298547201912</v>
      </c>
      <c r="U5271" s="19">
        <v>1.1130815245202972</v>
      </c>
      <c r="V5271" s="105">
        <f t="shared" si="1159"/>
        <v>4.1670000000024743E-3</v>
      </c>
      <c r="W5271" s="143">
        <f t="shared" si="1160"/>
        <v>8.8754449677853557</v>
      </c>
      <c r="X5271" s="143">
        <f t="shared" si="1161"/>
        <v>0.61929999999999996</v>
      </c>
      <c r="Y5271" s="143">
        <f t="shared" si="1162"/>
        <v>0</v>
      </c>
      <c r="Z5271" s="143">
        <f t="shared" si="1163"/>
        <v>16.69444892818769</v>
      </c>
      <c r="AA5271" s="143">
        <f t="shared" si="1164"/>
        <v>0</v>
      </c>
      <c r="AB5271" s="143">
        <f t="shared" si="1165"/>
        <v>0</v>
      </c>
      <c r="AC5271" s="143">
        <f t="shared" si="1166"/>
        <v>0.42012664901191887</v>
      </c>
      <c r="AD5271" s="143">
        <f t="shared" si="1167"/>
        <v>0</v>
      </c>
      <c r="AE5271" s="105">
        <f t="shared" si="1168"/>
        <v>1.7335098808104359E-4</v>
      </c>
      <c r="AF5271" s="143">
        <f t="shared" si="1169"/>
        <v>0.29291522877184933</v>
      </c>
    </row>
    <row r="5272" spans="1:32" x14ac:dyDescent="0.25">
      <c r="A5272">
        <v>21.954166000000001</v>
      </c>
      <c r="B5272">
        <v>0.95480264601108633</v>
      </c>
      <c r="C5272" s="203">
        <f t="shared" si="1171"/>
        <v>3.9777078232801745E-3</v>
      </c>
      <c r="D5272" s="184">
        <f t="shared" si="1172"/>
        <v>3.9021313746378516E-2</v>
      </c>
      <c r="T5272" s="182">
        <f t="shared" si="1170"/>
        <v>0.11278298547201912</v>
      </c>
      <c r="U5272" s="19">
        <v>1.1130815245202972</v>
      </c>
      <c r="V5272" s="105">
        <f t="shared" si="1159"/>
        <v>4.1659999999978936E-3</v>
      </c>
      <c r="W5272" s="143">
        <f t="shared" si="1160"/>
        <v>8.8754449677853557</v>
      </c>
      <c r="X5272" s="143">
        <f t="shared" si="1161"/>
        <v>0.61929999999999996</v>
      </c>
      <c r="Y5272" s="143">
        <f t="shared" si="1162"/>
        <v>0</v>
      </c>
      <c r="Z5272" s="143">
        <f t="shared" si="1163"/>
        <v>16.69444892818769</v>
      </c>
      <c r="AA5272" s="143">
        <f t="shared" si="1164"/>
        <v>0</v>
      </c>
      <c r="AB5272" s="143">
        <f t="shared" si="1165"/>
        <v>0</v>
      </c>
      <c r="AC5272" s="143">
        <f t="shared" si="1166"/>
        <v>0.42012664901191887</v>
      </c>
      <c r="AD5272" s="143">
        <f t="shared" si="1167"/>
        <v>0</v>
      </c>
      <c r="AE5272" s="105">
        <f t="shared" si="1168"/>
        <v>1.7335098808104359E-4</v>
      </c>
      <c r="AF5272" s="143">
        <f t="shared" si="1169"/>
        <v>0.29291522877184933</v>
      </c>
    </row>
    <row r="5273" spans="1:32" x14ac:dyDescent="0.25">
      <c r="A5273">
        <v>21.958332999999996</v>
      </c>
      <c r="B5273">
        <v>0.8413455672397967</v>
      </c>
      <c r="C5273" s="203">
        <f t="shared" si="1171"/>
        <v>3.7422748023040555E-3</v>
      </c>
      <c r="D5273" s="184">
        <f t="shared" si="1172"/>
        <v>3.6711715810602785E-2</v>
      </c>
      <c r="T5273" s="182">
        <f t="shared" si="1170"/>
        <v>0.11048945856362628</v>
      </c>
      <c r="U5273" s="19">
        <v>1.0904461738329758</v>
      </c>
      <c r="V5273" s="105">
        <f t="shared" si="1159"/>
        <v>4.1669999999953689E-3</v>
      </c>
      <c r="W5273" s="143">
        <f t="shared" si="1160"/>
        <v>8.8754449677853557</v>
      </c>
      <c r="X5273" s="143">
        <f t="shared" si="1161"/>
        <v>0.61929999999999996</v>
      </c>
      <c r="Y5273" s="143">
        <f t="shared" si="1162"/>
        <v>0</v>
      </c>
      <c r="Z5273" s="143">
        <f t="shared" si="1163"/>
        <v>16.69444892818769</v>
      </c>
      <c r="AA5273" s="143">
        <f t="shared" si="1164"/>
        <v>0</v>
      </c>
      <c r="AB5273" s="143">
        <f t="shared" si="1165"/>
        <v>0</v>
      </c>
      <c r="AC5273" s="143">
        <f t="shared" si="1166"/>
        <v>0.42012664901191887</v>
      </c>
      <c r="AD5273" s="143">
        <f t="shared" si="1167"/>
        <v>0</v>
      </c>
      <c r="AE5273" s="105">
        <f t="shared" si="1168"/>
        <v>1.7335098808104359E-4</v>
      </c>
      <c r="AF5273" s="143">
        <f t="shared" si="1169"/>
        <v>0.26346655309123823</v>
      </c>
    </row>
    <row r="5274" spans="1:32" x14ac:dyDescent="0.25">
      <c r="A5274">
        <v>21.962499999999999</v>
      </c>
      <c r="B5274">
        <v>1.068259724782376</v>
      </c>
      <c r="C5274" s="203">
        <f t="shared" si="1171"/>
        <v>3.9786626259305591E-3</v>
      </c>
      <c r="D5274" s="184">
        <f t="shared" si="1172"/>
        <v>3.9030680360378787E-2</v>
      </c>
      <c r="T5274" s="182">
        <f t="shared" si="1170"/>
        <v>0.11523385245221195</v>
      </c>
      <c r="U5274" s="19">
        <v>1.1372697009840804</v>
      </c>
      <c r="V5274" s="105">
        <f t="shared" si="1159"/>
        <v>4.1670000000024743E-3</v>
      </c>
      <c r="W5274" s="143">
        <f t="shared" si="1160"/>
        <v>8.8754449677853557</v>
      </c>
      <c r="X5274" s="143">
        <f t="shared" si="1161"/>
        <v>0.61929999999999996</v>
      </c>
      <c r="Y5274" s="143">
        <f t="shared" si="1162"/>
        <v>0</v>
      </c>
      <c r="Z5274" s="143">
        <f t="shared" si="1163"/>
        <v>16.69444892818769</v>
      </c>
      <c r="AA5274" s="143">
        <f t="shared" si="1164"/>
        <v>0</v>
      </c>
      <c r="AB5274" s="143">
        <f t="shared" si="1165"/>
        <v>0</v>
      </c>
      <c r="AC5274" s="143">
        <f t="shared" si="1166"/>
        <v>0.42012664901191887</v>
      </c>
      <c r="AD5274" s="143">
        <f t="shared" si="1167"/>
        <v>0</v>
      </c>
      <c r="AE5274" s="105">
        <f t="shared" si="1168"/>
        <v>1.7335098808104359E-4</v>
      </c>
      <c r="AF5274" s="143">
        <f t="shared" si="1169"/>
        <v>0.32075150135998071</v>
      </c>
    </row>
    <row r="5275" spans="1:32" x14ac:dyDescent="0.25">
      <c r="A5275">
        <v>21.966665999999996</v>
      </c>
      <c r="B5275">
        <v>0.67115994908286247</v>
      </c>
      <c r="C5275" s="203">
        <f t="shared" si="1171"/>
        <v>3.6232111806594599E-3</v>
      </c>
      <c r="D5275" s="184">
        <f t="shared" si="1172"/>
        <v>3.5543701682269301E-2</v>
      </c>
      <c r="T5275" s="182">
        <f t="shared" si="1170"/>
        <v>0.10739874902245848</v>
      </c>
      <c r="U5275" s="19">
        <v>1.0599432422645791</v>
      </c>
      <c r="V5275" s="105">
        <f t="shared" si="1159"/>
        <v>4.1659999999978936E-3</v>
      </c>
      <c r="W5275" s="143">
        <f t="shared" si="1160"/>
        <v>8.8754449677853557</v>
      </c>
      <c r="X5275" s="143">
        <f t="shared" si="1161"/>
        <v>0.61929999999999996</v>
      </c>
      <c r="Y5275" s="143">
        <f t="shared" si="1162"/>
        <v>0</v>
      </c>
      <c r="Z5275" s="143">
        <f t="shared" si="1163"/>
        <v>16.69444892818769</v>
      </c>
      <c r="AA5275" s="143">
        <f t="shared" si="1164"/>
        <v>0</v>
      </c>
      <c r="AB5275" s="143">
        <f t="shared" si="1165"/>
        <v>0</v>
      </c>
      <c r="AC5275" s="143">
        <f t="shared" si="1166"/>
        <v>0.42012664901191887</v>
      </c>
      <c r="AD5275" s="143">
        <f t="shared" si="1167"/>
        <v>0</v>
      </c>
      <c r="AE5275" s="105">
        <f t="shared" si="1168"/>
        <v>1.7335098808104359E-4</v>
      </c>
      <c r="AF5275" s="143">
        <f t="shared" si="1169"/>
        <v>0.21622142926609472</v>
      </c>
    </row>
    <row r="5276" spans="1:32" x14ac:dyDescent="0.25">
      <c r="A5276">
        <v>21.970832999999999</v>
      </c>
      <c r="B5276">
        <v>0.67115994908286247</v>
      </c>
      <c r="C5276" s="203">
        <f t="shared" si="1171"/>
        <v>2.7967235078299488E-3</v>
      </c>
      <c r="D5276" s="184">
        <f t="shared" si="1172"/>
        <v>2.74358576118118E-2</v>
      </c>
      <c r="T5276" s="182">
        <f t="shared" si="1170"/>
        <v>0.10739874902245848</v>
      </c>
      <c r="U5276" s="19">
        <v>1.0599432422645791</v>
      </c>
      <c r="V5276" s="105">
        <f t="shared" si="1159"/>
        <v>4.1670000000024743E-3</v>
      </c>
      <c r="W5276" s="143">
        <f t="shared" si="1160"/>
        <v>8.8754449677853557</v>
      </c>
      <c r="X5276" s="143">
        <f t="shared" si="1161"/>
        <v>0.61929999999999996</v>
      </c>
      <c r="Y5276" s="143">
        <f t="shared" si="1162"/>
        <v>0</v>
      </c>
      <c r="Z5276" s="143">
        <f t="shared" si="1163"/>
        <v>16.69444892818769</v>
      </c>
      <c r="AA5276" s="143">
        <f t="shared" si="1164"/>
        <v>0</v>
      </c>
      <c r="AB5276" s="143">
        <f t="shared" si="1165"/>
        <v>0</v>
      </c>
      <c r="AC5276" s="143">
        <f t="shared" si="1166"/>
        <v>0.42012664901191887</v>
      </c>
      <c r="AD5276" s="143">
        <f t="shared" si="1167"/>
        <v>0</v>
      </c>
      <c r="AE5276" s="105">
        <f t="shared" si="1168"/>
        <v>1.7335098808104359E-4</v>
      </c>
      <c r="AF5276" s="143">
        <f t="shared" si="1169"/>
        <v>0.21622142926609472</v>
      </c>
    </row>
    <row r="5277" spans="1:32" x14ac:dyDescent="0.25">
      <c r="A5277">
        <v>21.975000000000001</v>
      </c>
      <c r="B5277">
        <v>0.8413455672397967</v>
      </c>
      <c r="C5277" s="203">
        <f t="shared" si="1171"/>
        <v>3.1513052432601317E-3</v>
      </c>
      <c r="D5277" s="184">
        <f t="shared" si="1172"/>
        <v>3.0914304436381893E-2</v>
      </c>
      <c r="T5277" s="182">
        <f t="shared" si="1170"/>
        <v>0.11048853327251511</v>
      </c>
      <c r="U5277" s="19">
        <v>1.0904370419197149</v>
      </c>
      <c r="V5277" s="105">
        <f t="shared" si="1159"/>
        <v>4.1670000000024743E-3</v>
      </c>
      <c r="W5277" s="143">
        <f t="shared" si="1160"/>
        <v>8.8754449677853557</v>
      </c>
      <c r="X5277" s="143">
        <f t="shared" si="1161"/>
        <v>0.61929999999999996</v>
      </c>
      <c r="Y5277" s="143">
        <f t="shared" si="1162"/>
        <v>0</v>
      </c>
      <c r="Z5277" s="143">
        <f t="shared" si="1163"/>
        <v>16.69444892818769</v>
      </c>
      <c r="AA5277" s="143">
        <f t="shared" si="1164"/>
        <v>0</v>
      </c>
      <c r="AB5277" s="143">
        <f t="shared" si="1165"/>
        <v>0</v>
      </c>
      <c r="AC5277" s="143">
        <f t="shared" si="1166"/>
        <v>0.42012664901191887</v>
      </c>
      <c r="AD5277" s="143">
        <f t="shared" si="1167"/>
        <v>0</v>
      </c>
      <c r="AE5277" s="105">
        <f t="shared" si="1168"/>
        <v>1.7335098808104359E-4</v>
      </c>
      <c r="AF5277" s="143">
        <f t="shared" si="1169"/>
        <v>0.26346875950354587</v>
      </c>
    </row>
    <row r="5278" spans="1:32" x14ac:dyDescent="0.25">
      <c r="A5278">
        <v>21.979165999999999</v>
      </c>
      <c r="B5278">
        <v>0.8413455672397967</v>
      </c>
      <c r="C5278" s="203">
        <f t="shared" si="1171"/>
        <v>3.5050456331192207E-3</v>
      </c>
      <c r="D5278" s="184">
        <f t="shared" si="1172"/>
        <v>3.4384497660899557E-2</v>
      </c>
      <c r="T5278" s="182">
        <f t="shared" si="1170"/>
        <v>0.11048853327251511</v>
      </c>
      <c r="U5278" s="19">
        <v>1.0904370419197149</v>
      </c>
      <c r="V5278" s="105">
        <f t="shared" si="1159"/>
        <v>4.1659999999978936E-3</v>
      </c>
      <c r="W5278" s="143">
        <f t="shared" si="1160"/>
        <v>8.8754449677853557</v>
      </c>
      <c r="X5278" s="143">
        <f t="shared" si="1161"/>
        <v>0.61929999999999996</v>
      </c>
      <c r="Y5278" s="143">
        <f t="shared" si="1162"/>
        <v>0</v>
      </c>
      <c r="Z5278" s="143">
        <f t="shared" si="1163"/>
        <v>16.69444892818769</v>
      </c>
      <c r="AA5278" s="143">
        <f t="shared" si="1164"/>
        <v>0</v>
      </c>
      <c r="AB5278" s="143">
        <f t="shared" si="1165"/>
        <v>0</v>
      </c>
      <c r="AC5278" s="143">
        <f t="shared" si="1166"/>
        <v>0.42012664901191887</v>
      </c>
      <c r="AD5278" s="143">
        <f t="shared" si="1167"/>
        <v>0</v>
      </c>
      <c r="AE5278" s="105">
        <f t="shared" si="1168"/>
        <v>1.7335098808104359E-4</v>
      </c>
      <c r="AF5278" s="143">
        <f t="shared" si="1169"/>
        <v>0.26346875950354587</v>
      </c>
    </row>
    <row r="5279" spans="1:32" x14ac:dyDescent="0.25">
      <c r="A5279">
        <v>21.983333000000002</v>
      </c>
      <c r="B5279">
        <v>0.8413455672397967</v>
      </c>
      <c r="C5279" s="203">
        <f t="shared" si="1171"/>
        <v>3.5058869786903147E-3</v>
      </c>
      <c r="D5279" s="184">
        <f t="shared" si="1172"/>
        <v>3.4392751260951988E-2</v>
      </c>
      <c r="T5279" s="182">
        <f t="shared" si="1170"/>
        <v>0.11048853327251511</v>
      </c>
      <c r="U5279" s="19">
        <v>1.0904370419197149</v>
      </c>
      <c r="V5279" s="105">
        <f t="shared" si="1159"/>
        <v>4.1670000000024743E-3</v>
      </c>
      <c r="W5279" s="143">
        <f t="shared" si="1160"/>
        <v>8.8754449677853557</v>
      </c>
      <c r="X5279" s="143">
        <f t="shared" si="1161"/>
        <v>0.61929999999999996</v>
      </c>
      <c r="Y5279" s="143">
        <f t="shared" si="1162"/>
        <v>0</v>
      </c>
      <c r="Z5279" s="143">
        <f t="shared" si="1163"/>
        <v>16.69444892818769</v>
      </c>
      <c r="AA5279" s="143">
        <f t="shared" si="1164"/>
        <v>0</v>
      </c>
      <c r="AB5279" s="143">
        <f t="shared" si="1165"/>
        <v>0</v>
      </c>
      <c r="AC5279" s="143">
        <f t="shared" si="1166"/>
        <v>0.42012664901191887</v>
      </c>
      <c r="AD5279" s="143">
        <f t="shared" si="1167"/>
        <v>0</v>
      </c>
      <c r="AE5279" s="105">
        <f t="shared" si="1168"/>
        <v>1.7335098808104359E-4</v>
      </c>
      <c r="AF5279" s="143">
        <f t="shared" si="1169"/>
        <v>0.26346875950354587</v>
      </c>
    </row>
    <row r="5280" spans="1:32" x14ac:dyDescent="0.25">
      <c r="A5280">
        <v>21.987499999999997</v>
      </c>
      <c r="B5280">
        <v>0.72788848846850707</v>
      </c>
      <c r="C5280" s="203">
        <f t="shared" si="1171"/>
        <v>3.2694991550646173E-3</v>
      </c>
      <c r="D5280" s="184">
        <f t="shared" si="1172"/>
        <v>3.2073786711183896E-2</v>
      </c>
      <c r="T5280" s="182">
        <f t="shared" si="1170"/>
        <v>0.10837771198564573</v>
      </c>
      <c r="U5280" s="19">
        <v>1.0696048555208066</v>
      </c>
      <c r="V5280" s="105">
        <f t="shared" si="1159"/>
        <v>4.1669999999953689E-3</v>
      </c>
      <c r="W5280" s="143">
        <f t="shared" si="1160"/>
        <v>8.8754449677853557</v>
      </c>
      <c r="X5280" s="143">
        <f t="shared" si="1161"/>
        <v>0.61929999999999996</v>
      </c>
      <c r="Y5280" s="143">
        <f t="shared" si="1162"/>
        <v>0</v>
      </c>
      <c r="Z5280" s="143">
        <f t="shared" si="1163"/>
        <v>16.69444892818769</v>
      </c>
      <c r="AA5280" s="143">
        <f t="shared" si="1164"/>
        <v>0</v>
      </c>
      <c r="AB5280" s="143">
        <f t="shared" si="1165"/>
        <v>0</v>
      </c>
      <c r="AC5280" s="143">
        <f t="shared" si="1166"/>
        <v>0.42012664901191887</v>
      </c>
      <c r="AD5280" s="143">
        <f t="shared" si="1167"/>
        <v>0</v>
      </c>
      <c r="AE5280" s="105">
        <f t="shared" si="1168"/>
        <v>1.7335098808104359E-4</v>
      </c>
      <c r="AF5280" s="143">
        <f t="shared" si="1169"/>
        <v>0.23237895641844331</v>
      </c>
    </row>
    <row r="5281" spans="1:32" x14ac:dyDescent="0.25">
      <c r="A5281">
        <v>21.991666000000002</v>
      </c>
      <c r="B5281">
        <v>0.67115994908286247</v>
      </c>
      <c r="C5281" s="203">
        <f t="shared" si="1171"/>
        <v>2.9142178954229994E-3</v>
      </c>
      <c r="D5281" s="184">
        <f t="shared" si="1172"/>
        <v>2.8588477554099625E-2</v>
      </c>
      <c r="T5281" s="182">
        <f t="shared" si="1170"/>
        <v>0.10739877948923116</v>
      </c>
      <c r="U5281" s="19">
        <v>1.0599435429482473</v>
      </c>
      <c r="V5281" s="105">
        <f t="shared" si="1159"/>
        <v>4.166000000004999E-3</v>
      </c>
      <c r="W5281" s="143">
        <f t="shared" si="1160"/>
        <v>8.8754449677853557</v>
      </c>
      <c r="X5281" s="143">
        <f t="shared" si="1161"/>
        <v>0.61929999999999996</v>
      </c>
      <c r="Y5281" s="143">
        <f t="shared" si="1162"/>
        <v>0</v>
      </c>
      <c r="Z5281" s="143">
        <f t="shared" si="1163"/>
        <v>16.69444892818769</v>
      </c>
      <c r="AA5281" s="143">
        <f t="shared" si="1164"/>
        <v>0</v>
      </c>
      <c r="AB5281" s="143">
        <f t="shared" si="1165"/>
        <v>0</v>
      </c>
      <c r="AC5281" s="143">
        <f t="shared" si="1166"/>
        <v>0.42012664901191887</v>
      </c>
      <c r="AD5281" s="143">
        <f t="shared" si="1167"/>
        <v>0</v>
      </c>
      <c r="AE5281" s="105">
        <f t="shared" si="1168"/>
        <v>1.7335098808104359E-4</v>
      </c>
      <c r="AF5281" s="143">
        <f t="shared" si="1169"/>
        <v>0.21622136792862734</v>
      </c>
    </row>
    <row r="5282" spans="1:32" x14ac:dyDescent="0.25">
      <c r="A5282">
        <v>21.995832999999998</v>
      </c>
      <c r="B5282">
        <v>0.95480264601108633</v>
      </c>
      <c r="C5282" s="203">
        <f t="shared" si="1171"/>
        <v>3.3876930668744771E-3</v>
      </c>
      <c r="D5282" s="184">
        <f t="shared" si="1172"/>
        <v>3.3233268986038622E-2</v>
      </c>
      <c r="T5282" s="182">
        <f t="shared" si="1170"/>
        <v>0.11278348174419153</v>
      </c>
      <c r="U5282" s="19">
        <v>1.113086422345833</v>
      </c>
      <c r="V5282" s="105">
        <f t="shared" si="1159"/>
        <v>4.1669999999953689E-3</v>
      </c>
      <c r="W5282" s="143">
        <f t="shared" si="1160"/>
        <v>8.8754449677853557</v>
      </c>
      <c r="X5282" s="143">
        <f t="shared" si="1161"/>
        <v>0.61929999999999996</v>
      </c>
      <c r="Y5282" s="143">
        <f t="shared" si="1162"/>
        <v>0</v>
      </c>
      <c r="Z5282" s="143">
        <f t="shared" si="1163"/>
        <v>16.69444892818769</v>
      </c>
      <c r="AA5282" s="143">
        <f t="shared" si="1164"/>
        <v>0</v>
      </c>
      <c r="AB5282" s="143">
        <f t="shared" si="1165"/>
        <v>0</v>
      </c>
      <c r="AC5282" s="143">
        <f t="shared" si="1166"/>
        <v>0.42012664901191887</v>
      </c>
      <c r="AD5282" s="143">
        <f t="shared" si="1167"/>
        <v>0</v>
      </c>
      <c r="AE5282" s="105">
        <f t="shared" si="1168"/>
        <v>1.7335098808104359E-4</v>
      </c>
      <c r="AF5282" s="143">
        <f t="shared" si="1169"/>
        <v>0.29291393988029651</v>
      </c>
    </row>
    <row r="5283" spans="1:32" x14ac:dyDescent="0.25">
      <c r="A5283">
        <v>22</v>
      </c>
      <c r="B5283">
        <v>0.89807410662544118</v>
      </c>
      <c r="C5283" s="203">
        <f t="shared" si="1171"/>
        <v>3.8604687141204973E-3</v>
      </c>
      <c r="D5283" s="184">
        <f t="shared" si="1172"/>
        <v>3.7871198085522077E-2</v>
      </c>
      <c r="T5283" s="182">
        <f t="shared" si="1170"/>
        <v>0.11161436167200052</v>
      </c>
      <c r="U5283" s="19">
        <v>1.1015481043375328</v>
      </c>
      <c r="V5283" s="105">
        <f t="shared" si="1159"/>
        <v>4.1670000000024743E-3</v>
      </c>
      <c r="W5283" s="143">
        <f t="shared" si="1160"/>
        <v>8.8754449677853557</v>
      </c>
      <c r="X5283" s="143">
        <f t="shared" si="1161"/>
        <v>0.61929999999999996</v>
      </c>
      <c r="Y5283" s="143">
        <f t="shared" si="1162"/>
        <v>0</v>
      </c>
      <c r="Z5283" s="143">
        <f t="shared" si="1163"/>
        <v>16.69444892818769</v>
      </c>
      <c r="AA5283" s="143">
        <f t="shared" si="1164"/>
        <v>0</v>
      </c>
      <c r="AB5283" s="143">
        <f t="shared" si="1165"/>
        <v>0</v>
      </c>
      <c r="AC5283" s="143">
        <f t="shared" si="1166"/>
        <v>0.42012664901191887</v>
      </c>
      <c r="AD5283" s="143">
        <f t="shared" si="1167"/>
        <v>0</v>
      </c>
      <c r="AE5283" s="105">
        <f t="shared" si="1168"/>
        <v>1.7335098808104359E-4</v>
      </c>
      <c r="AF5283" s="143">
        <f t="shared" si="1169"/>
        <v>0.27839665908950112</v>
      </c>
    </row>
    <row r="5284" spans="1:32" x14ac:dyDescent="0.25">
      <c r="A5284">
        <v>22.004165999999998</v>
      </c>
      <c r="B5284">
        <v>1.068259724782376</v>
      </c>
      <c r="C5284" s="203">
        <f t="shared" si="1171"/>
        <v>4.0958733708204124E-3</v>
      </c>
      <c r="D5284" s="184">
        <f t="shared" si="1172"/>
        <v>4.0180517767748246E-2</v>
      </c>
      <c r="T5284" s="182">
        <f t="shared" si="1170"/>
        <v>0.11523387429612739</v>
      </c>
      <c r="U5284" s="19">
        <v>1.1372699165667641</v>
      </c>
      <c r="V5284" s="105">
        <f t="shared" si="1159"/>
        <v>4.1659999999978936E-3</v>
      </c>
      <c r="W5284" s="143">
        <f t="shared" si="1160"/>
        <v>8.8754449677853557</v>
      </c>
      <c r="X5284" s="143">
        <f t="shared" si="1161"/>
        <v>0.61929999999999996</v>
      </c>
      <c r="Y5284" s="143">
        <f t="shared" si="1162"/>
        <v>0</v>
      </c>
      <c r="Z5284" s="143">
        <f t="shared" si="1163"/>
        <v>16.69444892818769</v>
      </c>
      <c r="AA5284" s="143">
        <f t="shared" si="1164"/>
        <v>0</v>
      </c>
      <c r="AB5284" s="143">
        <f t="shared" si="1165"/>
        <v>0</v>
      </c>
      <c r="AC5284" s="143">
        <f t="shared" si="1166"/>
        <v>0.42012664901191887</v>
      </c>
      <c r="AD5284" s="143">
        <f t="shared" si="1167"/>
        <v>0</v>
      </c>
      <c r="AE5284" s="105">
        <f t="shared" si="1168"/>
        <v>1.7335098808104359E-4</v>
      </c>
      <c r="AF5284" s="143">
        <f t="shared" si="1169"/>
        <v>0.32075144055781885</v>
      </c>
    </row>
    <row r="5285" spans="1:32" x14ac:dyDescent="0.25">
      <c r="A5285">
        <v>22.008333</v>
      </c>
      <c r="B5285">
        <v>0.78461702785415199</v>
      </c>
      <c r="C5285" s="203">
        <f t="shared" si="1171"/>
        <v>3.8604687141204981E-3</v>
      </c>
      <c r="D5285" s="184">
        <f t="shared" si="1172"/>
        <v>3.7871198085522091E-2</v>
      </c>
      <c r="T5285" s="182">
        <f t="shared" si="1170"/>
        <v>0.10940804830918105</v>
      </c>
      <c r="U5285" s="19">
        <v>1.079773484423203</v>
      </c>
      <c r="V5285" s="105">
        <f t="shared" si="1159"/>
        <v>4.1670000000024743E-3</v>
      </c>
      <c r="W5285" s="143">
        <f t="shared" si="1160"/>
        <v>8.8754449677853557</v>
      </c>
      <c r="X5285" s="143">
        <f t="shared" si="1161"/>
        <v>0.61929999999999996</v>
      </c>
      <c r="Y5285" s="143">
        <f t="shared" si="1162"/>
        <v>0</v>
      </c>
      <c r="Z5285" s="143">
        <f t="shared" si="1163"/>
        <v>16.69444892818769</v>
      </c>
      <c r="AA5285" s="143">
        <f t="shared" si="1164"/>
        <v>0</v>
      </c>
      <c r="AB5285" s="143">
        <f t="shared" si="1165"/>
        <v>0</v>
      </c>
      <c r="AC5285" s="143">
        <f t="shared" si="1166"/>
        <v>0.42012664901191887</v>
      </c>
      <c r="AD5285" s="143">
        <f t="shared" si="1167"/>
        <v>0</v>
      </c>
      <c r="AE5285" s="105">
        <f t="shared" si="1168"/>
        <v>1.7335098808104359E-4</v>
      </c>
      <c r="AF5285" s="143">
        <f t="shared" si="1169"/>
        <v>0.24813063229811125</v>
      </c>
    </row>
    <row r="5286" spans="1:32" x14ac:dyDescent="0.25">
      <c r="A5286">
        <v>22.012500000000003</v>
      </c>
      <c r="B5286">
        <v>0.89807410662544118</v>
      </c>
      <c r="C5286" s="203">
        <f t="shared" si="1171"/>
        <v>3.5058869786903143E-3</v>
      </c>
      <c r="D5286" s="184">
        <f t="shared" si="1172"/>
        <v>3.4392751260951981E-2</v>
      </c>
      <c r="T5286" s="182">
        <f t="shared" si="1170"/>
        <v>0.11161424193506034</v>
      </c>
      <c r="U5286" s="19">
        <v>1.1015469226258114</v>
      </c>
      <c r="V5286" s="105">
        <f t="shared" si="1159"/>
        <v>4.1670000000024743E-3</v>
      </c>
      <c r="W5286" s="143">
        <f t="shared" si="1160"/>
        <v>8.8754449677853557</v>
      </c>
      <c r="X5286" s="143">
        <f t="shared" si="1161"/>
        <v>0.61929999999999996</v>
      </c>
      <c r="Y5286" s="143">
        <f t="shared" si="1162"/>
        <v>0</v>
      </c>
      <c r="Z5286" s="143">
        <f t="shared" si="1163"/>
        <v>16.69444892818769</v>
      </c>
      <c r="AA5286" s="143">
        <f t="shared" si="1164"/>
        <v>0</v>
      </c>
      <c r="AB5286" s="143">
        <f t="shared" si="1165"/>
        <v>0</v>
      </c>
      <c r="AC5286" s="143">
        <f t="shared" si="1166"/>
        <v>0.42012664901191887</v>
      </c>
      <c r="AD5286" s="143">
        <f t="shared" si="1167"/>
        <v>0</v>
      </c>
      <c r="AE5286" s="105">
        <f t="shared" si="1168"/>
        <v>1.7335098808104359E-4</v>
      </c>
      <c r="AF5286" s="143">
        <f t="shared" si="1169"/>
        <v>0.27839695774640671</v>
      </c>
    </row>
    <row r="5287" spans="1:32" x14ac:dyDescent="0.25">
      <c r="A5287">
        <v>22.016666000000001</v>
      </c>
      <c r="B5287">
        <v>0.95480264601108633</v>
      </c>
      <c r="C5287" s="203">
        <f t="shared" si="1171"/>
        <v>3.8595422757399353E-3</v>
      </c>
      <c r="D5287" s="184">
        <f t="shared" si="1172"/>
        <v>3.7862109725008766E-2</v>
      </c>
      <c r="T5287" s="182">
        <f t="shared" si="1170"/>
        <v>0.11278282228057969</v>
      </c>
      <c r="U5287" s="19">
        <v>1.1130799139460121</v>
      </c>
      <c r="V5287" s="105">
        <f t="shared" si="1159"/>
        <v>4.1659999999978936E-3</v>
      </c>
      <c r="W5287" s="143">
        <f t="shared" si="1160"/>
        <v>8.8754449677853557</v>
      </c>
      <c r="X5287" s="143">
        <f t="shared" si="1161"/>
        <v>0.61929999999999996</v>
      </c>
      <c r="Y5287" s="143">
        <f t="shared" si="1162"/>
        <v>0</v>
      </c>
      <c r="Z5287" s="143">
        <f t="shared" si="1163"/>
        <v>16.69444892818769</v>
      </c>
      <c r="AA5287" s="143">
        <f t="shared" si="1164"/>
        <v>0</v>
      </c>
      <c r="AB5287" s="143">
        <f t="shared" si="1165"/>
        <v>0</v>
      </c>
      <c r="AC5287" s="143">
        <f t="shared" si="1166"/>
        <v>0.42012664901191887</v>
      </c>
      <c r="AD5287" s="143">
        <f t="shared" si="1167"/>
        <v>0</v>
      </c>
      <c r="AE5287" s="105">
        <f t="shared" si="1168"/>
        <v>1.7335098808104359E-4</v>
      </c>
      <c r="AF5287" s="143">
        <f t="shared" si="1169"/>
        <v>0.292915652606409</v>
      </c>
    </row>
    <row r="5288" spans="1:32" x14ac:dyDescent="0.25">
      <c r="A5288">
        <v>22.020832999999996</v>
      </c>
      <c r="B5288">
        <v>1.068259724782376</v>
      </c>
      <c r="C5288" s="203">
        <f t="shared" si="1171"/>
        <v>4.2150504495434933E-3</v>
      </c>
      <c r="D5288" s="184">
        <f t="shared" si="1172"/>
        <v>4.1349644910021674E-2</v>
      </c>
      <c r="T5288" s="182">
        <f t="shared" si="1170"/>
        <v>0.11523333920613961</v>
      </c>
      <c r="U5288" s="19">
        <v>1.1372646356391771</v>
      </c>
      <c r="V5288" s="105">
        <f t="shared" si="1159"/>
        <v>4.1669999999953689E-3</v>
      </c>
      <c r="W5288" s="143">
        <f t="shared" si="1160"/>
        <v>8.8754449677853557</v>
      </c>
      <c r="X5288" s="143">
        <f t="shared" si="1161"/>
        <v>0.61929999999999996</v>
      </c>
      <c r="Y5288" s="143">
        <f t="shared" si="1162"/>
        <v>0</v>
      </c>
      <c r="Z5288" s="143">
        <f t="shared" si="1163"/>
        <v>16.69444892818769</v>
      </c>
      <c r="AA5288" s="143">
        <f t="shared" si="1164"/>
        <v>0</v>
      </c>
      <c r="AB5288" s="143">
        <f t="shared" si="1165"/>
        <v>0</v>
      </c>
      <c r="AC5288" s="143">
        <f t="shared" si="1166"/>
        <v>0.42012664901191887</v>
      </c>
      <c r="AD5288" s="143">
        <f t="shared" si="1167"/>
        <v>0</v>
      </c>
      <c r="AE5288" s="105">
        <f t="shared" si="1168"/>
        <v>1.7335098808104359E-4</v>
      </c>
      <c r="AF5288" s="143">
        <f t="shared" si="1169"/>
        <v>0.32075292997820348</v>
      </c>
    </row>
    <row r="5289" spans="1:32" x14ac:dyDescent="0.25">
      <c r="A5289">
        <v>22.024999999999999</v>
      </c>
      <c r="B5289">
        <v>0.95480264601108633</v>
      </c>
      <c r="C5289" s="203">
        <f t="shared" si="1171"/>
        <v>4.2150504495506811E-3</v>
      </c>
      <c r="D5289" s="184">
        <f t="shared" si="1172"/>
        <v>4.1349644910092187E-2</v>
      </c>
      <c r="T5289" s="182">
        <f t="shared" si="1170"/>
        <v>0.11278436254276565</v>
      </c>
      <c r="U5289" s="19">
        <v>1.113095115151894</v>
      </c>
      <c r="V5289" s="105">
        <f t="shared" si="1159"/>
        <v>4.1670000000024743E-3</v>
      </c>
      <c r="W5289" s="143">
        <f t="shared" si="1160"/>
        <v>8.8754449677853557</v>
      </c>
      <c r="X5289" s="143">
        <f t="shared" si="1161"/>
        <v>0.61929999999999996</v>
      </c>
      <c r="Y5289" s="143">
        <f t="shared" si="1162"/>
        <v>0</v>
      </c>
      <c r="Z5289" s="143">
        <f t="shared" si="1163"/>
        <v>16.69444892818769</v>
      </c>
      <c r="AA5289" s="143">
        <f t="shared" si="1164"/>
        <v>0</v>
      </c>
      <c r="AB5289" s="143">
        <f t="shared" si="1165"/>
        <v>0</v>
      </c>
      <c r="AC5289" s="143">
        <f t="shared" si="1166"/>
        <v>0.42012664901191887</v>
      </c>
      <c r="AD5289" s="143">
        <f t="shared" si="1167"/>
        <v>0</v>
      </c>
      <c r="AE5289" s="105">
        <f t="shared" si="1168"/>
        <v>1.7335098808104359E-4</v>
      </c>
      <c r="AF5289" s="143">
        <f t="shared" si="1169"/>
        <v>0.29291165234526267</v>
      </c>
    </row>
    <row r="5290" spans="1:32" x14ac:dyDescent="0.25">
      <c r="A5290">
        <v>22.029165999999996</v>
      </c>
      <c r="B5290">
        <v>0.95480264601108633</v>
      </c>
      <c r="C5290" s="203">
        <f t="shared" si="1171"/>
        <v>3.9777078232801745E-3</v>
      </c>
      <c r="D5290" s="184">
        <f t="shared" si="1172"/>
        <v>3.9021313746378516E-2</v>
      </c>
      <c r="T5290" s="182">
        <f t="shared" si="1170"/>
        <v>0.11278436254276565</v>
      </c>
      <c r="U5290" s="19">
        <v>1.113095115151894</v>
      </c>
      <c r="V5290" s="105">
        <f t="shared" si="1159"/>
        <v>4.1659999999978936E-3</v>
      </c>
      <c r="W5290" s="143">
        <f t="shared" si="1160"/>
        <v>8.8754449677853557</v>
      </c>
      <c r="X5290" s="143">
        <f t="shared" si="1161"/>
        <v>0.61929999999999996</v>
      </c>
      <c r="Y5290" s="143">
        <f t="shared" si="1162"/>
        <v>0</v>
      </c>
      <c r="Z5290" s="143">
        <f t="shared" si="1163"/>
        <v>16.69444892818769</v>
      </c>
      <c r="AA5290" s="143">
        <f t="shared" si="1164"/>
        <v>0</v>
      </c>
      <c r="AB5290" s="143">
        <f t="shared" si="1165"/>
        <v>0</v>
      </c>
      <c r="AC5290" s="143">
        <f t="shared" si="1166"/>
        <v>0.42012664901191887</v>
      </c>
      <c r="AD5290" s="143">
        <f t="shared" si="1167"/>
        <v>0</v>
      </c>
      <c r="AE5290" s="105">
        <f t="shared" si="1168"/>
        <v>1.7335098808104359E-4</v>
      </c>
      <c r="AF5290" s="143">
        <f t="shared" si="1169"/>
        <v>0.29291165234526267</v>
      </c>
    </row>
    <row r="5291" spans="1:32" x14ac:dyDescent="0.25">
      <c r="A5291">
        <v>22.033332999999999</v>
      </c>
      <c r="B5291">
        <v>0.72788848846850707</v>
      </c>
      <c r="C5291" s="203">
        <f t="shared" si="1171"/>
        <v>3.5058869786903147E-3</v>
      </c>
      <c r="D5291" s="184">
        <f t="shared" si="1172"/>
        <v>3.4392751260951988E-2</v>
      </c>
      <c r="T5291" s="182">
        <f t="shared" si="1170"/>
        <v>0.10837662800840756</v>
      </c>
      <c r="U5291" s="19">
        <v>1.0695941574972372</v>
      </c>
      <c r="V5291" s="105">
        <f t="shared" si="1159"/>
        <v>4.1670000000024743E-3</v>
      </c>
      <c r="W5291" s="143">
        <f t="shared" si="1160"/>
        <v>8.8754449677853557</v>
      </c>
      <c r="X5291" s="143">
        <f t="shared" si="1161"/>
        <v>0.61929999999999996</v>
      </c>
      <c r="Y5291" s="143">
        <f t="shared" si="1162"/>
        <v>0</v>
      </c>
      <c r="Z5291" s="143">
        <f t="shared" si="1163"/>
        <v>16.69444892818769</v>
      </c>
      <c r="AA5291" s="143">
        <f t="shared" si="1164"/>
        <v>0</v>
      </c>
      <c r="AB5291" s="143">
        <f t="shared" si="1165"/>
        <v>0</v>
      </c>
      <c r="AC5291" s="143">
        <f t="shared" si="1166"/>
        <v>0.42012664901191887</v>
      </c>
      <c r="AD5291" s="143">
        <f t="shared" si="1167"/>
        <v>0</v>
      </c>
      <c r="AE5291" s="105">
        <f t="shared" si="1168"/>
        <v>1.7335098808104359E-4</v>
      </c>
      <c r="AF5291" s="143">
        <f t="shared" si="1169"/>
        <v>0.23238128066033953</v>
      </c>
    </row>
    <row r="5292" spans="1:32" x14ac:dyDescent="0.25">
      <c r="A5292">
        <v>22.037500000000001</v>
      </c>
      <c r="B5292">
        <v>1.0115311853967308</v>
      </c>
      <c r="C5292" s="203">
        <f t="shared" si="1171"/>
        <v>3.6240808905003748E-3</v>
      </c>
      <c r="D5292" s="184">
        <f t="shared" si="1172"/>
        <v>3.5552233535808678E-2</v>
      </c>
      <c r="T5292" s="182">
        <f t="shared" si="1170"/>
        <v>0.11399088544433722</v>
      </c>
      <c r="U5292" s="19">
        <v>1.1250025703857609</v>
      </c>
      <c r="V5292" s="105">
        <f t="shared" si="1159"/>
        <v>4.1670000000024743E-3</v>
      </c>
      <c r="W5292" s="143">
        <f t="shared" si="1160"/>
        <v>8.8754449677853557</v>
      </c>
      <c r="X5292" s="143">
        <f t="shared" si="1161"/>
        <v>0.61929999999999996</v>
      </c>
      <c r="Y5292" s="143">
        <f t="shared" si="1162"/>
        <v>0</v>
      </c>
      <c r="Z5292" s="143">
        <f t="shared" si="1163"/>
        <v>16.69444892818769</v>
      </c>
      <c r="AA5292" s="143">
        <f t="shared" si="1164"/>
        <v>0</v>
      </c>
      <c r="AB5292" s="143">
        <f t="shared" si="1165"/>
        <v>0</v>
      </c>
      <c r="AC5292" s="143">
        <f t="shared" si="1166"/>
        <v>0.42012664901191887</v>
      </c>
      <c r="AD5292" s="143">
        <f t="shared" si="1167"/>
        <v>0</v>
      </c>
      <c r="AE5292" s="105">
        <f t="shared" si="1168"/>
        <v>1.7335098808104359E-4</v>
      </c>
      <c r="AF5292" s="143">
        <f t="shared" si="1169"/>
        <v>0.3070301844739613</v>
      </c>
    </row>
    <row r="5293" spans="1:32" x14ac:dyDescent="0.25">
      <c r="A5293">
        <v>22.041665999999999</v>
      </c>
      <c r="B5293">
        <v>0.72788848846850707</v>
      </c>
      <c r="C5293" s="203">
        <f t="shared" si="1171"/>
        <v>3.6232111806594586E-3</v>
      </c>
      <c r="D5293" s="184">
        <f t="shared" si="1172"/>
        <v>3.5543701682269294E-2</v>
      </c>
      <c r="T5293" s="182">
        <f t="shared" si="1170"/>
        <v>0.1083769713441317</v>
      </c>
      <c r="U5293" s="19">
        <v>1.0695975459573817</v>
      </c>
      <c r="V5293" s="105">
        <f t="shared" si="1159"/>
        <v>4.1659999999978936E-3</v>
      </c>
      <c r="W5293" s="143">
        <f t="shared" si="1160"/>
        <v>8.8754449677853557</v>
      </c>
      <c r="X5293" s="143">
        <f t="shared" si="1161"/>
        <v>0.61929999999999996</v>
      </c>
      <c r="Y5293" s="143">
        <f t="shared" si="1162"/>
        <v>0</v>
      </c>
      <c r="Z5293" s="143">
        <f t="shared" si="1163"/>
        <v>16.69444892818769</v>
      </c>
      <c r="AA5293" s="143">
        <f t="shared" si="1164"/>
        <v>0</v>
      </c>
      <c r="AB5293" s="143">
        <f t="shared" si="1165"/>
        <v>0</v>
      </c>
      <c r="AC5293" s="143">
        <f t="shared" si="1166"/>
        <v>0.42012664901191887</v>
      </c>
      <c r="AD5293" s="143">
        <f t="shared" si="1167"/>
        <v>0</v>
      </c>
      <c r="AE5293" s="105">
        <f t="shared" si="1168"/>
        <v>1.7335098808104359E-4</v>
      </c>
      <c r="AF5293" s="143">
        <f t="shared" si="1169"/>
        <v>0.23238054448184806</v>
      </c>
    </row>
    <row r="5294" spans="1:32" x14ac:dyDescent="0.25">
      <c r="A5294">
        <v>22.045833000000002</v>
      </c>
      <c r="B5294">
        <v>0.72788848846850707</v>
      </c>
      <c r="C5294" s="203">
        <f t="shared" si="1171"/>
        <v>3.0331113314500699E-3</v>
      </c>
      <c r="D5294" s="184">
        <f t="shared" si="1172"/>
        <v>2.9754822161525186E-2</v>
      </c>
      <c r="T5294" s="182">
        <f t="shared" si="1170"/>
        <v>0.1083769713441317</v>
      </c>
      <c r="U5294" s="19">
        <v>1.0695975459573817</v>
      </c>
      <c r="V5294" s="105">
        <f t="shared" si="1159"/>
        <v>4.1670000000024743E-3</v>
      </c>
      <c r="W5294" s="143">
        <f t="shared" si="1160"/>
        <v>8.8754449677853557</v>
      </c>
      <c r="X5294" s="143">
        <f t="shared" si="1161"/>
        <v>0.61929999999999996</v>
      </c>
      <c r="Y5294" s="143">
        <f t="shared" si="1162"/>
        <v>0</v>
      </c>
      <c r="Z5294" s="143">
        <f t="shared" si="1163"/>
        <v>16.69444892818769</v>
      </c>
      <c r="AA5294" s="143">
        <f t="shared" si="1164"/>
        <v>0</v>
      </c>
      <c r="AB5294" s="143">
        <f t="shared" si="1165"/>
        <v>0</v>
      </c>
      <c r="AC5294" s="143">
        <f t="shared" si="1166"/>
        <v>0.42012664901191887</v>
      </c>
      <c r="AD5294" s="143">
        <f t="shared" si="1167"/>
        <v>0</v>
      </c>
      <c r="AE5294" s="105">
        <f t="shared" si="1168"/>
        <v>1.7335098808104359E-4</v>
      </c>
      <c r="AF5294" s="143">
        <f t="shared" si="1169"/>
        <v>0.23238054448184806</v>
      </c>
    </row>
    <row r="5295" spans="1:32" x14ac:dyDescent="0.25">
      <c r="A5295">
        <v>22.049999999999997</v>
      </c>
      <c r="B5295">
        <v>0.78461702785415199</v>
      </c>
      <c r="C5295" s="203">
        <f t="shared" si="1171"/>
        <v>3.151305243254758E-3</v>
      </c>
      <c r="D5295" s="184">
        <f t="shared" si="1172"/>
        <v>3.0914304436329178E-2</v>
      </c>
      <c r="T5295" s="182">
        <f t="shared" si="1170"/>
        <v>0.10940901298578105</v>
      </c>
      <c r="U5295" s="19">
        <v>1.0797830050410171</v>
      </c>
      <c r="V5295" s="105">
        <f t="shared" si="1159"/>
        <v>4.1669999999953689E-3</v>
      </c>
      <c r="W5295" s="143">
        <f t="shared" si="1160"/>
        <v>8.8754449677853557</v>
      </c>
      <c r="X5295" s="143">
        <f t="shared" si="1161"/>
        <v>0.61929999999999996</v>
      </c>
      <c r="Y5295" s="143">
        <f t="shared" si="1162"/>
        <v>0</v>
      </c>
      <c r="Z5295" s="143">
        <f t="shared" si="1163"/>
        <v>16.69444892818769</v>
      </c>
      <c r="AA5295" s="143">
        <f t="shared" si="1164"/>
        <v>0</v>
      </c>
      <c r="AB5295" s="143">
        <f t="shared" si="1165"/>
        <v>0</v>
      </c>
      <c r="AC5295" s="143">
        <f t="shared" si="1166"/>
        <v>0.42012664901191887</v>
      </c>
      <c r="AD5295" s="143">
        <f t="shared" si="1167"/>
        <v>0</v>
      </c>
      <c r="AE5295" s="105">
        <f t="shared" si="1168"/>
        <v>1.7335098808104359E-4</v>
      </c>
      <c r="AF5295" s="143">
        <f t="shared" si="1169"/>
        <v>0.24812844449101756</v>
      </c>
    </row>
    <row r="5296" spans="1:32" x14ac:dyDescent="0.25">
      <c r="A5296">
        <v>22.054166000000002</v>
      </c>
      <c r="B5296">
        <v>0.89807410662544118</v>
      </c>
      <c r="C5296" s="203">
        <f t="shared" si="1171"/>
        <v>3.5050456331251986E-3</v>
      </c>
      <c r="D5296" s="184">
        <f t="shared" si="1172"/>
        <v>3.4384497660958198E-2</v>
      </c>
      <c r="T5296" s="182">
        <f t="shared" si="1170"/>
        <v>0.11161424388423867</v>
      </c>
      <c r="U5296" s="19">
        <v>1.101546941862706</v>
      </c>
      <c r="V5296" s="105">
        <f t="shared" si="1159"/>
        <v>4.166000000004999E-3</v>
      </c>
      <c r="W5296" s="143">
        <f t="shared" si="1160"/>
        <v>8.8754449677853557</v>
      </c>
      <c r="X5296" s="143">
        <f t="shared" si="1161"/>
        <v>0.61929999999999996</v>
      </c>
      <c r="Y5296" s="143">
        <f t="shared" si="1162"/>
        <v>0</v>
      </c>
      <c r="Z5296" s="143">
        <f t="shared" si="1163"/>
        <v>16.69444892818769</v>
      </c>
      <c r="AA5296" s="143">
        <f t="shared" si="1164"/>
        <v>0</v>
      </c>
      <c r="AB5296" s="143">
        <f t="shared" si="1165"/>
        <v>0</v>
      </c>
      <c r="AC5296" s="143">
        <f t="shared" si="1166"/>
        <v>0.42012664901191887</v>
      </c>
      <c r="AD5296" s="143">
        <f t="shared" si="1167"/>
        <v>0</v>
      </c>
      <c r="AE5296" s="105">
        <f t="shared" si="1168"/>
        <v>1.7335098808104359E-4</v>
      </c>
      <c r="AF5296" s="143">
        <f t="shared" si="1169"/>
        <v>0.27839695288461397</v>
      </c>
    </row>
    <row r="5297" spans="1:32" x14ac:dyDescent="0.25">
      <c r="A5297">
        <v>22.058332999999998</v>
      </c>
      <c r="B5297">
        <v>0.72788848846850707</v>
      </c>
      <c r="C5297" s="203">
        <f t="shared" si="1171"/>
        <v>3.3876930668744762E-3</v>
      </c>
      <c r="D5297" s="184">
        <f t="shared" si="1172"/>
        <v>3.3233268986038615E-2</v>
      </c>
      <c r="T5297" s="182">
        <f t="shared" si="1170"/>
        <v>0.10837650653316361</v>
      </c>
      <c r="U5297" s="19">
        <v>1.0695929586297914</v>
      </c>
      <c r="V5297" s="105">
        <f t="shared" si="1159"/>
        <v>4.1669999999953689E-3</v>
      </c>
      <c r="W5297" s="143">
        <f t="shared" si="1160"/>
        <v>8.8754449677853557</v>
      </c>
      <c r="X5297" s="143">
        <f t="shared" si="1161"/>
        <v>0.61929999999999996</v>
      </c>
      <c r="Y5297" s="143">
        <f t="shared" si="1162"/>
        <v>0</v>
      </c>
      <c r="Z5297" s="143">
        <f t="shared" si="1163"/>
        <v>16.69444892818769</v>
      </c>
      <c r="AA5297" s="143">
        <f t="shared" si="1164"/>
        <v>0</v>
      </c>
      <c r="AB5297" s="143">
        <f t="shared" si="1165"/>
        <v>0</v>
      </c>
      <c r="AC5297" s="143">
        <f t="shared" si="1166"/>
        <v>0.42012664901191887</v>
      </c>
      <c r="AD5297" s="143">
        <f t="shared" si="1167"/>
        <v>0</v>
      </c>
      <c r="AE5297" s="105">
        <f t="shared" si="1168"/>
        <v>1.7335098808104359E-4</v>
      </c>
      <c r="AF5297" s="143">
        <f t="shared" si="1169"/>
        <v>0.23238154112797832</v>
      </c>
    </row>
    <row r="5298" spans="1:32" x14ac:dyDescent="0.25">
      <c r="A5298">
        <v>22.0625</v>
      </c>
      <c r="B5298">
        <v>1.0115311853967308</v>
      </c>
      <c r="C5298" s="203">
        <f t="shared" si="1171"/>
        <v>3.6240808905003748E-3</v>
      </c>
      <c r="D5298" s="184">
        <f t="shared" si="1172"/>
        <v>3.5552233535808678E-2</v>
      </c>
      <c r="T5298" s="182">
        <f t="shared" si="1170"/>
        <v>0.1139908854195647</v>
      </c>
      <c r="U5298" s="19">
        <v>1.1250025701412751</v>
      </c>
      <c r="V5298" s="105">
        <f t="shared" si="1159"/>
        <v>4.1670000000024743E-3</v>
      </c>
      <c r="W5298" s="143">
        <f t="shared" si="1160"/>
        <v>8.8754449677853557</v>
      </c>
      <c r="X5298" s="143">
        <f t="shared" si="1161"/>
        <v>0.61929999999999996</v>
      </c>
      <c r="Y5298" s="143">
        <f t="shared" si="1162"/>
        <v>0</v>
      </c>
      <c r="Z5298" s="143">
        <f t="shared" si="1163"/>
        <v>16.69444892818769</v>
      </c>
      <c r="AA5298" s="143">
        <f t="shared" si="1164"/>
        <v>0</v>
      </c>
      <c r="AB5298" s="143">
        <f t="shared" si="1165"/>
        <v>0</v>
      </c>
      <c r="AC5298" s="143">
        <f t="shared" si="1166"/>
        <v>0.42012664901191887</v>
      </c>
      <c r="AD5298" s="143">
        <f t="shared" si="1167"/>
        <v>0</v>
      </c>
      <c r="AE5298" s="105">
        <f t="shared" si="1168"/>
        <v>1.7335098808104359E-4</v>
      </c>
      <c r="AF5298" s="143">
        <f t="shared" si="1169"/>
        <v>0.30703018454068515</v>
      </c>
    </row>
    <row r="5299" spans="1:32" x14ac:dyDescent="0.25">
      <c r="A5299">
        <v>22.066665999999998</v>
      </c>
      <c r="B5299">
        <v>0.67115994908286247</v>
      </c>
      <c r="C5299" s="203">
        <f t="shared" si="1171"/>
        <v>3.5050456331192207E-3</v>
      </c>
      <c r="D5299" s="184">
        <f t="shared" si="1172"/>
        <v>3.4384497660899557E-2</v>
      </c>
      <c r="T5299" s="182">
        <f t="shared" si="1170"/>
        <v>0.10739876294335757</v>
      </c>
      <c r="U5299" s="19">
        <v>1.0599433796531712</v>
      </c>
      <c r="V5299" s="105">
        <f t="shared" si="1159"/>
        <v>4.1659999999978936E-3</v>
      </c>
      <c r="W5299" s="143">
        <f t="shared" si="1160"/>
        <v>8.8754449677853557</v>
      </c>
      <c r="X5299" s="143">
        <f t="shared" si="1161"/>
        <v>0.61929999999999996</v>
      </c>
      <c r="Y5299" s="143">
        <f t="shared" si="1162"/>
        <v>0</v>
      </c>
      <c r="Z5299" s="143">
        <f t="shared" si="1163"/>
        <v>16.69444892818769</v>
      </c>
      <c r="AA5299" s="143">
        <f t="shared" si="1164"/>
        <v>0</v>
      </c>
      <c r="AB5299" s="143">
        <f t="shared" si="1165"/>
        <v>0</v>
      </c>
      <c r="AC5299" s="143">
        <f t="shared" si="1166"/>
        <v>0.42012664901191887</v>
      </c>
      <c r="AD5299" s="143">
        <f t="shared" si="1167"/>
        <v>0</v>
      </c>
      <c r="AE5299" s="105">
        <f t="shared" si="1168"/>
        <v>1.7335098808104359E-4</v>
      </c>
      <c r="AF5299" s="143">
        <f t="shared" si="1169"/>
        <v>0.21622140123973188</v>
      </c>
    </row>
    <row r="5300" spans="1:32" x14ac:dyDescent="0.25">
      <c r="A5300">
        <v>22.070833</v>
      </c>
      <c r="B5300">
        <v>0.95480264601108633</v>
      </c>
      <c r="C5300" s="203">
        <f t="shared" si="1171"/>
        <v>3.3876930668802537E-3</v>
      </c>
      <c r="D5300" s="184">
        <f t="shared" si="1172"/>
        <v>3.3233268986095292E-2</v>
      </c>
      <c r="T5300" s="182">
        <f t="shared" si="1170"/>
        <v>0.11278348173893239</v>
      </c>
      <c r="U5300" s="19">
        <v>1.1130864222939294</v>
      </c>
      <c r="V5300" s="105">
        <f t="shared" si="1159"/>
        <v>4.1670000000024743E-3</v>
      </c>
      <c r="W5300" s="143">
        <f t="shared" si="1160"/>
        <v>8.8754449677853557</v>
      </c>
      <c r="X5300" s="143">
        <f t="shared" si="1161"/>
        <v>0.61929999999999996</v>
      </c>
      <c r="Y5300" s="143">
        <f t="shared" si="1162"/>
        <v>0</v>
      </c>
      <c r="Z5300" s="143">
        <f t="shared" si="1163"/>
        <v>16.69444892818769</v>
      </c>
      <c r="AA5300" s="143">
        <f t="shared" si="1164"/>
        <v>0</v>
      </c>
      <c r="AB5300" s="143">
        <f t="shared" si="1165"/>
        <v>0</v>
      </c>
      <c r="AC5300" s="143">
        <f t="shared" si="1166"/>
        <v>0.42012664901191887</v>
      </c>
      <c r="AD5300" s="143">
        <f t="shared" si="1167"/>
        <v>0</v>
      </c>
      <c r="AE5300" s="105">
        <f t="shared" si="1168"/>
        <v>1.7335098808104359E-4</v>
      </c>
      <c r="AF5300" s="143">
        <f t="shared" si="1169"/>
        <v>0.29291393989395526</v>
      </c>
    </row>
    <row r="5301" spans="1:32" x14ac:dyDescent="0.25">
      <c r="A5301">
        <v>22.075000000000003</v>
      </c>
      <c r="B5301">
        <v>0.67115994908286247</v>
      </c>
      <c r="C5301" s="203">
        <f t="shared" si="1171"/>
        <v>3.3876930668802537E-3</v>
      </c>
      <c r="D5301" s="184">
        <f t="shared" si="1172"/>
        <v>3.3233268986095292E-2</v>
      </c>
      <c r="T5301" s="182">
        <f t="shared" si="1170"/>
        <v>0.10739956675482083</v>
      </c>
      <c r="U5301" s="19">
        <v>1.0599513126555227</v>
      </c>
      <c r="V5301" s="105">
        <f t="shared" si="1159"/>
        <v>4.1670000000024743E-3</v>
      </c>
      <c r="W5301" s="143">
        <f t="shared" si="1160"/>
        <v>8.8754449677853557</v>
      </c>
      <c r="X5301" s="143">
        <f t="shared" si="1161"/>
        <v>0.61929999999999996</v>
      </c>
      <c r="Y5301" s="143">
        <f t="shared" si="1162"/>
        <v>0</v>
      </c>
      <c r="Z5301" s="143">
        <f t="shared" si="1163"/>
        <v>16.69444892818769</v>
      </c>
      <c r="AA5301" s="143">
        <f t="shared" si="1164"/>
        <v>0</v>
      </c>
      <c r="AB5301" s="143">
        <f t="shared" si="1165"/>
        <v>0</v>
      </c>
      <c r="AC5301" s="143">
        <f t="shared" si="1166"/>
        <v>0.42012664901191887</v>
      </c>
      <c r="AD5301" s="143">
        <f t="shared" si="1167"/>
        <v>0</v>
      </c>
      <c r="AE5301" s="105">
        <f t="shared" si="1168"/>
        <v>1.7335098808104359E-4</v>
      </c>
      <c r="AF5301" s="143">
        <f t="shared" si="1169"/>
        <v>0.21621978297211525</v>
      </c>
    </row>
    <row r="5302" spans="1:32" x14ac:dyDescent="0.25">
      <c r="A5302">
        <v>22.079166000000001</v>
      </c>
      <c r="B5302">
        <v>0.55770287031157284</v>
      </c>
      <c r="C5302" s="203">
        <f t="shared" si="1171"/>
        <v>2.5597212527973144E-3</v>
      </c>
      <c r="D5302" s="184">
        <f t="shared" si="1172"/>
        <v>2.5110865489941656E-2</v>
      </c>
      <c r="T5302" s="182">
        <f t="shared" si="1170"/>
        <v>0.10562074500245498</v>
      </c>
      <c r="U5302" s="19">
        <v>1.0423957069080185</v>
      </c>
      <c r="V5302" s="105">
        <f t="shared" si="1159"/>
        <v>4.1659999999978936E-3</v>
      </c>
      <c r="W5302" s="143">
        <f t="shared" si="1160"/>
        <v>8.8754449677853557</v>
      </c>
      <c r="X5302" s="143">
        <f t="shared" si="1161"/>
        <v>0.61929999999999996</v>
      </c>
      <c r="Y5302" s="143">
        <f t="shared" si="1162"/>
        <v>0</v>
      </c>
      <c r="Z5302" s="143">
        <f t="shared" si="1163"/>
        <v>16.69444892818769</v>
      </c>
      <c r="AA5302" s="143">
        <f t="shared" si="1164"/>
        <v>0</v>
      </c>
      <c r="AB5302" s="143">
        <f t="shared" si="1165"/>
        <v>0</v>
      </c>
      <c r="AC5302" s="143">
        <f t="shared" si="1166"/>
        <v>0.42012664901191887</v>
      </c>
      <c r="AD5302" s="143">
        <f t="shared" si="1167"/>
        <v>0</v>
      </c>
      <c r="AE5302" s="105">
        <f t="shared" si="1168"/>
        <v>1.7335098808104359E-4</v>
      </c>
      <c r="AF5302" s="143">
        <f t="shared" si="1169"/>
        <v>0.18269454380524602</v>
      </c>
    </row>
    <row r="5303" spans="1:32" x14ac:dyDescent="0.25">
      <c r="A5303">
        <v>22.083332999999996</v>
      </c>
      <c r="B5303">
        <v>0.8413455672397967</v>
      </c>
      <c r="C5303" s="203">
        <f t="shared" si="1171"/>
        <v>2.9149174196350385E-3</v>
      </c>
      <c r="D5303" s="184">
        <f t="shared" si="1172"/>
        <v>2.859533988661973E-2</v>
      </c>
      <c r="T5303" s="182">
        <f t="shared" si="1170"/>
        <v>0.11048804827857801</v>
      </c>
      <c r="U5303" s="19">
        <v>1.0904322554017074</v>
      </c>
      <c r="V5303" s="105">
        <f t="shared" si="1159"/>
        <v>4.1669999999953689E-3</v>
      </c>
      <c r="W5303" s="143">
        <f t="shared" si="1160"/>
        <v>8.8754449677853557</v>
      </c>
      <c r="X5303" s="143">
        <f t="shared" si="1161"/>
        <v>0.61929999999999996</v>
      </c>
      <c r="Y5303" s="143">
        <f t="shared" si="1162"/>
        <v>0</v>
      </c>
      <c r="Z5303" s="143">
        <f t="shared" si="1163"/>
        <v>16.69444892818769</v>
      </c>
      <c r="AA5303" s="143">
        <f t="shared" si="1164"/>
        <v>0</v>
      </c>
      <c r="AB5303" s="143">
        <f t="shared" si="1165"/>
        <v>0</v>
      </c>
      <c r="AC5303" s="143">
        <f t="shared" si="1166"/>
        <v>0.42012664901191887</v>
      </c>
      <c r="AD5303" s="143">
        <f t="shared" si="1167"/>
        <v>0</v>
      </c>
      <c r="AE5303" s="105">
        <f t="shared" si="1168"/>
        <v>1.7335098808104359E-4</v>
      </c>
      <c r="AF5303" s="143">
        <f t="shared" si="1169"/>
        <v>0.26346991601552128</v>
      </c>
    </row>
    <row r="5304" spans="1:32" x14ac:dyDescent="0.25">
      <c r="A5304">
        <v>22.087499999999999</v>
      </c>
      <c r="B5304">
        <v>0.78461702785415199</v>
      </c>
      <c r="C5304" s="203">
        <f t="shared" si="1171"/>
        <v>3.3876930668802537E-3</v>
      </c>
      <c r="D5304" s="184">
        <f t="shared" si="1172"/>
        <v>3.3233268986095292E-2</v>
      </c>
      <c r="T5304" s="182">
        <f t="shared" si="1170"/>
        <v>0.10940830279981735</v>
      </c>
      <c r="U5304" s="19">
        <v>1.0797759960505042</v>
      </c>
      <c r="V5304" s="105">
        <f t="shared" si="1159"/>
        <v>4.1670000000024743E-3</v>
      </c>
      <c r="W5304" s="143">
        <f t="shared" si="1160"/>
        <v>8.8754449677853557</v>
      </c>
      <c r="X5304" s="143">
        <f t="shared" si="1161"/>
        <v>0.61929999999999996</v>
      </c>
      <c r="Y5304" s="143">
        <f t="shared" si="1162"/>
        <v>0</v>
      </c>
      <c r="Z5304" s="143">
        <f t="shared" si="1163"/>
        <v>16.69444892818769</v>
      </c>
      <c r="AA5304" s="143">
        <f t="shared" si="1164"/>
        <v>0</v>
      </c>
      <c r="AB5304" s="143">
        <f t="shared" si="1165"/>
        <v>0</v>
      </c>
      <c r="AC5304" s="143">
        <f t="shared" si="1166"/>
        <v>0.42012664901191887</v>
      </c>
      <c r="AD5304" s="143">
        <f t="shared" si="1167"/>
        <v>0</v>
      </c>
      <c r="AE5304" s="105">
        <f t="shared" si="1168"/>
        <v>1.7335098808104359E-4</v>
      </c>
      <c r="AF5304" s="143">
        <f t="shared" si="1169"/>
        <v>0.24813005513055736</v>
      </c>
    </row>
    <row r="5305" spans="1:32" x14ac:dyDescent="0.25">
      <c r="A5305">
        <v>22.091665999999996</v>
      </c>
      <c r="B5305">
        <v>0.95480264601108633</v>
      </c>
      <c r="C5305" s="203">
        <f t="shared" si="1171"/>
        <v>3.6232111806594595E-3</v>
      </c>
      <c r="D5305" s="184">
        <f t="shared" si="1172"/>
        <v>3.5543701682269301E-2</v>
      </c>
      <c r="T5305" s="182">
        <f t="shared" si="1170"/>
        <v>0.11278370923663654</v>
      </c>
      <c r="U5305" s="19">
        <v>1.1130886675217029</v>
      </c>
      <c r="V5305" s="105">
        <f t="shared" si="1159"/>
        <v>4.1659999999978936E-3</v>
      </c>
      <c r="W5305" s="143">
        <f t="shared" si="1160"/>
        <v>8.8754449677853557</v>
      </c>
      <c r="X5305" s="143">
        <f t="shared" si="1161"/>
        <v>0.61929999999999996</v>
      </c>
      <c r="Y5305" s="143">
        <f t="shared" si="1162"/>
        <v>0</v>
      </c>
      <c r="Z5305" s="143">
        <f t="shared" si="1163"/>
        <v>16.69444892818769</v>
      </c>
      <c r="AA5305" s="143">
        <f t="shared" si="1164"/>
        <v>0</v>
      </c>
      <c r="AB5305" s="143">
        <f t="shared" si="1165"/>
        <v>0</v>
      </c>
      <c r="AC5305" s="143">
        <f t="shared" si="1166"/>
        <v>0.42012664901191887</v>
      </c>
      <c r="AD5305" s="143">
        <f t="shared" si="1167"/>
        <v>0</v>
      </c>
      <c r="AE5305" s="105">
        <f t="shared" si="1168"/>
        <v>1.7335098808104359E-4</v>
      </c>
      <c r="AF5305" s="143">
        <f t="shared" si="1169"/>
        <v>0.29291334905287286</v>
      </c>
    </row>
    <row r="5306" spans="1:32" x14ac:dyDescent="0.25">
      <c r="A5306">
        <v>22.095832999999999</v>
      </c>
      <c r="B5306">
        <v>0.78461702785415199</v>
      </c>
      <c r="C5306" s="203">
        <f t="shared" si="1171"/>
        <v>3.6240808905003761E-3</v>
      </c>
      <c r="D5306" s="184">
        <f t="shared" si="1172"/>
        <v>3.5552233535808692E-2</v>
      </c>
      <c r="T5306" s="182">
        <f t="shared" si="1170"/>
        <v>0.10940775918361707</v>
      </c>
      <c r="U5306" s="19">
        <v>1.0797706309757422</v>
      </c>
      <c r="V5306" s="105">
        <f t="shared" si="1159"/>
        <v>4.1670000000024743E-3</v>
      </c>
      <c r="W5306" s="143">
        <f t="shared" si="1160"/>
        <v>8.8754449677853557</v>
      </c>
      <c r="X5306" s="143">
        <f t="shared" si="1161"/>
        <v>0.61929999999999996</v>
      </c>
      <c r="Y5306" s="143">
        <f t="shared" si="1162"/>
        <v>0</v>
      </c>
      <c r="Z5306" s="143">
        <f t="shared" si="1163"/>
        <v>16.69444892818769</v>
      </c>
      <c r="AA5306" s="143">
        <f t="shared" si="1164"/>
        <v>0</v>
      </c>
      <c r="AB5306" s="143">
        <f t="shared" si="1165"/>
        <v>0</v>
      </c>
      <c r="AC5306" s="143">
        <f t="shared" si="1166"/>
        <v>0.42012664901191887</v>
      </c>
      <c r="AD5306" s="143">
        <f t="shared" si="1167"/>
        <v>0</v>
      </c>
      <c r="AE5306" s="105">
        <f t="shared" si="1168"/>
        <v>1.7335098808104359E-4</v>
      </c>
      <c r="AF5306" s="143">
        <f t="shared" si="1169"/>
        <v>0.24813128801859702</v>
      </c>
    </row>
    <row r="5307" spans="1:32" x14ac:dyDescent="0.25">
      <c r="A5307">
        <v>22.1</v>
      </c>
      <c r="B5307">
        <v>0.72788848846850707</v>
      </c>
      <c r="C5307" s="203">
        <f t="shared" si="1171"/>
        <v>3.1513052432601313E-3</v>
      </c>
      <c r="D5307" s="184">
        <f t="shared" si="1172"/>
        <v>3.0914304436381889E-2</v>
      </c>
      <c r="T5307" s="182">
        <f t="shared" si="1170"/>
        <v>0.10837811482560124</v>
      </c>
      <c r="U5307" s="19">
        <v>1.0696088312420551</v>
      </c>
      <c r="V5307" s="105">
        <f t="shared" si="1159"/>
        <v>4.1670000000024743E-3</v>
      </c>
      <c r="W5307" s="143">
        <f t="shared" si="1160"/>
        <v>8.8754449677853557</v>
      </c>
      <c r="X5307" s="143">
        <f t="shared" si="1161"/>
        <v>0.61929999999999996</v>
      </c>
      <c r="Y5307" s="143">
        <f t="shared" si="1162"/>
        <v>0</v>
      </c>
      <c r="Z5307" s="143">
        <f t="shared" si="1163"/>
        <v>16.69444892818769</v>
      </c>
      <c r="AA5307" s="143">
        <f t="shared" si="1164"/>
        <v>0</v>
      </c>
      <c r="AB5307" s="143">
        <f t="shared" si="1165"/>
        <v>0</v>
      </c>
      <c r="AC5307" s="143">
        <f t="shared" si="1166"/>
        <v>0.42012664901191887</v>
      </c>
      <c r="AD5307" s="143">
        <f t="shared" si="1167"/>
        <v>0</v>
      </c>
      <c r="AE5307" s="105">
        <f t="shared" si="1168"/>
        <v>1.7335098808104359E-4</v>
      </c>
      <c r="AF5307" s="143">
        <f t="shared" si="1169"/>
        <v>0.23237809266907272</v>
      </c>
    </row>
    <row r="5308" spans="1:32" x14ac:dyDescent="0.25">
      <c r="A5308">
        <v>22.104165999999999</v>
      </c>
      <c r="B5308">
        <v>0.95480264601108633</v>
      </c>
      <c r="C5308" s="203">
        <f t="shared" si="1171"/>
        <v>3.5050456331192207E-3</v>
      </c>
      <c r="D5308" s="184">
        <f t="shared" si="1172"/>
        <v>3.4384497660899557E-2</v>
      </c>
      <c r="T5308" s="182">
        <f t="shared" si="1170"/>
        <v>0.11278366161341753</v>
      </c>
      <c r="U5308" s="19">
        <v>1.1130881975170741</v>
      </c>
      <c r="V5308" s="105">
        <f t="shared" si="1159"/>
        <v>4.1659999999978936E-3</v>
      </c>
      <c r="W5308" s="143">
        <f t="shared" si="1160"/>
        <v>8.8754449677853557</v>
      </c>
      <c r="X5308" s="143">
        <f t="shared" si="1161"/>
        <v>0.61929999999999996</v>
      </c>
      <c r="Y5308" s="143">
        <f t="shared" si="1162"/>
        <v>0</v>
      </c>
      <c r="Z5308" s="143">
        <f t="shared" si="1163"/>
        <v>16.69444892818769</v>
      </c>
      <c r="AA5308" s="143">
        <f t="shared" si="1164"/>
        <v>0</v>
      </c>
      <c r="AB5308" s="143">
        <f t="shared" si="1165"/>
        <v>0</v>
      </c>
      <c r="AC5308" s="143">
        <f t="shared" si="1166"/>
        <v>0.42012664901191887</v>
      </c>
      <c r="AD5308" s="143">
        <f t="shared" si="1167"/>
        <v>0</v>
      </c>
      <c r="AE5308" s="105">
        <f t="shared" si="1168"/>
        <v>1.7335098808104359E-4</v>
      </c>
      <c r="AF5308" s="143">
        <f t="shared" si="1169"/>
        <v>0.29291347273636009</v>
      </c>
    </row>
    <row r="5309" spans="1:32" x14ac:dyDescent="0.25">
      <c r="A5309">
        <v>22.108333000000002</v>
      </c>
      <c r="B5309">
        <v>0.72788848846850707</v>
      </c>
      <c r="C5309" s="203">
        <f t="shared" si="1171"/>
        <v>3.5058869786903147E-3</v>
      </c>
      <c r="D5309" s="184">
        <f t="shared" si="1172"/>
        <v>3.4392751260951988E-2</v>
      </c>
      <c r="T5309" s="182">
        <f t="shared" si="1170"/>
        <v>0.10837662788636809</v>
      </c>
      <c r="U5309" s="19">
        <v>1.0695941562928013</v>
      </c>
      <c r="V5309" s="105">
        <f t="shared" si="1159"/>
        <v>4.1670000000024743E-3</v>
      </c>
      <c r="W5309" s="143">
        <f t="shared" si="1160"/>
        <v>8.8754449677853557</v>
      </c>
      <c r="X5309" s="143">
        <f t="shared" si="1161"/>
        <v>0.61929999999999996</v>
      </c>
      <c r="Y5309" s="143">
        <f t="shared" si="1162"/>
        <v>0</v>
      </c>
      <c r="Z5309" s="143">
        <f t="shared" si="1163"/>
        <v>16.69444892818769</v>
      </c>
      <c r="AA5309" s="143">
        <f t="shared" si="1164"/>
        <v>0</v>
      </c>
      <c r="AB5309" s="143">
        <f t="shared" si="1165"/>
        <v>0</v>
      </c>
      <c r="AC5309" s="143">
        <f t="shared" si="1166"/>
        <v>0.42012664901191887</v>
      </c>
      <c r="AD5309" s="143">
        <f t="shared" si="1167"/>
        <v>0</v>
      </c>
      <c r="AE5309" s="105">
        <f t="shared" si="1168"/>
        <v>1.7335098808104359E-4</v>
      </c>
      <c r="AF5309" s="143">
        <f t="shared" si="1169"/>
        <v>0.23238128092201665</v>
      </c>
    </row>
    <row r="5310" spans="1:32" x14ac:dyDescent="0.25">
      <c r="A5310">
        <v>22.112499999999997</v>
      </c>
      <c r="B5310">
        <v>0.78461702785415199</v>
      </c>
      <c r="C5310" s="203">
        <f t="shared" si="1171"/>
        <v>3.151305243254758E-3</v>
      </c>
      <c r="D5310" s="184">
        <f t="shared" si="1172"/>
        <v>3.0914304436329178E-2</v>
      </c>
      <c r="T5310" s="182">
        <f t="shared" si="1170"/>
        <v>0.10940900512705629</v>
      </c>
      <c r="U5310" s="19">
        <v>1.0797829274814339</v>
      </c>
      <c r="V5310" s="105">
        <f t="shared" si="1159"/>
        <v>4.1669999999953689E-3</v>
      </c>
      <c r="W5310" s="143">
        <f t="shared" si="1160"/>
        <v>8.8754449677853557</v>
      </c>
      <c r="X5310" s="143">
        <f t="shared" si="1161"/>
        <v>0.61929999999999996</v>
      </c>
      <c r="Y5310" s="143">
        <f t="shared" si="1162"/>
        <v>0</v>
      </c>
      <c r="Z5310" s="143">
        <f t="shared" si="1163"/>
        <v>16.69444892818769</v>
      </c>
      <c r="AA5310" s="143">
        <f t="shared" si="1164"/>
        <v>0</v>
      </c>
      <c r="AB5310" s="143">
        <f t="shared" si="1165"/>
        <v>0</v>
      </c>
      <c r="AC5310" s="143">
        <f t="shared" si="1166"/>
        <v>0.42012664901191887</v>
      </c>
      <c r="AD5310" s="143">
        <f t="shared" si="1167"/>
        <v>0</v>
      </c>
      <c r="AE5310" s="105">
        <f t="shared" si="1168"/>
        <v>1.7335098808104359E-4</v>
      </c>
      <c r="AF5310" s="143">
        <f t="shared" si="1169"/>
        <v>0.24812846231380234</v>
      </c>
    </row>
    <row r="5311" spans="1:32" x14ac:dyDescent="0.25">
      <c r="A5311">
        <v>22.116666000000002</v>
      </c>
      <c r="B5311">
        <v>0.95480264601108633</v>
      </c>
      <c r="C5311" s="203">
        <f t="shared" si="1171"/>
        <v>3.623211180665639E-3</v>
      </c>
      <c r="D5311" s="184">
        <f t="shared" si="1172"/>
        <v>3.5543701682329919E-2</v>
      </c>
      <c r="T5311" s="182">
        <f t="shared" si="1170"/>
        <v>0.11278370924919294</v>
      </c>
      <c r="U5311" s="19">
        <v>1.1130886676456249</v>
      </c>
      <c r="V5311" s="105">
        <f t="shared" si="1159"/>
        <v>4.166000000004999E-3</v>
      </c>
      <c r="W5311" s="143">
        <f t="shared" si="1160"/>
        <v>8.8754449677853557</v>
      </c>
      <c r="X5311" s="143">
        <f t="shared" si="1161"/>
        <v>0.61929999999999996</v>
      </c>
      <c r="Y5311" s="143">
        <f t="shared" si="1162"/>
        <v>0</v>
      </c>
      <c r="Z5311" s="143">
        <f t="shared" si="1163"/>
        <v>16.69444892818769</v>
      </c>
      <c r="AA5311" s="143">
        <f t="shared" si="1164"/>
        <v>0</v>
      </c>
      <c r="AB5311" s="143">
        <f t="shared" si="1165"/>
        <v>0</v>
      </c>
      <c r="AC5311" s="143">
        <f t="shared" si="1166"/>
        <v>0.42012664901191887</v>
      </c>
      <c r="AD5311" s="143">
        <f t="shared" si="1167"/>
        <v>0</v>
      </c>
      <c r="AE5311" s="105">
        <f t="shared" si="1168"/>
        <v>1.7335098808104359E-4</v>
      </c>
      <c r="AF5311" s="143">
        <f t="shared" si="1169"/>
        <v>0.29291334902026234</v>
      </c>
    </row>
    <row r="5312" spans="1:32" x14ac:dyDescent="0.25">
      <c r="A5312">
        <v>22.120832999999998</v>
      </c>
      <c r="B5312">
        <v>0.72788848846850707</v>
      </c>
      <c r="C5312" s="203">
        <f t="shared" si="1171"/>
        <v>3.5058869786843364E-3</v>
      </c>
      <c r="D5312" s="184">
        <f t="shared" si="1172"/>
        <v>3.4392751260893341E-2</v>
      </c>
      <c r="T5312" s="182">
        <f t="shared" si="1170"/>
        <v>0.10837662789465967</v>
      </c>
      <c r="U5312" s="19">
        <v>1.0695941563746327</v>
      </c>
      <c r="V5312" s="105">
        <f t="shared" si="1159"/>
        <v>4.1669999999953689E-3</v>
      </c>
      <c r="W5312" s="143">
        <f t="shared" si="1160"/>
        <v>8.8754449677853557</v>
      </c>
      <c r="X5312" s="143">
        <f t="shared" si="1161"/>
        <v>0.61929999999999996</v>
      </c>
      <c r="Y5312" s="143">
        <f t="shared" si="1162"/>
        <v>0</v>
      </c>
      <c r="Z5312" s="143">
        <f t="shared" si="1163"/>
        <v>16.69444892818769</v>
      </c>
      <c r="AA5312" s="143">
        <f t="shared" si="1164"/>
        <v>0</v>
      </c>
      <c r="AB5312" s="143">
        <f t="shared" si="1165"/>
        <v>0</v>
      </c>
      <c r="AC5312" s="143">
        <f t="shared" si="1166"/>
        <v>0.42012664901191887</v>
      </c>
      <c r="AD5312" s="143">
        <f t="shared" si="1167"/>
        <v>0</v>
      </c>
      <c r="AE5312" s="105">
        <f t="shared" si="1168"/>
        <v>1.7335098808104359E-4</v>
      </c>
      <c r="AF5312" s="143">
        <f t="shared" si="1169"/>
        <v>0.23238128090423787</v>
      </c>
    </row>
    <row r="5313" spans="1:32" x14ac:dyDescent="0.25">
      <c r="A5313">
        <v>22.125</v>
      </c>
      <c r="B5313">
        <v>0.89807410662544118</v>
      </c>
      <c r="C5313" s="203">
        <f t="shared" si="1171"/>
        <v>3.3876930668802529E-3</v>
      </c>
      <c r="D5313" s="184">
        <f t="shared" si="1172"/>
        <v>3.3233268986095285E-2</v>
      </c>
      <c r="T5313" s="182">
        <f t="shared" si="1170"/>
        <v>0.11161507122527711</v>
      </c>
      <c r="U5313" s="19">
        <v>1.1015551070839094</v>
      </c>
      <c r="V5313" s="105">
        <f t="shared" ref="V5313:V5376" si="1173">+A5313-A5312</f>
        <v>4.1670000000024743E-3</v>
      </c>
      <c r="W5313" s="143">
        <f t="shared" ref="W5313:W5376" si="1174">IF(AND(T5313&lt;=$O$55,T5313&gt;$M$55),$P$55,IF(AND(T5313&lt;=$O$56,T5313&gt;$M$56),$P$56,IF(AND(T5313&lt;=$O$57,T5313&gt;$M$57),$P$57,IF(AND(T5313&lt;=$O$58,T5313&gt;$M$58),$P$58,IF(AND(T5313&lt;=$O$59,T5313&gt;$M$59),$P$59,"a N/A")))))</f>
        <v>8.8754449677853557</v>
      </c>
      <c r="X5313" s="143">
        <f t="shared" ref="X5313:X5376" si="1175">IF(AND(T5313&lt;=$O$55,T5313&gt;$M$55),$Q$55,IF(AND(T5313&lt;=$O$56,T5313&gt;$M$56),$Q$56,IF(AND(T5313&lt;=$O$57,T5313&gt;$M$57),$Q$57,IF(AND(T5313&lt;=$O$58,T5313&gt;$M$58),$Q$58,IF(AND(T5313&lt;=$O$59,T5313&gt;$M$59),$Q$59,"Valor no encontrado para Po")))))</f>
        <v>0.61929999999999996</v>
      </c>
      <c r="Y5313" s="143">
        <f t="shared" ref="Y5313:Y5376" si="1176">IF(OR(Z5312&gt;=($V$1-$X$1)/2,Z5312&gt;=$Z$1/2),0,W5313*T5313^X5313*V5313)</f>
        <v>0</v>
      </c>
      <c r="Z5313" s="143">
        <f t="shared" ref="Z5313:Z5376" si="1177">+Z5312+Y5313</f>
        <v>16.69444892818769</v>
      </c>
      <c r="AA5313" s="143">
        <f t="shared" ref="AA5313:AA5376" si="1178">2*$AD$1*PI()*((Z5313+$X$1/2)*(2*Z5313-$Z$1)+(Z5313+$X$1/2)^2-($V$1/2)^2)*Y5313</f>
        <v>0</v>
      </c>
      <c r="AB5313" s="143">
        <f t="shared" ref="AB5313:AB5376" si="1179">-AA5313*0.000000001*$AB$1</f>
        <v>0</v>
      </c>
      <c r="AC5313" s="143">
        <f t="shared" ref="AC5313:AC5376" si="1180">+AC5312+AB5313</f>
        <v>0.42012664901191887</v>
      </c>
      <c r="AD5313" s="143">
        <f t="shared" ref="AD5313:AD5376" si="1181">+AB5313/V5313</f>
        <v>0</v>
      </c>
      <c r="AE5313" s="105">
        <f t="shared" ref="AE5313:AE5376" si="1182">+AE5312-AB5313</f>
        <v>1.7335098808104359E-4</v>
      </c>
      <c r="AF5313" s="143">
        <f t="shared" ref="AF5313:AF5376" si="1183">B5313*9.81/(T5313*1000000*$AH$1)</f>
        <v>0.27839488928136069</v>
      </c>
    </row>
    <row r="5314" spans="1:32" x14ac:dyDescent="0.25">
      <c r="A5314">
        <v>22.129165999999998</v>
      </c>
      <c r="B5314">
        <v>0.95480264601108633</v>
      </c>
      <c r="C5314" s="203">
        <f t="shared" si="1171"/>
        <v>3.8595422757399353E-3</v>
      </c>
      <c r="D5314" s="184">
        <f t="shared" si="1172"/>
        <v>3.7862109725008766E-2</v>
      </c>
      <c r="T5314" s="182">
        <f t="shared" si="1170"/>
        <v>0.1127828370225209</v>
      </c>
      <c r="U5314" s="19">
        <v>1.11308005943766</v>
      </c>
      <c r="V5314" s="105">
        <f t="shared" si="1173"/>
        <v>4.1659999999978936E-3</v>
      </c>
      <c r="W5314" s="143">
        <f t="shared" si="1174"/>
        <v>8.8754449677853557</v>
      </c>
      <c r="X5314" s="143">
        <f t="shared" si="1175"/>
        <v>0.61929999999999996</v>
      </c>
      <c r="Y5314" s="143">
        <f t="shared" si="1176"/>
        <v>0</v>
      </c>
      <c r="Z5314" s="143">
        <f t="shared" si="1177"/>
        <v>16.69444892818769</v>
      </c>
      <c r="AA5314" s="143">
        <f t="shared" si="1178"/>
        <v>0</v>
      </c>
      <c r="AB5314" s="143">
        <f t="shared" si="1179"/>
        <v>0</v>
      </c>
      <c r="AC5314" s="143">
        <f t="shared" si="1180"/>
        <v>0.42012664901191887</v>
      </c>
      <c r="AD5314" s="143">
        <f t="shared" si="1181"/>
        <v>0</v>
      </c>
      <c r="AE5314" s="105">
        <f t="shared" si="1182"/>
        <v>1.7335098808104359E-4</v>
      </c>
      <c r="AF5314" s="143">
        <f t="shared" si="1183"/>
        <v>0.29291561431915319</v>
      </c>
    </row>
    <row r="5315" spans="1:32" x14ac:dyDescent="0.25">
      <c r="A5315">
        <v>22.133333</v>
      </c>
      <c r="B5315">
        <v>0.95480264601108633</v>
      </c>
      <c r="C5315" s="203">
        <f t="shared" si="1171"/>
        <v>3.9786626259305591E-3</v>
      </c>
      <c r="D5315" s="184">
        <f t="shared" si="1172"/>
        <v>3.9030680360378787E-2</v>
      </c>
      <c r="T5315" s="182">
        <f t="shared" si="1170"/>
        <v>0.1127828370225209</v>
      </c>
      <c r="U5315" s="19">
        <v>1.11308005943766</v>
      </c>
      <c r="V5315" s="105">
        <f t="shared" si="1173"/>
        <v>4.1670000000024743E-3</v>
      </c>
      <c r="W5315" s="143">
        <f t="shared" si="1174"/>
        <v>8.8754449677853557</v>
      </c>
      <c r="X5315" s="143">
        <f t="shared" si="1175"/>
        <v>0.61929999999999996</v>
      </c>
      <c r="Y5315" s="143">
        <f t="shared" si="1176"/>
        <v>0</v>
      </c>
      <c r="Z5315" s="143">
        <f t="shared" si="1177"/>
        <v>16.69444892818769</v>
      </c>
      <c r="AA5315" s="143">
        <f t="shared" si="1178"/>
        <v>0</v>
      </c>
      <c r="AB5315" s="143">
        <f t="shared" si="1179"/>
        <v>0</v>
      </c>
      <c r="AC5315" s="143">
        <f t="shared" si="1180"/>
        <v>0.42012664901191887</v>
      </c>
      <c r="AD5315" s="143">
        <f t="shared" si="1181"/>
        <v>0</v>
      </c>
      <c r="AE5315" s="105">
        <f t="shared" si="1182"/>
        <v>1.7335098808104359E-4</v>
      </c>
      <c r="AF5315" s="143">
        <f t="shared" si="1183"/>
        <v>0.29291561431915319</v>
      </c>
    </row>
    <row r="5316" spans="1:32" x14ac:dyDescent="0.25">
      <c r="A5316">
        <v>22.137500000000003</v>
      </c>
      <c r="B5316">
        <v>0.78461702785415199</v>
      </c>
      <c r="C5316" s="203">
        <f t="shared" si="1171"/>
        <v>3.6240808905003761E-3</v>
      </c>
      <c r="D5316" s="184">
        <f t="shared" si="1172"/>
        <v>3.5552233535808692E-2</v>
      </c>
      <c r="T5316" s="182">
        <f t="shared" ref="T5316:T5379" si="1184">+U5316/1000000*101325</f>
        <v>0.10940775915701549</v>
      </c>
      <c r="U5316" s="19">
        <v>1.0797706307132049</v>
      </c>
      <c r="V5316" s="105">
        <f t="shared" si="1173"/>
        <v>4.1670000000024743E-3</v>
      </c>
      <c r="W5316" s="143">
        <f t="shared" si="1174"/>
        <v>8.8754449677853557</v>
      </c>
      <c r="X5316" s="143">
        <f t="shared" si="1175"/>
        <v>0.61929999999999996</v>
      </c>
      <c r="Y5316" s="143">
        <f t="shared" si="1176"/>
        <v>0</v>
      </c>
      <c r="Z5316" s="143">
        <f t="shared" si="1177"/>
        <v>16.69444892818769</v>
      </c>
      <c r="AA5316" s="143">
        <f t="shared" si="1178"/>
        <v>0</v>
      </c>
      <c r="AB5316" s="143">
        <f t="shared" si="1179"/>
        <v>0</v>
      </c>
      <c r="AC5316" s="143">
        <f t="shared" si="1180"/>
        <v>0.42012664901191887</v>
      </c>
      <c r="AD5316" s="143">
        <f t="shared" si="1181"/>
        <v>0</v>
      </c>
      <c r="AE5316" s="105">
        <f t="shared" si="1182"/>
        <v>1.7335098808104359E-4</v>
      </c>
      <c r="AF5316" s="143">
        <f t="shared" si="1183"/>
        <v>0.24813128807892809</v>
      </c>
    </row>
    <row r="5317" spans="1:32" x14ac:dyDescent="0.25">
      <c r="A5317">
        <v>22.141666000000001</v>
      </c>
      <c r="B5317">
        <v>0.95480264601108633</v>
      </c>
      <c r="C5317" s="203">
        <f t="shared" si="1171"/>
        <v>3.6232111806594595E-3</v>
      </c>
      <c r="D5317" s="184">
        <f t="shared" si="1172"/>
        <v>3.5543701682269301E-2</v>
      </c>
      <c r="T5317" s="182">
        <f t="shared" si="1184"/>
        <v>0.11278370922690617</v>
      </c>
      <c r="U5317" s="19">
        <v>1.1130886674256717</v>
      </c>
      <c r="V5317" s="105">
        <f t="shared" si="1173"/>
        <v>4.1659999999978936E-3</v>
      </c>
      <c r="W5317" s="143">
        <f t="shared" si="1174"/>
        <v>8.8754449677853557</v>
      </c>
      <c r="X5317" s="143">
        <f t="shared" si="1175"/>
        <v>0.61929999999999996</v>
      </c>
      <c r="Y5317" s="143">
        <f t="shared" si="1176"/>
        <v>0</v>
      </c>
      <c r="Z5317" s="143">
        <f t="shared" si="1177"/>
        <v>16.69444892818769</v>
      </c>
      <c r="AA5317" s="143">
        <f t="shared" si="1178"/>
        <v>0</v>
      </c>
      <c r="AB5317" s="143">
        <f t="shared" si="1179"/>
        <v>0</v>
      </c>
      <c r="AC5317" s="143">
        <f t="shared" si="1180"/>
        <v>0.42012664901191887</v>
      </c>
      <c r="AD5317" s="143">
        <f t="shared" si="1181"/>
        <v>0</v>
      </c>
      <c r="AE5317" s="105">
        <f t="shared" si="1182"/>
        <v>1.7335098808104359E-4</v>
      </c>
      <c r="AF5317" s="143">
        <f t="shared" si="1183"/>
        <v>0.29291334907814381</v>
      </c>
    </row>
    <row r="5318" spans="1:32" x14ac:dyDescent="0.25">
      <c r="A5318">
        <v>22.145832999999996</v>
      </c>
      <c r="B5318">
        <v>1.0115311853967308</v>
      </c>
      <c r="C5318" s="203">
        <f t="shared" si="1171"/>
        <v>4.0968565377336339E-3</v>
      </c>
      <c r="D5318" s="184">
        <f t="shared" si="1172"/>
        <v>4.0190162635166948E-2</v>
      </c>
      <c r="T5318" s="182">
        <f t="shared" si="1184"/>
        <v>0.1139898573173406</v>
      </c>
      <c r="U5318" s="19">
        <v>1.1249924235612199</v>
      </c>
      <c r="V5318" s="105">
        <f t="shared" si="1173"/>
        <v>4.1669999999953689E-3</v>
      </c>
      <c r="W5318" s="143">
        <f t="shared" si="1174"/>
        <v>8.8754449677853557</v>
      </c>
      <c r="X5318" s="143">
        <f t="shared" si="1175"/>
        <v>0.61929999999999996</v>
      </c>
      <c r="Y5318" s="143">
        <f t="shared" si="1176"/>
        <v>0</v>
      </c>
      <c r="Z5318" s="143">
        <f t="shared" si="1177"/>
        <v>16.69444892818769</v>
      </c>
      <c r="AA5318" s="143">
        <f t="shared" si="1178"/>
        <v>0</v>
      </c>
      <c r="AB5318" s="143">
        <f t="shared" si="1179"/>
        <v>0</v>
      </c>
      <c r="AC5318" s="143">
        <f t="shared" si="1180"/>
        <v>0.42012664901191887</v>
      </c>
      <c r="AD5318" s="143">
        <f t="shared" si="1181"/>
        <v>0</v>
      </c>
      <c r="AE5318" s="105">
        <f t="shared" si="1182"/>
        <v>1.7335098808104359E-4</v>
      </c>
      <c r="AF5318" s="143">
        <f t="shared" si="1183"/>
        <v>0.30703295372053169</v>
      </c>
    </row>
    <row r="5319" spans="1:32" x14ac:dyDescent="0.25">
      <c r="A5319">
        <v>22.15</v>
      </c>
      <c r="B5319">
        <v>0.95480264601108633</v>
      </c>
      <c r="C5319" s="203">
        <f t="shared" si="1171"/>
        <v>4.0968565377406197E-3</v>
      </c>
      <c r="D5319" s="184">
        <f t="shared" si="1172"/>
        <v>4.0190162635235484E-2</v>
      </c>
      <c r="T5319" s="182">
        <f t="shared" si="1184"/>
        <v>0.11278267354169526</v>
      </c>
      <c r="U5319" s="19">
        <v>1.1130784460073551</v>
      </c>
      <c r="V5319" s="105">
        <f t="shared" si="1173"/>
        <v>4.1670000000024743E-3</v>
      </c>
      <c r="W5319" s="143">
        <f t="shared" si="1174"/>
        <v>8.8754449677853557</v>
      </c>
      <c r="X5319" s="143">
        <f t="shared" si="1175"/>
        <v>0.61929999999999996</v>
      </c>
      <c r="Y5319" s="143">
        <f t="shared" si="1176"/>
        <v>0</v>
      </c>
      <c r="Z5319" s="143">
        <f t="shared" si="1177"/>
        <v>16.69444892818769</v>
      </c>
      <c r="AA5319" s="143">
        <f t="shared" si="1178"/>
        <v>0</v>
      </c>
      <c r="AB5319" s="143">
        <f t="shared" si="1179"/>
        <v>0</v>
      </c>
      <c r="AC5319" s="143">
        <f t="shared" si="1180"/>
        <v>0.42012664901191887</v>
      </c>
      <c r="AD5319" s="143">
        <f t="shared" si="1181"/>
        <v>0</v>
      </c>
      <c r="AE5319" s="105">
        <f t="shared" si="1182"/>
        <v>1.7335098808104359E-4</v>
      </c>
      <c r="AF5319" s="143">
        <f t="shared" si="1183"/>
        <v>0.29291603890641438</v>
      </c>
    </row>
    <row r="5320" spans="1:32" x14ac:dyDescent="0.25">
      <c r="A5320">
        <v>22.154165999999996</v>
      </c>
      <c r="B5320">
        <v>0.95480264601108633</v>
      </c>
      <c r="C5320" s="203">
        <f t="shared" si="1171"/>
        <v>3.9777078232801745E-3</v>
      </c>
      <c r="D5320" s="184">
        <f t="shared" si="1172"/>
        <v>3.9021313746378516E-2</v>
      </c>
      <c r="T5320" s="182">
        <f t="shared" si="1184"/>
        <v>0.11278267354169526</v>
      </c>
      <c r="U5320" s="19">
        <v>1.1130784460073551</v>
      </c>
      <c r="V5320" s="105">
        <f t="shared" si="1173"/>
        <v>4.1659999999978936E-3</v>
      </c>
      <c r="W5320" s="143">
        <f t="shared" si="1174"/>
        <v>8.8754449677853557</v>
      </c>
      <c r="X5320" s="143">
        <f t="shared" si="1175"/>
        <v>0.61929999999999996</v>
      </c>
      <c r="Y5320" s="143">
        <f t="shared" si="1176"/>
        <v>0</v>
      </c>
      <c r="Z5320" s="143">
        <f t="shared" si="1177"/>
        <v>16.69444892818769</v>
      </c>
      <c r="AA5320" s="143">
        <f t="shared" si="1178"/>
        <v>0</v>
      </c>
      <c r="AB5320" s="143">
        <f t="shared" si="1179"/>
        <v>0</v>
      </c>
      <c r="AC5320" s="143">
        <f t="shared" si="1180"/>
        <v>0.42012664901191887</v>
      </c>
      <c r="AD5320" s="143">
        <f t="shared" si="1181"/>
        <v>0</v>
      </c>
      <c r="AE5320" s="105">
        <f t="shared" si="1182"/>
        <v>1.7335098808104359E-4</v>
      </c>
      <c r="AF5320" s="143">
        <f t="shared" si="1183"/>
        <v>0.29291603890641438</v>
      </c>
    </row>
    <row r="5321" spans="1:32" x14ac:dyDescent="0.25">
      <c r="A5321">
        <v>22.158332999999999</v>
      </c>
      <c r="B5321">
        <v>0.95480264601108633</v>
      </c>
      <c r="C5321" s="203">
        <f t="shared" si="1171"/>
        <v>3.9786626259305591E-3</v>
      </c>
      <c r="D5321" s="184">
        <f t="shared" si="1172"/>
        <v>3.9030680360378787E-2</v>
      </c>
      <c r="T5321" s="182">
        <f t="shared" si="1184"/>
        <v>0.11278267354169526</v>
      </c>
      <c r="U5321" s="19">
        <v>1.1130784460073551</v>
      </c>
      <c r="V5321" s="105">
        <f t="shared" si="1173"/>
        <v>4.1670000000024743E-3</v>
      </c>
      <c r="W5321" s="143">
        <f t="shared" si="1174"/>
        <v>8.8754449677853557</v>
      </c>
      <c r="X5321" s="143">
        <f t="shared" si="1175"/>
        <v>0.61929999999999996</v>
      </c>
      <c r="Y5321" s="143">
        <f t="shared" si="1176"/>
        <v>0</v>
      </c>
      <c r="Z5321" s="143">
        <f t="shared" si="1177"/>
        <v>16.69444892818769</v>
      </c>
      <c r="AA5321" s="143">
        <f t="shared" si="1178"/>
        <v>0</v>
      </c>
      <c r="AB5321" s="143">
        <f t="shared" si="1179"/>
        <v>0</v>
      </c>
      <c r="AC5321" s="143">
        <f t="shared" si="1180"/>
        <v>0.42012664901191887</v>
      </c>
      <c r="AD5321" s="143">
        <f t="shared" si="1181"/>
        <v>0</v>
      </c>
      <c r="AE5321" s="105">
        <f t="shared" si="1182"/>
        <v>1.7335098808104359E-4</v>
      </c>
      <c r="AF5321" s="143">
        <f t="shared" si="1183"/>
        <v>0.29291603890641438</v>
      </c>
    </row>
    <row r="5322" spans="1:32" x14ac:dyDescent="0.25">
      <c r="A5322">
        <v>22.162500000000001</v>
      </c>
      <c r="B5322">
        <v>0.78461702785415199</v>
      </c>
      <c r="C5322" s="203">
        <f t="shared" si="1171"/>
        <v>3.6240808905003761E-3</v>
      </c>
      <c r="D5322" s="184">
        <f t="shared" si="1172"/>
        <v>3.5552233535808692E-2</v>
      </c>
      <c r="T5322" s="182">
        <f t="shared" si="1184"/>
        <v>0.1094077591520328</v>
      </c>
      <c r="U5322" s="19">
        <v>1.0797706306640296</v>
      </c>
      <c r="V5322" s="105">
        <f t="shared" si="1173"/>
        <v>4.1670000000024743E-3</v>
      </c>
      <c r="W5322" s="143">
        <f t="shared" si="1174"/>
        <v>8.8754449677853557</v>
      </c>
      <c r="X5322" s="143">
        <f t="shared" si="1175"/>
        <v>0.61929999999999996</v>
      </c>
      <c r="Y5322" s="143">
        <f t="shared" si="1176"/>
        <v>0</v>
      </c>
      <c r="Z5322" s="143">
        <f t="shared" si="1177"/>
        <v>16.69444892818769</v>
      </c>
      <c r="AA5322" s="143">
        <f t="shared" si="1178"/>
        <v>0</v>
      </c>
      <c r="AB5322" s="143">
        <f t="shared" si="1179"/>
        <v>0</v>
      </c>
      <c r="AC5322" s="143">
        <f t="shared" si="1180"/>
        <v>0.42012664901191887</v>
      </c>
      <c r="AD5322" s="143">
        <f t="shared" si="1181"/>
        <v>0</v>
      </c>
      <c r="AE5322" s="105">
        <f t="shared" si="1182"/>
        <v>1.7335098808104359E-4</v>
      </c>
      <c r="AF5322" s="143">
        <f t="shared" si="1183"/>
        <v>0.24813128809022858</v>
      </c>
    </row>
    <row r="5323" spans="1:32" x14ac:dyDescent="0.25">
      <c r="A5323">
        <v>22.166665999999999</v>
      </c>
      <c r="B5323">
        <v>0.72788848846850707</v>
      </c>
      <c r="C5323" s="203">
        <f t="shared" si="1171"/>
        <v>3.1505489904985057E-3</v>
      </c>
      <c r="D5323" s="184">
        <f t="shared" si="1172"/>
        <v>3.0906885596790341E-2</v>
      </c>
      <c r="T5323" s="182">
        <f t="shared" si="1184"/>
        <v>0.10837811482637066</v>
      </c>
      <c r="U5323" s="19">
        <v>1.0696088312496488</v>
      </c>
      <c r="V5323" s="105">
        <f t="shared" si="1173"/>
        <v>4.1659999999978936E-3</v>
      </c>
      <c r="W5323" s="143">
        <f t="shared" si="1174"/>
        <v>8.8754449677853557</v>
      </c>
      <c r="X5323" s="143">
        <f t="shared" si="1175"/>
        <v>0.61929999999999996</v>
      </c>
      <c r="Y5323" s="143">
        <f t="shared" si="1176"/>
        <v>0</v>
      </c>
      <c r="Z5323" s="143">
        <f t="shared" si="1177"/>
        <v>16.69444892818769</v>
      </c>
      <c r="AA5323" s="143">
        <f t="shared" si="1178"/>
        <v>0</v>
      </c>
      <c r="AB5323" s="143">
        <f t="shared" si="1179"/>
        <v>0</v>
      </c>
      <c r="AC5323" s="143">
        <f t="shared" si="1180"/>
        <v>0.42012664901191887</v>
      </c>
      <c r="AD5323" s="143">
        <f t="shared" si="1181"/>
        <v>0</v>
      </c>
      <c r="AE5323" s="105">
        <f t="shared" si="1182"/>
        <v>1.7335098808104359E-4</v>
      </c>
      <c r="AF5323" s="143">
        <f t="shared" si="1183"/>
        <v>0.23237809266742299</v>
      </c>
    </row>
    <row r="5324" spans="1:32" x14ac:dyDescent="0.25">
      <c r="A5324">
        <v>22.170833000000002</v>
      </c>
      <c r="B5324">
        <v>0.8413455672397967</v>
      </c>
      <c r="C5324" s="203">
        <f t="shared" ref="C5324:C5387" si="1185">+(B5323+B5324)/2*(A5324-A5323)</f>
        <v>3.2694991550701923E-3</v>
      </c>
      <c r="D5324" s="184">
        <f t="shared" ref="D5324:D5387" si="1186">C5324*9.81</f>
        <v>3.2073786711238589E-2</v>
      </c>
      <c r="T5324" s="182">
        <f t="shared" si="1184"/>
        <v>0.11048760370844535</v>
      </c>
      <c r="U5324" s="19">
        <v>1.0904278678356314</v>
      </c>
      <c r="V5324" s="105">
        <f t="shared" si="1173"/>
        <v>4.1670000000024743E-3</v>
      </c>
      <c r="W5324" s="143">
        <f t="shared" si="1174"/>
        <v>8.8754449677853557</v>
      </c>
      <c r="X5324" s="143">
        <f t="shared" si="1175"/>
        <v>0.61929999999999996</v>
      </c>
      <c r="Y5324" s="143">
        <f t="shared" si="1176"/>
        <v>0</v>
      </c>
      <c r="Z5324" s="143">
        <f t="shared" si="1177"/>
        <v>16.69444892818769</v>
      </c>
      <c r="AA5324" s="143">
        <f t="shared" si="1178"/>
        <v>0</v>
      </c>
      <c r="AB5324" s="143">
        <f t="shared" si="1179"/>
        <v>0</v>
      </c>
      <c r="AC5324" s="143">
        <f t="shared" si="1180"/>
        <v>0.42012664901191887</v>
      </c>
      <c r="AD5324" s="143">
        <f t="shared" si="1181"/>
        <v>0</v>
      </c>
      <c r="AE5324" s="105">
        <f t="shared" si="1182"/>
        <v>1.7335098808104359E-4</v>
      </c>
      <c r="AF5324" s="143">
        <f t="shared" si="1183"/>
        <v>0.26347097614219239</v>
      </c>
    </row>
    <row r="5325" spans="1:32" x14ac:dyDescent="0.25">
      <c r="A5325">
        <v>22.174999999999997</v>
      </c>
      <c r="B5325">
        <v>0.8413455672397967</v>
      </c>
      <c r="C5325" s="203">
        <f t="shared" si="1185"/>
        <v>3.5058869786843364E-3</v>
      </c>
      <c r="D5325" s="184">
        <f t="shared" si="1186"/>
        <v>3.4392751260893341E-2</v>
      </c>
      <c r="T5325" s="182">
        <f t="shared" si="1184"/>
        <v>0.11048760370844535</v>
      </c>
      <c r="U5325" s="19">
        <v>1.0904278678356314</v>
      </c>
      <c r="V5325" s="105">
        <f t="shared" si="1173"/>
        <v>4.1669999999953689E-3</v>
      </c>
      <c r="W5325" s="143">
        <f t="shared" si="1174"/>
        <v>8.8754449677853557</v>
      </c>
      <c r="X5325" s="143">
        <f t="shared" si="1175"/>
        <v>0.61929999999999996</v>
      </c>
      <c r="Y5325" s="143">
        <f t="shared" si="1176"/>
        <v>0</v>
      </c>
      <c r="Z5325" s="143">
        <f t="shared" si="1177"/>
        <v>16.69444892818769</v>
      </c>
      <c r="AA5325" s="143">
        <f t="shared" si="1178"/>
        <v>0</v>
      </c>
      <c r="AB5325" s="143">
        <f t="shared" si="1179"/>
        <v>0</v>
      </c>
      <c r="AC5325" s="143">
        <f t="shared" si="1180"/>
        <v>0.42012664901191887</v>
      </c>
      <c r="AD5325" s="143">
        <f t="shared" si="1181"/>
        <v>0</v>
      </c>
      <c r="AE5325" s="105">
        <f t="shared" si="1182"/>
        <v>1.7335098808104359E-4</v>
      </c>
      <c r="AF5325" s="143">
        <f t="shared" si="1183"/>
        <v>0.26347097614219239</v>
      </c>
    </row>
    <row r="5326" spans="1:32" x14ac:dyDescent="0.25">
      <c r="A5326">
        <v>22.179166000000002</v>
      </c>
      <c r="B5326">
        <v>0.8413455672397967</v>
      </c>
      <c r="C5326" s="203">
        <f t="shared" si="1185"/>
        <v>3.505045633125199E-3</v>
      </c>
      <c r="D5326" s="184">
        <f t="shared" si="1186"/>
        <v>3.4384497660958205E-2</v>
      </c>
      <c r="T5326" s="182">
        <f t="shared" si="1184"/>
        <v>0.11048760370844535</v>
      </c>
      <c r="U5326" s="19">
        <v>1.0904278678356314</v>
      </c>
      <c r="V5326" s="105">
        <f t="shared" si="1173"/>
        <v>4.166000000004999E-3</v>
      </c>
      <c r="W5326" s="143">
        <f t="shared" si="1174"/>
        <v>8.8754449677853557</v>
      </c>
      <c r="X5326" s="143">
        <f t="shared" si="1175"/>
        <v>0.61929999999999996</v>
      </c>
      <c r="Y5326" s="143">
        <f t="shared" si="1176"/>
        <v>0</v>
      </c>
      <c r="Z5326" s="143">
        <f t="shared" si="1177"/>
        <v>16.69444892818769</v>
      </c>
      <c r="AA5326" s="143">
        <f t="shared" si="1178"/>
        <v>0</v>
      </c>
      <c r="AB5326" s="143">
        <f t="shared" si="1179"/>
        <v>0</v>
      </c>
      <c r="AC5326" s="143">
        <f t="shared" si="1180"/>
        <v>0.42012664901191887</v>
      </c>
      <c r="AD5326" s="143">
        <f t="shared" si="1181"/>
        <v>0</v>
      </c>
      <c r="AE5326" s="105">
        <f t="shared" si="1182"/>
        <v>1.7335098808104359E-4</v>
      </c>
      <c r="AF5326" s="143">
        <f t="shared" si="1183"/>
        <v>0.26347097614219239</v>
      </c>
    </row>
    <row r="5327" spans="1:32" x14ac:dyDescent="0.25">
      <c r="A5327">
        <v>22.183332999999998</v>
      </c>
      <c r="B5327">
        <v>0.72788848846850707</v>
      </c>
      <c r="C5327" s="203">
        <f t="shared" si="1185"/>
        <v>3.2694991550646173E-3</v>
      </c>
      <c r="D5327" s="184">
        <f t="shared" si="1186"/>
        <v>3.2073786711183896E-2</v>
      </c>
      <c r="T5327" s="182">
        <f t="shared" si="1184"/>
        <v>0.10837770934753035</v>
      </c>
      <c r="U5327" s="19">
        <v>1.0696048294846321</v>
      </c>
      <c r="V5327" s="105">
        <f t="shared" si="1173"/>
        <v>4.1669999999953689E-3</v>
      </c>
      <c r="W5327" s="143">
        <f t="shared" si="1174"/>
        <v>8.8754449677853557</v>
      </c>
      <c r="X5327" s="143">
        <f t="shared" si="1175"/>
        <v>0.61929999999999996</v>
      </c>
      <c r="Y5327" s="143">
        <f t="shared" si="1176"/>
        <v>0</v>
      </c>
      <c r="Z5327" s="143">
        <f t="shared" si="1177"/>
        <v>16.69444892818769</v>
      </c>
      <c r="AA5327" s="143">
        <f t="shared" si="1178"/>
        <v>0</v>
      </c>
      <c r="AB5327" s="143">
        <f t="shared" si="1179"/>
        <v>0</v>
      </c>
      <c r="AC5327" s="143">
        <f t="shared" si="1180"/>
        <v>0.42012664901191887</v>
      </c>
      <c r="AD5327" s="143">
        <f t="shared" si="1181"/>
        <v>0</v>
      </c>
      <c r="AE5327" s="105">
        <f t="shared" si="1182"/>
        <v>1.7335098808104359E-4</v>
      </c>
      <c r="AF5327" s="143">
        <f t="shared" si="1183"/>
        <v>0.23237896207498007</v>
      </c>
    </row>
    <row r="5328" spans="1:32" x14ac:dyDescent="0.25">
      <c r="A5328">
        <v>22.1875</v>
      </c>
      <c r="B5328">
        <v>1.0115311853967308</v>
      </c>
      <c r="C5328" s="203">
        <f t="shared" si="1185"/>
        <v>3.6240808905003748E-3</v>
      </c>
      <c r="D5328" s="184">
        <f t="shared" si="1186"/>
        <v>3.5552233535808678E-2</v>
      </c>
      <c r="T5328" s="182">
        <f t="shared" si="1184"/>
        <v>0.11399088566470598</v>
      </c>
      <c r="U5328" s="19">
        <v>1.1250025725606314</v>
      </c>
      <c r="V5328" s="105">
        <f t="shared" si="1173"/>
        <v>4.1670000000024743E-3</v>
      </c>
      <c r="W5328" s="143">
        <f t="shared" si="1174"/>
        <v>8.8754449677853557</v>
      </c>
      <c r="X5328" s="143">
        <f t="shared" si="1175"/>
        <v>0.61929999999999996</v>
      </c>
      <c r="Y5328" s="143">
        <f t="shared" si="1176"/>
        <v>0</v>
      </c>
      <c r="Z5328" s="143">
        <f t="shared" si="1177"/>
        <v>16.69444892818769</v>
      </c>
      <c r="AA5328" s="143">
        <f t="shared" si="1178"/>
        <v>0</v>
      </c>
      <c r="AB5328" s="143">
        <f t="shared" si="1179"/>
        <v>0</v>
      </c>
      <c r="AC5328" s="143">
        <f t="shared" si="1180"/>
        <v>0.42012664901191887</v>
      </c>
      <c r="AD5328" s="143">
        <f t="shared" si="1181"/>
        <v>0</v>
      </c>
      <c r="AE5328" s="105">
        <f t="shared" si="1182"/>
        <v>1.7335098808104359E-4</v>
      </c>
      <c r="AF5328" s="143">
        <f t="shared" si="1183"/>
        <v>0.30703018388040626</v>
      </c>
    </row>
    <row r="5329" spans="1:32" x14ac:dyDescent="0.25">
      <c r="A5329">
        <v>22.191665999999998</v>
      </c>
      <c r="B5329">
        <v>0.8413455672397967</v>
      </c>
      <c r="C5329" s="203">
        <f t="shared" si="1185"/>
        <v>3.8595422757399353E-3</v>
      </c>
      <c r="D5329" s="184">
        <f t="shared" si="1186"/>
        <v>3.7862109725008766E-2</v>
      </c>
      <c r="T5329" s="182">
        <f t="shared" si="1184"/>
        <v>0.11048856219306112</v>
      </c>
      <c r="U5329" s="19">
        <v>1.0904373273433123</v>
      </c>
      <c r="V5329" s="105">
        <f t="shared" si="1173"/>
        <v>4.1659999999978936E-3</v>
      </c>
      <c r="W5329" s="143">
        <f t="shared" si="1174"/>
        <v>8.8754449677853557</v>
      </c>
      <c r="X5329" s="143">
        <f t="shared" si="1175"/>
        <v>0.61929999999999996</v>
      </c>
      <c r="Y5329" s="143">
        <f t="shared" si="1176"/>
        <v>0</v>
      </c>
      <c r="Z5329" s="143">
        <f t="shared" si="1177"/>
        <v>16.69444892818769</v>
      </c>
      <c r="AA5329" s="143">
        <f t="shared" si="1178"/>
        <v>0</v>
      </c>
      <c r="AB5329" s="143">
        <f t="shared" si="1179"/>
        <v>0</v>
      </c>
      <c r="AC5329" s="143">
        <f t="shared" si="1180"/>
        <v>0.42012664901191887</v>
      </c>
      <c r="AD5329" s="143">
        <f t="shared" si="1181"/>
        <v>0</v>
      </c>
      <c r="AE5329" s="105">
        <f t="shared" si="1182"/>
        <v>1.7335098808104359E-4</v>
      </c>
      <c r="AF5329" s="143">
        <f t="shared" si="1183"/>
        <v>0.26346869054020494</v>
      </c>
    </row>
    <row r="5330" spans="1:32" x14ac:dyDescent="0.25">
      <c r="A5330">
        <v>22.195833</v>
      </c>
      <c r="B5330">
        <v>0.89807410662544118</v>
      </c>
      <c r="C5330" s="203">
        <f t="shared" si="1185"/>
        <v>3.6240808905003748E-3</v>
      </c>
      <c r="D5330" s="184">
        <f t="shared" si="1186"/>
        <v>3.5552233535808678E-2</v>
      </c>
      <c r="T5330" s="182">
        <f t="shared" si="1184"/>
        <v>0.11161467528026739</v>
      </c>
      <c r="U5330" s="19">
        <v>1.101551199410485</v>
      </c>
      <c r="V5330" s="105">
        <f t="shared" si="1173"/>
        <v>4.1670000000024743E-3</v>
      </c>
      <c r="W5330" s="143">
        <f t="shared" si="1174"/>
        <v>8.8754449677853557</v>
      </c>
      <c r="X5330" s="143">
        <f t="shared" si="1175"/>
        <v>0.61929999999999996</v>
      </c>
      <c r="Y5330" s="143">
        <f t="shared" si="1176"/>
        <v>0</v>
      </c>
      <c r="Z5330" s="143">
        <f t="shared" si="1177"/>
        <v>16.69444892818769</v>
      </c>
      <c r="AA5330" s="143">
        <f t="shared" si="1178"/>
        <v>0</v>
      </c>
      <c r="AB5330" s="143">
        <f t="shared" si="1179"/>
        <v>0</v>
      </c>
      <c r="AC5330" s="143">
        <f t="shared" si="1180"/>
        <v>0.42012664901191887</v>
      </c>
      <c r="AD5330" s="143">
        <f t="shared" si="1181"/>
        <v>0</v>
      </c>
      <c r="AE5330" s="105">
        <f t="shared" si="1182"/>
        <v>1.7335098808104359E-4</v>
      </c>
      <c r="AF5330" s="143">
        <f t="shared" si="1183"/>
        <v>0.27839587686714962</v>
      </c>
    </row>
    <row r="5331" spans="1:32" x14ac:dyDescent="0.25">
      <c r="A5331">
        <v>22.200000000000003</v>
      </c>
      <c r="B5331">
        <v>0.95480264601108633</v>
      </c>
      <c r="C5331" s="203">
        <f t="shared" si="1185"/>
        <v>3.8604687141204973E-3</v>
      </c>
      <c r="D5331" s="184">
        <f t="shared" si="1186"/>
        <v>3.7871198085522077E-2</v>
      </c>
      <c r="T5331" s="182">
        <f t="shared" si="1184"/>
        <v>0.11278282998669896</v>
      </c>
      <c r="U5331" s="19">
        <v>1.1130799899994963</v>
      </c>
      <c r="V5331" s="105">
        <f t="shared" si="1173"/>
        <v>4.1670000000024743E-3</v>
      </c>
      <c r="W5331" s="143">
        <f t="shared" si="1174"/>
        <v>8.8754449677853557</v>
      </c>
      <c r="X5331" s="143">
        <f t="shared" si="1175"/>
        <v>0.61929999999999996</v>
      </c>
      <c r="Y5331" s="143">
        <f t="shared" si="1176"/>
        <v>0</v>
      </c>
      <c r="Z5331" s="143">
        <f t="shared" si="1177"/>
        <v>16.69444892818769</v>
      </c>
      <c r="AA5331" s="143">
        <f t="shared" si="1178"/>
        <v>0</v>
      </c>
      <c r="AB5331" s="143">
        <f t="shared" si="1179"/>
        <v>0</v>
      </c>
      <c r="AC5331" s="143">
        <f t="shared" si="1180"/>
        <v>0.42012664901191887</v>
      </c>
      <c r="AD5331" s="143">
        <f t="shared" si="1181"/>
        <v>0</v>
      </c>
      <c r="AE5331" s="105">
        <f t="shared" si="1182"/>
        <v>1.7335098808104359E-4</v>
      </c>
      <c r="AF5331" s="143">
        <f t="shared" si="1183"/>
        <v>0.29291563259234338</v>
      </c>
    </row>
    <row r="5332" spans="1:32" x14ac:dyDescent="0.25">
      <c r="A5332">
        <v>22.204166000000001</v>
      </c>
      <c r="B5332">
        <v>0.89807410662544118</v>
      </c>
      <c r="C5332" s="203">
        <f t="shared" si="1185"/>
        <v>3.8595422757399353E-3</v>
      </c>
      <c r="D5332" s="184">
        <f t="shared" si="1186"/>
        <v>3.7862109725008766E-2</v>
      </c>
      <c r="T5332" s="182">
        <f t="shared" si="1184"/>
        <v>0.1116143735117376</v>
      </c>
      <c r="U5332" s="19">
        <v>1.101548221186653</v>
      </c>
      <c r="V5332" s="105">
        <f t="shared" si="1173"/>
        <v>4.1659999999978936E-3</v>
      </c>
      <c r="W5332" s="143">
        <f t="shared" si="1174"/>
        <v>8.8754449677853557</v>
      </c>
      <c r="X5332" s="143">
        <f t="shared" si="1175"/>
        <v>0.61929999999999996</v>
      </c>
      <c r="Y5332" s="143">
        <f t="shared" si="1176"/>
        <v>0</v>
      </c>
      <c r="Z5332" s="143">
        <f t="shared" si="1177"/>
        <v>16.69444892818769</v>
      </c>
      <c r="AA5332" s="143">
        <f t="shared" si="1178"/>
        <v>0</v>
      </c>
      <c r="AB5332" s="143">
        <f t="shared" si="1179"/>
        <v>0</v>
      </c>
      <c r="AC5332" s="143">
        <f t="shared" si="1180"/>
        <v>0.42012664901191887</v>
      </c>
      <c r="AD5332" s="143">
        <f t="shared" si="1181"/>
        <v>0</v>
      </c>
      <c r="AE5332" s="105">
        <f t="shared" si="1182"/>
        <v>1.7335098808104359E-4</v>
      </c>
      <c r="AF5332" s="143">
        <f t="shared" si="1183"/>
        <v>0.27839662955797084</v>
      </c>
    </row>
    <row r="5333" spans="1:32" x14ac:dyDescent="0.25">
      <c r="A5333">
        <v>22.208332999999996</v>
      </c>
      <c r="B5333">
        <v>0.78461702785415199</v>
      </c>
      <c r="C5333" s="203">
        <f t="shared" si="1185"/>
        <v>3.505886978684336E-3</v>
      </c>
      <c r="D5333" s="184">
        <f t="shared" si="1186"/>
        <v>3.4392751260893341E-2</v>
      </c>
      <c r="T5333" s="182">
        <f t="shared" si="1184"/>
        <v>0.10940880505563569</v>
      </c>
      <c r="U5333" s="19">
        <v>1.079780952930034</v>
      </c>
      <c r="V5333" s="105">
        <f t="shared" si="1173"/>
        <v>4.1669999999953689E-3</v>
      </c>
      <c r="W5333" s="143">
        <f t="shared" si="1174"/>
        <v>8.8754449677853557</v>
      </c>
      <c r="X5333" s="143">
        <f t="shared" si="1175"/>
        <v>0.61929999999999996</v>
      </c>
      <c r="Y5333" s="143">
        <f t="shared" si="1176"/>
        <v>0</v>
      </c>
      <c r="Z5333" s="143">
        <f t="shared" si="1177"/>
        <v>16.69444892818769</v>
      </c>
      <c r="AA5333" s="143">
        <f t="shared" si="1178"/>
        <v>0</v>
      </c>
      <c r="AB5333" s="143">
        <f t="shared" si="1179"/>
        <v>0</v>
      </c>
      <c r="AC5333" s="143">
        <f t="shared" si="1180"/>
        <v>0.42012664901191887</v>
      </c>
      <c r="AD5333" s="143">
        <f t="shared" si="1181"/>
        <v>0</v>
      </c>
      <c r="AE5333" s="105">
        <f t="shared" si="1182"/>
        <v>1.7335098808104359E-4</v>
      </c>
      <c r="AF5333" s="143">
        <f t="shared" si="1183"/>
        <v>0.2481289160562038</v>
      </c>
    </row>
    <row r="5334" spans="1:32" x14ac:dyDescent="0.25">
      <c r="A5334">
        <v>22.212499999999999</v>
      </c>
      <c r="B5334">
        <v>0.89807410662544118</v>
      </c>
      <c r="C5334" s="203">
        <f t="shared" si="1185"/>
        <v>3.5058869786903143E-3</v>
      </c>
      <c r="D5334" s="184">
        <f t="shared" si="1186"/>
        <v>3.4392751260951981E-2</v>
      </c>
      <c r="T5334" s="182">
        <f t="shared" si="1184"/>
        <v>0.11161424346436546</v>
      </c>
      <c r="U5334" s="19">
        <v>1.1015469377188796</v>
      </c>
      <c r="V5334" s="105">
        <f t="shared" si="1173"/>
        <v>4.1670000000024743E-3</v>
      </c>
      <c r="W5334" s="143">
        <f t="shared" si="1174"/>
        <v>8.8754449677853557</v>
      </c>
      <c r="X5334" s="143">
        <f t="shared" si="1175"/>
        <v>0.61929999999999996</v>
      </c>
      <c r="Y5334" s="143">
        <f t="shared" si="1176"/>
        <v>0</v>
      </c>
      <c r="Z5334" s="143">
        <f t="shared" si="1177"/>
        <v>16.69444892818769</v>
      </c>
      <c r="AA5334" s="143">
        <f t="shared" si="1178"/>
        <v>0</v>
      </c>
      <c r="AB5334" s="143">
        <f t="shared" si="1179"/>
        <v>0</v>
      </c>
      <c r="AC5334" s="143">
        <f t="shared" si="1180"/>
        <v>0.42012664901191887</v>
      </c>
      <c r="AD5334" s="143">
        <f t="shared" si="1181"/>
        <v>0</v>
      </c>
      <c r="AE5334" s="105">
        <f t="shared" si="1182"/>
        <v>1.7335098808104359E-4</v>
      </c>
      <c r="AF5334" s="143">
        <f t="shared" si="1183"/>
        <v>0.27839695393189445</v>
      </c>
    </row>
    <row r="5335" spans="1:32" x14ac:dyDescent="0.25">
      <c r="A5335">
        <v>22.216665999999996</v>
      </c>
      <c r="B5335">
        <v>0.89807410662544118</v>
      </c>
      <c r="C5335" s="203">
        <f t="shared" si="1185"/>
        <v>3.7413767281996961E-3</v>
      </c>
      <c r="D5335" s="184">
        <f t="shared" si="1186"/>
        <v>3.6702905703639023E-2</v>
      </c>
      <c r="T5335" s="182">
        <f t="shared" si="1184"/>
        <v>0.11161424346436546</v>
      </c>
      <c r="U5335" s="19">
        <v>1.1015469377188796</v>
      </c>
      <c r="V5335" s="105">
        <f t="shared" si="1173"/>
        <v>4.1659999999978936E-3</v>
      </c>
      <c r="W5335" s="143">
        <f t="shared" si="1174"/>
        <v>8.8754449677853557</v>
      </c>
      <c r="X5335" s="143">
        <f t="shared" si="1175"/>
        <v>0.61929999999999996</v>
      </c>
      <c r="Y5335" s="143">
        <f t="shared" si="1176"/>
        <v>0</v>
      </c>
      <c r="Z5335" s="143">
        <f t="shared" si="1177"/>
        <v>16.69444892818769</v>
      </c>
      <c r="AA5335" s="143">
        <f t="shared" si="1178"/>
        <v>0</v>
      </c>
      <c r="AB5335" s="143">
        <f t="shared" si="1179"/>
        <v>0</v>
      </c>
      <c r="AC5335" s="143">
        <f t="shared" si="1180"/>
        <v>0.42012664901191887</v>
      </c>
      <c r="AD5335" s="143">
        <f t="shared" si="1181"/>
        <v>0</v>
      </c>
      <c r="AE5335" s="105">
        <f t="shared" si="1182"/>
        <v>1.7335098808104359E-4</v>
      </c>
      <c r="AF5335" s="143">
        <f t="shared" si="1183"/>
        <v>0.27839695393189445</v>
      </c>
    </row>
    <row r="5336" spans="1:32" x14ac:dyDescent="0.25">
      <c r="A5336">
        <v>22.220832999999999</v>
      </c>
      <c r="B5336">
        <v>0.95480264601108633</v>
      </c>
      <c r="C5336" s="203">
        <f t="shared" si="1185"/>
        <v>3.8604687141204973E-3</v>
      </c>
      <c r="D5336" s="184">
        <f t="shared" si="1186"/>
        <v>3.7871198085522077E-2</v>
      </c>
      <c r="T5336" s="182">
        <f t="shared" si="1184"/>
        <v>0.11278282230778557</v>
      </c>
      <c r="U5336" s="19">
        <v>1.1130799142145134</v>
      </c>
      <c r="V5336" s="105">
        <f t="shared" si="1173"/>
        <v>4.1670000000024743E-3</v>
      </c>
      <c r="W5336" s="143">
        <f t="shared" si="1174"/>
        <v>8.8754449677853557</v>
      </c>
      <c r="X5336" s="143">
        <f t="shared" si="1175"/>
        <v>0.61929999999999996</v>
      </c>
      <c r="Y5336" s="143">
        <f t="shared" si="1176"/>
        <v>0</v>
      </c>
      <c r="Z5336" s="143">
        <f t="shared" si="1177"/>
        <v>16.69444892818769</v>
      </c>
      <c r="AA5336" s="143">
        <f t="shared" si="1178"/>
        <v>0</v>
      </c>
      <c r="AB5336" s="143">
        <f t="shared" si="1179"/>
        <v>0</v>
      </c>
      <c r="AC5336" s="143">
        <f t="shared" si="1180"/>
        <v>0.42012664901191887</v>
      </c>
      <c r="AD5336" s="143">
        <f t="shared" si="1181"/>
        <v>0</v>
      </c>
      <c r="AE5336" s="105">
        <f t="shared" si="1182"/>
        <v>1.7335098808104359E-4</v>
      </c>
      <c r="AF5336" s="143">
        <f t="shared" si="1183"/>
        <v>0.2929156525357508</v>
      </c>
    </row>
    <row r="5337" spans="1:32" x14ac:dyDescent="0.25">
      <c r="A5337">
        <v>22.225000000000001</v>
      </c>
      <c r="B5337">
        <v>0.8413455672397967</v>
      </c>
      <c r="C5337" s="203">
        <f t="shared" si="1185"/>
        <v>3.7422748023104367E-3</v>
      </c>
      <c r="D5337" s="184">
        <f t="shared" si="1186"/>
        <v>3.6711715810665388E-2</v>
      </c>
      <c r="T5337" s="182">
        <f t="shared" si="1184"/>
        <v>0.11048945826489077</v>
      </c>
      <c r="U5337" s="19">
        <v>1.0904461708846855</v>
      </c>
      <c r="V5337" s="105">
        <f t="shared" si="1173"/>
        <v>4.1670000000024743E-3</v>
      </c>
      <c r="W5337" s="143">
        <f t="shared" si="1174"/>
        <v>8.8754449677853557</v>
      </c>
      <c r="X5337" s="143">
        <f t="shared" si="1175"/>
        <v>0.61929999999999996</v>
      </c>
      <c r="Y5337" s="143">
        <f t="shared" si="1176"/>
        <v>0</v>
      </c>
      <c r="Z5337" s="143">
        <f t="shared" si="1177"/>
        <v>16.69444892818769</v>
      </c>
      <c r="AA5337" s="143">
        <f t="shared" si="1178"/>
        <v>0</v>
      </c>
      <c r="AB5337" s="143">
        <f t="shared" si="1179"/>
        <v>0</v>
      </c>
      <c r="AC5337" s="143">
        <f t="shared" si="1180"/>
        <v>0.42012664901191887</v>
      </c>
      <c r="AD5337" s="143">
        <f t="shared" si="1181"/>
        <v>0</v>
      </c>
      <c r="AE5337" s="105">
        <f t="shared" si="1182"/>
        <v>1.7335098808104359E-4</v>
      </c>
      <c r="AF5337" s="143">
        <f t="shared" si="1183"/>
        <v>0.26346655380358502</v>
      </c>
    </row>
    <row r="5338" spans="1:32" x14ac:dyDescent="0.25">
      <c r="A5338">
        <v>22.229165999999999</v>
      </c>
      <c r="B5338">
        <v>0.8413455672397967</v>
      </c>
      <c r="C5338" s="203">
        <f t="shared" si="1185"/>
        <v>3.5050456331192207E-3</v>
      </c>
      <c r="D5338" s="184">
        <f t="shared" si="1186"/>
        <v>3.4384497660899557E-2</v>
      </c>
      <c r="T5338" s="182">
        <f t="shared" si="1184"/>
        <v>0.11048945826489077</v>
      </c>
      <c r="U5338" s="19">
        <v>1.0904461708846855</v>
      </c>
      <c r="V5338" s="105">
        <f t="shared" si="1173"/>
        <v>4.1659999999978936E-3</v>
      </c>
      <c r="W5338" s="143">
        <f t="shared" si="1174"/>
        <v>8.8754449677853557</v>
      </c>
      <c r="X5338" s="143">
        <f t="shared" si="1175"/>
        <v>0.61929999999999996</v>
      </c>
      <c r="Y5338" s="143">
        <f t="shared" si="1176"/>
        <v>0</v>
      </c>
      <c r="Z5338" s="143">
        <f t="shared" si="1177"/>
        <v>16.69444892818769</v>
      </c>
      <c r="AA5338" s="143">
        <f t="shared" si="1178"/>
        <v>0</v>
      </c>
      <c r="AB5338" s="143">
        <f t="shared" si="1179"/>
        <v>0</v>
      </c>
      <c r="AC5338" s="143">
        <f t="shared" si="1180"/>
        <v>0.42012664901191887</v>
      </c>
      <c r="AD5338" s="143">
        <f t="shared" si="1181"/>
        <v>0</v>
      </c>
      <c r="AE5338" s="105">
        <f t="shared" si="1182"/>
        <v>1.7335098808104359E-4</v>
      </c>
      <c r="AF5338" s="143">
        <f t="shared" si="1183"/>
        <v>0.26346655380358502</v>
      </c>
    </row>
    <row r="5339" spans="1:32" x14ac:dyDescent="0.25">
      <c r="A5339">
        <v>22.233333000000002</v>
      </c>
      <c r="B5339">
        <v>0.78461702785415199</v>
      </c>
      <c r="C5339" s="203">
        <f t="shared" si="1185"/>
        <v>3.3876930668802537E-3</v>
      </c>
      <c r="D5339" s="184">
        <f t="shared" si="1186"/>
        <v>3.3233268986095292E-2</v>
      </c>
      <c r="T5339" s="182">
        <f t="shared" si="1184"/>
        <v>0.10940827153703281</v>
      </c>
      <c r="U5339" s="19">
        <v>1.0797756875108098</v>
      </c>
      <c r="V5339" s="105">
        <f t="shared" si="1173"/>
        <v>4.1670000000024743E-3</v>
      </c>
      <c r="W5339" s="143">
        <f t="shared" si="1174"/>
        <v>8.8754449677853557</v>
      </c>
      <c r="X5339" s="143">
        <f t="shared" si="1175"/>
        <v>0.61929999999999996</v>
      </c>
      <c r="Y5339" s="143">
        <f t="shared" si="1176"/>
        <v>0</v>
      </c>
      <c r="Z5339" s="143">
        <f t="shared" si="1177"/>
        <v>16.69444892818769</v>
      </c>
      <c r="AA5339" s="143">
        <f t="shared" si="1178"/>
        <v>0</v>
      </c>
      <c r="AB5339" s="143">
        <f t="shared" si="1179"/>
        <v>0</v>
      </c>
      <c r="AC5339" s="143">
        <f t="shared" si="1180"/>
        <v>0.42012664901191887</v>
      </c>
      <c r="AD5339" s="143">
        <f t="shared" si="1181"/>
        <v>0</v>
      </c>
      <c r="AE5339" s="105">
        <f t="shared" si="1182"/>
        <v>1.7335098808104359E-4</v>
      </c>
      <c r="AF5339" s="143">
        <f t="shared" si="1183"/>
        <v>0.24813012603229398</v>
      </c>
    </row>
    <row r="5340" spans="1:32" x14ac:dyDescent="0.25">
      <c r="A5340">
        <v>22.237499999999997</v>
      </c>
      <c r="B5340">
        <v>0.78461702785415199</v>
      </c>
      <c r="C5340" s="203">
        <f t="shared" si="1185"/>
        <v>3.2694991550646178E-3</v>
      </c>
      <c r="D5340" s="184">
        <f t="shared" si="1186"/>
        <v>3.2073786711183903E-2</v>
      </c>
      <c r="T5340" s="182">
        <f t="shared" si="1184"/>
        <v>0.10940827153703281</v>
      </c>
      <c r="U5340" s="19">
        <v>1.0797756875108098</v>
      </c>
      <c r="V5340" s="105">
        <f t="shared" si="1173"/>
        <v>4.1669999999953689E-3</v>
      </c>
      <c r="W5340" s="143">
        <f t="shared" si="1174"/>
        <v>8.8754449677853557</v>
      </c>
      <c r="X5340" s="143">
        <f t="shared" si="1175"/>
        <v>0.61929999999999996</v>
      </c>
      <c r="Y5340" s="143">
        <f t="shared" si="1176"/>
        <v>0</v>
      </c>
      <c r="Z5340" s="143">
        <f t="shared" si="1177"/>
        <v>16.69444892818769</v>
      </c>
      <c r="AA5340" s="143">
        <f t="shared" si="1178"/>
        <v>0</v>
      </c>
      <c r="AB5340" s="143">
        <f t="shared" si="1179"/>
        <v>0</v>
      </c>
      <c r="AC5340" s="143">
        <f t="shared" si="1180"/>
        <v>0.42012664901191887</v>
      </c>
      <c r="AD5340" s="143">
        <f t="shared" si="1181"/>
        <v>0</v>
      </c>
      <c r="AE5340" s="105">
        <f t="shared" si="1182"/>
        <v>1.7335098808104359E-4</v>
      </c>
      <c r="AF5340" s="143">
        <f t="shared" si="1183"/>
        <v>0.24813012603229398</v>
      </c>
    </row>
    <row r="5341" spans="1:32" x14ac:dyDescent="0.25">
      <c r="A5341">
        <v>22.241666000000002</v>
      </c>
      <c r="B5341">
        <v>0.78461702785415199</v>
      </c>
      <c r="C5341" s="203">
        <f t="shared" si="1185"/>
        <v>3.2687145380443194E-3</v>
      </c>
      <c r="D5341" s="184">
        <f t="shared" si="1186"/>
        <v>3.2066089618214777E-2</v>
      </c>
      <c r="T5341" s="182">
        <f t="shared" si="1184"/>
        <v>0.10940827153703281</v>
      </c>
      <c r="U5341" s="19">
        <v>1.0797756875108098</v>
      </c>
      <c r="V5341" s="105">
        <f t="shared" si="1173"/>
        <v>4.166000000004999E-3</v>
      </c>
      <c r="W5341" s="143">
        <f t="shared" si="1174"/>
        <v>8.8754449677853557</v>
      </c>
      <c r="X5341" s="143">
        <f t="shared" si="1175"/>
        <v>0.61929999999999996</v>
      </c>
      <c r="Y5341" s="143">
        <f t="shared" si="1176"/>
        <v>0</v>
      </c>
      <c r="Z5341" s="143">
        <f t="shared" si="1177"/>
        <v>16.69444892818769</v>
      </c>
      <c r="AA5341" s="143">
        <f t="shared" si="1178"/>
        <v>0</v>
      </c>
      <c r="AB5341" s="143">
        <f t="shared" si="1179"/>
        <v>0</v>
      </c>
      <c r="AC5341" s="143">
        <f t="shared" si="1180"/>
        <v>0.42012664901191887</v>
      </c>
      <c r="AD5341" s="143">
        <f t="shared" si="1181"/>
        <v>0</v>
      </c>
      <c r="AE5341" s="105">
        <f t="shared" si="1182"/>
        <v>1.7335098808104359E-4</v>
      </c>
      <c r="AF5341" s="143">
        <f t="shared" si="1183"/>
        <v>0.24813012603229398</v>
      </c>
    </row>
    <row r="5342" spans="1:32" x14ac:dyDescent="0.25">
      <c r="A5342">
        <v>22.245832999999998</v>
      </c>
      <c r="B5342">
        <v>0.8413455672397967</v>
      </c>
      <c r="C5342" s="203">
        <f t="shared" si="1185"/>
        <v>3.3876930668744771E-3</v>
      </c>
      <c r="D5342" s="184">
        <f t="shared" si="1186"/>
        <v>3.3233268986038622E-2</v>
      </c>
      <c r="T5342" s="182">
        <f t="shared" si="1184"/>
        <v>0.11048884392807079</v>
      </c>
      <c r="U5342" s="19">
        <v>1.0904401078516732</v>
      </c>
      <c r="V5342" s="105">
        <f t="shared" si="1173"/>
        <v>4.1669999999953689E-3</v>
      </c>
      <c r="W5342" s="143">
        <f t="shared" si="1174"/>
        <v>8.8754449677853557</v>
      </c>
      <c r="X5342" s="143">
        <f t="shared" si="1175"/>
        <v>0.61929999999999996</v>
      </c>
      <c r="Y5342" s="143">
        <f t="shared" si="1176"/>
        <v>0</v>
      </c>
      <c r="Z5342" s="143">
        <f t="shared" si="1177"/>
        <v>16.69444892818769</v>
      </c>
      <c r="AA5342" s="143">
        <f t="shared" si="1178"/>
        <v>0</v>
      </c>
      <c r="AB5342" s="143">
        <f t="shared" si="1179"/>
        <v>0</v>
      </c>
      <c r="AC5342" s="143">
        <f t="shared" si="1180"/>
        <v>0.42012664901191887</v>
      </c>
      <c r="AD5342" s="143">
        <f t="shared" si="1181"/>
        <v>0</v>
      </c>
      <c r="AE5342" s="105">
        <f t="shared" si="1182"/>
        <v>1.7335098808104359E-4</v>
      </c>
      <c r="AF5342" s="143">
        <f t="shared" si="1183"/>
        <v>0.26346801872256759</v>
      </c>
    </row>
    <row r="5343" spans="1:32" x14ac:dyDescent="0.25">
      <c r="A5343">
        <v>22.25</v>
      </c>
      <c r="B5343">
        <v>0.72788848846850707</v>
      </c>
      <c r="C5343" s="203">
        <f t="shared" si="1185"/>
        <v>3.2694991550701923E-3</v>
      </c>
      <c r="D5343" s="184">
        <f t="shared" si="1186"/>
        <v>3.2073786711238589E-2</v>
      </c>
      <c r="T5343" s="182">
        <f t="shared" si="1184"/>
        <v>0.10837771286804114</v>
      </c>
      <c r="U5343" s="19">
        <v>1.0696048642293723</v>
      </c>
      <c r="V5343" s="105">
        <f t="shared" si="1173"/>
        <v>4.1670000000024743E-3</v>
      </c>
      <c r="W5343" s="143">
        <f t="shared" si="1174"/>
        <v>8.8754449677853557</v>
      </c>
      <c r="X5343" s="143">
        <f t="shared" si="1175"/>
        <v>0.61929999999999996</v>
      </c>
      <c r="Y5343" s="143">
        <f t="shared" si="1176"/>
        <v>0</v>
      </c>
      <c r="Z5343" s="143">
        <f t="shared" si="1177"/>
        <v>16.69444892818769</v>
      </c>
      <c r="AA5343" s="143">
        <f t="shared" si="1178"/>
        <v>0</v>
      </c>
      <c r="AB5343" s="143">
        <f t="shared" si="1179"/>
        <v>0</v>
      </c>
      <c r="AC5343" s="143">
        <f t="shared" si="1180"/>
        <v>0.42012664901191887</v>
      </c>
      <c r="AD5343" s="143">
        <f t="shared" si="1181"/>
        <v>0</v>
      </c>
      <c r="AE5343" s="105">
        <f t="shared" si="1182"/>
        <v>1.7335098808104359E-4</v>
      </c>
      <c r="AF5343" s="143">
        <f t="shared" si="1183"/>
        <v>0.23237895452644799</v>
      </c>
    </row>
    <row r="5344" spans="1:32" x14ac:dyDescent="0.25">
      <c r="A5344">
        <v>22.254165999999998</v>
      </c>
      <c r="B5344">
        <v>0.78461702785415199</v>
      </c>
      <c r="C5344" s="203">
        <f t="shared" si="1185"/>
        <v>3.1505489904985057E-3</v>
      </c>
      <c r="D5344" s="184">
        <f t="shared" si="1186"/>
        <v>3.0906885596790341E-2</v>
      </c>
      <c r="T5344" s="182">
        <f t="shared" si="1184"/>
        <v>0.10940902993201222</v>
      </c>
      <c r="U5344" s="19">
        <v>1.0797831722873152</v>
      </c>
      <c r="V5344" s="105">
        <f t="shared" si="1173"/>
        <v>4.1659999999978936E-3</v>
      </c>
      <c r="W5344" s="143">
        <f t="shared" si="1174"/>
        <v>8.8754449677853557</v>
      </c>
      <c r="X5344" s="143">
        <f t="shared" si="1175"/>
        <v>0.61929999999999996</v>
      </c>
      <c r="Y5344" s="143">
        <f t="shared" si="1176"/>
        <v>0</v>
      </c>
      <c r="Z5344" s="143">
        <f t="shared" si="1177"/>
        <v>16.69444892818769</v>
      </c>
      <c r="AA5344" s="143">
        <f t="shared" si="1178"/>
        <v>0</v>
      </c>
      <c r="AB5344" s="143">
        <f t="shared" si="1179"/>
        <v>0</v>
      </c>
      <c r="AC5344" s="143">
        <f t="shared" si="1180"/>
        <v>0.42012664901191887</v>
      </c>
      <c r="AD5344" s="143">
        <f t="shared" si="1181"/>
        <v>0</v>
      </c>
      <c r="AE5344" s="105">
        <f t="shared" si="1182"/>
        <v>1.7335098808104359E-4</v>
      </c>
      <c r="AF5344" s="143">
        <f t="shared" si="1183"/>
        <v>0.24812840605870548</v>
      </c>
    </row>
    <row r="5345" spans="1:32" x14ac:dyDescent="0.25">
      <c r="A5345">
        <v>22.258333</v>
      </c>
      <c r="B5345">
        <v>0.67115994908286247</v>
      </c>
      <c r="C5345" s="203">
        <f t="shared" si="1185"/>
        <v>3.0331113314500707E-3</v>
      </c>
      <c r="D5345" s="184">
        <f t="shared" si="1186"/>
        <v>2.9754822161525196E-2</v>
      </c>
      <c r="T5345" s="182">
        <f t="shared" si="1184"/>
        <v>0.10740017703323244</v>
      </c>
      <c r="U5345" s="19">
        <v>1.0599573356351586</v>
      </c>
      <c r="V5345" s="105">
        <f t="shared" si="1173"/>
        <v>4.1670000000024743E-3</v>
      </c>
      <c r="W5345" s="143">
        <f t="shared" si="1174"/>
        <v>8.8754449677853557</v>
      </c>
      <c r="X5345" s="143">
        <f t="shared" si="1175"/>
        <v>0.61929999999999996</v>
      </c>
      <c r="Y5345" s="143">
        <f t="shared" si="1176"/>
        <v>0</v>
      </c>
      <c r="Z5345" s="143">
        <f t="shared" si="1177"/>
        <v>16.69444892818769</v>
      </c>
      <c r="AA5345" s="143">
        <f t="shared" si="1178"/>
        <v>0</v>
      </c>
      <c r="AB5345" s="143">
        <f t="shared" si="1179"/>
        <v>0</v>
      </c>
      <c r="AC5345" s="143">
        <f t="shared" si="1180"/>
        <v>0.42012664901191887</v>
      </c>
      <c r="AD5345" s="143">
        <f t="shared" si="1181"/>
        <v>0</v>
      </c>
      <c r="AE5345" s="105">
        <f t="shared" si="1182"/>
        <v>1.7335098808104359E-4</v>
      </c>
      <c r="AF5345" s="143">
        <f t="shared" si="1183"/>
        <v>0.21621855434969248</v>
      </c>
    </row>
    <row r="5346" spans="1:32" x14ac:dyDescent="0.25">
      <c r="A5346">
        <v>22.262500000000003</v>
      </c>
      <c r="B5346">
        <v>0.67115994908286247</v>
      </c>
      <c r="C5346" s="203">
        <f t="shared" si="1185"/>
        <v>2.7967235078299488E-3</v>
      </c>
      <c r="D5346" s="184">
        <f t="shared" si="1186"/>
        <v>2.74358576118118E-2</v>
      </c>
      <c r="T5346" s="182">
        <f t="shared" si="1184"/>
        <v>0.10740017703323244</v>
      </c>
      <c r="U5346" s="19">
        <v>1.0599573356351586</v>
      </c>
      <c r="V5346" s="105">
        <f t="shared" si="1173"/>
        <v>4.1670000000024743E-3</v>
      </c>
      <c r="W5346" s="143">
        <f t="shared" si="1174"/>
        <v>8.8754449677853557</v>
      </c>
      <c r="X5346" s="143">
        <f t="shared" si="1175"/>
        <v>0.61929999999999996</v>
      </c>
      <c r="Y5346" s="143">
        <f t="shared" si="1176"/>
        <v>0</v>
      </c>
      <c r="Z5346" s="143">
        <f t="shared" si="1177"/>
        <v>16.69444892818769</v>
      </c>
      <c r="AA5346" s="143">
        <f t="shared" si="1178"/>
        <v>0</v>
      </c>
      <c r="AB5346" s="143">
        <f t="shared" si="1179"/>
        <v>0</v>
      </c>
      <c r="AC5346" s="143">
        <f t="shared" si="1180"/>
        <v>0.42012664901191887</v>
      </c>
      <c r="AD5346" s="143">
        <f t="shared" si="1181"/>
        <v>0</v>
      </c>
      <c r="AE5346" s="105">
        <f t="shared" si="1182"/>
        <v>1.7335098808104359E-4</v>
      </c>
      <c r="AF5346" s="143">
        <f t="shared" si="1183"/>
        <v>0.21621855434969248</v>
      </c>
    </row>
    <row r="5347" spans="1:32" x14ac:dyDescent="0.25">
      <c r="A5347">
        <v>22.266666000000001</v>
      </c>
      <c r="B5347">
        <v>0.61443140969721743</v>
      </c>
      <c r="C5347" s="203">
        <f t="shared" si="1185"/>
        <v>2.6778868003375527E-3</v>
      </c>
      <c r="D5347" s="184">
        <f t="shared" si="1186"/>
        <v>2.6270069511311393E-2</v>
      </c>
      <c r="T5347" s="182">
        <f t="shared" si="1184"/>
        <v>0.10647879891834082</v>
      </c>
      <c r="U5347" s="19">
        <v>1.0508640406448637</v>
      </c>
      <c r="V5347" s="105">
        <f t="shared" si="1173"/>
        <v>4.1659999999978936E-3</v>
      </c>
      <c r="W5347" s="143">
        <f t="shared" si="1174"/>
        <v>8.8754449677853557</v>
      </c>
      <c r="X5347" s="143">
        <f t="shared" si="1175"/>
        <v>0.61929999999999996</v>
      </c>
      <c r="Y5347" s="143">
        <f t="shared" si="1176"/>
        <v>0</v>
      </c>
      <c r="Z5347" s="143">
        <f t="shared" si="1177"/>
        <v>16.69444892818769</v>
      </c>
      <c r="AA5347" s="143">
        <f t="shared" si="1178"/>
        <v>0</v>
      </c>
      <c r="AB5347" s="143">
        <f t="shared" si="1179"/>
        <v>0</v>
      </c>
      <c r="AC5347" s="143">
        <f t="shared" si="1180"/>
        <v>0.42012664901191887</v>
      </c>
      <c r="AD5347" s="143">
        <f t="shared" si="1181"/>
        <v>0</v>
      </c>
      <c r="AE5347" s="105">
        <f t="shared" si="1182"/>
        <v>1.7335098808104359E-4</v>
      </c>
      <c r="AF5347" s="143">
        <f t="shared" si="1183"/>
        <v>0.19965591869714719</v>
      </c>
    </row>
    <row r="5348" spans="1:32" x14ac:dyDescent="0.25">
      <c r="A5348">
        <v>22.270832999999996</v>
      </c>
      <c r="B5348">
        <v>0.67115994908286247</v>
      </c>
      <c r="C5348" s="203">
        <f t="shared" si="1185"/>
        <v>2.6785295960153198E-3</v>
      </c>
      <c r="D5348" s="184">
        <f t="shared" si="1186"/>
        <v>2.6276375336910289E-2</v>
      </c>
      <c r="T5348" s="182">
        <f t="shared" si="1184"/>
        <v>0.10739874838614477</v>
      </c>
      <c r="U5348" s="19">
        <v>1.059943235984651</v>
      </c>
      <c r="V5348" s="105">
        <f t="shared" si="1173"/>
        <v>4.1669999999953689E-3</v>
      </c>
      <c r="W5348" s="143">
        <f t="shared" si="1174"/>
        <v>8.8754449677853557</v>
      </c>
      <c r="X5348" s="143">
        <f t="shared" si="1175"/>
        <v>0.61929999999999996</v>
      </c>
      <c r="Y5348" s="143">
        <f t="shared" si="1176"/>
        <v>0</v>
      </c>
      <c r="Z5348" s="143">
        <f t="shared" si="1177"/>
        <v>16.69444892818769</v>
      </c>
      <c r="AA5348" s="143">
        <f t="shared" si="1178"/>
        <v>0</v>
      </c>
      <c r="AB5348" s="143">
        <f t="shared" si="1179"/>
        <v>0</v>
      </c>
      <c r="AC5348" s="143">
        <f t="shared" si="1180"/>
        <v>0.42012664901191887</v>
      </c>
      <c r="AD5348" s="143">
        <f t="shared" si="1181"/>
        <v>0</v>
      </c>
      <c r="AE5348" s="105">
        <f t="shared" si="1182"/>
        <v>1.7335098808104359E-4</v>
      </c>
      <c r="AF5348" s="143">
        <f t="shared" si="1183"/>
        <v>0.21622143054715862</v>
      </c>
    </row>
    <row r="5349" spans="1:32" x14ac:dyDescent="0.25">
      <c r="A5349">
        <v>22.274999999999999</v>
      </c>
      <c r="B5349">
        <v>0.78461702785415199</v>
      </c>
      <c r="C5349" s="203">
        <f t="shared" si="1185"/>
        <v>3.0331113314500707E-3</v>
      </c>
      <c r="D5349" s="184">
        <f t="shared" si="1186"/>
        <v>2.9754822161525196E-2</v>
      </c>
      <c r="T5349" s="182">
        <f t="shared" si="1184"/>
        <v>0.10940669008581003</v>
      </c>
      <c r="U5349" s="19">
        <v>1.0797600798007405</v>
      </c>
      <c r="V5349" s="105">
        <f t="shared" si="1173"/>
        <v>4.1670000000024743E-3</v>
      </c>
      <c r="W5349" s="143">
        <f t="shared" si="1174"/>
        <v>8.8754449677853557</v>
      </c>
      <c r="X5349" s="143">
        <f t="shared" si="1175"/>
        <v>0.61929999999999996</v>
      </c>
      <c r="Y5349" s="143">
        <f t="shared" si="1176"/>
        <v>0</v>
      </c>
      <c r="Z5349" s="143">
        <f t="shared" si="1177"/>
        <v>16.69444892818769</v>
      </c>
      <c r="AA5349" s="143">
        <f t="shared" si="1178"/>
        <v>0</v>
      </c>
      <c r="AB5349" s="143">
        <f t="shared" si="1179"/>
        <v>0</v>
      </c>
      <c r="AC5349" s="143">
        <f t="shared" si="1180"/>
        <v>0.42012664901191887</v>
      </c>
      <c r="AD5349" s="143">
        <f t="shared" si="1181"/>
        <v>0</v>
      </c>
      <c r="AE5349" s="105">
        <f t="shared" si="1182"/>
        <v>1.7335098808104359E-4</v>
      </c>
      <c r="AF5349" s="143">
        <f t="shared" si="1183"/>
        <v>0.24813371270227655</v>
      </c>
    </row>
    <row r="5350" spans="1:32" x14ac:dyDescent="0.25">
      <c r="A5350">
        <v>22.279165999999996</v>
      </c>
      <c r="B5350">
        <v>0.78461702785415199</v>
      </c>
      <c r="C5350" s="203">
        <f t="shared" si="1185"/>
        <v>3.2687145380387445E-3</v>
      </c>
      <c r="D5350" s="184">
        <f t="shared" si="1186"/>
        <v>3.2066089618160085E-2</v>
      </c>
      <c r="T5350" s="182">
        <f t="shared" si="1184"/>
        <v>0.10940669008581003</v>
      </c>
      <c r="U5350" s="19">
        <v>1.0797600798007405</v>
      </c>
      <c r="V5350" s="105">
        <f t="shared" si="1173"/>
        <v>4.1659999999978936E-3</v>
      </c>
      <c r="W5350" s="143">
        <f t="shared" si="1174"/>
        <v>8.8754449677853557</v>
      </c>
      <c r="X5350" s="143">
        <f t="shared" si="1175"/>
        <v>0.61929999999999996</v>
      </c>
      <c r="Y5350" s="143">
        <f t="shared" si="1176"/>
        <v>0</v>
      </c>
      <c r="Z5350" s="143">
        <f t="shared" si="1177"/>
        <v>16.69444892818769</v>
      </c>
      <c r="AA5350" s="143">
        <f t="shared" si="1178"/>
        <v>0</v>
      </c>
      <c r="AB5350" s="143">
        <f t="shared" si="1179"/>
        <v>0</v>
      </c>
      <c r="AC5350" s="143">
        <f t="shared" si="1180"/>
        <v>0.42012664901191887</v>
      </c>
      <c r="AD5350" s="143">
        <f t="shared" si="1181"/>
        <v>0</v>
      </c>
      <c r="AE5350" s="105">
        <f t="shared" si="1182"/>
        <v>1.7335098808104359E-4</v>
      </c>
      <c r="AF5350" s="143">
        <f t="shared" si="1183"/>
        <v>0.24813371270227655</v>
      </c>
    </row>
    <row r="5351" spans="1:32" x14ac:dyDescent="0.25">
      <c r="A5351">
        <v>22.283332999999999</v>
      </c>
      <c r="B5351">
        <v>0.8413455672397967</v>
      </c>
      <c r="C5351" s="203">
        <f t="shared" si="1185"/>
        <v>3.3876930668802537E-3</v>
      </c>
      <c r="D5351" s="184">
        <f t="shared" si="1186"/>
        <v>3.3233268986095292E-2</v>
      </c>
      <c r="T5351" s="182">
        <f t="shared" si="1184"/>
        <v>0.11048881041663224</v>
      </c>
      <c r="U5351" s="19">
        <v>1.0904397771194891</v>
      </c>
      <c r="V5351" s="105">
        <f t="shared" si="1173"/>
        <v>4.1670000000024743E-3</v>
      </c>
      <c r="W5351" s="143">
        <f t="shared" si="1174"/>
        <v>8.8754449677853557</v>
      </c>
      <c r="X5351" s="143">
        <f t="shared" si="1175"/>
        <v>0.61929999999999996</v>
      </c>
      <c r="Y5351" s="143">
        <f t="shared" si="1176"/>
        <v>0</v>
      </c>
      <c r="Z5351" s="143">
        <f t="shared" si="1177"/>
        <v>16.69444892818769</v>
      </c>
      <c r="AA5351" s="143">
        <f t="shared" si="1178"/>
        <v>0</v>
      </c>
      <c r="AB5351" s="143">
        <f t="shared" si="1179"/>
        <v>0</v>
      </c>
      <c r="AC5351" s="143">
        <f t="shared" si="1180"/>
        <v>0.42012664901191887</v>
      </c>
      <c r="AD5351" s="143">
        <f t="shared" si="1181"/>
        <v>0</v>
      </c>
      <c r="AE5351" s="105">
        <f t="shared" si="1182"/>
        <v>1.7335098808104359E-4</v>
      </c>
      <c r="AF5351" s="143">
        <f t="shared" si="1183"/>
        <v>0.26346809863285259</v>
      </c>
    </row>
    <row r="5352" spans="1:32" x14ac:dyDescent="0.25">
      <c r="A5352">
        <v>22.287500000000001</v>
      </c>
      <c r="B5352">
        <v>1.068259724782376</v>
      </c>
      <c r="C5352" s="203">
        <f t="shared" si="1185"/>
        <v>3.9786626259305591E-3</v>
      </c>
      <c r="D5352" s="184">
        <f t="shared" si="1186"/>
        <v>3.9030680360378787E-2</v>
      </c>
      <c r="T5352" s="182">
        <f t="shared" si="1184"/>
        <v>0.11523385242776675</v>
      </c>
      <c r="U5352" s="19">
        <v>1.1372697007428252</v>
      </c>
      <c r="V5352" s="105">
        <f t="shared" si="1173"/>
        <v>4.1670000000024743E-3</v>
      </c>
      <c r="W5352" s="143">
        <f t="shared" si="1174"/>
        <v>8.8754449677853557</v>
      </c>
      <c r="X5352" s="143">
        <f t="shared" si="1175"/>
        <v>0.61929999999999996</v>
      </c>
      <c r="Y5352" s="143">
        <f t="shared" si="1176"/>
        <v>0</v>
      </c>
      <c r="Z5352" s="143">
        <f t="shared" si="1177"/>
        <v>16.69444892818769</v>
      </c>
      <c r="AA5352" s="143">
        <f t="shared" si="1178"/>
        <v>0</v>
      </c>
      <c r="AB5352" s="143">
        <f t="shared" si="1179"/>
        <v>0</v>
      </c>
      <c r="AC5352" s="143">
        <f t="shared" si="1180"/>
        <v>0.42012664901191887</v>
      </c>
      <c r="AD5352" s="143">
        <f t="shared" si="1181"/>
        <v>0</v>
      </c>
      <c r="AE5352" s="105">
        <f t="shared" si="1182"/>
        <v>1.7335098808104359E-4</v>
      </c>
      <c r="AF5352" s="143">
        <f t="shared" si="1183"/>
        <v>0.3207515014280235</v>
      </c>
    </row>
    <row r="5353" spans="1:32" x14ac:dyDescent="0.25">
      <c r="A5353">
        <v>22.291665999999999</v>
      </c>
      <c r="B5353">
        <v>0.95480264601108633</v>
      </c>
      <c r="C5353" s="203">
        <f t="shared" si="1185"/>
        <v>4.2140389183606512E-3</v>
      </c>
      <c r="D5353" s="184">
        <f t="shared" si="1186"/>
        <v>4.1339721789117989E-2</v>
      </c>
      <c r="T5353" s="182">
        <f t="shared" si="1184"/>
        <v>0.11278436314936872</v>
      </c>
      <c r="U5353" s="19">
        <v>1.1130951211386009</v>
      </c>
      <c r="V5353" s="105">
        <f t="shared" si="1173"/>
        <v>4.1659999999978936E-3</v>
      </c>
      <c r="W5353" s="143">
        <f t="shared" si="1174"/>
        <v>8.8754449677853557</v>
      </c>
      <c r="X5353" s="143">
        <f t="shared" si="1175"/>
        <v>0.61929999999999996</v>
      </c>
      <c r="Y5353" s="143">
        <f t="shared" si="1176"/>
        <v>0</v>
      </c>
      <c r="Z5353" s="143">
        <f t="shared" si="1177"/>
        <v>16.69444892818769</v>
      </c>
      <c r="AA5353" s="143">
        <f t="shared" si="1178"/>
        <v>0</v>
      </c>
      <c r="AB5353" s="143">
        <f t="shared" si="1179"/>
        <v>0</v>
      </c>
      <c r="AC5353" s="143">
        <f t="shared" si="1180"/>
        <v>0.42012664901191887</v>
      </c>
      <c r="AD5353" s="143">
        <f t="shared" si="1181"/>
        <v>0</v>
      </c>
      <c r="AE5353" s="105">
        <f t="shared" si="1182"/>
        <v>1.7335098808104359E-4</v>
      </c>
      <c r="AF5353" s="143">
        <f t="shared" si="1183"/>
        <v>0.29291165076985715</v>
      </c>
    </row>
    <row r="5354" spans="1:32" x14ac:dyDescent="0.25">
      <c r="A5354">
        <v>22.295833000000002</v>
      </c>
      <c r="B5354">
        <v>1.068259724782376</v>
      </c>
      <c r="C5354" s="203">
        <f t="shared" si="1185"/>
        <v>4.2150504495506811E-3</v>
      </c>
      <c r="D5354" s="184">
        <f t="shared" si="1186"/>
        <v>4.1349644910092187E-2</v>
      </c>
      <c r="T5354" s="182">
        <f t="shared" si="1184"/>
        <v>0.11523334090238281</v>
      </c>
      <c r="U5354" s="19">
        <v>1.1372646523797958</v>
      </c>
      <c r="V5354" s="105">
        <f t="shared" si="1173"/>
        <v>4.1670000000024743E-3</v>
      </c>
      <c r="W5354" s="143">
        <f t="shared" si="1174"/>
        <v>8.8754449677853557</v>
      </c>
      <c r="X5354" s="143">
        <f t="shared" si="1175"/>
        <v>0.61929999999999996</v>
      </c>
      <c r="Y5354" s="143">
        <f t="shared" si="1176"/>
        <v>0</v>
      </c>
      <c r="Z5354" s="143">
        <f t="shared" si="1177"/>
        <v>16.69444892818769</v>
      </c>
      <c r="AA5354" s="143">
        <f t="shared" si="1178"/>
        <v>0</v>
      </c>
      <c r="AB5354" s="143">
        <f t="shared" si="1179"/>
        <v>0</v>
      </c>
      <c r="AC5354" s="143">
        <f t="shared" si="1180"/>
        <v>0.42012664901191887</v>
      </c>
      <c r="AD5354" s="143">
        <f t="shared" si="1181"/>
        <v>0</v>
      </c>
      <c r="AE5354" s="105">
        <f t="shared" si="1182"/>
        <v>1.7335098808104359E-4</v>
      </c>
      <c r="AF5354" s="143">
        <f t="shared" si="1183"/>
        <v>0.32075292525669691</v>
      </c>
    </row>
    <row r="5355" spans="1:32" x14ac:dyDescent="0.25">
      <c r="A5355">
        <v>22.299999999999997</v>
      </c>
      <c r="B5355">
        <v>1.0115311853967308</v>
      </c>
      <c r="C5355" s="203">
        <f t="shared" si="1185"/>
        <v>4.3332443613533535E-3</v>
      </c>
      <c r="D5355" s="184">
        <f t="shared" si="1186"/>
        <v>4.25091271848764E-2</v>
      </c>
      <c r="T5355" s="182">
        <f t="shared" si="1184"/>
        <v>0.11398978461531387</v>
      </c>
      <c r="U5355" s="19">
        <v>1.1249917060480026</v>
      </c>
      <c r="V5355" s="105">
        <f t="shared" si="1173"/>
        <v>4.1669999999953689E-3</v>
      </c>
      <c r="W5355" s="143">
        <f t="shared" si="1174"/>
        <v>8.8754449677853557</v>
      </c>
      <c r="X5355" s="143">
        <f t="shared" si="1175"/>
        <v>0.61929999999999996</v>
      </c>
      <c r="Y5355" s="143">
        <f t="shared" si="1176"/>
        <v>0</v>
      </c>
      <c r="Z5355" s="143">
        <f t="shared" si="1177"/>
        <v>16.69444892818769</v>
      </c>
      <c r="AA5355" s="143">
        <f t="shared" si="1178"/>
        <v>0</v>
      </c>
      <c r="AB5355" s="143">
        <f t="shared" si="1179"/>
        <v>0</v>
      </c>
      <c r="AC5355" s="143">
        <f t="shared" si="1180"/>
        <v>0.42012664901191887</v>
      </c>
      <c r="AD5355" s="143">
        <f t="shared" si="1181"/>
        <v>0</v>
      </c>
      <c r="AE5355" s="105">
        <f t="shared" si="1182"/>
        <v>1.7335098808104359E-4</v>
      </c>
      <c r="AF5355" s="143">
        <f t="shared" si="1183"/>
        <v>0.30703314954437755</v>
      </c>
    </row>
    <row r="5356" spans="1:32" x14ac:dyDescent="0.25">
      <c r="A5356">
        <v>22.304166000000002</v>
      </c>
      <c r="B5356">
        <v>1.1249882641680204</v>
      </c>
      <c r="C5356" s="203">
        <f t="shared" si="1185"/>
        <v>4.4503700134487173E-3</v>
      </c>
      <c r="D5356" s="184">
        <f t="shared" si="1186"/>
        <v>4.3658129831931916E-2</v>
      </c>
      <c r="T5356" s="182">
        <f t="shared" si="1184"/>
        <v>0.11650878963334639</v>
      </c>
      <c r="U5356" s="19">
        <v>1.1498523526607096</v>
      </c>
      <c r="V5356" s="105">
        <f t="shared" si="1173"/>
        <v>4.166000000004999E-3</v>
      </c>
      <c r="W5356" s="143">
        <f t="shared" si="1174"/>
        <v>8.8754449677853557</v>
      </c>
      <c r="X5356" s="143">
        <f t="shared" si="1175"/>
        <v>0.61929999999999996</v>
      </c>
      <c r="Y5356" s="143">
        <f t="shared" si="1176"/>
        <v>0</v>
      </c>
      <c r="Z5356" s="143">
        <f t="shared" si="1177"/>
        <v>16.69444892818769</v>
      </c>
      <c r="AA5356" s="143">
        <f t="shared" si="1178"/>
        <v>0</v>
      </c>
      <c r="AB5356" s="143">
        <f t="shared" si="1179"/>
        <v>0</v>
      </c>
      <c r="AC5356" s="143">
        <f t="shared" si="1180"/>
        <v>0.42012664901191887</v>
      </c>
      <c r="AD5356" s="143">
        <f t="shared" si="1181"/>
        <v>0</v>
      </c>
      <c r="AE5356" s="105">
        <f t="shared" si="1182"/>
        <v>1.7335098808104359E-4</v>
      </c>
      <c r="AF5356" s="143">
        <f t="shared" si="1183"/>
        <v>0.33408826835513911</v>
      </c>
    </row>
    <row r="5357" spans="1:32" x14ac:dyDescent="0.25">
      <c r="A5357">
        <v>22.308332999999998</v>
      </c>
      <c r="B5357">
        <v>1.068259724782376</v>
      </c>
      <c r="C5357" s="203">
        <f t="shared" si="1185"/>
        <v>4.569632184973073E-3</v>
      </c>
      <c r="D5357" s="184">
        <f t="shared" si="1186"/>
        <v>4.4828091734585851E-2</v>
      </c>
      <c r="T5357" s="182">
        <f t="shared" si="1184"/>
        <v>0.11523250693256268</v>
      </c>
      <c r="U5357" s="19">
        <v>1.1372564217376036</v>
      </c>
      <c r="V5357" s="105">
        <f t="shared" si="1173"/>
        <v>4.1669999999953689E-3</v>
      </c>
      <c r="W5357" s="143">
        <f t="shared" si="1174"/>
        <v>8.8754449677853557</v>
      </c>
      <c r="X5357" s="143">
        <f t="shared" si="1175"/>
        <v>0.61929999999999996</v>
      </c>
      <c r="Y5357" s="143">
        <f t="shared" si="1176"/>
        <v>0</v>
      </c>
      <c r="Z5357" s="143">
        <f t="shared" si="1177"/>
        <v>16.69444892818769</v>
      </c>
      <c r="AA5357" s="143">
        <f t="shared" si="1178"/>
        <v>0</v>
      </c>
      <c r="AB5357" s="143">
        <f t="shared" si="1179"/>
        <v>0</v>
      </c>
      <c r="AC5357" s="143">
        <f t="shared" si="1180"/>
        <v>0.42012664901191887</v>
      </c>
      <c r="AD5357" s="143">
        <f t="shared" si="1181"/>
        <v>0</v>
      </c>
      <c r="AE5357" s="105">
        <f t="shared" si="1182"/>
        <v>1.7335098808104359E-4</v>
      </c>
      <c r="AF5357" s="143">
        <f t="shared" si="1183"/>
        <v>0.32075524663515603</v>
      </c>
    </row>
    <row r="5358" spans="1:32" x14ac:dyDescent="0.25">
      <c r="A5358">
        <v>22.3125</v>
      </c>
      <c r="B5358">
        <v>0.8413455672397967</v>
      </c>
      <c r="C5358" s="203">
        <f t="shared" si="1185"/>
        <v>3.9786626259305591E-3</v>
      </c>
      <c r="D5358" s="184">
        <f t="shared" si="1186"/>
        <v>3.9030680360378787E-2</v>
      </c>
      <c r="T5358" s="182">
        <f t="shared" si="1184"/>
        <v>0.11048861037521419</v>
      </c>
      <c r="U5358" s="19">
        <v>1.0904378028641915</v>
      </c>
      <c r="V5358" s="105">
        <f t="shared" si="1173"/>
        <v>4.1670000000024743E-3</v>
      </c>
      <c r="W5358" s="143">
        <f t="shared" si="1174"/>
        <v>8.8754449677853557</v>
      </c>
      <c r="X5358" s="143">
        <f t="shared" si="1175"/>
        <v>0.61929999999999996</v>
      </c>
      <c r="Y5358" s="143">
        <f t="shared" si="1176"/>
        <v>0</v>
      </c>
      <c r="Z5358" s="143">
        <f t="shared" si="1177"/>
        <v>16.69444892818769</v>
      </c>
      <c r="AA5358" s="143">
        <f t="shared" si="1178"/>
        <v>0</v>
      </c>
      <c r="AB5358" s="143">
        <f t="shared" si="1179"/>
        <v>0</v>
      </c>
      <c r="AC5358" s="143">
        <f t="shared" si="1180"/>
        <v>0.42012664901191887</v>
      </c>
      <c r="AD5358" s="143">
        <f t="shared" si="1181"/>
        <v>0</v>
      </c>
      <c r="AE5358" s="105">
        <f t="shared" si="1182"/>
        <v>1.7335098808104359E-4</v>
      </c>
      <c r="AF5358" s="143">
        <f t="shared" si="1183"/>
        <v>0.26346857564611104</v>
      </c>
    </row>
    <row r="5359" spans="1:32" x14ac:dyDescent="0.25">
      <c r="A5359">
        <v>22.316665999999998</v>
      </c>
      <c r="B5359">
        <v>1.068259724782376</v>
      </c>
      <c r="C5359" s="203">
        <f t="shared" si="1185"/>
        <v>3.9777078232801745E-3</v>
      </c>
      <c r="D5359" s="184">
        <f t="shared" si="1186"/>
        <v>3.9021313746378516E-2</v>
      </c>
      <c r="T5359" s="182">
        <f t="shared" si="1184"/>
        <v>0.11523385242021801</v>
      </c>
      <c r="U5359" s="19">
        <v>1.1372697006683248</v>
      </c>
      <c r="V5359" s="105">
        <f t="shared" si="1173"/>
        <v>4.1659999999978936E-3</v>
      </c>
      <c r="W5359" s="143">
        <f t="shared" si="1174"/>
        <v>8.8754449677853557</v>
      </c>
      <c r="X5359" s="143">
        <f t="shared" si="1175"/>
        <v>0.61929999999999996</v>
      </c>
      <c r="Y5359" s="143">
        <f t="shared" si="1176"/>
        <v>0</v>
      </c>
      <c r="Z5359" s="143">
        <f t="shared" si="1177"/>
        <v>16.69444892818769</v>
      </c>
      <c r="AA5359" s="143">
        <f t="shared" si="1178"/>
        <v>0</v>
      </c>
      <c r="AB5359" s="143">
        <f t="shared" si="1179"/>
        <v>0</v>
      </c>
      <c r="AC5359" s="143">
        <f t="shared" si="1180"/>
        <v>0.42012664901191887</v>
      </c>
      <c r="AD5359" s="143">
        <f t="shared" si="1181"/>
        <v>0</v>
      </c>
      <c r="AE5359" s="105">
        <f t="shared" si="1182"/>
        <v>1.7335098808104359E-4</v>
      </c>
      <c r="AF5359" s="143">
        <f t="shared" si="1183"/>
        <v>0.3207515014490353</v>
      </c>
    </row>
    <row r="5360" spans="1:32" x14ac:dyDescent="0.25">
      <c r="A5360">
        <v>22.320833</v>
      </c>
      <c r="B5360">
        <v>1.068259724782376</v>
      </c>
      <c r="C5360" s="203">
        <f t="shared" si="1185"/>
        <v>4.451438273170804E-3</v>
      </c>
      <c r="D5360" s="184">
        <f t="shared" si="1186"/>
        <v>4.3668609459805587E-2</v>
      </c>
      <c r="T5360" s="182">
        <f t="shared" si="1184"/>
        <v>0.11523385242021801</v>
      </c>
      <c r="U5360" s="19">
        <v>1.1372697006683248</v>
      </c>
      <c r="V5360" s="105">
        <f t="shared" si="1173"/>
        <v>4.1670000000024743E-3</v>
      </c>
      <c r="W5360" s="143">
        <f t="shared" si="1174"/>
        <v>8.8754449677853557</v>
      </c>
      <c r="X5360" s="143">
        <f t="shared" si="1175"/>
        <v>0.61929999999999996</v>
      </c>
      <c r="Y5360" s="143">
        <f t="shared" si="1176"/>
        <v>0</v>
      </c>
      <c r="Z5360" s="143">
        <f t="shared" si="1177"/>
        <v>16.69444892818769</v>
      </c>
      <c r="AA5360" s="143">
        <f t="shared" si="1178"/>
        <v>0</v>
      </c>
      <c r="AB5360" s="143">
        <f t="shared" si="1179"/>
        <v>0</v>
      </c>
      <c r="AC5360" s="143">
        <f t="shared" si="1180"/>
        <v>0.42012664901191887</v>
      </c>
      <c r="AD5360" s="143">
        <f t="shared" si="1181"/>
        <v>0</v>
      </c>
      <c r="AE5360" s="105">
        <f t="shared" si="1182"/>
        <v>1.7335098808104359E-4</v>
      </c>
      <c r="AF5360" s="143">
        <f t="shared" si="1183"/>
        <v>0.3207515014490353</v>
      </c>
    </row>
    <row r="5361" spans="1:32" x14ac:dyDescent="0.25">
      <c r="A5361">
        <v>22.325000000000003</v>
      </c>
      <c r="B5361">
        <v>1.0115311853967308</v>
      </c>
      <c r="C5361" s="203">
        <f t="shared" si="1185"/>
        <v>4.3332443613607417E-3</v>
      </c>
      <c r="D5361" s="184">
        <f t="shared" si="1186"/>
        <v>4.2509127184948876E-2</v>
      </c>
      <c r="T5361" s="182">
        <f t="shared" si="1184"/>
        <v>0.11398977704042067</v>
      </c>
      <c r="U5361" s="19">
        <v>1.1249916312896193</v>
      </c>
      <c r="V5361" s="105">
        <f t="shared" si="1173"/>
        <v>4.1670000000024743E-3</v>
      </c>
      <c r="W5361" s="143">
        <f t="shared" si="1174"/>
        <v>8.8754449677853557</v>
      </c>
      <c r="X5361" s="143">
        <f t="shared" si="1175"/>
        <v>0.61929999999999996</v>
      </c>
      <c r="Y5361" s="143">
        <f t="shared" si="1176"/>
        <v>0</v>
      </c>
      <c r="Z5361" s="143">
        <f t="shared" si="1177"/>
        <v>16.69444892818769</v>
      </c>
      <c r="AA5361" s="143">
        <f t="shared" si="1178"/>
        <v>0</v>
      </c>
      <c r="AB5361" s="143">
        <f t="shared" si="1179"/>
        <v>0</v>
      </c>
      <c r="AC5361" s="143">
        <f t="shared" si="1180"/>
        <v>0.42012664901191887</v>
      </c>
      <c r="AD5361" s="143">
        <f t="shared" si="1181"/>
        <v>0</v>
      </c>
      <c r="AE5361" s="105">
        <f t="shared" si="1182"/>
        <v>1.7335098808104359E-4</v>
      </c>
      <c r="AF5361" s="143">
        <f t="shared" si="1183"/>
        <v>0.30703316994746432</v>
      </c>
    </row>
    <row r="5362" spans="1:32" x14ac:dyDescent="0.25">
      <c r="A5362">
        <v>22.329166000000001</v>
      </c>
      <c r="B5362">
        <v>1.068259724782376</v>
      </c>
      <c r="C5362" s="203">
        <f t="shared" si="1185"/>
        <v>4.3322044659008891E-3</v>
      </c>
      <c r="D5362" s="184">
        <f t="shared" si="1186"/>
        <v>4.2498925810487725E-2</v>
      </c>
      <c r="T5362" s="182">
        <f t="shared" si="1184"/>
        <v>0.11523248662130876</v>
      </c>
      <c r="U5362" s="19">
        <v>1.1372562212811128</v>
      </c>
      <c r="V5362" s="105">
        <f t="shared" si="1173"/>
        <v>4.1659999999978936E-3</v>
      </c>
      <c r="W5362" s="143">
        <f t="shared" si="1174"/>
        <v>8.8754449677853557</v>
      </c>
      <c r="X5362" s="143">
        <f t="shared" si="1175"/>
        <v>0.61929999999999996</v>
      </c>
      <c r="Y5362" s="143">
        <f t="shared" si="1176"/>
        <v>0</v>
      </c>
      <c r="Z5362" s="143">
        <f t="shared" si="1177"/>
        <v>16.69444892818769</v>
      </c>
      <c r="AA5362" s="143">
        <f t="shared" si="1178"/>
        <v>0</v>
      </c>
      <c r="AB5362" s="143">
        <f t="shared" si="1179"/>
        <v>0</v>
      </c>
      <c r="AC5362" s="143">
        <f t="shared" si="1180"/>
        <v>0.42012664901191887</v>
      </c>
      <c r="AD5362" s="143">
        <f t="shared" si="1181"/>
        <v>0</v>
      </c>
      <c r="AE5362" s="105">
        <f t="shared" si="1182"/>
        <v>1.7335098808104359E-4</v>
      </c>
      <c r="AF5362" s="143">
        <f t="shared" si="1183"/>
        <v>0.32075530317252199</v>
      </c>
    </row>
    <row r="5363" spans="1:32" x14ac:dyDescent="0.25">
      <c r="A5363">
        <v>22.333332999999996</v>
      </c>
      <c r="B5363">
        <v>0.95480264601108633</v>
      </c>
      <c r="C5363" s="203">
        <f t="shared" si="1185"/>
        <v>4.2150504495434933E-3</v>
      </c>
      <c r="D5363" s="184">
        <f t="shared" si="1186"/>
        <v>4.1349644910021674E-2</v>
      </c>
      <c r="T5363" s="182">
        <f t="shared" si="1184"/>
        <v>0.11278436153581407</v>
      </c>
      <c r="U5363" s="19">
        <v>1.1130951052140545</v>
      </c>
      <c r="V5363" s="105">
        <f t="shared" si="1173"/>
        <v>4.1669999999953689E-3</v>
      </c>
      <c r="W5363" s="143">
        <f t="shared" si="1174"/>
        <v>8.8754449677853557</v>
      </c>
      <c r="X5363" s="143">
        <f t="shared" si="1175"/>
        <v>0.61929999999999996</v>
      </c>
      <c r="Y5363" s="143">
        <f t="shared" si="1176"/>
        <v>0</v>
      </c>
      <c r="Z5363" s="143">
        <f t="shared" si="1177"/>
        <v>16.69444892818769</v>
      </c>
      <c r="AA5363" s="143">
        <f t="shared" si="1178"/>
        <v>0</v>
      </c>
      <c r="AB5363" s="143">
        <f t="shared" si="1179"/>
        <v>0</v>
      </c>
      <c r="AC5363" s="143">
        <f t="shared" si="1180"/>
        <v>0.42012664901191887</v>
      </c>
      <c r="AD5363" s="143">
        <f t="shared" si="1181"/>
        <v>0</v>
      </c>
      <c r="AE5363" s="105">
        <f t="shared" si="1182"/>
        <v>1.7335098808104359E-4</v>
      </c>
      <c r="AF5363" s="143">
        <f t="shared" si="1183"/>
        <v>0.29291165496041116</v>
      </c>
    </row>
    <row r="5364" spans="1:32" x14ac:dyDescent="0.25">
      <c r="A5364">
        <v>22.337499999999999</v>
      </c>
      <c r="B5364">
        <v>0.8413455672397967</v>
      </c>
      <c r="C5364" s="203">
        <f t="shared" si="1185"/>
        <v>3.7422748023104367E-3</v>
      </c>
      <c r="D5364" s="184">
        <f t="shared" si="1186"/>
        <v>3.6711715810665388E-2</v>
      </c>
      <c r="T5364" s="182">
        <f t="shared" si="1184"/>
        <v>0.11048946108539655</v>
      </c>
      <c r="U5364" s="19">
        <v>1.0904461987209133</v>
      </c>
      <c r="V5364" s="105">
        <f t="shared" si="1173"/>
        <v>4.1670000000024743E-3</v>
      </c>
      <c r="W5364" s="143">
        <f t="shared" si="1174"/>
        <v>8.8754449677853557</v>
      </c>
      <c r="X5364" s="143">
        <f t="shared" si="1175"/>
        <v>0.61929999999999996</v>
      </c>
      <c r="Y5364" s="143">
        <f t="shared" si="1176"/>
        <v>0</v>
      </c>
      <c r="Z5364" s="143">
        <f t="shared" si="1177"/>
        <v>16.69444892818769</v>
      </c>
      <c r="AA5364" s="143">
        <f t="shared" si="1178"/>
        <v>0</v>
      </c>
      <c r="AB5364" s="143">
        <f t="shared" si="1179"/>
        <v>0</v>
      </c>
      <c r="AC5364" s="143">
        <f t="shared" si="1180"/>
        <v>0.42012664901191887</v>
      </c>
      <c r="AD5364" s="143">
        <f t="shared" si="1181"/>
        <v>0</v>
      </c>
      <c r="AE5364" s="105">
        <f t="shared" si="1182"/>
        <v>1.7335098808104359E-4</v>
      </c>
      <c r="AF5364" s="143">
        <f t="shared" si="1183"/>
        <v>0.26346654707797584</v>
      </c>
    </row>
    <row r="5365" spans="1:32" x14ac:dyDescent="0.25">
      <c r="A5365">
        <v>22.341665999999996</v>
      </c>
      <c r="B5365">
        <v>0.89807410662544118</v>
      </c>
      <c r="C5365" s="203">
        <f t="shared" si="1185"/>
        <v>3.6232111806594586E-3</v>
      </c>
      <c r="D5365" s="184">
        <f t="shared" si="1186"/>
        <v>3.5543701682269294E-2</v>
      </c>
      <c r="T5365" s="182">
        <f t="shared" si="1184"/>
        <v>0.11161469274486925</v>
      </c>
      <c r="U5365" s="19">
        <v>1.1015513717727041</v>
      </c>
      <c r="V5365" s="105">
        <f t="shared" si="1173"/>
        <v>4.1659999999978936E-3</v>
      </c>
      <c r="W5365" s="143">
        <f t="shared" si="1174"/>
        <v>8.8754449677853557</v>
      </c>
      <c r="X5365" s="143">
        <f t="shared" si="1175"/>
        <v>0.61929999999999996</v>
      </c>
      <c r="Y5365" s="143">
        <f t="shared" si="1176"/>
        <v>0</v>
      </c>
      <c r="Z5365" s="143">
        <f t="shared" si="1177"/>
        <v>16.69444892818769</v>
      </c>
      <c r="AA5365" s="143">
        <f t="shared" si="1178"/>
        <v>0</v>
      </c>
      <c r="AB5365" s="143">
        <f t="shared" si="1179"/>
        <v>0</v>
      </c>
      <c r="AC5365" s="143">
        <f t="shared" si="1180"/>
        <v>0.42012664901191887</v>
      </c>
      <c r="AD5365" s="143">
        <f t="shared" si="1181"/>
        <v>0</v>
      </c>
      <c r="AE5365" s="105">
        <f t="shared" si="1182"/>
        <v>1.7335098808104359E-4</v>
      </c>
      <c r="AF5365" s="143">
        <f t="shared" si="1183"/>
        <v>0.27839583330592099</v>
      </c>
    </row>
    <row r="5366" spans="1:32" x14ac:dyDescent="0.25">
      <c r="A5366">
        <v>22.345832999999999</v>
      </c>
      <c r="B5366">
        <v>0.78461702785415199</v>
      </c>
      <c r="C5366" s="203">
        <f t="shared" si="1185"/>
        <v>3.5058869786903143E-3</v>
      </c>
      <c r="D5366" s="184">
        <f t="shared" si="1186"/>
        <v>3.4392751260951981E-2</v>
      </c>
      <c r="T5366" s="182">
        <f t="shared" si="1184"/>
        <v>0.10940880578369462</v>
      </c>
      <c r="U5366" s="19">
        <v>1.0797809601154169</v>
      </c>
      <c r="V5366" s="105">
        <f t="shared" si="1173"/>
        <v>4.1670000000024743E-3</v>
      </c>
      <c r="W5366" s="143">
        <f t="shared" si="1174"/>
        <v>8.8754449677853557</v>
      </c>
      <c r="X5366" s="143">
        <f t="shared" si="1175"/>
        <v>0.61929999999999996</v>
      </c>
      <c r="Y5366" s="143">
        <f t="shared" si="1176"/>
        <v>0</v>
      </c>
      <c r="Z5366" s="143">
        <f t="shared" si="1177"/>
        <v>16.69444892818769</v>
      </c>
      <c r="AA5366" s="143">
        <f t="shared" si="1178"/>
        <v>0</v>
      </c>
      <c r="AB5366" s="143">
        <f t="shared" si="1179"/>
        <v>0</v>
      </c>
      <c r="AC5366" s="143">
        <f t="shared" si="1180"/>
        <v>0.42012664901191887</v>
      </c>
      <c r="AD5366" s="143">
        <f t="shared" si="1181"/>
        <v>0</v>
      </c>
      <c r="AE5366" s="105">
        <f t="shared" si="1182"/>
        <v>1.7335098808104359E-4</v>
      </c>
      <c r="AF5366" s="143">
        <f t="shared" si="1183"/>
        <v>0.24812891440503435</v>
      </c>
    </row>
    <row r="5367" spans="1:32" x14ac:dyDescent="0.25">
      <c r="A5367">
        <v>22.35</v>
      </c>
      <c r="B5367">
        <v>0.67115994908286247</v>
      </c>
      <c r="C5367" s="203">
        <f t="shared" si="1185"/>
        <v>3.0331113314500707E-3</v>
      </c>
      <c r="D5367" s="184">
        <f t="shared" si="1186"/>
        <v>2.9754822161525196E-2</v>
      </c>
      <c r="T5367" s="182">
        <f t="shared" si="1184"/>
        <v>0.10740017624135165</v>
      </c>
      <c r="U5367" s="19">
        <v>1.0599573278199028</v>
      </c>
      <c r="V5367" s="105">
        <f t="shared" si="1173"/>
        <v>4.1670000000024743E-3</v>
      </c>
      <c r="W5367" s="143">
        <f t="shared" si="1174"/>
        <v>8.8754449677853557</v>
      </c>
      <c r="X5367" s="143">
        <f t="shared" si="1175"/>
        <v>0.61929999999999996</v>
      </c>
      <c r="Y5367" s="143">
        <f t="shared" si="1176"/>
        <v>0</v>
      </c>
      <c r="Z5367" s="143">
        <f t="shared" si="1177"/>
        <v>16.69444892818769</v>
      </c>
      <c r="AA5367" s="143">
        <f t="shared" si="1178"/>
        <v>0</v>
      </c>
      <c r="AB5367" s="143">
        <f t="shared" si="1179"/>
        <v>0</v>
      </c>
      <c r="AC5367" s="143">
        <f t="shared" si="1180"/>
        <v>0.42012664901191887</v>
      </c>
      <c r="AD5367" s="143">
        <f t="shared" si="1181"/>
        <v>0</v>
      </c>
      <c r="AE5367" s="105">
        <f t="shared" si="1182"/>
        <v>1.7335098808104359E-4</v>
      </c>
      <c r="AF5367" s="143">
        <f t="shared" si="1183"/>
        <v>0.21621855594391076</v>
      </c>
    </row>
    <row r="5368" spans="1:32" x14ac:dyDescent="0.25">
      <c r="A5368">
        <v>22.354165999999999</v>
      </c>
      <c r="B5368">
        <v>0.78461702785415199</v>
      </c>
      <c r="C5368" s="203">
        <f t="shared" si="1185"/>
        <v>3.0323834429582682E-3</v>
      </c>
      <c r="D5368" s="184">
        <f t="shared" si="1186"/>
        <v>2.9747681575420612E-2</v>
      </c>
      <c r="T5368" s="182">
        <f t="shared" si="1184"/>
        <v>0.10940669431319855</v>
      </c>
      <c r="U5368" s="19">
        <v>1.0797601215218213</v>
      </c>
      <c r="V5368" s="105">
        <f t="shared" si="1173"/>
        <v>4.1659999999978936E-3</v>
      </c>
      <c r="W5368" s="143">
        <f t="shared" si="1174"/>
        <v>8.8754449677853557</v>
      </c>
      <c r="X5368" s="143">
        <f t="shared" si="1175"/>
        <v>0.61929999999999996</v>
      </c>
      <c r="Y5368" s="143">
        <f t="shared" si="1176"/>
        <v>0</v>
      </c>
      <c r="Z5368" s="143">
        <f t="shared" si="1177"/>
        <v>16.69444892818769</v>
      </c>
      <c r="AA5368" s="143">
        <f t="shared" si="1178"/>
        <v>0</v>
      </c>
      <c r="AB5368" s="143">
        <f t="shared" si="1179"/>
        <v>0</v>
      </c>
      <c r="AC5368" s="143">
        <f t="shared" si="1180"/>
        <v>0.42012664901191887</v>
      </c>
      <c r="AD5368" s="143">
        <f t="shared" si="1181"/>
        <v>0</v>
      </c>
      <c r="AE5368" s="105">
        <f t="shared" si="1182"/>
        <v>1.7335098808104359E-4</v>
      </c>
      <c r="AF5368" s="143">
        <f t="shared" si="1183"/>
        <v>0.24813370311458527</v>
      </c>
    </row>
    <row r="5369" spans="1:32" x14ac:dyDescent="0.25">
      <c r="A5369">
        <v>22.358333000000002</v>
      </c>
      <c r="B5369">
        <v>0.72788848846850707</v>
      </c>
      <c r="C5369" s="203">
        <f t="shared" si="1185"/>
        <v>3.1513052432601313E-3</v>
      </c>
      <c r="D5369" s="184">
        <f t="shared" si="1186"/>
        <v>3.0914304436381889E-2</v>
      </c>
      <c r="T5369" s="182">
        <f t="shared" si="1184"/>
        <v>0.10837814074321796</v>
      </c>
      <c r="U5369" s="19">
        <v>1.0696090870290447</v>
      </c>
      <c r="V5369" s="105">
        <f t="shared" si="1173"/>
        <v>4.1670000000024743E-3</v>
      </c>
      <c r="W5369" s="143">
        <f t="shared" si="1174"/>
        <v>8.8754449677853557</v>
      </c>
      <c r="X5369" s="143">
        <f t="shared" si="1175"/>
        <v>0.61929999999999996</v>
      </c>
      <c r="Y5369" s="143">
        <f t="shared" si="1176"/>
        <v>0</v>
      </c>
      <c r="Z5369" s="143">
        <f t="shared" si="1177"/>
        <v>16.69444892818769</v>
      </c>
      <c r="AA5369" s="143">
        <f t="shared" si="1178"/>
        <v>0</v>
      </c>
      <c r="AB5369" s="143">
        <f t="shared" si="1179"/>
        <v>0</v>
      </c>
      <c r="AC5369" s="143">
        <f t="shared" si="1180"/>
        <v>0.42012664901191887</v>
      </c>
      <c r="AD5369" s="143">
        <f t="shared" si="1181"/>
        <v>0</v>
      </c>
      <c r="AE5369" s="105">
        <f t="shared" si="1182"/>
        <v>1.7335098808104359E-4</v>
      </c>
      <c r="AF5369" s="143">
        <f t="shared" si="1183"/>
        <v>0.23237803709802957</v>
      </c>
    </row>
    <row r="5370" spans="1:32" x14ac:dyDescent="0.25">
      <c r="A5370">
        <v>22.362499999999997</v>
      </c>
      <c r="B5370">
        <v>0.8413455672397967</v>
      </c>
      <c r="C5370" s="203">
        <f t="shared" si="1185"/>
        <v>3.2694991550646173E-3</v>
      </c>
      <c r="D5370" s="184">
        <f t="shared" si="1186"/>
        <v>3.2073786711183896E-2</v>
      </c>
      <c r="T5370" s="182">
        <f t="shared" si="1184"/>
        <v>0.1104876037719742</v>
      </c>
      <c r="U5370" s="19">
        <v>1.0904278684626123</v>
      </c>
      <c r="V5370" s="105">
        <f t="shared" si="1173"/>
        <v>4.1669999999953689E-3</v>
      </c>
      <c r="W5370" s="143">
        <f t="shared" si="1174"/>
        <v>8.8754449677853557</v>
      </c>
      <c r="X5370" s="143">
        <f t="shared" si="1175"/>
        <v>0.61929999999999996</v>
      </c>
      <c r="Y5370" s="143">
        <f t="shared" si="1176"/>
        <v>0</v>
      </c>
      <c r="Z5370" s="143">
        <f t="shared" si="1177"/>
        <v>16.69444892818769</v>
      </c>
      <c r="AA5370" s="143">
        <f t="shared" si="1178"/>
        <v>0</v>
      </c>
      <c r="AB5370" s="143">
        <f t="shared" si="1179"/>
        <v>0</v>
      </c>
      <c r="AC5370" s="143">
        <f t="shared" si="1180"/>
        <v>0.42012664901191887</v>
      </c>
      <c r="AD5370" s="143">
        <f t="shared" si="1181"/>
        <v>0</v>
      </c>
      <c r="AE5370" s="105">
        <f t="shared" si="1182"/>
        <v>1.7335098808104359E-4</v>
      </c>
      <c r="AF5370" s="143">
        <f t="shared" si="1183"/>
        <v>0.26347097599070018</v>
      </c>
    </row>
    <row r="5371" spans="1:32" x14ac:dyDescent="0.25">
      <c r="A5371">
        <v>22.366666000000002</v>
      </c>
      <c r="B5371">
        <v>0.95480264601108633</v>
      </c>
      <c r="C5371" s="203">
        <f t="shared" si="1185"/>
        <v>3.741376728206079E-3</v>
      </c>
      <c r="D5371" s="184">
        <f t="shared" si="1186"/>
        <v>3.670290570370164E-2</v>
      </c>
      <c r="T5371" s="182">
        <f t="shared" si="1184"/>
        <v>0.11278298239984787</v>
      </c>
      <c r="U5371" s="19">
        <v>1.1130814942003244</v>
      </c>
      <c r="V5371" s="105">
        <f t="shared" si="1173"/>
        <v>4.166000000004999E-3</v>
      </c>
      <c r="W5371" s="143">
        <f t="shared" si="1174"/>
        <v>8.8754449677853557</v>
      </c>
      <c r="X5371" s="143">
        <f t="shared" si="1175"/>
        <v>0.61929999999999996</v>
      </c>
      <c r="Y5371" s="143">
        <f t="shared" si="1176"/>
        <v>0</v>
      </c>
      <c r="Z5371" s="143">
        <f t="shared" si="1177"/>
        <v>16.69444892818769</v>
      </c>
      <c r="AA5371" s="143">
        <f t="shared" si="1178"/>
        <v>0</v>
      </c>
      <c r="AB5371" s="143">
        <f t="shared" si="1179"/>
        <v>0</v>
      </c>
      <c r="AC5371" s="143">
        <f t="shared" si="1180"/>
        <v>0.42012664901191887</v>
      </c>
      <c r="AD5371" s="143">
        <f t="shared" si="1181"/>
        <v>0</v>
      </c>
      <c r="AE5371" s="105">
        <f t="shared" si="1182"/>
        <v>1.7335098808104359E-4</v>
      </c>
      <c r="AF5371" s="143">
        <f t="shared" si="1183"/>
        <v>0.29291523675076359</v>
      </c>
    </row>
    <row r="5372" spans="1:32" x14ac:dyDescent="0.25">
      <c r="A5372">
        <v>22.370832999999998</v>
      </c>
      <c r="B5372">
        <v>0.8413455672397967</v>
      </c>
      <c r="C5372" s="203">
        <f t="shared" si="1185"/>
        <v>3.7422748023040555E-3</v>
      </c>
      <c r="D5372" s="184">
        <f t="shared" si="1186"/>
        <v>3.6711715810602785E-2</v>
      </c>
      <c r="T5372" s="182">
        <f t="shared" si="1184"/>
        <v>0.11048945855800088</v>
      </c>
      <c r="U5372" s="19">
        <v>1.0904461737774576</v>
      </c>
      <c r="V5372" s="105">
        <f t="shared" si="1173"/>
        <v>4.1669999999953689E-3</v>
      </c>
      <c r="W5372" s="143">
        <f t="shared" si="1174"/>
        <v>8.8754449677853557</v>
      </c>
      <c r="X5372" s="143">
        <f t="shared" si="1175"/>
        <v>0.61929999999999996</v>
      </c>
      <c r="Y5372" s="143">
        <f t="shared" si="1176"/>
        <v>0</v>
      </c>
      <c r="Z5372" s="143">
        <f t="shared" si="1177"/>
        <v>16.69444892818769</v>
      </c>
      <c r="AA5372" s="143">
        <f t="shared" si="1178"/>
        <v>0</v>
      </c>
      <c r="AB5372" s="143">
        <f t="shared" si="1179"/>
        <v>0</v>
      </c>
      <c r="AC5372" s="143">
        <f t="shared" si="1180"/>
        <v>0.42012664901191887</v>
      </c>
      <c r="AD5372" s="143">
        <f t="shared" si="1181"/>
        <v>0</v>
      </c>
      <c r="AE5372" s="105">
        <f t="shared" si="1182"/>
        <v>1.7335098808104359E-4</v>
      </c>
      <c r="AF5372" s="143">
        <f t="shared" si="1183"/>
        <v>0.26346655310465222</v>
      </c>
    </row>
    <row r="5373" spans="1:32" x14ac:dyDescent="0.25">
      <c r="A5373">
        <v>22.375</v>
      </c>
      <c r="B5373">
        <v>0.89807410662544118</v>
      </c>
      <c r="C5373" s="203">
        <f t="shared" si="1185"/>
        <v>3.6240808905003748E-3</v>
      </c>
      <c r="D5373" s="184">
        <f t="shared" si="1186"/>
        <v>3.5552233535808678E-2</v>
      </c>
      <c r="T5373" s="182">
        <f t="shared" si="1184"/>
        <v>0.11161469269580646</v>
      </c>
      <c r="U5373" s="19">
        <v>1.1015513712884921</v>
      </c>
      <c r="V5373" s="105">
        <f t="shared" si="1173"/>
        <v>4.1670000000024743E-3</v>
      </c>
      <c r="W5373" s="143">
        <f t="shared" si="1174"/>
        <v>8.8754449677853557</v>
      </c>
      <c r="X5373" s="143">
        <f t="shared" si="1175"/>
        <v>0.61929999999999996</v>
      </c>
      <c r="Y5373" s="143">
        <f t="shared" si="1176"/>
        <v>0</v>
      </c>
      <c r="Z5373" s="143">
        <f t="shared" si="1177"/>
        <v>16.69444892818769</v>
      </c>
      <c r="AA5373" s="143">
        <f t="shared" si="1178"/>
        <v>0</v>
      </c>
      <c r="AB5373" s="143">
        <f t="shared" si="1179"/>
        <v>0</v>
      </c>
      <c r="AC5373" s="143">
        <f t="shared" si="1180"/>
        <v>0.42012664901191887</v>
      </c>
      <c r="AD5373" s="143">
        <f t="shared" si="1181"/>
        <v>0</v>
      </c>
      <c r="AE5373" s="105">
        <f t="shared" si="1182"/>
        <v>1.7335098808104359E-4</v>
      </c>
      <c r="AF5373" s="143">
        <f t="shared" si="1183"/>
        <v>0.27839583342829627</v>
      </c>
    </row>
    <row r="5374" spans="1:32" x14ac:dyDescent="0.25">
      <c r="A5374">
        <v>22.379165999999998</v>
      </c>
      <c r="B5374">
        <v>0.8413455672397967</v>
      </c>
      <c r="C5374" s="203">
        <f t="shared" si="1185"/>
        <v>3.6232111806594586E-3</v>
      </c>
      <c r="D5374" s="184">
        <f t="shared" si="1186"/>
        <v>3.5543701682269294E-2</v>
      </c>
      <c r="T5374" s="182">
        <f t="shared" si="1184"/>
        <v>0.11048834957446305</v>
      </c>
      <c r="U5374" s="19">
        <v>1.0904352289608985</v>
      </c>
      <c r="V5374" s="105">
        <f t="shared" si="1173"/>
        <v>4.1659999999978936E-3</v>
      </c>
      <c r="W5374" s="143">
        <f t="shared" si="1174"/>
        <v>8.8754449677853557</v>
      </c>
      <c r="X5374" s="143">
        <f t="shared" si="1175"/>
        <v>0.61929999999999996</v>
      </c>
      <c r="Y5374" s="143">
        <f t="shared" si="1176"/>
        <v>0</v>
      </c>
      <c r="Z5374" s="143">
        <f t="shared" si="1177"/>
        <v>16.69444892818769</v>
      </c>
      <c r="AA5374" s="143">
        <f t="shared" si="1178"/>
        <v>0</v>
      </c>
      <c r="AB5374" s="143">
        <f t="shared" si="1179"/>
        <v>0</v>
      </c>
      <c r="AC5374" s="143">
        <f t="shared" si="1180"/>
        <v>0.42012664901191887</v>
      </c>
      <c r="AD5374" s="143">
        <f t="shared" si="1181"/>
        <v>0</v>
      </c>
      <c r="AE5374" s="105">
        <f t="shared" si="1182"/>
        <v>1.7335098808104359E-4</v>
      </c>
      <c r="AF5374" s="143">
        <f t="shared" si="1183"/>
        <v>0.26346919754699649</v>
      </c>
    </row>
    <row r="5375" spans="1:32" x14ac:dyDescent="0.25">
      <c r="A5375">
        <v>22.383333</v>
      </c>
      <c r="B5375">
        <v>0.95480264601108633</v>
      </c>
      <c r="C5375" s="203">
        <f t="shared" si="1185"/>
        <v>3.7422748023104367E-3</v>
      </c>
      <c r="D5375" s="184">
        <f t="shared" si="1186"/>
        <v>3.6711715810665388E-2</v>
      </c>
      <c r="T5375" s="182">
        <f t="shared" si="1184"/>
        <v>0.11278298363640654</v>
      </c>
      <c r="U5375" s="19">
        <v>1.1130815064042097</v>
      </c>
      <c r="V5375" s="105">
        <f t="shared" si="1173"/>
        <v>4.1670000000024743E-3</v>
      </c>
      <c r="W5375" s="143">
        <f t="shared" si="1174"/>
        <v>8.8754449677853557</v>
      </c>
      <c r="X5375" s="143">
        <f t="shared" si="1175"/>
        <v>0.61929999999999996</v>
      </c>
      <c r="Y5375" s="143">
        <f t="shared" si="1176"/>
        <v>0</v>
      </c>
      <c r="Z5375" s="143">
        <f t="shared" si="1177"/>
        <v>16.69444892818769</v>
      </c>
      <c r="AA5375" s="143">
        <f t="shared" si="1178"/>
        <v>0</v>
      </c>
      <c r="AB5375" s="143">
        <f t="shared" si="1179"/>
        <v>0</v>
      </c>
      <c r="AC5375" s="143">
        <f t="shared" si="1180"/>
        <v>0.42012664901191887</v>
      </c>
      <c r="AD5375" s="143">
        <f t="shared" si="1181"/>
        <v>0</v>
      </c>
      <c r="AE5375" s="105">
        <f t="shared" si="1182"/>
        <v>1.7335098808104359E-4</v>
      </c>
      <c r="AF5375" s="143">
        <f t="shared" si="1183"/>
        <v>0.29291523353922522</v>
      </c>
    </row>
    <row r="5376" spans="1:32" x14ac:dyDescent="0.25">
      <c r="A5376">
        <v>22.387500000000003</v>
      </c>
      <c r="B5376">
        <v>0.8413455672397967</v>
      </c>
      <c r="C5376" s="203">
        <f t="shared" si="1185"/>
        <v>3.7422748023104367E-3</v>
      </c>
      <c r="D5376" s="184">
        <f t="shared" si="1186"/>
        <v>3.6711715810665388E-2</v>
      </c>
      <c r="T5376" s="182">
        <f t="shared" si="1184"/>
        <v>0.11048945856026511</v>
      </c>
      <c r="U5376" s="19">
        <v>1.0904461737998037</v>
      </c>
      <c r="V5376" s="105">
        <f t="shared" si="1173"/>
        <v>4.1670000000024743E-3</v>
      </c>
      <c r="W5376" s="143">
        <f t="shared" si="1174"/>
        <v>8.8754449677853557</v>
      </c>
      <c r="X5376" s="143">
        <f t="shared" si="1175"/>
        <v>0.61929999999999996</v>
      </c>
      <c r="Y5376" s="143">
        <f t="shared" si="1176"/>
        <v>0</v>
      </c>
      <c r="Z5376" s="143">
        <f t="shared" si="1177"/>
        <v>16.69444892818769</v>
      </c>
      <c r="AA5376" s="143">
        <f t="shared" si="1178"/>
        <v>0</v>
      </c>
      <c r="AB5376" s="143">
        <f t="shared" si="1179"/>
        <v>0</v>
      </c>
      <c r="AC5376" s="143">
        <f t="shared" si="1180"/>
        <v>0.42012664901191887</v>
      </c>
      <c r="AD5376" s="143">
        <f t="shared" si="1181"/>
        <v>0</v>
      </c>
      <c r="AE5376" s="105">
        <f t="shared" si="1182"/>
        <v>1.7335098808104359E-4</v>
      </c>
      <c r="AF5376" s="143">
        <f t="shared" si="1183"/>
        <v>0.2634665530992531</v>
      </c>
    </row>
    <row r="5377" spans="1:32" x14ac:dyDescent="0.25">
      <c r="A5377">
        <v>22.391666000000001</v>
      </c>
      <c r="B5377">
        <v>0.72788848846850707</v>
      </c>
      <c r="C5377" s="203">
        <f t="shared" si="1185"/>
        <v>3.268714538038744E-3</v>
      </c>
      <c r="D5377" s="184">
        <f t="shared" si="1186"/>
        <v>3.2066089618160078E-2</v>
      </c>
      <c r="T5377" s="182">
        <f t="shared" si="1184"/>
        <v>0.10837771461496919</v>
      </c>
      <c r="U5377" s="19">
        <v>1.0696048814702117</v>
      </c>
      <c r="V5377" s="105">
        <f t="shared" ref="V5377:V5440" si="1187">+A5377-A5376</f>
        <v>4.1659999999978936E-3</v>
      </c>
      <c r="W5377" s="143">
        <f t="shared" ref="W5377:W5440" si="1188">IF(AND(T5377&lt;=$O$55,T5377&gt;$M$55),$P$55,IF(AND(T5377&lt;=$O$56,T5377&gt;$M$56),$P$56,IF(AND(T5377&lt;=$O$57,T5377&gt;$M$57),$P$57,IF(AND(T5377&lt;=$O$58,T5377&gt;$M$58),$P$58,IF(AND(T5377&lt;=$O$59,T5377&gt;$M$59),$P$59,"a N/A")))))</f>
        <v>8.8754449677853557</v>
      </c>
      <c r="X5377" s="143">
        <f t="shared" ref="X5377:X5440" si="1189">IF(AND(T5377&lt;=$O$55,T5377&gt;$M$55),$Q$55,IF(AND(T5377&lt;=$O$56,T5377&gt;$M$56),$Q$56,IF(AND(T5377&lt;=$O$57,T5377&gt;$M$57),$Q$57,IF(AND(T5377&lt;=$O$58,T5377&gt;$M$58),$Q$58,IF(AND(T5377&lt;=$O$59,T5377&gt;$M$59),$Q$59,"Valor no encontrado para Po")))))</f>
        <v>0.61929999999999996</v>
      </c>
      <c r="Y5377" s="143">
        <f t="shared" ref="Y5377:Y5440" si="1190">IF(OR(Z5376&gt;=($V$1-$X$1)/2,Z5376&gt;=$Z$1/2),0,W5377*T5377^X5377*V5377)</f>
        <v>0</v>
      </c>
      <c r="Z5377" s="143">
        <f t="shared" ref="Z5377:Z5440" si="1191">+Z5376+Y5377</f>
        <v>16.69444892818769</v>
      </c>
      <c r="AA5377" s="143">
        <f t="shared" ref="AA5377:AA5440" si="1192">2*$AD$1*PI()*((Z5377+$X$1/2)*(2*Z5377-$Z$1)+(Z5377+$X$1/2)^2-($V$1/2)^2)*Y5377</f>
        <v>0</v>
      </c>
      <c r="AB5377" s="143">
        <f t="shared" ref="AB5377:AB5440" si="1193">-AA5377*0.000000001*$AB$1</f>
        <v>0</v>
      </c>
      <c r="AC5377" s="143">
        <f t="shared" ref="AC5377:AC5440" si="1194">+AC5376+AB5377</f>
        <v>0.42012664901191887</v>
      </c>
      <c r="AD5377" s="143">
        <f t="shared" ref="AD5377:AD5440" si="1195">+AB5377/V5377</f>
        <v>0</v>
      </c>
      <c r="AE5377" s="105">
        <f t="shared" ref="AE5377:AE5440" si="1196">+AE5376-AB5377</f>
        <v>1.7335098808104359E-4</v>
      </c>
      <c r="AF5377" s="143">
        <f t="shared" ref="AF5377:AF5440" si="1197">B5377*9.81/(T5377*1000000*$AH$1)</f>
        <v>0.23237895078075807</v>
      </c>
    </row>
    <row r="5378" spans="1:32" x14ac:dyDescent="0.25">
      <c r="A5378">
        <v>22.395832999999996</v>
      </c>
      <c r="B5378">
        <v>0.8413455672397967</v>
      </c>
      <c r="C5378" s="203">
        <f t="shared" si="1185"/>
        <v>3.2694991550646173E-3</v>
      </c>
      <c r="D5378" s="184">
        <f t="shared" si="1186"/>
        <v>3.2073786711183896E-2</v>
      </c>
      <c r="T5378" s="182">
        <f t="shared" si="1184"/>
        <v>0.11048760272705796</v>
      </c>
      <c r="U5378" s="19">
        <v>1.0904278581500908</v>
      </c>
      <c r="V5378" s="105">
        <f t="shared" si="1187"/>
        <v>4.1669999999953689E-3</v>
      </c>
      <c r="W5378" s="143">
        <f t="shared" si="1188"/>
        <v>8.8754449677853557</v>
      </c>
      <c r="X5378" s="143">
        <f t="shared" si="1189"/>
        <v>0.61929999999999996</v>
      </c>
      <c r="Y5378" s="143">
        <f t="shared" si="1190"/>
        <v>0</v>
      </c>
      <c r="Z5378" s="143">
        <f t="shared" si="1191"/>
        <v>16.69444892818769</v>
      </c>
      <c r="AA5378" s="143">
        <f t="shared" si="1192"/>
        <v>0</v>
      </c>
      <c r="AB5378" s="143">
        <f t="shared" si="1193"/>
        <v>0</v>
      </c>
      <c r="AC5378" s="143">
        <f t="shared" si="1194"/>
        <v>0.42012664901191887</v>
      </c>
      <c r="AD5378" s="143">
        <f t="shared" si="1195"/>
        <v>0</v>
      </c>
      <c r="AE5378" s="105">
        <f t="shared" si="1196"/>
        <v>1.7335098808104359E-4</v>
      </c>
      <c r="AF5378" s="143">
        <f t="shared" si="1197"/>
        <v>0.26347097848242862</v>
      </c>
    </row>
    <row r="5379" spans="1:32" x14ac:dyDescent="0.25">
      <c r="A5379">
        <v>22.4</v>
      </c>
      <c r="B5379">
        <v>0.50097433092592802</v>
      </c>
      <c r="C5379" s="203">
        <f t="shared" si="1185"/>
        <v>2.7967235078299479E-3</v>
      </c>
      <c r="D5379" s="184">
        <f t="shared" si="1186"/>
        <v>2.743585761181179E-2</v>
      </c>
      <c r="T5379" s="182">
        <f t="shared" si="1184"/>
        <v>0.1048288998164849</v>
      </c>
      <c r="U5379" s="19">
        <v>1.034580802531309</v>
      </c>
      <c r="V5379" s="105">
        <f t="shared" si="1187"/>
        <v>4.1670000000024743E-3</v>
      </c>
      <c r="W5379" s="143">
        <f t="shared" si="1188"/>
        <v>8.8754449677853557</v>
      </c>
      <c r="X5379" s="143">
        <f t="shared" si="1189"/>
        <v>0.61929999999999996</v>
      </c>
      <c r="Y5379" s="143">
        <f t="shared" si="1190"/>
        <v>0</v>
      </c>
      <c r="Z5379" s="143">
        <f t="shared" si="1191"/>
        <v>16.69444892818769</v>
      </c>
      <c r="AA5379" s="143">
        <f t="shared" si="1192"/>
        <v>0</v>
      </c>
      <c r="AB5379" s="143">
        <f t="shared" si="1193"/>
        <v>0</v>
      </c>
      <c r="AC5379" s="143">
        <f t="shared" si="1194"/>
        <v>0.42012664901191887</v>
      </c>
      <c r="AD5379" s="143">
        <f t="shared" si="1195"/>
        <v>0</v>
      </c>
      <c r="AE5379" s="105">
        <f t="shared" si="1196"/>
        <v>1.7335098808104359E-4</v>
      </c>
      <c r="AF5379" s="143">
        <f t="shared" si="1197"/>
        <v>0.16535082653468353</v>
      </c>
    </row>
    <row r="5380" spans="1:32" x14ac:dyDescent="0.25">
      <c r="A5380">
        <v>22.404165999999996</v>
      </c>
      <c r="B5380">
        <v>0.8413455672397967</v>
      </c>
      <c r="C5380" s="203">
        <f t="shared" si="1185"/>
        <v>2.7960523478777911E-3</v>
      </c>
      <c r="D5380" s="184">
        <f t="shared" si="1186"/>
        <v>2.7429273532681132E-2</v>
      </c>
      <c r="T5380" s="182">
        <f t="shared" ref="T5380:T5443" si="1198">+U5380/1000000*101325</f>
        <v>0.11048694714832229</v>
      </c>
      <c r="U5380" s="19">
        <v>1.090421388091017</v>
      </c>
      <c r="V5380" s="105">
        <f t="shared" si="1187"/>
        <v>4.1659999999978936E-3</v>
      </c>
      <c r="W5380" s="143">
        <f t="shared" si="1188"/>
        <v>8.8754449677853557</v>
      </c>
      <c r="X5380" s="143">
        <f t="shared" si="1189"/>
        <v>0.61929999999999996</v>
      </c>
      <c r="Y5380" s="143">
        <f t="shared" si="1190"/>
        <v>0</v>
      </c>
      <c r="Z5380" s="143">
        <f t="shared" si="1191"/>
        <v>16.69444892818769</v>
      </c>
      <c r="AA5380" s="143">
        <f t="shared" si="1192"/>
        <v>0</v>
      </c>
      <c r="AB5380" s="143">
        <f t="shared" si="1193"/>
        <v>0</v>
      </c>
      <c r="AC5380" s="143">
        <f t="shared" si="1194"/>
        <v>0.42012664901191887</v>
      </c>
      <c r="AD5380" s="143">
        <f t="shared" si="1195"/>
        <v>0</v>
      </c>
      <c r="AE5380" s="105">
        <f t="shared" si="1196"/>
        <v>1.7335098808104359E-4</v>
      </c>
      <c r="AF5380" s="143">
        <f t="shared" si="1197"/>
        <v>0.26347254179805474</v>
      </c>
    </row>
    <row r="5381" spans="1:32" x14ac:dyDescent="0.25">
      <c r="A5381">
        <v>22.408332999999999</v>
      </c>
      <c r="B5381">
        <v>0.78461702785415199</v>
      </c>
      <c r="C5381" s="203">
        <f t="shared" si="1185"/>
        <v>3.3876930668802537E-3</v>
      </c>
      <c r="D5381" s="184">
        <f t="shared" si="1186"/>
        <v>3.3233268986095292E-2</v>
      </c>
      <c r="T5381" s="182">
        <f t="shared" si="1198"/>
        <v>0.10940832716219454</v>
      </c>
      <c r="U5381" s="19">
        <v>1.0797762364884731</v>
      </c>
      <c r="V5381" s="105">
        <f t="shared" si="1187"/>
        <v>4.1670000000024743E-3</v>
      </c>
      <c r="W5381" s="143">
        <f t="shared" si="1188"/>
        <v>8.8754449677853557</v>
      </c>
      <c r="X5381" s="143">
        <f t="shared" si="1189"/>
        <v>0.61929999999999996</v>
      </c>
      <c r="Y5381" s="143">
        <f t="shared" si="1190"/>
        <v>0</v>
      </c>
      <c r="Z5381" s="143">
        <f t="shared" si="1191"/>
        <v>16.69444892818769</v>
      </c>
      <c r="AA5381" s="143">
        <f t="shared" si="1192"/>
        <v>0</v>
      </c>
      <c r="AB5381" s="143">
        <f t="shared" si="1193"/>
        <v>0</v>
      </c>
      <c r="AC5381" s="143">
        <f t="shared" si="1194"/>
        <v>0.42012664901191887</v>
      </c>
      <c r="AD5381" s="143">
        <f t="shared" si="1195"/>
        <v>0</v>
      </c>
      <c r="AE5381" s="105">
        <f t="shared" si="1196"/>
        <v>1.7335098808104359E-4</v>
      </c>
      <c r="AF5381" s="143">
        <f t="shared" si="1197"/>
        <v>0.2481299998784742</v>
      </c>
    </row>
    <row r="5382" spans="1:32" x14ac:dyDescent="0.25">
      <c r="A5382">
        <v>22.412500000000001</v>
      </c>
      <c r="B5382">
        <v>0.55770287031157284</v>
      </c>
      <c r="C5382" s="203">
        <f t="shared" si="1185"/>
        <v>2.7967235078299479E-3</v>
      </c>
      <c r="D5382" s="184">
        <f t="shared" si="1186"/>
        <v>2.743585761181179E-2</v>
      </c>
      <c r="T5382" s="182">
        <f t="shared" si="1198"/>
        <v>0.1056213610169451</v>
      </c>
      <c r="U5382" s="19">
        <v>1.0424017864983479</v>
      </c>
      <c r="V5382" s="105">
        <f t="shared" si="1187"/>
        <v>4.1670000000024743E-3</v>
      </c>
      <c r="W5382" s="143">
        <f t="shared" si="1188"/>
        <v>8.8754449677853557</v>
      </c>
      <c r="X5382" s="143">
        <f t="shared" si="1189"/>
        <v>0.61929999999999996</v>
      </c>
      <c r="Y5382" s="143">
        <f t="shared" si="1190"/>
        <v>0</v>
      </c>
      <c r="Z5382" s="143">
        <f t="shared" si="1191"/>
        <v>16.69444892818769</v>
      </c>
      <c r="AA5382" s="143">
        <f t="shared" si="1192"/>
        <v>0</v>
      </c>
      <c r="AB5382" s="143">
        <f t="shared" si="1193"/>
        <v>0</v>
      </c>
      <c r="AC5382" s="143">
        <f t="shared" si="1194"/>
        <v>0.42012664901191887</v>
      </c>
      <c r="AD5382" s="143">
        <f t="shared" si="1195"/>
        <v>0</v>
      </c>
      <c r="AE5382" s="105">
        <f t="shared" si="1196"/>
        <v>1.7335098808104359E-4</v>
      </c>
      <c r="AF5382" s="143">
        <f t="shared" si="1197"/>
        <v>0.18269347827754245</v>
      </c>
    </row>
    <row r="5383" spans="1:32" x14ac:dyDescent="0.25">
      <c r="A5383">
        <v>22.416665999999999</v>
      </c>
      <c r="B5383">
        <v>0.8413455672397967</v>
      </c>
      <c r="C5383" s="203">
        <f t="shared" si="1185"/>
        <v>2.914217895418029E-3</v>
      </c>
      <c r="D5383" s="184">
        <f t="shared" si="1186"/>
        <v>2.8588477554050865E-2</v>
      </c>
      <c r="T5383" s="182">
        <f t="shared" si="1198"/>
        <v>0.11048804875713701</v>
      </c>
      <c r="U5383" s="19">
        <v>1.0904322601247176</v>
      </c>
      <c r="V5383" s="105">
        <f t="shared" si="1187"/>
        <v>4.1659999999978936E-3</v>
      </c>
      <c r="W5383" s="143">
        <f t="shared" si="1188"/>
        <v>8.8754449677853557</v>
      </c>
      <c r="X5383" s="143">
        <f t="shared" si="1189"/>
        <v>0.61929999999999996</v>
      </c>
      <c r="Y5383" s="143">
        <f t="shared" si="1190"/>
        <v>0</v>
      </c>
      <c r="Z5383" s="143">
        <f t="shared" si="1191"/>
        <v>16.69444892818769</v>
      </c>
      <c r="AA5383" s="143">
        <f t="shared" si="1192"/>
        <v>0</v>
      </c>
      <c r="AB5383" s="143">
        <f t="shared" si="1193"/>
        <v>0</v>
      </c>
      <c r="AC5383" s="143">
        <f t="shared" si="1194"/>
        <v>0.42012664901191887</v>
      </c>
      <c r="AD5383" s="143">
        <f t="shared" si="1195"/>
        <v>0</v>
      </c>
      <c r="AE5383" s="105">
        <f t="shared" si="1196"/>
        <v>1.7335098808104359E-4</v>
      </c>
      <c r="AF5383" s="143">
        <f t="shared" si="1197"/>
        <v>0.26346991487434895</v>
      </c>
    </row>
    <row r="5384" spans="1:32" x14ac:dyDescent="0.25">
      <c r="A5384">
        <v>22.420833000000002</v>
      </c>
      <c r="B5384">
        <v>0.8413455672397967</v>
      </c>
      <c r="C5384" s="203">
        <f t="shared" si="1185"/>
        <v>3.5058869786903147E-3</v>
      </c>
      <c r="D5384" s="184">
        <f t="shared" si="1186"/>
        <v>3.4392751260951988E-2</v>
      </c>
      <c r="T5384" s="182">
        <f t="shared" si="1198"/>
        <v>0.11048804875713701</v>
      </c>
      <c r="U5384" s="19">
        <v>1.0904322601247176</v>
      </c>
      <c r="V5384" s="105">
        <f t="shared" si="1187"/>
        <v>4.1670000000024743E-3</v>
      </c>
      <c r="W5384" s="143">
        <f t="shared" si="1188"/>
        <v>8.8754449677853557</v>
      </c>
      <c r="X5384" s="143">
        <f t="shared" si="1189"/>
        <v>0.61929999999999996</v>
      </c>
      <c r="Y5384" s="143">
        <f t="shared" si="1190"/>
        <v>0</v>
      </c>
      <c r="Z5384" s="143">
        <f t="shared" si="1191"/>
        <v>16.69444892818769</v>
      </c>
      <c r="AA5384" s="143">
        <f t="shared" si="1192"/>
        <v>0</v>
      </c>
      <c r="AB5384" s="143">
        <f t="shared" si="1193"/>
        <v>0</v>
      </c>
      <c r="AC5384" s="143">
        <f t="shared" si="1194"/>
        <v>0.42012664901191887</v>
      </c>
      <c r="AD5384" s="143">
        <f t="shared" si="1195"/>
        <v>0</v>
      </c>
      <c r="AE5384" s="105">
        <f t="shared" si="1196"/>
        <v>1.7335098808104359E-4</v>
      </c>
      <c r="AF5384" s="143">
        <f t="shared" si="1197"/>
        <v>0.26346991487434895</v>
      </c>
    </row>
    <row r="5385" spans="1:32" x14ac:dyDescent="0.25">
      <c r="A5385">
        <v>22.424999999999997</v>
      </c>
      <c r="B5385">
        <v>0.8413455672397967</v>
      </c>
      <c r="C5385" s="203">
        <f t="shared" si="1185"/>
        <v>3.5058869786843364E-3</v>
      </c>
      <c r="D5385" s="184">
        <f t="shared" si="1186"/>
        <v>3.4392751260893341E-2</v>
      </c>
      <c r="T5385" s="182">
        <f t="shared" si="1198"/>
        <v>0.11048804875713701</v>
      </c>
      <c r="U5385" s="19">
        <v>1.0904322601247176</v>
      </c>
      <c r="V5385" s="105">
        <f t="shared" si="1187"/>
        <v>4.1669999999953689E-3</v>
      </c>
      <c r="W5385" s="143">
        <f t="shared" si="1188"/>
        <v>8.8754449677853557</v>
      </c>
      <c r="X5385" s="143">
        <f t="shared" si="1189"/>
        <v>0.61929999999999996</v>
      </c>
      <c r="Y5385" s="143">
        <f t="shared" si="1190"/>
        <v>0</v>
      </c>
      <c r="Z5385" s="143">
        <f t="shared" si="1191"/>
        <v>16.69444892818769</v>
      </c>
      <c r="AA5385" s="143">
        <f t="shared" si="1192"/>
        <v>0</v>
      </c>
      <c r="AB5385" s="143">
        <f t="shared" si="1193"/>
        <v>0</v>
      </c>
      <c r="AC5385" s="143">
        <f t="shared" si="1194"/>
        <v>0.42012664901191887</v>
      </c>
      <c r="AD5385" s="143">
        <f t="shared" si="1195"/>
        <v>0</v>
      </c>
      <c r="AE5385" s="105">
        <f t="shared" si="1196"/>
        <v>1.7335098808104359E-4</v>
      </c>
      <c r="AF5385" s="143">
        <f t="shared" si="1197"/>
        <v>0.26346991487434895</v>
      </c>
    </row>
    <row r="5386" spans="1:32" x14ac:dyDescent="0.25">
      <c r="A5386">
        <v>22.429166000000002</v>
      </c>
      <c r="B5386">
        <v>0.8413455672397967</v>
      </c>
      <c r="C5386" s="203">
        <f t="shared" si="1185"/>
        <v>3.505045633125199E-3</v>
      </c>
      <c r="D5386" s="184">
        <f t="shared" si="1186"/>
        <v>3.4384497660958205E-2</v>
      </c>
      <c r="T5386" s="182">
        <f t="shared" si="1198"/>
        <v>0.11048804875713701</v>
      </c>
      <c r="U5386" s="19">
        <v>1.0904322601247176</v>
      </c>
      <c r="V5386" s="105">
        <f t="shared" si="1187"/>
        <v>4.166000000004999E-3</v>
      </c>
      <c r="W5386" s="143">
        <f t="shared" si="1188"/>
        <v>8.8754449677853557</v>
      </c>
      <c r="X5386" s="143">
        <f t="shared" si="1189"/>
        <v>0.61929999999999996</v>
      </c>
      <c r="Y5386" s="143">
        <f t="shared" si="1190"/>
        <v>0</v>
      </c>
      <c r="Z5386" s="143">
        <f t="shared" si="1191"/>
        <v>16.69444892818769</v>
      </c>
      <c r="AA5386" s="143">
        <f t="shared" si="1192"/>
        <v>0</v>
      </c>
      <c r="AB5386" s="143">
        <f t="shared" si="1193"/>
        <v>0</v>
      </c>
      <c r="AC5386" s="143">
        <f t="shared" si="1194"/>
        <v>0.42012664901191887</v>
      </c>
      <c r="AD5386" s="143">
        <f t="shared" si="1195"/>
        <v>0</v>
      </c>
      <c r="AE5386" s="105">
        <f t="shared" si="1196"/>
        <v>1.7335098808104359E-4</v>
      </c>
      <c r="AF5386" s="143">
        <f t="shared" si="1197"/>
        <v>0.26346991487434895</v>
      </c>
    </row>
    <row r="5387" spans="1:32" x14ac:dyDescent="0.25">
      <c r="A5387">
        <v>22.433332999999998</v>
      </c>
      <c r="B5387">
        <v>0.8413455672397967</v>
      </c>
      <c r="C5387" s="203">
        <f t="shared" si="1185"/>
        <v>3.5058869786843364E-3</v>
      </c>
      <c r="D5387" s="184">
        <f t="shared" si="1186"/>
        <v>3.4392751260893341E-2</v>
      </c>
      <c r="T5387" s="182">
        <f t="shared" si="1198"/>
        <v>0.11048804875713701</v>
      </c>
      <c r="U5387" s="19">
        <v>1.0904322601247176</v>
      </c>
      <c r="V5387" s="105">
        <f t="shared" si="1187"/>
        <v>4.1669999999953689E-3</v>
      </c>
      <c r="W5387" s="143">
        <f t="shared" si="1188"/>
        <v>8.8754449677853557</v>
      </c>
      <c r="X5387" s="143">
        <f t="shared" si="1189"/>
        <v>0.61929999999999996</v>
      </c>
      <c r="Y5387" s="143">
        <f t="shared" si="1190"/>
        <v>0</v>
      </c>
      <c r="Z5387" s="143">
        <f t="shared" si="1191"/>
        <v>16.69444892818769</v>
      </c>
      <c r="AA5387" s="143">
        <f t="shared" si="1192"/>
        <v>0</v>
      </c>
      <c r="AB5387" s="143">
        <f t="shared" si="1193"/>
        <v>0</v>
      </c>
      <c r="AC5387" s="143">
        <f t="shared" si="1194"/>
        <v>0.42012664901191887</v>
      </c>
      <c r="AD5387" s="143">
        <f t="shared" si="1195"/>
        <v>0</v>
      </c>
      <c r="AE5387" s="105">
        <f t="shared" si="1196"/>
        <v>1.7335098808104359E-4</v>
      </c>
      <c r="AF5387" s="143">
        <f t="shared" si="1197"/>
        <v>0.26346991487434895</v>
      </c>
    </row>
    <row r="5388" spans="1:32" x14ac:dyDescent="0.25">
      <c r="A5388">
        <v>22.4375</v>
      </c>
      <c r="B5388">
        <v>0.8413455672397967</v>
      </c>
      <c r="C5388" s="203">
        <f t="shared" ref="C5388:C5451" si="1199">+(B5387+B5388)/2*(A5388-A5387)</f>
        <v>3.5058869786903147E-3</v>
      </c>
      <c r="D5388" s="184">
        <f t="shared" ref="D5388:D5451" si="1200">C5388*9.81</f>
        <v>3.4392751260951988E-2</v>
      </c>
      <c r="T5388" s="182">
        <f t="shared" si="1198"/>
        <v>0.11048804875713701</v>
      </c>
      <c r="U5388" s="19">
        <v>1.0904322601247176</v>
      </c>
      <c r="V5388" s="105">
        <f t="shared" si="1187"/>
        <v>4.1670000000024743E-3</v>
      </c>
      <c r="W5388" s="143">
        <f t="shared" si="1188"/>
        <v>8.8754449677853557</v>
      </c>
      <c r="X5388" s="143">
        <f t="shared" si="1189"/>
        <v>0.61929999999999996</v>
      </c>
      <c r="Y5388" s="143">
        <f t="shared" si="1190"/>
        <v>0</v>
      </c>
      <c r="Z5388" s="143">
        <f t="shared" si="1191"/>
        <v>16.69444892818769</v>
      </c>
      <c r="AA5388" s="143">
        <f t="shared" si="1192"/>
        <v>0</v>
      </c>
      <c r="AB5388" s="143">
        <f t="shared" si="1193"/>
        <v>0</v>
      </c>
      <c r="AC5388" s="143">
        <f t="shared" si="1194"/>
        <v>0.42012664901191887</v>
      </c>
      <c r="AD5388" s="143">
        <f t="shared" si="1195"/>
        <v>0</v>
      </c>
      <c r="AE5388" s="105">
        <f t="shared" si="1196"/>
        <v>1.7335098808104359E-4</v>
      </c>
      <c r="AF5388" s="143">
        <f t="shared" si="1197"/>
        <v>0.26346991487434895</v>
      </c>
    </row>
    <row r="5389" spans="1:32" x14ac:dyDescent="0.25">
      <c r="A5389">
        <v>22.441665999999998</v>
      </c>
      <c r="B5389">
        <v>0.72788848846850707</v>
      </c>
      <c r="C5389" s="203">
        <f t="shared" si="1199"/>
        <v>3.268714538038744E-3</v>
      </c>
      <c r="D5389" s="184">
        <f t="shared" si="1200"/>
        <v>3.2066089618160078E-2</v>
      </c>
      <c r="T5389" s="182">
        <f t="shared" si="1198"/>
        <v>0.1083777106101645</v>
      </c>
      <c r="U5389" s="19">
        <v>1.0696048419458624</v>
      </c>
      <c r="V5389" s="105">
        <f t="shared" si="1187"/>
        <v>4.1659999999978936E-3</v>
      </c>
      <c r="W5389" s="143">
        <f t="shared" si="1188"/>
        <v>8.8754449677853557</v>
      </c>
      <c r="X5389" s="143">
        <f t="shared" si="1189"/>
        <v>0.61929999999999996</v>
      </c>
      <c r="Y5389" s="143">
        <f t="shared" si="1190"/>
        <v>0</v>
      </c>
      <c r="Z5389" s="143">
        <f t="shared" si="1191"/>
        <v>16.69444892818769</v>
      </c>
      <c r="AA5389" s="143">
        <f t="shared" si="1192"/>
        <v>0</v>
      </c>
      <c r="AB5389" s="143">
        <f t="shared" si="1193"/>
        <v>0</v>
      </c>
      <c r="AC5389" s="143">
        <f t="shared" si="1194"/>
        <v>0.42012664901191887</v>
      </c>
      <c r="AD5389" s="143">
        <f t="shared" si="1195"/>
        <v>0</v>
      </c>
      <c r="AE5389" s="105">
        <f t="shared" si="1196"/>
        <v>1.7335098808104359E-4</v>
      </c>
      <c r="AF5389" s="143">
        <f t="shared" si="1197"/>
        <v>0.23237895936769265</v>
      </c>
    </row>
    <row r="5390" spans="1:32" x14ac:dyDescent="0.25">
      <c r="A5390">
        <v>22.445833</v>
      </c>
      <c r="B5390">
        <v>0.95480264601108633</v>
      </c>
      <c r="C5390" s="203">
        <f t="shared" si="1199"/>
        <v>3.5058869786903147E-3</v>
      </c>
      <c r="D5390" s="184">
        <f t="shared" si="1200"/>
        <v>3.4392751260951988E-2</v>
      </c>
      <c r="T5390" s="182">
        <f t="shared" si="1198"/>
        <v>0.11278366157688835</v>
      </c>
      <c r="U5390" s="19">
        <v>1.1130881971565592</v>
      </c>
      <c r="V5390" s="105">
        <f t="shared" si="1187"/>
        <v>4.1670000000024743E-3</v>
      </c>
      <c r="W5390" s="143">
        <f t="shared" si="1188"/>
        <v>8.8754449677853557</v>
      </c>
      <c r="X5390" s="143">
        <f t="shared" si="1189"/>
        <v>0.61929999999999996</v>
      </c>
      <c r="Y5390" s="143">
        <f t="shared" si="1190"/>
        <v>0</v>
      </c>
      <c r="Z5390" s="143">
        <f t="shared" si="1191"/>
        <v>16.69444892818769</v>
      </c>
      <c r="AA5390" s="143">
        <f t="shared" si="1192"/>
        <v>0</v>
      </c>
      <c r="AB5390" s="143">
        <f t="shared" si="1193"/>
        <v>0</v>
      </c>
      <c r="AC5390" s="143">
        <f t="shared" si="1194"/>
        <v>0.42012664901191887</v>
      </c>
      <c r="AD5390" s="143">
        <f t="shared" si="1195"/>
        <v>0</v>
      </c>
      <c r="AE5390" s="105">
        <f t="shared" si="1196"/>
        <v>1.7335098808104359E-4</v>
      </c>
      <c r="AF5390" s="143">
        <f t="shared" si="1197"/>
        <v>0.29291347283123104</v>
      </c>
    </row>
    <row r="5391" spans="1:32" x14ac:dyDescent="0.25">
      <c r="A5391">
        <v>22.450000000000003</v>
      </c>
      <c r="B5391">
        <v>0.8413455672397967</v>
      </c>
      <c r="C5391" s="203">
        <f t="shared" si="1199"/>
        <v>3.7422748023104367E-3</v>
      </c>
      <c r="D5391" s="184">
        <f t="shared" si="1200"/>
        <v>3.6711715810665388E-2</v>
      </c>
      <c r="T5391" s="182">
        <f t="shared" si="1198"/>
        <v>0.11048945980212858</v>
      </c>
      <c r="U5391" s="19">
        <v>1.0904461860560433</v>
      </c>
      <c r="V5391" s="105">
        <f t="shared" si="1187"/>
        <v>4.1670000000024743E-3</v>
      </c>
      <c r="W5391" s="143">
        <f t="shared" si="1188"/>
        <v>8.8754449677853557</v>
      </c>
      <c r="X5391" s="143">
        <f t="shared" si="1189"/>
        <v>0.61929999999999996</v>
      </c>
      <c r="Y5391" s="143">
        <f t="shared" si="1190"/>
        <v>0</v>
      </c>
      <c r="Z5391" s="143">
        <f t="shared" si="1191"/>
        <v>16.69444892818769</v>
      </c>
      <c r="AA5391" s="143">
        <f t="shared" si="1192"/>
        <v>0</v>
      </c>
      <c r="AB5391" s="143">
        <f t="shared" si="1193"/>
        <v>0</v>
      </c>
      <c r="AC5391" s="143">
        <f t="shared" si="1194"/>
        <v>0.42012664901191887</v>
      </c>
      <c r="AD5391" s="143">
        <f t="shared" si="1195"/>
        <v>0</v>
      </c>
      <c r="AE5391" s="105">
        <f t="shared" si="1196"/>
        <v>1.7335098808104359E-4</v>
      </c>
      <c r="AF5391" s="143">
        <f t="shared" si="1197"/>
        <v>0.26346655013797976</v>
      </c>
    </row>
    <row r="5392" spans="1:32" x14ac:dyDescent="0.25">
      <c r="A5392">
        <v>22.454166000000001</v>
      </c>
      <c r="B5392">
        <v>0.95480264601108633</v>
      </c>
      <c r="C5392" s="203">
        <f t="shared" si="1199"/>
        <v>3.7413767281996978E-3</v>
      </c>
      <c r="D5392" s="184">
        <f t="shared" si="1200"/>
        <v>3.6702905703639037E-2</v>
      </c>
      <c r="T5392" s="182">
        <f t="shared" si="1198"/>
        <v>0.11278298547456232</v>
      </c>
      <c r="U5392" s="19">
        <v>1.1130815245453967</v>
      </c>
      <c r="V5392" s="105">
        <f t="shared" si="1187"/>
        <v>4.1659999999978936E-3</v>
      </c>
      <c r="W5392" s="143">
        <f t="shared" si="1188"/>
        <v>8.8754449677853557</v>
      </c>
      <c r="X5392" s="143">
        <f t="shared" si="1189"/>
        <v>0.61929999999999996</v>
      </c>
      <c r="Y5392" s="143">
        <f t="shared" si="1190"/>
        <v>0</v>
      </c>
      <c r="Z5392" s="143">
        <f t="shared" si="1191"/>
        <v>16.69444892818769</v>
      </c>
      <c r="AA5392" s="143">
        <f t="shared" si="1192"/>
        <v>0</v>
      </c>
      <c r="AB5392" s="143">
        <f t="shared" si="1193"/>
        <v>0</v>
      </c>
      <c r="AC5392" s="143">
        <f t="shared" si="1194"/>
        <v>0.42012664901191887</v>
      </c>
      <c r="AD5392" s="143">
        <f t="shared" si="1195"/>
        <v>0</v>
      </c>
      <c r="AE5392" s="105">
        <f t="shared" si="1196"/>
        <v>1.7335098808104359E-4</v>
      </c>
      <c r="AF5392" s="143">
        <f t="shared" si="1197"/>
        <v>0.29291522876524428</v>
      </c>
    </row>
    <row r="5393" spans="1:32" x14ac:dyDescent="0.25">
      <c r="A5393">
        <v>22.458332999999996</v>
      </c>
      <c r="B5393">
        <v>0.89807410662544118</v>
      </c>
      <c r="C5393" s="203">
        <f t="shared" si="1199"/>
        <v>3.8604687141139144E-3</v>
      </c>
      <c r="D5393" s="184">
        <f t="shared" si="1200"/>
        <v>3.7871198085457504E-2</v>
      </c>
      <c r="T5393" s="182">
        <f t="shared" si="1198"/>
        <v>0.11161437068822072</v>
      </c>
      <c r="U5393" s="19">
        <v>1.1015481933207079</v>
      </c>
      <c r="V5393" s="105">
        <f t="shared" si="1187"/>
        <v>4.1669999999953689E-3</v>
      </c>
      <c r="W5393" s="143">
        <f t="shared" si="1188"/>
        <v>8.8754449677853557</v>
      </c>
      <c r="X5393" s="143">
        <f t="shared" si="1189"/>
        <v>0.61929999999999996</v>
      </c>
      <c r="Y5393" s="143">
        <f t="shared" si="1190"/>
        <v>0</v>
      </c>
      <c r="Z5393" s="143">
        <f t="shared" si="1191"/>
        <v>16.69444892818769</v>
      </c>
      <c r="AA5393" s="143">
        <f t="shared" si="1192"/>
        <v>0</v>
      </c>
      <c r="AB5393" s="143">
        <f t="shared" si="1193"/>
        <v>0</v>
      </c>
      <c r="AC5393" s="143">
        <f t="shared" si="1194"/>
        <v>0.42012664901191887</v>
      </c>
      <c r="AD5393" s="143">
        <f t="shared" si="1195"/>
        <v>0</v>
      </c>
      <c r="AE5393" s="105">
        <f t="shared" si="1196"/>
        <v>1.7335098808104359E-4</v>
      </c>
      <c r="AF5393" s="143">
        <f t="shared" si="1197"/>
        <v>0.27839663660059072</v>
      </c>
    </row>
    <row r="5394" spans="1:32" x14ac:dyDescent="0.25">
      <c r="A5394">
        <v>22.462499999999999</v>
      </c>
      <c r="B5394">
        <v>1.0115311853967308</v>
      </c>
      <c r="C5394" s="203">
        <f t="shared" si="1199"/>
        <v>3.9786626259305574E-3</v>
      </c>
      <c r="D5394" s="184">
        <f t="shared" si="1200"/>
        <v>3.9030680360378767E-2</v>
      </c>
      <c r="T5394" s="182">
        <f t="shared" si="1198"/>
        <v>0.1139904132351673</v>
      </c>
      <c r="U5394" s="19">
        <v>1.1249979100435954</v>
      </c>
      <c r="V5394" s="105">
        <f t="shared" si="1187"/>
        <v>4.1670000000024743E-3</v>
      </c>
      <c r="W5394" s="143">
        <f t="shared" si="1188"/>
        <v>8.8754449677853557</v>
      </c>
      <c r="X5394" s="143">
        <f t="shared" si="1189"/>
        <v>0.61929999999999996</v>
      </c>
      <c r="Y5394" s="143">
        <f t="shared" si="1190"/>
        <v>0</v>
      </c>
      <c r="Z5394" s="143">
        <f t="shared" si="1191"/>
        <v>16.69444892818769</v>
      </c>
      <c r="AA5394" s="143">
        <f t="shared" si="1192"/>
        <v>0</v>
      </c>
      <c r="AB5394" s="143">
        <f t="shared" si="1193"/>
        <v>0</v>
      </c>
      <c r="AC5394" s="143">
        <f t="shared" si="1194"/>
        <v>0.42012664901191887</v>
      </c>
      <c r="AD5394" s="143">
        <f t="shared" si="1195"/>
        <v>0</v>
      </c>
      <c r="AE5394" s="105">
        <f t="shared" si="1196"/>
        <v>1.7335098808104359E-4</v>
      </c>
      <c r="AF5394" s="143">
        <f t="shared" si="1197"/>
        <v>0.3070314563569595</v>
      </c>
    </row>
    <row r="5395" spans="1:32" x14ac:dyDescent="0.25">
      <c r="A5395">
        <v>22.466665999999996</v>
      </c>
      <c r="B5395">
        <v>0.95480264601108633</v>
      </c>
      <c r="C5395" s="203">
        <f t="shared" si="1199"/>
        <v>4.0958733708204124E-3</v>
      </c>
      <c r="D5395" s="184">
        <f t="shared" si="1200"/>
        <v>4.0180517767748246E-2</v>
      </c>
      <c r="T5395" s="182">
        <f t="shared" si="1198"/>
        <v>0.11278266442497539</v>
      </c>
      <c r="U5395" s="19">
        <v>1.1130783560323256</v>
      </c>
      <c r="V5395" s="105">
        <f t="shared" si="1187"/>
        <v>4.1659999999978936E-3</v>
      </c>
      <c r="W5395" s="143">
        <f t="shared" si="1188"/>
        <v>8.8754449677853557</v>
      </c>
      <c r="X5395" s="143">
        <f t="shared" si="1189"/>
        <v>0.61929999999999996</v>
      </c>
      <c r="Y5395" s="143">
        <f t="shared" si="1190"/>
        <v>0</v>
      </c>
      <c r="Z5395" s="143">
        <f t="shared" si="1191"/>
        <v>16.69444892818769</v>
      </c>
      <c r="AA5395" s="143">
        <f t="shared" si="1192"/>
        <v>0</v>
      </c>
      <c r="AB5395" s="143">
        <f t="shared" si="1193"/>
        <v>0</v>
      </c>
      <c r="AC5395" s="143">
        <f t="shared" si="1194"/>
        <v>0.42012664901191887</v>
      </c>
      <c r="AD5395" s="143">
        <f t="shared" si="1195"/>
        <v>0</v>
      </c>
      <c r="AE5395" s="105">
        <f t="shared" si="1196"/>
        <v>1.7335098808104359E-4</v>
      </c>
      <c r="AF5395" s="143">
        <f t="shared" si="1197"/>
        <v>0.2929160625841089</v>
      </c>
    </row>
    <row r="5396" spans="1:32" x14ac:dyDescent="0.25">
      <c r="A5396">
        <v>22.470832999999999</v>
      </c>
      <c r="B5396">
        <v>0.8413455672397967</v>
      </c>
      <c r="C5396" s="203">
        <f t="shared" si="1199"/>
        <v>3.7422748023104367E-3</v>
      </c>
      <c r="D5396" s="184">
        <f t="shared" si="1200"/>
        <v>3.6711715810665388E-2</v>
      </c>
      <c r="T5396" s="182">
        <f t="shared" si="1198"/>
        <v>0.11048945797588124</v>
      </c>
      <c r="U5396" s="19">
        <v>1.0904461680323834</v>
      </c>
      <c r="V5396" s="105">
        <f t="shared" si="1187"/>
        <v>4.1670000000024743E-3</v>
      </c>
      <c r="W5396" s="143">
        <f t="shared" si="1188"/>
        <v>8.8754449677853557</v>
      </c>
      <c r="X5396" s="143">
        <f t="shared" si="1189"/>
        <v>0.61929999999999996</v>
      </c>
      <c r="Y5396" s="143">
        <f t="shared" si="1190"/>
        <v>0</v>
      </c>
      <c r="Z5396" s="143">
        <f t="shared" si="1191"/>
        <v>16.69444892818769</v>
      </c>
      <c r="AA5396" s="143">
        <f t="shared" si="1192"/>
        <v>0</v>
      </c>
      <c r="AB5396" s="143">
        <f t="shared" si="1193"/>
        <v>0</v>
      </c>
      <c r="AC5396" s="143">
        <f t="shared" si="1194"/>
        <v>0.42012664901191887</v>
      </c>
      <c r="AD5396" s="143">
        <f t="shared" si="1195"/>
        <v>0</v>
      </c>
      <c r="AE5396" s="105">
        <f t="shared" si="1196"/>
        <v>1.7335098808104359E-4</v>
      </c>
      <c r="AF5396" s="143">
        <f t="shared" si="1197"/>
        <v>0.26346655449273992</v>
      </c>
    </row>
    <row r="5397" spans="1:32" x14ac:dyDescent="0.25">
      <c r="A5397">
        <v>22.475000000000001</v>
      </c>
      <c r="B5397">
        <v>0.72788848846850707</v>
      </c>
      <c r="C5397" s="203">
        <f t="shared" si="1199"/>
        <v>3.2694991550701923E-3</v>
      </c>
      <c r="D5397" s="184">
        <f t="shared" si="1200"/>
        <v>3.2073786711238589E-2</v>
      </c>
      <c r="T5397" s="182">
        <f t="shared" si="1198"/>
        <v>0.10837771461330761</v>
      </c>
      <c r="U5397" s="19">
        <v>1.0696048814538131</v>
      </c>
      <c r="V5397" s="105">
        <f t="shared" si="1187"/>
        <v>4.1670000000024743E-3</v>
      </c>
      <c r="W5397" s="143">
        <f t="shared" si="1188"/>
        <v>8.8754449677853557</v>
      </c>
      <c r="X5397" s="143">
        <f t="shared" si="1189"/>
        <v>0.61929999999999996</v>
      </c>
      <c r="Y5397" s="143">
        <f t="shared" si="1190"/>
        <v>0</v>
      </c>
      <c r="Z5397" s="143">
        <f t="shared" si="1191"/>
        <v>16.69444892818769</v>
      </c>
      <c r="AA5397" s="143">
        <f t="shared" si="1192"/>
        <v>0</v>
      </c>
      <c r="AB5397" s="143">
        <f t="shared" si="1193"/>
        <v>0</v>
      </c>
      <c r="AC5397" s="143">
        <f t="shared" si="1194"/>
        <v>0.42012664901191887</v>
      </c>
      <c r="AD5397" s="143">
        <f t="shared" si="1195"/>
        <v>0</v>
      </c>
      <c r="AE5397" s="105">
        <f t="shared" si="1196"/>
        <v>1.7335098808104359E-4</v>
      </c>
      <c r="AF5397" s="143">
        <f t="shared" si="1197"/>
        <v>0.23237895078432075</v>
      </c>
    </row>
    <row r="5398" spans="1:32" x14ac:dyDescent="0.25">
      <c r="A5398">
        <v>22.479165999999999</v>
      </c>
      <c r="B5398">
        <v>0.67115994908286247</v>
      </c>
      <c r="C5398" s="203">
        <f t="shared" si="1199"/>
        <v>2.914217895418029E-3</v>
      </c>
      <c r="D5398" s="184">
        <f t="shared" si="1200"/>
        <v>2.8588477554050865E-2</v>
      </c>
      <c r="T5398" s="182">
        <f t="shared" si="1198"/>
        <v>0.1073987794887306</v>
      </c>
      <c r="U5398" s="19">
        <v>1.0599435429433071</v>
      </c>
      <c r="V5398" s="105">
        <f t="shared" si="1187"/>
        <v>4.1659999999978936E-3</v>
      </c>
      <c r="W5398" s="143">
        <f t="shared" si="1188"/>
        <v>8.8754449677853557</v>
      </c>
      <c r="X5398" s="143">
        <f t="shared" si="1189"/>
        <v>0.61929999999999996</v>
      </c>
      <c r="Y5398" s="143">
        <f t="shared" si="1190"/>
        <v>0</v>
      </c>
      <c r="Z5398" s="143">
        <f t="shared" si="1191"/>
        <v>16.69444892818769</v>
      </c>
      <c r="AA5398" s="143">
        <f t="shared" si="1192"/>
        <v>0</v>
      </c>
      <c r="AB5398" s="143">
        <f t="shared" si="1193"/>
        <v>0</v>
      </c>
      <c r="AC5398" s="143">
        <f t="shared" si="1194"/>
        <v>0.42012664901191887</v>
      </c>
      <c r="AD5398" s="143">
        <f t="shared" si="1195"/>
        <v>0</v>
      </c>
      <c r="AE5398" s="105">
        <f t="shared" si="1196"/>
        <v>1.7335098808104359E-4</v>
      </c>
      <c r="AF5398" s="143">
        <f t="shared" si="1197"/>
        <v>0.21622136792963509</v>
      </c>
    </row>
    <row r="5399" spans="1:32" x14ac:dyDescent="0.25">
      <c r="A5399">
        <v>22.483333000000002</v>
      </c>
      <c r="B5399">
        <v>0.38751725215463867</v>
      </c>
      <c r="C5399" s="203">
        <f t="shared" si="1199"/>
        <v>2.2057539487796434E-3</v>
      </c>
      <c r="D5399" s="184">
        <f t="shared" si="1200"/>
        <v>2.1638446237528301E-2</v>
      </c>
      <c r="T5399" s="182">
        <f t="shared" si="1198"/>
        <v>0.10346141779546236</v>
      </c>
      <c r="U5399" s="19">
        <v>1.0210848042976794</v>
      </c>
      <c r="V5399" s="105">
        <f t="shared" si="1187"/>
        <v>4.1670000000024743E-3</v>
      </c>
      <c r="W5399" s="143">
        <f t="shared" si="1188"/>
        <v>8.8754449677853557</v>
      </c>
      <c r="X5399" s="143">
        <f t="shared" si="1189"/>
        <v>0.61929999999999996</v>
      </c>
      <c r="Y5399" s="143">
        <f t="shared" si="1190"/>
        <v>0</v>
      </c>
      <c r="Z5399" s="143">
        <f t="shared" si="1191"/>
        <v>16.69444892818769</v>
      </c>
      <c r="AA5399" s="143">
        <f t="shared" si="1192"/>
        <v>0</v>
      </c>
      <c r="AB5399" s="143">
        <f t="shared" si="1193"/>
        <v>0</v>
      </c>
      <c r="AC5399" s="143">
        <f t="shared" si="1194"/>
        <v>0.42012664901191887</v>
      </c>
      <c r="AD5399" s="143">
        <f t="shared" si="1195"/>
        <v>0</v>
      </c>
      <c r="AE5399" s="105">
        <f t="shared" si="1196"/>
        <v>1.7335098808104359E-4</v>
      </c>
      <c r="AF5399" s="143">
        <f t="shared" si="1197"/>
        <v>0.12959389427130524</v>
      </c>
    </row>
    <row r="5400" spans="1:32" x14ac:dyDescent="0.25">
      <c r="A5400">
        <v>22.487499999999997</v>
      </c>
      <c r="B5400">
        <v>0.72788848846850707</v>
      </c>
      <c r="C5400" s="203">
        <f t="shared" si="1199"/>
        <v>2.3239478605857414E-3</v>
      </c>
      <c r="D5400" s="184">
        <f t="shared" si="1200"/>
        <v>2.2797928512346122E-2</v>
      </c>
      <c r="T5400" s="182">
        <f t="shared" si="1198"/>
        <v>0.10837646822879396</v>
      </c>
      <c r="U5400" s="19">
        <v>1.069592580595055</v>
      </c>
      <c r="V5400" s="105">
        <f t="shared" si="1187"/>
        <v>4.1669999999953689E-3</v>
      </c>
      <c r="W5400" s="143">
        <f t="shared" si="1188"/>
        <v>8.8754449677853557</v>
      </c>
      <c r="X5400" s="143">
        <f t="shared" si="1189"/>
        <v>0.61929999999999996</v>
      </c>
      <c r="Y5400" s="143">
        <f t="shared" si="1190"/>
        <v>0</v>
      </c>
      <c r="Z5400" s="143">
        <f t="shared" si="1191"/>
        <v>16.69444892818769</v>
      </c>
      <c r="AA5400" s="143">
        <f t="shared" si="1192"/>
        <v>0</v>
      </c>
      <c r="AB5400" s="143">
        <f t="shared" si="1193"/>
        <v>0</v>
      </c>
      <c r="AC5400" s="143">
        <f t="shared" si="1194"/>
        <v>0.42012664901191887</v>
      </c>
      <c r="AD5400" s="143">
        <f t="shared" si="1195"/>
        <v>0</v>
      </c>
      <c r="AE5400" s="105">
        <f t="shared" si="1196"/>
        <v>1.7335098808104359E-4</v>
      </c>
      <c r="AF5400" s="143">
        <f t="shared" si="1197"/>
        <v>0.23238162326046147</v>
      </c>
    </row>
    <row r="5401" spans="1:32" x14ac:dyDescent="0.25">
      <c r="A5401">
        <v>22.491666000000002</v>
      </c>
      <c r="B5401">
        <v>0.8413455672397967</v>
      </c>
      <c r="C5401" s="203">
        <f t="shared" si="1199"/>
        <v>3.268714538044319E-3</v>
      </c>
      <c r="D5401" s="184">
        <f t="shared" si="1200"/>
        <v>3.206608961821477E-2</v>
      </c>
      <c r="T5401" s="182">
        <f t="shared" si="1198"/>
        <v>0.11048759966627617</v>
      </c>
      <c r="U5401" s="19">
        <v>1.0904278279425232</v>
      </c>
      <c r="V5401" s="105">
        <f t="shared" si="1187"/>
        <v>4.166000000004999E-3</v>
      </c>
      <c r="W5401" s="143">
        <f t="shared" si="1188"/>
        <v>8.8754449677853557</v>
      </c>
      <c r="X5401" s="143">
        <f t="shared" si="1189"/>
        <v>0.61929999999999996</v>
      </c>
      <c r="Y5401" s="143">
        <f t="shared" si="1190"/>
        <v>0</v>
      </c>
      <c r="Z5401" s="143">
        <f t="shared" si="1191"/>
        <v>16.69444892818769</v>
      </c>
      <c r="AA5401" s="143">
        <f t="shared" si="1192"/>
        <v>0</v>
      </c>
      <c r="AB5401" s="143">
        <f t="shared" si="1193"/>
        <v>0</v>
      </c>
      <c r="AC5401" s="143">
        <f t="shared" si="1194"/>
        <v>0.42012664901191887</v>
      </c>
      <c r="AD5401" s="143">
        <f t="shared" si="1195"/>
        <v>0</v>
      </c>
      <c r="AE5401" s="105">
        <f t="shared" si="1196"/>
        <v>1.7335098808104359E-4</v>
      </c>
      <c r="AF5401" s="143">
        <f t="shared" si="1197"/>
        <v>0.26347098578123118</v>
      </c>
    </row>
    <row r="5402" spans="1:32" x14ac:dyDescent="0.25">
      <c r="A5402">
        <v>22.495832999999998</v>
      </c>
      <c r="B5402">
        <v>0.72788848846850707</v>
      </c>
      <c r="C5402" s="203">
        <f t="shared" si="1199"/>
        <v>3.2694991550646173E-3</v>
      </c>
      <c r="D5402" s="184">
        <f t="shared" si="1200"/>
        <v>3.2073786711183896E-2</v>
      </c>
      <c r="T5402" s="182">
        <f t="shared" si="1198"/>
        <v>0.10837770933606601</v>
      </c>
      <c r="U5402" s="19">
        <v>1.0696048293714879</v>
      </c>
      <c r="V5402" s="105">
        <f t="shared" si="1187"/>
        <v>4.1669999999953689E-3</v>
      </c>
      <c r="W5402" s="143">
        <f t="shared" si="1188"/>
        <v>8.8754449677853557</v>
      </c>
      <c r="X5402" s="143">
        <f t="shared" si="1189"/>
        <v>0.61929999999999996</v>
      </c>
      <c r="Y5402" s="143">
        <f t="shared" si="1190"/>
        <v>0</v>
      </c>
      <c r="Z5402" s="143">
        <f t="shared" si="1191"/>
        <v>16.69444892818769</v>
      </c>
      <c r="AA5402" s="143">
        <f t="shared" si="1192"/>
        <v>0</v>
      </c>
      <c r="AB5402" s="143">
        <f t="shared" si="1193"/>
        <v>0</v>
      </c>
      <c r="AC5402" s="143">
        <f t="shared" si="1194"/>
        <v>0.42012664901191887</v>
      </c>
      <c r="AD5402" s="143">
        <f t="shared" si="1195"/>
        <v>0</v>
      </c>
      <c r="AE5402" s="105">
        <f t="shared" si="1196"/>
        <v>1.7335098808104359E-4</v>
      </c>
      <c r="AF5402" s="143">
        <f t="shared" si="1197"/>
        <v>0.23237896209956146</v>
      </c>
    </row>
    <row r="5403" spans="1:32" x14ac:dyDescent="0.25">
      <c r="A5403">
        <v>22.5</v>
      </c>
      <c r="B5403">
        <v>0.8413455672397967</v>
      </c>
      <c r="C5403" s="203">
        <f t="shared" si="1199"/>
        <v>3.2694991550701923E-3</v>
      </c>
      <c r="D5403" s="184">
        <f t="shared" si="1200"/>
        <v>3.2073786711238589E-2</v>
      </c>
      <c r="T5403" s="182">
        <f t="shared" si="1198"/>
        <v>0.1104876027141085</v>
      </c>
      <c r="U5403" s="19">
        <v>1.0904278580222897</v>
      </c>
      <c r="V5403" s="105">
        <f t="shared" si="1187"/>
        <v>4.1670000000024743E-3</v>
      </c>
      <c r="W5403" s="143">
        <f t="shared" si="1188"/>
        <v>8.8754449677853557</v>
      </c>
      <c r="X5403" s="143">
        <f t="shared" si="1189"/>
        <v>0.61929999999999996</v>
      </c>
      <c r="Y5403" s="143">
        <f t="shared" si="1190"/>
        <v>0</v>
      </c>
      <c r="Z5403" s="143">
        <f t="shared" si="1191"/>
        <v>16.69444892818769</v>
      </c>
      <c r="AA5403" s="143">
        <f t="shared" si="1192"/>
        <v>0</v>
      </c>
      <c r="AB5403" s="143">
        <f t="shared" si="1193"/>
        <v>0</v>
      </c>
      <c r="AC5403" s="143">
        <f t="shared" si="1194"/>
        <v>0.42012664901191887</v>
      </c>
      <c r="AD5403" s="143">
        <f t="shared" si="1195"/>
        <v>0</v>
      </c>
      <c r="AE5403" s="105">
        <f t="shared" si="1196"/>
        <v>1.7335098808104359E-4</v>
      </c>
      <c r="AF5403" s="143">
        <f t="shared" si="1197"/>
        <v>0.2634709785133082</v>
      </c>
    </row>
    <row r="5404" spans="1:32" x14ac:dyDescent="0.25">
      <c r="A5404">
        <v>22.504165999999998</v>
      </c>
      <c r="B5404">
        <v>0.8413455672397967</v>
      </c>
      <c r="C5404" s="203">
        <f t="shared" si="1199"/>
        <v>3.5050456331192207E-3</v>
      </c>
      <c r="D5404" s="184">
        <f t="shared" si="1200"/>
        <v>3.4384497660899557E-2</v>
      </c>
      <c r="T5404" s="182">
        <f t="shared" si="1198"/>
        <v>0.1104876027141085</v>
      </c>
      <c r="U5404" s="19">
        <v>1.0904278580222897</v>
      </c>
      <c r="V5404" s="105">
        <f t="shared" si="1187"/>
        <v>4.1659999999978936E-3</v>
      </c>
      <c r="W5404" s="143">
        <f t="shared" si="1188"/>
        <v>8.8754449677853557</v>
      </c>
      <c r="X5404" s="143">
        <f t="shared" si="1189"/>
        <v>0.61929999999999996</v>
      </c>
      <c r="Y5404" s="143">
        <f t="shared" si="1190"/>
        <v>0</v>
      </c>
      <c r="Z5404" s="143">
        <f t="shared" si="1191"/>
        <v>16.69444892818769</v>
      </c>
      <c r="AA5404" s="143">
        <f t="shared" si="1192"/>
        <v>0</v>
      </c>
      <c r="AB5404" s="143">
        <f t="shared" si="1193"/>
        <v>0</v>
      </c>
      <c r="AC5404" s="143">
        <f t="shared" si="1194"/>
        <v>0.42012664901191887</v>
      </c>
      <c r="AD5404" s="143">
        <f t="shared" si="1195"/>
        <v>0</v>
      </c>
      <c r="AE5404" s="105">
        <f t="shared" si="1196"/>
        <v>1.7335098808104359E-4</v>
      </c>
      <c r="AF5404" s="143">
        <f t="shared" si="1197"/>
        <v>0.2634709785133082</v>
      </c>
    </row>
    <row r="5405" spans="1:32" x14ac:dyDescent="0.25">
      <c r="A5405">
        <v>22.508333</v>
      </c>
      <c r="B5405">
        <v>0.89807410662544118</v>
      </c>
      <c r="C5405" s="203">
        <f t="shared" si="1199"/>
        <v>3.6240808905003748E-3</v>
      </c>
      <c r="D5405" s="184">
        <f t="shared" si="1200"/>
        <v>3.5552233535808678E-2</v>
      </c>
      <c r="T5405" s="182">
        <f t="shared" si="1198"/>
        <v>0.11161465660548021</v>
      </c>
      <c r="U5405" s="19">
        <v>1.1015510151046655</v>
      </c>
      <c r="V5405" s="105">
        <f t="shared" si="1187"/>
        <v>4.1670000000024743E-3</v>
      </c>
      <c r="W5405" s="143">
        <f t="shared" si="1188"/>
        <v>8.8754449677853557</v>
      </c>
      <c r="X5405" s="143">
        <f t="shared" si="1189"/>
        <v>0.61929999999999996</v>
      </c>
      <c r="Y5405" s="143">
        <f t="shared" si="1190"/>
        <v>0</v>
      </c>
      <c r="Z5405" s="143">
        <f t="shared" si="1191"/>
        <v>16.69444892818769</v>
      </c>
      <c r="AA5405" s="143">
        <f t="shared" si="1192"/>
        <v>0</v>
      </c>
      <c r="AB5405" s="143">
        <f t="shared" si="1193"/>
        <v>0</v>
      </c>
      <c r="AC5405" s="143">
        <f t="shared" si="1194"/>
        <v>0.42012664901191887</v>
      </c>
      <c r="AD5405" s="143">
        <f t="shared" si="1195"/>
        <v>0</v>
      </c>
      <c r="AE5405" s="105">
        <f t="shared" si="1196"/>
        <v>1.7335098808104359E-4</v>
      </c>
      <c r="AF5405" s="143">
        <f t="shared" si="1197"/>
        <v>0.27839592344690817</v>
      </c>
    </row>
    <row r="5406" spans="1:32" x14ac:dyDescent="0.25">
      <c r="A5406">
        <v>22.512500000000003</v>
      </c>
      <c r="B5406">
        <v>0.95480264601108633</v>
      </c>
      <c r="C5406" s="203">
        <f t="shared" si="1199"/>
        <v>3.8604687141204973E-3</v>
      </c>
      <c r="D5406" s="184">
        <f t="shared" si="1200"/>
        <v>3.7871198085522077E-2</v>
      </c>
      <c r="T5406" s="182">
        <f t="shared" si="1198"/>
        <v>0.1127828296547307</v>
      </c>
      <c r="U5406" s="19">
        <v>1.1130799867232242</v>
      </c>
      <c r="V5406" s="105">
        <f t="shared" si="1187"/>
        <v>4.1670000000024743E-3</v>
      </c>
      <c r="W5406" s="143">
        <f t="shared" si="1188"/>
        <v>8.8754449677853557</v>
      </c>
      <c r="X5406" s="143">
        <f t="shared" si="1189"/>
        <v>0.61929999999999996</v>
      </c>
      <c r="Y5406" s="143">
        <f t="shared" si="1190"/>
        <v>0</v>
      </c>
      <c r="Z5406" s="143">
        <f t="shared" si="1191"/>
        <v>16.69444892818769</v>
      </c>
      <c r="AA5406" s="143">
        <f t="shared" si="1192"/>
        <v>0</v>
      </c>
      <c r="AB5406" s="143">
        <f t="shared" si="1193"/>
        <v>0</v>
      </c>
      <c r="AC5406" s="143">
        <f t="shared" si="1194"/>
        <v>0.42012664901191887</v>
      </c>
      <c r="AD5406" s="143">
        <f t="shared" si="1195"/>
        <v>0</v>
      </c>
      <c r="AE5406" s="105">
        <f t="shared" si="1196"/>
        <v>1.7335098808104359E-4</v>
      </c>
      <c r="AF5406" s="143">
        <f t="shared" si="1197"/>
        <v>0.29291563345451976</v>
      </c>
    </row>
    <row r="5407" spans="1:32" x14ac:dyDescent="0.25">
      <c r="A5407">
        <v>22.516666000000001</v>
      </c>
      <c r="B5407">
        <v>0.95480264601108633</v>
      </c>
      <c r="C5407" s="203">
        <f t="shared" si="1199"/>
        <v>3.9777078232801745E-3</v>
      </c>
      <c r="D5407" s="184">
        <f t="shared" si="1200"/>
        <v>3.9021313746378516E-2</v>
      </c>
      <c r="T5407" s="182">
        <f t="shared" si="1198"/>
        <v>0.1127828296547307</v>
      </c>
      <c r="U5407" s="19">
        <v>1.1130799867232242</v>
      </c>
      <c r="V5407" s="105">
        <f t="shared" si="1187"/>
        <v>4.1659999999978936E-3</v>
      </c>
      <c r="W5407" s="143">
        <f t="shared" si="1188"/>
        <v>8.8754449677853557</v>
      </c>
      <c r="X5407" s="143">
        <f t="shared" si="1189"/>
        <v>0.61929999999999996</v>
      </c>
      <c r="Y5407" s="143">
        <f t="shared" si="1190"/>
        <v>0</v>
      </c>
      <c r="Z5407" s="143">
        <f t="shared" si="1191"/>
        <v>16.69444892818769</v>
      </c>
      <c r="AA5407" s="143">
        <f t="shared" si="1192"/>
        <v>0</v>
      </c>
      <c r="AB5407" s="143">
        <f t="shared" si="1193"/>
        <v>0</v>
      </c>
      <c r="AC5407" s="143">
        <f t="shared" si="1194"/>
        <v>0.42012664901191887</v>
      </c>
      <c r="AD5407" s="143">
        <f t="shared" si="1195"/>
        <v>0</v>
      </c>
      <c r="AE5407" s="105">
        <f t="shared" si="1196"/>
        <v>1.7335098808104359E-4</v>
      </c>
      <c r="AF5407" s="143">
        <f t="shared" si="1197"/>
        <v>0.29291563345451976</v>
      </c>
    </row>
    <row r="5408" spans="1:32" x14ac:dyDescent="0.25">
      <c r="A5408">
        <v>22.520832999999996</v>
      </c>
      <c r="B5408">
        <v>1.0115311853967308</v>
      </c>
      <c r="C5408" s="203">
        <f t="shared" si="1199"/>
        <v>4.0968565377336339E-3</v>
      </c>
      <c r="D5408" s="184">
        <f t="shared" si="1200"/>
        <v>4.0190162635166948E-2</v>
      </c>
      <c r="T5408" s="182">
        <f t="shared" si="1198"/>
        <v>0.11398984308773137</v>
      </c>
      <c r="U5408" s="19">
        <v>1.1249922831258956</v>
      </c>
      <c r="V5408" s="105">
        <f t="shared" si="1187"/>
        <v>4.1669999999953689E-3</v>
      </c>
      <c r="W5408" s="143">
        <f t="shared" si="1188"/>
        <v>8.8754449677853557</v>
      </c>
      <c r="X5408" s="143">
        <f t="shared" si="1189"/>
        <v>0.61929999999999996</v>
      </c>
      <c r="Y5408" s="143">
        <f t="shared" si="1190"/>
        <v>0</v>
      </c>
      <c r="Z5408" s="143">
        <f t="shared" si="1191"/>
        <v>16.69444892818769</v>
      </c>
      <c r="AA5408" s="143">
        <f t="shared" si="1192"/>
        <v>0</v>
      </c>
      <c r="AB5408" s="143">
        <f t="shared" si="1193"/>
        <v>0</v>
      </c>
      <c r="AC5408" s="143">
        <f t="shared" si="1194"/>
        <v>0.42012664901191887</v>
      </c>
      <c r="AD5408" s="143">
        <f t="shared" si="1195"/>
        <v>0</v>
      </c>
      <c r="AE5408" s="105">
        <f t="shared" si="1196"/>
        <v>1.7335098808104359E-4</v>
      </c>
      <c r="AF5408" s="143">
        <f t="shared" si="1197"/>
        <v>0.30703299204814788</v>
      </c>
    </row>
    <row r="5409" spans="1:32" x14ac:dyDescent="0.25">
      <c r="A5409">
        <v>22.524999999999999</v>
      </c>
      <c r="B5409">
        <v>1.068259724782376</v>
      </c>
      <c r="C5409" s="203">
        <f t="shared" si="1199"/>
        <v>4.3332443613607417E-3</v>
      </c>
      <c r="D5409" s="184">
        <f t="shared" si="1200"/>
        <v>4.2509127184948876E-2</v>
      </c>
      <c r="T5409" s="182">
        <f t="shared" si="1198"/>
        <v>0.11523248759231418</v>
      </c>
      <c r="U5409" s="19">
        <v>1.1372562308641911</v>
      </c>
      <c r="V5409" s="105">
        <f t="shared" si="1187"/>
        <v>4.1670000000024743E-3</v>
      </c>
      <c r="W5409" s="143">
        <f t="shared" si="1188"/>
        <v>8.8754449677853557</v>
      </c>
      <c r="X5409" s="143">
        <f t="shared" si="1189"/>
        <v>0.61929999999999996</v>
      </c>
      <c r="Y5409" s="143">
        <f t="shared" si="1190"/>
        <v>0</v>
      </c>
      <c r="Z5409" s="143">
        <f t="shared" si="1191"/>
        <v>16.69444892818769</v>
      </c>
      <c r="AA5409" s="143">
        <f t="shared" si="1192"/>
        <v>0</v>
      </c>
      <c r="AB5409" s="143">
        <f t="shared" si="1193"/>
        <v>0</v>
      </c>
      <c r="AC5409" s="143">
        <f t="shared" si="1194"/>
        <v>0.42012664901191887</v>
      </c>
      <c r="AD5409" s="143">
        <f t="shared" si="1195"/>
        <v>0</v>
      </c>
      <c r="AE5409" s="105">
        <f t="shared" si="1196"/>
        <v>1.7335098808104359E-4</v>
      </c>
      <c r="AF5409" s="143">
        <f t="shared" si="1197"/>
        <v>0.32075530046968059</v>
      </c>
    </row>
    <row r="5410" spans="1:32" x14ac:dyDescent="0.25">
      <c r="A5410">
        <v>22.529165999999996</v>
      </c>
      <c r="B5410">
        <v>1.0115311853967308</v>
      </c>
      <c r="C5410" s="203">
        <f t="shared" si="1199"/>
        <v>4.3322044659008891E-3</v>
      </c>
      <c r="D5410" s="184">
        <f t="shared" si="1200"/>
        <v>4.2498925810487725E-2</v>
      </c>
      <c r="T5410" s="182">
        <f t="shared" si="1198"/>
        <v>0.11398979723986938</v>
      </c>
      <c r="U5410" s="19">
        <v>1.1249918306426783</v>
      </c>
      <c r="V5410" s="105">
        <f t="shared" si="1187"/>
        <v>4.1659999999978936E-3</v>
      </c>
      <c r="W5410" s="143">
        <f t="shared" si="1188"/>
        <v>8.8754449677853557</v>
      </c>
      <c r="X5410" s="143">
        <f t="shared" si="1189"/>
        <v>0.61929999999999996</v>
      </c>
      <c r="Y5410" s="143">
        <f t="shared" si="1190"/>
        <v>0</v>
      </c>
      <c r="Z5410" s="143">
        <f t="shared" si="1191"/>
        <v>16.69444892818769</v>
      </c>
      <c r="AA5410" s="143">
        <f t="shared" si="1192"/>
        <v>0</v>
      </c>
      <c r="AB5410" s="143">
        <f t="shared" si="1193"/>
        <v>0</v>
      </c>
      <c r="AC5410" s="143">
        <f t="shared" si="1194"/>
        <v>0.42012664901191887</v>
      </c>
      <c r="AD5410" s="143">
        <f t="shared" si="1195"/>
        <v>0</v>
      </c>
      <c r="AE5410" s="105">
        <f t="shared" si="1196"/>
        <v>1.7335098808104359E-4</v>
      </c>
      <c r="AF5410" s="143">
        <f t="shared" si="1197"/>
        <v>0.30703311553995666</v>
      </c>
    </row>
    <row r="5411" spans="1:32" x14ac:dyDescent="0.25">
      <c r="A5411">
        <v>22.533332999999999</v>
      </c>
      <c r="B5411">
        <v>1.068259724782376</v>
      </c>
      <c r="C5411" s="203">
        <f t="shared" si="1199"/>
        <v>4.3332443613607417E-3</v>
      </c>
      <c r="D5411" s="184">
        <f t="shared" si="1200"/>
        <v>4.2509127184948876E-2</v>
      </c>
      <c r="T5411" s="182">
        <f t="shared" si="1198"/>
        <v>0.11523248691828528</v>
      </c>
      <c r="U5411" s="19">
        <v>1.1372562242120432</v>
      </c>
      <c r="V5411" s="105">
        <f t="shared" si="1187"/>
        <v>4.1670000000024743E-3</v>
      </c>
      <c r="W5411" s="143">
        <f t="shared" si="1188"/>
        <v>8.8754449677853557</v>
      </c>
      <c r="X5411" s="143">
        <f t="shared" si="1189"/>
        <v>0.61929999999999996</v>
      </c>
      <c r="Y5411" s="143">
        <f t="shared" si="1190"/>
        <v>0</v>
      </c>
      <c r="Z5411" s="143">
        <f t="shared" si="1191"/>
        <v>16.69444892818769</v>
      </c>
      <c r="AA5411" s="143">
        <f t="shared" si="1192"/>
        <v>0</v>
      </c>
      <c r="AB5411" s="143">
        <f t="shared" si="1193"/>
        <v>0</v>
      </c>
      <c r="AC5411" s="143">
        <f t="shared" si="1194"/>
        <v>0.42012664901191887</v>
      </c>
      <c r="AD5411" s="143">
        <f t="shared" si="1195"/>
        <v>0</v>
      </c>
      <c r="AE5411" s="105">
        <f t="shared" si="1196"/>
        <v>1.7335098808104359E-4</v>
      </c>
      <c r="AF5411" s="143">
        <f t="shared" si="1197"/>
        <v>0.32075530234587324</v>
      </c>
    </row>
    <row r="5412" spans="1:32" x14ac:dyDescent="0.25">
      <c r="A5412">
        <v>22.537500000000001</v>
      </c>
      <c r="B5412">
        <v>1.068259724782376</v>
      </c>
      <c r="C5412" s="203">
        <f t="shared" si="1199"/>
        <v>4.451438273170804E-3</v>
      </c>
      <c r="D5412" s="184">
        <f t="shared" si="1200"/>
        <v>4.3668609459805587E-2</v>
      </c>
      <c r="T5412" s="182">
        <f t="shared" si="1198"/>
        <v>0.11523248691828528</v>
      </c>
      <c r="U5412" s="19">
        <v>1.1372562242120432</v>
      </c>
      <c r="V5412" s="105">
        <f t="shared" si="1187"/>
        <v>4.1670000000024743E-3</v>
      </c>
      <c r="W5412" s="143">
        <f t="shared" si="1188"/>
        <v>8.8754449677853557</v>
      </c>
      <c r="X5412" s="143">
        <f t="shared" si="1189"/>
        <v>0.61929999999999996</v>
      </c>
      <c r="Y5412" s="143">
        <f t="shared" si="1190"/>
        <v>0</v>
      </c>
      <c r="Z5412" s="143">
        <f t="shared" si="1191"/>
        <v>16.69444892818769</v>
      </c>
      <c r="AA5412" s="143">
        <f t="shared" si="1192"/>
        <v>0</v>
      </c>
      <c r="AB5412" s="143">
        <f t="shared" si="1193"/>
        <v>0</v>
      </c>
      <c r="AC5412" s="143">
        <f t="shared" si="1194"/>
        <v>0.42012664901191887</v>
      </c>
      <c r="AD5412" s="143">
        <f t="shared" si="1195"/>
        <v>0</v>
      </c>
      <c r="AE5412" s="105">
        <f t="shared" si="1196"/>
        <v>1.7335098808104359E-4</v>
      </c>
      <c r="AF5412" s="143">
        <f t="shared" si="1197"/>
        <v>0.32075530234587324</v>
      </c>
    </row>
    <row r="5413" spans="1:32" x14ac:dyDescent="0.25">
      <c r="A5413">
        <v>22.541665999999999</v>
      </c>
      <c r="B5413">
        <v>1.068259724782376</v>
      </c>
      <c r="C5413" s="203">
        <f t="shared" si="1199"/>
        <v>4.4503700134411279E-3</v>
      </c>
      <c r="D5413" s="184">
        <f t="shared" si="1200"/>
        <v>4.3658129831857469E-2</v>
      </c>
      <c r="T5413" s="182">
        <f t="shared" si="1198"/>
        <v>0.11523248691828528</v>
      </c>
      <c r="U5413" s="19">
        <v>1.1372562242120432</v>
      </c>
      <c r="V5413" s="105">
        <f t="shared" si="1187"/>
        <v>4.1659999999978936E-3</v>
      </c>
      <c r="W5413" s="143">
        <f t="shared" si="1188"/>
        <v>8.8754449677853557</v>
      </c>
      <c r="X5413" s="143">
        <f t="shared" si="1189"/>
        <v>0.61929999999999996</v>
      </c>
      <c r="Y5413" s="143">
        <f t="shared" si="1190"/>
        <v>0</v>
      </c>
      <c r="Z5413" s="143">
        <f t="shared" si="1191"/>
        <v>16.69444892818769</v>
      </c>
      <c r="AA5413" s="143">
        <f t="shared" si="1192"/>
        <v>0</v>
      </c>
      <c r="AB5413" s="143">
        <f t="shared" si="1193"/>
        <v>0</v>
      </c>
      <c r="AC5413" s="143">
        <f t="shared" si="1194"/>
        <v>0.42012664901191887</v>
      </c>
      <c r="AD5413" s="143">
        <f t="shared" si="1195"/>
        <v>0</v>
      </c>
      <c r="AE5413" s="105">
        <f t="shared" si="1196"/>
        <v>1.7335098808104359E-4</v>
      </c>
      <c r="AF5413" s="143">
        <f t="shared" si="1197"/>
        <v>0.32075530234587324</v>
      </c>
    </row>
    <row r="5414" spans="1:32" x14ac:dyDescent="0.25">
      <c r="A5414">
        <v>22.545833000000002</v>
      </c>
      <c r="B5414">
        <v>1.068259724782376</v>
      </c>
      <c r="C5414" s="203">
        <f t="shared" si="1199"/>
        <v>4.451438273170804E-3</v>
      </c>
      <c r="D5414" s="184">
        <f t="shared" si="1200"/>
        <v>4.3668609459805587E-2</v>
      </c>
      <c r="T5414" s="182">
        <f t="shared" si="1198"/>
        <v>0.11523248691828528</v>
      </c>
      <c r="U5414" s="19">
        <v>1.1372562242120432</v>
      </c>
      <c r="V5414" s="105">
        <f t="shared" si="1187"/>
        <v>4.1670000000024743E-3</v>
      </c>
      <c r="W5414" s="143">
        <f t="shared" si="1188"/>
        <v>8.8754449677853557</v>
      </c>
      <c r="X5414" s="143">
        <f t="shared" si="1189"/>
        <v>0.61929999999999996</v>
      </c>
      <c r="Y5414" s="143">
        <f t="shared" si="1190"/>
        <v>0</v>
      </c>
      <c r="Z5414" s="143">
        <f t="shared" si="1191"/>
        <v>16.69444892818769</v>
      </c>
      <c r="AA5414" s="143">
        <f t="shared" si="1192"/>
        <v>0</v>
      </c>
      <c r="AB5414" s="143">
        <f t="shared" si="1193"/>
        <v>0</v>
      </c>
      <c r="AC5414" s="143">
        <f t="shared" si="1194"/>
        <v>0.42012664901191887</v>
      </c>
      <c r="AD5414" s="143">
        <f t="shared" si="1195"/>
        <v>0</v>
      </c>
      <c r="AE5414" s="105">
        <f t="shared" si="1196"/>
        <v>1.7335098808104359E-4</v>
      </c>
      <c r="AF5414" s="143">
        <f t="shared" si="1197"/>
        <v>0.32075530234587324</v>
      </c>
    </row>
    <row r="5415" spans="1:32" x14ac:dyDescent="0.25">
      <c r="A5415">
        <v>22.549999999999997</v>
      </c>
      <c r="B5415">
        <v>0.89807410662544118</v>
      </c>
      <c r="C5415" s="203">
        <f t="shared" si="1199"/>
        <v>4.0968565377336339E-3</v>
      </c>
      <c r="D5415" s="184">
        <f t="shared" si="1200"/>
        <v>4.0190162635166948E-2</v>
      </c>
      <c r="T5415" s="182">
        <f t="shared" si="1198"/>
        <v>0.11161509077247475</v>
      </c>
      <c r="U5415" s="19">
        <v>1.1015552999997509</v>
      </c>
      <c r="V5415" s="105">
        <f t="shared" si="1187"/>
        <v>4.1669999999953689E-3</v>
      </c>
      <c r="W5415" s="143">
        <f t="shared" si="1188"/>
        <v>8.8754449677853557</v>
      </c>
      <c r="X5415" s="143">
        <f t="shared" si="1189"/>
        <v>0.61929999999999996</v>
      </c>
      <c r="Y5415" s="143">
        <f t="shared" si="1190"/>
        <v>0</v>
      </c>
      <c r="Z5415" s="143">
        <f t="shared" si="1191"/>
        <v>16.69444892818769</v>
      </c>
      <c r="AA5415" s="143">
        <f t="shared" si="1192"/>
        <v>0</v>
      </c>
      <c r="AB5415" s="143">
        <f t="shared" si="1193"/>
        <v>0</v>
      </c>
      <c r="AC5415" s="143">
        <f t="shared" si="1194"/>
        <v>0.42012664901191887</v>
      </c>
      <c r="AD5415" s="143">
        <f t="shared" si="1195"/>
        <v>0</v>
      </c>
      <c r="AE5415" s="105">
        <f t="shared" si="1196"/>
        <v>1.7335098808104359E-4</v>
      </c>
      <c r="AF5415" s="143">
        <f t="shared" si="1197"/>
        <v>0.27839484052594704</v>
      </c>
    </row>
    <row r="5416" spans="1:32" x14ac:dyDescent="0.25">
      <c r="A5416">
        <v>22.554166000000002</v>
      </c>
      <c r="B5416">
        <v>1.0115311853967308</v>
      </c>
      <c r="C5416" s="203">
        <f t="shared" si="1199"/>
        <v>3.9777078232869573E-3</v>
      </c>
      <c r="D5416" s="184">
        <f t="shared" si="1200"/>
        <v>3.9021313746445054E-2</v>
      </c>
      <c r="T5416" s="182">
        <f t="shared" si="1198"/>
        <v>0.11399041420907315</v>
      </c>
      <c r="U5416" s="19">
        <v>1.1249979196552988</v>
      </c>
      <c r="V5416" s="105">
        <f t="shared" si="1187"/>
        <v>4.166000000004999E-3</v>
      </c>
      <c r="W5416" s="143">
        <f t="shared" si="1188"/>
        <v>8.8754449677853557</v>
      </c>
      <c r="X5416" s="143">
        <f t="shared" si="1189"/>
        <v>0.61929999999999996</v>
      </c>
      <c r="Y5416" s="143">
        <f t="shared" si="1190"/>
        <v>0</v>
      </c>
      <c r="Z5416" s="143">
        <f t="shared" si="1191"/>
        <v>16.69444892818769</v>
      </c>
      <c r="AA5416" s="143">
        <f t="shared" si="1192"/>
        <v>0</v>
      </c>
      <c r="AB5416" s="143">
        <f t="shared" si="1193"/>
        <v>0</v>
      </c>
      <c r="AC5416" s="143">
        <f t="shared" si="1194"/>
        <v>0.42012664901191887</v>
      </c>
      <c r="AD5416" s="143">
        <f t="shared" si="1195"/>
        <v>0</v>
      </c>
      <c r="AE5416" s="105">
        <f t="shared" si="1196"/>
        <v>1.7335098808104359E-4</v>
      </c>
      <c r="AF5416" s="143">
        <f t="shared" si="1197"/>
        <v>0.30703145373375884</v>
      </c>
    </row>
    <row r="5417" spans="1:32" x14ac:dyDescent="0.25">
      <c r="A5417">
        <v>22.558332999999998</v>
      </c>
      <c r="B5417">
        <v>0.8413455672397967</v>
      </c>
      <c r="C5417" s="203">
        <f t="shared" si="1199"/>
        <v>3.8604687141139144E-3</v>
      </c>
      <c r="D5417" s="184">
        <f t="shared" si="1200"/>
        <v>3.7871198085457504E-2</v>
      </c>
      <c r="T5417" s="182">
        <f t="shared" si="1198"/>
        <v>0.11048856218414507</v>
      </c>
      <c r="U5417" s="19">
        <v>1.0904373272553176</v>
      </c>
      <c r="V5417" s="105">
        <f t="shared" si="1187"/>
        <v>4.1669999999953689E-3</v>
      </c>
      <c r="W5417" s="143">
        <f t="shared" si="1188"/>
        <v>8.8754449677853557</v>
      </c>
      <c r="X5417" s="143">
        <f t="shared" si="1189"/>
        <v>0.61929999999999996</v>
      </c>
      <c r="Y5417" s="143">
        <f t="shared" si="1190"/>
        <v>0</v>
      </c>
      <c r="Z5417" s="143">
        <f t="shared" si="1191"/>
        <v>16.69444892818769</v>
      </c>
      <c r="AA5417" s="143">
        <f t="shared" si="1192"/>
        <v>0</v>
      </c>
      <c r="AB5417" s="143">
        <f t="shared" si="1193"/>
        <v>0</v>
      </c>
      <c r="AC5417" s="143">
        <f t="shared" si="1194"/>
        <v>0.42012664901191887</v>
      </c>
      <c r="AD5417" s="143">
        <f t="shared" si="1195"/>
        <v>0</v>
      </c>
      <c r="AE5417" s="105">
        <f t="shared" si="1196"/>
        <v>1.7335098808104359E-4</v>
      </c>
      <c r="AF5417" s="143">
        <f t="shared" si="1197"/>
        <v>0.26346869056146593</v>
      </c>
    </row>
    <row r="5418" spans="1:32" x14ac:dyDescent="0.25">
      <c r="A5418">
        <v>22.5625</v>
      </c>
      <c r="B5418">
        <v>0.67115994908286247</v>
      </c>
      <c r="C5418" s="203">
        <f t="shared" si="1199"/>
        <v>3.1513052432601317E-3</v>
      </c>
      <c r="D5418" s="184">
        <f t="shared" si="1200"/>
        <v>3.0914304436381893E-2</v>
      </c>
      <c r="T5418" s="182">
        <f t="shared" si="1198"/>
        <v>0.10739881139035136</v>
      </c>
      <c r="U5418" s="19">
        <v>1.0599438577878249</v>
      </c>
      <c r="V5418" s="105">
        <f t="shared" si="1187"/>
        <v>4.1670000000024743E-3</v>
      </c>
      <c r="W5418" s="143">
        <f t="shared" si="1188"/>
        <v>8.8754449677853557</v>
      </c>
      <c r="X5418" s="143">
        <f t="shared" si="1189"/>
        <v>0.61929999999999996</v>
      </c>
      <c r="Y5418" s="143">
        <f t="shared" si="1190"/>
        <v>0</v>
      </c>
      <c r="Z5418" s="143">
        <f t="shared" si="1191"/>
        <v>16.69444892818769</v>
      </c>
      <c r="AA5418" s="143">
        <f t="shared" si="1192"/>
        <v>0</v>
      </c>
      <c r="AB5418" s="143">
        <f t="shared" si="1193"/>
        <v>0</v>
      </c>
      <c r="AC5418" s="143">
        <f t="shared" si="1194"/>
        <v>0.42012664901191887</v>
      </c>
      <c r="AD5418" s="143">
        <f t="shared" si="1195"/>
        <v>0</v>
      </c>
      <c r="AE5418" s="105">
        <f t="shared" si="1196"/>
        <v>1.7335098808104359E-4</v>
      </c>
      <c r="AF5418" s="143">
        <f t="shared" si="1197"/>
        <v>0.21622130370348591</v>
      </c>
    </row>
    <row r="5419" spans="1:32" x14ac:dyDescent="0.25">
      <c r="A5419">
        <v>22.566665999999998</v>
      </c>
      <c r="B5419">
        <v>0.89807410662544118</v>
      </c>
      <c r="C5419" s="203">
        <f t="shared" si="1199"/>
        <v>3.2687145380387436E-3</v>
      </c>
      <c r="D5419" s="184">
        <f t="shared" si="1200"/>
        <v>3.2066089618160078E-2</v>
      </c>
      <c r="T5419" s="182">
        <f t="shared" si="1198"/>
        <v>0.11161500119322743</v>
      </c>
      <c r="U5419" s="19">
        <v>1.1015544159213169</v>
      </c>
      <c r="V5419" s="105">
        <f t="shared" si="1187"/>
        <v>4.1659999999978936E-3</v>
      </c>
      <c r="W5419" s="143">
        <f t="shared" si="1188"/>
        <v>8.8754449677853557</v>
      </c>
      <c r="X5419" s="143">
        <f t="shared" si="1189"/>
        <v>0.61929999999999996</v>
      </c>
      <c r="Y5419" s="143">
        <f t="shared" si="1190"/>
        <v>0</v>
      </c>
      <c r="Z5419" s="143">
        <f t="shared" si="1191"/>
        <v>16.69444892818769</v>
      </c>
      <c r="AA5419" s="143">
        <f t="shared" si="1192"/>
        <v>0</v>
      </c>
      <c r="AB5419" s="143">
        <f t="shared" si="1193"/>
        <v>0</v>
      </c>
      <c r="AC5419" s="143">
        <f t="shared" si="1194"/>
        <v>0.42012664901191887</v>
      </c>
      <c r="AD5419" s="143">
        <f t="shared" si="1195"/>
        <v>0</v>
      </c>
      <c r="AE5419" s="105">
        <f t="shared" si="1196"/>
        <v>1.7335098808104359E-4</v>
      </c>
      <c r="AF5419" s="143">
        <f t="shared" si="1197"/>
        <v>0.27839506395828145</v>
      </c>
    </row>
    <row r="5420" spans="1:32" x14ac:dyDescent="0.25">
      <c r="A5420">
        <v>22.570833</v>
      </c>
      <c r="B5420">
        <v>0.8413455672397967</v>
      </c>
      <c r="C5420" s="203">
        <f t="shared" si="1199"/>
        <v>3.6240808905003748E-3</v>
      </c>
      <c r="D5420" s="184">
        <f t="shared" si="1200"/>
        <v>3.5552233535808678E-2</v>
      </c>
      <c r="T5420" s="182">
        <f t="shared" si="1198"/>
        <v>0.11048834337666133</v>
      </c>
      <c r="U5420" s="19">
        <v>1.0904351677933513</v>
      </c>
      <c r="V5420" s="105">
        <f t="shared" si="1187"/>
        <v>4.1670000000024743E-3</v>
      </c>
      <c r="W5420" s="143">
        <f t="shared" si="1188"/>
        <v>8.8754449677853557</v>
      </c>
      <c r="X5420" s="143">
        <f t="shared" si="1189"/>
        <v>0.61929999999999996</v>
      </c>
      <c r="Y5420" s="143">
        <f t="shared" si="1190"/>
        <v>0</v>
      </c>
      <c r="Z5420" s="143">
        <f t="shared" si="1191"/>
        <v>16.69444892818769</v>
      </c>
      <c r="AA5420" s="143">
        <f t="shared" si="1192"/>
        <v>0</v>
      </c>
      <c r="AB5420" s="143">
        <f t="shared" si="1193"/>
        <v>0</v>
      </c>
      <c r="AC5420" s="143">
        <f t="shared" si="1194"/>
        <v>0.42012664901191887</v>
      </c>
      <c r="AD5420" s="143">
        <f t="shared" si="1195"/>
        <v>0</v>
      </c>
      <c r="AE5420" s="105">
        <f t="shared" si="1196"/>
        <v>1.7335098808104359E-4</v>
      </c>
      <c r="AF5420" s="143">
        <f t="shared" si="1197"/>
        <v>0.26346921232620119</v>
      </c>
    </row>
    <row r="5421" spans="1:32" x14ac:dyDescent="0.25">
      <c r="A5421">
        <v>22.575000000000003</v>
      </c>
      <c r="B5421">
        <v>1.0115311853967308</v>
      </c>
      <c r="C5421" s="203">
        <f t="shared" si="1199"/>
        <v>3.8604687141204973E-3</v>
      </c>
      <c r="D5421" s="184">
        <f t="shared" si="1200"/>
        <v>3.7871198085522077E-2</v>
      </c>
      <c r="T5421" s="182">
        <f t="shared" si="1198"/>
        <v>0.11399103976415541</v>
      </c>
      <c r="U5421" s="19">
        <v>1.1250040934039516</v>
      </c>
      <c r="V5421" s="105">
        <f t="shared" si="1187"/>
        <v>4.1670000000024743E-3</v>
      </c>
      <c r="W5421" s="143">
        <f t="shared" si="1188"/>
        <v>8.8754449677853557</v>
      </c>
      <c r="X5421" s="143">
        <f t="shared" si="1189"/>
        <v>0.61929999999999996</v>
      </c>
      <c r="Y5421" s="143">
        <f t="shared" si="1190"/>
        <v>0</v>
      </c>
      <c r="Z5421" s="143">
        <f t="shared" si="1191"/>
        <v>16.69444892818769</v>
      </c>
      <c r="AA5421" s="143">
        <f t="shared" si="1192"/>
        <v>0</v>
      </c>
      <c r="AB5421" s="143">
        <f t="shared" si="1193"/>
        <v>0</v>
      </c>
      <c r="AC5421" s="143">
        <f t="shared" si="1194"/>
        <v>0.42012664901191887</v>
      </c>
      <c r="AD5421" s="143">
        <f t="shared" si="1195"/>
        <v>0</v>
      </c>
      <c r="AE5421" s="105">
        <f t="shared" si="1196"/>
        <v>1.7335098808104359E-4</v>
      </c>
      <c r="AF5421" s="143">
        <f t="shared" si="1197"/>
        <v>0.30702976881986827</v>
      </c>
    </row>
    <row r="5422" spans="1:32" x14ac:dyDescent="0.25">
      <c r="A5422">
        <v>22.579166000000001</v>
      </c>
      <c r="B5422">
        <v>0.95480264601108633</v>
      </c>
      <c r="C5422" s="203">
        <f t="shared" si="1199"/>
        <v>4.0958733708204124E-3</v>
      </c>
      <c r="D5422" s="184">
        <f t="shared" si="1200"/>
        <v>4.0180517767748246E-2</v>
      </c>
      <c r="T5422" s="182">
        <f t="shared" si="1198"/>
        <v>0.11278265414157701</v>
      </c>
      <c r="U5422" s="19">
        <v>1.1130782545430744</v>
      </c>
      <c r="V5422" s="105">
        <f t="shared" si="1187"/>
        <v>4.1659999999978936E-3</v>
      </c>
      <c r="W5422" s="143">
        <f t="shared" si="1188"/>
        <v>8.8754449677853557</v>
      </c>
      <c r="X5422" s="143">
        <f t="shared" si="1189"/>
        <v>0.61929999999999996</v>
      </c>
      <c r="Y5422" s="143">
        <f t="shared" si="1190"/>
        <v>0</v>
      </c>
      <c r="Z5422" s="143">
        <f t="shared" si="1191"/>
        <v>16.69444892818769</v>
      </c>
      <c r="AA5422" s="143">
        <f t="shared" si="1192"/>
        <v>0</v>
      </c>
      <c r="AB5422" s="143">
        <f t="shared" si="1193"/>
        <v>0</v>
      </c>
      <c r="AC5422" s="143">
        <f t="shared" si="1194"/>
        <v>0.42012664901191887</v>
      </c>
      <c r="AD5422" s="143">
        <f t="shared" si="1195"/>
        <v>0</v>
      </c>
      <c r="AE5422" s="105">
        <f t="shared" si="1196"/>
        <v>1.7335098808104359E-4</v>
      </c>
      <c r="AF5422" s="143">
        <f t="shared" si="1197"/>
        <v>0.29291608929187335</v>
      </c>
    </row>
    <row r="5423" spans="1:32" x14ac:dyDescent="0.25">
      <c r="A5423">
        <v>22.583332999999996</v>
      </c>
      <c r="B5423">
        <v>0.89807410662544118</v>
      </c>
      <c r="C5423" s="203">
        <f t="shared" si="1199"/>
        <v>3.8604687141139144E-3</v>
      </c>
      <c r="D5423" s="184">
        <f t="shared" si="1200"/>
        <v>3.7871198085457504E-2</v>
      </c>
      <c r="T5423" s="182">
        <f t="shared" si="1198"/>
        <v>0.11161437670412765</v>
      </c>
      <c r="U5423" s="19">
        <v>1.1015482526930931</v>
      </c>
      <c r="V5423" s="105">
        <f t="shared" si="1187"/>
        <v>4.1669999999953689E-3</v>
      </c>
      <c r="W5423" s="143">
        <f t="shared" si="1188"/>
        <v>8.8754449677853557</v>
      </c>
      <c r="X5423" s="143">
        <f t="shared" si="1189"/>
        <v>0.61929999999999996</v>
      </c>
      <c r="Y5423" s="143">
        <f t="shared" si="1190"/>
        <v>0</v>
      </c>
      <c r="Z5423" s="143">
        <f t="shared" si="1191"/>
        <v>16.69444892818769</v>
      </c>
      <c r="AA5423" s="143">
        <f t="shared" si="1192"/>
        <v>0</v>
      </c>
      <c r="AB5423" s="143">
        <f t="shared" si="1193"/>
        <v>0</v>
      </c>
      <c r="AC5423" s="143">
        <f t="shared" si="1194"/>
        <v>0.42012664901191887</v>
      </c>
      <c r="AD5423" s="143">
        <f t="shared" si="1195"/>
        <v>0</v>
      </c>
      <c r="AE5423" s="105">
        <f t="shared" si="1196"/>
        <v>1.7335098808104359E-4</v>
      </c>
      <c r="AF5423" s="143">
        <f t="shared" si="1197"/>
        <v>0.27839662159528134</v>
      </c>
    </row>
    <row r="5424" spans="1:32" x14ac:dyDescent="0.25">
      <c r="A5424">
        <v>22.587499999999999</v>
      </c>
      <c r="B5424">
        <v>1.0115311853967308</v>
      </c>
      <c r="C5424" s="203">
        <f t="shared" si="1199"/>
        <v>3.9786626259305574E-3</v>
      </c>
      <c r="D5424" s="184">
        <f t="shared" si="1200"/>
        <v>3.9030680360378767E-2</v>
      </c>
      <c r="T5424" s="182">
        <f t="shared" si="1198"/>
        <v>0.11399041324330797</v>
      </c>
      <c r="U5424" s="19">
        <v>1.1249979101239376</v>
      </c>
      <c r="V5424" s="105">
        <f t="shared" si="1187"/>
        <v>4.1670000000024743E-3</v>
      </c>
      <c r="W5424" s="143">
        <f t="shared" si="1188"/>
        <v>8.8754449677853557</v>
      </c>
      <c r="X5424" s="143">
        <f t="shared" si="1189"/>
        <v>0.61929999999999996</v>
      </c>
      <c r="Y5424" s="143">
        <f t="shared" si="1190"/>
        <v>0</v>
      </c>
      <c r="Z5424" s="143">
        <f t="shared" si="1191"/>
        <v>16.69444892818769</v>
      </c>
      <c r="AA5424" s="143">
        <f t="shared" si="1192"/>
        <v>0</v>
      </c>
      <c r="AB5424" s="143">
        <f t="shared" si="1193"/>
        <v>0</v>
      </c>
      <c r="AC5424" s="143">
        <f t="shared" si="1194"/>
        <v>0.42012664901191887</v>
      </c>
      <c r="AD5424" s="143">
        <f t="shared" si="1195"/>
        <v>0</v>
      </c>
      <c r="AE5424" s="105">
        <f t="shared" si="1196"/>
        <v>1.7335098808104359E-4</v>
      </c>
      <c r="AF5424" s="143">
        <f t="shared" si="1197"/>
        <v>0.3070314563350327</v>
      </c>
    </row>
    <row r="5425" spans="1:32" x14ac:dyDescent="0.25">
      <c r="A5425">
        <v>22.591665999999996</v>
      </c>
      <c r="B5425">
        <v>0.95480264601108633</v>
      </c>
      <c r="C5425" s="203">
        <f t="shared" si="1199"/>
        <v>4.0958733708204124E-3</v>
      </c>
      <c r="D5425" s="184">
        <f t="shared" si="1200"/>
        <v>4.0180517767748246E-2</v>
      </c>
      <c r="T5425" s="182">
        <f t="shared" si="1198"/>
        <v>0.11278266442484182</v>
      </c>
      <c r="U5425" s="19">
        <v>1.1130783560310074</v>
      </c>
      <c r="V5425" s="105">
        <f t="shared" si="1187"/>
        <v>4.1659999999978936E-3</v>
      </c>
      <c r="W5425" s="143">
        <f t="shared" si="1188"/>
        <v>8.8754449677853557</v>
      </c>
      <c r="X5425" s="143">
        <f t="shared" si="1189"/>
        <v>0.61929999999999996</v>
      </c>
      <c r="Y5425" s="143">
        <f t="shared" si="1190"/>
        <v>0</v>
      </c>
      <c r="Z5425" s="143">
        <f t="shared" si="1191"/>
        <v>16.69444892818769</v>
      </c>
      <c r="AA5425" s="143">
        <f t="shared" si="1192"/>
        <v>0</v>
      </c>
      <c r="AB5425" s="143">
        <f t="shared" si="1193"/>
        <v>0</v>
      </c>
      <c r="AC5425" s="143">
        <f t="shared" si="1194"/>
        <v>0.42012664901191887</v>
      </c>
      <c r="AD5425" s="143">
        <f t="shared" si="1195"/>
        <v>0</v>
      </c>
      <c r="AE5425" s="105">
        <f t="shared" si="1196"/>
        <v>1.7335098808104359E-4</v>
      </c>
      <c r="AF5425" s="143">
        <f t="shared" si="1197"/>
        <v>0.29291606258445579</v>
      </c>
    </row>
    <row r="5426" spans="1:32" x14ac:dyDescent="0.25">
      <c r="A5426">
        <v>22.595832999999999</v>
      </c>
      <c r="B5426">
        <v>0.95480264601108633</v>
      </c>
      <c r="C5426" s="203">
        <f t="shared" si="1199"/>
        <v>3.9786626259305591E-3</v>
      </c>
      <c r="D5426" s="184">
        <f t="shared" si="1200"/>
        <v>3.9030680360378787E-2</v>
      </c>
      <c r="T5426" s="182">
        <f t="shared" si="1198"/>
        <v>0.11278266442484182</v>
      </c>
      <c r="U5426" s="19">
        <v>1.1130783560310074</v>
      </c>
      <c r="V5426" s="105">
        <f t="shared" si="1187"/>
        <v>4.1670000000024743E-3</v>
      </c>
      <c r="W5426" s="143">
        <f t="shared" si="1188"/>
        <v>8.8754449677853557</v>
      </c>
      <c r="X5426" s="143">
        <f t="shared" si="1189"/>
        <v>0.61929999999999996</v>
      </c>
      <c r="Y5426" s="143">
        <f t="shared" si="1190"/>
        <v>0</v>
      </c>
      <c r="Z5426" s="143">
        <f t="shared" si="1191"/>
        <v>16.69444892818769</v>
      </c>
      <c r="AA5426" s="143">
        <f t="shared" si="1192"/>
        <v>0</v>
      </c>
      <c r="AB5426" s="143">
        <f t="shared" si="1193"/>
        <v>0</v>
      </c>
      <c r="AC5426" s="143">
        <f t="shared" si="1194"/>
        <v>0.42012664901191887</v>
      </c>
      <c r="AD5426" s="143">
        <f t="shared" si="1195"/>
        <v>0</v>
      </c>
      <c r="AE5426" s="105">
        <f t="shared" si="1196"/>
        <v>1.7335098808104359E-4</v>
      </c>
      <c r="AF5426" s="143">
        <f t="shared" si="1197"/>
        <v>0.29291606258445579</v>
      </c>
    </row>
    <row r="5427" spans="1:32" x14ac:dyDescent="0.25">
      <c r="A5427">
        <v>22.6</v>
      </c>
      <c r="B5427">
        <v>0.8413455672397967</v>
      </c>
      <c r="C5427" s="203">
        <f t="shared" si="1199"/>
        <v>3.7422748023104367E-3</v>
      </c>
      <c r="D5427" s="184">
        <f t="shared" si="1200"/>
        <v>3.6711715810665388E-2</v>
      </c>
      <c r="T5427" s="182">
        <f t="shared" si="1198"/>
        <v>0.110489457975881</v>
      </c>
      <c r="U5427" s="19">
        <v>1.0904461680323809</v>
      </c>
      <c r="V5427" s="105">
        <f t="shared" si="1187"/>
        <v>4.1670000000024743E-3</v>
      </c>
      <c r="W5427" s="143">
        <f t="shared" si="1188"/>
        <v>8.8754449677853557</v>
      </c>
      <c r="X5427" s="143">
        <f t="shared" si="1189"/>
        <v>0.61929999999999996</v>
      </c>
      <c r="Y5427" s="143">
        <f t="shared" si="1190"/>
        <v>0</v>
      </c>
      <c r="Z5427" s="143">
        <f t="shared" si="1191"/>
        <v>16.69444892818769</v>
      </c>
      <c r="AA5427" s="143">
        <f t="shared" si="1192"/>
        <v>0</v>
      </c>
      <c r="AB5427" s="143">
        <f t="shared" si="1193"/>
        <v>0</v>
      </c>
      <c r="AC5427" s="143">
        <f t="shared" si="1194"/>
        <v>0.42012664901191887</v>
      </c>
      <c r="AD5427" s="143">
        <f t="shared" si="1195"/>
        <v>0</v>
      </c>
      <c r="AE5427" s="105">
        <f t="shared" si="1196"/>
        <v>1.7335098808104359E-4</v>
      </c>
      <c r="AF5427" s="143">
        <f t="shared" si="1197"/>
        <v>0.26346655449274048</v>
      </c>
    </row>
    <row r="5428" spans="1:32" x14ac:dyDescent="0.25">
      <c r="A5428">
        <v>22.604165999999999</v>
      </c>
      <c r="B5428">
        <v>0.78461702785415199</v>
      </c>
      <c r="C5428" s="203">
        <f t="shared" si="1199"/>
        <v>3.3868800855789828E-3</v>
      </c>
      <c r="D5428" s="184">
        <f t="shared" si="1200"/>
        <v>3.3225293639529821E-2</v>
      </c>
      <c r="T5428" s="182">
        <f t="shared" si="1198"/>
        <v>0.10940827154344852</v>
      </c>
      <c r="U5428" s="19">
        <v>1.079775687574128</v>
      </c>
      <c r="V5428" s="105">
        <f t="shared" si="1187"/>
        <v>4.1659999999978936E-3</v>
      </c>
      <c r="W5428" s="143">
        <f t="shared" si="1188"/>
        <v>8.8754449677853557</v>
      </c>
      <c r="X5428" s="143">
        <f t="shared" si="1189"/>
        <v>0.61929999999999996</v>
      </c>
      <c r="Y5428" s="143">
        <f t="shared" si="1190"/>
        <v>0</v>
      </c>
      <c r="Z5428" s="143">
        <f t="shared" si="1191"/>
        <v>16.69444892818769</v>
      </c>
      <c r="AA5428" s="143">
        <f t="shared" si="1192"/>
        <v>0</v>
      </c>
      <c r="AB5428" s="143">
        <f t="shared" si="1193"/>
        <v>0</v>
      </c>
      <c r="AC5428" s="143">
        <f t="shared" si="1194"/>
        <v>0.42012664901191887</v>
      </c>
      <c r="AD5428" s="143">
        <f t="shared" si="1195"/>
        <v>0</v>
      </c>
      <c r="AE5428" s="105">
        <f t="shared" si="1196"/>
        <v>1.7335098808104359E-4</v>
      </c>
      <c r="AF5428" s="143">
        <f t="shared" si="1197"/>
        <v>0.24813012601774359</v>
      </c>
    </row>
    <row r="5429" spans="1:32" x14ac:dyDescent="0.25">
      <c r="A5429">
        <v>22.608333000000002</v>
      </c>
      <c r="B5429">
        <v>1.0115311853967308</v>
      </c>
      <c r="C5429" s="203">
        <f t="shared" si="1199"/>
        <v>3.7422748023104363E-3</v>
      </c>
      <c r="D5429" s="184">
        <f t="shared" si="1200"/>
        <v>3.6711715810665381E-2</v>
      </c>
      <c r="T5429" s="182">
        <f t="shared" si="1198"/>
        <v>0.11399100740446511</v>
      </c>
      <c r="U5429" s="19">
        <v>1.1250037740386392</v>
      </c>
      <c r="V5429" s="105">
        <f t="shared" si="1187"/>
        <v>4.1670000000024743E-3</v>
      </c>
      <c r="W5429" s="143">
        <f t="shared" si="1188"/>
        <v>8.8754449677853557</v>
      </c>
      <c r="X5429" s="143">
        <f t="shared" si="1189"/>
        <v>0.61929999999999996</v>
      </c>
      <c r="Y5429" s="143">
        <f t="shared" si="1190"/>
        <v>0</v>
      </c>
      <c r="Z5429" s="143">
        <f t="shared" si="1191"/>
        <v>16.69444892818769</v>
      </c>
      <c r="AA5429" s="143">
        <f t="shared" si="1192"/>
        <v>0</v>
      </c>
      <c r="AB5429" s="143">
        <f t="shared" si="1193"/>
        <v>0</v>
      </c>
      <c r="AC5429" s="143">
        <f t="shared" si="1194"/>
        <v>0.42012664901191887</v>
      </c>
      <c r="AD5429" s="143">
        <f t="shared" si="1195"/>
        <v>0</v>
      </c>
      <c r="AE5429" s="105">
        <f t="shared" si="1196"/>
        <v>1.7335098808104359E-4</v>
      </c>
      <c r="AF5429" s="143">
        <f t="shared" si="1197"/>
        <v>0.30702985597927196</v>
      </c>
    </row>
    <row r="5430" spans="1:32" x14ac:dyDescent="0.25">
      <c r="A5430">
        <v>22.612499999999997</v>
      </c>
      <c r="B5430">
        <v>0.95480264601108633</v>
      </c>
      <c r="C5430" s="203">
        <f t="shared" si="1199"/>
        <v>4.0968565377336339E-3</v>
      </c>
      <c r="D5430" s="184">
        <f t="shared" si="1200"/>
        <v>4.0190162635166948E-2</v>
      </c>
      <c r="T5430" s="182">
        <f t="shared" si="1198"/>
        <v>0.11278265467293158</v>
      </c>
      <c r="U5430" s="19">
        <v>1.1130782597871363</v>
      </c>
      <c r="V5430" s="105">
        <f t="shared" si="1187"/>
        <v>4.1669999999953689E-3</v>
      </c>
      <c r="W5430" s="143">
        <f t="shared" si="1188"/>
        <v>8.8754449677853557</v>
      </c>
      <c r="X5430" s="143">
        <f t="shared" si="1189"/>
        <v>0.61929999999999996</v>
      </c>
      <c r="Y5430" s="143">
        <f t="shared" si="1190"/>
        <v>0</v>
      </c>
      <c r="Z5430" s="143">
        <f t="shared" si="1191"/>
        <v>16.69444892818769</v>
      </c>
      <c r="AA5430" s="143">
        <f t="shared" si="1192"/>
        <v>0</v>
      </c>
      <c r="AB5430" s="143">
        <f t="shared" si="1193"/>
        <v>0</v>
      </c>
      <c r="AC5430" s="143">
        <f t="shared" si="1194"/>
        <v>0.42012664901191887</v>
      </c>
      <c r="AD5430" s="143">
        <f t="shared" si="1195"/>
        <v>0</v>
      </c>
      <c r="AE5430" s="105">
        <f t="shared" si="1196"/>
        <v>1.7335098808104359E-4</v>
      </c>
      <c r="AF5430" s="143">
        <f t="shared" si="1197"/>
        <v>0.29291608791185347</v>
      </c>
    </row>
    <row r="5431" spans="1:32" x14ac:dyDescent="0.25">
      <c r="A5431">
        <v>22.616666000000002</v>
      </c>
      <c r="B5431">
        <v>0.72788848846850707</v>
      </c>
      <c r="C5431" s="203">
        <f t="shared" si="1199"/>
        <v>3.505045633125199E-3</v>
      </c>
      <c r="D5431" s="184">
        <f t="shared" si="1200"/>
        <v>3.4384497660958205E-2</v>
      </c>
      <c r="T5431" s="182">
        <f t="shared" si="1198"/>
        <v>0.10837662771117743</v>
      </c>
      <c r="U5431" s="19">
        <v>1.0695941545638039</v>
      </c>
      <c r="V5431" s="105">
        <f t="shared" si="1187"/>
        <v>4.166000000004999E-3</v>
      </c>
      <c r="W5431" s="143">
        <f t="shared" si="1188"/>
        <v>8.8754449677853557</v>
      </c>
      <c r="X5431" s="143">
        <f t="shared" si="1189"/>
        <v>0.61929999999999996</v>
      </c>
      <c r="Y5431" s="143">
        <f t="shared" si="1190"/>
        <v>0</v>
      </c>
      <c r="Z5431" s="143">
        <f t="shared" si="1191"/>
        <v>16.69444892818769</v>
      </c>
      <c r="AA5431" s="143">
        <f t="shared" si="1192"/>
        <v>0</v>
      </c>
      <c r="AB5431" s="143">
        <f t="shared" si="1193"/>
        <v>0</v>
      </c>
      <c r="AC5431" s="143">
        <f t="shared" si="1194"/>
        <v>0.42012664901191887</v>
      </c>
      <c r="AD5431" s="143">
        <f t="shared" si="1195"/>
        <v>0</v>
      </c>
      <c r="AE5431" s="105">
        <f t="shared" si="1196"/>
        <v>1.7335098808104359E-4</v>
      </c>
      <c r="AF5431" s="143">
        <f t="shared" si="1197"/>
        <v>0.2323812812976607</v>
      </c>
    </row>
    <row r="5432" spans="1:32" x14ac:dyDescent="0.25">
      <c r="A5432">
        <v>22.620832999999998</v>
      </c>
      <c r="B5432">
        <v>0.95480264601108633</v>
      </c>
      <c r="C5432" s="203">
        <f t="shared" si="1199"/>
        <v>3.5058869786843364E-3</v>
      </c>
      <c r="D5432" s="184">
        <f t="shared" si="1200"/>
        <v>3.4392751260893341E-2</v>
      </c>
      <c r="T5432" s="182">
        <f t="shared" si="1198"/>
        <v>0.11278366147892467</v>
      </c>
      <c r="U5432" s="19">
        <v>1.1130881961897328</v>
      </c>
      <c r="V5432" s="105">
        <f t="shared" si="1187"/>
        <v>4.1669999999953689E-3</v>
      </c>
      <c r="W5432" s="143">
        <f t="shared" si="1188"/>
        <v>8.8754449677853557</v>
      </c>
      <c r="X5432" s="143">
        <f t="shared" si="1189"/>
        <v>0.61929999999999996</v>
      </c>
      <c r="Y5432" s="143">
        <f t="shared" si="1190"/>
        <v>0</v>
      </c>
      <c r="Z5432" s="143">
        <f t="shared" si="1191"/>
        <v>16.69444892818769</v>
      </c>
      <c r="AA5432" s="143">
        <f t="shared" si="1192"/>
        <v>0</v>
      </c>
      <c r="AB5432" s="143">
        <f t="shared" si="1193"/>
        <v>0</v>
      </c>
      <c r="AC5432" s="143">
        <f t="shared" si="1194"/>
        <v>0.42012664901191887</v>
      </c>
      <c r="AD5432" s="143">
        <f t="shared" si="1195"/>
        <v>0</v>
      </c>
      <c r="AE5432" s="105">
        <f t="shared" si="1196"/>
        <v>1.7335098808104359E-4</v>
      </c>
      <c r="AF5432" s="143">
        <f t="shared" si="1197"/>
        <v>0.29291347308565513</v>
      </c>
    </row>
    <row r="5433" spans="1:32" x14ac:dyDescent="0.25">
      <c r="A5433">
        <v>22.625</v>
      </c>
      <c r="B5433">
        <v>0.8413455672397967</v>
      </c>
      <c r="C5433" s="203">
        <f t="shared" si="1199"/>
        <v>3.7422748023104367E-3</v>
      </c>
      <c r="D5433" s="184">
        <f t="shared" si="1200"/>
        <v>3.6711715810665388E-2</v>
      </c>
      <c r="T5433" s="182">
        <f t="shared" si="1198"/>
        <v>0.11048945980194899</v>
      </c>
      <c r="U5433" s="19">
        <v>1.0904461860542709</v>
      </c>
      <c r="V5433" s="105">
        <f t="shared" si="1187"/>
        <v>4.1670000000024743E-3</v>
      </c>
      <c r="W5433" s="143">
        <f t="shared" si="1188"/>
        <v>8.8754449677853557</v>
      </c>
      <c r="X5433" s="143">
        <f t="shared" si="1189"/>
        <v>0.61929999999999996</v>
      </c>
      <c r="Y5433" s="143">
        <f t="shared" si="1190"/>
        <v>0</v>
      </c>
      <c r="Z5433" s="143">
        <f t="shared" si="1191"/>
        <v>16.69444892818769</v>
      </c>
      <c r="AA5433" s="143">
        <f t="shared" si="1192"/>
        <v>0</v>
      </c>
      <c r="AB5433" s="143">
        <f t="shared" si="1193"/>
        <v>0</v>
      </c>
      <c r="AC5433" s="143">
        <f t="shared" si="1194"/>
        <v>0.42012664901191887</v>
      </c>
      <c r="AD5433" s="143">
        <f t="shared" si="1195"/>
        <v>0</v>
      </c>
      <c r="AE5433" s="105">
        <f t="shared" si="1196"/>
        <v>1.7335098808104359E-4</v>
      </c>
      <c r="AF5433" s="143">
        <f t="shared" si="1197"/>
        <v>0.26346655013840797</v>
      </c>
    </row>
    <row r="5434" spans="1:32" x14ac:dyDescent="0.25">
      <c r="A5434">
        <v>22.629165999999998</v>
      </c>
      <c r="B5434">
        <v>1.068259724782376</v>
      </c>
      <c r="C5434" s="203">
        <f t="shared" si="1199"/>
        <v>3.9777078232801745E-3</v>
      </c>
      <c r="D5434" s="184">
        <f t="shared" si="1200"/>
        <v>3.9021313746378516E-2</v>
      </c>
      <c r="T5434" s="182">
        <f t="shared" si="1198"/>
        <v>0.11523385245225866</v>
      </c>
      <c r="U5434" s="19">
        <v>1.1372697009845414</v>
      </c>
      <c r="V5434" s="105">
        <f t="shared" si="1187"/>
        <v>4.1659999999978936E-3</v>
      </c>
      <c r="W5434" s="143">
        <f t="shared" si="1188"/>
        <v>8.8754449677853557</v>
      </c>
      <c r="X5434" s="143">
        <f t="shared" si="1189"/>
        <v>0.61929999999999996</v>
      </c>
      <c r="Y5434" s="143">
        <f t="shared" si="1190"/>
        <v>0</v>
      </c>
      <c r="Z5434" s="143">
        <f t="shared" si="1191"/>
        <v>16.69444892818769</v>
      </c>
      <c r="AA5434" s="143">
        <f t="shared" si="1192"/>
        <v>0</v>
      </c>
      <c r="AB5434" s="143">
        <f t="shared" si="1193"/>
        <v>0</v>
      </c>
      <c r="AC5434" s="143">
        <f t="shared" si="1194"/>
        <v>0.42012664901191887</v>
      </c>
      <c r="AD5434" s="143">
        <f t="shared" si="1195"/>
        <v>0</v>
      </c>
      <c r="AE5434" s="105">
        <f t="shared" si="1196"/>
        <v>1.7335098808104359E-4</v>
      </c>
      <c r="AF5434" s="143">
        <f t="shared" si="1197"/>
        <v>0.32075150135985064</v>
      </c>
    </row>
    <row r="5435" spans="1:32" x14ac:dyDescent="0.25">
      <c r="A5435">
        <v>22.633333</v>
      </c>
      <c r="B5435">
        <v>0.89807410662544118</v>
      </c>
      <c r="C5435" s="203">
        <f t="shared" si="1199"/>
        <v>4.0968565377406197E-3</v>
      </c>
      <c r="D5435" s="184">
        <f t="shared" si="1200"/>
        <v>4.0190162635235484E-2</v>
      </c>
      <c r="T5435" s="182">
        <f t="shared" si="1198"/>
        <v>0.11161509078860722</v>
      </c>
      <c r="U5435" s="19">
        <v>1.101555300158966</v>
      </c>
      <c r="V5435" s="105">
        <f t="shared" si="1187"/>
        <v>4.1670000000024743E-3</v>
      </c>
      <c r="W5435" s="143">
        <f t="shared" si="1188"/>
        <v>8.8754449677853557</v>
      </c>
      <c r="X5435" s="143">
        <f t="shared" si="1189"/>
        <v>0.61929999999999996</v>
      </c>
      <c r="Y5435" s="143">
        <f t="shared" si="1190"/>
        <v>0</v>
      </c>
      <c r="Z5435" s="143">
        <f t="shared" si="1191"/>
        <v>16.69444892818769</v>
      </c>
      <c r="AA5435" s="143">
        <f t="shared" si="1192"/>
        <v>0</v>
      </c>
      <c r="AB5435" s="143">
        <f t="shared" si="1193"/>
        <v>0</v>
      </c>
      <c r="AC5435" s="143">
        <f t="shared" si="1194"/>
        <v>0.42012664901191887</v>
      </c>
      <c r="AD5435" s="143">
        <f t="shared" si="1195"/>
        <v>0</v>
      </c>
      <c r="AE5435" s="105">
        <f t="shared" si="1196"/>
        <v>1.7335098808104359E-4</v>
      </c>
      <c r="AF5435" s="143">
        <f t="shared" si="1197"/>
        <v>0.27839484048570878</v>
      </c>
    </row>
    <row r="5436" spans="1:32" x14ac:dyDescent="0.25">
      <c r="A5436">
        <v>22.637500000000003</v>
      </c>
      <c r="B5436">
        <v>0.8413455672397967</v>
      </c>
      <c r="C5436" s="203">
        <f t="shared" si="1199"/>
        <v>3.6240808905003748E-3</v>
      </c>
      <c r="D5436" s="184">
        <f t="shared" si="1200"/>
        <v>3.5552233535808678E-2</v>
      </c>
      <c r="T5436" s="182">
        <f t="shared" si="1198"/>
        <v>0.11048834157609336</v>
      </c>
      <c r="U5436" s="19">
        <v>1.0904351500231271</v>
      </c>
      <c r="V5436" s="105">
        <f t="shared" si="1187"/>
        <v>4.1670000000024743E-3</v>
      </c>
      <c r="W5436" s="143">
        <f t="shared" si="1188"/>
        <v>8.8754449677853557</v>
      </c>
      <c r="X5436" s="143">
        <f t="shared" si="1189"/>
        <v>0.61929999999999996</v>
      </c>
      <c r="Y5436" s="143">
        <f t="shared" si="1190"/>
        <v>0</v>
      </c>
      <c r="Z5436" s="143">
        <f t="shared" si="1191"/>
        <v>16.69444892818769</v>
      </c>
      <c r="AA5436" s="143">
        <f t="shared" si="1192"/>
        <v>0</v>
      </c>
      <c r="AB5436" s="143">
        <f t="shared" si="1193"/>
        <v>0</v>
      </c>
      <c r="AC5436" s="143">
        <f t="shared" si="1194"/>
        <v>0.42012664901191887</v>
      </c>
      <c r="AD5436" s="143">
        <f t="shared" si="1195"/>
        <v>0</v>
      </c>
      <c r="AE5436" s="105">
        <f t="shared" si="1196"/>
        <v>1.7335098808104359E-4</v>
      </c>
      <c r="AF5436" s="143">
        <f t="shared" si="1197"/>
        <v>0.26346921661981459</v>
      </c>
    </row>
    <row r="5437" spans="1:32" x14ac:dyDescent="0.25">
      <c r="A5437">
        <v>22.641666000000001</v>
      </c>
      <c r="B5437">
        <v>0.72788848846850707</v>
      </c>
      <c r="C5437" s="203">
        <f t="shared" si="1199"/>
        <v>3.268714538038744E-3</v>
      </c>
      <c r="D5437" s="184">
        <f t="shared" si="1200"/>
        <v>3.2066089618160078E-2</v>
      </c>
      <c r="T5437" s="182">
        <f t="shared" si="1198"/>
        <v>0.10837771144133315</v>
      </c>
      <c r="U5437" s="19">
        <v>1.0696048501488591</v>
      </c>
      <c r="V5437" s="105">
        <f t="shared" si="1187"/>
        <v>4.1659999999978936E-3</v>
      </c>
      <c r="W5437" s="143">
        <f t="shared" si="1188"/>
        <v>8.8754449677853557</v>
      </c>
      <c r="X5437" s="143">
        <f t="shared" si="1189"/>
        <v>0.61929999999999996</v>
      </c>
      <c r="Y5437" s="143">
        <f t="shared" si="1190"/>
        <v>0</v>
      </c>
      <c r="Z5437" s="143">
        <f t="shared" si="1191"/>
        <v>16.69444892818769</v>
      </c>
      <c r="AA5437" s="143">
        <f t="shared" si="1192"/>
        <v>0</v>
      </c>
      <c r="AB5437" s="143">
        <f t="shared" si="1193"/>
        <v>0</v>
      </c>
      <c r="AC5437" s="143">
        <f t="shared" si="1194"/>
        <v>0.42012664901191887</v>
      </c>
      <c r="AD5437" s="143">
        <f t="shared" si="1195"/>
        <v>0</v>
      </c>
      <c r="AE5437" s="105">
        <f t="shared" si="1196"/>
        <v>1.7335098808104359E-4</v>
      </c>
      <c r="AF5437" s="143">
        <f t="shared" si="1197"/>
        <v>0.23237895758553556</v>
      </c>
    </row>
    <row r="5438" spans="1:32" x14ac:dyDescent="0.25">
      <c r="A5438">
        <v>22.645832999999996</v>
      </c>
      <c r="B5438">
        <v>1.068259724782376</v>
      </c>
      <c r="C5438" s="203">
        <f t="shared" si="1199"/>
        <v>3.7422748023040555E-3</v>
      </c>
      <c r="D5438" s="184">
        <f t="shared" si="1200"/>
        <v>3.6711715810602785E-2</v>
      </c>
      <c r="T5438" s="182">
        <f t="shared" si="1198"/>
        <v>0.11523353017045594</v>
      </c>
      <c r="U5438" s="19">
        <v>1.1372665203104459</v>
      </c>
      <c r="V5438" s="105">
        <f t="shared" si="1187"/>
        <v>4.1669999999953689E-3</v>
      </c>
      <c r="W5438" s="143">
        <f t="shared" si="1188"/>
        <v>8.8754449677853557</v>
      </c>
      <c r="X5438" s="143">
        <f t="shared" si="1189"/>
        <v>0.61929999999999996</v>
      </c>
      <c r="Y5438" s="143">
        <f t="shared" si="1190"/>
        <v>0</v>
      </c>
      <c r="Z5438" s="143">
        <f t="shared" si="1191"/>
        <v>16.69444892818769</v>
      </c>
      <c r="AA5438" s="143">
        <f t="shared" si="1192"/>
        <v>0</v>
      </c>
      <c r="AB5438" s="143">
        <f t="shared" si="1193"/>
        <v>0</v>
      </c>
      <c r="AC5438" s="143">
        <f t="shared" si="1194"/>
        <v>0.42012664901191887</v>
      </c>
      <c r="AD5438" s="143">
        <f t="shared" si="1195"/>
        <v>0</v>
      </c>
      <c r="AE5438" s="105">
        <f t="shared" si="1196"/>
        <v>1.7335098808104359E-4</v>
      </c>
      <c r="AF5438" s="143">
        <f t="shared" si="1197"/>
        <v>0.32075239842836822</v>
      </c>
    </row>
    <row r="5439" spans="1:32" x14ac:dyDescent="0.25">
      <c r="A5439">
        <v>22.65</v>
      </c>
      <c r="B5439">
        <v>0.8413455672397967</v>
      </c>
      <c r="C5439" s="203">
        <f t="shared" si="1199"/>
        <v>3.9786626259305591E-3</v>
      </c>
      <c r="D5439" s="184">
        <f t="shared" si="1200"/>
        <v>3.9030680360378787E-2</v>
      </c>
      <c r="T5439" s="182">
        <f t="shared" si="1198"/>
        <v>0.11048861044122767</v>
      </c>
      <c r="U5439" s="19">
        <v>1.0904378035156939</v>
      </c>
      <c r="V5439" s="105">
        <f t="shared" si="1187"/>
        <v>4.1670000000024743E-3</v>
      </c>
      <c r="W5439" s="143">
        <f t="shared" si="1188"/>
        <v>8.8754449677853557</v>
      </c>
      <c r="X5439" s="143">
        <f t="shared" si="1189"/>
        <v>0.61929999999999996</v>
      </c>
      <c r="Y5439" s="143">
        <f t="shared" si="1190"/>
        <v>0</v>
      </c>
      <c r="Z5439" s="143">
        <f t="shared" si="1191"/>
        <v>16.69444892818769</v>
      </c>
      <c r="AA5439" s="143">
        <f t="shared" si="1192"/>
        <v>0</v>
      </c>
      <c r="AB5439" s="143">
        <f t="shared" si="1193"/>
        <v>0</v>
      </c>
      <c r="AC5439" s="143">
        <f t="shared" si="1194"/>
        <v>0.42012664901191887</v>
      </c>
      <c r="AD5439" s="143">
        <f t="shared" si="1195"/>
        <v>0</v>
      </c>
      <c r="AE5439" s="105">
        <f t="shared" si="1196"/>
        <v>1.7335098808104359E-4</v>
      </c>
      <c r="AF5439" s="143">
        <f t="shared" si="1197"/>
        <v>0.26346857548869684</v>
      </c>
    </row>
    <row r="5440" spans="1:32" x14ac:dyDescent="0.25">
      <c r="A5440">
        <v>22.654165999999996</v>
      </c>
      <c r="B5440">
        <v>1.0115311853967308</v>
      </c>
      <c r="C5440" s="203">
        <f t="shared" si="1199"/>
        <v>3.8595422757399353E-3</v>
      </c>
      <c r="D5440" s="184">
        <f t="shared" si="1200"/>
        <v>3.7862109725008766E-2</v>
      </c>
      <c r="T5440" s="182">
        <f t="shared" si="1198"/>
        <v>0.11399103976726542</v>
      </c>
      <c r="U5440" s="19">
        <v>1.1250040934346452</v>
      </c>
      <c r="V5440" s="105">
        <f t="shared" si="1187"/>
        <v>4.1659999999978936E-3</v>
      </c>
      <c r="W5440" s="143">
        <f t="shared" si="1188"/>
        <v>8.8754449677853557</v>
      </c>
      <c r="X5440" s="143">
        <f t="shared" si="1189"/>
        <v>0.61929999999999996</v>
      </c>
      <c r="Y5440" s="143">
        <f t="shared" si="1190"/>
        <v>0</v>
      </c>
      <c r="Z5440" s="143">
        <f t="shared" si="1191"/>
        <v>16.69444892818769</v>
      </c>
      <c r="AA5440" s="143">
        <f t="shared" si="1192"/>
        <v>0</v>
      </c>
      <c r="AB5440" s="143">
        <f t="shared" si="1193"/>
        <v>0</v>
      </c>
      <c r="AC5440" s="143">
        <f t="shared" si="1194"/>
        <v>0.42012664901191887</v>
      </c>
      <c r="AD5440" s="143">
        <f t="shared" si="1195"/>
        <v>0</v>
      </c>
      <c r="AE5440" s="105">
        <f t="shared" si="1196"/>
        <v>1.7335098808104359E-4</v>
      </c>
      <c r="AF5440" s="143">
        <f t="shared" si="1197"/>
        <v>0.30702976881149158</v>
      </c>
    </row>
    <row r="5441" spans="1:32" x14ac:dyDescent="0.25">
      <c r="A5441">
        <v>22.658332999999999</v>
      </c>
      <c r="B5441">
        <v>0.95480264601108633</v>
      </c>
      <c r="C5441" s="203">
        <f t="shared" si="1199"/>
        <v>4.0968565377406197E-3</v>
      </c>
      <c r="D5441" s="184">
        <f t="shared" si="1200"/>
        <v>4.0190162635235484E-2</v>
      </c>
      <c r="T5441" s="182">
        <f t="shared" si="1198"/>
        <v>0.11278265414152597</v>
      </c>
      <c r="U5441" s="19">
        <v>1.1130782545425706</v>
      </c>
      <c r="V5441" s="105">
        <f t="shared" ref="V5441:V5504" si="1201">+A5441-A5440</f>
        <v>4.1670000000024743E-3</v>
      </c>
      <c r="W5441" s="143">
        <f t="shared" ref="W5441:W5504" si="1202">IF(AND(T5441&lt;=$O$55,T5441&gt;$M$55),$P$55,IF(AND(T5441&lt;=$O$56,T5441&gt;$M$56),$P$56,IF(AND(T5441&lt;=$O$57,T5441&gt;$M$57),$P$57,IF(AND(T5441&lt;=$O$58,T5441&gt;$M$58),$P$58,IF(AND(T5441&lt;=$O$59,T5441&gt;$M$59),$P$59,"a N/A")))))</f>
        <v>8.8754449677853557</v>
      </c>
      <c r="X5441" s="143">
        <f t="shared" ref="X5441:X5504" si="1203">IF(AND(T5441&lt;=$O$55,T5441&gt;$M$55),$Q$55,IF(AND(T5441&lt;=$O$56,T5441&gt;$M$56),$Q$56,IF(AND(T5441&lt;=$O$57,T5441&gt;$M$57),$Q$57,IF(AND(T5441&lt;=$O$58,T5441&gt;$M$58),$Q$58,IF(AND(T5441&lt;=$O$59,T5441&gt;$M$59),$Q$59,"Valor no encontrado para Po")))))</f>
        <v>0.61929999999999996</v>
      </c>
      <c r="Y5441" s="143">
        <f t="shared" ref="Y5441:Y5504" si="1204">IF(OR(Z5440&gt;=($V$1-$X$1)/2,Z5440&gt;=$Z$1/2),0,W5441*T5441^X5441*V5441)</f>
        <v>0</v>
      </c>
      <c r="Z5441" s="143">
        <f t="shared" ref="Z5441:Z5504" si="1205">+Z5440+Y5441</f>
        <v>16.69444892818769</v>
      </c>
      <c r="AA5441" s="143">
        <f t="shared" ref="AA5441:AA5504" si="1206">2*$AD$1*PI()*((Z5441+$X$1/2)*(2*Z5441-$Z$1)+(Z5441+$X$1/2)^2-($V$1/2)^2)*Y5441</f>
        <v>0</v>
      </c>
      <c r="AB5441" s="143">
        <f t="shared" ref="AB5441:AB5504" si="1207">-AA5441*0.000000001*$AB$1</f>
        <v>0</v>
      </c>
      <c r="AC5441" s="143">
        <f t="shared" ref="AC5441:AC5504" si="1208">+AC5440+AB5441</f>
        <v>0.42012664901191887</v>
      </c>
      <c r="AD5441" s="143">
        <f t="shared" ref="AD5441:AD5504" si="1209">+AB5441/V5441</f>
        <v>0</v>
      </c>
      <c r="AE5441" s="105">
        <f t="shared" ref="AE5441:AE5504" si="1210">+AE5440-AB5441</f>
        <v>1.7335098808104359E-4</v>
      </c>
      <c r="AF5441" s="143">
        <f t="shared" ref="AF5441:AF5504" si="1211">B5441*9.81/(T5441*1000000*$AH$1)</f>
        <v>0.29291608929200591</v>
      </c>
    </row>
    <row r="5442" spans="1:32" x14ac:dyDescent="0.25">
      <c r="A5442">
        <v>22.662500000000001</v>
      </c>
      <c r="B5442">
        <v>1.068259724782376</v>
      </c>
      <c r="C5442" s="203">
        <f t="shared" si="1199"/>
        <v>4.2150504495506811E-3</v>
      </c>
      <c r="D5442" s="184">
        <f t="shared" si="1200"/>
        <v>4.1349644910092187E-2</v>
      </c>
      <c r="T5442" s="182">
        <f t="shared" si="1198"/>
        <v>0.11523333902082518</v>
      </c>
      <c r="U5442" s="19">
        <v>1.1372646338102659</v>
      </c>
      <c r="V5442" s="105">
        <f t="shared" si="1201"/>
        <v>4.1670000000024743E-3</v>
      </c>
      <c r="W5442" s="143">
        <f t="shared" si="1202"/>
        <v>8.8754449677853557</v>
      </c>
      <c r="X5442" s="143">
        <f t="shared" si="1203"/>
        <v>0.61929999999999996</v>
      </c>
      <c r="Y5442" s="143">
        <f t="shared" si="1204"/>
        <v>0</v>
      </c>
      <c r="Z5442" s="143">
        <f t="shared" si="1205"/>
        <v>16.69444892818769</v>
      </c>
      <c r="AA5442" s="143">
        <f t="shared" si="1206"/>
        <v>0</v>
      </c>
      <c r="AB5442" s="143">
        <f t="shared" si="1207"/>
        <v>0</v>
      </c>
      <c r="AC5442" s="143">
        <f t="shared" si="1208"/>
        <v>0.42012664901191887</v>
      </c>
      <c r="AD5442" s="143">
        <f t="shared" si="1209"/>
        <v>0</v>
      </c>
      <c r="AE5442" s="105">
        <f t="shared" si="1210"/>
        <v>1.7335098808104359E-4</v>
      </c>
      <c r="AF5442" s="143">
        <f t="shared" si="1211"/>
        <v>0.32075293049402775</v>
      </c>
    </row>
    <row r="5443" spans="1:32" x14ac:dyDescent="0.25">
      <c r="A5443">
        <v>22.666665999999999</v>
      </c>
      <c r="B5443">
        <v>0.95480264601108633</v>
      </c>
      <c r="C5443" s="203">
        <f t="shared" si="1199"/>
        <v>4.2140389183606512E-3</v>
      </c>
      <c r="D5443" s="184">
        <f t="shared" si="1200"/>
        <v>4.1339721789117989E-2</v>
      </c>
      <c r="T5443" s="182">
        <f t="shared" si="1198"/>
        <v>0.11278436254254667</v>
      </c>
      <c r="U5443" s="19">
        <v>1.1130951151497328</v>
      </c>
      <c r="V5443" s="105">
        <f t="shared" si="1201"/>
        <v>4.1659999999978936E-3</v>
      </c>
      <c r="W5443" s="143">
        <f t="shared" si="1202"/>
        <v>8.8754449677853557</v>
      </c>
      <c r="X5443" s="143">
        <f t="shared" si="1203"/>
        <v>0.61929999999999996</v>
      </c>
      <c r="Y5443" s="143">
        <f t="shared" si="1204"/>
        <v>0</v>
      </c>
      <c r="Z5443" s="143">
        <f t="shared" si="1205"/>
        <v>16.69444892818769</v>
      </c>
      <c r="AA5443" s="143">
        <f t="shared" si="1206"/>
        <v>0</v>
      </c>
      <c r="AB5443" s="143">
        <f t="shared" si="1207"/>
        <v>0</v>
      </c>
      <c r="AC5443" s="143">
        <f t="shared" si="1208"/>
        <v>0.42012664901191887</v>
      </c>
      <c r="AD5443" s="143">
        <f t="shared" si="1209"/>
        <v>0</v>
      </c>
      <c r="AE5443" s="105">
        <f t="shared" si="1210"/>
        <v>1.7335098808104359E-4</v>
      </c>
      <c r="AF5443" s="143">
        <f t="shared" si="1211"/>
        <v>0.29291165234583139</v>
      </c>
    </row>
    <row r="5444" spans="1:32" x14ac:dyDescent="0.25">
      <c r="A5444">
        <v>22.670833000000002</v>
      </c>
      <c r="B5444">
        <v>0.95480264601108633</v>
      </c>
      <c r="C5444" s="203">
        <f t="shared" si="1199"/>
        <v>3.9786626259305591E-3</v>
      </c>
      <c r="D5444" s="184">
        <f t="shared" si="1200"/>
        <v>3.9030680360378787E-2</v>
      </c>
      <c r="T5444" s="182">
        <f t="shared" ref="T5444:T5507" si="1212">+U5444/1000000*101325</f>
        <v>0.11278436254254667</v>
      </c>
      <c r="U5444" s="19">
        <v>1.1130951151497328</v>
      </c>
      <c r="V5444" s="105">
        <f t="shared" si="1201"/>
        <v>4.1670000000024743E-3</v>
      </c>
      <c r="W5444" s="143">
        <f t="shared" si="1202"/>
        <v>8.8754449677853557</v>
      </c>
      <c r="X5444" s="143">
        <f t="shared" si="1203"/>
        <v>0.61929999999999996</v>
      </c>
      <c r="Y5444" s="143">
        <f t="shared" si="1204"/>
        <v>0</v>
      </c>
      <c r="Z5444" s="143">
        <f t="shared" si="1205"/>
        <v>16.69444892818769</v>
      </c>
      <c r="AA5444" s="143">
        <f t="shared" si="1206"/>
        <v>0</v>
      </c>
      <c r="AB5444" s="143">
        <f t="shared" si="1207"/>
        <v>0</v>
      </c>
      <c r="AC5444" s="143">
        <f t="shared" si="1208"/>
        <v>0.42012664901191887</v>
      </c>
      <c r="AD5444" s="143">
        <f t="shared" si="1209"/>
        <v>0</v>
      </c>
      <c r="AE5444" s="105">
        <f t="shared" si="1210"/>
        <v>1.7335098808104359E-4</v>
      </c>
      <c r="AF5444" s="143">
        <f t="shared" si="1211"/>
        <v>0.29291165234583139</v>
      </c>
    </row>
    <row r="5445" spans="1:32" x14ac:dyDescent="0.25">
      <c r="A5445">
        <v>22.674999999999997</v>
      </c>
      <c r="B5445">
        <v>1.0115311853967308</v>
      </c>
      <c r="C5445" s="203">
        <f t="shared" si="1199"/>
        <v>4.0968565377336339E-3</v>
      </c>
      <c r="D5445" s="184">
        <f t="shared" si="1200"/>
        <v>4.0190162635166948E-2</v>
      </c>
      <c r="T5445" s="182">
        <f t="shared" si="1212"/>
        <v>0.11398986787289513</v>
      </c>
      <c r="U5445" s="19">
        <v>1.1249925277364434</v>
      </c>
      <c r="V5445" s="105">
        <f t="shared" si="1201"/>
        <v>4.1669999999953689E-3</v>
      </c>
      <c r="W5445" s="143">
        <f t="shared" si="1202"/>
        <v>8.8754449677853557</v>
      </c>
      <c r="X5445" s="143">
        <f t="shared" si="1203"/>
        <v>0.61929999999999996</v>
      </c>
      <c r="Y5445" s="143">
        <f t="shared" si="1204"/>
        <v>0</v>
      </c>
      <c r="Z5445" s="143">
        <f t="shared" si="1205"/>
        <v>16.69444892818769</v>
      </c>
      <c r="AA5445" s="143">
        <f t="shared" si="1206"/>
        <v>0</v>
      </c>
      <c r="AB5445" s="143">
        <f t="shared" si="1207"/>
        <v>0</v>
      </c>
      <c r="AC5445" s="143">
        <f t="shared" si="1208"/>
        <v>0.42012664901191887</v>
      </c>
      <c r="AD5445" s="143">
        <f t="shared" si="1209"/>
        <v>0</v>
      </c>
      <c r="AE5445" s="105">
        <f t="shared" si="1210"/>
        <v>1.7335098808104359E-4</v>
      </c>
      <c r="AF5445" s="143">
        <f t="shared" si="1211"/>
        <v>0.30703292528903037</v>
      </c>
    </row>
    <row r="5446" spans="1:32" x14ac:dyDescent="0.25">
      <c r="A5446">
        <v>22.679166000000002</v>
      </c>
      <c r="B5446">
        <v>0.89807410662544118</v>
      </c>
      <c r="C5446" s="203">
        <f t="shared" si="1199"/>
        <v>3.9777078232869573E-3</v>
      </c>
      <c r="D5446" s="184">
        <f t="shared" si="1200"/>
        <v>3.9021313746445054E-2</v>
      </c>
      <c r="T5446" s="182">
        <f t="shared" si="1212"/>
        <v>0.11161585048747108</v>
      </c>
      <c r="U5446" s="19">
        <v>1.1015627978038103</v>
      </c>
      <c r="V5446" s="105">
        <f t="shared" si="1201"/>
        <v>4.166000000004999E-3</v>
      </c>
      <c r="W5446" s="143">
        <f t="shared" si="1202"/>
        <v>8.8754449677853557</v>
      </c>
      <c r="X5446" s="143">
        <f t="shared" si="1203"/>
        <v>0.61929999999999996</v>
      </c>
      <c r="Y5446" s="143">
        <f t="shared" si="1204"/>
        <v>0</v>
      </c>
      <c r="Z5446" s="143">
        <f t="shared" si="1205"/>
        <v>16.69444892818769</v>
      </c>
      <c r="AA5446" s="143">
        <f t="shared" si="1206"/>
        <v>0</v>
      </c>
      <c r="AB5446" s="143">
        <f t="shared" si="1207"/>
        <v>0</v>
      </c>
      <c r="AC5446" s="143">
        <f t="shared" si="1208"/>
        <v>0.42012664901191887</v>
      </c>
      <c r="AD5446" s="143">
        <f t="shared" si="1209"/>
        <v>0</v>
      </c>
      <c r="AE5446" s="105">
        <f t="shared" si="1210"/>
        <v>1.7335098808104359E-4</v>
      </c>
      <c r="AF5446" s="143">
        <f t="shared" si="1211"/>
        <v>0.27839294562719991</v>
      </c>
    </row>
    <row r="5447" spans="1:32" x14ac:dyDescent="0.25">
      <c r="A5447">
        <v>22.683332999999998</v>
      </c>
      <c r="B5447">
        <v>1.0115311853967308</v>
      </c>
      <c r="C5447" s="203">
        <f t="shared" si="1199"/>
        <v>3.9786626259237737E-3</v>
      </c>
      <c r="D5447" s="184">
        <f t="shared" si="1200"/>
        <v>3.9030680360312223E-2</v>
      </c>
      <c r="T5447" s="182">
        <f t="shared" si="1212"/>
        <v>0.11399041523546842</v>
      </c>
      <c r="U5447" s="19">
        <v>1.1249979297850325</v>
      </c>
      <c r="V5447" s="105">
        <f t="shared" si="1201"/>
        <v>4.1669999999953689E-3</v>
      </c>
      <c r="W5447" s="143">
        <f t="shared" si="1202"/>
        <v>8.8754449677853557</v>
      </c>
      <c r="X5447" s="143">
        <f t="shared" si="1203"/>
        <v>0.61929999999999996</v>
      </c>
      <c r="Y5447" s="143">
        <f t="shared" si="1204"/>
        <v>0</v>
      </c>
      <c r="Z5447" s="143">
        <f t="shared" si="1205"/>
        <v>16.69444892818769</v>
      </c>
      <c r="AA5447" s="143">
        <f t="shared" si="1206"/>
        <v>0</v>
      </c>
      <c r="AB5447" s="143">
        <f t="shared" si="1207"/>
        <v>0</v>
      </c>
      <c r="AC5447" s="143">
        <f t="shared" si="1208"/>
        <v>0.42012664901191887</v>
      </c>
      <c r="AD5447" s="143">
        <f t="shared" si="1209"/>
        <v>0</v>
      </c>
      <c r="AE5447" s="105">
        <f t="shared" si="1210"/>
        <v>1.7335098808104359E-4</v>
      </c>
      <c r="AF5447" s="143">
        <f t="shared" si="1211"/>
        <v>0.30703145096917872</v>
      </c>
    </row>
    <row r="5448" spans="1:32" x14ac:dyDescent="0.25">
      <c r="A5448">
        <v>22.6875</v>
      </c>
      <c r="B5448">
        <v>0.95480264601108633</v>
      </c>
      <c r="C5448" s="203">
        <f t="shared" si="1199"/>
        <v>4.0968565377406197E-3</v>
      </c>
      <c r="D5448" s="184">
        <f t="shared" si="1200"/>
        <v>4.0190162635235484E-2</v>
      </c>
      <c r="T5448" s="182">
        <f t="shared" si="1212"/>
        <v>0.11278266439215853</v>
      </c>
      <c r="U5448" s="19">
        <v>1.1130783557084483</v>
      </c>
      <c r="V5448" s="105">
        <f t="shared" si="1201"/>
        <v>4.1670000000024743E-3</v>
      </c>
      <c r="W5448" s="143">
        <f t="shared" si="1202"/>
        <v>8.8754449677853557</v>
      </c>
      <c r="X5448" s="143">
        <f t="shared" si="1203"/>
        <v>0.61929999999999996</v>
      </c>
      <c r="Y5448" s="143">
        <f t="shared" si="1204"/>
        <v>0</v>
      </c>
      <c r="Z5448" s="143">
        <f t="shared" si="1205"/>
        <v>16.69444892818769</v>
      </c>
      <c r="AA5448" s="143">
        <f t="shared" si="1206"/>
        <v>0</v>
      </c>
      <c r="AB5448" s="143">
        <f t="shared" si="1207"/>
        <v>0</v>
      </c>
      <c r="AC5448" s="143">
        <f t="shared" si="1208"/>
        <v>0.42012664901191887</v>
      </c>
      <c r="AD5448" s="143">
        <f t="shared" si="1209"/>
        <v>0</v>
      </c>
      <c r="AE5448" s="105">
        <f t="shared" si="1210"/>
        <v>1.7335098808104359E-4</v>
      </c>
      <c r="AF5448" s="143">
        <f t="shared" si="1211"/>
        <v>0.29291606266933995</v>
      </c>
    </row>
    <row r="5449" spans="1:32" x14ac:dyDescent="0.25">
      <c r="A5449">
        <v>22.691665999999998</v>
      </c>
      <c r="B5449">
        <v>0.95480264601108633</v>
      </c>
      <c r="C5449" s="203">
        <f t="shared" si="1199"/>
        <v>3.9777078232801745E-3</v>
      </c>
      <c r="D5449" s="184">
        <f t="shared" si="1200"/>
        <v>3.9021313746378516E-2</v>
      </c>
      <c r="T5449" s="182">
        <f t="shared" si="1212"/>
        <v>0.11278266439215853</v>
      </c>
      <c r="U5449" s="19">
        <v>1.1130783557084483</v>
      </c>
      <c r="V5449" s="105">
        <f t="shared" si="1201"/>
        <v>4.1659999999978936E-3</v>
      </c>
      <c r="W5449" s="143">
        <f t="shared" si="1202"/>
        <v>8.8754449677853557</v>
      </c>
      <c r="X5449" s="143">
        <f t="shared" si="1203"/>
        <v>0.61929999999999996</v>
      </c>
      <c r="Y5449" s="143">
        <f t="shared" si="1204"/>
        <v>0</v>
      </c>
      <c r="Z5449" s="143">
        <f t="shared" si="1205"/>
        <v>16.69444892818769</v>
      </c>
      <c r="AA5449" s="143">
        <f t="shared" si="1206"/>
        <v>0</v>
      </c>
      <c r="AB5449" s="143">
        <f t="shared" si="1207"/>
        <v>0</v>
      </c>
      <c r="AC5449" s="143">
        <f t="shared" si="1208"/>
        <v>0.42012664901191887</v>
      </c>
      <c r="AD5449" s="143">
        <f t="shared" si="1209"/>
        <v>0</v>
      </c>
      <c r="AE5449" s="105">
        <f t="shared" si="1210"/>
        <v>1.7335098808104359E-4</v>
      </c>
      <c r="AF5449" s="143">
        <f t="shared" si="1211"/>
        <v>0.29291606266933995</v>
      </c>
    </row>
    <row r="5450" spans="1:32" x14ac:dyDescent="0.25">
      <c r="A5450">
        <v>22.695833</v>
      </c>
      <c r="B5450">
        <v>0.95480264601108633</v>
      </c>
      <c r="C5450" s="203">
        <f t="shared" si="1199"/>
        <v>3.9786626259305591E-3</v>
      </c>
      <c r="D5450" s="184">
        <f t="shared" si="1200"/>
        <v>3.9030680360378787E-2</v>
      </c>
      <c r="T5450" s="182">
        <f t="shared" si="1212"/>
        <v>0.11278266439215853</v>
      </c>
      <c r="U5450" s="19">
        <v>1.1130783557084483</v>
      </c>
      <c r="V5450" s="105">
        <f t="shared" si="1201"/>
        <v>4.1670000000024743E-3</v>
      </c>
      <c r="W5450" s="143">
        <f t="shared" si="1202"/>
        <v>8.8754449677853557</v>
      </c>
      <c r="X5450" s="143">
        <f t="shared" si="1203"/>
        <v>0.61929999999999996</v>
      </c>
      <c r="Y5450" s="143">
        <f t="shared" si="1204"/>
        <v>0</v>
      </c>
      <c r="Z5450" s="143">
        <f t="shared" si="1205"/>
        <v>16.69444892818769</v>
      </c>
      <c r="AA5450" s="143">
        <f t="shared" si="1206"/>
        <v>0</v>
      </c>
      <c r="AB5450" s="143">
        <f t="shared" si="1207"/>
        <v>0</v>
      </c>
      <c r="AC5450" s="143">
        <f t="shared" si="1208"/>
        <v>0.42012664901191887</v>
      </c>
      <c r="AD5450" s="143">
        <f t="shared" si="1209"/>
        <v>0</v>
      </c>
      <c r="AE5450" s="105">
        <f t="shared" si="1210"/>
        <v>1.7335098808104359E-4</v>
      </c>
      <c r="AF5450" s="143">
        <f t="shared" si="1211"/>
        <v>0.29291606266933995</v>
      </c>
    </row>
    <row r="5451" spans="1:32" x14ac:dyDescent="0.25">
      <c r="A5451">
        <v>22.700000000000003</v>
      </c>
      <c r="B5451">
        <v>0.95480264601108633</v>
      </c>
      <c r="C5451" s="203">
        <f t="shared" si="1199"/>
        <v>3.9786626259305591E-3</v>
      </c>
      <c r="D5451" s="184">
        <f t="shared" si="1200"/>
        <v>3.9030680360378787E-2</v>
      </c>
      <c r="T5451" s="182">
        <f t="shared" si="1212"/>
        <v>0.11278266439215853</v>
      </c>
      <c r="U5451" s="19">
        <v>1.1130783557084483</v>
      </c>
      <c r="V5451" s="105">
        <f t="shared" si="1201"/>
        <v>4.1670000000024743E-3</v>
      </c>
      <c r="W5451" s="143">
        <f t="shared" si="1202"/>
        <v>8.8754449677853557</v>
      </c>
      <c r="X5451" s="143">
        <f t="shared" si="1203"/>
        <v>0.61929999999999996</v>
      </c>
      <c r="Y5451" s="143">
        <f t="shared" si="1204"/>
        <v>0</v>
      </c>
      <c r="Z5451" s="143">
        <f t="shared" si="1205"/>
        <v>16.69444892818769</v>
      </c>
      <c r="AA5451" s="143">
        <f t="shared" si="1206"/>
        <v>0</v>
      </c>
      <c r="AB5451" s="143">
        <f t="shared" si="1207"/>
        <v>0</v>
      </c>
      <c r="AC5451" s="143">
        <f t="shared" si="1208"/>
        <v>0.42012664901191887</v>
      </c>
      <c r="AD5451" s="143">
        <f t="shared" si="1209"/>
        <v>0</v>
      </c>
      <c r="AE5451" s="105">
        <f t="shared" si="1210"/>
        <v>1.7335098808104359E-4</v>
      </c>
      <c r="AF5451" s="143">
        <f t="shared" si="1211"/>
        <v>0.29291606266933995</v>
      </c>
    </row>
    <row r="5452" spans="1:32" x14ac:dyDescent="0.25">
      <c r="A5452">
        <v>22.704166000000001</v>
      </c>
      <c r="B5452">
        <v>1.068259724782376</v>
      </c>
      <c r="C5452" s="203">
        <f t="shared" ref="C5452:C5515" si="1213">+(B5451+B5452)/2*(A5452-A5451)</f>
        <v>4.2140389183606512E-3</v>
      </c>
      <c r="D5452" s="184">
        <f t="shared" ref="D5452:D5515" si="1214">C5452*9.81</f>
        <v>4.1339721789117989E-2</v>
      </c>
      <c r="T5452" s="182">
        <f t="shared" si="1212"/>
        <v>0.11523333903212421</v>
      </c>
      <c r="U5452" s="19">
        <v>1.1372646339217785</v>
      </c>
      <c r="V5452" s="105">
        <f t="shared" si="1201"/>
        <v>4.1659999999978936E-3</v>
      </c>
      <c r="W5452" s="143">
        <f t="shared" si="1202"/>
        <v>8.8754449677853557</v>
      </c>
      <c r="X5452" s="143">
        <f t="shared" si="1203"/>
        <v>0.61929999999999996</v>
      </c>
      <c r="Y5452" s="143">
        <f t="shared" si="1204"/>
        <v>0</v>
      </c>
      <c r="Z5452" s="143">
        <f t="shared" si="1205"/>
        <v>16.69444892818769</v>
      </c>
      <c r="AA5452" s="143">
        <f t="shared" si="1206"/>
        <v>0</v>
      </c>
      <c r="AB5452" s="143">
        <f t="shared" si="1207"/>
        <v>0</v>
      </c>
      <c r="AC5452" s="143">
        <f t="shared" si="1208"/>
        <v>0.42012664901191887</v>
      </c>
      <c r="AD5452" s="143">
        <f t="shared" si="1209"/>
        <v>0</v>
      </c>
      <c r="AE5452" s="105">
        <f t="shared" si="1210"/>
        <v>1.7335098808104359E-4</v>
      </c>
      <c r="AF5452" s="143">
        <f t="shared" si="1211"/>
        <v>0.32075293046257675</v>
      </c>
    </row>
    <row r="5453" spans="1:32" x14ac:dyDescent="0.25">
      <c r="A5453">
        <v>22.708332999999996</v>
      </c>
      <c r="B5453">
        <v>0.95480264601108633</v>
      </c>
      <c r="C5453" s="203">
        <f t="shared" si="1213"/>
        <v>4.2150504495434933E-3</v>
      </c>
      <c r="D5453" s="184">
        <f t="shared" si="1214"/>
        <v>4.1349644910021674E-2</v>
      </c>
      <c r="T5453" s="182">
        <f t="shared" si="1212"/>
        <v>0.11278436254256001</v>
      </c>
      <c r="U5453" s="19">
        <v>1.1130951151498645</v>
      </c>
      <c r="V5453" s="105">
        <f t="shared" si="1201"/>
        <v>4.1669999999953689E-3</v>
      </c>
      <c r="W5453" s="143">
        <f t="shared" si="1202"/>
        <v>8.8754449677853557</v>
      </c>
      <c r="X5453" s="143">
        <f t="shared" si="1203"/>
        <v>0.61929999999999996</v>
      </c>
      <c r="Y5453" s="143">
        <f t="shared" si="1204"/>
        <v>0</v>
      </c>
      <c r="Z5453" s="143">
        <f t="shared" si="1205"/>
        <v>16.69444892818769</v>
      </c>
      <c r="AA5453" s="143">
        <f t="shared" si="1206"/>
        <v>0</v>
      </c>
      <c r="AB5453" s="143">
        <f t="shared" si="1207"/>
        <v>0</v>
      </c>
      <c r="AC5453" s="143">
        <f t="shared" si="1208"/>
        <v>0.42012664901191887</v>
      </c>
      <c r="AD5453" s="143">
        <f t="shared" si="1209"/>
        <v>0</v>
      </c>
      <c r="AE5453" s="105">
        <f t="shared" si="1210"/>
        <v>1.7335098808104359E-4</v>
      </c>
      <c r="AF5453" s="143">
        <f t="shared" si="1211"/>
        <v>0.29291165234579675</v>
      </c>
    </row>
    <row r="5454" spans="1:32" x14ac:dyDescent="0.25">
      <c r="A5454">
        <v>22.712499999999999</v>
      </c>
      <c r="B5454">
        <v>0.72788848846850707</v>
      </c>
      <c r="C5454" s="203">
        <f t="shared" si="1213"/>
        <v>3.5058869786903147E-3</v>
      </c>
      <c r="D5454" s="184">
        <f t="shared" si="1214"/>
        <v>3.4392751260951988E-2</v>
      </c>
      <c r="T5454" s="182">
        <f t="shared" si="1212"/>
        <v>0.10837662800840747</v>
      </c>
      <c r="U5454" s="19">
        <v>1.0695941574972363</v>
      </c>
      <c r="V5454" s="105">
        <f t="shared" si="1201"/>
        <v>4.1670000000024743E-3</v>
      </c>
      <c r="W5454" s="143">
        <f t="shared" si="1202"/>
        <v>8.8754449677853557</v>
      </c>
      <c r="X5454" s="143">
        <f t="shared" si="1203"/>
        <v>0.61929999999999996</v>
      </c>
      <c r="Y5454" s="143">
        <f t="shared" si="1204"/>
        <v>0</v>
      </c>
      <c r="Z5454" s="143">
        <f t="shared" si="1205"/>
        <v>16.69444892818769</v>
      </c>
      <c r="AA5454" s="143">
        <f t="shared" si="1206"/>
        <v>0</v>
      </c>
      <c r="AB5454" s="143">
        <f t="shared" si="1207"/>
        <v>0</v>
      </c>
      <c r="AC5454" s="143">
        <f t="shared" si="1208"/>
        <v>0.42012664901191887</v>
      </c>
      <c r="AD5454" s="143">
        <f t="shared" si="1209"/>
        <v>0</v>
      </c>
      <c r="AE5454" s="105">
        <f t="shared" si="1210"/>
        <v>1.7335098808104359E-4</v>
      </c>
      <c r="AF5454" s="143">
        <f t="shared" si="1211"/>
        <v>0.23238128066033972</v>
      </c>
    </row>
    <row r="5455" spans="1:32" x14ac:dyDescent="0.25">
      <c r="A5455">
        <v>22.716665999999996</v>
      </c>
      <c r="B5455">
        <v>0.8413455672397967</v>
      </c>
      <c r="C5455" s="203">
        <f t="shared" si="1213"/>
        <v>3.268714538038744E-3</v>
      </c>
      <c r="D5455" s="184">
        <f t="shared" si="1214"/>
        <v>3.2066089618160078E-2</v>
      </c>
      <c r="T5455" s="182">
        <f t="shared" si="1212"/>
        <v>0.11048760005902568</v>
      </c>
      <c r="U5455" s="19">
        <v>1.0904278318186595</v>
      </c>
      <c r="V5455" s="105">
        <f t="shared" si="1201"/>
        <v>4.1659999999978936E-3</v>
      </c>
      <c r="W5455" s="143">
        <f t="shared" si="1202"/>
        <v>8.8754449677853557</v>
      </c>
      <c r="X5455" s="143">
        <f t="shared" si="1203"/>
        <v>0.61929999999999996</v>
      </c>
      <c r="Y5455" s="143">
        <f t="shared" si="1204"/>
        <v>0</v>
      </c>
      <c r="Z5455" s="143">
        <f t="shared" si="1205"/>
        <v>16.69444892818769</v>
      </c>
      <c r="AA5455" s="143">
        <f t="shared" si="1206"/>
        <v>0</v>
      </c>
      <c r="AB5455" s="143">
        <f t="shared" si="1207"/>
        <v>0</v>
      </c>
      <c r="AC5455" s="143">
        <f t="shared" si="1208"/>
        <v>0.42012664901191887</v>
      </c>
      <c r="AD5455" s="143">
        <f t="shared" si="1209"/>
        <v>0</v>
      </c>
      <c r="AE5455" s="105">
        <f t="shared" si="1210"/>
        <v>1.7335098808104359E-4</v>
      </c>
      <c r="AF5455" s="143">
        <f t="shared" si="1211"/>
        <v>0.26347098484467268</v>
      </c>
    </row>
    <row r="5456" spans="1:32" x14ac:dyDescent="0.25">
      <c r="A5456">
        <v>22.720832999999999</v>
      </c>
      <c r="B5456">
        <v>0.8413455672397967</v>
      </c>
      <c r="C5456" s="203">
        <f t="shared" si="1213"/>
        <v>3.5058869786903147E-3</v>
      </c>
      <c r="D5456" s="184">
        <f t="shared" si="1214"/>
        <v>3.4392751260951988E-2</v>
      </c>
      <c r="T5456" s="182">
        <f t="shared" si="1212"/>
        <v>0.11048760005902568</v>
      </c>
      <c r="U5456" s="19">
        <v>1.0904278318186595</v>
      </c>
      <c r="V5456" s="105">
        <f t="shared" si="1201"/>
        <v>4.1670000000024743E-3</v>
      </c>
      <c r="W5456" s="143">
        <f t="shared" si="1202"/>
        <v>8.8754449677853557</v>
      </c>
      <c r="X5456" s="143">
        <f t="shared" si="1203"/>
        <v>0.61929999999999996</v>
      </c>
      <c r="Y5456" s="143">
        <f t="shared" si="1204"/>
        <v>0</v>
      </c>
      <c r="Z5456" s="143">
        <f t="shared" si="1205"/>
        <v>16.69444892818769</v>
      </c>
      <c r="AA5456" s="143">
        <f t="shared" si="1206"/>
        <v>0</v>
      </c>
      <c r="AB5456" s="143">
        <f t="shared" si="1207"/>
        <v>0</v>
      </c>
      <c r="AC5456" s="143">
        <f t="shared" si="1208"/>
        <v>0.42012664901191887</v>
      </c>
      <c r="AD5456" s="143">
        <f t="shared" si="1209"/>
        <v>0</v>
      </c>
      <c r="AE5456" s="105">
        <f t="shared" si="1210"/>
        <v>1.7335098808104359E-4</v>
      </c>
      <c r="AF5456" s="143">
        <f t="shared" si="1211"/>
        <v>0.26347098484467268</v>
      </c>
    </row>
    <row r="5457" spans="1:32" x14ac:dyDescent="0.25">
      <c r="A5457">
        <v>22.725000000000001</v>
      </c>
      <c r="B5457">
        <v>0.95480264601108633</v>
      </c>
      <c r="C5457" s="203">
        <f t="shared" si="1213"/>
        <v>3.7422748023104367E-3</v>
      </c>
      <c r="D5457" s="184">
        <f t="shared" si="1214"/>
        <v>3.6711715810665388E-2</v>
      </c>
      <c r="T5457" s="182">
        <f t="shared" si="1212"/>
        <v>0.11278298239368818</v>
      </c>
      <c r="U5457" s="19">
        <v>1.1130814941395331</v>
      </c>
      <c r="V5457" s="105">
        <f t="shared" si="1201"/>
        <v>4.1670000000024743E-3</v>
      </c>
      <c r="W5457" s="143">
        <f t="shared" si="1202"/>
        <v>8.8754449677853557</v>
      </c>
      <c r="X5457" s="143">
        <f t="shared" si="1203"/>
        <v>0.61929999999999996</v>
      </c>
      <c r="Y5457" s="143">
        <f t="shared" si="1204"/>
        <v>0</v>
      </c>
      <c r="Z5457" s="143">
        <f t="shared" si="1205"/>
        <v>16.69444892818769</v>
      </c>
      <c r="AA5457" s="143">
        <f t="shared" si="1206"/>
        <v>0</v>
      </c>
      <c r="AB5457" s="143">
        <f t="shared" si="1207"/>
        <v>0</v>
      </c>
      <c r="AC5457" s="143">
        <f t="shared" si="1208"/>
        <v>0.42012664901191887</v>
      </c>
      <c r="AD5457" s="143">
        <f t="shared" si="1209"/>
        <v>0</v>
      </c>
      <c r="AE5457" s="105">
        <f t="shared" si="1210"/>
        <v>1.7335098808104359E-4</v>
      </c>
      <c r="AF5457" s="143">
        <f t="shared" si="1211"/>
        <v>0.29291523676676123</v>
      </c>
    </row>
    <row r="5458" spans="1:32" x14ac:dyDescent="0.25">
      <c r="A5458">
        <v>22.729165999999999</v>
      </c>
      <c r="B5458">
        <v>1.068259724782376</v>
      </c>
      <c r="C5458" s="203">
        <f t="shared" si="1213"/>
        <v>4.2140389183606512E-3</v>
      </c>
      <c r="D5458" s="184">
        <f t="shared" si="1214"/>
        <v>4.1339721789117989E-2</v>
      </c>
      <c r="T5458" s="182">
        <f t="shared" si="1212"/>
        <v>0.11523333938256783</v>
      </c>
      <c r="U5458" s="19">
        <v>1.1372646373803881</v>
      </c>
      <c r="V5458" s="105">
        <f t="shared" si="1201"/>
        <v>4.1659999999978936E-3</v>
      </c>
      <c r="W5458" s="143">
        <f t="shared" si="1202"/>
        <v>8.8754449677853557</v>
      </c>
      <c r="X5458" s="143">
        <f t="shared" si="1203"/>
        <v>0.61929999999999996</v>
      </c>
      <c r="Y5458" s="143">
        <f t="shared" si="1204"/>
        <v>0</v>
      </c>
      <c r="Z5458" s="143">
        <f t="shared" si="1205"/>
        <v>16.69444892818769</v>
      </c>
      <c r="AA5458" s="143">
        <f t="shared" si="1206"/>
        <v>0</v>
      </c>
      <c r="AB5458" s="143">
        <f t="shared" si="1207"/>
        <v>0</v>
      </c>
      <c r="AC5458" s="143">
        <f t="shared" si="1208"/>
        <v>0.42012664901191887</v>
      </c>
      <c r="AD5458" s="143">
        <f t="shared" si="1209"/>
        <v>0</v>
      </c>
      <c r="AE5458" s="105">
        <f t="shared" si="1210"/>
        <v>1.7335098808104359E-4</v>
      </c>
      <c r="AF5458" s="143">
        <f t="shared" si="1211"/>
        <v>0.32075292948711409</v>
      </c>
    </row>
    <row r="5459" spans="1:32" x14ac:dyDescent="0.25">
      <c r="A5459">
        <v>22.733333000000002</v>
      </c>
      <c r="B5459">
        <v>0.78461702785415199</v>
      </c>
      <c r="C5459" s="203">
        <f t="shared" si="1213"/>
        <v>3.8604687141204981E-3</v>
      </c>
      <c r="D5459" s="184">
        <f t="shared" si="1214"/>
        <v>3.7871198085522091E-2</v>
      </c>
      <c r="T5459" s="182">
        <f t="shared" si="1212"/>
        <v>0.10940804817575507</v>
      </c>
      <c r="U5459" s="19">
        <v>1.079773483106391</v>
      </c>
      <c r="V5459" s="105">
        <f t="shared" si="1201"/>
        <v>4.1670000000024743E-3</v>
      </c>
      <c r="W5459" s="143">
        <f t="shared" si="1202"/>
        <v>8.8754449677853557</v>
      </c>
      <c r="X5459" s="143">
        <f t="shared" si="1203"/>
        <v>0.61929999999999996</v>
      </c>
      <c r="Y5459" s="143">
        <f t="shared" si="1204"/>
        <v>0</v>
      </c>
      <c r="Z5459" s="143">
        <f t="shared" si="1205"/>
        <v>16.69444892818769</v>
      </c>
      <c r="AA5459" s="143">
        <f t="shared" si="1206"/>
        <v>0</v>
      </c>
      <c r="AB5459" s="143">
        <f t="shared" si="1207"/>
        <v>0</v>
      </c>
      <c r="AC5459" s="143">
        <f t="shared" si="1208"/>
        <v>0.42012664901191887</v>
      </c>
      <c r="AD5459" s="143">
        <f t="shared" si="1209"/>
        <v>0</v>
      </c>
      <c r="AE5459" s="105">
        <f t="shared" si="1210"/>
        <v>1.7335098808104359E-4</v>
      </c>
      <c r="AF5459" s="143">
        <f t="shared" si="1211"/>
        <v>0.248130632600713</v>
      </c>
    </row>
    <row r="5460" spans="1:32" x14ac:dyDescent="0.25">
      <c r="A5460">
        <v>22.737499999999997</v>
      </c>
      <c r="B5460">
        <v>1.0115311853967308</v>
      </c>
      <c r="C5460" s="203">
        <f t="shared" si="1213"/>
        <v>3.7422748023040551E-3</v>
      </c>
      <c r="D5460" s="184">
        <f t="shared" si="1214"/>
        <v>3.6711715810602785E-2</v>
      </c>
      <c r="T5460" s="182">
        <f t="shared" si="1212"/>
        <v>0.11399100739142776</v>
      </c>
      <c r="U5460" s="19">
        <v>1.1250037739099705</v>
      </c>
      <c r="V5460" s="105">
        <f t="shared" si="1201"/>
        <v>4.1669999999953689E-3</v>
      </c>
      <c r="W5460" s="143">
        <f t="shared" si="1202"/>
        <v>8.8754449677853557</v>
      </c>
      <c r="X5460" s="143">
        <f t="shared" si="1203"/>
        <v>0.61929999999999996</v>
      </c>
      <c r="Y5460" s="143">
        <f t="shared" si="1204"/>
        <v>0</v>
      </c>
      <c r="Z5460" s="143">
        <f t="shared" si="1205"/>
        <v>16.69444892818769</v>
      </c>
      <c r="AA5460" s="143">
        <f t="shared" si="1206"/>
        <v>0</v>
      </c>
      <c r="AB5460" s="143">
        <f t="shared" si="1207"/>
        <v>0</v>
      </c>
      <c r="AC5460" s="143">
        <f t="shared" si="1208"/>
        <v>0.42012664901191887</v>
      </c>
      <c r="AD5460" s="143">
        <f t="shared" si="1209"/>
        <v>0</v>
      </c>
      <c r="AE5460" s="105">
        <f t="shared" si="1210"/>
        <v>1.7335098808104359E-4</v>
      </c>
      <c r="AF5460" s="143">
        <f t="shared" si="1211"/>
        <v>0.30702985601438754</v>
      </c>
    </row>
    <row r="5461" spans="1:32" x14ac:dyDescent="0.25">
      <c r="A5461">
        <v>22.741666000000002</v>
      </c>
      <c r="B5461">
        <v>1.068259724782376</v>
      </c>
      <c r="C5461" s="203">
        <f t="shared" si="1213"/>
        <v>4.3322044659082782E-3</v>
      </c>
      <c r="D5461" s="184">
        <f t="shared" si="1214"/>
        <v>4.2498925810560209E-2</v>
      </c>
      <c r="T5461" s="182">
        <f t="shared" si="1212"/>
        <v>0.11523250469253311</v>
      </c>
      <c r="U5461" s="19">
        <v>1.1372563996302307</v>
      </c>
      <c r="V5461" s="105">
        <f t="shared" si="1201"/>
        <v>4.166000000004999E-3</v>
      </c>
      <c r="W5461" s="143">
        <f t="shared" si="1202"/>
        <v>8.8754449677853557</v>
      </c>
      <c r="X5461" s="143">
        <f t="shared" si="1203"/>
        <v>0.61929999999999996</v>
      </c>
      <c r="Y5461" s="143">
        <f t="shared" si="1204"/>
        <v>0</v>
      </c>
      <c r="Z5461" s="143">
        <f t="shared" si="1205"/>
        <v>16.69444892818769</v>
      </c>
      <c r="AA5461" s="143">
        <f t="shared" si="1206"/>
        <v>0</v>
      </c>
      <c r="AB5461" s="143">
        <f t="shared" si="1207"/>
        <v>0</v>
      </c>
      <c r="AC5461" s="143">
        <f t="shared" si="1208"/>
        <v>0.42012664901191887</v>
      </c>
      <c r="AD5461" s="143">
        <f t="shared" si="1209"/>
        <v>0</v>
      </c>
      <c r="AE5461" s="105">
        <f t="shared" si="1210"/>
        <v>1.7335098808104359E-4</v>
      </c>
      <c r="AF5461" s="143">
        <f t="shared" si="1211"/>
        <v>0.32075525287038659</v>
      </c>
    </row>
    <row r="5462" spans="1:32" x14ac:dyDescent="0.25">
      <c r="A5462">
        <v>22.745832999999998</v>
      </c>
      <c r="B5462">
        <v>1.0115311853967308</v>
      </c>
      <c r="C5462" s="203">
        <f t="shared" si="1213"/>
        <v>4.3332443613533535E-3</v>
      </c>
      <c r="D5462" s="184">
        <f t="shared" si="1214"/>
        <v>4.25091271848764E-2</v>
      </c>
      <c r="T5462" s="182">
        <f t="shared" si="1212"/>
        <v>0.11398979698702016</v>
      </c>
      <c r="U5462" s="19">
        <v>1.1249918281472506</v>
      </c>
      <c r="V5462" s="105">
        <f t="shared" si="1201"/>
        <v>4.1669999999953689E-3</v>
      </c>
      <c r="W5462" s="143">
        <f t="shared" si="1202"/>
        <v>8.8754449677853557</v>
      </c>
      <c r="X5462" s="143">
        <f t="shared" si="1203"/>
        <v>0.61929999999999996</v>
      </c>
      <c r="Y5462" s="143">
        <f t="shared" si="1204"/>
        <v>0</v>
      </c>
      <c r="Z5462" s="143">
        <f t="shared" si="1205"/>
        <v>16.69444892818769</v>
      </c>
      <c r="AA5462" s="143">
        <f t="shared" si="1206"/>
        <v>0</v>
      </c>
      <c r="AB5462" s="143">
        <f t="shared" si="1207"/>
        <v>0</v>
      </c>
      <c r="AC5462" s="143">
        <f t="shared" si="1208"/>
        <v>0.42012664901191887</v>
      </c>
      <c r="AD5462" s="143">
        <f t="shared" si="1209"/>
        <v>0</v>
      </c>
      <c r="AE5462" s="105">
        <f t="shared" si="1210"/>
        <v>1.7335098808104359E-4</v>
      </c>
      <c r="AF5462" s="143">
        <f t="shared" si="1211"/>
        <v>0.30703311622100954</v>
      </c>
    </row>
    <row r="5463" spans="1:32" x14ac:dyDescent="0.25">
      <c r="A5463">
        <v>22.75</v>
      </c>
      <c r="B5463">
        <v>1.0115311853967308</v>
      </c>
      <c r="C5463" s="203">
        <f t="shared" si="1213"/>
        <v>4.2150504495506802E-3</v>
      </c>
      <c r="D5463" s="184">
        <f t="shared" si="1214"/>
        <v>4.1349644910092173E-2</v>
      </c>
      <c r="T5463" s="182">
        <f t="shared" si="1212"/>
        <v>0.11398979698702016</v>
      </c>
      <c r="U5463" s="19">
        <v>1.1249918281472506</v>
      </c>
      <c r="V5463" s="105">
        <f t="shared" si="1201"/>
        <v>4.1670000000024743E-3</v>
      </c>
      <c r="W5463" s="143">
        <f t="shared" si="1202"/>
        <v>8.8754449677853557</v>
      </c>
      <c r="X5463" s="143">
        <f t="shared" si="1203"/>
        <v>0.61929999999999996</v>
      </c>
      <c r="Y5463" s="143">
        <f t="shared" si="1204"/>
        <v>0</v>
      </c>
      <c r="Z5463" s="143">
        <f t="shared" si="1205"/>
        <v>16.69444892818769</v>
      </c>
      <c r="AA5463" s="143">
        <f t="shared" si="1206"/>
        <v>0</v>
      </c>
      <c r="AB5463" s="143">
        <f t="shared" si="1207"/>
        <v>0</v>
      </c>
      <c r="AC5463" s="143">
        <f t="shared" si="1208"/>
        <v>0.42012664901191887</v>
      </c>
      <c r="AD5463" s="143">
        <f t="shared" si="1209"/>
        <v>0</v>
      </c>
      <c r="AE5463" s="105">
        <f t="shared" si="1210"/>
        <v>1.7335098808104359E-4</v>
      </c>
      <c r="AF5463" s="143">
        <f t="shared" si="1211"/>
        <v>0.30703311622100954</v>
      </c>
    </row>
    <row r="5464" spans="1:32" x14ac:dyDescent="0.25">
      <c r="A5464">
        <v>22.754165999999998</v>
      </c>
      <c r="B5464">
        <v>0.95480264601108633</v>
      </c>
      <c r="C5464" s="203">
        <f t="shared" si="1213"/>
        <v>4.0958733708204124E-3</v>
      </c>
      <c r="D5464" s="184">
        <f t="shared" si="1214"/>
        <v>4.0180517767748246E-2</v>
      </c>
      <c r="T5464" s="182">
        <f t="shared" si="1212"/>
        <v>0.11278267453063991</v>
      </c>
      <c r="U5464" s="19">
        <v>1.11307845576748</v>
      </c>
      <c r="V5464" s="105">
        <f t="shared" si="1201"/>
        <v>4.1659999999978936E-3</v>
      </c>
      <c r="W5464" s="143">
        <f t="shared" si="1202"/>
        <v>8.8754449677853557</v>
      </c>
      <c r="X5464" s="143">
        <f t="shared" si="1203"/>
        <v>0.61929999999999996</v>
      </c>
      <c r="Y5464" s="143">
        <f t="shared" si="1204"/>
        <v>0</v>
      </c>
      <c r="Z5464" s="143">
        <f t="shared" si="1205"/>
        <v>16.69444892818769</v>
      </c>
      <c r="AA5464" s="143">
        <f t="shared" si="1206"/>
        <v>0</v>
      </c>
      <c r="AB5464" s="143">
        <f t="shared" si="1207"/>
        <v>0</v>
      </c>
      <c r="AC5464" s="143">
        <f t="shared" si="1208"/>
        <v>0.42012664901191887</v>
      </c>
      <c r="AD5464" s="143">
        <f t="shared" si="1209"/>
        <v>0</v>
      </c>
      <c r="AE5464" s="105">
        <f t="shared" si="1210"/>
        <v>1.7335098808104359E-4</v>
      </c>
      <c r="AF5464" s="143">
        <f t="shared" si="1211"/>
        <v>0.29291603633795471</v>
      </c>
    </row>
    <row r="5465" spans="1:32" x14ac:dyDescent="0.25">
      <c r="A5465">
        <v>22.758333</v>
      </c>
      <c r="B5465">
        <v>0.95480264601108633</v>
      </c>
      <c r="C5465" s="203">
        <f t="shared" si="1213"/>
        <v>3.9786626259305591E-3</v>
      </c>
      <c r="D5465" s="184">
        <f t="shared" si="1214"/>
        <v>3.9030680360378787E-2</v>
      </c>
      <c r="T5465" s="182">
        <f t="shared" si="1212"/>
        <v>0.11278267453063991</v>
      </c>
      <c r="U5465" s="19">
        <v>1.11307845576748</v>
      </c>
      <c r="V5465" s="105">
        <f t="shared" si="1201"/>
        <v>4.1670000000024743E-3</v>
      </c>
      <c r="W5465" s="143">
        <f t="shared" si="1202"/>
        <v>8.8754449677853557</v>
      </c>
      <c r="X5465" s="143">
        <f t="shared" si="1203"/>
        <v>0.61929999999999996</v>
      </c>
      <c r="Y5465" s="143">
        <f t="shared" si="1204"/>
        <v>0</v>
      </c>
      <c r="Z5465" s="143">
        <f t="shared" si="1205"/>
        <v>16.69444892818769</v>
      </c>
      <c r="AA5465" s="143">
        <f t="shared" si="1206"/>
        <v>0</v>
      </c>
      <c r="AB5465" s="143">
        <f t="shared" si="1207"/>
        <v>0</v>
      </c>
      <c r="AC5465" s="143">
        <f t="shared" si="1208"/>
        <v>0.42012664901191887</v>
      </c>
      <c r="AD5465" s="143">
        <f t="shared" si="1209"/>
        <v>0</v>
      </c>
      <c r="AE5465" s="105">
        <f t="shared" si="1210"/>
        <v>1.7335098808104359E-4</v>
      </c>
      <c r="AF5465" s="143">
        <f t="shared" si="1211"/>
        <v>0.29291603633795471</v>
      </c>
    </row>
    <row r="5466" spans="1:32" x14ac:dyDescent="0.25">
      <c r="A5466">
        <v>22.762500000000003</v>
      </c>
      <c r="B5466">
        <v>1.0115311853967308</v>
      </c>
      <c r="C5466" s="203">
        <f t="shared" si="1213"/>
        <v>4.0968565377406197E-3</v>
      </c>
      <c r="D5466" s="184">
        <f t="shared" si="1214"/>
        <v>4.0190162635235484E-2</v>
      </c>
      <c r="T5466" s="182">
        <f t="shared" si="1212"/>
        <v>0.11398984057595633</v>
      </c>
      <c r="U5466" s="19">
        <v>1.1249922583366034</v>
      </c>
      <c r="V5466" s="105">
        <f t="shared" si="1201"/>
        <v>4.1670000000024743E-3</v>
      </c>
      <c r="W5466" s="143">
        <f t="shared" si="1202"/>
        <v>8.8754449677853557</v>
      </c>
      <c r="X5466" s="143">
        <f t="shared" si="1203"/>
        <v>0.61929999999999996</v>
      </c>
      <c r="Y5466" s="143">
        <f t="shared" si="1204"/>
        <v>0</v>
      </c>
      <c r="Z5466" s="143">
        <f t="shared" si="1205"/>
        <v>16.69444892818769</v>
      </c>
      <c r="AA5466" s="143">
        <f t="shared" si="1206"/>
        <v>0</v>
      </c>
      <c r="AB5466" s="143">
        <f t="shared" si="1207"/>
        <v>0</v>
      </c>
      <c r="AC5466" s="143">
        <f t="shared" si="1208"/>
        <v>0.42012664901191887</v>
      </c>
      <c r="AD5466" s="143">
        <f t="shared" si="1209"/>
        <v>0</v>
      </c>
      <c r="AE5466" s="105">
        <f t="shared" si="1210"/>
        <v>1.7335098808104359E-4</v>
      </c>
      <c r="AF5466" s="143">
        <f t="shared" si="1211"/>
        <v>0.30703299881364376</v>
      </c>
    </row>
    <row r="5467" spans="1:32" x14ac:dyDescent="0.25">
      <c r="A5467">
        <v>22.766666000000001</v>
      </c>
      <c r="B5467">
        <v>0.95480264601108633</v>
      </c>
      <c r="C5467" s="203">
        <f t="shared" si="1213"/>
        <v>4.0958733708204124E-3</v>
      </c>
      <c r="D5467" s="184">
        <f t="shared" si="1214"/>
        <v>4.0180517767748246E-2</v>
      </c>
      <c r="T5467" s="182">
        <f t="shared" si="1212"/>
        <v>0.11278267381613137</v>
      </c>
      <c r="U5467" s="19">
        <v>1.1130784487158289</v>
      </c>
      <c r="V5467" s="105">
        <f t="shared" si="1201"/>
        <v>4.1659999999978936E-3</v>
      </c>
      <c r="W5467" s="143">
        <f t="shared" si="1202"/>
        <v>8.8754449677853557</v>
      </c>
      <c r="X5467" s="143">
        <f t="shared" si="1203"/>
        <v>0.61929999999999996</v>
      </c>
      <c r="Y5467" s="143">
        <f t="shared" si="1204"/>
        <v>0</v>
      </c>
      <c r="Z5467" s="143">
        <f t="shared" si="1205"/>
        <v>16.69444892818769</v>
      </c>
      <c r="AA5467" s="143">
        <f t="shared" si="1206"/>
        <v>0</v>
      </c>
      <c r="AB5467" s="143">
        <f t="shared" si="1207"/>
        <v>0</v>
      </c>
      <c r="AC5467" s="143">
        <f t="shared" si="1208"/>
        <v>0.42012664901191887</v>
      </c>
      <c r="AD5467" s="143">
        <f t="shared" si="1209"/>
        <v>0</v>
      </c>
      <c r="AE5467" s="105">
        <f t="shared" si="1210"/>
        <v>1.7335098808104359E-4</v>
      </c>
      <c r="AF5467" s="143">
        <f t="shared" si="1211"/>
        <v>0.29291603819365652</v>
      </c>
    </row>
    <row r="5468" spans="1:32" x14ac:dyDescent="0.25">
      <c r="A5468">
        <v>22.770832999999996</v>
      </c>
      <c r="B5468">
        <v>0.78461702785415199</v>
      </c>
      <c r="C5468" s="203">
        <f t="shared" si="1213"/>
        <v>3.6240808904941962E-3</v>
      </c>
      <c r="D5468" s="184">
        <f t="shared" si="1214"/>
        <v>3.5552233535748066E-2</v>
      </c>
      <c r="T5468" s="182">
        <f t="shared" si="1212"/>
        <v>0.1094077591520411</v>
      </c>
      <c r="U5468" s="19">
        <v>1.0797706306641115</v>
      </c>
      <c r="V5468" s="105">
        <f t="shared" si="1201"/>
        <v>4.1669999999953689E-3</v>
      </c>
      <c r="W5468" s="143">
        <f t="shared" si="1202"/>
        <v>8.8754449677853557</v>
      </c>
      <c r="X5468" s="143">
        <f t="shared" si="1203"/>
        <v>0.61929999999999996</v>
      </c>
      <c r="Y5468" s="143">
        <f t="shared" si="1204"/>
        <v>0</v>
      </c>
      <c r="Z5468" s="143">
        <f t="shared" si="1205"/>
        <v>16.69444892818769</v>
      </c>
      <c r="AA5468" s="143">
        <f t="shared" si="1206"/>
        <v>0</v>
      </c>
      <c r="AB5468" s="143">
        <f t="shared" si="1207"/>
        <v>0</v>
      </c>
      <c r="AC5468" s="143">
        <f t="shared" si="1208"/>
        <v>0.42012664901191887</v>
      </c>
      <c r="AD5468" s="143">
        <f t="shared" si="1209"/>
        <v>0</v>
      </c>
      <c r="AE5468" s="105">
        <f t="shared" si="1210"/>
        <v>1.7335098808104359E-4</v>
      </c>
      <c r="AF5468" s="143">
        <f t="shared" si="1211"/>
        <v>0.24813128809020976</v>
      </c>
    </row>
    <row r="5469" spans="1:32" x14ac:dyDescent="0.25">
      <c r="A5469">
        <v>22.774999999999999</v>
      </c>
      <c r="B5469">
        <v>0.8413455672397967</v>
      </c>
      <c r="C5469" s="203">
        <f t="shared" si="1213"/>
        <v>3.3876930668802537E-3</v>
      </c>
      <c r="D5469" s="184">
        <f t="shared" si="1214"/>
        <v>3.3233268986095292E-2</v>
      </c>
      <c r="T5469" s="182">
        <f t="shared" si="1212"/>
        <v>0.11048883308240141</v>
      </c>
      <c r="U5469" s="19">
        <v>1.0904400008132387</v>
      </c>
      <c r="V5469" s="105">
        <f t="shared" si="1201"/>
        <v>4.1670000000024743E-3</v>
      </c>
      <c r="W5469" s="143">
        <f t="shared" si="1202"/>
        <v>8.8754449677853557</v>
      </c>
      <c r="X5469" s="143">
        <f t="shared" si="1203"/>
        <v>0.61929999999999996</v>
      </c>
      <c r="Y5469" s="143">
        <f t="shared" si="1204"/>
        <v>0</v>
      </c>
      <c r="Z5469" s="143">
        <f t="shared" si="1205"/>
        <v>16.69444892818769</v>
      </c>
      <c r="AA5469" s="143">
        <f t="shared" si="1206"/>
        <v>0</v>
      </c>
      <c r="AB5469" s="143">
        <f t="shared" si="1207"/>
        <v>0</v>
      </c>
      <c r="AC5469" s="143">
        <f t="shared" si="1208"/>
        <v>0.42012664901191887</v>
      </c>
      <c r="AD5469" s="143">
        <f t="shared" si="1209"/>
        <v>0</v>
      </c>
      <c r="AE5469" s="105">
        <f t="shared" si="1210"/>
        <v>1.7335098808104359E-4</v>
      </c>
      <c r="AF5469" s="143">
        <f t="shared" si="1211"/>
        <v>0.26346804458479228</v>
      </c>
    </row>
    <row r="5470" spans="1:32" x14ac:dyDescent="0.25">
      <c r="A5470">
        <v>22.779165999999996</v>
      </c>
      <c r="B5470">
        <v>0.8413455672397967</v>
      </c>
      <c r="C5470" s="203">
        <f t="shared" si="1213"/>
        <v>3.5050456331192207E-3</v>
      </c>
      <c r="D5470" s="184">
        <f t="shared" si="1214"/>
        <v>3.4384497660899557E-2</v>
      </c>
      <c r="T5470" s="182">
        <f t="shared" si="1212"/>
        <v>0.11048883308240141</v>
      </c>
      <c r="U5470" s="19">
        <v>1.0904400008132387</v>
      </c>
      <c r="V5470" s="105">
        <f t="shared" si="1201"/>
        <v>4.1659999999978936E-3</v>
      </c>
      <c r="W5470" s="143">
        <f t="shared" si="1202"/>
        <v>8.8754449677853557</v>
      </c>
      <c r="X5470" s="143">
        <f t="shared" si="1203"/>
        <v>0.61929999999999996</v>
      </c>
      <c r="Y5470" s="143">
        <f t="shared" si="1204"/>
        <v>0</v>
      </c>
      <c r="Z5470" s="143">
        <f t="shared" si="1205"/>
        <v>16.69444892818769</v>
      </c>
      <c r="AA5470" s="143">
        <f t="shared" si="1206"/>
        <v>0</v>
      </c>
      <c r="AB5470" s="143">
        <f t="shared" si="1207"/>
        <v>0</v>
      </c>
      <c r="AC5470" s="143">
        <f t="shared" si="1208"/>
        <v>0.42012664901191887</v>
      </c>
      <c r="AD5470" s="143">
        <f t="shared" si="1209"/>
        <v>0</v>
      </c>
      <c r="AE5470" s="105">
        <f t="shared" si="1210"/>
        <v>1.7335098808104359E-4</v>
      </c>
      <c r="AF5470" s="143">
        <f t="shared" si="1211"/>
        <v>0.26346804458479228</v>
      </c>
    </row>
    <row r="5471" spans="1:32" x14ac:dyDescent="0.25">
      <c r="A5471">
        <v>22.783332999999999</v>
      </c>
      <c r="B5471">
        <v>0.8413455672397967</v>
      </c>
      <c r="C5471" s="203">
        <f t="shared" si="1213"/>
        <v>3.5058869786903147E-3</v>
      </c>
      <c r="D5471" s="184">
        <f t="shared" si="1214"/>
        <v>3.4392751260951988E-2</v>
      </c>
      <c r="T5471" s="182">
        <f t="shared" si="1212"/>
        <v>0.11048883308240141</v>
      </c>
      <c r="U5471" s="19">
        <v>1.0904400008132387</v>
      </c>
      <c r="V5471" s="105">
        <f t="shared" si="1201"/>
        <v>4.1670000000024743E-3</v>
      </c>
      <c r="W5471" s="143">
        <f t="shared" si="1202"/>
        <v>8.8754449677853557</v>
      </c>
      <c r="X5471" s="143">
        <f t="shared" si="1203"/>
        <v>0.61929999999999996</v>
      </c>
      <c r="Y5471" s="143">
        <f t="shared" si="1204"/>
        <v>0</v>
      </c>
      <c r="Z5471" s="143">
        <f t="shared" si="1205"/>
        <v>16.69444892818769</v>
      </c>
      <c r="AA5471" s="143">
        <f t="shared" si="1206"/>
        <v>0</v>
      </c>
      <c r="AB5471" s="143">
        <f t="shared" si="1207"/>
        <v>0</v>
      </c>
      <c r="AC5471" s="143">
        <f t="shared" si="1208"/>
        <v>0.42012664901191887</v>
      </c>
      <c r="AD5471" s="143">
        <f t="shared" si="1209"/>
        <v>0</v>
      </c>
      <c r="AE5471" s="105">
        <f t="shared" si="1210"/>
        <v>1.7335098808104359E-4</v>
      </c>
      <c r="AF5471" s="143">
        <f t="shared" si="1211"/>
        <v>0.26346804458479228</v>
      </c>
    </row>
    <row r="5472" spans="1:32" x14ac:dyDescent="0.25">
      <c r="A5472">
        <v>22.787500000000001</v>
      </c>
      <c r="B5472">
        <v>0.89807410662544118</v>
      </c>
      <c r="C5472" s="203">
        <f t="shared" si="1213"/>
        <v>3.6240808905003748E-3</v>
      </c>
      <c r="D5472" s="184">
        <f t="shared" si="1214"/>
        <v>3.5552233535808678E-2</v>
      </c>
      <c r="T5472" s="182">
        <f t="shared" si="1212"/>
        <v>0.1116146805465358</v>
      </c>
      <c r="U5472" s="19">
        <v>1.1015512513845132</v>
      </c>
      <c r="V5472" s="105">
        <f t="shared" si="1201"/>
        <v>4.1670000000024743E-3</v>
      </c>
      <c r="W5472" s="143">
        <f t="shared" si="1202"/>
        <v>8.8754449677853557</v>
      </c>
      <c r="X5472" s="143">
        <f t="shared" si="1203"/>
        <v>0.61929999999999996</v>
      </c>
      <c r="Y5472" s="143">
        <f t="shared" si="1204"/>
        <v>0</v>
      </c>
      <c r="Z5472" s="143">
        <f t="shared" si="1205"/>
        <v>16.69444892818769</v>
      </c>
      <c r="AA5472" s="143">
        <f t="shared" si="1206"/>
        <v>0</v>
      </c>
      <c r="AB5472" s="143">
        <f t="shared" si="1207"/>
        <v>0</v>
      </c>
      <c r="AC5472" s="143">
        <f t="shared" si="1208"/>
        <v>0.42012664901191887</v>
      </c>
      <c r="AD5472" s="143">
        <f t="shared" si="1209"/>
        <v>0</v>
      </c>
      <c r="AE5472" s="105">
        <f t="shared" si="1210"/>
        <v>1.7335098808104359E-4</v>
      </c>
      <c r="AF5472" s="143">
        <f t="shared" si="1211"/>
        <v>0.27839586373171438</v>
      </c>
    </row>
    <row r="5473" spans="1:32" x14ac:dyDescent="0.25">
      <c r="A5473">
        <v>22.791665999999999</v>
      </c>
      <c r="B5473">
        <v>0.67115994908286247</v>
      </c>
      <c r="C5473" s="203">
        <f t="shared" si="1213"/>
        <v>3.2687145380387436E-3</v>
      </c>
      <c r="D5473" s="184">
        <f t="shared" si="1214"/>
        <v>3.2066089618160078E-2</v>
      </c>
      <c r="T5473" s="182">
        <f t="shared" si="1212"/>
        <v>0.10739900594175282</v>
      </c>
      <c r="U5473" s="19">
        <v>1.0599457778608716</v>
      </c>
      <c r="V5473" s="105">
        <f t="shared" si="1201"/>
        <v>4.1659999999978936E-3</v>
      </c>
      <c r="W5473" s="143">
        <f t="shared" si="1202"/>
        <v>8.8754449677853557</v>
      </c>
      <c r="X5473" s="143">
        <f t="shared" si="1203"/>
        <v>0.61929999999999996</v>
      </c>
      <c r="Y5473" s="143">
        <f t="shared" si="1204"/>
        <v>0</v>
      </c>
      <c r="Z5473" s="143">
        <f t="shared" si="1205"/>
        <v>16.69444892818769</v>
      </c>
      <c r="AA5473" s="143">
        <f t="shared" si="1206"/>
        <v>0</v>
      </c>
      <c r="AB5473" s="143">
        <f t="shared" si="1207"/>
        <v>0</v>
      </c>
      <c r="AC5473" s="143">
        <f t="shared" si="1208"/>
        <v>0.42012664901191887</v>
      </c>
      <c r="AD5473" s="143">
        <f t="shared" si="1209"/>
        <v>0</v>
      </c>
      <c r="AE5473" s="105">
        <f t="shared" si="1210"/>
        <v>1.7335098808104359E-4</v>
      </c>
      <c r="AF5473" s="143">
        <f t="shared" si="1211"/>
        <v>0.216220912022415</v>
      </c>
    </row>
    <row r="5474" spans="1:32" x14ac:dyDescent="0.25">
      <c r="A5474">
        <v>22.795833000000002</v>
      </c>
      <c r="B5474">
        <v>1.068259724782376</v>
      </c>
      <c r="C5474" s="203">
        <f t="shared" si="1213"/>
        <v>3.6240808905003766E-3</v>
      </c>
      <c r="D5474" s="184">
        <f t="shared" si="1214"/>
        <v>3.5552233535808699E-2</v>
      </c>
      <c r="T5474" s="182">
        <f t="shared" si="1212"/>
        <v>0.11523293470247292</v>
      </c>
      <c r="U5474" s="19">
        <v>1.1372606434983756</v>
      </c>
      <c r="V5474" s="105">
        <f t="shared" si="1201"/>
        <v>4.1670000000024743E-3</v>
      </c>
      <c r="W5474" s="143">
        <f t="shared" si="1202"/>
        <v>8.8754449677853557</v>
      </c>
      <c r="X5474" s="143">
        <f t="shared" si="1203"/>
        <v>0.61929999999999996</v>
      </c>
      <c r="Y5474" s="143">
        <f t="shared" si="1204"/>
        <v>0</v>
      </c>
      <c r="Z5474" s="143">
        <f t="shared" si="1205"/>
        <v>16.69444892818769</v>
      </c>
      <c r="AA5474" s="143">
        <f t="shared" si="1206"/>
        <v>0</v>
      </c>
      <c r="AB5474" s="143">
        <f t="shared" si="1207"/>
        <v>0</v>
      </c>
      <c r="AC5474" s="143">
        <f t="shared" si="1208"/>
        <v>0.42012664901191887</v>
      </c>
      <c r="AD5474" s="143">
        <f t="shared" si="1209"/>
        <v>0</v>
      </c>
      <c r="AE5474" s="105">
        <f t="shared" si="1210"/>
        <v>1.7335098808104359E-4</v>
      </c>
      <c r="AF5474" s="143">
        <f t="shared" si="1211"/>
        <v>0.32075405592137773</v>
      </c>
    </row>
    <row r="5475" spans="1:32" x14ac:dyDescent="0.25">
      <c r="A5475">
        <v>22.799999999999997</v>
      </c>
      <c r="B5475">
        <v>0.89807410662544118</v>
      </c>
      <c r="C5475" s="203">
        <f t="shared" si="1213"/>
        <v>4.0968565377336339E-3</v>
      </c>
      <c r="D5475" s="184">
        <f t="shared" si="1214"/>
        <v>4.0190162635166948E-2</v>
      </c>
      <c r="T5475" s="182">
        <f t="shared" si="1212"/>
        <v>0.11161509077776199</v>
      </c>
      <c r="U5475" s="19">
        <v>1.1015553000519318</v>
      </c>
      <c r="V5475" s="105">
        <f t="shared" si="1201"/>
        <v>4.1669999999953689E-3</v>
      </c>
      <c r="W5475" s="143">
        <f t="shared" si="1202"/>
        <v>8.8754449677853557</v>
      </c>
      <c r="X5475" s="143">
        <f t="shared" si="1203"/>
        <v>0.61929999999999996</v>
      </c>
      <c r="Y5475" s="143">
        <f t="shared" si="1204"/>
        <v>0</v>
      </c>
      <c r="Z5475" s="143">
        <f t="shared" si="1205"/>
        <v>16.69444892818769</v>
      </c>
      <c r="AA5475" s="143">
        <f t="shared" si="1206"/>
        <v>0</v>
      </c>
      <c r="AB5475" s="143">
        <f t="shared" si="1207"/>
        <v>0</v>
      </c>
      <c r="AC5475" s="143">
        <f t="shared" si="1208"/>
        <v>0.42012664901191887</v>
      </c>
      <c r="AD5475" s="143">
        <f t="shared" si="1209"/>
        <v>0</v>
      </c>
      <c r="AE5475" s="105">
        <f t="shared" si="1210"/>
        <v>1.7335098808104359E-4</v>
      </c>
      <c r="AF5475" s="143">
        <f t="shared" si="1211"/>
        <v>0.27839484051275937</v>
      </c>
    </row>
    <row r="5476" spans="1:32" x14ac:dyDescent="0.25">
      <c r="A5476">
        <v>22.804166000000002</v>
      </c>
      <c r="B5476">
        <v>1.068259724782376</v>
      </c>
      <c r="C5476" s="203">
        <f t="shared" si="1213"/>
        <v>4.0958733708273982E-3</v>
      </c>
      <c r="D5476" s="184">
        <f t="shared" si="1214"/>
        <v>4.0180517767816781E-2</v>
      </c>
      <c r="T5476" s="182">
        <f t="shared" si="1212"/>
        <v>0.11523387430165444</v>
      </c>
      <c r="U5476" s="19">
        <v>1.137269916621312</v>
      </c>
      <c r="V5476" s="105">
        <f t="shared" si="1201"/>
        <v>4.166000000004999E-3</v>
      </c>
      <c r="W5476" s="143">
        <f t="shared" si="1202"/>
        <v>8.8754449677853557</v>
      </c>
      <c r="X5476" s="143">
        <f t="shared" si="1203"/>
        <v>0.61929999999999996</v>
      </c>
      <c r="Y5476" s="143">
        <f t="shared" si="1204"/>
        <v>0</v>
      </c>
      <c r="Z5476" s="143">
        <f t="shared" si="1205"/>
        <v>16.69444892818769</v>
      </c>
      <c r="AA5476" s="143">
        <f t="shared" si="1206"/>
        <v>0</v>
      </c>
      <c r="AB5476" s="143">
        <f t="shared" si="1207"/>
        <v>0</v>
      </c>
      <c r="AC5476" s="143">
        <f t="shared" si="1208"/>
        <v>0.42012664901191887</v>
      </c>
      <c r="AD5476" s="143">
        <f t="shared" si="1209"/>
        <v>0</v>
      </c>
      <c r="AE5476" s="105">
        <f t="shared" si="1210"/>
        <v>1.7335098808104359E-4</v>
      </c>
      <c r="AF5476" s="143">
        <f t="shared" si="1211"/>
        <v>0.32075144054243443</v>
      </c>
    </row>
    <row r="5477" spans="1:32" x14ac:dyDescent="0.25">
      <c r="A5477">
        <v>22.808332999999998</v>
      </c>
      <c r="B5477">
        <v>0.8413455672397967</v>
      </c>
      <c r="C5477" s="203">
        <f t="shared" si="1213"/>
        <v>3.9786626259237746E-3</v>
      </c>
      <c r="D5477" s="184">
        <f t="shared" si="1214"/>
        <v>3.903068036031223E-2</v>
      </c>
      <c r="T5477" s="182">
        <f t="shared" si="1212"/>
        <v>0.11048861046344119</v>
      </c>
      <c r="U5477" s="19">
        <v>1.090437803734924</v>
      </c>
      <c r="V5477" s="105">
        <f t="shared" si="1201"/>
        <v>4.1669999999953689E-3</v>
      </c>
      <c r="W5477" s="143">
        <f t="shared" si="1202"/>
        <v>8.8754449677853557</v>
      </c>
      <c r="X5477" s="143">
        <f t="shared" si="1203"/>
        <v>0.61929999999999996</v>
      </c>
      <c r="Y5477" s="143">
        <f t="shared" si="1204"/>
        <v>0</v>
      </c>
      <c r="Z5477" s="143">
        <f t="shared" si="1205"/>
        <v>16.69444892818769</v>
      </c>
      <c r="AA5477" s="143">
        <f t="shared" si="1206"/>
        <v>0</v>
      </c>
      <c r="AB5477" s="143">
        <f t="shared" si="1207"/>
        <v>0</v>
      </c>
      <c r="AC5477" s="143">
        <f t="shared" si="1208"/>
        <v>0.42012664901191887</v>
      </c>
      <c r="AD5477" s="143">
        <f t="shared" si="1209"/>
        <v>0</v>
      </c>
      <c r="AE5477" s="105">
        <f t="shared" si="1210"/>
        <v>1.7335098808104359E-4</v>
      </c>
      <c r="AF5477" s="143">
        <f t="shared" si="1211"/>
        <v>0.26346857543572699</v>
      </c>
    </row>
    <row r="5478" spans="1:32" x14ac:dyDescent="0.25">
      <c r="A5478">
        <v>22.8125</v>
      </c>
      <c r="B5478">
        <v>0.95480264601108633</v>
      </c>
      <c r="C5478" s="203">
        <f t="shared" si="1213"/>
        <v>3.7422748023104367E-3</v>
      </c>
      <c r="D5478" s="184">
        <f t="shared" si="1214"/>
        <v>3.6711715810665388E-2</v>
      </c>
      <c r="T5478" s="182">
        <f t="shared" si="1212"/>
        <v>0.11278298406863167</v>
      </c>
      <c r="U5478" s="19">
        <v>1.1130815106699401</v>
      </c>
      <c r="V5478" s="105">
        <f t="shared" si="1201"/>
        <v>4.1670000000024743E-3</v>
      </c>
      <c r="W5478" s="143">
        <f t="shared" si="1202"/>
        <v>8.8754449677853557</v>
      </c>
      <c r="X5478" s="143">
        <f t="shared" si="1203"/>
        <v>0.61929999999999996</v>
      </c>
      <c r="Y5478" s="143">
        <f t="shared" si="1204"/>
        <v>0</v>
      </c>
      <c r="Z5478" s="143">
        <f t="shared" si="1205"/>
        <v>16.69444892818769</v>
      </c>
      <c r="AA5478" s="143">
        <f t="shared" si="1206"/>
        <v>0</v>
      </c>
      <c r="AB5478" s="143">
        <f t="shared" si="1207"/>
        <v>0</v>
      </c>
      <c r="AC5478" s="143">
        <f t="shared" si="1208"/>
        <v>0.42012664901191887</v>
      </c>
      <c r="AD5478" s="143">
        <f t="shared" si="1209"/>
        <v>0</v>
      </c>
      <c r="AE5478" s="105">
        <f t="shared" si="1210"/>
        <v>1.7335098808104359E-4</v>
      </c>
      <c r="AF5478" s="143">
        <f t="shared" si="1211"/>
        <v>0.29291523241666823</v>
      </c>
    </row>
    <row r="5479" spans="1:32" x14ac:dyDescent="0.25">
      <c r="A5479">
        <v>22.816665999999998</v>
      </c>
      <c r="B5479">
        <v>1.0115311853967308</v>
      </c>
      <c r="C5479" s="203">
        <f t="shared" si="1213"/>
        <v>4.0958733708204124E-3</v>
      </c>
      <c r="D5479" s="184">
        <f t="shared" si="1214"/>
        <v>4.0180517767748246E-2</v>
      </c>
      <c r="T5479" s="182">
        <f t="shared" si="1212"/>
        <v>0.11398984558735266</v>
      </c>
      <c r="U5479" s="19">
        <v>1.1249923077952395</v>
      </c>
      <c r="V5479" s="105">
        <f t="shared" si="1201"/>
        <v>4.1659999999978936E-3</v>
      </c>
      <c r="W5479" s="143">
        <f t="shared" si="1202"/>
        <v>8.8754449677853557</v>
      </c>
      <c r="X5479" s="143">
        <f t="shared" si="1203"/>
        <v>0.61929999999999996</v>
      </c>
      <c r="Y5479" s="143">
        <f t="shared" si="1204"/>
        <v>0</v>
      </c>
      <c r="Z5479" s="143">
        <f t="shared" si="1205"/>
        <v>16.69444892818769</v>
      </c>
      <c r="AA5479" s="143">
        <f t="shared" si="1206"/>
        <v>0</v>
      </c>
      <c r="AB5479" s="143">
        <f t="shared" si="1207"/>
        <v>0</v>
      </c>
      <c r="AC5479" s="143">
        <f t="shared" si="1208"/>
        <v>0.42012664901191887</v>
      </c>
      <c r="AD5479" s="143">
        <f t="shared" si="1209"/>
        <v>0</v>
      </c>
      <c r="AE5479" s="105">
        <f t="shared" si="1210"/>
        <v>1.7335098808104359E-4</v>
      </c>
      <c r="AF5479" s="143">
        <f t="shared" si="1211"/>
        <v>0.30703298531538847</v>
      </c>
    </row>
    <row r="5480" spans="1:32" x14ac:dyDescent="0.25">
      <c r="A5480">
        <v>22.820833</v>
      </c>
      <c r="B5480">
        <v>1.1249882641680204</v>
      </c>
      <c r="C5480" s="203">
        <f t="shared" si="1213"/>
        <v>4.4514382731708031E-3</v>
      </c>
      <c r="D5480" s="184">
        <f t="shared" si="1214"/>
        <v>4.366860945980558E-2</v>
      </c>
      <c r="T5480" s="182">
        <f t="shared" si="1212"/>
        <v>0.11650878968800042</v>
      </c>
      <c r="U5480" s="19">
        <v>1.1498523532001028</v>
      </c>
      <c r="V5480" s="105">
        <f t="shared" si="1201"/>
        <v>4.1670000000024743E-3</v>
      </c>
      <c r="W5480" s="143">
        <f t="shared" si="1202"/>
        <v>8.8754449677853557</v>
      </c>
      <c r="X5480" s="143">
        <f t="shared" si="1203"/>
        <v>0.61929999999999996</v>
      </c>
      <c r="Y5480" s="143">
        <f t="shared" si="1204"/>
        <v>0</v>
      </c>
      <c r="Z5480" s="143">
        <f t="shared" si="1205"/>
        <v>16.69444892818769</v>
      </c>
      <c r="AA5480" s="143">
        <f t="shared" si="1206"/>
        <v>0</v>
      </c>
      <c r="AB5480" s="143">
        <f t="shared" si="1207"/>
        <v>0</v>
      </c>
      <c r="AC5480" s="143">
        <f t="shared" si="1208"/>
        <v>0.42012664901191887</v>
      </c>
      <c r="AD5480" s="143">
        <f t="shared" si="1209"/>
        <v>0</v>
      </c>
      <c r="AE5480" s="105">
        <f t="shared" si="1210"/>
        <v>1.7335098808104359E-4</v>
      </c>
      <c r="AF5480" s="143">
        <f t="shared" si="1211"/>
        <v>0.33408826819841897</v>
      </c>
    </row>
    <row r="5481" spans="1:32" x14ac:dyDescent="0.25">
      <c r="A5481">
        <v>22.825000000000003</v>
      </c>
      <c r="B5481">
        <v>1.0115311853967308</v>
      </c>
      <c r="C5481" s="203">
        <f t="shared" si="1213"/>
        <v>4.4514382731708031E-3</v>
      </c>
      <c r="D5481" s="184">
        <f t="shared" si="1214"/>
        <v>4.366860945980558E-2</v>
      </c>
      <c r="T5481" s="182">
        <f t="shared" si="1212"/>
        <v>0.11399158414347138</v>
      </c>
      <c r="U5481" s="19">
        <v>1.1250094660100802</v>
      </c>
      <c r="V5481" s="105">
        <f t="shared" si="1201"/>
        <v>4.1670000000024743E-3</v>
      </c>
      <c r="W5481" s="143">
        <f t="shared" si="1202"/>
        <v>8.8754449677853557</v>
      </c>
      <c r="X5481" s="143">
        <f t="shared" si="1203"/>
        <v>0.61929999999999996</v>
      </c>
      <c r="Y5481" s="143">
        <f t="shared" si="1204"/>
        <v>0</v>
      </c>
      <c r="Z5481" s="143">
        <f t="shared" si="1205"/>
        <v>16.69444892818769</v>
      </c>
      <c r="AA5481" s="143">
        <f t="shared" si="1206"/>
        <v>0</v>
      </c>
      <c r="AB5481" s="143">
        <f t="shared" si="1207"/>
        <v>0</v>
      </c>
      <c r="AC5481" s="143">
        <f t="shared" si="1208"/>
        <v>0.42012664901191887</v>
      </c>
      <c r="AD5481" s="143">
        <f t="shared" si="1209"/>
        <v>0</v>
      </c>
      <c r="AE5481" s="105">
        <f t="shared" si="1210"/>
        <v>1.7335098808104359E-4</v>
      </c>
      <c r="AF5481" s="143">
        <f t="shared" si="1211"/>
        <v>0.30702830256552338</v>
      </c>
    </row>
    <row r="5482" spans="1:32" x14ac:dyDescent="0.25">
      <c r="A5482">
        <v>22.829166000000001</v>
      </c>
      <c r="B5482">
        <v>1.0115311853967308</v>
      </c>
      <c r="C5482" s="203">
        <f t="shared" si="1213"/>
        <v>4.2140389183606495E-3</v>
      </c>
      <c r="D5482" s="184">
        <f t="shared" si="1214"/>
        <v>4.1339721789117975E-2</v>
      </c>
      <c r="T5482" s="182">
        <f t="shared" si="1212"/>
        <v>0.11399158414347138</v>
      </c>
      <c r="U5482" s="19">
        <v>1.1250094660100802</v>
      </c>
      <c r="V5482" s="105">
        <f t="shared" si="1201"/>
        <v>4.1659999999978936E-3</v>
      </c>
      <c r="W5482" s="143">
        <f t="shared" si="1202"/>
        <v>8.8754449677853557</v>
      </c>
      <c r="X5482" s="143">
        <f t="shared" si="1203"/>
        <v>0.61929999999999996</v>
      </c>
      <c r="Y5482" s="143">
        <f t="shared" si="1204"/>
        <v>0</v>
      </c>
      <c r="Z5482" s="143">
        <f t="shared" si="1205"/>
        <v>16.69444892818769</v>
      </c>
      <c r="AA5482" s="143">
        <f t="shared" si="1206"/>
        <v>0</v>
      </c>
      <c r="AB5482" s="143">
        <f t="shared" si="1207"/>
        <v>0</v>
      </c>
      <c r="AC5482" s="143">
        <f t="shared" si="1208"/>
        <v>0.42012664901191887</v>
      </c>
      <c r="AD5482" s="143">
        <f t="shared" si="1209"/>
        <v>0</v>
      </c>
      <c r="AE5482" s="105">
        <f t="shared" si="1210"/>
        <v>1.7335098808104359E-4</v>
      </c>
      <c r="AF5482" s="143">
        <f t="shared" si="1211"/>
        <v>0.30702830256552338</v>
      </c>
    </row>
    <row r="5483" spans="1:32" x14ac:dyDescent="0.25">
      <c r="A5483">
        <v>22.833332999999996</v>
      </c>
      <c r="B5483">
        <v>0.8413455672397967</v>
      </c>
      <c r="C5483" s="203">
        <f t="shared" si="1213"/>
        <v>3.8604687141139144E-3</v>
      </c>
      <c r="D5483" s="184">
        <f t="shared" si="1214"/>
        <v>3.7871198085457504E-2</v>
      </c>
      <c r="T5483" s="182">
        <f t="shared" si="1212"/>
        <v>0.11048856220628016</v>
      </c>
      <c r="U5483" s="19">
        <v>1.090437327473774</v>
      </c>
      <c r="V5483" s="105">
        <f t="shared" si="1201"/>
        <v>4.1669999999953689E-3</v>
      </c>
      <c r="W5483" s="143">
        <f t="shared" si="1202"/>
        <v>8.8754449677853557</v>
      </c>
      <c r="X5483" s="143">
        <f t="shared" si="1203"/>
        <v>0.61929999999999996</v>
      </c>
      <c r="Y5483" s="143">
        <f t="shared" si="1204"/>
        <v>0</v>
      </c>
      <c r="Z5483" s="143">
        <f t="shared" si="1205"/>
        <v>16.69444892818769</v>
      </c>
      <c r="AA5483" s="143">
        <f t="shared" si="1206"/>
        <v>0</v>
      </c>
      <c r="AB5483" s="143">
        <f t="shared" si="1207"/>
        <v>0</v>
      </c>
      <c r="AC5483" s="143">
        <f t="shared" si="1208"/>
        <v>0.42012664901191887</v>
      </c>
      <c r="AD5483" s="143">
        <f t="shared" si="1209"/>
        <v>0</v>
      </c>
      <c r="AE5483" s="105">
        <f t="shared" si="1210"/>
        <v>1.7335098808104359E-4</v>
      </c>
      <c r="AF5483" s="143">
        <f t="shared" si="1211"/>
        <v>0.2634686905086831</v>
      </c>
    </row>
    <row r="5484" spans="1:32" x14ac:dyDescent="0.25">
      <c r="A5484">
        <v>22.837499999999999</v>
      </c>
      <c r="B5484">
        <v>0.95480264601108633</v>
      </c>
      <c r="C5484" s="203">
        <f t="shared" si="1213"/>
        <v>3.7422748023104367E-3</v>
      </c>
      <c r="D5484" s="184">
        <f t="shared" si="1214"/>
        <v>3.6711715810665388E-2</v>
      </c>
      <c r="T5484" s="182">
        <f t="shared" si="1212"/>
        <v>0.11278298398869528</v>
      </c>
      <c r="U5484" s="19">
        <v>1.1130815098810292</v>
      </c>
      <c r="V5484" s="105">
        <f t="shared" si="1201"/>
        <v>4.1670000000024743E-3</v>
      </c>
      <c r="W5484" s="143">
        <f t="shared" si="1202"/>
        <v>8.8754449677853557</v>
      </c>
      <c r="X5484" s="143">
        <f t="shared" si="1203"/>
        <v>0.61929999999999996</v>
      </c>
      <c r="Y5484" s="143">
        <f t="shared" si="1204"/>
        <v>0</v>
      </c>
      <c r="Z5484" s="143">
        <f t="shared" si="1205"/>
        <v>16.69444892818769</v>
      </c>
      <c r="AA5484" s="143">
        <f t="shared" si="1206"/>
        <v>0</v>
      </c>
      <c r="AB5484" s="143">
        <f t="shared" si="1207"/>
        <v>0</v>
      </c>
      <c r="AC5484" s="143">
        <f t="shared" si="1208"/>
        <v>0.42012664901191887</v>
      </c>
      <c r="AD5484" s="143">
        <f t="shared" si="1209"/>
        <v>0</v>
      </c>
      <c r="AE5484" s="105">
        <f t="shared" si="1210"/>
        <v>1.7335098808104359E-4</v>
      </c>
      <c r="AF5484" s="143">
        <f t="shared" si="1211"/>
        <v>0.29291523262427571</v>
      </c>
    </row>
    <row r="5485" spans="1:32" x14ac:dyDescent="0.25">
      <c r="A5485">
        <v>22.841665999999996</v>
      </c>
      <c r="B5485">
        <v>0.8413455672397967</v>
      </c>
      <c r="C5485" s="203">
        <f t="shared" si="1213"/>
        <v>3.7413767281996978E-3</v>
      </c>
      <c r="D5485" s="184">
        <f t="shared" si="1214"/>
        <v>3.6702905703639037E-2</v>
      </c>
      <c r="T5485" s="182">
        <f t="shared" si="1212"/>
        <v>0.11048945856091018</v>
      </c>
      <c r="U5485" s="19">
        <v>1.0904461738061699</v>
      </c>
      <c r="V5485" s="105">
        <f t="shared" si="1201"/>
        <v>4.1659999999978936E-3</v>
      </c>
      <c r="W5485" s="143">
        <f t="shared" si="1202"/>
        <v>8.8754449677853557</v>
      </c>
      <c r="X5485" s="143">
        <f t="shared" si="1203"/>
        <v>0.61929999999999996</v>
      </c>
      <c r="Y5485" s="143">
        <f t="shared" si="1204"/>
        <v>0</v>
      </c>
      <c r="Z5485" s="143">
        <f t="shared" si="1205"/>
        <v>16.69444892818769</v>
      </c>
      <c r="AA5485" s="143">
        <f t="shared" si="1206"/>
        <v>0</v>
      </c>
      <c r="AB5485" s="143">
        <f t="shared" si="1207"/>
        <v>0</v>
      </c>
      <c r="AC5485" s="143">
        <f t="shared" si="1208"/>
        <v>0.42012664901191887</v>
      </c>
      <c r="AD5485" s="143">
        <f t="shared" si="1209"/>
        <v>0</v>
      </c>
      <c r="AE5485" s="105">
        <f t="shared" si="1210"/>
        <v>1.7335098808104359E-4</v>
      </c>
      <c r="AF5485" s="143">
        <f t="shared" si="1211"/>
        <v>0.26346655309771488</v>
      </c>
    </row>
    <row r="5486" spans="1:32" x14ac:dyDescent="0.25">
      <c r="A5486">
        <v>22.845832999999999</v>
      </c>
      <c r="B5486">
        <v>1.0115311853967308</v>
      </c>
      <c r="C5486" s="203">
        <f t="shared" si="1213"/>
        <v>3.8604687141204973E-3</v>
      </c>
      <c r="D5486" s="184">
        <f t="shared" si="1214"/>
        <v>3.7871198085522077E-2</v>
      </c>
      <c r="T5486" s="182">
        <f t="shared" si="1212"/>
        <v>0.1139910397771326</v>
      </c>
      <c r="U5486" s="19">
        <v>1.1250040935320267</v>
      </c>
      <c r="V5486" s="105">
        <f t="shared" si="1201"/>
        <v>4.1670000000024743E-3</v>
      </c>
      <c r="W5486" s="143">
        <f t="shared" si="1202"/>
        <v>8.8754449677853557</v>
      </c>
      <c r="X5486" s="143">
        <f t="shared" si="1203"/>
        <v>0.61929999999999996</v>
      </c>
      <c r="Y5486" s="143">
        <f t="shared" si="1204"/>
        <v>0</v>
      </c>
      <c r="Z5486" s="143">
        <f t="shared" si="1205"/>
        <v>16.69444892818769</v>
      </c>
      <c r="AA5486" s="143">
        <f t="shared" si="1206"/>
        <v>0</v>
      </c>
      <c r="AB5486" s="143">
        <f t="shared" si="1207"/>
        <v>0</v>
      </c>
      <c r="AC5486" s="143">
        <f t="shared" si="1208"/>
        <v>0.42012664901191887</v>
      </c>
      <c r="AD5486" s="143">
        <f t="shared" si="1209"/>
        <v>0</v>
      </c>
      <c r="AE5486" s="105">
        <f t="shared" si="1210"/>
        <v>1.7335098808104359E-4</v>
      </c>
      <c r="AF5486" s="143">
        <f t="shared" si="1211"/>
        <v>0.30702976878491478</v>
      </c>
    </row>
    <row r="5487" spans="1:32" x14ac:dyDescent="0.25">
      <c r="A5487">
        <v>22.85</v>
      </c>
      <c r="B5487">
        <v>0.8413455672397967</v>
      </c>
      <c r="C5487" s="203">
        <f t="shared" si="1213"/>
        <v>3.8604687141204973E-3</v>
      </c>
      <c r="D5487" s="184">
        <f t="shared" si="1214"/>
        <v>3.7871198085522077E-2</v>
      </c>
      <c r="T5487" s="182">
        <f t="shared" si="1212"/>
        <v>0.11048856219597683</v>
      </c>
      <c r="U5487" s="19">
        <v>1.0904373273720882</v>
      </c>
      <c r="V5487" s="105">
        <f t="shared" si="1201"/>
        <v>4.1670000000024743E-3</v>
      </c>
      <c r="W5487" s="143">
        <f t="shared" si="1202"/>
        <v>8.8754449677853557</v>
      </c>
      <c r="X5487" s="143">
        <f t="shared" si="1203"/>
        <v>0.61929999999999996</v>
      </c>
      <c r="Y5487" s="143">
        <f t="shared" si="1204"/>
        <v>0</v>
      </c>
      <c r="Z5487" s="143">
        <f t="shared" si="1205"/>
        <v>16.69444892818769</v>
      </c>
      <c r="AA5487" s="143">
        <f t="shared" si="1206"/>
        <v>0</v>
      </c>
      <c r="AB5487" s="143">
        <f t="shared" si="1207"/>
        <v>0</v>
      </c>
      <c r="AC5487" s="143">
        <f t="shared" si="1208"/>
        <v>0.42012664901191887</v>
      </c>
      <c r="AD5487" s="143">
        <f t="shared" si="1209"/>
        <v>0</v>
      </c>
      <c r="AE5487" s="105">
        <f t="shared" si="1210"/>
        <v>1.7335098808104359E-4</v>
      </c>
      <c r="AF5487" s="143">
        <f t="shared" si="1211"/>
        <v>0.26346869053325217</v>
      </c>
    </row>
    <row r="5488" spans="1:32" x14ac:dyDescent="0.25">
      <c r="A5488">
        <v>22.854165999999999</v>
      </c>
      <c r="B5488">
        <v>0.89807410662544118</v>
      </c>
      <c r="C5488" s="203">
        <f t="shared" si="1213"/>
        <v>3.6232111806594586E-3</v>
      </c>
      <c r="D5488" s="184">
        <f t="shared" si="1214"/>
        <v>3.5543701682269294E-2</v>
      </c>
      <c r="T5488" s="182">
        <f t="shared" si="1212"/>
        <v>0.11161467528032405</v>
      </c>
      <c r="U5488" s="19">
        <v>1.1015511994110443</v>
      </c>
      <c r="V5488" s="105">
        <f t="shared" si="1201"/>
        <v>4.1659999999978936E-3</v>
      </c>
      <c r="W5488" s="143">
        <f t="shared" si="1202"/>
        <v>8.8754449677853557</v>
      </c>
      <c r="X5488" s="143">
        <f t="shared" si="1203"/>
        <v>0.61929999999999996</v>
      </c>
      <c r="Y5488" s="143">
        <f t="shared" si="1204"/>
        <v>0</v>
      </c>
      <c r="Z5488" s="143">
        <f t="shared" si="1205"/>
        <v>16.69444892818769</v>
      </c>
      <c r="AA5488" s="143">
        <f t="shared" si="1206"/>
        <v>0</v>
      </c>
      <c r="AB5488" s="143">
        <f t="shared" si="1207"/>
        <v>0</v>
      </c>
      <c r="AC5488" s="143">
        <f t="shared" si="1208"/>
        <v>0.42012664901191887</v>
      </c>
      <c r="AD5488" s="143">
        <f t="shared" si="1209"/>
        <v>0</v>
      </c>
      <c r="AE5488" s="105">
        <f t="shared" si="1210"/>
        <v>1.7335098808104359E-4</v>
      </c>
      <c r="AF5488" s="143">
        <f t="shared" si="1211"/>
        <v>0.27839587686700829</v>
      </c>
    </row>
    <row r="5489" spans="1:32" x14ac:dyDescent="0.25">
      <c r="A5489">
        <v>22.858333000000002</v>
      </c>
      <c r="B5489">
        <v>0.72788848846850707</v>
      </c>
      <c r="C5489" s="203">
        <f t="shared" si="1213"/>
        <v>3.3876930668802529E-3</v>
      </c>
      <c r="D5489" s="184">
        <f t="shared" si="1214"/>
        <v>3.3233268986095285E-2</v>
      </c>
      <c r="T5489" s="182">
        <f t="shared" si="1212"/>
        <v>0.10837650655456357</v>
      </c>
      <c r="U5489" s="19">
        <v>1.0695929588409925</v>
      </c>
      <c r="V5489" s="105">
        <f t="shared" si="1201"/>
        <v>4.1670000000024743E-3</v>
      </c>
      <c r="W5489" s="143">
        <f t="shared" si="1202"/>
        <v>8.8754449677853557</v>
      </c>
      <c r="X5489" s="143">
        <f t="shared" si="1203"/>
        <v>0.61929999999999996</v>
      </c>
      <c r="Y5489" s="143">
        <f t="shared" si="1204"/>
        <v>0</v>
      </c>
      <c r="Z5489" s="143">
        <f t="shared" si="1205"/>
        <v>16.69444892818769</v>
      </c>
      <c r="AA5489" s="143">
        <f t="shared" si="1206"/>
        <v>0</v>
      </c>
      <c r="AB5489" s="143">
        <f t="shared" si="1207"/>
        <v>0</v>
      </c>
      <c r="AC5489" s="143">
        <f t="shared" si="1208"/>
        <v>0.42012664901191887</v>
      </c>
      <c r="AD5489" s="143">
        <f t="shared" si="1209"/>
        <v>0</v>
      </c>
      <c r="AE5489" s="105">
        <f t="shared" si="1210"/>
        <v>1.7335098808104359E-4</v>
      </c>
      <c r="AF5489" s="143">
        <f t="shared" si="1211"/>
        <v>0.23238154108209241</v>
      </c>
    </row>
    <row r="5490" spans="1:32" x14ac:dyDescent="0.25">
      <c r="A5490">
        <v>22.862499999999997</v>
      </c>
      <c r="B5490">
        <v>0.72788848846850707</v>
      </c>
      <c r="C5490" s="203">
        <f t="shared" si="1213"/>
        <v>3.0331113314448978E-3</v>
      </c>
      <c r="D5490" s="184">
        <f t="shared" si="1214"/>
        <v>2.9754822161474449E-2</v>
      </c>
      <c r="T5490" s="182">
        <f t="shared" si="1212"/>
        <v>0.10837650655456357</v>
      </c>
      <c r="U5490" s="19">
        <v>1.0695929588409925</v>
      </c>
      <c r="V5490" s="105">
        <f t="shared" si="1201"/>
        <v>4.1669999999953689E-3</v>
      </c>
      <c r="W5490" s="143">
        <f t="shared" si="1202"/>
        <v>8.8754449677853557</v>
      </c>
      <c r="X5490" s="143">
        <f t="shared" si="1203"/>
        <v>0.61929999999999996</v>
      </c>
      <c r="Y5490" s="143">
        <f t="shared" si="1204"/>
        <v>0</v>
      </c>
      <c r="Z5490" s="143">
        <f t="shared" si="1205"/>
        <v>16.69444892818769</v>
      </c>
      <c r="AA5490" s="143">
        <f t="shared" si="1206"/>
        <v>0</v>
      </c>
      <c r="AB5490" s="143">
        <f t="shared" si="1207"/>
        <v>0</v>
      </c>
      <c r="AC5490" s="143">
        <f t="shared" si="1208"/>
        <v>0.42012664901191887</v>
      </c>
      <c r="AD5490" s="143">
        <f t="shared" si="1209"/>
        <v>0</v>
      </c>
      <c r="AE5490" s="105">
        <f t="shared" si="1210"/>
        <v>1.7335098808104359E-4</v>
      </c>
      <c r="AF5490" s="143">
        <f t="shared" si="1211"/>
        <v>0.23238154108209241</v>
      </c>
    </row>
    <row r="5491" spans="1:32" x14ac:dyDescent="0.25">
      <c r="A5491">
        <v>22.866666000000002</v>
      </c>
      <c r="B5491">
        <v>0.89807410662544118</v>
      </c>
      <c r="C5491" s="203">
        <f t="shared" si="1213"/>
        <v>3.3868800855847581E-3</v>
      </c>
      <c r="D5491" s="184">
        <f t="shared" si="1214"/>
        <v>3.3225293639586477E-2</v>
      </c>
      <c r="T5491" s="182">
        <f t="shared" si="1212"/>
        <v>0.11161507122193637</v>
      </c>
      <c r="U5491" s="19">
        <v>1.1015551070509386</v>
      </c>
      <c r="V5491" s="105">
        <f t="shared" si="1201"/>
        <v>4.166000000004999E-3</v>
      </c>
      <c r="W5491" s="143">
        <f t="shared" si="1202"/>
        <v>8.8754449677853557</v>
      </c>
      <c r="X5491" s="143">
        <f t="shared" si="1203"/>
        <v>0.61929999999999996</v>
      </c>
      <c r="Y5491" s="143">
        <f t="shared" si="1204"/>
        <v>0</v>
      </c>
      <c r="Z5491" s="143">
        <f t="shared" si="1205"/>
        <v>16.69444892818769</v>
      </c>
      <c r="AA5491" s="143">
        <f t="shared" si="1206"/>
        <v>0</v>
      </c>
      <c r="AB5491" s="143">
        <f t="shared" si="1207"/>
        <v>0</v>
      </c>
      <c r="AC5491" s="143">
        <f t="shared" si="1208"/>
        <v>0.42012664901191887</v>
      </c>
      <c r="AD5491" s="143">
        <f t="shared" si="1209"/>
        <v>0</v>
      </c>
      <c r="AE5491" s="105">
        <f t="shared" si="1210"/>
        <v>1.7335098808104359E-4</v>
      </c>
      <c r="AF5491" s="143">
        <f t="shared" si="1211"/>
        <v>0.2783948892896933</v>
      </c>
    </row>
    <row r="5492" spans="1:32" x14ac:dyDescent="0.25">
      <c r="A5492">
        <v>22.870832999999998</v>
      </c>
      <c r="B5492">
        <v>0.78461702785415199</v>
      </c>
      <c r="C5492" s="203">
        <f t="shared" si="1213"/>
        <v>3.505886978684336E-3</v>
      </c>
      <c r="D5492" s="184">
        <f t="shared" si="1214"/>
        <v>3.4392751260893341E-2</v>
      </c>
      <c r="T5492" s="182">
        <f t="shared" si="1212"/>
        <v>0.10940880664725465</v>
      </c>
      <c r="U5492" s="19">
        <v>1.0797809686380917</v>
      </c>
      <c r="V5492" s="105">
        <f t="shared" si="1201"/>
        <v>4.1669999999953689E-3</v>
      </c>
      <c r="W5492" s="143">
        <f t="shared" si="1202"/>
        <v>8.8754449677853557</v>
      </c>
      <c r="X5492" s="143">
        <f t="shared" si="1203"/>
        <v>0.61929999999999996</v>
      </c>
      <c r="Y5492" s="143">
        <f t="shared" si="1204"/>
        <v>0</v>
      </c>
      <c r="Z5492" s="143">
        <f t="shared" si="1205"/>
        <v>16.69444892818769</v>
      </c>
      <c r="AA5492" s="143">
        <f t="shared" si="1206"/>
        <v>0</v>
      </c>
      <c r="AB5492" s="143">
        <f t="shared" si="1207"/>
        <v>0</v>
      </c>
      <c r="AC5492" s="143">
        <f t="shared" si="1208"/>
        <v>0.42012664901191887</v>
      </c>
      <c r="AD5492" s="143">
        <f t="shared" si="1209"/>
        <v>0</v>
      </c>
      <c r="AE5492" s="105">
        <f t="shared" si="1210"/>
        <v>1.7335098808104359E-4</v>
      </c>
      <c r="AF5492" s="143">
        <f t="shared" si="1211"/>
        <v>0.24812891244656121</v>
      </c>
    </row>
    <row r="5493" spans="1:32" x14ac:dyDescent="0.25">
      <c r="A5493">
        <v>22.875</v>
      </c>
      <c r="B5493">
        <v>1.068259724782376</v>
      </c>
      <c r="C5493" s="203">
        <f t="shared" si="1213"/>
        <v>3.8604687141204981E-3</v>
      </c>
      <c r="D5493" s="184">
        <f t="shared" si="1214"/>
        <v>3.7871198085522091E-2</v>
      </c>
      <c r="T5493" s="182">
        <f t="shared" si="1212"/>
        <v>0.11523377012225532</v>
      </c>
      <c r="U5493" s="19">
        <v>1.1372688884505828</v>
      </c>
      <c r="V5493" s="105">
        <f t="shared" si="1201"/>
        <v>4.1670000000024743E-3</v>
      </c>
      <c r="W5493" s="143">
        <f t="shared" si="1202"/>
        <v>8.8754449677853557</v>
      </c>
      <c r="X5493" s="143">
        <f t="shared" si="1203"/>
        <v>0.61929999999999996</v>
      </c>
      <c r="Y5493" s="143">
        <f t="shared" si="1204"/>
        <v>0</v>
      </c>
      <c r="Z5493" s="143">
        <f t="shared" si="1205"/>
        <v>16.69444892818769</v>
      </c>
      <c r="AA5493" s="143">
        <f t="shared" si="1206"/>
        <v>0</v>
      </c>
      <c r="AB5493" s="143">
        <f t="shared" si="1207"/>
        <v>0</v>
      </c>
      <c r="AC5493" s="143">
        <f t="shared" si="1208"/>
        <v>0.42012664901191887</v>
      </c>
      <c r="AD5493" s="143">
        <f t="shared" si="1209"/>
        <v>0</v>
      </c>
      <c r="AE5493" s="105">
        <f t="shared" si="1210"/>
        <v>1.7335098808104359E-4</v>
      </c>
      <c r="AF5493" s="143">
        <f t="shared" si="1211"/>
        <v>0.32075173052420197</v>
      </c>
    </row>
    <row r="5494" spans="1:32" x14ac:dyDescent="0.25">
      <c r="A5494">
        <v>22.879165999999998</v>
      </c>
      <c r="B5494">
        <v>0.95480264601108633</v>
      </c>
      <c r="C5494" s="203">
        <f t="shared" si="1213"/>
        <v>4.2140389183606512E-3</v>
      </c>
      <c r="D5494" s="184">
        <f t="shared" si="1214"/>
        <v>4.1339721789117989E-2</v>
      </c>
      <c r="T5494" s="182">
        <f t="shared" si="1212"/>
        <v>0.11278436305206432</v>
      </c>
      <c r="U5494" s="19">
        <v>1.1130951201782811</v>
      </c>
      <c r="V5494" s="105">
        <f t="shared" si="1201"/>
        <v>4.1659999999978936E-3</v>
      </c>
      <c r="W5494" s="143">
        <f t="shared" si="1202"/>
        <v>8.8754449677853557</v>
      </c>
      <c r="X5494" s="143">
        <f t="shared" si="1203"/>
        <v>0.61929999999999996</v>
      </c>
      <c r="Y5494" s="143">
        <f t="shared" si="1204"/>
        <v>0</v>
      </c>
      <c r="Z5494" s="143">
        <f t="shared" si="1205"/>
        <v>16.69444892818769</v>
      </c>
      <c r="AA5494" s="143">
        <f t="shared" si="1206"/>
        <v>0</v>
      </c>
      <c r="AB5494" s="143">
        <f t="shared" si="1207"/>
        <v>0</v>
      </c>
      <c r="AC5494" s="143">
        <f t="shared" si="1208"/>
        <v>0.42012664901191887</v>
      </c>
      <c r="AD5494" s="143">
        <f t="shared" si="1209"/>
        <v>0</v>
      </c>
      <c r="AE5494" s="105">
        <f t="shared" si="1210"/>
        <v>1.7335098808104359E-4</v>
      </c>
      <c r="AF5494" s="143">
        <f t="shared" si="1211"/>
        <v>0.29291165102256589</v>
      </c>
    </row>
    <row r="5495" spans="1:32" x14ac:dyDescent="0.25">
      <c r="A5495">
        <v>22.883333</v>
      </c>
      <c r="B5495">
        <v>1.0115311853967308</v>
      </c>
      <c r="C5495" s="203">
        <f t="shared" si="1213"/>
        <v>4.0968565377406197E-3</v>
      </c>
      <c r="D5495" s="184">
        <f t="shared" si="1214"/>
        <v>4.0190162635235484E-2</v>
      </c>
      <c r="T5495" s="182">
        <f t="shared" si="1212"/>
        <v>0.11398986788112284</v>
      </c>
      <c r="U5495" s="19">
        <v>1.1249925278176447</v>
      </c>
      <c r="V5495" s="105">
        <f t="shared" si="1201"/>
        <v>4.1670000000024743E-3</v>
      </c>
      <c r="W5495" s="143">
        <f t="shared" si="1202"/>
        <v>8.8754449677853557</v>
      </c>
      <c r="X5495" s="143">
        <f t="shared" si="1203"/>
        <v>0.61929999999999996</v>
      </c>
      <c r="Y5495" s="143">
        <f t="shared" si="1204"/>
        <v>0</v>
      </c>
      <c r="Z5495" s="143">
        <f t="shared" si="1205"/>
        <v>16.69444892818769</v>
      </c>
      <c r="AA5495" s="143">
        <f t="shared" si="1206"/>
        <v>0</v>
      </c>
      <c r="AB5495" s="143">
        <f t="shared" si="1207"/>
        <v>0</v>
      </c>
      <c r="AC5495" s="143">
        <f t="shared" si="1208"/>
        <v>0.42012664901191887</v>
      </c>
      <c r="AD5495" s="143">
        <f t="shared" si="1209"/>
        <v>0</v>
      </c>
      <c r="AE5495" s="105">
        <f t="shared" si="1210"/>
        <v>1.7335098808104359E-4</v>
      </c>
      <c r="AF5495" s="143">
        <f t="shared" si="1211"/>
        <v>0.30703292526686887</v>
      </c>
    </row>
    <row r="5496" spans="1:32" x14ac:dyDescent="0.25">
      <c r="A5496">
        <v>22.887500000000003</v>
      </c>
      <c r="B5496">
        <v>1.068259724782376</v>
      </c>
      <c r="C5496" s="203">
        <f t="shared" si="1213"/>
        <v>4.3332443613607417E-3</v>
      </c>
      <c r="D5496" s="184">
        <f t="shared" si="1214"/>
        <v>4.2509127184948876E-2</v>
      </c>
      <c r="T5496" s="182">
        <f t="shared" si="1212"/>
        <v>0.11523248795679154</v>
      </c>
      <c r="U5496" s="19">
        <v>1.1372562344613033</v>
      </c>
      <c r="V5496" s="105">
        <f t="shared" si="1201"/>
        <v>4.1670000000024743E-3</v>
      </c>
      <c r="W5496" s="143">
        <f t="shared" si="1202"/>
        <v>8.8754449677853557</v>
      </c>
      <c r="X5496" s="143">
        <f t="shared" si="1203"/>
        <v>0.61929999999999996</v>
      </c>
      <c r="Y5496" s="143">
        <f t="shared" si="1204"/>
        <v>0</v>
      </c>
      <c r="Z5496" s="143">
        <f t="shared" si="1205"/>
        <v>16.69444892818769</v>
      </c>
      <c r="AA5496" s="143">
        <f t="shared" si="1206"/>
        <v>0</v>
      </c>
      <c r="AB5496" s="143">
        <f t="shared" si="1207"/>
        <v>0</v>
      </c>
      <c r="AC5496" s="143">
        <f t="shared" si="1208"/>
        <v>0.42012664901191887</v>
      </c>
      <c r="AD5496" s="143">
        <f t="shared" si="1209"/>
        <v>0</v>
      </c>
      <c r="AE5496" s="105">
        <f t="shared" si="1210"/>
        <v>1.7335098808104359E-4</v>
      </c>
      <c r="AF5496" s="143">
        <f t="shared" si="1211"/>
        <v>0.32075529945513986</v>
      </c>
    </row>
    <row r="5497" spans="1:32" x14ac:dyDescent="0.25">
      <c r="A5497">
        <v>22.891666000000001</v>
      </c>
      <c r="B5497">
        <v>1.1817168035536656</v>
      </c>
      <c r="C5497" s="203">
        <f t="shared" si="1213"/>
        <v>4.6867011085216055E-3</v>
      </c>
      <c r="D5497" s="184">
        <f t="shared" si="1214"/>
        <v>4.5976537874596955E-2</v>
      </c>
      <c r="T5497" s="182">
        <f t="shared" si="1212"/>
        <v>0.11781400944955095</v>
      </c>
      <c r="U5497" s="19">
        <v>1.1627338707086203</v>
      </c>
      <c r="V5497" s="105">
        <f t="shared" si="1201"/>
        <v>4.1659999999978936E-3</v>
      </c>
      <c r="W5497" s="143">
        <f t="shared" si="1202"/>
        <v>8.8754449677853557</v>
      </c>
      <c r="X5497" s="143">
        <f t="shared" si="1203"/>
        <v>0.61929999999999996</v>
      </c>
      <c r="Y5497" s="143">
        <f t="shared" si="1204"/>
        <v>0</v>
      </c>
      <c r="Z5497" s="143">
        <f t="shared" si="1205"/>
        <v>16.69444892818769</v>
      </c>
      <c r="AA5497" s="143">
        <f t="shared" si="1206"/>
        <v>0</v>
      </c>
      <c r="AB5497" s="143">
        <f t="shared" si="1207"/>
        <v>0</v>
      </c>
      <c r="AC5497" s="143">
        <f t="shared" si="1208"/>
        <v>0.42012664901191887</v>
      </c>
      <c r="AD5497" s="143">
        <f t="shared" si="1209"/>
        <v>0</v>
      </c>
      <c r="AE5497" s="105">
        <f t="shared" si="1210"/>
        <v>1.7335098808104359E-4</v>
      </c>
      <c r="AF5497" s="143">
        <f t="shared" si="1211"/>
        <v>0.34704708347509811</v>
      </c>
    </row>
    <row r="5498" spans="1:32" x14ac:dyDescent="0.25">
      <c r="A5498">
        <v>22.895832999999996</v>
      </c>
      <c r="B5498">
        <v>1.068259724782376</v>
      </c>
      <c r="C5498" s="203">
        <f t="shared" si="1213"/>
        <v>4.6878260967829332E-3</v>
      </c>
      <c r="D5498" s="184">
        <f t="shared" si="1214"/>
        <v>4.5987574009440577E-2</v>
      </c>
      <c r="T5498" s="182">
        <f t="shared" si="1212"/>
        <v>0.11523432609721557</v>
      </c>
      <c r="U5498" s="19">
        <v>1.1372743754968226</v>
      </c>
      <c r="V5498" s="105">
        <f t="shared" si="1201"/>
        <v>4.1669999999953689E-3</v>
      </c>
      <c r="W5498" s="143">
        <f t="shared" si="1202"/>
        <v>8.8754449677853557</v>
      </c>
      <c r="X5498" s="143">
        <f t="shared" si="1203"/>
        <v>0.61929999999999996</v>
      </c>
      <c r="Y5498" s="143">
        <f t="shared" si="1204"/>
        <v>0</v>
      </c>
      <c r="Z5498" s="143">
        <f t="shared" si="1205"/>
        <v>16.69444892818769</v>
      </c>
      <c r="AA5498" s="143">
        <f t="shared" si="1206"/>
        <v>0</v>
      </c>
      <c r="AB5498" s="143">
        <f t="shared" si="1207"/>
        <v>0</v>
      </c>
      <c r="AC5498" s="143">
        <f t="shared" si="1208"/>
        <v>0.42012664901191887</v>
      </c>
      <c r="AD5498" s="143">
        <f t="shared" si="1209"/>
        <v>0</v>
      </c>
      <c r="AE5498" s="105">
        <f t="shared" si="1210"/>
        <v>1.7335098808104359E-4</v>
      </c>
      <c r="AF5498" s="143">
        <f t="shared" si="1211"/>
        <v>0.32075018298245234</v>
      </c>
    </row>
    <row r="5499" spans="1:32" x14ac:dyDescent="0.25">
      <c r="A5499">
        <v>22.9</v>
      </c>
      <c r="B5499">
        <v>0.95480264601108633</v>
      </c>
      <c r="C5499" s="203">
        <f t="shared" si="1213"/>
        <v>4.2150504495506811E-3</v>
      </c>
      <c r="D5499" s="184">
        <f t="shared" si="1214"/>
        <v>4.1349644910092187E-2</v>
      </c>
      <c r="T5499" s="182">
        <f t="shared" si="1212"/>
        <v>0.11278436370952906</v>
      </c>
      <c r="U5499" s="19">
        <v>1.1130951266669533</v>
      </c>
      <c r="V5499" s="105">
        <f t="shared" si="1201"/>
        <v>4.1670000000024743E-3</v>
      </c>
      <c r="W5499" s="143">
        <f t="shared" si="1202"/>
        <v>8.8754449677853557</v>
      </c>
      <c r="X5499" s="143">
        <f t="shared" si="1203"/>
        <v>0.61929999999999996</v>
      </c>
      <c r="Y5499" s="143">
        <f t="shared" si="1204"/>
        <v>0</v>
      </c>
      <c r="Z5499" s="143">
        <f t="shared" si="1205"/>
        <v>16.69444892818769</v>
      </c>
      <c r="AA5499" s="143">
        <f t="shared" si="1206"/>
        <v>0</v>
      </c>
      <c r="AB5499" s="143">
        <f t="shared" si="1207"/>
        <v>0</v>
      </c>
      <c r="AC5499" s="143">
        <f t="shared" si="1208"/>
        <v>0.42012664901191887</v>
      </c>
      <c r="AD5499" s="143">
        <f t="shared" si="1209"/>
        <v>0</v>
      </c>
      <c r="AE5499" s="105">
        <f t="shared" si="1210"/>
        <v>1.7335098808104359E-4</v>
      </c>
      <c r="AF5499" s="143">
        <f t="shared" si="1211"/>
        <v>0.29291164931506786</v>
      </c>
    </row>
    <row r="5500" spans="1:32" x14ac:dyDescent="0.25">
      <c r="A5500">
        <v>22.904165999999996</v>
      </c>
      <c r="B5500">
        <v>0.95480264601108633</v>
      </c>
      <c r="C5500" s="203">
        <f t="shared" si="1213"/>
        <v>3.9777078232801745E-3</v>
      </c>
      <c r="D5500" s="184">
        <f t="shared" si="1214"/>
        <v>3.9021313746378516E-2</v>
      </c>
      <c r="T5500" s="182">
        <f t="shared" si="1212"/>
        <v>0.11278436370952906</v>
      </c>
      <c r="U5500" s="19">
        <v>1.1130951266669533</v>
      </c>
      <c r="V5500" s="105">
        <f t="shared" si="1201"/>
        <v>4.1659999999978936E-3</v>
      </c>
      <c r="W5500" s="143">
        <f t="shared" si="1202"/>
        <v>8.8754449677853557</v>
      </c>
      <c r="X5500" s="143">
        <f t="shared" si="1203"/>
        <v>0.61929999999999996</v>
      </c>
      <c r="Y5500" s="143">
        <f t="shared" si="1204"/>
        <v>0</v>
      </c>
      <c r="Z5500" s="143">
        <f t="shared" si="1205"/>
        <v>16.69444892818769</v>
      </c>
      <c r="AA5500" s="143">
        <f t="shared" si="1206"/>
        <v>0</v>
      </c>
      <c r="AB5500" s="143">
        <f t="shared" si="1207"/>
        <v>0</v>
      </c>
      <c r="AC5500" s="143">
        <f t="shared" si="1208"/>
        <v>0.42012664901191887</v>
      </c>
      <c r="AD5500" s="143">
        <f t="shared" si="1209"/>
        <v>0</v>
      </c>
      <c r="AE5500" s="105">
        <f t="shared" si="1210"/>
        <v>1.7335098808104359E-4</v>
      </c>
      <c r="AF5500" s="143">
        <f t="shared" si="1211"/>
        <v>0.29291164931506786</v>
      </c>
    </row>
    <row r="5501" spans="1:32" x14ac:dyDescent="0.25">
      <c r="A5501">
        <v>22.908332999999999</v>
      </c>
      <c r="B5501">
        <v>1.068259724782376</v>
      </c>
      <c r="C5501" s="203">
        <f t="shared" si="1213"/>
        <v>4.2150504495506811E-3</v>
      </c>
      <c r="D5501" s="184">
        <f t="shared" si="1214"/>
        <v>4.1349644910092187E-2</v>
      </c>
      <c r="T5501" s="182">
        <f t="shared" si="1212"/>
        <v>0.11523334090299872</v>
      </c>
      <c r="U5501" s="19">
        <v>1.1372646523858743</v>
      </c>
      <c r="V5501" s="105">
        <f t="shared" si="1201"/>
        <v>4.1670000000024743E-3</v>
      </c>
      <c r="W5501" s="143">
        <f t="shared" si="1202"/>
        <v>8.8754449677853557</v>
      </c>
      <c r="X5501" s="143">
        <f t="shared" si="1203"/>
        <v>0.61929999999999996</v>
      </c>
      <c r="Y5501" s="143">
        <f t="shared" si="1204"/>
        <v>0</v>
      </c>
      <c r="Z5501" s="143">
        <f t="shared" si="1205"/>
        <v>16.69444892818769</v>
      </c>
      <c r="AA5501" s="143">
        <f t="shared" si="1206"/>
        <v>0</v>
      </c>
      <c r="AB5501" s="143">
        <f t="shared" si="1207"/>
        <v>0</v>
      </c>
      <c r="AC5501" s="143">
        <f t="shared" si="1208"/>
        <v>0.42012664901191887</v>
      </c>
      <c r="AD5501" s="143">
        <f t="shared" si="1209"/>
        <v>0</v>
      </c>
      <c r="AE5501" s="105">
        <f t="shared" si="1210"/>
        <v>1.7335098808104359E-4</v>
      </c>
      <c r="AF5501" s="143">
        <f t="shared" si="1211"/>
        <v>0.32075292525498256</v>
      </c>
    </row>
    <row r="5502" spans="1:32" x14ac:dyDescent="0.25">
      <c r="A5502">
        <v>22.912500000000001</v>
      </c>
      <c r="B5502">
        <v>0.89807410662544118</v>
      </c>
      <c r="C5502" s="203">
        <f t="shared" si="1213"/>
        <v>4.0968565377406197E-3</v>
      </c>
      <c r="D5502" s="184">
        <f t="shared" si="1214"/>
        <v>4.0190162635235484E-2</v>
      </c>
      <c r="T5502" s="182">
        <f t="shared" si="1212"/>
        <v>0.11161509078256066</v>
      </c>
      <c r="U5502" s="19">
        <v>1.1015553000992908</v>
      </c>
      <c r="V5502" s="105">
        <f t="shared" si="1201"/>
        <v>4.1670000000024743E-3</v>
      </c>
      <c r="W5502" s="143">
        <f t="shared" si="1202"/>
        <v>8.8754449677853557</v>
      </c>
      <c r="X5502" s="143">
        <f t="shared" si="1203"/>
        <v>0.61929999999999996</v>
      </c>
      <c r="Y5502" s="143">
        <f t="shared" si="1204"/>
        <v>0</v>
      </c>
      <c r="Z5502" s="143">
        <f t="shared" si="1205"/>
        <v>16.69444892818769</v>
      </c>
      <c r="AA5502" s="143">
        <f t="shared" si="1206"/>
        <v>0</v>
      </c>
      <c r="AB5502" s="143">
        <f t="shared" si="1207"/>
        <v>0</v>
      </c>
      <c r="AC5502" s="143">
        <f t="shared" si="1208"/>
        <v>0.42012664901191887</v>
      </c>
      <c r="AD5502" s="143">
        <f t="shared" si="1209"/>
        <v>0</v>
      </c>
      <c r="AE5502" s="105">
        <f t="shared" si="1210"/>
        <v>1.7335098808104359E-4</v>
      </c>
      <c r="AF5502" s="143">
        <f t="shared" si="1211"/>
        <v>0.27839484050079033</v>
      </c>
    </row>
    <row r="5503" spans="1:32" x14ac:dyDescent="0.25">
      <c r="A5503">
        <v>22.916665999999999</v>
      </c>
      <c r="B5503">
        <v>0.95480264601108633</v>
      </c>
      <c r="C5503" s="203">
        <f t="shared" si="1213"/>
        <v>3.8595422757399353E-3</v>
      </c>
      <c r="D5503" s="184">
        <f t="shared" si="1214"/>
        <v>3.7862109725008766E-2</v>
      </c>
      <c r="T5503" s="182">
        <f t="shared" si="1212"/>
        <v>0.11278283736991884</v>
      </c>
      <c r="U5503" s="19">
        <v>1.1130800628662112</v>
      </c>
      <c r="V5503" s="105">
        <f t="shared" si="1201"/>
        <v>4.1659999999978936E-3</v>
      </c>
      <c r="W5503" s="143">
        <f t="shared" si="1202"/>
        <v>8.8754449677853557</v>
      </c>
      <c r="X5503" s="143">
        <f t="shared" si="1203"/>
        <v>0.61929999999999996</v>
      </c>
      <c r="Y5503" s="143">
        <f t="shared" si="1204"/>
        <v>0</v>
      </c>
      <c r="Z5503" s="143">
        <f t="shared" si="1205"/>
        <v>16.69444892818769</v>
      </c>
      <c r="AA5503" s="143">
        <f t="shared" si="1206"/>
        <v>0</v>
      </c>
      <c r="AB5503" s="143">
        <f t="shared" si="1207"/>
        <v>0</v>
      </c>
      <c r="AC5503" s="143">
        <f t="shared" si="1208"/>
        <v>0.42012664901191887</v>
      </c>
      <c r="AD5503" s="143">
        <f t="shared" si="1209"/>
        <v>0</v>
      </c>
      <c r="AE5503" s="105">
        <f t="shared" si="1210"/>
        <v>1.7335098808104359E-4</v>
      </c>
      <c r="AF5503" s="143">
        <f t="shared" si="1211"/>
        <v>0.29291561341690348</v>
      </c>
    </row>
    <row r="5504" spans="1:32" x14ac:dyDescent="0.25">
      <c r="A5504">
        <v>22.920833000000002</v>
      </c>
      <c r="B5504">
        <v>0.89807410662544118</v>
      </c>
      <c r="C5504" s="203">
        <f t="shared" si="1213"/>
        <v>3.8604687141204973E-3</v>
      </c>
      <c r="D5504" s="184">
        <f t="shared" si="1214"/>
        <v>3.7871198085522077E-2</v>
      </c>
      <c r="T5504" s="182">
        <f t="shared" si="1212"/>
        <v>0.11161437337768003</v>
      </c>
      <c r="U5504" s="19">
        <v>1.1015482198636075</v>
      </c>
      <c r="V5504" s="105">
        <f t="shared" si="1201"/>
        <v>4.1670000000024743E-3</v>
      </c>
      <c r="W5504" s="143">
        <f t="shared" si="1202"/>
        <v>8.8754449677853557</v>
      </c>
      <c r="X5504" s="143">
        <f t="shared" si="1203"/>
        <v>0.61929999999999996</v>
      </c>
      <c r="Y5504" s="143">
        <f t="shared" si="1204"/>
        <v>0</v>
      </c>
      <c r="Z5504" s="143">
        <f t="shared" si="1205"/>
        <v>16.69444892818769</v>
      </c>
      <c r="AA5504" s="143">
        <f t="shared" si="1206"/>
        <v>0</v>
      </c>
      <c r="AB5504" s="143">
        <f t="shared" si="1207"/>
        <v>0</v>
      </c>
      <c r="AC5504" s="143">
        <f t="shared" si="1208"/>
        <v>0.42012664901191887</v>
      </c>
      <c r="AD5504" s="143">
        <f t="shared" si="1209"/>
        <v>0</v>
      </c>
      <c r="AE5504" s="105">
        <f t="shared" si="1210"/>
        <v>1.7335098808104359E-4</v>
      </c>
      <c r="AF5504" s="143">
        <f t="shared" si="1211"/>
        <v>0.27839662989234693</v>
      </c>
    </row>
    <row r="5505" spans="1:32" x14ac:dyDescent="0.25">
      <c r="A5505">
        <v>22.924999999999997</v>
      </c>
      <c r="B5505">
        <v>0.8413455672397967</v>
      </c>
      <c r="C5505" s="203">
        <f t="shared" si="1213"/>
        <v>3.6240808904941953E-3</v>
      </c>
      <c r="D5505" s="184">
        <f t="shared" si="1214"/>
        <v>3.555223353574806E-2</v>
      </c>
      <c r="T5505" s="182">
        <f t="shared" si="1212"/>
        <v>0.11048835598644569</v>
      </c>
      <c r="U5505" s="19">
        <v>1.0904352922422471</v>
      </c>
      <c r="V5505" s="105">
        <f t="shared" ref="V5505:V5568" si="1215">+A5505-A5504</f>
        <v>4.1669999999953689E-3</v>
      </c>
      <c r="W5505" s="143">
        <f t="shared" ref="W5505:W5568" si="1216">IF(AND(T5505&lt;=$O$55,T5505&gt;$M$55),$P$55,IF(AND(T5505&lt;=$O$56,T5505&gt;$M$56),$P$56,IF(AND(T5505&lt;=$O$57,T5505&gt;$M$57),$P$57,IF(AND(T5505&lt;=$O$58,T5505&gt;$M$58),$P$58,IF(AND(T5505&lt;=$O$59,T5505&gt;$M$59),$P$59,"a N/A")))))</f>
        <v>8.8754449677853557</v>
      </c>
      <c r="X5505" s="143">
        <f t="shared" ref="X5505:X5568" si="1217">IF(AND(T5505&lt;=$O$55,T5505&gt;$M$55),$Q$55,IF(AND(T5505&lt;=$O$56,T5505&gt;$M$56),$Q$56,IF(AND(T5505&lt;=$O$57,T5505&gt;$M$57),$Q$57,IF(AND(T5505&lt;=$O$58,T5505&gt;$M$58),$Q$58,IF(AND(T5505&lt;=$O$59,T5505&gt;$M$59),$Q$59,"Valor no encontrado para Po")))))</f>
        <v>0.61929999999999996</v>
      </c>
      <c r="Y5505" s="143">
        <f t="shared" ref="Y5505:Y5568" si="1218">IF(OR(Z5504&gt;=($V$1-$X$1)/2,Z5504&gt;=$Z$1/2),0,W5505*T5505^X5505*V5505)</f>
        <v>0</v>
      </c>
      <c r="Z5505" s="143">
        <f t="shared" ref="Z5505:Z5568" si="1219">+Z5504+Y5505</f>
        <v>16.69444892818769</v>
      </c>
      <c r="AA5505" s="143">
        <f t="shared" ref="AA5505:AA5568" si="1220">2*$AD$1*PI()*((Z5505+$X$1/2)*(2*Z5505-$Z$1)+(Z5505+$X$1/2)^2-($V$1/2)^2)*Y5505</f>
        <v>0</v>
      </c>
      <c r="AB5505" s="143">
        <f t="shared" ref="AB5505:AB5568" si="1221">-AA5505*0.000000001*$AB$1</f>
        <v>0</v>
      </c>
      <c r="AC5505" s="143">
        <f t="shared" ref="AC5505:AC5568" si="1222">+AC5504+AB5505</f>
        <v>0.42012664901191887</v>
      </c>
      <c r="AD5505" s="143">
        <f t="shared" ref="AD5505:AD5568" si="1223">+AB5505/V5505</f>
        <v>0</v>
      </c>
      <c r="AE5505" s="105">
        <f t="shared" ref="AE5505:AE5568" si="1224">+AE5504-AB5505</f>
        <v>1.7335098808104359E-4</v>
      </c>
      <c r="AF5505" s="143">
        <f t="shared" ref="AF5505:AF5568" si="1225">B5505*9.81/(T5505*1000000*$AH$1)</f>
        <v>0.26346918225706023</v>
      </c>
    </row>
    <row r="5506" spans="1:32" x14ac:dyDescent="0.25">
      <c r="A5506">
        <v>22.929166000000002</v>
      </c>
      <c r="B5506">
        <v>1.0115311853967308</v>
      </c>
      <c r="C5506" s="203">
        <f t="shared" si="1213"/>
        <v>3.8595422757465182E-3</v>
      </c>
      <c r="D5506" s="184">
        <f t="shared" si="1214"/>
        <v>3.7862109725073347E-2</v>
      </c>
      <c r="T5506" s="182">
        <f t="shared" si="1212"/>
        <v>0.11399103976430228</v>
      </c>
      <c r="U5506" s="19">
        <v>1.1250040934054011</v>
      </c>
      <c r="V5506" s="105">
        <f t="shared" si="1215"/>
        <v>4.166000000004999E-3</v>
      </c>
      <c r="W5506" s="143">
        <f t="shared" si="1216"/>
        <v>8.8754449677853557</v>
      </c>
      <c r="X5506" s="143">
        <f t="shared" si="1217"/>
        <v>0.61929999999999996</v>
      </c>
      <c r="Y5506" s="143">
        <f t="shared" si="1218"/>
        <v>0</v>
      </c>
      <c r="Z5506" s="143">
        <f t="shared" si="1219"/>
        <v>16.69444892818769</v>
      </c>
      <c r="AA5506" s="143">
        <f t="shared" si="1220"/>
        <v>0</v>
      </c>
      <c r="AB5506" s="143">
        <f t="shared" si="1221"/>
        <v>0</v>
      </c>
      <c r="AC5506" s="143">
        <f t="shared" si="1222"/>
        <v>0.42012664901191887</v>
      </c>
      <c r="AD5506" s="143">
        <f t="shared" si="1223"/>
        <v>0</v>
      </c>
      <c r="AE5506" s="105">
        <f t="shared" si="1224"/>
        <v>1.7335098808104359E-4</v>
      </c>
      <c r="AF5506" s="143">
        <f t="shared" si="1225"/>
        <v>0.30702976881947269</v>
      </c>
    </row>
    <row r="5507" spans="1:32" x14ac:dyDescent="0.25">
      <c r="A5507">
        <v>22.933332999999998</v>
      </c>
      <c r="B5507">
        <v>0.8413455672397967</v>
      </c>
      <c r="C5507" s="203">
        <f t="shared" si="1213"/>
        <v>3.8604687141139144E-3</v>
      </c>
      <c r="D5507" s="184">
        <f t="shared" si="1214"/>
        <v>3.7871198085457504E-2</v>
      </c>
      <c r="T5507" s="182">
        <f t="shared" si="1212"/>
        <v>0.11048856219597659</v>
      </c>
      <c r="U5507" s="19">
        <v>1.0904373273720858</v>
      </c>
      <c r="V5507" s="105">
        <f t="shared" si="1215"/>
        <v>4.1669999999953689E-3</v>
      </c>
      <c r="W5507" s="143">
        <f t="shared" si="1216"/>
        <v>8.8754449677853557</v>
      </c>
      <c r="X5507" s="143">
        <f t="shared" si="1217"/>
        <v>0.61929999999999996</v>
      </c>
      <c r="Y5507" s="143">
        <f t="shared" si="1218"/>
        <v>0</v>
      </c>
      <c r="Z5507" s="143">
        <f t="shared" si="1219"/>
        <v>16.69444892818769</v>
      </c>
      <c r="AA5507" s="143">
        <f t="shared" si="1220"/>
        <v>0</v>
      </c>
      <c r="AB5507" s="143">
        <f t="shared" si="1221"/>
        <v>0</v>
      </c>
      <c r="AC5507" s="143">
        <f t="shared" si="1222"/>
        <v>0.42012664901191887</v>
      </c>
      <c r="AD5507" s="143">
        <f t="shared" si="1223"/>
        <v>0</v>
      </c>
      <c r="AE5507" s="105">
        <f t="shared" si="1224"/>
        <v>1.7335098808104359E-4</v>
      </c>
      <c r="AF5507" s="143">
        <f t="shared" si="1225"/>
        <v>0.26346869053325278</v>
      </c>
    </row>
    <row r="5508" spans="1:32" x14ac:dyDescent="0.25">
      <c r="A5508">
        <v>22.9375</v>
      </c>
      <c r="B5508">
        <v>0.8413455672397967</v>
      </c>
      <c r="C5508" s="203">
        <f t="shared" si="1213"/>
        <v>3.5058869786903147E-3</v>
      </c>
      <c r="D5508" s="184">
        <f t="shared" si="1214"/>
        <v>3.4392751260951988E-2</v>
      </c>
      <c r="T5508" s="182">
        <f t="shared" ref="T5508:T5571" si="1226">+U5508/1000000*101325</f>
        <v>0.11048856219597659</v>
      </c>
      <c r="U5508" s="19">
        <v>1.0904373273720858</v>
      </c>
      <c r="V5508" s="105">
        <f t="shared" si="1215"/>
        <v>4.1670000000024743E-3</v>
      </c>
      <c r="W5508" s="143">
        <f t="shared" si="1216"/>
        <v>8.8754449677853557</v>
      </c>
      <c r="X5508" s="143">
        <f t="shared" si="1217"/>
        <v>0.61929999999999996</v>
      </c>
      <c r="Y5508" s="143">
        <f t="shared" si="1218"/>
        <v>0</v>
      </c>
      <c r="Z5508" s="143">
        <f t="shared" si="1219"/>
        <v>16.69444892818769</v>
      </c>
      <c r="AA5508" s="143">
        <f t="shared" si="1220"/>
        <v>0</v>
      </c>
      <c r="AB5508" s="143">
        <f t="shared" si="1221"/>
        <v>0</v>
      </c>
      <c r="AC5508" s="143">
        <f t="shared" si="1222"/>
        <v>0.42012664901191887</v>
      </c>
      <c r="AD5508" s="143">
        <f t="shared" si="1223"/>
        <v>0</v>
      </c>
      <c r="AE5508" s="105">
        <f t="shared" si="1224"/>
        <v>1.7335098808104359E-4</v>
      </c>
      <c r="AF5508" s="143">
        <f t="shared" si="1225"/>
        <v>0.26346869053325278</v>
      </c>
    </row>
    <row r="5509" spans="1:32" x14ac:dyDescent="0.25">
      <c r="A5509">
        <v>22.941665999999998</v>
      </c>
      <c r="B5509">
        <v>0.89807410662544118</v>
      </c>
      <c r="C5509" s="203">
        <f t="shared" si="1213"/>
        <v>3.6232111806594586E-3</v>
      </c>
      <c r="D5509" s="184">
        <f t="shared" si="1214"/>
        <v>3.5543701682269294E-2</v>
      </c>
      <c r="T5509" s="182">
        <f t="shared" si="1226"/>
        <v>0.11161467528032401</v>
      </c>
      <c r="U5509" s="19">
        <v>1.1015511994110438</v>
      </c>
      <c r="V5509" s="105">
        <f t="shared" si="1215"/>
        <v>4.1659999999978936E-3</v>
      </c>
      <c r="W5509" s="143">
        <f t="shared" si="1216"/>
        <v>8.8754449677853557</v>
      </c>
      <c r="X5509" s="143">
        <f t="shared" si="1217"/>
        <v>0.61929999999999996</v>
      </c>
      <c r="Y5509" s="143">
        <f t="shared" si="1218"/>
        <v>0</v>
      </c>
      <c r="Z5509" s="143">
        <f t="shared" si="1219"/>
        <v>16.69444892818769</v>
      </c>
      <c r="AA5509" s="143">
        <f t="shared" si="1220"/>
        <v>0</v>
      </c>
      <c r="AB5509" s="143">
        <f t="shared" si="1221"/>
        <v>0</v>
      </c>
      <c r="AC5509" s="143">
        <f t="shared" si="1222"/>
        <v>0.42012664901191887</v>
      </c>
      <c r="AD5509" s="143">
        <f t="shared" si="1223"/>
        <v>0</v>
      </c>
      <c r="AE5509" s="105">
        <f t="shared" si="1224"/>
        <v>1.7335098808104359E-4</v>
      </c>
      <c r="AF5509" s="143">
        <f t="shared" si="1225"/>
        <v>0.2783958768670084</v>
      </c>
    </row>
    <row r="5510" spans="1:32" x14ac:dyDescent="0.25">
      <c r="A5510">
        <v>22.945833</v>
      </c>
      <c r="B5510">
        <v>0.95480264601108633</v>
      </c>
      <c r="C5510" s="203">
        <f t="shared" si="1213"/>
        <v>3.8604687141204973E-3</v>
      </c>
      <c r="D5510" s="184">
        <f t="shared" si="1214"/>
        <v>3.7871198085522077E-2</v>
      </c>
      <c r="T5510" s="182">
        <f t="shared" si="1226"/>
        <v>0.11278282998669988</v>
      </c>
      <c r="U5510" s="19">
        <v>1.1130799899995054</v>
      </c>
      <c r="V5510" s="105">
        <f t="shared" si="1215"/>
        <v>4.1670000000024743E-3</v>
      </c>
      <c r="W5510" s="143">
        <f t="shared" si="1216"/>
        <v>8.8754449677853557</v>
      </c>
      <c r="X5510" s="143">
        <f t="shared" si="1217"/>
        <v>0.61929999999999996</v>
      </c>
      <c r="Y5510" s="143">
        <f t="shared" si="1218"/>
        <v>0</v>
      </c>
      <c r="Z5510" s="143">
        <f t="shared" si="1219"/>
        <v>16.69444892818769</v>
      </c>
      <c r="AA5510" s="143">
        <f t="shared" si="1220"/>
        <v>0</v>
      </c>
      <c r="AB5510" s="143">
        <f t="shared" si="1221"/>
        <v>0</v>
      </c>
      <c r="AC5510" s="143">
        <f t="shared" si="1222"/>
        <v>0.42012664901191887</v>
      </c>
      <c r="AD5510" s="143">
        <f t="shared" si="1223"/>
        <v>0</v>
      </c>
      <c r="AE5510" s="105">
        <f t="shared" si="1224"/>
        <v>1.7335098808104359E-4</v>
      </c>
      <c r="AF5510" s="143">
        <f t="shared" si="1225"/>
        <v>0.29291563259234105</v>
      </c>
    </row>
    <row r="5511" spans="1:32" x14ac:dyDescent="0.25">
      <c r="A5511">
        <v>22.950000000000003</v>
      </c>
      <c r="B5511">
        <v>0.8413455672397967</v>
      </c>
      <c r="C5511" s="203">
        <f t="shared" si="1213"/>
        <v>3.7422748023104367E-3</v>
      </c>
      <c r="D5511" s="184">
        <f t="shared" si="1214"/>
        <v>3.6711715810665388E-2</v>
      </c>
      <c r="T5511" s="182">
        <f t="shared" si="1226"/>
        <v>0.11048945827894875</v>
      </c>
      <c r="U5511" s="19">
        <v>1.090446171023427</v>
      </c>
      <c r="V5511" s="105">
        <f t="shared" si="1215"/>
        <v>4.1670000000024743E-3</v>
      </c>
      <c r="W5511" s="143">
        <f t="shared" si="1216"/>
        <v>8.8754449677853557</v>
      </c>
      <c r="X5511" s="143">
        <f t="shared" si="1217"/>
        <v>0.61929999999999996</v>
      </c>
      <c r="Y5511" s="143">
        <f t="shared" si="1218"/>
        <v>0</v>
      </c>
      <c r="Z5511" s="143">
        <f t="shared" si="1219"/>
        <v>16.69444892818769</v>
      </c>
      <c r="AA5511" s="143">
        <f t="shared" si="1220"/>
        <v>0</v>
      </c>
      <c r="AB5511" s="143">
        <f t="shared" si="1221"/>
        <v>0</v>
      </c>
      <c r="AC5511" s="143">
        <f t="shared" si="1222"/>
        <v>0.42012664901191887</v>
      </c>
      <c r="AD5511" s="143">
        <f t="shared" si="1223"/>
        <v>0</v>
      </c>
      <c r="AE5511" s="105">
        <f t="shared" si="1224"/>
        <v>1.7335098808104359E-4</v>
      </c>
      <c r="AF5511" s="143">
        <f t="shared" si="1225"/>
        <v>0.26346655377006323</v>
      </c>
    </row>
    <row r="5512" spans="1:32" x14ac:dyDescent="0.25">
      <c r="A5512">
        <v>22.954166000000001</v>
      </c>
      <c r="B5512">
        <v>0.95480264601108633</v>
      </c>
      <c r="C5512" s="203">
        <f t="shared" si="1213"/>
        <v>3.7413767281996978E-3</v>
      </c>
      <c r="D5512" s="184">
        <f t="shared" si="1214"/>
        <v>3.6702905703639037E-2</v>
      </c>
      <c r="T5512" s="182">
        <f t="shared" si="1226"/>
        <v>0.11278298547204259</v>
      </c>
      <c r="U5512" s="19">
        <v>1.113081524520529</v>
      </c>
      <c r="V5512" s="105">
        <f t="shared" si="1215"/>
        <v>4.1659999999978936E-3</v>
      </c>
      <c r="W5512" s="143">
        <f t="shared" si="1216"/>
        <v>8.8754449677853557</v>
      </c>
      <c r="X5512" s="143">
        <f t="shared" si="1217"/>
        <v>0.61929999999999996</v>
      </c>
      <c r="Y5512" s="143">
        <f t="shared" si="1218"/>
        <v>0</v>
      </c>
      <c r="Z5512" s="143">
        <f t="shared" si="1219"/>
        <v>16.69444892818769</v>
      </c>
      <c r="AA5512" s="143">
        <f t="shared" si="1220"/>
        <v>0</v>
      </c>
      <c r="AB5512" s="143">
        <f t="shared" si="1221"/>
        <v>0</v>
      </c>
      <c r="AC5512" s="143">
        <f t="shared" si="1222"/>
        <v>0.42012664901191887</v>
      </c>
      <c r="AD5512" s="143">
        <f t="shared" si="1223"/>
        <v>0</v>
      </c>
      <c r="AE5512" s="105">
        <f t="shared" si="1224"/>
        <v>1.7335098808104359E-4</v>
      </c>
      <c r="AF5512" s="143">
        <f t="shared" si="1225"/>
        <v>0.29291522877178838</v>
      </c>
    </row>
    <row r="5513" spans="1:32" x14ac:dyDescent="0.25">
      <c r="A5513">
        <v>22.958332999999996</v>
      </c>
      <c r="B5513">
        <v>0.95480264601108633</v>
      </c>
      <c r="C5513" s="203">
        <f t="shared" si="1213"/>
        <v>3.9786626259237746E-3</v>
      </c>
      <c r="D5513" s="184">
        <f t="shared" si="1214"/>
        <v>3.903068036031223E-2</v>
      </c>
      <c r="T5513" s="182">
        <f t="shared" si="1226"/>
        <v>0.11278298547204259</v>
      </c>
      <c r="U5513" s="19">
        <v>1.113081524520529</v>
      </c>
      <c r="V5513" s="105">
        <f t="shared" si="1215"/>
        <v>4.1669999999953689E-3</v>
      </c>
      <c r="W5513" s="143">
        <f t="shared" si="1216"/>
        <v>8.8754449677853557</v>
      </c>
      <c r="X5513" s="143">
        <f t="shared" si="1217"/>
        <v>0.61929999999999996</v>
      </c>
      <c r="Y5513" s="143">
        <f t="shared" si="1218"/>
        <v>0</v>
      </c>
      <c r="Z5513" s="143">
        <f t="shared" si="1219"/>
        <v>16.69444892818769</v>
      </c>
      <c r="AA5513" s="143">
        <f t="shared" si="1220"/>
        <v>0</v>
      </c>
      <c r="AB5513" s="143">
        <f t="shared" si="1221"/>
        <v>0</v>
      </c>
      <c r="AC5513" s="143">
        <f t="shared" si="1222"/>
        <v>0.42012664901191887</v>
      </c>
      <c r="AD5513" s="143">
        <f t="shared" si="1223"/>
        <v>0</v>
      </c>
      <c r="AE5513" s="105">
        <f t="shared" si="1224"/>
        <v>1.7335098808104359E-4</v>
      </c>
      <c r="AF5513" s="143">
        <f t="shared" si="1225"/>
        <v>0.29291522877178838</v>
      </c>
    </row>
    <row r="5514" spans="1:32" x14ac:dyDescent="0.25">
      <c r="A5514">
        <v>22.962499999999999</v>
      </c>
      <c r="B5514">
        <v>0.95480264601108633</v>
      </c>
      <c r="C5514" s="203">
        <f t="shared" si="1213"/>
        <v>3.9786626259305591E-3</v>
      </c>
      <c r="D5514" s="184">
        <f t="shared" si="1214"/>
        <v>3.9030680360378787E-2</v>
      </c>
      <c r="T5514" s="182">
        <f t="shared" si="1226"/>
        <v>0.11278298547204259</v>
      </c>
      <c r="U5514" s="19">
        <v>1.113081524520529</v>
      </c>
      <c r="V5514" s="105">
        <f t="shared" si="1215"/>
        <v>4.1670000000024743E-3</v>
      </c>
      <c r="W5514" s="143">
        <f t="shared" si="1216"/>
        <v>8.8754449677853557</v>
      </c>
      <c r="X5514" s="143">
        <f t="shared" si="1217"/>
        <v>0.61929999999999996</v>
      </c>
      <c r="Y5514" s="143">
        <f t="shared" si="1218"/>
        <v>0</v>
      </c>
      <c r="Z5514" s="143">
        <f t="shared" si="1219"/>
        <v>16.69444892818769</v>
      </c>
      <c r="AA5514" s="143">
        <f t="shared" si="1220"/>
        <v>0</v>
      </c>
      <c r="AB5514" s="143">
        <f t="shared" si="1221"/>
        <v>0</v>
      </c>
      <c r="AC5514" s="143">
        <f t="shared" si="1222"/>
        <v>0.42012664901191887</v>
      </c>
      <c r="AD5514" s="143">
        <f t="shared" si="1223"/>
        <v>0</v>
      </c>
      <c r="AE5514" s="105">
        <f t="shared" si="1224"/>
        <v>1.7335098808104359E-4</v>
      </c>
      <c r="AF5514" s="143">
        <f t="shared" si="1225"/>
        <v>0.29291522877178838</v>
      </c>
    </row>
    <row r="5515" spans="1:32" x14ac:dyDescent="0.25">
      <c r="A5515">
        <v>22.966665999999996</v>
      </c>
      <c r="B5515">
        <v>0.95480264601108633</v>
      </c>
      <c r="C5515" s="203">
        <f t="shared" si="1213"/>
        <v>3.9777078232801745E-3</v>
      </c>
      <c r="D5515" s="184">
        <f t="shared" si="1214"/>
        <v>3.9021313746378516E-2</v>
      </c>
      <c r="T5515" s="182">
        <f t="shared" si="1226"/>
        <v>0.11278298547204259</v>
      </c>
      <c r="U5515" s="19">
        <v>1.113081524520529</v>
      </c>
      <c r="V5515" s="105">
        <f t="shared" si="1215"/>
        <v>4.1659999999978936E-3</v>
      </c>
      <c r="W5515" s="143">
        <f t="shared" si="1216"/>
        <v>8.8754449677853557</v>
      </c>
      <c r="X5515" s="143">
        <f t="shared" si="1217"/>
        <v>0.61929999999999996</v>
      </c>
      <c r="Y5515" s="143">
        <f t="shared" si="1218"/>
        <v>0</v>
      </c>
      <c r="Z5515" s="143">
        <f t="shared" si="1219"/>
        <v>16.69444892818769</v>
      </c>
      <c r="AA5515" s="143">
        <f t="shared" si="1220"/>
        <v>0</v>
      </c>
      <c r="AB5515" s="143">
        <f t="shared" si="1221"/>
        <v>0</v>
      </c>
      <c r="AC5515" s="143">
        <f t="shared" si="1222"/>
        <v>0.42012664901191887</v>
      </c>
      <c r="AD5515" s="143">
        <f t="shared" si="1223"/>
        <v>0</v>
      </c>
      <c r="AE5515" s="105">
        <f t="shared" si="1224"/>
        <v>1.7335098808104359E-4</v>
      </c>
      <c r="AF5515" s="143">
        <f t="shared" si="1225"/>
        <v>0.29291522877178838</v>
      </c>
    </row>
    <row r="5516" spans="1:32" x14ac:dyDescent="0.25">
      <c r="A5516">
        <v>22.970832999999999</v>
      </c>
      <c r="B5516">
        <v>1.0115311853967308</v>
      </c>
      <c r="C5516" s="203">
        <f t="shared" ref="C5516:C5579" si="1227">+(B5515+B5516)/2*(A5516-A5515)</f>
        <v>4.0968565377406197E-3</v>
      </c>
      <c r="D5516" s="184">
        <f t="shared" ref="D5516:D5579" si="1228">C5516*9.81</f>
        <v>4.0190162635235484E-2</v>
      </c>
      <c r="T5516" s="182">
        <f t="shared" si="1226"/>
        <v>0.11398984561006784</v>
      </c>
      <c r="U5516" s="19">
        <v>1.1249923080194211</v>
      </c>
      <c r="V5516" s="105">
        <f t="shared" si="1215"/>
        <v>4.1670000000024743E-3</v>
      </c>
      <c r="W5516" s="143">
        <f t="shared" si="1216"/>
        <v>8.8754449677853557</v>
      </c>
      <c r="X5516" s="143">
        <f t="shared" si="1217"/>
        <v>0.61929999999999996</v>
      </c>
      <c r="Y5516" s="143">
        <f t="shared" si="1218"/>
        <v>0</v>
      </c>
      <c r="Z5516" s="143">
        <f t="shared" si="1219"/>
        <v>16.69444892818769</v>
      </c>
      <c r="AA5516" s="143">
        <f t="shared" si="1220"/>
        <v>0</v>
      </c>
      <c r="AB5516" s="143">
        <f t="shared" si="1221"/>
        <v>0</v>
      </c>
      <c r="AC5516" s="143">
        <f t="shared" si="1222"/>
        <v>0.42012664901191887</v>
      </c>
      <c r="AD5516" s="143">
        <f t="shared" si="1223"/>
        <v>0</v>
      </c>
      <c r="AE5516" s="105">
        <f t="shared" si="1224"/>
        <v>1.7335098808104359E-4</v>
      </c>
      <c r="AF5516" s="143">
        <f t="shared" si="1225"/>
        <v>0.30703298525420486</v>
      </c>
    </row>
    <row r="5517" spans="1:32" x14ac:dyDescent="0.25">
      <c r="A5517">
        <v>22.975000000000001</v>
      </c>
      <c r="B5517">
        <v>0.95480264601108633</v>
      </c>
      <c r="C5517" s="203">
        <f t="shared" si="1227"/>
        <v>4.0968565377406197E-3</v>
      </c>
      <c r="D5517" s="184">
        <f t="shared" si="1228"/>
        <v>4.0190162635235484E-2</v>
      </c>
      <c r="T5517" s="182">
        <f t="shared" si="1226"/>
        <v>0.11278267373360953</v>
      </c>
      <c r="U5517" s="19">
        <v>1.1130784479014018</v>
      </c>
      <c r="V5517" s="105">
        <f t="shared" si="1215"/>
        <v>4.1670000000024743E-3</v>
      </c>
      <c r="W5517" s="143">
        <f t="shared" si="1216"/>
        <v>8.8754449677853557</v>
      </c>
      <c r="X5517" s="143">
        <f t="shared" si="1217"/>
        <v>0.61929999999999996</v>
      </c>
      <c r="Y5517" s="143">
        <f t="shared" si="1218"/>
        <v>0</v>
      </c>
      <c r="Z5517" s="143">
        <f t="shared" si="1219"/>
        <v>16.69444892818769</v>
      </c>
      <c r="AA5517" s="143">
        <f t="shared" si="1220"/>
        <v>0</v>
      </c>
      <c r="AB5517" s="143">
        <f t="shared" si="1221"/>
        <v>0</v>
      </c>
      <c r="AC5517" s="143">
        <f t="shared" si="1222"/>
        <v>0.42012664901191887</v>
      </c>
      <c r="AD5517" s="143">
        <f t="shared" si="1223"/>
        <v>0</v>
      </c>
      <c r="AE5517" s="105">
        <f t="shared" si="1224"/>
        <v>1.7335098808104359E-4</v>
      </c>
      <c r="AF5517" s="143">
        <f t="shared" si="1225"/>
        <v>0.29291603840797992</v>
      </c>
    </row>
    <row r="5518" spans="1:32" x14ac:dyDescent="0.25">
      <c r="A5518">
        <v>22.979165999999999</v>
      </c>
      <c r="B5518">
        <v>1.068259724782376</v>
      </c>
      <c r="C5518" s="203">
        <f t="shared" si="1227"/>
        <v>4.2140389183606512E-3</v>
      </c>
      <c r="D5518" s="184">
        <f t="shared" si="1228"/>
        <v>4.1339721789117989E-2</v>
      </c>
      <c r="T5518" s="182">
        <f t="shared" si="1226"/>
        <v>0.11523333904242086</v>
      </c>
      <c r="U5518" s="19">
        <v>1.1372646340233985</v>
      </c>
      <c r="V5518" s="105">
        <f t="shared" si="1215"/>
        <v>4.1659999999978936E-3</v>
      </c>
      <c r="W5518" s="143">
        <f t="shared" si="1216"/>
        <v>8.8754449677853557</v>
      </c>
      <c r="X5518" s="143">
        <f t="shared" si="1217"/>
        <v>0.61929999999999996</v>
      </c>
      <c r="Y5518" s="143">
        <f t="shared" si="1218"/>
        <v>0</v>
      </c>
      <c r="Z5518" s="143">
        <f t="shared" si="1219"/>
        <v>16.69444892818769</v>
      </c>
      <c r="AA5518" s="143">
        <f t="shared" si="1220"/>
        <v>0</v>
      </c>
      <c r="AB5518" s="143">
        <f t="shared" si="1221"/>
        <v>0</v>
      </c>
      <c r="AC5518" s="143">
        <f t="shared" si="1222"/>
        <v>0.42012664901191887</v>
      </c>
      <c r="AD5518" s="143">
        <f t="shared" si="1223"/>
        <v>0</v>
      </c>
      <c r="AE5518" s="105">
        <f t="shared" si="1224"/>
        <v>1.7335098808104359E-4</v>
      </c>
      <c r="AF5518" s="143">
        <f t="shared" si="1225"/>
        <v>0.32075293043391601</v>
      </c>
    </row>
    <row r="5519" spans="1:32" x14ac:dyDescent="0.25">
      <c r="A5519">
        <v>22.983333000000002</v>
      </c>
      <c r="B5519">
        <v>0.78461702785415199</v>
      </c>
      <c r="C5519" s="203">
        <f t="shared" si="1227"/>
        <v>3.8604687141204981E-3</v>
      </c>
      <c r="D5519" s="184">
        <f t="shared" si="1228"/>
        <v>3.7871198085522091E-2</v>
      </c>
      <c r="T5519" s="182">
        <f t="shared" si="1226"/>
        <v>0.10940804817567025</v>
      </c>
      <c r="U5519" s="19">
        <v>1.0797734831055539</v>
      </c>
      <c r="V5519" s="105">
        <f t="shared" si="1215"/>
        <v>4.1670000000024743E-3</v>
      </c>
      <c r="W5519" s="143">
        <f t="shared" si="1216"/>
        <v>8.8754449677853557</v>
      </c>
      <c r="X5519" s="143">
        <f t="shared" si="1217"/>
        <v>0.61929999999999996</v>
      </c>
      <c r="Y5519" s="143">
        <f t="shared" si="1218"/>
        <v>0</v>
      </c>
      <c r="Z5519" s="143">
        <f t="shared" si="1219"/>
        <v>16.69444892818769</v>
      </c>
      <c r="AA5519" s="143">
        <f t="shared" si="1220"/>
        <v>0</v>
      </c>
      <c r="AB5519" s="143">
        <f t="shared" si="1221"/>
        <v>0</v>
      </c>
      <c r="AC5519" s="143">
        <f t="shared" si="1222"/>
        <v>0.42012664901191887</v>
      </c>
      <c r="AD5519" s="143">
        <f t="shared" si="1223"/>
        <v>0</v>
      </c>
      <c r="AE5519" s="105">
        <f t="shared" si="1224"/>
        <v>1.7335098808104359E-4</v>
      </c>
      <c r="AF5519" s="143">
        <f t="shared" si="1225"/>
        <v>0.2481306326009054</v>
      </c>
    </row>
    <row r="5520" spans="1:32" x14ac:dyDescent="0.25">
      <c r="A5520">
        <v>22.987499999999997</v>
      </c>
      <c r="B5520">
        <v>0.8413455672397967</v>
      </c>
      <c r="C5520" s="203">
        <f t="shared" si="1227"/>
        <v>3.3876930668744771E-3</v>
      </c>
      <c r="D5520" s="184">
        <f t="shared" si="1228"/>
        <v>3.3233268986038622E-2</v>
      </c>
      <c r="T5520" s="182">
        <f t="shared" si="1226"/>
        <v>0.11048883920157913</v>
      </c>
      <c r="U5520" s="19">
        <v>1.0904400612048273</v>
      </c>
      <c r="V5520" s="105">
        <f t="shared" si="1215"/>
        <v>4.1669999999953689E-3</v>
      </c>
      <c r="W5520" s="143">
        <f t="shared" si="1216"/>
        <v>8.8754449677853557</v>
      </c>
      <c r="X5520" s="143">
        <f t="shared" si="1217"/>
        <v>0.61929999999999996</v>
      </c>
      <c r="Y5520" s="143">
        <f t="shared" si="1218"/>
        <v>0</v>
      </c>
      <c r="Z5520" s="143">
        <f t="shared" si="1219"/>
        <v>16.69444892818769</v>
      </c>
      <c r="AA5520" s="143">
        <f t="shared" si="1220"/>
        <v>0</v>
      </c>
      <c r="AB5520" s="143">
        <f t="shared" si="1221"/>
        <v>0</v>
      </c>
      <c r="AC5520" s="143">
        <f t="shared" si="1222"/>
        <v>0.42012664901191887</v>
      </c>
      <c r="AD5520" s="143">
        <f t="shared" si="1223"/>
        <v>0</v>
      </c>
      <c r="AE5520" s="105">
        <f t="shared" si="1224"/>
        <v>1.7335098808104359E-4</v>
      </c>
      <c r="AF5520" s="143">
        <f t="shared" si="1225"/>
        <v>0.26346802999320273</v>
      </c>
    </row>
    <row r="5521" spans="1:32" x14ac:dyDescent="0.25">
      <c r="A5521">
        <v>22.991666000000002</v>
      </c>
      <c r="B5521">
        <v>0.78461702785415199</v>
      </c>
      <c r="C5521" s="203">
        <f t="shared" si="1227"/>
        <v>3.3868800855847594E-3</v>
      </c>
      <c r="D5521" s="184">
        <f t="shared" si="1228"/>
        <v>3.3225293639586491E-2</v>
      </c>
      <c r="T5521" s="182">
        <f t="shared" si="1226"/>
        <v>0.10940828527241818</v>
      </c>
      <c r="U5521" s="19">
        <v>1.0797758230685237</v>
      </c>
      <c r="V5521" s="105">
        <f t="shared" si="1215"/>
        <v>4.166000000004999E-3</v>
      </c>
      <c r="W5521" s="143">
        <f t="shared" si="1216"/>
        <v>8.8754449677853557</v>
      </c>
      <c r="X5521" s="143">
        <f t="shared" si="1217"/>
        <v>0.61929999999999996</v>
      </c>
      <c r="Y5521" s="143">
        <f t="shared" si="1218"/>
        <v>0</v>
      </c>
      <c r="Z5521" s="143">
        <f t="shared" si="1219"/>
        <v>16.69444892818769</v>
      </c>
      <c r="AA5521" s="143">
        <f t="shared" si="1220"/>
        <v>0</v>
      </c>
      <c r="AB5521" s="143">
        <f t="shared" si="1221"/>
        <v>0</v>
      </c>
      <c r="AC5521" s="143">
        <f t="shared" si="1222"/>
        <v>0.42012664901191887</v>
      </c>
      <c r="AD5521" s="143">
        <f t="shared" si="1223"/>
        <v>0</v>
      </c>
      <c r="AE5521" s="105">
        <f t="shared" si="1224"/>
        <v>1.7335098808104359E-4</v>
      </c>
      <c r="AF5521" s="143">
        <f t="shared" si="1225"/>
        <v>0.24813009488142737</v>
      </c>
    </row>
    <row r="5522" spans="1:32" x14ac:dyDescent="0.25">
      <c r="A5522">
        <v>22.995832999999998</v>
      </c>
      <c r="B5522">
        <v>0.89807410662544118</v>
      </c>
      <c r="C5522" s="203">
        <f t="shared" si="1227"/>
        <v>3.505886978684336E-3</v>
      </c>
      <c r="D5522" s="184">
        <f t="shared" si="1228"/>
        <v>3.4392751260893341E-2</v>
      </c>
      <c r="T5522" s="182">
        <f t="shared" si="1226"/>
        <v>0.11161424241414196</v>
      </c>
      <c r="U5522" s="19">
        <v>1.1015469273539793</v>
      </c>
      <c r="V5522" s="105">
        <f t="shared" si="1215"/>
        <v>4.1669999999953689E-3</v>
      </c>
      <c r="W5522" s="143">
        <f t="shared" si="1216"/>
        <v>8.8754449677853557</v>
      </c>
      <c r="X5522" s="143">
        <f t="shared" si="1217"/>
        <v>0.61929999999999996</v>
      </c>
      <c r="Y5522" s="143">
        <f t="shared" si="1218"/>
        <v>0</v>
      </c>
      <c r="Z5522" s="143">
        <f t="shared" si="1219"/>
        <v>16.69444892818769</v>
      </c>
      <c r="AA5522" s="143">
        <f t="shared" si="1220"/>
        <v>0</v>
      </c>
      <c r="AB5522" s="143">
        <f t="shared" si="1221"/>
        <v>0</v>
      </c>
      <c r="AC5522" s="143">
        <f t="shared" si="1222"/>
        <v>0.42012664901191887</v>
      </c>
      <c r="AD5522" s="143">
        <f t="shared" si="1223"/>
        <v>0</v>
      </c>
      <c r="AE5522" s="105">
        <f t="shared" si="1224"/>
        <v>1.7335098808104359E-4</v>
      </c>
      <c r="AF5522" s="143">
        <f t="shared" si="1225"/>
        <v>0.27839695655144392</v>
      </c>
    </row>
    <row r="5523" spans="1:32" x14ac:dyDescent="0.25">
      <c r="A5523">
        <v>23</v>
      </c>
      <c r="B5523">
        <v>0.8413455672397967</v>
      </c>
      <c r="C5523" s="203">
        <f t="shared" si="1227"/>
        <v>3.6240808905003748E-3</v>
      </c>
      <c r="D5523" s="184">
        <f t="shared" si="1228"/>
        <v>3.5552233535808678E-2</v>
      </c>
      <c r="T5523" s="182">
        <f t="shared" si="1226"/>
        <v>0.11048835861527986</v>
      </c>
      <c r="U5523" s="19">
        <v>1.0904353181868232</v>
      </c>
      <c r="V5523" s="105">
        <f t="shared" si="1215"/>
        <v>4.1670000000024743E-3</v>
      </c>
      <c r="W5523" s="143">
        <f t="shared" si="1216"/>
        <v>8.8754449677853557</v>
      </c>
      <c r="X5523" s="143">
        <f t="shared" si="1217"/>
        <v>0.61929999999999996</v>
      </c>
      <c r="Y5523" s="143">
        <f t="shared" si="1218"/>
        <v>0</v>
      </c>
      <c r="Z5523" s="143">
        <f t="shared" si="1219"/>
        <v>16.69444892818769</v>
      </c>
      <c r="AA5523" s="143">
        <f t="shared" si="1220"/>
        <v>0</v>
      </c>
      <c r="AB5523" s="143">
        <f t="shared" si="1221"/>
        <v>0</v>
      </c>
      <c r="AC5523" s="143">
        <f t="shared" si="1222"/>
        <v>0.42012664901191887</v>
      </c>
      <c r="AD5523" s="143">
        <f t="shared" si="1223"/>
        <v>0</v>
      </c>
      <c r="AE5523" s="105">
        <f t="shared" si="1224"/>
        <v>1.7335098808104359E-4</v>
      </c>
      <c r="AF5523" s="143">
        <f t="shared" si="1225"/>
        <v>0.26346917598837455</v>
      </c>
    </row>
    <row r="5524" spans="1:32" x14ac:dyDescent="0.25">
      <c r="A5524">
        <v>23.004165999999998</v>
      </c>
      <c r="B5524">
        <v>0.95480264601108633</v>
      </c>
      <c r="C5524" s="203">
        <f t="shared" si="1227"/>
        <v>3.7413767281996978E-3</v>
      </c>
      <c r="D5524" s="184">
        <f t="shared" si="1228"/>
        <v>3.6702905703639037E-2</v>
      </c>
      <c r="T5524" s="182">
        <f t="shared" si="1226"/>
        <v>0.11278298365138772</v>
      </c>
      <c r="U5524" s="19">
        <v>1.1130815065520625</v>
      </c>
      <c r="V5524" s="105">
        <f t="shared" si="1215"/>
        <v>4.1659999999978936E-3</v>
      </c>
      <c r="W5524" s="143">
        <f t="shared" si="1216"/>
        <v>8.8754449677853557</v>
      </c>
      <c r="X5524" s="143">
        <f t="shared" si="1217"/>
        <v>0.61929999999999996</v>
      </c>
      <c r="Y5524" s="143">
        <f t="shared" si="1218"/>
        <v>0</v>
      </c>
      <c r="Z5524" s="143">
        <f t="shared" si="1219"/>
        <v>16.69444892818769</v>
      </c>
      <c r="AA5524" s="143">
        <f t="shared" si="1220"/>
        <v>0</v>
      </c>
      <c r="AB5524" s="143">
        <f t="shared" si="1221"/>
        <v>0</v>
      </c>
      <c r="AC5524" s="143">
        <f t="shared" si="1222"/>
        <v>0.42012664901191887</v>
      </c>
      <c r="AD5524" s="143">
        <f t="shared" si="1223"/>
        <v>0</v>
      </c>
      <c r="AE5524" s="105">
        <f t="shared" si="1224"/>
        <v>1.7335098808104359E-4</v>
      </c>
      <c r="AF5524" s="143">
        <f t="shared" si="1225"/>
        <v>0.29291523350031673</v>
      </c>
    </row>
    <row r="5525" spans="1:32" x14ac:dyDescent="0.25">
      <c r="A5525">
        <v>23.008333</v>
      </c>
      <c r="B5525">
        <v>0.8413455672397967</v>
      </c>
      <c r="C5525" s="203">
        <f t="shared" si="1227"/>
        <v>3.7422748023104367E-3</v>
      </c>
      <c r="D5525" s="184">
        <f t="shared" si="1228"/>
        <v>3.6711715810665388E-2</v>
      </c>
      <c r="T5525" s="182">
        <f t="shared" si="1226"/>
        <v>0.1104894585602926</v>
      </c>
      <c r="U5525" s="19">
        <v>1.090446173800075</v>
      </c>
      <c r="V5525" s="105">
        <f t="shared" si="1215"/>
        <v>4.1670000000024743E-3</v>
      </c>
      <c r="W5525" s="143">
        <f t="shared" si="1216"/>
        <v>8.8754449677853557</v>
      </c>
      <c r="X5525" s="143">
        <f t="shared" si="1217"/>
        <v>0.61929999999999996</v>
      </c>
      <c r="Y5525" s="143">
        <f t="shared" si="1218"/>
        <v>0</v>
      </c>
      <c r="Z5525" s="143">
        <f t="shared" si="1219"/>
        <v>16.69444892818769</v>
      </c>
      <c r="AA5525" s="143">
        <f t="shared" si="1220"/>
        <v>0</v>
      </c>
      <c r="AB5525" s="143">
        <f t="shared" si="1221"/>
        <v>0</v>
      </c>
      <c r="AC5525" s="143">
        <f t="shared" si="1222"/>
        <v>0.42012664901191887</v>
      </c>
      <c r="AD5525" s="143">
        <f t="shared" si="1223"/>
        <v>0</v>
      </c>
      <c r="AE5525" s="105">
        <f t="shared" si="1224"/>
        <v>1.7335098808104359E-4</v>
      </c>
      <c r="AF5525" s="143">
        <f t="shared" si="1225"/>
        <v>0.26346655309918748</v>
      </c>
    </row>
    <row r="5526" spans="1:32" x14ac:dyDescent="0.25">
      <c r="A5526">
        <v>23.012499999999996</v>
      </c>
      <c r="B5526">
        <v>0.89807410662544118</v>
      </c>
      <c r="C5526" s="203">
        <f t="shared" si="1227"/>
        <v>3.6240808904941953E-3</v>
      </c>
      <c r="D5526" s="184">
        <f t="shared" si="1228"/>
        <v>3.555223353574806E-2</v>
      </c>
      <c r="T5526" s="182">
        <f t="shared" si="1226"/>
        <v>0.11161469269585093</v>
      </c>
      <c r="U5526" s="19">
        <v>1.1015513712889311</v>
      </c>
      <c r="V5526" s="105">
        <f t="shared" si="1215"/>
        <v>4.1669999999953689E-3</v>
      </c>
      <c r="W5526" s="143">
        <f t="shared" si="1216"/>
        <v>8.8754449677853557</v>
      </c>
      <c r="X5526" s="143">
        <f t="shared" si="1217"/>
        <v>0.61929999999999996</v>
      </c>
      <c r="Y5526" s="143">
        <f t="shared" si="1218"/>
        <v>0</v>
      </c>
      <c r="Z5526" s="143">
        <f t="shared" si="1219"/>
        <v>16.69444892818769</v>
      </c>
      <c r="AA5526" s="143">
        <f t="shared" si="1220"/>
        <v>0</v>
      </c>
      <c r="AB5526" s="143">
        <f t="shared" si="1221"/>
        <v>0</v>
      </c>
      <c r="AC5526" s="143">
        <f t="shared" si="1222"/>
        <v>0.42012664901191887</v>
      </c>
      <c r="AD5526" s="143">
        <f t="shared" si="1223"/>
        <v>0</v>
      </c>
      <c r="AE5526" s="105">
        <f t="shared" si="1224"/>
        <v>1.7335098808104359E-4</v>
      </c>
      <c r="AF5526" s="143">
        <f t="shared" si="1225"/>
        <v>0.27839583342818536</v>
      </c>
    </row>
    <row r="5527" spans="1:32" x14ac:dyDescent="0.25">
      <c r="A5527">
        <v>23.016666000000001</v>
      </c>
      <c r="B5527">
        <v>0.95480264601108633</v>
      </c>
      <c r="C5527" s="203">
        <f t="shared" si="1227"/>
        <v>3.8595422757465182E-3</v>
      </c>
      <c r="D5527" s="184">
        <f t="shared" si="1228"/>
        <v>3.7862109725073347E-2</v>
      </c>
      <c r="T5527" s="182">
        <f t="shared" si="1226"/>
        <v>0.11278283029627326</v>
      </c>
      <c r="U5527" s="19">
        <v>1.113079993054757</v>
      </c>
      <c r="V5527" s="105">
        <f t="shared" si="1215"/>
        <v>4.166000000004999E-3</v>
      </c>
      <c r="W5527" s="143">
        <f t="shared" si="1216"/>
        <v>8.8754449677853557</v>
      </c>
      <c r="X5527" s="143">
        <f t="shared" si="1217"/>
        <v>0.61929999999999996</v>
      </c>
      <c r="Y5527" s="143">
        <f t="shared" si="1218"/>
        <v>0</v>
      </c>
      <c r="Z5527" s="143">
        <f t="shared" si="1219"/>
        <v>16.69444892818769</v>
      </c>
      <c r="AA5527" s="143">
        <f t="shared" si="1220"/>
        <v>0</v>
      </c>
      <c r="AB5527" s="143">
        <f t="shared" si="1221"/>
        <v>0</v>
      </c>
      <c r="AC5527" s="143">
        <f t="shared" si="1222"/>
        <v>0.42012664901191887</v>
      </c>
      <c r="AD5527" s="143">
        <f t="shared" si="1223"/>
        <v>0</v>
      </c>
      <c r="AE5527" s="105">
        <f t="shared" si="1224"/>
        <v>1.7335098808104359E-4</v>
      </c>
      <c r="AF5527" s="143">
        <f t="shared" si="1225"/>
        <v>0.2929156317883278</v>
      </c>
    </row>
    <row r="5528" spans="1:32" x14ac:dyDescent="0.25">
      <c r="A5528">
        <v>23.020832999999996</v>
      </c>
      <c r="B5528">
        <v>0.8413455672397967</v>
      </c>
      <c r="C5528" s="203">
        <f t="shared" si="1227"/>
        <v>3.7422748023040555E-3</v>
      </c>
      <c r="D5528" s="184">
        <f t="shared" si="1228"/>
        <v>3.6711715810602785E-2</v>
      </c>
      <c r="T5528" s="182">
        <f t="shared" si="1226"/>
        <v>0.11048945827951549</v>
      </c>
      <c r="U5528" s="19">
        <v>1.0904461710290205</v>
      </c>
      <c r="V5528" s="105">
        <f t="shared" si="1215"/>
        <v>4.1669999999953689E-3</v>
      </c>
      <c r="W5528" s="143">
        <f t="shared" si="1216"/>
        <v>8.8754449677853557</v>
      </c>
      <c r="X5528" s="143">
        <f t="shared" si="1217"/>
        <v>0.61929999999999996</v>
      </c>
      <c r="Y5528" s="143">
        <f t="shared" si="1218"/>
        <v>0</v>
      </c>
      <c r="Z5528" s="143">
        <f t="shared" si="1219"/>
        <v>16.69444892818769</v>
      </c>
      <c r="AA5528" s="143">
        <f t="shared" si="1220"/>
        <v>0</v>
      </c>
      <c r="AB5528" s="143">
        <f t="shared" si="1221"/>
        <v>0</v>
      </c>
      <c r="AC5528" s="143">
        <f t="shared" si="1222"/>
        <v>0.42012664901191887</v>
      </c>
      <c r="AD5528" s="143">
        <f t="shared" si="1223"/>
        <v>0</v>
      </c>
      <c r="AE5528" s="105">
        <f t="shared" si="1224"/>
        <v>1.7335098808104359E-4</v>
      </c>
      <c r="AF5528" s="143">
        <f t="shared" si="1225"/>
        <v>0.26346655376871186</v>
      </c>
    </row>
    <row r="5529" spans="1:32" x14ac:dyDescent="0.25">
      <c r="A5529">
        <v>23.024999999999999</v>
      </c>
      <c r="B5529">
        <v>0.89807410662544118</v>
      </c>
      <c r="C5529" s="203">
        <f t="shared" si="1227"/>
        <v>3.6240808905003748E-3</v>
      </c>
      <c r="D5529" s="184">
        <f t="shared" si="1228"/>
        <v>3.5552233535808678E-2</v>
      </c>
      <c r="T5529" s="182">
        <f t="shared" si="1226"/>
        <v>0.11161469269040035</v>
      </c>
      <c r="U5529" s="19">
        <v>1.1015513712351379</v>
      </c>
      <c r="V5529" s="105">
        <f t="shared" si="1215"/>
        <v>4.1670000000024743E-3</v>
      </c>
      <c r="W5529" s="143">
        <f t="shared" si="1216"/>
        <v>8.8754449677853557</v>
      </c>
      <c r="X5529" s="143">
        <f t="shared" si="1217"/>
        <v>0.61929999999999996</v>
      </c>
      <c r="Y5529" s="143">
        <f t="shared" si="1218"/>
        <v>0</v>
      </c>
      <c r="Z5529" s="143">
        <f t="shared" si="1219"/>
        <v>16.69444892818769</v>
      </c>
      <c r="AA5529" s="143">
        <f t="shared" si="1220"/>
        <v>0</v>
      </c>
      <c r="AB5529" s="143">
        <f t="shared" si="1221"/>
        <v>0</v>
      </c>
      <c r="AC5529" s="143">
        <f t="shared" si="1222"/>
        <v>0.42012664901191887</v>
      </c>
      <c r="AD5529" s="143">
        <f t="shared" si="1223"/>
        <v>0</v>
      </c>
      <c r="AE5529" s="105">
        <f t="shared" si="1224"/>
        <v>1.7335098808104359E-4</v>
      </c>
      <c r="AF5529" s="143">
        <f t="shared" si="1225"/>
        <v>0.27839583344178048</v>
      </c>
    </row>
    <row r="5530" spans="1:32" x14ac:dyDescent="0.25">
      <c r="A5530">
        <v>23.029165999999996</v>
      </c>
      <c r="B5530">
        <v>1.068259724782376</v>
      </c>
      <c r="C5530" s="203">
        <f t="shared" si="1227"/>
        <v>4.0958733708204124E-3</v>
      </c>
      <c r="D5530" s="184">
        <f t="shared" si="1228"/>
        <v>4.0180517767748246E-2</v>
      </c>
      <c r="T5530" s="182">
        <f t="shared" si="1226"/>
        <v>0.11523387429863755</v>
      </c>
      <c r="U5530" s="19">
        <v>1.1372699165915376</v>
      </c>
      <c r="V5530" s="105">
        <f t="shared" si="1215"/>
        <v>4.1659999999978936E-3</v>
      </c>
      <c r="W5530" s="143">
        <f t="shared" si="1216"/>
        <v>8.8754449677853557</v>
      </c>
      <c r="X5530" s="143">
        <f t="shared" si="1217"/>
        <v>0.61929999999999996</v>
      </c>
      <c r="Y5530" s="143">
        <f t="shared" si="1218"/>
        <v>0</v>
      </c>
      <c r="Z5530" s="143">
        <f t="shared" si="1219"/>
        <v>16.69444892818769</v>
      </c>
      <c r="AA5530" s="143">
        <f t="shared" si="1220"/>
        <v>0</v>
      </c>
      <c r="AB5530" s="143">
        <f t="shared" si="1221"/>
        <v>0</v>
      </c>
      <c r="AC5530" s="143">
        <f t="shared" si="1222"/>
        <v>0.42012664901191887</v>
      </c>
      <c r="AD5530" s="143">
        <f t="shared" si="1223"/>
        <v>0</v>
      </c>
      <c r="AE5530" s="105">
        <f t="shared" si="1224"/>
        <v>1.7335098808104359E-4</v>
      </c>
      <c r="AF5530" s="143">
        <f t="shared" si="1225"/>
        <v>0.32075144055083188</v>
      </c>
    </row>
    <row r="5531" spans="1:32" x14ac:dyDescent="0.25">
      <c r="A5531">
        <v>23.033332999999999</v>
      </c>
      <c r="B5531">
        <v>0.89807410662544118</v>
      </c>
      <c r="C5531" s="203">
        <f t="shared" si="1227"/>
        <v>4.0968565377406197E-3</v>
      </c>
      <c r="D5531" s="184">
        <f t="shared" si="1228"/>
        <v>4.0190162635235484E-2</v>
      </c>
      <c r="T5531" s="182">
        <f t="shared" si="1226"/>
        <v>0.11161509078886551</v>
      </c>
      <c r="U5531" s="19">
        <v>1.101555300161515</v>
      </c>
      <c r="V5531" s="105">
        <f t="shared" si="1215"/>
        <v>4.1670000000024743E-3</v>
      </c>
      <c r="W5531" s="143">
        <f t="shared" si="1216"/>
        <v>8.8754449677853557</v>
      </c>
      <c r="X5531" s="143">
        <f t="shared" si="1217"/>
        <v>0.61929999999999996</v>
      </c>
      <c r="Y5531" s="143">
        <f t="shared" si="1218"/>
        <v>0</v>
      </c>
      <c r="Z5531" s="143">
        <f t="shared" si="1219"/>
        <v>16.69444892818769</v>
      </c>
      <c r="AA5531" s="143">
        <f t="shared" si="1220"/>
        <v>0</v>
      </c>
      <c r="AB5531" s="143">
        <f t="shared" si="1221"/>
        <v>0</v>
      </c>
      <c r="AC5531" s="143">
        <f t="shared" si="1222"/>
        <v>0.42012664901191887</v>
      </c>
      <c r="AD5531" s="143">
        <f t="shared" si="1223"/>
        <v>0</v>
      </c>
      <c r="AE5531" s="105">
        <f t="shared" si="1224"/>
        <v>1.7335098808104359E-4</v>
      </c>
      <c r="AF5531" s="143">
        <f t="shared" si="1225"/>
        <v>0.27839484048506452</v>
      </c>
    </row>
    <row r="5532" spans="1:32" x14ac:dyDescent="0.25">
      <c r="A5532">
        <v>23.037499999999994</v>
      </c>
      <c r="B5532">
        <v>1.068259724782376</v>
      </c>
      <c r="C5532" s="203">
        <f t="shared" si="1227"/>
        <v>4.0968565377336339E-3</v>
      </c>
      <c r="D5532" s="184">
        <f t="shared" si="1228"/>
        <v>4.0190162635166948E-2</v>
      </c>
      <c r="T5532" s="182">
        <f t="shared" si="1226"/>
        <v>0.11523387430165451</v>
      </c>
      <c r="U5532" s="19">
        <v>1.1372699166213127</v>
      </c>
      <c r="V5532" s="105">
        <f t="shared" si="1215"/>
        <v>4.1669999999953689E-3</v>
      </c>
      <c r="W5532" s="143">
        <f t="shared" si="1216"/>
        <v>8.8754449677853557</v>
      </c>
      <c r="X5532" s="143">
        <f t="shared" si="1217"/>
        <v>0.61929999999999996</v>
      </c>
      <c r="Y5532" s="143">
        <f t="shared" si="1218"/>
        <v>0</v>
      </c>
      <c r="Z5532" s="143">
        <f t="shared" si="1219"/>
        <v>16.69444892818769</v>
      </c>
      <c r="AA5532" s="143">
        <f t="shared" si="1220"/>
        <v>0</v>
      </c>
      <c r="AB5532" s="143">
        <f t="shared" si="1221"/>
        <v>0</v>
      </c>
      <c r="AC5532" s="143">
        <f t="shared" si="1222"/>
        <v>0.42012664901191887</v>
      </c>
      <c r="AD5532" s="143">
        <f t="shared" si="1223"/>
        <v>0</v>
      </c>
      <c r="AE5532" s="105">
        <f t="shared" si="1224"/>
        <v>1.7335098808104359E-4</v>
      </c>
      <c r="AF5532" s="143">
        <f t="shared" si="1225"/>
        <v>0.32075144054243421</v>
      </c>
    </row>
    <row r="5533" spans="1:32" x14ac:dyDescent="0.25">
      <c r="A5533">
        <v>23.041665999999999</v>
      </c>
      <c r="B5533">
        <v>1.0115311853967308</v>
      </c>
      <c r="C5533" s="203">
        <f t="shared" si="1227"/>
        <v>4.3322044659082782E-3</v>
      </c>
      <c r="D5533" s="184">
        <f t="shared" si="1228"/>
        <v>4.2498925810560209E-2</v>
      </c>
      <c r="T5533" s="182">
        <f t="shared" si="1226"/>
        <v>0.11398977671626744</v>
      </c>
      <c r="U5533" s="19">
        <v>1.1249916280904755</v>
      </c>
      <c r="V5533" s="105">
        <f t="shared" si="1215"/>
        <v>4.166000000004999E-3</v>
      </c>
      <c r="W5533" s="143">
        <f t="shared" si="1216"/>
        <v>8.8754449677853557</v>
      </c>
      <c r="X5533" s="143">
        <f t="shared" si="1217"/>
        <v>0.61929999999999996</v>
      </c>
      <c r="Y5533" s="143">
        <f t="shared" si="1218"/>
        <v>0</v>
      </c>
      <c r="Z5533" s="143">
        <f t="shared" si="1219"/>
        <v>16.69444892818769</v>
      </c>
      <c r="AA5533" s="143">
        <f t="shared" si="1220"/>
        <v>0</v>
      </c>
      <c r="AB5533" s="143">
        <f t="shared" si="1221"/>
        <v>0</v>
      </c>
      <c r="AC5533" s="143">
        <f t="shared" si="1222"/>
        <v>0.42012664901191887</v>
      </c>
      <c r="AD5533" s="143">
        <f t="shared" si="1223"/>
        <v>0</v>
      </c>
      <c r="AE5533" s="105">
        <f t="shared" si="1224"/>
        <v>1.7335098808104359E-4</v>
      </c>
      <c r="AF5533" s="143">
        <f t="shared" si="1225"/>
        <v>0.30703317082057596</v>
      </c>
    </row>
    <row r="5534" spans="1:32" x14ac:dyDescent="0.25">
      <c r="A5534">
        <v>23.045832999999995</v>
      </c>
      <c r="B5534">
        <v>0.95480264601108633</v>
      </c>
      <c r="C5534" s="203">
        <f t="shared" si="1227"/>
        <v>4.0968565377336339E-3</v>
      </c>
      <c r="D5534" s="184">
        <f t="shared" si="1228"/>
        <v>4.0190162635166948E-2</v>
      </c>
      <c r="T5534" s="182">
        <f t="shared" si="1226"/>
        <v>0.11278267486290233</v>
      </c>
      <c r="U5534" s="19">
        <v>1.1130784590466551</v>
      </c>
      <c r="V5534" s="105">
        <f t="shared" si="1215"/>
        <v>4.1669999999953689E-3</v>
      </c>
      <c r="W5534" s="143">
        <f t="shared" si="1216"/>
        <v>8.8754449677853557</v>
      </c>
      <c r="X5534" s="143">
        <f t="shared" si="1217"/>
        <v>0.61929999999999996</v>
      </c>
      <c r="Y5534" s="143">
        <f t="shared" si="1218"/>
        <v>0</v>
      </c>
      <c r="Z5534" s="143">
        <f t="shared" si="1219"/>
        <v>16.69444892818769</v>
      </c>
      <c r="AA5534" s="143">
        <f t="shared" si="1220"/>
        <v>0</v>
      </c>
      <c r="AB5534" s="143">
        <f t="shared" si="1221"/>
        <v>0</v>
      </c>
      <c r="AC5534" s="143">
        <f t="shared" si="1222"/>
        <v>0.42012664901191887</v>
      </c>
      <c r="AD5534" s="143">
        <f t="shared" si="1223"/>
        <v>0</v>
      </c>
      <c r="AE5534" s="105">
        <f t="shared" si="1224"/>
        <v>1.7335098808104359E-4</v>
      </c>
      <c r="AF5534" s="143">
        <f t="shared" si="1225"/>
        <v>0.29291603547501194</v>
      </c>
    </row>
    <row r="5535" spans="1:32" x14ac:dyDescent="0.25">
      <c r="A5535">
        <v>23.049999999999997</v>
      </c>
      <c r="B5535">
        <v>0.78461702785415199</v>
      </c>
      <c r="C5535" s="203">
        <f t="shared" si="1227"/>
        <v>3.6240808905003761E-3</v>
      </c>
      <c r="D5535" s="184">
        <f t="shared" si="1228"/>
        <v>3.5552233535808692E-2</v>
      </c>
      <c r="T5535" s="182">
        <f t="shared" si="1226"/>
        <v>0.10940775915207307</v>
      </c>
      <c r="U5535" s="19">
        <v>1.079770630664427</v>
      </c>
      <c r="V5535" s="105">
        <f t="shared" si="1215"/>
        <v>4.1670000000024743E-3</v>
      </c>
      <c r="W5535" s="143">
        <f t="shared" si="1216"/>
        <v>8.8754449677853557</v>
      </c>
      <c r="X5535" s="143">
        <f t="shared" si="1217"/>
        <v>0.61929999999999996</v>
      </c>
      <c r="Y5535" s="143">
        <f t="shared" si="1218"/>
        <v>0</v>
      </c>
      <c r="Z5535" s="143">
        <f t="shared" si="1219"/>
        <v>16.69444892818769</v>
      </c>
      <c r="AA5535" s="143">
        <f t="shared" si="1220"/>
        <v>0</v>
      </c>
      <c r="AB5535" s="143">
        <f t="shared" si="1221"/>
        <v>0</v>
      </c>
      <c r="AC5535" s="143">
        <f t="shared" si="1222"/>
        <v>0.42012664901191887</v>
      </c>
      <c r="AD5535" s="143">
        <f t="shared" si="1223"/>
        <v>0</v>
      </c>
      <c r="AE5535" s="105">
        <f t="shared" si="1224"/>
        <v>1.7335098808104359E-4</v>
      </c>
      <c r="AF5535" s="143">
        <f t="shared" si="1225"/>
        <v>0.24813128809013726</v>
      </c>
    </row>
    <row r="5536" spans="1:32" x14ac:dyDescent="0.25">
      <c r="A5536">
        <v>23.054165999999995</v>
      </c>
      <c r="B5536">
        <v>0.78461702785415199</v>
      </c>
      <c r="C5536" s="203">
        <f t="shared" si="1227"/>
        <v>3.2687145380387445E-3</v>
      </c>
      <c r="D5536" s="184">
        <f t="shared" si="1228"/>
        <v>3.2066089618160085E-2</v>
      </c>
      <c r="T5536" s="182">
        <f t="shared" si="1226"/>
        <v>0.10940775915207307</v>
      </c>
      <c r="U5536" s="19">
        <v>1.079770630664427</v>
      </c>
      <c r="V5536" s="105">
        <f t="shared" si="1215"/>
        <v>4.1659999999978936E-3</v>
      </c>
      <c r="W5536" s="143">
        <f t="shared" si="1216"/>
        <v>8.8754449677853557</v>
      </c>
      <c r="X5536" s="143">
        <f t="shared" si="1217"/>
        <v>0.61929999999999996</v>
      </c>
      <c r="Y5536" s="143">
        <f t="shared" si="1218"/>
        <v>0</v>
      </c>
      <c r="Z5536" s="143">
        <f t="shared" si="1219"/>
        <v>16.69444892818769</v>
      </c>
      <c r="AA5536" s="143">
        <f t="shared" si="1220"/>
        <v>0</v>
      </c>
      <c r="AB5536" s="143">
        <f t="shared" si="1221"/>
        <v>0</v>
      </c>
      <c r="AC5536" s="143">
        <f t="shared" si="1222"/>
        <v>0.42012664901191887</v>
      </c>
      <c r="AD5536" s="143">
        <f t="shared" si="1223"/>
        <v>0</v>
      </c>
      <c r="AE5536" s="105">
        <f t="shared" si="1224"/>
        <v>1.7335098808104359E-4</v>
      </c>
      <c r="AF5536" s="143">
        <f t="shared" si="1225"/>
        <v>0.24813128809013726</v>
      </c>
    </row>
    <row r="5537" spans="1:32" x14ac:dyDescent="0.25">
      <c r="A5537">
        <v>23.058332999999998</v>
      </c>
      <c r="B5537">
        <v>0.8413455672397967</v>
      </c>
      <c r="C5537" s="203">
        <f t="shared" si="1227"/>
        <v>3.3876930668802537E-3</v>
      </c>
      <c r="D5537" s="184">
        <f t="shared" si="1228"/>
        <v>3.3233268986095292E-2</v>
      </c>
      <c r="T5537" s="182">
        <f t="shared" si="1226"/>
        <v>0.11048883308240209</v>
      </c>
      <c r="U5537" s="19">
        <v>1.0904400008132455</v>
      </c>
      <c r="V5537" s="105">
        <f t="shared" si="1215"/>
        <v>4.1670000000024743E-3</v>
      </c>
      <c r="W5537" s="143">
        <f t="shared" si="1216"/>
        <v>8.8754449677853557</v>
      </c>
      <c r="X5537" s="143">
        <f t="shared" si="1217"/>
        <v>0.61929999999999996</v>
      </c>
      <c r="Y5537" s="143">
        <f t="shared" si="1218"/>
        <v>0</v>
      </c>
      <c r="Z5537" s="143">
        <f t="shared" si="1219"/>
        <v>16.69444892818769</v>
      </c>
      <c r="AA5537" s="143">
        <f t="shared" si="1220"/>
        <v>0</v>
      </c>
      <c r="AB5537" s="143">
        <f t="shared" si="1221"/>
        <v>0</v>
      </c>
      <c r="AC5537" s="143">
        <f t="shared" si="1222"/>
        <v>0.42012664901191887</v>
      </c>
      <c r="AD5537" s="143">
        <f t="shared" si="1223"/>
        <v>0</v>
      </c>
      <c r="AE5537" s="105">
        <f t="shared" si="1224"/>
        <v>1.7335098808104359E-4</v>
      </c>
      <c r="AF5537" s="143">
        <f t="shared" si="1225"/>
        <v>0.26346804458479067</v>
      </c>
    </row>
    <row r="5538" spans="1:32" x14ac:dyDescent="0.25">
      <c r="A5538">
        <v>23.0625</v>
      </c>
      <c r="B5538">
        <v>0.89807410662544118</v>
      </c>
      <c r="C5538" s="203">
        <f t="shared" si="1227"/>
        <v>3.6240808905003748E-3</v>
      </c>
      <c r="D5538" s="184">
        <f t="shared" si="1228"/>
        <v>3.5552233535808678E-2</v>
      </c>
      <c r="T5538" s="182">
        <f t="shared" si="1226"/>
        <v>0.11161468054653575</v>
      </c>
      <c r="U5538" s="19">
        <v>1.1015512513845127</v>
      </c>
      <c r="V5538" s="105">
        <f t="shared" si="1215"/>
        <v>4.1670000000024743E-3</v>
      </c>
      <c r="W5538" s="143">
        <f t="shared" si="1216"/>
        <v>8.8754449677853557</v>
      </c>
      <c r="X5538" s="143">
        <f t="shared" si="1217"/>
        <v>0.61929999999999996</v>
      </c>
      <c r="Y5538" s="143">
        <f t="shared" si="1218"/>
        <v>0</v>
      </c>
      <c r="Z5538" s="143">
        <f t="shared" si="1219"/>
        <v>16.69444892818769</v>
      </c>
      <c r="AA5538" s="143">
        <f t="shared" si="1220"/>
        <v>0</v>
      </c>
      <c r="AB5538" s="143">
        <f t="shared" si="1221"/>
        <v>0</v>
      </c>
      <c r="AC5538" s="143">
        <f t="shared" si="1222"/>
        <v>0.42012664901191887</v>
      </c>
      <c r="AD5538" s="143">
        <f t="shared" si="1223"/>
        <v>0</v>
      </c>
      <c r="AE5538" s="105">
        <f t="shared" si="1224"/>
        <v>1.7335098808104359E-4</v>
      </c>
      <c r="AF5538" s="143">
        <f t="shared" si="1225"/>
        <v>0.27839586373171443</v>
      </c>
    </row>
    <row r="5539" spans="1:32" x14ac:dyDescent="0.25">
      <c r="A5539">
        <v>23.066665999999998</v>
      </c>
      <c r="B5539">
        <v>1.068259724782376</v>
      </c>
      <c r="C5539" s="203">
        <f t="shared" si="1227"/>
        <v>4.0958733708204124E-3</v>
      </c>
      <c r="D5539" s="184">
        <f t="shared" si="1228"/>
        <v>4.0180517767748246E-2</v>
      </c>
      <c r="T5539" s="182">
        <f t="shared" si="1226"/>
        <v>0.11523387429854541</v>
      </c>
      <c r="U5539" s="19">
        <v>1.1372699165906284</v>
      </c>
      <c r="V5539" s="105">
        <f t="shared" si="1215"/>
        <v>4.1659999999978936E-3</v>
      </c>
      <c r="W5539" s="143">
        <f t="shared" si="1216"/>
        <v>8.8754449677853557</v>
      </c>
      <c r="X5539" s="143">
        <f t="shared" si="1217"/>
        <v>0.61929999999999996</v>
      </c>
      <c r="Y5539" s="143">
        <f t="shared" si="1218"/>
        <v>0</v>
      </c>
      <c r="Z5539" s="143">
        <f t="shared" si="1219"/>
        <v>16.69444892818769</v>
      </c>
      <c r="AA5539" s="143">
        <f t="shared" si="1220"/>
        <v>0</v>
      </c>
      <c r="AB5539" s="143">
        <f t="shared" si="1221"/>
        <v>0</v>
      </c>
      <c r="AC5539" s="143">
        <f t="shared" si="1222"/>
        <v>0.42012664901191887</v>
      </c>
      <c r="AD5539" s="143">
        <f t="shared" si="1223"/>
        <v>0</v>
      </c>
      <c r="AE5539" s="105">
        <f t="shared" si="1224"/>
        <v>1.7335098808104359E-4</v>
      </c>
      <c r="AF5539" s="143">
        <f t="shared" si="1225"/>
        <v>0.32075144055108828</v>
      </c>
    </row>
    <row r="5540" spans="1:32" x14ac:dyDescent="0.25">
      <c r="A5540">
        <v>23.070833</v>
      </c>
      <c r="B5540">
        <v>1.0115311853967308</v>
      </c>
      <c r="C5540" s="203">
        <f t="shared" si="1227"/>
        <v>4.3332443613607417E-3</v>
      </c>
      <c r="D5540" s="184">
        <f t="shared" si="1228"/>
        <v>4.2509127184948876E-2</v>
      </c>
      <c r="T5540" s="182">
        <f t="shared" si="1226"/>
        <v>0.11398977671631355</v>
      </c>
      <c r="U5540" s="19">
        <v>1.1249916280909307</v>
      </c>
      <c r="V5540" s="105">
        <f t="shared" si="1215"/>
        <v>4.1670000000024743E-3</v>
      </c>
      <c r="W5540" s="143">
        <f t="shared" si="1216"/>
        <v>8.8754449677853557</v>
      </c>
      <c r="X5540" s="143">
        <f t="shared" si="1217"/>
        <v>0.61929999999999996</v>
      </c>
      <c r="Y5540" s="143">
        <f t="shared" si="1218"/>
        <v>0</v>
      </c>
      <c r="Z5540" s="143">
        <f t="shared" si="1219"/>
        <v>16.69444892818769</v>
      </c>
      <c r="AA5540" s="143">
        <f t="shared" si="1220"/>
        <v>0</v>
      </c>
      <c r="AB5540" s="143">
        <f t="shared" si="1221"/>
        <v>0</v>
      </c>
      <c r="AC5540" s="143">
        <f t="shared" si="1222"/>
        <v>0.42012664901191887</v>
      </c>
      <c r="AD5540" s="143">
        <f t="shared" si="1223"/>
        <v>0</v>
      </c>
      <c r="AE5540" s="105">
        <f t="shared" si="1224"/>
        <v>1.7335098808104359E-4</v>
      </c>
      <c r="AF5540" s="143">
        <f t="shared" si="1225"/>
        <v>0.30703317082045167</v>
      </c>
    </row>
    <row r="5541" spans="1:32" x14ac:dyDescent="0.25">
      <c r="A5541">
        <v>23.074999999999996</v>
      </c>
      <c r="B5541">
        <v>1.068259724782376</v>
      </c>
      <c r="C5541" s="203">
        <f t="shared" si="1227"/>
        <v>4.3332443613533535E-3</v>
      </c>
      <c r="D5541" s="184">
        <f t="shared" si="1228"/>
        <v>4.25091271848764E-2</v>
      </c>
      <c r="T5541" s="182">
        <f t="shared" si="1226"/>
        <v>0.11523248661654355</v>
      </c>
      <c r="U5541" s="19">
        <v>1.137256221234084</v>
      </c>
      <c r="V5541" s="105">
        <f t="shared" si="1215"/>
        <v>4.1669999999953689E-3</v>
      </c>
      <c r="W5541" s="143">
        <f t="shared" si="1216"/>
        <v>8.8754449677853557</v>
      </c>
      <c r="X5541" s="143">
        <f t="shared" si="1217"/>
        <v>0.61929999999999996</v>
      </c>
      <c r="Y5541" s="143">
        <f t="shared" si="1218"/>
        <v>0</v>
      </c>
      <c r="Z5541" s="143">
        <f t="shared" si="1219"/>
        <v>16.69444892818769</v>
      </c>
      <c r="AA5541" s="143">
        <f t="shared" si="1220"/>
        <v>0</v>
      </c>
      <c r="AB5541" s="143">
        <f t="shared" si="1221"/>
        <v>0</v>
      </c>
      <c r="AC5541" s="143">
        <f t="shared" si="1222"/>
        <v>0.42012664901191887</v>
      </c>
      <c r="AD5541" s="143">
        <f t="shared" si="1223"/>
        <v>0</v>
      </c>
      <c r="AE5541" s="105">
        <f t="shared" si="1224"/>
        <v>1.7335098808104359E-4</v>
      </c>
      <c r="AF5541" s="143">
        <f t="shared" si="1225"/>
        <v>0.32075530318578616</v>
      </c>
    </row>
    <row r="5542" spans="1:32" x14ac:dyDescent="0.25">
      <c r="A5542">
        <v>23.079166000000001</v>
      </c>
      <c r="B5542">
        <v>1.068259724782376</v>
      </c>
      <c r="C5542" s="203">
        <f t="shared" si="1227"/>
        <v>4.4503700134487182E-3</v>
      </c>
      <c r="D5542" s="184">
        <f t="shared" si="1228"/>
        <v>4.365812983193193E-2</v>
      </c>
      <c r="T5542" s="182">
        <f t="shared" si="1226"/>
        <v>0.11523248661654355</v>
      </c>
      <c r="U5542" s="19">
        <v>1.137256221234084</v>
      </c>
      <c r="V5542" s="105">
        <f t="shared" si="1215"/>
        <v>4.166000000004999E-3</v>
      </c>
      <c r="W5542" s="143">
        <f t="shared" si="1216"/>
        <v>8.8754449677853557</v>
      </c>
      <c r="X5542" s="143">
        <f t="shared" si="1217"/>
        <v>0.61929999999999996</v>
      </c>
      <c r="Y5542" s="143">
        <f t="shared" si="1218"/>
        <v>0</v>
      </c>
      <c r="Z5542" s="143">
        <f t="shared" si="1219"/>
        <v>16.69444892818769</v>
      </c>
      <c r="AA5542" s="143">
        <f t="shared" si="1220"/>
        <v>0</v>
      </c>
      <c r="AB5542" s="143">
        <f t="shared" si="1221"/>
        <v>0</v>
      </c>
      <c r="AC5542" s="143">
        <f t="shared" si="1222"/>
        <v>0.42012664901191887</v>
      </c>
      <c r="AD5542" s="143">
        <f t="shared" si="1223"/>
        <v>0</v>
      </c>
      <c r="AE5542" s="105">
        <f t="shared" si="1224"/>
        <v>1.7335098808104359E-4</v>
      </c>
      <c r="AF5542" s="143">
        <f t="shared" si="1225"/>
        <v>0.32075530318578616</v>
      </c>
    </row>
    <row r="5543" spans="1:32" x14ac:dyDescent="0.25">
      <c r="A5543">
        <v>23.083332999999996</v>
      </c>
      <c r="B5543">
        <v>1.068259724782376</v>
      </c>
      <c r="C5543" s="203">
        <f t="shared" si="1227"/>
        <v>4.4514382731632137E-3</v>
      </c>
      <c r="D5543" s="184">
        <f t="shared" si="1228"/>
        <v>4.3668609459731125E-2</v>
      </c>
      <c r="T5543" s="182">
        <f t="shared" si="1226"/>
        <v>0.11523248661654355</v>
      </c>
      <c r="U5543" s="19">
        <v>1.137256221234084</v>
      </c>
      <c r="V5543" s="105">
        <f t="shared" si="1215"/>
        <v>4.1669999999953689E-3</v>
      </c>
      <c r="W5543" s="143">
        <f t="shared" si="1216"/>
        <v>8.8754449677853557</v>
      </c>
      <c r="X5543" s="143">
        <f t="shared" si="1217"/>
        <v>0.61929999999999996</v>
      </c>
      <c r="Y5543" s="143">
        <f t="shared" si="1218"/>
        <v>0</v>
      </c>
      <c r="Z5543" s="143">
        <f t="shared" si="1219"/>
        <v>16.69444892818769</v>
      </c>
      <c r="AA5543" s="143">
        <f t="shared" si="1220"/>
        <v>0</v>
      </c>
      <c r="AB5543" s="143">
        <f t="shared" si="1221"/>
        <v>0</v>
      </c>
      <c r="AC5543" s="143">
        <f t="shared" si="1222"/>
        <v>0.42012664901191887</v>
      </c>
      <c r="AD5543" s="143">
        <f t="shared" si="1223"/>
        <v>0</v>
      </c>
      <c r="AE5543" s="105">
        <f t="shared" si="1224"/>
        <v>1.7335098808104359E-4</v>
      </c>
      <c r="AF5543" s="143">
        <f t="shared" si="1225"/>
        <v>0.32075530318578616</v>
      </c>
    </row>
    <row r="5544" spans="1:32" x14ac:dyDescent="0.25">
      <c r="A5544">
        <v>23.087499999999999</v>
      </c>
      <c r="B5544">
        <v>1.1817168035536656</v>
      </c>
      <c r="C5544" s="203">
        <f t="shared" si="1227"/>
        <v>4.6878260967909268E-3</v>
      </c>
      <c r="D5544" s="184">
        <f t="shared" si="1228"/>
        <v>4.5987574009518993E-2</v>
      </c>
      <c r="T5544" s="182">
        <f t="shared" si="1226"/>
        <v>0.11781400944857481</v>
      </c>
      <c r="U5544" s="19">
        <v>1.1627338706989865</v>
      </c>
      <c r="V5544" s="105">
        <f t="shared" si="1215"/>
        <v>4.1670000000024743E-3</v>
      </c>
      <c r="W5544" s="143">
        <f t="shared" si="1216"/>
        <v>8.8754449677853557</v>
      </c>
      <c r="X5544" s="143">
        <f t="shared" si="1217"/>
        <v>0.61929999999999996</v>
      </c>
      <c r="Y5544" s="143">
        <f t="shared" si="1218"/>
        <v>0</v>
      </c>
      <c r="Z5544" s="143">
        <f t="shared" si="1219"/>
        <v>16.69444892818769</v>
      </c>
      <c r="AA5544" s="143">
        <f t="shared" si="1220"/>
        <v>0</v>
      </c>
      <c r="AB5544" s="143">
        <f t="shared" si="1221"/>
        <v>0</v>
      </c>
      <c r="AC5544" s="143">
        <f t="shared" si="1222"/>
        <v>0.42012664901191887</v>
      </c>
      <c r="AD5544" s="143">
        <f t="shared" si="1223"/>
        <v>0</v>
      </c>
      <c r="AE5544" s="105">
        <f t="shared" si="1224"/>
        <v>1.7335098808104359E-4</v>
      </c>
      <c r="AF5544" s="143">
        <f t="shared" si="1225"/>
        <v>0.34704708347797353</v>
      </c>
    </row>
    <row r="5545" spans="1:32" x14ac:dyDescent="0.25">
      <c r="A5545">
        <v>23.091665999999996</v>
      </c>
      <c r="B5545">
        <v>1.068259724782376</v>
      </c>
      <c r="C5545" s="203">
        <f t="shared" si="1227"/>
        <v>4.6867011085216055E-3</v>
      </c>
      <c r="D5545" s="184">
        <f t="shared" si="1228"/>
        <v>4.5976537874596955E-2</v>
      </c>
      <c r="T5545" s="182">
        <f t="shared" si="1226"/>
        <v>0.11523432609721479</v>
      </c>
      <c r="U5545" s="19">
        <v>1.1372743754968151</v>
      </c>
      <c r="V5545" s="105">
        <f t="shared" si="1215"/>
        <v>4.1659999999978936E-3</v>
      </c>
      <c r="W5545" s="143">
        <f t="shared" si="1216"/>
        <v>8.8754449677853557</v>
      </c>
      <c r="X5545" s="143">
        <f t="shared" si="1217"/>
        <v>0.61929999999999996</v>
      </c>
      <c r="Y5545" s="143">
        <f t="shared" si="1218"/>
        <v>0</v>
      </c>
      <c r="Z5545" s="143">
        <f t="shared" si="1219"/>
        <v>16.69444892818769</v>
      </c>
      <c r="AA5545" s="143">
        <f t="shared" si="1220"/>
        <v>0</v>
      </c>
      <c r="AB5545" s="143">
        <f t="shared" si="1221"/>
        <v>0</v>
      </c>
      <c r="AC5545" s="143">
        <f t="shared" si="1222"/>
        <v>0.42012664901191887</v>
      </c>
      <c r="AD5545" s="143">
        <f t="shared" si="1223"/>
        <v>0</v>
      </c>
      <c r="AE5545" s="105">
        <f t="shared" si="1224"/>
        <v>1.7335098808104359E-4</v>
      </c>
      <c r="AF5545" s="143">
        <f t="shared" si="1225"/>
        <v>0.32075018298245445</v>
      </c>
    </row>
    <row r="5546" spans="1:32" x14ac:dyDescent="0.25">
      <c r="A5546">
        <v>23.095832999999999</v>
      </c>
      <c r="B5546">
        <v>1.1817168035536656</v>
      </c>
      <c r="C5546" s="203">
        <f t="shared" si="1227"/>
        <v>4.6878260967909268E-3</v>
      </c>
      <c r="D5546" s="184">
        <f t="shared" si="1228"/>
        <v>4.5987574009518993E-2</v>
      </c>
      <c r="T5546" s="182">
        <f t="shared" si="1226"/>
        <v>0.11781401078672557</v>
      </c>
      <c r="U5546" s="19">
        <v>1.1627338839055077</v>
      </c>
      <c r="V5546" s="105">
        <f t="shared" si="1215"/>
        <v>4.1670000000024743E-3</v>
      </c>
      <c r="W5546" s="143">
        <f t="shared" si="1216"/>
        <v>8.8754449677853557</v>
      </c>
      <c r="X5546" s="143">
        <f t="shared" si="1217"/>
        <v>0.61929999999999996</v>
      </c>
      <c r="Y5546" s="143">
        <f t="shared" si="1218"/>
        <v>0</v>
      </c>
      <c r="Z5546" s="143">
        <f t="shared" si="1219"/>
        <v>16.69444892818769</v>
      </c>
      <c r="AA5546" s="143">
        <f t="shared" si="1220"/>
        <v>0</v>
      </c>
      <c r="AB5546" s="143">
        <f t="shared" si="1221"/>
        <v>0</v>
      </c>
      <c r="AC5546" s="143">
        <f t="shared" si="1222"/>
        <v>0.42012664901191887</v>
      </c>
      <c r="AD5546" s="143">
        <f t="shared" si="1223"/>
        <v>0</v>
      </c>
      <c r="AE5546" s="105">
        <f t="shared" si="1224"/>
        <v>1.7335098808104359E-4</v>
      </c>
      <c r="AF5546" s="143">
        <f t="shared" si="1225"/>
        <v>0.34704707953615616</v>
      </c>
    </row>
    <row r="5547" spans="1:32" x14ac:dyDescent="0.25">
      <c r="A5547">
        <v>23.099999999999994</v>
      </c>
      <c r="B5547">
        <v>1.068259724782376</v>
      </c>
      <c r="C5547" s="203">
        <f t="shared" si="1227"/>
        <v>4.6878260967829332E-3</v>
      </c>
      <c r="D5547" s="184">
        <f t="shared" si="1228"/>
        <v>4.5987574009440577E-2</v>
      </c>
      <c r="T5547" s="182">
        <f t="shared" si="1226"/>
        <v>0.1152343260982381</v>
      </c>
      <c r="U5547" s="19">
        <v>1.1372743755069143</v>
      </c>
      <c r="V5547" s="105">
        <f t="shared" si="1215"/>
        <v>4.1669999999953689E-3</v>
      </c>
      <c r="W5547" s="143">
        <f t="shared" si="1216"/>
        <v>8.8754449677853557</v>
      </c>
      <c r="X5547" s="143">
        <f t="shared" si="1217"/>
        <v>0.61929999999999996</v>
      </c>
      <c r="Y5547" s="143">
        <f t="shared" si="1218"/>
        <v>0</v>
      </c>
      <c r="Z5547" s="143">
        <f t="shared" si="1219"/>
        <v>16.69444892818769</v>
      </c>
      <c r="AA5547" s="143">
        <f t="shared" si="1220"/>
        <v>0</v>
      </c>
      <c r="AB5547" s="143">
        <f t="shared" si="1221"/>
        <v>0</v>
      </c>
      <c r="AC5547" s="143">
        <f t="shared" si="1222"/>
        <v>0.42012664901191887</v>
      </c>
      <c r="AD5547" s="143">
        <f t="shared" si="1223"/>
        <v>0</v>
      </c>
      <c r="AE5547" s="105">
        <f t="shared" si="1224"/>
        <v>1.7335098808104359E-4</v>
      </c>
      <c r="AF5547" s="143">
        <f t="shared" si="1225"/>
        <v>0.32075018297960617</v>
      </c>
    </row>
    <row r="5548" spans="1:32" x14ac:dyDescent="0.25">
      <c r="A5548">
        <v>23.104165999999999</v>
      </c>
      <c r="B5548">
        <v>1.068259724782376</v>
      </c>
      <c r="C5548" s="203">
        <f t="shared" si="1227"/>
        <v>4.4503700134487182E-3</v>
      </c>
      <c r="D5548" s="184">
        <f t="shared" si="1228"/>
        <v>4.365812983193193E-2</v>
      </c>
      <c r="T5548" s="182">
        <f t="shared" si="1226"/>
        <v>0.1152343260982381</v>
      </c>
      <c r="U5548" s="19">
        <v>1.1372743755069143</v>
      </c>
      <c r="V5548" s="105">
        <f t="shared" si="1215"/>
        <v>4.166000000004999E-3</v>
      </c>
      <c r="W5548" s="143">
        <f t="shared" si="1216"/>
        <v>8.8754449677853557</v>
      </c>
      <c r="X5548" s="143">
        <f t="shared" si="1217"/>
        <v>0.61929999999999996</v>
      </c>
      <c r="Y5548" s="143">
        <f t="shared" si="1218"/>
        <v>0</v>
      </c>
      <c r="Z5548" s="143">
        <f t="shared" si="1219"/>
        <v>16.69444892818769</v>
      </c>
      <c r="AA5548" s="143">
        <f t="shared" si="1220"/>
        <v>0</v>
      </c>
      <c r="AB5548" s="143">
        <f t="shared" si="1221"/>
        <v>0</v>
      </c>
      <c r="AC5548" s="143">
        <f t="shared" si="1222"/>
        <v>0.42012664901191887</v>
      </c>
      <c r="AD5548" s="143">
        <f t="shared" si="1223"/>
        <v>0</v>
      </c>
      <c r="AE5548" s="105">
        <f t="shared" si="1224"/>
        <v>1.7335098808104359E-4</v>
      </c>
      <c r="AF5548" s="143">
        <f t="shared" si="1225"/>
        <v>0.32075018297960617</v>
      </c>
    </row>
    <row r="5549" spans="1:32" x14ac:dyDescent="0.25">
      <c r="A5549">
        <v>23.108332999999995</v>
      </c>
      <c r="B5549">
        <v>1.068259724782376</v>
      </c>
      <c r="C5549" s="203">
        <f t="shared" si="1227"/>
        <v>4.4514382731632137E-3</v>
      </c>
      <c r="D5549" s="184">
        <f t="shared" si="1228"/>
        <v>4.3668609459731125E-2</v>
      </c>
      <c r="T5549" s="182">
        <f t="shared" si="1226"/>
        <v>0.1152343260982381</v>
      </c>
      <c r="U5549" s="19">
        <v>1.1372743755069143</v>
      </c>
      <c r="V5549" s="105">
        <f t="shared" si="1215"/>
        <v>4.1669999999953689E-3</v>
      </c>
      <c r="W5549" s="143">
        <f t="shared" si="1216"/>
        <v>8.8754449677853557</v>
      </c>
      <c r="X5549" s="143">
        <f t="shared" si="1217"/>
        <v>0.61929999999999996</v>
      </c>
      <c r="Y5549" s="143">
        <f t="shared" si="1218"/>
        <v>0</v>
      </c>
      <c r="Z5549" s="143">
        <f t="shared" si="1219"/>
        <v>16.69444892818769</v>
      </c>
      <c r="AA5549" s="143">
        <f t="shared" si="1220"/>
        <v>0</v>
      </c>
      <c r="AB5549" s="143">
        <f t="shared" si="1221"/>
        <v>0</v>
      </c>
      <c r="AC5549" s="143">
        <f t="shared" si="1222"/>
        <v>0.42012664901191887</v>
      </c>
      <c r="AD5549" s="143">
        <f t="shared" si="1223"/>
        <v>0</v>
      </c>
      <c r="AE5549" s="105">
        <f t="shared" si="1224"/>
        <v>1.7335098808104359E-4</v>
      </c>
      <c r="AF5549" s="143">
        <f t="shared" si="1225"/>
        <v>0.32075018297960617</v>
      </c>
    </row>
    <row r="5550" spans="1:32" x14ac:dyDescent="0.25">
      <c r="A5550">
        <v>23.112499999999997</v>
      </c>
      <c r="B5550">
        <v>0.95480264601108633</v>
      </c>
      <c r="C5550" s="203">
        <f t="shared" si="1227"/>
        <v>4.2150504495506811E-3</v>
      </c>
      <c r="D5550" s="184">
        <f t="shared" si="1228"/>
        <v>4.1349644910092187E-2</v>
      </c>
      <c r="T5550" s="182">
        <f t="shared" si="1226"/>
        <v>0.11278436370953028</v>
      </c>
      <c r="U5550" s="19">
        <v>1.1130951266669655</v>
      </c>
      <c r="V5550" s="105">
        <f t="shared" si="1215"/>
        <v>4.1670000000024743E-3</v>
      </c>
      <c r="W5550" s="143">
        <f t="shared" si="1216"/>
        <v>8.8754449677853557</v>
      </c>
      <c r="X5550" s="143">
        <f t="shared" si="1217"/>
        <v>0.61929999999999996</v>
      </c>
      <c r="Y5550" s="143">
        <f t="shared" si="1218"/>
        <v>0</v>
      </c>
      <c r="Z5550" s="143">
        <f t="shared" si="1219"/>
        <v>16.69444892818769</v>
      </c>
      <c r="AA5550" s="143">
        <f t="shared" si="1220"/>
        <v>0</v>
      </c>
      <c r="AB5550" s="143">
        <f t="shared" si="1221"/>
        <v>0</v>
      </c>
      <c r="AC5550" s="143">
        <f t="shared" si="1222"/>
        <v>0.42012664901191887</v>
      </c>
      <c r="AD5550" s="143">
        <f t="shared" si="1223"/>
        <v>0</v>
      </c>
      <c r="AE5550" s="105">
        <f t="shared" si="1224"/>
        <v>1.7335098808104359E-4</v>
      </c>
      <c r="AF5550" s="143">
        <f t="shared" si="1225"/>
        <v>0.29291164931506469</v>
      </c>
    </row>
    <row r="5551" spans="1:32" x14ac:dyDescent="0.25">
      <c r="A5551">
        <v>23.116665999999995</v>
      </c>
      <c r="B5551">
        <v>0.8413455672397967</v>
      </c>
      <c r="C5551" s="203">
        <f t="shared" si="1227"/>
        <v>3.7413767281996978E-3</v>
      </c>
      <c r="D5551" s="184">
        <f t="shared" si="1228"/>
        <v>3.6702905703639037E-2</v>
      </c>
      <c r="T5551" s="182">
        <f t="shared" si="1226"/>
        <v>0.11048946108938346</v>
      </c>
      <c r="U5551" s="19">
        <v>1.0904461987602609</v>
      </c>
      <c r="V5551" s="105">
        <f t="shared" si="1215"/>
        <v>4.1659999999978936E-3</v>
      </c>
      <c r="W5551" s="143">
        <f t="shared" si="1216"/>
        <v>8.8754449677853557</v>
      </c>
      <c r="X5551" s="143">
        <f t="shared" si="1217"/>
        <v>0.61929999999999996</v>
      </c>
      <c r="Y5551" s="143">
        <f t="shared" si="1218"/>
        <v>0</v>
      </c>
      <c r="Z5551" s="143">
        <f t="shared" si="1219"/>
        <v>16.69444892818769</v>
      </c>
      <c r="AA5551" s="143">
        <f t="shared" si="1220"/>
        <v>0</v>
      </c>
      <c r="AB5551" s="143">
        <f t="shared" si="1221"/>
        <v>0</v>
      </c>
      <c r="AC5551" s="143">
        <f t="shared" si="1222"/>
        <v>0.42012664901191887</v>
      </c>
      <c r="AD5551" s="143">
        <f t="shared" si="1223"/>
        <v>0</v>
      </c>
      <c r="AE5551" s="105">
        <f t="shared" si="1224"/>
        <v>1.7335098808104359E-4</v>
      </c>
      <c r="AF5551" s="143">
        <f t="shared" si="1225"/>
        <v>0.26346654706846884</v>
      </c>
    </row>
    <row r="5552" spans="1:32" x14ac:dyDescent="0.25">
      <c r="A5552">
        <v>23.120832999999998</v>
      </c>
      <c r="B5552">
        <v>0.61443140969721743</v>
      </c>
      <c r="C5552" s="203">
        <f t="shared" si="1227"/>
        <v>3.0331113314500699E-3</v>
      </c>
      <c r="D5552" s="184">
        <f t="shared" si="1228"/>
        <v>2.9754822161525186E-2</v>
      </c>
      <c r="T5552" s="182">
        <f t="shared" si="1226"/>
        <v>0.10647914905069225</v>
      </c>
      <c r="U5552" s="19">
        <v>1.0508674961825042</v>
      </c>
      <c r="V5552" s="105">
        <f t="shared" si="1215"/>
        <v>4.1670000000024743E-3</v>
      </c>
      <c r="W5552" s="143">
        <f t="shared" si="1216"/>
        <v>8.8754449677853557</v>
      </c>
      <c r="X5552" s="143">
        <f t="shared" si="1217"/>
        <v>0.61929999999999996</v>
      </c>
      <c r="Y5552" s="143">
        <f t="shared" si="1218"/>
        <v>0</v>
      </c>
      <c r="Z5552" s="143">
        <f t="shared" si="1219"/>
        <v>16.69444892818769</v>
      </c>
      <c r="AA5552" s="143">
        <f t="shared" si="1220"/>
        <v>0</v>
      </c>
      <c r="AB5552" s="143">
        <f t="shared" si="1221"/>
        <v>0</v>
      </c>
      <c r="AC5552" s="143">
        <f t="shared" si="1222"/>
        <v>0.42012664901191887</v>
      </c>
      <c r="AD5552" s="143">
        <f t="shared" si="1223"/>
        <v>0</v>
      </c>
      <c r="AE5552" s="105">
        <f t="shared" si="1224"/>
        <v>1.7335098808104359E-4</v>
      </c>
      <c r="AF5552" s="143">
        <f t="shared" si="1225"/>
        <v>0.19965526217427942</v>
      </c>
    </row>
    <row r="5553" spans="1:32" x14ac:dyDescent="0.25">
      <c r="A5553">
        <v>23.125</v>
      </c>
      <c r="B5553">
        <v>0.72788848846850707</v>
      </c>
      <c r="C5553" s="203">
        <f t="shared" si="1227"/>
        <v>2.7967235078299475E-3</v>
      </c>
      <c r="D5553" s="184">
        <f t="shared" si="1228"/>
        <v>2.7435857611811786E-2</v>
      </c>
      <c r="T5553" s="182">
        <f t="shared" si="1226"/>
        <v>0.10837535203158867</v>
      </c>
      <c r="U5553" s="19">
        <v>1.0695815645851336</v>
      </c>
      <c r="V5553" s="105">
        <f t="shared" si="1215"/>
        <v>4.1670000000024743E-3</v>
      </c>
      <c r="W5553" s="143">
        <f t="shared" si="1216"/>
        <v>8.8754449677853557</v>
      </c>
      <c r="X5553" s="143">
        <f t="shared" si="1217"/>
        <v>0.61929999999999996</v>
      </c>
      <c r="Y5553" s="143">
        <f t="shared" si="1218"/>
        <v>0</v>
      </c>
      <c r="Z5553" s="143">
        <f t="shared" si="1219"/>
        <v>16.69444892818769</v>
      </c>
      <c r="AA5553" s="143">
        <f t="shared" si="1220"/>
        <v>0</v>
      </c>
      <c r="AB5553" s="143">
        <f t="shared" si="1221"/>
        <v>0</v>
      </c>
      <c r="AC5553" s="143">
        <f t="shared" si="1222"/>
        <v>0.42012664901191887</v>
      </c>
      <c r="AD5553" s="143">
        <f t="shared" si="1223"/>
        <v>0</v>
      </c>
      <c r="AE5553" s="105">
        <f t="shared" si="1224"/>
        <v>1.7335098808104359E-4</v>
      </c>
      <c r="AF5553" s="143">
        <f t="shared" si="1225"/>
        <v>0.23238401664339939</v>
      </c>
    </row>
    <row r="5554" spans="1:32" x14ac:dyDescent="0.25">
      <c r="A5554">
        <v>23.129165999999998</v>
      </c>
      <c r="B5554">
        <v>0.67115994908286247</v>
      </c>
      <c r="C5554" s="203">
        <f t="shared" si="1227"/>
        <v>2.914217895418029E-3</v>
      </c>
      <c r="D5554" s="184">
        <f t="shared" si="1228"/>
        <v>2.8588477554050865E-2</v>
      </c>
      <c r="T5554" s="182">
        <f t="shared" si="1226"/>
        <v>0.10739877994304717</v>
      </c>
      <c r="U5554" s="19">
        <v>1.0599435474270631</v>
      </c>
      <c r="V5554" s="105">
        <f t="shared" si="1215"/>
        <v>4.1659999999978936E-3</v>
      </c>
      <c r="W5554" s="143">
        <f t="shared" si="1216"/>
        <v>8.8754449677853557</v>
      </c>
      <c r="X5554" s="143">
        <f t="shared" si="1217"/>
        <v>0.61929999999999996</v>
      </c>
      <c r="Y5554" s="143">
        <f t="shared" si="1218"/>
        <v>0</v>
      </c>
      <c r="Z5554" s="143">
        <f t="shared" si="1219"/>
        <v>16.69444892818769</v>
      </c>
      <c r="AA5554" s="143">
        <f t="shared" si="1220"/>
        <v>0</v>
      </c>
      <c r="AB5554" s="143">
        <f t="shared" si="1221"/>
        <v>0</v>
      </c>
      <c r="AC5554" s="143">
        <f t="shared" si="1222"/>
        <v>0.42012664901191887</v>
      </c>
      <c r="AD5554" s="143">
        <f t="shared" si="1223"/>
        <v>0</v>
      </c>
      <c r="AE5554" s="105">
        <f t="shared" si="1224"/>
        <v>1.7335098808104359E-4</v>
      </c>
      <c r="AF5554" s="143">
        <f t="shared" si="1225"/>
        <v>0.21622136701497899</v>
      </c>
    </row>
    <row r="5555" spans="1:32" x14ac:dyDescent="0.25">
      <c r="A5555">
        <v>23.133333</v>
      </c>
      <c r="B5555">
        <v>0.55770287031157284</v>
      </c>
      <c r="C5555" s="203">
        <f t="shared" si="1227"/>
        <v>2.5603356842098263E-3</v>
      </c>
      <c r="D5555" s="184">
        <f t="shared" si="1228"/>
        <v>2.5116893062098397E-2</v>
      </c>
      <c r="T5555" s="182">
        <f t="shared" si="1226"/>
        <v>0.10562074498573855</v>
      </c>
      <c r="U5555" s="19">
        <v>1.0423957067430403</v>
      </c>
      <c r="V5555" s="105">
        <f t="shared" si="1215"/>
        <v>4.1670000000024743E-3</v>
      </c>
      <c r="W5555" s="143">
        <f t="shared" si="1216"/>
        <v>8.8754449677853557</v>
      </c>
      <c r="X5555" s="143">
        <f t="shared" si="1217"/>
        <v>0.61929999999999996</v>
      </c>
      <c r="Y5555" s="143">
        <f t="shared" si="1218"/>
        <v>0</v>
      </c>
      <c r="Z5555" s="143">
        <f t="shared" si="1219"/>
        <v>16.69444892818769</v>
      </c>
      <c r="AA5555" s="143">
        <f t="shared" si="1220"/>
        <v>0</v>
      </c>
      <c r="AB5555" s="143">
        <f t="shared" si="1221"/>
        <v>0</v>
      </c>
      <c r="AC5555" s="143">
        <f t="shared" si="1222"/>
        <v>0.42012664901191887</v>
      </c>
      <c r="AD5555" s="143">
        <f t="shared" si="1223"/>
        <v>0</v>
      </c>
      <c r="AE5555" s="105">
        <f t="shared" si="1224"/>
        <v>1.7335098808104359E-4</v>
      </c>
      <c r="AF5555" s="143">
        <f t="shared" si="1225"/>
        <v>0.18269454383416078</v>
      </c>
    </row>
    <row r="5556" spans="1:32" x14ac:dyDescent="0.25">
      <c r="A5556">
        <v>23.137499999999996</v>
      </c>
      <c r="B5556">
        <v>0.78461702785415199</v>
      </c>
      <c r="C5556" s="203">
        <f t="shared" si="1227"/>
        <v>2.7967235078251791E-3</v>
      </c>
      <c r="D5556" s="184">
        <f t="shared" si="1228"/>
        <v>2.7435857611765008E-2</v>
      </c>
      <c r="T5556" s="182">
        <f t="shared" si="1226"/>
        <v>0.10940756994053966</v>
      </c>
      <c r="U5556" s="19">
        <v>1.0797687632917805</v>
      </c>
      <c r="V5556" s="105">
        <f t="shared" si="1215"/>
        <v>4.1669999999953689E-3</v>
      </c>
      <c r="W5556" s="143">
        <f t="shared" si="1216"/>
        <v>8.8754449677853557</v>
      </c>
      <c r="X5556" s="143">
        <f t="shared" si="1217"/>
        <v>0.61929999999999996</v>
      </c>
      <c r="Y5556" s="143">
        <f t="shared" si="1218"/>
        <v>0</v>
      </c>
      <c r="Z5556" s="143">
        <f t="shared" si="1219"/>
        <v>16.69444892818769</v>
      </c>
      <c r="AA5556" s="143">
        <f t="shared" si="1220"/>
        <v>0</v>
      </c>
      <c r="AB5556" s="143">
        <f t="shared" si="1221"/>
        <v>0</v>
      </c>
      <c r="AC5556" s="143">
        <f t="shared" si="1222"/>
        <v>0.42012664901191887</v>
      </c>
      <c r="AD5556" s="143">
        <f t="shared" si="1223"/>
        <v>0</v>
      </c>
      <c r="AE5556" s="105">
        <f t="shared" si="1224"/>
        <v>1.7335098808104359E-4</v>
      </c>
      <c r="AF5556" s="143">
        <f t="shared" si="1225"/>
        <v>0.24813171721310864</v>
      </c>
    </row>
    <row r="5557" spans="1:32" x14ac:dyDescent="0.25">
      <c r="A5557">
        <v>23.141666000000001</v>
      </c>
      <c r="B5557">
        <v>0.89807410662544118</v>
      </c>
      <c r="C5557" s="203">
        <f t="shared" si="1227"/>
        <v>3.5050456331251986E-3</v>
      </c>
      <c r="D5557" s="184">
        <f t="shared" si="1228"/>
        <v>3.4384497660958198E-2</v>
      </c>
      <c r="T5557" s="182">
        <f t="shared" si="1226"/>
        <v>0.11161424096734983</v>
      </c>
      <c r="U5557" s="19">
        <v>1.1015469130752513</v>
      </c>
      <c r="V5557" s="105">
        <f t="shared" si="1215"/>
        <v>4.166000000004999E-3</v>
      </c>
      <c r="W5557" s="143">
        <f t="shared" si="1216"/>
        <v>8.8754449677853557</v>
      </c>
      <c r="X5557" s="143">
        <f t="shared" si="1217"/>
        <v>0.61929999999999996</v>
      </c>
      <c r="Y5557" s="143">
        <f t="shared" si="1218"/>
        <v>0</v>
      </c>
      <c r="Z5557" s="143">
        <f t="shared" si="1219"/>
        <v>16.69444892818769</v>
      </c>
      <c r="AA5557" s="143">
        <f t="shared" si="1220"/>
        <v>0</v>
      </c>
      <c r="AB5557" s="143">
        <f t="shared" si="1221"/>
        <v>0</v>
      </c>
      <c r="AC5557" s="143">
        <f t="shared" si="1222"/>
        <v>0.42012664901191887</v>
      </c>
      <c r="AD5557" s="143">
        <f t="shared" si="1223"/>
        <v>0</v>
      </c>
      <c r="AE5557" s="105">
        <f t="shared" si="1224"/>
        <v>1.7335098808104359E-4</v>
      </c>
      <c r="AF5557" s="143">
        <f t="shared" si="1225"/>
        <v>0.27839696016014581</v>
      </c>
    </row>
    <row r="5558" spans="1:32" x14ac:dyDescent="0.25">
      <c r="A5558">
        <v>23.145832999999996</v>
      </c>
      <c r="B5558">
        <v>0.95480264601108633</v>
      </c>
      <c r="C5558" s="203">
        <f t="shared" si="1227"/>
        <v>3.8604687141139144E-3</v>
      </c>
      <c r="D5558" s="184">
        <f t="shared" si="1228"/>
        <v>3.7871198085457504E-2</v>
      </c>
      <c r="T5558" s="182">
        <f t="shared" si="1226"/>
        <v>0.11278282226336434</v>
      </c>
      <c r="U5558" s="19">
        <v>1.1130799137761098</v>
      </c>
      <c r="V5558" s="105">
        <f t="shared" si="1215"/>
        <v>4.1669999999953689E-3</v>
      </c>
      <c r="W5558" s="143">
        <f t="shared" si="1216"/>
        <v>8.8754449677853557</v>
      </c>
      <c r="X5558" s="143">
        <f t="shared" si="1217"/>
        <v>0.61929999999999996</v>
      </c>
      <c r="Y5558" s="143">
        <f t="shared" si="1218"/>
        <v>0</v>
      </c>
      <c r="Z5558" s="143">
        <f t="shared" si="1219"/>
        <v>16.69444892818769</v>
      </c>
      <c r="AA5558" s="143">
        <f t="shared" si="1220"/>
        <v>0</v>
      </c>
      <c r="AB5558" s="143">
        <f t="shared" si="1221"/>
        <v>0</v>
      </c>
      <c r="AC5558" s="143">
        <f t="shared" si="1222"/>
        <v>0.42012664901191887</v>
      </c>
      <c r="AD5558" s="143">
        <f t="shared" si="1223"/>
        <v>0</v>
      </c>
      <c r="AE5558" s="105">
        <f t="shared" si="1224"/>
        <v>1.7335098808104359E-4</v>
      </c>
      <c r="AF5558" s="143">
        <f t="shared" si="1225"/>
        <v>0.29291565265112007</v>
      </c>
    </row>
    <row r="5559" spans="1:32" x14ac:dyDescent="0.25">
      <c r="A5559">
        <v>23.15</v>
      </c>
      <c r="B5559">
        <v>1.0115311853967308</v>
      </c>
      <c r="C5559" s="203">
        <f t="shared" si="1227"/>
        <v>4.0968565377406197E-3</v>
      </c>
      <c r="D5559" s="184">
        <f t="shared" si="1228"/>
        <v>4.0190162635235484E-2</v>
      </c>
      <c r="T5559" s="182">
        <f t="shared" si="1226"/>
        <v>0.11398984296806496</v>
      </c>
      <c r="U5559" s="19">
        <v>1.1249922819448799</v>
      </c>
      <c r="V5559" s="105">
        <f t="shared" si="1215"/>
        <v>4.1670000000024743E-3</v>
      </c>
      <c r="W5559" s="143">
        <f t="shared" si="1216"/>
        <v>8.8754449677853557</v>
      </c>
      <c r="X5559" s="143">
        <f t="shared" si="1217"/>
        <v>0.61929999999999996</v>
      </c>
      <c r="Y5559" s="143">
        <f t="shared" si="1218"/>
        <v>0</v>
      </c>
      <c r="Z5559" s="143">
        <f t="shared" si="1219"/>
        <v>16.69444892818769</v>
      </c>
      <c r="AA5559" s="143">
        <f t="shared" si="1220"/>
        <v>0</v>
      </c>
      <c r="AB5559" s="143">
        <f t="shared" si="1221"/>
        <v>0</v>
      </c>
      <c r="AC5559" s="143">
        <f t="shared" si="1222"/>
        <v>0.42012664901191887</v>
      </c>
      <c r="AD5559" s="143">
        <f t="shared" si="1223"/>
        <v>0</v>
      </c>
      <c r="AE5559" s="105">
        <f t="shared" si="1224"/>
        <v>1.7335098808104359E-4</v>
      </c>
      <c r="AF5559" s="143">
        <f t="shared" si="1225"/>
        <v>0.30703299237047071</v>
      </c>
    </row>
    <row r="5560" spans="1:32" x14ac:dyDescent="0.25">
      <c r="A5560">
        <v>23.154165999999996</v>
      </c>
      <c r="B5560">
        <v>1.068259724782376</v>
      </c>
      <c r="C5560" s="203">
        <f t="shared" si="1227"/>
        <v>4.3322044659008891E-3</v>
      </c>
      <c r="D5560" s="184">
        <f t="shared" si="1228"/>
        <v>4.2498925810487725E-2</v>
      </c>
      <c r="T5560" s="182">
        <f t="shared" si="1226"/>
        <v>0.11523248759055496</v>
      </c>
      <c r="U5560" s="19">
        <v>1.1372562308468293</v>
      </c>
      <c r="V5560" s="105">
        <f t="shared" si="1215"/>
        <v>4.1659999999978936E-3</v>
      </c>
      <c r="W5560" s="143">
        <f t="shared" si="1216"/>
        <v>8.8754449677853557</v>
      </c>
      <c r="X5560" s="143">
        <f t="shared" si="1217"/>
        <v>0.61929999999999996</v>
      </c>
      <c r="Y5560" s="143">
        <f t="shared" si="1218"/>
        <v>0</v>
      </c>
      <c r="Z5560" s="143">
        <f t="shared" si="1219"/>
        <v>16.69444892818769</v>
      </c>
      <c r="AA5560" s="143">
        <f t="shared" si="1220"/>
        <v>0</v>
      </c>
      <c r="AB5560" s="143">
        <f t="shared" si="1221"/>
        <v>0</v>
      </c>
      <c r="AC5560" s="143">
        <f t="shared" si="1222"/>
        <v>0.42012664901191887</v>
      </c>
      <c r="AD5560" s="143">
        <f t="shared" si="1223"/>
        <v>0</v>
      </c>
      <c r="AE5560" s="105">
        <f t="shared" si="1224"/>
        <v>1.7335098808104359E-4</v>
      </c>
      <c r="AF5560" s="143">
        <f t="shared" si="1225"/>
        <v>0.3207553004745774</v>
      </c>
    </row>
    <row r="5561" spans="1:32" x14ac:dyDescent="0.25">
      <c r="A5561">
        <v>23.158332999999999</v>
      </c>
      <c r="B5561">
        <v>1.1817168035536656</v>
      </c>
      <c r="C5561" s="203">
        <f t="shared" si="1227"/>
        <v>4.6878260967909268E-3</v>
      </c>
      <c r="D5561" s="184">
        <f t="shared" si="1228"/>
        <v>4.5987574009518993E-2</v>
      </c>
      <c r="T5561" s="182">
        <f t="shared" si="1226"/>
        <v>0.1178140094492842</v>
      </c>
      <c r="U5561" s="19">
        <v>1.1627338707059878</v>
      </c>
      <c r="V5561" s="105">
        <f t="shared" si="1215"/>
        <v>4.1670000000024743E-3</v>
      </c>
      <c r="W5561" s="143">
        <f t="shared" si="1216"/>
        <v>8.8754449677853557</v>
      </c>
      <c r="X5561" s="143">
        <f t="shared" si="1217"/>
        <v>0.61929999999999996</v>
      </c>
      <c r="Y5561" s="143">
        <f t="shared" si="1218"/>
        <v>0</v>
      </c>
      <c r="Z5561" s="143">
        <f t="shared" si="1219"/>
        <v>16.69444892818769</v>
      </c>
      <c r="AA5561" s="143">
        <f t="shared" si="1220"/>
        <v>0</v>
      </c>
      <c r="AB5561" s="143">
        <f t="shared" si="1221"/>
        <v>0</v>
      </c>
      <c r="AC5561" s="143">
        <f t="shared" si="1222"/>
        <v>0.42012664901191887</v>
      </c>
      <c r="AD5561" s="143">
        <f t="shared" si="1223"/>
        <v>0</v>
      </c>
      <c r="AE5561" s="105">
        <f t="shared" si="1224"/>
        <v>1.7335098808104359E-4</v>
      </c>
      <c r="AF5561" s="143">
        <f t="shared" si="1225"/>
        <v>0.34704708347588387</v>
      </c>
    </row>
    <row r="5562" spans="1:32" x14ac:dyDescent="0.25">
      <c r="A5562">
        <v>23.162499999999994</v>
      </c>
      <c r="B5562">
        <v>1.1249882641680204</v>
      </c>
      <c r="C5562" s="203">
        <f t="shared" si="1227"/>
        <v>4.8060200085927917E-3</v>
      </c>
      <c r="D5562" s="184">
        <f t="shared" si="1228"/>
        <v>4.7147056284295288E-2</v>
      </c>
      <c r="T5562" s="182">
        <f t="shared" si="1226"/>
        <v>0.11650783445432114</v>
      </c>
      <c r="U5562" s="19">
        <v>1.1498429257766705</v>
      </c>
      <c r="V5562" s="105">
        <f t="shared" si="1215"/>
        <v>4.1669999999953689E-3</v>
      </c>
      <c r="W5562" s="143">
        <f t="shared" si="1216"/>
        <v>8.8754449677853557</v>
      </c>
      <c r="X5562" s="143">
        <f t="shared" si="1217"/>
        <v>0.61929999999999996</v>
      </c>
      <c r="Y5562" s="143">
        <f t="shared" si="1218"/>
        <v>0</v>
      </c>
      <c r="Z5562" s="143">
        <f t="shared" si="1219"/>
        <v>16.69444892818769</v>
      </c>
      <c r="AA5562" s="143">
        <f t="shared" si="1220"/>
        <v>0</v>
      </c>
      <c r="AB5562" s="143">
        <f t="shared" si="1221"/>
        <v>0</v>
      </c>
      <c r="AC5562" s="143">
        <f t="shared" si="1222"/>
        <v>0.42012664901191887</v>
      </c>
      <c r="AD5562" s="143">
        <f t="shared" si="1223"/>
        <v>0</v>
      </c>
      <c r="AE5562" s="105">
        <f t="shared" si="1224"/>
        <v>1.7335098808104359E-4</v>
      </c>
      <c r="AF5562" s="143">
        <f t="shared" si="1225"/>
        <v>0.33409100734782582</v>
      </c>
    </row>
    <row r="5563" spans="1:32" x14ac:dyDescent="0.25">
      <c r="A5563">
        <v>23.166665999999999</v>
      </c>
      <c r="B5563">
        <v>1.1249882641680204</v>
      </c>
      <c r="C5563" s="203">
        <f t="shared" si="1227"/>
        <v>4.6867011085295973E-3</v>
      </c>
      <c r="D5563" s="184">
        <f t="shared" si="1228"/>
        <v>4.5976537874675351E-2</v>
      </c>
      <c r="T5563" s="182">
        <f t="shared" si="1226"/>
        <v>0.11650783445432114</v>
      </c>
      <c r="U5563" s="19">
        <v>1.1498429257766705</v>
      </c>
      <c r="V5563" s="105">
        <f t="shared" si="1215"/>
        <v>4.166000000004999E-3</v>
      </c>
      <c r="W5563" s="143">
        <f t="shared" si="1216"/>
        <v>8.8754449677853557</v>
      </c>
      <c r="X5563" s="143">
        <f t="shared" si="1217"/>
        <v>0.61929999999999996</v>
      </c>
      <c r="Y5563" s="143">
        <f t="shared" si="1218"/>
        <v>0</v>
      </c>
      <c r="Z5563" s="143">
        <f t="shared" si="1219"/>
        <v>16.69444892818769</v>
      </c>
      <c r="AA5563" s="143">
        <f t="shared" si="1220"/>
        <v>0</v>
      </c>
      <c r="AB5563" s="143">
        <f t="shared" si="1221"/>
        <v>0</v>
      </c>
      <c r="AC5563" s="143">
        <f t="shared" si="1222"/>
        <v>0.42012664901191887</v>
      </c>
      <c r="AD5563" s="143">
        <f t="shared" si="1223"/>
        <v>0</v>
      </c>
      <c r="AE5563" s="105">
        <f t="shared" si="1224"/>
        <v>1.7335098808104359E-4</v>
      </c>
      <c r="AF5563" s="143">
        <f t="shared" si="1225"/>
        <v>0.33409100734782582</v>
      </c>
    </row>
    <row r="5564" spans="1:32" x14ac:dyDescent="0.25">
      <c r="A5564">
        <v>23.170832999999995</v>
      </c>
      <c r="B5564">
        <v>1.0115311853967308</v>
      </c>
      <c r="C5564" s="203">
        <f t="shared" si="1227"/>
        <v>4.4514382731632128E-3</v>
      </c>
      <c r="D5564" s="184">
        <f t="shared" si="1228"/>
        <v>4.3668609459731118E-2</v>
      </c>
      <c r="T5564" s="182">
        <f t="shared" si="1226"/>
        <v>0.11399158323632923</v>
      </c>
      <c r="U5564" s="19">
        <v>1.1250094570572833</v>
      </c>
      <c r="V5564" s="105">
        <f t="shared" si="1215"/>
        <v>4.1669999999953689E-3</v>
      </c>
      <c r="W5564" s="143">
        <f t="shared" si="1216"/>
        <v>8.8754449677853557</v>
      </c>
      <c r="X5564" s="143">
        <f t="shared" si="1217"/>
        <v>0.61929999999999996</v>
      </c>
      <c r="Y5564" s="143">
        <f t="shared" si="1218"/>
        <v>0</v>
      </c>
      <c r="Z5564" s="143">
        <f t="shared" si="1219"/>
        <v>16.69444892818769</v>
      </c>
      <c r="AA5564" s="143">
        <f t="shared" si="1220"/>
        <v>0</v>
      </c>
      <c r="AB5564" s="143">
        <f t="shared" si="1221"/>
        <v>0</v>
      </c>
      <c r="AC5564" s="143">
        <f t="shared" si="1222"/>
        <v>0.42012664901191887</v>
      </c>
      <c r="AD5564" s="143">
        <f t="shared" si="1223"/>
        <v>0</v>
      </c>
      <c r="AE5564" s="105">
        <f t="shared" si="1224"/>
        <v>1.7335098808104359E-4</v>
      </c>
      <c r="AF5564" s="143">
        <f t="shared" si="1225"/>
        <v>0.30702830500884687</v>
      </c>
    </row>
    <row r="5565" spans="1:32" x14ac:dyDescent="0.25">
      <c r="A5565">
        <v>23.174999999999997</v>
      </c>
      <c r="B5565">
        <v>1.068259724782376</v>
      </c>
      <c r="C5565" s="203">
        <f t="shared" si="1227"/>
        <v>4.3332443613607417E-3</v>
      </c>
      <c r="D5565" s="184">
        <f t="shared" si="1228"/>
        <v>4.2509127184948876E-2</v>
      </c>
      <c r="T5565" s="182">
        <f t="shared" si="1226"/>
        <v>0.11523251313813315</v>
      </c>
      <c r="U5565" s="19">
        <v>1.1372564829818224</v>
      </c>
      <c r="V5565" s="105">
        <f t="shared" si="1215"/>
        <v>4.1670000000024743E-3</v>
      </c>
      <c r="W5565" s="143">
        <f t="shared" si="1216"/>
        <v>8.8754449677853557</v>
      </c>
      <c r="X5565" s="143">
        <f t="shared" si="1217"/>
        <v>0.61929999999999996</v>
      </c>
      <c r="Y5565" s="143">
        <f t="shared" si="1218"/>
        <v>0</v>
      </c>
      <c r="Z5565" s="143">
        <f t="shared" si="1219"/>
        <v>16.69444892818769</v>
      </c>
      <c r="AA5565" s="143">
        <f t="shared" si="1220"/>
        <v>0</v>
      </c>
      <c r="AB5565" s="143">
        <f t="shared" si="1221"/>
        <v>0</v>
      </c>
      <c r="AC5565" s="143">
        <f t="shared" si="1222"/>
        <v>0.42012664901191887</v>
      </c>
      <c r="AD5565" s="143">
        <f t="shared" si="1223"/>
        <v>0</v>
      </c>
      <c r="AE5565" s="105">
        <f t="shared" si="1224"/>
        <v>1.7335098808104359E-4</v>
      </c>
      <c r="AF5565" s="143">
        <f t="shared" si="1225"/>
        <v>0.32075522936165191</v>
      </c>
    </row>
    <row r="5566" spans="1:32" x14ac:dyDescent="0.25">
      <c r="A5566">
        <v>23.179165999999995</v>
      </c>
      <c r="B5566">
        <v>0.95480264601108633</v>
      </c>
      <c r="C5566" s="203">
        <f t="shared" si="1227"/>
        <v>4.2140389183606512E-3</v>
      </c>
      <c r="D5566" s="184">
        <f t="shared" si="1228"/>
        <v>4.1339721789117989E-2</v>
      </c>
      <c r="T5566" s="182">
        <f t="shared" si="1226"/>
        <v>0.11278436156711763</v>
      </c>
      <c r="U5566" s="19">
        <v>1.1130951055229965</v>
      </c>
      <c r="V5566" s="105">
        <f t="shared" si="1215"/>
        <v>4.1659999999978936E-3</v>
      </c>
      <c r="W5566" s="143">
        <f t="shared" si="1216"/>
        <v>8.8754449677853557</v>
      </c>
      <c r="X5566" s="143">
        <f t="shared" si="1217"/>
        <v>0.61929999999999996</v>
      </c>
      <c r="Y5566" s="143">
        <f t="shared" si="1218"/>
        <v>0</v>
      </c>
      <c r="Z5566" s="143">
        <f t="shared" si="1219"/>
        <v>16.69444892818769</v>
      </c>
      <c r="AA5566" s="143">
        <f t="shared" si="1220"/>
        <v>0</v>
      </c>
      <c r="AB5566" s="143">
        <f t="shared" si="1221"/>
        <v>0</v>
      </c>
      <c r="AC5566" s="143">
        <f t="shared" si="1222"/>
        <v>0.42012664901191887</v>
      </c>
      <c r="AD5566" s="143">
        <f t="shared" si="1223"/>
        <v>0</v>
      </c>
      <c r="AE5566" s="105">
        <f t="shared" si="1224"/>
        <v>1.7335098808104359E-4</v>
      </c>
      <c r="AF5566" s="143">
        <f t="shared" si="1225"/>
        <v>0.29291165487911291</v>
      </c>
    </row>
    <row r="5567" spans="1:32" x14ac:dyDescent="0.25">
      <c r="A5567">
        <v>23.183332999999998</v>
      </c>
      <c r="B5567">
        <v>1.068259724782376</v>
      </c>
      <c r="C5567" s="203">
        <f t="shared" si="1227"/>
        <v>4.2150504495506811E-3</v>
      </c>
      <c r="D5567" s="184">
        <f t="shared" si="1228"/>
        <v>4.1349644910092187E-2</v>
      </c>
      <c r="T5567" s="182">
        <f t="shared" si="1226"/>
        <v>0.1152333409006428</v>
      </c>
      <c r="U5567" s="19">
        <v>1.1372646523626233</v>
      </c>
      <c r="V5567" s="105">
        <f t="shared" si="1215"/>
        <v>4.1670000000024743E-3</v>
      </c>
      <c r="W5567" s="143">
        <f t="shared" si="1216"/>
        <v>8.8754449677853557</v>
      </c>
      <c r="X5567" s="143">
        <f t="shared" si="1217"/>
        <v>0.61929999999999996</v>
      </c>
      <c r="Y5567" s="143">
        <f t="shared" si="1218"/>
        <v>0</v>
      </c>
      <c r="Z5567" s="143">
        <f t="shared" si="1219"/>
        <v>16.69444892818769</v>
      </c>
      <c r="AA5567" s="143">
        <f t="shared" si="1220"/>
        <v>0</v>
      </c>
      <c r="AB5567" s="143">
        <f t="shared" si="1221"/>
        <v>0</v>
      </c>
      <c r="AC5567" s="143">
        <f t="shared" si="1222"/>
        <v>0.42012664901191887</v>
      </c>
      <c r="AD5567" s="143">
        <f t="shared" si="1223"/>
        <v>0</v>
      </c>
      <c r="AE5567" s="105">
        <f t="shared" si="1224"/>
        <v>1.7335098808104359E-4</v>
      </c>
      <c r="AF5567" s="143">
        <f t="shared" si="1225"/>
        <v>0.32075292526154026</v>
      </c>
    </row>
    <row r="5568" spans="1:32" x14ac:dyDescent="0.25">
      <c r="A5568">
        <v>23.1875</v>
      </c>
      <c r="B5568">
        <v>0.78461702785415199</v>
      </c>
      <c r="C5568" s="203">
        <f t="shared" si="1227"/>
        <v>3.8604687141204981E-3</v>
      </c>
      <c r="D5568" s="184">
        <f t="shared" si="1228"/>
        <v>3.7871198085522091E-2</v>
      </c>
      <c r="T5568" s="182">
        <f t="shared" si="1226"/>
        <v>0.10940804817613364</v>
      </c>
      <c r="U5568" s="19">
        <v>1.0797734831101273</v>
      </c>
      <c r="V5568" s="105">
        <f t="shared" si="1215"/>
        <v>4.1670000000024743E-3</v>
      </c>
      <c r="W5568" s="143">
        <f t="shared" si="1216"/>
        <v>8.8754449677853557</v>
      </c>
      <c r="X5568" s="143">
        <f t="shared" si="1217"/>
        <v>0.61929999999999996</v>
      </c>
      <c r="Y5568" s="143">
        <f t="shared" si="1218"/>
        <v>0</v>
      </c>
      <c r="Z5568" s="143">
        <f t="shared" si="1219"/>
        <v>16.69444892818769</v>
      </c>
      <c r="AA5568" s="143">
        <f t="shared" si="1220"/>
        <v>0</v>
      </c>
      <c r="AB5568" s="143">
        <f t="shared" si="1221"/>
        <v>0</v>
      </c>
      <c r="AC5568" s="143">
        <f t="shared" si="1222"/>
        <v>0.42012664901191887</v>
      </c>
      <c r="AD5568" s="143">
        <f t="shared" si="1223"/>
        <v>0</v>
      </c>
      <c r="AE5568" s="105">
        <f t="shared" si="1224"/>
        <v>1.7335098808104359E-4</v>
      </c>
      <c r="AF5568" s="143">
        <f t="shared" si="1225"/>
        <v>0.24813063259985443</v>
      </c>
    </row>
    <row r="5569" spans="1:32" x14ac:dyDescent="0.25">
      <c r="A5569">
        <v>23.191665999999998</v>
      </c>
      <c r="B5569">
        <v>0.8413455672397967</v>
      </c>
      <c r="C5569" s="203">
        <f t="shared" si="1227"/>
        <v>3.3868800855789828E-3</v>
      </c>
      <c r="D5569" s="184">
        <f t="shared" si="1228"/>
        <v>3.3225293639529821E-2</v>
      </c>
      <c r="T5569" s="182">
        <f t="shared" si="1226"/>
        <v>0.110488839201589</v>
      </c>
      <c r="U5569" s="19">
        <v>1.0904400612049248</v>
      </c>
      <c r="V5569" s="105">
        <f t="shared" ref="V5569:V5632" si="1229">+A5569-A5568</f>
        <v>4.1659999999978936E-3</v>
      </c>
      <c r="W5569" s="143">
        <f t="shared" ref="W5569:W5632" si="1230">IF(AND(T5569&lt;=$O$55,T5569&gt;$M$55),$P$55,IF(AND(T5569&lt;=$O$56,T5569&gt;$M$56),$P$56,IF(AND(T5569&lt;=$O$57,T5569&gt;$M$57),$P$57,IF(AND(T5569&lt;=$O$58,T5569&gt;$M$58),$P$58,IF(AND(T5569&lt;=$O$59,T5569&gt;$M$59),$P$59,"a N/A")))))</f>
        <v>8.8754449677853557</v>
      </c>
      <c r="X5569" s="143">
        <f t="shared" ref="X5569:X5632" si="1231">IF(AND(T5569&lt;=$O$55,T5569&gt;$M$55),$Q$55,IF(AND(T5569&lt;=$O$56,T5569&gt;$M$56),$Q$56,IF(AND(T5569&lt;=$O$57,T5569&gt;$M$57),$Q$57,IF(AND(T5569&lt;=$O$58,T5569&gt;$M$58),$Q$58,IF(AND(T5569&lt;=$O$59,T5569&gt;$M$59),$Q$59,"Valor no encontrado para Po")))))</f>
        <v>0.61929999999999996</v>
      </c>
      <c r="Y5569" s="143">
        <f t="shared" ref="Y5569:Y5632" si="1232">IF(OR(Z5568&gt;=($V$1-$X$1)/2,Z5568&gt;=$Z$1/2),0,W5569*T5569^X5569*V5569)</f>
        <v>0</v>
      </c>
      <c r="Z5569" s="143">
        <f t="shared" ref="Z5569:Z5632" si="1233">+Z5568+Y5569</f>
        <v>16.69444892818769</v>
      </c>
      <c r="AA5569" s="143">
        <f t="shared" ref="AA5569:AA5632" si="1234">2*$AD$1*PI()*((Z5569+$X$1/2)*(2*Z5569-$Z$1)+(Z5569+$X$1/2)^2-($V$1/2)^2)*Y5569</f>
        <v>0</v>
      </c>
      <c r="AB5569" s="143">
        <f t="shared" ref="AB5569:AB5632" si="1235">-AA5569*0.000000001*$AB$1</f>
        <v>0</v>
      </c>
      <c r="AC5569" s="143">
        <f t="shared" ref="AC5569:AC5632" si="1236">+AC5568+AB5569</f>
        <v>0.42012664901191887</v>
      </c>
      <c r="AD5569" s="143">
        <f t="shared" ref="AD5569:AD5632" si="1237">+AB5569/V5569</f>
        <v>0</v>
      </c>
      <c r="AE5569" s="105">
        <f t="shared" ref="AE5569:AE5632" si="1238">+AE5568-AB5569</f>
        <v>1.7335098808104359E-4</v>
      </c>
      <c r="AF5569" s="143">
        <f t="shared" ref="AF5569:AF5632" si="1239">B5569*9.81/(T5569*1000000*$AH$1)</f>
        <v>0.26346802999317925</v>
      </c>
    </row>
    <row r="5570" spans="1:32" x14ac:dyDescent="0.25">
      <c r="A5570">
        <v>23.195833</v>
      </c>
      <c r="B5570">
        <v>0.55770287031157284</v>
      </c>
      <c r="C5570" s="203">
        <f t="shared" si="1227"/>
        <v>2.9149174196400089E-3</v>
      </c>
      <c r="D5570" s="184">
        <f t="shared" si="1228"/>
        <v>2.8595339886668489E-2</v>
      </c>
      <c r="T5570" s="182">
        <f t="shared" si="1226"/>
        <v>0.10562073217623144</v>
      </c>
      <c r="U5570" s="19">
        <v>1.0423955803230343</v>
      </c>
      <c r="V5570" s="105">
        <f t="shared" si="1229"/>
        <v>4.1670000000024743E-3</v>
      </c>
      <c r="W5570" s="143">
        <f t="shared" si="1230"/>
        <v>8.8754449677853557</v>
      </c>
      <c r="X5570" s="143">
        <f t="shared" si="1231"/>
        <v>0.61929999999999996</v>
      </c>
      <c r="Y5570" s="143">
        <f t="shared" si="1232"/>
        <v>0</v>
      </c>
      <c r="Z5570" s="143">
        <f t="shared" si="1233"/>
        <v>16.69444892818769</v>
      </c>
      <c r="AA5570" s="143">
        <f t="shared" si="1234"/>
        <v>0</v>
      </c>
      <c r="AB5570" s="143">
        <f t="shared" si="1235"/>
        <v>0</v>
      </c>
      <c r="AC5570" s="143">
        <f t="shared" si="1236"/>
        <v>0.42012664901191887</v>
      </c>
      <c r="AD5570" s="143">
        <f t="shared" si="1237"/>
        <v>0</v>
      </c>
      <c r="AE5570" s="105">
        <f t="shared" si="1238"/>
        <v>1.7335098808104359E-4</v>
      </c>
      <c r="AF5570" s="143">
        <f t="shared" si="1239"/>
        <v>0.18269456599105185</v>
      </c>
    </row>
    <row r="5571" spans="1:32" x14ac:dyDescent="0.25">
      <c r="A5571">
        <v>23.199999999999996</v>
      </c>
      <c r="B5571">
        <v>0.55770287031157284</v>
      </c>
      <c r="C5571" s="203">
        <f t="shared" si="1227"/>
        <v>2.3239478605857414E-3</v>
      </c>
      <c r="D5571" s="184">
        <f t="shared" si="1228"/>
        <v>2.2797928512346122E-2</v>
      </c>
      <c r="T5571" s="182">
        <f t="shared" si="1226"/>
        <v>0.10562073217623144</v>
      </c>
      <c r="U5571" s="19">
        <v>1.0423955803230343</v>
      </c>
      <c r="V5571" s="105">
        <f t="shared" si="1229"/>
        <v>4.1669999999953689E-3</v>
      </c>
      <c r="W5571" s="143">
        <f t="shared" si="1230"/>
        <v>8.8754449677853557</v>
      </c>
      <c r="X5571" s="143">
        <f t="shared" si="1231"/>
        <v>0.61929999999999996</v>
      </c>
      <c r="Y5571" s="143">
        <f t="shared" si="1232"/>
        <v>0</v>
      </c>
      <c r="Z5571" s="143">
        <f t="shared" si="1233"/>
        <v>16.69444892818769</v>
      </c>
      <c r="AA5571" s="143">
        <f t="shared" si="1234"/>
        <v>0</v>
      </c>
      <c r="AB5571" s="143">
        <f t="shared" si="1235"/>
        <v>0</v>
      </c>
      <c r="AC5571" s="143">
        <f t="shared" si="1236"/>
        <v>0.42012664901191887</v>
      </c>
      <c r="AD5571" s="143">
        <f t="shared" si="1237"/>
        <v>0</v>
      </c>
      <c r="AE5571" s="105">
        <f t="shared" si="1238"/>
        <v>1.7335098808104359E-4</v>
      </c>
      <c r="AF5571" s="143">
        <f t="shared" si="1239"/>
        <v>0.18269456599105185</v>
      </c>
    </row>
    <row r="5572" spans="1:32" x14ac:dyDescent="0.25">
      <c r="A5572">
        <v>23.204166000000001</v>
      </c>
      <c r="B5572">
        <v>0.61443140969721743</v>
      </c>
      <c r="C5572" s="203">
        <f t="shared" si="1227"/>
        <v>2.4415557052612398E-3</v>
      </c>
      <c r="D5572" s="184">
        <f t="shared" si="1228"/>
        <v>2.3951661468612762E-2</v>
      </c>
      <c r="T5572" s="182">
        <f t="shared" ref="T5572:T5635" si="1240">+U5572/1000000*101325</f>
        <v>0.10647871386747521</v>
      </c>
      <c r="U5572" s="19">
        <v>1.0508632012580825</v>
      </c>
      <c r="V5572" s="105">
        <f t="shared" si="1229"/>
        <v>4.166000000004999E-3</v>
      </c>
      <c r="W5572" s="143">
        <f t="shared" si="1230"/>
        <v>8.8754449677853557</v>
      </c>
      <c r="X5572" s="143">
        <f t="shared" si="1231"/>
        <v>0.61929999999999996</v>
      </c>
      <c r="Y5572" s="143">
        <f t="shared" si="1232"/>
        <v>0</v>
      </c>
      <c r="Z5572" s="143">
        <f t="shared" si="1233"/>
        <v>16.69444892818769</v>
      </c>
      <c r="AA5572" s="143">
        <f t="shared" si="1234"/>
        <v>0</v>
      </c>
      <c r="AB5572" s="143">
        <f t="shared" si="1235"/>
        <v>0</v>
      </c>
      <c r="AC5572" s="143">
        <f t="shared" si="1236"/>
        <v>0.42012664901191887</v>
      </c>
      <c r="AD5572" s="143">
        <f t="shared" si="1237"/>
        <v>0</v>
      </c>
      <c r="AE5572" s="105">
        <f t="shared" si="1238"/>
        <v>1.7335098808104359E-4</v>
      </c>
      <c r="AF5572" s="143">
        <f t="shared" si="1239"/>
        <v>0.19965607817417402</v>
      </c>
    </row>
    <row r="5573" spans="1:32" x14ac:dyDescent="0.25">
      <c r="A5573">
        <v>23.208332999999996</v>
      </c>
      <c r="B5573">
        <v>0.55770287031157284</v>
      </c>
      <c r="C5573" s="203">
        <f t="shared" si="1227"/>
        <v>2.4421417723956003E-3</v>
      </c>
      <c r="D5573" s="184">
        <f t="shared" si="1228"/>
        <v>2.3957410787200841E-2</v>
      </c>
      <c r="T5573" s="182">
        <f t="shared" si="1240"/>
        <v>0.10562082504571038</v>
      </c>
      <c r="U5573" s="19">
        <v>1.0423964968735295</v>
      </c>
      <c r="V5573" s="105">
        <f t="shared" si="1229"/>
        <v>4.1669999999953689E-3</v>
      </c>
      <c r="W5573" s="143">
        <f t="shared" si="1230"/>
        <v>8.8754449677853557</v>
      </c>
      <c r="X5573" s="143">
        <f t="shared" si="1231"/>
        <v>0.61929999999999996</v>
      </c>
      <c r="Y5573" s="143">
        <f t="shared" si="1232"/>
        <v>0</v>
      </c>
      <c r="Z5573" s="143">
        <f t="shared" si="1233"/>
        <v>16.69444892818769</v>
      </c>
      <c r="AA5573" s="143">
        <f t="shared" si="1234"/>
        <v>0</v>
      </c>
      <c r="AB5573" s="143">
        <f t="shared" si="1235"/>
        <v>0</v>
      </c>
      <c r="AC5573" s="143">
        <f t="shared" si="1236"/>
        <v>0.42012664901191887</v>
      </c>
      <c r="AD5573" s="143">
        <f t="shared" si="1237"/>
        <v>0</v>
      </c>
      <c r="AE5573" s="105">
        <f t="shared" si="1238"/>
        <v>1.7335098808104359E-4</v>
      </c>
      <c r="AF5573" s="143">
        <f t="shared" si="1239"/>
        <v>0.18269440535275783</v>
      </c>
    </row>
    <row r="5574" spans="1:32" x14ac:dyDescent="0.25">
      <c r="A5574">
        <v>23.212499999999999</v>
      </c>
      <c r="B5574">
        <v>0.8413455672397967</v>
      </c>
      <c r="C5574" s="203">
        <f t="shared" si="1227"/>
        <v>2.9149174196400089E-3</v>
      </c>
      <c r="D5574" s="184">
        <f t="shared" si="1228"/>
        <v>2.8595339886668489E-2</v>
      </c>
      <c r="T5574" s="182">
        <f t="shared" si="1240"/>
        <v>0.11048804834078381</v>
      </c>
      <c r="U5574" s="19">
        <v>1.090432256015631</v>
      </c>
      <c r="V5574" s="105">
        <f t="shared" si="1229"/>
        <v>4.1670000000024743E-3</v>
      </c>
      <c r="W5574" s="143">
        <f t="shared" si="1230"/>
        <v>8.8754449677853557</v>
      </c>
      <c r="X5574" s="143">
        <f t="shared" si="1231"/>
        <v>0.61929999999999996</v>
      </c>
      <c r="Y5574" s="143">
        <f t="shared" si="1232"/>
        <v>0</v>
      </c>
      <c r="Z5574" s="143">
        <f t="shared" si="1233"/>
        <v>16.69444892818769</v>
      </c>
      <c r="AA5574" s="143">
        <f t="shared" si="1234"/>
        <v>0</v>
      </c>
      <c r="AB5574" s="143">
        <f t="shared" si="1235"/>
        <v>0</v>
      </c>
      <c r="AC5574" s="143">
        <f t="shared" si="1236"/>
        <v>0.42012664901191887</v>
      </c>
      <c r="AD5574" s="143">
        <f t="shared" si="1237"/>
        <v>0</v>
      </c>
      <c r="AE5574" s="105">
        <f t="shared" si="1238"/>
        <v>1.7335098808104359E-4</v>
      </c>
      <c r="AF5574" s="143">
        <f t="shared" si="1239"/>
        <v>0.26346991586718527</v>
      </c>
    </row>
    <row r="5575" spans="1:32" x14ac:dyDescent="0.25">
      <c r="A5575">
        <v>23.216665999999996</v>
      </c>
      <c r="B5575">
        <v>0.72788848846850707</v>
      </c>
      <c r="C5575" s="203">
        <f t="shared" si="1227"/>
        <v>3.268714538038744E-3</v>
      </c>
      <c r="D5575" s="184">
        <f t="shared" si="1228"/>
        <v>3.2066089618160078E-2</v>
      </c>
      <c r="T5575" s="182">
        <f t="shared" si="1240"/>
        <v>0.10837771060898291</v>
      </c>
      <c r="U5575" s="19">
        <v>1.0696048419342008</v>
      </c>
      <c r="V5575" s="105">
        <f t="shared" si="1229"/>
        <v>4.1659999999978936E-3</v>
      </c>
      <c r="W5575" s="143">
        <f t="shared" si="1230"/>
        <v>8.8754449677853557</v>
      </c>
      <c r="X5575" s="143">
        <f t="shared" si="1231"/>
        <v>0.61929999999999996</v>
      </c>
      <c r="Y5575" s="143">
        <f t="shared" si="1232"/>
        <v>0</v>
      </c>
      <c r="Z5575" s="143">
        <f t="shared" si="1233"/>
        <v>16.69444892818769</v>
      </c>
      <c r="AA5575" s="143">
        <f t="shared" si="1234"/>
        <v>0</v>
      </c>
      <c r="AB5575" s="143">
        <f t="shared" si="1235"/>
        <v>0</v>
      </c>
      <c r="AC5575" s="143">
        <f t="shared" si="1236"/>
        <v>0.42012664901191887</v>
      </c>
      <c r="AD5575" s="143">
        <f t="shared" si="1237"/>
        <v>0</v>
      </c>
      <c r="AE5575" s="105">
        <f t="shared" si="1238"/>
        <v>1.7335098808104359E-4</v>
      </c>
      <c r="AF5575" s="143">
        <f t="shared" si="1239"/>
        <v>0.23237895937022621</v>
      </c>
    </row>
    <row r="5576" spans="1:32" x14ac:dyDescent="0.25">
      <c r="A5576">
        <v>23.220832999999999</v>
      </c>
      <c r="B5576">
        <v>1.068259724782376</v>
      </c>
      <c r="C5576" s="203">
        <f t="shared" si="1227"/>
        <v>3.7422748023104367E-3</v>
      </c>
      <c r="D5576" s="184">
        <f t="shared" si="1228"/>
        <v>3.6711715810665388E-2</v>
      </c>
      <c r="T5576" s="182">
        <f t="shared" si="1240"/>
        <v>0.11523353017014695</v>
      </c>
      <c r="U5576" s="19">
        <v>1.1372665203073966</v>
      </c>
      <c r="V5576" s="105">
        <f t="shared" si="1229"/>
        <v>4.1670000000024743E-3</v>
      </c>
      <c r="W5576" s="143">
        <f t="shared" si="1230"/>
        <v>8.8754449677853557</v>
      </c>
      <c r="X5576" s="143">
        <f t="shared" si="1231"/>
        <v>0.61929999999999996</v>
      </c>
      <c r="Y5576" s="143">
        <f t="shared" si="1232"/>
        <v>0</v>
      </c>
      <c r="Z5576" s="143">
        <f t="shared" si="1233"/>
        <v>16.69444892818769</v>
      </c>
      <c r="AA5576" s="143">
        <f t="shared" si="1234"/>
        <v>0</v>
      </c>
      <c r="AB5576" s="143">
        <f t="shared" si="1235"/>
        <v>0</v>
      </c>
      <c r="AC5576" s="143">
        <f t="shared" si="1236"/>
        <v>0.42012664901191887</v>
      </c>
      <c r="AD5576" s="143">
        <f t="shared" si="1237"/>
        <v>0</v>
      </c>
      <c r="AE5576" s="105">
        <f t="shared" si="1238"/>
        <v>1.7335098808104359E-4</v>
      </c>
      <c r="AF5576" s="143">
        <f t="shared" si="1239"/>
        <v>0.3207523984292282</v>
      </c>
    </row>
    <row r="5577" spans="1:32" x14ac:dyDescent="0.25">
      <c r="A5577">
        <v>23.224999999999994</v>
      </c>
      <c r="B5577">
        <v>1.068259724782376</v>
      </c>
      <c r="C5577" s="203">
        <f t="shared" si="1227"/>
        <v>4.4514382731632137E-3</v>
      </c>
      <c r="D5577" s="184">
        <f t="shared" si="1228"/>
        <v>4.3668609459731125E-2</v>
      </c>
      <c r="T5577" s="182">
        <f t="shared" si="1240"/>
        <v>0.11523353017014695</v>
      </c>
      <c r="U5577" s="19">
        <v>1.1372665203073966</v>
      </c>
      <c r="V5577" s="105">
        <f t="shared" si="1229"/>
        <v>4.1669999999953689E-3</v>
      </c>
      <c r="W5577" s="143">
        <f t="shared" si="1230"/>
        <v>8.8754449677853557</v>
      </c>
      <c r="X5577" s="143">
        <f t="shared" si="1231"/>
        <v>0.61929999999999996</v>
      </c>
      <c r="Y5577" s="143">
        <f t="shared" si="1232"/>
        <v>0</v>
      </c>
      <c r="Z5577" s="143">
        <f t="shared" si="1233"/>
        <v>16.69444892818769</v>
      </c>
      <c r="AA5577" s="143">
        <f t="shared" si="1234"/>
        <v>0</v>
      </c>
      <c r="AB5577" s="143">
        <f t="shared" si="1235"/>
        <v>0</v>
      </c>
      <c r="AC5577" s="143">
        <f t="shared" si="1236"/>
        <v>0.42012664901191887</v>
      </c>
      <c r="AD5577" s="143">
        <f t="shared" si="1237"/>
        <v>0</v>
      </c>
      <c r="AE5577" s="105">
        <f t="shared" si="1238"/>
        <v>1.7335098808104359E-4</v>
      </c>
      <c r="AF5577" s="143">
        <f t="shared" si="1239"/>
        <v>0.3207523984292282</v>
      </c>
    </row>
    <row r="5578" spans="1:32" x14ac:dyDescent="0.25">
      <c r="A5578">
        <v>23.229165999999999</v>
      </c>
      <c r="B5578">
        <v>1.1817168035536656</v>
      </c>
      <c r="C5578" s="203">
        <f t="shared" si="1227"/>
        <v>4.6867011085295991E-3</v>
      </c>
      <c r="D5578" s="184">
        <f t="shared" si="1228"/>
        <v>4.5976537874675372E-2</v>
      </c>
      <c r="T5578" s="182">
        <f t="shared" si="1240"/>
        <v>0.11781401020811155</v>
      </c>
      <c r="U5578" s="19">
        <v>1.1627338781950314</v>
      </c>
      <c r="V5578" s="105">
        <f t="shared" si="1229"/>
        <v>4.166000000004999E-3</v>
      </c>
      <c r="W5578" s="143">
        <f t="shared" si="1230"/>
        <v>8.8754449677853557</v>
      </c>
      <c r="X5578" s="143">
        <f t="shared" si="1231"/>
        <v>0.61929999999999996</v>
      </c>
      <c r="Y5578" s="143">
        <f t="shared" si="1232"/>
        <v>0</v>
      </c>
      <c r="Z5578" s="143">
        <f t="shared" si="1233"/>
        <v>16.69444892818769</v>
      </c>
      <c r="AA5578" s="143">
        <f t="shared" si="1234"/>
        <v>0</v>
      </c>
      <c r="AB5578" s="143">
        <f t="shared" si="1235"/>
        <v>0</v>
      </c>
      <c r="AC5578" s="143">
        <f t="shared" si="1236"/>
        <v>0.42012664901191887</v>
      </c>
      <c r="AD5578" s="143">
        <f t="shared" si="1237"/>
        <v>0</v>
      </c>
      <c r="AE5578" s="105">
        <f t="shared" si="1238"/>
        <v>1.7335098808104359E-4</v>
      </c>
      <c r="AF5578" s="143">
        <f t="shared" si="1239"/>
        <v>0.34704708124059103</v>
      </c>
    </row>
    <row r="5579" spans="1:32" x14ac:dyDescent="0.25">
      <c r="A5579">
        <v>23.233332999999995</v>
      </c>
      <c r="B5579">
        <v>1.068259724782376</v>
      </c>
      <c r="C5579" s="203">
        <f t="shared" si="1227"/>
        <v>4.6878260967829332E-3</v>
      </c>
      <c r="D5579" s="184">
        <f t="shared" si="1228"/>
        <v>4.5987574009440577E-2</v>
      </c>
      <c r="T5579" s="182">
        <f t="shared" si="1240"/>
        <v>0.11523432609779563</v>
      </c>
      <c r="U5579" s="19">
        <v>1.1372743755025476</v>
      </c>
      <c r="V5579" s="105">
        <f t="shared" si="1229"/>
        <v>4.1669999999953689E-3</v>
      </c>
      <c r="W5579" s="143">
        <f t="shared" si="1230"/>
        <v>8.8754449677853557</v>
      </c>
      <c r="X5579" s="143">
        <f t="shared" si="1231"/>
        <v>0.61929999999999996</v>
      </c>
      <c r="Y5579" s="143">
        <f t="shared" si="1232"/>
        <v>0</v>
      </c>
      <c r="Z5579" s="143">
        <f t="shared" si="1233"/>
        <v>16.69444892818769</v>
      </c>
      <c r="AA5579" s="143">
        <f t="shared" si="1234"/>
        <v>0</v>
      </c>
      <c r="AB5579" s="143">
        <f t="shared" si="1235"/>
        <v>0</v>
      </c>
      <c r="AC5579" s="143">
        <f t="shared" si="1236"/>
        <v>0.42012664901191887</v>
      </c>
      <c r="AD5579" s="143">
        <f t="shared" si="1237"/>
        <v>0</v>
      </c>
      <c r="AE5579" s="105">
        <f t="shared" si="1238"/>
        <v>1.7335098808104359E-4</v>
      </c>
      <c r="AF5579" s="143">
        <f t="shared" si="1239"/>
        <v>0.32075018298083768</v>
      </c>
    </row>
    <row r="5580" spans="1:32" x14ac:dyDescent="0.25">
      <c r="A5580">
        <v>23.237499999999997</v>
      </c>
      <c r="B5580">
        <v>1.1817168035536656</v>
      </c>
      <c r="C5580" s="203">
        <f t="shared" ref="C5580:C5643" si="1241">+(B5579+B5580)/2*(A5580-A5579)</f>
        <v>4.6878260967909268E-3</v>
      </c>
      <c r="D5580" s="184">
        <f t="shared" ref="D5580:D5643" si="1242">C5580*9.81</f>
        <v>4.5987574009518993E-2</v>
      </c>
      <c r="T5580" s="182">
        <f t="shared" si="1240"/>
        <v>0.11781401078672593</v>
      </c>
      <c r="U5580" s="19">
        <v>1.1627338839055112</v>
      </c>
      <c r="V5580" s="105">
        <f t="shared" si="1229"/>
        <v>4.1670000000024743E-3</v>
      </c>
      <c r="W5580" s="143">
        <f t="shared" si="1230"/>
        <v>8.8754449677853557</v>
      </c>
      <c r="X5580" s="143">
        <f t="shared" si="1231"/>
        <v>0.61929999999999996</v>
      </c>
      <c r="Y5580" s="143">
        <f t="shared" si="1232"/>
        <v>0</v>
      </c>
      <c r="Z5580" s="143">
        <f t="shared" si="1233"/>
        <v>16.69444892818769</v>
      </c>
      <c r="AA5580" s="143">
        <f t="shared" si="1234"/>
        <v>0</v>
      </c>
      <c r="AB5580" s="143">
        <f t="shared" si="1235"/>
        <v>0</v>
      </c>
      <c r="AC5580" s="143">
        <f t="shared" si="1236"/>
        <v>0.42012664901191887</v>
      </c>
      <c r="AD5580" s="143">
        <f t="shared" si="1237"/>
        <v>0</v>
      </c>
      <c r="AE5580" s="105">
        <f t="shared" si="1238"/>
        <v>1.7335098808104359E-4</v>
      </c>
      <c r="AF5580" s="143">
        <f t="shared" si="1239"/>
        <v>0.34704707953615505</v>
      </c>
    </row>
    <row r="5581" spans="1:32" x14ac:dyDescent="0.25">
      <c r="A5581">
        <v>23.241665999999995</v>
      </c>
      <c r="B5581">
        <v>1.068259724782376</v>
      </c>
      <c r="C5581" s="203">
        <f t="shared" si="1241"/>
        <v>4.6867011085216055E-3</v>
      </c>
      <c r="D5581" s="184">
        <f t="shared" si="1242"/>
        <v>4.5976537874596955E-2</v>
      </c>
      <c r="T5581" s="182">
        <f t="shared" si="1240"/>
        <v>0.11523432609823807</v>
      </c>
      <c r="U5581" s="19">
        <v>1.1372743755069141</v>
      </c>
      <c r="V5581" s="105">
        <f t="shared" si="1229"/>
        <v>4.1659999999978936E-3</v>
      </c>
      <c r="W5581" s="143">
        <f t="shared" si="1230"/>
        <v>8.8754449677853557</v>
      </c>
      <c r="X5581" s="143">
        <f t="shared" si="1231"/>
        <v>0.61929999999999996</v>
      </c>
      <c r="Y5581" s="143">
        <f t="shared" si="1232"/>
        <v>0</v>
      </c>
      <c r="Z5581" s="143">
        <f t="shared" si="1233"/>
        <v>16.69444892818769</v>
      </c>
      <c r="AA5581" s="143">
        <f t="shared" si="1234"/>
        <v>0</v>
      </c>
      <c r="AB5581" s="143">
        <f t="shared" si="1235"/>
        <v>0</v>
      </c>
      <c r="AC5581" s="143">
        <f t="shared" si="1236"/>
        <v>0.42012664901191887</v>
      </c>
      <c r="AD5581" s="143">
        <f t="shared" si="1237"/>
        <v>0</v>
      </c>
      <c r="AE5581" s="105">
        <f t="shared" si="1238"/>
        <v>1.7335098808104359E-4</v>
      </c>
      <c r="AF5581" s="143">
        <f t="shared" si="1239"/>
        <v>0.32075018297960622</v>
      </c>
    </row>
    <row r="5582" spans="1:32" x14ac:dyDescent="0.25">
      <c r="A5582">
        <v>23.245832999999998</v>
      </c>
      <c r="B5582">
        <v>1.1817168035536656</v>
      </c>
      <c r="C5582" s="203">
        <f t="shared" si="1241"/>
        <v>4.6878260967909268E-3</v>
      </c>
      <c r="D5582" s="184">
        <f t="shared" si="1242"/>
        <v>4.5987574009518993E-2</v>
      </c>
      <c r="T5582" s="182">
        <f t="shared" si="1240"/>
        <v>0.11781401078672628</v>
      </c>
      <c r="U5582" s="19">
        <v>1.1627338839055148</v>
      </c>
      <c r="V5582" s="105">
        <f t="shared" si="1229"/>
        <v>4.1670000000024743E-3</v>
      </c>
      <c r="W5582" s="143">
        <f t="shared" si="1230"/>
        <v>8.8754449677853557</v>
      </c>
      <c r="X5582" s="143">
        <f t="shared" si="1231"/>
        <v>0.61929999999999996</v>
      </c>
      <c r="Y5582" s="143">
        <f t="shared" si="1232"/>
        <v>0</v>
      </c>
      <c r="Z5582" s="143">
        <f t="shared" si="1233"/>
        <v>16.69444892818769</v>
      </c>
      <c r="AA5582" s="143">
        <f t="shared" si="1234"/>
        <v>0</v>
      </c>
      <c r="AB5582" s="143">
        <f t="shared" si="1235"/>
        <v>0</v>
      </c>
      <c r="AC5582" s="143">
        <f t="shared" si="1236"/>
        <v>0.42012664901191887</v>
      </c>
      <c r="AD5582" s="143">
        <f t="shared" si="1237"/>
        <v>0</v>
      </c>
      <c r="AE5582" s="105">
        <f t="shared" si="1238"/>
        <v>1.7335098808104359E-4</v>
      </c>
      <c r="AF5582" s="143">
        <f t="shared" si="1239"/>
        <v>0.34704707953615399</v>
      </c>
    </row>
    <row r="5583" spans="1:32" x14ac:dyDescent="0.25">
      <c r="A5583">
        <v>23.25</v>
      </c>
      <c r="B5583">
        <v>1.068259724782376</v>
      </c>
      <c r="C5583" s="203">
        <f t="shared" si="1241"/>
        <v>4.6878260967909268E-3</v>
      </c>
      <c r="D5583" s="184">
        <f t="shared" si="1242"/>
        <v>4.5987574009518993E-2</v>
      </c>
      <c r="T5583" s="182">
        <f t="shared" si="1240"/>
        <v>0.11523432609823815</v>
      </c>
      <c r="U5583" s="19">
        <v>1.137274375506915</v>
      </c>
      <c r="V5583" s="105">
        <f t="shared" si="1229"/>
        <v>4.1670000000024743E-3</v>
      </c>
      <c r="W5583" s="143">
        <f t="shared" si="1230"/>
        <v>8.8754449677853557</v>
      </c>
      <c r="X5583" s="143">
        <f t="shared" si="1231"/>
        <v>0.61929999999999996</v>
      </c>
      <c r="Y5583" s="143">
        <f t="shared" si="1232"/>
        <v>0</v>
      </c>
      <c r="Z5583" s="143">
        <f t="shared" si="1233"/>
        <v>16.69444892818769</v>
      </c>
      <c r="AA5583" s="143">
        <f t="shared" si="1234"/>
        <v>0</v>
      </c>
      <c r="AB5583" s="143">
        <f t="shared" si="1235"/>
        <v>0</v>
      </c>
      <c r="AC5583" s="143">
        <f t="shared" si="1236"/>
        <v>0.42012664901191887</v>
      </c>
      <c r="AD5583" s="143">
        <f t="shared" si="1237"/>
        <v>0</v>
      </c>
      <c r="AE5583" s="105">
        <f t="shared" si="1238"/>
        <v>1.7335098808104359E-4</v>
      </c>
      <c r="AF5583" s="143">
        <f t="shared" si="1239"/>
        <v>0.320750182979606</v>
      </c>
    </row>
    <row r="5584" spans="1:32" x14ac:dyDescent="0.25">
      <c r="A5584">
        <v>23.254165999999998</v>
      </c>
      <c r="B5584">
        <v>1.068259724782376</v>
      </c>
      <c r="C5584" s="203">
        <f t="shared" si="1241"/>
        <v>4.4503700134411279E-3</v>
      </c>
      <c r="D5584" s="184">
        <f t="shared" si="1242"/>
        <v>4.3658129831857469E-2</v>
      </c>
      <c r="T5584" s="182">
        <f t="shared" si="1240"/>
        <v>0.11523432609823815</v>
      </c>
      <c r="U5584" s="19">
        <v>1.137274375506915</v>
      </c>
      <c r="V5584" s="105">
        <f t="shared" si="1229"/>
        <v>4.1659999999978936E-3</v>
      </c>
      <c r="W5584" s="143">
        <f t="shared" si="1230"/>
        <v>8.8754449677853557</v>
      </c>
      <c r="X5584" s="143">
        <f t="shared" si="1231"/>
        <v>0.61929999999999996</v>
      </c>
      <c r="Y5584" s="143">
        <f t="shared" si="1232"/>
        <v>0</v>
      </c>
      <c r="Z5584" s="143">
        <f t="shared" si="1233"/>
        <v>16.69444892818769</v>
      </c>
      <c r="AA5584" s="143">
        <f t="shared" si="1234"/>
        <v>0</v>
      </c>
      <c r="AB5584" s="143">
        <f t="shared" si="1235"/>
        <v>0</v>
      </c>
      <c r="AC5584" s="143">
        <f t="shared" si="1236"/>
        <v>0.42012664901191887</v>
      </c>
      <c r="AD5584" s="143">
        <f t="shared" si="1237"/>
        <v>0</v>
      </c>
      <c r="AE5584" s="105">
        <f t="shared" si="1238"/>
        <v>1.7335098808104359E-4</v>
      </c>
      <c r="AF5584" s="143">
        <f t="shared" si="1239"/>
        <v>0.320750182979606</v>
      </c>
    </row>
    <row r="5585" spans="1:32" x14ac:dyDescent="0.25">
      <c r="A5585">
        <v>23.258333</v>
      </c>
      <c r="B5585">
        <v>0.89807410662544118</v>
      </c>
      <c r="C5585" s="203">
        <f t="shared" si="1241"/>
        <v>4.0968565377406197E-3</v>
      </c>
      <c r="D5585" s="184">
        <f t="shared" si="1242"/>
        <v>4.0190162635235484E-2</v>
      </c>
      <c r="T5585" s="182">
        <f t="shared" si="1240"/>
        <v>0.11161509079420899</v>
      </c>
      <c r="U5585" s="19">
        <v>1.1015553002142511</v>
      </c>
      <c r="V5585" s="105">
        <f t="shared" si="1229"/>
        <v>4.1670000000024743E-3</v>
      </c>
      <c r="W5585" s="143">
        <f t="shared" si="1230"/>
        <v>8.8754449677853557</v>
      </c>
      <c r="X5585" s="143">
        <f t="shared" si="1231"/>
        <v>0.61929999999999996</v>
      </c>
      <c r="Y5585" s="143">
        <f t="shared" si="1232"/>
        <v>0</v>
      </c>
      <c r="Z5585" s="143">
        <f t="shared" si="1233"/>
        <v>16.69444892818769</v>
      </c>
      <c r="AA5585" s="143">
        <f t="shared" si="1234"/>
        <v>0</v>
      </c>
      <c r="AB5585" s="143">
        <f t="shared" si="1235"/>
        <v>0</v>
      </c>
      <c r="AC5585" s="143">
        <f t="shared" si="1236"/>
        <v>0.42012664901191887</v>
      </c>
      <c r="AD5585" s="143">
        <f t="shared" si="1237"/>
        <v>0</v>
      </c>
      <c r="AE5585" s="105">
        <f t="shared" si="1238"/>
        <v>1.7335098808104359E-4</v>
      </c>
      <c r="AF5585" s="143">
        <f t="shared" si="1239"/>
        <v>0.27839484047173663</v>
      </c>
    </row>
    <row r="5586" spans="1:32" x14ac:dyDescent="0.25">
      <c r="A5586">
        <v>23.262499999999996</v>
      </c>
      <c r="B5586">
        <v>0.8413455672397967</v>
      </c>
      <c r="C5586" s="203">
        <f t="shared" si="1241"/>
        <v>3.6240808904941953E-3</v>
      </c>
      <c r="D5586" s="184">
        <f t="shared" si="1242"/>
        <v>3.555223353574806E-2</v>
      </c>
      <c r="T5586" s="182">
        <f t="shared" si="1240"/>
        <v>0.11048834157598074</v>
      </c>
      <c r="U5586" s="19">
        <v>1.0904351500220157</v>
      </c>
      <c r="V5586" s="105">
        <f t="shared" si="1229"/>
        <v>4.1669999999953689E-3</v>
      </c>
      <c r="W5586" s="143">
        <f t="shared" si="1230"/>
        <v>8.8754449677853557</v>
      </c>
      <c r="X5586" s="143">
        <f t="shared" si="1231"/>
        <v>0.61929999999999996</v>
      </c>
      <c r="Y5586" s="143">
        <f t="shared" si="1232"/>
        <v>0</v>
      </c>
      <c r="Z5586" s="143">
        <f t="shared" si="1233"/>
        <v>16.69444892818769</v>
      </c>
      <c r="AA5586" s="143">
        <f t="shared" si="1234"/>
        <v>0</v>
      </c>
      <c r="AB5586" s="143">
        <f t="shared" si="1235"/>
        <v>0</v>
      </c>
      <c r="AC5586" s="143">
        <f t="shared" si="1236"/>
        <v>0.42012664901191887</v>
      </c>
      <c r="AD5586" s="143">
        <f t="shared" si="1237"/>
        <v>0</v>
      </c>
      <c r="AE5586" s="105">
        <f t="shared" si="1238"/>
        <v>1.7335098808104359E-4</v>
      </c>
      <c r="AF5586" s="143">
        <f t="shared" si="1239"/>
        <v>0.26346921662008316</v>
      </c>
    </row>
    <row r="5587" spans="1:32" x14ac:dyDescent="0.25">
      <c r="A5587">
        <v>23.266666000000001</v>
      </c>
      <c r="B5587">
        <v>0.72788848846850707</v>
      </c>
      <c r="C5587" s="203">
        <f t="shared" si="1241"/>
        <v>3.268714538044319E-3</v>
      </c>
      <c r="D5587" s="184">
        <f t="shared" si="1242"/>
        <v>3.206608961821477E-2</v>
      </c>
      <c r="T5587" s="182">
        <f t="shared" si="1240"/>
        <v>0.10837771144133287</v>
      </c>
      <c r="U5587" s="19">
        <v>1.0696048501488564</v>
      </c>
      <c r="V5587" s="105">
        <f t="shared" si="1229"/>
        <v>4.166000000004999E-3</v>
      </c>
      <c r="W5587" s="143">
        <f t="shared" si="1230"/>
        <v>8.8754449677853557</v>
      </c>
      <c r="X5587" s="143">
        <f t="shared" si="1231"/>
        <v>0.61929999999999996</v>
      </c>
      <c r="Y5587" s="143">
        <f t="shared" si="1232"/>
        <v>0</v>
      </c>
      <c r="Z5587" s="143">
        <f t="shared" si="1233"/>
        <v>16.69444892818769</v>
      </c>
      <c r="AA5587" s="143">
        <f t="shared" si="1234"/>
        <v>0</v>
      </c>
      <c r="AB5587" s="143">
        <f t="shared" si="1235"/>
        <v>0</v>
      </c>
      <c r="AC5587" s="143">
        <f t="shared" si="1236"/>
        <v>0.42012664901191887</v>
      </c>
      <c r="AD5587" s="143">
        <f t="shared" si="1237"/>
        <v>0</v>
      </c>
      <c r="AE5587" s="105">
        <f t="shared" si="1238"/>
        <v>1.7335098808104359E-4</v>
      </c>
      <c r="AF5587" s="143">
        <f t="shared" si="1239"/>
        <v>0.23237895758553614</v>
      </c>
    </row>
    <row r="5588" spans="1:32" x14ac:dyDescent="0.25">
      <c r="A5588">
        <v>23.270832999999996</v>
      </c>
      <c r="B5588">
        <v>0.67115994908286247</v>
      </c>
      <c r="C5588" s="203">
        <f t="shared" si="1241"/>
        <v>2.9149174196350385E-3</v>
      </c>
      <c r="D5588" s="184">
        <f t="shared" si="1242"/>
        <v>2.859533988661973E-2</v>
      </c>
      <c r="T5588" s="182">
        <f t="shared" si="1240"/>
        <v>0.10739877948933478</v>
      </c>
      <c r="U5588" s="19">
        <v>1.0599435429492701</v>
      </c>
      <c r="V5588" s="105">
        <f t="shared" si="1229"/>
        <v>4.1669999999953689E-3</v>
      </c>
      <c r="W5588" s="143">
        <f t="shared" si="1230"/>
        <v>8.8754449677853557</v>
      </c>
      <c r="X5588" s="143">
        <f t="shared" si="1231"/>
        <v>0.61929999999999996</v>
      </c>
      <c r="Y5588" s="143">
        <f t="shared" si="1232"/>
        <v>0</v>
      </c>
      <c r="Z5588" s="143">
        <f t="shared" si="1233"/>
        <v>16.69444892818769</v>
      </c>
      <c r="AA5588" s="143">
        <f t="shared" si="1234"/>
        <v>0</v>
      </c>
      <c r="AB5588" s="143">
        <f t="shared" si="1235"/>
        <v>0</v>
      </c>
      <c r="AC5588" s="143">
        <f t="shared" si="1236"/>
        <v>0.42012664901191887</v>
      </c>
      <c r="AD5588" s="143">
        <f t="shared" si="1237"/>
        <v>0</v>
      </c>
      <c r="AE5588" s="105">
        <f t="shared" si="1238"/>
        <v>1.7335098808104359E-4</v>
      </c>
      <c r="AF5588" s="143">
        <f t="shared" si="1239"/>
        <v>0.21622136792841873</v>
      </c>
    </row>
    <row r="5589" spans="1:32" x14ac:dyDescent="0.25">
      <c r="A5589">
        <v>23.274999999999999</v>
      </c>
      <c r="B5589">
        <v>0.50097433092592802</v>
      </c>
      <c r="C5589" s="203">
        <f t="shared" si="1241"/>
        <v>2.4421417723997653E-3</v>
      </c>
      <c r="D5589" s="184">
        <f t="shared" si="1242"/>
        <v>2.3957410787241701E-2</v>
      </c>
      <c r="T5589" s="182">
        <f t="shared" si="1240"/>
        <v>0.10482917111637981</v>
      </c>
      <c r="U5589" s="19">
        <v>1.0345834800530946</v>
      </c>
      <c r="V5589" s="105">
        <f t="shared" si="1229"/>
        <v>4.1670000000024743E-3</v>
      </c>
      <c r="W5589" s="143">
        <f t="shared" si="1230"/>
        <v>8.8754449677853557</v>
      </c>
      <c r="X5589" s="143">
        <f t="shared" si="1231"/>
        <v>0.61929999999999996</v>
      </c>
      <c r="Y5589" s="143">
        <f t="shared" si="1232"/>
        <v>0</v>
      </c>
      <c r="Z5589" s="143">
        <f t="shared" si="1233"/>
        <v>16.69444892818769</v>
      </c>
      <c r="AA5589" s="143">
        <f t="shared" si="1234"/>
        <v>0</v>
      </c>
      <c r="AB5589" s="143">
        <f t="shared" si="1235"/>
        <v>0</v>
      </c>
      <c r="AC5589" s="143">
        <f t="shared" si="1236"/>
        <v>0.42012664901191887</v>
      </c>
      <c r="AD5589" s="143">
        <f t="shared" si="1237"/>
        <v>0</v>
      </c>
      <c r="AE5589" s="105">
        <f t="shared" si="1238"/>
        <v>1.7335098808104359E-4</v>
      </c>
      <c r="AF5589" s="143">
        <f t="shared" si="1239"/>
        <v>0.16535039860358969</v>
      </c>
    </row>
    <row r="5590" spans="1:32" x14ac:dyDescent="0.25">
      <c r="A5590">
        <v>23.279165999999996</v>
      </c>
      <c r="B5590">
        <v>0.67115994908286247</v>
      </c>
      <c r="C5590" s="203">
        <f t="shared" si="1241"/>
        <v>2.4415557052570765E-3</v>
      </c>
      <c r="D5590" s="184">
        <f t="shared" si="1242"/>
        <v>2.395166146857192E-2</v>
      </c>
      <c r="T5590" s="182">
        <f t="shared" si="1240"/>
        <v>0.10739872217421653</v>
      </c>
      <c r="U5590" s="19">
        <v>1.0599429772930327</v>
      </c>
      <c r="V5590" s="105">
        <f t="shared" si="1229"/>
        <v>4.1659999999978936E-3</v>
      </c>
      <c r="W5590" s="143">
        <f t="shared" si="1230"/>
        <v>8.8754449677853557</v>
      </c>
      <c r="X5590" s="143">
        <f t="shared" si="1231"/>
        <v>0.61929999999999996</v>
      </c>
      <c r="Y5590" s="143">
        <f t="shared" si="1232"/>
        <v>0</v>
      </c>
      <c r="Z5590" s="143">
        <f t="shared" si="1233"/>
        <v>16.69444892818769</v>
      </c>
      <c r="AA5590" s="143">
        <f t="shared" si="1234"/>
        <v>0</v>
      </c>
      <c r="AB5590" s="143">
        <f t="shared" si="1235"/>
        <v>0</v>
      </c>
      <c r="AC5590" s="143">
        <f t="shared" si="1236"/>
        <v>0.42012664901191887</v>
      </c>
      <c r="AD5590" s="143">
        <f t="shared" si="1237"/>
        <v>0</v>
      </c>
      <c r="AE5590" s="105">
        <f t="shared" si="1238"/>
        <v>1.7335098808104359E-4</v>
      </c>
      <c r="AF5590" s="143">
        <f t="shared" si="1239"/>
        <v>0.21622148331855576</v>
      </c>
    </row>
    <row r="5591" spans="1:32" x14ac:dyDescent="0.25">
      <c r="A5591">
        <v>23.283332999999999</v>
      </c>
      <c r="B5591">
        <v>0.72788848846850707</v>
      </c>
      <c r="C5591" s="203">
        <f t="shared" si="1241"/>
        <v>2.9149174196400089E-3</v>
      </c>
      <c r="D5591" s="184">
        <f t="shared" si="1242"/>
        <v>2.8595339886668489E-2</v>
      </c>
      <c r="T5591" s="182">
        <f t="shared" si="1240"/>
        <v>0.10837647253235484</v>
      </c>
      <c r="U5591" s="19">
        <v>1.0695926230678987</v>
      </c>
      <c r="V5591" s="105">
        <f t="shared" si="1229"/>
        <v>4.1670000000024743E-3</v>
      </c>
      <c r="W5591" s="143">
        <f t="shared" si="1230"/>
        <v>8.8754449677853557</v>
      </c>
      <c r="X5591" s="143">
        <f t="shared" si="1231"/>
        <v>0.61929999999999996</v>
      </c>
      <c r="Y5591" s="143">
        <f t="shared" si="1232"/>
        <v>0</v>
      </c>
      <c r="Z5591" s="143">
        <f t="shared" si="1233"/>
        <v>16.69444892818769</v>
      </c>
      <c r="AA5591" s="143">
        <f t="shared" si="1234"/>
        <v>0</v>
      </c>
      <c r="AB5591" s="143">
        <f t="shared" si="1235"/>
        <v>0</v>
      </c>
      <c r="AC5591" s="143">
        <f t="shared" si="1236"/>
        <v>0.42012664901191887</v>
      </c>
      <c r="AD5591" s="143">
        <f t="shared" si="1237"/>
        <v>0</v>
      </c>
      <c r="AE5591" s="105">
        <f t="shared" si="1238"/>
        <v>1.7335098808104359E-4</v>
      </c>
      <c r="AF5591" s="143">
        <f t="shared" si="1239"/>
        <v>0.2323816140327348</v>
      </c>
    </row>
    <row r="5592" spans="1:32" x14ac:dyDescent="0.25">
      <c r="A5592">
        <v>23.287499999999994</v>
      </c>
      <c r="B5592">
        <v>1.0115311853967308</v>
      </c>
      <c r="C5592" s="203">
        <f t="shared" si="1241"/>
        <v>3.6240808904941953E-3</v>
      </c>
      <c r="D5592" s="184">
        <f t="shared" si="1242"/>
        <v>3.555223353574806E-2</v>
      </c>
      <c r="T5592" s="182">
        <f t="shared" si="1240"/>
        <v>0.11399088541263036</v>
      </c>
      <c r="U5592" s="19">
        <v>1.1250025700728385</v>
      </c>
      <c r="V5592" s="105">
        <f t="shared" si="1229"/>
        <v>4.1669999999953689E-3</v>
      </c>
      <c r="W5592" s="143">
        <f t="shared" si="1230"/>
        <v>8.8754449677853557</v>
      </c>
      <c r="X5592" s="143">
        <f t="shared" si="1231"/>
        <v>0.61929999999999996</v>
      </c>
      <c r="Y5592" s="143">
        <f t="shared" si="1232"/>
        <v>0</v>
      </c>
      <c r="Z5592" s="143">
        <f t="shared" si="1233"/>
        <v>16.69444892818769</v>
      </c>
      <c r="AA5592" s="143">
        <f t="shared" si="1234"/>
        <v>0</v>
      </c>
      <c r="AB5592" s="143">
        <f t="shared" si="1235"/>
        <v>0</v>
      </c>
      <c r="AC5592" s="143">
        <f t="shared" si="1236"/>
        <v>0.42012664901191887</v>
      </c>
      <c r="AD5592" s="143">
        <f t="shared" si="1237"/>
        <v>0</v>
      </c>
      <c r="AE5592" s="105">
        <f t="shared" si="1238"/>
        <v>1.7335098808104359E-4</v>
      </c>
      <c r="AF5592" s="143">
        <f t="shared" si="1239"/>
        <v>0.30703018455936254</v>
      </c>
    </row>
    <row r="5593" spans="1:32" x14ac:dyDescent="0.25">
      <c r="A5593">
        <v>23.291665999999999</v>
      </c>
      <c r="B5593">
        <v>1.0115311853967308</v>
      </c>
      <c r="C5593" s="203">
        <f t="shared" si="1241"/>
        <v>4.2140389183678373E-3</v>
      </c>
      <c r="D5593" s="184">
        <f t="shared" si="1242"/>
        <v>4.1339721789188488E-2</v>
      </c>
      <c r="T5593" s="182">
        <f t="shared" si="1240"/>
        <v>0.11399088541263036</v>
      </c>
      <c r="U5593" s="19">
        <v>1.1250025700728385</v>
      </c>
      <c r="V5593" s="105">
        <f t="shared" si="1229"/>
        <v>4.166000000004999E-3</v>
      </c>
      <c r="W5593" s="143">
        <f t="shared" si="1230"/>
        <v>8.8754449677853557</v>
      </c>
      <c r="X5593" s="143">
        <f t="shared" si="1231"/>
        <v>0.61929999999999996</v>
      </c>
      <c r="Y5593" s="143">
        <f t="shared" si="1232"/>
        <v>0</v>
      </c>
      <c r="Z5593" s="143">
        <f t="shared" si="1233"/>
        <v>16.69444892818769</v>
      </c>
      <c r="AA5593" s="143">
        <f t="shared" si="1234"/>
        <v>0</v>
      </c>
      <c r="AB5593" s="143">
        <f t="shared" si="1235"/>
        <v>0</v>
      </c>
      <c r="AC5593" s="143">
        <f t="shared" si="1236"/>
        <v>0.42012664901191887</v>
      </c>
      <c r="AD5593" s="143">
        <f t="shared" si="1237"/>
        <v>0</v>
      </c>
      <c r="AE5593" s="105">
        <f t="shared" si="1238"/>
        <v>1.7335098808104359E-4</v>
      </c>
      <c r="AF5593" s="143">
        <f t="shared" si="1239"/>
        <v>0.30703018455936254</v>
      </c>
    </row>
    <row r="5594" spans="1:32" x14ac:dyDescent="0.25">
      <c r="A5594">
        <v>23.295832999999995</v>
      </c>
      <c r="B5594">
        <v>1.068259724782376</v>
      </c>
      <c r="C5594" s="203">
        <f t="shared" si="1241"/>
        <v>4.3332443613533535E-3</v>
      </c>
      <c r="D5594" s="184">
        <f t="shared" si="1242"/>
        <v>4.25091271848764E-2</v>
      </c>
      <c r="T5594" s="182">
        <f t="shared" si="1240"/>
        <v>0.11523250290252829</v>
      </c>
      <c r="U5594" s="19">
        <v>1.1372563819642565</v>
      </c>
      <c r="V5594" s="105">
        <f t="shared" si="1229"/>
        <v>4.1669999999953689E-3</v>
      </c>
      <c r="W5594" s="143">
        <f t="shared" si="1230"/>
        <v>8.8754449677853557</v>
      </c>
      <c r="X5594" s="143">
        <f t="shared" si="1231"/>
        <v>0.61929999999999996</v>
      </c>
      <c r="Y5594" s="143">
        <f t="shared" si="1232"/>
        <v>0</v>
      </c>
      <c r="Z5594" s="143">
        <f t="shared" si="1233"/>
        <v>16.69444892818769</v>
      </c>
      <c r="AA5594" s="143">
        <f t="shared" si="1234"/>
        <v>0</v>
      </c>
      <c r="AB5594" s="143">
        <f t="shared" si="1235"/>
        <v>0</v>
      </c>
      <c r="AC5594" s="143">
        <f t="shared" si="1236"/>
        <v>0.42012664901191887</v>
      </c>
      <c r="AD5594" s="143">
        <f t="shared" si="1237"/>
        <v>0</v>
      </c>
      <c r="AE5594" s="105">
        <f t="shared" si="1238"/>
        <v>1.7335098808104359E-4</v>
      </c>
      <c r="AF5594" s="143">
        <f t="shared" si="1239"/>
        <v>0.32075525785295178</v>
      </c>
    </row>
    <row r="5595" spans="1:32" x14ac:dyDescent="0.25">
      <c r="A5595">
        <v>23.299999999999997</v>
      </c>
      <c r="B5595">
        <v>0.95480264601108633</v>
      </c>
      <c r="C5595" s="203">
        <f t="shared" si="1241"/>
        <v>4.2150504495506811E-3</v>
      </c>
      <c r="D5595" s="184">
        <f t="shared" si="1242"/>
        <v>4.1349644910092187E-2</v>
      </c>
      <c r="T5595" s="182">
        <f t="shared" si="1240"/>
        <v>0.11278436155503428</v>
      </c>
      <c r="U5595" s="19">
        <v>1.1130951054037432</v>
      </c>
      <c r="V5595" s="105">
        <f t="shared" si="1229"/>
        <v>4.1670000000024743E-3</v>
      </c>
      <c r="W5595" s="143">
        <f t="shared" si="1230"/>
        <v>8.8754449677853557</v>
      </c>
      <c r="X5595" s="143">
        <f t="shared" si="1231"/>
        <v>0.61929999999999996</v>
      </c>
      <c r="Y5595" s="143">
        <f t="shared" si="1232"/>
        <v>0</v>
      </c>
      <c r="Z5595" s="143">
        <f t="shared" si="1233"/>
        <v>16.69444892818769</v>
      </c>
      <c r="AA5595" s="143">
        <f t="shared" si="1234"/>
        <v>0</v>
      </c>
      <c r="AB5595" s="143">
        <f t="shared" si="1235"/>
        <v>0</v>
      </c>
      <c r="AC5595" s="143">
        <f t="shared" si="1236"/>
        <v>0.42012664901191887</v>
      </c>
      <c r="AD5595" s="143">
        <f t="shared" si="1237"/>
        <v>0</v>
      </c>
      <c r="AE5595" s="105">
        <f t="shared" si="1238"/>
        <v>1.7335098808104359E-4</v>
      </c>
      <c r="AF5595" s="143">
        <f t="shared" si="1239"/>
        <v>0.29291165491049448</v>
      </c>
    </row>
    <row r="5596" spans="1:32" x14ac:dyDescent="0.25">
      <c r="A5596">
        <v>23.304165999999995</v>
      </c>
      <c r="B5596">
        <v>1.1817168035536656</v>
      </c>
      <c r="C5596" s="203">
        <f t="shared" si="1241"/>
        <v>4.4503700134411279E-3</v>
      </c>
      <c r="D5596" s="184">
        <f t="shared" si="1242"/>
        <v>4.3658129831857469E-2</v>
      </c>
      <c r="T5596" s="182">
        <f t="shared" si="1240"/>
        <v>0.11781438123144412</v>
      </c>
      <c r="U5596" s="19">
        <v>1.1627375399106255</v>
      </c>
      <c r="V5596" s="105">
        <f t="shared" si="1229"/>
        <v>4.1659999999978936E-3</v>
      </c>
      <c r="W5596" s="143">
        <f t="shared" si="1230"/>
        <v>8.8754449677853557</v>
      </c>
      <c r="X5596" s="143">
        <f t="shared" si="1231"/>
        <v>0.61929999999999996</v>
      </c>
      <c r="Y5596" s="143">
        <f t="shared" si="1232"/>
        <v>0</v>
      </c>
      <c r="Z5596" s="143">
        <f t="shared" si="1233"/>
        <v>16.69444892818769</v>
      </c>
      <c r="AA5596" s="143">
        <f t="shared" si="1234"/>
        <v>0</v>
      </c>
      <c r="AB5596" s="143">
        <f t="shared" si="1235"/>
        <v>0</v>
      </c>
      <c r="AC5596" s="143">
        <f t="shared" si="1236"/>
        <v>0.42012664901191887</v>
      </c>
      <c r="AD5596" s="143">
        <f t="shared" si="1237"/>
        <v>0</v>
      </c>
      <c r="AE5596" s="105">
        <f t="shared" si="1238"/>
        <v>1.7335098808104359E-4</v>
      </c>
      <c r="AF5596" s="143">
        <f t="shared" si="1239"/>
        <v>0.34704598831319711</v>
      </c>
    </row>
    <row r="5597" spans="1:32" x14ac:dyDescent="0.25">
      <c r="A5597">
        <v>23.308332999999998</v>
      </c>
      <c r="B5597">
        <v>1.1817168035536656</v>
      </c>
      <c r="C5597" s="203">
        <f t="shared" si="1241"/>
        <v>4.9242139204110488E-3</v>
      </c>
      <c r="D5597" s="184">
        <f t="shared" si="1242"/>
        <v>4.8306538559232393E-2</v>
      </c>
      <c r="T5597" s="182">
        <f t="shared" si="1240"/>
        <v>0.11781438123144412</v>
      </c>
      <c r="U5597" s="19">
        <v>1.1627375399106255</v>
      </c>
      <c r="V5597" s="105">
        <f t="shared" si="1229"/>
        <v>4.1670000000024743E-3</v>
      </c>
      <c r="W5597" s="143">
        <f t="shared" si="1230"/>
        <v>8.8754449677853557</v>
      </c>
      <c r="X5597" s="143">
        <f t="shared" si="1231"/>
        <v>0.61929999999999996</v>
      </c>
      <c r="Y5597" s="143">
        <f t="shared" si="1232"/>
        <v>0</v>
      </c>
      <c r="Z5597" s="143">
        <f t="shared" si="1233"/>
        <v>16.69444892818769</v>
      </c>
      <c r="AA5597" s="143">
        <f t="shared" si="1234"/>
        <v>0</v>
      </c>
      <c r="AB5597" s="143">
        <f t="shared" si="1235"/>
        <v>0</v>
      </c>
      <c r="AC5597" s="143">
        <f t="shared" si="1236"/>
        <v>0.42012664901191887</v>
      </c>
      <c r="AD5597" s="143">
        <f t="shared" si="1237"/>
        <v>0</v>
      </c>
      <c r="AE5597" s="105">
        <f t="shared" si="1238"/>
        <v>1.7335098808104359E-4</v>
      </c>
      <c r="AF5597" s="143">
        <f t="shared" si="1239"/>
        <v>0.34704598831319711</v>
      </c>
    </row>
    <row r="5598" spans="1:32" x14ac:dyDescent="0.25">
      <c r="A5598">
        <v>23.3125</v>
      </c>
      <c r="B5598">
        <v>1.068259724782376</v>
      </c>
      <c r="C5598" s="203">
        <f t="shared" si="1241"/>
        <v>4.6878260967909268E-3</v>
      </c>
      <c r="D5598" s="184">
        <f t="shared" si="1242"/>
        <v>4.5987574009518993E-2</v>
      </c>
      <c r="T5598" s="182">
        <f t="shared" si="1240"/>
        <v>0.11523432638158404</v>
      </c>
      <c r="U5598" s="19">
        <v>1.1372743783033215</v>
      </c>
      <c r="V5598" s="105">
        <f t="shared" si="1229"/>
        <v>4.1670000000024743E-3</v>
      </c>
      <c r="W5598" s="143">
        <f t="shared" si="1230"/>
        <v>8.8754449677853557</v>
      </c>
      <c r="X5598" s="143">
        <f t="shared" si="1231"/>
        <v>0.61929999999999996</v>
      </c>
      <c r="Y5598" s="143">
        <f t="shared" si="1232"/>
        <v>0</v>
      </c>
      <c r="Z5598" s="143">
        <f t="shared" si="1233"/>
        <v>16.69444892818769</v>
      </c>
      <c r="AA5598" s="143">
        <f t="shared" si="1234"/>
        <v>0</v>
      </c>
      <c r="AB5598" s="143">
        <f t="shared" si="1235"/>
        <v>0</v>
      </c>
      <c r="AC5598" s="143">
        <f t="shared" si="1236"/>
        <v>0.42012664901191887</v>
      </c>
      <c r="AD5598" s="143">
        <f t="shared" si="1237"/>
        <v>0</v>
      </c>
      <c r="AE5598" s="105">
        <f t="shared" si="1238"/>
        <v>1.7335098808104359E-4</v>
      </c>
      <c r="AF5598" s="143">
        <f t="shared" si="1239"/>
        <v>0.32075018219092394</v>
      </c>
    </row>
    <row r="5599" spans="1:32" x14ac:dyDescent="0.25">
      <c r="A5599">
        <v>23.316665999999998</v>
      </c>
      <c r="B5599">
        <v>1.1249882641680204</v>
      </c>
      <c r="C5599" s="203">
        <f t="shared" si="1241"/>
        <v>4.5685355609813667E-3</v>
      </c>
      <c r="D5599" s="184">
        <f t="shared" si="1242"/>
        <v>4.4817333853227212E-2</v>
      </c>
      <c r="T5599" s="182">
        <f t="shared" si="1240"/>
        <v>0.11650778458916079</v>
      </c>
      <c r="U5599" s="19">
        <v>1.1498424336458011</v>
      </c>
      <c r="V5599" s="105">
        <f t="shared" si="1229"/>
        <v>4.1659999999978936E-3</v>
      </c>
      <c r="W5599" s="143">
        <f t="shared" si="1230"/>
        <v>8.8754449677853557</v>
      </c>
      <c r="X5599" s="143">
        <f t="shared" si="1231"/>
        <v>0.61929999999999996</v>
      </c>
      <c r="Y5599" s="143">
        <f t="shared" si="1232"/>
        <v>0</v>
      </c>
      <c r="Z5599" s="143">
        <f t="shared" si="1233"/>
        <v>16.69444892818769</v>
      </c>
      <c r="AA5599" s="143">
        <f t="shared" si="1234"/>
        <v>0</v>
      </c>
      <c r="AB5599" s="143">
        <f t="shared" si="1235"/>
        <v>0</v>
      </c>
      <c r="AC5599" s="143">
        <f t="shared" si="1236"/>
        <v>0.42012664901191887</v>
      </c>
      <c r="AD5599" s="143">
        <f t="shared" si="1237"/>
        <v>0</v>
      </c>
      <c r="AE5599" s="105">
        <f t="shared" si="1238"/>
        <v>1.7335098808104359E-4</v>
      </c>
      <c r="AF5599" s="143">
        <f t="shared" si="1239"/>
        <v>0.33409115033828535</v>
      </c>
    </row>
    <row r="5600" spans="1:32" x14ac:dyDescent="0.25">
      <c r="A5600">
        <v>23.320833</v>
      </c>
      <c r="B5600">
        <v>0.95480264601108633</v>
      </c>
      <c r="C5600" s="203">
        <f t="shared" si="1241"/>
        <v>4.3332443613607417E-3</v>
      </c>
      <c r="D5600" s="184">
        <f t="shared" si="1242"/>
        <v>4.2509127184948876E-2</v>
      </c>
      <c r="T5600" s="182">
        <f t="shared" si="1240"/>
        <v>0.11278372239530379</v>
      </c>
      <c r="U5600" s="19">
        <v>1.1130887973876515</v>
      </c>
      <c r="V5600" s="105">
        <f t="shared" si="1229"/>
        <v>4.1670000000024743E-3</v>
      </c>
      <c r="W5600" s="143">
        <f t="shared" si="1230"/>
        <v>8.8754449677853557</v>
      </c>
      <c r="X5600" s="143">
        <f t="shared" si="1231"/>
        <v>0.61929999999999996</v>
      </c>
      <c r="Y5600" s="143">
        <f t="shared" si="1232"/>
        <v>0</v>
      </c>
      <c r="Z5600" s="143">
        <f t="shared" si="1233"/>
        <v>16.69444892818769</v>
      </c>
      <c r="AA5600" s="143">
        <f t="shared" si="1234"/>
        <v>0</v>
      </c>
      <c r="AB5600" s="143">
        <f t="shared" si="1235"/>
        <v>0</v>
      </c>
      <c r="AC5600" s="143">
        <f t="shared" si="1236"/>
        <v>0.42012664901191887</v>
      </c>
      <c r="AD5600" s="143">
        <f t="shared" si="1237"/>
        <v>0</v>
      </c>
      <c r="AE5600" s="105">
        <f t="shared" si="1238"/>
        <v>1.7335098808104359E-4</v>
      </c>
      <c r="AF5600" s="143">
        <f t="shared" si="1239"/>
        <v>0.29291331487817801</v>
      </c>
    </row>
    <row r="5601" spans="1:32" x14ac:dyDescent="0.25">
      <c r="A5601">
        <v>23.324999999999996</v>
      </c>
      <c r="B5601">
        <v>1.068259724782376</v>
      </c>
      <c r="C5601" s="203">
        <f t="shared" si="1241"/>
        <v>4.2150504495434933E-3</v>
      </c>
      <c r="D5601" s="184">
        <f t="shared" si="1242"/>
        <v>4.1349644910021674E-2</v>
      </c>
      <c r="T5601" s="182">
        <f t="shared" si="1240"/>
        <v>0.11523334019746133</v>
      </c>
      <c r="U5601" s="19">
        <v>1.1372646454227617</v>
      </c>
      <c r="V5601" s="105">
        <f t="shared" si="1229"/>
        <v>4.1669999999953689E-3</v>
      </c>
      <c r="W5601" s="143">
        <f t="shared" si="1230"/>
        <v>8.8754449677853557</v>
      </c>
      <c r="X5601" s="143">
        <f t="shared" si="1231"/>
        <v>0.61929999999999996</v>
      </c>
      <c r="Y5601" s="143">
        <f t="shared" si="1232"/>
        <v>0</v>
      </c>
      <c r="Z5601" s="143">
        <f t="shared" si="1233"/>
        <v>16.69444892818769</v>
      </c>
      <c r="AA5601" s="143">
        <f t="shared" si="1234"/>
        <v>0</v>
      </c>
      <c r="AB5601" s="143">
        <f t="shared" si="1235"/>
        <v>0</v>
      </c>
      <c r="AC5601" s="143">
        <f t="shared" si="1236"/>
        <v>0.42012664901191887</v>
      </c>
      <c r="AD5601" s="143">
        <f t="shared" si="1237"/>
        <v>0</v>
      </c>
      <c r="AE5601" s="105">
        <f t="shared" si="1238"/>
        <v>1.7335098808104359E-4</v>
      </c>
      <c r="AF5601" s="143">
        <f t="shared" si="1239"/>
        <v>0.32075292721885157</v>
      </c>
    </row>
    <row r="5602" spans="1:32" x14ac:dyDescent="0.25">
      <c r="A5602">
        <v>23.329166000000001</v>
      </c>
      <c r="B5602">
        <v>0.89807410662544118</v>
      </c>
      <c r="C5602" s="203">
        <f t="shared" si="1241"/>
        <v>4.0958733708273982E-3</v>
      </c>
      <c r="D5602" s="184">
        <f t="shared" si="1242"/>
        <v>4.0180517767816781E-2</v>
      </c>
      <c r="T5602" s="182">
        <f t="shared" si="1240"/>
        <v>0.11161509078255234</v>
      </c>
      <c r="U5602" s="19">
        <v>1.1015553000992089</v>
      </c>
      <c r="V5602" s="105">
        <f t="shared" si="1229"/>
        <v>4.166000000004999E-3</v>
      </c>
      <c r="W5602" s="143">
        <f t="shared" si="1230"/>
        <v>8.8754449677853557</v>
      </c>
      <c r="X5602" s="143">
        <f t="shared" si="1231"/>
        <v>0.61929999999999996</v>
      </c>
      <c r="Y5602" s="143">
        <f t="shared" si="1232"/>
        <v>0</v>
      </c>
      <c r="Z5602" s="143">
        <f t="shared" si="1233"/>
        <v>16.69444892818769</v>
      </c>
      <c r="AA5602" s="143">
        <f t="shared" si="1234"/>
        <v>0</v>
      </c>
      <c r="AB5602" s="143">
        <f t="shared" si="1235"/>
        <v>0</v>
      </c>
      <c r="AC5602" s="143">
        <f t="shared" si="1236"/>
        <v>0.42012664901191887</v>
      </c>
      <c r="AD5602" s="143">
        <f t="shared" si="1237"/>
        <v>0</v>
      </c>
      <c r="AE5602" s="105">
        <f t="shared" si="1238"/>
        <v>1.7335098808104359E-4</v>
      </c>
      <c r="AF5602" s="143">
        <f t="shared" si="1239"/>
        <v>0.27839484050081109</v>
      </c>
    </row>
    <row r="5603" spans="1:32" x14ac:dyDescent="0.25">
      <c r="A5603">
        <v>23.333332999999996</v>
      </c>
      <c r="B5603">
        <v>0.8413455672397967</v>
      </c>
      <c r="C5603" s="203">
        <f t="shared" si="1241"/>
        <v>3.6240808904941953E-3</v>
      </c>
      <c r="D5603" s="184">
        <f t="shared" si="1242"/>
        <v>3.555223353574806E-2</v>
      </c>
      <c r="T5603" s="182">
        <f t="shared" si="1240"/>
        <v>0.11048834157621502</v>
      </c>
      <c r="U5603" s="19">
        <v>1.0904351500243279</v>
      </c>
      <c r="V5603" s="105">
        <f t="shared" si="1229"/>
        <v>4.1669999999953689E-3</v>
      </c>
      <c r="W5603" s="143">
        <f t="shared" si="1230"/>
        <v>8.8754449677853557</v>
      </c>
      <c r="X5603" s="143">
        <f t="shared" si="1231"/>
        <v>0.61929999999999996</v>
      </c>
      <c r="Y5603" s="143">
        <f t="shared" si="1232"/>
        <v>0</v>
      </c>
      <c r="Z5603" s="143">
        <f t="shared" si="1233"/>
        <v>16.69444892818769</v>
      </c>
      <c r="AA5603" s="143">
        <f t="shared" si="1234"/>
        <v>0</v>
      </c>
      <c r="AB5603" s="143">
        <f t="shared" si="1235"/>
        <v>0</v>
      </c>
      <c r="AC5603" s="143">
        <f t="shared" si="1236"/>
        <v>0.42012664901191887</v>
      </c>
      <c r="AD5603" s="143">
        <f t="shared" si="1237"/>
        <v>0</v>
      </c>
      <c r="AE5603" s="105">
        <f t="shared" si="1238"/>
        <v>1.7335098808104359E-4</v>
      </c>
      <c r="AF5603" s="143">
        <f t="shared" si="1239"/>
        <v>0.26346921661952444</v>
      </c>
    </row>
    <row r="5604" spans="1:32" x14ac:dyDescent="0.25">
      <c r="A5604">
        <v>23.337499999999999</v>
      </c>
      <c r="B5604">
        <v>0.72788848846850707</v>
      </c>
      <c r="C5604" s="203">
        <f t="shared" si="1241"/>
        <v>3.2694991550701923E-3</v>
      </c>
      <c r="D5604" s="184">
        <f t="shared" si="1242"/>
        <v>3.2073786711238589E-2</v>
      </c>
      <c r="T5604" s="182">
        <f t="shared" si="1240"/>
        <v>0.10837771144133347</v>
      </c>
      <c r="U5604" s="19">
        <v>1.0696048501488624</v>
      </c>
      <c r="V5604" s="105">
        <f t="shared" si="1229"/>
        <v>4.1670000000024743E-3</v>
      </c>
      <c r="W5604" s="143">
        <f t="shared" si="1230"/>
        <v>8.8754449677853557</v>
      </c>
      <c r="X5604" s="143">
        <f t="shared" si="1231"/>
        <v>0.61929999999999996</v>
      </c>
      <c r="Y5604" s="143">
        <f t="shared" si="1232"/>
        <v>0</v>
      </c>
      <c r="Z5604" s="143">
        <f t="shared" si="1233"/>
        <v>16.69444892818769</v>
      </c>
      <c r="AA5604" s="143">
        <f t="shared" si="1234"/>
        <v>0</v>
      </c>
      <c r="AB5604" s="143">
        <f t="shared" si="1235"/>
        <v>0</v>
      </c>
      <c r="AC5604" s="143">
        <f t="shared" si="1236"/>
        <v>0.42012664901191887</v>
      </c>
      <c r="AD5604" s="143">
        <f t="shared" si="1237"/>
        <v>0</v>
      </c>
      <c r="AE5604" s="105">
        <f t="shared" si="1238"/>
        <v>1.7335098808104359E-4</v>
      </c>
      <c r="AF5604" s="143">
        <f t="shared" si="1239"/>
        <v>0.23237895758553487</v>
      </c>
    </row>
    <row r="5605" spans="1:32" x14ac:dyDescent="0.25">
      <c r="A5605">
        <v>23.341665999999996</v>
      </c>
      <c r="B5605">
        <v>0.89807410662544118</v>
      </c>
      <c r="C5605" s="203">
        <f t="shared" si="1241"/>
        <v>3.3868800855789819E-3</v>
      </c>
      <c r="D5605" s="184">
        <f t="shared" si="1242"/>
        <v>3.3225293639529814E-2</v>
      </c>
      <c r="T5605" s="182">
        <f t="shared" si="1240"/>
        <v>0.11161507125507494</v>
      </c>
      <c r="U5605" s="19">
        <v>1.101555107377991</v>
      </c>
      <c r="V5605" s="105">
        <f t="shared" si="1229"/>
        <v>4.1659999999978936E-3</v>
      </c>
      <c r="W5605" s="143">
        <f t="shared" si="1230"/>
        <v>8.8754449677853557</v>
      </c>
      <c r="X5605" s="143">
        <f t="shared" si="1231"/>
        <v>0.61929999999999996</v>
      </c>
      <c r="Y5605" s="143">
        <f t="shared" si="1232"/>
        <v>0</v>
      </c>
      <c r="Z5605" s="143">
        <f t="shared" si="1233"/>
        <v>16.69444892818769</v>
      </c>
      <c r="AA5605" s="143">
        <f t="shared" si="1234"/>
        <v>0</v>
      </c>
      <c r="AB5605" s="143">
        <f t="shared" si="1235"/>
        <v>0</v>
      </c>
      <c r="AC5605" s="143">
        <f t="shared" si="1236"/>
        <v>0.42012664901191887</v>
      </c>
      <c r="AD5605" s="143">
        <f t="shared" si="1237"/>
        <v>0</v>
      </c>
      <c r="AE5605" s="105">
        <f t="shared" si="1238"/>
        <v>1.7335098808104359E-4</v>
      </c>
      <c r="AF5605" s="143">
        <f t="shared" si="1239"/>
        <v>0.2783948892070377</v>
      </c>
    </row>
    <row r="5606" spans="1:32" x14ac:dyDescent="0.25">
      <c r="A5606">
        <v>23.345832999999999</v>
      </c>
      <c r="B5606">
        <v>0.55770287031157284</v>
      </c>
      <c r="C5606" s="203">
        <f t="shared" si="1241"/>
        <v>3.0331113314500699E-3</v>
      </c>
      <c r="D5606" s="184">
        <f t="shared" si="1242"/>
        <v>2.9754822161525186E-2</v>
      </c>
      <c r="T5606" s="182">
        <f t="shared" si="1240"/>
        <v>0.10562070030883285</v>
      </c>
      <c r="U5606" s="19">
        <v>1.042395265816263</v>
      </c>
      <c r="V5606" s="105">
        <f t="shared" si="1229"/>
        <v>4.1670000000024743E-3</v>
      </c>
      <c r="W5606" s="143">
        <f t="shared" si="1230"/>
        <v>8.8754449677853557</v>
      </c>
      <c r="X5606" s="143">
        <f t="shared" si="1231"/>
        <v>0.61929999999999996</v>
      </c>
      <c r="Y5606" s="143">
        <f t="shared" si="1232"/>
        <v>0</v>
      </c>
      <c r="Z5606" s="143">
        <f t="shared" si="1233"/>
        <v>16.69444892818769</v>
      </c>
      <c r="AA5606" s="143">
        <f t="shared" si="1234"/>
        <v>0</v>
      </c>
      <c r="AB5606" s="143">
        <f t="shared" si="1235"/>
        <v>0</v>
      </c>
      <c r="AC5606" s="143">
        <f t="shared" si="1236"/>
        <v>0.42012664901191887</v>
      </c>
      <c r="AD5606" s="143">
        <f t="shared" si="1237"/>
        <v>0</v>
      </c>
      <c r="AE5606" s="105">
        <f t="shared" si="1238"/>
        <v>1.7335098808104359E-4</v>
      </c>
      <c r="AF5606" s="143">
        <f t="shared" si="1239"/>
        <v>0.18269462111282758</v>
      </c>
    </row>
    <row r="5607" spans="1:32" x14ac:dyDescent="0.25">
      <c r="A5607">
        <v>23.349999999999994</v>
      </c>
      <c r="B5607">
        <v>0.61443140969721743</v>
      </c>
      <c r="C5607" s="203">
        <f t="shared" si="1241"/>
        <v>2.4421417723956003E-3</v>
      </c>
      <c r="D5607" s="184">
        <f t="shared" si="1242"/>
        <v>2.3957410787200841E-2</v>
      </c>
      <c r="T5607" s="182">
        <f t="shared" si="1240"/>
        <v>0.10647871388248518</v>
      </c>
      <c r="U5607" s="19">
        <v>1.0508632014062194</v>
      </c>
      <c r="V5607" s="105">
        <f t="shared" si="1229"/>
        <v>4.1669999999953689E-3</v>
      </c>
      <c r="W5607" s="143">
        <f t="shared" si="1230"/>
        <v>8.8754449677853557</v>
      </c>
      <c r="X5607" s="143">
        <f t="shared" si="1231"/>
        <v>0.61929999999999996</v>
      </c>
      <c r="Y5607" s="143">
        <f t="shared" si="1232"/>
        <v>0</v>
      </c>
      <c r="Z5607" s="143">
        <f t="shared" si="1233"/>
        <v>16.69444892818769</v>
      </c>
      <c r="AA5607" s="143">
        <f t="shared" si="1234"/>
        <v>0</v>
      </c>
      <c r="AB5607" s="143">
        <f t="shared" si="1235"/>
        <v>0</v>
      </c>
      <c r="AC5607" s="143">
        <f t="shared" si="1236"/>
        <v>0.42012664901191887</v>
      </c>
      <c r="AD5607" s="143">
        <f t="shared" si="1237"/>
        <v>0</v>
      </c>
      <c r="AE5607" s="105">
        <f t="shared" si="1238"/>
        <v>1.7335098808104359E-4</v>
      </c>
      <c r="AF5607" s="143">
        <f t="shared" si="1239"/>
        <v>0.19965607814602912</v>
      </c>
    </row>
    <row r="5608" spans="1:32" x14ac:dyDescent="0.25">
      <c r="A5608">
        <v>23.354165999999999</v>
      </c>
      <c r="B5608">
        <v>0.72788848846850707</v>
      </c>
      <c r="C5608" s="203">
        <f t="shared" si="1241"/>
        <v>2.7960523478825594E-3</v>
      </c>
      <c r="D5608" s="184">
        <f t="shared" si="1242"/>
        <v>2.7429273532727907E-2</v>
      </c>
      <c r="T5608" s="182">
        <f t="shared" si="1240"/>
        <v>0.10837535049413612</v>
      </c>
      <c r="U5608" s="19">
        <v>1.0695815494116567</v>
      </c>
      <c r="V5608" s="105">
        <f t="shared" si="1229"/>
        <v>4.166000000004999E-3</v>
      </c>
      <c r="W5608" s="143">
        <f t="shared" si="1230"/>
        <v>8.8754449677853557</v>
      </c>
      <c r="X5608" s="143">
        <f t="shared" si="1231"/>
        <v>0.61929999999999996</v>
      </c>
      <c r="Y5608" s="143">
        <f t="shared" si="1232"/>
        <v>0</v>
      </c>
      <c r="Z5608" s="143">
        <f t="shared" si="1233"/>
        <v>16.69444892818769</v>
      </c>
      <c r="AA5608" s="143">
        <f t="shared" si="1234"/>
        <v>0</v>
      </c>
      <c r="AB5608" s="143">
        <f t="shared" si="1235"/>
        <v>0</v>
      </c>
      <c r="AC5608" s="143">
        <f t="shared" si="1236"/>
        <v>0.42012664901191887</v>
      </c>
      <c r="AD5608" s="143">
        <f t="shared" si="1237"/>
        <v>0</v>
      </c>
      <c r="AE5608" s="105">
        <f t="shared" si="1238"/>
        <v>1.7335098808104359E-4</v>
      </c>
      <c r="AF5608" s="143">
        <f t="shared" si="1239"/>
        <v>0.23238401994008448</v>
      </c>
    </row>
    <row r="5609" spans="1:32" x14ac:dyDescent="0.25">
      <c r="A5609">
        <v>23.358332999999995</v>
      </c>
      <c r="B5609">
        <v>0.89807410662544118</v>
      </c>
      <c r="C5609" s="203">
        <f t="shared" si="1241"/>
        <v>3.3876930668744762E-3</v>
      </c>
      <c r="D5609" s="184">
        <f t="shared" si="1242"/>
        <v>3.3233268986038615E-2</v>
      </c>
      <c r="T5609" s="182">
        <f t="shared" si="1240"/>
        <v>0.11161507119006897</v>
      </c>
      <c r="U5609" s="19">
        <v>1.101555106736432</v>
      </c>
      <c r="V5609" s="105">
        <f t="shared" si="1229"/>
        <v>4.1669999999953689E-3</v>
      </c>
      <c r="W5609" s="143">
        <f t="shared" si="1230"/>
        <v>8.8754449677853557</v>
      </c>
      <c r="X5609" s="143">
        <f t="shared" si="1231"/>
        <v>0.61929999999999996</v>
      </c>
      <c r="Y5609" s="143">
        <f t="shared" si="1232"/>
        <v>0</v>
      </c>
      <c r="Z5609" s="143">
        <f t="shared" si="1233"/>
        <v>16.69444892818769</v>
      </c>
      <c r="AA5609" s="143">
        <f t="shared" si="1234"/>
        <v>0</v>
      </c>
      <c r="AB5609" s="143">
        <f t="shared" si="1235"/>
        <v>0</v>
      </c>
      <c r="AC5609" s="143">
        <f t="shared" si="1236"/>
        <v>0.42012664901191887</v>
      </c>
      <c r="AD5609" s="143">
        <f t="shared" si="1237"/>
        <v>0</v>
      </c>
      <c r="AE5609" s="105">
        <f t="shared" si="1238"/>
        <v>1.7335098808104359E-4</v>
      </c>
      <c r="AF5609" s="143">
        <f t="shared" si="1239"/>
        <v>0.27839488936917828</v>
      </c>
    </row>
    <row r="5610" spans="1:32" x14ac:dyDescent="0.25">
      <c r="A5610">
        <v>23.362499999999997</v>
      </c>
      <c r="B5610">
        <v>0.78461702785415199</v>
      </c>
      <c r="C5610" s="203">
        <f t="shared" si="1241"/>
        <v>3.5058869786903143E-3</v>
      </c>
      <c r="D5610" s="184">
        <f t="shared" si="1242"/>
        <v>3.4392751260951981E-2</v>
      </c>
      <c r="T5610" s="182">
        <f t="shared" si="1240"/>
        <v>0.10940880664718186</v>
      </c>
      <c r="U5610" s="19">
        <v>1.0797809686373734</v>
      </c>
      <c r="V5610" s="105">
        <f t="shared" si="1229"/>
        <v>4.1670000000024743E-3</v>
      </c>
      <c r="W5610" s="143">
        <f t="shared" si="1230"/>
        <v>8.8754449677853557</v>
      </c>
      <c r="X5610" s="143">
        <f t="shared" si="1231"/>
        <v>0.61929999999999996</v>
      </c>
      <c r="Y5610" s="143">
        <f t="shared" si="1232"/>
        <v>0</v>
      </c>
      <c r="Z5610" s="143">
        <f t="shared" si="1233"/>
        <v>16.69444892818769</v>
      </c>
      <c r="AA5610" s="143">
        <f t="shared" si="1234"/>
        <v>0</v>
      </c>
      <c r="AB5610" s="143">
        <f t="shared" si="1235"/>
        <v>0</v>
      </c>
      <c r="AC5610" s="143">
        <f t="shared" si="1236"/>
        <v>0.42012664901191887</v>
      </c>
      <c r="AD5610" s="143">
        <f t="shared" si="1237"/>
        <v>0</v>
      </c>
      <c r="AE5610" s="105">
        <f t="shared" si="1238"/>
        <v>1.7335098808104359E-4</v>
      </c>
      <c r="AF5610" s="143">
        <f t="shared" si="1239"/>
        <v>0.2481289124467263</v>
      </c>
    </row>
    <row r="5611" spans="1:32" x14ac:dyDescent="0.25">
      <c r="A5611">
        <v>23.366665999999995</v>
      </c>
      <c r="B5611">
        <v>0.95480264601108633</v>
      </c>
      <c r="C5611" s="203">
        <f t="shared" si="1241"/>
        <v>3.6232111806594595E-3</v>
      </c>
      <c r="D5611" s="184">
        <f t="shared" si="1242"/>
        <v>3.5543701682269301E-2</v>
      </c>
      <c r="T5611" s="182">
        <f t="shared" si="1240"/>
        <v>0.11278370924564611</v>
      </c>
      <c r="U5611" s="19">
        <v>1.1130886676106204</v>
      </c>
      <c r="V5611" s="105">
        <f t="shared" si="1229"/>
        <v>4.1659999999978936E-3</v>
      </c>
      <c r="W5611" s="143">
        <f t="shared" si="1230"/>
        <v>8.8754449677853557</v>
      </c>
      <c r="X5611" s="143">
        <f t="shared" si="1231"/>
        <v>0.61929999999999996</v>
      </c>
      <c r="Y5611" s="143">
        <f t="shared" si="1232"/>
        <v>0</v>
      </c>
      <c r="Z5611" s="143">
        <f t="shared" si="1233"/>
        <v>16.69444892818769</v>
      </c>
      <c r="AA5611" s="143">
        <f t="shared" si="1234"/>
        <v>0</v>
      </c>
      <c r="AB5611" s="143">
        <f t="shared" si="1235"/>
        <v>0</v>
      </c>
      <c r="AC5611" s="143">
        <f t="shared" si="1236"/>
        <v>0.42012664901191887</v>
      </c>
      <c r="AD5611" s="143">
        <f t="shared" si="1237"/>
        <v>0</v>
      </c>
      <c r="AE5611" s="105">
        <f t="shared" si="1238"/>
        <v>1.7335098808104359E-4</v>
      </c>
      <c r="AF5611" s="143">
        <f t="shared" si="1239"/>
        <v>0.29291334902947391</v>
      </c>
    </row>
    <row r="5612" spans="1:32" x14ac:dyDescent="0.25">
      <c r="A5612">
        <v>23.370832999999998</v>
      </c>
      <c r="B5612">
        <v>0.95480264601108633</v>
      </c>
      <c r="C5612" s="203">
        <f t="shared" si="1241"/>
        <v>3.9786626259305591E-3</v>
      </c>
      <c r="D5612" s="184">
        <f t="shared" si="1242"/>
        <v>3.9030680360378787E-2</v>
      </c>
      <c r="T5612" s="182">
        <f t="shared" si="1240"/>
        <v>0.11278370924564611</v>
      </c>
      <c r="U5612" s="19">
        <v>1.1130886676106204</v>
      </c>
      <c r="V5612" s="105">
        <f t="shared" si="1229"/>
        <v>4.1670000000024743E-3</v>
      </c>
      <c r="W5612" s="143">
        <f t="shared" si="1230"/>
        <v>8.8754449677853557</v>
      </c>
      <c r="X5612" s="143">
        <f t="shared" si="1231"/>
        <v>0.61929999999999996</v>
      </c>
      <c r="Y5612" s="143">
        <f t="shared" si="1232"/>
        <v>0</v>
      </c>
      <c r="Z5612" s="143">
        <f t="shared" si="1233"/>
        <v>16.69444892818769</v>
      </c>
      <c r="AA5612" s="143">
        <f t="shared" si="1234"/>
        <v>0</v>
      </c>
      <c r="AB5612" s="143">
        <f t="shared" si="1235"/>
        <v>0</v>
      </c>
      <c r="AC5612" s="143">
        <f t="shared" si="1236"/>
        <v>0.42012664901191887</v>
      </c>
      <c r="AD5612" s="143">
        <f t="shared" si="1237"/>
        <v>0</v>
      </c>
      <c r="AE5612" s="105">
        <f t="shared" si="1238"/>
        <v>1.7335098808104359E-4</v>
      </c>
      <c r="AF5612" s="143">
        <f t="shared" si="1239"/>
        <v>0.29291334902947391</v>
      </c>
    </row>
    <row r="5613" spans="1:32" x14ac:dyDescent="0.25">
      <c r="A5613">
        <v>23.375</v>
      </c>
      <c r="B5613">
        <v>1.068259724782376</v>
      </c>
      <c r="C5613" s="203">
        <f t="shared" si="1241"/>
        <v>4.2150504495506811E-3</v>
      </c>
      <c r="D5613" s="184">
        <f t="shared" si="1242"/>
        <v>4.1349644910092187E-2</v>
      </c>
      <c r="T5613" s="182">
        <f t="shared" si="1240"/>
        <v>0.11523334018298825</v>
      </c>
      <c r="U5613" s="19">
        <v>1.1372646452799235</v>
      </c>
      <c r="V5613" s="105">
        <f t="shared" si="1229"/>
        <v>4.1670000000024743E-3</v>
      </c>
      <c r="W5613" s="143">
        <f t="shared" si="1230"/>
        <v>8.8754449677853557</v>
      </c>
      <c r="X5613" s="143">
        <f t="shared" si="1231"/>
        <v>0.61929999999999996</v>
      </c>
      <c r="Y5613" s="143">
        <f t="shared" si="1232"/>
        <v>0</v>
      </c>
      <c r="Z5613" s="143">
        <f t="shared" si="1233"/>
        <v>16.69444892818769</v>
      </c>
      <c r="AA5613" s="143">
        <f t="shared" si="1234"/>
        <v>0</v>
      </c>
      <c r="AB5613" s="143">
        <f t="shared" si="1235"/>
        <v>0</v>
      </c>
      <c r="AC5613" s="143">
        <f t="shared" si="1236"/>
        <v>0.42012664901191887</v>
      </c>
      <c r="AD5613" s="143">
        <f t="shared" si="1237"/>
        <v>0</v>
      </c>
      <c r="AE5613" s="105">
        <f t="shared" si="1238"/>
        <v>1.7335098808104359E-4</v>
      </c>
      <c r="AF5613" s="143">
        <f t="shared" si="1239"/>
        <v>0.32075292725913751</v>
      </c>
    </row>
    <row r="5614" spans="1:32" x14ac:dyDescent="0.25">
      <c r="A5614">
        <v>23.379165999999998</v>
      </c>
      <c r="B5614">
        <v>1.068259724782376</v>
      </c>
      <c r="C5614" s="203">
        <f t="shared" si="1241"/>
        <v>4.4503700134411279E-3</v>
      </c>
      <c r="D5614" s="184">
        <f t="shared" si="1242"/>
        <v>4.3658129831857469E-2</v>
      </c>
      <c r="T5614" s="182">
        <f t="shared" si="1240"/>
        <v>0.11523334018298825</v>
      </c>
      <c r="U5614" s="19">
        <v>1.1372646452799235</v>
      </c>
      <c r="V5614" s="105">
        <f t="shared" si="1229"/>
        <v>4.1659999999978936E-3</v>
      </c>
      <c r="W5614" s="143">
        <f t="shared" si="1230"/>
        <v>8.8754449677853557</v>
      </c>
      <c r="X5614" s="143">
        <f t="shared" si="1231"/>
        <v>0.61929999999999996</v>
      </c>
      <c r="Y5614" s="143">
        <f t="shared" si="1232"/>
        <v>0</v>
      </c>
      <c r="Z5614" s="143">
        <f t="shared" si="1233"/>
        <v>16.69444892818769</v>
      </c>
      <c r="AA5614" s="143">
        <f t="shared" si="1234"/>
        <v>0</v>
      </c>
      <c r="AB5614" s="143">
        <f t="shared" si="1235"/>
        <v>0</v>
      </c>
      <c r="AC5614" s="143">
        <f t="shared" si="1236"/>
        <v>0.42012664901191887</v>
      </c>
      <c r="AD5614" s="143">
        <f t="shared" si="1237"/>
        <v>0</v>
      </c>
      <c r="AE5614" s="105">
        <f t="shared" si="1238"/>
        <v>1.7335098808104359E-4</v>
      </c>
      <c r="AF5614" s="143">
        <f t="shared" si="1239"/>
        <v>0.32075292725913751</v>
      </c>
    </row>
    <row r="5615" spans="1:32" x14ac:dyDescent="0.25">
      <c r="A5615">
        <v>23.383333</v>
      </c>
      <c r="B5615">
        <v>1.068259724782376</v>
      </c>
      <c r="C5615" s="203">
        <f t="shared" si="1241"/>
        <v>4.451438273170804E-3</v>
      </c>
      <c r="D5615" s="184">
        <f t="shared" si="1242"/>
        <v>4.3668609459805587E-2</v>
      </c>
      <c r="T5615" s="182">
        <f t="shared" si="1240"/>
        <v>0.11523334018298825</v>
      </c>
      <c r="U5615" s="19">
        <v>1.1372646452799235</v>
      </c>
      <c r="V5615" s="105">
        <f t="shared" si="1229"/>
        <v>4.1670000000024743E-3</v>
      </c>
      <c r="W5615" s="143">
        <f t="shared" si="1230"/>
        <v>8.8754449677853557</v>
      </c>
      <c r="X5615" s="143">
        <f t="shared" si="1231"/>
        <v>0.61929999999999996</v>
      </c>
      <c r="Y5615" s="143">
        <f t="shared" si="1232"/>
        <v>0</v>
      </c>
      <c r="Z5615" s="143">
        <f t="shared" si="1233"/>
        <v>16.69444892818769</v>
      </c>
      <c r="AA5615" s="143">
        <f t="shared" si="1234"/>
        <v>0</v>
      </c>
      <c r="AB5615" s="143">
        <f t="shared" si="1235"/>
        <v>0</v>
      </c>
      <c r="AC5615" s="143">
        <f t="shared" si="1236"/>
        <v>0.42012664901191887</v>
      </c>
      <c r="AD5615" s="143">
        <f t="shared" si="1237"/>
        <v>0</v>
      </c>
      <c r="AE5615" s="105">
        <f t="shared" si="1238"/>
        <v>1.7335098808104359E-4</v>
      </c>
      <c r="AF5615" s="143">
        <f t="shared" si="1239"/>
        <v>0.32075292725913751</v>
      </c>
    </row>
    <row r="5616" spans="1:32" x14ac:dyDescent="0.25">
      <c r="A5616">
        <v>23.387499999999996</v>
      </c>
      <c r="B5616">
        <v>1.1817168035536656</v>
      </c>
      <c r="C5616" s="203">
        <f t="shared" si="1241"/>
        <v>4.6878260967829332E-3</v>
      </c>
      <c r="D5616" s="184">
        <f t="shared" si="1242"/>
        <v>4.5987574009440577E-2</v>
      </c>
      <c r="T5616" s="182">
        <f t="shared" si="1240"/>
        <v>0.11781401006990852</v>
      </c>
      <c r="U5616" s="19">
        <v>1.1627338768310735</v>
      </c>
      <c r="V5616" s="105">
        <f t="shared" si="1229"/>
        <v>4.1669999999953689E-3</v>
      </c>
      <c r="W5616" s="143">
        <f t="shared" si="1230"/>
        <v>8.8754449677853557</v>
      </c>
      <c r="X5616" s="143">
        <f t="shared" si="1231"/>
        <v>0.61929999999999996</v>
      </c>
      <c r="Y5616" s="143">
        <f t="shared" si="1232"/>
        <v>0</v>
      </c>
      <c r="Z5616" s="143">
        <f t="shared" si="1233"/>
        <v>16.69444892818769</v>
      </c>
      <c r="AA5616" s="143">
        <f t="shared" si="1234"/>
        <v>0</v>
      </c>
      <c r="AB5616" s="143">
        <f t="shared" si="1235"/>
        <v>0</v>
      </c>
      <c r="AC5616" s="143">
        <f t="shared" si="1236"/>
        <v>0.42012664901191887</v>
      </c>
      <c r="AD5616" s="143">
        <f t="shared" si="1237"/>
        <v>0</v>
      </c>
      <c r="AE5616" s="105">
        <f t="shared" si="1238"/>
        <v>1.7335098808104359E-4</v>
      </c>
      <c r="AF5616" s="143">
        <f t="shared" si="1239"/>
        <v>0.34704708164769837</v>
      </c>
    </row>
    <row r="5617" spans="1:32" x14ac:dyDescent="0.25">
      <c r="A5617">
        <v>23.391666000000001</v>
      </c>
      <c r="B5617">
        <v>1.068259724782376</v>
      </c>
      <c r="C5617" s="203">
        <f t="shared" si="1241"/>
        <v>4.6867011085295991E-3</v>
      </c>
      <c r="D5617" s="184">
        <f t="shared" si="1242"/>
        <v>4.5976537874675372E-2</v>
      </c>
      <c r="T5617" s="182">
        <f t="shared" si="1240"/>
        <v>0.11523432609768997</v>
      </c>
      <c r="U5617" s="19">
        <v>1.1372743755015047</v>
      </c>
      <c r="V5617" s="105">
        <f t="shared" si="1229"/>
        <v>4.166000000004999E-3</v>
      </c>
      <c r="W5617" s="143">
        <f t="shared" si="1230"/>
        <v>8.8754449677853557</v>
      </c>
      <c r="X5617" s="143">
        <f t="shared" si="1231"/>
        <v>0.61929999999999996</v>
      </c>
      <c r="Y5617" s="143">
        <f t="shared" si="1232"/>
        <v>0</v>
      </c>
      <c r="Z5617" s="143">
        <f t="shared" si="1233"/>
        <v>16.69444892818769</v>
      </c>
      <c r="AA5617" s="143">
        <f t="shared" si="1234"/>
        <v>0</v>
      </c>
      <c r="AB5617" s="143">
        <f t="shared" si="1235"/>
        <v>0</v>
      </c>
      <c r="AC5617" s="143">
        <f t="shared" si="1236"/>
        <v>0.42012664901191887</v>
      </c>
      <c r="AD5617" s="143">
        <f t="shared" si="1237"/>
        <v>0</v>
      </c>
      <c r="AE5617" s="105">
        <f t="shared" si="1238"/>
        <v>1.7335098808104359E-4</v>
      </c>
      <c r="AF5617" s="143">
        <f t="shared" si="1239"/>
        <v>0.32075018298113184</v>
      </c>
    </row>
    <row r="5618" spans="1:32" x14ac:dyDescent="0.25">
      <c r="A5618">
        <v>23.395832999999996</v>
      </c>
      <c r="B5618">
        <v>1.1817168035536656</v>
      </c>
      <c r="C5618" s="203">
        <f t="shared" si="1241"/>
        <v>4.6878260967829332E-3</v>
      </c>
      <c r="D5618" s="184">
        <f t="shared" si="1242"/>
        <v>4.5987574009440577E-2</v>
      </c>
      <c r="T5618" s="182">
        <f t="shared" si="1240"/>
        <v>0.11781401078672588</v>
      </c>
      <c r="U5618" s="19">
        <v>1.1627338839055108</v>
      </c>
      <c r="V5618" s="105">
        <f t="shared" si="1229"/>
        <v>4.1669999999953689E-3</v>
      </c>
      <c r="W5618" s="143">
        <f t="shared" si="1230"/>
        <v>8.8754449677853557</v>
      </c>
      <c r="X5618" s="143">
        <f t="shared" si="1231"/>
        <v>0.61929999999999996</v>
      </c>
      <c r="Y5618" s="143">
        <f t="shared" si="1232"/>
        <v>0</v>
      </c>
      <c r="Z5618" s="143">
        <f t="shared" si="1233"/>
        <v>16.69444892818769</v>
      </c>
      <c r="AA5618" s="143">
        <f t="shared" si="1234"/>
        <v>0</v>
      </c>
      <c r="AB5618" s="143">
        <f t="shared" si="1235"/>
        <v>0</v>
      </c>
      <c r="AC5618" s="143">
        <f t="shared" si="1236"/>
        <v>0.42012664901191887</v>
      </c>
      <c r="AD5618" s="143">
        <f t="shared" si="1237"/>
        <v>0</v>
      </c>
      <c r="AE5618" s="105">
        <f t="shared" si="1238"/>
        <v>1.7335098808104359E-4</v>
      </c>
      <c r="AF5618" s="143">
        <f t="shared" si="1239"/>
        <v>0.34704707953615516</v>
      </c>
    </row>
    <row r="5619" spans="1:32" x14ac:dyDescent="0.25">
      <c r="A5619">
        <v>23.4</v>
      </c>
      <c r="B5619">
        <v>0.8413455672397967</v>
      </c>
      <c r="C5619" s="203">
        <f t="shared" si="1241"/>
        <v>4.2150504495506811E-3</v>
      </c>
      <c r="D5619" s="184">
        <f t="shared" si="1242"/>
        <v>4.1349644910092187E-2</v>
      </c>
      <c r="T5619" s="182">
        <f t="shared" si="1240"/>
        <v>0.11048902553486474</v>
      </c>
      <c r="U5619" s="19">
        <v>1.0904419001713768</v>
      </c>
      <c r="V5619" s="105">
        <f t="shared" si="1229"/>
        <v>4.1670000000024743E-3</v>
      </c>
      <c r="W5619" s="143">
        <f t="shared" si="1230"/>
        <v>8.8754449677853557</v>
      </c>
      <c r="X5619" s="143">
        <f t="shared" si="1231"/>
        <v>0.61929999999999996</v>
      </c>
      <c r="Y5619" s="143">
        <f t="shared" si="1232"/>
        <v>0</v>
      </c>
      <c r="Z5619" s="143">
        <f t="shared" si="1233"/>
        <v>16.69444892818769</v>
      </c>
      <c r="AA5619" s="143">
        <f t="shared" si="1234"/>
        <v>0</v>
      </c>
      <c r="AB5619" s="143">
        <f t="shared" si="1235"/>
        <v>0</v>
      </c>
      <c r="AC5619" s="143">
        <f t="shared" si="1236"/>
        <v>0.42012664901191887</v>
      </c>
      <c r="AD5619" s="143">
        <f t="shared" si="1237"/>
        <v>0</v>
      </c>
      <c r="AE5619" s="105">
        <f t="shared" si="1238"/>
        <v>1.7335098808104359E-4</v>
      </c>
      <c r="AF5619" s="143">
        <f t="shared" si="1239"/>
        <v>0.2634675856697648</v>
      </c>
    </row>
    <row r="5620" spans="1:32" x14ac:dyDescent="0.25">
      <c r="A5620">
        <v>23.404165999999996</v>
      </c>
      <c r="B5620">
        <v>0.95480264601108633</v>
      </c>
      <c r="C5620" s="203">
        <f t="shared" si="1241"/>
        <v>3.7413767281996978E-3</v>
      </c>
      <c r="D5620" s="184">
        <f t="shared" si="1242"/>
        <v>3.6702905703639037E-2</v>
      </c>
      <c r="T5620" s="182">
        <f t="shared" si="1240"/>
        <v>0.11278298475593912</v>
      </c>
      <c r="U5620" s="19">
        <v>1.1130815174531372</v>
      </c>
      <c r="V5620" s="105">
        <f t="shared" si="1229"/>
        <v>4.1659999999978936E-3</v>
      </c>
      <c r="W5620" s="143">
        <f t="shared" si="1230"/>
        <v>8.8754449677853557</v>
      </c>
      <c r="X5620" s="143">
        <f t="shared" si="1231"/>
        <v>0.61929999999999996</v>
      </c>
      <c r="Y5620" s="143">
        <f t="shared" si="1232"/>
        <v>0</v>
      </c>
      <c r="Z5620" s="143">
        <f t="shared" si="1233"/>
        <v>16.69444892818769</v>
      </c>
      <c r="AA5620" s="143">
        <f t="shared" si="1234"/>
        <v>0</v>
      </c>
      <c r="AB5620" s="143">
        <f t="shared" si="1235"/>
        <v>0</v>
      </c>
      <c r="AC5620" s="143">
        <f t="shared" si="1236"/>
        <v>0.42012664901191887</v>
      </c>
      <c r="AD5620" s="143">
        <f t="shared" si="1237"/>
        <v>0</v>
      </c>
      <c r="AE5620" s="105">
        <f t="shared" si="1238"/>
        <v>1.7335098808104359E-4</v>
      </c>
      <c r="AF5620" s="143">
        <f t="shared" si="1239"/>
        <v>0.29291523063162223</v>
      </c>
    </row>
    <row r="5621" spans="1:32" x14ac:dyDescent="0.25">
      <c r="A5621">
        <v>23.408332999999999</v>
      </c>
      <c r="B5621">
        <v>0.67115994908286247</v>
      </c>
      <c r="C5621" s="203">
        <f t="shared" si="1241"/>
        <v>3.3876930668802537E-3</v>
      </c>
      <c r="D5621" s="184">
        <f t="shared" si="1242"/>
        <v>3.3233268986095292E-2</v>
      </c>
      <c r="T5621" s="182">
        <f t="shared" si="1240"/>
        <v>0.10739956640488076</v>
      </c>
      <c r="U5621" s="19">
        <v>1.0599513092018826</v>
      </c>
      <c r="V5621" s="105">
        <f t="shared" si="1229"/>
        <v>4.1670000000024743E-3</v>
      </c>
      <c r="W5621" s="143">
        <f t="shared" si="1230"/>
        <v>8.8754449677853557</v>
      </c>
      <c r="X5621" s="143">
        <f t="shared" si="1231"/>
        <v>0.61929999999999996</v>
      </c>
      <c r="Y5621" s="143">
        <f t="shared" si="1232"/>
        <v>0</v>
      </c>
      <c r="Z5621" s="143">
        <f t="shared" si="1233"/>
        <v>16.69444892818769</v>
      </c>
      <c r="AA5621" s="143">
        <f t="shared" si="1234"/>
        <v>0</v>
      </c>
      <c r="AB5621" s="143">
        <f t="shared" si="1235"/>
        <v>0</v>
      </c>
      <c r="AC5621" s="143">
        <f t="shared" si="1236"/>
        <v>0.42012664901191887</v>
      </c>
      <c r="AD5621" s="143">
        <f t="shared" si="1237"/>
        <v>0</v>
      </c>
      <c r="AE5621" s="105">
        <f t="shared" si="1238"/>
        <v>1.7335098808104359E-4</v>
      </c>
      <c r="AF5621" s="143">
        <f t="shared" si="1239"/>
        <v>0.21621978367662431</v>
      </c>
    </row>
    <row r="5622" spans="1:32" x14ac:dyDescent="0.25">
      <c r="A5622">
        <v>23.412499999999994</v>
      </c>
      <c r="B5622">
        <v>0.67115994908286247</v>
      </c>
      <c r="C5622" s="203">
        <f t="shared" si="1241"/>
        <v>2.7967235078251796E-3</v>
      </c>
      <c r="D5622" s="184">
        <f t="shared" si="1242"/>
        <v>2.7435857611765015E-2</v>
      </c>
      <c r="T5622" s="182">
        <f t="shared" si="1240"/>
        <v>0.10739956640488076</v>
      </c>
      <c r="U5622" s="19">
        <v>1.0599513092018826</v>
      </c>
      <c r="V5622" s="105">
        <f t="shared" si="1229"/>
        <v>4.1669999999953689E-3</v>
      </c>
      <c r="W5622" s="143">
        <f t="shared" si="1230"/>
        <v>8.8754449677853557</v>
      </c>
      <c r="X5622" s="143">
        <f t="shared" si="1231"/>
        <v>0.61929999999999996</v>
      </c>
      <c r="Y5622" s="143">
        <f t="shared" si="1232"/>
        <v>0</v>
      </c>
      <c r="Z5622" s="143">
        <f t="shared" si="1233"/>
        <v>16.69444892818769</v>
      </c>
      <c r="AA5622" s="143">
        <f t="shared" si="1234"/>
        <v>0</v>
      </c>
      <c r="AB5622" s="143">
        <f t="shared" si="1235"/>
        <v>0</v>
      </c>
      <c r="AC5622" s="143">
        <f t="shared" si="1236"/>
        <v>0.42012664901191887</v>
      </c>
      <c r="AD5622" s="143">
        <f t="shared" si="1237"/>
        <v>0</v>
      </c>
      <c r="AE5622" s="105">
        <f t="shared" si="1238"/>
        <v>1.7335098808104359E-4</v>
      </c>
      <c r="AF5622" s="143">
        <f t="shared" si="1239"/>
        <v>0.21621978367662431</v>
      </c>
    </row>
    <row r="5623" spans="1:32" x14ac:dyDescent="0.25">
      <c r="A5623">
        <v>23.416665999999999</v>
      </c>
      <c r="B5623">
        <v>0.61443140969721743</v>
      </c>
      <c r="C5623" s="203">
        <f t="shared" si="1241"/>
        <v>2.6778868003421202E-3</v>
      </c>
      <c r="D5623" s="184">
        <f t="shared" si="1242"/>
        <v>2.62700695113562E-2</v>
      </c>
      <c r="T5623" s="182">
        <f t="shared" si="1240"/>
        <v>0.1064787991523158</v>
      </c>
      <c r="U5623" s="19">
        <v>1.0508640429540173</v>
      </c>
      <c r="V5623" s="105">
        <f t="shared" si="1229"/>
        <v>4.166000000004999E-3</v>
      </c>
      <c r="W5623" s="143">
        <f t="shared" si="1230"/>
        <v>8.8754449677853557</v>
      </c>
      <c r="X5623" s="143">
        <f t="shared" si="1231"/>
        <v>0.61929999999999996</v>
      </c>
      <c r="Y5623" s="143">
        <f t="shared" si="1232"/>
        <v>0</v>
      </c>
      <c r="Z5623" s="143">
        <f t="shared" si="1233"/>
        <v>16.69444892818769</v>
      </c>
      <c r="AA5623" s="143">
        <f t="shared" si="1234"/>
        <v>0</v>
      </c>
      <c r="AB5623" s="143">
        <f t="shared" si="1235"/>
        <v>0</v>
      </c>
      <c r="AC5623" s="143">
        <f t="shared" si="1236"/>
        <v>0.42012664901191887</v>
      </c>
      <c r="AD5623" s="143">
        <f t="shared" si="1237"/>
        <v>0</v>
      </c>
      <c r="AE5623" s="105">
        <f t="shared" si="1238"/>
        <v>1.7335098808104359E-4</v>
      </c>
      <c r="AF5623" s="143">
        <f t="shared" si="1239"/>
        <v>0.19965591825842616</v>
      </c>
    </row>
    <row r="5624" spans="1:32" x14ac:dyDescent="0.25">
      <c r="A5624">
        <v>23.420832999999995</v>
      </c>
      <c r="B5624">
        <v>0.8413455672397967</v>
      </c>
      <c r="C5624" s="203">
        <f t="shared" si="1241"/>
        <v>3.0331113314448978E-3</v>
      </c>
      <c r="D5624" s="184">
        <f t="shared" si="1242"/>
        <v>2.9754822161474449E-2</v>
      </c>
      <c r="T5624" s="182">
        <f t="shared" si="1240"/>
        <v>0.11048843136557375</v>
      </c>
      <c r="U5624" s="19">
        <v>1.0904360361764001</v>
      </c>
      <c r="V5624" s="105">
        <f t="shared" si="1229"/>
        <v>4.1669999999953689E-3</v>
      </c>
      <c r="W5624" s="143">
        <f t="shared" si="1230"/>
        <v>8.8754449677853557</v>
      </c>
      <c r="X5624" s="143">
        <f t="shared" si="1231"/>
        <v>0.61929999999999996</v>
      </c>
      <c r="Y5624" s="143">
        <f t="shared" si="1232"/>
        <v>0</v>
      </c>
      <c r="Z5624" s="143">
        <f t="shared" si="1233"/>
        <v>16.69444892818769</v>
      </c>
      <c r="AA5624" s="143">
        <f t="shared" si="1234"/>
        <v>0</v>
      </c>
      <c r="AB5624" s="143">
        <f t="shared" si="1235"/>
        <v>0</v>
      </c>
      <c r="AC5624" s="143">
        <f t="shared" si="1236"/>
        <v>0.42012664901191887</v>
      </c>
      <c r="AD5624" s="143">
        <f t="shared" si="1237"/>
        <v>0</v>
      </c>
      <c r="AE5624" s="105">
        <f t="shared" si="1238"/>
        <v>1.7335098808104359E-4</v>
      </c>
      <c r="AF5624" s="143">
        <f t="shared" si="1239"/>
        <v>0.26346900250903604</v>
      </c>
    </row>
    <row r="5625" spans="1:32" x14ac:dyDescent="0.25">
      <c r="A5625">
        <v>23.424999999999997</v>
      </c>
      <c r="B5625">
        <v>0.8413455672397967</v>
      </c>
      <c r="C5625" s="203">
        <f t="shared" si="1241"/>
        <v>3.5058869786903147E-3</v>
      </c>
      <c r="D5625" s="184">
        <f t="shared" si="1242"/>
        <v>3.4392751260951988E-2</v>
      </c>
      <c r="T5625" s="182">
        <f t="shared" si="1240"/>
        <v>0.11048843136557375</v>
      </c>
      <c r="U5625" s="19">
        <v>1.0904360361764001</v>
      </c>
      <c r="V5625" s="105">
        <f t="shared" si="1229"/>
        <v>4.1670000000024743E-3</v>
      </c>
      <c r="W5625" s="143">
        <f t="shared" si="1230"/>
        <v>8.8754449677853557</v>
      </c>
      <c r="X5625" s="143">
        <f t="shared" si="1231"/>
        <v>0.61929999999999996</v>
      </c>
      <c r="Y5625" s="143">
        <f t="shared" si="1232"/>
        <v>0</v>
      </c>
      <c r="Z5625" s="143">
        <f t="shared" si="1233"/>
        <v>16.69444892818769</v>
      </c>
      <c r="AA5625" s="143">
        <f t="shared" si="1234"/>
        <v>0</v>
      </c>
      <c r="AB5625" s="143">
        <f t="shared" si="1235"/>
        <v>0</v>
      </c>
      <c r="AC5625" s="143">
        <f t="shared" si="1236"/>
        <v>0.42012664901191887</v>
      </c>
      <c r="AD5625" s="143">
        <f t="shared" si="1237"/>
        <v>0</v>
      </c>
      <c r="AE5625" s="105">
        <f t="shared" si="1238"/>
        <v>1.7335098808104359E-4</v>
      </c>
      <c r="AF5625" s="143">
        <f t="shared" si="1239"/>
        <v>0.26346900250903604</v>
      </c>
    </row>
    <row r="5626" spans="1:32" x14ac:dyDescent="0.25">
      <c r="A5626">
        <v>23.429165999999995</v>
      </c>
      <c r="B5626">
        <v>0.95480264601108633</v>
      </c>
      <c r="C5626" s="203">
        <f t="shared" si="1241"/>
        <v>3.7413767281996978E-3</v>
      </c>
      <c r="D5626" s="184">
        <f t="shared" si="1242"/>
        <v>3.6702905703639037E-2</v>
      </c>
      <c r="T5626" s="182">
        <f t="shared" si="1240"/>
        <v>0.11278298377193181</v>
      </c>
      <c r="U5626" s="19">
        <v>1.1130815077417402</v>
      </c>
      <c r="V5626" s="105">
        <f t="shared" si="1229"/>
        <v>4.1659999999978936E-3</v>
      </c>
      <c r="W5626" s="143">
        <f t="shared" si="1230"/>
        <v>8.8754449677853557</v>
      </c>
      <c r="X5626" s="143">
        <f t="shared" si="1231"/>
        <v>0.61929999999999996</v>
      </c>
      <c r="Y5626" s="143">
        <f t="shared" si="1232"/>
        <v>0</v>
      </c>
      <c r="Z5626" s="143">
        <f t="shared" si="1233"/>
        <v>16.69444892818769</v>
      </c>
      <c r="AA5626" s="143">
        <f t="shared" si="1234"/>
        <v>0</v>
      </c>
      <c r="AB5626" s="143">
        <f t="shared" si="1235"/>
        <v>0</v>
      </c>
      <c r="AC5626" s="143">
        <f t="shared" si="1236"/>
        <v>0.42012664901191887</v>
      </c>
      <c r="AD5626" s="143">
        <f t="shared" si="1237"/>
        <v>0</v>
      </c>
      <c r="AE5626" s="105">
        <f t="shared" si="1238"/>
        <v>1.7335098808104359E-4</v>
      </c>
      <c r="AF5626" s="143">
        <f t="shared" si="1239"/>
        <v>0.29291523318724466</v>
      </c>
    </row>
    <row r="5627" spans="1:32" x14ac:dyDescent="0.25">
      <c r="A5627">
        <v>23.433332999999998</v>
      </c>
      <c r="B5627">
        <v>0.95480264601108633</v>
      </c>
      <c r="C5627" s="203">
        <f t="shared" si="1241"/>
        <v>3.9786626259305591E-3</v>
      </c>
      <c r="D5627" s="184">
        <f t="shared" si="1242"/>
        <v>3.9030680360378787E-2</v>
      </c>
      <c r="T5627" s="182">
        <f t="shared" si="1240"/>
        <v>0.11278298377193181</v>
      </c>
      <c r="U5627" s="19">
        <v>1.1130815077417402</v>
      </c>
      <c r="V5627" s="105">
        <f t="shared" si="1229"/>
        <v>4.1670000000024743E-3</v>
      </c>
      <c r="W5627" s="143">
        <f t="shared" si="1230"/>
        <v>8.8754449677853557</v>
      </c>
      <c r="X5627" s="143">
        <f t="shared" si="1231"/>
        <v>0.61929999999999996</v>
      </c>
      <c r="Y5627" s="143">
        <f t="shared" si="1232"/>
        <v>0</v>
      </c>
      <c r="Z5627" s="143">
        <f t="shared" si="1233"/>
        <v>16.69444892818769</v>
      </c>
      <c r="AA5627" s="143">
        <f t="shared" si="1234"/>
        <v>0</v>
      </c>
      <c r="AB5627" s="143">
        <f t="shared" si="1235"/>
        <v>0</v>
      </c>
      <c r="AC5627" s="143">
        <f t="shared" si="1236"/>
        <v>0.42012664901191887</v>
      </c>
      <c r="AD5627" s="143">
        <f t="shared" si="1237"/>
        <v>0</v>
      </c>
      <c r="AE5627" s="105">
        <f t="shared" si="1238"/>
        <v>1.7335098808104359E-4</v>
      </c>
      <c r="AF5627" s="143">
        <f t="shared" si="1239"/>
        <v>0.29291523318724466</v>
      </c>
    </row>
    <row r="5628" spans="1:32" x14ac:dyDescent="0.25">
      <c r="A5628">
        <v>23.4375</v>
      </c>
      <c r="B5628">
        <v>1.068259724782376</v>
      </c>
      <c r="C5628" s="203">
        <f t="shared" si="1241"/>
        <v>4.2150504495506811E-3</v>
      </c>
      <c r="D5628" s="184">
        <f t="shared" si="1242"/>
        <v>4.1349644910092187E-2</v>
      </c>
      <c r="T5628" s="182">
        <f t="shared" si="1240"/>
        <v>0.11523333938408636</v>
      </c>
      <c r="U5628" s="19">
        <v>1.137264637395375</v>
      </c>
      <c r="V5628" s="105">
        <f t="shared" si="1229"/>
        <v>4.1670000000024743E-3</v>
      </c>
      <c r="W5628" s="143">
        <f t="shared" si="1230"/>
        <v>8.8754449677853557</v>
      </c>
      <c r="X5628" s="143">
        <f t="shared" si="1231"/>
        <v>0.61929999999999996</v>
      </c>
      <c r="Y5628" s="143">
        <f t="shared" si="1232"/>
        <v>0</v>
      </c>
      <c r="Z5628" s="143">
        <f t="shared" si="1233"/>
        <v>16.69444892818769</v>
      </c>
      <c r="AA5628" s="143">
        <f t="shared" si="1234"/>
        <v>0</v>
      </c>
      <c r="AB5628" s="143">
        <f t="shared" si="1235"/>
        <v>0</v>
      </c>
      <c r="AC5628" s="143">
        <f t="shared" si="1236"/>
        <v>0.42012664901191887</v>
      </c>
      <c r="AD5628" s="143">
        <f t="shared" si="1237"/>
        <v>0</v>
      </c>
      <c r="AE5628" s="105">
        <f t="shared" si="1238"/>
        <v>1.7335098808104359E-4</v>
      </c>
      <c r="AF5628" s="143">
        <f t="shared" si="1239"/>
        <v>0.32075292948288736</v>
      </c>
    </row>
    <row r="5629" spans="1:32" x14ac:dyDescent="0.25">
      <c r="A5629">
        <v>23.441665999999998</v>
      </c>
      <c r="B5629">
        <v>1.1249882641680204</v>
      </c>
      <c r="C5629" s="203">
        <f t="shared" si="1241"/>
        <v>4.5685355609813667E-3</v>
      </c>
      <c r="D5629" s="184">
        <f t="shared" si="1242"/>
        <v>4.4817333853227212E-2</v>
      </c>
      <c r="T5629" s="182">
        <f t="shared" si="1240"/>
        <v>0.11650777147010857</v>
      </c>
      <c r="U5629" s="19">
        <v>1.1498423041708223</v>
      </c>
      <c r="V5629" s="105">
        <f t="shared" si="1229"/>
        <v>4.1659999999978936E-3</v>
      </c>
      <c r="W5629" s="143">
        <f t="shared" si="1230"/>
        <v>8.8754449677853557</v>
      </c>
      <c r="X5629" s="143">
        <f t="shared" si="1231"/>
        <v>0.61929999999999996</v>
      </c>
      <c r="Y5629" s="143">
        <f t="shared" si="1232"/>
        <v>0</v>
      </c>
      <c r="Z5629" s="143">
        <f t="shared" si="1233"/>
        <v>16.69444892818769</v>
      </c>
      <c r="AA5629" s="143">
        <f t="shared" si="1234"/>
        <v>0</v>
      </c>
      <c r="AB5629" s="143">
        <f t="shared" si="1235"/>
        <v>0</v>
      </c>
      <c r="AC5629" s="143">
        <f t="shared" si="1236"/>
        <v>0.42012664901191887</v>
      </c>
      <c r="AD5629" s="143">
        <f t="shared" si="1237"/>
        <v>0</v>
      </c>
      <c r="AE5629" s="105">
        <f t="shared" si="1238"/>
        <v>1.7335098808104359E-4</v>
      </c>
      <c r="AF5629" s="143">
        <f t="shared" si="1239"/>
        <v>0.33409118795774356</v>
      </c>
    </row>
    <row r="5630" spans="1:32" x14ac:dyDescent="0.25">
      <c r="A5630">
        <v>23.445833</v>
      </c>
      <c r="B5630">
        <v>1.1817168035536656</v>
      </c>
      <c r="C5630" s="203">
        <f t="shared" si="1241"/>
        <v>4.8060200086009865E-3</v>
      </c>
      <c r="D5630" s="184">
        <f t="shared" si="1242"/>
        <v>4.7147056284375682E-2</v>
      </c>
      <c r="T5630" s="182">
        <f t="shared" si="1240"/>
        <v>0.11781287993111651</v>
      </c>
      <c r="U5630" s="19">
        <v>1.162722723228389</v>
      </c>
      <c r="V5630" s="105">
        <f t="shared" si="1229"/>
        <v>4.1670000000024743E-3</v>
      </c>
      <c r="W5630" s="143">
        <f t="shared" si="1230"/>
        <v>8.8754449677853557</v>
      </c>
      <c r="X5630" s="143">
        <f t="shared" si="1231"/>
        <v>0.61929999999999996</v>
      </c>
      <c r="Y5630" s="143">
        <f t="shared" si="1232"/>
        <v>0</v>
      </c>
      <c r="Z5630" s="143">
        <f t="shared" si="1233"/>
        <v>16.69444892818769</v>
      </c>
      <c r="AA5630" s="143">
        <f t="shared" si="1234"/>
        <v>0</v>
      </c>
      <c r="AB5630" s="143">
        <f t="shared" si="1235"/>
        <v>0</v>
      </c>
      <c r="AC5630" s="143">
        <f t="shared" si="1236"/>
        <v>0.42012664901191887</v>
      </c>
      <c r="AD5630" s="143">
        <f t="shared" si="1237"/>
        <v>0</v>
      </c>
      <c r="AE5630" s="105">
        <f t="shared" si="1238"/>
        <v>1.7335098808104359E-4</v>
      </c>
      <c r="AF5630" s="143">
        <f t="shared" si="1239"/>
        <v>0.34705041075203613</v>
      </c>
    </row>
    <row r="5631" spans="1:32" x14ac:dyDescent="0.25">
      <c r="A5631">
        <v>23.449999999999996</v>
      </c>
      <c r="B5631">
        <v>1.068259724782376</v>
      </c>
      <c r="C5631" s="203">
        <f t="shared" si="1241"/>
        <v>4.6878260967829332E-3</v>
      </c>
      <c r="D5631" s="184">
        <f t="shared" si="1242"/>
        <v>4.5987574009440577E-2</v>
      </c>
      <c r="T5631" s="182">
        <f t="shared" si="1240"/>
        <v>0.11523432523394193</v>
      </c>
      <c r="U5631" s="19">
        <v>1.1372743669769745</v>
      </c>
      <c r="V5631" s="105">
        <f t="shared" si="1229"/>
        <v>4.1669999999953689E-3</v>
      </c>
      <c r="W5631" s="143">
        <f t="shared" si="1230"/>
        <v>8.8754449677853557</v>
      </c>
      <c r="X5631" s="143">
        <f t="shared" si="1231"/>
        <v>0.61929999999999996</v>
      </c>
      <c r="Y5631" s="143">
        <f t="shared" si="1232"/>
        <v>0</v>
      </c>
      <c r="Z5631" s="143">
        <f t="shared" si="1233"/>
        <v>16.69444892818769</v>
      </c>
      <c r="AA5631" s="143">
        <f t="shared" si="1234"/>
        <v>0</v>
      </c>
      <c r="AB5631" s="143">
        <f t="shared" si="1235"/>
        <v>0</v>
      </c>
      <c r="AC5631" s="143">
        <f t="shared" si="1236"/>
        <v>0.42012664901191887</v>
      </c>
      <c r="AD5631" s="143">
        <f t="shared" si="1237"/>
        <v>0</v>
      </c>
      <c r="AE5631" s="105">
        <f t="shared" si="1238"/>
        <v>1.7335098808104359E-4</v>
      </c>
      <c r="AF5631" s="143">
        <f t="shared" si="1239"/>
        <v>0.32075018538534034</v>
      </c>
    </row>
    <row r="5632" spans="1:32" x14ac:dyDescent="0.25">
      <c r="A5632">
        <v>23.454166000000001</v>
      </c>
      <c r="B5632">
        <v>1.1817168035536656</v>
      </c>
      <c r="C5632" s="203">
        <f t="shared" si="1241"/>
        <v>4.6867011085295991E-3</v>
      </c>
      <c r="D5632" s="184">
        <f t="shared" si="1242"/>
        <v>4.5976537874675372E-2</v>
      </c>
      <c r="T5632" s="182">
        <f t="shared" si="1240"/>
        <v>0.11781401078609822</v>
      </c>
      <c r="U5632" s="19">
        <v>1.1627338838993164</v>
      </c>
      <c r="V5632" s="105">
        <f t="shared" si="1229"/>
        <v>4.166000000004999E-3</v>
      </c>
      <c r="W5632" s="143">
        <f t="shared" si="1230"/>
        <v>8.8754449677853557</v>
      </c>
      <c r="X5632" s="143">
        <f t="shared" si="1231"/>
        <v>0.61929999999999996</v>
      </c>
      <c r="Y5632" s="143">
        <f t="shared" si="1232"/>
        <v>0</v>
      </c>
      <c r="Z5632" s="143">
        <f t="shared" si="1233"/>
        <v>16.69444892818769</v>
      </c>
      <c r="AA5632" s="143">
        <f t="shared" si="1234"/>
        <v>0</v>
      </c>
      <c r="AB5632" s="143">
        <f t="shared" si="1235"/>
        <v>0</v>
      </c>
      <c r="AC5632" s="143">
        <f t="shared" si="1236"/>
        <v>0.42012664901191887</v>
      </c>
      <c r="AD5632" s="143">
        <f t="shared" si="1237"/>
        <v>0</v>
      </c>
      <c r="AE5632" s="105">
        <f t="shared" si="1238"/>
        <v>1.7335098808104359E-4</v>
      </c>
      <c r="AF5632" s="143">
        <f t="shared" si="1239"/>
        <v>0.34704707953800412</v>
      </c>
    </row>
    <row r="5633" spans="1:32" x14ac:dyDescent="0.25">
      <c r="A5633">
        <v>23.458332999999996</v>
      </c>
      <c r="B5633">
        <v>1.068259724782376</v>
      </c>
      <c r="C5633" s="203">
        <f t="shared" si="1241"/>
        <v>4.6878260967829332E-3</v>
      </c>
      <c r="D5633" s="184">
        <f t="shared" si="1242"/>
        <v>4.5987574009440577E-2</v>
      </c>
      <c r="T5633" s="182">
        <f t="shared" si="1240"/>
        <v>0.11523432609823764</v>
      </c>
      <c r="U5633" s="19">
        <v>1.1372743755069099</v>
      </c>
      <c r="V5633" s="105">
        <f t="shared" ref="V5633:V5696" si="1243">+A5633-A5632</f>
        <v>4.1669999999953689E-3</v>
      </c>
      <c r="W5633" s="143">
        <f t="shared" ref="W5633:W5696" si="1244">IF(AND(T5633&lt;=$O$55,T5633&gt;$M$55),$P$55,IF(AND(T5633&lt;=$O$56,T5633&gt;$M$56),$P$56,IF(AND(T5633&lt;=$O$57,T5633&gt;$M$57),$P$57,IF(AND(T5633&lt;=$O$58,T5633&gt;$M$58),$P$58,IF(AND(T5633&lt;=$O$59,T5633&gt;$M$59),$P$59,"a N/A")))))</f>
        <v>8.8754449677853557</v>
      </c>
      <c r="X5633" s="143">
        <f t="shared" ref="X5633:X5696" si="1245">IF(AND(T5633&lt;=$O$55,T5633&gt;$M$55),$Q$55,IF(AND(T5633&lt;=$O$56,T5633&gt;$M$56),$Q$56,IF(AND(T5633&lt;=$O$57,T5633&gt;$M$57),$Q$57,IF(AND(T5633&lt;=$O$58,T5633&gt;$M$58),$Q$58,IF(AND(T5633&lt;=$O$59,T5633&gt;$M$59),$Q$59,"Valor no encontrado para Po")))))</f>
        <v>0.61929999999999996</v>
      </c>
      <c r="Y5633" s="143">
        <f t="shared" ref="Y5633:Y5696" si="1246">IF(OR(Z5632&gt;=($V$1-$X$1)/2,Z5632&gt;=$Z$1/2),0,W5633*T5633^X5633*V5633)</f>
        <v>0</v>
      </c>
      <c r="Z5633" s="143">
        <f t="shared" ref="Z5633:Z5696" si="1247">+Z5632+Y5633</f>
        <v>16.69444892818769</v>
      </c>
      <c r="AA5633" s="143">
        <f t="shared" ref="AA5633:AA5696" si="1248">2*$AD$1*PI()*((Z5633+$X$1/2)*(2*Z5633-$Z$1)+(Z5633+$X$1/2)^2-($V$1/2)^2)*Y5633</f>
        <v>0</v>
      </c>
      <c r="AB5633" s="143">
        <f t="shared" ref="AB5633:AB5696" si="1249">-AA5633*0.000000001*$AB$1</f>
        <v>0</v>
      </c>
      <c r="AC5633" s="143">
        <f t="shared" ref="AC5633:AC5696" si="1250">+AC5632+AB5633</f>
        <v>0.42012664901191887</v>
      </c>
      <c r="AD5633" s="143">
        <f t="shared" ref="AD5633:AD5696" si="1251">+AB5633/V5633</f>
        <v>0</v>
      </c>
      <c r="AE5633" s="105">
        <f t="shared" ref="AE5633:AE5696" si="1252">+AE5632-AB5633</f>
        <v>1.7335098808104359E-4</v>
      </c>
      <c r="AF5633" s="143">
        <f t="shared" ref="AF5633:AF5696" si="1253">B5633*9.81/(T5633*1000000*$AH$1)</f>
        <v>0.32075018297960739</v>
      </c>
    </row>
    <row r="5634" spans="1:32" x14ac:dyDescent="0.25">
      <c r="A5634">
        <v>23.462499999999999</v>
      </c>
      <c r="B5634">
        <v>1.1817168035536656</v>
      </c>
      <c r="C5634" s="203">
        <f t="shared" si="1241"/>
        <v>4.6878260967909268E-3</v>
      </c>
      <c r="D5634" s="184">
        <f t="shared" si="1242"/>
        <v>4.5987574009518993E-2</v>
      </c>
      <c r="T5634" s="182">
        <f t="shared" si="1240"/>
        <v>0.11781401078672628</v>
      </c>
      <c r="U5634" s="19">
        <v>1.1627338839055148</v>
      </c>
      <c r="V5634" s="105">
        <f t="shared" si="1243"/>
        <v>4.1670000000024743E-3</v>
      </c>
      <c r="W5634" s="143">
        <f t="shared" si="1244"/>
        <v>8.8754449677853557</v>
      </c>
      <c r="X5634" s="143">
        <f t="shared" si="1245"/>
        <v>0.61929999999999996</v>
      </c>
      <c r="Y5634" s="143">
        <f t="shared" si="1246"/>
        <v>0</v>
      </c>
      <c r="Z5634" s="143">
        <f t="shared" si="1247"/>
        <v>16.69444892818769</v>
      </c>
      <c r="AA5634" s="143">
        <f t="shared" si="1248"/>
        <v>0</v>
      </c>
      <c r="AB5634" s="143">
        <f t="shared" si="1249"/>
        <v>0</v>
      </c>
      <c r="AC5634" s="143">
        <f t="shared" si="1250"/>
        <v>0.42012664901191887</v>
      </c>
      <c r="AD5634" s="143">
        <f t="shared" si="1251"/>
        <v>0</v>
      </c>
      <c r="AE5634" s="105">
        <f t="shared" si="1252"/>
        <v>1.7335098808104359E-4</v>
      </c>
      <c r="AF5634" s="143">
        <f t="shared" si="1253"/>
        <v>0.34704707953615399</v>
      </c>
    </row>
    <row r="5635" spans="1:32" x14ac:dyDescent="0.25">
      <c r="A5635">
        <v>23.466665999999996</v>
      </c>
      <c r="B5635">
        <v>0.95480264601108633</v>
      </c>
      <c r="C5635" s="203">
        <f t="shared" si="1241"/>
        <v>4.4503700134411279E-3</v>
      </c>
      <c r="D5635" s="184">
        <f t="shared" si="1242"/>
        <v>4.3658129831857469E-2</v>
      </c>
      <c r="T5635" s="182">
        <f t="shared" si="1240"/>
        <v>0.11278374210000321</v>
      </c>
      <c r="U5635" s="19">
        <v>1.1130889918579148</v>
      </c>
      <c r="V5635" s="105">
        <f t="shared" si="1243"/>
        <v>4.1659999999978936E-3</v>
      </c>
      <c r="W5635" s="143">
        <f t="shared" si="1244"/>
        <v>8.8754449677853557</v>
      </c>
      <c r="X5635" s="143">
        <f t="shared" si="1245"/>
        <v>0.61929999999999996</v>
      </c>
      <c r="Y5635" s="143">
        <f t="shared" si="1246"/>
        <v>0</v>
      </c>
      <c r="Z5635" s="143">
        <f t="shared" si="1247"/>
        <v>16.69444892818769</v>
      </c>
      <c r="AA5635" s="143">
        <f t="shared" si="1248"/>
        <v>0</v>
      </c>
      <c r="AB5635" s="143">
        <f t="shared" si="1249"/>
        <v>0</v>
      </c>
      <c r="AC5635" s="143">
        <f t="shared" si="1250"/>
        <v>0.42012664901191887</v>
      </c>
      <c r="AD5635" s="143">
        <f t="shared" si="1251"/>
        <v>0</v>
      </c>
      <c r="AE5635" s="105">
        <f t="shared" si="1252"/>
        <v>1.7335098808104359E-4</v>
      </c>
      <c r="AF5635" s="143">
        <f t="shared" si="1253"/>
        <v>0.29291326370263876</v>
      </c>
    </row>
    <row r="5636" spans="1:32" x14ac:dyDescent="0.25">
      <c r="A5636">
        <v>23.470832999999999</v>
      </c>
      <c r="B5636">
        <v>0.95480264601108633</v>
      </c>
      <c r="C5636" s="203">
        <f t="shared" si="1241"/>
        <v>3.9786626259305591E-3</v>
      </c>
      <c r="D5636" s="184">
        <f t="shared" si="1242"/>
        <v>3.9030680360378787E-2</v>
      </c>
      <c r="T5636" s="182">
        <f t="shared" ref="T5636:T5699" si="1254">+U5636/1000000*101325</f>
        <v>0.11278374210000321</v>
      </c>
      <c r="U5636" s="19">
        <v>1.1130889918579148</v>
      </c>
      <c r="V5636" s="105">
        <f t="shared" si="1243"/>
        <v>4.1670000000024743E-3</v>
      </c>
      <c r="W5636" s="143">
        <f t="shared" si="1244"/>
        <v>8.8754449677853557</v>
      </c>
      <c r="X5636" s="143">
        <f t="shared" si="1245"/>
        <v>0.61929999999999996</v>
      </c>
      <c r="Y5636" s="143">
        <f t="shared" si="1246"/>
        <v>0</v>
      </c>
      <c r="Z5636" s="143">
        <f t="shared" si="1247"/>
        <v>16.69444892818769</v>
      </c>
      <c r="AA5636" s="143">
        <f t="shared" si="1248"/>
        <v>0</v>
      </c>
      <c r="AB5636" s="143">
        <f t="shared" si="1249"/>
        <v>0</v>
      </c>
      <c r="AC5636" s="143">
        <f t="shared" si="1250"/>
        <v>0.42012664901191887</v>
      </c>
      <c r="AD5636" s="143">
        <f t="shared" si="1251"/>
        <v>0</v>
      </c>
      <c r="AE5636" s="105">
        <f t="shared" si="1252"/>
        <v>1.7335098808104359E-4</v>
      </c>
      <c r="AF5636" s="143">
        <f t="shared" si="1253"/>
        <v>0.29291326370263876</v>
      </c>
    </row>
    <row r="5637" spans="1:32" x14ac:dyDescent="0.25">
      <c r="A5637">
        <v>23.474999999999994</v>
      </c>
      <c r="B5637">
        <v>0.89807410662544118</v>
      </c>
      <c r="C5637" s="203">
        <f t="shared" si="1241"/>
        <v>3.8604687141139144E-3</v>
      </c>
      <c r="D5637" s="184">
        <f t="shared" si="1242"/>
        <v>3.7871198085457504E-2</v>
      </c>
      <c r="T5637" s="182">
        <f t="shared" si="1254"/>
        <v>0.11161435693916824</v>
      </c>
      <c r="U5637" s="19">
        <v>1.10154805762811</v>
      </c>
      <c r="V5637" s="105">
        <f t="shared" si="1243"/>
        <v>4.1669999999953689E-3</v>
      </c>
      <c r="W5637" s="143">
        <f t="shared" si="1244"/>
        <v>8.8754449677853557</v>
      </c>
      <c r="X5637" s="143">
        <f t="shared" si="1245"/>
        <v>0.61929999999999996</v>
      </c>
      <c r="Y5637" s="143">
        <f t="shared" si="1246"/>
        <v>0</v>
      </c>
      <c r="Z5637" s="143">
        <f t="shared" si="1247"/>
        <v>16.69444892818769</v>
      </c>
      <c r="AA5637" s="143">
        <f t="shared" si="1248"/>
        <v>0</v>
      </c>
      <c r="AB5637" s="143">
        <f t="shared" si="1249"/>
        <v>0</v>
      </c>
      <c r="AC5637" s="143">
        <f t="shared" si="1250"/>
        <v>0.42012664901191887</v>
      </c>
      <c r="AD5637" s="143">
        <f t="shared" si="1251"/>
        <v>0</v>
      </c>
      <c r="AE5637" s="105">
        <f t="shared" si="1252"/>
        <v>1.7335098808104359E-4</v>
      </c>
      <c r="AF5637" s="143">
        <f t="shared" si="1253"/>
        <v>0.27839667089447612</v>
      </c>
    </row>
    <row r="5638" spans="1:32" x14ac:dyDescent="0.25">
      <c r="A5638">
        <v>23.479165999999999</v>
      </c>
      <c r="B5638">
        <v>0.89807410662544118</v>
      </c>
      <c r="C5638" s="203">
        <f t="shared" si="1241"/>
        <v>3.7413767282060773E-3</v>
      </c>
      <c r="D5638" s="184">
        <f t="shared" si="1242"/>
        <v>3.6702905703701619E-2</v>
      </c>
      <c r="T5638" s="182">
        <f t="shared" si="1254"/>
        <v>0.11161435693916824</v>
      </c>
      <c r="U5638" s="19">
        <v>1.10154805762811</v>
      </c>
      <c r="V5638" s="105">
        <f t="shared" si="1243"/>
        <v>4.166000000004999E-3</v>
      </c>
      <c r="W5638" s="143">
        <f t="shared" si="1244"/>
        <v>8.8754449677853557</v>
      </c>
      <c r="X5638" s="143">
        <f t="shared" si="1245"/>
        <v>0.61929999999999996</v>
      </c>
      <c r="Y5638" s="143">
        <f t="shared" si="1246"/>
        <v>0</v>
      </c>
      <c r="Z5638" s="143">
        <f t="shared" si="1247"/>
        <v>16.69444892818769</v>
      </c>
      <c r="AA5638" s="143">
        <f t="shared" si="1248"/>
        <v>0</v>
      </c>
      <c r="AB5638" s="143">
        <f t="shared" si="1249"/>
        <v>0</v>
      </c>
      <c r="AC5638" s="143">
        <f t="shared" si="1250"/>
        <v>0.42012664901191887</v>
      </c>
      <c r="AD5638" s="143">
        <f t="shared" si="1251"/>
        <v>0</v>
      </c>
      <c r="AE5638" s="105">
        <f t="shared" si="1252"/>
        <v>1.7335098808104359E-4</v>
      </c>
      <c r="AF5638" s="143">
        <f t="shared" si="1253"/>
        <v>0.27839667089447612</v>
      </c>
    </row>
    <row r="5639" spans="1:32" x14ac:dyDescent="0.25">
      <c r="A5639">
        <v>23.483332999999995</v>
      </c>
      <c r="B5639">
        <v>0.8413455672397967</v>
      </c>
      <c r="C5639" s="203">
        <f t="shared" si="1241"/>
        <v>3.6240808904941953E-3</v>
      </c>
      <c r="D5639" s="184">
        <f t="shared" si="1242"/>
        <v>3.555223353574806E-2</v>
      </c>
      <c r="T5639" s="182">
        <f t="shared" si="1254"/>
        <v>0.11048835631644648</v>
      </c>
      <c r="U5639" s="19">
        <v>1.0904352954991017</v>
      </c>
      <c r="V5639" s="105">
        <f t="shared" si="1243"/>
        <v>4.1669999999953689E-3</v>
      </c>
      <c r="W5639" s="143">
        <f t="shared" si="1244"/>
        <v>8.8754449677853557</v>
      </c>
      <c r="X5639" s="143">
        <f t="shared" si="1245"/>
        <v>0.61929999999999996</v>
      </c>
      <c r="Y5639" s="143">
        <f t="shared" si="1246"/>
        <v>0</v>
      </c>
      <c r="Z5639" s="143">
        <f t="shared" si="1247"/>
        <v>16.69444892818769</v>
      </c>
      <c r="AA5639" s="143">
        <f t="shared" si="1248"/>
        <v>0</v>
      </c>
      <c r="AB5639" s="143">
        <f t="shared" si="1249"/>
        <v>0</v>
      </c>
      <c r="AC5639" s="143">
        <f t="shared" si="1250"/>
        <v>0.42012664901191887</v>
      </c>
      <c r="AD5639" s="143">
        <f t="shared" si="1251"/>
        <v>0</v>
      </c>
      <c r="AE5639" s="105">
        <f t="shared" si="1252"/>
        <v>1.7335098808104359E-4</v>
      </c>
      <c r="AF5639" s="143">
        <f t="shared" si="1253"/>
        <v>0.26346918147014436</v>
      </c>
    </row>
    <row r="5640" spans="1:32" x14ac:dyDescent="0.25">
      <c r="A5640">
        <v>23.487499999999997</v>
      </c>
      <c r="B5640">
        <v>0.8413455672397967</v>
      </c>
      <c r="C5640" s="203">
        <f t="shared" si="1241"/>
        <v>3.5058869786903147E-3</v>
      </c>
      <c r="D5640" s="184">
        <f t="shared" si="1242"/>
        <v>3.4392751260951988E-2</v>
      </c>
      <c r="T5640" s="182">
        <f t="shared" si="1254"/>
        <v>0.11048835631644648</v>
      </c>
      <c r="U5640" s="19">
        <v>1.0904352954991017</v>
      </c>
      <c r="V5640" s="105">
        <f t="shared" si="1243"/>
        <v>4.1670000000024743E-3</v>
      </c>
      <c r="W5640" s="143">
        <f t="shared" si="1244"/>
        <v>8.8754449677853557</v>
      </c>
      <c r="X5640" s="143">
        <f t="shared" si="1245"/>
        <v>0.61929999999999996</v>
      </c>
      <c r="Y5640" s="143">
        <f t="shared" si="1246"/>
        <v>0</v>
      </c>
      <c r="Z5640" s="143">
        <f t="shared" si="1247"/>
        <v>16.69444892818769</v>
      </c>
      <c r="AA5640" s="143">
        <f t="shared" si="1248"/>
        <v>0</v>
      </c>
      <c r="AB5640" s="143">
        <f t="shared" si="1249"/>
        <v>0</v>
      </c>
      <c r="AC5640" s="143">
        <f t="shared" si="1250"/>
        <v>0.42012664901191887</v>
      </c>
      <c r="AD5640" s="143">
        <f t="shared" si="1251"/>
        <v>0</v>
      </c>
      <c r="AE5640" s="105">
        <f t="shared" si="1252"/>
        <v>1.7335098808104359E-4</v>
      </c>
      <c r="AF5640" s="143">
        <f t="shared" si="1253"/>
        <v>0.26346918147014436</v>
      </c>
    </row>
    <row r="5641" spans="1:32" x14ac:dyDescent="0.25">
      <c r="A5641">
        <v>23.491665999999995</v>
      </c>
      <c r="B5641">
        <v>0.8413455672397967</v>
      </c>
      <c r="C5641" s="203">
        <f t="shared" si="1241"/>
        <v>3.5050456331192207E-3</v>
      </c>
      <c r="D5641" s="184">
        <f t="shared" si="1242"/>
        <v>3.4384497660899557E-2</v>
      </c>
      <c r="T5641" s="182">
        <f t="shared" si="1254"/>
        <v>0.11048835631644648</v>
      </c>
      <c r="U5641" s="19">
        <v>1.0904352954991017</v>
      </c>
      <c r="V5641" s="105">
        <f t="shared" si="1243"/>
        <v>4.1659999999978936E-3</v>
      </c>
      <c r="W5641" s="143">
        <f t="shared" si="1244"/>
        <v>8.8754449677853557</v>
      </c>
      <c r="X5641" s="143">
        <f t="shared" si="1245"/>
        <v>0.61929999999999996</v>
      </c>
      <c r="Y5641" s="143">
        <f t="shared" si="1246"/>
        <v>0</v>
      </c>
      <c r="Z5641" s="143">
        <f t="shared" si="1247"/>
        <v>16.69444892818769</v>
      </c>
      <c r="AA5641" s="143">
        <f t="shared" si="1248"/>
        <v>0</v>
      </c>
      <c r="AB5641" s="143">
        <f t="shared" si="1249"/>
        <v>0</v>
      </c>
      <c r="AC5641" s="143">
        <f t="shared" si="1250"/>
        <v>0.42012664901191887</v>
      </c>
      <c r="AD5641" s="143">
        <f t="shared" si="1251"/>
        <v>0</v>
      </c>
      <c r="AE5641" s="105">
        <f t="shared" si="1252"/>
        <v>1.7335098808104359E-4</v>
      </c>
      <c r="AF5641" s="143">
        <f t="shared" si="1253"/>
        <v>0.26346918147014436</v>
      </c>
    </row>
    <row r="5642" spans="1:32" x14ac:dyDescent="0.25">
      <c r="A5642">
        <v>23.495832999999998</v>
      </c>
      <c r="B5642">
        <v>0.95480264601108633</v>
      </c>
      <c r="C5642" s="203">
        <f t="shared" si="1241"/>
        <v>3.7422748023104367E-3</v>
      </c>
      <c r="D5642" s="184">
        <f t="shared" si="1242"/>
        <v>3.6711715810665388E-2</v>
      </c>
      <c r="T5642" s="182">
        <f t="shared" si="1254"/>
        <v>0.11278298364757851</v>
      </c>
      <c r="U5642" s="19">
        <v>1.1130815065144684</v>
      </c>
      <c r="V5642" s="105">
        <f t="shared" si="1243"/>
        <v>4.1670000000024743E-3</v>
      </c>
      <c r="W5642" s="143">
        <f t="shared" si="1244"/>
        <v>8.8754449677853557</v>
      </c>
      <c r="X5642" s="143">
        <f t="shared" si="1245"/>
        <v>0.61929999999999996</v>
      </c>
      <c r="Y5642" s="143">
        <f t="shared" si="1246"/>
        <v>0</v>
      </c>
      <c r="Z5642" s="143">
        <f t="shared" si="1247"/>
        <v>16.69444892818769</v>
      </c>
      <c r="AA5642" s="143">
        <f t="shared" si="1248"/>
        <v>0</v>
      </c>
      <c r="AB5642" s="143">
        <f t="shared" si="1249"/>
        <v>0</v>
      </c>
      <c r="AC5642" s="143">
        <f t="shared" si="1250"/>
        <v>0.42012664901191887</v>
      </c>
      <c r="AD5642" s="143">
        <f t="shared" si="1251"/>
        <v>0</v>
      </c>
      <c r="AE5642" s="105">
        <f t="shared" si="1252"/>
        <v>1.7335098808104359E-4</v>
      </c>
      <c r="AF5642" s="143">
        <f t="shared" si="1253"/>
        <v>0.29291523351020987</v>
      </c>
    </row>
    <row r="5643" spans="1:32" x14ac:dyDescent="0.25">
      <c r="A5643">
        <v>23.5</v>
      </c>
      <c r="B5643">
        <v>1.0115311853967308</v>
      </c>
      <c r="C5643" s="203">
        <f t="shared" si="1241"/>
        <v>4.0968565377406197E-3</v>
      </c>
      <c r="D5643" s="184">
        <f t="shared" si="1242"/>
        <v>4.0190162635235484E-2</v>
      </c>
      <c r="T5643" s="182">
        <f t="shared" si="1254"/>
        <v>0.11398984558053767</v>
      </c>
      <c r="U5643" s="19">
        <v>1.1249923077279809</v>
      </c>
      <c r="V5643" s="105">
        <f t="shared" si="1243"/>
        <v>4.1670000000024743E-3</v>
      </c>
      <c r="W5643" s="143">
        <f t="shared" si="1244"/>
        <v>8.8754449677853557</v>
      </c>
      <c r="X5643" s="143">
        <f t="shared" si="1245"/>
        <v>0.61929999999999996</v>
      </c>
      <c r="Y5643" s="143">
        <f t="shared" si="1246"/>
        <v>0</v>
      </c>
      <c r="Z5643" s="143">
        <f t="shared" si="1247"/>
        <v>16.69444892818769</v>
      </c>
      <c r="AA5643" s="143">
        <f t="shared" si="1248"/>
        <v>0</v>
      </c>
      <c r="AB5643" s="143">
        <f t="shared" si="1249"/>
        <v>0</v>
      </c>
      <c r="AC5643" s="143">
        <f t="shared" si="1250"/>
        <v>0.42012664901191887</v>
      </c>
      <c r="AD5643" s="143">
        <f t="shared" si="1251"/>
        <v>0</v>
      </c>
      <c r="AE5643" s="105">
        <f t="shared" si="1252"/>
        <v>1.7335098808104359E-4</v>
      </c>
      <c r="AF5643" s="143">
        <f t="shared" si="1253"/>
        <v>0.30703298533374473</v>
      </c>
    </row>
    <row r="5644" spans="1:32" x14ac:dyDescent="0.25">
      <c r="A5644">
        <v>23.504165999999998</v>
      </c>
      <c r="B5644">
        <v>1.0115311853967308</v>
      </c>
      <c r="C5644" s="203">
        <f t="shared" ref="C5644:C5707" si="1255">+(B5643+B5644)/2*(A5644-A5643)</f>
        <v>4.2140389183606495E-3</v>
      </c>
      <c r="D5644" s="184">
        <f t="shared" ref="D5644:D5707" si="1256">C5644*9.81</f>
        <v>4.1339721789117975E-2</v>
      </c>
      <c r="T5644" s="182">
        <f t="shared" si="1254"/>
        <v>0.11398984558053767</v>
      </c>
      <c r="U5644" s="19">
        <v>1.1249923077279809</v>
      </c>
      <c r="V5644" s="105">
        <f t="shared" si="1243"/>
        <v>4.1659999999978936E-3</v>
      </c>
      <c r="W5644" s="143">
        <f t="shared" si="1244"/>
        <v>8.8754449677853557</v>
      </c>
      <c r="X5644" s="143">
        <f t="shared" si="1245"/>
        <v>0.61929999999999996</v>
      </c>
      <c r="Y5644" s="143">
        <f t="shared" si="1246"/>
        <v>0</v>
      </c>
      <c r="Z5644" s="143">
        <f t="shared" si="1247"/>
        <v>16.69444892818769</v>
      </c>
      <c r="AA5644" s="143">
        <f t="shared" si="1248"/>
        <v>0</v>
      </c>
      <c r="AB5644" s="143">
        <f t="shared" si="1249"/>
        <v>0</v>
      </c>
      <c r="AC5644" s="143">
        <f t="shared" si="1250"/>
        <v>0.42012664901191887</v>
      </c>
      <c r="AD5644" s="143">
        <f t="shared" si="1251"/>
        <v>0</v>
      </c>
      <c r="AE5644" s="105">
        <f t="shared" si="1252"/>
        <v>1.7335098808104359E-4</v>
      </c>
      <c r="AF5644" s="143">
        <f t="shared" si="1253"/>
        <v>0.30703298533374473</v>
      </c>
    </row>
    <row r="5645" spans="1:32" x14ac:dyDescent="0.25">
      <c r="A5645">
        <v>23.508333</v>
      </c>
      <c r="B5645">
        <v>1.068259724782376</v>
      </c>
      <c r="C5645" s="203">
        <f t="shared" si="1255"/>
        <v>4.3332443613607417E-3</v>
      </c>
      <c r="D5645" s="184">
        <f t="shared" si="1256"/>
        <v>4.2509127184948876E-2</v>
      </c>
      <c r="T5645" s="182">
        <f t="shared" si="1254"/>
        <v>0.11523248762896049</v>
      </c>
      <c r="U5645" s="19">
        <v>1.1372562312258623</v>
      </c>
      <c r="V5645" s="105">
        <f t="shared" si="1243"/>
        <v>4.1670000000024743E-3</v>
      </c>
      <c r="W5645" s="143">
        <f t="shared" si="1244"/>
        <v>8.8754449677853557</v>
      </c>
      <c r="X5645" s="143">
        <f t="shared" si="1245"/>
        <v>0.61929999999999996</v>
      </c>
      <c r="Y5645" s="143">
        <f t="shared" si="1246"/>
        <v>0</v>
      </c>
      <c r="Z5645" s="143">
        <f t="shared" si="1247"/>
        <v>16.69444892818769</v>
      </c>
      <c r="AA5645" s="143">
        <f t="shared" si="1248"/>
        <v>0</v>
      </c>
      <c r="AB5645" s="143">
        <f t="shared" si="1249"/>
        <v>0</v>
      </c>
      <c r="AC5645" s="143">
        <f t="shared" si="1250"/>
        <v>0.42012664901191887</v>
      </c>
      <c r="AD5645" s="143">
        <f t="shared" si="1251"/>
        <v>0</v>
      </c>
      <c r="AE5645" s="105">
        <f t="shared" si="1252"/>
        <v>1.7335098808104359E-4</v>
      </c>
      <c r="AF5645" s="143">
        <f t="shared" si="1253"/>
        <v>0.32075530036767375</v>
      </c>
    </row>
    <row r="5646" spans="1:32" x14ac:dyDescent="0.25">
      <c r="A5646">
        <v>23.512499999999996</v>
      </c>
      <c r="B5646">
        <v>1.068259724782376</v>
      </c>
      <c r="C5646" s="203">
        <f t="shared" si="1255"/>
        <v>4.4514382731632137E-3</v>
      </c>
      <c r="D5646" s="184">
        <f t="shared" si="1256"/>
        <v>4.3668609459731125E-2</v>
      </c>
      <c r="T5646" s="182">
        <f t="shared" si="1254"/>
        <v>0.11523248762896049</v>
      </c>
      <c r="U5646" s="19">
        <v>1.1372562312258623</v>
      </c>
      <c r="V5646" s="105">
        <f t="shared" si="1243"/>
        <v>4.1669999999953689E-3</v>
      </c>
      <c r="W5646" s="143">
        <f t="shared" si="1244"/>
        <v>8.8754449677853557</v>
      </c>
      <c r="X5646" s="143">
        <f t="shared" si="1245"/>
        <v>0.61929999999999996</v>
      </c>
      <c r="Y5646" s="143">
        <f t="shared" si="1246"/>
        <v>0</v>
      </c>
      <c r="Z5646" s="143">
        <f t="shared" si="1247"/>
        <v>16.69444892818769</v>
      </c>
      <c r="AA5646" s="143">
        <f t="shared" si="1248"/>
        <v>0</v>
      </c>
      <c r="AB5646" s="143">
        <f t="shared" si="1249"/>
        <v>0</v>
      </c>
      <c r="AC5646" s="143">
        <f t="shared" si="1250"/>
        <v>0.42012664901191887</v>
      </c>
      <c r="AD5646" s="143">
        <f t="shared" si="1251"/>
        <v>0</v>
      </c>
      <c r="AE5646" s="105">
        <f t="shared" si="1252"/>
        <v>1.7335098808104359E-4</v>
      </c>
      <c r="AF5646" s="143">
        <f t="shared" si="1253"/>
        <v>0.32075530036767375</v>
      </c>
    </row>
    <row r="5647" spans="1:32" x14ac:dyDescent="0.25">
      <c r="A5647">
        <v>23.516666000000001</v>
      </c>
      <c r="B5647">
        <v>1.068259724782376</v>
      </c>
      <c r="C5647" s="203">
        <f t="shared" si="1255"/>
        <v>4.4503700134487182E-3</v>
      </c>
      <c r="D5647" s="184">
        <f t="shared" si="1256"/>
        <v>4.365812983193193E-2</v>
      </c>
      <c r="T5647" s="182">
        <f t="shared" si="1254"/>
        <v>0.11523248762896049</v>
      </c>
      <c r="U5647" s="19">
        <v>1.1372562312258623</v>
      </c>
      <c r="V5647" s="105">
        <f t="shared" si="1243"/>
        <v>4.166000000004999E-3</v>
      </c>
      <c r="W5647" s="143">
        <f t="shared" si="1244"/>
        <v>8.8754449677853557</v>
      </c>
      <c r="X5647" s="143">
        <f t="shared" si="1245"/>
        <v>0.61929999999999996</v>
      </c>
      <c r="Y5647" s="143">
        <f t="shared" si="1246"/>
        <v>0</v>
      </c>
      <c r="Z5647" s="143">
        <f t="shared" si="1247"/>
        <v>16.69444892818769</v>
      </c>
      <c r="AA5647" s="143">
        <f t="shared" si="1248"/>
        <v>0</v>
      </c>
      <c r="AB5647" s="143">
        <f t="shared" si="1249"/>
        <v>0</v>
      </c>
      <c r="AC5647" s="143">
        <f t="shared" si="1250"/>
        <v>0.42012664901191887</v>
      </c>
      <c r="AD5647" s="143">
        <f t="shared" si="1251"/>
        <v>0</v>
      </c>
      <c r="AE5647" s="105">
        <f t="shared" si="1252"/>
        <v>1.7335098808104359E-4</v>
      </c>
      <c r="AF5647" s="143">
        <f t="shared" si="1253"/>
        <v>0.32075530036767375</v>
      </c>
    </row>
    <row r="5648" spans="1:32" x14ac:dyDescent="0.25">
      <c r="A5648">
        <v>23.520832999999996</v>
      </c>
      <c r="B5648">
        <v>1.068259724782376</v>
      </c>
      <c r="C5648" s="203">
        <f t="shared" si="1255"/>
        <v>4.4514382731632137E-3</v>
      </c>
      <c r="D5648" s="184">
        <f t="shared" si="1256"/>
        <v>4.3668609459731125E-2</v>
      </c>
      <c r="T5648" s="182">
        <f t="shared" si="1254"/>
        <v>0.11523248762896049</v>
      </c>
      <c r="U5648" s="19">
        <v>1.1372562312258623</v>
      </c>
      <c r="V5648" s="105">
        <f t="shared" si="1243"/>
        <v>4.1669999999953689E-3</v>
      </c>
      <c r="W5648" s="143">
        <f t="shared" si="1244"/>
        <v>8.8754449677853557</v>
      </c>
      <c r="X5648" s="143">
        <f t="shared" si="1245"/>
        <v>0.61929999999999996</v>
      </c>
      <c r="Y5648" s="143">
        <f t="shared" si="1246"/>
        <v>0</v>
      </c>
      <c r="Z5648" s="143">
        <f t="shared" si="1247"/>
        <v>16.69444892818769</v>
      </c>
      <c r="AA5648" s="143">
        <f t="shared" si="1248"/>
        <v>0</v>
      </c>
      <c r="AB5648" s="143">
        <f t="shared" si="1249"/>
        <v>0</v>
      </c>
      <c r="AC5648" s="143">
        <f t="shared" si="1250"/>
        <v>0.42012664901191887</v>
      </c>
      <c r="AD5648" s="143">
        <f t="shared" si="1251"/>
        <v>0</v>
      </c>
      <c r="AE5648" s="105">
        <f t="shared" si="1252"/>
        <v>1.7335098808104359E-4</v>
      </c>
      <c r="AF5648" s="143">
        <f t="shared" si="1253"/>
        <v>0.32075530036767375</v>
      </c>
    </row>
    <row r="5649" spans="1:32" x14ac:dyDescent="0.25">
      <c r="A5649">
        <v>23.524999999999999</v>
      </c>
      <c r="B5649">
        <v>0.95480264601108633</v>
      </c>
      <c r="C5649" s="203">
        <f t="shared" si="1255"/>
        <v>4.2150504495506811E-3</v>
      </c>
      <c r="D5649" s="184">
        <f t="shared" si="1256"/>
        <v>4.1349644910092187E-2</v>
      </c>
      <c r="T5649" s="182">
        <f t="shared" si="1254"/>
        <v>0.11278436153700368</v>
      </c>
      <c r="U5649" s="19">
        <v>1.1130951052257949</v>
      </c>
      <c r="V5649" s="105">
        <f t="shared" si="1243"/>
        <v>4.1670000000024743E-3</v>
      </c>
      <c r="W5649" s="143">
        <f t="shared" si="1244"/>
        <v>8.8754449677853557</v>
      </c>
      <c r="X5649" s="143">
        <f t="shared" si="1245"/>
        <v>0.61929999999999996</v>
      </c>
      <c r="Y5649" s="143">
        <f t="shared" si="1246"/>
        <v>0</v>
      </c>
      <c r="Z5649" s="143">
        <f t="shared" si="1247"/>
        <v>16.69444892818769</v>
      </c>
      <c r="AA5649" s="143">
        <f t="shared" si="1248"/>
        <v>0</v>
      </c>
      <c r="AB5649" s="143">
        <f t="shared" si="1249"/>
        <v>0</v>
      </c>
      <c r="AC5649" s="143">
        <f t="shared" si="1250"/>
        <v>0.42012664901191887</v>
      </c>
      <c r="AD5649" s="143">
        <f t="shared" si="1251"/>
        <v>0</v>
      </c>
      <c r="AE5649" s="105">
        <f t="shared" si="1252"/>
        <v>1.7335098808104359E-4</v>
      </c>
      <c r="AF5649" s="143">
        <f t="shared" si="1253"/>
        <v>0.29291165495732169</v>
      </c>
    </row>
    <row r="5650" spans="1:32" x14ac:dyDescent="0.25">
      <c r="A5650">
        <v>23.529165999999996</v>
      </c>
      <c r="B5650">
        <v>1.068259724782376</v>
      </c>
      <c r="C5650" s="203">
        <f t="shared" si="1255"/>
        <v>4.2140389183606512E-3</v>
      </c>
      <c r="D5650" s="184">
        <f t="shared" si="1256"/>
        <v>4.1339721789117989E-2</v>
      </c>
      <c r="T5650" s="182">
        <f t="shared" si="1254"/>
        <v>0.11523334090060976</v>
      </c>
      <c r="U5650" s="19">
        <v>1.1372646523622971</v>
      </c>
      <c r="V5650" s="105">
        <f t="shared" si="1243"/>
        <v>4.1659999999978936E-3</v>
      </c>
      <c r="W5650" s="143">
        <f t="shared" si="1244"/>
        <v>8.8754449677853557</v>
      </c>
      <c r="X5650" s="143">
        <f t="shared" si="1245"/>
        <v>0.61929999999999996</v>
      </c>
      <c r="Y5650" s="143">
        <f t="shared" si="1246"/>
        <v>0</v>
      </c>
      <c r="Z5650" s="143">
        <f t="shared" si="1247"/>
        <v>16.69444892818769</v>
      </c>
      <c r="AA5650" s="143">
        <f t="shared" si="1248"/>
        <v>0</v>
      </c>
      <c r="AB5650" s="143">
        <f t="shared" si="1249"/>
        <v>0</v>
      </c>
      <c r="AC5650" s="143">
        <f t="shared" si="1250"/>
        <v>0.42012664901191887</v>
      </c>
      <c r="AD5650" s="143">
        <f t="shared" si="1251"/>
        <v>0</v>
      </c>
      <c r="AE5650" s="105">
        <f t="shared" si="1252"/>
        <v>1.7335098808104359E-4</v>
      </c>
      <c r="AF5650" s="143">
        <f t="shared" si="1253"/>
        <v>0.32075292526163224</v>
      </c>
    </row>
    <row r="5651" spans="1:32" x14ac:dyDescent="0.25">
      <c r="A5651">
        <v>23.533332999999999</v>
      </c>
      <c r="B5651">
        <v>0.95480264601108633</v>
      </c>
      <c r="C5651" s="203">
        <f t="shared" si="1255"/>
        <v>4.2150504495506811E-3</v>
      </c>
      <c r="D5651" s="184">
        <f t="shared" si="1256"/>
        <v>4.1349644910092187E-2</v>
      </c>
      <c r="T5651" s="182">
        <f t="shared" si="1254"/>
        <v>0.1127843625447679</v>
      </c>
      <c r="U5651" s="19">
        <v>1.1130951151716546</v>
      </c>
      <c r="V5651" s="105">
        <f t="shared" si="1243"/>
        <v>4.1670000000024743E-3</v>
      </c>
      <c r="W5651" s="143">
        <f t="shared" si="1244"/>
        <v>8.8754449677853557</v>
      </c>
      <c r="X5651" s="143">
        <f t="shared" si="1245"/>
        <v>0.61929999999999996</v>
      </c>
      <c r="Y5651" s="143">
        <f t="shared" si="1246"/>
        <v>0</v>
      </c>
      <c r="Z5651" s="143">
        <f t="shared" si="1247"/>
        <v>16.69444892818769</v>
      </c>
      <c r="AA5651" s="143">
        <f t="shared" si="1248"/>
        <v>0</v>
      </c>
      <c r="AB5651" s="143">
        <f t="shared" si="1249"/>
        <v>0</v>
      </c>
      <c r="AC5651" s="143">
        <f t="shared" si="1250"/>
        <v>0.42012664901191887</v>
      </c>
      <c r="AD5651" s="143">
        <f t="shared" si="1251"/>
        <v>0</v>
      </c>
      <c r="AE5651" s="105">
        <f t="shared" si="1252"/>
        <v>1.7335098808104359E-4</v>
      </c>
      <c r="AF5651" s="143">
        <f t="shared" si="1253"/>
        <v>0.29291165234006267</v>
      </c>
    </row>
    <row r="5652" spans="1:32" x14ac:dyDescent="0.25">
      <c r="A5652">
        <v>23.537499999999994</v>
      </c>
      <c r="B5652">
        <v>0.89807410662544118</v>
      </c>
      <c r="C5652" s="203">
        <f t="shared" si="1255"/>
        <v>3.8604687141139144E-3</v>
      </c>
      <c r="D5652" s="184">
        <f t="shared" si="1256"/>
        <v>3.7871198085457504E-2</v>
      </c>
      <c r="T5652" s="182">
        <f t="shared" si="1254"/>
        <v>0.1116143456530572</v>
      </c>
      <c r="U5652" s="19">
        <v>1.1015479462428541</v>
      </c>
      <c r="V5652" s="105">
        <f t="shared" si="1243"/>
        <v>4.1669999999953689E-3</v>
      </c>
      <c r="W5652" s="143">
        <f t="shared" si="1244"/>
        <v>8.8754449677853557</v>
      </c>
      <c r="X5652" s="143">
        <f t="shared" si="1245"/>
        <v>0.61929999999999996</v>
      </c>
      <c r="Y5652" s="143">
        <f t="shared" si="1246"/>
        <v>0</v>
      </c>
      <c r="Z5652" s="143">
        <f t="shared" si="1247"/>
        <v>16.69444892818769</v>
      </c>
      <c r="AA5652" s="143">
        <f t="shared" si="1248"/>
        <v>0</v>
      </c>
      <c r="AB5652" s="143">
        <f t="shared" si="1249"/>
        <v>0</v>
      </c>
      <c r="AC5652" s="143">
        <f t="shared" si="1250"/>
        <v>0.42012664901191887</v>
      </c>
      <c r="AD5652" s="143">
        <f t="shared" si="1251"/>
        <v>0</v>
      </c>
      <c r="AE5652" s="105">
        <f t="shared" si="1252"/>
        <v>1.7335098808104359E-4</v>
      </c>
      <c r="AF5652" s="143">
        <f t="shared" si="1253"/>
        <v>0.27839669904512043</v>
      </c>
    </row>
    <row r="5653" spans="1:32" x14ac:dyDescent="0.25">
      <c r="A5653">
        <v>23.541665999999999</v>
      </c>
      <c r="B5653">
        <v>0.78461702785415199</v>
      </c>
      <c r="C5653" s="203">
        <f t="shared" si="1255"/>
        <v>3.5050456331251986E-3</v>
      </c>
      <c r="D5653" s="184">
        <f t="shared" si="1256"/>
        <v>3.4384497660958198E-2</v>
      </c>
      <c r="T5653" s="182">
        <f t="shared" si="1254"/>
        <v>0.10940880499211397</v>
      </c>
      <c r="U5653" s="19">
        <v>1.0797809523031234</v>
      </c>
      <c r="V5653" s="105">
        <f t="shared" si="1243"/>
        <v>4.166000000004999E-3</v>
      </c>
      <c r="W5653" s="143">
        <f t="shared" si="1244"/>
        <v>8.8754449677853557</v>
      </c>
      <c r="X5653" s="143">
        <f t="shared" si="1245"/>
        <v>0.61929999999999996</v>
      </c>
      <c r="Y5653" s="143">
        <f t="shared" si="1246"/>
        <v>0</v>
      </c>
      <c r="Z5653" s="143">
        <f t="shared" si="1247"/>
        <v>16.69444892818769</v>
      </c>
      <c r="AA5653" s="143">
        <f t="shared" si="1248"/>
        <v>0</v>
      </c>
      <c r="AB5653" s="143">
        <f t="shared" si="1249"/>
        <v>0</v>
      </c>
      <c r="AC5653" s="143">
        <f t="shared" si="1250"/>
        <v>0.42012664901191887</v>
      </c>
      <c r="AD5653" s="143">
        <f t="shared" si="1251"/>
        <v>0</v>
      </c>
      <c r="AE5653" s="105">
        <f t="shared" si="1252"/>
        <v>1.7335098808104359E-4</v>
      </c>
      <c r="AF5653" s="143">
        <f t="shared" si="1253"/>
        <v>0.24812891620026509</v>
      </c>
    </row>
    <row r="5654" spans="1:32" x14ac:dyDescent="0.25">
      <c r="A5654">
        <v>23.545832999999995</v>
      </c>
      <c r="B5654">
        <v>0.78461702785415199</v>
      </c>
      <c r="C5654" s="203">
        <f t="shared" si="1255"/>
        <v>3.2694991550646178E-3</v>
      </c>
      <c r="D5654" s="184">
        <f t="shared" si="1256"/>
        <v>3.2073786711183903E-2</v>
      </c>
      <c r="T5654" s="182">
        <f t="shared" si="1254"/>
        <v>0.10940880499211397</v>
      </c>
      <c r="U5654" s="19">
        <v>1.0797809523031234</v>
      </c>
      <c r="V5654" s="105">
        <f t="shared" si="1243"/>
        <v>4.1669999999953689E-3</v>
      </c>
      <c r="W5654" s="143">
        <f t="shared" si="1244"/>
        <v>8.8754449677853557</v>
      </c>
      <c r="X5654" s="143">
        <f t="shared" si="1245"/>
        <v>0.61929999999999996</v>
      </c>
      <c r="Y5654" s="143">
        <f t="shared" si="1246"/>
        <v>0</v>
      </c>
      <c r="Z5654" s="143">
        <f t="shared" si="1247"/>
        <v>16.69444892818769</v>
      </c>
      <c r="AA5654" s="143">
        <f t="shared" si="1248"/>
        <v>0</v>
      </c>
      <c r="AB5654" s="143">
        <f t="shared" si="1249"/>
        <v>0</v>
      </c>
      <c r="AC5654" s="143">
        <f t="shared" si="1250"/>
        <v>0.42012664901191887</v>
      </c>
      <c r="AD5654" s="143">
        <f t="shared" si="1251"/>
        <v>0</v>
      </c>
      <c r="AE5654" s="105">
        <f t="shared" si="1252"/>
        <v>1.7335098808104359E-4</v>
      </c>
      <c r="AF5654" s="143">
        <f t="shared" si="1253"/>
        <v>0.24812891620026509</v>
      </c>
    </row>
    <row r="5655" spans="1:32" x14ac:dyDescent="0.25">
      <c r="A5655">
        <v>23.549999999999997</v>
      </c>
      <c r="B5655">
        <v>0.89807410662544118</v>
      </c>
      <c r="C5655" s="203">
        <f t="shared" si="1255"/>
        <v>3.5058869786903143E-3</v>
      </c>
      <c r="D5655" s="184">
        <f t="shared" si="1256"/>
        <v>3.4392751260951981E-2</v>
      </c>
      <c r="T5655" s="182">
        <f t="shared" si="1254"/>
        <v>0.11161424346423718</v>
      </c>
      <c r="U5655" s="19">
        <v>1.1015469377176135</v>
      </c>
      <c r="V5655" s="105">
        <f t="shared" si="1243"/>
        <v>4.1670000000024743E-3</v>
      </c>
      <c r="W5655" s="143">
        <f t="shared" si="1244"/>
        <v>8.8754449677853557</v>
      </c>
      <c r="X5655" s="143">
        <f t="shared" si="1245"/>
        <v>0.61929999999999996</v>
      </c>
      <c r="Y5655" s="143">
        <f t="shared" si="1246"/>
        <v>0</v>
      </c>
      <c r="Z5655" s="143">
        <f t="shared" si="1247"/>
        <v>16.69444892818769</v>
      </c>
      <c r="AA5655" s="143">
        <f t="shared" si="1248"/>
        <v>0</v>
      </c>
      <c r="AB5655" s="143">
        <f t="shared" si="1249"/>
        <v>0</v>
      </c>
      <c r="AC5655" s="143">
        <f t="shared" si="1250"/>
        <v>0.42012664901191887</v>
      </c>
      <c r="AD5655" s="143">
        <f t="shared" si="1251"/>
        <v>0</v>
      </c>
      <c r="AE5655" s="105">
        <f t="shared" si="1252"/>
        <v>1.7335098808104359E-4</v>
      </c>
      <c r="AF5655" s="143">
        <f t="shared" si="1253"/>
        <v>0.27839695393221447</v>
      </c>
    </row>
    <row r="5656" spans="1:32" x14ac:dyDescent="0.25">
      <c r="A5656">
        <v>23.554165999999995</v>
      </c>
      <c r="B5656">
        <v>0.67115994908286247</v>
      </c>
      <c r="C5656" s="203">
        <f t="shared" si="1255"/>
        <v>3.2687145380387436E-3</v>
      </c>
      <c r="D5656" s="184">
        <f t="shared" si="1256"/>
        <v>3.2066089618160078E-2</v>
      </c>
      <c r="T5656" s="182">
        <f t="shared" si="1254"/>
        <v>0.10739900581440555</v>
      </c>
      <c r="U5656" s="19">
        <v>1.0599457766040519</v>
      </c>
      <c r="V5656" s="105">
        <f t="shared" si="1243"/>
        <v>4.1659999999978936E-3</v>
      </c>
      <c r="W5656" s="143">
        <f t="shared" si="1244"/>
        <v>8.8754449677853557</v>
      </c>
      <c r="X5656" s="143">
        <f t="shared" si="1245"/>
        <v>0.61929999999999996</v>
      </c>
      <c r="Y5656" s="143">
        <f t="shared" si="1246"/>
        <v>0</v>
      </c>
      <c r="Z5656" s="143">
        <f t="shared" si="1247"/>
        <v>16.69444892818769</v>
      </c>
      <c r="AA5656" s="143">
        <f t="shared" si="1248"/>
        <v>0</v>
      </c>
      <c r="AB5656" s="143">
        <f t="shared" si="1249"/>
        <v>0</v>
      </c>
      <c r="AC5656" s="143">
        <f t="shared" si="1250"/>
        <v>0.42012664901191887</v>
      </c>
      <c r="AD5656" s="143">
        <f t="shared" si="1251"/>
        <v>0</v>
      </c>
      <c r="AE5656" s="105">
        <f t="shared" si="1252"/>
        <v>1.7335098808104359E-4</v>
      </c>
      <c r="AF5656" s="143">
        <f t="shared" si="1253"/>
        <v>0.21622091227879675</v>
      </c>
    </row>
    <row r="5657" spans="1:32" x14ac:dyDescent="0.25">
      <c r="A5657">
        <v>23.558332999999998</v>
      </c>
      <c r="B5657">
        <v>0.67115994908286247</v>
      </c>
      <c r="C5657" s="203">
        <f t="shared" si="1255"/>
        <v>2.7967235078299488E-3</v>
      </c>
      <c r="D5657" s="184">
        <f t="shared" si="1256"/>
        <v>2.74358576118118E-2</v>
      </c>
      <c r="T5657" s="182">
        <f t="shared" si="1254"/>
        <v>0.10739900581440555</v>
      </c>
      <c r="U5657" s="19">
        <v>1.0599457766040519</v>
      </c>
      <c r="V5657" s="105">
        <f t="shared" si="1243"/>
        <v>4.1670000000024743E-3</v>
      </c>
      <c r="W5657" s="143">
        <f t="shared" si="1244"/>
        <v>8.8754449677853557</v>
      </c>
      <c r="X5657" s="143">
        <f t="shared" si="1245"/>
        <v>0.61929999999999996</v>
      </c>
      <c r="Y5657" s="143">
        <f t="shared" si="1246"/>
        <v>0</v>
      </c>
      <c r="Z5657" s="143">
        <f t="shared" si="1247"/>
        <v>16.69444892818769</v>
      </c>
      <c r="AA5657" s="143">
        <f t="shared" si="1248"/>
        <v>0</v>
      </c>
      <c r="AB5657" s="143">
        <f t="shared" si="1249"/>
        <v>0</v>
      </c>
      <c r="AC5657" s="143">
        <f t="shared" si="1250"/>
        <v>0.42012664901191887</v>
      </c>
      <c r="AD5657" s="143">
        <f t="shared" si="1251"/>
        <v>0</v>
      </c>
      <c r="AE5657" s="105">
        <f t="shared" si="1252"/>
        <v>1.7335098808104359E-4</v>
      </c>
      <c r="AF5657" s="143">
        <f t="shared" si="1253"/>
        <v>0.21622091227879675</v>
      </c>
    </row>
    <row r="5658" spans="1:32" x14ac:dyDescent="0.25">
      <c r="A5658">
        <v>23.5625</v>
      </c>
      <c r="B5658">
        <v>0.8413455672397967</v>
      </c>
      <c r="C5658" s="203">
        <f t="shared" si="1255"/>
        <v>3.1513052432601317E-3</v>
      </c>
      <c r="D5658" s="184">
        <f t="shared" si="1256"/>
        <v>3.0914304436381893E-2</v>
      </c>
      <c r="T5658" s="182">
        <f t="shared" si="1254"/>
        <v>0.11048853328336999</v>
      </c>
      <c r="U5658" s="19">
        <v>1.0904370420268443</v>
      </c>
      <c r="V5658" s="105">
        <f t="shared" si="1243"/>
        <v>4.1670000000024743E-3</v>
      </c>
      <c r="W5658" s="143">
        <f t="shared" si="1244"/>
        <v>8.8754449677853557</v>
      </c>
      <c r="X5658" s="143">
        <f t="shared" si="1245"/>
        <v>0.61929999999999996</v>
      </c>
      <c r="Y5658" s="143">
        <f t="shared" si="1246"/>
        <v>0</v>
      </c>
      <c r="Z5658" s="143">
        <f t="shared" si="1247"/>
        <v>16.69444892818769</v>
      </c>
      <c r="AA5658" s="143">
        <f t="shared" si="1248"/>
        <v>0</v>
      </c>
      <c r="AB5658" s="143">
        <f t="shared" si="1249"/>
        <v>0</v>
      </c>
      <c r="AC5658" s="143">
        <f t="shared" si="1250"/>
        <v>0.42012664901191887</v>
      </c>
      <c r="AD5658" s="143">
        <f t="shared" si="1251"/>
        <v>0</v>
      </c>
      <c r="AE5658" s="105">
        <f t="shared" si="1252"/>
        <v>1.7335098808104359E-4</v>
      </c>
      <c r="AF5658" s="143">
        <f t="shared" si="1253"/>
        <v>0.26346875947766152</v>
      </c>
    </row>
    <row r="5659" spans="1:32" x14ac:dyDescent="0.25">
      <c r="A5659">
        <v>23.566665999999998</v>
      </c>
      <c r="B5659">
        <v>0.78461702785415199</v>
      </c>
      <c r="C5659" s="203">
        <f t="shared" si="1255"/>
        <v>3.3868800855789828E-3</v>
      </c>
      <c r="D5659" s="184">
        <f t="shared" si="1256"/>
        <v>3.3225293639529821E-2</v>
      </c>
      <c r="T5659" s="182">
        <f t="shared" si="1254"/>
        <v>0.10940829205458429</v>
      </c>
      <c r="U5659" s="19">
        <v>1.0797758900032992</v>
      </c>
      <c r="V5659" s="105">
        <f t="shared" si="1243"/>
        <v>4.1659999999978936E-3</v>
      </c>
      <c r="W5659" s="143">
        <f t="shared" si="1244"/>
        <v>8.8754449677853557</v>
      </c>
      <c r="X5659" s="143">
        <f t="shared" si="1245"/>
        <v>0.61929999999999996</v>
      </c>
      <c r="Y5659" s="143">
        <f t="shared" si="1246"/>
        <v>0</v>
      </c>
      <c r="Z5659" s="143">
        <f t="shared" si="1247"/>
        <v>16.69444892818769</v>
      </c>
      <c r="AA5659" s="143">
        <f t="shared" si="1248"/>
        <v>0</v>
      </c>
      <c r="AB5659" s="143">
        <f t="shared" si="1249"/>
        <v>0</v>
      </c>
      <c r="AC5659" s="143">
        <f t="shared" si="1250"/>
        <v>0.42012664901191887</v>
      </c>
      <c r="AD5659" s="143">
        <f t="shared" si="1251"/>
        <v>0</v>
      </c>
      <c r="AE5659" s="105">
        <f t="shared" si="1252"/>
        <v>1.7335098808104359E-4</v>
      </c>
      <c r="AF5659" s="143">
        <f t="shared" si="1253"/>
        <v>0.24813007949996504</v>
      </c>
    </row>
    <row r="5660" spans="1:32" x14ac:dyDescent="0.25">
      <c r="A5660">
        <v>23.570833</v>
      </c>
      <c r="B5660">
        <v>1.068259724782376</v>
      </c>
      <c r="C5660" s="203">
        <f t="shared" si="1255"/>
        <v>3.8604687141204981E-3</v>
      </c>
      <c r="D5660" s="184">
        <f t="shared" si="1256"/>
        <v>3.7871198085522091E-2</v>
      </c>
      <c r="T5660" s="182">
        <f t="shared" si="1254"/>
        <v>0.11523377005477964</v>
      </c>
      <c r="U5660" s="19">
        <v>1.1372688877846497</v>
      </c>
      <c r="V5660" s="105">
        <f t="shared" si="1243"/>
        <v>4.1670000000024743E-3</v>
      </c>
      <c r="W5660" s="143">
        <f t="shared" si="1244"/>
        <v>8.8754449677853557</v>
      </c>
      <c r="X5660" s="143">
        <f t="shared" si="1245"/>
        <v>0.61929999999999996</v>
      </c>
      <c r="Y5660" s="143">
        <f t="shared" si="1246"/>
        <v>0</v>
      </c>
      <c r="Z5660" s="143">
        <f t="shared" si="1247"/>
        <v>16.69444892818769</v>
      </c>
      <c r="AA5660" s="143">
        <f t="shared" si="1248"/>
        <v>0</v>
      </c>
      <c r="AB5660" s="143">
        <f t="shared" si="1249"/>
        <v>0</v>
      </c>
      <c r="AC5660" s="143">
        <f t="shared" si="1250"/>
        <v>0.42012664901191887</v>
      </c>
      <c r="AD5660" s="143">
        <f t="shared" si="1251"/>
        <v>0</v>
      </c>
      <c r="AE5660" s="105">
        <f t="shared" si="1252"/>
        <v>1.7335098808104359E-4</v>
      </c>
      <c r="AF5660" s="143">
        <f t="shared" si="1253"/>
        <v>0.32075173071201968</v>
      </c>
    </row>
    <row r="5661" spans="1:32" x14ac:dyDescent="0.25">
      <c r="A5661">
        <v>23.574999999999996</v>
      </c>
      <c r="B5661">
        <v>1.068259724782376</v>
      </c>
      <c r="C5661" s="203">
        <f t="shared" si="1255"/>
        <v>4.4514382731632137E-3</v>
      </c>
      <c r="D5661" s="184">
        <f t="shared" si="1256"/>
        <v>4.3668609459731125E-2</v>
      </c>
      <c r="T5661" s="182">
        <f t="shared" si="1254"/>
        <v>0.11523377005477964</v>
      </c>
      <c r="U5661" s="19">
        <v>1.1372688877846497</v>
      </c>
      <c r="V5661" s="105">
        <f t="shared" si="1243"/>
        <v>4.1669999999953689E-3</v>
      </c>
      <c r="W5661" s="143">
        <f t="shared" si="1244"/>
        <v>8.8754449677853557</v>
      </c>
      <c r="X5661" s="143">
        <f t="shared" si="1245"/>
        <v>0.61929999999999996</v>
      </c>
      <c r="Y5661" s="143">
        <f t="shared" si="1246"/>
        <v>0</v>
      </c>
      <c r="Z5661" s="143">
        <f t="shared" si="1247"/>
        <v>16.69444892818769</v>
      </c>
      <c r="AA5661" s="143">
        <f t="shared" si="1248"/>
        <v>0</v>
      </c>
      <c r="AB5661" s="143">
        <f t="shared" si="1249"/>
        <v>0</v>
      </c>
      <c r="AC5661" s="143">
        <f t="shared" si="1250"/>
        <v>0.42012664901191887</v>
      </c>
      <c r="AD5661" s="143">
        <f t="shared" si="1251"/>
        <v>0</v>
      </c>
      <c r="AE5661" s="105">
        <f t="shared" si="1252"/>
        <v>1.7335098808104359E-4</v>
      </c>
      <c r="AF5661" s="143">
        <f t="shared" si="1253"/>
        <v>0.32075173071201968</v>
      </c>
    </row>
    <row r="5662" spans="1:32" x14ac:dyDescent="0.25">
      <c r="A5662">
        <v>23.579166000000001</v>
      </c>
      <c r="B5662">
        <v>1.1249882641680204</v>
      </c>
      <c r="C5662" s="203">
        <f t="shared" si="1255"/>
        <v>4.5685355609891582E-3</v>
      </c>
      <c r="D5662" s="184">
        <f t="shared" si="1256"/>
        <v>4.4817333853303644E-2</v>
      </c>
      <c r="T5662" s="182">
        <f t="shared" si="1254"/>
        <v>0.11650777719700335</v>
      </c>
      <c r="U5662" s="19">
        <v>1.1498423606908794</v>
      </c>
      <c r="V5662" s="105">
        <f t="shared" si="1243"/>
        <v>4.166000000004999E-3</v>
      </c>
      <c r="W5662" s="143">
        <f t="shared" si="1244"/>
        <v>8.8754449677853557</v>
      </c>
      <c r="X5662" s="143">
        <f t="shared" si="1245"/>
        <v>0.61929999999999996</v>
      </c>
      <c r="Y5662" s="143">
        <f t="shared" si="1246"/>
        <v>0</v>
      </c>
      <c r="Z5662" s="143">
        <f t="shared" si="1247"/>
        <v>16.69444892818769</v>
      </c>
      <c r="AA5662" s="143">
        <f t="shared" si="1248"/>
        <v>0</v>
      </c>
      <c r="AB5662" s="143">
        <f t="shared" si="1249"/>
        <v>0</v>
      </c>
      <c r="AC5662" s="143">
        <f t="shared" si="1250"/>
        <v>0.42012664901191887</v>
      </c>
      <c r="AD5662" s="143">
        <f t="shared" si="1251"/>
        <v>0</v>
      </c>
      <c r="AE5662" s="105">
        <f t="shared" si="1252"/>
        <v>1.7335098808104359E-4</v>
      </c>
      <c r="AF5662" s="143">
        <f t="shared" si="1253"/>
        <v>0.33409117153562029</v>
      </c>
    </row>
    <row r="5663" spans="1:32" x14ac:dyDescent="0.25">
      <c r="A5663">
        <v>23.583332999999996</v>
      </c>
      <c r="B5663">
        <v>1.068259724782376</v>
      </c>
      <c r="C5663" s="203">
        <f t="shared" si="1255"/>
        <v>4.569632184973073E-3</v>
      </c>
      <c r="D5663" s="184">
        <f t="shared" si="1256"/>
        <v>4.4828091734585851E-2</v>
      </c>
      <c r="T5663" s="182">
        <f t="shared" si="1254"/>
        <v>0.11523252043665648</v>
      </c>
      <c r="U5663" s="19">
        <v>1.1372565550126472</v>
      </c>
      <c r="V5663" s="105">
        <f t="shared" si="1243"/>
        <v>4.1669999999953689E-3</v>
      </c>
      <c r="W5663" s="143">
        <f t="shared" si="1244"/>
        <v>8.8754449677853557</v>
      </c>
      <c r="X5663" s="143">
        <f t="shared" si="1245"/>
        <v>0.61929999999999996</v>
      </c>
      <c r="Y5663" s="143">
        <f t="shared" si="1246"/>
        <v>0</v>
      </c>
      <c r="Z5663" s="143">
        <f t="shared" si="1247"/>
        <v>16.69444892818769</v>
      </c>
      <c r="AA5663" s="143">
        <f t="shared" si="1248"/>
        <v>0</v>
      </c>
      <c r="AB5663" s="143">
        <f t="shared" si="1249"/>
        <v>0</v>
      </c>
      <c r="AC5663" s="143">
        <f t="shared" si="1250"/>
        <v>0.42012664901191887</v>
      </c>
      <c r="AD5663" s="143">
        <f t="shared" si="1251"/>
        <v>0</v>
      </c>
      <c r="AE5663" s="105">
        <f t="shared" si="1252"/>
        <v>1.7335098808104359E-4</v>
      </c>
      <c r="AF5663" s="143">
        <f t="shared" si="1253"/>
        <v>0.3207552090458633</v>
      </c>
    </row>
    <row r="5664" spans="1:32" x14ac:dyDescent="0.25">
      <c r="A5664">
        <v>23.587499999999999</v>
      </c>
      <c r="B5664">
        <v>1.1817168035536656</v>
      </c>
      <c r="C5664" s="203">
        <f t="shared" si="1255"/>
        <v>4.6878260967909268E-3</v>
      </c>
      <c r="D5664" s="184">
        <f t="shared" si="1256"/>
        <v>4.5987574009518993E-2</v>
      </c>
      <c r="T5664" s="182">
        <f t="shared" si="1254"/>
        <v>0.11781400947320651</v>
      </c>
      <c r="U5664" s="19">
        <v>1.1627338709420825</v>
      </c>
      <c r="V5664" s="105">
        <f t="shared" si="1243"/>
        <v>4.1670000000024743E-3</v>
      </c>
      <c r="W5664" s="143">
        <f t="shared" si="1244"/>
        <v>8.8754449677853557</v>
      </c>
      <c r="X5664" s="143">
        <f t="shared" si="1245"/>
        <v>0.61929999999999996</v>
      </c>
      <c r="Y5664" s="143">
        <f t="shared" si="1246"/>
        <v>0</v>
      </c>
      <c r="Z5664" s="143">
        <f t="shared" si="1247"/>
        <v>16.69444892818769</v>
      </c>
      <c r="AA5664" s="143">
        <f t="shared" si="1248"/>
        <v>0</v>
      </c>
      <c r="AB5664" s="143">
        <f t="shared" si="1249"/>
        <v>0</v>
      </c>
      <c r="AC5664" s="143">
        <f t="shared" si="1250"/>
        <v>0.42012664901191887</v>
      </c>
      <c r="AD5664" s="143">
        <f t="shared" si="1251"/>
        <v>0</v>
      </c>
      <c r="AE5664" s="105">
        <f t="shared" si="1252"/>
        <v>1.7335098808104359E-4</v>
      </c>
      <c r="AF5664" s="143">
        <f t="shared" si="1253"/>
        <v>0.3470470834054154</v>
      </c>
    </row>
    <row r="5665" spans="1:32" x14ac:dyDescent="0.25">
      <c r="A5665">
        <v>23.591665999999996</v>
      </c>
      <c r="B5665">
        <v>1.0115311853967308</v>
      </c>
      <c r="C5665" s="203">
        <f t="shared" si="1255"/>
        <v>4.5685355609813667E-3</v>
      </c>
      <c r="D5665" s="184">
        <f t="shared" si="1256"/>
        <v>4.4817333853227212E-2</v>
      </c>
      <c r="T5665" s="182">
        <f t="shared" si="1254"/>
        <v>0.11399104861321314</v>
      </c>
      <c r="U5665" s="19">
        <v>1.1250041807373614</v>
      </c>
      <c r="V5665" s="105">
        <f t="shared" si="1243"/>
        <v>4.1659999999978936E-3</v>
      </c>
      <c r="W5665" s="143">
        <f t="shared" si="1244"/>
        <v>8.8754449677853557</v>
      </c>
      <c r="X5665" s="143">
        <f t="shared" si="1245"/>
        <v>0.61929999999999996</v>
      </c>
      <c r="Y5665" s="143">
        <f t="shared" si="1246"/>
        <v>0</v>
      </c>
      <c r="Z5665" s="143">
        <f t="shared" si="1247"/>
        <v>16.69444892818769</v>
      </c>
      <c r="AA5665" s="143">
        <f t="shared" si="1248"/>
        <v>0</v>
      </c>
      <c r="AB5665" s="143">
        <f t="shared" si="1249"/>
        <v>0</v>
      </c>
      <c r="AC5665" s="143">
        <f t="shared" si="1250"/>
        <v>0.42012664901191887</v>
      </c>
      <c r="AD5665" s="143">
        <f t="shared" si="1251"/>
        <v>0</v>
      </c>
      <c r="AE5665" s="105">
        <f t="shared" si="1252"/>
        <v>1.7335098808104359E-4</v>
      </c>
      <c r="AF5665" s="143">
        <f t="shared" si="1253"/>
        <v>0.30702974498532876</v>
      </c>
    </row>
    <row r="5666" spans="1:32" x14ac:dyDescent="0.25">
      <c r="A5666">
        <v>23.595832999999999</v>
      </c>
      <c r="B5666">
        <v>1.068259724782376</v>
      </c>
      <c r="C5666" s="203">
        <f t="shared" si="1255"/>
        <v>4.3332443613607417E-3</v>
      </c>
      <c r="D5666" s="184">
        <f t="shared" si="1256"/>
        <v>4.2509127184948876E-2</v>
      </c>
      <c r="T5666" s="182">
        <f t="shared" si="1254"/>
        <v>0.1152325052973716</v>
      </c>
      <c r="U5666" s="19">
        <v>1.1372564055995222</v>
      </c>
      <c r="V5666" s="105">
        <f t="shared" si="1243"/>
        <v>4.1670000000024743E-3</v>
      </c>
      <c r="W5666" s="143">
        <f t="shared" si="1244"/>
        <v>8.8754449677853557</v>
      </c>
      <c r="X5666" s="143">
        <f t="shared" si="1245"/>
        <v>0.61929999999999996</v>
      </c>
      <c r="Y5666" s="143">
        <f t="shared" si="1246"/>
        <v>0</v>
      </c>
      <c r="Z5666" s="143">
        <f t="shared" si="1247"/>
        <v>16.69444892818769</v>
      </c>
      <c r="AA5666" s="143">
        <f t="shared" si="1248"/>
        <v>0</v>
      </c>
      <c r="AB5666" s="143">
        <f t="shared" si="1249"/>
        <v>0</v>
      </c>
      <c r="AC5666" s="143">
        <f t="shared" si="1250"/>
        <v>0.42012664901191887</v>
      </c>
      <c r="AD5666" s="143">
        <f t="shared" si="1251"/>
        <v>0</v>
      </c>
      <c r="AE5666" s="105">
        <f t="shared" si="1252"/>
        <v>1.7335098808104359E-4</v>
      </c>
      <c r="AF5666" s="143">
        <f t="shared" si="1253"/>
        <v>0.32075525118678944</v>
      </c>
    </row>
    <row r="5667" spans="1:32" x14ac:dyDescent="0.25">
      <c r="A5667">
        <v>23.599999999999994</v>
      </c>
      <c r="B5667">
        <v>0.95480264601108633</v>
      </c>
      <c r="C5667" s="203">
        <f t="shared" si="1255"/>
        <v>4.2150504495434933E-3</v>
      </c>
      <c r="D5667" s="184">
        <f t="shared" si="1256"/>
        <v>4.1349644910021674E-2</v>
      </c>
      <c r="T5667" s="182">
        <f t="shared" si="1254"/>
        <v>0.11278436155786138</v>
      </c>
      <c r="U5667" s="19">
        <v>1.1130951054316445</v>
      </c>
      <c r="V5667" s="105">
        <f t="shared" si="1243"/>
        <v>4.1669999999953689E-3</v>
      </c>
      <c r="W5667" s="143">
        <f t="shared" si="1244"/>
        <v>8.8754449677853557</v>
      </c>
      <c r="X5667" s="143">
        <f t="shared" si="1245"/>
        <v>0.61929999999999996</v>
      </c>
      <c r="Y5667" s="143">
        <f t="shared" si="1246"/>
        <v>0</v>
      </c>
      <c r="Z5667" s="143">
        <f t="shared" si="1247"/>
        <v>16.69444892818769</v>
      </c>
      <c r="AA5667" s="143">
        <f t="shared" si="1248"/>
        <v>0</v>
      </c>
      <c r="AB5667" s="143">
        <f t="shared" si="1249"/>
        <v>0</v>
      </c>
      <c r="AC5667" s="143">
        <f t="shared" si="1250"/>
        <v>0.42012664901191887</v>
      </c>
      <c r="AD5667" s="143">
        <f t="shared" si="1251"/>
        <v>0</v>
      </c>
      <c r="AE5667" s="105">
        <f t="shared" si="1252"/>
        <v>1.7335098808104359E-4</v>
      </c>
      <c r="AF5667" s="143">
        <f t="shared" si="1253"/>
        <v>0.29291165490315219</v>
      </c>
    </row>
    <row r="5668" spans="1:32" x14ac:dyDescent="0.25">
      <c r="A5668">
        <v>23.604165999999999</v>
      </c>
      <c r="B5668">
        <v>1.068259724782376</v>
      </c>
      <c r="C5668" s="203">
        <f t="shared" si="1255"/>
        <v>4.2140389183678382E-3</v>
      </c>
      <c r="D5668" s="184">
        <f t="shared" si="1256"/>
        <v>4.1339721789188495E-2</v>
      </c>
      <c r="T5668" s="182">
        <f t="shared" si="1254"/>
        <v>0.11523334090063263</v>
      </c>
      <c r="U5668" s="19">
        <v>1.1372646523625229</v>
      </c>
      <c r="V5668" s="105">
        <f t="shared" si="1243"/>
        <v>4.166000000004999E-3</v>
      </c>
      <c r="W5668" s="143">
        <f t="shared" si="1244"/>
        <v>8.8754449677853557</v>
      </c>
      <c r="X5668" s="143">
        <f t="shared" si="1245"/>
        <v>0.61929999999999996</v>
      </c>
      <c r="Y5668" s="143">
        <f t="shared" si="1246"/>
        <v>0</v>
      </c>
      <c r="Z5668" s="143">
        <f t="shared" si="1247"/>
        <v>16.69444892818769</v>
      </c>
      <c r="AA5668" s="143">
        <f t="shared" si="1248"/>
        <v>0</v>
      </c>
      <c r="AB5668" s="143">
        <f t="shared" si="1249"/>
        <v>0</v>
      </c>
      <c r="AC5668" s="143">
        <f t="shared" si="1250"/>
        <v>0.42012664901191887</v>
      </c>
      <c r="AD5668" s="143">
        <f t="shared" si="1251"/>
        <v>0</v>
      </c>
      <c r="AE5668" s="105">
        <f t="shared" si="1252"/>
        <v>1.7335098808104359E-4</v>
      </c>
      <c r="AF5668" s="143">
        <f t="shared" si="1253"/>
        <v>0.32075292526156857</v>
      </c>
    </row>
    <row r="5669" spans="1:32" x14ac:dyDescent="0.25">
      <c r="A5669">
        <v>23.608332999999995</v>
      </c>
      <c r="B5669">
        <v>0.89807410662544118</v>
      </c>
      <c r="C5669" s="203">
        <f t="shared" si="1255"/>
        <v>4.0968565377336339E-3</v>
      </c>
      <c r="D5669" s="184">
        <f t="shared" si="1256"/>
        <v>4.0190162635166948E-2</v>
      </c>
      <c r="T5669" s="182">
        <f t="shared" si="1254"/>
        <v>0.11161509078256066</v>
      </c>
      <c r="U5669" s="19">
        <v>1.1015553000992908</v>
      </c>
      <c r="V5669" s="105">
        <f t="shared" si="1243"/>
        <v>4.1669999999953689E-3</v>
      </c>
      <c r="W5669" s="143">
        <f t="shared" si="1244"/>
        <v>8.8754449677853557</v>
      </c>
      <c r="X5669" s="143">
        <f t="shared" si="1245"/>
        <v>0.61929999999999996</v>
      </c>
      <c r="Y5669" s="143">
        <f t="shared" si="1246"/>
        <v>0</v>
      </c>
      <c r="Z5669" s="143">
        <f t="shared" si="1247"/>
        <v>16.69444892818769</v>
      </c>
      <c r="AA5669" s="143">
        <f t="shared" si="1248"/>
        <v>0</v>
      </c>
      <c r="AB5669" s="143">
        <f t="shared" si="1249"/>
        <v>0</v>
      </c>
      <c r="AC5669" s="143">
        <f t="shared" si="1250"/>
        <v>0.42012664901191887</v>
      </c>
      <c r="AD5669" s="143">
        <f t="shared" si="1251"/>
        <v>0</v>
      </c>
      <c r="AE5669" s="105">
        <f t="shared" si="1252"/>
        <v>1.7335098808104359E-4</v>
      </c>
      <c r="AF5669" s="143">
        <f t="shared" si="1253"/>
        <v>0.27839484050079033</v>
      </c>
    </row>
    <row r="5670" spans="1:32" x14ac:dyDescent="0.25">
      <c r="A5670">
        <v>23.612499999999997</v>
      </c>
      <c r="B5670">
        <v>1.0115311853967308</v>
      </c>
      <c r="C5670" s="203">
        <f t="shared" si="1255"/>
        <v>3.9786626259305574E-3</v>
      </c>
      <c r="D5670" s="184">
        <f t="shared" si="1256"/>
        <v>3.9030680360378767E-2</v>
      </c>
      <c r="T5670" s="182">
        <f t="shared" si="1254"/>
        <v>0.1139904142090868</v>
      </c>
      <c r="U5670" s="19">
        <v>1.1249979196554334</v>
      </c>
      <c r="V5670" s="105">
        <f t="shared" si="1243"/>
        <v>4.1670000000024743E-3</v>
      </c>
      <c r="W5670" s="143">
        <f t="shared" si="1244"/>
        <v>8.8754449677853557</v>
      </c>
      <c r="X5670" s="143">
        <f t="shared" si="1245"/>
        <v>0.61929999999999996</v>
      </c>
      <c r="Y5670" s="143">
        <f t="shared" si="1246"/>
        <v>0</v>
      </c>
      <c r="Z5670" s="143">
        <f t="shared" si="1247"/>
        <v>16.69444892818769</v>
      </c>
      <c r="AA5670" s="143">
        <f t="shared" si="1248"/>
        <v>0</v>
      </c>
      <c r="AB5670" s="143">
        <f t="shared" si="1249"/>
        <v>0</v>
      </c>
      <c r="AC5670" s="143">
        <f t="shared" si="1250"/>
        <v>0.42012664901191887</v>
      </c>
      <c r="AD5670" s="143">
        <f t="shared" si="1251"/>
        <v>0</v>
      </c>
      <c r="AE5670" s="105">
        <f t="shared" si="1252"/>
        <v>1.7335098808104359E-4</v>
      </c>
      <c r="AF5670" s="143">
        <f t="shared" si="1253"/>
        <v>0.30703145373372204</v>
      </c>
    </row>
    <row r="5671" spans="1:32" x14ac:dyDescent="0.25">
      <c r="A5671">
        <v>23.616665999999995</v>
      </c>
      <c r="B5671">
        <v>1.0115311853967308</v>
      </c>
      <c r="C5671" s="203">
        <f t="shared" si="1255"/>
        <v>4.2140389183606495E-3</v>
      </c>
      <c r="D5671" s="184">
        <f t="shared" si="1256"/>
        <v>4.1339721789117975E-2</v>
      </c>
      <c r="T5671" s="182">
        <f t="shared" si="1254"/>
        <v>0.1139904142090868</v>
      </c>
      <c r="U5671" s="19">
        <v>1.1249979196554334</v>
      </c>
      <c r="V5671" s="105">
        <f t="shared" si="1243"/>
        <v>4.1659999999978936E-3</v>
      </c>
      <c r="W5671" s="143">
        <f t="shared" si="1244"/>
        <v>8.8754449677853557</v>
      </c>
      <c r="X5671" s="143">
        <f t="shared" si="1245"/>
        <v>0.61929999999999996</v>
      </c>
      <c r="Y5671" s="143">
        <f t="shared" si="1246"/>
        <v>0</v>
      </c>
      <c r="Z5671" s="143">
        <f t="shared" si="1247"/>
        <v>16.69444892818769</v>
      </c>
      <c r="AA5671" s="143">
        <f t="shared" si="1248"/>
        <v>0</v>
      </c>
      <c r="AB5671" s="143">
        <f t="shared" si="1249"/>
        <v>0</v>
      </c>
      <c r="AC5671" s="143">
        <f t="shared" si="1250"/>
        <v>0.42012664901191887</v>
      </c>
      <c r="AD5671" s="143">
        <f t="shared" si="1251"/>
        <v>0</v>
      </c>
      <c r="AE5671" s="105">
        <f t="shared" si="1252"/>
        <v>1.7335098808104359E-4</v>
      </c>
      <c r="AF5671" s="143">
        <f t="shared" si="1253"/>
        <v>0.30703145373372204</v>
      </c>
    </row>
    <row r="5672" spans="1:32" x14ac:dyDescent="0.25">
      <c r="A5672">
        <v>23.620832999999998</v>
      </c>
      <c r="B5672">
        <v>1.0115311853967308</v>
      </c>
      <c r="C5672" s="203">
        <f t="shared" si="1255"/>
        <v>4.2150504495506802E-3</v>
      </c>
      <c r="D5672" s="184">
        <f t="shared" si="1256"/>
        <v>4.1349644910092173E-2</v>
      </c>
      <c r="T5672" s="182">
        <f t="shared" si="1254"/>
        <v>0.1139904142090868</v>
      </c>
      <c r="U5672" s="19">
        <v>1.1249979196554334</v>
      </c>
      <c r="V5672" s="105">
        <f t="shared" si="1243"/>
        <v>4.1670000000024743E-3</v>
      </c>
      <c r="W5672" s="143">
        <f t="shared" si="1244"/>
        <v>8.8754449677853557</v>
      </c>
      <c r="X5672" s="143">
        <f t="shared" si="1245"/>
        <v>0.61929999999999996</v>
      </c>
      <c r="Y5672" s="143">
        <f t="shared" si="1246"/>
        <v>0</v>
      </c>
      <c r="Z5672" s="143">
        <f t="shared" si="1247"/>
        <v>16.69444892818769</v>
      </c>
      <c r="AA5672" s="143">
        <f t="shared" si="1248"/>
        <v>0</v>
      </c>
      <c r="AB5672" s="143">
        <f t="shared" si="1249"/>
        <v>0</v>
      </c>
      <c r="AC5672" s="143">
        <f t="shared" si="1250"/>
        <v>0.42012664901191887</v>
      </c>
      <c r="AD5672" s="143">
        <f t="shared" si="1251"/>
        <v>0</v>
      </c>
      <c r="AE5672" s="105">
        <f t="shared" si="1252"/>
        <v>1.7335098808104359E-4</v>
      </c>
      <c r="AF5672" s="143">
        <f t="shared" si="1253"/>
        <v>0.30703145373372204</v>
      </c>
    </row>
    <row r="5673" spans="1:32" x14ac:dyDescent="0.25">
      <c r="A5673">
        <v>23.625</v>
      </c>
      <c r="B5673">
        <v>0.8413455672397967</v>
      </c>
      <c r="C5673" s="203">
        <f t="shared" si="1255"/>
        <v>3.8604687141204973E-3</v>
      </c>
      <c r="D5673" s="184">
        <f t="shared" si="1256"/>
        <v>3.7871198085522077E-2</v>
      </c>
      <c r="T5673" s="182">
        <f t="shared" si="1254"/>
        <v>0.110488562184145</v>
      </c>
      <c r="U5673" s="19">
        <v>1.0904373272553172</v>
      </c>
      <c r="V5673" s="105">
        <f t="shared" si="1243"/>
        <v>4.1670000000024743E-3</v>
      </c>
      <c r="W5673" s="143">
        <f t="shared" si="1244"/>
        <v>8.8754449677853557</v>
      </c>
      <c r="X5673" s="143">
        <f t="shared" si="1245"/>
        <v>0.61929999999999996</v>
      </c>
      <c r="Y5673" s="143">
        <f t="shared" si="1246"/>
        <v>0</v>
      </c>
      <c r="Z5673" s="143">
        <f t="shared" si="1247"/>
        <v>16.69444892818769</v>
      </c>
      <c r="AA5673" s="143">
        <f t="shared" si="1248"/>
        <v>0</v>
      </c>
      <c r="AB5673" s="143">
        <f t="shared" si="1249"/>
        <v>0</v>
      </c>
      <c r="AC5673" s="143">
        <f t="shared" si="1250"/>
        <v>0.42012664901191887</v>
      </c>
      <c r="AD5673" s="143">
        <f t="shared" si="1251"/>
        <v>0</v>
      </c>
      <c r="AE5673" s="105">
        <f t="shared" si="1252"/>
        <v>1.7335098808104359E-4</v>
      </c>
      <c r="AF5673" s="143">
        <f t="shared" si="1253"/>
        <v>0.2634686905614661</v>
      </c>
    </row>
    <row r="5674" spans="1:32" x14ac:dyDescent="0.25">
      <c r="A5674">
        <v>23.629165999999998</v>
      </c>
      <c r="B5674">
        <v>0.8413455672397967</v>
      </c>
      <c r="C5674" s="203">
        <f t="shared" si="1255"/>
        <v>3.5050456331192207E-3</v>
      </c>
      <c r="D5674" s="184">
        <f t="shared" si="1256"/>
        <v>3.4384497660899557E-2</v>
      </c>
      <c r="T5674" s="182">
        <f t="shared" si="1254"/>
        <v>0.110488562184145</v>
      </c>
      <c r="U5674" s="19">
        <v>1.0904373272553172</v>
      </c>
      <c r="V5674" s="105">
        <f t="shared" si="1243"/>
        <v>4.1659999999978936E-3</v>
      </c>
      <c r="W5674" s="143">
        <f t="shared" si="1244"/>
        <v>8.8754449677853557</v>
      </c>
      <c r="X5674" s="143">
        <f t="shared" si="1245"/>
        <v>0.61929999999999996</v>
      </c>
      <c r="Y5674" s="143">
        <f t="shared" si="1246"/>
        <v>0</v>
      </c>
      <c r="Z5674" s="143">
        <f t="shared" si="1247"/>
        <v>16.69444892818769</v>
      </c>
      <c r="AA5674" s="143">
        <f t="shared" si="1248"/>
        <v>0</v>
      </c>
      <c r="AB5674" s="143">
        <f t="shared" si="1249"/>
        <v>0</v>
      </c>
      <c r="AC5674" s="143">
        <f t="shared" si="1250"/>
        <v>0.42012664901191887</v>
      </c>
      <c r="AD5674" s="143">
        <f t="shared" si="1251"/>
        <v>0</v>
      </c>
      <c r="AE5674" s="105">
        <f t="shared" si="1252"/>
        <v>1.7335098808104359E-4</v>
      </c>
      <c r="AF5674" s="143">
        <f t="shared" si="1253"/>
        <v>0.2634686905614661</v>
      </c>
    </row>
    <row r="5675" spans="1:32" x14ac:dyDescent="0.25">
      <c r="A5675">
        <v>23.633333</v>
      </c>
      <c r="B5675">
        <v>0.72788848846850707</v>
      </c>
      <c r="C5675" s="203">
        <f t="shared" si="1255"/>
        <v>3.2694991550701923E-3</v>
      </c>
      <c r="D5675" s="184">
        <f t="shared" si="1256"/>
        <v>3.2073786711238589E-2</v>
      </c>
      <c r="T5675" s="182">
        <f t="shared" si="1254"/>
        <v>0.10837771206775133</v>
      </c>
      <c r="U5675" s="19">
        <v>1.0696048563311258</v>
      </c>
      <c r="V5675" s="105">
        <f t="shared" si="1243"/>
        <v>4.1670000000024743E-3</v>
      </c>
      <c r="W5675" s="143">
        <f t="shared" si="1244"/>
        <v>8.8754449677853557</v>
      </c>
      <c r="X5675" s="143">
        <f t="shared" si="1245"/>
        <v>0.61929999999999996</v>
      </c>
      <c r="Y5675" s="143">
        <f t="shared" si="1246"/>
        <v>0</v>
      </c>
      <c r="Z5675" s="143">
        <f t="shared" si="1247"/>
        <v>16.69444892818769</v>
      </c>
      <c r="AA5675" s="143">
        <f t="shared" si="1248"/>
        <v>0</v>
      </c>
      <c r="AB5675" s="143">
        <f t="shared" si="1249"/>
        <v>0</v>
      </c>
      <c r="AC5675" s="143">
        <f t="shared" si="1250"/>
        <v>0.42012664901191887</v>
      </c>
      <c r="AD5675" s="143">
        <f t="shared" si="1251"/>
        <v>0</v>
      </c>
      <c r="AE5675" s="105">
        <f t="shared" si="1252"/>
        <v>1.7335098808104359E-4</v>
      </c>
      <c r="AF5675" s="143">
        <f t="shared" si="1253"/>
        <v>0.23237895624239593</v>
      </c>
    </row>
    <row r="5676" spans="1:32" x14ac:dyDescent="0.25">
      <c r="A5676">
        <v>23.637499999999996</v>
      </c>
      <c r="B5676">
        <v>0.8413455672397967</v>
      </c>
      <c r="C5676" s="203">
        <f t="shared" si="1255"/>
        <v>3.2694991550646173E-3</v>
      </c>
      <c r="D5676" s="184">
        <f t="shared" si="1256"/>
        <v>3.2073786711183896E-2</v>
      </c>
      <c r="T5676" s="182">
        <f t="shared" si="1254"/>
        <v>0.11048760272080949</v>
      </c>
      <c r="U5676" s="19">
        <v>1.0904278580884232</v>
      </c>
      <c r="V5676" s="105">
        <f t="shared" si="1243"/>
        <v>4.1669999999953689E-3</v>
      </c>
      <c r="W5676" s="143">
        <f t="shared" si="1244"/>
        <v>8.8754449677853557</v>
      </c>
      <c r="X5676" s="143">
        <f t="shared" si="1245"/>
        <v>0.61929999999999996</v>
      </c>
      <c r="Y5676" s="143">
        <f t="shared" si="1246"/>
        <v>0</v>
      </c>
      <c r="Z5676" s="143">
        <f t="shared" si="1247"/>
        <v>16.69444892818769</v>
      </c>
      <c r="AA5676" s="143">
        <f t="shared" si="1248"/>
        <v>0</v>
      </c>
      <c r="AB5676" s="143">
        <f t="shared" si="1249"/>
        <v>0</v>
      </c>
      <c r="AC5676" s="143">
        <f t="shared" si="1250"/>
        <v>0.42012664901191887</v>
      </c>
      <c r="AD5676" s="143">
        <f t="shared" si="1251"/>
        <v>0</v>
      </c>
      <c r="AE5676" s="105">
        <f t="shared" si="1252"/>
        <v>1.7335098808104359E-4</v>
      </c>
      <c r="AF5676" s="143">
        <f t="shared" si="1253"/>
        <v>0.26347097849732881</v>
      </c>
    </row>
    <row r="5677" spans="1:32" x14ac:dyDescent="0.25">
      <c r="A5677">
        <v>23.641666000000001</v>
      </c>
      <c r="B5677">
        <v>0.8413455672397967</v>
      </c>
      <c r="C5677" s="203">
        <f t="shared" si="1255"/>
        <v>3.505045633125199E-3</v>
      </c>
      <c r="D5677" s="184">
        <f t="shared" si="1256"/>
        <v>3.4384497660958205E-2</v>
      </c>
      <c r="T5677" s="182">
        <f t="shared" si="1254"/>
        <v>0.11048760272080949</v>
      </c>
      <c r="U5677" s="19">
        <v>1.0904278580884232</v>
      </c>
      <c r="V5677" s="105">
        <f t="shared" si="1243"/>
        <v>4.166000000004999E-3</v>
      </c>
      <c r="W5677" s="143">
        <f t="shared" si="1244"/>
        <v>8.8754449677853557</v>
      </c>
      <c r="X5677" s="143">
        <f t="shared" si="1245"/>
        <v>0.61929999999999996</v>
      </c>
      <c r="Y5677" s="143">
        <f t="shared" si="1246"/>
        <v>0</v>
      </c>
      <c r="Z5677" s="143">
        <f t="shared" si="1247"/>
        <v>16.69444892818769</v>
      </c>
      <c r="AA5677" s="143">
        <f t="shared" si="1248"/>
        <v>0</v>
      </c>
      <c r="AB5677" s="143">
        <f t="shared" si="1249"/>
        <v>0</v>
      </c>
      <c r="AC5677" s="143">
        <f t="shared" si="1250"/>
        <v>0.42012664901191887</v>
      </c>
      <c r="AD5677" s="143">
        <f t="shared" si="1251"/>
        <v>0</v>
      </c>
      <c r="AE5677" s="105">
        <f t="shared" si="1252"/>
        <v>1.7335098808104359E-4</v>
      </c>
      <c r="AF5677" s="143">
        <f t="shared" si="1253"/>
        <v>0.26347097849732881</v>
      </c>
    </row>
    <row r="5678" spans="1:32" x14ac:dyDescent="0.25">
      <c r="A5678">
        <v>23.645832999999996</v>
      </c>
      <c r="B5678">
        <v>1.068259724782376</v>
      </c>
      <c r="C5678" s="203">
        <f t="shared" si="1255"/>
        <v>3.9786626259237746E-3</v>
      </c>
      <c r="D5678" s="184">
        <f t="shared" si="1256"/>
        <v>3.903068036031223E-2</v>
      </c>
      <c r="T5678" s="182">
        <f t="shared" si="1254"/>
        <v>0.11523385238216464</v>
      </c>
      <c r="U5678" s="19">
        <v>1.1372697002927672</v>
      </c>
      <c r="V5678" s="105">
        <f t="shared" si="1243"/>
        <v>4.1669999999953689E-3</v>
      </c>
      <c r="W5678" s="143">
        <f t="shared" si="1244"/>
        <v>8.8754449677853557</v>
      </c>
      <c r="X5678" s="143">
        <f t="shared" si="1245"/>
        <v>0.61929999999999996</v>
      </c>
      <c r="Y5678" s="143">
        <f t="shared" si="1246"/>
        <v>0</v>
      </c>
      <c r="Z5678" s="143">
        <f t="shared" si="1247"/>
        <v>16.69444892818769</v>
      </c>
      <c r="AA5678" s="143">
        <f t="shared" si="1248"/>
        <v>0</v>
      </c>
      <c r="AB5678" s="143">
        <f t="shared" si="1249"/>
        <v>0</v>
      </c>
      <c r="AC5678" s="143">
        <f t="shared" si="1250"/>
        <v>0.42012664901191887</v>
      </c>
      <c r="AD5678" s="143">
        <f t="shared" si="1251"/>
        <v>0</v>
      </c>
      <c r="AE5678" s="105">
        <f t="shared" si="1252"/>
        <v>1.7335098808104359E-4</v>
      </c>
      <c r="AF5678" s="143">
        <f t="shared" si="1253"/>
        <v>0.32075150155495619</v>
      </c>
    </row>
    <row r="5679" spans="1:32" x14ac:dyDescent="0.25">
      <c r="A5679">
        <v>23.65</v>
      </c>
      <c r="B5679">
        <v>0.95480264601108633</v>
      </c>
      <c r="C5679" s="203">
        <f t="shared" si="1255"/>
        <v>4.2150504495506811E-3</v>
      </c>
      <c r="D5679" s="184">
        <f t="shared" si="1256"/>
        <v>4.1349644910092187E-2</v>
      </c>
      <c r="T5679" s="182">
        <f t="shared" si="1254"/>
        <v>0.11278436314931482</v>
      </c>
      <c r="U5679" s="19">
        <v>1.1130951211380689</v>
      </c>
      <c r="V5679" s="105">
        <f t="shared" si="1243"/>
        <v>4.1670000000024743E-3</v>
      </c>
      <c r="W5679" s="143">
        <f t="shared" si="1244"/>
        <v>8.8754449677853557</v>
      </c>
      <c r="X5679" s="143">
        <f t="shared" si="1245"/>
        <v>0.61929999999999996</v>
      </c>
      <c r="Y5679" s="143">
        <f t="shared" si="1246"/>
        <v>0</v>
      </c>
      <c r="Z5679" s="143">
        <f t="shared" si="1247"/>
        <v>16.69444892818769</v>
      </c>
      <c r="AA5679" s="143">
        <f t="shared" si="1248"/>
        <v>0</v>
      </c>
      <c r="AB5679" s="143">
        <f t="shared" si="1249"/>
        <v>0</v>
      </c>
      <c r="AC5679" s="143">
        <f t="shared" si="1250"/>
        <v>0.42012664901191887</v>
      </c>
      <c r="AD5679" s="143">
        <f t="shared" si="1251"/>
        <v>0</v>
      </c>
      <c r="AE5679" s="105">
        <f t="shared" si="1252"/>
        <v>1.7335098808104359E-4</v>
      </c>
      <c r="AF5679" s="143">
        <f t="shared" si="1253"/>
        <v>0.29291165076999715</v>
      </c>
    </row>
    <row r="5680" spans="1:32" x14ac:dyDescent="0.25">
      <c r="A5680">
        <v>23.654165999999996</v>
      </c>
      <c r="B5680">
        <v>1.068259724782376</v>
      </c>
      <c r="C5680" s="203">
        <f t="shared" si="1255"/>
        <v>4.2140389183606512E-3</v>
      </c>
      <c r="D5680" s="184">
        <f t="shared" si="1256"/>
        <v>4.1339721789117989E-2</v>
      </c>
      <c r="T5680" s="182">
        <f t="shared" si="1254"/>
        <v>0.1152333409023827</v>
      </c>
      <c r="U5680" s="19">
        <v>1.1372646523797947</v>
      </c>
      <c r="V5680" s="105">
        <f t="shared" si="1243"/>
        <v>4.1659999999978936E-3</v>
      </c>
      <c r="W5680" s="143">
        <f t="shared" si="1244"/>
        <v>8.8754449677853557</v>
      </c>
      <c r="X5680" s="143">
        <f t="shared" si="1245"/>
        <v>0.61929999999999996</v>
      </c>
      <c r="Y5680" s="143">
        <f t="shared" si="1246"/>
        <v>0</v>
      </c>
      <c r="Z5680" s="143">
        <f t="shared" si="1247"/>
        <v>16.69444892818769</v>
      </c>
      <c r="AA5680" s="143">
        <f t="shared" si="1248"/>
        <v>0</v>
      </c>
      <c r="AB5680" s="143">
        <f t="shared" si="1249"/>
        <v>0</v>
      </c>
      <c r="AC5680" s="143">
        <f t="shared" si="1250"/>
        <v>0.42012664901191887</v>
      </c>
      <c r="AD5680" s="143">
        <f t="shared" si="1251"/>
        <v>0</v>
      </c>
      <c r="AE5680" s="105">
        <f t="shared" si="1252"/>
        <v>1.7335098808104359E-4</v>
      </c>
      <c r="AF5680" s="143">
        <f t="shared" si="1253"/>
        <v>0.32075292525669724</v>
      </c>
    </row>
    <row r="5681" spans="1:32" x14ac:dyDescent="0.25">
      <c r="A5681">
        <v>23.658332999999999</v>
      </c>
      <c r="B5681">
        <v>1.068259724782376</v>
      </c>
      <c r="C5681" s="203">
        <f t="shared" si="1255"/>
        <v>4.451438273170804E-3</v>
      </c>
      <c r="D5681" s="184">
        <f t="shared" si="1256"/>
        <v>4.3668609459805587E-2</v>
      </c>
      <c r="T5681" s="182">
        <f t="shared" si="1254"/>
        <v>0.1152333409023827</v>
      </c>
      <c r="U5681" s="19">
        <v>1.1372646523797947</v>
      </c>
      <c r="V5681" s="105">
        <f t="shared" si="1243"/>
        <v>4.1670000000024743E-3</v>
      </c>
      <c r="W5681" s="143">
        <f t="shared" si="1244"/>
        <v>8.8754449677853557</v>
      </c>
      <c r="X5681" s="143">
        <f t="shared" si="1245"/>
        <v>0.61929999999999996</v>
      </c>
      <c r="Y5681" s="143">
        <f t="shared" si="1246"/>
        <v>0</v>
      </c>
      <c r="Z5681" s="143">
        <f t="shared" si="1247"/>
        <v>16.69444892818769</v>
      </c>
      <c r="AA5681" s="143">
        <f t="shared" si="1248"/>
        <v>0</v>
      </c>
      <c r="AB5681" s="143">
        <f t="shared" si="1249"/>
        <v>0</v>
      </c>
      <c r="AC5681" s="143">
        <f t="shared" si="1250"/>
        <v>0.42012664901191887</v>
      </c>
      <c r="AD5681" s="143">
        <f t="shared" si="1251"/>
        <v>0</v>
      </c>
      <c r="AE5681" s="105">
        <f t="shared" si="1252"/>
        <v>1.7335098808104359E-4</v>
      </c>
      <c r="AF5681" s="143">
        <f t="shared" si="1253"/>
        <v>0.32075292525669724</v>
      </c>
    </row>
    <row r="5682" spans="1:32" x14ac:dyDescent="0.25">
      <c r="A5682">
        <v>23.662499999999994</v>
      </c>
      <c r="B5682">
        <v>1.0115311853967308</v>
      </c>
      <c r="C5682" s="203">
        <f t="shared" si="1255"/>
        <v>4.3332443613533535E-3</v>
      </c>
      <c r="D5682" s="184">
        <f t="shared" si="1256"/>
        <v>4.25091271848764E-2</v>
      </c>
      <c r="T5682" s="182">
        <f t="shared" si="1254"/>
        <v>0.11398978461531391</v>
      </c>
      <c r="U5682" s="19">
        <v>1.124991706048003</v>
      </c>
      <c r="V5682" s="105">
        <f t="shared" si="1243"/>
        <v>4.1669999999953689E-3</v>
      </c>
      <c r="W5682" s="143">
        <f t="shared" si="1244"/>
        <v>8.8754449677853557</v>
      </c>
      <c r="X5682" s="143">
        <f t="shared" si="1245"/>
        <v>0.61929999999999996</v>
      </c>
      <c r="Y5682" s="143">
        <f t="shared" si="1246"/>
        <v>0</v>
      </c>
      <c r="Z5682" s="143">
        <f t="shared" si="1247"/>
        <v>16.69444892818769</v>
      </c>
      <c r="AA5682" s="143">
        <f t="shared" si="1248"/>
        <v>0</v>
      </c>
      <c r="AB5682" s="143">
        <f t="shared" si="1249"/>
        <v>0</v>
      </c>
      <c r="AC5682" s="143">
        <f t="shared" si="1250"/>
        <v>0.42012664901191887</v>
      </c>
      <c r="AD5682" s="143">
        <f t="shared" si="1251"/>
        <v>0</v>
      </c>
      <c r="AE5682" s="105">
        <f t="shared" si="1252"/>
        <v>1.7335098808104359E-4</v>
      </c>
      <c r="AF5682" s="143">
        <f t="shared" si="1253"/>
        <v>0.30703314954437744</v>
      </c>
    </row>
    <row r="5683" spans="1:32" x14ac:dyDescent="0.25">
      <c r="A5683">
        <v>23.666665999999999</v>
      </c>
      <c r="B5683">
        <v>1.068259724782376</v>
      </c>
      <c r="C5683" s="203">
        <f t="shared" si="1255"/>
        <v>4.3322044659082782E-3</v>
      </c>
      <c r="D5683" s="184">
        <f t="shared" si="1256"/>
        <v>4.2498925810560209E-2</v>
      </c>
      <c r="T5683" s="182">
        <f t="shared" si="1254"/>
        <v>0.11523248673267758</v>
      </c>
      <c r="U5683" s="19">
        <v>1.1372562223802376</v>
      </c>
      <c r="V5683" s="105">
        <f t="shared" si="1243"/>
        <v>4.166000000004999E-3</v>
      </c>
      <c r="W5683" s="143">
        <f t="shared" si="1244"/>
        <v>8.8754449677853557</v>
      </c>
      <c r="X5683" s="143">
        <f t="shared" si="1245"/>
        <v>0.61929999999999996</v>
      </c>
      <c r="Y5683" s="143">
        <f t="shared" si="1246"/>
        <v>0</v>
      </c>
      <c r="Z5683" s="143">
        <f t="shared" si="1247"/>
        <v>16.69444892818769</v>
      </c>
      <c r="AA5683" s="143">
        <f t="shared" si="1248"/>
        <v>0</v>
      </c>
      <c r="AB5683" s="143">
        <f t="shared" si="1249"/>
        <v>0</v>
      </c>
      <c r="AC5683" s="143">
        <f t="shared" si="1250"/>
        <v>0.42012664901191887</v>
      </c>
      <c r="AD5683" s="143">
        <f t="shared" si="1251"/>
        <v>0</v>
      </c>
      <c r="AE5683" s="105">
        <f t="shared" si="1252"/>
        <v>1.7335098808104359E-4</v>
      </c>
      <c r="AF5683" s="143">
        <f t="shared" si="1253"/>
        <v>0.32075530286252135</v>
      </c>
    </row>
    <row r="5684" spans="1:32" x14ac:dyDescent="0.25">
      <c r="A5684">
        <v>23.670832999999995</v>
      </c>
      <c r="B5684">
        <v>0.95480264601108633</v>
      </c>
      <c r="C5684" s="203">
        <f t="shared" si="1255"/>
        <v>4.2150504495434933E-3</v>
      </c>
      <c r="D5684" s="184">
        <f t="shared" si="1256"/>
        <v>4.1349644910021674E-2</v>
      </c>
      <c r="T5684" s="182">
        <f t="shared" si="1254"/>
        <v>0.11278436153594555</v>
      </c>
      <c r="U5684" s="19">
        <v>1.1130951052153522</v>
      </c>
      <c r="V5684" s="105">
        <f t="shared" si="1243"/>
        <v>4.1669999999953689E-3</v>
      </c>
      <c r="W5684" s="143">
        <f t="shared" si="1244"/>
        <v>8.8754449677853557</v>
      </c>
      <c r="X5684" s="143">
        <f t="shared" si="1245"/>
        <v>0.61929999999999996</v>
      </c>
      <c r="Y5684" s="143">
        <f t="shared" si="1246"/>
        <v>0</v>
      </c>
      <c r="Z5684" s="143">
        <f t="shared" si="1247"/>
        <v>16.69444892818769</v>
      </c>
      <c r="AA5684" s="143">
        <f t="shared" si="1248"/>
        <v>0</v>
      </c>
      <c r="AB5684" s="143">
        <f t="shared" si="1249"/>
        <v>0</v>
      </c>
      <c r="AC5684" s="143">
        <f t="shared" si="1250"/>
        <v>0.42012664901191887</v>
      </c>
      <c r="AD5684" s="143">
        <f t="shared" si="1251"/>
        <v>0</v>
      </c>
      <c r="AE5684" s="105">
        <f t="shared" si="1252"/>
        <v>1.7335098808104359E-4</v>
      </c>
      <c r="AF5684" s="143">
        <f t="shared" si="1253"/>
        <v>0.29291165496006971</v>
      </c>
    </row>
    <row r="5685" spans="1:32" x14ac:dyDescent="0.25">
      <c r="A5685">
        <v>23.674999999999997</v>
      </c>
      <c r="B5685">
        <v>1.068259724782376</v>
      </c>
      <c r="C5685" s="203">
        <f t="shared" si="1255"/>
        <v>4.2150504495506811E-3</v>
      </c>
      <c r="D5685" s="184">
        <f t="shared" si="1256"/>
        <v>4.1349644910092187E-2</v>
      </c>
      <c r="T5685" s="182">
        <f t="shared" si="1254"/>
        <v>0.11523334090060858</v>
      </c>
      <c r="U5685" s="19">
        <v>1.1372646523622856</v>
      </c>
      <c r="V5685" s="105">
        <f t="shared" si="1243"/>
        <v>4.1670000000024743E-3</v>
      </c>
      <c r="W5685" s="143">
        <f t="shared" si="1244"/>
        <v>8.8754449677853557</v>
      </c>
      <c r="X5685" s="143">
        <f t="shared" si="1245"/>
        <v>0.61929999999999996</v>
      </c>
      <c r="Y5685" s="143">
        <f t="shared" si="1246"/>
        <v>0</v>
      </c>
      <c r="Z5685" s="143">
        <f t="shared" si="1247"/>
        <v>16.69444892818769</v>
      </c>
      <c r="AA5685" s="143">
        <f t="shared" si="1248"/>
        <v>0</v>
      </c>
      <c r="AB5685" s="143">
        <f t="shared" si="1249"/>
        <v>0</v>
      </c>
      <c r="AC5685" s="143">
        <f t="shared" si="1250"/>
        <v>0.42012664901191887</v>
      </c>
      <c r="AD5685" s="143">
        <f t="shared" si="1251"/>
        <v>0</v>
      </c>
      <c r="AE5685" s="105">
        <f t="shared" si="1252"/>
        <v>1.7335098808104359E-4</v>
      </c>
      <c r="AF5685" s="143">
        <f t="shared" si="1253"/>
        <v>0.32075292526163551</v>
      </c>
    </row>
    <row r="5686" spans="1:32" x14ac:dyDescent="0.25">
      <c r="A5686">
        <v>23.679165999999995</v>
      </c>
      <c r="B5686">
        <v>0.95480264601108633</v>
      </c>
      <c r="C5686" s="203">
        <f t="shared" si="1255"/>
        <v>4.2140389183606512E-3</v>
      </c>
      <c r="D5686" s="184">
        <f t="shared" si="1256"/>
        <v>4.1339721789117989E-2</v>
      </c>
      <c r="T5686" s="182">
        <f t="shared" si="1254"/>
        <v>0.1127843625447679</v>
      </c>
      <c r="U5686" s="19">
        <v>1.1130951151716546</v>
      </c>
      <c r="V5686" s="105">
        <f t="shared" si="1243"/>
        <v>4.1659999999978936E-3</v>
      </c>
      <c r="W5686" s="143">
        <f t="shared" si="1244"/>
        <v>8.8754449677853557</v>
      </c>
      <c r="X5686" s="143">
        <f t="shared" si="1245"/>
        <v>0.61929999999999996</v>
      </c>
      <c r="Y5686" s="143">
        <f t="shared" si="1246"/>
        <v>0</v>
      </c>
      <c r="Z5686" s="143">
        <f t="shared" si="1247"/>
        <v>16.69444892818769</v>
      </c>
      <c r="AA5686" s="143">
        <f t="shared" si="1248"/>
        <v>0</v>
      </c>
      <c r="AB5686" s="143">
        <f t="shared" si="1249"/>
        <v>0</v>
      </c>
      <c r="AC5686" s="143">
        <f t="shared" si="1250"/>
        <v>0.42012664901191887</v>
      </c>
      <c r="AD5686" s="143">
        <f t="shared" si="1251"/>
        <v>0</v>
      </c>
      <c r="AE5686" s="105">
        <f t="shared" si="1252"/>
        <v>1.7335098808104359E-4</v>
      </c>
      <c r="AF5686" s="143">
        <f t="shared" si="1253"/>
        <v>0.29291165234006267</v>
      </c>
    </row>
    <row r="5687" spans="1:32" x14ac:dyDescent="0.25">
      <c r="A5687">
        <v>23.683332999999998</v>
      </c>
      <c r="B5687">
        <v>1.068259724782376</v>
      </c>
      <c r="C5687" s="203">
        <f t="shared" si="1255"/>
        <v>4.2150504495506811E-3</v>
      </c>
      <c r="D5687" s="184">
        <f t="shared" si="1256"/>
        <v>4.1349644910092187E-2</v>
      </c>
      <c r="T5687" s="182">
        <f t="shared" si="1254"/>
        <v>0.1152333409017179</v>
      </c>
      <c r="U5687" s="19">
        <v>1.1372646523732337</v>
      </c>
      <c r="V5687" s="105">
        <f t="shared" si="1243"/>
        <v>4.1670000000024743E-3</v>
      </c>
      <c r="W5687" s="143">
        <f t="shared" si="1244"/>
        <v>8.8754449677853557</v>
      </c>
      <c r="X5687" s="143">
        <f t="shared" si="1245"/>
        <v>0.61929999999999996</v>
      </c>
      <c r="Y5687" s="143">
        <f t="shared" si="1246"/>
        <v>0</v>
      </c>
      <c r="Z5687" s="143">
        <f t="shared" si="1247"/>
        <v>16.69444892818769</v>
      </c>
      <c r="AA5687" s="143">
        <f t="shared" si="1248"/>
        <v>0</v>
      </c>
      <c r="AB5687" s="143">
        <f t="shared" si="1249"/>
        <v>0</v>
      </c>
      <c r="AC5687" s="143">
        <f t="shared" si="1250"/>
        <v>0.42012664901191887</v>
      </c>
      <c r="AD5687" s="143">
        <f t="shared" si="1251"/>
        <v>0</v>
      </c>
      <c r="AE5687" s="105">
        <f t="shared" si="1252"/>
        <v>1.7335098808104359E-4</v>
      </c>
      <c r="AF5687" s="143">
        <f t="shared" si="1253"/>
        <v>0.32075292525854776</v>
      </c>
    </row>
    <row r="5688" spans="1:32" x14ac:dyDescent="0.25">
      <c r="A5688">
        <v>23.6875</v>
      </c>
      <c r="B5688">
        <v>1.1249882641680204</v>
      </c>
      <c r="C5688" s="203">
        <f t="shared" si="1255"/>
        <v>4.5696321849808645E-3</v>
      </c>
      <c r="D5688" s="184">
        <f t="shared" si="1256"/>
        <v>4.4828091734662283E-2</v>
      </c>
      <c r="T5688" s="182">
        <f t="shared" si="1254"/>
        <v>0.11650777149029617</v>
      </c>
      <c r="U5688" s="19">
        <v>1.1498423043700585</v>
      </c>
      <c r="V5688" s="105">
        <f t="shared" si="1243"/>
        <v>4.1670000000024743E-3</v>
      </c>
      <c r="W5688" s="143">
        <f t="shared" si="1244"/>
        <v>8.8754449677853557</v>
      </c>
      <c r="X5688" s="143">
        <f t="shared" si="1245"/>
        <v>0.61929999999999996</v>
      </c>
      <c r="Y5688" s="143">
        <f t="shared" si="1246"/>
        <v>0</v>
      </c>
      <c r="Z5688" s="143">
        <f t="shared" si="1247"/>
        <v>16.69444892818769</v>
      </c>
      <c r="AA5688" s="143">
        <f t="shared" si="1248"/>
        <v>0</v>
      </c>
      <c r="AB5688" s="143">
        <f t="shared" si="1249"/>
        <v>0</v>
      </c>
      <c r="AC5688" s="143">
        <f t="shared" si="1250"/>
        <v>0.42012664901191887</v>
      </c>
      <c r="AD5688" s="143">
        <f t="shared" si="1251"/>
        <v>0</v>
      </c>
      <c r="AE5688" s="105">
        <f t="shared" si="1252"/>
        <v>1.7335098808104359E-4</v>
      </c>
      <c r="AF5688" s="143">
        <f t="shared" si="1253"/>
        <v>0.33409118789985476</v>
      </c>
    </row>
    <row r="5689" spans="1:32" x14ac:dyDescent="0.25">
      <c r="A5689">
        <v>23.691665999999998</v>
      </c>
      <c r="B5689">
        <v>0.95480264601108633</v>
      </c>
      <c r="C5689" s="203">
        <f t="shared" si="1255"/>
        <v>4.3322044659008891E-3</v>
      </c>
      <c r="D5689" s="184">
        <f t="shared" si="1256"/>
        <v>4.2498925810487725E-2</v>
      </c>
      <c r="T5689" s="182">
        <f t="shared" si="1254"/>
        <v>0.11278372239520648</v>
      </c>
      <c r="U5689" s="19">
        <v>1.1130887973866912</v>
      </c>
      <c r="V5689" s="105">
        <f t="shared" si="1243"/>
        <v>4.1659999999978936E-3</v>
      </c>
      <c r="W5689" s="143">
        <f t="shared" si="1244"/>
        <v>8.8754449677853557</v>
      </c>
      <c r="X5689" s="143">
        <f t="shared" si="1245"/>
        <v>0.61929999999999996</v>
      </c>
      <c r="Y5689" s="143">
        <f t="shared" si="1246"/>
        <v>0</v>
      </c>
      <c r="Z5689" s="143">
        <f t="shared" si="1247"/>
        <v>16.69444892818769</v>
      </c>
      <c r="AA5689" s="143">
        <f t="shared" si="1248"/>
        <v>0</v>
      </c>
      <c r="AB5689" s="143">
        <f t="shared" si="1249"/>
        <v>0</v>
      </c>
      <c r="AC5689" s="143">
        <f t="shared" si="1250"/>
        <v>0.42012664901191887</v>
      </c>
      <c r="AD5689" s="143">
        <f t="shared" si="1251"/>
        <v>0</v>
      </c>
      <c r="AE5689" s="105">
        <f t="shared" si="1252"/>
        <v>1.7335098808104359E-4</v>
      </c>
      <c r="AF5689" s="143">
        <f t="shared" si="1253"/>
        <v>0.29291331487843075</v>
      </c>
    </row>
    <row r="5690" spans="1:32" x14ac:dyDescent="0.25">
      <c r="A5690">
        <v>23.695833</v>
      </c>
      <c r="B5690">
        <v>0.8413455672397967</v>
      </c>
      <c r="C5690" s="203">
        <f t="shared" si="1255"/>
        <v>3.7422748023104367E-3</v>
      </c>
      <c r="D5690" s="184">
        <f t="shared" si="1256"/>
        <v>3.6711715810665388E-2</v>
      </c>
      <c r="T5690" s="182">
        <f t="shared" si="1254"/>
        <v>0.11048945991358651</v>
      </c>
      <c r="U5690" s="19">
        <v>1.0904461871560476</v>
      </c>
      <c r="V5690" s="105">
        <f t="shared" si="1243"/>
        <v>4.1670000000024743E-3</v>
      </c>
      <c r="W5690" s="143">
        <f t="shared" si="1244"/>
        <v>8.8754449677853557</v>
      </c>
      <c r="X5690" s="143">
        <f t="shared" si="1245"/>
        <v>0.61929999999999996</v>
      </c>
      <c r="Y5690" s="143">
        <f t="shared" si="1246"/>
        <v>0</v>
      </c>
      <c r="Z5690" s="143">
        <f t="shared" si="1247"/>
        <v>16.69444892818769</v>
      </c>
      <c r="AA5690" s="143">
        <f t="shared" si="1248"/>
        <v>0</v>
      </c>
      <c r="AB5690" s="143">
        <f t="shared" si="1249"/>
        <v>0</v>
      </c>
      <c r="AC5690" s="143">
        <f t="shared" si="1250"/>
        <v>0.42012664901191887</v>
      </c>
      <c r="AD5690" s="143">
        <f t="shared" si="1251"/>
        <v>0</v>
      </c>
      <c r="AE5690" s="105">
        <f t="shared" si="1252"/>
        <v>1.7335098808104359E-4</v>
      </c>
      <c r="AF5690" s="143">
        <f t="shared" si="1253"/>
        <v>0.26346654987220386</v>
      </c>
    </row>
    <row r="5691" spans="1:32" x14ac:dyDescent="0.25">
      <c r="A5691">
        <v>23.699999999999996</v>
      </c>
      <c r="B5691">
        <v>0.8413455672397967</v>
      </c>
      <c r="C5691" s="203">
        <f t="shared" si="1255"/>
        <v>3.5058869786843364E-3</v>
      </c>
      <c r="D5691" s="184">
        <f t="shared" si="1256"/>
        <v>3.4392751260893341E-2</v>
      </c>
      <c r="T5691" s="182">
        <f t="shared" si="1254"/>
        <v>0.11048945991358651</v>
      </c>
      <c r="U5691" s="19">
        <v>1.0904461871560476</v>
      </c>
      <c r="V5691" s="105">
        <f t="shared" si="1243"/>
        <v>4.1669999999953689E-3</v>
      </c>
      <c r="W5691" s="143">
        <f t="shared" si="1244"/>
        <v>8.8754449677853557</v>
      </c>
      <c r="X5691" s="143">
        <f t="shared" si="1245"/>
        <v>0.61929999999999996</v>
      </c>
      <c r="Y5691" s="143">
        <f t="shared" si="1246"/>
        <v>0</v>
      </c>
      <c r="Z5691" s="143">
        <f t="shared" si="1247"/>
        <v>16.69444892818769</v>
      </c>
      <c r="AA5691" s="143">
        <f t="shared" si="1248"/>
        <v>0</v>
      </c>
      <c r="AB5691" s="143">
        <f t="shared" si="1249"/>
        <v>0</v>
      </c>
      <c r="AC5691" s="143">
        <f t="shared" si="1250"/>
        <v>0.42012664901191887</v>
      </c>
      <c r="AD5691" s="143">
        <f t="shared" si="1251"/>
        <v>0</v>
      </c>
      <c r="AE5691" s="105">
        <f t="shared" si="1252"/>
        <v>1.7335098808104359E-4</v>
      </c>
      <c r="AF5691" s="143">
        <f t="shared" si="1253"/>
        <v>0.26346654987220386</v>
      </c>
    </row>
    <row r="5692" spans="1:32" x14ac:dyDescent="0.25">
      <c r="A5692">
        <v>23.704166000000001</v>
      </c>
      <c r="B5692">
        <v>0.78461702785415199</v>
      </c>
      <c r="C5692" s="203">
        <f t="shared" si="1255"/>
        <v>3.3868800855847594E-3</v>
      </c>
      <c r="D5692" s="184">
        <f t="shared" si="1256"/>
        <v>3.3225293639586491E-2</v>
      </c>
      <c r="T5692" s="182">
        <f t="shared" si="1254"/>
        <v>0.1094082715004332</v>
      </c>
      <c r="U5692" s="19">
        <v>1.0797756871495998</v>
      </c>
      <c r="V5692" s="105">
        <f t="shared" si="1243"/>
        <v>4.166000000004999E-3</v>
      </c>
      <c r="W5692" s="143">
        <f t="shared" si="1244"/>
        <v>8.8754449677853557</v>
      </c>
      <c r="X5692" s="143">
        <f t="shared" si="1245"/>
        <v>0.61929999999999996</v>
      </c>
      <c r="Y5692" s="143">
        <f t="shared" si="1246"/>
        <v>0</v>
      </c>
      <c r="Z5692" s="143">
        <f t="shared" si="1247"/>
        <v>16.69444892818769</v>
      </c>
      <c r="AA5692" s="143">
        <f t="shared" si="1248"/>
        <v>0</v>
      </c>
      <c r="AB5692" s="143">
        <f t="shared" si="1249"/>
        <v>0</v>
      </c>
      <c r="AC5692" s="143">
        <f t="shared" si="1250"/>
        <v>0.42012664901191887</v>
      </c>
      <c r="AD5692" s="143">
        <f t="shared" si="1251"/>
        <v>0</v>
      </c>
      <c r="AE5692" s="105">
        <f t="shared" si="1252"/>
        <v>1.7335098808104359E-4</v>
      </c>
      <c r="AF5692" s="143">
        <f t="shared" si="1253"/>
        <v>0.24813012611529928</v>
      </c>
    </row>
    <row r="5693" spans="1:32" x14ac:dyDescent="0.25">
      <c r="A5693">
        <v>23.708332999999996</v>
      </c>
      <c r="B5693">
        <v>0.8413455672397967</v>
      </c>
      <c r="C5693" s="203">
        <f t="shared" si="1255"/>
        <v>3.3876930668744771E-3</v>
      </c>
      <c r="D5693" s="184">
        <f t="shared" si="1256"/>
        <v>3.3233268986038622E-2</v>
      </c>
      <c r="T5693" s="182">
        <f t="shared" si="1254"/>
        <v>0.11048884392729649</v>
      </c>
      <c r="U5693" s="19">
        <v>1.0904401078440316</v>
      </c>
      <c r="V5693" s="105">
        <f t="shared" si="1243"/>
        <v>4.1669999999953689E-3</v>
      </c>
      <c r="W5693" s="143">
        <f t="shared" si="1244"/>
        <v>8.8754449677853557</v>
      </c>
      <c r="X5693" s="143">
        <f t="shared" si="1245"/>
        <v>0.61929999999999996</v>
      </c>
      <c r="Y5693" s="143">
        <f t="shared" si="1246"/>
        <v>0</v>
      </c>
      <c r="Z5693" s="143">
        <f t="shared" si="1247"/>
        <v>16.69444892818769</v>
      </c>
      <c r="AA5693" s="143">
        <f t="shared" si="1248"/>
        <v>0</v>
      </c>
      <c r="AB5693" s="143">
        <f t="shared" si="1249"/>
        <v>0</v>
      </c>
      <c r="AC5693" s="143">
        <f t="shared" si="1250"/>
        <v>0.42012664901191887</v>
      </c>
      <c r="AD5693" s="143">
        <f t="shared" si="1251"/>
        <v>0</v>
      </c>
      <c r="AE5693" s="105">
        <f t="shared" si="1252"/>
        <v>1.7335098808104359E-4</v>
      </c>
      <c r="AF5693" s="143">
        <f t="shared" si="1253"/>
        <v>0.263468018724414</v>
      </c>
    </row>
    <row r="5694" spans="1:32" x14ac:dyDescent="0.25">
      <c r="A5694">
        <v>23.712499999999999</v>
      </c>
      <c r="B5694">
        <v>0.95480264601108633</v>
      </c>
      <c r="C5694" s="203">
        <f t="shared" si="1255"/>
        <v>3.7422748023104367E-3</v>
      </c>
      <c r="D5694" s="184">
        <f t="shared" si="1256"/>
        <v>3.6711715810665388E-2</v>
      </c>
      <c r="T5694" s="182">
        <f t="shared" si="1254"/>
        <v>0.11278298445527335</v>
      </c>
      <c r="U5694" s="19">
        <v>1.1130815144857968</v>
      </c>
      <c r="V5694" s="105">
        <f t="shared" si="1243"/>
        <v>4.1670000000024743E-3</v>
      </c>
      <c r="W5694" s="143">
        <f t="shared" si="1244"/>
        <v>8.8754449677853557</v>
      </c>
      <c r="X5694" s="143">
        <f t="shared" si="1245"/>
        <v>0.61929999999999996</v>
      </c>
      <c r="Y5694" s="143">
        <f t="shared" si="1246"/>
        <v>0</v>
      </c>
      <c r="Z5694" s="143">
        <f t="shared" si="1247"/>
        <v>16.69444892818769</v>
      </c>
      <c r="AA5694" s="143">
        <f t="shared" si="1248"/>
        <v>0</v>
      </c>
      <c r="AB5694" s="143">
        <f t="shared" si="1249"/>
        <v>0</v>
      </c>
      <c r="AC5694" s="143">
        <f t="shared" si="1250"/>
        <v>0.42012664901191887</v>
      </c>
      <c r="AD5694" s="143">
        <f t="shared" si="1251"/>
        <v>0</v>
      </c>
      <c r="AE5694" s="105">
        <f t="shared" si="1252"/>
        <v>1.7335098808104359E-4</v>
      </c>
      <c r="AF5694" s="143">
        <f t="shared" si="1253"/>
        <v>0.2929152314124987</v>
      </c>
    </row>
    <row r="5695" spans="1:32" x14ac:dyDescent="0.25">
      <c r="A5695">
        <v>23.716665999999996</v>
      </c>
      <c r="B5695">
        <v>0.89807410662544118</v>
      </c>
      <c r="C5695" s="203">
        <f t="shared" si="1255"/>
        <v>3.8595422757399353E-3</v>
      </c>
      <c r="D5695" s="184">
        <f t="shared" si="1256"/>
        <v>3.7862109725008766E-2</v>
      </c>
      <c r="T5695" s="182">
        <f t="shared" si="1254"/>
        <v>0.11161437070673223</v>
      </c>
      <c r="U5695" s="19">
        <v>1.1015481935034022</v>
      </c>
      <c r="V5695" s="105">
        <f t="shared" si="1243"/>
        <v>4.1659999999978936E-3</v>
      </c>
      <c r="W5695" s="143">
        <f t="shared" si="1244"/>
        <v>8.8754449677853557</v>
      </c>
      <c r="X5695" s="143">
        <f t="shared" si="1245"/>
        <v>0.61929999999999996</v>
      </c>
      <c r="Y5695" s="143">
        <f t="shared" si="1246"/>
        <v>0</v>
      </c>
      <c r="Z5695" s="143">
        <f t="shared" si="1247"/>
        <v>16.69444892818769</v>
      </c>
      <c r="AA5695" s="143">
        <f t="shared" si="1248"/>
        <v>0</v>
      </c>
      <c r="AB5695" s="143">
        <f t="shared" si="1249"/>
        <v>0</v>
      </c>
      <c r="AC5695" s="143">
        <f t="shared" si="1250"/>
        <v>0.42012664901191887</v>
      </c>
      <c r="AD5695" s="143">
        <f t="shared" si="1251"/>
        <v>0</v>
      </c>
      <c r="AE5695" s="105">
        <f t="shared" si="1252"/>
        <v>1.7335098808104359E-4</v>
      </c>
      <c r="AF5695" s="143">
        <f t="shared" si="1253"/>
        <v>0.27839663655441793</v>
      </c>
    </row>
    <row r="5696" spans="1:32" x14ac:dyDescent="0.25">
      <c r="A5696">
        <v>23.720832999999999</v>
      </c>
      <c r="B5696">
        <v>1.068259724782376</v>
      </c>
      <c r="C5696" s="203">
        <f t="shared" si="1255"/>
        <v>4.0968565377406197E-3</v>
      </c>
      <c r="D5696" s="184">
        <f t="shared" si="1256"/>
        <v>4.0190162635235484E-2</v>
      </c>
      <c r="T5696" s="182">
        <f t="shared" si="1254"/>
        <v>0.11523387429619597</v>
      </c>
      <c r="U5696" s="19">
        <v>1.1372699165674411</v>
      </c>
      <c r="V5696" s="105">
        <f t="shared" si="1243"/>
        <v>4.1670000000024743E-3</v>
      </c>
      <c r="W5696" s="143">
        <f t="shared" si="1244"/>
        <v>8.8754449677853557</v>
      </c>
      <c r="X5696" s="143">
        <f t="shared" si="1245"/>
        <v>0.61929999999999996</v>
      </c>
      <c r="Y5696" s="143">
        <f t="shared" si="1246"/>
        <v>0</v>
      </c>
      <c r="Z5696" s="143">
        <f t="shared" si="1247"/>
        <v>16.69444892818769</v>
      </c>
      <c r="AA5696" s="143">
        <f t="shared" si="1248"/>
        <v>0</v>
      </c>
      <c r="AB5696" s="143">
        <f t="shared" si="1249"/>
        <v>0</v>
      </c>
      <c r="AC5696" s="143">
        <f t="shared" si="1250"/>
        <v>0.42012664901191887</v>
      </c>
      <c r="AD5696" s="143">
        <f t="shared" si="1251"/>
        <v>0</v>
      </c>
      <c r="AE5696" s="105">
        <f t="shared" si="1252"/>
        <v>1.7335098808104359E-4</v>
      </c>
      <c r="AF5696" s="143">
        <f t="shared" si="1253"/>
        <v>0.32075144055762794</v>
      </c>
    </row>
    <row r="5697" spans="1:32" x14ac:dyDescent="0.25">
      <c r="A5697">
        <v>23.724999999999994</v>
      </c>
      <c r="B5697">
        <v>1.1249882641680204</v>
      </c>
      <c r="C5697" s="203">
        <f t="shared" si="1255"/>
        <v>4.569632184973073E-3</v>
      </c>
      <c r="D5697" s="184">
        <f t="shared" si="1256"/>
        <v>4.4828091734585851E-2</v>
      </c>
      <c r="T5697" s="182">
        <f t="shared" si="1254"/>
        <v>0.11650777858259079</v>
      </c>
      <c r="U5697" s="19">
        <v>1.1498423743655641</v>
      </c>
      <c r="V5697" s="105">
        <f t="shared" ref="V5697:V5760" si="1257">+A5697-A5696</f>
        <v>4.1669999999953689E-3</v>
      </c>
      <c r="W5697" s="143">
        <f t="shared" ref="W5697:W5760" si="1258">IF(AND(T5697&lt;=$O$55,T5697&gt;$M$55),$P$55,IF(AND(T5697&lt;=$O$56,T5697&gt;$M$56),$P$56,IF(AND(T5697&lt;=$O$57,T5697&gt;$M$57),$P$57,IF(AND(T5697&lt;=$O$58,T5697&gt;$M$58),$P$58,IF(AND(T5697&lt;=$O$59,T5697&gt;$M$59),$P$59,"a N/A")))))</f>
        <v>8.8754449677853557</v>
      </c>
      <c r="X5697" s="143">
        <f t="shared" ref="X5697:X5760" si="1259">IF(AND(T5697&lt;=$O$55,T5697&gt;$M$55),$Q$55,IF(AND(T5697&lt;=$O$56,T5697&gt;$M$56),$Q$56,IF(AND(T5697&lt;=$O$57,T5697&gt;$M$57),$Q$57,IF(AND(T5697&lt;=$O$58,T5697&gt;$M$58),$Q$58,IF(AND(T5697&lt;=$O$59,T5697&gt;$M$59),$Q$59,"Valor no encontrado para Po")))))</f>
        <v>0.61929999999999996</v>
      </c>
      <c r="Y5697" s="143">
        <f t="shared" ref="Y5697:Y5760" si="1260">IF(OR(Z5696&gt;=($V$1-$X$1)/2,Z5696&gt;=$Z$1/2),0,W5697*T5697^X5697*V5697)</f>
        <v>0</v>
      </c>
      <c r="Z5697" s="143">
        <f t="shared" ref="Z5697:Z5760" si="1261">+Z5696+Y5697</f>
        <v>16.69444892818769</v>
      </c>
      <c r="AA5697" s="143">
        <f t="shared" ref="AA5697:AA5760" si="1262">2*$AD$1*PI()*((Z5697+$X$1/2)*(2*Z5697-$Z$1)+(Z5697+$X$1/2)^2-($V$1/2)^2)*Y5697</f>
        <v>0</v>
      </c>
      <c r="AB5697" s="143">
        <f t="shared" ref="AB5697:AB5760" si="1263">-AA5697*0.000000001*$AB$1</f>
        <v>0</v>
      </c>
      <c r="AC5697" s="143">
        <f t="shared" ref="AC5697:AC5760" si="1264">+AC5696+AB5697</f>
        <v>0.42012664901191887</v>
      </c>
      <c r="AD5697" s="143">
        <f t="shared" ref="AD5697:AD5760" si="1265">+AB5697/V5697</f>
        <v>0</v>
      </c>
      <c r="AE5697" s="105">
        <f t="shared" ref="AE5697:AE5760" si="1266">+AE5696-AB5697</f>
        <v>1.7335098808104359E-4</v>
      </c>
      <c r="AF5697" s="143">
        <f t="shared" ref="AF5697:AF5760" si="1267">B5697*9.81/(T5697*1000000*$AH$1)</f>
        <v>0.33409116756238744</v>
      </c>
    </row>
    <row r="5698" spans="1:32" x14ac:dyDescent="0.25">
      <c r="A5698">
        <v>23.729165999999999</v>
      </c>
      <c r="B5698">
        <v>1.068259724782376</v>
      </c>
      <c r="C5698" s="203">
        <f t="shared" si="1255"/>
        <v>4.5685355609891582E-3</v>
      </c>
      <c r="D5698" s="184">
        <f t="shared" si="1256"/>
        <v>4.4817333853303644E-2</v>
      </c>
      <c r="T5698" s="182">
        <f t="shared" si="1254"/>
        <v>0.11523252041818763</v>
      </c>
      <c r="U5698" s="19">
        <v>1.1372565548303737</v>
      </c>
      <c r="V5698" s="105">
        <f t="shared" si="1257"/>
        <v>4.166000000004999E-3</v>
      </c>
      <c r="W5698" s="143">
        <f t="shared" si="1258"/>
        <v>8.8754449677853557</v>
      </c>
      <c r="X5698" s="143">
        <f t="shared" si="1259"/>
        <v>0.61929999999999996</v>
      </c>
      <c r="Y5698" s="143">
        <f t="shared" si="1260"/>
        <v>0</v>
      </c>
      <c r="Z5698" s="143">
        <f t="shared" si="1261"/>
        <v>16.69444892818769</v>
      </c>
      <c r="AA5698" s="143">
        <f t="shared" si="1262"/>
        <v>0</v>
      </c>
      <c r="AB5698" s="143">
        <f t="shared" si="1263"/>
        <v>0</v>
      </c>
      <c r="AC5698" s="143">
        <f t="shared" si="1264"/>
        <v>0.42012664901191887</v>
      </c>
      <c r="AD5698" s="143">
        <f t="shared" si="1265"/>
        <v>0</v>
      </c>
      <c r="AE5698" s="105">
        <f t="shared" si="1266"/>
        <v>1.7335098808104359E-4</v>
      </c>
      <c r="AF5698" s="143">
        <f t="shared" si="1267"/>
        <v>0.32075520909727229</v>
      </c>
    </row>
    <row r="5699" spans="1:32" x14ac:dyDescent="0.25">
      <c r="A5699">
        <v>23.733332999999995</v>
      </c>
      <c r="B5699">
        <v>0.95480264601108633</v>
      </c>
      <c r="C5699" s="203">
        <f t="shared" si="1255"/>
        <v>4.2150504495434933E-3</v>
      </c>
      <c r="D5699" s="184">
        <f t="shared" si="1256"/>
        <v>4.1349644910021674E-2</v>
      </c>
      <c r="T5699" s="182">
        <f t="shared" si="1254"/>
        <v>0.11278436157571207</v>
      </c>
      <c r="U5699" s="19">
        <v>1.1130951056078171</v>
      </c>
      <c r="V5699" s="105">
        <f t="shared" si="1257"/>
        <v>4.1669999999953689E-3</v>
      </c>
      <c r="W5699" s="143">
        <f t="shared" si="1258"/>
        <v>8.8754449677853557</v>
      </c>
      <c r="X5699" s="143">
        <f t="shared" si="1259"/>
        <v>0.61929999999999996</v>
      </c>
      <c r="Y5699" s="143">
        <f t="shared" si="1260"/>
        <v>0</v>
      </c>
      <c r="Z5699" s="143">
        <f t="shared" si="1261"/>
        <v>16.69444892818769</v>
      </c>
      <c r="AA5699" s="143">
        <f t="shared" si="1262"/>
        <v>0</v>
      </c>
      <c r="AB5699" s="143">
        <f t="shared" si="1263"/>
        <v>0</v>
      </c>
      <c r="AC5699" s="143">
        <f t="shared" si="1264"/>
        <v>0.42012664901191887</v>
      </c>
      <c r="AD5699" s="143">
        <f t="shared" si="1265"/>
        <v>0</v>
      </c>
      <c r="AE5699" s="105">
        <f t="shared" si="1266"/>
        <v>1.7335098808104359E-4</v>
      </c>
      <c r="AF5699" s="143">
        <f t="shared" si="1267"/>
        <v>0.29291165485679227</v>
      </c>
    </row>
    <row r="5700" spans="1:32" x14ac:dyDescent="0.25">
      <c r="A5700">
        <v>23.737499999999997</v>
      </c>
      <c r="B5700">
        <v>1.0115311853967308</v>
      </c>
      <c r="C5700" s="203">
        <f t="shared" si="1255"/>
        <v>4.0968565377406197E-3</v>
      </c>
      <c r="D5700" s="184">
        <f t="shared" si="1256"/>
        <v>4.0190162635235484E-2</v>
      </c>
      <c r="T5700" s="182">
        <f t="shared" ref="T5700:T5763" si="1268">+U5700/1000000*101325</f>
        <v>0.11398986785728278</v>
      </c>
      <c r="U5700" s="19">
        <v>1.1249925275823616</v>
      </c>
      <c r="V5700" s="105">
        <f t="shared" si="1257"/>
        <v>4.1670000000024743E-3</v>
      </c>
      <c r="W5700" s="143">
        <f t="shared" si="1258"/>
        <v>8.8754449677853557</v>
      </c>
      <c r="X5700" s="143">
        <f t="shared" si="1259"/>
        <v>0.61929999999999996</v>
      </c>
      <c r="Y5700" s="143">
        <f t="shared" si="1260"/>
        <v>0</v>
      </c>
      <c r="Z5700" s="143">
        <f t="shared" si="1261"/>
        <v>16.69444892818769</v>
      </c>
      <c r="AA5700" s="143">
        <f t="shared" si="1262"/>
        <v>0</v>
      </c>
      <c r="AB5700" s="143">
        <f t="shared" si="1263"/>
        <v>0</v>
      </c>
      <c r="AC5700" s="143">
        <f t="shared" si="1264"/>
        <v>0.42012664901191887</v>
      </c>
      <c r="AD5700" s="143">
        <f t="shared" si="1265"/>
        <v>0</v>
      </c>
      <c r="AE5700" s="105">
        <f t="shared" si="1266"/>
        <v>1.7335098808104359E-4</v>
      </c>
      <c r="AF5700" s="143">
        <f t="shared" si="1267"/>
        <v>0.30703292533108234</v>
      </c>
    </row>
    <row r="5701" spans="1:32" x14ac:dyDescent="0.25">
      <c r="A5701">
        <v>23.741665999999995</v>
      </c>
      <c r="B5701">
        <v>1.068259724782376</v>
      </c>
      <c r="C5701" s="203">
        <f t="shared" si="1255"/>
        <v>4.3322044659008891E-3</v>
      </c>
      <c r="D5701" s="184">
        <f t="shared" si="1256"/>
        <v>4.2498925810487725E-2</v>
      </c>
      <c r="T5701" s="182">
        <f t="shared" si="1268"/>
        <v>0.11523248795644118</v>
      </c>
      <c r="U5701" s="19">
        <v>1.1372562344578454</v>
      </c>
      <c r="V5701" s="105">
        <f t="shared" si="1257"/>
        <v>4.1659999999978936E-3</v>
      </c>
      <c r="W5701" s="143">
        <f t="shared" si="1258"/>
        <v>8.8754449677853557</v>
      </c>
      <c r="X5701" s="143">
        <f t="shared" si="1259"/>
        <v>0.61929999999999996</v>
      </c>
      <c r="Y5701" s="143">
        <f t="shared" si="1260"/>
        <v>0</v>
      </c>
      <c r="Z5701" s="143">
        <f t="shared" si="1261"/>
        <v>16.69444892818769</v>
      </c>
      <c r="AA5701" s="143">
        <f t="shared" si="1262"/>
        <v>0</v>
      </c>
      <c r="AB5701" s="143">
        <f t="shared" si="1263"/>
        <v>0</v>
      </c>
      <c r="AC5701" s="143">
        <f t="shared" si="1264"/>
        <v>0.42012664901191887</v>
      </c>
      <c r="AD5701" s="143">
        <f t="shared" si="1265"/>
        <v>0</v>
      </c>
      <c r="AE5701" s="105">
        <f t="shared" si="1266"/>
        <v>1.7335098808104359E-4</v>
      </c>
      <c r="AF5701" s="143">
        <f t="shared" si="1267"/>
        <v>0.32075529945611514</v>
      </c>
    </row>
    <row r="5702" spans="1:32" x14ac:dyDescent="0.25">
      <c r="A5702">
        <v>23.745832999999998</v>
      </c>
      <c r="B5702">
        <v>1.068259724782376</v>
      </c>
      <c r="C5702" s="203">
        <f t="shared" si="1255"/>
        <v>4.451438273170804E-3</v>
      </c>
      <c r="D5702" s="184">
        <f t="shared" si="1256"/>
        <v>4.3668609459805587E-2</v>
      </c>
      <c r="T5702" s="182">
        <f t="shared" si="1268"/>
        <v>0.11523248795644118</v>
      </c>
      <c r="U5702" s="19">
        <v>1.1372562344578454</v>
      </c>
      <c r="V5702" s="105">
        <f t="shared" si="1257"/>
        <v>4.1670000000024743E-3</v>
      </c>
      <c r="W5702" s="143">
        <f t="shared" si="1258"/>
        <v>8.8754449677853557</v>
      </c>
      <c r="X5702" s="143">
        <f t="shared" si="1259"/>
        <v>0.61929999999999996</v>
      </c>
      <c r="Y5702" s="143">
        <f t="shared" si="1260"/>
        <v>0</v>
      </c>
      <c r="Z5702" s="143">
        <f t="shared" si="1261"/>
        <v>16.69444892818769</v>
      </c>
      <c r="AA5702" s="143">
        <f t="shared" si="1262"/>
        <v>0</v>
      </c>
      <c r="AB5702" s="143">
        <f t="shared" si="1263"/>
        <v>0</v>
      </c>
      <c r="AC5702" s="143">
        <f t="shared" si="1264"/>
        <v>0.42012664901191887</v>
      </c>
      <c r="AD5702" s="143">
        <f t="shared" si="1265"/>
        <v>0</v>
      </c>
      <c r="AE5702" s="105">
        <f t="shared" si="1266"/>
        <v>1.7335098808104359E-4</v>
      </c>
      <c r="AF5702" s="143">
        <f t="shared" si="1267"/>
        <v>0.32075529945611514</v>
      </c>
    </row>
    <row r="5703" spans="1:32" x14ac:dyDescent="0.25">
      <c r="A5703">
        <v>23.75</v>
      </c>
      <c r="B5703">
        <v>1.0115311853967308</v>
      </c>
      <c r="C5703" s="203">
        <f t="shared" si="1255"/>
        <v>4.3332443613607417E-3</v>
      </c>
      <c r="D5703" s="184">
        <f t="shared" si="1256"/>
        <v>4.2509127184948876E-2</v>
      </c>
      <c r="T5703" s="182">
        <f t="shared" si="1268"/>
        <v>0.11398979723448537</v>
      </c>
      <c r="U5703" s="19">
        <v>1.1249918305895421</v>
      </c>
      <c r="V5703" s="105">
        <f t="shared" si="1257"/>
        <v>4.1670000000024743E-3</v>
      </c>
      <c r="W5703" s="143">
        <f t="shared" si="1258"/>
        <v>8.8754449677853557</v>
      </c>
      <c r="X5703" s="143">
        <f t="shared" si="1259"/>
        <v>0.61929999999999996</v>
      </c>
      <c r="Y5703" s="143">
        <f t="shared" si="1260"/>
        <v>0</v>
      </c>
      <c r="Z5703" s="143">
        <f t="shared" si="1261"/>
        <v>16.69444892818769</v>
      </c>
      <c r="AA5703" s="143">
        <f t="shared" si="1262"/>
        <v>0</v>
      </c>
      <c r="AB5703" s="143">
        <f t="shared" si="1263"/>
        <v>0</v>
      </c>
      <c r="AC5703" s="143">
        <f t="shared" si="1264"/>
        <v>0.42012664901191887</v>
      </c>
      <c r="AD5703" s="143">
        <f t="shared" si="1265"/>
        <v>0</v>
      </c>
      <c r="AE5703" s="105">
        <f t="shared" si="1266"/>
        <v>1.7335098808104359E-4</v>
      </c>
      <c r="AF5703" s="143">
        <f t="shared" si="1267"/>
        <v>0.30703311555445861</v>
      </c>
    </row>
    <row r="5704" spans="1:32" x14ac:dyDescent="0.25">
      <c r="A5704">
        <v>23.754165999999998</v>
      </c>
      <c r="B5704">
        <v>1.068259724782376</v>
      </c>
      <c r="C5704" s="203">
        <f t="shared" si="1255"/>
        <v>4.3322044659008891E-3</v>
      </c>
      <c r="D5704" s="184">
        <f t="shared" si="1256"/>
        <v>4.2498925810487725E-2</v>
      </c>
      <c r="T5704" s="182">
        <f t="shared" si="1268"/>
        <v>0.1152324869182061</v>
      </c>
      <c r="U5704" s="19">
        <v>1.1372562242112618</v>
      </c>
      <c r="V5704" s="105">
        <f t="shared" si="1257"/>
        <v>4.1659999999978936E-3</v>
      </c>
      <c r="W5704" s="143">
        <f t="shared" si="1258"/>
        <v>8.8754449677853557</v>
      </c>
      <c r="X5704" s="143">
        <f t="shared" si="1259"/>
        <v>0.61929999999999996</v>
      </c>
      <c r="Y5704" s="143">
        <f t="shared" si="1260"/>
        <v>0</v>
      </c>
      <c r="Z5704" s="143">
        <f t="shared" si="1261"/>
        <v>16.69444892818769</v>
      </c>
      <c r="AA5704" s="143">
        <f t="shared" si="1262"/>
        <v>0</v>
      </c>
      <c r="AB5704" s="143">
        <f t="shared" si="1263"/>
        <v>0</v>
      </c>
      <c r="AC5704" s="143">
        <f t="shared" si="1264"/>
        <v>0.42012664901191887</v>
      </c>
      <c r="AD5704" s="143">
        <f t="shared" si="1265"/>
        <v>0</v>
      </c>
      <c r="AE5704" s="105">
        <f t="shared" si="1266"/>
        <v>1.7335098808104359E-4</v>
      </c>
      <c r="AF5704" s="143">
        <f t="shared" si="1267"/>
        <v>0.32075530234609356</v>
      </c>
    </row>
    <row r="5705" spans="1:32" x14ac:dyDescent="0.25">
      <c r="A5705">
        <v>23.758333</v>
      </c>
      <c r="B5705">
        <v>0.95480264601108633</v>
      </c>
      <c r="C5705" s="203">
        <f t="shared" si="1255"/>
        <v>4.2150504495506811E-3</v>
      </c>
      <c r="D5705" s="184">
        <f t="shared" si="1256"/>
        <v>4.1349644910092187E-2</v>
      </c>
      <c r="T5705" s="182">
        <f t="shared" si="1268"/>
        <v>0.11278436153616456</v>
      </c>
      <c r="U5705" s="19">
        <v>1.1130951052175135</v>
      </c>
      <c r="V5705" s="105">
        <f t="shared" si="1257"/>
        <v>4.1670000000024743E-3</v>
      </c>
      <c r="W5705" s="143">
        <f t="shared" si="1258"/>
        <v>8.8754449677853557</v>
      </c>
      <c r="X5705" s="143">
        <f t="shared" si="1259"/>
        <v>0.61929999999999996</v>
      </c>
      <c r="Y5705" s="143">
        <f t="shared" si="1260"/>
        <v>0</v>
      </c>
      <c r="Z5705" s="143">
        <f t="shared" si="1261"/>
        <v>16.69444892818769</v>
      </c>
      <c r="AA5705" s="143">
        <f t="shared" si="1262"/>
        <v>0</v>
      </c>
      <c r="AB5705" s="143">
        <f t="shared" si="1263"/>
        <v>0</v>
      </c>
      <c r="AC5705" s="143">
        <f t="shared" si="1264"/>
        <v>0.42012664901191887</v>
      </c>
      <c r="AD5705" s="143">
        <f t="shared" si="1265"/>
        <v>0</v>
      </c>
      <c r="AE5705" s="105">
        <f t="shared" si="1266"/>
        <v>1.7335098808104359E-4</v>
      </c>
      <c r="AF5705" s="143">
        <f t="shared" si="1267"/>
        <v>0.29291165495950094</v>
      </c>
    </row>
    <row r="5706" spans="1:32" x14ac:dyDescent="0.25">
      <c r="A5706">
        <v>23.762499999999996</v>
      </c>
      <c r="B5706">
        <v>1.068259724782376</v>
      </c>
      <c r="C5706" s="203">
        <f t="shared" si="1255"/>
        <v>4.2150504495434933E-3</v>
      </c>
      <c r="D5706" s="184">
        <f t="shared" si="1256"/>
        <v>4.1349644910021674E-2</v>
      </c>
      <c r="T5706" s="182">
        <f t="shared" si="1268"/>
        <v>0.1152333409006088</v>
      </c>
      <c r="U5706" s="19">
        <v>1.1372646523622876</v>
      </c>
      <c r="V5706" s="105">
        <f t="shared" si="1257"/>
        <v>4.1669999999953689E-3</v>
      </c>
      <c r="W5706" s="143">
        <f t="shared" si="1258"/>
        <v>8.8754449677853557</v>
      </c>
      <c r="X5706" s="143">
        <f t="shared" si="1259"/>
        <v>0.61929999999999996</v>
      </c>
      <c r="Y5706" s="143">
        <f t="shared" si="1260"/>
        <v>0</v>
      </c>
      <c r="Z5706" s="143">
        <f t="shared" si="1261"/>
        <v>16.69444892818769</v>
      </c>
      <c r="AA5706" s="143">
        <f t="shared" si="1262"/>
        <v>0</v>
      </c>
      <c r="AB5706" s="143">
        <f t="shared" si="1263"/>
        <v>0</v>
      </c>
      <c r="AC5706" s="143">
        <f t="shared" si="1264"/>
        <v>0.42012664901191887</v>
      </c>
      <c r="AD5706" s="143">
        <f t="shared" si="1265"/>
        <v>0</v>
      </c>
      <c r="AE5706" s="105">
        <f t="shared" si="1266"/>
        <v>1.7335098808104359E-4</v>
      </c>
      <c r="AF5706" s="143">
        <f t="shared" si="1267"/>
        <v>0.3207529252616349</v>
      </c>
    </row>
    <row r="5707" spans="1:32" x14ac:dyDescent="0.25">
      <c r="A5707">
        <v>23.766666000000001</v>
      </c>
      <c r="B5707">
        <v>0.95480264601108633</v>
      </c>
      <c r="C5707" s="203">
        <f t="shared" si="1255"/>
        <v>4.2140389183678382E-3</v>
      </c>
      <c r="D5707" s="184">
        <f t="shared" si="1256"/>
        <v>4.1339721789188495E-2</v>
      </c>
      <c r="T5707" s="182">
        <f t="shared" si="1268"/>
        <v>0.1127843625447679</v>
      </c>
      <c r="U5707" s="19">
        <v>1.1130951151716546</v>
      </c>
      <c r="V5707" s="105">
        <f t="shared" si="1257"/>
        <v>4.166000000004999E-3</v>
      </c>
      <c r="W5707" s="143">
        <f t="shared" si="1258"/>
        <v>8.8754449677853557</v>
      </c>
      <c r="X5707" s="143">
        <f t="shared" si="1259"/>
        <v>0.61929999999999996</v>
      </c>
      <c r="Y5707" s="143">
        <f t="shared" si="1260"/>
        <v>0</v>
      </c>
      <c r="Z5707" s="143">
        <f t="shared" si="1261"/>
        <v>16.69444892818769</v>
      </c>
      <c r="AA5707" s="143">
        <f t="shared" si="1262"/>
        <v>0</v>
      </c>
      <c r="AB5707" s="143">
        <f t="shared" si="1263"/>
        <v>0</v>
      </c>
      <c r="AC5707" s="143">
        <f t="shared" si="1264"/>
        <v>0.42012664901191887</v>
      </c>
      <c r="AD5707" s="143">
        <f t="shared" si="1265"/>
        <v>0</v>
      </c>
      <c r="AE5707" s="105">
        <f t="shared" si="1266"/>
        <v>1.7335098808104359E-4</v>
      </c>
      <c r="AF5707" s="143">
        <f t="shared" si="1267"/>
        <v>0.29291165234006267</v>
      </c>
    </row>
    <row r="5708" spans="1:32" x14ac:dyDescent="0.25">
      <c r="A5708">
        <v>23.770832999999996</v>
      </c>
      <c r="B5708">
        <v>0.78461702785415199</v>
      </c>
      <c r="C5708" s="203">
        <f t="shared" ref="C5708:C5771" si="1269">+(B5707+B5708)/2*(A5708-A5707)</f>
        <v>3.6240808904941962E-3</v>
      </c>
      <c r="D5708" s="184">
        <f t="shared" ref="D5708:D5771" si="1270">C5708*9.81</f>
        <v>3.5552233535748066E-2</v>
      </c>
      <c r="T5708" s="182">
        <f t="shared" si="1268"/>
        <v>0.10940775920356199</v>
      </c>
      <c r="U5708" s="19">
        <v>1.0797706311725832</v>
      </c>
      <c r="V5708" s="105">
        <f t="shared" si="1257"/>
        <v>4.1669999999953689E-3</v>
      </c>
      <c r="W5708" s="143">
        <f t="shared" si="1258"/>
        <v>8.8754449677853557</v>
      </c>
      <c r="X5708" s="143">
        <f t="shared" si="1259"/>
        <v>0.61929999999999996</v>
      </c>
      <c r="Y5708" s="143">
        <f t="shared" si="1260"/>
        <v>0</v>
      </c>
      <c r="Z5708" s="143">
        <f t="shared" si="1261"/>
        <v>16.69444892818769</v>
      </c>
      <c r="AA5708" s="143">
        <f t="shared" si="1262"/>
        <v>0</v>
      </c>
      <c r="AB5708" s="143">
        <f t="shared" si="1263"/>
        <v>0</v>
      </c>
      <c r="AC5708" s="143">
        <f t="shared" si="1264"/>
        <v>0.42012664901191887</v>
      </c>
      <c r="AD5708" s="143">
        <f t="shared" si="1265"/>
        <v>0</v>
      </c>
      <c r="AE5708" s="105">
        <f t="shared" si="1266"/>
        <v>1.7335098808104359E-4</v>
      </c>
      <c r="AF5708" s="143">
        <f t="shared" si="1267"/>
        <v>0.24813128797336298</v>
      </c>
    </row>
    <row r="5709" spans="1:32" x14ac:dyDescent="0.25">
      <c r="A5709">
        <v>23.774999999999999</v>
      </c>
      <c r="B5709">
        <v>0.8413455672397967</v>
      </c>
      <c r="C5709" s="203">
        <f t="shared" si="1269"/>
        <v>3.3876930668802537E-3</v>
      </c>
      <c r="D5709" s="184">
        <f t="shared" si="1270"/>
        <v>3.3233268986095292E-2</v>
      </c>
      <c r="T5709" s="182">
        <f t="shared" si="1268"/>
        <v>0.11048883308349255</v>
      </c>
      <c r="U5709" s="19">
        <v>1.0904400008240074</v>
      </c>
      <c r="V5709" s="105">
        <f t="shared" si="1257"/>
        <v>4.1670000000024743E-3</v>
      </c>
      <c r="W5709" s="143">
        <f t="shared" si="1258"/>
        <v>8.8754449677853557</v>
      </c>
      <c r="X5709" s="143">
        <f t="shared" si="1259"/>
        <v>0.61929999999999996</v>
      </c>
      <c r="Y5709" s="143">
        <f t="shared" si="1260"/>
        <v>0</v>
      </c>
      <c r="Z5709" s="143">
        <f t="shared" si="1261"/>
        <v>16.69444892818769</v>
      </c>
      <c r="AA5709" s="143">
        <f t="shared" si="1262"/>
        <v>0</v>
      </c>
      <c r="AB5709" s="143">
        <f t="shared" si="1263"/>
        <v>0</v>
      </c>
      <c r="AC5709" s="143">
        <f t="shared" si="1264"/>
        <v>0.42012664901191887</v>
      </c>
      <c r="AD5709" s="143">
        <f t="shared" si="1265"/>
        <v>0</v>
      </c>
      <c r="AE5709" s="105">
        <f t="shared" si="1266"/>
        <v>1.7335098808104359E-4</v>
      </c>
      <c r="AF5709" s="143">
        <f t="shared" si="1267"/>
        <v>0.26346804458219036</v>
      </c>
    </row>
    <row r="5710" spans="1:32" x14ac:dyDescent="0.25">
      <c r="A5710">
        <v>23.779165999999996</v>
      </c>
      <c r="B5710">
        <v>0.95480264601108633</v>
      </c>
      <c r="C5710" s="203">
        <f t="shared" si="1269"/>
        <v>3.7413767281996978E-3</v>
      </c>
      <c r="D5710" s="184">
        <f t="shared" si="1270"/>
        <v>3.6702905703639037E-2</v>
      </c>
      <c r="T5710" s="182">
        <f t="shared" si="1268"/>
        <v>0.11278298443731795</v>
      </c>
      <c r="U5710" s="19">
        <v>1.1130815143085906</v>
      </c>
      <c r="V5710" s="105">
        <f t="shared" si="1257"/>
        <v>4.1659999999978936E-3</v>
      </c>
      <c r="W5710" s="143">
        <f t="shared" si="1258"/>
        <v>8.8754449677853557</v>
      </c>
      <c r="X5710" s="143">
        <f t="shared" si="1259"/>
        <v>0.61929999999999996</v>
      </c>
      <c r="Y5710" s="143">
        <f t="shared" si="1260"/>
        <v>0</v>
      </c>
      <c r="Z5710" s="143">
        <f t="shared" si="1261"/>
        <v>16.69444892818769</v>
      </c>
      <c r="AA5710" s="143">
        <f t="shared" si="1262"/>
        <v>0</v>
      </c>
      <c r="AB5710" s="143">
        <f t="shared" si="1263"/>
        <v>0</v>
      </c>
      <c r="AC5710" s="143">
        <f t="shared" si="1264"/>
        <v>0.42012664901191887</v>
      </c>
      <c r="AD5710" s="143">
        <f t="shared" si="1265"/>
        <v>0</v>
      </c>
      <c r="AE5710" s="105">
        <f t="shared" si="1266"/>
        <v>1.7335098808104359E-4</v>
      </c>
      <c r="AF5710" s="143">
        <f t="shared" si="1267"/>
        <v>0.29291523145913173</v>
      </c>
    </row>
    <row r="5711" spans="1:32" x14ac:dyDescent="0.25">
      <c r="A5711">
        <v>23.783332999999999</v>
      </c>
      <c r="B5711">
        <v>0.78461702785415199</v>
      </c>
      <c r="C5711" s="203">
        <f t="shared" si="1269"/>
        <v>3.6240808905003761E-3</v>
      </c>
      <c r="D5711" s="184">
        <f t="shared" si="1270"/>
        <v>3.5552233535808692E-2</v>
      </c>
      <c r="T5711" s="182">
        <f t="shared" si="1268"/>
        <v>0.1094077591615094</v>
      </c>
      <c r="U5711" s="19">
        <v>1.0797706307575563</v>
      </c>
      <c r="V5711" s="105">
        <f t="shared" si="1257"/>
        <v>4.1670000000024743E-3</v>
      </c>
      <c r="W5711" s="143">
        <f t="shared" si="1258"/>
        <v>8.8754449677853557</v>
      </c>
      <c r="X5711" s="143">
        <f t="shared" si="1259"/>
        <v>0.61929999999999996</v>
      </c>
      <c r="Y5711" s="143">
        <f t="shared" si="1260"/>
        <v>0</v>
      </c>
      <c r="Z5711" s="143">
        <f t="shared" si="1261"/>
        <v>16.69444892818769</v>
      </c>
      <c r="AA5711" s="143">
        <f t="shared" si="1262"/>
        <v>0</v>
      </c>
      <c r="AB5711" s="143">
        <f t="shared" si="1263"/>
        <v>0</v>
      </c>
      <c r="AC5711" s="143">
        <f t="shared" si="1264"/>
        <v>0.42012664901191887</v>
      </c>
      <c r="AD5711" s="143">
        <f t="shared" si="1265"/>
        <v>0</v>
      </c>
      <c r="AE5711" s="105">
        <f t="shared" si="1266"/>
        <v>1.7335098808104359E-4</v>
      </c>
      <c r="AF5711" s="143">
        <f t="shared" si="1267"/>
        <v>0.24813128806873613</v>
      </c>
    </row>
    <row r="5712" spans="1:32" x14ac:dyDescent="0.25">
      <c r="A5712">
        <v>23.787499999999994</v>
      </c>
      <c r="B5712">
        <v>1.0115311853967308</v>
      </c>
      <c r="C5712" s="203">
        <f t="shared" si="1269"/>
        <v>3.7422748023040551E-3</v>
      </c>
      <c r="D5712" s="184">
        <f t="shared" si="1270"/>
        <v>3.6711715810602785E-2</v>
      </c>
      <c r="T5712" s="182">
        <f t="shared" si="1268"/>
        <v>0.11399100737455305</v>
      </c>
      <c r="U5712" s="19">
        <v>1.12500377374343</v>
      </c>
      <c r="V5712" s="105">
        <f t="shared" si="1257"/>
        <v>4.1669999999953689E-3</v>
      </c>
      <c r="W5712" s="143">
        <f t="shared" si="1258"/>
        <v>8.8754449677853557</v>
      </c>
      <c r="X5712" s="143">
        <f t="shared" si="1259"/>
        <v>0.61929999999999996</v>
      </c>
      <c r="Y5712" s="143">
        <f t="shared" si="1260"/>
        <v>0</v>
      </c>
      <c r="Z5712" s="143">
        <f t="shared" si="1261"/>
        <v>16.69444892818769</v>
      </c>
      <c r="AA5712" s="143">
        <f t="shared" si="1262"/>
        <v>0</v>
      </c>
      <c r="AB5712" s="143">
        <f t="shared" si="1263"/>
        <v>0</v>
      </c>
      <c r="AC5712" s="143">
        <f t="shared" si="1264"/>
        <v>0.42012664901191887</v>
      </c>
      <c r="AD5712" s="143">
        <f t="shared" si="1265"/>
        <v>0</v>
      </c>
      <c r="AE5712" s="105">
        <f t="shared" si="1266"/>
        <v>1.7335098808104359E-4</v>
      </c>
      <c r="AF5712" s="143">
        <f t="shared" si="1267"/>
        <v>0.30702985605983879</v>
      </c>
    </row>
    <row r="5713" spans="1:32" x14ac:dyDescent="0.25">
      <c r="A5713">
        <v>23.791665999999999</v>
      </c>
      <c r="B5713">
        <v>1.068259724782376</v>
      </c>
      <c r="C5713" s="203">
        <f t="shared" si="1269"/>
        <v>4.3322044659082782E-3</v>
      </c>
      <c r="D5713" s="184">
        <f t="shared" si="1270"/>
        <v>4.2498925810560209E-2</v>
      </c>
      <c r="T5713" s="182">
        <f t="shared" si="1268"/>
        <v>0.11523250469228552</v>
      </c>
      <c r="U5713" s="19">
        <v>1.1372563996277869</v>
      </c>
      <c r="V5713" s="105">
        <f t="shared" si="1257"/>
        <v>4.166000000004999E-3</v>
      </c>
      <c r="W5713" s="143">
        <f t="shared" si="1258"/>
        <v>8.8754449677853557</v>
      </c>
      <c r="X5713" s="143">
        <f t="shared" si="1259"/>
        <v>0.61929999999999996</v>
      </c>
      <c r="Y5713" s="143">
        <f t="shared" si="1260"/>
        <v>0</v>
      </c>
      <c r="Z5713" s="143">
        <f t="shared" si="1261"/>
        <v>16.69444892818769</v>
      </c>
      <c r="AA5713" s="143">
        <f t="shared" si="1262"/>
        <v>0</v>
      </c>
      <c r="AB5713" s="143">
        <f t="shared" si="1263"/>
        <v>0</v>
      </c>
      <c r="AC5713" s="143">
        <f t="shared" si="1264"/>
        <v>0.42012664901191887</v>
      </c>
      <c r="AD5713" s="143">
        <f t="shared" si="1265"/>
        <v>0</v>
      </c>
      <c r="AE5713" s="105">
        <f t="shared" si="1266"/>
        <v>1.7335098808104359E-4</v>
      </c>
      <c r="AF5713" s="143">
        <f t="shared" si="1267"/>
        <v>0.32075525287107581</v>
      </c>
    </row>
    <row r="5714" spans="1:32" x14ac:dyDescent="0.25">
      <c r="A5714">
        <v>23.795832999999995</v>
      </c>
      <c r="B5714">
        <v>0.8413455672397967</v>
      </c>
      <c r="C5714" s="203">
        <f t="shared" si="1269"/>
        <v>3.9786626259237746E-3</v>
      </c>
      <c r="D5714" s="184">
        <f t="shared" si="1270"/>
        <v>3.903068036031223E-2</v>
      </c>
      <c r="T5714" s="182">
        <f t="shared" si="1268"/>
        <v>0.11048861037506964</v>
      </c>
      <c r="U5714" s="19">
        <v>1.0904378028627648</v>
      </c>
      <c r="V5714" s="105">
        <f t="shared" si="1257"/>
        <v>4.1669999999953689E-3</v>
      </c>
      <c r="W5714" s="143">
        <f t="shared" si="1258"/>
        <v>8.8754449677853557</v>
      </c>
      <c r="X5714" s="143">
        <f t="shared" si="1259"/>
        <v>0.61929999999999996</v>
      </c>
      <c r="Y5714" s="143">
        <f t="shared" si="1260"/>
        <v>0</v>
      </c>
      <c r="Z5714" s="143">
        <f t="shared" si="1261"/>
        <v>16.69444892818769</v>
      </c>
      <c r="AA5714" s="143">
        <f t="shared" si="1262"/>
        <v>0</v>
      </c>
      <c r="AB5714" s="143">
        <f t="shared" si="1263"/>
        <v>0</v>
      </c>
      <c r="AC5714" s="143">
        <f t="shared" si="1264"/>
        <v>0.42012664901191887</v>
      </c>
      <c r="AD5714" s="143">
        <f t="shared" si="1265"/>
        <v>0</v>
      </c>
      <c r="AE5714" s="105">
        <f t="shared" si="1266"/>
        <v>1.7335098808104359E-4</v>
      </c>
      <c r="AF5714" s="143">
        <f t="shared" si="1267"/>
        <v>0.2634685756464557</v>
      </c>
    </row>
    <row r="5715" spans="1:32" x14ac:dyDescent="0.25">
      <c r="A5715">
        <v>23.799999999999997</v>
      </c>
      <c r="B5715">
        <v>0.95480264601108633</v>
      </c>
      <c r="C5715" s="203">
        <f t="shared" si="1269"/>
        <v>3.7422748023104367E-3</v>
      </c>
      <c r="D5715" s="184">
        <f t="shared" si="1270"/>
        <v>3.6711715810665388E-2</v>
      </c>
      <c r="T5715" s="182">
        <f t="shared" si="1268"/>
        <v>0.11278298406848533</v>
      </c>
      <c r="U5715" s="19">
        <v>1.1130815106684957</v>
      </c>
      <c r="V5715" s="105">
        <f t="shared" si="1257"/>
        <v>4.1670000000024743E-3</v>
      </c>
      <c r="W5715" s="143">
        <f t="shared" si="1258"/>
        <v>8.8754449677853557</v>
      </c>
      <c r="X5715" s="143">
        <f t="shared" si="1259"/>
        <v>0.61929999999999996</v>
      </c>
      <c r="Y5715" s="143">
        <f t="shared" si="1260"/>
        <v>0</v>
      </c>
      <c r="Z5715" s="143">
        <f t="shared" si="1261"/>
        <v>16.69444892818769</v>
      </c>
      <c r="AA5715" s="143">
        <f t="shared" si="1262"/>
        <v>0</v>
      </c>
      <c r="AB5715" s="143">
        <f t="shared" si="1263"/>
        <v>0</v>
      </c>
      <c r="AC5715" s="143">
        <f t="shared" si="1264"/>
        <v>0.42012664901191887</v>
      </c>
      <c r="AD5715" s="143">
        <f t="shared" si="1265"/>
        <v>0</v>
      </c>
      <c r="AE5715" s="105">
        <f t="shared" si="1266"/>
        <v>1.7335098808104359E-4</v>
      </c>
      <c r="AF5715" s="143">
        <f t="shared" si="1267"/>
        <v>0.29291523241704837</v>
      </c>
    </row>
    <row r="5716" spans="1:32" x14ac:dyDescent="0.25">
      <c r="A5716">
        <v>23.804165999999995</v>
      </c>
      <c r="B5716">
        <v>0.8413455672397967</v>
      </c>
      <c r="C5716" s="203">
        <f t="shared" si="1269"/>
        <v>3.7413767281996978E-3</v>
      </c>
      <c r="D5716" s="184">
        <f t="shared" si="1270"/>
        <v>3.6702905703639037E-2</v>
      </c>
      <c r="T5716" s="182">
        <f t="shared" si="1268"/>
        <v>0.11048945856105634</v>
      </c>
      <c r="U5716" s="19">
        <v>1.0904461738076126</v>
      </c>
      <c r="V5716" s="105">
        <f t="shared" si="1257"/>
        <v>4.1659999999978936E-3</v>
      </c>
      <c r="W5716" s="143">
        <f t="shared" si="1258"/>
        <v>8.8754449677853557</v>
      </c>
      <c r="X5716" s="143">
        <f t="shared" si="1259"/>
        <v>0.61929999999999996</v>
      </c>
      <c r="Y5716" s="143">
        <f t="shared" si="1260"/>
        <v>0</v>
      </c>
      <c r="Z5716" s="143">
        <f t="shared" si="1261"/>
        <v>16.69444892818769</v>
      </c>
      <c r="AA5716" s="143">
        <f t="shared" si="1262"/>
        <v>0</v>
      </c>
      <c r="AB5716" s="143">
        <f t="shared" si="1263"/>
        <v>0</v>
      </c>
      <c r="AC5716" s="143">
        <f t="shared" si="1264"/>
        <v>0.42012664901191887</v>
      </c>
      <c r="AD5716" s="143">
        <f t="shared" si="1265"/>
        <v>0</v>
      </c>
      <c r="AE5716" s="105">
        <f t="shared" si="1266"/>
        <v>1.7335098808104359E-4</v>
      </c>
      <c r="AF5716" s="143">
        <f t="shared" si="1267"/>
        <v>0.26346655309736633</v>
      </c>
    </row>
    <row r="5717" spans="1:32" x14ac:dyDescent="0.25">
      <c r="A5717">
        <v>23.808332999999998</v>
      </c>
      <c r="B5717">
        <v>1.068259724782376</v>
      </c>
      <c r="C5717" s="203">
        <f t="shared" si="1269"/>
        <v>3.9786626259305591E-3</v>
      </c>
      <c r="D5717" s="184">
        <f t="shared" si="1270"/>
        <v>3.9030680360378787E-2</v>
      </c>
      <c r="T5717" s="182">
        <f t="shared" si="1268"/>
        <v>0.11523385245221182</v>
      </c>
      <c r="U5717" s="19">
        <v>1.1372697009840791</v>
      </c>
      <c r="V5717" s="105">
        <f t="shared" si="1257"/>
        <v>4.1670000000024743E-3</v>
      </c>
      <c r="W5717" s="143">
        <f t="shared" si="1258"/>
        <v>8.8754449677853557</v>
      </c>
      <c r="X5717" s="143">
        <f t="shared" si="1259"/>
        <v>0.61929999999999996</v>
      </c>
      <c r="Y5717" s="143">
        <f t="shared" si="1260"/>
        <v>0</v>
      </c>
      <c r="Z5717" s="143">
        <f t="shared" si="1261"/>
        <v>16.69444892818769</v>
      </c>
      <c r="AA5717" s="143">
        <f t="shared" si="1262"/>
        <v>0</v>
      </c>
      <c r="AB5717" s="143">
        <f t="shared" si="1263"/>
        <v>0</v>
      </c>
      <c r="AC5717" s="143">
        <f t="shared" si="1264"/>
        <v>0.42012664901191887</v>
      </c>
      <c r="AD5717" s="143">
        <f t="shared" si="1265"/>
        <v>0</v>
      </c>
      <c r="AE5717" s="105">
        <f t="shared" si="1266"/>
        <v>1.7335098808104359E-4</v>
      </c>
      <c r="AF5717" s="143">
        <f t="shared" si="1267"/>
        <v>0.32075150135998104</v>
      </c>
    </row>
    <row r="5718" spans="1:32" x14ac:dyDescent="0.25">
      <c r="A5718">
        <v>23.8125</v>
      </c>
      <c r="B5718">
        <v>0.95480264601108633</v>
      </c>
      <c r="C5718" s="203">
        <f t="shared" si="1269"/>
        <v>4.2150504495506811E-3</v>
      </c>
      <c r="D5718" s="184">
        <f t="shared" si="1270"/>
        <v>4.1349644910092187E-2</v>
      </c>
      <c r="T5718" s="182">
        <f t="shared" si="1268"/>
        <v>0.11278436314939756</v>
      </c>
      <c r="U5718" s="19">
        <v>1.1130951211388853</v>
      </c>
      <c r="V5718" s="105">
        <f t="shared" si="1257"/>
        <v>4.1670000000024743E-3</v>
      </c>
      <c r="W5718" s="143">
        <f t="shared" si="1258"/>
        <v>8.8754449677853557</v>
      </c>
      <c r="X5718" s="143">
        <f t="shared" si="1259"/>
        <v>0.61929999999999996</v>
      </c>
      <c r="Y5718" s="143">
        <f t="shared" si="1260"/>
        <v>0</v>
      </c>
      <c r="Z5718" s="143">
        <f t="shared" si="1261"/>
        <v>16.69444892818769</v>
      </c>
      <c r="AA5718" s="143">
        <f t="shared" si="1262"/>
        <v>0</v>
      </c>
      <c r="AB5718" s="143">
        <f t="shared" si="1263"/>
        <v>0</v>
      </c>
      <c r="AC5718" s="143">
        <f t="shared" si="1264"/>
        <v>0.42012664901191887</v>
      </c>
      <c r="AD5718" s="143">
        <f t="shared" si="1265"/>
        <v>0</v>
      </c>
      <c r="AE5718" s="105">
        <f t="shared" si="1266"/>
        <v>1.7335098808104359E-4</v>
      </c>
      <c r="AF5718" s="143">
        <f t="shared" si="1267"/>
        <v>0.29291165076978226</v>
      </c>
    </row>
    <row r="5719" spans="1:32" x14ac:dyDescent="0.25">
      <c r="A5719">
        <v>23.816665999999998</v>
      </c>
      <c r="B5719">
        <v>1.0115311853967308</v>
      </c>
      <c r="C5719" s="203">
        <f t="shared" si="1269"/>
        <v>4.0958733708204124E-3</v>
      </c>
      <c r="D5719" s="184">
        <f t="shared" si="1270"/>
        <v>4.0180517767748246E-2</v>
      </c>
      <c r="T5719" s="182">
        <f t="shared" si="1268"/>
        <v>0.11398986788269456</v>
      </c>
      <c r="U5719" s="19">
        <v>1.1249925278331563</v>
      </c>
      <c r="V5719" s="105">
        <f t="shared" si="1257"/>
        <v>4.1659999999978936E-3</v>
      </c>
      <c r="W5719" s="143">
        <f t="shared" si="1258"/>
        <v>8.8754449677853557</v>
      </c>
      <c r="X5719" s="143">
        <f t="shared" si="1259"/>
        <v>0.61929999999999996</v>
      </c>
      <c r="Y5719" s="143">
        <f t="shared" si="1260"/>
        <v>0</v>
      </c>
      <c r="Z5719" s="143">
        <f t="shared" si="1261"/>
        <v>16.69444892818769</v>
      </c>
      <c r="AA5719" s="143">
        <f t="shared" si="1262"/>
        <v>0</v>
      </c>
      <c r="AB5719" s="143">
        <f t="shared" si="1263"/>
        <v>0</v>
      </c>
      <c r="AC5719" s="143">
        <f t="shared" si="1264"/>
        <v>0.42012664901191887</v>
      </c>
      <c r="AD5719" s="143">
        <f t="shared" si="1265"/>
        <v>0</v>
      </c>
      <c r="AE5719" s="105">
        <f t="shared" si="1266"/>
        <v>1.7335098808104359E-4</v>
      </c>
      <c r="AF5719" s="143">
        <f t="shared" si="1267"/>
        <v>0.30703292526263543</v>
      </c>
    </row>
    <row r="5720" spans="1:32" x14ac:dyDescent="0.25">
      <c r="A5720">
        <v>23.820833</v>
      </c>
      <c r="B5720">
        <v>1.068259724782376</v>
      </c>
      <c r="C5720" s="203">
        <f t="shared" si="1269"/>
        <v>4.3332443613607417E-3</v>
      </c>
      <c r="D5720" s="184">
        <f t="shared" si="1270"/>
        <v>4.2509127184948876E-2</v>
      </c>
      <c r="T5720" s="182">
        <f t="shared" si="1268"/>
        <v>0.11523248795681475</v>
      </c>
      <c r="U5720" s="19">
        <v>1.137256234461532</v>
      </c>
      <c r="V5720" s="105">
        <f t="shared" si="1257"/>
        <v>4.1670000000024743E-3</v>
      </c>
      <c r="W5720" s="143">
        <f t="shared" si="1258"/>
        <v>8.8754449677853557</v>
      </c>
      <c r="X5720" s="143">
        <f t="shared" si="1259"/>
        <v>0.61929999999999996</v>
      </c>
      <c r="Y5720" s="143">
        <f t="shared" si="1260"/>
        <v>0</v>
      </c>
      <c r="Z5720" s="143">
        <f t="shared" si="1261"/>
        <v>16.69444892818769</v>
      </c>
      <c r="AA5720" s="143">
        <f t="shared" si="1262"/>
        <v>0</v>
      </c>
      <c r="AB5720" s="143">
        <f t="shared" si="1263"/>
        <v>0</v>
      </c>
      <c r="AC5720" s="143">
        <f t="shared" si="1264"/>
        <v>0.42012664901191887</v>
      </c>
      <c r="AD5720" s="143">
        <f t="shared" si="1265"/>
        <v>0</v>
      </c>
      <c r="AE5720" s="105">
        <f t="shared" si="1266"/>
        <v>1.7335098808104359E-4</v>
      </c>
      <c r="AF5720" s="143">
        <f t="shared" si="1267"/>
        <v>0.3207552994550753</v>
      </c>
    </row>
    <row r="5721" spans="1:32" x14ac:dyDescent="0.25">
      <c r="A5721">
        <v>23.824999999999996</v>
      </c>
      <c r="B5721">
        <v>0.95480264601108633</v>
      </c>
      <c r="C5721" s="203">
        <f t="shared" si="1269"/>
        <v>4.2150504495434933E-3</v>
      </c>
      <c r="D5721" s="184">
        <f t="shared" si="1270"/>
        <v>4.1349644910021674E-2</v>
      </c>
      <c r="T5721" s="182">
        <f t="shared" si="1268"/>
        <v>0.11278436153739066</v>
      </c>
      <c r="U5721" s="19">
        <v>1.1130951052296143</v>
      </c>
      <c r="V5721" s="105">
        <f t="shared" si="1257"/>
        <v>4.1669999999953689E-3</v>
      </c>
      <c r="W5721" s="143">
        <f t="shared" si="1258"/>
        <v>8.8754449677853557</v>
      </c>
      <c r="X5721" s="143">
        <f t="shared" si="1259"/>
        <v>0.61929999999999996</v>
      </c>
      <c r="Y5721" s="143">
        <f t="shared" si="1260"/>
        <v>0</v>
      </c>
      <c r="Z5721" s="143">
        <f t="shared" si="1261"/>
        <v>16.69444892818769</v>
      </c>
      <c r="AA5721" s="143">
        <f t="shared" si="1262"/>
        <v>0</v>
      </c>
      <c r="AB5721" s="143">
        <f t="shared" si="1263"/>
        <v>0</v>
      </c>
      <c r="AC5721" s="143">
        <f t="shared" si="1264"/>
        <v>0.42012664901191887</v>
      </c>
      <c r="AD5721" s="143">
        <f t="shared" si="1265"/>
        <v>0</v>
      </c>
      <c r="AE5721" s="105">
        <f t="shared" si="1266"/>
        <v>1.7335098808104359E-4</v>
      </c>
      <c r="AF5721" s="143">
        <f t="shared" si="1267"/>
        <v>0.2929116549563166</v>
      </c>
    </row>
    <row r="5722" spans="1:32" x14ac:dyDescent="0.25">
      <c r="A5722">
        <v>23.829166000000001</v>
      </c>
      <c r="B5722">
        <v>1.0115311853967308</v>
      </c>
      <c r="C5722" s="203">
        <f t="shared" si="1269"/>
        <v>4.0958733708273982E-3</v>
      </c>
      <c r="D5722" s="184">
        <f t="shared" si="1270"/>
        <v>4.0180517767816781E-2</v>
      </c>
      <c r="T5722" s="182">
        <f t="shared" si="1268"/>
        <v>0.11398986785666394</v>
      </c>
      <c r="U5722" s="19">
        <v>1.124992527576254</v>
      </c>
      <c r="V5722" s="105">
        <f t="shared" si="1257"/>
        <v>4.166000000004999E-3</v>
      </c>
      <c r="W5722" s="143">
        <f t="shared" si="1258"/>
        <v>8.8754449677853557</v>
      </c>
      <c r="X5722" s="143">
        <f t="shared" si="1259"/>
        <v>0.61929999999999996</v>
      </c>
      <c r="Y5722" s="143">
        <f t="shared" si="1260"/>
        <v>0</v>
      </c>
      <c r="Z5722" s="143">
        <f t="shared" si="1261"/>
        <v>16.69444892818769</v>
      </c>
      <c r="AA5722" s="143">
        <f t="shared" si="1262"/>
        <v>0</v>
      </c>
      <c r="AB5722" s="143">
        <f t="shared" si="1263"/>
        <v>0</v>
      </c>
      <c r="AC5722" s="143">
        <f t="shared" si="1264"/>
        <v>0.42012664901191887</v>
      </c>
      <c r="AD5722" s="143">
        <f t="shared" si="1265"/>
        <v>0</v>
      </c>
      <c r="AE5722" s="105">
        <f t="shared" si="1266"/>
        <v>1.7335098808104359E-4</v>
      </c>
      <c r="AF5722" s="143">
        <f t="shared" si="1267"/>
        <v>0.30703292533274917</v>
      </c>
    </row>
    <row r="5723" spans="1:32" x14ac:dyDescent="0.25">
      <c r="A5723">
        <v>23.833332999999996</v>
      </c>
      <c r="B5723">
        <v>0.89807410662544118</v>
      </c>
      <c r="C5723" s="203">
        <f t="shared" si="1269"/>
        <v>3.9786626259237737E-3</v>
      </c>
      <c r="D5723" s="184">
        <f t="shared" si="1270"/>
        <v>3.9030680360312223E-2</v>
      </c>
      <c r="T5723" s="182">
        <f t="shared" si="1268"/>
        <v>0.11161585048744715</v>
      </c>
      <c r="U5723" s="19">
        <v>1.1015627978035742</v>
      </c>
      <c r="V5723" s="105">
        <f t="shared" si="1257"/>
        <v>4.1669999999953689E-3</v>
      </c>
      <c r="W5723" s="143">
        <f t="shared" si="1258"/>
        <v>8.8754449677853557</v>
      </c>
      <c r="X5723" s="143">
        <f t="shared" si="1259"/>
        <v>0.61929999999999996</v>
      </c>
      <c r="Y5723" s="143">
        <f t="shared" si="1260"/>
        <v>0</v>
      </c>
      <c r="Z5723" s="143">
        <f t="shared" si="1261"/>
        <v>16.69444892818769</v>
      </c>
      <c r="AA5723" s="143">
        <f t="shared" si="1262"/>
        <v>0</v>
      </c>
      <c r="AB5723" s="143">
        <f t="shared" si="1263"/>
        <v>0</v>
      </c>
      <c r="AC5723" s="143">
        <f t="shared" si="1264"/>
        <v>0.42012664901191887</v>
      </c>
      <c r="AD5723" s="143">
        <f t="shared" si="1265"/>
        <v>0</v>
      </c>
      <c r="AE5723" s="105">
        <f t="shared" si="1266"/>
        <v>1.7335098808104359E-4</v>
      </c>
      <c r="AF5723" s="143">
        <f t="shared" si="1267"/>
        <v>0.27839294562725958</v>
      </c>
    </row>
    <row r="5724" spans="1:32" x14ac:dyDescent="0.25">
      <c r="A5724">
        <v>23.837499999999999</v>
      </c>
      <c r="B5724">
        <v>1.1249882641680204</v>
      </c>
      <c r="C5724" s="203">
        <f t="shared" si="1269"/>
        <v>4.2150504495506802E-3</v>
      </c>
      <c r="D5724" s="184">
        <f t="shared" si="1270"/>
        <v>4.1349644910092173E-2</v>
      </c>
      <c r="T5724" s="182">
        <f t="shared" si="1268"/>
        <v>0.11650922840372631</v>
      </c>
      <c r="U5724" s="19">
        <v>1.1498566829876764</v>
      </c>
      <c r="V5724" s="105">
        <f t="shared" si="1257"/>
        <v>4.1670000000024743E-3</v>
      </c>
      <c r="W5724" s="143">
        <f t="shared" si="1258"/>
        <v>8.8754449677853557</v>
      </c>
      <c r="X5724" s="143">
        <f t="shared" si="1259"/>
        <v>0.61929999999999996</v>
      </c>
      <c r="Y5724" s="143">
        <f t="shared" si="1260"/>
        <v>0</v>
      </c>
      <c r="Z5724" s="143">
        <f t="shared" si="1261"/>
        <v>16.69444892818769</v>
      </c>
      <c r="AA5724" s="143">
        <f t="shared" si="1262"/>
        <v>0</v>
      </c>
      <c r="AB5724" s="143">
        <f t="shared" si="1263"/>
        <v>0</v>
      </c>
      <c r="AC5724" s="143">
        <f t="shared" si="1264"/>
        <v>0.42012664901191887</v>
      </c>
      <c r="AD5724" s="143">
        <f t="shared" si="1265"/>
        <v>0</v>
      </c>
      <c r="AE5724" s="105">
        <f t="shared" si="1266"/>
        <v>1.7335098808104359E-4</v>
      </c>
      <c r="AF5724" s="143">
        <f t="shared" si="1267"/>
        <v>0.33408701018839615</v>
      </c>
    </row>
    <row r="5725" spans="1:32" x14ac:dyDescent="0.25">
      <c r="A5725">
        <v>23.841665999999996</v>
      </c>
      <c r="B5725">
        <v>1.0115311853967308</v>
      </c>
      <c r="C5725" s="203">
        <f t="shared" si="1269"/>
        <v>4.4503700134411271E-3</v>
      </c>
      <c r="D5725" s="184">
        <f t="shared" si="1270"/>
        <v>4.3658129831857462E-2</v>
      </c>
      <c r="T5725" s="182">
        <f t="shared" si="1268"/>
        <v>0.11399158456041053</v>
      </c>
      <c r="U5725" s="19">
        <v>1.1250094701249498</v>
      </c>
      <c r="V5725" s="105">
        <f t="shared" si="1257"/>
        <v>4.1659999999978936E-3</v>
      </c>
      <c r="W5725" s="143">
        <f t="shared" si="1258"/>
        <v>8.8754449677853557</v>
      </c>
      <c r="X5725" s="143">
        <f t="shared" si="1259"/>
        <v>0.61929999999999996</v>
      </c>
      <c r="Y5725" s="143">
        <f t="shared" si="1260"/>
        <v>0</v>
      </c>
      <c r="Z5725" s="143">
        <f t="shared" si="1261"/>
        <v>16.69444892818769</v>
      </c>
      <c r="AA5725" s="143">
        <f t="shared" si="1262"/>
        <v>0</v>
      </c>
      <c r="AB5725" s="143">
        <f t="shared" si="1263"/>
        <v>0</v>
      </c>
      <c r="AC5725" s="143">
        <f t="shared" si="1264"/>
        <v>0.42012664901191887</v>
      </c>
      <c r="AD5725" s="143">
        <f t="shared" si="1265"/>
        <v>0</v>
      </c>
      <c r="AE5725" s="105">
        <f t="shared" si="1266"/>
        <v>1.7335098808104359E-4</v>
      </c>
      <c r="AF5725" s="143">
        <f t="shared" si="1267"/>
        <v>0.30702830144252713</v>
      </c>
    </row>
    <row r="5726" spans="1:32" x14ac:dyDescent="0.25">
      <c r="A5726">
        <v>23.845832999999999</v>
      </c>
      <c r="B5726">
        <v>1.068259724782376</v>
      </c>
      <c r="C5726" s="203">
        <f t="shared" si="1269"/>
        <v>4.3332443613607417E-3</v>
      </c>
      <c r="D5726" s="184">
        <f t="shared" si="1270"/>
        <v>4.2509127184948876E-2</v>
      </c>
      <c r="T5726" s="182">
        <f t="shared" si="1268"/>
        <v>0.11523251315754371</v>
      </c>
      <c r="U5726" s="19">
        <v>1.1372564831733896</v>
      </c>
      <c r="V5726" s="105">
        <f t="shared" si="1257"/>
        <v>4.1670000000024743E-3</v>
      </c>
      <c r="W5726" s="143">
        <f t="shared" si="1258"/>
        <v>8.8754449677853557</v>
      </c>
      <c r="X5726" s="143">
        <f t="shared" si="1259"/>
        <v>0.61929999999999996</v>
      </c>
      <c r="Y5726" s="143">
        <f t="shared" si="1260"/>
        <v>0</v>
      </c>
      <c r="Z5726" s="143">
        <f t="shared" si="1261"/>
        <v>16.69444892818769</v>
      </c>
      <c r="AA5726" s="143">
        <f t="shared" si="1262"/>
        <v>0</v>
      </c>
      <c r="AB5726" s="143">
        <f t="shared" si="1263"/>
        <v>0</v>
      </c>
      <c r="AC5726" s="143">
        <f t="shared" si="1264"/>
        <v>0.42012664901191887</v>
      </c>
      <c r="AD5726" s="143">
        <f t="shared" si="1265"/>
        <v>0</v>
      </c>
      <c r="AE5726" s="105">
        <f t="shared" si="1266"/>
        <v>1.7335098808104359E-4</v>
      </c>
      <c r="AF5726" s="143">
        <f t="shared" si="1267"/>
        <v>0.32075522930762174</v>
      </c>
    </row>
    <row r="5727" spans="1:32" x14ac:dyDescent="0.25">
      <c r="A5727">
        <v>23.849999999999994</v>
      </c>
      <c r="B5727">
        <v>0.89807410662544118</v>
      </c>
      <c r="C5727" s="203">
        <f t="shared" si="1269"/>
        <v>4.0968565377336339E-3</v>
      </c>
      <c r="D5727" s="184">
        <f t="shared" si="1270"/>
        <v>4.0190162635166948E-2</v>
      </c>
      <c r="T5727" s="182">
        <f t="shared" si="1268"/>
        <v>0.11161509077278449</v>
      </c>
      <c r="U5727" s="19">
        <v>1.1015553000028078</v>
      </c>
      <c r="V5727" s="105">
        <f t="shared" si="1257"/>
        <v>4.1669999999953689E-3</v>
      </c>
      <c r="W5727" s="143">
        <f t="shared" si="1258"/>
        <v>8.8754449677853557</v>
      </c>
      <c r="X5727" s="143">
        <f t="shared" si="1259"/>
        <v>0.61929999999999996</v>
      </c>
      <c r="Y5727" s="143">
        <f t="shared" si="1260"/>
        <v>0</v>
      </c>
      <c r="Z5727" s="143">
        <f t="shared" si="1261"/>
        <v>16.69444892818769</v>
      </c>
      <c r="AA5727" s="143">
        <f t="shared" si="1262"/>
        <v>0</v>
      </c>
      <c r="AB5727" s="143">
        <f t="shared" si="1263"/>
        <v>0</v>
      </c>
      <c r="AC5727" s="143">
        <f t="shared" si="1264"/>
        <v>0.42012664901191887</v>
      </c>
      <c r="AD5727" s="143">
        <f t="shared" si="1265"/>
        <v>0</v>
      </c>
      <c r="AE5727" s="105">
        <f t="shared" si="1266"/>
        <v>1.7335098808104359E-4</v>
      </c>
      <c r="AF5727" s="143">
        <f t="shared" si="1267"/>
        <v>0.27839484052517449</v>
      </c>
    </row>
    <row r="5728" spans="1:32" x14ac:dyDescent="0.25">
      <c r="A5728">
        <v>23.854165999999999</v>
      </c>
      <c r="B5728">
        <v>0.95480264601108633</v>
      </c>
      <c r="C5728" s="203">
        <f t="shared" si="1269"/>
        <v>3.8595422757465182E-3</v>
      </c>
      <c r="D5728" s="184">
        <f t="shared" si="1270"/>
        <v>3.7862109725073347E-2</v>
      </c>
      <c r="T5728" s="182">
        <f t="shared" si="1268"/>
        <v>0.11278283736974519</v>
      </c>
      <c r="U5728" s="19">
        <v>1.1130800628644975</v>
      </c>
      <c r="V5728" s="105">
        <f t="shared" si="1257"/>
        <v>4.166000000004999E-3</v>
      </c>
      <c r="W5728" s="143">
        <f t="shared" si="1258"/>
        <v>8.8754449677853557</v>
      </c>
      <c r="X5728" s="143">
        <f t="shared" si="1259"/>
        <v>0.61929999999999996</v>
      </c>
      <c r="Y5728" s="143">
        <f t="shared" si="1260"/>
        <v>0</v>
      </c>
      <c r="Z5728" s="143">
        <f t="shared" si="1261"/>
        <v>16.69444892818769</v>
      </c>
      <c r="AA5728" s="143">
        <f t="shared" si="1262"/>
        <v>0</v>
      </c>
      <c r="AB5728" s="143">
        <f t="shared" si="1263"/>
        <v>0</v>
      </c>
      <c r="AC5728" s="143">
        <f t="shared" si="1264"/>
        <v>0.42012664901191887</v>
      </c>
      <c r="AD5728" s="143">
        <f t="shared" si="1265"/>
        <v>0</v>
      </c>
      <c r="AE5728" s="105">
        <f t="shared" si="1266"/>
        <v>1.7335098808104359E-4</v>
      </c>
      <c r="AF5728" s="143">
        <f t="shared" si="1267"/>
        <v>0.29291561341735445</v>
      </c>
    </row>
    <row r="5729" spans="1:32" x14ac:dyDescent="0.25">
      <c r="A5729">
        <v>23.858332999999995</v>
      </c>
      <c r="B5729">
        <v>0.8413455672397967</v>
      </c>
      <c r="C5729" s="203">
        <f t="shared" si="1269"/>
        <v>3.7422748023040555E-3</v>
      </c>
      <c r="D5729" s="184">
        <f t="shared" si="1270"/>
        <v>3.6711715810602785E-2</v>
      </c>
      <c r="T5729" s="182">
        <f t="shared" si="1268"/>
        <v>0.11048945829246512</v>
      </c>
      <c r="U5729" s="19">
        <v>1.0904461711568234</v>
      </c>
      <c r="V5729" s="105">
        <f t="shared" si="1257"/>
        <v>4.1669999999953689E-3</v>
      </c>
      <c r="W5729" s="143">
        <f t="shared" si="1258"/>
        <v>8.8754449677853557</v>
      </c>
      <c r="X5729" s="143">
        <f t="shared" si="1259"/>
        <v>0.61929999999999996</v>
      </c>
      <c r="Y5729" s="143">
        <f t="shared" si="1260"/>
        <v>0</v>
      </c>
      <c r="Z5729" s="143">
        <f t="shared" si="1261"/>
        <v>16.69444892818769</v>
      </c>
      <c r="AA5729" s="143">
        <f t="shared" si="1262"/>
        <v>0</v>
      </c>
      <c r="AB5729" s="143">
        <f t="shared" si="1263"/>
        <v>0</v>
      </c>
      <c r="AC5729" s="143">
        <f t="shared" si="1264"/>
        <v>0.42012664901191887</v>
      </c>
      <c r="AD5729" s="143">
        <f t="shared" si="1265"/>
        <v>0</v>
      </c>
      <c r="AE5729" s="105">
        <f t="shared" si="1266"/>
        <v>1.7335098808104359E-4</v>
      </c>
      <c r="AF5729" s="143">
        <f t="shared" si="1267"/>
        <v>0.2634665537378329</v>
      </c>
    </row>
    <row r="5730" spans="1:32" x14ac:dyDescent="0.25">
      <c r="A5730">
        <v>23.862499999999997</v>
      </c>
      <c r="B5730">
        <v>0.95480264601108633</v>
      </c>
      <c r="C5730" s="203">
        <f t="shared" si="1269"/>
        <v>3.7422748023104367E-3</v>
      </c>
      <c r="D5730" s="184">
        <f t="shared" si="1270"/>
        <v>3.6711715810665388E-2</v>
      </c>
      <c r="T5730" s="182">
        <f t="shared" si="1268"/>
        <v>0.11278298547206496</v>
      </c>
      <c r="U5730" s="19">
        <v>1.1130815245207495</v>
      </c>
      <c r="V5730" s="105">
        <f t="shared" si="1257"/>
        <v>4.1670000000024743E-3</v>
      </c>
      <c r="W5730" s="143">
        <f t="shared" si="1258"/>
        <v>8.8754449677853557</v>
      </c>
      <c r="X5730" s="143">
        <f t="shared" si="1259"/>
        <v>0.61929999999999996</v>
      </c>
      <c r="Y5730" s="143">
        <f t="shared" si="1260"/>
        <v>0</v>
      </c>
      <c r="Z5730" s="143">
        <f t="shared" si="1261"/>
        <v>16.69444892818769</v>
      </c>
      <c r="AA5730" s="143">
        <f t="shared" si="1262"/>
        <v>0</v>
      </c>
      <c r="AB5730" s="143">
        <f t="shared" si="1263"/>
        <v>0</v>
      </c>
      <c r="AC5730" s="143">
        <f t="shared" si="1264"/>
        <v>0.42012664901191887</v>
      </c>
      <c r="AD5730" s="143">
        <f t="shared" si="1265"/>
        <v>0</v>
      </c>
      <c r="AE5730" s="105">
        <f t="shared" si="1266"/>
        <v>1.7335098808104359E-4</v>
      </c>
      <c r="AF5730" s="143">
        <f t="shared" si="1267"/>
        <v>0.29291522877173026</v>
      </c>
    </row>
    <row r="5731" spans="1:32" x14ac:dyDescent="0.25">
      <c r="A5731">
        <v>23.866665999999995</v>
      </c>
      <c r="B5731">
        <v>0.95480264601108633</v>
      </c>
      <c r="C5731" s="203">
        <f t="shared" si="1269"/>
        <v>3.9777078232801745E-3</v>
      </c>
      <c r="D5731" s="184">
        <f t="shared" si="1270"/>
        <v>3.9021313746378516E-2</v>
      </c>
      <c r="T5731" s="182">
        <f t="shared" si="1268"/>
        <v>0.11278298547206496</v>
      </c>
      <c r="U5731" s="19">
        <v>1.1130815245207495</v>
      </c>
      <c r="V5731" s="105">
        <f t="shared" si="1257"/>
        <v>4.1659999999978936E-3</v>
      </c>
      <c r="W5731" s="143">
        <f t="shared" si="1258"/>
        <v>8.8754449677853557</v>
      </c>
      <c r="X5731" s="143">
        <f t="shared" si="1259"/>
        <v>0.61929999999999996</v>
      </c>
      <c r="Y5731" s="143">
        <f t="shared" si="1260"/>
        <v>0</v>
      </c>
      <c r="Z5731" s="143">
        <f t="shared" si="1261"/>
        <v>16.69444892818769</v>
      </c>
      <c r="AA5731" s="143">
        <f t="shared" si="1262"/>
        <v>0</v>
      </c>
      <c r="AB5731" s="143">
        <f t="shared" si="1263"/>
        <v>0</v>
      </c>
      <c r="AC5731" s="143">
        <f t="shared" si="1264"/>
        <v>0.42012664901191887</v>
      </c>
      <c r="AD5731" s="143">
        <f t="shared" si="1265"/>
        <v>0</v>
      </c>
      <c r="AE5731" s="105">
        <f t="shared" si="1266"/>
        <v>1.7335098808104359E-4</v>
      </c>
      <c r="AF5731" s="143">
        <f t="shared" si="1267"/>
        <v>0.29291522877173026</v>
      </c>
    </row>
    <row r="5732" spans="1:32" x14ac:dyDescent="0.25">
      <c r="A5732">
        <v>23.870832999999998</v>
      </c>
      <c r="B5732">
        <v>1.068259724782376</v>
      </c>
      <c r="C5732" s="203">
        <f t="shared" si="1269"/>
        <v>4.2150504495506811E-3</v>
      </c>
      <c r="D5732" s="184">
        <f t="shared" si="1270"/>
        <v>4.1349644910092187E-2</v>
      </c>
      <c r="T5732" s="182">
        <f t="shared" si="1268"/>
        <v>0.11523333938595955</v>
      </c>
      <c r="U5732" s="19">
        <v>1.1372646374138617</v>
      </c>
      <c r="V5732" s="105">
        <f t="shared" si="1257"/>
        <v>4.1670000000024743E-3</v>
      </c>
      <c r="W5732" s="143">
        <f t="shared" si="1258"/>
        <v>8.8754449677853557</v>
      </c>
      <c r="X5732" s="143">
        <f t="shared" si="1259"/>
        <v>0.61929999999999996</v>
      </c>
      <c r="Y5732" s="143">
        <f t="shared" si="1260"/>
        <v>0</v>
      </c>
      <c r="Z5732" s="143">
        <f t="shared" si="1261"/>
        <v>16.69444892818769</v>
      </c>
      <c r="AA5732" s="143">
        <f t="shared" si="1262"/>
        <v>0</v>
      </c>
      <c r="AB5732" s="143">
        <f t="shared" si="1263"/>
        <v>0</v>
      </c>
      <c r="AC5732" s="143">
        <f t="shared" si="1264"/>
        <v>0.42012664901191887</v>
      </c>
      <c r="AD5732" s="143">
        <f t="shared" si="1265"/>
        <v>0</v>
      </c>
      <c r="AE5732" s="105">
        <f t="shared" si="1266"/>
        <v>1.7335098808104359E-4</v>
      </c>
      <c r="AF5732" s="143">
        <f t="shared" si="1267"/>
        <v>0.32075292947767325</v>
      </c>
    </row>
    <row r="5733" spans="1:32" x14ac:dyDescent="0.25">
      <c r="A5733">
        <v>23.875</v>
      </c>
      <c r="B5733">
        <v>0.95480264601108633</v>
      </c>
      <c r="C5733" s="203">
        <f t="shared" si="1269"/>
        <v>4.2150504495506811E-3</v>
      </c>
      <c r="D5733" s="184">
        <f t="shared" si="1270"/>
        <v>4.1349644910092187E-2</v>
      </c>
      <c r="T5733" s="182">
        <f t="shared" si="1268"/>
        <v>0.11278436254297816</v>
      </c>
      <c r="U5733" s="19">
        <v>1.1130951151539912</v>
      </c>
      <c r="V5733" s="105">
        <f t="shared" si="1257"/>
        <v>4.1670000000024743E-3</v>
      </c>
      <c r="W5733" s="143">
        <f t="shared" si="1258"/>
        <v>8.8754449677853557</v>
      </c>
      <c r="X5733" s="143">
        <f t="shared" si="1259"/>
        <v>0.61929999999999996</v>
      </c>
      <c r="Y5733" s="143">
        <f t="shared" si="1260"/>
        <v>0</v>
      </c>
      <c r="Z5733" s="143">
        <f t="shared" si="1261"/>
        <v>16.69444892818769</v>
      </c>
      <c r="AA5733" s="143">
        <f t="shared" si="1262"/>
        <v>0</v>
      </c>
      <c r="AB5733" s="143">
        <f t="shared" si="1263"/>
        <v>0</v>
      </c>
      <c r="AC5733" s="143">
        <f t="shared" si="1264"/>
        <v>0.42012664901191887</v>
      </c>
      <c r="AD5733" s="143">
        <f t="shared" si="1265"/>
        <v>0</v>
      </c>
      <c r="AE5733" s="105">
        <f t="shared" si="1266"/>
        <v>1.7335098808104359E-4</v>
      </c>
      <c r="AF5733" s="143">
        <f t="shared" si="1267"/>
        <v>0.29291165234471078</v>
      </c>
    </row>
    <row r="5734" spans="1:32" x14ac:dyDescent="0.25">
      <c r="A5734">
        <v>23.879165999999998</v>
      </c>
      <c r="B5734">
        <v>1.0115311853967308</v>
      </c>
      <c r="C5734" s="203">
        <f t="shared" si="1269"/>
        <v>4.0958733708204124E-3</v>
      </c>
      <c r="D5734" s="184">
        <f t="shared" si="1270"/>
        <v>4.0180517767748246E-2</v>
      </c>
      <c r="T5734" s="182">
        <f t="shared" si="1268"/>
        <v>0.11398986787290212</v>
      </c>
      <c r="U5734" s="19">
        <v>1.1249925277365125</v>
      </c>
      <c r="V5734" s="105">
        <f t="shared" si="1257"/>
        <v>4.1659999999978936E-3</v>
      </c>
      <c r="W5734" s="143">
        <f t="shared" si="1258"/>
        <v>8.8754449677853557</v>
      </c>
      <c r="X5734" s="143">
        <f t="shared" si="1259"/>
        <v>0.61929999999999996</v>
      </c>
      <c r="Y5734" s="143">
        <f t="shared" si="1260"/>
        <v>0</v>
      </c>
      <c r="Z5734" s="143">
        <f t="shared" si="1261"/>
        <v>16.69444892818769</v>
      </c>
      <c r="AA5734" s="143">
        <f t="shared" si="1262"/>
        <v>0</v>
      </c>
      <c r="AB5734" s="143">
        <f t="shared" si="1263"/>
        <v>0</v>
      </c>
      <c r="AC5734" s="143">
        <f t="shared" si="1264"/>
        <v>0.42012664901191887</v>
      </c>
      <c r="AD5734" s="143">
        <f t="shared" si="1265"/>
        <v>0</v>
      </c>
      <c r="AE5734" s="105">
        <f t="shared" si="1266"/>
        <v>1.7335098808104359E-4</v>
      </c>
      <c r="AF5734" s="143">
        <f t="shared" si="1267"/>
        <v>0.30703292528901144</v>
      </c>
    </row>
    <row r="5735" spans="1:32" x14ac:dyDescent="0.25">
      <c r="A5735">
        <v>23.883333</v>
      </c>
      <c r="B5735">
        <v>0.95480264601108633</v>
      </c>
      <c r="C5735" s="203">
        <f t="shared" si="1269"/>
        <v>4.0968565377406197E-3</v>
      </c>
      <c r="D5735" s="184">
        <f t="shared" si="1270"/>
        <v>4.0190162635235484E-2</v>
      </c>
      <c r="T5735" s="182">
        <f t="shared" si="1268"/>
        <v>0.11278267336865802</v>
      </c>
      <c r="U5735" s="19">
        <v>1.1130784442996102</v>
      </c>
      <c r="V5735" s="105">
        <f t="shared" si="1257"/>
        <v>4.1670000000024743E-3</v>
      </c>
      <c r="W5735" s="143">
        <f t="shared" si="1258"/>
        <v>8.8754449677853557</v>
      </c>
      <c r="X5735" s="143">
        <f t="shared" si="1259"/>
        <v>0.61929999999999996</v>
      </c>
      <c r="Y5735" s="143">
        <f t="shared" si="1260"/>
        <v>0</v>
      </c>
      <c r="Z5735" s="143">
        <f t="shared" si="1261"/>
        <v>16.69444892818769</v>
      </c>
      <c r="AA5735" s="143">
        <f t="shared" si="1262"/>
        <v>0</v>
      </c>
      <c r="AB5735" s="143">
        <f t="shared" si="1263"/>
        <v>0</v>
      </c>
      <c r="AC5735" s="143">
        <f t="shared" si="1264"/>
        <v>0.42012664901191887</v>
      </c>
      <c r="AD5735" s="143">
        <f t="shared" si="1265"/>
        <v>0</v>
      </c>
      <c r="AE5735" s="105">
        <f t="shared" si="1266"/>
        <v>1.7335098808104359E-4</v>
      </c>
      <c r="AF5735" s="143">
        <f t="shared" si="1267"/>
        <v>0.29291603935582189</v>
      </c>
    </row>
    <row r="5736" spans="1:32" x14ac:dyDescent="0.25">
      <c r="A5736">
        <v>23.887499999999996</v>
      </c>
      <c r="B5736">
        <v>1.0115311853967308</v>
      </c>
      <c r="C5736" s="203">
        <f t="shared" si="1269"/>
        <v>4.0968565377336339E-3</v>
      </c>
      <c r="D5736" s="184">
        <f t="shared" si="1270"/>
        <v>4.0190162635166948E-2</v>
      </c>
      <c r="T5736" s="182">
        <f t="shared" si="1268"/>
        <v>0.11398984055713898</v>
      </c>
      <c r="U5736" s="19">
        <v>1.1249922581508907</v>
      </c>
      <c r="V5736" s="105">
        <f t="shared" si="1257"/>
        <v>4.1669999999953689E-3</v>
      </c>
      <c r="W5736" s="143">
        <f t="shared" si="1258"/>
        <v>8.8754449677853557</v>
      </c>
      <c r="X5736" s="143">
        <f t="shared" si="1259"/>
        <v>0.61929999999999996</v>
      </c>
      <c r="Y5736" s="143">
        <f t="shared" si="1260"/>
        <v>0</v>
      </c>
      <c r="Z5736" s="143">
        <f t="shared" si="1261"/>
        <v>16.69444892818769</v>
      </c>
      <c r="AA5736" s="143">
        <f t="shared" si="1262"/>
        <v>0</v>
      </c>
      <c r="AB5736" s="143">
        <f t="shared" si="1263"/>
        <v>0</v>
      </c>
      <c r="AC5736" s="143">
        <f t="shared" si="1264"/>
        <v>0.42012664901191887</v>
      </c>
      <c r="AD5736" s="143">
        <f t="shared" si="1265"/>
        <v>0</v>
      </c>
      <c r="AE5736" s="105">
        <f t="shared" si="1266"/>
        <v>1.7335098808104359E-4</v>
      </c>
      <c r="AF5736" s="143">
        <f t="shared" si="1267"/>
        <v>0.30703299886432855</v>
      </c>
    </row>
    <row r="5737" spans="1:32" x14ac:dyDescent="0.25">
      <c r="A5737">
        <v>23.891666000000001</v>
      </c>
      <c r="B5737">
        <v>1.0115311853967308</v>
      </c>
      <c r="C5737" s="203">
        <f t="shared" si="1269"/>
        <v>4.2140389183678373E-3</v>
      </c>
      <c r="D5737" s="184">
        <f t="shared" si="1270"/>
        <v>4.1339721789188488E-2</v>
      </c>
      <c r="T5737" s="182">
        <f t="shared" si="1268"/>
        <v>0.11398984055713898</v>
      </c>
      <c r="U5737" s="19">
        <v>1.1249922581508907</v>
      </c>
      <c r="V5737" s="105">
        <f t="shared" si="1257"/>
        <v>4.166000000004999E-3</v>
      </c>
      <c r="W5737" s="143">
        <f t="shared" si="1258"/>
        <v>8.8754449677853557</v>
      </c>
      <c r="X5737" s="143">
        <f t="shared" si="1259"/>
        <v>0.61929999999999996</v>
      </c>
      <c r="Y5737" s="143">
        <f t="shared" si="1260"/>
        <v>0</v>
      </c>
      <c r="Z5737" s="143">
        <f t="shared" si="1261"/>
        <v>16.69444892818769</v>
      </c>
      <c r="AA5737" s="143">
        <f t="shared" si="1262"/>
        <v>0</v>
      </c>
      <c r="AB5737" s="143">
        <f t="shared" si="1263"/>
        <v>0</v>
      </c>
      <c r="AC5737" s="143">
        <f t="shared" si="1264"/>
        <v>0.42012664901191887</v>
      </c>
      <c r="AD5737" s="143">
        <f t="shared" si="1265"/>
        <v>0</v>
      </c>
      <c r="AE5737" s="105">
        <f t="shared" si="1266"/>
        <v>1.7335098808104359E-4</v>
      </c>
      <c r="AF5737" s="143">
        <f t="shared" si="1267"/>
        <v>0.30703299886432855</v>
      </c>
    </row>
    <row r="5738" spans="1:32" x14ac:dyDescent="0.25">
      <c r="A5738">
        <v>23.895832999999996</v>
      </c>
      <c r="B5738">
        <v>1.068259724782376</v>
      </c>
      <c r="C5738" s="203">
        <f t="shared" si="1269"/>
        <v>4.3332443613533535E-3</v>
      </c>
      <c r="D5738" s="184">
        <f t="shared" si="1270"/>
        <v>4.25091271848764E-2</v>
      </c>
      <c r="T5738" s="182">
        <f t="shared" si="1268"/>
        <v>0.11523248755511215</v>
      </c>
      <c r="U5738" s="19">
        <v>1.1372562304970357</v>
      </c>
      <c r="V5738" s="105">
        <f t="shared" si="1257"/>
        <v>4.1669999999953689E-3</v>
      </c>
      <c r="W5738" s="143">
        <f t="shared" si="1258"/>
        <v>8.8754449677853557</v>
      </c>
      <c r="X5738" s="143">
        <f t="shared" si="1259"/>
        <v>0.61929999999999996</v>
      </c>
      <c r="Y5738" s="143">
        <f t="shared" si="1260"/>
        <v>0</v>
      </c>
      <c r="Z5738" s="143">
        <f t="shared" si="1261"/>
        <v>16.69444892818769</v>
      </c>
      <c r="AA5738" s="143">
        <f t="shared" si="1262"/>
        <v>0</v>
      </c>
      <c r="AB5738" s="143">
        <f t="shared" si="1263"/>
        <v>0</v>
      </c>
      <c r="AC5738" s="143">
        <f t="shared" si="1264"/>
        <v>0.42012664901191887</v>
      </c>
      <c r="AD5738" s="143">
        <f t="shared" si="1265"/>
        <v>0</v>
      </c>
      <c r="AE5738" s="105">
        <f t="shared" si="1266"/>
        <v>1.7335098808104359E-4</v>
      </c>
      <c r="AF5738" s="143">
        <f t="shared" si="1267"/>
        <v>0.32075530057323426</v>
      </c>
    </row>
    <row r="5739" spans="1:32" x14ac:dyDescent="0.25">
      <c r="A5739">
        <v>23.9</v>
      </c>
      <c r="B5739">
        <v>1.0115311853967308</v>
      </c>
      <c r="C5739" s="203">
        <f t="shared" si="1269"/>
        <v>4.3332443613607417E-3</v>
      </c>
      <c r="D5739" s="184">
        <f t="shared" si="1270"/>
        <v>4.2509127184948876E-2</v>
      </c>
      <c r="T5739" s="182">
        <f t="shared" si="1268"/>
        <v>0.11398979724041949</v>
      </c>
      <c r="U5739" s="19">
        <v>1.1249918306481075</v>
      </c>
      <c r="V5739" s="105">
        <f t="shared" si="1257"/>
        <v>4.1670000000024743E-3</v>
      </c>
      <c r="W5739" s="143">
        <f t="shared" si="1258"/>
        <v>8.8754449677853557</v>
      </c>
      <c r="X5739" s="143">
        <f t="shared" si="1259"/>
        <v>0.61929999999999996</v>
      </c>
      <c r="Y5739" s="143">
        <f t="shared" si="1260"/>
        <v>0</v>
      </c>
      <c r="Z5739" s="143">
        <f t="shared" si="1261"/>
        <v>16.69444892818769</v>
      </c>
      <c r="AA5739" s="143">
        <f t="shared" si="1262"/>
        <v>0</v>
      </c>
      <c r="AB5739" s="143">
        <f t="shared" si="1263"/>
        <v>0</v>
      </c>
      <c r="AC5739" s="143">
        <f t="shared" si="1264"/>
        <v>0.42012664901191887</v>
      </c>
      <c r="AD5739" s="143">
        <f t="shared" si="1265"/>
        <v>0</v>
      </c>
      <c r="AE5739" s="105">
        <f t="shared" si="1266"/>
        <v>1.7335098808104359E-4</v>
      </c>
      <c r="AF5739" s="143">
        <f t="shared" si="1267"/>
        <v>0.30703311553847495</v>
      </c>
    </row>
    <row r="5740" spans="1:32" x14ac:dyDescent="0.25">
      <c r="A5740">
        <v>23.904165999999996</v>
      </c>
      <c r="B5740">
        <v>1.068259724782376</v>
      </c>
      <c r="C5740" s="203">
        <f t="shared" si="1269"/>
        <v>4.3322044659008891E-3</v>
      </c>
      <c r="D5740" s="184">
        <f t="shared" si="1270"/>
        <v>4.2498925810487725E-2</v>
      </c>
      <c r="T5740" s="182">
        <f t="shared" si="1268"/>
        <v>0.11523248691829338</v>
      </c>
      <c r="U5740" s="19">
        <v>1.1372562242121231</v>
      </c>
      <c r="V5740" s="105">
        <f t="shared" si="1257"/>
        <v>4.1659999999978936E-3</v>
      </c>
      <c r="W5740" s="143">
        <f t="shared" si="1258"/>
        <v>8.8754449677853557</v>
      </c>
      <c r="X5740" s="143">
        <f t="shared" si="1259"/>
        <v>0.61929999999999996</v>
      </c>
      <c r="Y5740" s="143">
        <f t="shared" si="1260"/>
        <v>0</v>
      </c>
      <c r="Z5740" s="143">
        <f t="shared" si="1261"/>
        <v>16.69444892818769</v>
      </c>
      <c r="AA5740" s="143">
        <f t="shared" si="1262"/>
        <v>0</v>
      </c>
      <c r="AB5740" s="143">
        <f t="shared" si="1263"/>
        <v>0</v>
      </c>
      <c r="AC5740" s="143">
        <f t="shared" si="1264"/>
        <v>0.42012664901191887</v>
      </c>
      <c r="AD5740" s="143">
        <f t="shared" si="1265"/>
        <v>0</v>
      </c>
      <c r="AE5740" s="105">
        <f t="shared" si="1266"/>
        <v>1.7335098808104359E-4</v>
      </c>
      <c r="AF5740" s="143">
        <f t="shared" si="1267"/>
        <v>0.3207553023458507</v>
      </c>
    </row>
    <row r="5741" spans="1:32" x14ac:dyDescent="0.25">
      <c r="A5741">
        <v>23.908332999999999</v>
      </c>
      <c r="B5741">
        <v>1.0115311853967308</v>
      </c>
      <c r="C5741" s="203">
        <f t="shared" si="1269"/>
        <v>4.3332443613607417E-3</v>
      </c>
      <c r="D5741" s="184">
        <f t="shared" si="1270"/>
        <v>4.2509127184948876E-2</v>
      </c>
      <c r="T5741" s="182">
        <f t="shared" si="1268"/>
        <v>0.11398979724983554</v>
      </c>
      <c r="U5741" s="19">
        <v>1.1249918307410367</v>
      </c>
      <c r="V5741" s="105">
        <f t="shared" si="1257"/>
        <v>4.1670000000024743E-3</v>
      </c>
      <c r="W5741" s="143">
        <f t="shared" si="1258"/>
        <v>8.8754449677853557</v>
      </c>
      <c r="X5741" s="143">
        <f t="shared" si="1259"/>
        <v>0.61929999999999996</v>
      </c>
      <c r="Y5741" s="143">
        <f t="shared" si="1260"/>
        <v>0</v>
      </c>
      <c r="Z5741" s="143">
        <f t="shared" si="1261"/>
        <v>16.69444892818769</v>
      </c>
      <c r="AA5741" s="143">
        <f t="shared" si="1262"/>
        <v>0</v>
      </c>
      <c r="AB5741" s="143">
        <f t="shared" si="1263"/>
        <v>0</v>
      </c>
      <c r="AC5741" s="143">
        <f t="shared" si="1264"/>
        <v>0.42012664901191887</v>
      </c>
      <c r="AD5741" s="143">
        <f t="shared" si="1265"/>
        <v>0</v>
      </c>
      <c r="AE5741" s="105">
        <f t="shared" si="1266"/>
        <v>1.7335098808104359E-4</v>
      </c>
      <c r="AF5741" s="143">
        <f t="shared" si="1267"/>
        <v>0.30703311551311258</v>
      </c>
    </row>
    <row r="5742" spans="1:32" x14ac:dyDescent="0.25">
      <c r="A5742">
        <v>23.912499999999994</v>
      </c>
      <c r="B5742">
        <v>1.068259724782376</v>
      </c>
      <c r="C5742" s="203">
        <f t="shared" si="1269"/>
        <v>4.3332443613533535E-3</v>
      </c>
      <c r="D5742" s="184">
        <f t="shared" si="1270"/>
        <v>4.25091271848764E-2</v>
      </c>
      <c r="T5742" s="182">
        <f t="shared" si="1268"/>
        <v>0.11523248691843176</v>
      </c>
      <c r="U5742" s="19">
        <v>1.1372562242134889</v>
      </c>
      <c r="V5742" s="105">
        <f t="shared" si="1257"/>
        <v>4.1669999999953689E-3</v>
      </c>
      <c r="W5742" s="143">
        <f t="shared" si="1258"/>
        <v>8.8754449677853557</v>
      </c>
      <c r="X5742" s="143">
        <f t="shared" si="1259"/>
        <v>0.61929999999999996</v>
      </c>
      <c r="Y5742" s="143">
        <f t="shared" si="1260"/>
        <v>0</v>
      </c>
      <c r="Z5742" s="143">
        <f t="shared" si="1261"/>
        <v>16.69444892818769</v>
      </c>
      <c r="AA5742" s="143">
        <f t="shared" si="1262"/>
        <v>0</v>
      </c>
      <c r="AB5742" s="143">
        <f t="shared" si="1263"/>
        <v>0</v>
      </c>
      <c r="AC5742" s="143">
        <f t="shared" si="1264"/>
        <v>0.42012664901191887</v>
      </c>
      <c r="AD5742" s="143">
        <f t="shared" si="1265"/>
        <v>0</v>
      </c>
      <c r="AE5742" s="105">
        <f t="shared" si="1266"/>
        <v>1.7335098808104359E-4</v>
      </c>
      <c r="AF5742" s="143">
        <f t="shared" si="1267"/>
        <v>0.32075530234546551</v>
      </c>
    </row>
    <row r="5743" spans="1:32" x14ac:dyDescent="0.25">
      <c r="A5743">
        <v>23.916665999999999</v>
      </c>
      <c r="B5743">
        <v>1.068259724782376</v>
      </c>
      <c r="C5743" s="203">
        <f t="shared" si="1269"/>
        <v>4.4503700134487182E-3</v>
      </c>
      <c r="D5743" s="184">
        <f t="shared" si="1270"/>
        <v>4.365812983193193E-2</v>
      </c>
      <c r="T5743" s="182">
        <f t="shared" si="1268"/>
        <v>0.11523248691843176</v>
      </c>
      <c r="U5743" s="19">
        <v>1.1372562242134889</v>
      </c>
      <c r="V5743" s="105">
        <f t="shared" si="1257"/>
        <v>4.166000000004999E-3</v>
      </c>
      <c r="W5743" s="143">
        <f t="shared" si="1258"/>
        <v>8.8754449677853557</v>
      </c>
      <c r="X5743" s="143">
        <f t="shared" si="1259"/>
        <v>0.61929999999999996</v>
      </c>
      <c r="Y5743" s="143">
        <f t="shared" si="1260"/>
        <v>0</v>
      </c>
      <c r="Z5743" s="143">
        <f t="shared" si="1261"/>
        <v>16.69444892818769</v>
      </c>
      <c r="AA5743" s="143">
        <f t="shared" si="1262"/>
        <v>0</v>
      </c>
      <c r="AB5743" s="143">
        <f t="shared" si="1263"/>
        <v>0</v>
      </c>
      <c r="AC5743" s="143">
        <f t="shared" si="1264"/>
        <v>0.42012664901191887</v>
      </c>
      <c r="AD5743" s="143">
        <f t="shared" si="1265"/>
        <v>0</v>
      </c>
      <c r="AE5743" s="105">
        <f t="shared" si="1266"/>
        <v>1.7335098808104359E-4</v>
      </c>
      <c r="AF5743" s="143">
        <f t="shared" si="1267"/>
        <v>0.32075530234546551</v>
      </c>
    </row>
    <row r="5744" spans="1:32" x14ac:dyDescent="0.25">
      <c r="A5744">
        <v>23.920832999999995</v>
      </c>
      <c r="B5744">
        <v>1.068259724782376</v>
      </c>
      <c r="C5744" s="203">
        <f t="shared" si="1269"/>
        <v>4.4514382731632137E-3</v>
      </c>
      <c r="D5744" s="184">
        <f t="shared" si="1270"/>
        <v>4.3668609459731125E-2</v>
      </c>
      <c r="T5744" s="182">
        <f t="shared" si="1268"/>
        <v>0.11523248691843176</v>
      </c>
      <c r="U5744" s="19">
        <v>1.1372562242134889</v>
      </c>
      <c r="V5744" s="105">
        <f t="shared" si="1257"/>
        <v>4.1669999999953689E-3</v>
      </c>
      <c r="W5744" s="143">
        <f t="shared" si="1258"/>
        <v>8.8754449677853557</v>
      </c>
      <c r="X5744" s="143">
        <f t="shared" si="1259"/>
        <v>0.61929999999999996</v>
      </c>
      <c r="Y5744" s="143">
        <f t="shared" si="1260"/>
        <v>0</v>
      </c>
      <c r="Z5744" s="143">
        <f t="shared" si="1261"/>
        <v>16.69444892818769</v>
      </c>
      <c r="AA5744" s="143">
        <f t="shared" si="1262"/>
        <v>0</v>
      </c>
      <c r="AB5744" s="143">
        <f t="shared" si="1263"/>
        <v>0</v>
      </c>
      <c r="AC5744" s="143">
        <f t="shared" si="1264"/>
        <v>0.42012664901191887</v>
      </c>
      <c r="AD5744" s="143">
        <f t="shared" si="1265"/>
        <v>0</v>
      </c>
      <c r="AE5744" s="105">
        <f t="shared" si="1266"/>
        <v>1.7335098808104359E-4</v>
      </c>
      <c r="AF5744" s="143">
        <f t="shared" si="1267"/>
        <v>0.32075530234546551</v>
      </c>
    </row>
    <row r="5745" spans="1:32" x14ac:dyDescent="0.25">
      <c r="A5745">
        <v>23.924999999999997</v>
      </c>
      <c r="B5745">
        <v>1.068259724782376</v>
      </c>
      <c r="C5745" s="203">
        <f t="shared" si="1269"/>
        <v>4.451438273170804E-3</v>
      </c>
      <c r="D5745" s="184">
        <f t="shared" si="1270"/>
        <v>4.3668609459805587E-2</v>
      </c>
      <c r="T5745" s="182">
        <f t="shared" si="1268"/>
        <v>0.11523248691843176</v>
      </c>
      <c r="U5745" s="19">
        <v>1.1372562242134889</v>
      </c>
      <c r="V5745" s="105">
        <f t="shared" si="1257"/>
        <v>4.1670000000024743E-3</v>
      </c>
      <c r="W5745" s="143">
        <f t="shared" si="1258"/>
        <v>8.8754449677853557</v>
      </c>
      <c r="X5745" s="143">
        <f t="shared" si="1259"/>
        <v>0.61929999999999996</v>
      </c>
      <c r="Y5745" s="143">
        <f t="shared" si="1260"/>
        <v>0</v>
      </c>
      <c r="Z5745" s="143">
        <f t="shared" si="1261"/>
        <v>16.69444892818769</v>
      </c>
      <c r="AA5745" s="143">
        <f t="shared" si="1262"/>
        <v>0</v>
      </c>
      <c r="AB5745" s="143">
        <f t="shared" si="1263"/>
        <v>0</v>
      </c>
      <c r="AC5745" s="143">
        <f t="shared" si="1264"/>
        <v>0.42012664901191887</v>
      </c>
      <c r="AD5745" s="143">
        <f t="shared" si="1265"/>
        <v>0</v>
      </c>
      <c r="AE5745" s="105">
        <f t="shared" si="1266"/>
        <v>1.7335098808104359E-4</v>
      </c>
      <c r="AF5745" s="143">
        <f t="shared" si="1267"/>
        <v>0.32075530234546551</v>
      </c>
    </row>
    <row r="5746" spans="1:32" x14ac:dyDescent="0.25">
      <c r="A5746">
        <v>23.929165999999995</v>
      </c>
      <c r="B5746">
        <v>0.95480264601108633</v>
      </c>
      <c r="C5746" s="203">
        <f t="shared" si="1269"/>
        <v>4.2140389183606512E-3</v>
      </c>
      <c r="D5746" s="184">
        <f t="shared" si="1270"/>
        <v>4.1339721789117989E-2</v>
      </c>
      <c r="T5746" s="182">
        <f t="shared" si="1268"/>
        <v>0.1127843615361649</v>
      </c>
      <c r="U5746" s="19">
        <v>1.1130951052175169</v>
      </c>
      <c r="V5746" s="105">
        <f t="shared" si="1257"/>
        <v>4.1659999999978936E-3</v>
      </c>
      <c r="W5746" s="143">
        <f t="shared" si="1258"/>
        <v>8.8754449677853557</v>
      </c>
      <c r="X5746" s="143">
        <f t="shared" si="1259"/>
        <v>0.61929999999999996</v>
      </c>
      <c r="Y5746" s="143">
        <f t="shared" si="1260"/>
        <v>0</v>
      </c>
      <c r="Z5746" s="143">
        <f t="shared" si="1261"/>
        <v>16.69444892818769</v>
      </c>
      <c r="AA5746" s="143">
        <f t="shared" si="1262"/>
        <v>0</v>
      </c>
      <c r="AB5746" s="143">
        <f t="shared" si="1263"/>
        <v>0</v>
      </c>
      <c r="AC5746" s="143">
        <f t="shared" si="1264"/>
        <v>0.42012664901191887</v>
      </c>
      <c r="AD5746" s="143">
        <f t="shared" si="1265"/>
        <v>0</v>
      </c>
      <c r="AE5746" s="105">
        <f t="shared" si="1266"/>
        <v>1.7335098808104359E-4</v>
      </c>
      <c r="AF5746" s="143">
        <f t="shared" si="1267"/>
        <v>0.29291165495950006</v>
      </c>
    </row>
    <row r="5747" spans="1:32" x14ac:dyDescent="0.25">
      <c r="A5747">
        <v>23.933332999999998</v>
      </c>
      <c r="B5747">
        <v>1.0115311853967308</v>
      </c>
      <c r="C5747" s="203">
        <f t="shared" si="1269"/>
        <v>4.0968565377406197E-3</v>
      </c>
      <c r="D5747" s="184">
        <f t="shared" si="1270"/>
        <v>4.0190162635235484E-2</v>
      </c>
      <c r="T5747" s="182">
        <f t="shared" si="1268"/>
        <v>0.11398986785664414</v>
      </c>
      <c r="U5747" s="19">
        <v>1.1249925275760586</v>
      </c>
      <c r="V5747" s="105">
        <f t="shared" si="1257"/>
        <v>4.1670000000024743E-3</v>
      </c>
      <c r="W5747" s="143">
        <f t="shared" si="1258"/>
        <v>8.8754449677853557</v>
      </c>
      <c r="X5747" s="143">
        <f t="shared" si="1259"/>
        <v>0.61929999999999996</v>
      </c>
      <c r="Y5747" s="143">
        <f t="shared" si="1260"/>
        <v>0</v>
      </c>
      <c r="Z5747" s="143">
        <f t="shared" si="1261"/>
        <v>16.69444892818769</v>
      </c>
      <c r="AA5747" s="143">
        <f t="shared" si="1262"/>
        <v>0</v>
      </c>
      <c r="AB5747" s="143">
        <f t="shared" si="1263"/>
        <v>0</v>
      </c>
      <c r="AC5747" s="143">
        <f t="shared" si="1264"/>
        <v>0.42012664901191887</v>
      </c>
      <c r="AD5747" s="143">
        <f t="shared" si="1265"/>
        <v>0</v>
      </c>
      <c r="AE5747" s="105">
        <f t="shared" si="1266"/>
        <v>1.7335098808104359E-4</v>
      </c>
      <c r="AF5747" s="143">
        <f t="shared" si="1267"/>
        <v>0.30703292533280258</v>
      </c>
    </row>
    <row r="5748" spans="1:32" x14ac:dyDescent="0.25">
      <c r="A5748">
        <v>23.9375</v>
      </c>
      <c r="B5748">
        <v>1.068259724782376</v>
      </c>
      <c r="C5748" s="203">
        <f t="shared" si="1269"/>
        <v>4.3332443613607417E-3</v>
      </c>
      <c r="D5748" s="184">
        <f t="shared" si="1270"/>
        <v>4.2509127184948876E-2</v>
      </c>
      <c r="T5748" s="182">
        <f t="shared" si="1268"/>
        <v>0.11523248795643172</v>
      </c>
      <c r="U5748" s="19">
        <v>1.1372562344577519</v>
      </c>
      <c r="V5748" s="105">
        <f t="shared" si="1257"/>
        <v>4.1670000000024743E-3</v>
      </c>
      <c r="W5748" s="143">
        <f t="shared" si="1258"/>
        <v>8.8754449677853557</v>
      </c>
      <c r="X5748" s="143">
        <f t="shared" si="1259"/>
        <v>0.61929999999999996</v>
      </c>
      <c r="Y5748" s="143">
        <f t="shared" si="1260"/>
        <v>0</v>
      </c>
      <c r="Z5748" s="143">
        <f t="shared" si="1261"/>
        <v>16.69444892818769</v>
      </c>
      <c r="AA5748" s="143">
        <f t="shared" si="1262"/>
        <v>0</v>
      </c>
      <c r="AB5748" s="143">
        <f t="shared" si="1263"/>
        <v>0</v>
      </c>
      <c r="AC5748" s="143">
        <f t="shared" si="1264"/>
        <v>0.42012664901191887</v>
      </c>
      <c r="AD5748" s="143">
        <f t="shared" si="1265"/>
        <v>0</v>
      </c>
      <c r="AE5748" s="105">
        <f t="shared" si="1266"/>
        <v>1.7335098808104359E-4</v>
      </c>
      <c r="AF5748" s="143">
        <f t="shared" si="1267"/>
        <v>0.32075529945614145</v>
      </c>
    </row>
    <row r="5749" spans="1:32" x14ac:dyDescent="0.25">
      <c r="A5749">
        <v>23.941665999999998</v>
      </c>
      <c r="B5749">
        <v>0.89807410662544118</v>
      </c>
      <c r="C5749" s="203">
        <f t="shared" si="1269"/>
        <v>4.0958733708204124E-3</v>
      </c>
      <c r="D5749" s="184">
        <f t="shared" si="1270"/>
        <v>4.0180517767748246E-2</v>
      </c>
      <c r="T5749" s="182">
        <f t="shared" si="1268"/>
        <v>0.11161509077248701</v>
      </c>
      <c r="U5749" s="19">
        <v>1.1015552999998717</v>
      </c>
      <c r="V5749" s="105">
        <f t="shared" si="1257"/>
        <v>4.1659999999978936E-3</v>
      </c>
      <c r="W5749" s="143">
        <f t="shared" si="1258"/>
        <v>8.8754449677853557</v>
      </c>
      <c r="X5749" s="143">
        <f t="shared" si="1259"/>
        <v>0.61929999999999996</v>
      </c>
      <c r="Y5749" s="143">
        <f t="shared" si="1260"/>
        <v>0</v>
      </c>
      <c r="Z5749" s="143">
        <f t="shared" si="1261"/>
        <v>16.69444892818769</v>
      </c>
      <c r="AA5749" s="143">
        <f t="shared" si="1262"/>
        <v>0</v>
      </c>
      <c r="AB5749" s="143">
        <f t="shared" si="1263"/>
        <v>0</v>
      </c>
      <c r="AC5749" s="143">
        <f t="shared" si="1264"/>
        <v>0.42012664901191887</v>
      </c>
      <c r="AD5749" s="143">
        <f t="shared" si="1265"/>
        <v>0</v>
      </c>
      <c r="AE5749" s="105">
        <f t="shared" si="1266"/>
        <v>1.7335098808104359E-4</v>
      </c>
      <c r="AF5749" s="143">
        <f t="shared" si="1267"/>
        <v>0.27839484052591645</v>
      </c>
    </row>
    <row r="5750" spans="1:32" x14ac:dyDescent="0.25">
      <c r="A5750">
        <v>23.945833</v>
      </c>
      <c r="B5750">
        <v>1.068259724782376</v>
      </c>
      <c r="C5750" s="203">
        <f t="shared" si="1269"/>
        <v>4.0968565377406197E-3</v>
      </c>
      <c r="D5750" s="184">
        <f t="shared" si="1270"/>
        <v>4.0190162635235484E-2</v>
      </c>
      <c r="T5750" s="182">
        <f t="shared" si="1268"/>
        <v>0.11523387430165438</v>
      </c>
      <c r="U5750" s="19">
        <v>1.1372699166213114</v>
      </c>
      <c r="V5750" s="105">
        <f t="shared" si="1257"/>
        <v>4.1670000000024743E-3</v>
      </c>
      <c r="W5750" s="143">
        <f t="shared" si="1258"/>
        <v>8.8754449677853557</v>
      </c>
      <c r="X5750" s="143">
        <f t="shared" si="1259"/>
        <v>0.61929999999999996</v>
      </c>
      <c r="Y5750" s="143">
        <f t="shared" si="1260"/>
        <v>0</v>
      </c>
      <c r="Z5750" s="143">
        <f t="shared" si="1261"/>
        <v>16.69444892818769</v>
      </c>
      <c r="AA5750" s="143">
        <f t="shared" si="1262"/>
        <v>0</v>
      </c>
      <c r="AB5750" s="143">
        <f t="shared" si="1263"/>
        <v>0</v>
      </c>
      <c r="AC5750" s="143">
        <f t="shared" si="1264"/>
        <v>0.42012664901191887</v>
      </c>
      <c r="AD5750" s="143">
        <f t="shared" si="1265"/>
        <v>0</v>
      </c>
      <c r="AE5750" s="105">
        <f t="shared" si="1266"/>
        <v>1.7335098808104359E-4</v>
      </c>
      <c r="AF5750" s="143">
        <f t="shared" si="1267"/>
        <v>0.32075144054243448</v>
      </c>
    </row>
    <row r="5751" spans="1:32" x14ac:dyDescent="0.25">
      <c r="A5751">
        <v>23.949999999999996</v>
      </c>
      <c r="B5751">
        <v>1.1249882641680204</v>
      </c>
      <c r="C5751" s="203">
        <f t="shared" si="1269"/>
        <v>4.569632184973073E-3</v>
      </c>
      <c r="D5751" s="184">
        <f t="shared" si="1270"/>
        <v>4.4828091734585851E-2</v>
      </c>
      <c r="T5751" s="182">
        <f t="shared" si="1268"/>
        <v>0.11650777858266331</v>
      </c>
      <c r="U5751" s="19">
        <v>1.1498423743662798</v>
      </c>
      <c r="V5751" s="105">
        <f t="shared" si="1257"/>
        <v>4.1669999999953689E-3</v>
      </c>
      <c r="W5751" s="143">
        <f t="shared" si="1258"/>
        <v>8.8754449677853557</v>
      </c>
      <c r="X5751" s="143">
        <f t="shared" si="1259"/>
        <v>0.61929999999999996</v>
      </c>
      <c r="Y5751" s="143">
        <f t="shared" si="1260"/>
        <v>0</v>
      </c>
      <c r="Z5751" s="143">
        <f t="shared" si="1261"/>
        <v>16.69444892818769</v>
      </c>
      <c r="AA5751" s="143">
        <f t="shared" si="1262"/>
        <v>0</v>
      </c>
      <c r="AB5751" s="143">
        <f t="shared" si="1263"/>
        <v>0</v>
      </c>
      <c r="AC5751" s="143">
        <f t="shared" si="1264"/>
        <v>0.42012664901191887</v>
      </c>
      <c r="AD5751" s="143">
        <f t="shared" si="1265"/>
        <v>0</v>
      </c>
      <c r="AE5751" s="105">
        <f t="shared" si="1266"/>
        <v>1.7335098808104359E-4</v>
      </c>
      <c r="AF5751" s="143">
        <f t="shared" si="1267"/>
        <v>0.33409116756217949</v>
      </c>
    </row>
    <row r="5752" spans="1:32" x14ac:dyDescent="0.25">
      <c r="A5752">
        <v>23.954166000000001</v>
      </c>
      <c r="B5752">
        <v>1.0115311853967308</v>
      </c>
      <c r="C5752" s="203">
        <f t="shared" si="1269"/>
        <v>4.4503700134487173E-3</v>
      </c>
      <c r="D5752" s="184">
        <f t="shared" si="1270"/>
        <v>4.3658129831931916E-2</v>
      </c>
      <c r="T5752" s="182">
        <f t="shared" si="1268"/>
        <v>0.11399158318329911</v>
      </c>
      <c r="U5752" s="19">
        <v>1.1250094565339166</v>
      </c>
      <c r="V5752" s="105">
        <f t="shared" si="1257"/>
        <v>4.166000000004999E-3</v>
      </c>
      <c r="W5752" s="143">
        <f t="shared" si="1258"/>
        <v>8.8754449677853557</v>
      </c>
      <c r="X5752" s="143">
        <f t="shared" si="1259"/>
        <v>0.61929999999999996</v>
      </c>
      <c r="Y5752" s="143">
        <f t="shared" si="1260"/>
        <v>0</v>
      </c>
      <c r="Z5752" s="143">
        <f t="shared" si="1261"/>
        <v>16.69444892818769</v>
      </c>
      <c r="AA5752" s="143">
        <f t="shared" si="1262"/>
        <v>0</v>
      </c>
      <c r="AB5752" s="143">
        <f t="shared" si="1263"/>
        <v>0</v>
      </c>
      <c r="AC5752" s="143">
        <f t="shared" si="1264"/>
        <v>0.42012664901191887</v>
      </c>
      <c r="AD5752" s="143">
        <f t="shared" si="1265"/>
        <v>0</v>
      </c>
      <c r="AE5752" s="105">
        <f t="shared" si="1266"/>
        <v>1.7335098808104359E-4</v>
      </c>
      <c r="AF5752" s="143">
        <f t="shared" si="1267"/>
        <v>0.30702830515167978</v>
      </c>
    </row>
    <row r="5753" spans="1:32" x14ac:dyDescent="0.25">
      <c r="A5753">
        <v>23.958332999999996</v>
      </c>
      <c r="B5753">
        <v>1.0115311853967308</v>
      </c>
      <c r="C5753" s="203">
        <f t="shared" si="1269"/>
        <v>4.2150504495434924E-3</v>
      </c>
      <c r="D5753" s="184">
        <f t="shared" si="1270"/>
        <v>4.134964491002166E-2</v>
      </c>
      <c r="T5753" s="182">
        <f t="shared" si="1268"/>
        <v>0.11399158318329911</v>
      </c>
      <c r="U5753" s="19">
        <v>1.1250094565339166</v>
      </c>
      <c r="V5753" s="105">
        <f t="shared" si="1257"/>
        <v>4.1669999999953689E-3</v>
      </c>
      <c r="W5753" s="143">
        <f t="shared" si="1258"/>
        <v>8.8754449677853557</v>
      </c>
      <c r="X5753" s="143">
        <f t="shared" si="1259"/>
        <v>0.61929999999999996</v>
      </c>
      <c r="Y5753" s="143">
        <f t="shared" si="1260"/>
        <v>0</v>
      </c>
      <c r="Z5753" s="143">
        <f t="shared" si="1261"/>
        <v>16.69444892818769</v>
      </c>
      <c r="AA5753" s="143">
        <f t="shared" si="1262"/>
        <v>0</v>
      </c>
      <c r="AB5753" s="143">
        <f t="shared" si="1263"/>
        <v>0</v>
      </c>
      <c r="AC5753" s="143">
        <f t="shared" si="1264"/>
        <v>0.42012664901191887</v>
      </c>
      <c r="AD5753" s="143">
        <f t="shared" si="1265"/>
        <v>0</v>
      </c>
      <c r="AE5753" s="105">
        <f t="shared" si="1266"/>
        <v>1.7335098808104359E-4</v>
      </c>
      <c r="AF5753" s="143">
        <f t="shared" si="1267"/>
        <v>0.30702830515167978</v>
      </c>
    </row>
    <row r="5754" spans="1:32" x14ac:dyDescent="0.25">
      <c r="A5754">
        <v>23.962499999999999</v>
      </c>
      <c r="B5754">
        <v>1.068259724782376</v>
      </c>
      <c r="C5754" s="203">
        <f t="shared" si="1269"/>
        <v>4.3332443613607417E-3</v>
      </c>
      <c r="D5754" s="184">
        <f t="shared" si="1270"/>
        <v>4.2509127184948876E-2</v>
      </c>
      <c r="T5754" s="182">
        <f t="shared" si="1268"/>
        <v>0.11523251313735572</v>
      </c>
      <c r="U5754" s="19">
        <v>1.1372564829741498</v>
      </c>
      <c r="V5754" s="105">
        <f t="shared" si="1257"/>
        <v>4.1670000000024743E-3</v>
      </c>
      <c r="W5754" s="143">
        <f t="shared" si="1258"/>
        <v>8.8754449677853557</v>
      </c>
      <c r="X5754" s="143">
        <f t="shared" si="1259"/>
        <v>0.61929999999999996</v>
      </c>
      <c r="Y5754" s="143">
        <f t="shared" si="1260"/>
        <v>0</v>
      </c>
      <c r="Z5754" s="143">
        <f t="shared" si="1261"/>
        <v>16.69444892818769</v>
      </c>
      <c r="AA5754" s="143">
        <f t="shared" si="1262"/>
        <v>0</v>
      </c>
      <c r="AB5754" s="143">
        <f t="shared" si="1263"/>
        <v>0</v>
      </c>
      <c r="AC5754" s="143">
        <f t="shared" si="1264"/>
        <v>0.42012664901191887</v>
      </c>
      <c r="AD5754" s="143">
        <f t="shared" si="1265"/>
        <v>0</v>
      </c>
      <c r="AE5754" s="105">
        <f t="shared" si="1266"/>
        <v>1.7335098808104359E-4</v>
      </c>
      <c r="AF5754" s="143">
        <f t="shared" si="1267"/>
        <v>0.32075522936381601</v>
      </c>
    </row>
    <row r="5755" spans="1:32" x14ac:dyDescent="0.25">
      <c r="A5755">
        <v>23.966665999999996</v>
      </c>
      <c r="B5755">
        <v>1.1817168035536656</v>
      </c>
      <c r="C5755" s="203">
        <f t="shared" si="1269"/>
        <v>4.6867011085216055E-3</v>
      </c>
      <c r="D5755" s="184">
        <f t="shared" si="1270"/>
        <v>4.5976537874596955E-2</v>
      </c>
      <c r="T5755" s="182">
        <f t="shared" si="1268"/>
        <v>0.11781400946789036</v>
      </c>
      <c r="U5755" s="19">
        <v>1.1627338708896162</v>
      </c>
      <c r="V5755" s="105">
        <f t="shared" si="1257"/>
        <v>4.1659999999978936E-3</v>
      </c>
      <c r="W5755" s="143">
        <f t="shared" si="1258"/>
        <v>8.8754449677853557</v>
      </c>
      <c r="X5755" s="143">
        <f t="shared" si="1259"/>
        <v>0.61929999999999996</v>
      </c>
      <c r="Y5755" s="143">
        <f t="shared" si="1260"/>
        <v>0</v>
      </c>
      <c r="Z5755" s="143">
        <f t="shared" si="1261"/>
        <v>16.69444892818769</v>
      </c>
      <c r="AA5755" s="143">
        <f t="shared" si="1262"/>
        <v>0</v>
      </c>
      <c r="AB5755" s="143">
        <f t="shared" si="1263"/>
        <v>0</v>
      </c>
      <c r="AC5755" s="143">
        <f t="shared" si="1264"/>
        <v>0.42012664901191887</v>
      </c>
      <c r="AD5755" s="143">
        <f t="shared" si="1265"/>
        <v>0</v>
      </c>
      <c r="AE5755" s="105">
        <f t="shared" si="1266"/>
        <v>1.7335098808104359E-4</v>
      </c>
      <c r="AF5755" s="143">
        <f t="shared" si="1267"/>
        <v>0.34704708342107532</v>
      </c>
    </row>
    <row r="5756" spans="1:32" x14ac:dyDescent="0.25">
      <c r="A5756">
        <v>23.970832999999999</v>
      </c>
      <c r="B5756">
        <v>1.0115311853967308</v>
      </c>
      <c r="C5756" s="203">
        <f t="shared" si="1269"/>
        <v>4.5696321849808645E-3</v>
      </c>
      <c r="D5756" s="184">
        <f t="shared" si="1270"/>
        <v>4.4828091734662283E-2</v>
      </c>
      <c r="T5756" s="182">
        <f t="shared" si="1268"/>
        <v>0.11399104861321306</v>
      </c>
      <c r="U5756" s="19">
        <v>1.1250041807373605</v>
      </c>
      <c r="V5756" s="105">
        <f t="shared" si="1257"/>
        <v>4.1670000000024743E-3</v>
      </c>
      <c r="W5756" s="143">
        <f t="shared" si="1258"/>
        <v>8.8754449677853557</v>
      </c>
      <c r="X5756" s="143">
        <f t="shared" si="1259"/>
        <v>0.61929999999999996</v>
      </c>
      <c r="Y5756" s="143">
        <f t="shared" si="1260"/>
        <v>0</v>
      </c>
      <c r="Z5756" s="143">
        <f t="shared" si="1261"/>
        <v>16.69444892818769</v>
      </c>
      <c r="AA5756" s="143">
        <f t="shared" si="1262"/>
        <v>0</v>
      </c>
      <c r="AB5756" s="143">
        <f t="shared" si="1263"/>
        <v>0</v>
      </c>
      <c r="AC5756" s="143">
        <f t="shared" si="1264"/>
        <v>0.42012664901191887</v>
      </c>
      <c r="AD5756" s="143">
        <f t="shared" si="1265"/>
        <v>0</v>
      </c>
      <c r="AE5756" s="105">
        <f t="shared" si="1266"/>
        <v>1.7335098808104359E-4</v>
      </c>
      <c r="AF5756" s="143">
        <f t="shared" si="1267"/>
        <v>0.30702974498532903</v>
      </c>
    </row>
    <row r="5757" spans="1:32" x14ac:dyDescent="0.25">
      <c r="A5757">
        <v>23.974999999999994</v>
      </c>
      <c r="B5757">
        <v>1.1817168035536656</v>
      </c>
      <c r="C5757" s="203">
        <f t="shared" si="1269"/>
        <v>4.569632184973073E-3</v>
      </c>
      <c r="D5757" s="184">
        <f t="shared" si="1270"/>
        <v>4.4828091734585851E-2</v>
      </c>
      <c r="T5757" s="182">
        <f t="shared" si="1268"/>
        <v>0.11781212260834535</v>
      </c>
      <c r="U5757" s="19">
        <v>1.1627152490337562</v>
      </c>
      <c r="V5757" s="105">
        <f t="shared" si="1257"/>
        <v>4.1669999999953689E-3</v>
      </c>
      <c r="W5757" s="143">
        <f t="shared" si="1258"/>
        <v>8.8754449677853557</v>
      </c>
      <c r="X5757" s="143">
        <f t="shared" si="1259"/>
        <v>0.61929999999999996</v>
      </c>
      <c r="Y5757" s="143">
        <f t="shared" si="1260"/>
        <v>0</v>
      </c>
      <c r="Z5757" s="143">
        <f t="shared" si="1261"/>
        <v>16.69444892818769</v>
      </c>
      <c r="AA5757" s="143">
        <f t="shared" si="1262"/>
        <v>0</v>
      </c>
      <c r="AB5757" s="143">
        <f t="shared" si="1263"/>
        <v>0</v>
      </c>
      <c r="AC5757" s="143">
        <f t="shared" si="1264"/>
        <v>0.42012664901191887</v>
      </c>
      <c r="AD5757" s="143">
        <f t="shared" si="1265"/>
        <v>0</v>
      </c>
      <c r="AE5757" s="105">
        <f t="shared" si="1266"/>
        <v>1.7335098808104359E-4</v>
      </c>
      <c r="AF5757" s="143">
        <f t="shared" si="1267"/>
        <v>0.34705264166998406</v>
      </c>
    </row>
    <row r="5758" spans="1:32" x14ac:dyDescent="0.25">
      <c r="A5758">
        <v>23.979165999999999</v>
      </c>
      <c r="B5758">
        <v>1.068259724782376</v>
      </c>
      <c r="C5758" s="203">
        <f t="shared" si="1269"/>
        <v>4.6867011085295991E-3</v>
      </c>
      <c r="D5758" s="184">
        <f t="shared" si="1270"/>
        <v>4.5976537874675372E-2</v>
      </c>
      <c r="T5758" s="182">
        <f t="shared" si="1268"/>
        <v>0.1152343246556983</v>
      </c>
      <c r="U5758" s="19">
        <v>1.1372743612701535</v>
      </c>
      <c r="V5758" s="105">
        <f t="shared" si="1257"/>
        <v>4.166000000004999E-3</v>
      </c>
      <c r="W5758" s="143">
        <f t="shared" si="1258"/>
        <v>8.8754449677853557</v>
      </c>
      <c r="X5758" s="143">
        <f t="shared" si="1259"/>
        <v>0.61929999999999996</v>
      </c>
      <c r="Y5758" s="143">
        <f t="shared" si="1260"/>
        <v>0</v>
      </c>
      <c r="Z5758" s="143">
        <f t="shared" si="1261"/>
        <v>16.69444892818769</v>
      </c>
      <c r="AA5758" s="143">
        <f t="shared" si="1262"/>
        <v>0</v>
      </c>
      <c r="AB5758" s="143">
        <f t="shared" si="1263"/>
        <v>0</v>
      </c>
      <c r="AC5758" s="143">
        <f t="shared" si="1264"/>
        <v>0.42012664901191887</v>
      </c>
      <c r="AD5758" s="143">
        <f t="shared" si="1265"/>
        <v>0</v>
      </c>
      <c r="AE5758" s="105">
        <f t="shared" si="1266"/>
        <v>1.7335098808104359E-4</v>
      </c>
      <c r="AF5758" s="143">
        <f t="shared" si="1267"/>
        <v>0.32075018699485852</v>
      </c>
    </row>
    <row r="5759" spans="1:32" x14ac:dyDescent="0.25">
      <c r="A5759">
        <v>23.983332999999995</v>
      </c>
      <c r="B5759">
        <v>1.068259724782376</v>
      </c>
      <c r="C5759" s="203">
        <f t="shared" si="1269"/>
        <v>4.4514382731632137E-3</v>
      </c>
      <c r="D5759" s="184">
        <f t="shared" si="1270"/>
        <v>4.3668609459731125E-2</v>
      </c>
      <c r="T5759" s="182">
        <f t="shared" si="1268"/>
        <v>0.1152343246556983</v>
      </c>
      <c r="U5759" s="19">
        <v>1.1372743612701535</v>
      </c>
      <c r="V5759" s="105">
        <f t="shared" si="1257"/>
        <v>4.1669999999953689E-3</v>
      </c>
      <c r="W5759" s="143">
        <f t="shared" si="1258"/>
        <v>8.8754449677853557</v>
      </c>
      <c r="X5759" s="143">
        <f t="shared" si="1259"/>
        <v>0.61929999999999996</v>
      </c>
      <c r="Y5759" s="143">
        <f t="shared" si="1260"/>
        <v>0</v>
      </c>
      <c r="Z5759" s="143">
        <f t="shared" si="1261"/>
        <v>16.69444892818769</v>
      </c>
      <c r="AA5759" s="143">
        <f t="shared" si="1262"/>
        <v>0</v>
      </c>
      <c r="AB5759" s="143">
        <f t="shared" si="1263"/>
        <v>0</v>
      </c>
      <c r="AC5759" s="143">
        <f t="shared" si="1264"/>
        <v>0.42012664901191887</v>
      </c>
      <c r="AD5759" s="143">
        <f t="shared" si="1265"/>
        <v>0</v>
      </c>
      <c r="AE5759" s="105">
        <f t="shared" si="1266"/>
        <v>1.7335098808104359E-4</v>
      </c>
      <c r="AF5759" s="143">
        <f t="shared" si="1267"/>
        <v>0.32075018699485852</v>
      </c>
    </row>
    <row r="5760" spans="1:32" x14ac:dyDescent="0.25">
      <c r="A5760">
        <v>23.987499999999997</v>
      </c>
      <c r="B5760">
        <v>1.068259724782376</v>
      </c>
      <c r="C5760" s="203">
        <f t="shared" si="1269"/>
        <v>4.451438273170804E-3</v>
      </c>
      <c r="D5760" s="184">
        <f t="shared" si="1270"/>
        <v>4.3668609459805587E-2</v>
      </c>
      <c r="T5760" s="182">
        <f t="shared" si="1268"/>
        <v>0.1152343246556983</v>
      </c>
      <c r="U5760" s="19">
        <v>1.1372743612701535</v>
      </c>
      <c r="V5760" s="105">
        <f t="shared" si="1257"/>
        <v>4.1670000000024743E-3</v>
      </c>
      <c r="W5760" s="143">
        <f t="shared" si="1258"/>
        <v>8.8754449677853557</v>
      </c>
      <c r="X5760" s="143">
        <f t="shared" si="1259"/>
        <v>0.61929999999999996</v>
      </c>
      <c r="Y5760" s="143">
        <f t="shared" si="1260"/>
        <v>0</v>
      </c>
      <c r="Z5760" s="143">
        <f t="shared" si="1261"/>
        <v>16.69444892818769</v>
      </c>
      <c r="AA5760" s="143">
        <f t="shared" si="1262"/>
        <v>0</v>
      </c>
      <c r="AB5760" s="143">
        <f t="shared" si="1263"/>
        <v>0</v>
      </c>
      <c r="AC5760" s="143">
        <f t="shared" si="1264"/>
        <v>0.42012664901191887</v>
      </c>
      <c r="AD5760" s="143">
        <f t="shared" si="1265"/>
        <v>0</v>
      </c>
      <c r="AE5760" s="105">
        <f t="shared" si="1266"/>
        <v>1.7335098808104359E-4</v>
      </c>
      <c r="AF5760" s="143">
        <f t="shared" si="1267"/>
        <v>0.32075018699485852</v>
      </c>
    </row>
    <row r="5761" spans="1:32" x14ac:dyDescent="0.25">
      <c r="A5761">
        <v>23.991665999999995</v>
      </c>
      <c r="B5761">
        <v>1.068259724782376</v>
      </c>
      <c r="C5761" s="203">
        <f t="shared" si="1269"/>
        <v>4.4503700134411279E-3</v>
      </c>
      <c r="D5761" s="184">
        <f t="shared" si="1270"/>
        <v>4.3658129831857469E-2</v>
      </c>
      <c r="T5761" s="182">
        <f t="shared" si="1268"/>
        <v>0.1152343246556983</v>
      </c>
      <c r="U5761" s="19">
        <v>1.1372743612701535</v>
      </c>
      <c r="V5761" s="105">
        <f t="shared" ref="V5761:V5824" si="1271">+A5761-A5760</f>
        <v>4.1659999999978936E-3</v>
      </c>
      <c r="W5761" s="143">
        <f t="shared" ref="W5761:W5824" si="1272">IF(AND(T5761&lt;=$O$55,T5761&gt;$M$55),$P$55,IF(AND(T5761&lt;=$O$56,T5761&gt;$M$56),$P$56,IF(AND(T5761&lt;=$O$57,T5761&gt;$M$57),$P$57,IF(AND(T5761&lt;=$O$58,T5761&gt;$M$58),$P$58,IF(AND(T5761&lt;=$O$59,T5761&gt;$M$59),$P$59,"a N/A")))))</f>
        <v>8.8754449677853557</v>
      </c>
      <c r="X5761" s="143">
        <f t="shared" ref="X5761:X5824" si="1273">IF(AND(T5761&lt;=$O$55,T5761&gt;$M$55),$Q$55,IF(AND(T5761&lt;=$O$56,T5761&gt;$M$56),$Q$56,IF(AND(T5761&lt;=$O$57,T5761&gt;$M$57),$Q$57,IF(AND(T5761&lt;=$O$58,T5761&gt;$M$58),$Q$58,IF(AND(T5761&lt;=$O$59,T5761&gt;$M$59),$Q$59,"Valor no encontrado para Po")))))</f>
        <v>0.61929999999999996</v>
      </c>
      <c r="Y5761" s="143">
        <f t="shared" ref="Y5761:Y5824" si="1274">IF(OR(Z5760&gt;=($V$1-$X$1)/2,Z5760&gt;=$Z$1/2),0,W5761*T5761^X5761*V5761)</f>
        <v>0</v>
      </c>
      <c r="Z5761" s="143">
        <f t="shared" ref="Z5761:Z5824" si="1275">+Z5760+Y5761</f>
        <v>16.69444892818769</v>
      </c>
      <c r="AA5761" s="143">
        <f t="shared" ref="AA5761:AA5824" si="1276">2*$AD$1*PI()*((Z5761+$X$1/2)*(2*Z5761-$Z$1)+(Z5761+$X$1/2)^2-($V$1/2)^2)*Y5761</f>
        <v>0</v>
      </c>
      <c r="AB5761" s="143">
        <f t="shared" ref="AB5761:AB5824" si="1277">-AA5761*0.000000001*$AB$1</f>
        <v>0</v>
      </c>
      <c r="AC5761" s="143">
        <f t="shared" ref="AC5761:AC5824" si="1278">+AC5760+AB5761</f>
        <v>0.42012664901191887</v>
      </c>
      <c r="AD5761" s="143">
        <f t="shared" ref="AD5761:AD5824" si="1279">+AB5761/V5761</f>
        <v>0</v>
      </c>
      <c r="AE5761" s="105">
        <f t="shared" ref="AE5761:AE5824" si="1280">+AE5760-AB5761</f>
        <v>1.7335098808104359E-4</v>
      </c>
      <c r="AF5761" s="143">
        <f t="shared" ref="AF5761:AF5824" si="1281">B5761*9.81/(T5761*1000000*$AH$1)</f>
        <v>0.32075018699485852</v>
      </c>
    </row>
    <row r="5762" spans="1:32" x14ac:dyDescent="0.25">
      <c r="A5762">
        <v>23.995832999999998</v>
      </c>
      <c r="B5762">
        <v>1.1817168035536656</v>
      </c>
      <c r="C5762" s="203">
        <f t="shared" si="1269"/>
        <v>4.6878260967909268E-3</v>
      </c>
      <c r="D5762" s="184">
        <f t="shared" si="1270"/>
        <v>4.5987574009518993E-2</v>
      </c>
      <c r="T5762" s="182">
        <f t="shared" si="1268"/>
        <v>0.11781401078567813</v>
      </c>
      <c r="U5762" s="19">
        <v>1.1627338838951704</v>
      </c>
      <c r="V5762" s="105">
        <f t="shared" si="1271"/>
        <v>4.1670000000024743E-3</v>
      </c>
      <c r="W5762" s="143">
        <f t="shared" si="1272"/>
        <v>8.8754449677853557</v>
      </c>
      <c r="X5762" s="143">
        <f t="shared" si="1273"/>
        <v>0.61929999999999996</v>
      </c>
      <c r="Y5762" s="143">
        <f t="shared" si="1274"/>
        <v>0</v>
      </c>
      <c r="Z5762" s="143">
        <f t="shared" si="1275"/>
        <v>16.69444892818769</v>
      </c>
      <c r="AA5762" s="143">
        <f t="shared" si="1276"/>
        <v>0</v>
      </c>
      <c r="AB5762" s="143">
        <f t="shared" si="1277"/>
        <v>0</v>
      </c>
      <c r="AC5762" s="143">
        <f t="shared" si="1278"/>
        <v>0.42012664901191887</v>
      </c>
      <c r="AD5762" s="143">
        <f t="shared" si="1279"/>
        <v>0</v>
      </c>
      <c r="AE5762" s="105">
        <f t="shared" si="1280"/>
        <v>1.7335098808104359E-4</v>
      </c>
      <c r="AF5762" s="143">
        <f t="shared" si="1281"/>
        <v>0.34704707953924158</v>
      </c>
    </row>
    <row r="5763" spans="1:32" x14ac:dyDescent="0.25">
      <c r="A5763">
        <v>24</v>
      </c>
      <c r="B5763">
        <v>0.95480264601108633</v>
      </c>
      <c r="C5763" s="203">
        <f t="shared" si="1269"/>
        <v>4.451438273170804E-3</v>
      </c>
      <c r="D5763" s="184">
        <f t="shared" si="1270"/>
        <v>4.3668609459805587E-2</v>
      </c>
      <c r="T5763" s="182">
        <f t="shared" si="1268"/>
        <v>0.11278374210000316</v>
      </c>
      <c r="U5763" s="19">
        <v>1.1130889918579143</v>
      </c>
      <c r="V5763" s="105">
        <f t="shared" si="1271"/>
        <v>4.1670000000024743E-3</v>
      </c>
      <c r="W5763" s="143">
        <f t="shared" si="1272"/>
        <v>8.8754449677853557</v>
      </c>
      <c r="X5763" s="143">
        <f t="shared" si="1273"/>
        <v>0.61929999999999996</v>
      </c>
      <c r="Y5763" s="143">
        <f t="shared" si="1274"/>
        <v>0</v>
      </c>
      <c r="Z5763" s="143">
        <f t="shared" si="1275"/>
        <v>16.69444892818769</v>
      </c>
      <c r="AA5763" s="143">
        <f t="shared" si="1276"/>
        <v>0</v>
      </c>
      <c r="AB5763" s="143">
        <f t="shared" si="1277"/>
        <v>0</v>
      </c>
      <c r="AC5763" s="143">
        <f t="shared" si="1278"/>
        <v>0.42012664901191887</v>
      </c>
      <c r="AD5763" s="143">
        <f t="shared" si="1279"/>
        <v>0</v>
      </c>
      <c r="AE5763" s="105">
        <f t="shared" si="1280"/>
        <v>1.7335098808104359E-4</v>
      </c>
      <c r="AF5763" s="143">
        <f t="shared" si="1281"/>
        <v>0.29291326370263887</v>
      </c>
    </row>
    <row r="5764" spans="1:32" x14ac:dyDescent="0.25">
      <c r="A5764">
        <v>24.004165999999998</v>
      </c>
      <c r="B5764">
        <v>1.068259724782376</v>
      </c>
      <c r="C5764" s="203">
        <f t="shared" si="1269"/>
        <v>4.2140389183606512E-3</v>
      </c>
      <c r="D5764" s="184">
        <f t="shared" si="1270"/>
        <v>4.1339721789117989E-2</v>
      </c>
      <c r="T5764" s="182">
        <f t="shared" ref="T5764:T5827" si="1282">+U5764/1000000*101325</f>
        <v>0.11523334021914873</v>
      </c>
      <c r="U5764" s="19">
        <v>1.1372646456367996</v>
      </c>
      <c r="V5764" s="105">
        <f t="shared" si="1271"/>
        <v>4.1659999999978936E-3</v>
      </c>
      <c r="W5764" s="143">
        <f t="shared" si="1272"/>
        <v>8.8754449677853557</v>
      </c>
      <c r="X5764" s="143">
        <f t="shared" si="1273"/>
        <v>0.61929999999999996</v>
      </c>
      <c r="Y5764" s="143">
        <f t="shared" si="1274"/>
        <v>0</v>
      </c>
      <c r="Z5764" s="143">
        <f t="shared" si="1275"/>
        <v>16.69444892818769</v>
      </c>
      <c r="AA5764" s="143">
        <f t="shared" si="1276"/>
        <v>0</v>
      </c>
      <c r="AB5764" s="143">
        <f t="shared" si="1277"/>
        <v>0</v>
      </c>
      <c r="AC5764" s="143">
        <f t="shared" si="1278"/>
        <v>0.42012664901191887</v>
      </c>
      <c r="AD5764" s="143">
        <f t="shared" si="1279"/>
        <v>0</v>
      </c>
      <c r="AE5764" s="105">
        <f t="shared" si="1280"/>
        <v>1.7335098808104359E-4</v>
      </c>
      <c r="AF5764" s="143">
        <f t="shared" si="1281"/>
        <v>0.32075292715848452</v>
      </c>
    </row>
    <row r="5765" spans="1:32" x14ac:dyDescent="0.25">
      <c r="A5765">
        <v>24.008333</v>
      </c>
      <c r="B5765">
        <v>1.1249882641680204</v>
      </c>
      <c r="C5765" s="203">
        <f t="shared" si="1269"/>
        <v>4.5696321849808645E-3</v>
      </c>
      <c r="D5765" s="184">
        <f t="shared" si="1270"/>
        <v>4.4828091734662283E-2</v>
      </c>
      <c r="T5765" s="182">
        <f t="shared" si="1282"/>
        <v>0.11650777148121662</v>
      </c>
      <c r="U5765" s="19">
        <v>1.1498423042804502</v>
      </c>
      <c r="V5765" s="105">
        <f t="shared" si="1271"/>
        <v>4.1670000000024743E-3</v>
      </c>
      <c r="W5765" s="143">
        <f t="shared" si="1272"/>
        <v>8.8754449677853557</v>
      </c>
      <c r="X5765" s="143">
        <f t="shared" si="1273"/>
        <v>0.61929999999999996</v>
      </c>
      <c r="Y5765" s="143">
        <f t="shared" si="1274"/>
        <v>0</v>
      </c>
      <c r="Z5765" s="143">
        <f t="shared" si="1275"/>
        <v>16.69444892818769</v>
      </c>
      <c r="AA5765" s="143">
        <f t="shared" si="1276"/>
        <v>0</v>
      </c>
      <c r="AB5765" s="143">
        <f t="shared" si="1277"/>
        <v>0</v>
      </c>
      <c r="AC5765" s="143">
        <f t="shared" si="1278"/>
        <v>0.42012664901191887</v>
      </c>
      <c r="AD5765" s="143">
        <f t="shared" si="1279"/>
        <v>0</v>
      </c>
      <c r="AE5765" s="105">
        <f t="shared" si="1280"/>
        <v>1.7335098808104359E-4</v>
      </c>
      <c r="AF5765" s="143">
        <f t="shared" si="1281"/>
        <v>0.33409118792589071</v>
      </c>
    </row>
    <row r="5766" spans="1:32" x14ac:dyDescent="0.25">
      <c r="A5766">
        <v>24.012499999999996</v>
      </c>
      <c r="B5766">
        <v>0.95480264601108633</v>
      </c>
      <c r="C5766" s="203">
        <f t="shared" si="1269"/>
        <v>4.3332443613533535E-3</v>
      </c>
      <c r="D5766" s="184">
        <f t="shared" si="1270"/>
        <v>4.25091271848764E-2</v>
      </c>
      <c r="T5766" s="182">
        <f t="shared" si="1282"/>
        <v>0.11278372239520643</v>
      </c>
      <c r="U5766" s="19">
        <v>1.1130887973866905</v>
      </c>
      <c r="V5766" s="105">
        <f t="shared" si="1271"/>
        <v>4.1669999999953689E-3</v>
      </c>
      <c r="W5766" s="143">
        <f t="shared" si="1272"/>
        <v>8.8754449677853557</v>
      </c>
      <c r="X5766" s="143">
        <f t="shared" si="1273"/>
        <v>0.61929999999999996</v>
      </c>
      <c r="Y5766" s="143">
        <f t="shared" si="1274"/>
        <v>0</v>
      </c>
      <c r="Z5766" s="143">
        <f t="shared" si="1275"/>
        <v>16.69444892818769</v>
      </c>
      <c r="AA5766" s="143">
        <f t="shared" si="1276"/>
        <v>0</v>
      </c>
      <c r="AB5766" s="143">
        <f t="shared" si="1277"/>
        <v>0</v>
      </c>
      <c r="AC5766" s="143">
        <f t="shared" si="1278"/>
        <v>0.42012664901191887</v>
      </c>
      <c r="AD5766" s="143">
        <f t="shared" si="1279"/>
        <v>0</v>
      </c>
      <c r="AE5766" s="105">
        <f t="shared" si="1280"/>
        <v>1.7335098808104359E-4</v>
      </c>
      <c r="AF5766" s="143">
        <f t="shared" si="1281"/>
        <v>0.29291331487843092</v>
      </c>
    </row>
    <row r="5767" spans="1:32" x14ac:dyDescent="0.25">
      <c r="A5767">
        <v>24.016666000000001</v>
      </c>
      <c r="B5767">
        <v>1.068259724782376</v>
      </c>
      <c r="C5767" s="203">
        <f t="shared" si="1269"/>
        <v>4.2140389183678382E-3</v>
      </c>
      <c r="D5767" s="184">
        <f t="shared" si="1270"/>
        <v>4.1339721789188495E-2</v>
      </c>
      <c r="T5767" s="182">
        <f t="shared" si="1282"/>
        <v>0.11523334019746126</v>
      </c>
      <c r="U5767" s="19">
        <v>1.1372646454227611</v>
      </c>
      <c r="V5767" s="105">
        <f t="shared" si="1271"/>
        <v>4.166000000004999E-3</v>
      </c>
      <c r="W5767" s="143">
        <f t="shared" si="1272"/>
        <v>8.8754449677853557</v>
      </c>
      <c r="X5767" s="143">
        <f t="shared" si="1273"/>
        <v>0.61929999999999996</v>
      </c>
      <c r="Y5767" s="143">
        <f t="shared" si="1274"/>
        <v>0</v>
      </c>
      <c r="Z5767" s="143">
        <f t="shared" si="1275"/>
        <v>16.69444892818769</v>
      </c>
      <c r="AA5767" s="143">
        <f t="shared" si="1276"/>
        <v>0</v>
      </c>
      <c r="AB5767" s="143">
        <f t="shared" si="1277"/>
        <v>0</v>
      </c>
      <c r="AC5767" s="143">
        <f t="shared" si="1278"/>
        <v>0.42012664901191887</v>
      </c>
      <c r="AD5767" s="143">
        <f t="shared" si="1279"/>
        <v>0</v>
      </c>
      <c r="AE5767" s="105">
        <f t="shared" si="1280"/>
        <v>1.7335098808104359E-4</v>
      </c>
      <c r="AF5767" s="143">
        <f t="shared" si="1281"/>
        <v>0.32075292721885168</v>
      </c>
    </row>
    <row r="5768" spans="1:32" x14ac:dyDescent="0.25">
      <c r="A5768">
        <v>24.020832999999996</v>
      </c>
      <c r="B5768">
        <v>0.95480264601108633</v>
      </c>
      <c r="C5768" s="203">
        <f t="shared" si="1269"/>
        <v>4.2150504495434933E-3</v>
      </c>
      <c r="D5768" s="184">
        <f t="shared" si="1270"/>
        <v>4.1349644910021674E-2</v>
      </c>
      <c r="T5768" s="182">
        <f t="shared" si="1282"/>
        <v>0.11278436254393705</v>
      </c>
      <c r="U5768" s="19">
        <v>1.1130951151634547</v>
      </c>
      <c r="V5768" s="105">
        <f t="shared" si="1271"/>
        <v>4.1669999999953689E-3</v>
      </c>
      <c r="W5768" s="143">
        <f t="shared" si="1272"/>
        <v>8.8754449677853557</v>
      </c>
      <c r="X5768" s="143">
        <f t="shared" si="1273"/>
        <v>0.61929999999999996</v>
      </c>
      <c r="Y5768" s="143">
        <f t="shared" si="1274"/>
        <v>0</v>
      </c>
      <c r="Z5768" s="143">
        <f t="shared" si="1275"/>
        <v>16.69444892818769</v>
      </c>
      <c r="AA5768" s="143">
        <f t="shared" si="1276"/>
        <v>0</v>
      </c>
      <c r="AB5768" s="143">
        <f t="shared" si="1277"/>
        <v>0</v>
      </c>
      <c r="AC5768" s="143">
        <f t="shared" si="1278"/>
        <v>0.42012664901191887</v>
      </c>
      <c r="AD5768" s="143">
        <f t="shared" si="1279"/>
        <v>0</v>
      </c>
      <c r="AE5768" s="105">
        <f t="shared" si="1280"/>
        <v>1.7335098808104359E-4</v>
      </c>
      <c r="AF5768" s="143">
        <f t="shared" si="1281"/>
        <v>0.29291165234222044</v>
      </c>
    </row>
    <row r="5769" spans="1:32" x14ac:dyDescent="0.25">
      <c r="A5769">
        <v>24.024999999999999</v>
      </c>
      <c r="B5769">
        <v>1.0115311853967308</v>
      </c>
      <c r="C5769" s="203">
        <f t="shared" si="1269"/>
        <v>4.0968565377406197E-3</v>
      </c>
      <c r="D5769" s="184">
        <f t="shared" si="1270"/>
        <v>4.0190162635235484E-2</v>
      </c>
      <c r="T5769" s="182">
        <f t="shared" si="1282"/>
        <v>0.11398986787291759</v>
      </c>
      <c r="U5769" s="19">
        <v>1.124992527736665</v>
      </c>
      <c r="V5769" s="105">
        <f t="shared" si="1271"/>
        <v>4.1670000000024743E-3</v>
      </c>
      <c r="W5769" s="143">
        <f t="shared" si="1272"/>
        <v>8.8754449677853557</v>
      </c>
      <c r="X5769" s="143">
        <f t="shared" si="1273"/>
        <v>0.61929999999999996</v>
      </c>
      <c r="Y5769" s="143">
        <f t="shared" si="1274"/>
        <v>0</v>
      </c>
      <c r="Z5769" s="143">
        <f t="shared" si="1275"/>
        <v>16.69444892818769</v>
      </c>
      <c r="AA5769" s="143">
        <f t="shared" si="1276"/>
        <v>0</v>
      </c>
      <c r="AB5769" s="143">
        <f t="shared" si="1277"/>
        <v>0</v>
      </c>
      <c r="AC5769" s="143">
        <f t="shared" si="1278"/>
        <v>0.42012664901191887</v>
      </c>
      <c r="AD5769" s="143">
        <f t="shared" si="1279"/>
        <v>0</v>
      </c>
      <c r="AE5769" s="105">
        <f t="shared" si="1280"/>
        <v>1.7335098808104359E-4</v>
      </c>
      <c r="AF5769" s="143">
        <f t="shared" si="1281"/>
        <v>0.3070329252889698</v>
      </c>
    </row>
    <row r="5770" spans="1:32" x14ac:dyDescent="0.25">
      <c r="A5770">
        <v>24.029165999999996</v>
      </c>
      <c r="B5770">
        <v>1.068259724782376</v>
      </c>
      <c r="C5770" s="203">
        <f t="shared" si="1269"/>
        <v>4.3322044659008891E-3</v>
      </c>
      <c r="D5770" s="184">
        <f t="shared" si="1270"/>
        <v>4.2498925810487725E-2</v>
      </c>
      <c r="T5770" s="182">
        <f t="shared" si="1282"/>
        <v>0.11523248795667092</v>
      </c>
      <c r="U5770" s="19">
        <v>1.1372562344601127</v>
      </c>
      <c r="V5770" s="105">
        <f t="shared" si="1271"/>
        <v>4.1659999999978936E-3</v>
      </c>
      <c r="W5770" s="143">
        <f t="shared" si="1272"/>
        <v>8.8754449677853557</v>
      </c>
      <c r="X5770" s="143">
        <f t="shared" si="1273"/>
        <v>0.61929999999999996</v>
      </c>
      <c r="Y5770" s="143">
        <f t="shared" si="1274"/>
        <v>0</v>
      </c>
      <c r="Z5770" s="143">
        <f t="shared" si="1275"/>
        <v>16.69444892818769</v>
      </c>
      <c r="AA5770" s="143">
        <f t="shared" si="1276"/>
        <v>0</v>
      </c>
      <c r="AB5770" s="143">
        <f t="shared" si="1277"/>
        <v>0</v>
      </c>
      <c r="AC5770" s="143">
        <f t="shared" si="1278"/>
        <v>0.42012664901191887</v>
      </c>
      <c r="AD5770" s="143">
        <f t="shared" si="1279"/>
        <v>0</v>
      </c>
      <c r="AE5770" s="105">
        <f t="shared" si="1280"/>
        <v>1.7335098808104359E-4</v>
      </c>
      <c r="AF5770" s="143">
        <f t="shared" si="1281"/>
        <v>0.32075529945547571</v>
      </c>
    </row>
    <row r="5771" spans="1:32" x14ac:dyDescent="0.25">
      <c r="A5771">
        <v>24.033332999999999</v>
      </c>
      <c r="B5771">
        <v>1.1249882641680204</v>
      </c>
      <c r="C5771" s="203">
        <f t="shared" si="1269"/>
        <v>4.5696321849808645E-3</v>
      </c>
      <c r="D5771" s="184">
        <f t="shared" si="1270"/>
        <v>4.4828091734662283E-2</v>
      </c>
      <c r="T5771" s="182">
        <f t="shared" si="1282"/>
        <v>0.11650776013688874</v>
      </c>
      <c r="U5771" s="19">
        <v>1.149842192320639</v>
      </c>
      <c r="V5771" s="105">
        <f t="shared" si="1271"/>
        <v>4.1670000000024743E-3</v>
      </c>
      <c r="W5771" s="143">
        <f t="shared" si="1272"/>
        <v>8.8754449677853557</v>
      </c>
      <c r="X5771" s="143">
        <f t="shared" si="1273"/>
        <v>0.61929999999999996</v>
      </c>
      <c r="Y5771" s="143">
        <f t="shared" si="1274"/>
        <v>0</v>
      </c>
      <c r="Z5771" s="143">
        <f t="shared" si="1275"/>
        <v>16.69444892818769</v>
      </c>
      <c r="AA5771" s="143">
        <f t="shared" si="1276"/>
        <v>0</v>
      </c>
      <c r="AB5771" s="143">
        <f t="shared" si="1277"/>
        <v>0</v>
      </c>
      <c r="AC5771" s="143">
        <f t="shared" si="1278"/>
        <v>0.42012664901191887</v>
      </c>
      <c r="AD5771" s="143">
        <f t="shared" si="1279"/>
        <v>0</v>
      </c>
      <c r="AE5771" s="105">
        <f t="shared" si="1280"/>
        <v>1.7335098808104359E-4</v>
      </c>
      <c r="AF5771" s="143">
        <f t="shared" si="1281"/>
        <v>0.33409122045625589</v>
      </c>
    </row>
    <row r="5772" spans="1:32" x14ac:dyDescent="0.25">
      <c r="A5772">
        <v>24.037499999999994</v>
      </c>
      <c r="B5772">
        <v>1.068259724782376</v>
      </c>
      <c r="C5772" s="203">
        <f t="shared" ref="C5772:C5835" si="1283">+(B5771+B5772)/2*(A5772-A5771)</f>
        <v>4.569632184973073E-3</v>
      </c>
      <c r="D5772" s="184">
        <f t="shared" ref="D5772:D5835" si="1284">C5772*9.81</f>
        <v>4.4828091734585851E-2</v>
      </c>
      <c r="T5772" s="182">
        <f t="shared" si="1282"/>
        <v>0.11523252066405298</v>
      </c>
      <c r="U5772" s="19">
        <v>1.1372565572568762</v>
      </c>
      <c r="V5772" s="105">
        <f t="shared" si="1271"/>
        <v>4.1669999999953689E-3</v>
      </c>
      <c r="W5772" s="143">
        <f t="shared" si="1272"/>
        <v>8.8754449677853557</v>
      </c>
      <c r="X5772" s="143">
        <f t="shared" si="1273"/>
        <v>0.61929999999999996</v>
      </c>
      <c r="Y5772" s="143">
        <f t="shared" si="1274"/>
        <v>0</v>
      </c>
      <c r="Z5772" s="143">
        <f t="shared" si="1275"/>
        <v>16.69444892818769</v>
      </c>
      <c r="AA5772" s="143">
        <f t="shared" si="1276"/>
        <v>0</v>
      </c>
      <c r="AB5772" s="143">
        <f t="shared" si="1277"/>
        <v>0</v>
      </c>
      <c r="AC5772" s="143">
        <f t="shared" si="1278"/>
        <v>0.42012664901191887</v>
      </c>
      <c r="AD5772" s="143">
        <f t="shared" si="1279"/>
        <v>0</v>
      </c>
      <c r="AE5772" s="105">
        <f t="shared" si="1280"/>
        <v>1.7335098808104359E-4</v>
      </c>
      <c r="AF5772" s="143">
        <f t="shared" si="1281"/>
        <v>0.32075520841289434</v>
      </c>
    </row>
    <row r="5773" spans="1:32" x14ac:dyDescent="0.25">
      <c r="A5773">
        <v>24.041665999999999</v>
      </c>
      <c r="B5773">
        <v>1.0115311853967308</v>
      </c>
      <c r="C5773" s="203">
        <f t="shared" si="1283"/>
        <v>4.3322044659082782E-3</v>
      </c>
      <c r="D5773" s="184">
        <f t="shared" si="1284"/>
        <v>4.2498925810560209E-2</v>
      </c>
      <c r="T5773" s="182">
        <f t="shared" si="1282"/>
        <v>0.1139897967508549</v>
      </c>
      <c r="U5773" s="19">
        <v>1.1249918258164806</v>
      </c>
      <c r="V5773" s="105">
        <f t="shared" si="1271"/>
        <v>4.166000000004999E-3</v>
      </c>
      <c r="W5773" s="143">
        <f t="shared" si="1272"/>
        <v>8.8754449677853557</v>
      </c>
      <c r="X5773" s="143">
        <f t="shared" si="1273"/>
        <v>0.61929999999999996</v>
      </c>
      <c r="Y5773" s="143">
        <f t="shared" si="1274"/>
        <v>0</v>
      </c>
      <c r="Z5773" s="143">
        <f t="shared" si="1275"/>
        <v>16.69444892818769</v>
      </c>
      <c r="AA5773" s="143">
        <f t="shared" si="1276"/>
        <v>0</v>
      </c>
      <c r="AB5773" s="143">
        <f t="shared" si="1277"/>
        <v>0</v>
      </c>
      <c r="AC5773" s="143">
        <f t="shared" si="1278"/>
        <v>0.42012664901191887</v>
      </c>
      <c r="AD5773" s="143">
        <f t="shared" si="1279"/>
        <v>0</v>
      </c>
      <c r="AE5773" s="105">
        <f t="shared" si="1280"/>
        <v>1.7335098808104359E-4</v>
      </c>
      <c r="AF5773" s="143">
        <f t="shared" si="1281"/>
        <v>0.30703311685712403</v>
      </c>
    </row>
    <row r="5774" spans="1:32" x14ac:dyDescent="0.25">
      <c r="A5774">
        <v>24.045832999999995</v>
      </c>
      <c r="B5774">
        <v>1.1249882641680204</v>
      </c>
      <c r="C5774" s="203">
        <f t="shared" si="1283"/>
        <v>4.4514382731632128E-3</v>
      </c>
      <c r="D5774" s="184">
        <f t="shared" si="1284"/>
        <v>4.3668609459731118E-2</v>
      </c>
      <c r="T5774" s="182">
        <f t="shared" si="1282"/>
        <v>0.1165087896442248</v>
      </c>
      <c r="U5774" s="19">
        <v>1.1498523527680711</v>
      </c>
      <c r="V5774" s="105">
        <f t="shared" si="1271"/>
        <v>4.1669999999953689E-3</v>
      </c>
      <c r="W5774" s="143">
        <f t="shared" si="1272"/>
        <v>8.8754449677853557</v>
      </c>
      <c r="X5774" s="143">
        <f t="shared" si="1273"/>
        <v>0.61929999999999996</v>
      </c>
      <c r="Y5774" s="143">
        <f t="shared" si="1274"/>
        <v>0</v>
      </c>
      <c r="Z5774" s="143">
        <f t="shared" si="1275"/>
        <v>16.69444892818769</v>
      </c>
      <c r="AA5774" s="143">
        <f t="shared" si="1276"/>
        <v>0</v>
      </c>
      <c r="AB5774" s="143">
        <f t="shared" si="1277"/>
        <v>0</v>
      </c>
      <c r="AC5774" s="143">
        <f t="shared" si="1278"/>
        <v>0.42012664901191887</v>
      </c>
      <c r="AD5774" s="143">
        <f t="shared" si="1279"/>
        <v>0</v>
      </c>
      <c r="AE5774" s="105">
        <f t="shared" si="1280"/>
        <v>1.7335098808104359E-4</v>
      </c>
      <c r="AF5774" s="143">
        <f t="shared" si="1281"/>
        <v>0.33408826832394534</v>
      </c>
    </row>
    <row r="5775" spans="1:32" x14ac:dyDescent="0.25">
      <c r="A5775">
        <v>24.049999999999997</v>
      </c>
      <c r="B5775">
        <v>0.95480264601108633</v>
      </c>
      <c r="C5775" s="203">
        <f t="shared" si="1283"/>
        <v>4.3332443613607417E-3</v>
      </c>
      <c r="D5775" s="184">
        <f t="shared" si="1284"/>
        <v>4.2509127184948876E-2</v>
      </c>
      <c r="T5775" s="182">
        <f t="shared" si="1282"/>
        <v>0.11278372240277493</v>
      </c>
      <c r="U5775" s="19">
        <v>1.1130887974613859</v>
      </c>
      <c r="V5775" s="105">
        <f t="shared" si="1271"/>
        <v>4.1670000000024743E-3</v>
      </c>
      <c r="W5775" s="143">
        <f t="shared" si="1272"/>
        <v>8.8754449677853557</v>
      </c>
      <c r="X5775" s="143">
        <f t="shared" si="1273"/>
        <v>0.61929999999999996</v>
      </c>
      <c r="Y5775" s="143">
        <f t="shared" si="1274"/>
        <v>0</v>
      </c>
      <c r="Z5775" s="143">
        <f t="shared" si="1275"/>
        <v>16.69444892818769</v>
      </c>
      <c r="AA5775" s="143">
        <f t="shared" si="1276"/>
        <v>0</v>
      </c>
      <c r="AB5775" s="143">
        <f t="shared" si="1277"/>
        <v>0</v>
      </c>
      <c r="AC5775" s="143">
        <f t="shared" si="1278"/>
        <v>0.42012664901191887</v>
      </c>
      <c r="AD5775" s="143">
        <f t="shared" si="1279"/>
        <v>0</v>
      </c>
      <c r="AE5775" s="105">
        <f t="shared" si="1280"/>
        <v>1.7335098808104359E-4</v>
      </c>
      <c r="AF5775" s="143">
        <f t="shared" si="1281"/>
        <v>0.29291331485877453</v>
      </c>
    </row>
    <row r="5776" spans="1:32" x14ac:dyDescent="0.25">
      <c r="A5776">
        <v>24.054165999999995</v>
      </c>
      <c r="B5776">
        <v>1.068259724782376</v>
      </c>
      <c r="C5776" s="203">
        <f t="shared" si="1283"/>
        <v>4.2140389183606512E-3</v>
      </c>
      <c r="D5776" s="184">
        <f t="shared" si="1284"/>
        <v>4.1339721789117989E-2</v>
      </c>
      <c r="T5776" s="182">
        <f t="shared" si="1282"/>
        <v>0.11523334019746956</v>
      </c>
      <c r="U5776" s="19">
        <v>1.137264645422843</v>
      </c>
      <c r="V5776" s="105">
        <f t="shared" si="1271"/>
        <v>4.1659999999978936E-3</v>
      </c>
      <c r="W5776" s="143">
        <f t="shared" si="1272"/>
        <v>8.8754449677853557</v>
      </c>
      <c r="X5776" s="143">
        <f t="shared" si="1273"/>
        <v>0.61929999999999996</v>
      </c>
      <c r="Y5776" s="143">
        <f t="shared" si="1274"/>
        <v>0</v>
      </c>
      <c r="Z5776" s="143">
        <f t="shared" si="1275"/>
        <v>16.69444892818769</v>
      </c>
      <c r="AA5776" s="143">
        <f t="shared" si="1276"/>
        <v>0</v>
      </c>
      <c r="AB5776" s="143">
        <f t="shared" si="1277"/>
        <v>0</v>
      </c>
      <c r="AC5776" s="143">
        <f t="shared" si="1278"/>
        <v>0.42012664901191887</v>
      </c>
      <c r="AD5776" s="143">
        <f t="shared" si="1279"/>
        <v>0</v>
      </c>
      <c r="AE5776" s="105">
        <f t="shared" si="1280"/>
        <v>1.7335098808104359E-4</v>
      </c>
      <c r="AF5776" s="143">
        <f t="shared" si="1281"/>
        <v>0.32075292721882859</v>
      </c>
    </row>
    <row r="5777" spans="1:32" x14ac:dyDescent="0.25">
      <c r="A5777">
        <v>24.058332999999998</v>
      </c>
      <c r="B5777">
        <v>1.068259724782376</v>
      </c>
      <c r="C5777" s="203">
        <f t="shared" si="1283"/>
        <v>4.451438273170804E-3</v>
      </c>
      <c r="D5777" s="184">
        <f t="shared" si="1284"/>
        <v>4.3668609459805587E-2</v>
      </c>
      <c r="T5777" s="182">
        <f t="shared" si="1282"/>
        <v>0.11523334019746956</v>
      </c>
      <c r="U5777" s="19">
        <v>1.137264645422843</v>
      </c>
      <c r="V5777" s="105">
        <f t="shared" si="1271"/>
        <v>4.1670000000024743E-3</v>
      </c>
      <c r="W5777" s="143">
        <f t="shared" si="1272"/>
        <v>8.8754449677853557</v>
      </c>
      <c r="X5777" s="143">
        <f t="shared" si="1273"/>
        <v>0.61929999999999996</v>
      </c>
      <c r="Y5777" s="143">
        <f t="shared" si="1274"/>
        <v>0</v>
      </c>
      <c r="Z5777" s="143">
        <f t="shared" si="1275"/>
        <v>16.69444892818769</v>
      </c>
      <c r="AA5777" s="143">
        <f t="shared" si="1276"/>
        <v>0</v>
      </c>
      <c r="AB5777" s="143">
        <f t="shared" si="1277"/>
        <v>0</v>
      </c>
      <c r="AC5777" s="143">
        <f t="shared" si="1278"/>
        <v>0.42012664901191887</v>
      </c>
      <c r="AD5777" s="143">
        <f t="shared" si="1279"/>
        <v>0</v>
      </c>
      <c r="AE5777" s="105">
        <f t="shared" si="1280"/>
        <v>1.7335098808104359E-4</v>
      </c>
      <c r="AF5777" s="143">
        <f t="shared" si="1281"/>
        <v>0.32075292721882859</v>
      </c>
    </row>
    <row r="5778" spans="1:32" x14ac:dyDescent="0.25">
      <c r="A5778">
        <v>24.0625</v>
      </c>
      <c r="B5778">
        <v>1.068259724782376</v>
      </c>
      <c r="C5778" s="203">
        <f t="shared" si="1283"/>
        <v>4.451438273170804E-3</v>
      </c>
      <c r="D5778" s="184">
        <f t="shared" si="1284"/>
        <v>4.3668609459805587E-2</v>
      </c>
      <c r="T5778" s="182">
        <f t="shared" si="1282"/>
        <v>0.11523334019746956</v>
      </c>
      <c r="U5778" s="19">
        <v>1.137264645422843</v>
      </c>
      <c r="V5778" s="105">
        <f t="shared" si="1271"/>
        <v>4.1670000000024743E-3</v>
      </c>
      <c r="W5778" s="143">
        <f t="shared" si="1272"/>
        <v>8.8754449677853557</v>
      </c>
      <c r="X5778" s="143">
        <f t="shared" si="1273"/>
        <v>0.61929999999999996</v>
      </c>
      <c r="Y5778" s="143">
        <f t="shared" si="1274"/>
        <v>0</v>
      </c>
      <c r="Z5778" s="143">
        <f t="shared" si="1275"/>
        <v>16.69444892818769</v>
      </c>
      <c r="AA5778" s="143">
        <f t="shared" si="1276"/>
        <v>0</v>
      </c>
      <c r="AB5778" s="143">
        <f t="shared" si="1277"/>
        <v>0</v>
      </c>
      <c r="AC5778" s="143">
        <f t="shared" si="1278"/>
        <v>0.42012664901191887</v>
      </c>
      <c r="AD5778" s="143">
        <f t="shared" si="1279"/>
        <v>0</v>
      </c>
      <c r="AE5778" s="105">
        <f t="shared" si="1280"/>
        <v>1.7335098808104359E-4</v>
      </c>
      <c r="AF5778" s="143">
        <f t="shared" si="1281"/>
        <v>0.32075292721882859</v>
      </c>
    </row>
    <row r="5779" spans="1:32" x14ac:dyDescent="0.25">
      <c r="A5779">
        <v>24.066665999999998</v>
      </c>
      <c r="B5779">
        <v>1.068259724782376</v>
      </c>
      <c r="C5779" s="203">
        <f t="shared" si="1283"/>
        <v>4.4503700134411279E-3</v>
      </c>
      <c r="D5779" s="184">
        <f t="shared" si="1284"/>
        <v>4.3658129831857469E-2</v>
      </c>
      <c r="T5779" s="182">
        <f t="shared" si="1282"/>
        <v>0.11523334019746956</v>
      </c>
      <c r="U5779" s="19">
        <v>1.137264645422843</v>
      </c>
      <c r="V5779" s="105">
        <f t="shared" si="1271"/>
        <v>4.1659999999978936E-3</v>
      </c>
      <c r="W5779" s="143">
        <f t="shared" si="1272"/>
        <v>8.8754449677853557</v>
      </c>
      <c r="X5779" s="143">
        <f t="shared" si="1273"/>
        <v>0.61929999999999996</v>
      </c>
      <c r="Y5779" s="143">
        <f t="shared" si="1274"/>
        <v>0</v>
      </c>
      <c r="Z5779" s="143">
        <f t="shared" si="1275"/>
        <v>16.69444892818769</v>
      </c>
      <c r="AA5779" s="143">
        <f t="shared" si="1276"/>
        <v>0</v>
      </c>
      <c r="AB5779" s="143">
        <f t="shared" si="1277"/>
        <v>0</v>
      </c>
      <c r="AC5779" s="143">
        <f t="shared" si="1278"/>
        <v>0.42012664901191887</v>
      </c>
      <c r="AD5779" s="143">
        <f t="shared" si="1279"/>
        <v>0</v>
      </c>
      <c r="AE5779" s="105">
        <f t="shared" si="1280"/>
        <v>1.7335098808104359E-4</v>
      </c>
      <c r="AF5779" s="143">
        <f t="shared" si="1281"/>
        <v>0.32075292721882859</v>
      </c>
    </row>
    <row r="5780" spans="1:32" x14ac:dyDescent="0.25">
      <c r="A5780">
        <v>24.070833</v>
      </c>
      <c r="B5780">
        <v>0.89807410662544118</v>
      </c>
      <c r="C5780" s="203">
        <f t="shared" si="1283"/>
        <v>4.0968565377406197E-3</v>
      </c>
      <c r="D5780" s="184">
        <f t="shared" si="1284"/>
        <v>4.0190162635235484E-2</v>
      </c>
      <c r="T5780" s="182">
        <f t="shared" si="1282"/>
        <v>0.11161509078255229</v>
      </c>
      <c r="U5780" s="19">
        <v>1.1015553000992084</v>
      </c>
      <c r="V5780" s="105">
        <f t="shared" si="1271"/>
        <v>4.1670000000024743E-3</v>
      </c>
      <c r="W5780" s="143">
        <f t="shared" si="1272"/>
        <v>8.8754449677853557</v>
      </c>
      <c r="X5780" s="143">
        <f t="shared" si="1273"/>
        <v>0.61929999999999996</v>
      </c>
      <c r="Y5780" s="143">
        <f t="shared" si="1274"/>
        <v>0</v>
      </c>
      <c r="Z5780" s="143">
        <f t="shared" si="1275"/>
        <v>16.69444892818769</v>
      </c>
      <c r="AA5780" s="143">
        <f t="shared" si="1276"/>
        <v>0</v>
      </c>
      <c r="AB5780" s="143">
        <f t="shared" si="1277"/>
        <v>0</v>
      </c>
      <c r="AC5780" s="143">
        <f t="shared" si="1278"/>
        <v>0.42012664901191887</v>
      </c>
      <c r="AD5780" s="143">
        <f t="shared" si="1279"/>
        <v>0</v>
      </c>
      <c r="AE5780" s="105">
        <f t="shared" si="1280"/>
        <v>1.7335098808104359E-4</v>
      </c>
      <c r="AF5780" s="143">
        <f t="shared" si="1281"/>
        <v>0.2783948405008112</v>
      </c>
    </row>
    <row r="5781" spans="1:32" x14ac:dyDescent="0.25">
      <c r="A5781">
        <v>24.074999999999996</v>
      </c>
      <c r="B5781">
        <v>0.95480264601108633</v>
      </c>
      <c r="C5781" s="203">
        <f t="shared" si="1283"/>
        <v>3.8604687141139144E-3</v>
      </c>
      <c r="D5781" s="184">
        <f t="shared" si="1284"/>
        <v>3.7871198085457504E-2</v>
      </c>
      <c r="T5781" s="182">
        <f t="shared" si="1282"/>
        <v>0.11278283736991872</v>
      </c>
      <c r="U5781" s="19">
        <v>1.1130800628662099</v>
      </c>
      <c r="V5781" s="105">
        <f t="shared" si="1271"/>
        <v>4.1669999999953689E-3</v>
      </c>
      <c r="W5781" s="143">
        <f t="shared" si="1272"/>
        <v>8.8754449677853557</v>
      </c>
      <c r="X5781" s="143">
        <f t="shared" si="1273"/>
        <v>0.61929999999999996</v>
      </c>
      <c r="Y5781" s="143">
        <f t="shared" si="1274"/>
        <v>0</v>
      </c>
      <c r="Z5781" s="143">
        <f t="shared" si="1275"/>
        <v>16.69444892818769</v>
      </c>
      <c r="AA5781" s="143">
        <f t="shared" si="1276"/>
        <v>0</v>
      </c>
      <c r="AB5781" s="143">
        <f t="shared" si="1277"/>
        <v>0</v>
      </c>
      <c r="AC5781" s="143">
        <f t="shared" si="1278"/>
        <v>0.42012664901191887</v>
      </c>
      <c r="AD5781" s="143">
        <f t="shared" si="1279"/>
        <v>0</v>
      </c>
      <c r="AE5781" s="105">
        <f t="shared" si="1280"/>
        <v>1.7335098808104359E-4</v>
      </c>
      <c r="AF5781" s="143">
        <f t="shared" si="1281"/>
        <v>0.29291561341690375</v>
      </c>
    </row>
    <row r="5782" spans="1:32" x14ac:dyDescent="0.25">
      <c r="A5782">
        <v>24.079166000000001</v>
      </c>
      <c r="B5782">
        <v>0.95480264601108633</v>
      </c>
      <c r="C5782" s="203">
        <f t="shared" si="1283"/>
        <v>3.977707823286959E-3</v>
      </c>
      <c r="D5782" s="184">
        <f t="shared" si="1284"/>
        <v>3.9021313746445067E-2</v>
      </c>
      <c r="T5782" s="182">
        <f t="shared" si="1282"/>
        <v>0.11278283736991872</v>
      </c>
      <c r="U5782" s="19">
        <v>1.1130800628662099</v>
      </c>
      <c r="V5782" s="105">
        <f t="shared" si="1271"/>
        <v>4.166000000004999E-3</v>
      </c>
      <c r="W5782" s="143">
        <f t="shared" si="1272"/>
        <v>8.8754449677853557</v>
      </c>
      <c r="X5782" s="143">
        <f t="shared" si="1273"/>
        <v>0.61929999999999996</v>
      </c>
      <c r="Y5782" s="143">
        <f t="shared" si="1274"/>
        <v>0</v>
      </c>
      <c r="Z5782" s="143">
        <f t="shared" si="1275"/>
        <v>16.69444892818769</v>
      </c>
      <c r="AA5782" s="143">
        <f t="shared" si="1276"/>
        <v>0</v>
      </c>
      <c r="AB5782" s="143">
        <f t="shared" si="1277"/>
        <v>0</v>
      </c>
      <c r="AC5782" s="143">
        <f t="shared" si="1278"/>
        <v>0.42012664901191887</v>
      </c>
      <c r="AD5782" s="143">
        <f t="shared" si="1279"/>
        <v>0</v>
      </c>
      <c r="AE5782" s="105">
        <f t="shared" si="1280"/>
        <v>1.7335098808104359E-4</v>
      </c>
      <c r="AF5782" s="143">
        <f t="shared" si="1281"/>
        <v>0.29291561341690375</v>
      </c>
    </row>
    <row r="5783" spans="1:32" x14ac:dyDescent="0.25">
      <c r="A5783">
        <v>24.083332999999996</v>
      </c>
      <c r="B5783">
        <v>0.8413455672397967</v>
      </c>
      <c r="C5783" s="203">
        <f t="shared" si="1283"/>
        <v>3.7422748023040555E-3</v>
      </c>
      <c r="D5783" s="184">
        <f t="shared" si="1284"/>
        <v>3.6711715810602785E-2</v>
      </c>
      <c r="T5783" s="182">
        <f t="shared" si="1282"/>
        <v>0.11048945829246543</v>
      </c>
      <c r="U5783" s="19">
        <v>1.0904461711568263</v>
      </c>
      <c r="V5783" s="105">
        <f t="shared" si="1271"/>
        <v>4.1669999999953689E-3</v>
      </c>
      <c r="W5783" s="143">
        <f t="shared" si="1272"/>
        <v>8.8754449677853557</v>
      </c>
      <c r="X5783" s="143">
        <f t="shared" si="1273"/>
        <v>0.61929999999999996</v>
      </c>
      <c r="Y5783" s="143">
        <f t="shared" si="1274"/>
        <v>0</v>
      </c>
      <c r="Z5783" s="143">
        <f t="shared" si="1275"/>
        <v>16.69444892818769</v>
      </c>
      <c r="AA5783" s="143">
        <f t="shared" si="1276"/>
        <v>0</v>
      </c>
      <c r="AB5783" s="143">
        <f t="shared" si="1277"/>
        <v>0</v>
      </c>
      <c r="AC5783" s="143">
        <f t="shared" si="1278"/>
        <v>0.42012664901191887</v>
      </c>
      <c r="AD5783" s="143">
        <f t="shared" si="1279"/>
        <v>0</v>
      </c>
      <c r="AE5783" s="105">
        <f t="shared" si="1280"/>
        <v>1.7335098808104359E-4</v>
      </c>
      <c r="AF5783" s="143">
        <f t="shared" si="1281"/>
        <v>0.26346655373783218</v>
      </c>
    </row>
    <row r="5784" spans="1:32" x14ac:dyDescent="0.25">
      <c r="A5784">
        <v>24.087499999999999</v>
      </c>
      <c r="B5784">
        <v>1.0115311853967308</v>
      </c>
      <c r="C5784" s="203">
        <f t="shared" si="1283"/>
        <v>3.8604687141204973E-3</v>
      </c>
      <c r="D5784" s="184">
        <f t="shared" si="1284"/>
        <v>3.7871198085522077E-2</v>
      </c>
      <c r="T5784" s="182">
        <f t="shared" si="1282"/>
        <v>0.11399103977712938</v>
      </c>
      <c r="U5784" s="19">
        <v>1.1250040935319949</v>
      </c>
      <c r="V5784" s="105">
        <f t="shared" si="1271"/>
        <v>4.1670000000024743E-3</v>
      </c>
      <c r="W5784" s="143">
        <f t="shared" si="1272"/>
        <v>8.8754449677853557</v>
      </c>
      <c r="X5784" s="143">
        <f t="shared" si="1273"/>
        <v>0.61929999999999996</v>
      </c>
      <c r="Y5784" s="143">
        <f t="shared" si="1274"/>
        <v>0</v>
      </c>
      <c r="Z5784" s="143">
        <f t="shared" si="1275"/>
        <v>16.69444892818769</v>
      </c>
      <c r="AA5784" s="143">
        <f t="shared" si="1276"/>
        <v>0</v>
      </c>
      <c r="AB5784" s="143">
        <f t="shared" si="1277"/>
        <v>0</v>
      </c>
      <c r="AC5784" s="143">
        <f t="shared" si="1278"/>
        <v>0.42012664901191887</v>
      </c>
      <c r="AD5784" s="143">
        <f t="shared" si="1279"/>
        <v>0</v>
      </c>
      <c r="AE5784" s="105">
        <f t="shared" si="1280"/>
        <v>1.7335098808104359E-4</v>
      </c>
      <c r="AF5784" s="143">
        <f t="shared" si="1281"/>
        <v>0.3070297687849235</v>
      </c>
    </row>
    <row r="5785" spans="1:32" x14ac:dyDescent="0.25">
      <c r="A5785">
        <v>24.091665999999996</v>
      </c>
      <c r="B5785">
        <v>0.95480264601108633</v>
      </c>
      <c r="C5785" s="203">
        <f t="shared" si="1283"/>
        <v>4.0958733708204124E-3</v>
      </c>
      <c r="D5785" s="184">
        <f t="shared" si="1284"/>
        <v>4.0180517767748246E-2</v>
      </c>
      <c r="T5785" s="182">
        <f t="shared" si="1282"/>
        <v>0.112782654141364</v>
      </c>
      <c r="U5785" s="19">
        <v>1.1130782545409721</v>
      </c>
      <c r="V5785" s="105">
        <f t="shared" si="1271"/>
        <v>4.1659999999978936E-3</v>
      </c>
      <c r="W5785" s="143">
        <f t="shared" si="1272"/>
        <v>8.8754449677853557</v>
      </c>
      <c r="X5785" s="143">
        <f t="shared" si="1273"/>
        <v>0.61929999999999996</v>
      </c>
      <c r="Y5785" s="143">
        <f t="shared" si="1274"/>
        <v>0</v>
      </c>
      <c r="Z5785" s="143">
        <f t="shared" si="1275"/>
        <v>16.69444892818769</v>
      </c>
      <c r="AA5785" s="143">
        <f t="shared" si="1276"/>
        <v>0</v>
      </c>
      <c r="AB5785" s="143">
        <f t="shared" si="1277"/>
        <v>0</v>
      </c>
      <c r="AC5785" s="143">
        <f t="shared" si="1278"/>
        <v>0.42012664901191887</v>
      </c>
      <c r="AD5785" s="143">
        <f t="shared" si="1279"/>
        <v>0</v>
      </c>
      <c r="AE5785" s="105">
        <f t="shared" si="1280"/>
        <v>1.7335098808104359E-4</v>
      </c>
      <c r="AF5785" s="143">
        <f t="shared" si="1281"/>
        <v>0.29291608929242657</v>
      </c>
    </row>
    <row r="5786" spans="1:32" x14ac:dyDescent="0.25">
      <c r="A5786">
        <v>24.095832999999999</v>
      </c>
      <c r="B5786">
        <v>1.1249882641680204</v>
      </c>
      <c r="C5786" s="203">
        <f t="shared" si="1283"/>
        <v>4.3332443613607417E-3</v>
      </c>
      <c r="D5786" s="184">
        <f t="shared" si="1284"/>
        <v>4.2509127184948876E-2</v>
      </c>
      <c r="T5786" s="182">
        <f t="shared" si="1282"/>
        <v>0.11650924312278609</v>
      </c>
      <c r="U5786" s="19">
        <v>1.149856828253502</v>
      </c>
      <c r="V5786" s="105">
        <f t="shared" si="1271"/>
        <v>4.1670000000024743E-3</v>
      </c>
      <c r="W5786" s="143">
        <f t="shared" si="1272"/>
        <v>8.8754449677853557</v>
      </c>
      <c r="X5786" s="143">
        <f t="shared" si="1273"/>
        <v>0.61929999999999996</v>
      </c>
      <c r="Y5786" s="143">
        <f t="shared" si="1274"/>
        <v>0</v>
      </c>
      <c r="Z5786" s="143">
        <f t="shared" si="1275"/>
        <v>16.69444892818769</v>
      </c>
      <c r="AA5786" s="143">
        <f t="shared" si="1276"/>
        <v>0</v>
      </c>
      <c r="AB5786" s="143">
        <f t="shared" si="1277"/>
        <v>0</v>
      </c>
      <c r="AC5786" s="143">
        <f t="shared" si="1278"/>
        <v>0.42012664901191887</v>
      </c>
      <c r="AD5786" s="143">
        <f t="shared" si="1279"/>
        <v>0</v>
      </c>
      <c r="AE5786" s="105">
        <f t="shared" si="1280"/>
        <v>1.7335098808104359E-4</v>
      </c>
      <c r="AF5786" s="143">
        <f t="shared" si="1281"/>
        <v>0.33408696798190207</v>
      </c>
    </row>
    <row r="5787" spans="1:32" x14ac:dyDescent="0.25">
      <c r="A5787">
        <v>24.099999999999994</v>
      </c>
      <c r="B5787">
        <v>0.95480264601108633</v>
      </c>
      <c r="C5787" s="203">
        <f t="shared" si="1283"/>
        <v>4.3332443613533535E-3</v>
      </c>
      <c r="D5787" s="184">
        <f t="shared" si="1284"/>
        <v>4.25091271848764E-2</v>
      </c>
      <c r="T5787" s="182">
        <f t="shared" si="1282"/>
        <v>0.11278372240614876</v>
      </c>
      <c r="U5787" s="19">
        <v>1.113088797494683</v>
      </c>
      <c r="V5787" s="105">
        <f t="shared" si="1271"/>
        <v>4.1669999999953689E-3</v>
      </c>
      <c r="W5787" s="143">
        <f t="shared" si="1272"/>
        <v>8.8754449677853557</v>
      </c>
      <c r="X5787" s="143">
        <f t="shared" si="1273"/>
        <v>0.61929999999999996</v>
      </c>
      <c r="Y5787" s="143">
        <f t="shared" si="1274"/>
        <v>0</v>
      </c>
      <c r="Z5787" s="143">
        <f t="shared" si="1275"/>
        <v>16.69444892818769</v>
      </c>
      <c r="AA5787" s="143">
        <f t="shared" si="1276"/>
        <v>0</v>
      </c>
      <c r="AB5787" s="143">
        <f t="shared" si="1277"/>
        <v>0</v>
      </c>
      <c r="AC5787" s="143">
        <f t="shared" si="1278"/>
        <v>0.42012664901191887</v>
      </c>
      <c r="AD5787" s="143">
        <f t="shared" si="1279"/>
        <v>0</v>
      </c>
      <c r="AE5787" s="105">
        <f t="shared" si="1280"/>
        <v>1.7335098808104359E-4</v>
      </c>
      <c r="AF5787" s="143">
        <f t="shared" si="1281"/>
        <v>0.29291331485001237</v>
      </c>
    </row>
    <row r="5788" spans="1:32" x14ac:dyDescent="0.25">
      <c r="A5788">
        <v>24.104165999999999</v>
      </c>
      <c r="B5788">
        <v>1.1249882641680204</v>
      </c>
      <c r="C5788" s="203">
        <f t="shared" si="1283"/>
        <v>4.3322044659082782E-3</v>
      </c>
      <c r="D5788" s="184">
        <f t="shared" si="1284"/>
        <v>4.2498925810560209E-2</v>
      </c>
      <c r="T5788" s="182">
        <f t="shared" si="1282"/>
        <v>0.11650924312806323</v>
      </c>
      <c r="U5788" s="19">
        <v>1.1498568283055832</v>
      </c>
      <c r="V5788" s="105">
        <f t="shared" si="1271"/>
        <v>4.166000000004999E-3</v>
      </c>
      <c r="W5788" s="143">
        <f t="shared" si="1272"/>
        <v>8.8754449677853557</v>
      </c>
      <c r="X5788" s="143">
        <f t="shared" si="1273"/>
        <v>0.61929999999999996</v>
      </c>
      <c r="Y5788" s="143">
        <f t="shared" si="1274"/>
        <v>0</v>
      </c>
      <c r="Z5788" s="143">
        <f t="shared" si="1275"/>
        <v>16.69444892818769</v>
      </c>
      <c r="AA5788" s="143">
        <f t="shared" si="1276"/>
        <v>0</v>
      </c>
      <c r="AB5788" s="143">
        <f t="shared" si="1277"/>
        <v>0</v>
      </c>
      <c r="AC5788" s="143">
        <f t="shared" si="1278"/>
        <v>0.42012664901191887</v>
      </c>
      <c r="AD5788" s="143">
        <f t="shared" si="1279"/>
        <v>0</v>
      </c>
      <c r="AE5788" s="105">
        <f t="shared" si="1280"/>
        <v>1.7335098808104359E-4</v>
      </c>
      <c r="AF5788" s="143">
        <f t="shared" si="1281"/>
        <v>0.33408696796677001</v>
      </c>
    </row>
    <row r="5789" spans="1:32" x14ac:dyDescent="0.25">
      <c r="A5789">
        <v>24.108332999999995</v>
      </c>
      <c r="B5789">
        <v>1.068259724782376</v>
      </c>
      <c r="C5789" s="203">
        <f t="shared" si="1283"/>
        <v>4.569632184973073E-3</v>
      </c>
      <c r="D5789" s="184">
        <f t="shared" si="1284"/>
        <v>4.4828091734585851E-2</v>
      </c>
      <c r="T5789" s="182">
        <f t="shared" si="1282"/>
        <v>0.11523250087788572</v>
      </c>
      <c r="U5789" s="19">
        <v>1.1372563619825879</v>
      </c>
      <c r="V5789" s="105">
        <f t="shared" si="1271"/>
        <v>4.1669999999953689E-3</v>
      </c>
      <c r="W5789" s="143">
        <f t="shared" si="1272"/>
        <v>8.8754449677853557</v>
      </c>
      <c r="X5789" s="143">
        <f t="shared" si="1273"/>
        <v>0.61929999999999996</v>
      </c>
      <c r="Y5789" s="143">
        <f t="shared" si="1274"/>
        <v>0</v>
      </c>
      <c r="Z5789" s="143">
        <f t="shared" si="1275"/>
        <v>16.69444892818769</v>
      </c>
      <c r="AA5789" s="143">
        <f t="shared" si="1276"/>
        <v>0</v>
      </c>
      <c r="AB5789" s="143">
        <f t="shared" si="1277"/>
        <v>0</v>
      </c>
      <c r="AC5789" s="143">
        <f t="shared" si="1278"/>
        <v>0.42012664901191887</v>
      </c>
      <c r="AD5789" s="143">
        <f t="shared" si="1279"/>
        <v>0</v>
      </c>
      <c r="AE5789" s="105">
        <f t="shared" si="1280"/>
        <v>1.7335098808104359E-4</v>
      </c>
      <c r="AF5789" s="143">
        <f t="shared" si="1281"/>
        <v>0.32075526348864253</v>
      </c>
    </row>
    <row r="5790" spans="1:32" x14ac:dyDescent="0.25">
      <c r="A5790">
        <v>24.112499999999997</v>
      </c>
      <c r="B5790">
        <v>1.1249882641680204</v>
      </c>
      <c r="C5790" s="203">
        <f t="shared" si="1283"/>
        <v>4.5696321849808645E-3</v>
      </c>
      <c r="D5790" s="184">
        <f t="shared" si="1284"/>
        <v>4.4828091734662283E-2</v>
      </c>
      <c r="T5790" s="182">
        <f t="shared" si="1282"/>
        <v>0.11650776030899279</v>
      </c>
      <c r="U5790" s="19">
        <v>1.1498421940191739</v>
      </c>
      <c r="V5790" s="105">
        <f t="shared" si="1271"/>
        <v>4.1670000000024743E-3</v>
      </c>
      <c r="W5790" s="143">
        <f t="shared" si="1272"/>
        <v>8.8754449677853557</v>
      </c>
      <c r="X5790" s="143">
        <f t="shared" si="1273"/>
        <v>0.61929999999999996</v>
      </c>
      <c r="Y5790" s="143">
        <f t="shared" si="1274"/>
        <v>0</v>
      </c>
      <c r="Z5790" s="143">
        <f t="shared" si="1275"/>
        <v>16.69444892818769</v>
      </c>
      <c r="AA5790" s="143">
        <f t="shared" si="1276"/>
        <v>0</v>
      </c>
      <c r="AB5790" s="143">
        <f t="shared" si="1277"/>
        <v>0</v>
      </c>
      <c r="AC5790" s="143">
        <f t="shared" si="1278"/>
        <v>0.42012664901191887</v>
      </c>
      <c r="AD5790" s="143">
        <f t="shared" si="1279"/>
        <v>0</v>
      </c>
      <c r="AE5790" s="105">
        <f t="shared" si="1280"/>
        <v>1.7335098808104359E-4</v>
      </c>
      <c r="AF5790" s="143">
        <f t="shared" si="1281"/>
        <v>0.33409121996273988</v>
      </c>
    </row>
    <row r="5791" spans="1:32" x14ac:dyDescent="0.25">
      <c r="A5791">
        <v>24.116665999999995</v>
      </c>
      <c r="B5791">
        <v>1.1249882641680204</v>
      </c>
      <c r="C5791" s="203">
        <f t="shared" si="1283"/>
        <v>4.6867011085216037E-3</v>
      </c>
      <c r="D5791" s="184">
        <f t="shared" si="1284"/>
        <v>4.5976537874596934E-2</v>
      </c>
      <c r="T5791" s="182">
        <f t="shared" si="1282"/>
        <v>0.11650776030899279</v>
      </c>
      <c r="U5791" s="19">
        <v>1.1498421940191739</v>
      </c>
      <c r="V5791" s="105">
        <f t="shared" si="1271"/>
        <v>4.1659999999978936E-3</v>
      </c>
      <c r="W5791" s="143">
        <f t="shared" si="1272"/>
        <v>8.8754449677853557</v>
      </c>
      <c r="X5791" s="143">
        <f t="shared" si="1273"/>
        <v>0.61929999999999996</v>
      </c>
      <c r="Y5791" s="143">
        <f t="shared" si="1274"/>
        <v>0</v>
      </c>
      <c r="Z5791" s="143">
        <f t="shared" si="1275"/>
        <v>16.69444892818769</v>
      </c>
      <c r="AA5791" s="143">
        <f t="shared" si="1276"/>
        <v>0</v>
      </c>
      <c r="AB5791" s="143">
        <f t="shared" si="1277"/>
        <v>0</v>
      </c>
      <c r="AC5791" s="143">
        <f t="shared" si="1278"/>
        <v>0.42012664901191887</v>
      </c>
      <c r="AD5791" s="143">
        <f t="shared" si="1279"/>
        <v>0</v>
      </c>
      <c r="AE5791" s="105">
        <f t="shared" si="1280"/>
        <v>1.7335098808104359E-4</v>
      </c>
      <c r="AF5791" s="143">
        <f t="shared" si="1281"/>
        <v>0.33409121996273988</v>
      </c>
    </row>
    <row r="5792" spans="1:32" x14ac:dyDescent="0.25">
      <c r="A5792">
        <v>24.120832999999998</v>
      </c>
      <c r="B5792">
        <v>1.1249882641680204</v>
      </c>
      <c r="C5792" s="203">
        <f t="shared" si="1283"/>
        <v>4.6878260967909251E-3</v>
      </c>
      <c r="D5792" s="184">
        <f t="shared" si="1284"/>
        <v>4.5987574009518979E-2</v>
      </c>
      <c r="T5792" s="182">
        <f t="shared" si="1282"/>
        <v>0.11650776030899279</v>
      </c>
      <c r="U5792" s="19">
        <v>1.1498421940191739</v>
      </c>
      <c r="V5792" s="105">
        <f t="shared" si="1271"/>
        <v>4.1670000000024743E-3</v>
      </c>
      <c r="W5792" s="143">
        <f t="shared" si="1272"/>
        <v>8.8754449677853557</v>
      </c>
      <c r="X5792" s="143">
        <f t="shared" si="1273"/>
        <v>0.61929999999999996</v>
      </c>
      <c r="Y5792" s="143">
        <f t="shared" si="1274"/>
        <v>0</v>
      </c>
      <c r="Z5792" s="143">
        <f t="shared" si="1275"/>
        <v>16.69444892818769</v>
      </c>
      <c r="AA5792" s="143">
        <f t="shared" si="1276"/>
        <v>0</v>
      </c>
      <c r="AB5792" s="143">
        <f t="shared" si="1277"/>
        <v>0</v>
      </c>
      <c r="AC5792" s="143">
        <f t="shared" si="1278"/>
        <v>0.42012664901191887</v>
      </c>
      <c r="AD5792" s="143">
        <f t="shared" si="1279"/>
        <v>0</v>
      </c>
      <c r="AE5792" s="105">
        <f t="shared" si="1280"/>
        <v>1.7335098808104359E-4</v>
      </c>
      <c r="AF5792" s="143">
        <f t="shared" si="1281"/>
        <v>0.33409121996273988</v>
      </c>
    </row>
    <row r="5793" spans="1:32" x14ac:dyDescent="0.25">
      <c r="A5793">
        <v>24.125</v>
      </c>
      <c r="B5793">
        <v>0.95480264601108633</v>
      </c>
      <c r="C5793" s="203">
        <f t="shared" si="1283"/>
        <v>4.3332443613607417E-3</v>
      </c>
      <c r="D5793" s="184">
        <f t="shared" si="1284"/>
        <v>4.2509127184948876E-2</v>
      </c>
      <c r="T5793" s="182">
        <f t="shared" si="1282"/>
        <v>0.11278372239512337</v>
      </c>
      <c r="U5793" s="19">
        <v>1.1130887973858707</v>
      </c>
      <c r="V5793" s="105">
        <f t="shared" si="1271"/>
        <v>4.1670000000024743E-3</v>
      </c>
      <c r="W5793" s="143">
        <f t="shared" si="1272"/>
        <v>8.8754449677853557</v>
      </c>
      <c r="X5793" s="143">
        <f t="shared" si="1273"/>
        <v>0.61929999999999996</v>
      </c>
      <c r="Y5793" s="143">
        <f t="shared" si="1274"/>
        <v>0</v>
      </c>
      <c r="Z5793" s="143">
        <f t="shared" si="1275"/>
        <v>16.69444892818769</v>
      </c>
      <c r="AA5793" s="143">
        <f t="shared" si="1276"/>
        <v>0</v>
      </c>
      <c r="AB5793" s="143">
        <f t="shared" si="1277"/>
        <v>0</v>
      </c>
      <c r="AC5793" s="143">
        <f t="shared" si="1278"/>
        <v>0.42012664901191887</v>
      </c>
      <c r="AD5793" s="143">
        <f t="shared" si="1279"/>
        <v>0</v>
      </c>
      <c r="AE5793" s="105">
        <f t="shared" si="1280"/>
        <v>1.7335098808104359E-4</v>
      </c>
      <c r="AF5793" s="143">
        <f t="shared" si="1281"/>
        <v>0.29291331487864664</v>
      </c>
    </row>
    <row r="5794" spans="1:32" x14ac:dyDescent="0.25">
      <c r="A5794">
        <v>24.129165999999998</v>
      </c>
      <c r="B5794">
        <v>1.1249882641680204</v>
      </c>
      <c r="C5794" s="203">
        <f t="shared" si="1283"/>
        <v>4.3322044659008891E-3</v>
      </c>
      <c r="D5794" s="184">
        <f t="shared" si="1284"/>
        <v>4.2498925810487725E-2</v>
      </c>
      <c r="T5794" s="182">
        <f t="shared" si="1282"/>
        <v>0.11650924312806325</v>
      </c>
      <c r="U5794" s="19">
        <v>1.1498568283055834</v>
      </c>
      <c r="V5794" s="105">
        <f t="shared" si="1271"/>
        <v>4.1659999999978936E-3</v>
      </c>
      <c r="W5794" s="143">
        <f t="shared" si="1272"/>
        <v>8.8754449677853557</v>
      </c>
      <c r="X5794" s="143">
        <f t="shared" si="1273"/>
        <v>0.61929999999999996</v>
      </c>
      <c r="Y5794" s="143">
        <f t="shared" si="1274"/>
        <v>0</v>
      </c>
      <c r="Z5794" s="143">
        <f t="shared" si="1275"/>
        <v>16.69444892818769</v>
      </c>
      <c r="AA5794" s="143">
        <f t="shared" si="1276"/>
        <v>0</v>
      </c>
      <c r="AB5794" s="143">
        <f t="shared" si="1277"/>
        <v>0</v>
      </c>
      <c r="AC5794" s="143">
        <f t="shared" si="1278"/>
        <v>0.42012664901191887</v>
      </c>
      <c r="AD5794" s="143">
        <f t="shared" si="1279"/>
        <v>0</v>
      </c>
      <c r="AE5794" s="105">
        <f t="shared" si="1280"/>
        <v>1.7335098808104359E-4</v>
      </c>
      <c r="AF5794" s="143">
        <f t="shared" si="1281"/>
        <v>0.3340869679667699</v>
      </c>
    </row>
    <row r="5795" spans="1:32" x14ac:dyDescent="0.25">
      <c r="A5795">
        <v>24.133333</v>
      </c>
      <c r="B5795">
        <v>0.95480264601108633</v>
      </c>
      <c r="C5795" s="203">
        <f t="shared" si="1283"/>
        <v>4.3332443613607417E-3</v>
      </c>
      <c r="D5795" s="184">
        <f t="shared" si="1284"/>
        <v>4.2509127184948876E-2</v>
      </c>
      <c r="T5795" s="182">
        <f t="shared" si="1282"/>
        <v>0.1127837224061488</v>
      </c>
      <c r="U5795" s="19">
        <v>1.1130887974946835</v>
      </c>
      <c r="V5795" s="105">
        <f t="shared" si="1271"/>
        <v>4.1670000000024743E-3</v>
      </c>
      <c r="W5795" s="143">
        <f t="shared" si="1272"/>
        <v>8.8754449677853557</v>
      </c>
      <c r="X5795" s="143">
        <f t="shared" si="1273"/>
        <v>0.61929999999999996</v>
      </c>
      <c r="Y5795" s="143">
        <f t="shared" si="1274"/>
        <v>0</v>
      </c>
      <c r="Z5795" s="143">
        <f t="shared" si="1275"/>
        <v>16.69444892818769</v>
      </c>
      <c r="AA5795" s="143">
        <f t="shared" si="1276"/>
        <v>0</v>
      </c>
      <c r="AB5795" s="143">
        <f t="shared" si="1277"/>
        <v>0</v>
      </c>
      <c r="AC5795" s="143">
        <f t="shared" si="1278"/>
        <v>0.42012664901191887</v>
      </c>
      <c r="AD5795" s="143">
        <f t="shared" si="1279"/>
        <v>0</v>
      </c>
      <c r="AE5795" s="105">
        <f t="shared" si="1280"/>
        <v>1.7335098808104359E-4</v>
      </c>
      <c r="AF5795" s="143">
        <f t="shared" si="1281"/>
        <v>0.29291331485001221</v>
      </c>
    </row>
    <row r="5796" spans="1:32" x14ac:dyDescent="0.25">
      <c r="A5796">
        <v>24.137499999999996</v>
      </c>
      <c r="B5796">
        <v>0.95480264601108633</v>
      </c>
      <c r="C5796" s="203">
        <f t="shared" si="1283"/>
        <v>3.9786626259237746E-3</v>
      </c>
      <c r="D5796" s="184">
        <f t="shared" si="1284"/>
        <v>3.903068036031223E-2</v>
      </c>
      <c r="T5796" s="182">
        <f t="shared" si="1282"/>
        <v>0.1127837224061488</v>
      </c>
      <c r="U5796" s="19">
        <v>1.1130887974946835</v>
      </c>
      <c r="V5796" s="105">
        <f t="shared" si="1271"/>
        <v>4.1669999999953689E-3</v>
      </c>
      <c r="W5796" s="143">
        <f t="shared" si="1272"/>
        <v>8.8754449677853557</v>
      </c>
      <c r="X5796" s="143">
        <f t="shared" si="1273"/>
        <v>0.61929999999999996</v>
      </c>
      <c r="Y5796" s="143">
        <f t="shared" si="1274"/>
        <v>0</v>
      </c>
      <c r="Z5796" s="143">
        <f t="shared" si="1275"/>
        <v>16.69444892818769</v>
      </c>
      <c r="AA5796" s="143">
        <f t="shared" si="1276"/>
        <v>0</v>
      </c>
      <c r="AB5796" s="143">
        <f t="shared" si="1277"/>
        <v>0</v>
      </c>
      <c r="AC5796" s="143">
        <f t="shared" si="1278"/>
        <v>0.42012664901191887</v>
      </c>
      <c r="AD5796" s="143">
        <f t="shared" si="1279"/>
        <v>0</v>
      </c>
      <c r="AE5796" s="105">
        <f t="shared" si="1280"/>
        <v>1.7335098808104359E-4</v>
      </c>
      <c r="AF5796" s="143">
        <f t="shared" si="1281"/>
        <v>0.29291331485001221</v>
      </c>
    </row>
    <row r="5797" spans="1:32" x14ac:dyDescent="0.25">
      <c r="A5797">
        <v>24.141666000000001</v>
      </c>
      <c r="B5797">
        <v>1.0115311853967308</v>
      </c>
      <c r="C5797" s="203">
        <f t="shared" si="1283"/>
        <v>4.0958733708273982E-3</v>
      </c>
      <c r="D5797" s="184">
        <f t="shared" si="1284"/>
        <v>4.0180517767816781E-2</v>
      </c>
      <c r="T5797" s="182">
        <f t="shared" si="1282"/>
        <v>0.11398985753039174</v>
      </c>
      <c r="U5797" s="19">
        <v>1.1249924256638713</v>
      </c>
      <c r="V5797" s="105">
        <f t="shared" si="1271"/>
        <v>4.166000000004999E-3</v>
      </c>
      <c r="W5797" s="143">
        <f t="shared" si="1272"/>
        <v>8.8754449677853557</v>
      </c>
      <c r="X5797" s="143">
        <f t="shared" si="1273"/>
        <v>0.61929999999999996</v>
      </c>
      <c r="Y5797" s="143">
        <f t="shared" si="1274"/>
        <v>0</v>
      </c>
      <c r="Z5797" s="143">
        <f t="shared" si="1275"/>
        <v>16.69444892818769</v>
      </c>
      <c r="AA5797" s="143">
        <f t="shared" si="1276"/>
        <v>0</v>
      </c>
      <c r="AB5797" s="143">
        <f t="shared" si="1277"/>
        <v>0</v>
      </c>
      <c r="AC5797" s="143">
        <f t="shared" si="1278"/>
        <v>0.42012664901191887</v>
      </c>
      <c r="AD5797" s="143">
        <f t="shared" si="1279"/>
        <v>0</v>
      </c>
      <c r="AE5797" s="105">
        <f t="shared" si="1280"/>
        <v>1.7335098808104359E-4</v>
      </c>
      <c r="AF5797" s="143">
        <f t="shared" si="1281"/>
        <v>0.30703295314667606</v>
      </c>
    </row>
    <row r="5798" spans="1:32" x14ac:dyDescent="0.25">
      <c r="A5798">
        <v>24.145832999999996</v>
      </c>
      <c r="B5798">
        <v>0.89807410662544118</v>
      </c>
      <c r="C5798" s="203">
        <f t="shared" si="1283"/>
        <v>3.9786626259237737E-3</v>
      </c>
      <c r="D5798" s="184">
        <f t="shared" si="1284"/>
        <v>3.9030680360312223E-2</v>
      </c>
      <c r="T5798" s="182">
        <f t="shared" si="1282"/>
        <v>0.11161585047227109</v>
      </c>
      <c r="U5798" s="19">
        <v>1.1015627976537981</v>
      </c>
      <c r="V5798" s="105">
        <f t="shared" si="1271"/>
        <v>4.1669999999953689E-3</v>
      </c>
      <c r="W5798" s="143">
        <f t="shared" si="1272"/>
        <v>8.8754449677853557</v>
      </c>
      <c r="X5798" s="143">
        <f t="shared" si="1273"/>
        <v>0.61929999999999996</v>
      </c>
      <c r="Y5798" s="143">
        <f t="shared" si="1274"/>
        <v>0</v>
      </c>
      <c r="Z5798" s="143">
        <f t="shared" si="1275"/>
        <v>16.69444892818769</v>
      </c>
      <c r="AA5798" s="143">
        <f t="shared" si="1276"/>
        <v>0</v>
      </c>
      <c r="AB5798" s="143">
        <f t="shared" si="1277"/>
        <v>0</v>
      </c>
      <c r="AC5798" s="143">
        <f t="shared" si="1278"/>
        <v>0.42012664901191887</v>
      </c>
      <c r="AD5798" s="143">
        <f t="shared" si="1279"/>
        <v>0</v>
      </c>
      <c r="AE5798" s="105">
        <f t="shared" si="1280"/>
        <v>1.7335098808104359E-4</v>
      </c>
      <c r="AF5798" s="143">
        <f t="shared" si="1281"/>
        <v>0.2783929456651118</v>
      </c>
    </row>
    <row r="5799" spans="1:32" x14ac:dyDescent="0.25">
      <c r="A5799">
        <v>24.15</v>
      </c>
      <c r="B5799">
        <v>0.95480264601108633</v>
      </c>
      <c r="C5799" s="203">
        <f t="shared" si="1283"/>
        <v>3.8604687141204973E-3</v>
      </c>
      <c r="D5799" s="184">
        <f t="shared" si="1284"/>
        <v>3.7871198085522077E-2</v>
      </c>
      <c r="T5799" s="182">
        <f t="shared" si="1282"/>
        <v>0.11278285085496086</v>
      </c>
      <c r="U5799" s="19">
        <v>1.1130801959532282</v>
      </c>
      <c r="V5799" s="105">
        <f t="shared" si="1271"/>
        <v>4.1670000000024743E-3</v>
      </c>
      <c r="W5799" s="143">
        <f t="shared" si="1272"/>
        <v>8.8754449677853557</v>
      </c>
      <c r="X5799" s="143">
        <f t="shared" si="1273"/>
        <v>0.61929999999999996</v>
      </c>
      <c r="Y5799" s="143">
        <f t="shared" si="1274"/>
        <v>0</v>
      </c>
      <c r="Z5799" s="143">
        <f t="shared" si="1275"/>
        <v>16.69444892818769</v>
      </c>
      <c r="AA5799" s="143">
        <f t="shared" si="1276"/>
        <v>0</v>
      </c>
      <c r="AB5799" s="143">
        <f t="shared" si="1277"/>
        <v>0</v>
      </c>
      <c r="AC5799" s="143">
        <f t="shared" si="1278"/>
        <v>0.42012664901191887</v>
      </c>
      <c r="AD5799" s="143">
        <f t="shared" si="1279"/>
        <v>0</v>
      </c>
      <c r="AE5799" s="105">
        <f t="shared" si="1280"/>
        <v>1.7335098808104359E-4</v>
      </c>
      <c r="AF5799" s="143">
        <f t="shared" si="1281"/>
        <v>0.29291557839403143</v>
      </c>
    </row>
    <row r="5800" spans="1:32" x14ac:dyDescent="0.25">
      <c r="A5800">
        <v>24.154165999999996</v>
      </c>
      <c r="B5800">
        <v>0.95480264601108633</v>
      </c>
      <c r="C5800" s="203">
        <f t="shared" si="1283"/>
        <v>3.9777078232801745E-3</v>
      </c>
      <c r="D5800" s="184">
        <f t="shared" si="1284"/>
        <v>3.9021313746378516E-2</v>
      </c>
      <c r="T5800" s="182">
        <f t="shared" si="1282"/>
        <v>0.11278285085496086</v>
      </c>
      <c r="U5800" s="19">
        <v>1.1130801959532282</v>
      </c>
      <c r="V5800" s="105">
        <f t="shared" si="1271"/>
        <v>4.1659999999978936E-3</v>
      </c>
      <c r="W5800" s="143">
        <f t="shared" si="1272"/>
        <v>8.8754449677853557</v>
      </c>
      <c r="X5800" s="143">
        <f t="shared" si="1273"/>
        <v>0.61929999999999996</v>
      </c>
      <c r="Y5800" s="143">
        <f t="shared" si="1274"/>
        <v>0</v>
      </c>
      <c r="Z5800" s="143">
        <f t="shared" si="1275"/>
        <v>16.69444892818769</v>
      </c>
      <c r="AA5800" s="143">
        <f t="shared" si="1276"/>
        <v>0</v>
      </c>
      <c r="AB5800" s="143">
        <f t="shared" si="1277"/>
        <v>0</v>
      </c>
      <c r="AC5800" s="143">
        <f t="shared" si="1278"/>
        <v>0.42012664901191887</v>
      </c>
      <c r="AD5800" s="143">
        <f t="shared" si="1279"/>
        <v>0</v>
      </c>
      <c r="AE5800" s="105">
        <f t="shared" si="1280"/>
        <v>1.7335098808104359E-4</v>
      </c>
      <c r="AF5800" s="143">
        <f t="shared" si="1281"/>
        <v>0.29291557839403143</v>
      </c>
    </row>
    <row r="5801" spans="1:32" x14ac:dyDescent="0.25">
      <c r="A5801">
        <v>24.158332999999999</v>
      </c>
      <c r="B5801">
        <v>0.95480264601108633</v>
      </c>
      <c r="C5801" s="203">
        <f t="shared" si="1283"/>
        <v>3.9786626259305591E-3</v>
      </c>
      <c r="D5801" s="184">
        <f t="shared" si="1284"/>
        <v>3.9030680360378787E-2</v>
      </c>
      <c r="T5801" s="182">
        <f t="shared" si="1282"/>
        <v>0.11278285085496086</v>
      </c>
      <c r="U5801" s="19">
        <v>1.1130801959532282</v>
      </c>
      <c r="V5801" s="105">
        <f t="shared" si="1271"/>
        <v>4.1670000000024743E-3</v>
      </c>
      <c r="W5801" s="143">
        <f t="shared" si="1272"/>
        <v>8.8754449677853557</v>
      </c>
      <c r="X5801" s="143">
        <f t="shared" si="1273"/>
        <v>0.61929999999999996</v>
      </c>
      <c r="Y5801" s="143">
        <f t="shared" si="1274"/>
        <v>0</v>
      </c>
      <c r="Z5801" s="143">
        <f t="shared" si="1275"/>
        <v>16.69444892818769</v>
      </c>
      <c r="AA5801" s="143">
        <f t="shared" si="1276"/>
        <v>0</v>
      </c>
      <c r="AB5801" s="143">
        <f t="shared" si="1277"/>
        <v>0</v>
      </c>
      <c r="AC5801" s="143">
        <f t="shared" si="1278"/>
        <v>0.42012664901191887</v>
      </c>
      <c r="AD5801" s="143">
        <f t="shared" si="1279"/>
        <v>0</v>
      </c>
      <c r="AE5801" s="105">
        <f t="shared" si="1280"/>
        <v>1.7335098808104359E-4</v>
      </c>
      <c r="AF5801" s="143">
        <f t="shared" si="1281"/>
        <v>0.29291557839403143</v>
      </c>
    </row>
    <row r="5802" spans="1:32" x14ac:dyDescent="0.25">
      <c r="A5802">
        <v>24.162499999999994</v>
      </c>
      <c r="B5802">
        <v>1.0115311853967308</v>
      </c>
      <c r="C5802" s="203">
        <f t="shared" si="1283"/>
        <v>4.0968565377336339E-3</v>
      </c>
      <c r="D5802" s="184">
        <f t="shared" si="1284"/>
        <v>4.0190162635166948E-2</v>
      </c>
      <c r="T5802" s="182">
        <f t="shared" si="1282"/>
        <v>0.11398984343095508</v>
      </c>
      <c r="U5802" s="19">
        <v>1.1249922865132502</v>
      </c>
      <c r="V5802" s="105">
        <f t="shared" si="1271"/>
        <v>4.1669999999953689E-3</v>
      </c>
      <c r="W5802" s="143">
        <f t="shared" si="1272"/>
        <v>8.8754449677853557</v>
      </c>
      <c r="X5802" s="143">
        <f t="shared" si="1273"/>
        <v>0.61929999999999996</v>
      </c>
      <c r="Y5802" s="143">
        <f t="shared" si="1274"/>
        <v>0</v>
      </c>
      <c r="Z5802" s="143">
        <f t="shared" si="1275"/>
        <v>16.69444892818769</v>
      </c>
      <c r="AA5802" s="143">
        <f t="shared" si="1276"/>
        <v>0</v>
      </c>
      <c r="AB5802" s="143">
        <f t="shared" si="1277"/>
        <v>0</v>
      </c>
      <c r="AC5802" s="143">
        <f t="shared" si="1278"/>
        <v>0.42012664901191887</v>
      </c>
      <c r="AD5802" s="143">
        <f t="shared" si="1279"/>
        <v>0</v>
      </c>
      <c r="AE5802" s="105">
        <f t="shared" si="1280"/>
        <v>1.7335098808104359E-4</v>
      </c>
      <c r="AF5802" s="143">
        <f t="shared" si="1281"/>
        <v>0.30703299112367072</v>
      </c>
    </row>
    <row r="5803" spans="1:32" x14ac:dyDescent="0.25">
      <c r="A5803">
        <v>24.166665999999999</v>
      </c>
      <c r="B5803">
        <v>0.95480264601108633</v>
      </c>
      <c r="C5803" s="203">
        <f t="shared" si="1283"/>
        <v>4.0958733708273982E-3</v>
      </c>
      <c r="D5803" s="184">
        <f t="shared" si="1284"/>
        <v>4.0180517767816781E-2</v>
      </c>
      <c r="T5803" s="182">
        <f t="shared" si="1282"/>
        <v>0.11278267376933084</v>
      </c>
      <c r="U5803" s="19">
        <v>1.1130784482539435</v>
      </c>
      <c r="V5803" s="105">
        <f t="shared" si="1271"/>
        <v>4.166000000004999E-3</v>
      </c>
      <c r="W5803" s="143">
        <f t="shared" si="1272"/>
        <v>8.8754449677853557</v>
      </c>
      <c r="X5803" s="143">
        <f t="shared" si="1273"/>
        <v>0.61929999999999996</v>
      </c>
      <c r="Y5803" s="143">
        <f t="shared" si="1274"/>
        <v>0</v>
      </c>
      <c r="Z5803" s="143">
        <f t="shared" si="1275"/>
        <v>16.69444892818769</v>
      </c>
      <c r="AA5803" s="143">
        <f t="shared" si="1276"/>
        <v>0</v>
      </c>
      <c r="AB5803" s="143">
        <f t="shared" si="1277"/>
        <v>0</v>
      </c>
      <c r="AC5803" s="143">
        <f t="shared" si="1278"/>
        <v>0.42012664901191887</v>
      </c>
      <c r="AD5803" s="143">
        <f t="shared" si="1279"/>
        <v>0</v>
      </c>
      <c r="AE5803" s="105">
        <f t="shared" si="1280"/>
        <v>1.7335098808104359E-4</v>
      </c>
      <c r="AF5803" s="143">
        <f t="shared" si="1281"/>
        <v>0.29291603831520557</v>
      </c>
    </row>
    <row r="5804" spans="1:32" x14ac:dyDescent="0.25">
      <c r="A5804">
        <v>24.170832999999995</v>
      </c>
      <c r="B5804">
        <v>0.95480264601108633</v>
      </c>
      <c r="C5804" s="203">
        <f t="shared" si="1283"/>
        <v>3.9786626259237746E-3</v>
      </c>
      <c r="D5804" s="184">
        <f t="shared" si="1284"/>
        <v>3.903068036031223E-2</v>
      </c>
      <c r="T5804" s="182">
        <f t="shared" si="1282"/>
        <v>0.11278267376933084</v>
      </c>
      <c r="U5804" s="19">
        <v>1.1130784482539435</v>
      </c>
      <c r="V5804" s="105">
        <f t="shared" si="1271"/>
        <v>4.1669999999953689E-3</v>
      </c>
      <c r="W5804" s="143">
        <f t="shared" si="1272"/>
        <v>8.8754449677853557</v>
      </c>
      <c r="X5804" s="143">
        <f t="shared" si="1273"/>
        <v>0.61929999999999996</v>
      </c>
      <c r="Y5804" s="143">
        <f t="shared" si="1274"/>
        <v>0</v>
      </c>
      <c r="Z5804" s="143">
        <f t="shared" si="1275"/>
        <v>16.69444892818769</v>
      </c>
      <c r="AA5804" s="143">
        <f t="shared" si="1276"/>
        <v>0</v>
      </c>
      <c r="AB5804" s="143">
        <f t="shared" si="1277"/>
        <v>0</v>
      </c>
      <c r="AC5804" s="143">
        <f t="shared" si="1278"/>
        <v>0.42012664901191887</v>
      </c>
      <c r="AD5804" s="143">
        <f t="shared" si="1279"/>
        <v>0</v>
      </c>
      <c r="AE5804" s="105">
        <f t="shared" si="1280"/>
        <v>1.7335098808104359E-4</v>
      </c>
      <c r="AF5804" s="143">
        <f t="shared" si="1281"/>
        <v>0.29291603831520557</v>
      </c>
    </row>
    <row r="5805" spans="1:32" x14ac:dyDescent="0.25">
      <c r="A5805">
        <v>24.174999999999997</v>
      </c>
      <c r="B5805">
        <v>1.068259724782376</v>
      </c>
      <c r="C5805" s="203">
        <f t="shared" si="1283"/>
        <v>4.2150504495506811E-3</v>
      </c>
      <c r="D5805" s="184">
        <f t="shared" si="1284"/>
        <v>4.1349644910092187E-2</v>
      </c>
      <c r="T5805" s="182">
        <f t="shared" si="1282"/>
        <v>0.11523333904246021</v>
      </c>
      <c r="U5805" s="19">
        <v>1.1372646340237869</v>
      </c>
      <c r="V5805" s="105">
        <f t="shared" si="1271"/>
        <v>4.1670000000024743E-3</v>
      </c>
      <c r="W5805" s="143">
        <f t="shared" si="1272"/>
        <v>8.8754449677853557</v>
      </c>
      <c r="X5805" s="143">
        <f t="shared" si="1273"/>
        <v>0.61929999999999996</v>
      </c>
      <c r="Y5805" s="143">
        <f t="shared" si="1274"/>
        <v>0</v>
      </c>
      <c r="Z5805" s="143">
        <f t="shared" si="1275"/>
        <v>16.69444892818769</v>
      </c>
      <c r="AA5805" s="143">
        <f t="shared" si="1276"/>
        <v>0</v>
      </c>
      <c r="AB5805" s="143">
        <f t="shared" si="1277"/>
        <v>0</v>
      </c>
      <c r="AC5805" s="143">
        <f t="shared" si="1278"/>
        <v>0.42012664901191887</v>
      </c>
      <c r="AD5805" s="143">
        <f t="shared" si="1279"/>
        <v>0</v>
      </c>
      <c r="AE5805" s="105">
        <f t="shared" si="1280"/>
        <v>1.7335098808104359E-4</v>
      </c>
      <c r="AF5805" s="143">
        <f t="shared" si="1281"/>
        <v>0.32075293043380643</v>
      </c>
    </row>
    <row r="5806" spans="1:32" x14ac:dyDescent="0.25">
      <c r="A5806">
        <v>24.179165999999995</v>
      </c>
      <c r="B5806">
        <v>1.068259724782376</v>
      </c>
      <c r="C5806" s="203">
        <f t="shared" si="1283"/>
        <v>4.4503700134411279E-3</v>
      </c>
      <c r="D5806" s="184">
        <f t="shared" si="1284"/>
        <v>4.3658129831857469E-2</v>
      </c>
      <c r="T5806" s="182">
        <f t="shared" si="1282"/>
        <v>0.11523333904246021</v>
      </c>
      <c r="U5806" s="19">
        <v>1.1372646340237869</v>
      </c>
      <c r="V5806" s="105">
        <f t="shared" si="1271"/>
        <v>4.1659999999978936E-3</v>
      </c>
      <c r="W5806" s="143">
        <f t="shared" si="1272"/>
        <v>8.8754449677853557</v>
      </c>
      <c r="X5806" s="143">
        <f t="shared" si="1273"/>
        <v>0.61929999999999996</v>
      </c>
      <c r="Y5806" s="143">
        <f t="shared" si="1274"/>
        <v>0</v>
      </c>
      <c r="Z5806" s="143">
        <f t="shared" si="1275"/>
        <v>16.69444892818769</v>
      </c>
      <c r="AA5806" s="143">
        <f t="shared" si="1276"/>
        <v>0</v>
      </c>
      <c r="AB5806" s="143">
        <f t="shared" si="1277"/>
        <v>0</v>
      </c>
      <c r="AC5806" s="143">
        <f t="shared" si="1278"/>
        <v>0.42012664901191887</v>
      </c>
      <c r="AD5806" s="143">
        <f t="shared" si="1279"/>
        <v>0</v>
      </c>
      <c r="AE5806" s="105">
        <f t="shared" si="1280"/>
        <v>1.7335098808104359E-4</v>
      </c>
      <c r="AF5806" s="143">
        <f t="shared" si="1281"/>
        <v>0.32075293043380643</v>
      </c>
    </row>
    <row r="5807" spans="1:32" x14ac:dyDescent="0.25">
      <c r="A5807">
        <v>24.183332999999998</v>
      </c>
      <c r="B5807">
        <v>1.068259724782376</v>
      </c>
      <c r="C5807" s="203">
        <f t="shared" si="1283"/>
        <v>4.451438273170804E-3</v>
      </c>
      <c r="D5807" s="184">
        <f t="shared" si="1284"/>
        <v>4.3668609459805587E-2</v>
      </c>
      <c r="T5807" s="182">
        <f t="shared" si="1282"/>
        <v>0.11523333904246021</v>
      </c>
      <c r="U5807" s="19">
        <v>1.1372646340237869</v>
      </c>
      <c r="V5807" s="105">
        <f t="shared" si="1271"/>
        <v>4.1670000000024743E-3</v>
      </c>
      <c r="W5807" s="143">
        <f t="shared" si="1272"/>
        <v>8.8754449677853557</v>
      </c>
      <c r="X5807" s="143">
        <f t="shared" si="1273"/>
        <v>0.61929999999999996</v>
      </c>
      <c r="Y5807" s="143">
        <f t="shared" si="1274"/>
        <v>0</v>
      </c>
      <c r="Z5807" s="143">
        <f t="shared" si="1275"/>
        <v>16.69444892818769</v>
      </c>
      <c r="AA5807" s="143">
        <f t="shared" si="1276"/>
        <v>0</v>
      </c>
      <c r="AB5807" s="143">
        <f t="shared" si="1277"/>
        <v>0</v>
      </c>
      <c r="AC5807" s="143">
        <f t="shared" si="1278"/>
        <v>0.42012664901191887</v>
      </c>
      <c r="AD5807" s="143">
        <f t="shared" si="1279"/>
        <v>0</v>
      </c>
      <c r="AE5807" s="105">
        <f t="shared" si="1280"/>
        <v>1.7335098808104359E-4</v>
      </c>
      <c r="AF5807" s="143">
        <f t="shared" si="1281"/>
        <v>0.32075293043380643</v>
      </c>
    </row>
    <row r="5808" spans="1:32" x14ac:dyDescent="0.25">
      <c r="A5808">
        <v>24.1875</v>
      </c>
      <c r="B5808">
        <v>1.0115311853967308</v>
      </c>
      <c r="C5808" s="203">
        <f t="shared" si="1283"/>
        <v>4.3332443613607417E-3</v>
      </c>
      <c r="D5808" s="184">
        <f t="shared" si="1284"/>
        <v>4.2509127184948876E-2</v>
      </c>
      <c r="T5808" s="182">
        <f t="shared" si="1282"/>
        <v>0.11398978464284718</v>
      </c>
      <c r="U5808" s="19">
        <v>1.1249917063197352</v>
      </c>
      <c r="V5808" s="105">
        <f t="shared" si="1271"/>
        <v>4.1670000000024743E-3</v>
      </c>
      <c r="W5808" s="143">
        <f t="shared" si="1272"/>
        <v>8.8754449677853557</v>
      </c>
      <c r="X5808" s="143">
        <f t="shared" si="1273"/>
        <v>0.61929999999999996</v>
      </c>
      <c r="Y5808" s="143">
        <f t="shared" si="1274"/>
        <v>0</v>
      </c>
      <c r="Z5808" s="143">
        <f t="shared" si="1275"/>
        <v>16.69444892818769</v>
      </c>
      <c r="AA5808" s="143">
        <f t="shared" si="1276"/>
        <v>0</v>
      </c>
      <c r="AB5808" s="143">
        <f t="shared" si="1277"/>
        <v>0</v>
      </c>
      <c r="AC5808" s="143">
        <f t="shared" si="1278"/>
        <v>0.42012664901191887</v>
      </c>
      <c r="AD5808" s="143">
        <f t="shared" si="1279"/>
        <v>0</v>
      </c>
      <c r="AE5808" s="105">
        <f t="shared" si="1280"/>
        <v>1.7335098808104359E-4</v>
      </c>
      <c r="AF5808" s="143">
        <f t="shared" si="1281"/>
        <v>0.30703314947021609</v>
      </c>
    </row>
    <row r="5809" spans="1:32" x14ac:dyDescent="0.25">
      <c r="A5809">
        <v>24.191665999999998</v>
      </c>
      <c r="B5809">
        <v>0.95480264601108633</v>
      </c>
      <c r="C5809" s="203">
        <f t="shared" si="1283"/>
        <v>4.0958733708204124E-3</v>
      </c>
      <c r="D5809" s="184">
        <f t="shared" si="1284"/>
        <v>4.0180517767748246E-2</v>
      </c>
      <c r="T5809" s="182">
        <f t="shared" si="1282"/>
        <v>0.11278267473297714</v>
      </c>
      <c r="U5809" s="19">
        <v>1.1130784577643931</v>
      </c>
      <c r="V5809" s="105">
        <f t="shared" si="1271"/>
        <v>4.1659999999978936E-3</v>
      </c>
      <c r="W5809" s="143">
        <f t="shared" si="1272"/>
        <v>8.8754449677853557</v>
      </c>
      <c r="X5809" s="143">
        <f t="shared" si="1273"/>
        <v>0.61929999999999996</v>
      </c>
      <c r="Y5809" s="143">
        <f t="shared" si="1274"/>
        <v>0</v>
      </c>
      <c r="Z5809" s="143">
        <f t="shared" si="1275"/>
        <v>16.69444892818769</v>
      </c>
      <c r="AA5809" s="143">
        <f t="shared" si="1276"/>
        <v>0</v>
      </c>
      <c r="AB5809" s="143">
        <f t="shared" si="1277"/>
        <v>0</v>
      </c>
      <c r="AC5809" s="143">
        <f t="shared" si="1278"/>
        <v>0.42012664901191887</v>
      </c>
      <c r="AD5809" s="143">
        <f t="shared" si="1279"/>
        <v>0</v>
      </c>
      <c r="AE5809" s="105">
        <f t="shared" si="1280"/>
        <v>1.7335098808104359E-4</v>
      </c>
      <c r="AF5809" s="143">
        <f t="shared" si="1281"/>
        <v>0.29291603581245013</v>
      </c>
    </row>
    <row r="5810" spans="1:32" x14ac:dyDescent="0.25">
      <c r="A5810">
        <v>24.195833</v>
      </c>
      <c r="B5810">
        <v>1.0115311853967308</v>
      </c>
      <c r="C5810" s="203">
        <f t="shared" si="1283"/>
        <v>4.0968565377406197E-3</v>
      </c>
      <c r="D5810" s="184">
        <f t="shared" si="1284"/>
        <v>4.0190162635235484E-2</v>
      </c>
      <c r="T5810" s="182">
        <f t="shared" si="1282"/>
        <v>0.11398984057923305</v>
      </c>
      <c r="U5810" s="19">
        <v>1.124992258368942</v>
      </c>
      <c r="V5810" s="105">
        <f t="shared" si="1271"/>
        <v>4.1670000000024743E-3</v>
      </c>
      <c r="W5810" s="143">
        <f t="shared" si="1272"/>
        <v>8.8754449677853557</v>
      </c>
      <c r="X5810" s="143">
        <f t="shared" si="1273"/>
        <v>0.61929999999999996</v>
      </c>
      <c r="Y5810" s="143">
        <f t="shared" si="1274"/>
        <v>0</v>
      </c>
      <c r="Z5810" s="143">
        <f t="shared" si="1275"/>
        <v>16.69444892818769</v>
      </c>
      <c r="AA5810" s="143">
        <f t="shared" si="1276"/>
        <v>0</v>
      </c>
      <c r="AB5810" s="143">
        <f t="shared" si="1277"/>
        <v>0</v>
      </c>
      <c r="AC5810" s="143">
        <f t="shared" si="1278"/>
        <v>0.42012664901191887</v>
      </c>
      <c r="AD5810" s="143">
        <f t="shared" si="1279"/>
        <v>0</v>
      </c>
      <c r="AE5810" s="105">
        <f t="shared" si="1280"/>
        <v>1.7335098808104359E-4</v>
      </c>
      <c r="AF5810" s="143">
        <f t="shared" si="1281"/>
        <v>0.30703299880481794</v>
      </c>
    </row>
    <row r="5811" spans="1:32" x14ac:dyDescent="0.25">
      <c r="A5811">
        <v>24.199999999999996</v>
      </c>
      <c r="B5811">
        <v>1.068259724782376</v>
      </c>
      <c r="C5811" s="203">
        <f t="shared" si="1283"/>
        <v>4.3332443613533535E-3</v>
      </c>
      <c r="D5811" s="184">
        <f t="shared" si="1284"/>
        <v>4.25091271848764E-2</v>
      </c>
      <c r="T5811" s="182">
        <f t="shared" si="1282"/>
        <v>0.11523248755543693</v>
      </c>
      <c r="U5811" s="19">
        <v>1.1372562305002412</v>
      </c>
      <c r="V5811" s="105">
        <f t="shared" si="1271"/>
        <v>4.1669999999953689E-3</v>
      </c>
      <c r="W5811" s="143">
        <f t="shared" si="1272"/>
        <v>8.8754449677853557</v>
      </c>
      <c r="X5811" s="143">
        <f t="shared" si="1273"/>
        <v>0.61929999999999996</v>
      </c>
      <c r="Y5811" s="143">
        <f t="shared" si="1274"/>
        <v>0</v>
      </c>
      <c r="Z5811" s="143">
        <f t="shared" si="1275"/>
        <v>16.69444892818769</v>
      </c>
      <c r="AA5811" s="143">
        <f t="shared" si="1276"/>
        <v>0</v>
      </c>
      <c r="AB5811" s="143">
        <f t="shared" si="1277"/>
        <v>0</v>
      </c>
      <c r="AC5811" s="143">
        <f t="shared" si="1278"/>
        <v>0.42012664901191887</v>
      </c>
      <c r="AD5811" s="143">
        <f t="shared" si="1279"/>
        <v>0</v>
      </c>
      <c r="AE5811" s="105">
        <f t="shared" si="1280"/>
        <v>1.7335098808104359E-4</v>
      </c>
      <c r="AF5811" s="143">
        <f t="shared" si="1281"/>
        <v>0.32075530057233026</v>
      </c>
    </row>
    <row r="5812" spans="1:32" x14ac:dyDescent="0.25">
      <c r="A5812">
        <v>24.204166000000001</v>
      </c>
      <c r="B5812">
        <v>1.0115311853967308</v>
      </c>
      <c r="C5812" s="203">
        <f t="shared" si="1283"/>
        <v>4.3322044659082782E-3</v>
      </c>
      <c r="D5812" s="184">
        <f t="shared" si="1284"/>
        <v>4.2498925810560209E-2</v>
      </c>
      <c r="T5812" s="182">
        <f t="shared" si="1282"/>
        <v>0.11398979724041462</v>
      </c>
      <c r="U5812" s="19">
        <v>1.1249918306480595</v>
      </c>
      <c r="V5812" s="105">
        <f t="shared" si="1271"/>
        <v>4.166000000004999E-3</v>
      </c>
      <c r="W5812" s="143">
        <f t="shared" si="1272"/>
        <v>8.8754449677853557</v>
      </c>
      <c r="X5812" s="143">
        <f t="shared" si="1273"/>
        <v>0.61929999999999996</v>
      </c>
      <c r="Y5812" s="143">
        <f t="shared" si="1274"/>
        <v>0</v>
      </c>
      <c r="Z5812" s="143">
        <f t="shared" si="1275"/>
        <v>16.69444892818769</v>
      </c>
      <c r="AA5812" s="143">
        <f t="shared" si="1276"/>
        <v>0</v>
      </c>
      <c r="AB5812" s="143">
        <f t="shared" si="1277"/>
        <v>0</v>
      </c>
      <c r="AC5812" s="143">
        <f t="shared" si="1278"/>
        <v>0.42012664901191887</v>
      </c>
      <c r="AD5812" s="143">
        <f t="shared" si="1279"/>
        <v>0</v>
      </c>
      <c r="AE5812" s="105">
        <f t="shared" si="1280"/>
        <v>1.7335098808104359E-4</v>
      </c>
      <c r="AF5812" s="143">
        <f t="shared" si="1281"/>
        <v>0.30703311553848806</v>
      </c>
    </row>
    <row r="5813" spans="1:32" x14ac:dyDescent="0.25">
      <c r="A5813">
        <v>24.208332999999996</v>
      </c>
      <c r="B5813">
        <v>1.0115311853967308</v>
      </c>
      <c r="C5813" s="203">
        <f t="shared" si="1283"/>
        <v>4.2150504495434924E-3</v>
      </c>
      <c r="D5813" s="184">
        <f t="shared" si="1284"/>
        <v>4.134964491002166E-2</v>
      </c>
      <c r="T5813" s="182">
        <f t="shared" si="1282"/>
        <v>0.11398979724041462</v>
      </c>
      <c r="U5813" s="19">
        <v>1.1249918306480595</v>
      </c>
      <c r="V5813" s="105">
        <f t="shared" si="1271"/>
        <v>4.1669999999953689E-3</v>
      </c>
      <c r="W5813" s="143">
        <f t="shared" si="1272"/>
        <v>8.8754449677853557</v>
      </c>
      <c r="X5813" s="143">
        <f t="shared" si="1273"/>
        <v>0.61929999999999996</v>
      </c>
      <c r="Y5813" s="143">
        <f t="shared" si="1274"/>
        <v>0</v>
      </c>
      <c r="Z5813" s="143">
        <f t="shared" si="1275"/>
        <v>16.69444892818769</v>
      </c>
      <c r="AA5813" s="143">
        <f t="shared" si="1276"/>
        <v>0</v>
      </c>
      <c r="AB5813" s="143">
        <f t="shared" si="1277"/>
        <v>0</v>
      </c>
      <c r="AC5813" s="143">
        <f t="shared" si="1278"/>
        <v>0.42012664901191887</v>
      </c>
      <c r="AD5813" s="143">
        <f t="shared" si="1279"/>
        <v>0</v>
      </c>
      <c r="AE5813" s="105">
        <f t="shared" si="1280"/>
        <v>1.7335098808104359E-4</v>
      </c>
      <c r="AF5813" s="143">
        <f t="shared" si="1281"/>
        <v>0.30703311553848806</v>
      </c>
    </row>
    <row r="5814" spans="1:32" x14ac:dyDescent="0.25">
      <c r="A5814">
        <v>24.212499999999999</v>
      </c>
      <c r="B5814">
        <v>0.8413455672397967</v>
      </c>
      <c r="C5814" s="203">
        <f t="shared" si="1283"/>
        <v>3.8604687141204973E-3</v>
      </c>
      <c r="D5814" s="184">
        <f t="shared" si="1284"/>
        <v>3.7871198085522077E-2</v>
      </c>
      <c r="T5814" s="182">
        <f t="shared" si="1282"/>
        <v>0.1104885621724849</v>
      </c>
      <c r="U5814" s="19">
        <v>1.0904373271402408</v>
      </c>
      <c r="V5814" s="105">
        <f t="shared" si="1271"/>
        <v>4.1670000000024743E-3</v>
      </c>
      <c r="W5814" s="143">
        <f t="shared" si="1272"/>
        <v>8.8754449677853557</v>
      </c>
      <c r="X5814" s="143">
        <f t="shared" si="1273"/>
        <v>0.61929999999999996</v>
      </c>
      <c r="Y5814" s="143">
        <f t="shared" si="1274"/>
        <v>0</v>
      </c>
      <c r="Z5814" s="143">
        <f t="shared" si="1275"/>
        <v>16.69444892818769</v>
      </c>
      <c r="AA5814" s="143">
        <f t="shared" si="1276"/>
        <v>0</v>
      </c>
      <c r="AB5814" s="143">
        <f t="shared" si="1277"/>
        <v>0</v>
      </c>
      <c r="AC5814" s="143">
        <f t="shared" si="1278"/>
        <v>0.42012664901191887</v>
      </c>
      <c r="AD5814" s="143">
        <f t="shared" si="1279"/>
        <v>0</v>
      </c>
      <c r="AE5814" s="105">
        <f t="shared" si="1280"/>
        <v>1.7335098808104359E-4</v>
      </c>
      <c r="AF5814" s="143">
        <f t="shared" si="1281"/>
        <v>0.26346869058927058</v>
      </c>
    </row>
    <row r="5815" spans="1:32" x14ac:dyDescent="0.25">
      <c r="A5815">
        <v>24.216665999999996</v>
      </c>
      <c r="B5815">
        <v>0.78461702785415199</v>
      </c>
      <c r="C5815" s="203">
        <f t="shared" si="1283"/>
        <v>3.3868800855789828E-3</v>
      </c>
      <c r="D5815" s="184">
        <f t="shared" si="1284"/>
        <v>3.3225293639529821E-2</v>
      </c>
      <c r="T5815" s="182">
        <f t="shared" si="1282"/>
        <v>0.10940829141426785</v>
      </c>
      <c r="U5815" s="19">
        <v>1.0797758836838671</v>
      </c>
      <c r="V5815" s="105">
        <f t="shared" si="1271"/>
        <v>4.1659999999978936E-3</v>
      </c>
      <c r="W5815" s="143">
        <f t="shared" si="1272"/>
        <v>8.8754449677853557</v>
      </c>
      <c r="X5815" s="143">
        <f t="shared" si="1273"/>
        <v>0.61929999999999996</v>
      </c>
      <c r="Y5815" s="143">
        <f t="shared" si="1274"/>
        <v>0</v>
      </c>
      <c r="Z5815" s="143">
        <f t="shared" si="1275"/>
        <v>16.69444892818769</v>
      </c>
      <c r="AA5815" s="143">
        <f t="shared" si="1276"/>
        <v>0</v>
      </c>
      <c r="AB5815" s="143">
        <f t="shared" si="1277"/>
        <v>0</v>
      </c>
      <c r="AC5815" s="143">
        <f t="shared" si="1278"/>
        <v>0.42012664901191887</v>
      </c>
      <c r="AD5815" s="143">
        <f t="shared" si="1279"/>
        <v>0</v>
      </c>
      <c r="AE5815" s="105">
        <f t="shared" si="1280"/>
        <v>1.7335098808104359E-4</v>
      </c>
      <c r="AF5815" s="143">
        <f t="shared" si="1281"/>
        <v>0.24813008095215633</v>
      </c>
    </row>
    <row r="5816" spans="1:32" x14ac:dyDescent="0.25">
      <c r="A5816">
        <v>24.220832999999999</v>
      </c>
      <c r="B5816">
        <v>0.8413455672397967</v>
      </c>
      <c r="C5816" s="203">
        <f t="shared" si="1283"/>
        <v>3.3876930668802537E-3</v>
      </c>
      <c r="D5816" s="184">
        <f t="shared" si="1284"/>
        <v>3.3233268986095292E-2</v>
      </c>
      <c r="T5816" s="182">
        <f t="shared" si="1282"/>
        <v>0.11048884434858255</v>
      </c>
      <c r="U5816" s="19">
        <v>1.0904401120018017</v>
      </c>
      <c r="V5816" s="105">
        <f t="shared" si="1271"/>
        <v>4.1670000000024743E-3</v>
      </c>
      <c r="W5816" s="143">
        <f t="shared" si="1272"/>
        <v>8.8754449677853557</v>
      </c>
      <c r="X5816" s="143">
        <f t="shared" si="1273"/>
        <v>0.61929999999999996</v>
      </c>
      <c r="Y5816" s="143">
        <f t="shared" si="1274"/>
        <v>0</v>
      </c>
      <c r="Z5816" s="143">
        <f t="shared" si="1275"/>
        <v>16.69444892818769</v>
      </c>
      <c r="AA5816" s="143">
        <f t="shared" si="1276"/>
        <v>0</v>
      </c>
      <c r="AB5816" s="143">
        <f t="shared" si="1277"/>
        <v>0</v>
      </c>
      <c r="AC5816" s="143">
        <f t="shared" si="1278"/>
        <v>0.42012664901191887</v>
      </c>
      <c r="AD5816" s="143">
        <f t="shared" si="1279"/>
        <v>0</v>
      </c>
      <c r="AE5816" s="105">
        <f t="shared" si="1280"/>
        <v>1.7335098808104359E-4</v>
      </c>
      <c r="AF5816" s="143">
        <f t="shared" si="1281"/>
        <v>0.26346801771982931</v>
      </c>
    </row>
    <row r="5817" spans="1:32" x14ac:dyDescent="0.25">
      <c r="A5817">
        <v>24.224999999999994</v>
      </c>
      <c r="B5817">
        <v>0.8413455672397967</v>
      </c>
      <c r="C5817" s="203">
        <f t="shared" si="1283"/>
        <v>3.5058869786843364E-3</v>
      </c>
      <c r="D5817" s="184">
        <f t="shared" si="1284"/>
        <v>3.4392751260893341E-2</v>
      </c>
      <c r="T5817" s="182">
        <f t="shared" si="1282"/>
        <v>0.11048884434858255</v>
      </c>
      <c r="U5817" s="19">
        <v>1.0904401120018017</v>
      </c>
      <c r="V5817" s="105">
        <f t="shared" si="1271"/>
        <v>4.1669999999953689E-3</v>
      </c>
      <c r="W5817" s="143">
        <f t="shared" si="1272"/>
        <v>8.8754449677853557</v>
      </c>
      <c r="X5817" s="143">
        <f t="shared" si="1273"/>
        <v>0.61929999999999996</v>
      </c>
      <c r="Y5817" s="143">
        <f t="shared" si="1274"/>
        <v>0</v>
      </c>
      <c r="Z5817" s="143">
        <f t="shared" si="1275"/>
        <v>16.69444892818769</v>
      </c>
      <c r="AA5817" s="143">
        <f t="shared" si="1276"/>
        <v>0</v>
      </c>
      <c r="AB5817" s="143">
        <f t="shared" si="1277"/>
        <v>0</v>
      </c>
      <c r="AC5817" s="143">
        <f t="shared" si="1278"/>
        <v>0.42012664901191887</v>
      </c>
      <c r="AD5817" s="143">
        <f t="shared" si="1279"/>
        <v>0</v>
      </c>
      <c r="AE5817" s="105">
        <f t="shared" si="1280"/>
        <v>1.7335098808104359E-4</v>
      </c>
      <c r="AF5817" s="143">
        <f t="shared" si="1281"/>
        <v>0.26346801771982931</v>
      </c>
    </row>
    <row r="5818" spans="1:32" x14ac:dyDescent="0.25">
      <c r="A5818">
        <v>24.229165999999999</v>
      </c>
      <c r="B5818">
        <v>0.89807410662544118</v>
      </c>
      <c r="C5818" s="203">
        <f t="shared" si="1283"/>
        <v>3.6232111806656381E-3</v>
      </c>
      <c r="D5818" s="184">
        <f t="shared" si="1284"/>
        <v>3.5543701682329912E-2</v>
      </c>
      <c r="T5818" s="182">
        <f t="shared" si="1282"/>
        <v>0.11161468076549887</v>
      </c>
      <c r="U5818" s="19">
        <v>1.1015512535455108</v>
      </c>
      <c r="V5818" s="105">
        <f t="shared" si="1271"/>
        <v>4.166000000004999E-3</v>
      </c>
      <c r="W5818" s="143">
        <f t="shared" si="1272"/>
        <v>8.8754449677853557</v>
      </c>
      <c r="X5818" s="143">
        <f t="shared" si="1273"/>
        <v>0.61929999999999996</v>
      </c>
      <c r="Y5818" s="143">
        <f t="shared" si="1274"/>
        <v>0</v>
      </c>
      <c r="Z5818" s="143">
        <f t="shared" si="1275"/>
        <v>16.69444892818769</v>
      </c>
      <c r="AA5818" s="143">
        <f t="shared" si="1276"/>
        <v>0</v>
      </c>
      <c r="AB5818" s="143">
        <f t="shared" si="1277"/>
        <v>0</v>
      </c>
      <c r="AC5818" s="143">
        <f t="shared" si="1278"/>
        <v>0.42012664901191887</v>
      </c>
      <c r="AD5818" s="143">
        <f t="shared" si="1279"/>
        <v>0</v>
      </c>
      <c r="AE5818" s="105">
        <f t="shared" si="1280"/>
        <v>1.7335098808104359E-4</v>
      </c>
      <c r="AF5818" s="143">
        <f t="shared" si="1281"/>
        <v>0.27839586318556386</v>
      </c>
    </row>
    <row r="5819" spans="1:32" x14ac:dyDescent="0.25">
      <c r="A5819">
        <v>24.233332999999995</v>
      </c>
      <c r="B5819">
        <v>0.72788848846850707</v>
      </c>
      <c r="C5819" s="203">
        <f t="shared" si="1283"/>
        <v>3.3876930668744762E-3</v>
      </c>
      <c r="D5819" s="184">
        <f t="shared" si="1284"/>
        <v>3.3233268986038615E-2</v>
      </c>
      <c r="T5819" s="182">
        <f t="shared" si="1282"/>
        <v>0.10837650655483579</v>
      </c>
      <c r="U5819" s="19">
        <v>1.069592958843679</v>
      </c>
      <c r="V5819" s="105">
        <f t="shared" si="1271"/>
        <v>4.1669999999953689E-3</v>
      </c>
      <c r="W5819" s="143">
        <f t="shared" si="1272"/>
        <v>8.8754449677853557</v>
      </c>
      <c r="X5819" s="143">
        <f t="shared" si="1273"/>
        <v>0.61929999999999996</v>
      </c>
      <c r="Y5819" s="143">
        <f t="shared" si="1274"/>
        <v>0</v>
      </c>
      <c r="Z5819" s="143">
        <f t="shared" si="1275"/>
        <v>16.69444892818769</v>
      </c>
      <c r="AA5819" s="143">
        <f t="shared" si="1276"/>
        <v>0</v>
      </c>
      <c r="AB5819" s="143">
        <f t="shared" si="1277"/>
        <v>0</v>
      </c>
      <c r="AC5819" s="143">
        <f t="shared" si="1278"/>
        <v>0.42012664901191887</v>
      </c>
      <c r="AD5819" s="143">
        <f t="shared" si="1279"/>
        <v>0</v>
      </c>
      <c r="AE5819" s="105">
        <f t="shared" si="1280"/>
        <v>1.7335098808104359E-4</v>
      </c>
      <c r="AF5819" s="143">
        <f t="shared" si="1281"/>
        <v>0.23238154108150874</v>
      </c>
    </row>
    <row r="5820" spans="1:32" x14ac:dyDescent="0.25">
      <c r="A5820">
        <v>24.237499999999997</v>
      </c>
      <c r="B5820">
        <v>1.068259724782376</v>
      </c>
      <c r="C5820" s="203">
        <f t="shared" si="1283"/>
        <v>3.7422748023104367E-3</v>
      </c>
      <c r="D5820" s="184">
        <f t="shared" si="1284"/>
        <v>3.6711715810665388E-2</v>
      </c>
      <c r="T5820" s="182">
        <f t="shared" si="1282"/>
        <v>0.11523352972294129</v>
      </c>
      <c r="U5820" s="19">
        <v>1.1372665158938198</v>
      </c>
      <c r="V5820" s="105">
        <f t="shared" si="1271"/>
        <v>4.1670000000024743E-3</v>
      </c>
      <c r="W5820" s="143">
        <f t="shared" si="1272"/>
        <v>8.8754449677853557</v>
      </c>
      <c r="X5820" s="143">
        <f t="shared" si="1273"/>
        <v>0.61929999999999996</v>
      </c>
      <c r="Y5820" s="143">
        <f t="shared" si="1274"/>
        <v>0</v>
      </c>
      <c r="Z5820" s="143">
        <f t="shared" si="1275"/>
        <v>16.69444892818769</v>
      </c>
      <c r="AA5820" s="143">
        <f t="shared" si="1276"/>
        <v>0</v>
      </c>
      <c r="AB5820" s="143">
        <f t="shared" si="1277"/>
        <v>0</v>
      </c>
      <c r="AC5820" s="143">
        <f t="shared" si="1278"/>
        <v>0.42012664901191887</v>
      </c>
      <c r="AD5820" s="143">
        <f t="shared" si="1279"/>
        <v>0</v>
      </c>
      <c r="AE5820" s="105">
        <f t="shared" si="1280"/>
        <v>1.7335098808104359E-4</v>
      </c>
      <c r="AF5820" s="143">
        <f t="shared" si="1281"/>
        <v>0.32075239967402475</v>
      </c>
    </row>
    <row r="5821" spans="1:32" x14ac:dyDescent="0.25">
      <c r="A5821">
        <v>24.241665999999995</v>
      </c>
      <c r="B5821">
        <v>1.1249882641680204</v>
      </c>
      <c r="C5821" s="203">
        <f t="shared" si="1283"/>
        <v>4.5685355609813667E-3</v>
      </c>
      <c r="D5821" s="184">
        <f t="shared" si="1284"/>
        <v>4.4817333853227212E-2</v>
      </c>
      <c r="T5821" s="182">
        <f t="shared" si="1282"/>
        <v>0.1165077740016341</v>
      </c>
      <c r="U5821" s="19">
        <v>1.1498423291550368</v>
      </c>
      <c r="V5821" s="105">
        <f t="shared" si="1271"/>
        <v>4.1659999999978936E-3</v>
      </c>
      <c r="W5821" s="143">
        <f t="shared" si="1272"/>
        <v>8.8754449677853557</v>
      </c>
      <c r="X5821" s="143">
        <f t="shared" si="1273"/>
        <v>0.61929999999999996</v>
      </c>
      <c r="Y5821" s="143">
        <f t="shared" si="1274"/>
        <v>0</v>
      </c>
      <c r="Z5821" s="143">
        <f t="shared" si="1275"/>
        <v>16.69444892818769</v>
      </c>
      <c r="AA5821" s="143">
        <f t="shared" si="1276"/>
        <v>0</v>
      </c>
      <c r="AB5821" s="143">
        <f t="shared" si="1277"/>
        <v>0</v>
      </c>
      <c r="AC5821" s="143">
        <f t="shared" si="1278"/>
        <v>0.42012664901191887</v>
      </c>
      <c r="AD5821" s="143">
        <f t="shared" si="1279"/>
        <v>0</v>
      </c>
      <c r="AE5821" s="105">
        <f t="shared" si="1280"/>
        <v>1.7335098808104359E-4</v>
      </c>
      <c r="AF5821" s="143">
        <f t="shared" si="1281"/>
        <v>0.33409118069848237</v>
      </c>
    </row>
    <row r="5822" spans="1:32" x14ac:dyDescent="0.25">
      <c r="A5822">
        <v>24.245832999999998</v>
      </c>
      <c r="B5822">
        <v>1.068259724782376</v>
      </c>
      <c r="C5822" s="203">
        <f t="shared" si="1283"/>
        <v>4.5696321849808645E-3</v>
      </c>
      <c r="D5822" s="184">
        <f t="shared" si="1284"/>
        <v>4.4828091734662283E-2</v>
      </c>
      <c r="T5822" s="182">
        <f t="shared" si="1282"/>
        <v>0.11523252047924842</v>
      </c>
      <c r="U5822" s="19">
        <v>1.137256555432997</v>
      </c>
      <c r="V5822" s="105">
        <f t="shared" si="1271"/>
        <v>4.1670000000024743E-3</v>
      </c>
      <c r="W5822" s="143">
        <f t="shared" si="1272"/>
        <v>8.8754449677853557</v>
      </c>
      <c r="X5822" s="143">
        <f t="shared" si="1273"/>
        <v>0.61929999999999996</v>
      </c>
      <c r="Y5822" s="143">
        <f t="shared" si="1274"/>
        <v>0</v>
      </c>
      <c r="Z5822" s="143">
        <f t="shared" si="1275"/>
        <v>16.69444892818769</v>
      </c>
      <c r="AA5822" s="143">
        <f t="shared" si="1276"/>
        <v>0</v>
      </c>
      <c r="AB5822" s="143">
        <f t="shared" si="1277"/>
        <v>0</v>
      </c>
      <c r="AC5822" s="143">
        <f t="shared" si="1278"/>
        <v>0.42012664901191887</v>
      </c>
      <c r="AD5822" s="143">
        <f t="shared" si="1279"/>
        <v>0</v>
      </c>
      <c r="AE5822" s="105">
        <f t="shared" si="1280"/>
        <v>1.7335098808104359E-4</v>
      </c>
      <c r="AF5822" s="143">
        <f t="shared" si="1281"/>
        <v>0.32075520892730663</v>
      </c>
    </row>
    <row r="5823" spans="1:32" x14ac:dyDescent="0.25">
      <c r="A5823">
        <v>24.25</v>
      </c>
      <c r="B5823">
        <v>1.1249882641680204</v>
      </c>
      <c r="C5823" s="203">
        <f t="shared" si="1283"/>
        <v>4.5696321849808645E-3</v>
      </c>
      <c r="D5823" s="184">
        <f t="shared" si="1284"/>
        <v>4.4828091734662283E-2</v>
      </c>
      <c r="T5823" s="182">
        <f t="shared" si="1282"/>
        <v>0.11650776057006654</v>
      </c>
      <c r="U5823" s="19">
        <v>1.1498421965957715</v>
      </c>
      <c r="V5823" s="105">
        <f t="shared" si="1271"/>
        <v>4.1670000000024743E-3</v>
      </c>
      <c r="W5823" s="143">
        <f t="shared" si="1272"/>
        <v>8.8754449677853557</v>
      </c>
      <c r="X5823" s="143">
        <f t="shared" si="1273"/>
        <v>0.61929999999999996</v>
      </c>
      <c r="Y5823" s="143">
        <f t="shared" si="1274"/>
        <v>0</v>
      </c>
      <c r="Z5823" s="143">
        <f t="shared" si="1275"/>
        <v>16.69444892818769</v>
      </c>
      <c r="AA5823" s="143">
        <f t="shared" si="1276"/>
        <v>0</v>
      </c>
      <c r="AB5823" s="143">
        <f t="shared" si="1277"/>
        <v>0</v>
      </c>
      <c r="AC5823" s="143">
        <f t="shared" si="1278"/>
        <v>0.42012664901191887</v>
      </c>
      <c r="AD5823" s="143">
        <f t="shared" si="1279"/>
        <v>0</v>
      </c>
      <c r="AE5823" s="105">
        <f t="shared" si="1280"/>
        <v>1.7335098808104359E-4</v>
      </c>
      <c r="AF5823" s="143">
        <f t="shared" si="1281"/>
        <v>0.33409121921409918</v>
      </c>
    </row>
    <row r="5824" spans="1:32" x14ac:dyDescent="0.25">
      <c r="A5824">
        <v>24.254165999999998</v>
      </c>
      <c r="B5824">
        <v>1.068259724782376</v>
      </c>
      <c r="C5824" s="203">
        <f t="shared" si="1283"/>
        <v>4.5685355609813667E-3</v>
      </c>
      <c r="D5824" s="184">
        <f t="shared" si="1284"/>
        <v>4.4817333853227212E-2</v>
      </c>
      <c r="T5824" s="182">
        <f t="shared" si="1282"/>
        <v>0.1152325206582792</v>
      </c>
      <c r="U5824" s="19">
        <v>1.1372565571998934</v>
      </c>
      <c r="V5824" s="105">
        <f t="shared" si="1271"/>
        <v>4.1659999999978936E-3</v>
      </c>
      <c r="W5824" s="143">
        <f t="shared" si="1272"/>
        <v>8.8754449677853557</v>
      </c>
      <c r="X5824" s="143">
        <f t="shared" si="1273"/>
        <v>0.61929999999999996</v>
      </c>
      <c r="Y5824" s="143">
        <f t="shared" si="1274"/>
        <v>0</v>
      </c>
      <c r="Z5824" s="143">
        <f t="shared" si="1275"/>
        <v>16.69444892818769</v>
      </c>
      <c r="AA5824" s="143">
        <f t="shared" si="1276"/>
        <v>0</v>
      </c>
      <c r="AB5824" s="143">
        <f t="shared" si="1277"/>
        <v>0</v>
      </c>
      <c r="AC5824" s="143">
        <f t="shared" si="1278"/>
        <v>0.42012664901191887</v>
      </c>
      <c r="AD5824" s="143">
        <f t="shared" si="1279"/>
        <v>0</v>
      </c>
      <c r="AE5824" s="105">
        <f t="shared" si="1280"/>
        <v>1.7335098808104359E-4</v>
      </c>
      <c r="AF5824" s="143">
        <f t="shared" si="1281"/>
        <v>0.32075520842896599</v>
      </c>
    </row>
    <row r="5825" spans="1:32" x14ac:dyDescent="0.25">
      <c r="A5825">
        <v>24.258333</v>
      </c>
      <c r="B5825">
        <v>1.1817168035536656</v>
      </c>
      <c r="C5825" s="203">
        <f t="shared" si="1283"/>
        <v>4.6878260967909268E-3</v>
      </c>
      <c r="D5825" s="184">
        <f t="shared" si="1284"/>
        <v>4.5987574009518993E-2</v>
      </c>
      <c r="T5825" s="182">
        <f t="shared" si="1282"/>
        <v>0.11781400947336786</v>
      </c>
      <c r="U5825" s="19">
        <v>1.162733870943675</v>
      </c>
      <c r="V5825" s="105">
        <f t="shared" ref="V5825:V5888" si="1285">+A5825-A5824</f>
        <v>4.1670000000024743E-3</v>
      </c>
      <c r="W5825" s="143">
        <f t="shared" ref="W5825:W5888" si="1286">IF(AND(T5825&lt;=$O$55,T5825&gt;$M$55),$P$55,IF(AND(T5825&lt;=$O$56,T5825&gt;$M$56),$P$56,IF(AND(T5825&lt;=$O$57,T5825&gt;$M$57),$P$57,IF(AND(T5825&lt;=$O$58,T5825&gt;$M$58),$P$58,IF(AND(T5825&lt;=$O$59,T5825&gt;$M$59),$P$59,"a N/A")))))</f>
        <v>8.8754449677853557</v>
      </c>
      <c r="X5825" s="143">
        <f t="shared" ref="X5825:X5888" si="1287">IF(AND(T5825&lt;=$O$55,T5825&gt;$M$55),$Q$55,IF(AND(T5825&lt;=$O$56,T5825&gt;$M$56),$Q$56,IF(AND(T5825&lt;=$O$57,T5825&gt;$M$57),$Q$57,IF(AND(T5825&lt;=$O$58,T5825&gt;$M$58),$Q$58,IF(AND(T5825&lt;=$O$59,T5825&gt;$M$59),$Q$59,"Valor no encontrado para Po")))))</f>
        <v>0.61929999999999996</v>
      </c>
      <c r="Y5825" s="143">
        <f t="shared" ref="Y5825:Y5888" si="1288">IF(OR(Z5824&gt;=($V$1-$X$1)/2,Z5824&gt;=$Z$1/2),0,W5825*T5825^X5825*V5825)</f>
        <v>0</v>
      </c>
      <c r="Z5825" s="143">
        <f t="shared" ref="Z5825:Z5888" si="1289">+Z5824+Y5825</f>
        <v>16.69444892818769</v>
      </c>
      <c r="AA5825" s="143">
        <f t="shared" ref="AA5825:AA5888" si="1290">2*$AD$1*PI()*((Z5825+$X$1/2)*(2*Z5825-$Z$1)+(Z5825+$X$1/2)^2-($V$1/2)^2)*Y5825</f>
        <v>0</v>
      </c>
      <c r="AB5825" s="143">
        <f t="shared" ref="AB5825:AB5888" si="1291">-AA5825*0.000000001*$AB$1</f>
        <v>0</v>
      </c>
      <c r="AC5825" s="143">
        <f t="shared" ref="AC5825:AC5888" si="1292">+AC5824+AB5825</f>
        <v>0.42012664901191887</v>
      </c>
      <c r="AD5825" s="143">
        <f t="shared" ref="AD5825:AD5888" si="1293">+AB5825/V5825</f>
        <v>0</v>
      </c>
      <c r="AE5825" s="105">
        <f t="shared" ref="AE5825:AE5888" si="1294">+AE5824-AB5825</f>
        <v>1.7335098808104359E-4</v>
      </c>
      <c r="AF5825" s="143">
        <f t="shared" ref="AF5825:AF5888" si="1295">B5825*9.81/(T5825*1000000*$AH$1)</f>
        <v>0.34704708340494012</v>
      </c>
    </row>
    <row r="5826" spans="1:32" x14ac:dyDescent="0.25">
      <c r="A5826">
        <v>24.262499999999996</v>
      </c>
      <c r="B5826">
        <v>1.068259724782376</v>
      </c>
      <c r="C5826" s="203">
        <f t="shared" si="1283"/>
        <v>4.6878260967829332E-3</v>
      </c>
      <c r="D5826" s="184">
        <f t="shared" si="1284"/>
        <v>4.5987574009440577E-2</v>
      </c>
      <c r="T5826" s="182">
        <f t="shared" si="1282"/>
        <v>0.11523432609723373</v>
      </c>
      <c r="U5826" s="19">
        <v>1.1372743754970021</v>
      </c>
      <c r="V5826" s="105">
        <f t="shared" si="1285"/>
        <v>4.1669999999953689E-3</v>
      </c>
      <c r="W5826" s="143">
        <f t="shared" si="1286"/>
        <v>8.8754449677853557</v>
      </c>
      <c r="X5826" s="143">
        <f t="shared" si="1287"/>
        <v>0.61929999999999996</v>
      </c>
      <c r="Y5826" s="143">
        <f t="shared" si="1288"/>
        <v>0</v>
      </c>
      <c r="Z5826" s="143">
        <f t="shared" si="1289"/>
        <v>16.69444892818769</v>
      </c>
      <c r="AA5826" s="143">
        <f t="shared" si="1290"/>
        <v>0</v>
      </c>
      <c r="AB5826" s="143">
        <f t="shared" si="1291"/>
        <v>0</v>
      </c>
      <c r="AC5826" s="143">
        <f t="shared" si="1292"/>
        <v>0.42012664901191887</v>
      </c>
      <c r="AD5826" s="143">
        <f t="shared" si="1293"/>
        <v>0</v>
      </c>
      <c r="AE5826" s="105">
        <f t="shared" si="1294"/>
        <v>1.7335098808104359E-4</v>
      </c>
      <c r="AF5826" s="143">
        <f t="shared" si="1295"/>
        <v>0.32075018298240171</v>
      </c>
    </row>
    <row r="5827" spans="1:32" x14ac:dyDescent="0.25">
      <c r="A5827">
        <v>24.266666000000001</v>
      </c>
      <c r="B5827">
        <v>1.068259724782376</v>
      </c>
      <c r="C5827" s="203">
        <f t="shared" si="1283"/>
        <v>4.4503700134487182E-3</v>
      </c>
      <c r="D5827" s="184">
        <f t="shared" si="1284"/>
        <v>4.365812983193193E-2</v>
      </c>
      <c r="T5827" s="182">
        <f t="shared" si="1282"/>
        <v>0.11523432609723373</v>
      </c>
      <c r="U5827" s="19">
        <v>1.1372743754970021</v>
      </c>
      <c r="V5827" s="105">
        <f t="shared" si="1285"/>
        <v>4.166000000004999E-3</v>
      </c>
      <c r="W5827" s="143">
        <f t="shared" si="1286"/>
        <v>8.8754449677853557</v>
      </c>
      <c r="X5827" s="143">
        <f t="shared" si="1287"/>
        <v>0.61929999999999996</v>
      </c>
      <c r="Y5827" s="143">
        <f t="shared" si="1288"/>
        <v>0</v>
      </c>
      <c r="Z5827" s="143">
        <f t="shared" si="1289"/>
        <v>16.69444892818769</v>
      </c>
      <c r="AA5827" s="143">
        <f t="shared" si="1290"/>
        <v>0</v>
      </c>
      <c r="AB5827" s="143">
        <f t="shared" si="1291"/>
        <v>0</v>
      </c>
      <c r="AC5827" s="143">
        <f t="shared" si="1292"/>
        <v>0.42012664901191887</v>
      </c>
      <c r="AD5827" s="143">
        <f t="shared" si="1293"/>
        <v>0</v>
      </c>
      <c r="AE5827" s="105">
        <f t="shared" si="1294"/>
        <v>1.7335098808104359E-4</v>
      </c>
      <c r="AF5827" s="143">
        <f t="shared" si="1295"/>
        <v>0.32075018298240171</v>
      </c>
    </row>
    <row r="5828" spans="1:32" x14ac:dyDescent="0.25">
      <c r="A5828">
        <v>24.270832999999996</v>
      </c>
      <c r="B5828">
        <v>1.0115311853967308</v>
      </c>
      <c r="C5828" s="203">
        <f t="shared" si="1283"/>
        <v>4.3332443613533535E-3</v>
      </c>
      <c r="D5828" s="184">
        <f t="shared" si="1284"/>
        <v>4.25091271848764E-2</v>
      </c>
      <c r="T5828" s="182">
        <f t="shared" ref="T5828:T5891" si="1296">+U5828/1000000*101325</f>
        <v>0.11398977002116256</v>
      </c>
      <c r="U5828" s="19">
        <v>1.1249915620149278</v>
      </c>
      <c r="V5828" s="105">
        <f t="shared" si="1285"/>
        <v>4.1669999999953689E-3</v>
      </c>
      <c r="W5828" s="143">
        <f t="shared" si="1286"/>
        <v>8.8754449677853557</v>
      </c>
      <c r="X5828" s="143">
        <f t="shared" si="1287"/>
        <v>0.61929999999999996</v>
      </c>
      <c r="Y5828" s="143">
        <f t="shared" si="1288"/>
        <v>0</v>
      </c>
      <c r="Z5828" s="143">
        <f t="shared" si="1289"/>
        <v>16.69444892818769</v>
      </c>
      <c r="AA5828" s="143">
        <f t="shared" si="1290"/>
        <v>0</v>
      </c>
      <c r="AB5828" s="143">
        <f t="shared" si="1291"/>
        <v>0</v>
      </c>
      <c r="AC5828" s="143">
        <f t="shared" si="1292"/>
        <v>0.42012664901191887</v>
      </c>
      <c r="AD5828" s="143">
        <f t="shared" si="1293"/>
        <v>0</v>
      </c>
      <c r="AE5828" s="105">
        <f t="shared" si="1294"/>
        <v>1.7335098808104359E-4</v>
      </c>
      <c r="AF5828" s="143">
        <f t="shared" si="1295"/>
        <v>0.30703318885394221</v>
      </c>
    </row>
    <row r="5829" spans="1:32" x14ac:dyDescent="0.25">
      <c r="A5829">
        <v>24.274999999999999</v>
      </c>
      <c r="B5829">
        <v>1.068259724782376</v>
      </c>
      <c r="C5829" s="203">
        <f t="shared" si="1283"/>
        <v>4.3332443613607417E-3</v>
      </c>
      <c r="D5829" s="184">
        <f t="shared" si="1284"/>
        <v>4.2509127184948876E-2</v>
      </c>
      <c r="T5829" s="182">
        <f t="shared" si="1296"/>
        <v>0.11523248651810789</v>
      </c>
      <c r="U5829" s="19">
        <v>1.1372562202625993</v>
      </c>
      <c r="V5829" s="105">
        <f t="shared" si="1285"/>
        <v>4.1670000000024743E-3</v>
      </c>
      <c r="W5829" s="143">
        <f t="shared" si="1286"/>
        <v>8.8754449677853557</v>
      </c>
      <c r="X5829" s="143">
        <f t="shared" si="1287"/>
        <v>0.61929999999999996</v>
      </c>
      <c r="Y5829" s="143">
        <f t="shared" si="1288"/>
        <v>0</v>
      </c>
      <c r="Z5829" s="143">
        <f t="shared" si="1289"/>
        <v>16.69444892818769</v>
      </c>
      <c r="AA5829" s="143">
        <f t="shared" si="1290"/>
        <v>0</v>
      </c>
      <c r="AB5829" s="143">
        <f t="shared" si="1291"/>
        <v>0</v>
      </c>
      <c r="AC5829" s="143">
        <f t="shared" si="1292"/>
        <v>0.42012664901191887</v>
      </c>
      <c r="AD5829" s="143">
        <f t="shared" si="1293"/>
        <v>0</v>
      </c>
      <c r="AE5829" s="105">
        <f t="shared" si="1294"/>
        <v>1.7335098808104359E-4</v>
      </c>
      <c r="AF5829" s="143">
        <f t="shared" si="1295"/>
        <v>0.32075530345978664</v>
      </c>
    </row>
    <row r="5830" spans="1:32" x14ac:dyDescent="0.25">
      <c r="A5830">
        <v>24.279165999999996</v>
      </c>
      <c r="B5830">
        <v>0.95480264601108633</v>
      </c>
      <c r="C5830" s="203">
        <f t="shared" si="1283"/>
        <v>4.2140389183606512E-3</v>
      </c>
      <c r="D5830" s="184">
        <f t="shared" si="1284"/>
        <v>4.1339721789117989E-2</v>
      </c>
      <c r="T5830" s="182">
        <f t="shared" si="1296"/>
        <v>0.11278436153569228</v>
      </c>
      <c r="U5830" s="19">
        <v>1.1130951052128526</v>
      </c>
      <c r="V5830" s="105">
        <f t="shared" si="1285"/>
        <v>4.1659999999978936E-3</v>
      </c>
      <c r="W5830" s="143">
        <f t="shared" si="1286"/>
        <v>8.8754449677853557</v>
      </c>
      <c r="X5830" s="143">
        <f t="shared" si="1287"/>
        <v>0.61929999999999996</v>
      </c>
      <c r="Y5830" s="143">
        <f t="shared" si="1288"/>
        <v>0</v>
      </c>
      <c r="Z5830" s="143">
        <f t="shared" si="1289"/>
        <v>16.69444892818769</v>
      </c>
      <c r="AA5830" s="143">
        <f t="shared" si="1290"/>
        <v>0</v>
      </c>
      <c r="AB5830" s="143">
        <f t="shared" si="1291"/>
        <v>0</v>
      </c>
      <c r="AC5830" s="143">
        <f t="shared" si="1292"/>
        <v>0.42012664901191887</v>
      </c>
      <c r="AD5830" s="143">
        <f t="shared" si="1293"/>
        <v>0</v>
      </c>
      <c r="AE5830" s="105">
        <f t="shared" si="1294"/>
        <v>1.7335098808104359E-4</v>
      </c>
      <c r="AF5830" s="143">
        <f t="shared" si="1295"/>
        <v>0.29291165496072746</v>
      </c>
    </row>
    <row r="5831" spans="1:32" x14ac:dyDescent="0.25">
      <c r="A5831">
        <v>24.283332999999999</v>
      </c>
      <c r="B5831">
        <v>1.0115311853967308</v>
      </c>
      <c r="C5831" s="203">
        <f t="shared" si="1283"/>
        <v>4.0968565377406197E-3</v>
      </c>
      <c r="D5831" s="184">
        <f t="shared" si="1284"/>
        <v>4.0190162635235484E-2</v>
      </c>
      <c r="T5831" s="182">
        <f t="shared" si="1296"/>
        <v>0.11398986785663649</v>
      </c>
      <c r="U5831" s="19">
        <v>1.1249925275759831</v>
      </c>
      <c r="V5831" s="105">
        <f t="shared" si="1285"/>
        <v>4.1670000000024743E-3</v>
      </c>
      <c r="W5831" s="143">
        <f t="shared" si="1286"/>
        <v>8.8754449677853557</v>
      </c>
      <c r="X5831" s="143">
        <f t="shared" si="1287"/>
        <v>0.61929999999999996</v>
      </c>
      <c r="Y5831" s="143">
        <f t="shared" si="1288"/>
        <v>0</v>
      </c>
      <c r="Z5831" s="143">
        <f t="shared" si="1289"/>
        <v>16.69444892818769</v>
      </c>
      <c r="AA5831" s="143">
        <f t="shared" si="1290"/>
        <v>0</v>
      </c>
      <c r="AB5831" s="143">
        <f t="shared" si="1291"/>
        <v>0</v>
      </c>
      <c r="AC5831" s="143">
        <f t="shared" si="1292"/>
        <v>0.42012664901191887</v>
      </c>
      <c r="AD5831" s="143">
        <f t="shared" si="1293"/>
        <v>0</v>
      </c>
      <c r="AE5831" s="105">
        <f t="shared" si="1294"/>
        <v>1.7335098808104359E-4</v>
      </c>
      <c r="AF5831" s="143">
        <f t="shared" si="1295"/>
        <v>0.30703292533282311</v>
      </c>
    </row>
    <row r="5832" spans="1:32" x14ac:dyDescent="0.25">
      <c r="A5832">
        <v>24.287499999999994</v>
      </c>
      <c r="B5832">
        <v>0.78461702785415199</v>
      </c>
      <c r="C5832" s="203">
        <f t="shared" si="1283"/>
        <v>3.7422748023040551E-3</v>
      </c>
      <c r="D5832" s="184">
        <f t="shared" si="1284"/>
        <v>3.6711715810602785E-2</v>
      </c>
      <c r="T5832" s="182">
        <f t="shared" si="1296"/>
        <v>0.10940783530680617</v>
      </c>
      <c r="U5832" s="19">
        <v>1.0797713822532067</v>
      </c>
      <c r="V5832" s="105">
        <f t="shared" si="1285"/>
        <v>4.1669999999953689E-3</v>
      </c>
      <c r="W5832" s="143">
        <f t="shared" si="1286"/>
        <v>8.8754449677853557</v>
      </c>
      <c r="X5832" s="143">
        <f t="shared" si="1287"/>
        <v>0.61929999999999996</v>
      </c>
      <c r="Y5832" s="143">
        <f t="shared" si="1288"/>
        <v>0</v>
      </c>
      <c r="Z5832" s="143">
        <f t="shared" si="1289"/>
        <v>16.69444892818769</v>
      </c>
      <c r="AA5832" s="143">
        <f t="shared" si="1290"/>
        <v>0</v>
      </c>
      <c r="AB5832" s="143">
        <f t="shared" si="1291"/>
        <v>0</v>
      </c>
      <c r="AC5832" s="143">
        <f t="shared" si="1292"/>
        <v>0.42012664901191887</v>
      </c>
      <c r="AD5832" s="143">
        <f t="shared" si="1293"/>
        <v>0</v>
      </c>
      <c r="AE5832" s="105">
        <f t="shared" si="1294"/>
        <v>1.7335098808104359E-4</v>
      </c>
      <c r="AF5832" s="143">
        <f t="shared" si="1295"/>
        <v>0.24813111537515786</v>
      </c>
    </row>
    <row r="5833" spans="1:32" x14ac:dyDescent="0.25">
      <c r="A5833">
        <v>24.291665999999999</v>
      </c>
      <c r="B5833">
        <v>0.72788848846850707</v>
      </c>
      <c r="C5833" s="203">
        <f t="shared" si="1283"/>
        <v>3.1505489905038794E-3</v>
      </c>
      <c r="D5833" s="184">
        <f t="shared" si="1284"/>
        <v>3.090688559684306E-2</v>
      </c>
      <c r="T5833" s="182">
        <f t="shared" si="1296"/>
        <v>0.10837811297089636</v>
      </c>
      <c r="U5833" s="19">
        <v>1.0696088129375412</v>
      </c>
      <c r="V5833" s="105">
        <f t="shared" si="1285"/>
        <v>4.166000000004999E-3</v>
      </c>
      <c r="W5833" s="143">
        <f t="shared" si="1286"/>
        <v>8.8754449677853557</v>
      </c>
      <c r="X5833" s="143">
        <f t="shared" si="1287"/>
        <v>0.61929999999999996</v>
      </c>
      <c r="Y5833" s="143">
        <f t="shared" si="1288"/>
        <v>0</v>
      </c>
      <c r="Z5833" s="143">
        <f t="shared" si="1289"/>
        <v>16.69444892818769</v>
      </c>
      <c r="AA5833" s="143">
        <f t="shared" si="1290"/>
        <v>0</v>
      </c>
      <c r="AB5833" s="143">
        <f t="shared" si="1291"/>
        <v>0</v>
      </c>
      <c r="AC5833" s="143">
        <f t="shared" si="1292"/>
        <v>0.42012664901191887</v>
      </c>
      <c r="AD5833" s="143">
        <f t="shared" si="1293"/>
        <v>0</v>
      </c>
      <c r="AE5833" s="105">
        <f t="shared" si="1294"/>
        <v>1.7335098808104359E-4</v>
      </c>
      <c r="AF5833" s="143">
        <f t="shared" si="1295"/>
        <v>0.23237809664582387</v>
      </c>
    </row>
    <row r="5834" spans="1:32" x14ac:dyDescent="0.25">
      <c r="A5834">
        <v>24.295832999999995</v>
      </c>
      <c r="B5834">
        <v>0.67115994908286247</v>
      </c>
      <c r="C5834" s="203">
        <f t="shared" si="1283"/>
        <v>2.9149174196350385E-3</v>
      </c>
      <c r="D5834" s="184">
        <f t="shared" si="1284"/>
        <v>2.859533988661973E-2</v>
      </c>
      <c r="T5834" s="182">
        <f t="shared" si="1296"/>
        <v>0.10739877941297284</v>
      </c>
      <c r="U5834" s="19">
        <v>1.0599435421956362</v>
      </c>
      <c r="V5834" s="105">
        <f t="shared" si="1285"/>
        <v>4.1669999999953689E-3</v>
      </c>
      <c r="W5834" s="143">
        <f t="shared" si="1286"/>
        <v>8.8754449677853557</v>
      </c>
      <c r="X5834" s="143">
        <f t="shared" si="1287"/>
        <v>0.61929999999999996</v>
      </c>
      <c r="Y5834" s="143">
        <f t="shared" si="1288"/>
        <v>0</v>
      </c>
      <c r="Z5834" s="143">
        <f t="shared" si="1289"/>
        <v>16.69444892818769</v>
      </c>
      <c r="AA5834" s="143">
        <f t="shared" si="1290"/>
        <v>0</v>
      </c>
      <c r="AB5834" s="143">
        <f t="shared" si="1291"/>
        <v>0</v>
      </c>
      <c r="AC5834" s="143">
        <f t="shared" si="1292"/>
        <v>0.42012664901191887</v>
      </c>
      <c r="AD5834" s="143">
        <f t="shared" si="1293"/>
        <v>0</v>
      </c>
      <c r="AE5834" s="105">
        <f t="shared" si="1294"/>
        <v>1.7335098808104359E-4</v>
      </c>
      <c r="AF5834" s="143">
        <f t="shared" si="1295"/>
        <v>0.21622136808215495</v>
      </c>
    </row>
    <row r="5835" spans="1:32" x14ac:dyDescent="0.25">
      <c r="A5835">
        <v>24.299999999999997</v>
      </c>
      <c r="B5835">
        <v>0.55770287031157284</v>
      </c>
      <c r="C5835" s="203">
        <f t="shared" si="1283"/>
        <v>2.5603356842098263E-3</v>
      </c>
      <c r="D5835" s="184">
        <f t="shared" si="1284"/>
        <v>2.5116893062098397E-2</v>
      </c>
      <c r="T5835" s="182">
        <f t="shared" si="1296"/>
        <v>0.10562074498572728</v>
      </c>
      <c r="U5835" s="19">
        <v>1.042395706742929</v>
      </c>
      <c r="V5835" s="105">
        <f t="shared" si="1285"/>
        <v>4.1670000000024743E-3</v>
      </c>
      <c r="W5835" s="143">
        <f t="shared" si="1286"/>
        <v>8.8754449677853557</v>
      </c>
      <c r="X5835" s="143">
        <f t="shared" si="1287"/>
        <v>0.61929999999999996</v>
      </c>
      <c r="Y5835" s="143">
        <f t="shared" si="1288"/>
        <v>0</v>
      </c>
      <c r="Z5835" s="143">
        <f t="shared" si="1289"/>
        <v>16.69444892818769</v>
      </c>
      <c r="AA5835" s="143">
        <f t="shared" si="1290"/>
        <v>0</v>
      </c>
      <c r="AB5835" s="143">
        <f t="shared" si="1291"/>
        <v>0</v>
      </c>
      <c r="AC5835" s="143">
        <f t="shared" si="1292"/>
        <v>0.42012664901191887</v>
      </c>
      <c r="AD5835" s="143">
        <f t="shared" si="1293"/>
        <v>0</v>
      </c>
      <c r="AE5835" s="105">
        <f t="shared" si="1294"/>
        <v>1.7335098808104359E-4</v>
      </c>
      <c r="AF5835" s="143">
        <f t="shared" si="1295"/>
        <v>0.1826945438341803</v>
      </c>
    </row>
    <row r="5836" spans="1:32" x14ac:dyDescent="0.25">
      <c r="A5836">
        <v>24.304165999999995</v>
      </c>
      <c r="B5836">
        <v>0.95480264601108633</v>
      </c>
      <c r="C5836" s="203">
        <f t="shared" ref="C5836:C5899" si="1297">+(B5835+B5836)/2*(A5836-A5835)</f>
        <v>3.1505489904985061E-3</v>
      </c>
      <c r="D5836" s="184">
        <f t="shared" ref="D5836:D5899" si="1298">C5836*9.81</f>
        <v>3.0906885596790345E-2</v>
      </c>
      <c r="T5836" s="182">
        <f t="shared" si="1296"/>
        <v>0.11278168111879976</v>
      </c>
      <c r="U5836" s="19">
        <v>1.1130686515548951</v>
      </c>
      <c r="V5836" s="105">
        <f t="shared" si="1285"/>
        <v>4.1659999999978936E-3</v>
      </c>
      <c r="W5836" s="143">
        <f t="shared" si="1286"/>
        <v>8.8754449677853557</v>
      </c>
      <c r="X5836" s="143">
        <f t="shared" si="1287"/>
        <v>0.61929999999999996</v>
      </c>
      <c r="Y5836" s="143">
        <f t="shared" si="1288"/>
        <v>0</v>
      </c>
      <c r="Z5836" s="143">
        <f t="shared" si="1289"/>
        <v>16.69444892818769</v>
      </c>
      <c r="AA5836" s="143">
        <f t="shared" si="1290"/>
        <v>0</v>
      </c>
      <c r="AB5836" s="143">
        <f t="shared" si="1291"/>
        <v>0</v>
      </c>
      <c r="AC5836" s="143">
        <f t="shared" si="1292"/>
        <v>0.42012664901191887</v>
      </c>
      <c r="AD5836" s="143">
        <f t="shared" si="1293"/>
        <v>0</v>
      </c>
      <c r="AE5836" s="105">
        <f t="shared" si="1294"/>
        <v>1.7335098808104359E-4</v>
      </c>
      <c r="AF5836" s="143">
        <f t="shared" si="1295"/>
        <v>0.29291861642237788</v>
      </c>
    </row>
    <row r="5837" spans="1:32" x14ac:dyDescent="0.25">
      <c r="A5837">
        <v>24.308332999999998</v>
      </c>
      <c r="B5837">
        <v>0.72788848846850707</v>
      </c>
      <c r="C5837" s="203">
        <f t="shared" si="1297"/>
        <v>3.5058869786903147E-3</v>
      </c>
      <c r="D5837" s="184">
        <f t="shared" si="1298"/>
        <v>3.4392751260951988E-2</v>
      </c>
      <c r="T5837" s="182">
        <f t="shared" si="1296"/>
        <v>0.10837662754193952</v>
      </c>
      <c r="U5837" s="19">
        <v>1.0695941528935557</v>
      </c>
      <c r="V5837" s="105">
        <f t="shared" si="1285"/>
        <v>4.1670000000024743E-3</v>
      </c>
      <c r="W5837" s="143">
        <f t="shared" si="1286"/>
        <v>8.8754449677853557</v>
      </c>
      <c r="X5837" s="143">
        <f t="shared" si="1287"/>
        <v>0.61929999999999996</v>
      </c>
      <c r="Y5837" s="143">
        <f t="shared" si="1288"/>
        <v>0</v>
      </c>
      <c r="Z5837" s="143">
        <f t="shared" si="1289"/>
        <v>16.69444892818769</v>
      </c>
      <c r="AA5837" s="143">
        <f t="shared" si="1290"/>
        <v>0</v>
      </c>
      <c r="AB5837" s="143">
        <f t="shared" si="1291"/>
        <v>0</v>
      </c>
      <c r="AC5837" s="143">
        <f t="shared" si="1292"/>
        <v>0.42012664901191887</v>
      </c>
      <c r="AD5837" s="143">
        <f t="shared" si="1293"/>
        <v>0</v>
      </c>
      <c r="AE5837" s="105">
        <f t="shared" si="1294"/>
        <v>1.7335098808104359E-4</v>
      </c>
      <c r="AF5837" s="143">
        <f t="shared" si="1295"/>
        <v>0.23238128166054078</v>
      </c>
    </row>
    <row r="5838" spans="1:32" x14ac:dyDescent="0.25">
      <c r="A5838">
        <v>24.3125</v>
      </c>
      <c r="B5838">
        <v>0.72788848846850707</v>
      </c>
      <c r="C5838" s="203">
        <f t="shared" si="1297"/>
        <v>3.0331113314500699E-3</v>
      </c>
      <c r="D5838" s="184">
        <f t="shared" si="1298"/>
        <v>2.9754822161525186E-2</v>
      </c>
      <c r="T5838" s="182">
        <f t="shared" si="1296"/>
        <v>0.10837662754193952</v>
      </c>
      <c r="U5838" s="19">
        <v>1.0695941528935557</v>
      </c>
      <c r="V5838" s="105">
        <f t="shared" si="1285"/>
        <v>4.1670000000024743E-3</v>
      </c>
      <c r="W5838" s="143">
        <f t="shared" si="1286"/>
        <v>8.8754449677853557</v>
      </c>
      <c r="X5838" s="143">
        <f t="shared" si="1287"/>
        <v>0.61929999999999996</v>
      </c>
      <c r="Y5838" s="143">
        <f t="shared" si="1288"/>
        <v>0</v>
      </c>
      <c r="Z5838" s="143">
        <f t="shared" si="1289"/>
        <v>16.69444892818769</v>
      </c>
      <c r="AA5838" s="143">
        <f t="shared" si="1290"/>
        <v>0</v>
      </c>
      <c r="AB5838" s="143">
        <f t="shared" si="1291"/>
        <v>0</v>
      </c>
      <c r="AC5838" s="143">
        <f t="shared" si="1292"/>
        <v>0.42012664901191887</v>
      </c>
      <c r="AD5838" s="143">
        <f t="shared" si="1293"/>
        <v>0</v>
      </c>
      <c r="AE5838" s="105">
        <f t="shared" si="1294"/>
        <v>1.7335098808104359E-4</v>
      </c>
      <c r="AF5838" s="143">
        <f t="shared" si="1295"/>
        <v>0.23238128166054078</v>
      </c>
    </row>
    <row r="5839" spans="1:32" x14ac:dyDescent="0.25">
      <c r="A5839">
        <v>24.316665999999998</v>
      </c>
      <c r="B5839">
        <v>0.95480264601108633</v>
      </c>
      <c r="C5839" s="203">
        <f t="shared" si="1297"/>
        <v>3.5050456331192207E-3</v>
      </c>
      <c r="D5839" s="184">
        <f t="shared" si="1298"/>
        <v>3.4384497660899557E-2</v>
      </c>
      <c r="T5839" s="182">
        <f t="shared" si="1296"/>
        <v>0.11278366147890939</v>
      </c>
      <c r="U5839" s="19">
        <v>1.113088196189582</v>
      </c>
      <c r="V5839" s="105">
        <f t="shared" si="1285"/>
        <v>4.1659999999978936E-3</v>
      </c>
      <c r="W5839" s="143">
        <f t="shared" si="1286"/>
        <v>8.8754449677853557</v>
      </c>
      <c r="X5839" s="143">
        <f t="shared" si="1287"/>
        <v>0.61929999999999996</v>
      </c>
      <c r="Y5839" s="143">
        <f t="shared" si="1288"/>
        <v>0</v>
      </c>
      <c r="Z5839" s="143">
        <f t="shared" si="1289"/>
        <v>16.69444892818769</v>
      </c>
      <c r="AA5839" s="143">
        <f t="shared" si="1290"/>
        <v>0</v>
      </c>
      <c r="AB5839" s="143">
        <f t="shared" si="1291"/>
        <v>0</v>
      </c>
      <c r="AC5839" s="143">
        <f t="shared" si="1292"/>
        <v>0.42012664901191887</v>
      </c>
      <c r="AD5839" s="143">
        <f t="shared" si="1293"/>
        <v>0</v>
      </c>
      <c r="AE5839" s="105">
        <f t="shared" si="1294"/>
        <v>1.7335098808104359E-4</v>
      </c>
      <c r="AF5839" s="143">
        <f t="shared" si="1295"/>
        <v>0.29291347308569482</v>
      </c>
    </row>
    <row r="5840" spans="1:32" x14ac:dyDescent="0.25">
      <c r="A5840">
        <v>24.320833</v>
      </c>
      <c r="B5840">
        <v>1.068259724782376</v>
      </c>
      <c r="C5840" s="203">
        <f t="shared" si="1297"/>
        <v>4.2150504495506811E-3</v>
      </c>
      <c r="D5840" s="184">
        <f t="shared" si="1298"/>
        <v>4.1349644910092187E-2</v>
      </c>
      <c r="T5840" s="182">
        <f t="shared" si="1296"/>
        <v>0.11523334013041174</v>
      </c>
      <c r="U5840" s="19">
        <v>1.1372646447610337</v>
      </c>
      <c r="V5840" s="105">
        <f t="shared" si="1285"/>
        <v>4.1670000000024743E-3</v>
      </c>
      <c r="W5840" s="143">
        <f t="shared" si="1286"/>
        <v>8.8754449677853557</v>
      </c>
      <c r="X5840" s="143">
        <f t="shared" si="1287"/>
        <v>0.61929999999999996</v>
      </c>
      <c r="Y5840" s="143">
        <f t="shared" si="1288"/>
        <v>0</v>
      </c>
      <c r="Z5840" s="143">
        <f t="shared" si="1289"/>
        <v>16.69444892818769</v>
      </c>
      <c r="AA5840" s="143">
        <f t="shared" si="1290"/>
        <v>0</v>
      </c>
      <c r="AB5840" s="143">
        <f t="shared" si="1291"/>
        <v>0</v>
      </c>
      <c r="AC5840" s="143">
        <f t="shared" si="1292"/>
        <v>0.42012664901191887</v>
      </c>
      <c r="AD5840" s="143">
        <f t="shared" si="1293"/>
        <v>0</v>
      </c>
      <c r="AE5840" s="105">
        <f t="shared" si="1294"/>
        <v>1.7335098808104359E-4</v>
      </c>
      <c r="AF5840" s="143">
        <f t="shared" si="1295"/>
        <v>0.32075292740548456</v>
      </c>
    </row>
    <row r="5841" spans="1:32" x14ac:dyDescent="0.25">
      <c r="A5841">
        <v>24.324999999999996</v>
      </c>
      <c r="B5841">
        <v>1.1249882641680204</v>
      </c>
      <c r="C5841" s="203">
        <f t="shared" si="1297"/>
        <v>4.569632184973073E-3</v>
      </c>
      <c r="D5841" s="184">
        <f t="shared" si="1298"/>
        <v>4.4828091734585851E-2</v>
      </c>
      <c r="T5841" s="182">
        <f t="shared" si="1296"/>
        <v>0.11650777148003626</v>
      </c>
      <c r="U5841" s="19">
        <v>1.1498423042688009</v>
      </c>
      <c r="V5841" s="105">
        <f t="shared" si="1285"/>
        <v>4.1669999999953689E-3</v>
      </c>
      <c r="W5841" s="143">
        <f t="shared" si="1286"/>
        <v>8.8754449677853557</v>
      </c>
      <c r="X5841" s="143">
        <f t="shared" si="1287"/>
        <v>0.61929999999999996</v>
      </c>
      <c r="Y5841" s="143">
        <f t="shared" si="1288"/>
        <v>0</v>
      </c>
      <c r="Z5841" s="143">
        <f t="shared" si="1289"/>
        <v>16.69444892818769</v>
      </c>
      <c r="AA5841" s="143">
        <f t="shared" si="1290"/>
        <v>0</v>
      </c>
      <c r="AB5841" s="143">
        <f t="shared" si="1291"/>
        <v>0</v>
      </c>
      <c r="AC5841" s="143">
        <f t="shared" si="1292"/>
        <v>0.42012664901191887</v>
      </c>
      <c r="AD5841" s="143">
        <f t="shared" si="1293"/>
        <v>0</v>
      </c>
      <c r="AE5841" s="105">
        <f t="shared" si="1294"/>
        <v>1.7335098808104359E-4</v>
      </c>
      <c r="AF5841" s="143">
        <f t="shared" si="1295"/>
        <v>0.33409118792927556</v>
      </c>
    </row>
    <row r="5842" spans="1:32" x14ac:dyDescent="0.25">
      <c r="A5842">
        <v>24.329166000000001</v>
      </c>
      <c r="B5842">
        <v>1.068259724782376</v>
      </c>
      <c r="C5842" s="203">
        <f t="shared" si="1297"/>
        <v>4.5685355609891582E-3</v>
      </c>
      <c r="D5842" s="184">
        <f t="shared" si="1298"/>
        <v>4.4817333853303644E-2</v>
      </c>
      <c r="T5842" s="182">
        <f t="shared" si="1296"/>
        <v>0.11523252051285929</v>
      </c>
      <c r="U5842" s="19">
        <v>1.1372565557647103</v>
      </c>
      <c r="V5842" s="105">
        <f t="shared" si="1285"/>
        <v>4.166000000004999E-3</v>
      </c>
      <c r="W5842" s="143">
        <f t="shared" si="1286"/>
        <v>8.8754449677853557</v>
      </c>
      <c r="X5842" s="143">
        <f t="shared" si="1287"/>
        <v>0.61929999999999996</v>
      </c>
      <c r="Y5842" s="143">
        <f t="shared" si="1288"/>
        <v>0</v>
      </c>
      <c r="Z5842" s="143">
        <f t="shared" si="1289"/>
        <v>16.69444892818769</v>
      </c>
      <c r="AA5842" s="143">
        <f t="shared" si="1290"/>
        <v>0</v>
      </c>
      <c r="AB5842" s="143">
        <f t="shared" si="1291"/>
        <v>0</v>
      </c>
      <c r="AC5842" s="143">
        <f t="shared" si="1292"/>
        <v>0.42012664901191887</v>
      </c>
      <c r="AD5842" s="143">
        <f t="shared" si="1293"/>
        <v>0</v>
      </c>
      <c r="AE5842" s="105">
        <f t="shared" si="1294"/>
        <v>1.7335098808104359E-4</v>
      </c>
      <c r="AF5842" s="143">
        <f t="shared" si="1295"/>
        <v>0.32075520883374919</v>
      </c>
    </row>
    <row r="5843" spans="1:32" x14ac:dyDescent="0.25">
      <c r="A5843">
        <v>24.333332999999996</v>
      </c>
      <c r="B5843">
        <v>0.95480264601108633</v>
      </c>
      <c r="C5843" s="203">
        <f t="shared" si="1297"/>
        <v>4.2150504495434933E-3</v>
      </c>
      <c r="D5843" s="184">
        <f t="shared" si="1298"/>
        <v>4.1349644910021674E-2</v>
      </c>
      <c r="T5843" s="182">
        <f t="shared" si="1296"/>
        <v>0.1127843615758238</v>
      </c>
      <c r="U5843" s="19">
        <v>1.1130951056089198</v>
      </c>
      <c r="V5843" s="105">
        <f t="shared" si="1285"/>
        <v>4.1669999999953689E-3</v>
      </c>
      <c r="W5843" s="143">
        <f t="shared" si="1286"/>
        <v>8.8754449677853557</v>
      </c>
      <c r="X5843" s="143">
        <f t="shared" si="1287"/>
        <v>0.61929999999999996</v>
      </c>
      <c r="Y5843" s="143">
        <f t="shared" si="1288"/>
        <v>0</v>
      </c>
      <c r="Z5843" s="143">
        <f t="shared" si="1289"/>
        <v>16.69444892818769</v>
      </c>
      <c r="AA5843" s="143">
        <f t="shared" si="1290"/>
        <v>0</v>
      </c>
      <c r="AB5843" s="143">
        <f t="shared" si="1291"/>
        <v>0</v>
      </c>
      <c r="AC5843" s="143">
        <f t="shared" si="1292"/>
        <v>0.42012664901191887</v>
      </c>
      <c r="AD5843" s="143">
        <f t="shared" si="1293"/>
        <v>0</v>
      </c>
      <c r="AE5843" s="105">
        <f t="shared" si="1294"/>
        <v>1.7335098808104359E-4</v>
      </c>
      <c r="AF5843" s="143">
        <f t="shared" si="1295"/>
        <v>0.29291165485650211</v>
      </c>
    </row>
    <row r="5844" spans="1:32" x14ac:dyDescent="0.25">
      <c r="A5844">
        <v>24.337499999999999</v>
      </c>
      <c r="B5844">
        <v>1.068259724782376</v>
      </c>
      <c r="C5844" s="203">
        <f t="shared" si="1297"/>
        <v>4.2150504495506811E-3</v>
      </c>
      <c r="D5844" s="184">
        <f t="shared" si="1298"/>
        <v>4.1349644910092187E-2</v>
      </c>
      <c r="T5844" s="182">
        <f t="shared" si="1296"/>
        <v>0.11523334090065242</v>
      </c>
      <c r="U5844" s="19">
        <v>1.1372646523627181</v>
      </c>
      <c r="V5844" s="105">
        <f t="shared" si="1285"/>
        <v>4.1670000000024743E-3</v>
      </c>
      <c r="W5844" s="143">
        <f t="shared" si="1286"/>
        <v>8.8754449677853557</v>
      </c>
      <c r="X5844" s="143">
        <f t="shared" si="1287"/>
        <v>0.61929999999999996</v>
      </c>
      <c r="Y5844" s="143">
        <f t="shared" si="1288"/>
        <v>0</v>
      </c>
      <c r="Z5844" s="143">
        <f t="shared" si="1289"/>
        <v>16.69444892818769</v>
      </c>
      <c r="AA5844" s="143">
        <f t="shared" si="1290"/>
        <v>0</v>
      </c>
      <c r="AB5844" s="143">
        <f t="shared" si="1291"/>
        <v>0</v>
      </c>
      <c r="AC5844" s="143">
        <f t="shared" si="1292"/>
        <v>0.42012664901191887</v>
      </c>
      <c r="AD5844" s="143">
        <f t="shared" si="1293"/>
        <v>0</v>
      </c>
      <c r="AE5844" s="105">
        <f t="shared" si="1294"/>
        <v>1.7335098808104359E-4</v>
      </c>
      <c r="AF5844" s="143">
        <f t="shared" si="1295"/>
        <v>0.32075292526151356</v>
      </c>
    </row>
    <row r="5845" spans="1:32" x14ac:dyDescent="0.25">
      <c r="A5845">
        <v>24.341665999999996</v>
      </c>
      <c r="B5845">
        <v>0.89807410662544118</v>
      </c>
      <c r="C5845" s="203">
        <f t="shared" si="1297"/>
        <v>4.0958733708204124E-3</v>
      </c>
      <c r="D5845" s="184">
        <f t="shared" si="1298"/>
        <v>4.0180517767748246E-2</v>
      </c>
      <c r="T5845" s="182">
        <f t="shared" si="1296"/>
        <v>0.11161509078256067</v>
      </c>
      <c r="U5845" s="19">
        <v>1.101555300099291</v>
      </c>
      <c r="V5845" s="105">
        <f t="shared" si="1285"/>
        <v>4.1659999999978936E-3</v>
      </c>
      <c r="W5845" s="143">
        <f t="shared" si="1286"/>
        <v>8.8754449677853557</v>
      </c>
      <c r="X5845" s="143">
        <f t="shared" si="1287"/>
        <v>0.61929999999999996</v>
      </c>
      <c r="Y5845" s="143">
        <f t="shared" si="1288"/>
        <v>0</v>
      </c>
      <c r="Z5845" s="143">
        <f t="shared" si="1289"/>
        <v>16.69444892818769</v>
      </c>
      <c r="AA5845" s="143">
        <f t="shared" si="1290"/>
        <v>0</v>
      </c>
      <c r="AB5845" s="143">
        <f t="shared" si="1291"/>
        <v>0</v>
      </c>
      <c r="AC5845" s="143">
        <f t="shared" si="1292"/>
        <v>0.42012664901191887</v>
      </c>
      <c r="AD5845" s="143">
        <f t="shared" si="1293"/>
        <v>0</v>
      </c>
      <c r="AE5845" s="105">
        <f t="shared" si="1294"/>
        <v>1.7335098808104359E-4</v>
      </c>
      <c r="AF5845" s="143">
        <f t="shared" si="1295"/>
        <v>0.27839484050079033</v>
      </c>
    </row>
    <row r="5846" spans="1:32" x14ac:dyDescent="0.25">
      <c r="A5846">
        <v>24.345832999999999</v>
      </c>
      <c r="B5846">
        <v>1.068259724782376</v>
      </c>
      <c r="C5846" s="203">
        <f t="shared" si="1297"/>
        <v>4.0968565377406197E-3</v>
      </c>
      <c r="D5846" s="184">
        <f t="shared" si="1298"/>
        <v>4.0190162635235484E-2</v>
      </c>
      <c r="T5846" s="182">
        <f t="shared" si="1296"/>
        <v>0.11523387430165451</v>
      </c>
      <c r="U5846" s="19">
        <v>1.1372699166213127</v>
      </c>
      <c r="V5846" s="105">
        <f t="shared" si="1285"/>
        <v>4.1670000000024743E-3</v>
      </c>
      <c r="W5846" s="143">
        <f t="shared" si="1286"/>
        <v>8.8754449677853557</v>
      </c>
      <c r="X5846" s="143">
        <f t="shared" si="1287"/>
        <v>0.61929999999999996</v>
      </c>
      <c r="Y5846" s="143">
        <f t="shared" si="1288"/>
        <v>0</v>
      </c>
      <c r="Z5846" s="143">
        <f t="shared" si="1289"/>
        <v>16.69444892818769</v>
      </c>
      <c r="AA5846" s="143">
        <f t="shared" si="1290"/>
        <v>0</v>
      </c>
      <c r="AB5846" s="143">
        <f t="shared" si="1291"/>
        <v>0</v>
      </c>
      <c r="AC5846" s="143">
        <f t="shared" si="1292"/>
        <v>0.42012664901191887</v>
      </c>
      <c r="AD5846" s="143">
        <f t="shared" si="1293"/>
        <v>0</v>
      </c>
      <c r="AE5846" s="105">
        <f t="shared" si="1294"/>
        <v>1.7335098808104359E-4</v>
      </c>
      <c r="AF5846" s="143">
        <f t="shared" si="1295"/>
        <v>0.32075144054243421</v>
      </c>
    </row>
    <row r="5847" spans="1:32" x14ac:dyDescent="0.25">
      <c r="A5847">
        <v>24.349999999999994</v>
      </c>
      <c r="B5847">
        <v>1.0115311853967308</v>
      </c>
      <c r="C5847" s="203">
        <f t="shared" si="1297"/>
        <v>4.3332443613533535E-3</v>
      </c>
      <c r="D5847" s="184">
        <f t="shared" si="1298"/>
        <v>4.25091271848764E-2</v>
      </c>
      <c r="T5847" s="182">
        <f t="shared" si="1296"/>
        <v>0.11398977671626744</v>
      </c>
      <c r="U5847" s="19">
        <v>1.1249916280904755</v>
      </c>
      <c r="V5847" s="105">
        <f t="shared" si="1285"/>
        <v>4.1669999999953689E-3</v>
      </c>
      <c r="W5847" s="143">
        <f t="shared" si="1286"/>
        <v>8.8754449677853557</v>
      </c>
      <c r="X5847" s="143">
        <f t="shared" si="1287"/>
        <v>0.61929999999999996</v>
      </c>
      <c r="Y5847" s="143">
        <f t="shared" si="1288"/>
        <v>0</v>
      </c>
      <c r="Z5847" s="143">
        <f t="shared" si="1289"/>
        <v>16.69444892818769</v>
      </c>
      <c r="AA5847" s="143">
        <f t="shared" si="1290"/>
        <v>0</v>
      </c>
      <c r="AB5847" s="143">
        <f t="shared" si="1291"/>
        <v>0</v>
      </c>
      <c r="AC5847" s="143">
        <f t="shared" si="1292"/>
        <v>0.42012664901191887</v>
      </c>
      <c r="AD5847" s="143">
        <f t="shared" si="1293"/>
        <v>0</v>
      </c>
      <c r="AE5847" s="105">
        <f t="shared" si="1294"/>
        <v>1.7335098808104359E-4</v>
      </c>
      <c r="AF5847" s="143">
        <f t="shared" si="1295"/>
        <v>0.30703317082057596</v>
      </c>
    </row>
    <row r="5848" spans="1:32" x14ac:dyDescent="0.25">
      <c r="A5848">
        <v>24.354165999999999</v>
      </c>
      <c r="B5848">
        <v>0.78461702785415199</v>
      </c>
      <c r="C5848" s="203">
        <f t="shared" si="1297"/>
        <v>3.7413767282060786E-3</v>
      </c>
      <c r="D5848" s="184">
        <f t="shared" si="1298"/>
        <v>3.6702905703701633E-2</v>
      </c>
      <c r="T5848" s="182">
        <f t="shared" si="1296"/>
        <v>0.10940783529721138</v>
      </c>
      <c r="U5848" s="19">
        <v>1.0797713821585135</v>
      </c>
      <c r="V5848" s="105">
        <f t="shared" si="1285"/>
        <v>4.166000000004999E-3</v>
      </c>
      <c r="W5848" s="143">
        <f t="shared" si="1286"/>
        <v>8.8754449677853557</v>
      </c>
      <c r="X5848" s="143">
        <f t="shared" si="1287"/>
        <v>0.61929999999999996</v>
      </c>
      <c r="Y5848" s="143">
        <f t="shared" si="1288"/>
        <v>0</v>
      </c>
      <c r="Z5848" s="143">
        <f t="shared" si="1289"/>
        <v>16.69444892818769</v>
      </c>
      <c r="AA5848" s="143">
        <f t="shared" si="1290"/>
        <v>0</v>
      </c>
      <c r="AB5848" s="143">
        <f t="shared" si="1291"/>
        <v>0</v>
      </c>
      <c r="AC5848" s="143">
        <f t="shared" si="1292"/>
        <v>0.42012664901191887</v>
      </c>
      <c r="AD5848" s="143">
        <f t="shared" si="1293"/>
        <v>0</v>
      </c>
      <c r="AE5848" s="105">
        <f t="shared" si="1294"/>
        <v>1.7335098808104359E-4</v>
      </c>
      <c r="AF5848" s="143">
        <f t="shared" si="1295"/>
        <v>0.24813111539691834</v>
      </c>
    </row>
    <row r="5849" spans="1:32" x14ac:dyDescent="0.25">
      <c r="A5849">
        <v>24.358332999999995</v>
      </c>
      <c r="B5849">
        <v>0.89807410662544118</v>
      </c>
      <c r="C5849" s="203">
        <f t="shared" si="1297"/>
        <v>3.505886978684336E-3</v>
      </c>
      <c r="D5849" s="184">
        <f t="shared" si="1298"/>
        <v>3.4392751260893341E-2</v>
      </c>
      <c r="T5849" s="182">
        <f t="shared" si="1296"/>
        <v>0.11161424150424372</v>
      </c>
      <c r="U5849" s="19">
        <v>1.1015469183739819</v>
      </c>
      <c r="V5849" s="105">
        <f t="shared" si="1285"/>
        <v>4.1669999999953689E-3</v>
      </c>
      <c r="W5849" s="143">
        <f t="shared" si="1286"/>
        <v>8.8754449677853557</v>
      </c>
      <c r="X5849" s="143">
        <f t="shared" si="1287"/>
        <v>0.61929999999999996</v>
      </c>
      <c r="Y5849" s="143">
        <f t="shared" si="1288"/>
        <v>0</v>
      </c>
      <c r="Z5849" s="143">
        <f t="shared" si="1289"/>
        <v>16.69444892818769</v>
      </c>
      <c r="AA5849" s="143">
        <f t="shared" si="1290"/>
        <v>0</v>
      </c>
      <c r="AB5849" s="143">
        <f t="shared" si="1291"/>
        <v>0</v>
      </c>
      <c r="AC5849" s="143">
        <f t="shared" si="1292"/>
        <v>0.42012664901191887</v>
      </c>
      <c r="AD5849" s="143">
        <f t="shared" si="1293"/>
        <v>0</v>
      </c>
      <c r="AE5849" s="105">
        <f t="shared" si="1294"/>
        <v>1.7335098808104359E-4</v>
      </c>
      <c r="AF5849" s="143">
        <f t="shared" si="1295"/>
        <v>0.27839695882098314</v>
      </c>
    </row>
    <row r="5850" spans="1:32" x14ac:dyDescent="0.25">
      <c r="A5850">
        <v>24.362499999999997</v>
      </c>
      <c r="B5850">
        <v>0.8413455672397967</v>
      </c>
      <c r="C5850" s="203">
        <f t="shared" si="1297"/>
        <v>3.6240808905003748E-3</v>
      </c>
      <c r="D5850" s="184">
        <f t="shared" si="1298"/>
        <v>3.5552233535808678E-2</v>
      </c>
      <c r="T5850" s="182">
        <f t="shared" si="1296"/>
        <v>0.11048835863354231</v>
      </c>
      <c r="U5850" s="19">
        <v>1.0904353183670596</v>
      </c>
      <c r="V5850" s="105">
        <f t="shared" si="1285"/>
        <v>4.1670000000024743E-3</v>
      </c>
      <c r="W5850" s="143">
        <f t="shared" si="1286"/>
        <v>8.8754449677853557</v>
      </c>
      <c r="X5850" s="143">
        <f t="shared" si="1287"/>
        <v>0.61929999999999996</v>
      </c>
      <c r="Y5850" s="143">
        <f t="shared" si="1288"/>
        <v>0</v>
      </c>
      <c r="Z5850" s="143">
        <f t="shared" si="1289"/>
        <v>16.69444892818769</v>
      </c>
      <c r="AA5850" s="143">
        <f t="shared" si="1290"/>
        <v>0</v>
      </c>
      <c r="AB5850" s="143">
        <f t="shared" si="1291"/>
        <v>0</v>
      </c>
      <c r="AC5850" s="143">
        <f t="shared" si="1292"/>
        <v>0.42012664901191887</v>
      </c>
      <c r="AD5850" s="143">
        <f t="shared" si="1293"/>
        <v>0</v>
      </c>
      <c r="AE5850" s="105">
        <f t="shared" si="1294"/>
        <v>1.7335098808104359E-4</v>
      </c>
      <c r="AF5850" s="143">
        <f t="shared" si="1295"/>
        <v>0.26346917594482611</v>
      </c>
    </row>
    <row r="5851" spans="1:32" x14ac:dyDescent="0.25">
      <c r="A5851">
        <v>24.366665999999995</v>
      </c>
      <c r="B5851">
        <v>0.78461702785415199</v>
      </c>
      <c r="C5851" s="203">
        <f t="shared" si="1297"/>
        <v>3.3868800855789828E-3</v>
      </c>
      <c r="D5851" s="184">
        <f t="shared" si="1298"/>
        <v>3.3225293639529821E-2</v>
      </c>
      <c r="T5851" s="182">
        <f t="shared" si="1296"/>
        <v>0.10940829592495963</v>
      </c>
      <c r="U5851" s="19">
        <v>1.079775928200934</v>
      </c>
      <c r="V5851" s="105">
        <f t="shared" si="1285"/>
        <v>4.1659999999978936E-3</v>
      </c>
      <c r="W5851" s="143">
        <f t="shared" si="1286"/>
        <v>8.8754449677853557</v>
      </c>
      <c r="X5851" s="143">
        <f t="shared" si="1287"/>
        <v>0.61929999999999996</v>
      </c>
      <c r="Y5851" s="143">
        <f t="shared" si="1288"/>
        <v>0</v>
      </c>
      <c r="Z5851" s="143">
        <f t="shared" si="1289"/>
        <v>16.69444892818769</v>
      </c>
      <c r="AA5851" s="143">
        <f t="shared" si="1290"/>
        <v>0</v>
      </c>
      <c r="AB5851" s="143">
        <f t="shared" si="1291"/>
        <v>0</v>
      </c>
      <c r="AC5851" s="143">
        <f t="shared" si="1292"/>
        <v>0.42012664901191887</v>
      </c>
      <c r="AD5851" s="143">
        <f t="shared" si="1293"/>
        <v>0</v>
      </c>
      <c r="AE5851" s="105">
        <f t="shared" si="1294"/>
        <v>1.7335098808104359E-4</v>
      </c>
      <c r="AF5851" s="143">
        <f t="shared" si="1295"/>
        <v>0.24813007072223447</v>
      </c>
    </row>
    <row r="5852" spans="1:32" x14ac:dyDescent="0.25">
      <c r="A5852">
        <v>24.370832999999998</v>
      </c>
      <c r="B5852">
        <v>0.8413455672397967</v>
      </c>
      <c r="C5852" s="203">
        <f t="shared" si="1297"/>
        <v>3.3876930668802537E-3</v>
      </c>
      <c r="D5852" s="184">
        <f t="shared" si="1298"/>
        <v>3.3233268986095292E-2</v>
      </c>
      <c r="T5852" s="182">
        <f t="shared" si="1296"/>
        <v>0.11048884444400583</v>
      </c>
      <c r="U5852" s="19">
        <v>1.0904401129435561</v>
      </c>
      <c r="V5852" s="105">
        <f t="shared" si="1285"/>
        <v>4.1670000000024743E-3</v>
      </c>
      <c r="W5852" s="143">
        <f t="shared" si="1286"/>
        <v>8.8754449677853557</v>
      </c>
      <c r="X5852" s="143">
        <f t="shared" si="1287"/>
        <v>0.61929999999999996</v>
      </c>
      <c r="Y5852" s="143">
        <f t="shared" si="1288"/>
        <v>0</v>
      </c>
      <c r="Z5852" s="143">
        <f t="shared" si="1289"/>
        <v>16.69444892818769</v>
      </c>
      <c r="AA5852" s="143">
        <f t="shared" si="1290"/>
        <v>0</v>
      </c>
      <c r="AB5852" s="143">
        <f t="shared" si="1291"/>
        <v>0</v>
      </c>
      <c r="AC5852" s="143">
        <f t="shared" si="1292"/>
        <v>0.42012664901191887</v>
      </c>
      <c r="AD5852" s="143">
        <f t="shared" si="1293"/>
        <v>0</v>
      </c>
      <c r="AE5852" s="105">
        <f t="shared" si="1294"/>
        <v>1.7335098808104359E-4</v>
      </c>
      <c r="AF5852" s="143">
        <f t="shared" si="1295"/>
        <v>0.2634680174922861</v>
      </c>
    </row>
    <row r="5853" spans="1:32" x14ac:dyDescent="0.25">
      <c r="A5853">
        <v>24.375</v>
      </c>
      <c r="B5853">
        <v>0.78461702785415199</v>
      </c>
      <c r="C5853" s="203">
        <f t="shared" si="1297"/>
        <v>3.3876930668802537E-3</v>
      </c>
      <c r="D5853" s="184">
        <f t="shared" si="1298"/>
        <v>3.3233268986095292E-2</v>
      </c>
      <c r="T5853" s="182">
        <f t="shared" si="1296"/>
        <v>0.10940828515616348</v>
      </c>
      <c r="U5853" s="19">
        <v>1.079775821921179</v>
      </c>
      <c r="V5853" s="105">
        <f t="shared" si="1285"/>
        <v>4.1670000000024743E-3</v>
      </c>
      <c r="W5853" s="143">
        <f t="shared" si="1286"/>
        <v>8.8754449677853557</v>
      </c>
      <c r="X5853" s="143">
        <f t="shared" si="1287"/>
        <v>0.61929999999999996</v>
      </c>
      <c r="Y5853" s="143">
        <f t="shared" si="1288"/>
        <v>0</v>
      </c>
      <c r="Z5853" s="143">
        <f t="shared" si="1289"/>
        <v>16.69444892818769</v>
      </c>
      <c r="AA5853" s="143">
        <f t="shared" si="1290"/>
        <v>0</v>
      </c>
      <c r="AB5853" s="143">
        <f t="shared" si="1291"/>
        <v>0</v>
      </c>
      <c r="AC5853" s="143">
        <f t="shared" si="1292"/>
        <v>0.42012664901191887</v>
      </c>
      <c r="AD5853" s="143">
        <f t="shared" si="1293"/>
        <v>0</v>
      </c>
      <c r="AE5853" s="105">
        <f t="shared" si="1294"/>
        <v>1.7335098808104359E-4</v>
      </c>
      <c r="AF5853" s="143">
        <f t="shared" si="1295"/>
        <v>0.24813009514508463</v>
      </c>
    </row>
    <row r="5854" spans="1:32" x14ac:dyDescent="0.25">
      <c r="A5854">
        <v>24.379165999999998</v>
      </c>
      <c r="B5854">
        <v>0.8413455672397967</v>
      </c>
      <c r="C5854" s="203">
        <f t="shared" si="1297"/>
        <v>3.3868800855789828E-3</v>
      </c>
      <c r="D5854" s="184">
        <f t="shared" si="1298"/>
        <v>3.3225293639529821E-2</v>
      </c>
      <c r="T5854" s="182">
        <f t="shared" si="1296"/>
        <v>0.11048884421619144</v>
      </c>
      <c r="U5854" s="19">
        <v>1.0904401106952029</v>
      </c>
      <c r="V5854" s="105">
        <f t="shared" si="1285"/>
        <v>4.1659999999978936E-3</v>
      </c>
      <c r="W5854" s="143">
        <f t="shared" si="1286"/>
        <v>8.8754449677853557</v>
      </c>
      <c r="X5854" s="143">
        <f t="shared" si="1287"/>
        <v>0.61929999999999996</v>
      </c>
      <c r="Y5854" s="143">
        <f t="shared" si="1288"/>
        <v>0</v>
      </c>
      <c r="Z5854" s="143">
        <f t="shared" si="1289"/>
        <v>16.69444892818769</v>
      </c>
      <c r="AA5854" s="143">
        <f t="shared" si="1290"/>
        <v>0</v>
      </c>
      <c r="AB5854" s="143">
        <f t="shared" si="1291"/>
        <v>0</v>
      </c>
      <c r="AC5854" s="143">
        <f t="shared" si="1292"/>
        <v>0.42012664901191887</v>
      </c>
      <c r="AD5854" s="143">
        <f t="shared" si="1293"/>
        <v>0</v>
      </c>
      <c r="AE5854" s="105">
        <f t="shared" si="1294"/>
        <v>1.7335098808104359E-4</v>
      </c>
      <c r="AF5854" s="143">
        <f t="shared" si="1295"/>
        <v>0.26346801803552472</v>
      </c>
    </row>
    <row r="5855" spans="1:32" x14ac:dyDescent="0.25">
      <c r="A5855">
        <v>24.383333</v>
      </c>
      <c r="B5855">
        <v>0.89807410662544118</v>
      </c>
      <c r="C5855" s="203">
        <f t="shared" si="1297"/>
        <v>3.6240808905003748E-3</v>
      </c>
      <c r="D5855" s="184">
        <f t="shared" si="1298"/>
        <v>3.5552233535808678E-2</v>
      </c>
      <c r="T5855" s="182">
        <f t="shared" si="1296"/>
        <v>0.11161468076292586</v>
      </c>
      <c r="U5855" s="19">
        <v>1.1015512535201171</v>
      </c>
      <c r="V5855" s="105">
        <f t="shared" si="1285"/>
        <v>4.1670000000024743E-3</v>
      </c>
      <c r="W5855" s="143">
        <f t="shared" si="1286"/>
        <v>8.8754449677853557</v>
      </c>
      <c r="X5855" s="143">
        <f t="shared" si="1287"/>
        <v>0.61929999999999996</v>
      </c>
      <c r="Y5855" s="143">
        <f t="shared" si="1288"/>
        <v>0</v>
      </c>
      <c r="Z5855" s="143">
        <f t="shared" si="1289"/>
        <v>16.69444892818769</v>
      </c>
      <c r="AA5855" s="143">
        <f t="shared" si="1290"/>
        <v>0</v>
      </c>
      <c r="AB5855" s="143">
        <f t="shared" si="1291"/>
        <v>0</v>
      </c>
      <c r="AC5855" s="143">
        <f t="shared" si="1292"/>
        <v>0.42012664901191887</v>
      </c>
      <c r="AD5855" s="143">
        <f t="shared" si="1293"/>
        <v>0</v>
      </c>
      <c r="AE5855" s="105">
        <f t="shared" si="1294"/>
        <v>1.7335098808104359E-4</v>
      </c>
      <c r="AF5855" s="143">
        <f t="shared" si="1295"/>
        <v>0.27839586319198162</v>
      </c>
    </row>
    <row r="5856" spans="1:32" x14ac:dyDescent="0.25">
      <c r="A5856">
        <v>24.387499999999996</v>
      </c>
      <c r="B5856">
        <v>0.95480264601108633</v>
      </c>
      <c r="C5856" s="203">
        <f t="shared" si="1297"/>
        <v>3.8604687141139144E-3</v>
      </c>
      <c r="D5856" s="184">
        <f t="shared" si="1298"/>
        <v>3.7871198085457504E-2</v>
      </c>
      <c r="T5856" s="182">
        <f t="shared" si="1296"/>
        <v>0.11278283008415808</v>
      </c>
      <c r="U5856" s="19">
        <v>1.1130799909613431</v>
      </c>
      <c r="V5856" s="105">
        <f t="shared" si="1285"/>
        <v>4.1669999999953689E-3</v>
      </c>
      <c r="W5856" s="143">
        <f t="shared" si="1286"/>
        <v>8.8754449677853557</v>
      </c>
      <c r="X5856" s="143">
        <f t="shared" si="1287"/>
        <v>0.61929999999999996</v>
      </c>
      <c r="Y5856" s="143">
        <f t="shared" si="1288"/>
        <v>0</v>
      </c>
      <c r="Z5856" s="143">
        <f t="shared" si="1289"/>
        <v>16.69444892818769</v>
      </c>
      <c r="AA5856" s="143">
        <f t="shared" si="1290"/>
        <v>0</v>
      </c>
      <c r="AB5856" s="143">
        <f t="shared" si="1291"/>
        <v>0</v>
      </c>
      <c r="AC5856" s="143">
        <f t="shared" si="1292"/>
        <v>0.42012664901191887</v>
      </c>
      <c r="AD5856" s="143">
        <f t="shared" si="1293"/>
        <v>0</v>
      </c>
      <c r="AE5856" s="105">
        <f t="shared" si="1294"/>
        <v>1.7335098808104359E-4</v>
      </c>
      <c r="AF5856" s="143">
        <f t="shared" si="1295"/>
        <v>0.29291563233922596</v>
      </c>
    </row>
    <row r="5857" spans="1:32" x14ac:dyDescent="0.25">
      <c r="A5857">
        <v>24.391666000000001</v>
      </c>
      <c r="B5857">
        <v>0.95480264601108633</v>
      </c>
      <c r="C5857" s="203">
        <f t="shared" si="1297"/>
        <v>3.977707823286959E-3</v>
      </c>
      <c r="D5857" s="184">
        <f t="shared" si="1298"/>
        <v>3.9021313746445067E-2</v>
      </c>
      <c r="T5857" s="182">
        <f t="shared" si="1296"/>
        <v>0.11278283008415808</v>
      </c>
      <c r="U5857" s="19">
        <v>1.1130799909613431</v>
      </c>
      <c r="V5857" s="105">
        <f t="shared" si="1285"/>
        <v>4.166000000004999E-3</v>
      </c>
      <c r="W5857" s="143">
        <f t="shared" si="1286"/>
        <v>8.8754449677853557</v>
      </c>
      <c r="X5857" s="143">
        <f t="shared" si="1287"/>
        <v>0.61929999999999996</v>
      </c>
      <c r="Y5857" s="143">
        <f t="shared" si="1288"/>
        <v>0</v>
      </c>
      <c r="Z5857" s="143">
        <f t="shared" si="1289"/>
        <v>16.69444892818769</v>
      </c>
      <c r="AA5857" s="143">
        <f t="shared" si="1290"/>
        <v>0</v>
      </c>
      <c r="AB5857" s="143">
        <f t="shared" si="1291"/>
        <v>0</v>
      </c>
      <c r="AC5857" s="143">
        <f t="shared" si="1292"/>
        <v>0.42012664901191887</v>
      </c>
      <c r="AD5857" s="143">
        <f t="shared" si="1293"/>
        <v>0</v>
      </c>
      <c r="AE5857" s="105">
        <f t="shared" si="1294"/>
        <v>1.7335098808104359E-4</v>
      </c>
      <c r="AF5857" s="143">
        <f t="shared" si="1295"/>
        <v>0.29291563233922596</v>
      </c>
    </row>
    <row r="5858" spans="1:32" x14ac:dyDescent="0.25">
      <c r="A5858">
        <v>24.395832999999996</v>
      </c>
      <c r="B5858">
        <v>1.1249882641680204</v>
      </c>
      <c r="C5858" s="203">
        <f t="shared" si="1297"/>
        <v>4.3332443613533535E-3</v>
      </c>
      <c r="D5858" s="184">
        <f t="shared" si="1298"/>
        <v>4.25091271848764E-2</v>
      </c>
      <c r="T5858" s="182">
        <f t="shared" si="1296"/>
        <v>0.11650924312365585</v>
      </c>
      <c r="U5858" s="19">
        <v>1.1498568282620858</v>
      </c>
      <c r="V5858" s="105">
        <f t="shared" si="1285"/>
        <v>4.1669999999953689E-3</v>
      </c>
      <c r="W5858" s="143">
        <f t="shared" si="1286"/>
        <v>8.8754449677853557</v>
      </c>
      <c r="X5858" s="143">
        <f t="shared" si="1287"/>
        <v>0.61929999999999996</v>
      </c>
      <c r="Y5858" s="143">
        <f t="shared" si="1288"/>
        <v>0</v>
      </c>
      <c r="Z5858" s="143">
        <f t="shared" si="1289"/>
        <v>16.69444892818769</v>
      </c>
      <c r="AA5858" s="143">
        <f t="shared" si="1290"/>
        <v>0</v>
      </c>
      <c r="AB5858" s="143">
        <f t="shared" si="1291"/>
        <v>0</v>
      </c>
      <c r="AC5858" s="143">
        <f t="shared" si="1292"/>
        <v>0.42012664901191887</v>
      </c>
      <c r="AD5858" s="143">
        <f t="shared" si="1293"/>
        <v>0</v>
      </c>
      <c r="AE5858" s="105">
        <f t="shared" si="1294"/>
        <v>1.7335098808104359E-4</v>
      </c>
      <c r="AF5858" s="143">
        <f t="shared" si="1295"/>
        <v>0.33408696797940807</v>
      </c>
    </row>
    <row r="5859" spans="1:32" x14ac:dyDescent="0.25">
      <c r="A5859">
        <v>24.4</v>
      </c>
      <c r="B5859">
        <v>1.1249882641680204</v>
      </c>
      <c r="C5859" s="203">
        <f t="shared" si="1297"/>
        <v>4.6878260967909251E-3</v>
      </c>
      <c r="D5859" s="184">
        <f t="shared" si="1298"/>
        <v>4.5987574009518979E-2</v>
      </c>
      <c r="T5859" s="182">
        <f t="shared" si="1296"/>
        <v>0.11650924312365585</v>
      </c>
      <c r="U5859" s="19">
        <v>1.1498568282620858</v>
      </c>
      <c r="V5859" s="105">
        <f t="shared" si="1285"/>
        <v>4.1670000000024743E-3</v>
      </c>
      <c r="W5859" s="143">
        <f t="shared" si="1286"/>
        <v>8.8754449677853557</v>
      </c>
      <c r="X5859" s="143">
        <f t="shared" si="1287"/>
        <v>0.61929999999999996</v>
      </c>
      <c r="Y5859" s="143">
        <f t="shared" si="1288"/>
        <v>0</v>
      </c>
      <c r="Z5859" s="143">
        <f t="shared" si="1289"/>
        <v>16.69444892818769</v>
      </c>
      <c r="AA5859" s="143">
        <f t="shared" si="1290"/>
        <v>0</v>
      </c>
      <c r="AB5859" s="143">
        <f t="shared" si="1291"/>
        <v>0</v>
      </c>
      <c r="AC5859" s="143">
        <f t="shared" si="1292"/>
        <v>0.42012664901191887</v>
      </c>
      <c r="AD5859" s="143">
        <f t="shared" si="1293"/>
        <v>0</v>
      </c>
      <c r="AE5859" s="105">
        <f t="shared" si="1294"/>
        <v>1.7335098808104359E-4</v>
      </c>
      <c r="AF5859" s="143">
        <f t="shared" si="1295"/>
        <v>0.33408696797940807</v>
      </c>
    </row>
    <row r="5860" spans="1:32" x14ac:dyDescent="0.25">
      <c r="A5860">
        <v>24.404165999999996</v>
      </c>
      <c r="B5860">
        <v>1.068259724782376</v>
      </c>
      <c r="C5860" s="203">
        <f t="shared" si="1297"/>
        <v>4.5685355609813667E-3</v>
      </c>
      <c r="D5860" s="184">
        <f t="shared" si="1298"/>
        <v>4.4817333853227212E-2</v>
      </c>
      <c r="T5860" s="182">
        <f t="shared" si="1296"/>
        <v>0.11523250087794462</v>
      </c>
      <c r="U5860" s="19">
        <v>1.1372563619831693</v>
      </c>
      <c r="V5860" s="105">
        <f t="shared" si="1285"/>
        <v>4.1659999999978936E-3</v>
      </c>
      <c r="W5860" s="143">
        <f t="shared" si="1286"/>
        <v>8.8754449677853557</v>
      </c>
      <c r="X5860" s="143">
        <f t="shared" si="1287"/>
        <v>0.61929999999999996</v>
      </c>
      <c r="Y5860" s="143">
        <f t="shared" si="1288"/>
        <v>0</v>
      </c>
      <c r="Z5860" s="143">
        <f t="shared" si="1289"/>
        <v>16.69444892818769</v>
      </c>
      <c r="AA5860" s="143">
        <f t="shared" si="1290"/>
        <v>0</v>
      </c>
      <c r="AB5860" s="143">
        <f t="shared" si="1291"/>
        <v>0</v>
      </c>
      <c r="AC5860" s="143">
        <f t="shared" si="1292"/>
        <v>0.42012664901191887</v>
      </c>
      <c r="AD5860" s="143">
        <f t="shared" si="1293"/>
        <v>0</v>
      </c>
      <c r="AE5860" s="105">
        <f t="shared" si="1294"/>
        <v>1.7335098808104359E-4</v>
      </c>
      <c r="AF5860" s="143">
        <f t="shared" si="1295"/>
        <v>0.3207552634884786</v>
      </c>
    </row>
    <row r="5861" spans="1:32" x14ac:dyDescent="0.25">
      <c r="A5861">
        <v>24.408332999999999</v>
      </c>
      <c r="B5861">
        <v>1.068259724782376</v>
      </c>
      <c r="C5861" s="203">
        <f t="shared" si="1297"/>
        <v>4.451438273170804E-3</v>
      </c>
      <c r="D5861" s="184">
        <f t="shared" si="1298"/>
        <v>4.3668609459805587E-2</v>
      </c>
      <c r="T5861" s="182">
        <f t="shared" si="1296"/>
        <v>0.11523250087794462</v>
      </c>
      <c r="U5861" s="19">
        <v>1.1372563619831693</v>
      </c>
      <c r="V5861" s="105">
        <f t="shared" si="1285"/>
        <v>4.1670000000024743E-3</v>
      </c>
      <c r="W5861" s="143">
        <f t="shared" si="1286"/>
        <v>8.8754449677853557</v>
      </c>
      <c r="X5861" s="143">
        <f t="shared" si="1287"/>
        <v>0.61929999999999996</v>
      </c>
      <c r="Y5861" s="143">
        <f t="shared" si="1288"/>
        <v>0</v>
      </c>
      <c r="Z5861" s="143">
        <f t="shared" si="1289"/>
        <v>16.69444892818769</v>
      </c>
      <c r="AA5861" s="143">
        <f t="shared" si="1290"/>
        <v>0</v>
      </c>
      <c r="AB5861" s="143">
        <f t="shared" si="1291"/>
        <v>0</v>
      </c>
      <c r="AC5861" s="143">
        <f t="shared" si="1292"/>
        <v>0.42012664901191887</v>
      </c>
      <c r="AD5861" s="143">
        <f t="shared" si="1293"/>
        <v>0</v>
      </c>
      <c r="AE5861" s="105">
        <f t="shared" si="1294"/>
        <v>1.7335098808104359E-4</v>
      </c>
      <c r="AF5861" s="143">
        <f t="shared" si="1295"/>
        <v>0.3207552634884786</v>
      </c>
    </row>
    <row r="5862" spans="1:32" x14ac:dyDescent="0.25">
      <c r="A5862">
        <v>24.412499999999994</v>
      </c>
      <c r="B5862">
        <v>0.95480264601108633</v>
      </c>
      <c r="C5862" s="203">
        <f t="shared" si="1297"/>
        <v>4.2150504495434933E-3</v>
      </c>
      <c r="D5862" s="184">
        <f t="shared" si="1298"/>
        <v>4.1349644910021674E-2</v>
      </c>
      <c r="T5862" s="182">
        <f t="shared" si="1296"/>
        <v>0.11278436155264421</v>
      </c>
      <c r="U5862" s="19">
        <v>1.113095105380155</v>
      </c>
      <c r="V5862" s="105">
        <f t="shared" si="1285"/>
        <v>4.1669999999953689E-3</v>
      </c>
      <c r="W5862" s="143">
        <f t="shared" si="1286"/>
        <v>8.8754449677853557</v>
      </c>
      <c r="X5862" s="143">
        <f t="shared" si="1287"/>
        <v>0.61929999999999996</v>
      </c>
      <c r="Y5862" s="143">
        <f t="shared" si="1288"/>
        <v>0</v>
      </c>
      <c r="Z5862" s="143">
        <f t="shared" si="1289"/>
        <v>16.69444892818769</v>
      </c>
      <c r="AA5862" s="143">
        <f t="shared" si="1290"/>
        <v>0</v>
      </c>
      <c r="AB5862" s="143">
        <f t="shared" si="1291"/>
        <v>0</v>
      </c>
      <c r="AC5862" s="143">
        <f t="shared" si="1292"/>
        <v>0.42012664901191887</v>
      </c>
      <c r="AD5862" s="143">
        <f t="shared" si="1293"/>
        <v>0</v>
      </c>
      <c r="AE5862" s="105">
        <f t="shared" si="1294"/>
        <v>1.7335098808104359E-4</v>
      </c>
      <c r="AF5862" s="143">
        <f t="shared" si="1295"/>
        <v>0.29291165491670174</v>
      </c>
    </row>
    <row r="5863" spans="1:32" x14ac:dyDescent="0.25">
      <c r="A5863">
        <v>24.416665999999999</v>
      </c>
      <c r="B5863">
        <v>1.068259724782376</v>
      </c>
      <c r="C5863" s="203">
        <f t="shared" si="1297"/>
        <v>4.2140389183678382E-3</v>
      </c>
      <c r="D5863" s="184">
        <f t="shared" si="1298"/>
        <v>4.1339721789188495E-2</v>
      </c>
      <c r="T5863" s="182">
        <f t="shared" si="1296"/>
        <v>0.11523334090062695</v>
      </c>
      <c r="U5863" s="19">
        <v>1.1372646523624668</v>
      </c>
      <c r="V5863" s="105">
        <f t="shared" si="1285"/>
        <v>4.166000000004999E-3</v>
      </c>
      <c r="W5863" s="143">
        <f t="shared" si="1286"/>
        <v>8.8754449677853557</v>
      </c>
      <c r="X5863" s="143">
        <f t="shared" si="1287"/>
        <v>0.61929999999999996</v>
      </c>
      <c r="Y5863" s="143">
        <f t="shared" si="1288"/>
        <v>0</v>
      </c>
      <c r="Z5863" s="143">
        <f t="shared" si="1289"/>
        <v>16.69444892818769</v>
      </c>
      <c r="AA5863" s="143">
        <f t="shared" si="1290"/>
        <v>0</v>
      </c>
      <c r="AB5863" s="143">
        <f t="shared" si="1291"/>
        <v>0</v>
      </c>
      <c r="AC5863" s="143">
        <f t="shared" si="1292"/>
        <v>0.42012664901191887</v>
      </c>
      <c r="AD5863" s="143">
        <f t="shared" si="1293"/>
        <v>0</v>
      </c>
      <c r="AE5863" s="105">
        <f t="shared" si="1294"/>
        <v>1.7335098808104359E-4</v>
      </c>
      <c r="AF5863" s="143">
        <f t="shared" si="1295"/>
        <v>0.32075292526158439</v>
      </c>
    </row>
    <row r="5864" spans="1:32" x14ac:dyDescent="0.25">
      <c r="A5864">
        <v>24.420832999999995</v>
      </c>
      <c r="B5864">
        <v>1.068259724782376</v>
      </c>
      <c r="C5864" s="203">
        <f t="shared" si="1297"/>
        <v>4.4514382731632137E-3</v>
      </c>
      <c r="D5864" s="184">
        <f t="shared" si="1298"/>
        <v>4.3668609459731125E-2</v>
      </c>
      <c r="T5864" s="182">
        <f t="shared" si="1296"/>
        <v>0.11523334090062695</v>
      </c>
      <c r="U5864" s="19">
        <v>1.1372646523624668</v>
      </c>
      <c r="V5864" s="105">
        <f t="shared" si="1285"/>
        <v>4.1669999999953689E-3</v>
      </c>
      <c r="W5864" s="143">
        <f t="shared" si="1286"/>
        <v>8.8754449677853557</v>
      </c>
      <c r="X5864" s="143">
        <f t="shared" si="1287"/>
        <v>0.61929999999999996</v>
      </c>
      <c r="Y5864" s="143">
        <f t="shared" si="1288"/>
        <v>0</v>
      </c>
      <c r="Z5864" s="143">
        <f t="shared" si="1289"/>
        <v>16.69444892818769</v>
      </c>
      <c r="AA5864" s="143">
        <f t="shared" si="1290"/>
        <v>0</v>
      </c>
      <c r="AB5864" s="143">
        <f t="shared" si="1291"/>
        <v>0</v>
      </c>
      <c r="AC5864" s="143">
        <f t="shared" si="1292"/>
        <v>0.42012664901191887</v>
      </c>
      <c r="AD5864" s="143">
        <f t="shared" si="1293"/>
        <v>0</v>
      </c>
      <c r="AE5864" s="105">
        <f t="shared" si="1294"/>
        <v>1.7335098808104359E-4</v>
      </c>
      <c r="AF5864" s="143">
        <f t="shared" si="1295"/>
        <v>0.32075292526158439</v>
      </c>
    </row>
    <row r="5865" spans="1:32" x14ac:dyDescent="0.25">
      <c r="A5865">
        <v>24.424999999999997</v>
      </c>
      <c r="B5865">
        <v>1.0115311853967308</v>
      </c>
      <c r="C5865" s="203">
        <f t="shared" si="1297"/>
        <v>4.3332443613607417E-3</v>
      </c>
      <c r="D5865" s="184">
        <f t="shared" si="1298"/>
        <v>4.2509127184948876E-2</v>
      </c>
      <c r="T5865" s="182">
        <f t="shared" si="1296"/>
        <v>0.11398978461533996</v>
      </c>
      <c r="U5865" s="19">
        <v>1.1249917060482602</v>
      </c>
      <c r="V5865" s="105">
        <f t="shared" si="1285"/>
        <v>4.1670000000024743E-3</v>
      </c>
      <c r="W5865" s="143">
        <f t="shared" si="1286"/>
        <v>8.8754449677853557</v>
      </c>
      <c r="X5865" s="143">
        <f t="shared" si="1287"/>
        <v>0.61929999999999996</v>
      </c>
      <c r="Y5865" s="143">
        <f t="shared" si="1288"/>
        <v>0</v>
      </c>
      <c r="Z5865" s="143">
        <f t="shared" si="1289"/>
        <v>16.69444892818769</v>
      </c>
      <c r="AA5865" s="143">
        <f t="shared" si="1290"/>
        <v>0</v>
      </c>
      <c r="AB5865" s="143">
        <f t="shared" si="1291"/>
        <v>0</v>
      </c>
      <c r="AC5865" s="143">
        <f t="shared" si="1292"/>
        <v>0.42012664901191887</v>
      </c>
      <c r="AD5865" s="143">
        <f t="shared" si="1293"/>
        <v>0</v>
      </c>
      <c r="AE5865" s="105">
        <f t="shared" si="1294"/>
        <v>1.7335098808104359E-4</v>
      </c>
      <c r="AF5865" s="143">
        <f t="shared" si="1295"/>
        <v>0.30703314954430722</v>
      </c>
    </row>
    <row r="5866" spans="1:32" x14ac:dyDescent="0.25">
      <c r="A5866">
        <v>24.429165999999995</v>
      </c>
      <c r="B5866">
        <v>0.95480264601108633</v>
      </c>
      <c r="C5866" s="203">
        <f t="shared" si="1297"/>
        <v>4.0958733708204124E-3</v>
      </c>
      <c r="D5866" s="184">
        <f t="shared" si="1298"/>
        <v>4.0180517767748246E-2</v>
      </c>
      <c r="T5866" s="182">
        <f t="shared" si="1296"/>
        <v>0.11278267473342797</v>
      </c>
      <c r="U5866" s="19">
        <v>1.1130784577688426</v>
      </c>
      <c r="V5866" s="105">
        <f t="shared" si="1285"/>
        <v>4.1659999999978936E-3</v>
      </c>
      <c r="W5866" s="143">
        <f t="shared" si="1286"/>
        <v>8.8754449677853557</v>
      </c>
      <c r="X5866" s="143">
        <f t="shared" si="1287"/>
        <v>0.61929999999999996</v>
      </c>
      <c r="Y5866" s="143">
        <f t="shared" si="1288"/>
        <v>0</v>
      </c>
      <c r="Z5866" s="143">
        <f t="shared" si="1289"/>
        <v>16.69444892818769</v>
      </c>
      <c r="AA5866" s="143">
        <f t="shared" si="1290"/>
        <v>0</v>
      </c>
      <c r="AB5866" s="143">
        <f t="shared" si="1291"/>
        <v>0</v>
      </c>
      <c r="AC5866" s="143">
        <f t="shared" si="1292"/>
        <v>0.42012664901191887</v>
      </c>
      <c r="AD5866" s="143">
        <f t="shared" si="1293"/>
        <v>0</v>
      </c>
      <c r="AE5866" s="105">
        <f t="shared" si="1294"/>
        <v>1.7335098808104359E-4</v>
      </c>
      <c r="AF5866" s="143">
        <f t="shared" si="1295"/>
        <v>0.29291603581127923</v>
      </c>
    </row>
    <row r="5867" spans="1:32" x14ac:dyDescent="0.25">
      <c r="A5867">
        <v>24.433332999999998</v>
      </c>
      <c r="B5867">
        <v>0.78461702785415199</v>
      </c>
      <c r="C5867" s="203">
        <f t="shared" si="1297"/>
        <v>3.6240808905003761E-3</v>
      </c>
      <c r="D5867" s="184">
        <f t="shared" si="1298"/>
        <v>3.5552233535808692E-2</v>
      </c>
      <c r="T5867" s="182">
        <f t="shared" si="1296"/>
        <v>0.10940775915206913</v>
      </c>
      <c r="U5867" s="19">
        <v>1.0797706306643882</v>
      </c>
      <c r="V5867" s="105">
        <f t="shared" si="1285"/>
        <v>4.1670000000024743E-3</v>
      </c>
      <c r="W5867" s="143">
        <f t="shared" si="1286"/>
        <v>8.8754449677853557</v>
      </c>
      <c r="X5867" s="143">
        <f t="shared" si="1287"/>
        <v>0.61929999999999996</v>
      </c>
      <c r="Y5867" s="143">
        <f t="shared" si="1288"/>
        <v>0</v>
      </c>
      <c r="Z5867" s="143">
        <f t="shared" si="1289"/>
        <v>16.69444892818769</v>
      </c>
      <c r="AA5867" s="143">
        <f t="shared" si="1290"/>
        <v>0</v>
      </c>
      <c r="AB5867" s="143">
        <f t="shared" si="1291"/>
        <v>0</v>
      </c>
      <c r="AC5867" s="143">
        <f t="shared" si="1292"/>
        <v>0.42012664901191887</v>
      </c>
      <c r="AD5867" s="143">
        <f t="shared" si="1293"/>
        <v>0</v>
      </c>
      <c r="AE5867" s="105">
        <f t="shared" si="1294"/>
        <v>1.7335098808104359E-4</v>
      </c>
      <c r="AF5867" s="143">
        <f t="shared" si="1295"/>
        <v>0.24813128809014617</v>
      </c>
    </row>
    <row r="5868" spans="1:32" x14ac:dyDescent="0.25">
      <c r="A5868">
        <v>24.4375</v>
      </c>
      <c r="B5868">
        <v>0.95480264601108633</v>
      </c>
      <c r="C5868" s="203">
        <f t="shared" si="1297"/>
        <v>3.6240808905003761E-3</v>
      </c>
      <c r="D5868" s="184">
        <f t="shared" si="1298"/>
        <v>3.5552233535808692E-2</v>
      </c>
      <c r="T5868" s="182">
        <f t="shared" si="1296"/>
        <v>0.11278370922690611</v>
      </c>
      <c r="U5868" s="19">
        <v>1.113088667425671</v>
      </c>
      <c r="V5868" s="105">
        <f t="shared" si="1285"/>
        <v>4.1670000000024743E-3</v>
      </c>
      <c r="W5868" s="143">
        <f t="shared" si="1286"/>
        <v>8.8754449677853557</v>
      </c>
      <c r="X5868" s="143">
        <f t="shared" si="1287"/>
        <v>0.61929999999999996</v>
      </c>
      <c r="Y5868" s="143">
        <f t="shared" si="1288"/>
        <v>0</v>
      </c>
      <c r="Z5868" s="143">
        <f t="shared" si="1289"/>
        <v>16.69444892818769</v>
      </c>
      <c r="AA5868" s="143">
        <f t="shared" si="1290"/>
        <v>0</v>
      </c>
      <c r="AB5868" s="143">
        <f t="shared" si="1291"/>
        <v>0</v>
      </c>
      <c r="AC5868" s="143">
        <f t="shared" si="1292"/>
        <v>0.42012664901191887</v>
      </c>
      <c r="AD5868" s="143">
        <f t="shared" si="1293"/>
        <v>0</v>
      </c>
      <c r="AE5868" s="105">
        <f t="shared" si="1294"/>
        <v>1.7335098808104359E-4</v>
      </c>
      <c r="AF5868" s="143">
        <f t="shared" si="1295"/>
        <v>0.29291334907814398</v>
      </c>
    </row>
    <row r="5869" spans="1:32" x14ac:dyDescent="0.25">
      <c r="A5869">
        <v>24.441665999999998</v>
      </c>
      <c r="B5869">
        <v>0.8413455672397967</v>
      </c>
      <c r="C5869" s="203">
        <f t="shared" si="1297"/>
        <v>3.7413767281996978E-3</v>
      </c>
      <c r="D5869" s="184">
        <f t="shared" si="1298"/>
        <v>3.6702905703639037E-2</v>
      </c>
      <c r="T5869" s="182">
        <f t="shared" si="1296"/>
        <v>0.11048945988945308</v>
      </c>
      <c r="U5869" s="19">
        <v>1.090446186917869</v>
      </c>
      <c r="V5869" s="105">
        <f t="shared" si="1285"/>
        <v>4.1659999999978936E-3</v>
      </c>
      <c r="W5869" s="143">
        <f t="shared" si="1286"/>
        <v>8.8754449677853557</v>
      </c>
      <c r="X5869" s="143">
        <f t="shared" si="1287"/>
        <v>0.61929999999999996</v>
      </c>
      <c r="Y5869" s="143">
        <f t="shared" si="1288"/>
        <v>0</v>
      </c>
      <c r="Z5869" s="143">
        <f t="shared" si="1289"/>
        <v>16.69444892818769</v>
      </c>
      <c r="AA5869" s="143">
        <f t="shared" si="1290"/>
        <v>0</v>
      </c>
      <c r="AB5869" s="143">
        <f t="shared" si="1291"/>
        <v>0</v>
      </c>
      <c r="AC5869" s="143">
        <f t="shared" si="1292"/>
        <v>0.42012664901191887</v>
      </c>
      <c r="AD5869" s="143">
        <f t="shared" si="1293"/>
        <v>0</v>
      </c>
      <c r="AE5869" s="105">
        <f t="shared" si="1294"/>
        <v>1.7335098808104359E-4</v>
      </c>
      <c r="AF5869" s="143">
        <f t="shared" si="1295"/>
        <v>0.26346654992975099</v>
      </c>
    </row>
    <row r="5870" spans="1:32" x14ac:dyDescent="0.25">
      <c r="A5870">
        <v>24.445833</v>
      </c>
      <c r="B5870">
        <v>0.72788848846850707</v>
      </c>
      <c r="C5870" s="203">
        <f t="shared" si="1297"/>
        <v>3.2694991550701923E-3</v>
      </c>
      <c r="D5870" s="184">
        <f t="shared" si="1298"/>
        <v>3.2073786711238589E-2</v>
      </c>
      <c r="T5870" s="182">
        <f t="shared" si="1296"/>
        <v>0.10837771461874872</v>
      </c>
      <c r="U5870" s="19">
        <v>1.0696048815075125</v>
      </c>
      <c r="V5870" s="105">
        <f t="shared" si="1285"/>
        <v>4.1670000000024743E-3</v>
      </c>
      <c r="W5870" s="143">
        <f t="shared" si="1286"/>
        <v>8.8754449677853557</v>
      </c>
      <c r="X5870" s="143">
        <f t="shared" si="1287"/>
        <v>0.61929999999999996</v>
      </c>
      <c r="Y5870" s="143">
        <f t="shared" si="1288"/>
        <v>0</v>
      </c>
      <c r="Z5870" s="143">
        <f t="shared" si="1289"/>
        <v>16.69444892818769</v>
      </c>
      <c r="AA5870" s="143">
        <f t="shared" si="1290"/>
        <v>0</v>
      </c>
      <c r="AB5870" s="143">
        <f t="shared" si="1291"/>
        <v>0</v>
      </c>
      <c r="AC5870" s="143">
        <f t="shared" si="1292"/>
        <v>0.42012664901191887</v>
      </c>
      <c r="AD5870" s="143">
        <f t="shared" si="1293"/>
        <v>0</v>
      </c>
      <c r="AE5870" s="105">
        <f t="shared" si="1294"/>
        <v>1.7335098808104359E-4</v>
      </c>
      <c r="AF5870" s="143">
        <f t="shared" si="1295"/>
        <v>0.23237895077265416</v>
      </c>
    </row>
    <row r="5871" spans="1:32" x14ac:dyDescent="0.25">
      <c r="A5871">
        <v>24.449999999999996</v>
      </c>
      <c r="B5871">
        <v>0.95480264601108633</v>
      </c>
      <c r="C5871" s="203">
        <f t="shared" si="1297"/>
        <v>3.5058869786843364E-3</v>
      </c>
      <c r="D5871" s="184">
        <f t="shared" si="1298"/>
        <v>3.4392751260893341E-2</v>
      </c>
      <c r="T5871" s="182">
        <f t="shared" si="1296"/>
        <v>0.11278366157725073</v>
      </c>
      <c r="U5871" s="19">
        <v>1.1130881971601354</v>
      </c>
      <c r="V5871" s="105">
        <f t="shared" si="1285"/>
        <v>4.1669999999953689E-3</v>
      </c>
      <c r="W5871" s="143">
        <f t="shared" si="1286"/>
        <v>8.8754449677853557</v>
      </c>
      <c r="X5871" s="143">
        <f t="shared" si="1287"/>
        <v>0.61929999999999996</v>
      </c>
      <c r="Y5871" s="143">
        <f t="shared" si="1288"/>
        <v>0</v>
      </c>
      <c r="Z5871" s="143">
        <f t="shared" si="1289"/>
        <v>16.69444892818769</v>
      </c>
      <c r="AA5871" s="143">
        <f t="shared" si="1290"/>
        <v>0</v>
      </c>
      <c r="AB5871" s="143">
        <f t="shared" si="1291"/>
        <v>0</v>
      </c>
      <c r="AC5871" s="143">
        <f t="shared" si="1292"/>
        <v>0.42012664901191887</v>
      </c>
      <c r="AD5871" s="143">
        <f t="shared" si="1293"/>
        <v>0</v>
      </c>
      <c r="AE5871" s="105">
        <f t="shared" si="1294"/>
        <v>1.7335098808104359E-4</v>
      </c>
      <c r="AF5871" s="143">
        <f t="shared" si="1295"/>
        <v>0.2929134728302899</v>
      </c>
    </row>
    <row r="5872" spans="1:32" x14ac:dyDescent="0.25">
      <c r="A5872">
        <v>24.454166000000001</v>
      </c>
      <c r="B5872">
        <v>0.89807410662544118</v>
      </c>
      <c r="C5872" s="203">
        <f t="shared" si="1297"/>
        <v>3.8595422757465182E-3</v>
      </c>
      <c r="D5872" s="184">
        <f t="shared" si="1298"/>
        <v>3.7862109725073347E-2</v>
      </c>
      <c r="T5872" s="182">
        <f t="shared" si="1296"/>
        <v>0.1116143584031347</v>
      </c>
      <c r="U5872" s="19">
        <v>1.1015480720763355</v>
      </c>
      <c r="V5872" s="105">
        <f t="shared" si="1285"/>
        <v>4.166000000004999E-3</v>
      </c>
      <c r="W5872" s="143">
        <f t="shared" si="1286"/>
        <v>8.8754449677853557</v>
      </c>
      <c r="X5872" s="143">
        <f t="shared" si="1287"/>
        <v>0.61929999999999996</v>
      </c>
      <c r="Y5872" s="143">
        <f t="shared" si="1288"/>
        <v>0</v>
      </c>
      <c r="Z5872" s="143">
        <f t="shared" si="1289"/>
        <v>16.69444892818769</v>
      </c>
      <c r="AA5872" s="143">
        <f t="shared" si="1290"/>
        <v>0</v>
      </c>
      <c r="AB5872" s="143">
        <f t="shared" si="1291"/>
        <v>0</v>
      </c>
      <c r="AC5872" s="143">
        <f t="shared" si="1292"/>
        <v>0.42012664901191887</v>
      </c>
      <c r="AD5872" s="143">
        <f t="shared" si="1293"/>
        <v>0</v>
      </c>
      <c r="AE5872" s="105">
        <f t="shared" si="1294"/>
        <v>1.7335098808104359E-4</v>
      </c>
      <c r="AF5872" s="143">
        <f t="shared" si="1295"/>
        <v>0.27839666724294426</v>
      </c>
    </row>
    <row r="5873" spans="1:32" x14ac:dyDescent="0.25">
      <c r="A5873">
        <v>24.458332999999996</v>
      </c>
      <c r="B5873">
        <v>1.068259724782376</v>
      </c>
      <c r="C5873" s="203">
        <f t="shared" si="1297"/>
        <v>4.0968565377336339E-3</v>
      </c>
      <c r="D5873" s="184">
        <f t="shared" si="1298"/>
        <v>4.0190162635166948E-2</v>
      </c>
      <c r="T5873" s="182">
        <f t="shared" si="1296"/>
        <v>0.11523387429610264</v>
      </c>
      <c r="U5873" s="19">
        <v>1.1372699165665201</v>
      </c>
      <c r="V5873" s="105">
        <f t="shared" si="1285"/>
        <v>4.1669999999953689E-3</v>
      </c>
      <c r="W5873" s="143">
        <f t="shared" si="1286"/>
        <v>8.8754449677853557</v>
      </c>
      <c r="X5873" s="143">
        <f t="shared" si="1287"/>
        <v>0.61929999999999996</v>
      </c>
      <c r="Y5873" s="143">
        <f t="shared" si="1288"/>
        <v>0</v>
      </c>
      <c r="Z5873" s="143">
        <f t="shared" si="1289"/>
        <v>16.69444892818769</v>
      </c>
      <c r="AA5873" s="143">
        <f t="shared" si="1290"/>
        <v>0</v>
      </c>
      <c r="AB5873" s="143">
        <f t="shared" si="1291"/>
        <v>0</v>
      </c>
      <c r="AC5873" s="143">
        <f t="shared" si="1292"/>
        <v>0.42012664901191887</v>
      </c>
      <c r="AD5873" s="143">
        <f t="shared" si="1293"/>
        <v>0</v>
      </c>
      <c r="AE5873" s="105">
        <f t="shared" si="1294"/>
        <v>1.7335098808104359E-4</v>
      </c>
      <c r="AF5873" s="143">
        <f t="shared" si="1295"/>
        <v>0.32075144055788768</v>
      </c>
    </row>
    <row r="5874" spans="1:32" x14ac:dyDescent="0.25">
      <c r="A5874">
        <v>24.462499999999999</v>
      </c>
      <c r="B5874">
        <v>1.068259724782376</v>
      </c>
      <c r="C5874" s="203">
        <f t="shared" si="1297"/>
        <v>4.451438273170804E-3</v>
      </c>
      <c r="D5874" s="184">
        <f t="shared" si="1298"/>
        <v>4.3668609459805587E-2</v>
      </c>
      <c r="T5874" s="182">
        <f t="shared" si="1296"/>
        <v>0.11523387429610264</v>
      </c>
      <c r="U5874" s="19">
        <v>1.1372699165665201</v>
      </c>
      <c r="V5874" s="105">
        <f t="shared" si="1285"/>
        <v>4.1670000000024743E-3</v>
      </c>
      <c r="W5874" s="143">
        <f t="shared" si="1286"/>
        <v>8.8754449677853557</v>
      </c>
      <c r="X5874" s="143">
        <f t="shared" si="1287"/>
        <v>0.61929999999999996</v>
      </c>
      <c r="Y5874" s="143">
        <f t="shared" si="1288"/>
        <v>0</v>
      </c>
      <c r="Z5874" s="143">
        <f t="shared" si="1289"/>
        <v>16.69444892818769</v>
      </c>
      <c r="AA5874" s="143">
        <f t="shared" si="1290"/>
        <v>0</v>
      </c>
      <c r="AB5874" s="143">
        <f t="shared" si="1291"/>
        <v>0</v>
      </c>
      <c r="AC5874" s="143">
        <f t="shared" si="1292"/>
        <v>0.42012664901191887</v>
      </c>
      <c r="AD5874" s="143">
        <f t="shared" si="1293"/>
        <v>0</v>
      </c>
      <c r="AE5874" s="105">
        <f t="shared" si="1294"/>
        <v>1.7335098808104359E-4</v>
      </c>
      <c r="AF5874" s="143">
        <f t="shared" si="1295"/>
        <v>0.32075144055788768</v>
      </c>
    </row>
    <row r="5875" spans="1:32" x14ac:dyDescent="0.25">
      <c r="A5875">
        <v>24.466665999999996</v>
      </c>
      <c r="B5875">
        <v>1.0115311853967308</v>
      </c>
      <c r="C5875" s="203">
        <f t="shared" si="1297"/>
        <v>4.3322044659008891E-3</v>
      </c>
      <c r="D5875" s="184">
        <f t="shared" si="1298"/>
        <v>4.2498925810487725E-2</v>
      </c>
      <c r="T5875" s="182">
        <f t="shared" si="1296"/>
        <v>0.11398977671634972</v>
      </c>
      <c r="U5875" s="19">
        <v>1.1249916280912877</v>
      </c>
      <c r="V5875" s="105">
        <f t="shared" si="1285"/>
        <v>4.1659999999978936E-3</v>
      </c>
      <c r="W5875" s="143">
        <f t="shared" si="1286"/>
        <v>8.8754449677853557</v>
      </c>
      <c r="X5875" s="143">
        <f t="shared" si="1287"/>
        <v>0.61929999999999996</v>
      </c>
      <c r="Y5875" s="143">
        <f t="shared" si="1288"/>
        <v>0</v>
      </c>
      <c r="Z5875" s="143">
        <f t="shared" si="1289"/>
        <v>16.69444892818769</v>
      </c>
      <c r="AA5875" s="143">
        <f t="shared" si="1290"/>
        <v>0</v>
      </c>
      <c r="AB5875" s="143">
        <f t="shared" si="1291"/>
        <v>0</v>
      </c>
      <c r="AC5875" s="143">
        <f t="shared" si="1292"/>
        <v>0.42012664901191887</v>
      </c>
      <c r="AD5875" s="143">
        <f t="shared" si="1293"/>
        <v>0</v>
      </c>
      <c r="AE5875" s="105">
        <f t="shared" si="1294"/>
        <v>1.7335098808104359E-4</v>
      </c>
      <c r="AF5875" s="143">
        <f t="shared" si="1295"/>
        <v>0.30703317082035425</v>
      </c>
    </row>
    <row r="5876" spans="1:32" x14ac:dyDescent="0.25">
      <c r="A5876">
        <v>24.470832999999999</v>
      </c>
      <c r="B5876">
        <v>1.068259724782376</v>
      </c>
      <c r="C5876" s="203">
        <f t="shared" si="1297"/>
        <v>4.3332443613607417E-3</v>
      </c>
      <c r="D5876" s="184">
        <f t="shared" si="1298"/>
        <v>4.2509127184948876E-2</v>
      </c>
      <c r="T5876" s="182">
        <f t="shared" si="1296"/>
        <v>0.11523248661654416</v>
      </c>
      <c r="U5876" s="19">
        <v>1.1372562212340898</v>
      </c>
      <c r="V5876" s="105">
        <f t="shared" si="1285"/>
        <v>4.1670000000024743E-3</v>
      </c>
      <c r="W5876" s="143">
        <f t="shared" si="1286"/>
        <v>8.8754449677853557</v>
      </c>
      <c r="X5876" s="143">
        <f t="shared" si="1287"/>
        <v>0.61929999999999996</v>
      </c>
      <c r="Y5876" s="143">
        <f t="shared" si="1288"/>
        <v>0</v>
      </c>
      <c r="Z5876" s="143">
        <f t="shared" si="1289"/>
        <v>16.69444892818769</v>
      </c>
      <c r="AA5876" s="143">
        <f t="shared" si="1290"/>
        <v>0</v>
      </c>
      <c r="AB5876" s="143">
        <f t="shared" si="1291"/>
        <v>0</v>
      </c>
      <c r="AC5876" s="143">
        <f t="shared" si="1292"/>
        <v>0.42012664901191887</v>
      </c>
      <c r="AD5876" s="143">
        <f t="shared" si="1293"/>
        <v>0</v>
      </c>
      <c r="AE5876" s="105">
        <f t="shared" si="1294"/>
        <v>1.7335098808104359E-4</v>
      </c>
      <c r="AF5876" s="143">
        <f t="shared" si="1295"/>
        <v>0.32075530318578444</v>
      </c>
    </row>
    <row r="5877" spans="1:32" x14ac:dyDescent="0.25">
      <c r="A5877">
        <v>24.474999999999994</v>
      </c>
      <c r="B5877">
        <v>1.1249882641680204</v>
      </c>
      <c r="C5877" s="203">
        <f t="shared" si="1297"/>
        <v>4.569632184973073E-3</v>
      </c>
      <c r="D5877" s="184">
        <f t="shared" si="1298"/>
        <v>4.4828091734585851E-2</v>
      </c>
      <c r="T5877" s="182">
        <f t="shared" si="1296"/>
        <v>0.11650776011903868</v>
      </c>
      <c r="U5877" s="19">
        <v>1.1498421921444726</v>
      </c>
      <c r="V5877" s="105">
        <f t="shared" si="1285"/>
        <v>4.1669999999953689E-3</v>
      </c>
      <c r="W5877" s="143">
        <f t="shared" si="1286"/>
        <v>8.8754449677853557</v>
      </c>
      <c r="X5877" s="143">
        <f t="shared" si="1287"/>
        <v>0.61929999999999996</v>
      </c>
      <c r="Y5877" s="143">
        <f t="shared" si="1288"/>
        <v>0</v>
      </c>
      <c r="Z5877" s="143">
        <f t="shared" si="1289"/>
        <v>16.69444892818769</v>
      </c>
      <c r="AA5877" s="143">
        <f t="shared" si="1290"/>
        <v>0</v>
      </c>
      <c r="AB5877" s="143">
        <f t="shared" si="1291"/>
        <v>0</v>
      </c>
      <c r="AC5877" s="143">
        <f t="shared" si="1292"/>
        <v>0.42012664901191887</v>
      </c>
      <c r="AD5877" s="143">
        <f t="shared" si="1293"/>
        <v>0</v>
      </c>
      <c r="AE5877" s="105">
        <f t="shared" si="1294"/>
        <v>1.7335098808104359E-4</v>
      </c>
      <c r="AF5877" s="143">
        <f t="shared" si="1295"/>
        <v>0.33409122050744178</v>
      </c>
    </row>
    <row r="5878" spans="1:32" x14ac:dyDescent="0.25">
      <c r="A5878">
        <v>24.479165999999999</v>
      </c>
      <c r="B5878">
        <v>1.068259724782376</v>
      </c>
      <c r="C5878" s="203">
        <f t="shared" si="1297"/>
        <v>4.5685355609891582E-3</v>
      </c>
      <c r="D5878" s="184">
        <f t="shared" si="1298"/>
        <v>4.4817333853303644E-2</v>
      </c>
      <c r="T5878" s="182">
        <f t="shared" si="1296"/>
        <v>0.11523252066429092</v>
      </c>
      <c r="U5878" s="19">
        <v>1.1372565572592244</v>
      </c>
      <c r="V5878" s="105">
        <f t="shared" si="1285"/>
        <v>4.166000000004999E-3</v>
      </c>
      <c r="W5878" s="143">
        <f t="shared" si="1286"/>
        <v>8.8754449677853557</v>
      </c>
      <c r="X5878" s="143">
        <f t="shared" si="1287"/>
        <v>0.61929999999999996</v>
      </c>
      <c r="Y5878" s="143">
        <f t="shared" si="1288"/>
        <v>0</v>
      </c>
      <c r="Z5878" s="143">
        <f t="shared" si="1289"/>
        <v>16.69444892818769</v>
      </c>
      <c r="AA5878" s="143">
        <f t="shared" si="1290"/>
        <v>0</v>
      </c>
      <c r="AB5878" s="143">
        <f t="shared" si="1291"/>
        <v>0</v>
      </c>
      <c r="AC5878" s="143">
        <f t="shared" si="1292"/>
        <v>0.42012664901191887</v>
      </c>
      <c r="AD5878" s="143">
        <f t="shared" si="1293"/>
        <v>0</v>
      </c>
      <c r="AE5878" s="105">
        <f t="shared" si="1294"/>
        <v>1.7335098808104359E-4</v>
      </c>
      <c r="AF5878" s="143">
        <f t="shared" si="1295"/>
        <v>0.3207552084122321</v>
      </c>
    </row>
    <row r="5879" spans="1:32" x14ac:dyDescent="0.25">
      <c r="A5879">
        <v>24.483332999999995</v>
      </c>
      <c r="B5879">
        <v>1.068259724782376</v>
      </c>
      <c r="C5879" s="203">
        <f t="shared" si="1297"/>
        <v>4.4514382731632137E-3</v>
      </c>
      <c r="D5879" s="184">
        <f t="shared" si="1298"/>
        <v>4.3668609459731125E-2</v>
      </c>
      <c r="T5879" s="182">
        <f t="shared" si="1296"/>
        <v>0.11523252066429092</v>
      </c>
      <c r="U5879" s="19">
        <v>1.1372565572592244</v>
      </c>
      <c r="V5879" s="105">
        <f t="shared" si="1285"/>
        <v>4.1669999999953689E-3</v>
      </c>
      <c r="W5879" s="143">
        <f t="shared" si="1286"/>
        <v>8.8754449677853557</v>
      </c>
      <c r="X5879" s="143">
        <f t="shared" si="1287"/>
        <v>0.61929999999999996</v>
      </c>
      <c r="Y5879" s="143">
        <f t="shared" si="1288"/>
        <v>0</v>
      </c>
      <c r="Z5879" s="143">
        <f t="shared" si="1289"/>
        <v>16.69444892818769</v>
      </c>
      <c r="AA5879" s="143">
        <f t="shared" si="1290"/>
        <v>0</v>
      </c>
      <c r="AB5879" s="143">
        <f t="shared" si="1291"/>
        <v>0</v>
      </c>
      <c r="AC5879" s="143">
        <f t="shared" si="1292"/>
        <v>0.42012664901191887</v>
      </c>
      <c r="AD5879" s="143">
        <f t="shared" si="1293"/>
        <v>0</v>
      </c>
      <c r="AE5879" s="105">
        <f t="shared" si="1294"/>
        <v>1.7335098808104359E-4</v>
      </c>
      <c r="AF5879" s="143">
        <f t="shared" si="1295"/>
        <v>0.3207552084122321</v>
      </c>
    </row>
    <row r="5880" spans="1:32" x14ac:dyDescent="0.25">
      <c r="A5880">
        <v>24.487499999999997</v>
      </c>
      <c r="B5880">
        <v>1.068259724782376</v>
      </c>
      <c r="C5880" s="203">
        <f t="shared" si="1297"/>
        <v>4.451438273170804E-3</v>
      </c>
      <c r="D5880" s="184">
        <f t="shared" si="1298"/>
        <v>4.3668609459805587E-2</v>
      </c>
      <c r="T5880" s="182">
        <f t="shared" si="1296"/>
        <v>0.11523252066429092</v>
      </c>
      <c r="U5880" s="19">
        <v>1.1372565572592244</v>
      </c>
      <c r="V5880" s="105">
        <f t="shared" si="1285"/>
        <v>4.1670000000024743E-3</v>
      </c>
      <c r="W5880" s="143">
        <f t="shared" si="1286"/>
        <v>8.8754449677853557</v>
      </c>
      <c r="X5880" s="143">
        <f t="shared" si="1287"/>
        <v>0.61929999999999996</v>
      </c>
      <c r="Y5880" s="143">
        <f t="shared" si="1288"/>
        <v>0</v>
      </c>
      <c r="Z5880" s="143">
        <f t="shared" si="1289"/>
        <v>16.69444892818769</v>
      </c>
      <c r="AA5880" s="143">
        <f t="shared" si="1290"/>
        <v>0</v>
      </c>
      <c r="AB5880" s="143">
        <f t="shared" si="1291"/>
        <v>0</v>
      </c>
      <c r="AC5880" s="143">
        <f t="shared" si="1292"/>
        <v>0.42012664901191887</v>
      </c>
      <c r="AD5880" s="143">
        <f t="shared" si="1293"/>
        <v>0</v>
      </c>
      <c r="AE5880" s="105">
        <f t="shared" si="1294"/>
        <v>1.7335098808104359E-4</v>
      </c>
      <c r="AF5880" s="143">
        <f t="shared" si="1295"/>
        <v>0.3207552084122321</v>
      </c>
    </row>
    <row r="5881" spans="1:32" x14ac:dyDescent="0.25">
      <c r="A5881">
        <v>24.491665999999995</v>
      </c>
      <c r="B5881">
        <v>0.89807410662544118</v>
      </c>
      <c r="C5881" s="203">
        <f t="shared" si="1297"/>
        <v>4.0958733708204124E-3</v>
      </c>
      <c r="D5881" s="184">
        <f t="shared" si="1298"/>
        <v>4.0180517767748246E-2</v>
      </c>
      <c r="T5881" s="182">
        <f t="shared" si="1296"/>
        <v>0.11161509077287313</v>
      </c>
      <c r="U5881" s="19">
        <v>1.1015553000036824</v>
      </c>
      <c r="V5881" s="105">
        <f t="shared" si="1285"/>
        <v>4.1659999999978936E-3</v>
      </c>
      <c r="W5881" s="143">
        <f t="shared" si="1286"/>
        <v>8.8754449677853557</v>
      </c>
      <c r="X5881" s="143">
        <f t="shared" si="1287"/>
        <v>0.61929999999999996</v>
      </c>
      <c r="Y5881" s="143">
        <f t="shared" si="1288"/>
        <v>0</v>
      </c>
      <c r="Z5881" s="143">
        <f t="shared" si="1289"/>
        <v>16.69444892818769</v>
      </c>
      <c r="AA5881" s="143">
        <f t="shared" si="1290"/>
        <v>0</v>
      </c>
      <c r="AB5881" s="143">
        <f t="shared" si="1291"/>
        <v>0</v>
      </c>
      <c r="AC5881" s="143">
        <f t="shared" si="1292"/>
        <v>0.42012664901191887</v>
      </c>
      <c r="AD5881" s="143">
        <f t="shared" si="1293"/>
        <v>0</v>
      </c>
      <c r="AE5881" s="105">
        <f t="shared" si="1294"/>
        <v>1.7335098808104359E-4</v>
      </c>
      <c r="AF5881" s="143">
        <f t="shared" si="1295"/>
        <v>0.27839484052495339</v>
      </c>
    </row>
    <row r="5882" spans="1:32" x14ac:dyDescent="0.25">
      <c r="A5882">
        <v>24.495832999999998</v>
      </c>
      <c r="B5882">
        <v>0.95480264601108633</v>
      </c>
      <c r="C5882" s="203">
        <f t="shared" si="1297"/>
        <v>3.8604687141204973E-3</v>
      </c>
      <c r="D5882" s="184">
        <f t="shared" si="1298"/>
        <v>3.7871198085522077E-2</v>
      </c>
      <c r="T5882" s="182">
        <f t="shared" si="1296"/>
        <v>0.11278283736974679</v>
      </c>
      <c r="U5882" s="19">
        <v>1.113080062864513</v>
      </c>
      <c r="V5882" s="105">
        <f t="shared" si="1285"/>
        <v>4.1670000000024743E-3</v>
      </c>
      <c r="W5882" s="143">
        <f t="shared" si="1286"/>
        <v>8.8754449677853557</v>
      </c>
      <c r="X5882" s="143">
        <f t="shared" si="1287"/>
        <v>0.61929999999999996</v>
      </c>
      <c r="Y5882" s="143">
        <f t="shared" si="1288"/>
        <v>0</v>
      </c>
      <c r="Z5882" s="143">
        <f t="shared" si="1289"/>
        <v>16.69444892818769</v>
      </c>
      <c r="AA5882" s="143">
        <f t="shared" si="1290"/>
        <v>0</v>
      </c>
      <c r="AB5882" s="143">
        <f t="shared" si="1291"/>
        <v>0</v>
      </c>
      <c r="AC5882" s="143">
        <f t="shared" si="1292"/>
        <v>0.42012664901191887</v>
      </c>
      <c r="AD5882" s="143">
        <f t="shared" si="1293"/>
        <v>0</v>
      </c>
      <c r="AE5882" s="105">
        <f t="shared" si="1294"/>
        <v>1.7335098808104359E-4</v>
      </c>
      <c r="AF5882" s="143">
        <f t="shared" si="1295"/>
        <v>0.29291561341735028</v>
      </c>
    </row>
    <row r="5883" spans="1:32" x14ac:dyDescent="0.25">
      <c r="A5883">
        <v>24.5</v>
      </c>
      <c r="B5883">
        <v>0.95480264601108633</v>
      </c>
      <c r="C5883" s="203">
        <f t="shared" si="1297"/>
        <v>3.9786626259305591E-3</v>
      </c>
      <c r="D5883" s="184">
        <f t="shared" si="1298"/>
        <v>3.9030680360378787E-2</v>
      </c>
      <c r="T5883" s="182">
        <f t="shared" si="1296"/>
        <v>0.11278283736974679</v>
      </c>
      <c r="U5883" s="19">
        <v>1.113080062864513</v>
      </c>
      <c r="V5883" s="105">
        <f t="shared" si="1285"/>
        <v>4.1670000000024743E-3</v>
      </c>
      <c r="W5883" s="143">
        <f t="shared" si="1286"/>
        <v>8.8754449677853557</v>
      </c>
      <c r="X5883" s="143">
        <f t="shared" si="1287"/>
        <v>0.61929999999999996</v>
      </c>
      <c r="Y5883" s="143">
        <f t="shared" si="1288"/>
        <v>0</v>
      </c>
      <c r="Z5883" s="143">
        <f t="shared" si="1289"/>
        <v>16.69444892818769</v>
      </c>
      <c r="AA5883" s="143">
        <f t="shared" si="1290"/>
        <v>0</v>
      </c>
      <c r="AB5883" s="143">
        <f t="shared" si="1291"/>
        <v>0</v>
      </c>
      <c r="AC5883" s="143">
        <f t="shared" si="1292"/>
        <v>0.42012664901191887</v>
      </c>
      <c r="AD5883" s="143">
        <f t="shared" si="1293"/>
        <v>0</v>
      </c>
      <c r="AE5883" s="105">
        <f t="shared" si="1294"/>
        <v>1.7335098808104359E-4</v>
      </c>
      <c r="AF5883" s="143">
        <f t="shared" si="1295"/>
        <v>0.29291561341735028</v>
      </c>
    </row>
    <row r="5884" spans="1:32" x14ac:dyDescent="0.25">
      <c r="A5884">
        <v>24.504165999999998</v>
      </c>
      <c r="B5884">
        <v>0.95480264601108633</v>
      </c>
      <c r="C5884" s="203">
        <f t="shared" si="1297"/>
        <v>3.9777078232801745E-3</v>
      </c>
      <c r="D5884" s="184">
        <f t="shared" si="1298"/>
        <v>3.9021313746378516E-2</v>
      </c>
      <c r="T5884" s="182">
        <f t="shared" si="1296"/>
        <v>0.11278283736974679</v>
      </c>
      <c r="U5884" s="19">
        <v>1.113080062864513</v>
      </c>
      <c r="V5884" s="105">
        <f t="shared" si="1285"/>
        <v>4.1659999999978936E-3</v>
      </c>
      <c r="W5884" s="143">
        <f t="shared" si="1286"/>
        <v>8.8754449677853557</v>
      </c>
      <c r="X5884" s="143">
        <f t="shared" si="1287"/>
        <v>0.61929999999999996</v>
      </c>
      <c r="Y5884" s="143">
        <f t="shared" si="1288"/>
        <v>0</v>
      </c>
      <c r="Z5884" s="143">
        <f t="shared" si="1289"/>
        <v>16.69444892818769</v>
      </c>
      <c r="AA5884" s="143">
        <f t="shared" si="1290"/>
        <v>0</v>
      </c>
      <c r="AB5884" s="143">
        <f t="shared" si="1291"/>
        <v>0</v>
      </c>
      <c r="AC5884" s="143">
        <f t="shared" si="1292"/>
        <v>0.42012664901191887</v>
      </c>
      <c r="AD5884" s="143">
        <f t="shared" si="1293"/>
        <v>0</v>
      </c>
      <c r="AE5884" s="105">
        <f t="shared" si="1294"/>
        <v>1.7335098808104359E-4</v>
      </c>
      <c r="AF5884" s="143">
        <f t="shared" si="1295"/>
        <v>0.29291561341735028</v>
      </c>
    </row>
    <row r="5885" spans="1:32" x14ac:dyDescent="0.25">
      <c r="A5885">
        <v>24.508333</v>
      </c>
      <c r="B5885">
        <v>0.8413455672397967</v>
      </c>
      <c r="C5885" s="203">
        <f t="shared" si="1297"/>
        <v>3.7422748023104367E-3</v>
      </c>
      <c r="D5885" s="184">
        <f t="shared" si="1298"/>
        <v>3.6711715810665388E-2</v>
      </c>
      <c r="T5885" s="182">
        <f t="shared" si="1296"/>
        <v>0.11048945829246511</v>
      </c>
      <c r="U5885" s="19">
        <v>1.0904461711568232</v>
      </c>
      <c r="V5885" s="105">
        <f t="shared" si="1285"/>
        <v>4.1670000000024743E-3</v>
      </c>
      <c r="W5885" s="143">
        <f t="shared" si="1286"/>
        <v>8.8754449677853557</v>
      </c>
      <c r="X5885" s="143">
        <f t="shared" si="1287"/>
        <v>0.61929999999999996</v>
      </c>
      <c r="Y5885" s="143">
        <f t="shared" si="1288"/>
        <v>0</v>
      </c>
      <c r="Z5885" s="143">
        <f t="shared" si="1289"/>
        <v>16.69444892818769</v>
      </c>
      <c r="AA5885" s="143">
        <f t="shared" si="1290"/>
        <v>0</v>
      </c>
      <c r="AB5885" s="143">
        <f t="shared" si="1291"/>
        <v>0</v>
      </c>
      <c r="AC5885" s="143">
        <f t="shared" si="1292"/>
        <v>0.42012664901191887</v>
      </c>
      <c r="AD5885" s="143">
        <f t="shared" si="1293"/>
        <v>0</v>
      </c>
      <c r="AE5885" s="105">
        <f t="shared" si="1294"/>
        <v>1.7335098808104359E-4</v>
      </c>
      <c r="AF5885" s="143">
        <f t="shared" si="1295"/>
        <v>0.26346655373783295</v>
      </c>
    </row>
    <row r="5886" spans="1:32" x14ac:dyDescent="0.25">
      <c r="A5886">
        <v>24.512499999999996</v>
      </c>
      <c r="B5886">
        <v>0.78461702785415199</v>
      </c>
      <c r="C5886" s="203">
        <f t="shared" si="1297"/>
        <v>3.3876930668744771E-3</v>
      </c>
      <c r="D5886" s="184">
        <f t="shared" si="1298"/>
        <v>3.3233268986038622E-2</v>
      </c>
      <c r="T5886" s="182">
        <f t="shared" si="1296"/>
        <v>0.10940827153642066</v>
      </c>
      <c r="U5886" s="19">
        <v>1.0797756875047684</v>
      </c>
      <c r="V5886" s="105">
        <f t="shared" si="1285"/>
        <v>4.1669999999953689E-3</v>
      </c>
      <c r="W5886" s="143">
        <f t="shared" si="1286"/>
        <v>8.8754449677853557</v>
      </c>
      <c r="X5886" s="143">
        <f t="shared" si="1287"/>
        <v>0.61929999999999996</v>
      </c>
      <c r="Y5886" s="143">
        <f t="shared" si="1288"/>
        <v>0</v>
      </c>
      <c r="Z5886" s="143">
        <f t="shared" si="1289"/>
        <v>16.69444892818769</v>
      </c>
      <c r="AA5886" s="143">
        <f t="shared" si="1290"/>
        <v>0</v>
      </c>
      <c r="AB5886" s="143">
        <f t="shared" si="1291"/>
        <v>0</v>
      </c>
      <c r="AC5886" s="143">
        <f t="shared" si="1292"/>
        <v>0.42012664901191887</v>
      </c>
      <c r="AD5886" s="143">
        <f t="shared" si="1293"/>
        <v>0</v>
      </c>
      <c r="AE5886" s="105">
        <f t="shared" si="1294"/>
        <v>1.7335098808104359E-4</v>
      </c>
      <c r="AF5886" s="143">
        <f t="shared" si="1295"/>
        <v>0.24813012603368229</v>
      </c>
    </row>
    <row r="5887" spans="1:32" x14ac:dyDescent="0.25">
      <c r="A5887">
        <v>24.516666000000001</v>
      </c>
      <c r="B5887">
        <v>0.8413455672397967</v>
      </c>
      <c r="C5887" s="203">
        <f t="shared" si="1297"/>
        <v>3.3868800855847594E-3</v>
      </c>
      <c r="D5887" s="184">
        <f t="shared" si="1298"/>
        <v>3.3225293639586491E-2</v>
      </c>
      <c r="T5887" s="182">
        <f t="shared" si="1296"/>
        <v>0.11048884392805784</v>
      </c>
      <c r="U5887" s="19">
        <v>1.0904401078515453</v>
      </c>
      <c r="V5887" s="105">
        <f t="shared" si="1285"/>
        <v>4.166000000004999E-3</v>
      </c>
      <c r="W5887" s="143">
        <f t="shared" si="1286"/>
        <v>8.8754449677853557</v>
      </c>
      <c r="X5887" s="143">
        <f t="shared" si="1287"/>
        <v>0.61929999999999996</v>
      </c>
      <c r="Y5887" s="143">
        <f t="shared" si="1288"/>
        <v>0</v>
      </c>
      <c r="Z5887" s="143">
        <f t="shared" si="1289"/>
        <v>16.69444892818769</v>
      </c>
      <c r="AA5887" s="143">
        <f t="shared" si="1290"/>
        <v>0</v>
      </c>
      <c r="AB5887" s="143">
        <f t="shared" si="1291"/>
        <v>0</v>
      </c>
      <c r="AC5887" s="143">
        <f t="shared" si="1292"/>
        <v>0.42012664901191887</v>
      </c>
      <c r="AD5887" s="143">
        <f t="shared" si="1293"/>
        <v>0</v>
      </c>
      <c r="AE5887" s="105">
        <f t="shared" si="1294"/>
        <v>1.7335098808104359E-4</v>
      </c>
      <c r="AF5887" s="143">
        <f t="shared" si="1295"/>
        <v>0.26346801872259851</v>
      </c>
    </row>
    <row r="5888" spans="1:32" x14ac:dyDescent="0.25">
      <c r="A5888">
        <v>24.520832999999996</v>
      </c>
      <c r="B5888">
        <v>0.95480264601108633</v>
      </c>
      <c r="C5888" s="203">
        <f t="shared" si="1297"/>
        <v>3.7422748023040555E-3</v>
      </c>
      <c r="D5888" s="184">
        <f t="shared" si="1298"/>
        <v>3.6711715810602785E-2</v>
      </c>
      <c r="T5888" s="182">
        <f t="shared" si="1296"/>
        <v>0.1127829844552746</v>
      </c>
      <c r="U5888" s="19">
        <v>1.1130815144858091</v>
      </c>
      <c r="V5888" s="105">
        <f t="shared" si="1285"/>
        <v>4.1669999999953689E-3</v>
      </c>
      <c r="W5888" s="143">
        <f t="shared" si="1286"/>
        <v>8.8754449677853557</v>
      </c>
      <c r="X5888" s="143">
        <f t="shared" si="1287"/>
        <v>0.61929999999999996</v>
      </c>
      <c r="Y5888" s="143">
        <f t="shared" si="1288"/>
        <v>0</v>
      </c>
      <c r="Z5888" s="143">
        <f t="shared" si="1289"/>
        <v>16.69444892818769</v>
      </c>
      <c r="AA5888" s="143">
        <f t="shared" si="1290"/>
        <v>0</v>
      </c>
      <c r="AB5888" s="143">
        <f t="shared" si="1291"/>
        <v>0</v>
      </c>
      <c r="AC5888" s="143">
        <f t="shared" si="1292"/>
        <v>0.42012664901191887</v>
      </c>
      <c r="AD5888" s="143">
        <f t="shared" si="1293"/>
        <v>0</v>
      </c>
      <c r="AE5888" s="105">
        <f t="shared" si="1294"/>
        <v>1.7335098808104359E-4</v>
      </c>
      <c r="AF5888" s="143">
        <f t="shared" si="1295"/>
        <v>0.29291523141249548</v>
      </c>
    </row>
    <row r="5889" spans="1:32" x14ac:dyDescent="0.25">
      <c r="A5889">
        <v>24.524999999999999</v>
      </c>
      <c r="B5889">
        <v>1.0115311853967308</v>
      </c>
      <c r="C5889" s="203">
        <f t="shared" si="1297"/>
        <v>4.0968565377406197E-3</v>
      </c>
      <c r="D5889" s="184">
        <f t="shared" si="1298"/>
        <v>4.0190162635235484E-2</v>
      </c>
      <c r="T5889" s="182">
        <f t="shared" si="1296"/>
        <v>0.11398984559361081</v>
      </c>
      <c r="U5889" s="19">
        <v>1.1249923078570028</v>
      </c>
      <c r="V5889" s="105">
        <f t="shared" ref="V5889:V5952" si="1299">+A5889-A5888</f>
        <v>4.1670000000024743E-3</v>
      </c>
      <c r="W5889" s="143">
        <f t="shared" ref="W5889:W5952" si="1300">IF(AND(T5889&lt;=$O$55,T5889&gt;$M$55),$P$55,IF(AND(T5889&lt;=$O$56,T5889&gt;$M$56),$P$56,IF(AND(T5889&lt;=$O$57,T5889&gt;$M$57),$P$57,IF(AND(T5889&lt;=$O$58,T5889&gt;$M$58),$P$58,IF(AND(T5889&lt;=$O$59,T5889&gt;$M$59),$P$59,"a N/A")))))</f>
        <v>8.8754449677853557</v>
      </c>
      <c r="X5889" s="143">
        <f t="shared" ref="X5889:X5952" si="1301">IF(AND(T5889&lt;=$O$55,T5889&gt;$M$55),$Q$55,IF(AND(T5889&lt;=$O$56,T5889&gt;$M$56),$Q$56,IF(AND(T5889&lt;=$O$57,T5889&gt;$M$57),$Q$57,IF(AND(T5889&lt;=$O$58,T5889&gt;$M$58),$Q$58,IF(AND(T5889&lt;=$O$59,T5889&gt;$M$59),$Q$59,"Valor no encontrado para Po")))))</f>
        <v>0.61929999999999996</v>
      </c>
      <c r="Y5889" s="143">
        <f t="shared" ref="Y5889:Y5952" si="1302">IF(OR(Z5888&gt;=($V$1-$X$1)/2,Z5888&gt;=$Z$1/2),0,W5889*T5889^X5889*V5889)</f>
        <v>0</v>
      </c>
      <c r="Z5889" s="143">
        <f t="shared" ref="Z5889:Z5952" si="1303">+Z5888+Y5889</f>
        <v>16.69444892818769</v>
      </c>
      <c r="AA5889" s="143">
        <f t="shared" ref="AA5889:AA5952" si="1304">2*$AD$1*PI()*((Z5889+$X$1/2)*(2*Z5889-$Z$1)+(Z5889+$X$1/2)^2-($V$1/2)^2)*Y5889</f>
        <v>0</v>
      </c>
      <c r="AB5889" s="143">
        <f t="shared" ref="AB5889:AB5952" si="1305">-AA5889*0.000000001*$AB$1</f>
        <v>0</v>
      </c>
      <c r="AC5889" s="143">
        <f t="shared" ref="AC5889:AC5952" si="1306">+AC5888+AB5889</f>
        <v>0.42012664901191887</v>
      </c>
      <c r="AD5889" s="143">
        <f t="shared" ref="AD5889:AD5952" si="1307">+AB5889/V5889</f>
        <v>0</v>
      </c>
      <c r="AE5889" s="105">
        <f t="shared" ref="AE5889:AE5952" si="1308">+AE5888-AB5889</f>
        <v>1.7335098808104359E-4</v>
      </c>
      <c r="AF5889" s="143">
        <f t="shared" ref="AF5889:AF5952" si="1309">B5889*9.81/(T5889*1000000*$AH$1)</f>
        <v>0.30703298529853207</v>
      </c>
    </row>
    <row r="5890" spans="1:32" x14ac:dyDescent="0.25">
      <c r="A5890">
        <v>24.529165999999996</v>
      </c>
      <c r="B5890">
        <v>0.95480264601108633</v>
      </c>
      <c r="C5890" s="203">
        <f t="shared" si="1297"/>
        <v>4.0958733708204124E-3</v>
      </c>
      <c r="D5890" s="184">
        <f t="shared" si="1298"/>
        <v>4.0180517767748246E-2</v>
      </c>
      <c r="T5890" s="182">
        <f t="shared" si="1296"/>
        <v>0.11278267373387928</v>
      </c>
      <c r="U5890" s="19">
        <v>1.1130784479040639</v>
      </c>
      <c r="V5890" s="105">
        <f t="shared" si="1299"/>
        <v>4.1659999999978936E-3</v>
      </c>
      <c r="W5890" s="143">
        <f t="shared" si="1300"/>
        <v>8.8754449677853557</v>
      </c>
      <c r="X5890" s="143">
        <f t="shared" si="1301"/>
        <v>0.61929999999999996</v>
      </c>
      <c r="Y5890" s="143">
        <f t="shared" si="1302"/>
        <v>0</v>
      </c>
      <c r="Z5890" s="143">
        <f t="shared" si="1303"/>
        <v>16.69444892818769</v>
      </c>
      <c r="AA5890" s="143">
        <f t="shared" si="1304"/>
        <v>0</v>
      </c>
      <c r="AB5890" s="143">
        <f t="shared" si="1305"/>
        <v>0</v>
      </c>
      <c r="AC5890" s="143">
        <f t="shared" si="1306"/>
        <v>0.42012664901191887</v>
      </c>
      <c r="AD5890" s="143">
        <f t="shared" si="1307"/>
        <v>0</v>
      </c>
      <c r="AE5890" s="105">
        <f t="shared" si="1308"/>
        <v>1.7335098808104359E-4</v>
      </c>
      <c r="AF5890" s="143">
        <f t="shared" si="1309"/>
        <v>0.29291603840727937</v>
      </c>
    </row>
    <row r="5891" spans="1:32" x14ac:dyDescent="0.25">
      <c r="A5891">
        <v>24.533332999999999</v>
      </c>
      <c r="B5891">
        <v>1.0115311853967308</v>
      </c>
      <c r="C5891" s="203">
        <f t="shared" si="1297"/>
        <v>4.0968565377406197E-3</v>
      </c>
      <c r="D5891" s="184">
        <f t="shared" si="1298"/>
        <v>4.0190162635235484E-2</v>
      </c>
      <c r="T5891" s="182">
        <f t="shared" si="1296"/>
        <v>0.11398984056305349</v>
      </c>
      <c r="U5891" s="19">
        <v>1.1249922582092622</v>
      </c>
      <c r="V5891" s="105">
        <f t="shared" si="1299"/>
        <v>4.1670000000024743E-3</v>
      </c>
      <c r="W5891" s="143">
        <f t="shared" si="1300"/>
        <v>8.8754449677853557</v>
      </c>
      <c r="X5891" s="143">
        <f t="shared" si="1301"/>
        <v>0.61929999999999996</v>
      </c>
      <c r="Y5891" s="143">
        <f t="shared" si="1302"/>
        <v>0</v>
      </c>
      <c r="Z5891" s="143">
        <f t="shared" si="1303"/>
        <v>16.69444892818769</v>
      </c>
      <c r="AA5891" s="143">
        <f t="shared" si="1304"/>
        <v>0</v>
      </c>
      <c r="AB5891" s="143">
        <f t="shared" si="1305"/>
        <v>0</v>
      </c>
      <c r="AC5891" s="143">
        <f t="shared" si="1306"/>
        <v>0.42012664901191887</v>
      </c>
      <c r="AD5891" s="143">
        <f t="shared" si="1307"/>
        <v>0</v>
      </c>
      <c r="AE5891" s="105">
        <f t="shared" si="1308"/>
        <v>1.7335098808104359E-4</v>
      </c>
      <c r="AF5891" s="143">
        <f t="shared" si="1309"/>
        <v>0.30703299884839774</v>
      </c>
    </row>
    <row r="5892" spans="1:32" x14ac:dyDescent="0.25">
      <c r="A5892">
        <v>24.537499999999994</v>
      </c>
      <c r="B5892">
        <v>1.1249882641680204</v>
      </c>
      <c r="C5892" s="203">
        <f t="shared" si="1297"/>
        <v>4.4514382731632128E-3</v>
      </c>
      <c r="D5892" s="184">
        <f t="shared" si="1298"/>
        <v>4.3668609459731118E-2</v>
      </c>
      <c r="T5892" s="182">
        <f t="shared" ref="T5892:T5955" si="1310">+U5892/1000000*101325</f>
        <v>0.11650878968349697</v>
      </c>
      <c r="U5892" s="19">
        <v>1.1498523531556573</v>
      </c>
      <c r="V5892" s="105">
        <f t="shared" si="1299"/>
        <v>4.1669999999953689E-3</v>
      </c>
      <c r="W5892" s="143">
        <f t="shared" si="1300"/>
        <v>8.8754449677853557</v>
      </c>
      <c r="X5892" s="143">
        <f t="shared" si="1301"/>
        <v>0.61929999999999996</v>
      </c>
      <c r="Y5892" s="143">
        <f t="shared" si="1302"/>
        <v>0</v>
      </c>
      <c r="Z5892" s="143">
        <f t="shared" si="1303"/>
        <v>16.69444892818769</v>
      </c>
      <c r="AA5892" s="143">
        <f t="shared" si="1304"/>
        <v>0</v>
      </c>
      <c r="AB5892" s="143">
        <f t="shared" si="1305"/>
        <v>0</v>
      </c>
      <c r="AC5892" s="143">
        <f t="shared" si="1306"/>
        <v>0.42012664901191887</v>
      </c>
      <c r="AD5892" s="143">
        <f t="shared" si="1307"/>
        <v>0</v>
      </c>
      <c r="AE5892" s="105">
        <f t="shared" si="1308"/>
        <v>1.7335098808104359E-4</v>
      </c>
      <c r="AF5892" s="143">
        <f t="shared" si="1309"/>
        <v>0.33408826821133264</v>
      </c>
    </row>
    <row r="5893" spans="1:32" x14ac:dyDescent="0.25">
      <c r="A5893">
        <v>24.541665999999999</v>
      </c>
      <c r="B5893">
        <v>1.068259724782376</v>
      </c>
      <c r="C5893" s="203">
        <f t="shared" si="1297"/>
        <v>4.5685355609891582E-3</v>
      </c>
      <c r="D5893" s="184">
        <f t="shared" si="1298"/>
        <v>4.4817333853303644E-2</v>
      </c>
      <c r="T5893" s="182">
        <f t="shared" si="1310"/>
        <v>0.11523250693189335</v>
      </c>
      <c r="U5893" s="19">
        <v>1.1372564217309977</v>
      </c>
      <c r="V5893" s="105">
        <f t="shared" si="1299"/>
        <v>4.166000000004999E-3</v>
      </c>
      <c r="W5893" s="143">
        <f t="shared" si="1300"/>
        <v>8.8754449677853557</v>
      </c>
      <c r="X5893" s="143">
        <f t="shared" si="1301"/>
        <v>0.61929999999999996</v>
      </c>
      <c r="Y5893" s="143">
        <f t="shared" si="1302"/>
        <v>0</v>
      </c>
      <c r="Z5893" s="143">
        <f t="shared" si="1303"/>
        <v>16.69444892818769</v>
      </c>
      <c r="AA5893" s="143">
        <f t="shared" si="1304"/>
        <v>0</v>
      </c>
      <c r="AB5893" s="143">
        <f t="shared" si="1305"/>
        <v>0</v>
      </c>
      <c r="AC5893" s="143">
        <f t="shared" si="1306"/>
        <v>0.42012664901191887</v>
      </c>
      <c r="AD5893" s="143">
        <f t="shared" si="1307"/>
        <v>0</v>
      </c>
      <c r="AE5893" s="105">
        <f t="shared" si="1308"/>
        <v>1.7335098808104359E-4</v>
      </c>
      <c r="AF5893" s="143">
        <f t="shared" si="1309"/>
        <v>0.32075524663701921</v>
      </c>
    </row>
    <row r="5894" spans="1:32" x14ac:dyDescent="0.25">
      <c r="A5894">
        <v>24.545832999999995</v>
      </c>
      <c r="B5894">
        <v>1.1249882641680204</v>
      </c>
      <c r="C5894" s="203">
        <f t="shared" si="1297"/>
        <v>4.569632184973073E-3</v>
      </c>
      <c r="D5894" s="184">
        <f t="shared" si="1298"/>
        <v>4.4828091734585851E-2</v>
      </c>
      <c r="T5894" s="182">
        <f t="shared" si="1310"/>
        <v>0.11650776038962793</v>
      </c>
      <c r="U5894" s="19">
        <v>1.1498421948149808</v>
      </c>
      <c r="V5894" s="105">
        <f t="shared" si="1299"/>
        <v>4.1669999999953689E-3</v>
      </c>
      <c r="W5894" s="143">
        <f t="shared" si="1300"/>
        <v>8.8754449677853557</v>
      </c>
      <c r="X5894" s="143">
        <f t="shared" si="1301"/>
        <v>0.61929999999999996</v>
      </c>
      <c r="Y5894" s="143">
        <f t="shared" si="1302"/>
        <v>0</v>
      </c>
      <c r="Z5894" s="143">
        <f t="shared" si="1303"/>
        <v>16.69444892818769</v>
      </c>
      <c r="AA5894" s="143">
        <f t="shared" si="1304"/>
        <v>0</v>
      </c>
      <c r="AB5894" s="143">
        <f t="shared" si="1305"/>
        <v>0</v>
      </c>
      <c r="AC5894" s="143">
        <f t="shared" si="1306"/>
        <v>0.42012664901191887</v>
      </c>
      <c r="AD5894" s="143">
        <f t="shared" si="1307"/>
        <v>0</v>
      </c>
      <c r="AE5894" s="105">
        <f t="shared" si="1308"/>
        <v>1.7335098808104359E-4</v>
      </c>
      <c r="AF5894" s="143">
        <f t="shared" si="1309"/>
        <v>0.33409121973151495</v>
      </c>
    </row>
    <row r="5895" spans="1:32" x14ac:dyDescent="0.25">
      <c r="A5895">
        <v>24.549999999999997</v>
      </c>
      <c r="B5895">
        <v>1.1249882641680204</v>
      </c>
      <c r="C5895" s="203">
        <f t="shared" si="1297"/>
        <v>4.6878260967909251E-3</v>
      </c>
      <c r="D5895" s="184">
        <f t="shared" si="1298"/>
        <v>4.5987574009518979E-2</v>
      </c>
      <c r="T5895" s="182">
        <f t="shared" si="1310"/>
        <v>0.11650776038962793</v>
      </c>
      <c r="U5895" s="19">
        <v>1.1498421948149808</v>
      </c>
      <c r="V5895" s="105">
        <f t="shared" si="1299"/>
        <v>4.1670000000024743E-3</v>
      </c>
      <c r="W5895" s="143">
        <f t="shared" si="1300"/>
        <v>8.8754449677853557</v>
      </c>
      <c r="X5895" s="143">
        <f t="shared" si="1301"/>
        <v>0.61929999999999996</v>
      </c>
      <c r="Y5895" s="143">
        <f t="shared" si="1302"/>
        <v>0</v>
      </c>
      <c r="Z5895" s="143">
        <f t="shared" si="1303"/>
        <v>16.69444892818769</v>
      </c>
      <c r="AA5895" s="143">
        <f t="shared" si="1304"/>
        <v>0</v>
      </c>
      <c r="AB5895" s="143">
        <f t="shared" si="1305"/>
        <v>0</v>
      </c>
      <c r="AC5895" s="143">
        <f t="shared" si="1306"/>
        <v>0.42012664901191887</v>
      </c>
      <c r="AD5895" s="143">
        <f t="shared" si="1307"/>
        <v>0</v>
      </c>
      <c r="AE5895" s="105">
        <f t="shared" si="1308"/>
        <v>1.7335098808104359E-4</v>
      </c>
      <c r="AF5895" s="143">
        <f t="shared" si="1309"/>
        <v>0.33409121973151495</v>
      </c>
    </row>
    <row r="5896" spans="1:32" x14ac:dyDescent="0.25">
      <c r="A5896">
        <v>24.554165999999995</v>
      </c>
      <c r="B5896">
        <v>1.1249882641680204</v>
      </c>
      <c r="C5896" s="203">
        <f t="shared" si="1297"/>
        <v>4.6867011085216037E-3</v>
      </c>
      <c r="D5896" s="184">
        <f t="shared" si="1298"/>
        <v>4.5976537874596934E-2</v>
      </c>
      <c r="T5896" s="182">
        <f t="shared" si="1310"/>
        <v>0.11650776038962793</v>
      </c>
      <c r="U5896" s="19">
        <v>1.1498421948149808</v>
      </c>
      <c r="V5896" s="105">
        <f t="shared" si="1299"/>
        <v>4.1659999999978936E-3</v>
      </c>
      <c r="W5896" s="143">
        <f t="shared" si="1300"/>
        <v>8.8754449677853557</v>
      </c>
      <c r="X5896" s="143">
        <f t="shared" si="1301"/>
        <v>0.61929999999999996</v>
      </c>
      <c r="Y5896" s="143">
        <f t="shared" si="1302"/>
        <v>0</v>
      </c>
      <c r="Z5896" s="143">
        <f t="shared" si="1303"/>
        <v>16.69444892818769</v>
      </c>
      <c r="AA5896" s="143">
        <f t="shared" si="1304"/>
        <v>0</v>
      </c>
      <c r="AB5896" s="143">
        <f t="shared" si="1305"/>
        <v>0</v>
      </c>
      <c r="AC5896" s="143">
        <f t="shared" si="1306"/>
        <v>0.42012664901191887</v>
      </c>
      <c r="AD5896" s="143">
        <f t="shared" si="1307"/>
        <v>0</v>
      </c>
      <c r="AE5896" s="105">
        <f t="shared" si="1308"/>
        <v>1.7335098808104359E-4</v>
      </c>
      <c r="AF5896" s="143">
        <f t="shared" si="1309"/>
        <v>0.33409121973151495</v>
      </c>
    </row>
    <row r="5897" spans="1:32" x14ac:dyDescent="0.25">
      <c r="A5897">
        <v>24.558332999999998</v>
      </c>
      <c r="B5897">
        <v>1.068259724782376</v>
      </c>
      <c r="C5897" s="203">
        <f t="shared" si="1297"/>
        <v>4.5696321849808645E-3</v>
      </c>
      <c r="D5897" s="184">
        <f t="shared" si="1298"/>
        <v>4.4828091734662283E-2</v>
      </c>
      <c r="T5897" s="182">
        <f t="shared" si="1310"/>
        <v>0.11523252066068426</v>
      </c>
      <c r="U5897" s="19">
        <v>1.1372565572236295</v>
      </c>
      <c r="V5897" s="105">
        <f t="shared" si="1299"/>
        <v>4.1670000000024743E-3</v>
      </c>
      <c r="W5897" s="143">
        <f t="shared" si="1300"/>
        <v>8.8754449677853557</v>
      </c>
      <c r="X5897" s="143">
        <f t="shared" si="1301"/>
        <v>0.61929999999999996</v>
      </c>
      <c r="Y5897" s="143">
        <f t="shared" si="1302"/>
        <v>0</v>
      </c>
      <c r="Z5897" s="143">
        <f t="shared" si="1303"/>
        <v>16.69444892818769</v>
      </c>
      <c r="AA5897" s="143">
        <f t="shared" si="1304"/>
        <v>0</v>
      </c>
      <c r="AB5897" s="143">
        <f t="shared" si="1305"/>
        <v>0</v>
      </c>
      <c r="AC5897" s="143">
        <f t="shared" si="1306"/>
        <v>0.42012664901191887</v>
      </c>
      <c r="AD5897" s="143">
        <f t="shared" si="1307"/>
        <v>0</v>
      </c>
      <c r="AE5897" s="105">
        <f t="shared" si="1308"/>
        <v>1.7335098808104359E-4</v>
      </c>
      <c r="AF5897" s="143">
        <f t="shared" si="1309"/>
        <v>0.32075520842227134</v>
      </c>
    </row>
    <row r="5898" spans="1:32" x14ac:dyDescent="0.25">
      <c r="A5898">
        <v>24.5625</v>
      </c>
      <c r="B5898">
        <v>1.068259724782376</v>
      </c>
      <c r="C5898" s="203">
        <f t="shared" si="1297"/>
        <v>4.451438273170804E-3</v>
      </c>
      <c r="D5898" s="184">
        <f t="shared" si="1298"/>
        <v>4.3668609459805587E-2</v>
      </c>
      <c r="T5898" s="182">
        <f t="shared" si="1310"/>
        <v>0.11523252066068426</v>
      </c>
      <c r="U5898" s="19">
        <v>1.1372565572236295</v>
      </c>
      <c r="V5898" s="105">
        <f t="shared" si="1299"/>
        <v>4.1670000000024743E-3</v>
      </c>
      <c r="W5898" s="143">
        <f t="shared" si="1300"/>
        <v>8.8754449677853557</v>
      </c>
      <c r="X5898" s="143">
        <f t="shared" si="1301"/>
        <v>0.61929999999999996</v>
      </c>
      <c r="Y5898" s="143">
        <f t="shared" si="1302"/>
        <v>0</v>
      </c>
      <c r="Z5898" s="143">
        <f t="shared" si="1303"/>
        <v>16.69444892818769</v>
      </c>
      <c r="AA5898" s="143">
        <f t="shared" si="1304"/>
        <v>0</v>
      </c>
      <c r="AB5898" s="143">
        <f t="shared" si="1305"/>
        <v>0</v>
      </c>
      <c r="AC5898" s="143">
        <f t="shared" si="1306"/>
        <v>0.42012664901191887</v>
      </c>
      <c r="AD5898" s="143">
        <f t="shared" si="1307"/>
        <v>0</v>
      </c>
      <c r="AE5898" s="105">
        <f t="shared" si="1308"/>
        <v>1.7335098808104359E-4</v>
      </c>
      <c r="AF5898" s="143">
        <f t="shared" si="1309"/>
        <v>0.32075520842227134</v>
      </c>
    </row>
    <row r="5899" spans="1:32" x14ac:dyDescent="0.25">
      <c r="A5899">
        <v>24.566665999999998</v>
      </c>
      <c r="B5899">
        <v>0.95480264601108633</v>
      </c>
      <c r="C5899" s="203">
        <f t="shared" si="1297"/>
        <v>4.2140389183606512E-3</v>
      </c>
      <c r="D5899" s="184">
        <f t="shared" si="1298"/>
        <v>4.1339721789117989E-2</v>
      </c>
      <c r="T5899" s="182">
        <f t="shared" si="1310"/>
        <v>0.11278436157599837</v>
      </c>
      <c r="U5899" s="19">
        <v>1.1130951056106426</v>
      </c>
      <c r="V5899" s="105">
        <f t="shared" si="1299"/>
        <v>4.1659999999978936E-3</v>
      </c>
      <c r="W5899" s="143">
        <f t="shared" si="1300"/>
        <v>8.8754449677853557</v>
      </c>
      <c r="X5899" s="143">
        <f t="shared" si="1301"/>
        <v>0.61929999999999996</v>
      </c>
      <c r="Y5899" s="143">
        <f t="shared" si="1302"/>
        <v>0</v>
      </c>
      <c r="Z5899" s="143">
        <f t="shared" si="1303"/>
        <v>16.69444892818769</v>
      </c>
      <c r="AA5899" s="143">
        <f t="shared" si="1304"/>
        <v>0</v>
      </c>
      <c r="AB5899" s="143">
        <f t="shared" si="1305"/>
        <v>0</v>
      </c>
      <c r="AC5899" s="143">
        <f t="shared" si="1306"/>
        <v>0.42012664901191887</v>
      </c>
      <c r="AD5899" s="143">
        <f t="shared" si="1307"/>
        <v>0</v>
      </c>
      <c r="AE5899" s="105">
        <f t="shared" si="1308"/>
        <v>1.7335098808104359E-4</v>
      </c>
      <c r="AF5899" s="143">
        <f t="shared" si="1309"/>
        <v>0.29291165485604875</v>
      </c>
    </row>
    <row r="5900" spans="1:32" x14ac:dyDescent="0.25">
      <c r="A5900">
        <v>24.570833</v>
      </c>
      <c r="B5900">
        <v>1.068259724782376</v>
      </c>
      <c r="C5900" s="203">
        <f t="shared" ref="C5900:C5963" si="1311">+(B5899+B5900)/2*(A5900-A5899)</f>
        <v>4.2150504495506811E-3</v>
      </c>
      <c r="D5900" s="184">
        <f t="shared" ref="D5900:D5963" si="1312">C5900*9.81</f>
        <v>4.1349644910092187E-2</v>
      </c>
      <c r="T5900" s="182">
        <f t="shared" si="1310"/>
        <v>0.11523334090065257</v>
      </c>
      <c r="U5900" s="19">
        <v>1.1372646523627197</v>
      </c>
      <c r="V5900" s="105">
        <f t="shared" si="1299"/>
        <v>4.1670000000024743E-3</v>
      </c>
      <c r="W5900" s="143">
        <f t="shared" si="1300"/>
        <v>8.8754449677853557</v>
      </c>
      <c r="X5900" s="143">
        <f t="shared" si="1301"/>
        <v>0.61929999999999996</v>
      </c>
      <c r="Y5900" s="143">
        <f t="shared" si="1302"/>
        <v>0</v>
      </c>
      <c r="Z5900" s="143">
        <f t="shared" si="1303"/>
        <v>16.69444892818769</v>
      </c>
      <c r="AA5900" s="143">
        <f t="shared" si="1304"/>
        <v>0</v>
      </c>
      <c r="AB5900" s="143">
        <f t="shared" si="1305"/>
        <v>0</v>
      </c>
      <c r="AC5900" s="143">
        <f t="shared" si="1306"/>
        <v>0.42012664901191887</v>
      </c>
      <c r="AD5900" s="143">
        <f t="shared" si="1307"/>
        <v>0</v>
      </c>
      <c r="AE5900" s="105">
        <f t="shared" si="1308"/>
        <v>1.7335098808104359E-4</v>
      </c>
      <c r="AF5900" s="143">
        <f t="shared" si="1309"/>
        <v>0.32075292526151306</v>
      </c>
    </row>
    <row r="5901" spans="1:32" x14ac:dyDescent="0.25">
      <c r="A5901">
        <v>24.574999999999996</v>
      </c>
      <c r="B5901">
        <v>1.068259724782376</v>
      </c>
      <c r="C5901" s="203">
        <f t="shared" si="1311"/>
        <v>4.4514382731632137E-3</v>
      </c>
      <c r="D5901" s="184">
        <f t="shared" si="1312"/>
        <v>4.3668609459731125E-2</v>
      </c>
      <c r="T5901" s="182">
        <f t="shared" si="1310"/>
        <v>0.11523334090065257</v>
      </c>
      <c r="U5901" s="19">
        <v>1.1372646523627197</v>
      </c>
      <c r="V5901" s="105">
        <f t="shared" si="1299"/>
        <v>4.1669999999953689E-3</v>
      </c>
      <c r="W5901" s="143">
        <f t="shared" si="1300"/>
        <v>8.8754449677853557</v>
      </c>
      <c r="X5901" s="143">
        <f t="shared" si="1301"/>
        <v>0.61929999999999996</v>
      </c>
      <c r="Y5901" s="143">
        <f t="shared" si="1302"/>
        <v>0</v>
      </c>
      <c r="Z5901" s="143">
        <f t="shared" si="1303"/>
        <v>16.69444892818769</v>
      </c>
      <c r="AA5901" s="143">
        <f t="shared" si="1304"/>
        <v>0</v>
      </c>
      <c r="AB5901" s="143">
        <f t="shared" si="1305"/>
        <v>0</v>
      </c>
      <c r="AC5901" s="143">
        <f t="shared" si="1306"/>
        <v>0.42012664901191887</v>
      </c>
      <c r="AD5901" s="143">
        <f t="shared" si="1307"/>
        <v>0</v>
      </c>
      <c r="AE5901" s="105">
        <f t="shared" si="1308"/>
        <v>1.7335098808104359E-4</v>
      </c>
      <c r="AF5901" s="143">
        <f t="shared" si="1309"/>
        <v>0.32075292526151306</v>
      </c>
    </row>
    <row r="5902" spans="1:32" x14ac:dyDescent="0.25">
      <c r="A5902">
        <v>24.579166000000001</v>
      </c>
      <c r="B5902">
        <v>0.95480264601108633</v>
      </c>
      <c r="C5902" s="203">
        <f t="shared" si="1311"/>
        <v>4.2140389183678382E-3</v>
      </c>
      <c r="D5902" s="184">
        <f t="shared" si="1312"/>
        <v>4.1339721789188495E-2</v>
      </c>
      <c r="T5902" s="182">
        <f t="shared" si="1310"/>
        <v>0.1127843625447679</v>
      </c>
      <c r="U5902" s="19">
        <v>1.1130951151716546</v>
      </c>
      <c r="V5902" s="105">
        <f t="shared" si="1299"/>
        <v>4.166000000004999E-3</v>
      </c>
      <c r="W5902" s="143">
        <f t="shared" si="1300"/>
        <v>8.8754449677853557</v>
      </c>
      <c r="X5902" s="143">
        <f t="shared" si="1301"/>
        <v>0.61929999999999996</v>
      </c>
      <c r="Y5902" s="143">
        <f t="shared" si="1302"/>
        <v>0</v>
      </c>
      <c r="Z5902" s="143">
        <f t="shared" si="1303"/>
        <v>16.69444892818769</v>
      </c>
      <c r="AA5902" s="143">
        <f t="shared" si="1304"/>
        <v>0</v>
      </c>
      <c r="AB5902" s="143">
        <f t="shared" si="1305"/>
        <v>0</v>
      </c>
      <c r="AC5902" s="143">
        <f t="shared" si="1306"/>
        <v>0.42012664901191887</v>
      </c>
      <c r="AD5902" s="143">
        <f t="shared" si="1307"/>
        <v>0</v>
      </c>
      <c r="AE5902" s="105">
        <f t="shared" si="1308"/>
        <v>1.7335098808104359E-4</v>
      </c>
      <c r="AF5902" s="143">
        <f t="shared" si="1309"/>
        <v>0.29291165234006267</v>
      </c>
    </row>
    <row r="5903" spans="1:32" x14ac:dyDescent="0.25">
      <c r="A5903">
        <v>24.583332999999996</v>
      </c>
      <c r="B5903">
        <v>0.95480264601108633</v>
      </c>
      <c r="C5903" s="203">
        <f t="shared" si="1311"/>
        <v>3.9786626259237746E-3</v>
      </c>
      <c r="D5903" s="184">
        <f t="shared" si="1312"/>
        <v>3.903068036031223E-2</v>
      </c>
      <c r="T5903" s="182">
        <f t="shared" si="1310"/>
        <v>0.1127843625447679</v>
      </c>
      <c r="U5903" s="19">
        <v>1.1130951151716546</v>
      </c>
      <c r="V5903" s="105">
        <f t="shared" si="1299"/>
        <v>4.1669999999953689E-3</v>
      </c>
      <c r="W5903" s="143">
        <f t="shared" si="1300"/>
        <v>8.8754449677853557</v>
      </c>
      <c r="X5903" s="143">
        <f t="shared" si="1301"/>
        <v>0.61929999999999996</v>
      </c>
      <c r="Y5903" s="143">
        <f t="shared" si="1302"/>
        <v>0</v>
      </c>
      <c r="Z5903" s="143">
        <f t="shared" si="1303"/>
        <v>16.69444892818769</v>
      </c>
      <c r="AA5903" s="143">
        <f t="shared" si="1304"/>
        <v>0</v>
      </c>
      <c r="AB5903" s="143">
        <f t="shared" si="1305"/>
        <v>0</v>
      </c>
      <c r="AC5903" s="143">
        <f t="shared" si="1306"/>
        <v>0.42012664901191887</v>
      </c>
      <c r="AD5903" s="143">
        <f t="shared" si="1307"/>
        <v>0</v>
      </c>
      <c r="AE5903" s="105">
        <f t="shared" si="1308"/>
        <v>1.7335098808104359E-4</v>
      </c>
      <c r="AF5903" s="143">
        <f t="shared" si="1309"/>
        <v>0.29291165234006267</v>
      </c>
    </row>
    <row r="5904" spans="1:32" x14ac:dyDescent="0.25">
      <c r="A5904">
        <v>24.587499999999999</v>
      </c>
      <c r="B5904">
        <v>0.95480264601108633</v>
      </c>
      <c r="C5904" s="203">
        <f t="shared" si="1311"/>
        <v>3.9786626259305591E-3</v>
      </c>
      <c r="D5904" s="184">
        <f t="shared" si="1312"/>
        <v>3.9030680360378787E-2</v>
      </c>
      <c r="T5904" s="182">
        <f t="shared" si="1310"/>
        <v>0.1127843625447679</v>
      </c>
      <c r="U5904" s="19">
        <v>1.1130951151716546</v>
      </c>
      <c r="V5904" s="105">
        <f t="shared" si="1299"/>
        <v>4.1670000000024743E-3</v>
      </c>
      <c r="W5904" s="143">
        <f t="shared" si="1300"/>
        <v>8.8754449677853557</v>
      </c>
      <c r="X5904" s="143">
        <f t="shared" si="1301"/>
        <v>0.61929999999999996</v>
      </c>
      <c r="Y5904" s="143">
        <f t="shared" si="1302"/>
        <v>0</v>
      </c>
      <c r="Z5904" s="143">
        <f t="shared" si="1303"/>
        <v>16.69444892818769</v>
      </c>
      <c r="AA5904" s="143">
        <f t="shared" si="1304"/>
        <v>0</v>
      </c>
      <c r="AB5904" s="143">
        <f t="shared" si="1305"/>
        <v>0</v>
      </c>
      <c r="AC5904" s="143">
        <f t="shared" si="1306"/>
        <v>0.42012664901191887</v>
      </c>
      <c r="AD5904" s="143">
        <f t="shared" si="1307"/>
        <v>0</v>
      </c>
      <c r="AE5904" s="105">
        <f t="shared" si="1308"/>
        <v>1.7335098808104359E-4</v>
      </c>
      <c r="AF5904" s="143">
        <f t="shared" si="1309"/>
        <v>0.29291165234006267</v>
      </c>
    </row>
    <row r="5905" spans="1:32" x14ac:dyDescent="0.25">
      <c r="A5905">
        <v>24.591665999999996</v>
      </c>
      <c r="B5905">
        <v>1.1249882641680204</v>
      </c>
      <c r="C5905" s="203">
        <f t="shared" si="1311"/>
        <v>4.3322044659008891E-3</v>
      </c>
      <c r="D5905" s="184">
        <f t="shared" si="1312"/>
        <v>4.2498925810487725E-2</v>
      </c>
      <c r="T5905" s="182">
        <f t="shared" si="1310"/>
        <v>0.11650924313122124</v>
      </c>
      <c r="U5905" s="19">
        <v>1.1498568283367505</v>
      </c>
      <c r="V5905" s="105">
        <f t="shared" si="1299"/>
        <v>4.1659999999978936E-3</v>
      </c>
      <c r="W5905" s="143">
        <f t="shared" si="1300"/>
        <v>8.8754449677853557</v>
      </c>
      <c r="X5905" s="143">
        <f t="shared" si="1301"/>
        <v>0.61929999999999996</v>
      </c>
      <c r="Y5905" s="143">
        <f t="shared" si="1302"/>
        <v>0</v>
      </c>
      <c r="Z5905" s="143">
        <f t="shared" si="1303"/>
        <v>16.69444892818769</v>
      </c>
      <c r="AA5905" s="143">
        <f t="shared" si="1304"/>
        <v>0</v>
      </c>
      <c r="AB5905" s="143">
        <f t="shared" si="1305"/>
        <v>0</v>
      </c>
      <c r="AC5905" s="143">
        <f t="shared" si="1306"/>
        <v>0.42012664901191887</v>
      </c>
      <c r="AD5905" s="143">
        <f t="shared" si="1307"/>
        <v>0</v>
      </c>
      <c r="AE5905" s="105">
        <f t="shared" si="1308"/>
        <v>1.7335098808104359E-4</v>
      </c>
      <c r="AF5905" s="143">
        <f t="shared" si="1309"/>
        <v>0.33408696795771453</v>
      </c>
    </row>
    <row r="5906" spans="1:32" x14ac:dyDescent="0.25">
      <c r="A5906">
        <v>24.595832999999999</v>
      </c>
      <c r="B5906">
        <v>1.1249882641680204</v>
      </c>
      <c r="C5906" s="203">
        <f t="shared" si="1311"/>
        <v>4.6878260967909251E-3</v>
      </c>
      <c r="D5906" s="184">
        <f t="shared" si="1312"/>
        <v>4.5987574009518979E-2</v>
      </c>
      <c r="T5906" s="182">
        <f t="shared" si="1310"/>
        <v>0.11650924313122124</v>
      </c>
      <c r="U5906" s="19">
        <v>1.1498568283367505</v>
      </c>
      <c r="V5906" s="105">
        <f t="shared" si="1299"/>
        <v>4.1670000000024743E-3</v>
      </c>
      <c r="W5906" s="143">
        <f t="shared" si="1300"/>
        <v>8.8754449677853557</v>
      </c>
      <c r="X5906" s="143">
        <f t="shared" si="1301"/>
        <v>0.61929999999999996</v>
      </c>
      <c r="Y5906" s="143">
        <f t="shared" si="1302"/>
        <v>0</v>
      </c>
      <c r="Z5906" s="143">
        <f t="shared" si="1303"/>
        <v>16.69444892818769</v>
      </c>
      <c r="AA5906" s="143">
        <f t="shared" si="1304"/>
        <v>0</v>
      </c>
      <c r="AB5906" s="143">
        <f t="shared" si="1305"/>
        <v>0</v>
      </c>
      <c r="AC5906" s="143">
        <f t="shared" si="1306"/>
        <v>0.42012664901191887</v>
      </c>
      <c r="AD5906" s="143">
        <f t="shared" si="1307"/>
        <v>0</v>
      </c>
      <c r="AE5906" s="105">
        <f t="shared" si="1308"/>
        <v>1.7335098808104359E-4</v>
      </c>
      <c r="AF5906" s="143">
        <f t="shared" si="1309"/>
        <v>0.33408696795771453</v>
      </c>
    </row>
    <row r="5907" spans="1:32" x14ac:dyDescent="0.25">
      <c r="A5907">
        <v>24.599999999999994</v>
      </c>
      <c r="B5907">
        <v>1.0115311853967308</v>
      </c>
      <c r="C5907" s="203">
        <f t="shared" si="1311"/>
        <v>4.4514382731632128E-3</v>
      </c>
      <c r="D5907" s="184">
        <f t="shared" si="1312"/>
        <v>4.3668609459731118E-2</v>
      </c>
      <c r="T5907" s="182">
        <f t="shared" si="1310"/>
        <v>0.1139915845744104</v>
      </c>
      <c r="U5907" s="19">
        <v>1.1250094702631177</v>
      </c>
      <c r="V5907" s="105">
        <f t="shared" si="1299"/>
        <v>4.1669999999953689E-3</v>
      </c>
      <c r="W5907" s="143">
        <f t="shared" si="1300"/>
        <v>8.8754449677853557</v>
      </c>
      <c r="X5907" s="143">
        <f t="shared" si="1301"/>
        <v>0.61929999999999996</v>
      </c>
      <c r="Y5907" s="143">
        <f t="shared" si="1302"/>
        <v>0</v>
      </c>
      <c r="Z5907" s="143">
        <f t="shared" si="1303"/>
        <v>16.69444892818769</v>
      </c>
      <c r="AA5907" s="143">
        <f t="shared" si="1304"/>
        <v>0</v>
      </c>
      <c r="AB5907" s="143">
        <f t="shared" si="1305"/>
        <v>0</v>
      </c>
      <c r="AC5907" s="143">
        <f t="shared" si="1306"/>
        <v>0.42012664901191887</v>
      </c>
      <c r="AD5907" s="143">
        <f t="shared" si="1307"/>
        <v>0</v>
      </c>
      <c r="AE5907" s="105">
        <f t="shared" si="1308"/>
        <v>1.7335098808104359E-4</v>
      </c>
      <c r="AF5907" s="143">
        <f t="shared" si="1309"/>
        <v>0.30702830140481951</v>
      </c>
    </row>
    <row r="5908" spans="1:32" x14ac:dyDescent="0.25">
      <c r="A5908">
        <v>24.604165999999999</v>
      </c>
      <c r="B5908">
        <v>1.068259724782376</v>
      </c>
      <c r="C5908" s="203">
        <f t="shared" si="1311"/>
        <v>4.3322044659082782E-3</v>
      </c>
      <c r="D5908" s="184">
        <f t="shared" si="1312"/>
        <v>4.2498925810560209E-2</v>
      </c>
      <c r="T5908" s="182">
        <f t="shared" si="1310"/>
        <v>0.11523251315774893</v>
      </c>
      <c r="U5908" s="19">
        <v>1.1372564831754151</v>
      </c>
      <c r="V5908" s="105">
        <f t="shared" si="1299"/>
        <v>4.166000000004999E-3</v>
      </c>
      <c r="W5908" s="143">
        <f t="shared" si="1300"/>
        <v>8.8754449677853557</v>
      </c>
      <c r="X5908" s="143">
        <f t="shared" si="1301"/>
        <v>0.61929999999999996</v>
      </c>
      <c r="Y5908" s="143">
        <f t="shared" si="1302"/>
        <v>0</v>
      </c>
      <c r="Z5908" s="143">
        <f t="shared" si="1303"/>
        <v>16.69444892818769</v>
      </c>
      <c r="AA5908" s="143">
        <f t="shared" si="1304"/>
        <v>0</v>
      </c>
      <c r="AB5908" s="143">
        <f t="shared" si="1305"/>
        <v>0</v>
      </c>
      <c r="AC5908" s="143">
        <f t="shared" si="1306"/>
        <v>0.42012664901191887</v>
      </c>
      <c r="AD5908" s="143">
        <f t="shared" si="1307"/>
        <v>0</v>
      </c>
      <c r="AE5908" s="105">
        <f t="shared" si="1308"/>
        <v>1.7335098808104359E-4</v>
      </c>
      <c r="AF5908" s="143">
        <f t="shared" si="1309"/>
        <v>0.32075522930705053</v>
      </c>
    </row>
    <row r="5909" spans="1:32" x14ac:dyDescent="0.25">
      <c r="A5909">
        <v>24.608332999999995</v>
      </c>
      <c r="B5909">
        <v>1.1249882641680204</v>
      </c>
      <c r="C5909" s="203">
        <f t="shared" si="1311"/>
        <v>4.569632184973073E-3</v>
      </c>
      <c r="D5909" s="184">
        <f t="shared" si="1312"/>
        <v>4.4828091734585851E-2</v>
      </c>
      <c r="T5909" s="182">
        <f t="shared" si="1310"/>
        <v>0.11650776047255126</v>
      </c>
      <c r="U5909" s="19">
        <v>1.1498421956333704</v>
      </c>
      <c r="V5909" s="105">
        <f t="shared" si="1299"/>
        <v>4.1669999999953689E-3</v>
      </c>
      <c r="W5909" s="143">
        <f t="shared" si="1300"/>
        <v>8.8754449677853557</v>
      </c>
      <c r="X5909" s="143">
        <f t="shared" si="1301"/>
        <v>0.61929999999999996</v>
      </c>
      <c r="Y5909" s="143">
        <f t="shared" si="1302"/>
        <v>0</v>
      </c>
      <c r="Z5909" s="143">
        <f t="shared" si="1303"/>
        <v>16.69444892818769</v>
      </c>
      <c r="AA5909" s="143">
        <f t="shared" si="1304"/>
        <v>0</v>
      </c>
      <c r="AB5909" s="143">
        <f t="shared" si="1305"/>
        <v>0</v>
      </c>
      <c r="AC5909" s="143">
        <f t="shared" si="1306"/>
        <v>0.42012664901191887</v>
      </c>
      <c r="AD5909" s="143">
        <f t="shared" si="1307"/>
        <v>0</v>
      </c>
      <c r="AE5909" s="105">
        <f t="shared" si="1308"/>
        <v>1.7335098808104359E-4</v>
      </c>
      <c r="AF5909" s="143">
        <f t="shared" si="1309"/>
        <v>0.33409121949372861</v>
      </c>
    </row>
    <row r="5910" spans="1:32" x14ac:dyDescent="0.25">
      <c r="A5910">
        <v>24.612499999999997</v>
      </c>
      <c r="B5910">
        <v>1.1249882641680204</v>
      </c>
      <c r="C5910" s="203">
        <f t="shared" si="1311"/>
        <v>4.6878260967909251E-3</v>
      </c>
      <c r="D5910" s="184">
        <f t="shared" si="1312"/>
        <v>4.5987574009518979E-2</v>
      </c>
      <c r="T5910" s="182">
        <f t="shared" si="1310"/>
        <v>0.11650776047255126</v>
      </c>
      <c r="U5910" s="19">
        <v>1.1498421956333704</v>
      </c>
      <c r="V5910" s="105">
        <f t="shared" si="1299"/>
        <v>4.1670000000024743E-3</v>
      </c>
      <c r="W5910" s="143">
        <f t="shared" si="1300"/>
        <v>8.8754449677853557</v>
      </c>
      <c r="X5910" s="143">
        <f t="shared" si="1301"/>
        <v>0.61929999999999996</v>
      </c>
      <c r="Y5910" s="143">
        <f t="shared" si="1302"/>
        <v>0</v>
      </c>
      <c r="Z5910" s="143">
        <f t="shared" si="1303"/>
        <v>16.69444892818769</v>
      </c>
      <c r="AA5910" s="143">
        <f t="shared" si="1304"/>
        <v>0</v>
      </c>
      <c r="AB5910" s="143">
        <f t="shared" si="1305"/>
        <v>0</v>
      </c>
      <c r="AC5910" s="143">
        <f t="shared" si="1306"/>
        <v>0.42012664901191887</v>
      </c>
      <c r="AD5910" s="143">
        <f t="shared" si="1307"/>
        <v>0</v>
      </c>
      <c r="AE5910" s="105">
        <f t="shared" si="1308"/>
        <v>1.7335098808104359E-4</v>
      </c>
      <c r="AF5910" s="143">
        <f t="shared" si="1309"/>
        <v>0.33409121949372861</v>
      </c>
    </row>
    <row r="5911" spans="1:32" x14ac:dyDescent="0.25">
      <c r="A5911">
        <v>24.616665999999995</v>
      </c>
      <c r="B5911">
        <v>1.068259724782376</v>
      </c>
      <c r="C5911" s="203">
        <f t="shared" si="1311"/>
        <v>4.5685355609813667E-3</v>
      </c>
      <c r="D5911" s="184">
        <f t="shared" si="1312"/>
        <v>4.4817333853227212E-2</v>
      </c>
      <c r="T5911" s="182">
        <f t="shared" si="1310"/>
        <v>0.11523252065957898</v>
      </c>
      <c r="U5911" s="19">
        <v>1.1372565572127213</v>
      </c>
      <c r="V5911" s="105">
        <f t="shared" si="1299"/>
        <v>4.1659999999978936E-3</v>
      </c>
      <c r="W5911" s="143">
        <f t="shared" si="1300"/>
        <v>8.8754449677853557</v>
      </c>
      <c r="X5911" s="143">
        <f t="shared" si="1301"/>
        <v>0.61929999999999996</v>
      </c>
      <c r="Y5911" s="143">
        <f t="shared" si="1302"/>
        <v>0</v>
      </c>
      <c r="Z5911" s="143">
        <f t="shared" si="1303"/>
        <v>16.69444892818769</v>
      </c>
      <c r="AA5911" s="143">
        <f t="shared" si="1304"/>
        <v>0</v>
      </c>
      <c r="AB5911" s="143">
        <f t="shared" si="1305"/>
        <v>0</v>
      </c>
      <c r="AC5911" s="143">
        <f t="shared" si="1306"/>
        <v>0.42012664901191887</v>
      </c>
      <c r="AD5911" s="143">
        <f t="shared" si="1307"/>
        <v>0</v>
      </c>
      <c r="AE5911" s="105">
        <f t="shared" si="1308"/>
        <v>1.7335098808104359E-4</v>
      </c>
      <c r="AF5911" s="143">
        <f t="shared" si="1309"/>
        <v>0.32075520842534799</v>
      </c>
    </row>
    <row r="5912" spans="1:32" x14ac:dyDescent="0.25">
      <c r="A5912">
        <v>24.620832999999998</v>
      </c>
      <c r="B5912">
        <v>1.0115311853967308</v>
      </c>
      <c r="C5912" s="203">
        <f t="shared" si="1311"/>
        <v>4.3332443613607417E-3</v>
      </c>
      <c r="D5912" s="184">
        <f t="shared" si="1312"/>
        <v>4.2509127184948876E-2</v>
      </c>
      <c r="T5912" s="182">
        <f t="shared" si="1310"/>
        <v>0.11398979675092102</v>
      </c>
      <c r="U5912" s="19">
        <v>1.1249918258171332</v>
      </c>
      <c r="V5912" s="105">
        <f t="shared" si="1299"/>
        <v>4.1670000000024743E-3</v>
      </c>
      <c r="W5912" s="143">
        <f t="shared" si="1300"/>
        <v>8.8754449677853557</v>
      </c>
      <c r="X5912" s="143">
        <f t="shared" si="1301"/>
        <v>0.61929999999999996</v>
      </c>
      <c r="Y5912" s="143">
        <f t="shared" si="1302"/>
        <v>0</v>
      </c>
      <c r="Z5912" s="143">
        <f t="shared" si="1303"/>
        <v>16.69444892818769</v>
      </c>
      <c r="AA5912" s="143">
        <f t="shared" si="1304"/>
        <v>0</v>
      </c>
      <c r="AB5912" s="143">
        <f t="shared" si="1305"/>
        <v>0</v>
      </c>
      <c r="AC5912" s="143">
        <f t="shared" si="1306"/>
        <v>0.42012664901191887</v>
      </c>
      <c r="AD5912" s="143">
        <f t="shared" si="1307"/>
        <v>0</v>
      </c>
      <c r="AE5912" s="105">
        <f t="shared" si="1308"/>
        <v>1.7335098808104359E-4</v>
      </c>
      <c r="AF5912" s="143">
        <f t="shared" si="1309"/>
        <v>0.3070331168569459</v>
      </c>
    </row>
    <row r="5913" spans="1:32" x14ac:dyDescent="0.25">
      <c r="A5913">
        <v>24.625</v>
      </c>
      <c r="B5913">
        <v>1.0115311853967308</v>
      </c>
      <c r="C5913" s="203">
        <f t="shared" si="1311"/>
        <v>4.2150504495506802E-3</v>
      </c>
      <c r="D5913" s="184">
        <f t="shared" si="1312"/>
        <v>4.1349644910092173E-2</v>
      </c>
      <c r="T5913" s="182">
        <f t="shared" si="1310"/>
        <v>0.11398979675092102</v>
      </c>
      <c r="U5913" s="19">
        <v>1.1249918258171332</v>
      </c>
      <c r="V5913" s="105">
        <f t="shared" si="1299"/>
        <v>4.1670000000024743E-3</v>
      </c>
      <c r="W5913" s="143">
        <f t="shared" si="1300"/>
        <v>8.8754449677853557</v>
      </c>
      <c r="X5913" s="143">
        <f t="shared" si="1301"/>
        <v>0.61929999999999996</v>
      </c>
      <c r="Y5913" s="143">
        <f t="shared" si="1302"/>
        <v>0</v>
      </c>
      <c r="Z5913" s="143">
        <f t="shared" si="1303"/>
        <v>16.69444892818769</v>
      </c>
      <c r="AA5913" s="143">
        <f t="shared" si="1304"/>
        <v>0</v>
      </c>
      <c r="AB5913" s="143">
        <f t="shared" si="1305"/>
        <v>0</v>
      </c>
      <c r="AC5913" s="143">
        <f t="shared" si="1306"/>
        <v>0.42012664901191887</v>
      </c>
      <c r="AD5913" s="143">
        <f t="shared" si="1307"/>
        <v>0</v>
      </c>
      <c r="AE5913" s="105">
        <f t="shared" si="1308"/>
        <v>1.7335098808104359E-4</v>
      </c>
      <c r="AF5913" s="143">
        <f t="shared" si="1309"/>
        <v>0.3070331168569459</v>
      </c>
    </row>
    <row r="5914" spans="1:32" x14ac:dyDescent="0.25">
      <c r="A5914">
        <v>24.629165999999998</v>
      </c>
      <c r="B5914">
        <v>1.068259724782376</v>
      </c>
      <c r="C5914" s="203">
        <f t="shared" si="1311"/>
        <v>4.3322044659008891E-3</v>
      </c>
      <c r="D5914" s="184">
        <f t="shared" si="1312"/>
        <v>4.2498925810487725E-2</v>
      </c>
      <c r="T5914" s="182">
        <f t="shared" si="1310"/>
        <v>0.11523248691109676</v>
      </c>
      <c r="U5914" s="19">
        <v>1.1372562241410979</v>
      </c>
      <c r="V5914" s="105">
        <f t="shared" si="1299"/>
        <v>4.1659999999978936E-3</v>
      </c>
      <c r="W5914" s="143">
        <f t="shared" si="1300"/>
        <v>8.8754449677853557</v>
      </c>
      <c r="X5914" s="143">
        <f t="shared" si="1301"/>
        <v>0.61929999999999996</v>
      </c>
      <c r="Y5914" s="143">
        <f t="shared" si="1302"/>
        <v>0</v>
      </c>
      <c r="Z5914" s="143">
        <f t="shared" si="1303"/>
        <v>16.69444892818769</v>
      </c>
      <c r="AA5914" s="143">
        <f t="shared" si="1304"/>
        <v>0</v>
      </c>
      <c r="AB5914" s="143">
        <f t="shared" si="1305"/>
        <v>0</v>
      </c>
      <c r="AC5914" s="143">
        <f t="shared" si="1306"/>
        <v>0.42012664901191887</v>
      </c>
      <c r="AD5914" s="143">
        <f t="shared" si="1307"/>
        <v>0</v>
      </c>
      <c r="AE5914" s="105">
        <f t="shared" si="1308"/>
        <v>1.7335098808104359E-4</v>
      </c>
      <c r="AF5914" s="143">
        <f t="shared" si="1309"/>
        <v>0.32075530236588279</v>
      </c>
    </row>
    <row r="5915" spans="1:32" x14ac:dyDescent="0.25">
      <c r="A5915">
        <v>24.633333</v>
      </c>
      <c r="B5915">
        <v>1.0115311853967308</v>
      </c>
      <c r="C5915" s="203">
        <f t="shared" si="1311"/>
        <v>4.3332443613607417E-3</v>
      </c>
      <c r="D5915" s="184">
        <f t="shared" si="1312"/>
        <v>4.2509127184948876E-2</v>
      </c>
      <c r="T5915" s="182">
        <f t="shared" si="1310"/>
        <v>0.1139897972499419</v>
      </c>
      <c r="U5915" s="19">
        <v>1.1249918307420865</v>
      </c>
      <c r="V5915" s="105">
        <f t="shared" si="1299"/>
        <v>4.1670000000024743E-3</v>
      </c>
      <c r="W5915" s="143">
        <f t="shared" si="1300"/>
        <v>8.8754449677853557</v>
      </c>
      <c r="X5915" s="143">
        <f t="shared" si="1301"/>
        <v>0.61929999999999996</v>
      </c>
      <c r="Y5915" s="143">
        <f t="shared" si="1302"/>
        <v>0</v>
      </c>
      <c r="Z5915" s="143">
        <f t="shared" si="1303"/>
        <v>16.69444892818769</v>
      </c>
      <c r="AA5915" s="143">
        <f t="shared" si="1304"/>
        <v>0</v>
      </c>
      <c r="AB5915" s="143">
        <f t="shared" si="1305"/>
        <v>0</v>
      </c>
      <c r="AC5915" s="143">
        <f t="shared" si="1306"/>
        <v>0.42012664901191887</v>
      </c>
      <c r="AD5915" s="143">
        <f t="shared" si="1307"/>
        <v>0</v>
      </c>
      <c r="AE5915" s="105">
        <f t="shared" si="1308"/>
        <v>1.7335098808104359E-4</v>
      </c>
      <c r="AF5915" s="143">
        <f t="shared" si="1309"/>
        <v>0.30703311551282619</v>
      </c>
    </row>
    <row r="5916" spans="1:32" x14ac:dyDescent="0.25">
      <c r="A5916">
        <v>24.637499999999996</v>
      </c>
      <c r="B5916">
        <v>0.95480264601108633</v>
      </c>
      <c r="C5916" s="203">
        <f t="shared" si="1311"/>
        <v>4.0968565377336339E-3</v>
      </c>
      <c r="D5916" s="184">
        <f t="shared" si="1312"/>
        <v>4.0190162635166948E-2</v>
      </c>
      <c r="T5916" s="182">
        <f t="shared" si="1310"/>
        <v>0.11278267452633023</v>
      </c>
      <c r="U5916" s="19">
        <v>1.1130784557249467</v>
      </c>
      <c r="V5916" s="105">
        <f t="shared" si="1299"/>
        <v>4.1669999999953689E-3</v>
      </c>
      <c r="W5916" s="143">
        <f t="shared" si="1300"/>
        <v>8.8754449677853557</v>
      </c>
      <c r="X5916" s="143">
        <f t="shared" si="1301"/>
        <v>0.61929999999999996</v>
      </c>
      <c r="Y5916" s="143">
        <f t="shared" si="1302"/>
        <v>0</v>
      </c>
      <c r="Z5916" s="143">
        <f t="shared" si="1303"/>
        <v>16.69444892818769</v>
      </c>
      <c r="AA5916" s="143">
        <f t="shared" si="1304"/>
        <v>0</v>
      </c>
      <c r="AB5916" s="143">
        <f t="shared" si="1305"/>
        <v>0</v>
      </c>
      <c r="AC5916" s="143">
        <f t="shared" si="1306"/>
        <v>0.42012664901191887</v>
      </c>
      <c r="AD5916" s="143">
        <f t="shared" si="1307"/>
        <v>0</v>
      </c>
      <c r="AE5916" s="105">
        <f t="shared" si="1308"/>
        <v>1.7335098808104359E-4</v>
      </c>
      <c r="AF5916" s="143">
        <f t="shared" si="1309"/>
        <v>0.2929160363491477</v>
      </c>
    </row>
    <row r="5917" spans="1:32" x14ac:dyDescent="0.25">
      <c r="A5917">
        <v>24.641666000000001</v>
      </c>
      <c r="B5917">
        <v>0.8413455672397967</v>
      </c>
      <c r="C5917" s="203">
        <f t="shared" si="1311"/>
        <v>3.741376728206079E-3</v>
      </c>
      <c r="D5917" s="184">
        <f t="shared" si="1312"/>
        <v>3.670290570370164E-2</v>
      </c>
      <c r="T5917" s="182">
        <f t="shared" si="1310"/>
        <v>0.1104894579943705</v>
      </c>
      <c r="U5917" s="19">
        <v>1.0904461682148581</v>
      </c>
      <c r="V5917" s="105">
        <f t="shared" si="1299"/>
        <v>4.166000000004999E-3</v>
      </c>
      <c r="W5917" s="143">
        <f t="shared" si="1300"/>
        <v>8.8754449677853557</v>
      </c>
      <c r="X5917" s="143">
        <f t="shared" si="1301"/>
        <v>0.61929999999999996</v>
      </c>
      <c r="Y5917" s="143">
        <f t="shared" si="1302"/>
        <v>0</v>
      </c>
      <c r="Z5917" s="143">
        <f t="shared" si="1303"/>
        <v>16.69444892818769</v>
      </c>
      <c r="AA5917" s="143">
        <f t="shared" si="1304"/>
        <v>0</v>
      </c>
      <c r="AB5917" s="143">
        <f t="shared" si="1305"/>
        <v>0</v>
      </c>
      <c r="AC5917" s="143">
        <f t="shared" si="1306"/>
        <v>0.42012664901191887</v>
      </c>
      <c r="AD5917" s="143">
        <f t="shared" si="1307"/>
        <v>0</v>
      </c>
      <c r="AE5917" s="105">
        <f t="shared" si="1308"/>
        <v>1.7335098808104359E-4</v>
      </c>
      <c r="AF5917" s="143">
        <f t="shared" si="1309"/>
        <v>0.26346655444865152</v>
      </c>
    </row>
    <row r="5918" spans="1:32" x14ac:dyDescent="0.25">
      <c r="A5918">
        <v>24.645832999999996</v>
      </c>
      <c r="B5918">
        <v>0.78461702785415199</v>
      </c>
      <c r="C5918" s="203">
        <f t="shared" si="1311"/>
        <v>3.3876930668744771E-3</v>
      </c>
      <c r="D5918" s="184">
        <f t="shared" si="1312"/>
        <v>3.3233268986038622E-2</v>
      </c>
      <c r="T5918" s="182">
        <f t="shared" si="1310"/>
        <v>0.10940827154303806</v>
      </c>
      <c r="U5918" s="19">
        <v>1.079775687570077</v>
      </c>
      <c r="V5918" s="105">
        <f t="shared" si="1299"/>
        <v>4.1669999999953689E-3</v>
      </c>
      <c r="W5918" s="143">
        <f t="shared" si="1300"/>
        <v>8.8754449677853557</v>
      </c>
      <c r="X5918" s="143">
        <f t="shared" si="1301"/>
        <v>0.61929999999999996</v>
      </c>
      <c r="Y5918" s="143">
        <f t="shared" si="1302"/>
        <v>0</v>
      </c>
      <c r="Z5918" s="143">
        <f t="shared" si="1303"/>
        <v>16.69444892818769</v>
      </c>
      <c r="AA5918" s="143">
        <f t="shared" si="1304"/>
        <v>0</v>
      </c>
      <c r="AB5918" s="143">
        <f t="shared" si="1305"/>
        <v>0</v>
      </c>
      <c r="AC5918" s="143">
        <f t="shared" si="1306"/>
        <v>0.42012664901191887</v>
      </c>
      <c r="AD5918" s="143">
        <f t="shared" si="1307"/>
        <v>0</v>
      </c>
      <c r="AE5918" s="105">
        <f t="shared" si="1308"/>
        <v>1.7335098808104359E-4</v>
      </c>
      <c r="AF5918" s="143">
        <f t="shared" si="1309"/>
        <v>0.24813012601867451</v>
      </c>
    </row>
    <row r="5919" spans="1:32" x14ac:dyDescent="0.25">
      <c r="A5919">
        <v>24.65</v>
      </c>
      <c r="B5919">
        <v>0.8413455672397967</v>
      </c>
      <c r="C5919" s="203">
        <f t="shared" si="1311"/>
        <v>3.3876930668802537E-3</v>
      </c>
      <c r="D5919" s="184">
        <f t="shared" si="1312"/>
        <v>3.3233268986095292E-2</v>
      </c>
      <c r="T5919" s="182">
        <f t="shared" si="1310"/>
        <v>0.11048884392819784</v>
      </c>
      <c r="U5919" s="19">
        <v>1.0904401078529271</v>
      </c>
      <c r="V5919" s="105">
        <f t="shared" si="1299"/>
        <v>4.1670000000024743E-3</v>
      </c>
      <c r="W5919" s="143">
        <f t="shared" si="1300"/>
        <v>8.8754449677853557</v>
      </c>
      <c r="X5919" s="143">
        <f t="shared" si="1301"/>
        <v>0.61929999999999996</v>
      </c>
      <c r="Y5919" s="143">
        <f t="shared" si="1302"/>
        <v>0</v>
      </c>
      <c r="Z5919" s="143">
        <f t="shared" si="1303"/>
        <v>16.69444892818769</v>
      </c>
      <c r="AA5919" s="143">
        <f t="shared" si="1304"/>
        <v>0</v>
      </c>
      <c r="AB5919" s="143">
        <f t="shared" si="1305"/>
        <v>0</v>
      </c>
      <c r="AC5919" s="143">
        <f t="shared" si="1306"/>
        <v>0.42012664901191887</v>
      </c>
      <c r="AD5919" s="143">
        <f t="shared" si="1307"/>
        <v>0</v>
      </c>
      <c r="AE5919" s="105">
        <f t="shared" si="1308"/>
        <v>1.7335098808104359E-4</v>
      </c>
      <c r="AF5919" s="143">
        <f t="shared" si="1309"/>
        <v>0.26346801872226472</v>
      </c>
    </row>
    <row r="5920" spans="1:32" x14ac:dyDescent="0.25">
      <c r="A5920">
        <v>24.654165999999996</v>
      </c>
      <c r="B5920">
        <v>0.8413455672397967</v>
      </c>
      <c r="C5920" s="203">
        <f t="shared" si="1311"/>
        <v>3.5050456331192207E-3</v>
      </c>
      <c r="D5920" s="184">
        <f t="shared" si="1312"/>
        <v>3.4384497660899557E-2</v>
      </c>
      <c r="T5920" s="182">
        <f t="shared" si="1310"/>
        <v>0.11048884392819784</v>
      </c>
      <c r="U5920" s="19">
        <v>1.0904401078529271</v>
      </c>
      <c r="V5920" s="105">
        <f t="shared" si="1299"/>
        <v>4.1659999999978936E-3</v>
      </c>
      <c r="W5920" s="143">
        <f t="shared" si="1300"/>
        <v>8.8754449677853557</v>
      </c>
      <c r="X5920" s="143">
        <f t="shared" si="1301"/>
        <v>0.61929999999999996</v>
      </c>
      <c r="Y5920" s="143">
        <f t="shared" si="1302"/>
        <v>0</v>
      </c>
      <c r="Z5920" s="143">
        <f t="shared" si="1303"/>
        <v>16.69444892818769</v>
      </c>
      <c r="AA5920" s="143">
        <f t="shared" si="1304"/>
        <v>0</v>
      </c>
      <c r="AB5920" s="143">
        <f t="shared" si="1305"/>
        <v>0</v>
      </c>
      <c r="AC5920" s="143">
        <f t="shared" si="1306"/>
        <v>0.42012664901191887</v>
      </c>
      <c r="AD5920" s="143">
        <f t="shared" si="1307"/>
        <v>0</v>
      </c>
      <c r="AE5920" s="105">
        <f t="shared" si="1308"/>
        <v>1.7335098808104359E-4</v>
      </c>
      <c r="AF5920" s="143">
        <f t="shared" si="1309"/>
        <v>0.26346801872226472</v>
      </c>
    </row>
    <row r="5921" spans="1:32" x14ac:dyDescent="0.25">
      <c r="A5921">
        <v>24.658332999999999</v>
      </c>
      <c r="B5921">
        <v>0.89807410662544118</v>
      </c>
      <c r="C5921" s="203">
        <f t="shared" si="1311"/>
        <v>3.6240808905003748E-3</v>
      </c>
      <c r="D5921" s="184">
        <f t="shared" si="1312"/>
        <v>3.5552233535808678E-2</v>
      </c>
      <c r="T5921" s="182">
        <f t="shared" si="1310"/>
        <v>0.1116146807573286</v>
      </c>
      <c r="U5921" s="19">
        <v>1.1015512534648764</v>
      </c>
      <c r="V5921" s="105">
        <f t="shared" si="1299"/>
        <v>4.1670000000024743E-3</v>
      </c>
      <c r="W5921" s="143">
        <f t="shared" si="1300"/>
        <v>8.8754449677853557</v>
      </c>
      <c r="X5921" s="143">
        <f t="shared" si="1301"/>
        <v>0.61929999999999996</v>
      </c>
      <c r="Y5921" s="143">
        <f t="shared" si="1302"/>
        <v>0</v>
      </c>
      <c r="Z5921" s="143">
        <f t="shared" si="1303"/>
        <v>16.69444892818769</v>
      </c>
      <c r="AA5921" s="143">
        <f t="shared" si="1304"/>
        <v>0</v>
      </c>
      <c r="AB5921" s="143">
        <f t="shared" si="1305"/>
        <v>0</v>
      </c>
      <c r="AC5921" s="143">
        <f t="shared" si="1306"/>
        <v>0.42012664901191887</v>
      </c>
      <c r="AD5921" s="143">
        <f t="shared" si="1307"/>
        <v>0</v>
      </c>
      <c r="AE5921" s="105">
        <f t="shared" si="1308"/>
        <v>1.7335098808104359E-4</v>
      </c>
      <c r="AF5921" s="143">
        <f t="shared" si="1309"/>
        <v>0.27839586320594262</v>
      </c>
    </row>
    <row r="5922" spans="1:32" x14ac:dyDescent="0.25">
      <c r="A5922">
        <v>24.662499999999994</v>
      </c>
      <c r="B5922">
        <v>0.95480264601108633</v>
      </c>
      <c r="C5922" s="203">
        <f t="shared" si="1311"/>
        <v>3.8604687141139144E-3</v>
      </c>
      <c r="D5922" s="184">
        <f t="shared" si="1312"/>
        <v>3.7871198085457504E-2</v>
      </c>
      <c r="T5922" s="182">
        <f t="shared" si="1310"/>
        <v>0.11278283008405861</v>
      </c>
      <c r="U5922" s="19">
        <v>1.1130799909603613</v>
      </c>
      <c r="V5922" s="105">
        <f t="shared" si="1299"/>
        <v>4.1669999999953689E-3</v>
      </c>
      <c r="W5922" s="143">
        <f t="shared" si="1300"/>
        <v>8.8754449677853557</v>
      </c>
      <c r="X5922" s="143">
        <f t="shared" si="1301"/>
        <v>0.61929999999999996</v>
      </c>
      <c r="Y5922" s="143">
        <f t="shared" si="1302"/>
        <v>0</v>
      </c>
      <c r="Z5922" s="143">
        <f t="shared" si="1303"/>
        <v>16.69444892818769</v>
      </c>
      <c r="AA5922" s="143">
        <f t="shared" si="1304"/>
        <v>0</v>
      </c>
      <c r="AB5922" s="143">
        <f t="shared" si="1305"/>
        <v>0</v>
      </c>
      <c r="AC5922" s="143">
        <f t="shared" si="1306"/>
        <v>0.42012664901191887</v>
      </c>
      <c r="AD5922" s="143">
        <f t="shared" si="1307"/>
        <v>0</v>
      </c>
      <c r="AE5922" s="105">
        <f t="shared" si="1308"/>
        <v>1.7335098808104359E-4</v>
      </c>
      <c r="AF5922" s="143">
        <f t="shared" si="1309"/>
        <v>0.29291563233948431</v>
      </c>
    </row>
    <row r="5923" spans="1:32" x14ac:dyDescent="0.25">
      <c r="A5923">
        <v>24.666665999999999</v>
      </c>
      <c r="B5923">
        <v>0.8413455672397967</v>
      </c>
      <c r="C5923" s="203">
        <f t="shared" si="1311"/>
        <v>3.741376728206079E-3</v>
      </c>
      <c r="D5923" s="184">
        <f t="shared" si="1312"/>
        <v>3.670290570370164E-2</v>
      </c>
      <c r="T5923" s="182">
        <f t="shared" si="1310"/>
        <v>0.11048945827912694</v>
      </c>
      <c r="U5923" s="19">
        <v>1.0904461710251858</v>
      </c>
      <c r="V5923" s="105">
        <f t="shared" si="1299"/>
        <v>4.166000000004999E-3</v>
      </c>
      <c r="W5923" s="143">
        <f t="shared" si="1300"/>
        <v>8.8754449677853557</v>
      </c>
      <c r="X5923" s="143">
        <f t="shared" si="1301"/>
        <v>0.61929999999999996</v>
      </c>
      <c r="Y5923" s="143">
        <f t="shared" si="1302"/>
        <v>0</v>
      </c>
      <c r="Z5923" s="143">
        <f t="shared" si="1303"/>
        <v>16.69444892818769</v>
      </c>
      <c r="AA5923" s="143">
        <f t="shared" si="1304"/>
        <v>0</v>
      </c>
      <c r="AB5923" s="143">
        <f t="shared" si="1305"/>
        <v>0</v>
      </c>
      <c r="AC5923" s="143">
        <f t="shared" si="1306"/>
        <v>0.42012664901191887</v>
      </c>
      <c r="AD5923" s="143">
        <f t="shared" si="1307"/>
        <v>0</v>
      </c>
      <c r="AE5923" s="105">
        <f t="shared" si="1308"/>
        <v>1.7335098808104359E-4</v>
      </c>
      <c r="AF5923" s="143">
        <f t="shared" si="1309"/>
        <v>0.26346655376963829</v>
      </c>
    </row>
    <row r="5924" spans="1:32" x14ac:dyDescent="0.25">
      <c r="A5924">
        <v>24.670832999999995</v>
      </c>
      <c r="B5924">
        <v>0.8413455672397967</v>
      </c>
      <c r="C5924" s="203">
        <f t="shared" si="1311"/>
        <v>3.5058869786843364E-3</v>
      </c>
      <c r="D5924" s="184">
        <f t="shared" si="1312"/>
        <v>3.4392751260893341E-2</v>
      </c>
      <c r="T5924" s="182">
        <f t="shared" si="1310"/>
        <v>0.11048945827912694</v>
      </c>
      <c r="U5924" s="19">
        <v>1.0904461710251858</v>
      </c>
      <c r="V5924" s="105">
        <f t="shared" si="1299"/>
        <v>4.1669999999953689E-3</v>
      </c>
      <c r="W5924" s="143">
        <f t="shared" si="1300"/>
        <v>8.8754449677853557</v>
      </c>
      <c r="X5924" s="143">
        <f t="shared" si="1301"/>
        <v>0.61929999999999996</v>
      </c>
      <c r="Y5924" s="143">
        <f t="shared" si="1302"/>
        <v>0</v>
      </c>
      <c r="Z5924" s="143">
        <f t="shared" si="1303"/>
        <v>16.69444892818769</v>
      </c>
      <c r="AA5924" s="143">
        <f t="shared" si="1304"/>
        <v>0</v>
      </c>
      <c r="AB5924" s="143">
        <f t="shared" si="1305"/>
        <v>0</v>
      </c>
      <c r="AC5924" s="143">
        <f t="shared" si="1306"/>
        <v>0.42012664901191887</v>
      </c>
      <c r="AD5924" s="143">
        <f t="shared" si="1307"/>
        <v>0</v>
      </c>
      <c r="AE5924" s="105">
        <f t="shared" si="1308"/>
        <v>1.7335098808104359E-4</v>
      </c>
      <c r="AF5924" s="143">
        <f t="shared" si="1309"/>
        <v>0.26346655376963829</v>
      </c>
    </row>
    <row r="5925" spans="1:32" x14ac:dyDescent="0.25">
      <c r="A5925">
        <v>24.674999999999997</v>
      </c>
      <c r="B5925">
        <v>1.0115311853967308</v>
      </c>
      <c r="C5925" s="203">
        <f t="shared" si="1311"/>
        <v>3.8604687141204973E-3</v>
      </c>
      <c r="D5925" s="184">
        <f t="shared" si="1312"/>
        <v>3.7871198085522077E-2</v>
      </c>
      <c r="T5925" s="182">
        <f t="shared" si="1310"/>
        <v>0.11399103977712934</v>
      </c>
      <c r="U5925" s="19">
        <v>1.1250040935319945</v>
      </c>
      <c r="V5925" s="105">
        <f t="shared" si="1299"/>
        <v>4.1670000000024743E-3</v>
      </c>
      <c r="W5925" s="143">
        <f t="shared" si="1300"/>
        <v>8.8754449677853557</v>
      </c>
      <c r="X5925" s="143">
        <f t="shared" si="1301"/>
        <v>0.61929999999999996</v>
      </c>
      <c r="Y5925" s="143">
        <f t="shared" si="1302"/>
        <v>0</v>
      </c>
      <c r="Z5925" s="143">
        <f t="shared" si="1303"/>
        <v>16.69444892818769</v>
      </c>
      <c r="AA5925" s="143">
        <f t="shared" si="1304"/>
        <v>0</v>
      </c>
      <c r="AB5925" s="143">
        <f t="shared" si="1305"/>
        <v>0</v>
      </c>
      <c r="AC5925" s="143">
        <f t="shared" si="1306"/>
        <v>0.42012664901191887</v>
      </c>
      <c r="AD5925" s="143">
        <f t="shared" si="1307"/>
        <v>0</v>
      </c>
      <c r="AE5925" s="105">
        <f t="shared" si="1308"/>
        <v>1.7335098808104359E-4</v>
      </c>
      <c r="AF5925" s="143">
        <f t="shared" si="1309"/>
        <v>0.30702976878492361</v>
      </c>
    </row>
    <row r="5926" spans="1:32" x14ac:dyDescent="0.25">
      <c r="A5926">
        <v>24.679165999999995</v>
      </c>
      <c r="B5926">
        <v>0.95480264601108633</v>
      </c>
      <c r="C5926" s="203">
        <f t="shared" si="1311"/>
        <v>4.0958733708204124E-3</v>
      </c>
      <c r="D5926" s="184">
        <f t="shared" si="1312"/>
        <v>4.0180517767748246E-2</v>
      </c>
      <c r="T5926" s="182">
        <f t="shared" si="1310"/>
        <v>0.11278265414136396</v>
      </c>
      <c r="U5926" s="19">
        <v>1.1130782545409716</v>
      </c>
      <c r="V5926" s="105">
        <f t="shared" si="1299"/>
        <v>4.1659999999978936E-3</v>
      </c>
      <c r="W5926" s="143">
        <f t="shared" si="1300"/>
        <v>8.8754449677853557</v>
      </c>
      <c r="X5926" s="143">
        <f t="shared" si="1301"/>
        <v>0.61929999999999996</v>
      </c>
      <c r="Y5926" s="143">
        <f t="shared" si="1302"/>
        <v>0</v>
      </c>
      <c r="Z5926" s="143">
        <f t="shared" si="1303"/>
        <v>16.69444892818769</v>
      </c>
      <c r="AA5926" s="143">
        <f t="shared" si="1304"/>
        <v>0</v>
      </c>
      <c r="AB5926" s="143">
        <f t="shared" si="1305"/>
        <v>0</v>
      </c>
      <c r="AC5926" s="143">
        <f t="shared" si="1306"/>
        <v>0.42012664901191887</v>
      </c>
      <c r="AD5926" s="143">
        <f t="shared" si="1307"/>
        <v>0</v>
      </c>
      <c r="AE5926" s="105">
        <f t="shared" si="1308"/>
        <v>1.7335098808104359E-4</v>
      </c>
      <c r="AF5926" s="143">
        <f t="shared" si="1309"/>
        <v>0.29291608929242668</v>
      </c>
    </row>
    <row r="5927" spans="1:32" x14ac:dyDescent="0.25">
      <c r="A5927">
        <v>24.683332999999998</v>
      </c>
      <c r="B5927">
        <v>1.068259724782376</v>
      </c>
      <c r="C5927" s="203">
        <f t="shared" si="1311"/>
        <v>4.2150504495506811E-3</v>
      </c>
      <c r="D5927" s="184">
        <f t="shared" si="1312"/>
        <v>4.1349644910092187E-2</v>
      </c>
      <c r="T5927" s="182">
        <f t="shared" si="1310"/>
        <v>0.11523333902082501</v>
      </c>
      <c r="U5927" s="19">
        <v>1.1372646338102641</v>
      </c>
      <c r="V5927" s="105">
        <f t="shared" si="1299"/>
        <v>4.1670000000024743E-3</v>
      </c>
      <c r="W5927" s="143">
        <f t="shared" si="1300"/>
        <v>8.8754449677853557</v>
      </c>
      <c r="X5927" s="143">
        <f t="shared" si="1301"/>
        <v>0.61929999999999996</v>
      </c>
      <c r="Y5927" s="143">
        <f t="shared" si="1302"/>
        <v>0</v>
      </c>
      <c r="Z5927" s="143">
        <f t="shared" si="1303"/>
        <v>16.69444892818769</v>
      </c>
      <c r="AA5927" s="143">
        <f t="shared" si="1304"/>
        <v>0</v>
      </c>
      <c r="AB5927" s="143">
        <f t="shared" si="1305"/>
        <v>0</v>
      </c>
      <c r="AC5927" s="143">
        <f t="shared" si="1306"/>
        <v>0.42012664901191887</v>
      </c>
      <c r="AD5927" s="143">
        <f t="shared" si="1307"/>
        <v>0</v>
      </c>
      <c r="AE5927" s="105">
        <f t="shared" si="1308"/>
        <v>1.7335098808104359E-4</v>
      </c>
      <c r="AF5927" s="143">
        <f t="shared" si="1309"/>
        <v>0.32075293049402825</v>
      </c>
    </row>
    <row r="5928" spans="1:32" x14ac:dyDescent="0.25">
      <c r="A5928">
        <v>24.6875</v>
      </c>
      <c r="B5928">
        <v>1.1249882641680204</v>
      </c>
      <c r="C5928" s="203">
        <f t="shared" si="1311"/>
        <v>4.5696321849808645E-3</v>
      </c>
      <c r="D5928" s="184">
        <f t="shared" si="1312"/>
        <v>4.4828091734662283E-2</v>
      </c>
      <c r="T5928" s="182">
        <f t="shared" si="1310"/>
        <v>0.11650777146527644</v>
      </c>
      <c r="U5928" s="19">
        <v>1.1498423041231329</v>
      </c>
      <c r="V5928" s="105">
        <f t="shared" si="1299"/>
        <v>4.1670000000024743E-3</v>
      </c>
      <c r="W5928" s="143">
        <f t="shared" si="1300"/>
        <v>8.8754449677853557</v>
      </c>
      <c r="X5928" s="143">
        <f t="shared" si="1301"/>
        <v>0.61929999999999996</v>
      </c>
      <c r="Y5928" s="143">
        <f t="shared" si="1302"/>
        <v>0</v>
      </c>
      <c r="Z5928" s="143">
        <f t="shared" si="1303"/>
        <v>16.69444892818769</v>
      </c>
      <c r="AA5928" s="143">
        <f t="shared" si="1304"/>
        <v>0</v>
      </c>
      <c r="AB5928" s="143">
        <f t="shared" si="1305"/>
        <v>0</v>
      </c>
      <c r="AC5928" s="143">
        <f t="shared" si="1306"/>
        <v>0.42012664901191887</v>
      </c>
      <c r="AD5928" s="143">
        <f t="shared" si="1307"/>
        <v>0</v>
      </c>
      <c r="AE5928" s="105">
        <f t="shared" si="1308"/>
        <v>1.7335098808104359E-4</v>
      </c>
      <c r="AF5928" s="143">
        <f t="shared" si="1309"/>
        <v>0.33409118797159992</v>
      </c>
    </row>
    <row r="5929" spans="1:32" x14ac:dyDescent="0.25">
      <c r="A5929">
        <v>24.691665999999998</v>
      </c>
      <c r="B5929">
        <v>0.95480264601108633</v>
      </c>
      <c r="C5929" s="203">
        <f t="shared" si="1311"/>
        <v>4.3322044659008891E-3</v>
      </c>
      <c r="D5929" s="184">
        <f t="shared" si="1312"/>
        <v>4.2498925810487725E-2</v>
      </c>
      <c r="T5929" s="182">
        <f t="shared" si="1310"/>
        <v>0.11278372239520627</v>
      </c>
      <c r="U5929" s="19">
        <v>1.113088797386689</v>
      </c>
      <c r="V5929" s="105">
        <f t="shared" si="1299"/>
        <v>4.1659999999978936E-3</v>
      </c>
      <c r="W5929" s="143">
        <f t="shared" si="1300"/>
        <v>8.8754449677853557</v>
      </c>
      <c r="X5929" s="143">
        <f t="shared" si="1301"/>
        <v>0.61929999999999996</v>
      </c>
      <c r="Y5929" s="143">
        <f t="shared" si="1302"/>
        <v>0</v>
      </c>
      <c r="Z5929" s="143">
        <f t="shared" si="1303"/>
        <v>16.69444892818769</v>
      </c>
      <c r="AA5929" s="143">
        <f t="shared" si="1304"/>
        <v>0</v>
      </c>
      <c r="AB5929" s="143">
        <f t="shared" si="1305"/>
        <v>0</v>
      </c>
      <c r="AC5929" s="143">
        <f t="shared" si="1306"/>
        <v>0.42012664901191887</v>
      </c>
      <c r="AD5929" s="143">
        <f t="shared" si="1307"/>
        <v>0</v>
      </c>
      <c r="AE5929" s="105">
        <f t="shared" si="1308"/>
        <v>1.7335098808104359E-4</v>
      </c>
      <c r="AF5929" s="143">
        <f t="shared" si="1309"/>
        <v>0.29291331487843131</v>
      </c>
    </row>
    <row r="5930" spans="1:32" x14ac:dyDescent="0.25">
      <c r="A5930">
        <v>24.695833</v>
      </c>
      <c r="B5930">
        <v>1.1249882641680204</v>
      </c>
      <c r="C5930" s="203">
        <f t="shared" si="1311"/>
        <v>4.3332443613607417E-3</v>
      </c>
      <c r="D5930" s="184">
        <f t="shared" si="1312"/>
        <v>4.2509127184948876E-2</v>
      </c>
      <c r="T5930" s="182">
        <f t="shared" si="1310"/>
        <v>0.11650924312806323</v>
      </c>
      <c r="U5930" s="19">
        <v>1.1498568283055832</v>
      </c>
      <c r="V5930" s="105">
        <f t="shared" si="1299"/>
        <v>4.1670000000024743E-3</v>
      </c>
      <c r="W5930" s="143">
        <f t="shared" si="1300"/>
        <v>8.8754449677853557</v>
      </c>
      <c r="X5930" s="143">
        <f t="shared" si="1301"/>
        <v>0.61929999999999996</v>
      </c>
      <c r="Y5930" s="143">
        <f t="shared" si="1302"/>
        <v>0</v>
      </c>
      <c r="Z5930" s="143">
        <f t="shared" si="1303"/>
        <v>16.69444892818769</v>
      </c>
      <c r="AA5930" s="143">
        <f t="shared" si="1304"/>
        <v>0</v>
      </c>
      <c r="AB5930" s="143">
        <f t="shared" si="1305"/>
        <v>0</v>
      </c>
      <c r="AC5930" s="143">
        <f t="shared" si="1306"/>
        <v>0.42012664901191887</v>
      </c>
      <c r="AD5930" s="143">
        <f t="shared" si="1307"/>
        <v>0</v>
      </c>
      <c r="AE5930" s="105">
        <f t="shared" si="1308"/>
        <v>1.7335098808104359E-4</v>
      </c>
      <c r="AF5930" s="143">
        <f t="shared" si="1309"/>
        <v>0.33408696796677001</v>
      </c>
    </row>
    <row r="5931" spans="1:32" x14ac:dyDescent="0.25">
      <c r="A5931">
        <v>24.699999999999996</v>
      </c>
      <c r="B5931">
        <v>1.068259724782376</v>
      </c>
      <c r="C5931" s="203">
        <f t="shared" si="1311"/>
        <v>4.569632184973073E-3</v>
      </c>
      <c r="D5931" s="184">
        <f t="shared" si="1312"/>
        <v>4.4828091734585851E-2</v>
      </c>
      <c r="T5931" s="182">
        <f t="shared" si="1310"/>
        <v>0.11523250087788572</v>
      </c>
      <c r="U5931" s="19">
        <v>1.1372563619825879</v>
      </c>
      <c r="V5931" s="105">
        <f t="shared" si="1299"/>
        <v>4.1669999999953689E-3</v>
      </c>
      <c r="W5931" s="143">
        <f t="shared" si="1300"/>
        <v>8.8754449677853557</v>
      </c>
      <c r="X5931" s="143">
        <f t="shared" si="1301"/>
        <v>0.61929999999999996</v>
      </c>
      <c r="Y5931" s="143">
        <f t="shared" si="1302"/>
        <v>0</v>
      </c>
      <c r="Z5931" s="143">
        <f t="shared" si="1303"/>
        <v>16.69444892818769</v>
      </c>
      <c r="AA5931" s="143">
        <f t="shared" si="1304"/>
        <v>0</v>
      </c>
      <c r="AB5931" s="143">
        <f t="shared" si="1305"/>
        <v>0</v>
      </c>
      <c r="AC5931" s="143">
        <f t="shared" si="1306"/>
        <v>0.42012664901191887</v>
      </c>
      <c r="AD5931" s="143">
        <f t="shared" si="1307"/>
        <v>0</v>
      </c>
      <c r="AE5931" s="105">
        <f t="shared" si="1308"/>
        <v>1.7335098808104359E-4</v>
      </c>
      <c r="AF5931" s="143">
        <f t="shared" si="1309"/>
        <v>0.32075526348864253</v>
      </c>
    </row>
    <row r="5932" spans="1:32" x14ac:dyDescent="0.25">
      <c r="A5932">
        <v>24.704166000000001</v>
      </c>
      <c r="B5932">
        <v>1.1817168035536656</v>
      </c>
      <c r="C5932" s="203">
        <f t="shared" si="1311"/>
        <v>4.6867011085295991E-3</v>
      </c>
      <c r="D5932" s="184">
        <f t="shared" si="1312"/>
        <v>4.5976537874675372E-2</v>
      </c>
      <c r="T5932" s="182">
        <f t="shared" si="1310"/>
        <v>0.11781400945896173</v>
      </c>
      <c r="U5932" s="19">
        <v>1.1627338708014974</v>
      </c>
      <c r="V5932" s="105">
        <f t="shared" si="1299"/>
        <v>4.166000000004999E-3</v>
      </c>
      <c r="W5932" s="143">
        <f t="shared" si="1300"/>
        <v>8.8754449677853557</v>
      </c>
      <c r="X5932" s="143">
        <f t="shared" si="1301"/>
        <v>0.61929999999999996</v>
      </c>
      <c r="Y5932" s="143">
        <f t="shared" si="1302"/>
        <v>0</v>
      </c>
      <c r="Z5932" s="143">
        <f t="shared" si="1303"/>
        <v>16.69444892818769</v>
      </c>
      <c r="AA5932" s="143">
        <f t="shared" si="1304"/>
        <v>0</v>
      </c>
      <c r="AB5932" s="143">
        <f t="shared" si="1305"/>
        <v>0</v>
      </c>
      <c r="AC5932" s="143">
        <f t="shared" si="1306"/>
        <v>0.42012664901191887</v>
      </c>
      <c r="AD5932" s="143">
        <f t="shared" si="1307"/>
        <v>0</v>
      </c>
      <c r="AE5932" s="105">
        <f t="shared" si="1308"/>
        <v>1.7335098808104359E-4</v>
      </c>
      <c r="AF5932" s="143">
        <f t="shared" si="1309"/>
        <v>0.34704708344737661</v>
      </c>
    </row>
    <row r="5933" spans="1:32" x14ac:dyDescent="0.25">
      <c r="A5933">
        <v>24.708332999999996</v>
      </c>
      <c r="B5933">
        <v>1.068259724782376</v>
      </c>
      <c r="C5933" s="203">
        <f t="shared" si="1311"/>
        <v>4.6878260967829332E-3</v>
      </c>
      <c r="D5933" s="184">
        <f t="shared" si="1312"/>
        <v>4.5987574009440577E-2</v>
      </c>
      <c r="T5933" s="182">
        <f t="shared" si="1310"/>
        <v>0.11523432609722271</v>
      </c>
      <c r="U5933" s="19">
        <v>1.1372743754968933</v>
      </c>
      <c r="V5933" s="105">
        <f t="shared" si="1299"/>
        <v>4.1669999999953689E-3</v>
      </c>
      <c r="W5933" s="143">
        <f t="shared" si="1300"/>
        <v>8.8754449677853557</v>
      </c>
      <c r="X5933" s="143">
        <f t="shared" si="1301"/>
        <v>0.61929999999999996</v>
      </c>
      <c r="Y5933" s="143">
        <f t="shared" si="1302"/>
        <v>0</v>
      </c>
      <c r="Z5933" s="143">
        <f t="shared" si="1303"/>
        <v>16.69444892818769</v>
      </c>
      <c r="AA5933" s="143">
        <f t="shared" si="1304"/>
        <v>0</v>
      </c>
      <c r="AB5933" s="143">
        <f t="shared" si="1305"/>
        <v>0</v>
      </c>
      <c r="AC5933" s="143">
        <f t="shared" si="1306"/>
        <v>0.42012664901191887</v>
      </c>
      <c r="AD5933" s="143">
        <f t="shared" si="1307"/>
        <v>0</v>
      </c>
      <c r="AE5933" s="105">
        <f t="shared" si="1308"/>
        <v>1.7335098808104359E-4</v>
      </c>
      <c r="AF5933" s="143">
        <f t="shared" si="1309"/>
        <v>0.32075018298243241</v>
      </c>
    </row>
    <row r="5934" spans="1:32" x14ac:dyDescent="0.25">
      <c r="A5934">
        <v>24.712499999999999</v>
      </c>
      <c r="B5934">
        <v>1.0115311853967308</v>
      </c>
      <c r="C5934" s="203">
        <f t="shared" si="1311"/>
        <v>4.3332443613607417E-3</v>
      </c>
      <c r="D5934" s="184">
        <f t="shared" si="1312"/>
        <v>4.2509127184948876E-2</v>
      </c>
      <c r="T5934" s="182">
        <f t="shared" si="1310"/>
        <v>0.11398977002116271</v>
      </c>
      <c r="U5934" s="19">
        <v>1.1249915620149293</v>
      </c>
      <c r="V5934" s="105">
        <f t="shared" si="1299"/>
        <v>4.1670000000024743E-3</v>
      </c>
      <c r="W5934" s="143">
        <f t="shared" si="1300"/>
        <v>8.8754449677853557</v>
      </c>
      <c r="X5934" s="143">
        <f t="shared" si="1301"/>
        <v>0.61929999999999996</v>
      </c>
      <c r="Y5934" s="143">
        <f t="shared" si="1302"/>
        <v>0</v>
      </c>
      <c r="Z5934" s="143">
        <f t="shared" si="1303"/>
        <v>16.69444892818769</v>
      </c>
      <c r="AA5934" s="143">
        <f t="shared" si="1304"/>
        <v>0</v>
      </c>
      <c r="AB5934" s="143">
        <f t="shared" si="1305"/>
        <v>0</v>
      </c>
      <c r="AC5934" s="143">
        <f t="shared" si="1306"/>
        <v>0.42012664901191887</v>
      </c>
      <c r="AD5934" s="143">
        <f t="shared" si="1307"/>
        <v>0</v>
      </c>
      <c r="AE5934" s="105">
        <f t="shared" si="1308"/>
        <v>1.7335098808104359E-4</v>
      </c>
      <c r="AF5934" s="143">
        <f t="shared" si="1309"/>
        <v>0.30703318885394182</v>
      </c>
    </row>
    <row r="5935" spans="1:32" x14ac:dyDescent="0.25">
      <c r="A5935">
        <v>24.716665999999996</v>
      </c>
      <c r="B5935">
        <v>0.95480264601108633</v>
      </c>
      <c r="C5935" s="203">
        <f t="shared" si="1311"/>
        <v>4.0958733708204124E-3</v>
      </c>
      <c r="D5935" s="184">
        <f t="shared" si="1312"/>
        <v>4.0180517767748246E-2</v>
      </c>
      <c r="T5935" s="182">
        <f t="shared" si="1310"/>
        <v>0.11278267497264115</v>
      </c>
      <c r="U5935" s="19">
        <v>1.113078460129693</v>
      </c>
      <c r="V5935" s="105">
        <f t="shared" si="1299"/>
        <v>4.1659999999978936E-3</v>
      </c>
      <c r="W5935" s="143">
        <f t="shared" si="1300"/>
        <v>8.8754449677853557</v>
      </c>
      <c r="X5935" s="143">
        <f t="shared" si="1301"/>
        <v>0.61929999999999996</v>
      </c>
      <c r="Y5935" s="143">
        <f t="shared" si="1302"/>
        <v>0</v>
      </c>
      <c r="Z5935" s="143">
        <f t="shared" si="1303"/>
        <v>16.69444892818769</v>
      </c>
      <c r="AA5935" s="143">
        <f t="shared" si="1304"/>
        <v>0</v>
      </c>
      <c r="AB5935" s="143">
        <f t="shared" si="1305"/>
        <v>0</v>
      </c>
      <c r="AC5935" s="143">
        <f t="shared" si="1306"/>
        <v>0.42012664901191887</v>
      </c>
      <c r="AD5935" s="143">
        <f t="shared" si="1307"/>
        <v>0</v>
      </c>
      <c r="AE5935" s="105">
        <f t="shared" si="1308"/>
        <v>1.7335098808104359E-4</v>
      </c>
      <c r="AF5935" s="143">
        <f t="shared" si="1309"/>
        <v>0.29291603519000131</v>
      </c>
    </row>
    <row r="5936" spans="1:32" x14ac:dyDescent="0.25">
      <c r="A5936">
        <v>24.720832999999999</v>
      </c>
      <c r="B5936">
        <v>0.95480264601108633</v>
      </c>
      <c r="C5936" s="203">
        <f t="shared" si="1311"/>
        <v>3.9786626259305591E-3</v>
      </c>
      <c r="D5936" s="184">
        <f t="shared" si="1312"/>
        <v>3.9030680360378787E-2</v>
      </c>
      <c r="T5936" s="182">
        <f t="shared" si="1310"/>
        <v>0.11278267497264115</v>
      </c>
      <c r="U5936" s="19">
        <v>1.113078460129693</v>
      </c>
      <c r="V5936" s="105">
        <f t="shared" si="1299"/>
        <v>4.1670000000024743E-3</v>
      </c>
      <c r="W5936" s="143">
        <f t="shared" si="1300"/>
        <v>8.8754449677853557</v>
      </c>
      <c r="X5936" s="143">
        <f t="shared" si="1301"/>
        <v>0.61929999999999996</v>
      </c>
      <c r="Y5936" s="143">
        <f t="shared" si="1302"/>
        <v>0</v>
      </c>
      <c r="Z5936" s="143">
        <f t="shared" si="1303"/>
        <v>16.69444892818769</v>
      </c>
      <c r="AA5936" s="143">
        <f t="shared" si="1304"/>
        <v>0</v>
      </c>
      <c r="AB5936" s="143">
        <f t="shared" si="1305"/>
        <v>0</v>
      </c>
      <c r="AC5936" s="143">
        <f t="shared" si="1306"/>
        <v>0.42012664901191887</v>
      </c>
      <c r="AD5936" s="143">
        <f t="shared" si="1307"/>
        <v>0</v>
      </c>
      <c r="AE5936" s="105">
        <f t="shared" si="1308"/>
        <v>1.7335098808104359E-4</v>
      </c>
      <c r="AF5936" s="143">
        <f t="shared" si="1309"/>
        <v>0.29291603519000131</v>
      </c>
    </row>
    <row r="5937" spans="1:32" x14ac:dyDescent="0.25">
      <c r="A5937">
        <v>24.724999999999994</v>
      </c>
      <c r="B5937">
        <v>0.8413455672397967</v>
      </c>
      <c r="C5937" s="203">
        <f t="shared" si="1311"/>
        <v>3.7422748023040555E-3</v>
      </c>
      <c r="D5937" s="184">
        <f t="shared" si="1312"/>
        <v>3.6711715810602785E-2</v>
      </c>
      <c r="T5937" s="182">
        <f t="shared" si="1310"/>
        <v>0.11048945799518745</v>
      </c>
      <c r="U5937" s="19">
        <v>1.0904461682229207</v>
      </c>
      <c r="V5937" s="105">
        <f t="shared" si="1299"/>
        <v>4.1669999999953689E-3</v>
      </c>
      <c r="W5937" s="143">
        <f t="shared" si="1300"/>
        <v>8.8754449677853557</v>
      </c>
      <c r="X5937" s="143">
        <f t="shared" si="1301"/>
        <v>0.61929999999999996</v>
      </c>
      <c r="Y5937" s="143">
        <f t="shared" si="1302"/>
        <v>0</v>
      </c>
      <c r="Z5937" s="143">
        <f t="shared" si="1303"/>
        <v>16.69444892818769</v>
      </c>
      <c r="AA5937" s="143">
        <f t="shared" si="1304"/>
        <v>0</v>
      </c>
      <c r="AB5937" s="143">
        <f t="shared" si="1305"/>
        <v>0</v>
      </c>
      <c r="AC5937" s="143">
        <f t="shared" si="1306"/>
        <v>0.42012664901191887</v>
      </c>
      <c r="AD5937" s="143">
        <f t="shared" si="1307"/>
        <v>0</v>
      </c>
      <c r="AE5937" s="105">
        <f t="shared" si="1308"/>
        <v>1.7335098808104359E-4</v>
      </c>
      <c r="AF5937" s="143">
        <f t="shared" si="1309"/>
        <v>0.26346655444670347</v>
      </c>
    </row>
    <row r="5938" spans="1:32" x14ac:dyDescent="0.25">
      <c r="A5938">
        <v>24.729165999999999</v>
      </c>
      <c r="B5938">
        <v>0.8413455672397967</v>
      </c>
      <c r="C5938" s="203">
        <f t="shared" si="1311"/>
        <v>3.505045633125199E-3</v>
      </c>
      <c r="D5938" s="184">
        <f t="shared" si="1312"/>
        <v>3.4384497660958205E-2</v>
      </c>
      <c r="T5938" s="182">
        <f t="shared" si="1310"/>
        <v>0.11048945799518745</v>
      </c>
      <c r="U5938" s="19">
        <v>1.0904461682229207</v>
      </c>
      <c r="V5938" s="105">
        <f t="shared" si="1299"/>
        <v>4.166000000004999E-3</v>
      </c>
      <c r="W5938" s="143">
        <f t="shared" si="1300"/>
        <v>8.8754449677853557</v>
      </c>
      <c r="X5938" s="143">
        <f t="shared" si="1301"/>
        <v>0.61929999999999996</v>
      </c>
      <c r="Y5938" s="143">
        <f t="shared" si="1302"/>
        <v>0</v>
      </c>
      <c r="Z5938" s="143">
        <f t="shared" si="1303"/>
        <v>16.69444892818769</v>
      </c>
      <c r="AA5938" s="143">
        <f t="shared" si="1304"/>
        <v>0</v>
      </c>
      <c r="AB5938" s="143">
        <f t="shared" si="1305"/>
        <v>0</v>
      </c>
      <c r="AC5938" s="143">
        <f t="shared" si="1306"/>
        <v>0.42012664901191887</v>
      </c>
      <c r="AD5938" s="143">
        <f t="shared" si="1307"/>
        <v>0</v>
      </c>
      <c r="AE5938" s="105">
        <f t="shared" si="1308"/>
        <v>1.7335098808104359E-4</v>
      </c>
      <c r="AF5938" s="143">
        <f t="shared" si="1309"/>
        <v>0.26346655444670347</v>
      </c>
    </row>
    <row r="5939" spans="1:32" x14ac:dyDescent="0.25">
      <c r="A5939">
        <v>24.733332999999995</v>
      </c>
      <c r="B5939">
        <v>0.8413455672397967</v>
      </c>
      <c r="C5939" s="203">
        <f t="shared" si="1311"/>
        <v>3.5058869786843364E-3</v>
      </c>
      <c r="D5939" s="184">
        <f t="shared" si="1312"/>
        <v>3.4392751260893341E-2</v>
      </c>
      <c r="T5939" s="182">
        <f t="shared" si="1310"/>
        <v>0.11048945799518745</v>
      </c>
      <c r="U5939" s="19">
        <v>1.0904461682229207</v>
      </c>
      <c r="V5939" s="105">
        <f t="shared" si="1299"/>
        <v>4.1669999999953689E-3</v>
      </c>
      <c r="W5939" s="143">
        <f t="shared" si="1300"/>
        <v>8.8754449677853557</v>
      </c>
      <c r="X5939" s="143">
        <f t="shared" si="1301"/>
        <v>0.61929999999999996</v>
      </c>
      <c r="Y5939" s="143">
        <f t="shared" si="1302"/>
        <v>0</v>
      </c>
      <c r="Z5939" s="143">
        <f t="shared" si="1303"/>
        <v>16.69444892818769</v>
      </c>
      <c r="AA5939" s="143">
        <f t="shared" si="1304"/>
        <v>0</v>
      </c>
      <c r="AB5939" s="143">
        <f t="shared" si="1305"/>
        <v>0</v>
      </c>
      <c r="AC5939" s="143">
        <f t="shared" si="1306"/>
        <v>0.42012664901191887</v>
      </c>
      <c r="AD5939" s="143">
        <f t="shared" si="1307"/>
        <v>0</v>
      </c>
      <c r="AE5939" s="105">
        <f t="shared" si="1308"/>
        <v>1.7335098808104359E-4</v>
      </c>
      <c r="AF5939" s="143">
        <f t="shared" si="1309"/>
        <v>0.26346655444670347</v>
      </c>
    </row>
    <row r="5940" spans="1:32" x14ac:dyDescent="0.25">
      <c r="A5940">
        <v>24.737499999999997</v>
      </c>
      <c r="B5940">
        <v>0.8413455672397967</v>
      </c>
      <c r="C5940" s="203">
        <f t="shared" si="1311"/>
        <v>3.5058869786903147E-3</v>
      </c>
      <c r="D5940" s="184">
        <f t="shared" si="1312"/>
        <v>3.4392751260951988E-2</v>
      </c>
      <c r="T5940" s="182">
        <f t="shared" si="1310"/>
        <v>0.11048945799518745</v>
      </c>
      <c r="U5940" s="19">
        <v>1.0904461682229207</v>
      </c>
      <c r="V5940" s="105">
        <f t="shared" si="1299"/>
        <v>4.1670000000024743E-3</v>
      </c>
      <c r="W5940" s="143">
        <f t="shared" si="1300"/>
        <v>8.8754449677853557</v>
      </c>
      <c r="X5940" s="143">
        <f t="shared" si="1301"/>
        <v>0.61929999999999996</v>
      </c>
      <c r="Y5940" s="143">
        <f t="shared" si="1302"/>
        <v>0</v>
      </c>
      <c r="Z5940" s="143">
        <f t="shared" si="1303"/>
        <v>16.69444892818769</v>
      </c>
      <c r="AA5940" s="143">
        <f t="shared" si="1304"/>
        <v>0</v>
      </c>
      <c r="AB5940" s="143">
        <f t="shared" si="1305"/>
        <v>0</v>
      </c>
      <c r="AC5940" s="143">
        <f t="shared" si="1306"/>
        <v>0.42012664901191887</v>
      </c>
      <c r="AD5940" s="143">
        <f t="shared" si="1307"/>
        <v>0</v>
      </c>
      <c r="AE5940" s="105">
        <f t="shared" si="1308"/>
        <v>1.7335098808104359E-4</v>
      </c>
      <c r="AF5940" s="143">
        <f t="shared" si="1309"/>
        <v>0.26346655444670347</v>
      </c>
    </row>
    <row r="5941" spans="1:32" x14ac:dyDescent="0.25">
      <c r="A5941">
        <v>24.741665999999995</v>
      </c>
      <c r="B5941">
        <v>0.89807410662544118</v>
      </c>
      <c r="C5941" s="203">
        <f t="shared" si="1311"/>
        <v>3.6232111806594586E-3</v>
      </c>
      <c r="D5941" s="184">
        <f t="shared" si="1312"/>
        <v>3.5543701682269294E-2</v>
      </c>
      <c r="T5941" s="182">
        <f t="shared" si="1310"/>
        <v>0.11161469268488082</v>
      </c>
      <c r="U5941" s="19">
        <v>1.1015513711806644</v>
      </c>
      <c r="V5941" s="105">
        <f t="shared" si="1299"/>
        <v>4.1659999999978936E-3</v>
      </c>
      <c r="W5941" s="143">
        <f t="shared" si="1300"/>
        <v>8.8754449677853557</v>
      </c>
      <c r="X5941" s="143">
        <f t="shared" si="1301"/>
        <v>0.61929999999999996</v>
      </c>
      <c r="Y5941" s="143">
        <f t="shared" si="1302"/>
        <v>0</v>
      </c>
      <c r="Z5941" s="143">
        <f t="shared" si="1303"/>
        <v>16.69444892818769</v>
      </c>
      <c r="AA5941" s="143">
        <f t="shared" si="1304"/>
        <v>0</v>
      </c>
      <c r="AB5941" s="143">
        <f t="shared" si="1305"/>
        <v>0</v>
      </c>
      <c r="AC5941" s="143">
        <f t="shared" si="1306"/>
        <v>0.42012664901191887</v>
      </c>
      <c r="AD5941" s="143">
        <f t="shared" si="1307"/>
        <v>0</v>
      </c>
      <c r="AE5941" s="105">
        <f t="shared" si="1308"/>
        <v>1.7335098808104359E-4</v>
      </c>
      <c r="AF5941" s="143">
        <f t="shared" si="1309"/>
        <v>0.27839583345554758</v>
      </c>
    </row>
    <row r="5942" spans="1:32" x14ac:dyDescent="0.25">
      <c r="A5942">
        <v>24.745832999999998</v>
      </c>
      <c r="B5942">
        <v>0.72788848846850707</v>
      </c>
      <c r="C5942" s="203">
        <f t="shared" si="1311"/>
        <v>3.3876930668802529E-3</v>
      </c>
      <c r="D5942" s="184">
        <f t="shared" si="1312"/>
        <v>3.3233268986095285E-2</v>
      </c>
      <c r="T5942" s="182">
        <f t="shared" si="1310"/>
        <v>0.10837650655542727</v>
      </c>
      <c r="U5942" s="19">
        <v>1.0695929588495166</v>
      </c>
      <c r="V5942" s="105">
        <f t="shared" si="1299"/>
        <v>4.1670000000024743E-3</v>
      </c>
      <c r="W5942" s="143">
        <f t="shared" si="1300"/>
        <v>8.8754449677853557</v>
      </c>
      <c r="X5942" s="143">
        <f t="shared" si="1301"/>
        <v>0.61929999999999996</v>
      </c>
      <c r="Y5942" s="143">
        <f t="shared" si="1302"/>
        <v>0</v>
      </c>
      <c r="Z5942" s="143">
        <f t="shared" si="1303"/>
        <v>16.69444892818769</v>
      </c>
      <c r="AA5942" s="143">
        <f t="shared" si="1304"/>
        <v>0</v>
      </c>
      <c r="AB5942" s="143">
        <f t="shared" si="1305"/>
        <v>0</v>
      </c>
      <c r="AC5942" s="143">
        <f t="shared" si="1306"/>
        <v>0.42012664901191887</v>
      </c>
      <c r="AD5942" s="143">
        <f t="shared" si="1307"/>
        <v>0</v>
      </c>
      <c r="AE5942" s="105">
        <f t="shared" si="1308"/>
        <v>1.7335098808104359E-4</v>
      </c>
      <c r="AF5942" s="143">
        <f t="shared" si="1309"/>
        <v>0.23238154108024045</v>
      </c>
    </row>
    <row r="5943" spans="1:32" x14ac:dyDescent="0.25">
      <c r="A5943">
        <v>24.75</v>
      </c>
      <c r="B5943">
        <v>0.8413455672397967</v>
      </c>
      <c r="C5943" s="203">
        <f t="shared" si="1311"/>
        <v>3.2694991550701923E-3</v>
      </c>
      <c r="D5943" s="184">
        <f t="shared" si="1312"/>
        <v>3.2073786711238589E-2</v>
      </c>
      <c r="T5943" s="182">
        <f t="shared" si="1310"/>
        <v>0.11048759976049576</v>
      </c>
      <c r="U5943" s="19">
        <v>1.0904278288723983</v>
      </c>
      <c r="V5943" s="105">
        <f t="shared" si="1299"/>
        <v>4.1670000000024743E-3</v>
      </c>
      <c r="W5943" s="143">
        <f t="shared" si="1300"/>
        <v>8.8754449677853557</v>
      </c>
      <c r="X5943" s="143">
        <f t="shared" si="1301"/>
        <v>0.61929999999999996</v>
      </c>
      <c r="Y5943" s="143">
        <f t="shared" si="1302"/>
        <v>0</v>
      </c>
      <c r="Z5943" s="143">
        <f t="shared" si="1303"/>
        <v>16.69444892818769</v>
      </c>
      <c r="AA5943" s="143">
        <f t="shared" si="1304"/>
        <v>0</v>
      </c>
      <c r="AB5943" s="143">
        <f t="shared" si="1305"/>
        <v>0</v>
      </c>
      <c r="AC5943" s="143">
        <f t="shared" si="1306"/>
        <v>0.42012664901191887</v>
      </c>
      <c r="AD5943" s="143">
        <f t="shared" si="1307"/>
        <v>0</v>
      </c>
      <c r="AE5943" s="105">
        <f t="shared" si="1308"/>
        <v>1.7335098808104359E-4</v>
      </c>
      <c r="AF5943" s="143">
        <f t="shared" si="1309"/>
        <v>0.26347098555655324</v>
      </c>
    </row>
    <row r="5944" spans="1:32" x14ac:dyDescent="0.25">
      <c r="A5944">
        <v>24.754165999999998</v>
      </c>
      <c r="B5944">
        <v>1.068259724782376</v>
      </c>
      <c r="C5944" s="203">
        <f t="shared" si="1311"/>
        <v>3.9777078232801745E-3</v>
      </c>
      <c r="D5944" s="184">
        <f t="shared" si="1312"/>
        <v>3.9021313746378516E-2</v>
      </c>
      <c r="T5944" s="182">
        <f t="shared" si="1310"/>
        <v>0.11523385238205278</v>
      </c>
      <c r="U5944" s="19">
        <v>1.1372697002916632</v>
      </c>
      <c r="V5944" s="105">
        <f t="shared" si="1299"/>
        <v>4.1659999999978936E-3</v>
      </c>
      <c r="W5944" s="143">
        <f t="shared" si="1300"/>
        <v>8.8754449677853557</v>
      </c>
      <c r="X5944" s="143">
        <f t="shared" si="1301"/>
        <v>0.61929999999999996</v>
      </c>
      <c r="Y5944" s="143">
        <f t="shared" si="1302"/>
        <v>0</v>
      </c>
      <c r="Z5944" s="143">
        <f t="shared" si="1303"/>
        <v>16.69444892818769</v>
      </c>
      <c r="AA5944" s="143">
        <f t="shared" si="1304"/>
        <v>0</v>
      </c>
      <c r="AB5944" s="143">
        <f t="shared" si="1305"/>
        <v>0</v>
      </c>
      <c r="AC5944" s="143">
        <f t="shared" si="1306"/>
        <v>0.42012664901191887</v>
      </c>
      <c r="AD5944" s="143">
        <f t="shared" si="1307"/>
        <v>0</v>
      </c>
      <c r="AE5944" s="105">
        <f t="shared" si="1308"/>
        <v>1.7335098808104359E-4</v>
      </c>
      <c r="AF5944" s="143">
        <f t="shared" si="1309"/>
        <v>0.32075150155526755</v>
      </c>
    </row>
    <row r="5945" spans="1:32" x14ac:dyDescent="0.25">
      <c r="A5945">
        <v>24.758333</v>
      </c>
      <c r="B5945">
        <v>1.0115311853967308</v>
      </c>
      <c r="C5945" s="203">
        <f t="shared" si="1311"/>
        <v>4.3332443613607417E-3</v>
      </c>
      <c r="D5945" s="184">
        <f t="shared" si="1312"/>
        <v>4.2509127184948876E-2</v>
      </c>
      <c r="T5945" s="182">
        <f t="shared" si="1310"/>
        <v>0.11398977704098605</v>
      </c>
      <c r="U5945" s="19">
        <v>1.1249916312951991</v>
      </c>
      <c r="V5945" s="105">
        <f t="shared" si="1299"/>
        <v>4.1670000000024743E-3</v>
      </c>
      <c r="W5945" s="143">
        <f t="shared" si="1300"/>
        <v>8.8754449677853557</v>
      </c>
      <c r="X5945" s="143">
        <f t="shared" si="1301"/>
        <v>0.61929999999999996</v>
      </c>
      <c r="Y5945" s="143">
        <f t="shared" si="1302"/>
        <v>0</v>
      </c>
      <c r="Z5945" s="143">
        <f t="shared" si="1303"/>
        <v>16.69444892818769</v>
      </c>
      <c r="AA5945" s="143">
        <f t="shared" si="1304"/>
        <v>0</v>
      </c>
      <c r="AB5945" s="143">
        <f t="shared" si="1305"/>
        <v>0</v>
      </c>
      <c r="AC5945" s="143">
        <f t="shared" si="1306"/>
        <v>0.42012664901191887</v>
      </c>
      <c r="AD5945" s="143">
        <f t="shared" si="1307"/>
        <v>0</v>
      </c>
      <c r="AE5945" s="105">
        <f t="shared" si="1308"/>
        <v>1.7335098808104359E-4</v>
      </c>
      <c r="AF5945" s="143">
        <f t="shared" si="1309"/>
        <v>0.30703316994594149</v>
      </c>
    </row>
    <row r="5946" spans="1:32" x14ac:dyDescent="0.25">
      <c r="A5946">
        <v>24.762499999999996</v>
      </c>
      <c r="B5946">
        <v>1.068259724782376</v>
      </c>
      <c r="C5946" s="203">
        <f t="shared" si="1311"/>
        <v>4.3332443613533535E-3</v>
      </c>
      <c r="D5946" s="184">
        <f t="shared" si="1312"/>
        <v>4.25091271848764E-2</v>
      </c>
      <c r="T5946" s="182">
        <f t="shared" si="1310"/>
        <v>0.11523248662131705</v>
      </c>
      <c r="U5946" s="19">
        <v>1.1372562212811945</v>
      </c>
      <c r="V5946" s="105">
        <f t="shared" si="1299"/>
        <v>4.1669999999953689E-3</v>
      </c>
      <c r="W5946" s="143">
        <f t="shared" si="1300"/>
        <v>8.8754449677853557</v>
      </c>
      <c r="X5946" s="143">
        <f t="shared" si="1301"/>
        <v>0.61929999999999996</v>
      </c>
      <c r="Y5946" s="143">
        <f t="shared" si="1302"/>
        <v>0</v>
      </c>
      <c r="Z5946" s="143">
        <f t="shared" si="1303"/>
        <v>16.69444892818769</v>
      </c>
      <c r="AA5946" s="143">
        <f t="shared" si="1304"/>
        <v>0</v>
      </c>
      <c r="AB5946" s="143">
        <f t="shared" si="1305"/>
        <v>0</v>
      </c>
      <c r="AC5946" s="143">
        <f t="shared" si="1306"/>
        <v>0.42012664901191887</v>
      </c>
      <c r="AD5946" s="143">
        <f t="shared" si="1307"/>
        <v>0</v>
      </c>
      <c r="AE5946" s="105">
        <f t="shared" si="1308"/>
        <v>1.7335098808104359E-4</v>
      </c>
      <c r="AF5946" s="143">
        <f t="shared" si="1309"/>
        <v>0.3207553031724989</v>
      </c>
    </row>
    <row r="5947" spans="1:32" x14ac:dyDescent="0.25">
      <c r="A5947">
        <v>24.766666000000001</v>
      </c>
      <c r="B5947">
        <v>1.1249882641680204</v>
      </c>
      <c r="C5947" s="203">
        <f t="shared" si="1311"/>
        <v>4.5685355609891582E-3</v>
      </c>
      <c r="D5947" s="184">
        <f t="shared" si="1312"/>
        <v>4.4817333853303644E-2</v>
      </c>
      <c r="T5947" s="182">
        <f t="shared" si="1310"/>
        <v>0.11650776011910231</v>
      </c>
      <c r="U5947" s="19">
        <v>1.1498421921451005</v>
      </c>
      <c r="V5947" s="105">
        <f t="shared" si="1299"/>
        <v>4.166000000004999E-3</v>
      </c>
      <c r="W5947" s="143">
        <f t="shared" si="1300"/>
        <v>8.8754449677853557</v>
      </c>
      <c r="X5947" s="143">
        <f t="shared" si="1301"/>
        <v>0.61929999999999996</v>
      </c>
      <c r="Y5947" s="143">
        <f t="shared" si="1302"/>
        <v>0</v>
      </c>
      <c r="Z5947" s="143">
        <f t="shared" si="1303"/>
        <v>16.69444892818769</v>
      </c>
      <c r="AA5947" s="143">
        <f t="shared" si="1304"/>
        <v>0</v>
      </c>
      <c r="AB5947" s="143">
        <f t="shared" si="1305"/>
        <v>0</v>
      </c>
      <c r="AC5947" s="143">
        <f t="shared" si="1306"/>
        <v>0.42012664901191887</v>
      </c>
      <c r="AD5947" s="143">
        <f t="shared" si="1307"/>
        <v>0</v>
      </c>
      <c r="AE5947" s="105">
        <f t="shared" si="1308"/>
        <v>1.7335098808104359E-4</v>
      </c>
      <c r="AF5947" s="143">
        <f t="shared" si="1309"/>
        <v>0.33409122050725926</v>
      </c>
    </row>
    <row r="5948" spans="1:32" x14ac:dyDescent="0.25">
      <c r="A5948">
        <v>24.770832999999996</v>
      </c>
      <c r="B5948">
        <v>1.068259724782376</v>
      </c>
      <c r="C5948" s="203">
        <f t="shared" si="1311"/>
        <v>4.569632184973073E-3</v>
      </c>
      <c r="D5948" s="184">
        <f t="shared" si="1312"/>
        <v>4.4828091734585851E-2</v>
      </c>
      <c r="T5948" s="182">
        <f t="shared" si="1310"/>
        <v>0.11523252066429002</v>
      </c>
      <c r="U5948" s="19">
        <v>1.1372565572592155</v>
      </c>
      <c r="V5948" s="105">
        <f t="shared" si="1299"/>
        <v>4.1669999999953689E-3</v>
      </c>
      <c r="W5948" s="143">
        <f t="shared" si="1300"/>
        <v>8.8754449677853557</v>
      </c>
      <c r="X5948" s="143">
        <f t="shared" si="1301"/>
        <v>0.61929999999999996</v>
      </c>
      <c r="Y5948" s="143">
        <f t="shared" si="1302"/>
        <v>0</v>
      </c>
      <c r="Z5948" s="143">
        <f t="shared" si="1303"/>
        <v>16.69444892818769</v>
      </c>
      <c r="AA5948" s="143">
        <f t="shared" si="1304"/>
        <v>0</v>
      </c>
      <c r="AB5948" s="143">
        <f t="shared" si="1305"/>
        <v>0</v>
      </c>
      <c r="AC5948" s="143">
        <f t="shared" si="1306"/>
        <v>0.42012664901191887</v>
      </c>
      <c r="AD5948" s="143">
        <f t="shared" si="1307"/>
        <v>0</v>
      </c>
      <c r="AE5948" s="105">
        <f t="shared" si="1308"/>
        <v>1.7335098808104359E-4</v>
      </c>
      <c r="AF5948" s="143">
        <f t="shared" si="1309"/>
        <v>0.32075520841223459</v>
      </c>
    </row>
    <row r="5949" spans="1:32" x14ac:dyDescent="0.25">
      <c r="A5949">
        <v>24.774999999999999</v>
      </c>
      <c r="B5949">
        <v>1.0115311853967308</v>
      </c>
      <c r="C5949" s="203">
        <f t="shared" si="1311"/>
        <v>4.3332443613607417E-3</v>
      </c>
      <c r="D5949" s="184">
        <f t="shared" si="1312"/>
        <v>4.2509127184948876E-2</v>
      </c>
      <c r="T5949" s="182">
        <f t="shared" si="1310"/>
        <v>0.11398979675085137</v>
      </c>
      <c r="U5949" s="19">
        <v>1.124991825816446</v>
      </c>
      <c r="V5949" s="105">
        <f t="shared" si="1299"/>
        <v>4.1670000000024743E-3</v>
      </c>
      <c r="W5949" s="143">
        <f t="shared" si="1300"/>
        <v>8.8754449677853557</v>
      </c>
      <c r="X5949" s="143">
        <f t="shared" si="1301"/>
        <v>0.61929999999999996</v>
      </c>
      <c r="Y5949" s="143">
        <f t="shared" si="1302"/>
        <v>0</v>
      </c>
      <c r="Z5949" s="143">
        <f t="shared" si="1303"/>
        <v>16.69444892818769</v>
      </c>
      <c r="AA5949" s="143">
        <f t="shared" si="1304"/>
        <v>0</v>
      </c>
      <c r="AB5949" s="143">
        <f t="shared" si="1305"/>
        <v>0</v>
      </c>
      <c r="AC5949" s="143">
        <f t="shared" si="1306"/>
        <v>0.42012664901191887</v>
      </c>
      <c r="AD5949" s="143">
        <f t="shared" si="1307"/>
        <v>0</v>
      </c>
      <c r="AE5949" s="105">
        <f t="shared" si="1308"/>
        <v>1.7335098808104359E-4</v>
      </c>
      <c r="AF5949" s="143">
        <f t="shared" si="1309"/>
        <v>0.30703311685713353</v>
      </c>
    </row>
    <row r="5950" spans="1:32" x14ac:dyDescent="0.25">
      <c r="A5950">
        <v>24.779165999999996</v>
      </c>
      <c r="B5950">
        <v>0.95480264601108633</v>
      </c>
      <c r="C5950" s="203">
        <f t="shared" si="1311"/>
        <v>4.0958733708204124E-3</v>
      </c>
      <c r="D5950" s="184">
        <f t="shared" si="1312"/>
        <v>4.0180517767748246E-2</v>
      </c>
      <c r="T5950" s="182">
        <f t="shared" si="1310"/>
        <v>0.11278267453451109</v>
      </c>
      <c r="U5950" s="19">
        <v>1.1130784558056854</v>
      </c>
      <c r="V5950" s="105">
        <f t="shared" si="1299"/>
        <v>4.1659999999978936E-3</v>
      </c>
      <c r="W5950" s="143">
        <f t="shared" si="1300"/>
        <v>8.8754449677853557</v>
      </c>
      <c r="X5950" s="143">
        <f t="shared" si="1301"/>
        <v>0.61929999999999996</v>
      </c>
      <c r="Y5950" s="143">
        <f t="shared" si="1302"/>
        <v>0</v>
      </c>
      <c r="Z5950" s="143">
        <f t="shared" si="1303"/>
        <v>16.69444892818769</v>
      </c>
      <c r="AA5950" s="143">
        <f t="shared" si="1304"/>
        <v>0</v>
      </c>
      <c r="AB5950" s="143">
        <f t="shared" si="1305"/>
        <v>0</v>
      </c>
      <c r="AC5950" s="143">
        <f t="shared" si="1306"/>
        <v>0.42012664901191887</v>
      </c>
      <c r="AD5950" s="143">
        <f t="shared" si="1307"/>
        <v>0</v>
      </c>
      <c r="AE5950" s="105">
        <f t="shared" si="1308"/>
        <v>1.7335098808104359E-4</v>
      </c>
      <c r="AF5950" s="143">
        <f t="shared" si="1309"/>
        <v>0.29291603632790064</v>
      </c>
    </row>
    <row r="5951" spans="1:32" x14ac:dyDescent="0.25">
      <c r="A5951">
        <v>24.783332999999999</v>
      </c>
      <c r="B5951">
        <v>1.068259724782376</v>
      </c>
      <c r="C5951" s="203">
        <f t="shared" si="1311"/>
        <v>4.2150504495506811E-3</v>
      </c>
      <c r="D5951" s="184">
        <f t="shared" si="1312"/>
        <v>4.1349644910092187E-2</v>
      </c>
      <c r="T5951" s="182">
        <f t="shared" si="1310"/>
        <v>0.11523333904330368</v>
      </c>
      <c r="U5951" s="19">
        <v>1.1372646340321113</v>
      </c>
      <c r="V5951" s="105">
        <f t="shared" si="1299"/>
        <v>4.1670000000024743E-3</v>
      </c>
      <c r="W5951" s="143">
        <f t="shared" si="1300"/>
        <v>8.8754449677853557</v>
      </c>
      <c r="X5951" s="143">
        <f t="shared" si="1301"/>
        <v>0.61929999999999996</v>
      </c>
      <c r="Y5951" s="143">
        <f t="shared" si="1302"/>
        <v>0</v>
      </c>
      <c r="Z5951" s="143">
        <f t="shared" si="1303"/>
        <v>16.69444892818769</v>
      </c>
      <c r="AA5951" s="143">
        <f t="shared" si="1304"/>
        <v>0</v>
      </c>
      <c r="AB5951" s="143">
        <f t="shared" si="1305"/>
        <v>0</v>
      </c>
      <c r="AC5951" s="143">
        <f t="shared" si="1306"/>
        <v>0.42012664901191887</v>
      </c>
      <c r="AD5951" s="143">
        <f t="shared" si="1307"/>
        <v>0</v>
      </c>
      <c r="AE5951" s="105">
        <f t="shared" si="1308"/>
        <v>1.7335098808104359E-4</v>
      </c>
      <c r="AF5951" s="143">
        <f t="shared" si="1309"/>
        <v>0.32075293043145864</v>
      </c>
    </row>
    <row r="5952" spans="1:32" x14ac:dyDescent="0.25">
      <c r="A5952">
        <v>24.787499999999994</v>
      </c>
      <c r="B5952">
        <v>1.0115311853967308</v>
      </c>
      <c r="C5952" s="203">
        <f t="shared" si="1311"/>
        <v>4.3332443613533535E-3</v>
      </c>
      <c r="D5952" s="184">
        <f t="shared" si="1312"/>
        <v>4.25091271848764E-2</v>
      </c>
      <c r="T5952" s="182">
        <f t="shared" si="1310"/>
        <v>0.11398978464283471</v>
      </c>
      <c r="U5952" s="19">
        <v>1.1249917063196122</v>
      </c>
      <c r="V5952" s="105">
        <f t="shared" si="1299"/>
        <v>4.1669999999953689E-3</v>
      </c>
      <c r="W5952" s="143">
        <f t="shared" si="1300"/>
        <v>8.8754449677853557</v>
      </c>
      <c r="X5952" s="143">
        <f t="shared" si="1301"/>
        <v>0.61929999999999996</v>
      </c>
      <c r="Y5952" s="143">
        <f t="shared" si="1302"/>
        <v>0</v>
      </c>
      <c r="Z5952" s="143">
        <f t="shared" si="1303"/>
        <v>16.69444892818769</v>
      </c>
      <c r="AA5952" s="143">
        <f t="shared" si="1304"/>
        <v>0</v>
      </c>
      <c r="AB5952" s="143">
        <f t="shared" si="1305"/>
        <v>0</v>
      </c>
      <c r="AC5952" s="143">
        <f t="shared" si="1306"/>
        <v>0.42012664901191887</v>
      </c>
      <c r="AD5952" s="143">
        <f t="shared" si="1307"/>
        <v>0</v>
      </c>
      <c r="AE5952" s="105">
        <f t="shared" si="1308"/>
        <v>1.7335098808104359E-4</v>
      </c>
      <c r="AF5952" s="143">
        <f t="shared" si="1309"/>
        <v>0.30703314947024973</v>
      </c>
    </row>
    <row r="5953" spans="1:32" x14ac:dyDescent="0.25">
      <c r="A5953">
        <v>24.791665999999999</v>
      </c>
      <c r="B5953">
        <v>1.068259724782376</v>
      </c>
      <c r="C5953" s="203">
        <f t="shared" si="1311"/>
        <v>4.3322044659082782E-3</v>
      </c>
      <c r="D5953" s="184">
        <f t="shared" si="1312"/>
        <v>4.2498925810560209E-2</v>
      </c>
      <c r="T5953" s="182">
        <f t="shared" si="1310"/>
        <v>0.11523248673308216</v>
      </c>
      <c r="U5953" s="19">
        <v>1.1372562223842306</v>
      </c>
      <c r="V5953" s="105">
        <f t="shared" ref="V5953:V6016" si="1313">+A5953-A5952</f>
        <v>4.166000000004999E-3</v>
      </c>
      <c r="W5953" s="143">
        <f t="shared" ref="W5953:W6016" si="1314">IF(AND(T5953&lt;=$O$55,T5953&gt;$M$55),$P$55,IF(AND(T5953&lt;=$O$56,T5953&gt;$M$56),$P$56,IF(AND(T5953&lt;=$O$57,T5953&gt;$M$57),$P$57,IF(AND(T5953&lt;=$O$58,T5953&gt;$M$58),$P$58,IF(AND(T5953&lt;=$O$59,T5953&gt;$M$59),$P$59,"a N/A")))))</f>
        <v>8.8754449677853557</v>
      </c>
      <c r="X5953" s="143">
        <f t="shared" ref="X5953:X6016" si="1315">IF(AND(T5953&lt;=$O$55,T5953&gt;$M$55),$Q$55,IF(AND(T5953&lt;=$O$56,T5953&gt;$M$56),$Q$56,IF(AND(T5953&lt;=$O$57,T5953&gt;$M$57),$Q$57,IF(AND(T5953&lt;=$O$58,T5953&gt;$M$58),$Q$58,IF(AND(T5953&lt;=$O$59,T5953&gt;$M$59),$Q$59,"Valor no encontrado para Po")))))</f>
        <v>0.61929999999999996</v>
      </c>
      <c r="Y5953" s="143">
        <f t="shared" ref="Y5953:Y6016" si="1316">IF(OR(Z5952&gt;=($V$1-$X$1)/2,Z5952&gt;=$Z$1/2),0,W5953*T5953^X5953*V5953)</f>
        <v>0</v>
      </c>
      <c r="Z5953" s="143">
        <f t="shared" ref="Z5953:Z6016" si="1317">+Z5952+Y5953</f>
        <v>16.69444892818769</v>
      </c>
      <c r="AA5953" s="143">
        <f t="shared" ref="AA5953:AA6016" si="1318">2*$AD$1*PI()*((Z5953+$X$1/2)*(2*Z5953-$Z$1)+(Z5953+$X$1/2)^2-($V$1/2)^2)*Y5953</f>
        <v>0</v>
      </c>
      <c r="AB5953" s="143">
        <f t="shared" ref="AB5953:AB6016" si="1319">-AA5953*0.000000001*$AB$1</f>
        <v>0</v>
      </c>
      <c r="AC5953" s="143">
        <f t="shared" ref="AC5953:AC6016" si="1320">+AC5952+AB5953</f>
        <v>0.42012664901191887</v>
      </c>
      <c r="AD5953" s="143">
        <f t="shared" ref="AD5953:AD6016" si="1321">+AB5953/V5953</f>
        <v>0</v>
      </c>
      <c r="AE5953" s="105">
        <f t="shared" ref="AE5953:AE6016" si="1322">+AE5952-AB5953</f>
        <v>1.7335098808104359E-4</v>
      </c>
      <c r="AF5953" s="143">
        <f t="shared" ref="AF5953:AF6016" si="1323">B5953*9.81/(T5953*1000000*$AH$1)</f>
        <v>0.3207553028613952</v>
      </c>
    </row>
    <row r="5954" spans="1:32" x14ac:dyDescent="0.25">
      <c r="A5954">
        <v>24.795832999999995</v>
      </c>
      <c r="B5954">
        <v>1.068259724782376</v>
      </c>
      <c r="C5954" s="203">
        <f t="shared" si="1311"/>
        <v>4.4514382731632137E-3</v>
      </c>
      <c r="D5954" s="184">
        <f t="shared" si="1312"/>
        <v>4.3668609459731125E-2</v>
      </c>
      <c r="T5954" s="182">
        <f t="shared" si="1310"/>
        <v>0.11523248673308216</v>
      </c>
      <c r="U5954" s="19">
        <v>1.1372562223842306</v>
      </c>
      <c r="V5954" s="105">
        <f t="shared" si="1313"/>
        <v>4.1669999999953689E-3</v>
      </c>
      <c r="W5954" s="143">
        <f t="shared" si="1314"/>
        <v>8.8754449677853557</v>
      </c>
      <c r="X5954" s="143">
        <f t="shared" si="1315"/>
        <v>0.61929999999999996</v>
      </c>
      <c r="Y5954" s="143">
        <f t="shared" si="1316"/>
        <v>0</v>
      </c>
      <c r="Z5954" s="143">
        <f t="shared" si="1317"/>
        <v>16.69444892818769</v>
      </c>
      <c r="AA5954" s="143">
        <f t="shared" si="1318"/>
        <v>0</v>
      </c>
      <c r="AB5954" s="143">
        <f t="shared" si="1319"/>
        <v>0</v>
      </c>
      <c r="AC5954" s="143">
        <f t="shared" si="1320"/>
        <v>0.42012664901191887</v>
      </c>
      <c r="AD5954" s="143">
        <f t="shared" si="1321"/>
        <v>0</v>
      </c>
      <c r="AE5954" s="105">
        <f t="shared" si="1322"/>
        <v>1.7335098808104359E-4</v>
      </c>
      <c r="AF5954" s="143">
        <f t="shared" si="1323"/>
        <v>0.3207553028613952</v>
      </c>
    </row>
    <row r="5955" spans="1:32" x14ac:dyDescent="0.25">
      <c r="A5955">
        <v>24.799999999999997</v>
      </c>
      <c r="B5955">
        <v>0.89807410662544118</v>
      </c>
      <c r="C5955" s="203">
        <f t="shared" si="1311"/>
        <v>4.0968565377406197E-3</v>
      </c>
      <c r="D5955" s="184">
        <f t="shared" si="1312"/>
        <v>4.0190162635235484E-2</v>
      </c>
      <c r="T5955" s="182">
        <f t="shared" si="1310"/>
        <v>0.11161509077247254</v>
      </c>
      <c r="U5955" s="19">
        <v>1.1015552999997289</v>
      </c>
      <c r="V5955" s="105">
        <f t="shared" si="1313"/>
        <v>4.1670000000024743E-3</v>
      </c>
      <c r="W5955" s="143">
        <f t="shared" si="1314"/>
        <v>8.8754449677853557</v>
      </c>
      <c r="X5955" s="143">
        <f t="shared" si="1315"/>
        <v>0.61929999999999996</v>
      </c>
      <c r="Y5955" s="143">
        <f t="shared" si="1316"/>
        <v>0</v>
      </c>
      <c r="Z5955" s="143">
        <f t="shared" si="1317"/>
        <v>16.69444892818769</v>
      </c>
      <c r="AA5955" s="143">
        <f t="shared" si="1318"/>
        <v>0</v>
      </c>
      <c r="AB5955" s="143">
        <f t="shared" si="1319"/>
        <v>0</v>
      </c>
      <c r="AC5955" s="143">
        <f t="shared" si="1320"/>
        <v>0.42012664901191887</v>
      </c>
      <c r="AD5955" s="143">
        <f t="shared" si="1321"/>
        <v>0</v>
      </c>
      <c r="AE5955" s="105">
        <f t="shared" si="1322"/>
        <v>1.7335098808104359E-4</v>
      </c>
      <c r="AF5955" s="143">
        <f t="shared" si="1323"/>
        <v>0.27839484052595254</v>
      </c>
    </row>
    <row r="5956" spans="1:32" x14ac:dyDescent="0.25">
      <c r="A5956">
        <v>24.804165999999995</v>
      </c>
      <c r="B5956">
        <v>1.1249882641680204</v>
      </c>
      <c r="C5956" s="203">
        <f t="shared" si="1311"/>
        <v>4.2140389183606495E-3</v>
      </c>
      <c r="D5956" s="184">
        <f t="shared" si="1312"/>
        <v>4.1339721789117975E-2</v>
      </c>
      <c r="T5956" s="182">
        <f t="shared" ref="T5956:T6019" si="1324">+U5956/1000000*101325</f>
        <v>0.11650922838515798</v>
      </c>
      <c r="U5956" s="19">
        <v>1.1498566828044212</v>
      </c>
      <c r="V5956" s="105">
        <f t="shared" si="1313"/>
        <v>4.1659999999978936E-3</v>
      </c>
      <c r="W5956" s="143">
        <f t="shared" si="1314"/>
        <v>8.8754449677853557</v>
      </c>
      <c r="X5956" s="143">
        <f t="shared" si="1315"/>
        <v>0.61929999999999996</v>
      </c>
      <c r="Y5956" s="143">
        <f t="shared" si="1316"/>
        <v>0</v>
      </c>
      <c r="Z5956" s="143">
        <f t="shared" si="1317"/>
        <v>16.69444892818769</v>
      </c>
      <c r="AA5956" s="143">
        <f t="shared" si="1318"/>
        <v>0</v>
      </c>
      <c r="AB5956" s="143">
        <f t="shared" si="1319"/>
        <v>0</v>
      </c>
      <c r="AC5956" s="143">
        <f t="shared" si="1320"/>
        <v>0.42012664901191887</v>
      </c>
      <c r="AD5956" s="143">
        <f t="shared" si="1321"/>
        <v>0</v>
      </c>
      <c r="AE5956" s="105">
        <f t="shared" si="1322"/>
        <v>1.7335098808104359E-4</v>
      </c>
      <c r="AF5956" s="143">
        <f t="shared" si="1323"/>
        <v>0.33408701024164028</v>
      </c>
    </row>
    <row r="5957" spans="1:32" x14ac:dyDescent="0.25">
      <c r="A5957">
        <v>24.808332999999998</v>
      </c>
      <c r="B5957">
        <v>0.95480264601108633</v>
      </c>
      <c r="C5957" s="203">
        <f t="shared" si="1311"/>
        <v>4.3332443613607417E-3</v>
      </c>
      <c r="D5957" s="184">
        <f t="shared" si="1312"/>
        <v>4.2509127184948876E-2</v>
      </c>
      <c r="T5957" s="182">
        <f t="shared" si="1324"/>
        <v>0.11278372240603907</v>
      </c>
      <c r="U5957" s="19">
        <v>1.1130887974936006</v>
      </c>
      <c r="V5957" s="105">
        <f t="shared" si="1313"/>
        <v>4.1670000000024743E-3</v>
      </c>
      <c r="W5957" s="143">
        <f t="shared" si="1314"/>
        <v>8.8754449677853557</v>
      </c>
      <c r="X5957" s="143">
        <f t="shared" si="1315"/>
        <v>0.61929999999999996</v>
      </c>
      <c r="Y5957" s="143">
        <f t="shared" si="1316"/>
        <v>0</v>
      </c>
      <c r="Z5957" s="143">
        <f t="shared" si="1317"/>
        <v>16.69444892818769</v>
      </c>
      <c r="AA5957" s="143">
        <f t="shared" si="1318"/>
        <v>0</v>
      </c>
      <c r="AB5957" s="143">
        <f t="shared" si="1319"/>
        <v>0</v>
      </c>
      <c r="AC5957" s="143">
        <f t="shared" si="1320"/>
        <v>0.42012664901191887</v>
      </c>
      <c r="AD5957" s="143">
        <f t="shared" si="1321"/>
        <v>0</v>
      </c>
      <c r="AE5957" s="105">
        <f t="shared" si="1322"/>
        <v>1.7335098808104359E-4</v>
      </c>
      <c r="AF5957" s="143">
        <f t="shared" si="1323"/>
        <v>0.2929133148502972</v>
      </c>
    </row>
    <row r="5958" spans="1:32" x14ac:dyDescent="0.25">
      <c r="A5958">
        <v>24.8125</v>
      </c>
      <c r="B5958">
        <v>1.068259724782376</v>
      </c>
      <c r="C5958" s="203">
        <f t="shared" si="1311"/>
        <v>4.2150504495506811E-3</v>
      </c>
      <c r="D5958" s="184">
        <f t="shared" si="1312"/>
        <v>4.1349644910092187E-2</v>
      </c>
      <c r="T5958" s="182">
        <f t="shared" si="1324"/>
        <v>0.11523334019747314</v>
      </c>
      <c r="U5958" s="19">
        <v>1.1372646454228783</v>
      </c>
      <c r="V5958" s="105">
        <f t="shared" si="1313"/>
        <v>4.1670000000024743E-3</v>
      </c>
      <c r="W5958" s="143">
        <f t="shared" si="1314"/>
        <v>8.8754449677853557</v>
      </c>
      <c r="X5958" s="143">
        <f t="shared" si="1315"/>
        <v>0.61929999999999996</v>
      </c>
      <c r="Y5958" s="143">
        <f t="shared" si="1316"/>
        <v>0</v>
      </c>
      <c r="Z5958" s="143">
        <f t="shared" si="1317"/>
        <v>16.69444892818769</v>
      </c>
      <c r="AA5958" s="143">
        <f t="shared" si="1318"/>
        <v>0</v>
      </c>
      <c r="AB5958" s="143">
        <f t="shared" si="1319"/>
        <v>0</v>
      </c>
      <c r="AC5958" s="143">
        <f t="shared" si="1320"/>
        <v>0.42012664901191887</v>
      </c>
      <c r="AD5958" s="143">
        <f t="shared" si="1321"/>
        <v>0</v>
      </c>
      <c r="AE5958" s="105">
        <f t="shared" si="1322"/>
        <v>1.7335098808104359E-4</v>
      </c>
      <c r="AF5958" s="143">
        <f t="shared" si="1323"/>
        <v>0.32075292721881865</v>
      </c>
    </row>
    <row r="5959" spans="1:32" x14ac:dyDescent="0.25">
      <c r="A5959">
        <v>24.816665999999998</v>
      </c>
      <c r="B5959">
        <v>1.068259724782376</v>
      </c>
      <c r="C5959" s="203">
        <f t="shared" si="1311"/>
        <v>4.4503700134411279E-3</v>
      </c>
      <c r="D5959" s="184">
        <f t="shared" si="1312"/>
        <v>4.3658129831857469E-2</v>
      </c>
      <c r="T5959" s="182">
        <f t="shared" si="1324"/>
        <v>0.11523334019747314</v>
      </c>
      <c r="U5959" s="19">
        <v>1.1372646454228783</v>
      </c>
      <c r="V5959" s="105">
        <f t="shared" si="1313"/>
        <v>4.1659999999978936E-3</v>
      </c>
      <c r="W5959" s="143">
        <f t="shared" si="1314"/>
        <v>8.8754449677853557</v>
      </c>
      <c r="X5959" s="143">
        <f t="shared" si="1315"/>
        <v>0.61929999999999996</v>
      </c>
      <c r="Y5959" s="143">
        <f t="shared" si="1316"/>
        <v>0</v>
      </c>
      <c r="Z5959" s="143">
        <f t="shared" si="1317"/>
        <v>16.69444892818769</v>
      </c>
      <c r="AA5959" s="143">
        <f t="shared" si="1318"/>
        <v>0</v>
      </c>
      <c r="AB5959" s="143">
        <f t="shared" si="1319"/>
        <v>0</v>
      </c>
      <c r="AC5959" s="143">
        <f t="shared" si="1320"/>
        <v>0.42012664901191887</v>
      </c>
      <c r="AD5959" s="143">
        <f t="shared" si="1321"/>
        <v>0</v>
      </c>
      <c r="AE5959" s="105">
        <f t="shared" si="1322"/>
        <v>1.7335098808104359E-4</v>
      </c>
      <c r="AF5959" s="143">
        <f t="shared" si="1323"/>
        <v>0.32075292721881865</v>
      </c>
    </row>
    <row r="5960" spans="1:32" x14ac:dyDescent="0.25">
      <c r="A5960">
        <v>24.820833</v>
      </c>
      <c r="B5960">
        <v>1.068259724782376</v>
      </c>
      <c r="C5960" s="203">
        <f t="shared" si="1311"/>
        <v>4.451438273170804E-3</v>
      </c>
      <c r="D5960" s="184">
        <f t="shared" si="1312"/>
        <v>4.3668609459805587E-2</v>
      </c>
      <c r="T5960" s="182">
        <f t="shared" si="1324"/>
        <v>0.11523334019747314</v>
      </c>
      <c r="U5960" s="19">
        <v>1.1372646454228783</v>
      </c>
      <c r="V5960" s="105">
        <f t="shared" si="1313"/>
        <v>4.1670000000024743E-3</v>
      </c>
      <c r="W5960" s="143">
        <f t="shared" si="1314"/>
        <v>8.8754449677853557</v>
      </c>
      <c r="X5960" s="143">
        <f t="shared" si="1315"/>
        <v>0.61929999999999996</v>
      </c>
      <c r="Y5960" s="143">
        <f t="shared" si="1316"/>
        <v>0</v>
      </c>
      <c r="Z5960" s="143">
        <f t="shared" si="1317"/>
        <v>16.69444892818769</v>
      </c>
      <c r="AA5960" s="143">
        <f t="shared" si="1318"/>
        <v>0</v>
      </c>
      <c r="AB5960" s="143">
        <f t="shared" si="1319"/>
        <v>0</v>
      </c>
      <c r="AC5960" s="143">
        <f t="shared" si="1320"/>
        <v>0.42012664901191887</v>
      </c>
      <c r="AD5960" s="143">
        <f t="shared" si="1321"/>
        <v>0</v>
      </c>
      <c r="AE5960" s="105">
        <f t="shared" si="1322"/>
        <v>1.7335098808104359E-4</v>
      </c>
      <c r="AF5960" s="143">
        <f t="shared" si="1323"/>
        <v>0.32075292721881865</v>
      </c>
    </row>
    <row r="5961" spans="1:32" x14ac:dyDescent="0.25">
      <c r="A5961">
        <v>24.824999999999996</v>
      </c>
      <c r="B5961">
        <v>1.068259724782376</v>
      </c>
      <c r="C5961" s="203">
        <f t="shared" si="1311"/>
        <v>4.4514382731632137E-3</v>
      </c>
      <c r="D5961" s="184">
        <f t="shared" si="1312"/>
        <v>4.3668609459731125E-2</v>
      </c>
      <c r="T5961" s="182">
        <f t="shared" si="1324"/>
        <v>0.11523334019747314</v>
      </c>
      <c r="U5961" s="19">
        <v>1.1372646454228783</v>
      </c>
      <c r="V5961" s="105">
        <f t="shared" si="1313"/>
        <v>4.1669999999953689E-3</v>
      </c>
      <c r="W5961" s="143">
        <f t="shared" si="1314"/>
        <v>8.8754449677853557</v>
      </c>
      <c r="X5961" s="143">
        <f t="shared" si="1315"/>
        <v>0.61929999999999996</v>
      </c>
      <c r="Y5961" s="143">
        <f t="shared" si="1316"/>
        <v>0</v>
      </c>
      <c r="Z5961" s="143">
        <f t="shared" si="1317"/>
        <v>16.69444892818769</v>
      </c>
      <c r="AA5961" s="143">
        <f t="shared" si="1318"/>
        <v>0</v>
      </c>
      <c r="AB5961" s="143">
        <f t="shared" si="1319"/>
        <v>0</v>
      </c>
      <c r="AC5961" s="143">
        <f t="shared" si="1320"/>
        <v>0.42012664901191887</v>
      </c>
      <c r="AD5961" s="143">
        <f t="shared" si="1321"/>
        <v>0</v>
      </c>
      <c r="AE5961" s="105">
        <f t="shared" si="1322"/>
        <v>1.7335098808104359E-4</v>
      </c>
      <c r="AF5961" s="143">
        <f t="shared" si="1323"/>
        <v>0.32075292721881865</v>
      </c>
    </row>
    <row r="5962" spans="1:32" x14ac:dyDescent="0.25">
      <c r="A5962">
        <v>24.829166000000001</v>
      </c>
      <c r="B5962">
        <v>1.068259724782376</v>
      </c>
      <c r="C5962" s="203">
        <f t="shared" si="1311"/>
        <v>4.4503700134487182E-3</v>
      </c>
      <c r="D5962" s="184">
        <f t="shared" si="1312"/>
        <v>4.365812983193193E-2</v>
      </c>
      <c r="T5962" s="182">
        <f t="shared" si="1324"/>
        <v>0.11523334019747314</v>
      </c>
      <c r="U5962" s="19">
        <v>1.1372646454228783</v>
      </c>
      <c r="V5962" s="105">
        <f t="shared" si="1313"/>
        <v>4.166000000004999E-3</v>
      </c>
      <c r="W5962" s="143">
        <f t="shared" si="1314"/>
        <v>8.8754449677853557</v>
      </c>
      <c r="X5962" s="143">
        <f t="shared" si="1315"/>
        <v>0.61929999999999996</v>
      </c>
      <c r="Y5962" s="143">
        <f t="shared" si="1316"/>
        <v>0</v>
      </c>
      <c r="Z5962" s="143">
        <f t="shared" si="1317"/>
        <v>16.69444892818769</v>
      </c>
      <c r="AA5962" s="143">
        <f t="shared" si="1318"/>
        <v>0</v>
      </c>
      <c r="AB5962" s="143">
        <f t="shared" si="1319"/>
        <v>0</v>
      </c>
      <c r="AC5962" s="143">
        <f t="shared" si="1320"/>
        <v>0.42012664901191887</v>
      </c>
      <c r="AD5962" s="143">
        <f t="shared" si="1321"/>
        <v>0</v>
      </c>
      <c r="AE5962" s="105">
        <f t="shared" si="1322"/>
        <v>1.7335098808104359E-4</v>
      </c>
      <c r="AF5962" s="143">
        <f t="shared" si="1323"/>
        <v>0.32075292721881865</v>
      </c>
    </row>
    <row r="5963" spans="1:32" x14ac:dyDescent="0.25">
      <c r="A5963">
        <v>24.833332999999996</v>
      </c>
      <c r="B5963">
        <v>0.95480264601108633</v>
      </c>
      <c r="C5963" s="203">
        <f t="shared" si="1311"/>
        <v>4.2150504495434933E-3</v>
      </c>
      <c r="D5963" s="184">
        <f t="shared" si="1312"/>
        <v>4.1349644910021674E-2</v>
      </c>
      <c r="T5963" s="182">
        <f t="shared" si="1324"/>
        <v>0.11278436254393706</v>
      </c>
      <c r="U5963" s="19">
        <v>1.1130951151634549</v>
      </c>
      <c r="V5963" s="105">
        <f t="shared" si="1313"/>
        <v>4.1669999999953689E-3</v>
      </c>
      <c r="W5963" s="143">
        <f t="shared" si="1314"/>
        <v>8.8754449677853557</v>
      </c>
      <c r="X5963" s="143">
        <f t="shared" si="1315"/>
        <v>0.61929999999999996</v>
      </c>
      <c r="Y5963" s="143">
        <f t="shared" si="1316"/>
        <v>0</v>
      </c>
      <c r="Z5963" s="143">
        <f t="shared" si="1317"/>
        <v>16.69444892818769</v>
      </c>
      <c r="AA5963" s="143">
        <f t="shared" si="1318"/>
        <v>0</v>
      </c>
      <c r="AB5963" s="143">
        <f t="shared" si="1319"/>
        <v>0</v>
      </c>
      <c r="AC5963" s="143">
        <f t="shared" si="1320"/>
        <v>0.42012664901191887</v>
      </c>
      <c r="AD5963" s="143">
        <f t="shared" si="1321"/>
        <v>0</v>
      </c>
      <c r="AE5963" s="105">
        <f t="shared" si="1322"/>
        <v>1.7335098808104359E-4</v>
      </c>
      <c r="AF5963" s="143">
        <f t="shared" si="1323"/>
        <v>0.29291165234222044</v>
      </c>
    </row>
    <row r="5964" spans="1:32" x14ac:dyDescent="0.25">
      <c r="A5964">
        <v>24.837499999999999</v>
      </c>
      <c r="B5964">
        <v>0.95480264601108633</v>
      </c>
      <c r="C5964" s="203">
        <f t="shared" ref="C5964:C6027" si="1325">+(B5963+B5964)/2*(A5964-A5963)</f>
        <v>3.9786626259305591E-3</v>
      </c>
      <c r="D5964" s="184">
        <f t="shared" ref="D5964:D6027" si="1326">C5964*9.81</f>
        <v>3.9030680360378787E-2</v>
      </c>
      <c r="T5964" s="182">
        <f t="shared" si="1324"/>
        <v>0.11278436254393706</v>
      </c>
      <c r="U5964" s="19">
        <v>1.1130951151634549</v>
      </c>
      <c r="V5964" s="105">
        <f t="shared" si="1313"/>
        <v>4.1670000000024743E-3</v>
      </c>
      <c r="W5964" s="143">
        <f t="shared" si="1314"/>
        <v>8.8754449677853557</v>
      </c>
      <c r="X5964" s="143">
        <f t="shared" si="1315"/>
        <v>0.61929999999999996</v>
      </c>
      <c r="Y5964" s="143">
        <f t="shared" si="1316"/>
        <v>0</v>
      </c>
      <c r="Z5964" s="143">
        <f t="shared" si="1317"/>
        <v>16.69444892818769</v>
      </c>
      <c r="AA5964" s="143">
        <f t="shared" si="1318"/>
        <v>0</v>
      </c>
      <c r="AB5964" s="143">
        <f t="shared" si="1319"/>
        <v>0</v>
      </c>
      <c r="AC5964" s="143">
        <f t="shared" si="1320"/>
        <v>0.42012664901191887</v>
      </c>
      <c r="AD5964" s="143">
        <f t="shared" si="1321"/>
        <v>0</v>
      </c>
      <c r="AE5964" s="105">
        <f t="shared" si="1322"/>
        <v>1.7335098808104359E-4</v>
      </c>
      <c r="AF5964" s="143">
        <f t="shared" si="1323"/>
        <v>0.29291165234222044</v>
      </c>
    </row>
    <row r="5965" spans="1:32" x14ac:dyDescent="0.25">
      <c r="A5965">
        <v>24.841665999999996</v>
      </c>
      <c r="B5965">
        <v>0.89807410662544118</v>
      </c>
      <c r="C5965" s="203">
        <f t="shared" si="1325"/>
        <v>3.8595422757399353E-3</v>
      </c>
      <c r="D5965" s="184">
        <f t="shared" si="1326"/>
        <v>3.7862109725008766E-2</v>
      </c>
      <c r="T5965" s="182">
        <f t="shared" si="1324"/>
        <v>0.11161434565307232</v>
      </c>
      <c r="U5965" s="19">
        <v>1.1015479462430033</v>
      </c>
      <c r="V5965" s="105">
        <f t="shared" si="1313"/>
        <v>4.1659999999978936E-3</v>
      </c>
      <c r="W5965" s="143">
        <f t="shared" si="1314"/>
        <v>8.8754449677853557</v>
      </c>
      <c r="X5965" s="143">
        <f t="shared" si="1315"/>
        <v>0.61929999999999996</v>
      </c>
      <c r="Y5965" s="143">
        <f t="shared" si="1316"/>
        <v>0</v>
      </c>
      <c r="Z5965" s="143">
        <f t="shared" si="1317"/>
        <v>16.69444892818769</v>
      </c>
      <c r="AA5965" s="143">
        <f t="shared" si="1318"/>
        <v>0</v>
      </c>
      <c r="AB5965" s="143">
        <f t="shared" si="1319"/>
        <v>0</v>
      </c>
      <c r="AC5965" s="143">
        <f t="shared" si="1320"/>
        <v>0.42012664901191887</v>
      </c>
      <c r="AD5965" s="143">
        <f t="shared" si="1321"/>
        <v>0</v>
      </c>
      <c r="AE5965" s="105">
        <f t="shared" si="1322"/>
        <v>1.7335098808104359E-4</v>
      </c>
      <c r="AF5965" s="143">
        <f t="shared" si="1323"/>
        <v>0.27839669904508269</v>
      </c>
    </row>
    <row r="5966" spans="1:32" x14ac:dyDescent="0.25">
      <c r="A5966">
        <v>24.845832999999999</v>
      </c>
      <c r="B5966">
        <v>1.0115311853967308</v>
      </c>
      <c r="C5966" s="203">
        <f t="shared" si="1325"/>
        <v>3.9786626259305574E-3</v>
      </c>
      <c r="D5966" s="184">
        <f t="shared" si="1326"/>
        <v>3.9030680360378767E-2</v>
      </c>
      <c r="T5966" s="182">
        <f t="shared" si="1324"/>
        <v>0.11399041320128905</v>
      </c>
      <c r="U5966" s="19">
        <v>1.1249979097092431</v>
      </c>
      <c r="V5966" s="105">
        <f t="shared" si="1313"/>
        <v>4.1670000000024743E-3</v>
      </c>
      <c r="W5966" s="143">
        <f t="shared" si="1314"/>
        <v>8.8754449677853557</v>
      </c>
      <c r="X5966" s="143">
        <f t="shared" si="1315"/>
        <v>0.61929999999999996</v>
      </c>
      <c r="Y5966" s="143">
        <f t="shared" si="1316"/>
        <v>0</v>
      </c>
      <c r="Z5966" s="143">
        <f t="shared" si="1317"/>
        <v>16.69444892818769</v>
      </c>
      <c r="AA5966" s="143">
        <f t="shared" si="1318"/>
        <v>0</v>
      </c>
      <c r="AB5966" s="143">
        <f t="shared" si="1319"/>
        <v>0</v>
      </c>
      <c r="AC5966" s="143">
        <f t="shared" si="1320"/>
        <v>0.42012664901191887</v>
      </c>
      <c r="AD5966" s="143">
        <f t="shared" si="1321"/>
        <v>0</v>
      </c>
      <c r="AE5966" s="105">
        <f t="shared" si="1322"/>
        <v>1.7335098808104359E-4</v>
      </c>
      <c r="AF5966" s="143">
        <f t="shared" si="1323"/>
        <v>0.30703145644821006</v>
      </c>
    </row>
    <row r="5967" spans="1:32" x14ac:dyDescent="0.25">
      <c r="A5967">
        <v>24.849999999999994</v>
      </c>
      <c r="B5967">
        <v>0.89807410662544118</v>
      </c>
      <c r="C5967" s="203">
        <f t="shared" si="1325"/>
        <v>3.9786626259237737E-3</v>
      </c>
      <c r="D5967" s="184">
        <f t="shared" si="1326"/>
        <v>3.9030680360312223E-2</v>
      </c>
      <c r="T5967" s="182">
        <f t="shared" si="1324"/>
        <v>0.11161585128917541</v>
      </c>
      <c r="U5967" s="19">
        <v>1.1015628057160169</v>
      </c>
      <c r="V5967" s="105">
        <f t="shared" si="1313"/>
        <v>4.1669999999953689E-3</v>
      </c>
      <c r="W5967" s="143">
        <f t="shared" si="1314"/>
        <v>8.8754449677853557</v>
      </c>
      <c r="X5967" s="143">
        <f t="shared" si="1315"/>
        <v>0.61929999999999996</v>
      </c>
      <c r="Y5967" s="143">
        <f t="shared" si="1316"/>
        <v>0</v>
      </c>
      <c r="Z5967" s="143">
        <f t="shared" si="1317"/>
        <v>16.69444892818769</v>
      </c>
      <c r="AA5967" s="143">
        <f t="shared" si="1318"/>
        <v>0</v>
      </c>
      <c r="AB5967" s="143">
        <f t="shared" si="1319"/>
        <v>0</v>
      </c>
      <c r="AC5967" s="143">
        <f t="shared" si="1320"/>
        <v>0.42012664901191887</v>
      </c>
      <c r="AD5967" s="143">
        <f t="shared" si="1321"/>
        <v>0</v>
      </c>
      <c r="AE5967" s="105">
        <f t="shared" si="1322"/>
        <v>1.7335098808104359E-4</v>
      </c>
      <c r="AF5967" s="143">
        <f t="shared" si="1323"/>
        <v>0.27839294362758399</v>
      </c>
    </row>
    <row r="5968" spans="1:32" x14ac:dyDescent="0.25">
      <c r="A5968">
        <v>24.854165999999999</v>
      </c>
      <c r="B5968">
        <v>0.95480264601108633</v>
      </c>
      <c r="C5968" s="203">
        <f t="shared" si="1325"/>
        <v>3.8595422757465182E-3</v>
      </c>
      <c r="D5968" s="184">
        <f t="shared" si="1326"/>
        <v>3.7862109725073347E-2</v>
      </c>
      <c r="T5968" s="182">
        <f t="shared" si="1324"/>
        <v>0.11278285086945161</v>
      </c>
      <c r="U5968" s="19">
        <v>1.1130801960962409</v>
      </c>
      <c r="V5968" s="105">
        <f t="shared" si="1313"/>
        <v>4.166000000004999E-3</v>
      </c>
      <c r="W5968" s="143">
        <f t="shared" si="1314"/>
        <v>8.8754449677853557</v>
      </c>
      <c r="X5968" s="143">
        <f t="shared" si="1315"/>
        <v>0.61929999999999996</v>
      </c>
      <c r="Y5968" s="143">
        <f t="shared" si="1316"/>
        <v>0</v>
      </c>
      <c r="Z5968" s="143">
        <f t="shared" si="1317"/>
        <v>16.69444892818769</v>
      </c>
      <c r="AA5968" s="143">
        <f t="shared" si="1318"/>
        <v>0</v>
      </c>
      <c r="AB5968" s="143">
        <f t="shared" si="1319"/>
        <v>0</v>
      </c>
      <c r="AC5968" s="143">
        <f t="shared" si="1320"/>
        <v>0.42012664901191887</v>
      </c>
      <c r="AD5968" s="143">
        <f t="shared" si="1321"/>
        <v>0</v>
      </c>
      <c r="AE5968" s="105">
        <f t="shared" si="1322"/>
        <v>1.7335098808104359E-4</v>
      </c>
      <c r="AF5968" s="143">
        <f t="shared" si="1323"/>
        <v>0.29291557835639659</v>
      </c>
    </row>
    <row r="5969" spans="1:32" x14ac:dyDescent="0.25">
      <c r="A5969">
        <v>24.858332999999995</v>
      </c>
      <c r="B5969">
        <v>0.95480264601108633</v>
      </c>
      <c r="C5969" s="203">
        <f t="shared" si="1325"/>
        <v>3.9786626259237746E-3</v>
      </c>
      <c r="D5969" s="184">
        <f t="shared" si="1326"/>
        <v>3.903068036031223E-2</v>
      </c>
      <c r="T5969" s="182">
        <f t="shared" si="1324"/>
        <v>0.11278285086945161</v>
      </c>
      <c r="U5969" s="19">
        <v>1.1130801960962409</v>
      </c>
      <c r="V5969" s="105">
        <f t="shared" si="1313"/>
        <v>4.1669999999953689E-3</v>
      </c>
      <c r="W5969" s="143">
        <f t="shared" si="1314"/>
        <v>8.8754449677853557</v>
      </c>
      <c r="X5969" s="143">
        <f t="shared" si="1315"/>
        <v>0.61929999999999996</v>
      </c>
      <c r="Y5969" s="143">
        <f t="shared" si="1316"/>
        <v>0</v>
      </c>
      <c r="Z5969" s="143">
        <f t="shared" si="1317"/>
        <v>16.69444892818769</v>
      </c>
      <c r="AA5969" s="143">
        <f t="shared" si="1318"/>
        <v>0</v>
      </c>
      <c r="AB5969" s="143">
        <f t="shared" si="1319"/>
        <v>0</v>
      </c>
      <c r="AC5969" s="143">
        <f t="shared" si="1320"/>
        <v>0.42012664901191887</v>
      </c>
      <c r="AD5969" s="143">
        <f t="shared" si="1321"/>
        <v>0</v>
      </c>
      <c r="AE5969" s="105">
        <f t="shared" si="1322"/>
        <v>1.7335098808104359E-4</v>
      </c>
      <c r="AF5969" s="143">
        <f t="shared" si="1323"/>
        <v>0.29291557835639659</v>
      </c>
    </row>
    <row r="5970" spans="1:32" x14ac:dyDescent="0.25">
      <c r="A5970">
        <v>24.862499999999997</v>
      </c>
      <c r="B5970">
        <v>0.95480264601108633</v>
      </c>
      <c r="C5970" s="203">
        <f t="shared" si="1325"/>
        <v>3.9786626259305591E-3</v>
      </c>
      <c r="D5970" s="184">
        <f t="shared" si="1326"/>
        <v>3.9030680360378787E-2</v>
      </c>
      <c r="T5970" s="182">
        <f t="shared" si="1324"/>
        <v>0.11278285086945161</v>
      </c>
      <c r="U5970" s="19">
        <v>1.1130801960962409</v>
      </c>
      <c r="V5970" s="105">
        <f t="shared" si="1313"/>
        <v>4.1670000000024743E-3</v>
      </c>
      <c r="W5970" s="143">
        <f t="shared" si="1314"/>
        <v>8.8754449677853557</v>
      </c>
      <c r="X5970" s="143">
        <f t="shared" si="1315"/>
        <v>0.61929999999999996</v>
      </c>
      <c r="Y5970" s="143">
        <f t="shared" si="1316"/>
        <v>0</v>
      </c>
      <c r="Z5970" s="143">
        <f t="shared" si="1317"/>
        <v>16.69444892818769</v>
      </c>
      <c r="AA5970" s="143">
        <f t="shared" si="1318"/>
        <v>0</v>
      </c>
      <c r="AB5970" s="143">
        <f t="shared" si="1319"/>
        <v>0</v>
      </c>
      <c r="AC5970" s="143">
        <f t="shared" si="1320"/>
        <v>0.42012664901191887</v>
      </c>
      <c r="AD5970" s="143">
        <f t="shared" si="1321"/>
        <v>0</v>
      </c>
      <c r="AE5970" s="105">
        <f t="shared" si="1322"/>
        <v>1.7335098808104359E-4</v>
      </c>
      <c r="AF5970" s="143">
        <f t="shared" si="1323"/>
        <v>0.29291557835639659</v>
      </c>
    </row>
    <row r="5971" spans="1:32" x14ac:dyDescent="0.25">
      <c r="A5971">
        <v>24.866665999999995</v>
      </c>
      <c r="B5971">
        <v>0.95480264601108633</v>
      </c>
      <c r="C5971" s="203">
        <f t="shared" si="1325"/>
        <v>3.9777078232801745E-3</v>
      </c>
      <c r="D5971" s="184">
        <f t="shared" si="1326"/>
        <v>3.9021313746378516E-2</v>
      </c>
      <c r="T5971" s="182">
        <f t="shared" si="1324"/>
        <v>0.11278285086945161</v>
      </c>
      <c r="U5971" s="19">
        <v>1.1130801960962409</v>
      </c>
      <c r="V5971" s="105">
        <f t="shared" si="1313"/>
        <v>4.1659999999978936E-3</v>
      </c>
      <c r="W5971" s="143">
        <f t="shared" si="1314"/>
        <v>8.8754449677853557</v>
      </c>
      <c r="X5971" s="143">
        <f t="shared" si="1315"/>
        <v>0.61929999999999996</v>
      </c>
      <c r="Y5971" s="143">
        <f t="shared" si="1316"/>
        <v>0</v>
      </c>
      <c r="Z5971" s="143">
        <f t="shared" si="1317"/>
        <v>16.69444892818769</v>
      </c>
      <c r="AA5971" s="143">
        <f t="shared" si="1318"/>
        <v>0</v>
      </c>
      <c r="AB5971" s="143">
        <f t="shared" si="1319"/>
        <v>0</v>
      </c>
      <c r="AC5971" s="143">
        <f t="shared" si="1320"/>
        <v>0.42012664901191887</v>
      </c>
      <c r="AD5971" s="143">
        <f t="shared" si="1321"/>
        <v>0</v>
      </c>
      <c r="AE5971" s="105">
        <f t="shared" si="1322"/>
        <v>1.7335098808104359E-4</v>
      </c>
      <c r="AF5971" s="143">
        <f t="shared" si="1323"/>
        <v>0.29291557835639659</v>
      </c>
    </row>
    <row r="5972" spans="1:32" x14ac:dyDescent="0.25">
      <c r="A5972">
        <v>24.870832999999998</v>
      </c>
      <c r="B5972">
        <v>0.95480264601108633</v>
      </c>
      <c r="C5972" s="203">
        <f t="shared" si="1325"/>
        <v>3.9786626259305591E-3</v>
      </c>
      <c r="D5972" s="184">
        <f t="shared" si="1326"/>
        <v>3.9030680360378787E-2</v>
      </c>
      <c r="T5972" s="182">
        <f t="shared" si="1324"/>
        <v>0.11278285086945161</v>
      </c>
      <c r="U5972" s="19">
        <v>1.1130801960962409</v>
      </c>
      <c r="V5972" s="105">
        <f t="shared" si="1313"/>
        <v>4.1670000000024743E-3</v>
      </c>
      <c r="W5972" s="143">
        <f t="shared" si="1314"/>
        <v>8.8754449677853557</v>
      </c>
      <c r="X5972" s="143">
        <f t="shared" si="1315"/>
        <v>0.61929999999999996</v>
      </c>
      <c r="Y5972" s="143">
        <f t="shared" si="1316"/>
        <v>0</v>
      </c>
      <c r="Z5972" s="143">
        <f t="shared" si="1317"/>
        <v>16.69444892818769</v>
      </c>
      <c r="AA5972" s="143">
        <f t="shared" si="1318"/>
        <v>0</v>
      </c>
      <c r="AB5972" s="143">
        <f t="shared" si="1319"/>
        <v>0</v>
      </c>
      <c r="AC5972" s="143">
        <f t="shared" si="1320"/>
        <v>0.42012664901191887</v>
      </c>
      <c r="AD5972" s="143">
        <f t="shared" si="1321"/>
        <v>0</v>
      </c>
      <c r="AE5972" s="105">
        <f t="shared" si="1322"/>
        <v>1.7335098808104359E-4</v>
      </c>
      <c r="AF5972" s="143">
        <f t="shared" si="1323"/>
        <v>0.29291557835639659</v>
      </c>
    </row>
    <row r="5973" spans="1:32" x14ac:dyDescent="0.25">
      <c r="A5973">
        <v>24.875</v>
      </c>
      <c r="B5973">
        <v>0.95480264601108633</v>
      </c>
      <c r="C5973" s="203">
        <f t="shared" si="1325"/>
        <v>3.9786626259305591E-3</v>
      </c>
      <c r="D5973" s="184">
        <f t="shared" si="1326"/>
        <v>3.9030680360378787E-2</v>
      </c>
      <c r="T5973" s="182">
        <f t="shared" si="1324"/>
        <v>0.11278285086945161</v>
      </c>
      <c r="U5973" s="19">
        <v>1.1130801960962409</v>
      </c>
      <c r="V5973" s="105">
        <f t="shared" si="1313"/>
        <v>4.1670000000024743E-3</v>
      </c>
      <c r="W5973" s="143">
        <f t="shared" si="1314"/>
        <v>8.8754449677853557</v>
      </c>
      <c r="X5973" s="143">
        <f t="shared" si="1315"/>
        <v>0.61929999999999996</v>
      </c>
      <c r="Y5973" s="143">
        <f t="shared" si="1316"/>
        <v>0</v>
      </c>
      <c r="Z5973" s="143">
        <f t="shared" si="1317"/>
        <v>16.69444892818769</v>
      </c>
      <c r="AA5973" s="143">
        <f t="shared" si="1318"/>
        <v>0</v>
      </c>
      <c r="AB5973" s="143">
        <f t="shared" si="1319"/>
        <v>0</v>
      </c>
      <c r="AC5973" s="143">
        <f t="shared" si="1320"/>
        <v>0.42012664901191887</v>
      </c>
      <c r="AD5973" s="143">
        <f t="shared" si="1321"/>
        <v>0</v>
      </c>
      <c r="AE5973" s="105">
        <f t="shared" si="1322"/>
        <v>1.7335098808104359E-4</v>
      </c>
      <c r="AF5973" s="143">
        <f t="shared" si="1323"/>
        <v>0.29291557835639659</v>
      </c>
    </row>
    <row r="5974" spans="1:32" x14ac:dyDescent="0.25">
      <c r="A5974">
        <v>24.879165999999998</v>
      </c>
      <c r="B5974">
        <v>1.0115311853967308</v>
      </c>
      <c r="C5974" s="203">
        <f t="shared" si="1325"/>
        <v>4.0958733708204124E-3</v>
      </c>
      <c r="D5974" s="184">
        <f t="shared" si="1326"/>
        <v>4.0180517767748246E-2</v>
      </c>
      <c r="T5974" s="182">
        <f t="shared" si="1324"/>
        <v>0.11398984343118969</v>
      </c>
      <c r="U5974" s="19">
        <v>1.1249922865155657</v>
      </c>
      <c r="V5974" s="105">
        <f t="shared" si="1313"/>
        <v>4.1659999999978936E-3</v>
      </c>
      <c r="W5974" s="143">
        <f t="shared" si="1314"/>
        <v>8.8754449677853557</v>
      </c>
      <c r="X5974" s="143">
        <f t="shared" si="1315"/>
        <v>0.61929999999999996</v>
      </c>
      <c r="Y5974" s="143">
        <f t="shared" si="1316"/>
        <v>0</v>
      </c>
      <c r="Z5974" s="143">
        <f t="shared" si="1317"/>
        <v>16.69444892818769</v>
      </c>
      <c r="AA5974" s="143">
        <f t="shared" si="1318"/>
        <v>0</v>
      </c>
      <c r="AB5974" s="143">
        <f t="shared" si="1319"/>
        <v>0</v>
      </c>
      <c r="AC5974" s="143">
        <f t="shared" si="1320"/>
        <v>0.42012664901191887</v>
      </c>
      <c r="AD5974" s="143">
        <f t="shared" si="1321"/>
        <v>0</v>
      </c>
      <c r="AE5974" s="105">
        <f t="shared" si="1322"/>
        <v>1.7335098808104359E-4</v>
      </c>
      <c r="AF5974" s="143">
        <f t="shared" si="1323"/>
        <v>0.30703299112303878</v>
      </c>
    </row>
    <row r="5975" spans="1:32" x14ac:dyDescent="0.25">
      <c r="A5975">
        <v>24.883333</v>
      </c>
      <c r="B5975">
        <v>0.8413455672397967</v>
      </c>
      <c r="C5975" s="203">
        <f t="shared" si="1325"/>
        <v>3.8604687141204973E-3</v>
      </c>
      <c r="D5975" s="184">
        <f t="shared" si="1326"/>
        <v>3.7871198085522077E-2</v>
      </c>
      <c r="T5975" s="182">
        <f t="shared" si="1324"/>
        <v>0.11048856217335754</v>
      </c>
      <c r="U5975" s="19">
        <v>1.090437327148853</v>
      </c>
      <c r="V5975" s="105">
        <f t="shared" si="1313"/>
        <v>4.1670000000024743E-3</v>
      </c>
      <c r="W5975" s="143">
        <f t="shared" si="1314"/>
        <v>8.8754449677853557</v>
      </c>
      <c r="X5975" s="143">
        <f t="shared" si="1315"/>
        <v>0.61929999999999996</v>
      </c>
      <c r="Y5975" s="143">
        <f t="shared" si="1316"/>
        <v>0</v>
      </c>
      <c r="Z5975" s="143">
        <f t="shared" si="1317"/>
        <v>16.69444892818769</v>
      </c>
      <c r="AA5975" s="143">
        <f t="shared" si="1318"/>
        <v>0</v>
      </c>
      <c r="AB5975" s="143">
        <f t="shared" si="1319"/>
        <v>0</v>
      </c>
      <c r="AC5975" s="143">
        <f t="shared" si="1320"/>
        <v>0.42012664901191887</v>
      </c>
      <c r="AD5975" s="143">
        <f t="shared" si="1321"/>
        <v>0</v>
      </c>
      <c r="AE5975" s="105">
        <f t="shared" si="1322"/>
        <v>1.7335098808104359E-4</v>
      </c>
      <c r="AF5975" s="143">
        <f t="shared" si="1323"/>
        <v>0.26346869058718969</v>
      </c>
    </row>
    <row r="5976" spans="1:32" x14ac:dyDescent="0.25">
      <c r="A5976">
        <v>24.887499999999996</v>
      </c>
      <c r="B5976">
        <v>1.068259724782376</v>
      </c>
      <c r="C5976" s="203">
        <f t="shared" si="1325"/>
        <v>3.9786626259237746E-3</v>
      </c>
      <c r="D5976" s="184">
        <f t="shared" si="1326"/>
        <v>3.903068036031223E-2</v>
      </c>
      <c r="T5976" s="182">
        <f t="shared" si="1324"/>
        <v>0.11523385241839884</v>
      </c>
      <c r="U5976" s="19">
        <v>1.1372697006503711</v>
      </c>
      <c r="V5976" s="105">
        <f t="shared" si="1313"/>
        <v>4.1669999999953689E-3</v>
      </c>
      <c r="W5976" s="143">
        <f t="shared" si="1314"/>
        <v>8.8754449677853557</v>
      </c>
      <c r="X5976" s="143">
        <f t="shared" si="1315"/>
        <v>0.61929999999999996</v>
      </c>
      <c r="Y5976" s="143">
        <f t="shared" si="1316"/>
        <v>0</v>
      </c>
      <c r="Z5976" s="143">
        <f t="shared" si="1317"/>
        <v>16.69444892818769</v>
      </c>
      <c r="AA5976" s="143">
        <f t="shared" si="1318"/>
        <v>0</v>
      </c>
      <c r="AB5976" s="143">
        <f t="shared" si="1319"/>
        <v>0</v>
      </c>
      <c r="AC5976" s="143">
        <f t="shared" si="1320"/>
        <v>0.42012664901191887</v>
      </c>
      <c r="AD5976" s="143">
        <f t="shared" si="1321"/>
        <v>0</v>
      </c>
      <c r="AE5976" s="105">
        <f t="shared" si="1322"/>
        <v>1.7335098808104359E-4</v>
      </c>
      <c r="AF5976" s="143">
        <f t="shared" si="1323"/>
        <v>0.32075150145409886</v>
      </c>
    </row>
    <row r="5977" spans="1:32" x14ac:dyDescent="0.25">
      <c r="A5977">
        <v>24.891666000000001</v>
      </c>
      <c r="B5977">
        <v>1.0115311853967308</v>
      </c>
      <c r="C5977" s="203">
        <f t="shared" si="1325"/>
        <v>4.3322044659082782E-3</v>
      </c>
      <c r="D5977" s="184">
        <f t="shared" si="1326"/>
        <v>4.2498925810560209E-2</v>
      </c>
      <c r="T5977" s="182">
        <f t="shared" si="1324"/>
        <v>0.11398977704044756</v>
      </c>
      <c r="U5977" s="19">
        <v>1.1249916312898847</v>
      </c>
      <c r="V5977" s="105">
        <f t="shared" si="1313"/>
        <v>4.166000000004999E-3</v>
      </c>
      <c r="W5977" s="143">
        <f t="shared" si="1314"/>
        <v>8.8754449677853557</v>
      </c>
      <c r="X5977" s="143">
        <f t="shared" si="1315"/>
        <v>0.61929999999999996</v>
      </c>
      <c r="Y5977" s="143">
        <f t="shared" si="1316"/>
        <v>0</v>
      </c>
      <c r="Z5977" s="143">
        <f t="shared" si="1317"/>
        <v>16.69444892818769</v>
      </c>
      <c r="AA5977" s="143">
        <f t="shared" si="1318"/>
        <v>0</v>
      </c>
      <c r="AB5977" s="143">
        <f t="shared" si="1319"/>
        <v>0</v>
      </c>
      <c r="AC5977" s="143">
        <f t="shared" si="1320"/>
        <v>0.42012664901191887</v>
      </c>
      <c r="AD5977" s="143">
        <f t="shared" si="1321"/>
        <v>0</v>
      </c>
      <c r="AE5977" s="105">
        <f t="shared" si="1322"/>
        <v>1.7335098808104359E-4</v>
      </c>
      <c r="AF5977" s="143">
        <f t="shared" si="1323"/>
        <v>0.30703316994739188</v>
      </c>
    </row>
    <row r="5978" spans="1:32" x14ac:dyDescent="0.25">
      <c r="A5978">
        <v>24.895832999999996</v>
      </c>
      <c r="B5978">
        <v>1.1249882641680204</v>
      </c>
      <c r="C5978" s="203">
        <f t="shared" si="1325"/>
        <v>4.4514382731632128E-3</v>
      </c>
      <c r="D5978" s="184">
        <f t="shared" si="1326"/>
        <v>4.3668609459731118E-2</v>
      </c>
      <c r="T5978" s="182">
        <f t="shared" si="1324"/>
        <v>0.1165087896265562</v>
      </c>
      <c r="U5978" s="19">
        <v>1.1498523525936954</v>
      </c>
      <c r="V5978" s="105">
        <f t="shared" si="1313"/>
        <v>4.1669999999953689E-3</v>
      </c>
      <c r="W5978" s="143">
        <f t="shared" si="1314"/>
        <v>8.8754449677853557</v>
      </c>
      <c r="X5978" s="143">
        <f t="shared" si="1315"/>
        <v>0.61929999999999996</v>
      </c>
      <c r="Y5978" s="143">
        <f t="shared" si="1316"/>
        <v>0</v>
      </c>
      <c r="Z5978" s="143">
        <f t="shared" si="1317"/>
        <v>16.69444892818769</v>
      </c>
      <c r="AA5978" s="143">
        <f t="shared" si="1318"/>
        <v>0</v>
      </c>
      <c r="AB5978" s="143">
        <f t="shared" si="1319"/>
        <v>0</v>
      </c>
      <c r="AC5978" s="143">
        <f t="shared" si="1320"/>
        <v>0.42012664901191887</v>
      </c>
      <c r="AD5978" s="143">
        <f t="shared" si="1321"/>
        <v>0</v>
      </c>
      <c r="AE5978" s="105">
        <f t="shared" si="1322"/>
        <v>1.7335098808104359E-4</v>
      </c>
      <c r="AF5978" s="143">
        <f t="shared" si="1323"/>
        <v>0.33408826837460998</v>
      </c>
    </row>
    <row r="5979" spans="1:32" x14ac:dyDescent="0.25">
      <c r="A5979">
        <v>24.9</v>
      </c>
      <c r="B5979">
        <v>1.068259724782376</v>
      </c>
      <c r="C5979" s="203">
        <f t="shared" si="1325"/>
        <v>4.5696321849808645E-3</v>
      </c>
      <c r="D5979" s="184">
        <f t="shared" si="1326"/>
        <v>4.4828091734662283E-2</v>
      </c>
      <c r="T5979" s="182">
        <f t="shared" si="1324"/>
        <v>0.11523250693265327</v>
      </c>
      <c r="U5979" s="19">
        <v>1.1372564217384977</v>
      </c>
      <c r="V5979" s="105">
        <f t="shared" si="1313"/>
        <v>4.1670000000024743E-3</v>
      </c>
      <c r="W5979" s="143">
        <f t="shared" si="1314"/>
        <v>8.8754449677853557</v>
      </c>
      <c r="X5979" s="143">
        <f t="shared" si="1315"/>
        <v>0.61929999999999996</v>
      </c>
      <c r="Y5979" s="143">
        <f t="shared" si="1316"/>
        <v>0</v>
      </c>
      <c r="Z5979" s="143">
        <f t="shared" si="1317"/>
        <v>16.69444892818769</v>
      </c>
      <c r="AA5979" s="143">
        <f t="shared" si="1318"/>
        <v>0</v>
      </c>
      <c r="AB5979" s="143">
        <f t="shared" si="1319"/>
        <v>0</v>
      </c>
      <c r="AC5979" s="143">
        <f t="shared" si="1320"/>
        <v>0.42012664901191887</v>
      </c>
      <c r="AD5979" s="143">
        <f t="shared" si="1321"/>
        <v>0</v>
      </c>
      <c r="AE5979" s="105">
        <f t="shared" si="1322"/>
        <v>1.7335098808104359E-4</v>
      </c>
      <c r="AF5979" s="143">
        <f t="shared" si="1323"/>
        <v>0.3207552466349039</v>
      </c>
    </row>
    <row r="5980" spans="1:32" x14ac:dyDescent="0.25">
      <c r="A5980">
        <v>24.904165999999996</v>
      </c>
      <c r="B5980">
        <v>0.95480264601108633</v>
      </c>
      <c r="C5980" s="203">
        <f t="shared" si="1325"/>
        <v>4.2140389183606512E-3</v>
      </c>
      <c r="D5980" s="184">
        <f t="shared" si="1326"/>
        <v>4.1339721789117989E-2</v>
      </c>
      <c r="T5980" s="182">
        <f t="shared" si="1324"/>
        <v>0.11278436155979188</v>
      </c>
      <c r="U5980" s="19">
        <v>1.113095105450697</v>
      </c>
      <c r="V5980" s="105">
        <f t="shared" si="1313"/>
        <v>4.1659999999978936E-3</v>
      </c>
      <c r="W5980" s="143">
        <f t="shared" si="1314"/>
        <v>8.8754449677853557</v>
      </c>
      <c r="X5980" s="143">
        <f t="shared" si="1315"/>
        <v>0.61929999999999996</v>
      </c>
      <c r="Y5980" s="143">
        <f t="shared" si="1316"/>
        <v>0</v>
      </c>
      <c r="Z5980" s="143">
        <f t="shared" si="1317"/>
        <v>16.69444892818769</v>
      </c>
      <c r="AA5980" s="143">
        <f t="shared" si="1318"/>
        <v>0</v>
      </c>
      <c r="AB5980" s="143">
        <f t="shared" si="1319"/>
        <v>0</v>
      </c>
      <c r="AC5980" s="143">
        <f t="shared" si="1320"/>
        <v>0.42012664901191887</v>
      </c>
      <c r="AD5980" s="143">
        <f t="shared" si="1321"/>
        <v>0</v>
      </c>
      <c r="AE5980" s="105">
        <f t="shared" si="1322"/>
        <v>1.7335098808104359E-4</v>
      </c>
      <c r="AF5980" s="143">
        <f t="shared" si="1323"/>
        <v>0.29291165489813853</v>
      </c>
    </row>
    <row r="5981" spans="1:32" x14ac:dyDescent="0.25">
      <c r="A5981">
        <v>24.908332999999999</v>
      </c>
      <c r="B5981">
        <v>0.95480264601108633</v>
      </c>
      <c r="C5981" s="203">
        <f t="shared" si="1325"/>
        <v>3.9786626259305591E-3</v>
      </c>
      <c r="D5981" s="184">
        <f t="shared" si="1326"/>
        <v>3.9030680360378787E-2</v>
      </c>
      <c r="T5981" s="182">
        <f t="shared" si="1324"/>
        <v>0.11278436155979188</v>
      </c>
      <c r="U5981" s="19">
        <v>1.113095105450697</v>
      </c>
      <c r="V5981" s="105">
        <f t="shared" si="1313"/>
        <v>4.1670000000024743E-3</v>
      </c>
      <c r="W5981" s="143">
        <f t="shared" si="1314"/>
        <v>8.8754449677853557</v>
      </c>
      <c r="X5981" s="143">
        <f t="shared" si="1315"/>
        <v>0.61929999999999996</v>
      </c>
      <c r="Y5981" s="143">
        <f t="shared" si="1316"/>
        <v>0</v>
      </c>
      <c r="Z5981" s="143">
        <f t="shared" si="1317"/>
        <v>16.69444892818769</v>
      </c>
      <c r="AA5981" s="143">
        <f t="shared" si="1318"/>
        <v>0</v>
      </c>
      <c r="AB5981" s="143">
        <f t="shared" si="1319"/>
        <v>0</v>
      </c>
      <c r="AC5981" s="143">
        <f t="shared" si="1320"/>
        <v>0.42012664901191887</v>
      </c>
      <c r="AD5981" s="143">
        <f t="shared" si="1321"/>
        <v>0</v>
      </c>
      <c r="AE5981" s="105">
        <f t="shared" si="1322"/>
        <v>1.7335098808104359E-4</v>
      </c>
      <c r="AF5981" s="143">
        <f t="shared" si="1323"/>
        <v>0.29291165489813853</v>
      </c>
    </row>
    <row r="5982" spans="1:32" x14ac:dyDescent="0.25">
      <c r="A5982">
        <v>24.912499999999994</v>
      </c>
      <c r="B5982">
        <v>0.78461702785415199</v>
      </c>
      <c r="C5982" s="203">
        <f t="shared" si="1325"/>
        <v>3.6240808904941962E-3</v>
      </c>
      <c r="D5982" s="184">
        <f t="shared" si="1326"/>
        <v>3.5552233535748066E-2</v>
      </c>
      <c r="T5982" s="182">
        <f t="shared" si="1324"/>
        <v>0.10940775920353188</v>
      </c>
      <c r="U5982" s="19">
        <v>1.0797706311722859</v>
      </c>
      <c r="V5982" s="105">
        <f t="shared" si="1313"/>
        <v>4.1669999999953689E-3</v>
      </c>
      <c r="W5982" s="143">
        <f t="shared" si="1314"/>
        <v>8.8754449677853557</v>
      </c>
      <c r="X5982" s="143">
        <f t="shared" si="1315"/>
        <v>0.61929999999999996</v>
      </c>
      <c r="Y5982" s="143">
        <f t="shared" si="1316"/>
        <v>0</v>
      </c>
      <c r="Z5982" s="143">
        <f t="shared" si="1317"/>
        <v>16.69444892818769</v>
      </c>
      <c r="AA5982" s="143">
        <f t="shared" si="1318"/>
        <v>0</v>
      </c>
      <c r="AB5982" s="143">
        <f t="shared" si="1319"/>
        <v>0</v>
      </c>
      <c r="AC5982" s="143">
        <f t="shared" si="1320"/>
        <v>0.42012664901191887</v>
      </c>
      <c r="AD5982" s="143">
        <f t="shared" si="1321"/>
        <v>0</v>
      </c>
      <c r="AE5982" s="105">
        <f t="shared" si="1322"/>
        <v>1.7335098808104359E-4</v>
      </c>
      <c r="AF5982" s="143">
        <f t="shared" si="1323"/>
        <v>0.24813128797343126</v>
      </c>
    </row>
    <row r="5983" spans="1:32" x14ac:dyDescent="0.25">
      <c r="A5983">
        <v>24.916665999999999</v>
      </c>
      <c r="B5983">
        <v>0.95480264601108633</v>
      </c>
      <c r="C5983" s="203">
        <f t="shared" si="1325"/>
        <v>3.623211180665639E-3</v>
      </c>
      <c r="D5983" s="184">
        <f t="shared" si="1326"/>
        <v>3.5543701682329919E-2</v>
      </c>
      <c r="T5983" s="182">
        <f t="shared" si="1324"/>
        <v>0.11278370922690699</v>
      </c>
      <c r="U5983" s="19">
        <v>1.1130886674256797</v>
      </c>
      <c r="V5983" s="105">
        <f t="shared" si="1313"/>
        <v>4.166000000004999E-3</v>
      </c>
      <c r="W5983" s="143">
        <f t="shared" si="1314"/>
        <v>8.8754449677853557</v>
      </c>
      <c r="X5983" s="143">
        <f t="shared" si="1315"/>
        <v>0.61929999999999996</v>
      </c>
      <c r="Y5983" s="143">
        <f t="shared" si="1316"/>
        <v>0</v>
      </c>
      <c r="Z5983" s="143">
        <f t="shared" si="1317"/>
        <v>16.69444892818769</v>
      </c>
      <c r="AA5983" s="143">
        <f t="shared" si="1318"/>
        <v>0</v>
      </c>
      <c r="AB5983" s="143">
        <f t="shared" si="1319"/>
        <v>0</v>
      </c>
      <c r="AC5983" s="143">
        <f t="shared" si="1320"/>
        <v>0.42012664901191887</v>
      </c>
      <c r="AD5983" s="143">
        <f t="shared" si="1321"/>
        <v>0</v>
      </c>
      <c r="AE5983" s="105">
        <f t="shared" si="1322"/>
        <v>1.7335098808104359E-4</v>
      </c>
      <c r="AF5983" s="143">
        <f t="shared" si="1323"/>
        <v>0.2929133490781417</v>
      </c>
    </row>
    <row r="5984" spans="1:32" x14ac:dyDescent="0.25">
      <c r="A5984">
        <v>24.920832999999995</v>
      </c>
      <c r="B5984">
        <v>0.8413455672397967</v>
      </c>
      <c r="C5984" s="203">
        <f t="shared" si="1325"/>
        <v>3.7422748023040555E-3</v>
      </c>
      <c r="D5984" s="184">
        <f t="shared" si="1326"/>
        <v>3.6711715810602785E-2</v>
      </c>
      <c r="T5984" s="182">
        <f t="shared" si="1324"/>
        <v>0.11048945988945312</v>
      </c>
      <c r="U5984" s="19">
        <v>1.0904461869178694</v>
      </c>
      <c r="V5984" s="105">
        <f t="shared" si="1313"/>
        <v>4.1669999999953689E-3</v>
      </c>
      <c r="W5984" s="143">
        <f t="shared" si="1314"/>
        <v>8.8754449677853557</v>
      </c>
      <c r="X5984" s="143">
        <f t="shared" si="1315"/>
        <v>0.61929999999999996</v>
      </c>
      <c r="Y5984" s="143">
        <f t="shared" si="1316"/>
        <v>0</v>
      </c>
      <c r="Z5984" s="143">
        <f t="shared" si="1317"/>
        <v>16.69444892818769</v>
      </c>
      <c r="AA5984" s="143">
        <f t="shared" si="1318"/>
        <v>0</v>
      </c>
      <c r="AB5984" s="143">
        <f t="shared" si="1319"/>
        <v>0</v>
      </c>
      <c r="AC5984" s="143">
        <f t="shared" si="1320"/>
        <v>0.42012664901191887</v>
      </c>
      <c r="AD5984" s="143">
        <f t="shared" si="1321"/>
        <v>0</v>
      </c>
      <c r="AE5984" s="105">
        <f t="shared" si="1322"/>
        <v>1.7335098808104359E-4</v>
      </c>
      <c r="AF5984" s="143">
        <f t="shared" si="1323"/>
        <v>0.26346654992975088</v>
      </c>
    </row>
    <row r="5985" spans="1:32" x14ac:dyDescent="0.25">
      <c r="A5985">
        <v>24.924999999999997</v>
      </c>
      <c r="B5985">
        <v>0.8413455672397967</v>
      </c>
      <c r="C5985" s="203">
        <f t="shared" si="1325"/>
        <v>3.5058869786903147E-3</v>
      </c>
      <c r="D5985" s="184">
        <f t="shared" si="1326"/>
        <v>3.4392751260951988E-2</v>
      </c>
      <c r="T5985" s="182">
        <f t="shared" si="1324"/>
        <v>0.11048945988945312</v>
      </c>
      <c r="U5985" s="19">
        <v>1.0904461869178694</v>
      </c>
      <c r="V5985" s="105">
        <f t="shared" si="1313"/>
        <v>4.1670000000024743E-3</v>
      </c>
      <c r="W5985" s="143">
        <f t="shared" si="1314"/>
        <v>8.8754449677853557</v>
      </c>
      <c r="X5985" s="143">
        <f t="shared" si="1315"/>
        <v>0.61929999999999996</v>
      </c>
      <c r="Y5985" s="143">
        <f t="shared" si="1316"/>
        <v>0</v>
      </c>
      <c r="Z5985" s="143">
        <f t="shared" si="1317"/>
        <v>16.69444892818769</v>
      </c>
      <c r="AA5985" s="143">
        <f t="shared" si="1318"/>
        <v>0</v>
      </c>
      <c r="AB5985" s="143">
        <f t="shared" si="1319"/>
        <v>0</v>
      </c>
      <c r="AC5985" s="143">
        <f t="shared" si="1320"/>
        <v>0.42012664901191887</v>
      </c>
      <c r="AD5985" s="143">
        <f t="shared" si="1321"/>
        <v>0</v>
      </c>
      <c r="AE5985" s="105">
        <f t="shared" si="1322"/>
        <v>1.7335098808104359E-4</v>
      </c>
      <c r="AF5985" s="143">
        <f t="shared" si="1323"/>
        <v>0.26346654992975088</v>
      </c>
    </row>
    <row r="5986" spans="1:32" x14ac:dyDescent="0.25">
      <c r="A5986">
        <v>24.929165999999995</v>
      </c>
      <c r="B5986">
        <v>0.8413455672397967</v>
      </c>
      <c r="C5986" s="203">
        <f t="shared" si="1325"/>
        <v>3.5050456331192207E-3</v>
      </c>
      <c r="D5986" s="184">
        <f t="shared" si="1326"/>
        <v>3.4384497660899557E-2</v>
      </c>
      <c r="T5986" s="182">
        <f t="shared" si="1324"/>
        <v>0.11048945988945312</v>
      </c>
      <c r="U5986" s="19">
        <v>1.0904461869178694</v>
      </c>
      <c r="V5986" s="105">
        <f t="shared" si="1313"/>
        <v>4.1659999999978936E-3</v>
      </c>
      <c r="W5986" s="143">
        <f t="shared" si="1314"/>
        <v>8.8754449677853557</v>
      </c>
      <c r="X5986" s="143">
        <f t="shared" si="1315"/>
        <v>0.61929999999999996</v>
      </c>
      <c r="Y5986" s="143">
        <f t="shared" si="1316"/>
        <v>0</v>
      </c>
      <c r="Z5986" s="143">
        <f t="shared" si="1317"/>
        <v>16.69444892818769</v>
      </c>
      <c r="AA5986" s="143">
        <f t="shared" si="1318"/>
        <v>0</v>
      </c>
      <c r="AB5986" s="143">
        <f t="shared" si="1319"/>
        <v>0</v>
      </c>
      <c r="AC5986" s="143">
        <f t="shared" si="1320"/>
        <v>0.42012664901191887</v>
      </c>
      <c r="AD5986" s="143">
        <f t="shared" si="1321"/>
        <v>0</v>
      </c>
      <c r="AE5986" s="105">
        <f t="shared" si="1322"/>
        <v>1.7335098808104359E-4</v>
      </c>
      <c r="AF5986" s="143">
        <f t="shared" si="1323"/>
        <v>0.26346654992975088</v>
      </c>
    </row>
    <row r="5987" spans="1:32" x14ac:dyDescent="0.25">
      <c r="A5987">
        <v>24.933332999999998</v>
      </c>
      <c r="B5987">
        <v>0.95480264601108633</v>
      </c>
      <c r="C5987" s="203">
        <f t="shared" si="1325"/>
        <v>3.7422748023104367E-3</v>
      </c>
      <c r="D5987" s="184">
        <f t="shared" si="1326"/>
        <v>3.6711715810665388E-2</v>
      </c>
      <c r="T5987" s="182">
        <f t="shared" si="1324"/>
        <v>0.11278298547470673</v>
      </c>
      <c r="U5987" s="19">
        <v>1.113081524546822</v>
      </c>
      <c r="V5987" s="105">
        <f t="shared" si="1313"/>
        <v>4.1670000000024743E-3</v>
      </c>
      <c r="W5987" s="143">
        <f t="shared" si="1314"/>
        <v>8.8754449677853557</v>
      </c>
      <c r="X5987" s="143">
        <f t="shared" si="1315"/>
        <v>0.61929999999999996</v>
      </c>
      <c r="Y5987" s="143">
        <f t="shared" si="1316"/>
        <v>0</v>
      </c>
      <c r="Z5987" s="143">
        <f t="shared" si="1317"/>
        <v>16.69444892818769</v>
      </c>
      <c r="AA5987" s="143">
        <f t="shared" si="1318"/>
        <v>0</v>
      </c>
      <c r="AB5987" s="143">
        <f t="shared" si="1319"/>
        <v>0</v>
      </c>
      <c r="AC5987" s="143">
        <f t="shared" si="1320"/>
        <v>0.42012664901191887</v>
      </c>
      <c r="AD5987" s="143">
        <f t="shared" si="1321"/>
        <v>0</v>
      </c>
      <c r="AE5987" s="105">
        <f t="shared" si="1322"/>
        <v>1.7335098808104359E-4</v>
      </c>
      <c r="AF5987" s="143">
        <f t="shared" si="1323"/>
        <v>0.2929152287648692</v>
      </c>
    </row>
    <row r="5988" spans="1:32" x14ac:dyDescent="0.25">
      <c r="A5988">
        <v>24.9375</v>
      </c>
      <c r="B5988">
        <v>0.8413455672397967</v>
      </c>
      <c r="C5988" s="203">
        <f t="shared" si="1325"/>
        <v>3.7422748023104367E-3</v>
      </c>
      <c r="D5988" s="184">
        <f t="shared" si="1326"/>
        <v>3.6711715810665388E-2</v>
      </c>
      <c r="T5988" s="182">
        <f t="shared" si="1324"/>
        <v>0.11048945856363115</v>
      </c>
      <c r="U5988" s="19">
        <v>1.090446173833024</v>
      </c>
      <c r="V5988" s="105">
        <f t="shared" si="1313"/>
        <v>4.1670000000024743E-3</v>
      </c>
      <c r="W5988" s="143">
        <f t="shared" si="1314"/>
        <v>8.8754449677853557</v>
      </c>
      <c r="X5988" s="143">
        <f t="shared" si="1315"/>
        <v>0.61929999999999996</v>
      </c>
      <c r="Y5988" s="143">
        <f t="shared" si="1316"/>
        <v>0</v>
      </c>
      <c r="Z5988" s="143">
        <f t="shared" si="1317"/>
        <v>16.69444892818769</v>
      </c>
      <c r="AA5988" s="143">
        <f t="shared" si="1318"/>
        <v>0</v>
      </c>
      <c r="AB5988" s="143">
        <f t="shared" si="1319"/>
        <v>0</v>
      </c>
      <c r="AC5988" s="143">
        <f t="shared" si="1320"/>
        <v>0.42012664901191887</v>
      </c>
      <c r="AD5988" s="143">
        <f t="shared" si="1321"/>
        <v>0</v>
      </c>
      <c r="AE5988" s="105">
        <f t="shared" si="1322"/>
        <v>1.7335098808104359E-4</v>
      </c>
      <c r="AF5988" s="143">
        <f t="shared" si="1323"/>
        <v>0.26346655309122657</v>
      </c>
    </row>
    <row r="5989" spans="1:32" x14ac:dyDescent="0.25">
      <c r="A5989">
        <v>24.941665999999998</v>
      </c>
      <c r="B5989">
        <v>0.8413455672397967</v>
      </c>
      <c r="C5989" s="203">
        <f t="shared" si="1325"/>
        <v>3.5050456331192207E-3</v>
      </c>
      <c r="D5989" s="184">
        <f t="shared" si="1326"/>
        <v>3.4384497660899557E-2</v>
      </c>
      <c r="T5989" s="182">
        <f t="shared" si="1324"/>
        <v>0.11048945856363115</v>
      </c>
      <c r="U5989" s="19">
        <v>1.090446173833024</v>
      </c>
      <c r="V5989" s="105">
        <f t="shared" si="1313"/>
        <v>4.1659999999978936E-3</v>
      </c>
      <c r="W5989" s="143">
        <f t="shared" si="1314"/>
        <v>8.8754449677853557</v>
      </c>
      <c r="X5989" s="143">
        <f t="shared" si="1315"/>
        <v>0.61929999999999996</v>
      </c>
      <c r="Y5989" s="143">
        <f t="shared" si="1316"/>
        <v>0</v>
      </c>
      <c r="Z5989" s="143">
        <f t="shared" si="1317"/>
        <v>16.69444892818769</v>
      </c>
      <c r="AA5989" s="143">
        <f t="shared" si="1318"/>
        <v>0</v>
      </c>
      <c r="AB5989" s="143">
        <f t="shared" si="1319"/>
        <v>0</v>
      </c>
      <c r="AC5989" s="143">
        <f t="shared" si="1320"/>
        <v>0.42012664901191887</v>
      </c>
      <c r="AD5989" s="143">
        <f t="shared" si="1321"/>
        <v>0</v>
      </c>
      <c r="AE5989" s="105">
        <f t="shared" si="1322"/>
        <v>1.7335098808104359E-4</v>
      </c>
      <c r="AF5989" s="143">
        <f t="shared" si="1323"/>
        <v>0.26346655309122657</v>
      </c>
    </row>
    <row r="5990" spans="1:32" x14ac:dyDescent="0.25">
      <c r="A5990">
        <v>24.945833</v>
      </c>
      <c r="B5990">
        <v>1.0115311853967308</v>
      </c>
      <c r="C5990" s="203">
        <f t="shared" si="1325"/>
        <v>3.8604687141204973E-3</v>
      </c>
      <c r="D5990" s="184">
        <f t="shared" si="1326"/>
        <v>3.7871198085522077E-2</v>
      </c>
      <c r="T5990" s="182">
        <f t="shared" si="1324"/>
        <v>0.11399103977713258</v>
      </c>
      <c r="U5990" s="19">
        <v>1.1250040935320265</v>
      </c>
      <c r="V5990" s="105">
        <f t="shared" si="1313"/>
        <v>4.1670000000024743E-3</v>
      </c>
      <c r="W5990" s="143">
        <f t="shared" si="1314"/>
        <v>8.8754449677853557</v>
      </c>
      <c r="X5990" s="143">
        <f t="shared" si="1315"/>
        <v>0.61929999999999996</v>
      </c>
      <c r="Y5990" s="143">
        <f t="shared" si="1316"/>
        <v>0</v>
      </c>
      <c r="Z5990" s="143">
        <f t="shared" si="1317"/>
        <v>16.69444892818769</v>
      </c>
      <c r="AA5990" s="143">
        <f t="shared" si="1318"/>
        <v>0</v>
      </c>
      <c r="AB5990" s="143">
        <f t="shared" si="1319"/>
        <v>0</v>
      </c>
      <c r="AC5990" s="143">
        <f t="shared" si="1320"/>
        <v>0.42012664901191887</v>
      </c>
      <c r="AD5990" s="143">
        <f t="shared" si="1321"/>
        <v>0</v>
      </c>
      <c r="AE5990" s="105">
        <f t="shared" si="1322"/>
        <v>1.7335098808104359E-4</v>
      </c>
      <c r="AF5990" s="143">
        <f t="shared" si="1323"/>
        <v>0.30702976878491484</v>
      </c>
    </row>
    <row r="5991" spans="1:32" x14ac:dyDescent="0.25">
      <c r="A5991">
        <v>24.949999999999996</v>
      </c>
      <c r="B5991">
        <v>0.95480264601108633</v>
      </c>
      <c r="C5991" s="203">
        <f t="shared" si="1325"/>
        <v>4.0968565377336339E-3</v>
      </c>
      <c r="D5991" s="184">
        <f t="shared" si="1326"/>
        <v>4.0190162635166948E-2</v>
      </c>
      <c r="T5991" s="182">
        <f t="shared" si="1324"/>
        <v>0.11278265414136393</v>
      </c>
      <c r="U5991" s="19">
        <v>1.1130782545409714</v>
      </c>
      <c r="V5991" s="105">
        <f t="shared" si="1313"/>
        <v>4.1669999999953689E-3</v>
      </c>
      <c r="W5991" s="143">
        <f t="shared" si="1314"/>
        <v>8.8754449677853557</v>
      </c>
      <c r="X5991" s="143">
        <f t="shared" si="1315"/>
        <v>0.61929999999999996</v>
      </c>
      <c r="Y5991" s="143">
        <f t="shared" si="1316"/>
        <v>0</v>
      </c>
      <c r="Z5991" s="143">
        <f t="shared" si="1317"/>
        <v>16.69444892818769</v>
      </c>
      <c r="AA5991" s="143">
        <f t="shared" si="1318"/>
        <v>0</v>
      </c>
      <c r="AB5991" s="143">
        <f t="shared" si="1319"/>
        <v>0</v>
      </c>
      <c r="AC5991" s="143">
        <f t="shared" si="1320"/>
        <v>0.42012664901191887</v>
      </c>
      <c r="AD5991" s="143">
        <f t="shared" si="1321"/>
        <v>0</v>
      </c>
      <c r="AE5991" s="105">
        <f t="shared" si="1322"/>
        <v>1.7335098808104359E-4</v>
      </c>
      <c r="AF5991" s="143">
        <f t="shared" si="1323"/>
        <v>0.29291608929242674</v>
      </c>
    </row>
    <row r="5992" spans="1:32" x14ac:dyDescent="0.25">
      <c r="A5992">
        <v>24.954166000000001</v>
      </c>
      <c r="B5992">
        <v>0.95480264601108633</v>
      </c>
      <c r="C5992" s="203">
        <f t="shared" si="1325"/>
        <v>3.977707823286959E-3</v>
      </c>
      <c r="D5992" s="184">
        <f t="shared" si="1326"/>
        <v>3.9021313746445067E-2</v>
      </c>
      <c r="T5992" s="182">
        <f t="shared" si="1324"/>
        <v>0.11278265414136393</v>
      </c>
      <c r="U5992" s="19">
        <v>1.1130782545409714</v>
      </c>
      <c r="V5992" s="105">
        <f t="shared" si="1313"/>
        <v>4.166000000004999E-3</v>
      </c>
      <c r="W5992" s="143">
        <f t="shared" si="1314"/>
        <v>8.8754449677853557</v>
      </c>
      <c r="X5992" s="143">
        <f t="shared" si="1315"/>
        <v>0.61929999999999996</v>
      </c>
      <c r="Y5992" s="143">
        <f t="shared" si="1316"/>
        <v>0</v>
      </c>
      <c r="Z5992" s="143">
        <f t="shared" si="1317"/>
        <v>16.69444892818769</v>
      </c>
      <c r="AA5992" s="143">
        <f t="shared" si="1318"/>
        <v>0</v>
      </c>
      <c r="AB5992" s="143">
        <f t="shared" si="1319"/>
        <v>0</v>
      </c>
      <c r="AC5992" s="143">
        <f t="shared" si="1320"/>
        <v>0.42012664901191887</v>
      </c>
      <c r="AD5992" s="143">
        <f t="shared" si="1321"/>
        <v>0</v>
      </c>
      <c r="AE5992" s="105">
        <f t="shared" si="1322"/>
        <v>1.7335098808104359E-4</v>
      </c>
      <c r="AF5992" s="143">
        <f t="shared" si="1323"/>
        <v>0.29291608929242674</v>
      </c>
    </row>
    <row r="5993" spans="1:32" x14ac:dyDescent="0.25">
      <c r="A5993">
        <v>24.958332999999996</v>
      </c>
      <c r="B5993">
        <v>1.0115311853967308</v>
      </c>
      <c r="C5993" s="203">
        <f t="shared" si="1325"/>
        <v>4.0968565377336339E-3</v>
      </c>
      <c r="D5993" s="184">
        <f t="shared" si="1326"/>
        <v>4.0190162635166948E-2</v>
      </c>
      <c r="T5993" s="182">
        <f t="shared" si="1324"/>
        <v>0.11398984024576347</v>
      </c>
      <c r="U5993" s="19">
        <v>1.1249922550778531</v>
      </c>
      <c r="V5993" s="105">
        <f t="shared" si="1313"/>
        <v>4.1669999999953689E-3</v>
      </c>
      <c r="W5993" s="143">
        <f t="shared" si="1314"/>
        <v>8.8754449677853557</v>
      </c>
      <c r="X5993" s="143">
        <f t="shared" si="1315"/>
        <v>0.61929999999999996</v>
      </c>
      <c r="Y5993" s="143">
        <f t="shared" si="1316"/>
        <v>0</v>
      </c>
      <c r="Z5993" s="143">
        <f t="shared" si="1317"/>
        <v>16.69444892818769</v>
      </c>
      <c r="AA5993" s="143">
        <f t="shared" si="1318"/>
        <v>0</v>
      </c>
      <c r="AB5993" s="143">
        <f t="shared" si="1319"/>
        <v>0</v>
      </c>
      <c r="AC5993" s="143">
        <f t="shared" si="1320"/>
        <v>0.42012664901191887</v>
      </c>
      <c r="AD5993" s="143">
        <f t="shared" si="1321"/>
        <v>0</v>
      </c>
      <c r="AE5993" s="105">
        <f t="shared" si="1322"/>
        <v>1.7335098808104359E-4</v>
      </c>
      <c r="AF5993" s="143">
        <f t="shared" si="1323"/>
        <v>0.30703299970302222</v>
      </c>
    </row>
    <row r="5994" spans="1:32" x14ac:dyDescent="0.25">
      <c r="A5994">
        <v>24.962499999999999</v>
      </c>
      <c r="B5994">
        <v>1.068259724782376</v>
      </c>
      <c r="C5994" s="203">
        <f t="shared" si="1325"/>
        <v>4.3332443613607417E-3</v>
      </c>
      <c r="D5994" s="184">
        <f t="shared" si="1326"/>
        <v>4.2509127184948876E-2</v>
      </c>
      <c r="T5994" s="182">
        <f t="shared" si="1324"/>
        <v>0.11523248755053465</v>
      </c>
      <c r="U5994" s="19">
        <v>1.1372562304518594</v>
      </c>
      <c r="V5994" s="105">
        <f t="shared" si="1313"/>
        <v>4.1670000000024743E-3</v>
      </c>
      <c r="W5994" s="143">
        <f t="shared" si="1314"/>
        <v>8.8754449677853557</v>
      </c>
      <c r="X5994" s="143">
        <f t="shared" si="1315"/>
        <v>0.61929999999999996</v>
      </c>
      <c r="Y5994" s="143">
        <f t="shared" si="1316"/>
        <v>0</v>
      </c>
      <c r="Z5994" s="143">
        <f t="shared" si="1317"/>
        <v>16.69444892818769</v>
      </c>
      <c r="AA5994" s="143">
        <f t="shared" si="1318"/>
        <v>0</v>
      </c>
      <c r="AB5994" s="143">
        <f t="shared" si="1319"/>
        <v>0</v>
      </c>
      <c r="AC5994" s="143">
        <f t="shared" si="1320"/>
        <v>0.42012664901191887</v>
      </c>
      <c r="AD5994" s="143">
        <f t="shared" si="1321"/>
        <v>0</v>
      </c>
      <c r="AE5994" s="105">
        <f t="shared" si="1322"/>
        <v>1.7335098808104359E-4</v>
      </c>
      <c r="AF5994" s="143">
        <f t="shared" si="1323"/>
        <v>0.3207553005859759</v>
      </c>
    </row>
    <row r="5995" spans="1:32" x14ac:dyDescent="0.25">
      <c r="A5995">
        <v>24.966665999999996</v>
      </c>
      <c r="B5995">
        <v>0.95480264601108633</v>
      </c>
      <c r="C5995" s="203">
        <f t="shared" si="1325"/>
        <v>4.2140389183606512E-3</v>
      </c>
      <c r="D5995" s="184">
        <f t="shared" si="1326"/>
        <v>4.1339721789117989E-2</v>
      </c>
      <c r="T5995" s="182">
        <f t="shared" si="1324"/>
        <v>0.11278436153691107</v>
      </c>
      <c r="U5995" s="19">
        <v>1.113095105224881</v>
      </c>
      <c r="V5995" s="105">
        <f t="shared" si="1313"/>
        <v>4.1659999999978936E-3</v>
      </c>
      <c r="W5995" s="143">
        <f t="shared" si="1314"/>
        <v>8.8754449677853557</v>
      </c>
      <c r="X5995" s="143">
        <f t="shared" si="1315"/>
        <v>0.61929999999999996</v>
      </c>
      <c r="Y5995" s="143">
        <f t="shared" si="1316"/>
        <v>0</v>
      </c>
      <c r="Z5995" s="143">
        <f t="shared" si="1317"/>
        <v>16.69444892818769</v>
      </c>
      <c r="AA5995" s="143">
        <f t="shared" si="1318"/>
        <v>0</v>
      </c>
      <c r="AB5995" s="143">
        <f t="shared" si="1319"/>
        <v>0</v>
      </c>
      <c r="AC5995" s="143">
        <f t="shared" si="1320"/>
        <v>0.42012664901191887</v>
      </c>
      <c r="AD5995" s="143">
        <f t="shared" si="1321"/>
        <v>0</v>
      </c>
      <c r="AE5995" s="105">
        <f t="shared" si="1322"/>
        <v>1.7335098808104359E-4</v>
      </c>
      <c r="AF5995" s="143">
        <f t="shared" si="1323"/>
        <v>0.29291165495756211</v>
      </c>
    </row>
    <row r="5996" spans="1:32" x14ac:dyDescent="0.25">
      <c r="A5996">
        <v>24.970832999999999</v>
      </c>
      <c r="B5996">
        <v>1.1249882641680204</v>
      </c>
      <c r="C5996" s="203">
        <f t="shared" si="1325"/>
        <v>4.3332443613607417E-3</v>
      </c>
      <c r="D5996" s="184">
        <f t="shared" si="1326"/>
        <v>4.2509127184948876E-2</v>
      </c>
      <c r="T5996" s="182">
        <f t="shared" si="1324"/>
        <v>0.11650924313121627</v>
      </c>
      <c r="U5996" s="19">
        <v>1.1498568283367014</v>
      </c>
      <c r="V5996" s="105">
        <f t="shared" si="1313"/>
        <v>4.1670000000024743E-3</v>
      </c>
      <c r="W5996" s="143">
        <f t="shared" si="1314"/>
        <v>8.8754449677853557</v>
      </c>
      <c r="X5996" s="143">
        <f t="shared" si="1315"/>
        <v>0.61929999999999996</v>
      </c>
      <c r="Y5996" s="143">
        <f t="shared" si="1316"/>
        <v>0</v>
      </c>
      <c r="Z5996" s="143">
        <f t="shared" si="1317"/>
        <v>16.69444892818769</v>
      </c>
      <c r="AA5996" s="143">
        <f t="shared" si="1318"/>
        <v>0</v>
      </c>
      <c r="AB5996" s="143">
        <f t="shared" si="1319"/>
        <v>0</v>
      </c>
      <c r="AC5996" s="143">
        <f t="shared" si="1320"/>
        <v>0.42012664901191887</v>
      </c>
      <c r="AD5996" s="143">
        <f t="shared" si="1321"/>
        <v>0</v>
      </c>
      <c r="AE5996" s="105">
        <f t="shared" si="1322"/>
        <v>1.7335098808104359E-4</v>
      </c>
      <c r="AF5996" s="143">
        <f t="shared" si="1323"/>
        <v>0.33408696795772874</v>
      </c>
    </row>
    <row r="5997" spans="1:32" x14ac:dyDescent="0.25">
      <c r="A5997">
        <v>24.974999999999994</v>
      </c>
      <c r="B5997">
        <v>1.0115311853967308</v>
      </c>
      <c r="C5997" s="203">
        <f t="shared" si="1325"/>
        <v>4.4514382731632128E-3</v>
      </c>
      <c r="D5997" s="184">
        <f t="shared" si="1326"/>
        <v>4.3668609459731118E-2</v>
      </c>
      <c r="T5997" s="182">
        <f t="shared" si="1324"/>
        <v>0.11399158457441039</v>
      </c>
      <c r="U5997" s="19">
        <v>1.1250094702631175</v>
      </c>
      <c r="V5997" s="105">
        <f t="shared" si="1313"/>
        <v>4.1669999999953689E-3</v>
      </c>
      <c r="W5997" s="143">
        <f t="shared" si="1314"/>
        <v>8.8754449677853557</v>
      </c>
      <c r="X5997" s="143">
        <f t="shared" si="1315"/>
        <v>0.61929999999999996</v>
      </c>
      <c r="Y5997" s="143">
        <f t="shared" si="1316"/>
        <v>0</v>
      </c>
      <c r="Z5997" s="143">
        <f t="shared" si="1317"/>
        <v>16.69444892818769</v>
      </c>
      <c r="AA5997" s="143">
        <f t="shared" si="1318"/>
        <v>0</v>
      </c>
      <c r="AB5997" s="143">
        <f t="shared" si="1319"/>
        <v>0</v>
      </c>
      <c r="AC5997" s="143">
        <f t="shared" si="1320"/>
        <v>0.42012664901191887</v>
      </c>
      <c r="AD5997" s="143">
        <f t="shared" si="1321"/>
        <v>0</v>
      </c>
      <c r="AE5997" s="105">
        <f t="shared" si="1322"/>
        <v>1.7335098808104359E-4</v>
      </c>
      <c r="AF5997" s="143">
        <f t="shared" si="1323"/>
        <v>0.30702830140481951</v>
      </c>
    </row>
    <row r="5998" spans="1:32" x14ac:dyDescent="0.25">
      <c r="A5998">
        <v>24.979165999999999</v>
      </c>
      <c r="B5998">
        <v>1.068259724782376</v>
      </c>
      <c r="C5998" s="203">
        <f t="shared" si="1325"/>
        <v>4.3322044659082782E-3</v>
      </c>
      <c r="D5998" s="184">
        <f t="shared" si="1326"/>
        <v>4.2498925810560209E-2</v>
      </c>
      <c r="T5998" s="182">
        <f t="shared" si="1324"/>
        <v>0.11523251315774889</v>
      </c>
      <c r="U5998" s="19">
        <v>1.1372564831754146</v>
      </c>
      <c r="V5998" s="105">
        <f t="shared" si="1313"/>
        <v>4.166000000004999E-3</v>
      </c>
      <c r="W5998" s="143">
        <f t="shared" si="1314"/>
        <v>8.8754449677853557</v>
      </c>
      <c r="X5998" s="143">
        <f t="shared" si="1315"/>
        <v>0.61929999999999996</v>
      </c>
      <c r="Y5998" s="143">
        <f t="shared" si="1316"/>
        <v>0</v>
      </c>
      <c r="Z5998" s="143">
        <f t="shared" si="1317"/>
        <v>16.69444892818769</v>
      </c>
      <c r="AA5998" s="143">
        <f t="shared" si="1318"/>
        <v>0</v>
      </c>
      <c r="AB5998" s="143">
        <f t="shared" si="1319"/>
        <v>0</v>
      </c>
      <c r="AC5998" s="143">
        <f t="shared" si="1320"/>
        <v>0.42012664901191887</v>
      </c>
      <c r="AD5998" s="143">
        <f t="shared" si="1321"/>
        <v>0</v>
      </c>
      <c r="AE5998" s="105">
        <f t="shared" si="1322"/>
        <v>1.7335098808104359E-4</v>
      </c>
      <c r="AF5998" s="143">
        <f t="shared" si="1323"/>
        <v>0.32075522930705058</v>
      </c>
    </row>
    <row r="5999" spans="1:32" x14ac:dyDescent="0.25">
      <c r="A5999">
        <v>24.983332999999995</v>
      </c>
      <c r="B5999">
        <v>1.068259724782376</v>
      </c>
      <c r="C5999" s="203">
        <f t="shared" si="1325"/>
        <v>4.4514382731632137E-3</v>
      </c>
      <c r="D5999" s="184">
        <f t="shared" si="1326"/>
        <v>4.3668609459731125E-2</v>
      </c>
      <c r="T5999" s="182">
        <f t="shared" si="1324"/>
        <v>0.11523251315774889</v>
      </c>
      <c r="U5999" s="19">
        <v>1.1372564831754146</v>
      </c>
      <c r="V5999" s="105">
        <f t="shared" si="1313"/>
        <v>4.1669999999953689E-3</v>
      </c>
      <c r="W5999" s="143">
        <f t="shared" si="1314"/>
        <v>8.8754449677853557</v>
      </c>
      <c r="X5999" s="143">
        <f t="shared" si="1315"/>
        <v>0.61929999999999996</v>
      </c>
      <c r="Y5999" s="143">
        <f t="shared" si="1316"/>
        <v>0</v>
      </c>
      <c r="Z5999" s="143">
        <f t="shared" si="1317"/>
        <v>16.69444892818769</v>
      </c>
      <c r="AA5999" s="143">
        <f t="shared" si="1318"/>
        <v>0</v>
      </c>
      <c r="AB5999" s="143">
        <f t="shared" si="1319"/>
        <v>0</v>
      </c>
      <c r="AC5999" s="143">
        <f t="shared" si="1320"/>
        <v>0.42012664901191887</v>
      </c>
      <c r="AD5999" s="143">
        <f t="shared" si="1321"/>
        <v>0</v>
      </c>
      <c r="AE5999" s="105">
        <f t="shared" si="1322"/>
        <v>1.7335098808104359E-4</v>
      </c>
      <c r="AF5999" s="143">
        <f t="shared" si="1323"/>
        <v>0.32075522930705058</v>
      </c>
    </row>
    <row r="6000" spans="1:32" x14ac:dyDescent="0.25">
      <c r="A6000">
        <v>24.987499999999997</v>
      </c>
      <c r="B6000">
        <v>1.0115311853967308</v>
      </c>
      <c r="C6000" s="203">
        <f t="shared" si="1325"/>
        <v>4.3332443613607417E-3</v>
      </c>
      <c r="D6000" s="184">
        <f t="shared" si="1326"/>
        <v>4.2509127184948876E-2</v>
      </c>
      <c r="T6000" s="182">
        <f t="shared" si="1324"/>
        <v>0.1139897968618486</v>
      </c>
      <c r="U6000" s="19">
        <v>1.1249918269119032</v>
      </c>
      <c r="V6000" s="105">
        <f t="shared" si="1313"/>
        <v>4.1670000000024743E-3</v>
      </c>
      <c r="W6000" s="143">
        <f t="shared" si="1314"/>
        <v>8.8754449677853557</v>
      </c>
      <c r="X6000" s="143">
        <f t="shared" si="1315"/>
        <v>0.61929999999999996</v>
      </c>
      <c r="Y6000" s="143">
        <f t="shared" si="1316"/>
        <v>0</v>
      </c>
      <c r="Z6000" s="143">
        <f t="shared" si="1317"/>
        <v>16.69444892818769</v>
      </c>
      <c r="AA6000" s="143">
        <f t="shared" si="1318"/>
        <v>0</v>
      </c>
      <c r="AB6000" s="143">
        <f t="shared" si="1319"/>
        <v>0</v>
      </c>
      <c r="AC6000" s="143">
        <f t="shared" si="1320"/>
        <v>0.42012664901191887</v>
      </c>
      <c r="AD6000" s="143">
        <f t="shared" si="1321"/>
        <v>0</v>
      </c>
      <c r="AE6000" s="105">
        <f t="shared" si="1322"/>
        <v>1.7335098808104359E-4</v>
      </c>
      <c r="AF6000" s="143">
        <f t="shared" si="1323"/>
        <v>0.30703311655816096</v>
      </c>
    </row>
    <row r="6001" spans="1:32" x14ac:dyDescent="0.25">
      <c r="A6001">
        <v>24.991665999999995</v>
      </c>
      <c r="B6001">
        <v>0.78461702785415199</v>
      </c>
      <c r="C6001" s="203">
        <f t="shared" si="1325"/>
        <v>3.7413767281996974E-3</v>
      </c>
      <c r="D6001" s="184">
        <f t="shared" si="1326"/>
        <v>3.6702905703639037E-2</v>
      </c>
      <c r="T6001" s="182">
        <f t="shared" si="1324"/>
        <v>0.10940783529933214</v>
      </c>
      <c r="U6001" s="19">
        <v>1.0797713821794437</v>
      </c>
      <c r="V6001" s="105">
        <f t="shared" si="1313"/>
        <v>4.1659999999978936E-3</v>
      </c>
      <c r="W6001" s="143">
        <f t="shared" si="1314"/>
        <v>8.8754449677853557</v>
      </c>
      <c r="X6001" s="143">
        <f t="shared" si="1315"/>
        <v>0.61929999999999996</v>
      </c>
      <c r="Y6001" s="143">
        <f t="shared" si="1316"/>
        <v>0</v>
      </c>
      <c r="Z6001" s="143">
        <f t="shared" si="1317"/>
        <v>16.69444892818769</v>
      </c>
      <c r="AA6001" s="143">
        <f t="shared" si="1318"/>
        <v>0</v>
      </c>
      <c r="AB6001" s="143">
        <f t="shared" si="1319"/>
        <v>0</v>
      </c>
      <c r="AC6001" s="143">
        <f t="shared" si="1320"/>
        <v>0.42012664901191887</v>
      </c>
      <c r="AD6001" s="143">
        <f t="shared" si="1321"/>
        <v>0</v>
      </c>
      <c r="AE6001" s="105">
        <f t="shared" si="1322"/>
        <v>1.7335098808104359E-4</v>
      </c>
      <c r="AF6001" s="143">
        <f t="shared" si="1323"/>
        <v>0.24813111539210861</v>
      </c>
    </row>
    <row r="6002" spans="1:32" x14ac:dyDescent="0.25">
      <c r="A6002">
        <v>24.995832999999998</v>
      </c>
      <c r="B6002">
        <v>1.068259724782376</v>
      </c>
      <c r="C6002" s="203">
        <f t="shared" si="1325"/>
        <v>3.8604687141204981E-3</v>
      </c>
      <c r="D6002" s="184">
        <f t="shared" si="1326"/>
        <v>3.7871198085522091E-2</v>
      </c>
      <c r="T6002" s="182">
        <f t="shared" si="1324"/>
        <v>0.11523376999485686</v>
      </c>
      <c r="U6002" s="19">
        <v>1.1372688871932579</v>
      </c>
      <c r="V6002" s="105">
        <f t="shared" si="1313"/>
        <v>4.1670000000024743E-3</v>
      </c>
      <c r="W6002" s="143">
        <f t="shared" si="1314"/>
        <v>8.8754449677853557</v>
      </c>
      <c r="X6002" s="143">
        <f t="shared" si="1315"/>
        <v>0.61929999999999996</v>
      </c>
      <c r="Y6002" s="143">
        <f t="shared" si="1316"/>
        <v>0</v>
      </c>
      <c r="Z6002" s="143">
        <f t="shared" si="1317"/>
        <v>16.69444892818769</v>
      </c>
      <c r="AA6002" s="143">
        <f t="shared" si="1318"/>
        <v>0</v>
      </c>
      <c r="AB6002" s="143">
        <f t="shared" si="1319"/>
        <v>0</v>
      </c>
      <c r="AC6002" s="143">
        <f t="shared" si="1320"/>
        <v>0.42012664901191887</v>
      </c>
      <c r="AD6002" s="143">
        <f t="shared" si="1321"/>
        <v>0</v>
      </c>
      <c r="AE6002" s="105">
        <f t="shared" si="1322"/>
        <v>1.7335098808104359E-4</v>
      </c>
      <c r="AF6002" s="143">
        <f t="shared" si="1323"/>
        <v>0.32075173087881392</v>
      </c>
    </row>
    <row r="6003" spans="1:32" x14ac:dyDescent="0.25">
      <c r="A6003">
        <v>25</v>
      </c>
      <c r="B6003">
        <v>0.89807410662544118</v>
      </c>
      <c r="C6003" s="203">
        <f t="shared" si="1325"/>
        <v>4.0968565377406197E-3</v>
      </c>
      <c r="D6003" s="184">
        <f t="shared" si="1326"/>
        <v>4.0190162635235484E-2</v>
      </c>
      <c r="T6003" s="182">
        <f t="shared" si="1324"/>
        <v>0.11161509078763231</v>
      </c>
      <c r="U6003" s="19">
        <v>1.1015553001493441</v>
      </c>
      <c r="V6003" s="105">
        <f t="shared" si="1313"/>
        <v>4.1670000000024743E-3</v>
      </c>
      <c r="W6003" s="143">
        <f t="shared" si="1314"/>
        <v>8.8754449677853557</v>
      </c>
      <c r="X6003" s="143">
        <f t="shared" si="1315"/>
        <v>0.61929999999999996</v>
      </c>
      <c r="Y6003" s="143">
        <f t="shared" si="1316"/>
        <v>0</v>
      </c>
      <c r="Z6003" s="143">
        <f t="shared" si="1317"/>
        <v>16.69444892818769</v>
      </c>
      <c r="AA6003" s="143">
        <f t="shared" si="1318"/>
        <v>0</v>
      </c>
      <c r="AB6003" s="143">
        <f t="shared" si="1319"/>
        <v>0</v>
      </c>
      <c r="AC6003" s="143">
        <f t="shared" si="1320"/>
        <v>0.42012664901191887</v>
      </c>
      <c r="AD6003" s="143">
        <f t="shared" si="1321"/>
        <v>0</v>
      </c>
      <c r="AE6003" s="105">
        <f t="shared" si="1322"/>
        <v>1.7335098808104359E-4</v>
      </c>
      <c r="AF6003" s="143">
        <f t="shared" si="1323"/>
        <v>0.27839484048814045</v>
      </c>
    </row>
    <row r="6004" spans="1:32" x14ac:dyDescent="0.25">
      <c r="A6004">
        <v>25.004165999999998</v>
      </c>
      <c r="B6004">
        <v>1.0115311853967308</v>
      </c>
      <c r="C6004" s="203">
        <f t="shared" si="1325"/>
        <v>3.9777078232801728E-3</v>
      </c>
      <c r="D6004" s="184">
        <f t="shared" si="1326"/>
        <v>3.9021313746378496E-2</v>
      </c>
      <c r="T6004" s="182">
        <f t="shared" si="1324"/>
        <v>0.11399041420909362</v>
      </c>
      <c r="U6004" s="19">
        <v>1.1249979196555009</v>
      </c>
      <c r="V6004" s="105">
        <f t="shared" si="1313"/>
        <v>4.1659999999978936E-3</v>
      </c>
      <c r="W6004" s="143">
        <f t="shared" si="1314"/>
        <v>8.8754449677853557</v>
      </c>
      <c r="X6004" s="143">
        <f t="shared" si="1315"/>
        <v>0.61929999999999996</v>
      </c>
      <c r="Y6004" s="143">
        <f t="shared" si="1316"/>
        <v>0</v>
      </c>
      <c r="Z6004" s="143">
        <f t="shared" si="1317"/>
        <v>16.69444892818769</v>
      </c>
      <c r="AA6004" s="143">
        <f t="shared" si="1318"/>
        <v>0</v>
      </c>
      <c r="AB6004" s="143">
        <f t="shared" si="1319"/>
        <v>0</v>
      </c>
      <c r="AC6004" s="143">
        <f t="shared" si="1320"/>
        <v>0.42012664901191887</v>
      </c>
      <c r="AD6004" s="143">
        <f t="shared" si="1321"/>
        <v>0</v>
      </c>
      <c r="AE6004" s="105">
        <f t="shared" si="1322"/>
        <v>1.7335098808104359E-4</v>
      </c>
      <c r="AF6004" s="143">
        <f t="shared" si="1323"/>
        <v>0.30703145373370366</v>
      </c>
    </row>
    <row r="6005" spans="1:32" x14ac:dyDescent="0.25">
      <c r="A6005">
        <v>25.008333</v>
      </c>
      <c r="B6005">
        <v>0.95480264601108633</v>
      </c>
      <c r="C6005" s="203">
        <f t="shared" si="1325"/>
        <v>4.0968565377406197E-3</v>
      </c>
      <c r="D6005" s="184">
        <f t="shared" si="1326"/>
        <v>4.0190162635235484E-2</v>
      </c>
      <c r="T6005" s="182">
        <f t="shared" si="1324"/>
        <v>0.11278266440899719</v>
      </c>
      <c r="U6005" s="19">
        <v>1.1130783558746331</v>
      </c>
      <c r="V6005" s="105">
        <f t="shared" si="1313"/>
        <v>4.1670000000024743E-3</v>
      </c>
      <c r="W6005" s="143">
        <f t="shared" si="1314"/>
        <v>8.8754449677853557</v>
      </c>
      <c r="X6005" s="143">
        <f t="shared" si="1315"/>
        <v>0.61929999999999996</v>
      </c>
      <c r="Y6005" s="143">
        <f t="shared" si="1316"/>
        <v>0</v>
      </c>
      <c r="Z6005" s="143">
        <f t="shared" si="1317"/>
        <v>16.69444892818769</v>
      </c>
      <c r="AA6005" s="143">
        <f t="shared" si="1318"/>
        <v>0</v>
      </c>
      <c r="AB6005" s="143">
        <f t="shared" si="1319"/>
        <v>0</v>
      </c>
      <c r="AC6005" s="143">
        <f t="shared" si="1320"/>
        <v>0.42012664901191887</v>
      </c>
      <c r="AD6005" s="143">
        <f t="shared" si="1321"/>
        <v>0</v>
      </c>
      <c r="AE6005" s="105">
        <f t="shared" si="1322"/>
        <v>1.7335098808104359E-4</v>
      </c>
      <c r="AF6005" s="143">
        <f t="shared" si="1323"/>
        <v>0.29291606262560704</v>
      </c>
    </row>
    <row r="6006" spans="1:32" x14ac:dyDescent="0.25">
      <c r="A6006">
        <v>25.012499999999996</v>
      </c>
      <c r="B6006">
        <v>1.0115311853967308</v>
      </c>
      <c r="C6006" s="203">
        <f t="shared" si="1325"/>
        <v>4.0968565377336339E-3</v>
      </c>
      <c r="D6006" s="184">
        <f t="shared" si="1326"/>
        <v>4.0190162635166948E-2</v>
      </c>
      <c r="T6006" s="182">
        <f t="shared" si="1324"/>
        <v>0.11398984041204342</v>
      </c>
      <c r="U6006" s="19">
        <v>1.1249922567189088</v>
      </c>
      <c r="V6006" s="105">
        <f t="shared" si="1313"/>
        <v>4.1669999999953689E-3</v>
      </c>
      <c r="W6006" s="143">
        <f t="shared" si="1314"/>
        <v>8.8754449677853557</v>
      </c>
      <c r="X6006" s="143">
        <f t="shared" si="1315"/>
        <v>0.61929999999999996</v>
      </c>
      <c r="Y6006" s="143">
        <f t="shared" si="1316"/>
        <v>0</v>
      </c>
      <c r="Z6006" s="143">
        <f t="shared" si="1317"/>
        <v>16.69444892818769</v>
      </c>
      <c r="AA6006" s="143">
        <f t="shared" si="1318"/>
        <v>0</v>
      </c>
      <c r="AB6006" s="143">
        <f t="shared" si="1319"/>
        <v>0</v>
      </c>
      <c r="AC6006" s="143">
        <f t="shared" si="1320"/>
        <v>0.42012664901191887</v>
      </c>
      <c r="AD6006" s="143">
        <f t="shared" si="1321"/>
        <v>0</v>
      </c>
      <c r="AE6006" s="105">
        <f t="shared" si="1322"/>
        <v>1.7335098808104359E-4</v>
      </c>
      <c r="AF6006" s="143">
        <f t="shared" si="1323"/>
        <v>0.30703299925514516</v>
      </c>
    </row>
    <row r="6007" spans="1:32" x14ac:dyDescent="0.25">
      <c r="A6007">
        <v>25.016666000000001</v>
      </c>
      <c r="B6007">
        <v>1.068259724782376</v>
      </c>
      <c r="C6007" s="203">
        <f t="shared" si="1325"/>
        <v>4.3322044659082782E-3</v>
      </c>
      <c r="D6007" s="184">
        <f t="shared" si="1326"/>
        <v>4.2498925810560209E-2</v>
      </c>
      <c r="T6007" s="182">
        <f t="shared" si="1324"/>
        <v>0.11523248755297914</v>
      </c>
      <c r="U6007" s="19">
        <v>1.1372562304759846</v>
      </c>
      <c r="V6007" s="105">
        <f t="shared" si="1313"/>
        <v>4.166000000004999E-3</v>
      </c>
      <c r="W6007" s="143">
        <f t="shared" si="1314"/>
        <v>8.8754449677853557</v>
      </c>
      <c r="X6007" s="143">
        <f t="shared" si="1315"/>
        <v>0.61929999999999996</v>
      </c>
      <c r="Y6007" s="143">
        <f t="shared" si="1316"/>
        <v>0</v>
      </c>
      <c r="Z6007" s="143">
        <f t="shared" si="1317"/>
        <v>16.69444892818769</v>
      </c>
      <c r="AA6007" s="143">
        <f t="shared" si="1318"/>
        <v>0</v>
      </c>
      <c r="AB6007" s="143">
        <f t="shared" si="1319"/>
        <v>0</v>
      </c>
      <c r="AC6007" s="143">
        <f t="shared" si="1320"/>
        <v>0.42012664901191887</v>
      </c>
      <c r="AD6007" s="143">
        <f t="shared" si="1321"/>
        <v>0</v>
      </c>
      <c r="AE6007" s="105">
        <f t="shared" si="1322"/>
        <v>1.7335098808104359E-4</v>
      </c>
      <c r="AF6007" s="143">
        <f t="shared" si="1323"/>
        <v>0.32075530057917157</v>
      </c>
    </row>
    <row r="6008" spans="1:32" x14ac:dyDescent="0.25">
      <c r="A6008">
        <v>25.020832999999996</v>
      </c>
      <c r="B6008">
        <v>0.95480264601108633</v>
      </c>
      <c r="C6008" s="203">
        <f t="shared" si="1325"/>
        <v>4.2150504495434933E-3</v>
      </c>
      <c r="D6008" s="184">
        <f t="shared" si="1326"/>
        <v>4.1349644910021674E-2</v>
      </c>
      <c r="T6008" s="182">
        <f t="shared" si="1324"/>
        <v>0.11278436153691397</v>
      </c>
      <c r="U6008" s="19">
        <v>1.1130951052249096</v>
      </c>
      <c r="V6008" s="105">
        <f t="shared" si="1313"/>
        <v>4.1669999999953689E-3</v>
      </c>
      <c r="W6008" s="143">
        <f t="shared" si="1314"/>
        <v>8.8754449677853557</v>
      </c>
      <c r="X6008" s="143">
        <f t="shared" si="1315"/>
        <v>0.61929999999999996</v>
      </c>
      <c r="Y6008" s="143">
        <f t="shared" si="1316"/>
        <v>0</v>
      </c>
      <c r="Z6008" s="143">
        <f t="shared" si="1317"/>
        <v>16.69444892818769</v>
      </c>
      <c r="AA6008" s="143">
        <f t="shared" si="1318"/>
        <v>0</v>
      </c>
      <c r="AB6008" s="143">
        <f t="shared" si="1319"/>
        <v>0</v>
      </c>
      <c r="AC6008" s="143">
        <f t="shared" si="1320"/>
        <v>0.42012664901191887</v>
      </c>
      <c r="AD6008" s="143">
        <f t="shared" si="1321"/>
        <v>0</v>
      </c>
      <c r="AE6008" s="105">
        <f t="shared" si="1322"/>
        <v>1.7335098808104359E-4</v>
      </c>
      <c r="AF6008" s="143">
        <f t="shared" si="1323"/>
        <v>0.29291165495755461</v>
      </c>
    </row>
    <row r="6009" spans="1:32" x14ac:dyDescent="0.25">
      <c r="A6009">
        <v>25.024999999999999</v>
      </c>
      <c r="B6009">
        <v>1.1249882641680204</v>
      </c>
      <c r="C6009" s="203">
        <f t="shared" si="1325"/>
        <v>4.3332443613607417E-3</v>
      </c>
      <c r="D6009" s="184">
        <f t="shared" si="1326"/>
        <v>4.2509127184948876E-2</v>
      </c>
      <c r="T6009" s="182">
        <f t="shared" si="1324"/>
        <v>0.11650924313121623</v>
      </c>
      <c r="U6009" s="19">
        <v>1.149856828336701</v>
      </c>
      <c r="V6009" s="105">
        <f t="shared" si="1313"/>
        <v>4.1670000000024743E-3</v>
      </c>
      <c r="W6009" s="143">
        <f t="shared" si="1314"/>
        <v>8.8754449677853557</v>
      </c>
      <c r="X6009" s="143">
        <f t="shared" si="1315"/>
        <v>0.61929999999999996</v>
      </c>
      <c r="Y6009" s="143">
        <f t="shared" si="1316"/>
        <v>0</v>
      </c>
      <c r="Z6009" s="143">
        <f t="shared" si="1317"/>
        <v>16.69444892818769</v>
      </c>
      <c r="AA6009" s="143">
        <f t="shared" si="1318"/>
        <v>0</v>
      </c>
      <c r="AB6009" s="143">
        <f t="shared" si="1319"/>
        <v>0</v>
      </c>
      <c r="AC6009" s="143">
        <f t="shared" si="1320"/>
        <v>0.42012664901191887</v>
      </c>
      <c r="AD6009" s="143">
        <f t="shared" si="1321"/>
        <v>0</v>
      </c>
      <c r="AE6009" s="105">
        <f t="shared" si="1322"/>
        <v>1.7335098808104359E-4</v>
      </c>
      <c r="AF6009" s="143">
        <f t="shared" si="1323"/>
        <v>0.3340869679577288</v>
      </c>
    </row>
    <row r="6010" spans="1:32" x14ac:dyDescent="0.25">
      <c r="A6010">
        <v>25.029165999999996</v>
      </c>
      <c r="B6010">
        <v>1.1249882641680204</v>
      </c>
      <c r="C6010" s="203">
        <f t="shared" si="1325"/>
        <v>4.6867011085216037E-3</v>
      </c>
      <c r="D6010" s="184">
        <f t="shared" si="1326"/>
        <v>4.5976537874596934E-2</v>
      </c>
      <c r="T6010" s="182">
        <f t="shared" si="1324"/>
        <v>0.11650924313121623</v>
      </c>
      <c r="U6010" s="19">
        <v>1.149856828336701</v>
      </c>
      <c r="V6010" s="105">
        <f t="shared" si="1313"/>
        <v>4.1659999999978936E-3</v>
      </c>
      <c r="W6010" s="143">
        <f t="shared" si="1314"/>
        <v>8.8754449677853557</v>
      </c>
      <c r="X6010" s="143">
        <f t="shared" si="1315"/>
        <v>0.61929999999999996</v>
      </c>
      <c r="Y6010" s="143">
        <f t="shared" si="1316"/>
        <v>0</v>
      </c>
      <c r="Z6010" s="143">
        <f t="shared" si="1317"/>
        <v>16.69444892818769</v>
      </c>
      <c r="AA6010" s="143">
        <f t="shared" si="1318"/>
        <v>0</v>
      </c>
      <c r="AB6010" s="143">
        <f t="shared" si="1319"/>
        <v>0</v>
      </c>
      <c r="AC6010" s="143">
        <f t="shared" si="1320"/>
        <v>0.42012664901191887</v>
      </c>
      <c r="AD6010" s="143">
        <f t="shared" si="1321"/>
        <v>0</v>
      </c>
      <c r="AE6010" s="105">
        <f t="shared" si="1322"/>
        <v>1.7335098808104359E-4</v>
      </c>
      <c r="AF6010" s="143">
        <f t="shared" si="1323"/>
        <v>0.3340869679577288</v>
      </c>
    </row>
    <row r="6011" spans="1:32" x14ac:dyDescent="0.25">
      <c r="A6011">
        <v>25.033332999999999</v>
      </c>
      <c r="B6011">
        <v>0.95480264601108633</v>
      </c>
      <c r="C6011" s="203">
        <f t="shared" si="1325"/>
        <v>4.3332443613607417E-3</v>
      </c>
      <c r="D6011" s="184">
        <f t="shared" si="1326"/>
        <v>4.2509127184948876E-2</v>
      </c>
      <c r="T6011" s="182">
        <f t="shared" si="1324"/>
        <v>0.11278372240614876</v>
      </c>
      <c r="U6011" s="19">
        <v>1.113088797494683</v>
      </c>
      <c r="V6011" s="105">
        <f t="shared" si="1313"/>
        <v>4.1670000000024743E-3</v>
      </c>
      <c r="W6011" s="143">
        <f t="shared" si="1314"/>
        <v>8.8754449677853557</v>
      </c>
      <c r="X6011" s="143">
        <f t="shared" si="1315"/>
        <v>0.61929999999999996</v>
      </c>
      <c r="Y6011" s="143">
        <f t="shared" si="1316"/>
        <v>0</v>
      </c>
      <c r="Z6011" s="143">
        <f t="shared" si="1317"/>
        <v>16.69444892818769</v>
      </c>
      <c r="AA6011" s="143">
        <f t="shared" si="1318"/>
        <v>0</v>
      </c>
      <c r="AB6011" s="143">
        <f t="shared" si="1319"/>
        <v>0</v>
      </c>
      <c r="AC6011" s="143">
        <f t="shared" si="1320"/>
        <v>0.42012664901191887</v>
      </c>
      <c r="AD6011" s="143">
        <f t="shared" si="1321"/>
        <v>0</v>
      </c>
      <c r="AE6011" s="105">
        <f t="shared" si="1322"/>
        <v>1.7335098808104359E-4</v>
      </c>
      <c r="AF6011" s="143">
        <f t="shared" si="1323"/>
        <v>0.29291331485001237</v>
      </c>
    </row>
    <row r="6012" spans="1:32" x14ac:dyDescent="0.25">
      <c r="A6012">
        <v>25.037499999999994</v>
      </c>
      <c r="B6012">
        <v>1.1817168035536656</v>
      </c>
      <c r="C6012" s="203">
        <f t="shared" si="1325"/>
        <v>4.4514382731632137E-3</v>
      </c>
      <c r="D6012" s="184">
        <f t="shared" si="1326"/>
        <v>4.3668609459731125E-2</v>
      </c>
      <c r="T6012" s="182">
        <f t="shared" si="1324"/>
        <v>0.11781438122129589</v>
      </c>
      <c r="U6012" s="19">
        <v>1.1627375398104702</v>
      </c>
      <c r="V6012" s="105">
        <f t="shared" si="1313"/>
        <v>4.1669999999953689E-3</v>
      </c>
      <c r="W6012" s="143">
        <f t="shared" si="1314"/>
        <v>8.8754449677853557</v>
      </c>
      <c r="X6012" s="143">
        <f t="shared" si="1315"/>
        <v>0.61929999999999996</v>
      </c>
      <c r="Y6012" s="143">
        <f t="shared" si="1316"/>
        <v>0</v>
      </c>
      <c r="Z6012" s="143">
        <f t="shared" si="1317"/>
        <v>16.69444892818769</v>
      </c>
      <c r="AA6012" s="143">
        <f t="shared" si="1318"/>
        <v>0</v>
      </c>
      <c r="AB6012" s="143">
        <f t="shared" si="1319"/>
        <v>0</v>
      </c>
      <c r="AC6012" s="143">
        <f t="shared" si="1320"/>
        <v>0.42012664901191887</v>
      </c>
      <c r="AD6012" s="143">
        <f t="shared" si="1321"/>
        <v>0</v>
      </c>
      <c r="AE6012" s="105">
        <f t="shared" si="1322"/>
        <v>1.7335098808104359E-4</v>
      </c>
      <c r="AF6012" s="143">
        <f t="shared" si="1323"/>
        <v>0.34704598834309081</v>
      </c>
    </row>
    <row r="6013" spans="1:32" x14ac:dyDescent="0.25">
      <c r="A6013">
        <v>25.041665999999999</v>
      </c>
      <c r="B6013">
        <v>1.068259724782376</v>
      </c>
      <c r="C6013" s="203">
        <f t="shared" si="1325"/>
        <v>4.6867011085295991E-3</v>
      </c>
      <c r="D6013" s="184">
        <f t="shared" si="1326"/>
        <v>4.5976537874675372E-2</v>
      </c>
      <c r="T6013" s="182">
        <f t="shared" si="1324"/>
        <v>0.11523432638157634</v>
      </c>
      <c r="U6013" s="19">
        <v>1.1372743783032453</v>
      </c>
      <c r="V6013" s="105">
        <f t="shared" si="1313"/>
        <v>4.166000000004999E-3</v>
      </c>
      <c r="W6013" s="143">
        <f t="shared" si="1314"/>
        <v>8.8754449677853557</v>
      </c>
      <c r="X6013" s="143">
        <f t="shared" si="1315"/>
        <v>0.61929999999999996</v>
      </c>
      <c r="Y6013" s="143">
        <f t="shared" si="1316"/>
        <v>0</v>
      </c>
      <c r="Z6013" s="143">
        <f t="shared" si="1317"/>
        <v>16.69444892818769</v>
      </c>
      <c r="AA6013" s="143">
        <f t="shared" si="1318"/>
        <v>0</v>
      </c>
      <c r="AB6013" s="143">
        <f t="shared" si="1319"/>
        <v>0</v>
      </c>
      <c r="AC6013" s="143">
        <f t="shared" si="1320"/>
        <v>0.42012664901191887</v>
      </c>
      <c r="AD6013" s="143">
        <f t="shared" si="1321"/>
        <v>0</v>
      </c>
      <c r="AE6013" s="105">
        <f t="shared" si="1322"/>
        <v>1.7335098808104359E-4</v>
      </c>
      <c r="AF6013" s="143">
        <f t="shared" si="1323"/>
        <v>0.32075018219094537</v>
      </c>
    </row>
    <row r="6014" spans="1:32" x14ac:dyDescent="0.25">
      <c r="A6014">
        <v>25.045832999999995</v>
      </c>
      <c r="B6014">
        <v>1.1249882641680204</v>
      </c>
      <c r="C6014" s="203">
        <f t="shared" si="1325"/>
        <v>4.569632184973073E-3</v>
      </c>
      <c r="D6014" s="184">
        <f t="shared" si="1326"/>
        <v>4.4828091734585851E-2</v>
      </c>
      <c r="T6014" s="182">
        <f t="shared" si="1324"/>
        <v>0.11650778458916072</v>
      </c>
      <c r="U6014" s="19">
        <v>1.1498424336458004</v>
      </c>
      <c r="V6014" s="105">
        <f t="shared" si="1313"/>
        <v>4.1669999999953689E-3</v>
      </c>
      <c r="W6014" s="143">
        <f t="shared" si="1314"/>
        <v>8.8754449677853557</v>
      </c>
      <c r="X6014" s="143">
        <f t="shared" si="1315"/>
        <v>0.61929999999999996</v>
      </c>
      <c r="Y6014" s="143">
        <f t="shared" si="1316"/>
        <v>0</v>
      </c>
      <c r="Z6014" s="143">
        <f t="shared" si="1317"/>
        <v>16.69444892818769</v>
      </c>
      <c r="AA6014" s="143">
        <f t="shared" si="1318"/>
        <v>0</v>
      </c>
      <c r="AB6014" s="143">
        <f t="shared" si="1319"/>
        <v>0</v>
      </c>
      <c r="AC6014" s="143">
        <f t="shared" si="1320"/>
        <v>0.42012664901191887</v>
      </c>
      <c r="AD6014" s="143">
        <f t="shared" si="1321"/>
        <v>0</v>
      </c>
      <c r="AE6014" s="105">
        <f t="shared" si="1322"/>
        <v>1.7335098808104359E-4</v>
      </c>
      <c r="AF6014" s="143">
        <f t="shared" si="1323"/>
        <v>0.33409115033828546</v>
      </c>
    </row>
    <row r="6015" spans="1:32" x14ac:dyDescent="0.25">
      <c r="A6015">
        <v>25.049999999999997</v>
      </c>
      <c r="B6015">
        <v>0.95480264601108633</v>
      </c>
      <c r="C6015" s="203">
        <f t="shared" si="1325"/>
        <v>4.3332443613607417E-3</v>
      </c>
      <c r="D6015" s="184">
        <f t="shared" si="1326"/>
        <v>4.2509127184948876E-2</v>
      </c>
      <c r="T6015" s="182">
        <f t="shared" si="1324"/>
        <v>0.11278372239530381</v>
      </c>
      <c r="U6015" s="19">
        <v>1.1130887973876518</v>
      </c>
      <c r="V6015" s="105">
        <f t="shared" si="1313"/>
        <v>4.1670000000024743E-3</v>
      </c>
      <c r="W6015" s="143">
        <f t="shared" si="1314"/>
        <v>8.8754449677853557</v>
      </c>
      <c r="X6015" s="143">
        <f t="shared" si="1315"/>
        <v>0.61929999999999996</v>
      </c>
      <c r="Y6015" s="143">
        <f t="shared" si="1316"/>
        <v>0</v>
      </c>
      <c r="Z6015" s="143">
        <f t="shared" si="1317"/>
        <v>16.69444892818769</v>
      </c>
      <c r="AA6015" s="143">
        <f t="shared" si="1318"/>
        <v>0</v>
      </c>
      <c r="AB6015" s="143">
        <f t="shared" si="1319"/>
        <v>0</v>
      </c>
      <c r="AC6015" s="143">
        <f t="shared" si="1320"/>
        <v>0.42012664901191887</v>
      </c>
      <c r="AD6015" s="143">
        <f t="shared" si="1321"/>
        <v>0</v>
      </c>
      <c r="AE6015" s="105">
        <f t="shared" si="1322"/>
        <v>1.7335098808104359E-4</v>
      </c>
      <c r="AF6015" s="143">
        <f t="shared" si="1323"/>
        <v>0.29291331487817801</v>
      </c>
    </row>
    <row r="6016" spans="1:32" x14ac:dyDescent="0.25">
      <c r="A6016">
        <v>25.054165999999995</v>
      </c>
      <c r="B6016">
        <v>1.1249882641680204</v>
      </c>
      <c r="C6016" s="203">
        <f t="shared" si="1325"/>
        <v>4.3322044659008891E-3</v>
      </c>
      <c r="D6016" s="184">
        <f t="shared" si="1326"/>
        <v>4.2498925810487725E-2</v>
      </c>
      <c r="T6016" s="182">
        <f t="shared" si="1324"/>
        <v>0.11650924312806317</v>
      </c>
      <c r="U6016" s="19">
        <v>1.1498568283055828</v>
      </c>
      <c r="V6016" s="105">
        <f t="shared" si="1313"/>
        <v>4.1659999999978936E-3</v>
      </c>
      <c r="W6016" s="143">
        <f t="shared" si="1314"/>
        <v>8.8754449677853557</v>
      </c>
      <c r="X6016" s="143">
        <f t="shared" si="1315"/>
        <v>0.61929999999999996</v>
      </c>
      <c r="Y6016" s="143">
        <f t="shared" si="1316"/>
        <v>0</v>
      </c>
      <c r="Z6016" s="143">
        <f t="shared" si="1317"/>
        <v>16.69444892818769</v>
      </c>
      <c r="AA6016" s="143">
        <f t="shared" si="1318"/>
        <v>0</v>
      </c>
      <c r="AB6016" s="143">
        <f t="shared" si="1319"/>
        <v>0</v>
      </c>
      <c r="AC6016" s="143">
        <f t="shared" si="1320"/>
        <v>0.42012664901191887</v>
      </c>
      <c r="AD6016" s="143">
        <f t="shared" si="1321"/>
        <v>0</v>
      </c>
      <c r="AE6016" s="105">
        <f t="shared" si="1322"/>
        <v>1.7335098808104359E-4</v>
      </c>
      <c r="AF6016" s="143">
        <f t="shared" si="1323"/>
        <v>0.33408696796677018</v>
      </c>
    </row>
    <row r="6017" spans="1:32" x14ac:dyDescent="0.25">
      <c r="A6017">
        <v>25.058332999999998</v>
      </c>
      <c r="B6017">
        <v>1.0115311853967308</v>
      </c>
      <c r="C6017" s="203">
        <f t="shared" si="1325"/>
        <v>4.4514382731708031E-3</v>
      </c>
      <c r="D6017" s="184">
        <f t="shared" si="1326"/>
        <v>4.366860945980558E-2</v>
      </c>
      <c r="T6017" s="182">
        <f t="shared" si="1324"/>
        <v>0.11399158457440738</v>
      </c>
      <c r="U6017" s="19">
        <v>1.125009470263088</v>
      </c>
      <c r="V6017" s="105">
        <f t="shared" ref="V6017:V6080" si="1327">+A6017-A6016</f>
        <v>4.1670000000024743E-3</v>
      </c>
      <c r="W6017" s="143">
        <f t="shared" ref="W6017:W6080" si="1328">IF(AND(T6017&lt;=$O$55,T6017&gt;$M$55),$P$55,IF(AND(T6017&lt;=$O$56,T6017&gt;$M$56),$P$56,IF(AND(T6017&lt;=$O$57,T6017&gt;$M$57),$P$57,IF(AND(T6017&lt;=$O$58,T6017&gt;$M$58),$P$58,IF(AND(T6017&lt;=$O$59,T6017&gt;$M$59),$P$59,"a N/A")))))</f>
        <v>8.8754449677853557</v>
      </c>
      <c r="X6017" s="143">
        <f t="shared" ref="X6017:X6080" si="1329">IF(AND(T6017&lt;=$O$55,T6017&gt;$M$55),$Q$55,IF(AND(T6017&lt;=$O$56,T6017&gt;$M$56),$Q$56,IF(AND(T6017&lt;=$O$57,T6017&gt;$M$57),$Q$57,IF(AND(T6017&lt;=$O$58,T6017&gt;$M$58),$Q$58,IF(AND(T6017&lt;=$O$59,T6017&gt;$M$59),$Q$59,"Valor no encontrado para Po")))))</f>
        <v>0.61929999999999996</v>
      </c>
      <c r="Y6017" s="143">
        <f t="shared" ref="Y6017:Y6080" si="1330">IF(OR(Z6016&gt;=($V$1-$X$1)/2,Z6016&gt;=$Z$1/2),0,W6017*T6017^X6017*V6017)</f>
        <v>0</v>
      </c>
      <c r="Z6017" s="143">
        <f t="shared" ref="Z6017:Z6080" si="1331">+Z6016+Y6017</f>
        <v>16.69444892818769</v>
      </c>
      <c r="AA6017" s="143">
        <f t="shared" ref="AA6017:AA6080" si="1332">2*$AD$1*PI()*((Z6017+$X$1/2)*(2*Z6017-$Z$1)+(Z6017+$X$1/2)^2-($V$1/2)^2)*Y6017</f>
        <v>0</v>
      </c>
      <c r="AB6017" s="143">
        <f t="shared" ref="AB6017:AB6080" si="1333">-AA6017*0.000000001*$AB$1</f>
        <v>0</v>
      </c>
      <c r="AC6017" s="143">
        <f t="shared" ref="AC6017:AC6080" si="1334">+AC6016+AB6017</f>
        <v>0.42012664901191887</v>
      </c>
      <c r="AD6017" s="143">
        <f t="shared" ref="AD6017:AD6080" si="1335">+AB6017/V6017</f>
        <v>0</v>
      </c>
      <c r="AE6017" s="105">
        <f t="shared" ref="AE6017:AE6080" si="1336">+AE6016-AB6017</f>
        <v>1.7335098808104359E-4</v>
      </c>
      <c r="AF6017" s="143">
        <f t="shared" ref="AF6017:AF6080" si="1337">B6017*9.81/(T6017*1000000*$AH$1)</f>
        <v>0.30702830140482762</v>
      </c>
    </row>
    <row r="6018" spans="1:32" x14ac:dyDescent="0.25">
      <c r="A6018">
        <v>25.0625</v>
      </c>
      <c r="B6018">
        <v>0.95480264601108633</v>
      </c>
      <c r="C6018" s="203">
        <f t="shared" si="1325"/>
        <v>4.0968565377406197E-3</v>
      </c>
      <c r="D6018" s="184">
        <f t="shared" si="1326"/>
        <v>4.0190162635235484E-2</v>
      </c>
      <c r="T6018" s="182">
        <f t="shared" si="1324"/>
        <v>0.11278264519196021</v>
      </c>
      <c r="U6018" s="19">
        <v>1.113078166217224</v>
      </c>
      <c r="V6018" s="105">
        <f t="shared" si="1327"/>
        <v>4.1670000000024743E-3</v>
      </c>
      <c r="W6018" s="143">
        <f t="shared" si="1328"/>
        <v>8.8754449677853557</v>
      </c>
      <c r="X6018" s="143">
        <f t="shared" si="1329"/>
        <v>0.61929999999999996</v>
      </c>
      <c r="Y6018" s="143">
        <f t="shared" si="1330"/>
        <v>0</v>
      </c>
      <c r="Z6018" s="143">
        <f t="shared" si="1331"/>
        <v>16.69444892818769</v>
      </c>
      <c r="AA6018" s="143">
        <f t="shared" si="1332"/>
        <v>0</v>
      </c>
      <c r="AB6018" s="143">
        <f t="shared" si="1333"/>
        <v>0</v>
      </c>
      <c r="AC6018" s="143">
        <f t="shared" si="1334"/>
        <v>0.42012664901191887</v>
      </c>
      <c r="AD6018" s="143">
        <f t="shared" si="1335"/>
        <v>0</v>
      </c>
      <c r="AE6018" s="105">
        <f t="shared" si="1336"/>
        <v>1.7335098808104359E-4</v>
      </c>
      <c r="AF6018" s="143">
        <f t="shared" si="1337"/>
        <v>0.29291611253558031</v>
      </c>
    </row>
    <row r="6019" spans="1:32" x14ac:dyDescent="0.25">
      <c r="A6019">
        <v>25.066665999999998</v>
      </c>
      <c r="B6019">
        <v>1.1817168035536656</v>
      </c>
      <c r="C6019" s="203">
        <f t="shared" si="1325"/>
        <v>4.4503700134411279E-3</v>
      </c>
      <c r="D6019" s="184">
        <f t="shared" si="1326"/>
        <v>4.3658129831857469E-2</v>
      </c>
      <c r="T6019" s="182">
        <f t="shared" si="1324"/>
        <v>0.11781438120417519</v>
      </c>
      <c r="U6019" s="19">
        <v>1.1627375396415018</v>
      </c>
      <c r="V6019" s="105">
        <f t="shared" si="1327"/>
        <v>4.1659999999978936E-3</v>
      </c>
      <c r="W6019" s="143">
        <f t="shared" si="1328"/>
        <v>8.8754449677853557</v>
      </c>
      <c r="X6019" s="143">
        <f t="shared" si="1329"/>
        <v>0.61929999999999996</v>
      </c>
      <c r="Y6019" s="143">
        <f t="shared" si="1330"/>
        <v>0</v>
      </c>
      <c r="Z6019" s="143">
        <f t="shared" si="1331"/>
        <v>16.69444892818769</v>
      </c>
      <c r="AA6019" s="143">
        <f t="shared" si="1332"/>
        <v>0</v>
      </c>
      <c r="AB6019" s="143">
        <f t="shared" si="1333"/>
        <v>0</v>
      </c>
      <c r="AC6019" s="143">
        <f t="shared" si="1334"/>
        <v>0.42012664901191887</v>
      </c>
      <c r="AD6019" s="143">
        <f t="shared" si="1335"/>
        <v>0</v>
      </c>
      <c r="AE6019" s="105">
        <f t="shared" si="1336"/>
        <v>1.7335098808104359E-4</v>
      </c>
      <c r="AF6019" s="143">
        <f t="shared" si="1337"/>
        <v>0.34704598839352324</v>
      </c>
    </row>
    <row r="6020" spans="1:32" x14ac:dyDescent="0.25">
      <c r="A6020">
        <v>25.070833</v>
      </c>
      <c r="B6020">
        <v>1.0115311853967308</v>
      </c>
      <c r="C6020" s="203">
        <f t="shared" si="1325"/>
        <v>4.5696321849808645E-3</v>
      </c>
      <c r="D6020" s="184">
        <f t="shared" si="1326"/>
        <v>4.4828091734662283E-2</v>
      </c>
      <c r="T6020" s="182">
        <f t="shared" ref="T6020:T6083" si="1338">+U6020/1000000*101325</f>
        <v>0.11399104861496512</v>
      </c>
      <c r="U6020" s="19">
        <v>1.125004180754652</v>
      </c>
      <c r="V6020" s="105">
        <f t="shared" si="1327"/>
        <v>4.1670000000024743E-3</v>
      </c>
      <c r="W6020" s="143">
        <f t="shared" si="1328"/>
        <v>8.8754449677853557</v>
      </c>
      <c r="X6020" s="143">
        <f t="shared" si="1329"/>
        <v>0.61929999999999996</v>
      </c>
      <c r="Y6020" s="143">
        <f t="shared" si="1330"/>
        <v>0</v>
      </c>
      <c r="Z6020" s="143">
        <f t="shared" si="1331"/>
        <v>16.69444892818769</v>
      </c>
      <c r="AA6020" s="143">
        <f t="shared" si="1332"/>
        <v>0</v>
      </c>
      <c r="AB6020" s="143">
        <f t="shared" si="1333"/>
        <v>0</v>
      </c>
      <c r="AC6020" s="143">
        <f t="shared" si="1334"/>
        <v>0.42012664901191887</v>
      </c>
      <c r="AD6020" s="143">
        <f t="shared" si="1335"/>
        <v>0</v>
      </c>
      <c r="AE6020" s="105">
        <f t="shared" si="1336"/>
        <v>1.7335098808104359E-4</v>
      </c>
      <c r="AF6020" s="143">
        <f t="shared" si="1337"/>
        <v>0.30702974498060998</v>
      </c>
    </row>
    <row r="6021" spans="1:32" x14ac:dyDescent="0.25">
      <c r="A6021">
        <v>25.074999999999996</v>
      </c>
      <c r="B6021">
        <v>1.068259724782376</v>
      </c>
      <c r="C6021" s="203">
        <f t="shared" si="1325"/>
        <v>4.3332443613533535E-3</v>
      </c>
      <c r="D6021" s="184">
        <f t="shared" si="1326"/>
        <v>4.25091271848764E-2</v>
      </c>
      <c r="T6021" s="182">
        <f t="shared" si="1338"/>
        <v>0.1152325052973973</v>
      </c>
      <c r="U6021" s="19">
        <v>1.137256405599776</v>
      </c>
      <c r="V6021" s="105">
        <f t="shared" si="1327"/>
        <v>4.1669999999953689E-3</v>
      </c>
      <c r="W6021" s="143">
        <f t="shared" si="1328"/>
        <v>8.8754449677853557</v>
      </c>
      <c r="X6021" s="143">
        <f t="shared" si="1329"/>
        <v>0.61929999999999996</v>
      </c>
      <c r="Y6021" s="143">
        <f t="shared" si="1330"/>
        <v>0</v>
      </c>
      <c r="Z6021" s="143">
        <f t="shared" si="1331"/>
        <v>16.69444892818769</v>
      </c>
      <c r="AA6021" s="143">
        <f t="shared" si="1332"/>
        <v>0</v>
      </c>
      <c r="AB6021" s="143">
        <f t="shared" si="1333"/>
        <v>0</v>
      </c>
      <c r="AC6021" s="143">
        <f t="shared" si="1334"/>
        <v>0.42012664901191887</v>
      </c>
      <c r="AD6021" s="143">
        <f t="shared" si="1335"/>
        <v>0</v>
      </c>
      <c r="AE6021" s="105">
        <f t="shared" si="1336"/>
        <v>1.7335098808104359E-4</v>
      </c>
      <c r="AF6021" s="143">
        <f t="shared" si="1337"/>
        <v>0.32075525118671788</v>
      </c>
    </row>
    <row r="6022" spans="1:32" x14ac:dyDescent="0.25">
      <c r="A6022">
        <v>25.079166000000001</v>
      </c>
      <c r="B6022">
        <v>0.89807410662544118</v>
      </c>
      <c r="C6022" s="203">
        <f t="shared" si="1325"/>
        <v>4.0958733708273982E-3</v>
      </c>
      <c r="D6022" s="184">
        <f t="shared" si="1326"/>
        <v>4.0180517767816781E-2</v>
      </c>
      <c r="T6022" s="182">
        <f t="shared" si="1338"/>
        <v>0.11161509077269172</v>
      </c>
      <c r="U6022" s="19">
        <v>1.1015553000018921</v>
      </c>
      <c r="V6022" s="105">
        <f t="shared" si="1327"/>
        <v>4.166000000004999E-3</v>
      </c>
      <c r="W6022" s="143">
        <f t="shared" si="1328"/>
        <v>8.8754449677853557</v>
      </c>
      <c r="X6022" s="143">
        <f t="shared" si="1329"/>
        <v>0.61929999999999996</v>
      </c>
      <c r="Y6022" s="143">
        <f t="shared" si="1330"/>
        <v>0</v>
      </c>
      <c r="Z6022" s="143">
        <f t="shared" si="1331"/>
        <v>16.69444892818769</v>
      </c>
      <c r="AA6022" s="143">
        <f t="shared" si="1332"/>
        <v>0</v>
      </c>
      <c r="AB6022" s="143">
        <f t="shared" si="1333"/>
        <v>0</v>
      </c>
      <c r="AC6022" s="143">
        <f t="shared" si="1334"/>
        <v>0.42012664901191887</v>
      </c>
      <c r="AD6022" s="143">
        <f t="shared" si="1335"/>
        <v>0</v>
      </c>
      <c r="AE6022" s="105">
        <f t="shared" si="1336"/>
        <v>1.7335098808104359E-4</v>
      </c>
      <c r="AF6022" s="143">
        <f t="shared" si="1337"/>
        <v>0.27839484052540586</v>
      </c>
    </row>
    <row r="6023" spans="1:32" x14ac:dyDescent="0.25">
      <c r="A6023">
        <v>25.083332999999996</v>
      </c>
      <c r="B6023">
        <v>0.78461702785415199</v>
      </c>
      <c r="C6023" s="203">
        <f t="shared" si="1325"/>
        <v>3.505886978684336E-3</v>
      </c>
      <c r="D6023" s="184">
        <f t="shared" si="1326"/>
        <v>3.4392751260893341E-2</v>
      </c>
      <c r="T6023" s="182">
        <f t="shared" si="1338"/>
        <v>0.10940880669187442</v>
      </c>
      <c r="U6023" s="19">
        <v>1.0797809690784546</v>
      </c>
      <c r="V6023" s="105">
        <f t="shared" si="1327"/>
        <v>4.1669999999953689E-3</v>
      </c>
      <c r="W6023" s="143">
        <f t="shared" si="1328"/>
        <v>8.8754449677853557</v>
      </c>
      <c r="X6023" s="143">
        <f t="shared" si="1329"/>
        <v>0.61929999999999996</v>
      </c>
      <c r="Y6023" s="143">
        <f t="shared" si="1330"/>
        <v>0</v>
      </c>
      <c r="Z6023" s="143">
        <f t="shared" si="1331"/>
        <v>16.69444892818769</v>
      </c>
      <c r="AA6023" s="143">
        <f t="shared" si="1332"/>
        <v>0</v>
      </c>
      <c r="AB6023" s="143">
        <f t="shared" si="1333"/>
        <v>0</v>
      </c>
      <c r="AC6023" s="143">
        <f t="shared" si="1334"/>
        <v>0.42012664901191887</v>
      </c>
      <c r="AD6023" s="143">
        <f t="shared" si="1335"/>
        <v>0</v>
      </c>
      <c r="AE6023" s="105">
        <f t="shared" si="1336"/>
        <v>1.7335098808104359E-4</v>
      </c>
      <c r="AF6023" s="143">
        <f t="shared" si="1337"/>
        <v>0.24812891234536777</v>
      </c>
    </row>
    <row r="6024" spans="1:32" x14ac:dyDescent="0.25">
      <c r="A6024">
        <v>25.087499999999999</v>
      </c>
      <c r="B6024">
        <v>1.068259724782376</v>
      </c>
      <c r="C6024" s="203">
        <f t="shared" si="1325"/>
        <v>3.8604687141204981E-3</v>
      </c>
      <c r="D6024" s="184">
        <f t="shared" si="1326"/>
        <v>3.7871198085522091E-2</v>
      </c>
      <c r="T6024" s="182">
        <f t="shared" si="1338"/>
        <v>0.11523377012226121</v>
      </c>
      <c r="U6024" s="19">
        <v>1.1372688884506412</v>
      </c>
      <c r="V6024" s="105">
        <f t="shared" si="1327"/>
        <v>4.1670000000024743E-3</v>
      </c>
      <c r="W6024" s="143">
        <f t="shared" si="1328"/>
        <v>8.8754449677853557</v>
      </c>
      <c r="X6024" s="143">
        <f t="shared" si="1329"/>
        <v>0.61929999999999996</v>
      </c>
      <c r="Y6024" s="143">
        <f t="shared" si="1330"/>
        <v>0</v>
      </c>
      <c r="Z6024" s="143">
        <f t="shared" si="1331"/>
        <v>16.69444892818769</v>
      </c>
      <c r="AA6024" s="143">
        <f t="shared" si="1332"/>
        <v>0</v>
      </c>
      <c r="AB6024" s="143">
        <f t="shared" si="1333"/>
        <v>0</v>
      </c>
      <c r="AC6024" s="143">
        <f t="shared" si="1334"/>
        <v>0.42012664901191887</v>
      </c>
      <c r="AD6024" s="143">
        <f t="shared" si="1335"/>
        <v>0</v>
      </c>
      <c r="AE6024" s="105">
        <f t="shared" si="1336"/>
        <v>1.7335098808104359E-4</v>
      </c>
      <c r="AF6024" s="143">
        <f t="shared" si="1337"/>
        <v>0.3207517305241856</v>
      </c>
    </row>
    <row r="6025" spans="1:32" x14ac:dyDescent="0.25">
      <c r="A6025">
        <v>25.091665999999996</v>
      </c>
      <c r="B6025">
        <v>0.8413455672397967</v>
      </c>
      <c r="C6025" s="203">
        <f t="shared" si="1325"/>
        <v>3.9777078232801745E-3</v>
      </c>
      <c r="D6025" s="184">
        <f t="shared" si="1326"/>
        <v>3.9021313746378516E-2</v>
      </c>
      <c r="T6025" s="182">
        <f t="shared" si="1338"/>
        <v>0.11048861045671585</v>
      </c>
      <c r="U6025" s="19">
        <v>1.0904378036685503</v>
      </c>
      <c r="V6025" s="105">
        <f t="shared" si="1327"/>
        <v>4.1659999999978936E-3</v>
      </c>
      <c r="W6025" s="143">
        <f t="shared" si="1328"/>
        <v>8.8754449677853557</v>
      </c>
      <c r="X6025" s="143">
        <f t="shared" si="1329"/>
        <v>0.61929999999999996</v>
      </c>
      <c r="Y6025" s="143">
        <f t="shared" si="1330"/>
        <v>0</v>
      </c>
      <c r="Z6025" s="143">
        <f t="shared" si="1331"/>
        <v>16.69444892818769</v>
      </c>
      <c r="AA6025" s="143">
        <f t="shared" si="1332"/>
        <v>0</v>
      </c>
      <c r="AB6025" s="143">
        <f t="shared" si="1333"/>
        <v>0</v>
      </c>
      <c r="AC6025" s="143">
        <f t="shared" si="1334"/>
        <v>0.42012664901191887</v>
      </c>
      <c r="AD6025" s="143">
        <f t="shared" si="1335"/>
        <v>0</v>
      </c>
      <c r="AE6025" s="105">
        <f t="shared" si="1336"/>
        <v>1.7335098808104359E-4</v>
      </c>
      <c r="AF6025" s="143">
        <f t="shared" si="1337"/>
        <v>0.26346857545176405</v>
      </c>
    </row>
    <row r="6026" spans="1:32" x14ac:dyDescent="0.25">
      <c r="A6026">
        <v>25.095832999999999</v>
      </c>
      <c r="B6026">
        <v>1.0115311853967308</v>
      </c>
      <c r="C6026" s="203">
        <f t="shared" si="1325"/>
        <v>3.8604687141204973E-3</v>
      </c>
      <c r="D6026" s="184">
        <f t="shared" si="1326"/>
        <v>3.7871198085522077E-2</v>
      </c>
      <c r="T6026" s="182">
        <f t="shared" si="1338"/>
        <v>0.11399103976726564</v>
      </c>
      <c r="U6026" s="19">
        <v>1.1250040934346472</v>
      </c>
      <c r="V6026" s="105">
        <f t="shared" si="1327"/>
        <v>4.1670000000024743E-3</v>
      </c>
      <c r="W6026" s="143">
        <f t="shared" si="1328"/>
        <v>8.8754449677853557</v>
      </c>
      <c r="X6026" s="143">
        <f t="shared" si="1329"/>
        <v>0.61929999999999996</v>
      </c>
      <c r="Y6026" s="143">
        <f t="shared" si="1330"/>
        <v>0</v>
      </c>
      <c r="Z6026" s="143">
        <f t="shared" si="1331"/>
        <v>16.69444892818769</v>
      </c>
      <c r="AA6026" s="143">
        <f t="shared" si="1332"/>
        <v>0</v>
      </c>
      <c r="AB6026" s="143">
        <f t="shared" si="1333"/>
        <v>0</v>
      </c>
      <c r="AC6026" s="143">
        <f t="shared" si="1334"/>
        <v>0.42012664901191887</v>
      </c>
      <c r="AD6026" s="143">
        <f t="shared" si="1335"/>
        <v>0</v>
      </c>
      <c r="AE6026" s="105">
        <f t="shared" si="1336"/>
        <v>1.7335098808104359E-4</v>
      </c>
      <c r="AF6026" s="143">
        <f t="shared" si="1337"/>
        <v>0.30702976881149102</v>
      </c>
    </row>
    <row r="6027" spans="1:32" x14ac:dyDescent="0.25">
      <c r="A6027">
        <v>25.099999999999994</v>
      </c>
      <c r="B6027">
        <v>0.95480264601108633</v>
      </c>
      <c r="C6027" s="203">
        <f t="shared" si="1325"/>
        <v>4.0968565377336339E-3</v>
      </c>
      <c r="D6027" s="184">
        <f t="shared" si="1326"/>
        <v>4.0190162635166948E-2</v>
      </c>
      <c r="T6027" s="182">
        <f t="shared" si="1338"/>
        <v>0.11278265414152597</v>
      </c>
      <c r="U6027" s="19">
        <v>1.1130782545425706</v>
      </c>
      <c r="V6027" s="105">
        <f t="shared" si="1327"/>
        <v>4.1669999999953689E-3</v>
      </c>
      <c r="W6027" s="143">
        <f t="shared" si="1328"/>
        <v>8.8754449677853557</v>
      </c>
      <c r="X6027" s="143">
        <f t="shared" si="1329"/>
        <v>0.61929999999999996</v>
      </c>
      <c r="Y6027" s="143">
        <f t="shared" si="1330"/>
        <v>0</v>
      </c>
      <c r="Z6027" s="143">
        <f t="shared" si="1331"/>
        <v>16.69444892818769</v>
      </c>
      <c r="AA6027" s="143">
        <f t="shared" si="1332"/>
        <v>0</v>
      </c>
      <c r="AB6027" s="143">
        <f t="shared" si="1333"/>
        <v>0</v>
      </c>
      <c r="AC6027" s="143">
        <f t="shared" si="1334"/>
        <v>0.42012664901191887</v>
      </c>
      <c r="AD6027" s="143">
        <f t="shared" si="1335"/>
        <v>0</v>
      </c>
      <c r="AE6027" s="105">
        <f t="shared" si="1336"/>
        <v>1.7335098808104359E-4</v>
      </c>
      <c r="AF6027" s="143">
        <f t="shared" si="1337"/>
        <v>0.29291608929200591</v>
      </c>
    </row>
    <row r="6028" spans="1:32" x14ac:dyDescent="0.25">
      <c r="A6028">
        <v>25.104165999999999</v>
      </c>
      <c r="B6028">
        <v>0.8413455672397967</v>
      </c>
      <c r="C6028" s="203">
        <f t="shared" ref="C6028:C6091" si="1339">+(B6027+B6028)/2*(A6028-A6027)</f>
        <v>3.741376728206079E-3</v>
      </c>
      <c r="D6028" s="184">
        <f t="shared" ref="D6028:D6091" si="1340">C6028*9.81</f>
        <v>3.670290570370164E-2</v>
      </c>
      <c r="T6028" s="182">
        <f t="shared" si="1338"/>
        <v>0.11048945795705906</v>
      </c>
      <c r="U6028" s="19">
        <v>1.0904461678466228</v>
      </c>
      <c r="V6028" s="105">
        <f t="shared" si="1327"/>
        <v>4.166000000004999E-3</v>
      </c>
      <c r="W6028" s="143">
        <f t="shared" si="1328"/>
        <v>8.8754449677853557</v>
      </c>
      <c r="X6028" s="143">
        <f t="shared" si="1329"/>
        <v>0.61929999999999996</v>
      </c>
      <c r="Y6028" s="143">
        <f t="shared" si="1330"/>
        <v>0</v>
      </c>
      <c r="Z6028" s="143">
        <f t="shared" si="1331"/>
        <v>16.69444892818769</v>
      </c>
      <c r="AA6028" s="143">
        <f t="shared" si="1332"/>
        <v>0</v>
      </c>
      <c r="AB6028" s="143">
        <f t="shared" si="1333"/>
        <v>0</v>
      </c>
      <c r="AC6028" s="143">
        <f t="shared" si="1334"/>
        <v>0.42012664901191887</v>
      </c>
      <c r="AD6028" s="143">
        <f t="shared" si="1335"/>
        <v>0</v>
      </c>
      <c r="AE6028" s="105">
        <f t="shared" si="1336"/>
        <v>1.7335098808104359E-4</v>
      </c>
      <c r="AF6028" s="143">
        <f t="shared" si="1337"/>
        <v>0.26346655453762213</v>
      </c>
    </row>
    <row r="6029" spans="1:32" x14ac:dyDescent="0.25">
      <c r="A6029">
        <v>25.108332999999995</v>
      </c>
      <c r="B6029">
        <v>1.0115311853967308</v>
      </c>
      <c r="C6029" s="203">
        <f t="shared" si="1339"/>
        <v>3.8604687141139144E-3</v>
      </c>
      <c r="D6029" s="184">
        <f t="shared" si="1340"/>
        <v>3.7871198085457504E-2</v>
      </c>
      <c r="T6029" s="182">
        <f t="shared" si="1338"/>
        <v>0.11399103977712556</v>
      </c>
      <c r="U6029" s="19">
        <v>1.1250040935319572</v>
      </c>
      <c r="V6029" s="105">
        <f t="shared" si="1327"/>
        <v>4.1669999999953689E-3</v>
      </c>
      <c r="W6029" s="143">
        <f t="shared" si="1328"/>
        <v>8.8754449677853557</v>
      </c>
      <c r="X6029" s="143">
        <f t="shared" si="1329"/>
        <v>0.61929999999999996</v>
      </c>
      <c r="Y6029" s="143">
        <f t="shared" si="1330"/>
        <v>0</v>
      </c>
      <c r="Z6029" s="143">
        <f t="shared" si="1331"/>
        <v>16.69444892818769</v>
      </c>
      <c r="AA6029" s="143">
        <f t="shared" si="1332"/>
        <v>0</v>
      </c>
      <c r="AB6029" s="143">
        <f t="shared" si="1333"/>
        <v>0</v>
      </c>
      <c r="AC6029" s="143">
        <f t="shared" si="1334"/>
        <v>0.42012664901191887</v>
      </c>
      <c r="AD6029" s="143">
        <f t="shared" si="1335"/>
        <v>0</v>
      </c>
      <c r="AE6029" s="105">
        <f t="shared" si="1336"/>
        <v>1.7335098808104359E-4</v>
      </c>
      <c r="AF6029" s="143">
        <f t="shared" si="1337"/>
        <v>0.30702976878493377</v>
      </c>
    </row>
    <row r="6030" spans="1:32" x14ac:dyDescent="0.25">
      <c r="A6030">
        <v>25.112499999999997</v>
      </c>
      <c r="B6030">
        <v>0.95480264601108633</v>
      </c>
      <c r="C6030" s="203">
        <f t="shared" si="1339"/>
        <v>4.0968565377406197E-3</v>
      </c>
      <c r="D6030" s="184">
        <f t="shared" si="1340"/>
        <v>4.0190162635235484E-2</v>
      </c>
      <c r="T6030" s="182">
        <f t="shared" si="1338"/>
        <v>0.11278265414136408</v>
      </c>
      <c r="U6030" s="19">
        <v>1.113078254540973</v>
      </c>
      <c r="V6030" s="105">
        <f t="shared" si="1327"/>
        <v>4.1670000000024743E-3</v>
      </c>
      <c r="W6030" s="143">
        <f t="shared" si="1328"/>
        <v>8.8754449677853557</v>
      </c>
      <c r="X6030" s="143">
        <f t="shared" si="1329"/>
        <v>0.61929999999999996</v>
      </c>
      <c r="Y6030" s="143">
        <f t="shared" si="1330"/>
        <v>0</v>
      </c>
      <c r="Z6030" s="143">
        <f t="shared" si="1331"/>
        <v>16.69444892818769</v>
      </c>
      <c r="AA6030" s="143">
        <f t="shared" si="1332"/>
        <v>0</v>
      </c>
      <c r="AB6030" s="143">
        <f t="shared" si="1333"/>
        <v>0</v>
      </c>
      <c r="AC6030" s="143">
        <f t="shared" si="1334"/>
        <v>0.42012664901191887</v>
      </c>
      <c r="AD6030" s="143">
        <f t="shared" si="1335"/>
        <v>0</v>
      </c>
      <c r="AE6030" s="105">
        <f t="shared" si="1336"/>
        <v>1.7335098808104359E-4</v>
      </c>
      <c r="AF6030" s="143">
        <f t="shared" si="1337"/>
        <v>0.29291608929242635</v>
      </c>
    </row>
    <row r="6031" spans="1:32" x14ac:dyDescent="0.25">
      <c r="A6031">
        <v>25.116665999999995</v>
      </c>
      <c r="B6031">
        <v>1.0115311853967308</v>
      </c>
      <c r="C6031" s="203">
        <f t="shared" si="1339"/>
        <v>4.0958733708204124E-3</v>
      </c>
      <c r="D6031" s="184">
        <f t="shared" si="1340"/>
        <v>4.0180517767748246E-2</v>
      </c>
      <c r="T6031" s="182">
        <f t="shared" si="1338"/>
        <v>0.11398984024576342</v>
      </c>
      <c r="U6031" s="19">
        <v>1.1249922550778526</v>
      </c>
      <c r="V6031" s="105">
        <f t="shared" si="1327"/>
        <v>4.1659999999978936E-3</v>
      </c>
      <c r="W6031" s="143">
        <f t="shared" si="1328"/>
        <v>8.8754449677853557</v>
      </c>
      <c r="X6031" s="143">
        <f t="shared" si="1329"/>
        <v>0.61929999999999996</v>
      </c>
      <c r="Y6031" s="143">
        <f t="shared" si="1330"/>
        <v>0</v>
      </c>
      <c r="Z6031" s="143">
        <f t="shared" si="1331"/>
        <v>16.69444892818769</v>
      </c>
      <c r="AA6031" s="143">
        <f t="shared" si="1332"/>
        <v>0</v>
      </c>
      <c r="AB6031" s="143">
        <f t="shared" si="1333"/>
        <v>0</v>
      </c>
      <c r="AC6031" s="143">
        <f t="shared" si="1334"/>
        <v>0.42012664901191887</v>
      </c>
      <c r="AD6031" s="143">
        <f t="shared" si="1335"/>
        <v>0</v>
      </c>
      <c r="AE6031" s="105">
        <f t="shared" si="1336"/>
        <v>1.7335098808104359E-4</v>
      </c>
      <c r="AF6031" s="143">
        <f t="shared" si="1337"/>
        <v>0.30703299970302234</v>
      </c>
    </row>
    <row r="6032" spans="1:32" x14ac:dyDescent="0.25">
      <c r="A6032">
        <v>25.120832999999998</v>
      </c>
      <c r="B6032">
        <v>1.068259724782376</v>
      </c>
      <c r="C6032" s="203">
        <f t="shared" si="1339"/>
        <v>4.3332443613607417E-3</v>
      </c>
      <c r="D6032" s="184">
        <f t="shared" si="1340"/>
        <v>4.2509127184948876E-2</v>
      </c>
      <c r="T6032" s="182">
        <f t="shared" si="1338"/>
        <v>0.11523248755053461</v>
      </c>
      <c r="U6032" s="19">
        <v>1.137256230451859</v>
      </c>
      <c r="V6032" s="105">
        <f t="shared" si="1327"/>
        <v>4.1670000000024743E-3</v>
      </c>
      <c r="W6032" s="143">
        <f t="shared" si="1328"/>
        <v>8.8754449677853557</v>
      </c>
      <c r="X6032" s="143">
        <f t="shared" si="1329"/>
        <v>0.61929999999999996</v>
      </c>
      <c r="Y6032" s="143">
        <f t="shared" si="1330"/>
        <v>0</v>
      </c>
      <c r="Z6032" s="143">
        <f t="shared" si="1331"/>
        <v>16.69444892818769</v>
      </c>
      <c r="AA6032" s="143">
        <f t="shared" si="1332"/>
        <v>0</v>
      </c>
      <c r="AB6032" s="143">
        <f t="shared" si="1333"/>
        <v>0</v>
      </c>
      <c r="AC6032" s="143">
        <f t="shared" si="1334"/>
        <v>0.42012664901191887</v>
      </c>
      <c r="AD6032" s="143">
        <f t="shared" si="1335"/>
        <v>0</v>
      </c>
      <c r="AE6032" s="105">
        <f t="shared" si="1336"/>
        <v>1.7335098808104359E-4</v>
      </c>
      <c r="AF6032" s="143">
        <f t="shared" si="1337"/>
        <v>0.32075530058597601</v>
      </c>
    </row>
    <row r="6033" spans="1:32" x14ac:dyDescent="0.25">
      <c r="A6033">
        <v>25.125</v>
      </c>
      <c r="B6033">
        <v>0.89807410662544118</v>
      </c>
      <c r="C6033" s="203">
        <f t="shared" si="1339"/>
        <v>4.0968565377406197E-3</v>
      </c>
      <c r="D6033" s="184">
        <f t="shared" si="1340"/>
        <v>4.0190162635235484E-2</v>
      </c>
      <c r="T6033" s="182">
        <f t="shared" si="1338"/>
        <v>0.11161509077248223</v>
      </c>
      <c r="U6033" s="19">
        <v>1.1015552999998246</v>
      </c>
      <c r="V6033" s="105">
        <f t="shared" si="1327"/>
        <v>4.1670000000024743E-3</v>
      </c>
      <c r="W6033" s="143">
        <f t="shared" si="1328"/>
        <v>8.8754449677853557</v>
      </c>
      <c r="X6033" s="143">
        <f t="shared" si="1329"/>
        <v>0.61929999999999996</v>
      </c>
      <c r="Y6033" s="143">
        <f t="shared" si="1330"/>
        <v>0</v>
      </c>
      <c r="Z6033" s="143">
        <f t="shared" si="1331"/>
        <v>16.69444892818769</v>
      </c>
      <c r="AA6033" s="143">
        <f t="shared" si="1332"/>
        <v>0</v>
      </c>
      <c r="AB6033" s="143">
        <f t="shared" si="1333"/>
        <v>0</v>
      </c>
      <c r="AC6033" s="143">
        <f t="shared" si="1334"/>
        <v>0.42012664901191887</v>
      </c>
      <c r="AD6033" s="143">
        <f t="shared" si="1335"/>
        <v>0</v>
      </c>
      <c r="AE6033" s="105">
        <f t="shared" si="1336"/>
        <v>1.7335098808104359E-4</v>
      </c>
      <c r="AF6033" s="143">
        <f t="shared" si="1337"/>
        <v>0.27839484052592839</v>
      </c>
    </row>
    <row r="6034" spans="1:32" x14ac:dyDescent="0.25">
      <c r="A6034">
        <v>25.129165999999998</v>
      </c>
      <c r="B6034">
        <v>0.95480264601108633</v>
      </c>
      <c r="C6034" s="203">
        <f t="shared" si="1339"/>
        <v>3.8595422757399353E-3</v>
      </c>
      <c r="D6034" s="184">
        <f t="shared" si="1340"/>
        <v>3.7862109725008766E-2</v>
      </c>
      <c r="T6034" s="182">
        <f t="shared" si="1338"/>
        <v>0.11278283736973985</v>
      </c>
      <c r="U6034" s="19">
        <v>1.1130800628644446</v>
      </c>
      <c r="V6034" s="105">
        <f t="shared" si="1327"/>
        <v>4.1659999999978936E-3</v>
      </c>
      <c r="W6034" s="143">
        <f t="shared" si="1328"/>
        <v>8.8754449677853557</v>
      </c>
      <c r="X6034" s="143">
        <f t="shared" si="1329"/>
        <v>0.61929999999999996</v>
      </c>
      <c r="Y6034" s="143">
        <f t="shared" si="1330"/>
        <v>0</v>
      </c>
      <c r="Z6034" s="143">
        <f t="shared" si="1331"/>
        <v>16.69444892818769</v>
      </c>
      <c r="AA6034" s="143">
        <f t="shared" si="1332"/>
        <v>0</v>
      </c>
      <c r="AB6034" s="143">
        <f t="shared" si="1333"/>
        <v>0</v>
      </c>
      <c r="AC6034" s="143">
        <f t="shared" si="1334"/>
        <v>0.42012664901191887</v>
      </c>
      <c r="AD6034" s="143">
        <f t="shared" si="1335"/>
        <v>0</v>
      </c>
      <c r="AE6034" s="105">
        <f t="shared" si="1336"/>
        <v>1.7335098808104359E-4</v>
      </c>
      <c r="AF6034" s="143">
        <f t="shared" si="1337"/>
        <v>0.29291561341736833</v>
      </c>
    </row>
    <row r="6035" spans="1:32" x14ac:dyDescent="0.25">
      <c r="A6035">
        <v>25.133333</v>
      </c>
      <c r="B6035">
        <v>1.068259724782376</v>
      </c>
      <c r="C6035" s="203">
        <f t="shared" si="1339"/>
        <v>4.2150504495506811E-3</v>
      </c>
      <c r="D6035" s="184">
        <f t="shared" si="1340"/>
        <v>4.1349644910092187E-2</v>
      </c>
      <c r="T6035" s="182">
        <f t="shared" si="1338"/>
        <v>0.11523333922276799</v>
      </c>
      <c r="U6035" s="19">
        <v>1.1372646358032863</v>
      </c>
      <c r="V6035" s="105">
        <f t="shared" si="1327"/>
        <v>4.1670000000024743E-3</v>
      </c>
      <c r="W6035" s="143">
        <f t="shared" si="1328"/>
        <v>8.8754449677853557</v>
      </c>
      <c r="X6035" s="143">
        <f t="shared" si="1329"/>
        <v>0.61929999999999996</v>
      </c>
      <c r="Y6035" s="143">
        <f t="shared" si="1330"/>
        <v>0</v>
      </c>
      <c r="Z6035" s="143">
        <f t="shared" si="1331"/>
        <v>16.69444892818769</v>
      </c>
      <c r="AA6035" s="143">
        <f t="shared" si="1332"/>
        <v>0</v>
      </c>
      <c r="AB6035" s="143">
        <f t="shared" si="1333"/>
        <v>0</v>
      </c>
      <c r="AC6035" s="143">
        <f t="shared" si="1334"/>
        <v>0.42012664901191887</v>
      </c>
      <c r="AD6035" s="143">
        <f t="shared" si="1335"/>
        <v>0</v>
      </c>
      <c r="AE6035" s="105">
        <f t="shared" si="1336"/>
        <v>1.7335098808104359E-4</v>
      </c>
      <c r="AF6035" s="143">
        <f t="shared" si="1337"/>
        <v>0.32075292993191828</v>
      </c>
    </row>
    <row r="6036" spans="1:32" x14ac:dyDescent="0.25">
      <c r="A6036">
        <v>25.137499999999996</v>
      </c>
      <c r="B6036">
        <v>0.95480264601108633</v>
      </c>
      <c r="C6036" s="203">
        <f t="shared" si="1339"/>
        <v>4.2150504495434933E-3</v>
      </c>
      <c r="D6036" s="184">
        <f t="shared" si="1340"/>
        <v>4.1349644910021674E-2</v>
      </c>
      <c r="T6036" s="182">
        <f t="shared" si="1338"/>
        <v>0.1127843625427853</v>
      </c>
      <c r="U6036" s="19">
        <v>1.1130951151520878</v>
      </c>
      <c r="V6036" s="105">
        <f t="shared" si="1327"/>
        <v>4.1669999999953689E-3</v>
      </c>
      <c r="W6036" s="143">
        <f t="shared" si="1328"/>
        <v>8.8754449677853557</v>
      </c>
      <c r="X6036" s="143">
        <f t="shared" si="1329"/>
        <v>0.61929999999999996</v>
      </c>
      <c r="Y6036" s="143">
        <f t="shared" si="1330"/>
        <v>0</v>
      </c>
      <c r="Z6036" s="143">
        <f t="shared" si="1331"/>
        <v>16.69444892818769</v>
      </c>
      <c r="AA6036" s="143">
        <f t="shared" si="1332"/>
        <v>0</v>
      </c>
      <c r="AB6036" s="143">
        <f t="shared" si="1333"/>
        <v>0</v>
      </c>
      <c r="AC6036" s="143">
        <f t="shared" si="1334"/>
        <v>0.42012664901191887</v>
      </c>
      <c r="AD6036" s="143">
        <f t="shared" si="1335"/>
        <v>0</v>
      </c>
      <c r="AE6036" s="105">
        <f t="shared" si="1336"/>
        <v>1.7335098808104359E-4</v>
      </c>
      <c r="AF6036" s="143">
        <f t="shared" si="1337"/>
        <v>0.29291165234521166</v>
      </c>
    </row>
    <row r="6037" spans="1:32" x14ac:dyDescent="0.25">
      <c r="A6037">
        <v>25.141666000000001</v>
      </c>
      <c r="B6037">
        <v>0.89807410662544118</v>
      </c>
      <c r="C6037" s="203">
        <f t="shared" si="1339"/>
        <v>3.8595422757465182E-3</v>
      </c>
      <c r="D6037" s="184">
        <f t="shared" si="1340"/>
        <v>3.7862109725073347E-2</v>
      </c>
      <c r="T6037" s="182">
        <f t="shared" si="1338"/>
        <v>0.11161434565309328</v>
      </c>
      <c r="U6037" s="19">
        <v>1.1015479462432103</v>
      </c>
      <c r="V6037" s="105">
        <f t="shared" si="1327"/>
        <v>4.166000000004999E-3</v>
      </c>
      <c r="W6037" s="143">
        <f t="shared" si="1328"/>
        <v>8.8754449677853557</v>
      </c>
      <c r="X6037" s="143">
        <f t="shared" si="1329"/>
        <v>0.61929999999999996</v>
      </c>
      <c r="Y6037" s="143">
        <f t="shared" si="1330"/>
        <v>0</v>
      </c>
      <c r="Z6037" s="143">
        <f t="shared" si="1331"/>
        <v>16.69444892818769</v>
      </c>
      <c r="AA6037" s="143">
        <f t="shared" si="1332"/>
        <v>0</v>
      </c>
      <c r="AB6037" s="143">
        <f t="shared" si="1333"/>
        <v>0</v>
      </c>
      <c r="AC6037" s="143">
        <f t="shared" si="1334"/>
        <v>0.42012664901191887</v>
      </c>
      <c r="AD6037" s="143">
        <f t="shared" si="1335"/>
        <v>0</v>
      </c>
      <c r="AE6037" s="105">
        <f t="shared" si="1336"/>
        <v>1.7335098808104359E-4</v>
      </c>
      <c r="AF6037" s="143">
        <f t="shared" si="1337"/>
        <v>0.27839669904503045</v>
      </c>
    </row>
    <row r="6038" spans="1:32" x14ac:dyDescent="0.25">
      <c r="A6038">
        <v>25.145832999999996</v>
      </c>
      <c r="B6038">
        <v>1.068259724782376</v>
      </c>
      <c r="C6038" s="203">
        <f t="shared" si="1339"/>
        <v>4.0968565377336339E-3</v>
      </c>
      <c r="D6038" s="184">
        <f t="shared" si="1340"/>
        <v>4.0190162635166948E-2</v>
      </c>
      <c r="T6038" s="182">
        <f t="shared" si="1338"/>
        <v>0.11523387429600594</v>
      </c>
      <c r="U6038" s="19">
        <v>1.1372699165655655</v>
      </c>
      <c r="V6038" s="105">
        <f t="shared" si="1327"/>
        <v>4.1669999999953689E-3</v>
      </c>
      <c r="W6038" s="143">
        <f t="shared" si="1328"/>
        <v>8.8754449677853557</v>
      </c>
      <c r="X6038" s="143">
        <f t="shared" si="1329"/>
        <v>0.61929999999999996</v>
      </c>
      <c r="Y6038" s="143">
        <f t="shared" si="1330"/>
        <v>0</v>
      </c>
      <c r="Z6038" s="143">
        <f t="shared" si="1331"/>
        <v>16.69444892818769</v>
      </c>
      <c r="AA6038" s="143">
        <f t="shared" si="1332"/>
        <v>0</v>
      </c>
      <c r="AB6038" s="143">
        <f t="shared" si="1333"/>
        <v>0</v>
      </c>
      <c r="AC6038" s="143">
        <f t="shared" si="1334"/>
        <v>0.42012664901191887</v>
      </c>
      <c r="AD6038" s="143">
        <f t="shared" si="1335"/>
        <v>0</v>
      </c>
      <c r="AE6038" s="105">
        <f t="shared" si="1336"/>
        <v>1.7335098808104359E-4</v>
      </c>
      <c r="AF6038" s="143">
        <f t="shared" si="1337"/>
        <v>0.32075144055815691</v>
      </c>
    </row>
    <row r="6039" spans="1:32" x14ac:dyDescent="0.25">
      <c r="A6039">
        <v>25.15</v>
      </c>
      <c r="B6039">
        <v>1.0115311853967308</v>
      </c>
      <c r="C6039" s="203">
        <f t="shared" si="1339"/>
        <v>4.3332443613607417E-3</v>
      </c>
      <c r="D6039" s="184">
        <f t="shared" si="1340"/>
        <v>4.2509127184948876E-2</v>
      </c>
      <c r="T6039" s="182">
        <f t="shared" si="1338"/>
        <v>0.11398977671635109</v>
      </c>
      <c r="U6039" s="19">
        <v>1.1249916280913013</v>
      </c>
      <c r="V6039" s="105">
        <f t="shared" si="1327"/>
        <v>4.1670000000024743E-3</v>
      </c>
      <c r="W6039" s="143">
        <f t="shared" si="1328"/>
        <v>8.8754449677853557</v>
      </c>
      <c r="X6039" s="143">
        <f t="shared" si="1329"/>
        <v>0.61929999999999996</v>
      </c>
      <c r="Y6039" s="143">
        <f t="shared" si="1330"/>
        <v>0</v>
      </c>
      <c r="Z6039" s="143">
        <f t="shared" si="1331"/>
        <v>16.69444892818769</v>
      </c>
      <c r="AA6039" s="143">
        <f t="shared" si="1332"/>
        <v>0</v>
      </c>
      <c r="AB6039" s="143">
        <f t="shared" si="1333"/>
        <v>0</v>
      </c>
      <c r="AC6039" s="143">
        <f t="shared" si="1334"/>
        <v>0.42012664901191887</v>
      </c>
      <c r="AD6039" s="143">
        <f t="shared" si="1335"/>
        <v>0</v>
      </c>
      <c r="AE6039" s="105">
        <f t="shared" si="1336"/>
        <v>1.7335098808104359E-4</v>
      </c>
      <c r="AF6039" s="143">
        <f t="shared" si="1337"/>
        <v>0.30703317082035064</v>
      </c>
    </row>
    <row r="6040" spans="1:32" x14ac:dyDescent="0.25">
      <c r="A6040">
        <v>25.154165999999996</v>
      </c>
      <c r="B6040">
        <v>0.78461702785415199</v>
      </c>
      <c r="C6040" s="203">
        <f t="shared" si="1339"/>
        <v>3.7413767281996974E-3</v>
      </c>
      <c r="D6040" s="184">
        <f t="shared" si="1340"/>
        <v>3.6702905703639037E-2</v>
      </c>
      <c r="T6040" s="182">
        <f t="shared" si="1338"/>
        <v>0.1094078352972114</v>
      </c>
      <c r="U6040" s="19">
        <v>1.0797713821585138</v>
      </c>
      <c r="V6040" s="105">
        <f t="shared" si="1327"/>
        <v>4.1659999999978936E-3</v>
      </c>
      <c r="W6040" s="143">
        <f t="shared" si="1328"/>
        <v>8.8754449677853557</v>
      </c>
      <c r="X6040" s="143">
        <f t="shared" si="1329"/>
        <v>0.61929999999999996</v>
      </c>
      <c r="Y6040" s="143">
        <f t="shared" si="1330"/>
        <v>0</v>
      </c>
      <c r="Z6040" s="143">
        <f t="shared" si="1331"/>
        <v>16.69444892818769</v>
      </c>
      <c r="AA6040" s="143">
        <f t="shared" si="1332"/>
        <v>0</v>
      </c>
      <c r="AB6040" s="143">
        <f t="shared" si="1333"/>
        <v>0</v>
      </c>
      <c r="AC6040" s="143">
        <f t="shared" si="1334"/>
        <v>0.42012664901191887</v>
      </c>
      <c r="AD6040" s="143">
        <f t="shared" si="1335"/>
        <v>0</v>
      </c>
      <c r="AE6040" s="105">
        <f t="shared" si="1336"/>
        <v>1.7335098808104359E-4</v>
      </c>
      <c r="AF6040" s="143">
        <f t="shared" si="1337"/>
        <v>0.24813111539691829</v>
      </c>
    </row>
    <row r="6041" spans="1:32" x14ac:dyDescent="0.25">
      <c r="A6041">
        <v>25.158332999999999</v>
      </c>
      <c r="B6041">
        <v>1.068259724782376</v>
      </c>
      <c r="C6041" s="203">
        <f t="shared" si="1339"/>
        <v>3.8604687141204981E-3</v>
      </c>
      <c r="D6041" s="184">
        <f t="shared" si="1340"/>
        <v>3.7871198085522091E-2</v>
      </c>
      <c r="T6041" s="182">
        <f t="shared" si="1338"/>
        <v>0.11523376999485661</v>
      </c>
      <c r="U6041" s="19">
        <v>1.1372688871932555</v>
      </c>
      <c r="V6041" s="105">
        <f t="shared" si="1327"/>
        <v>4.1670000000024743E-3</v>
      </c>
      <c r="W6041" s="143">
        <f t="shared" si="1328"/>
        <v>8.8754449677853557</v>
      </c>
      <c r="X6041" s="143">
        <f t="shared" si="1329"/>
        <v>0.61929999999999996</v>
      </c>
      <c r="Y6041" s="143">
        <f t="shared" si="1330"/>
        <v>0</v>
      </c>
      <c r="Z6041" s="143">
        <f t="shared" si="1331"/>
        <v>16.69444892818769</v>
      </c>
      <c r="AA6041" s="143">
        <f t="shared" si="1332"/>
        <v>0</v>
      </c>
      <c r="AB6041" s="143">
        <f t="shared" si="1333"/>
        <v>0</v>
      </c>
      <c r="AC6041" s="143">
        <f t="shared" si="1334"/>
        <v>0.42012664901191887</v>
      </c>
      <c r="AD6041" s="143">
        <f t="shared" si="1335"/>
        <v>0</v>
      </c>
      <c r="AE6041" s="105">
        <f t="shared" si="1336"/>
        <v>1.7335098808104359E-4</v>
      </c>
      <c r="AF6041" s="143">
        <f t="shared" si="1337"/>
        <v>0.32075173087881464</v>
      </c>
    </row>
    <row r="6042" spans="1:32" x14ac:dyDescent="0.25">
      <c r="A6042">
        <v>25.162499999999994</v>
      </c>
      <c r="B6042">
        <v>1.1249882641680204</v>
      </c>
      <c r="C6042" s="203">
        <f t="shared" si="1339"/>
        <v>4.569632184973073E-3</v>
      </c>
      <c r="D6042" s="184">
        <f t="shared" si="1340"/>
        <v>4.4828091734585851E-2</v>
      </c>
      <c r="T6042" s="182">
        <f t="shared" si="1338"/>
        <v>0.11650777719620677</v>
      </c>
      <c r="U6042" s="19">
        <v>1.1498423606830177</v>
      </c>
      <c r="V6042" s="105">
        <f t="shared" si="1327"/>
        <v>4.1669999999953689E-3</v>
      </c>
      <c r="W6042" s="143">
        <f t="shared" si="1328"/>
        <v>8.8754449677853557</v>
      </c>
      <c r="X6042" s="143">
        <f t="shared" si="1329"/>
        <v>0.61929999999999996</v>
      </c>
      <c r="Y6042" s="143">
        <f t="shared" si="1330"/>
        <v>0</v>
      </c>
      <c r="Z6042" s="143">
        <f t="shared" si="1331"/>
        <v>16.69444892818769</v>
      </c>
      <c r="AA6042" s="143">
        <f t="shared" si="1332"/>
        <v>0</v>
      </c>
      <c r="AB6042" s="143">
        <f t="shared" si="1333"/>
        <v>0</v>
      </c>
      <c r="AC6042" s="143">
        <f t="shared" si="1334"/>
        <v>0.42012664901191887</v>
      </c>
      <c r="AD6042" s="143">
        <f t="shared" si="1335"/>
        <v>0</v>
      </c>
      <c r="AE6042" s="105">
        <f t="shared" si="1336"/>
        <v>1.7335098808104359E-4</v>
      </c>
      <c r="AF6042" s="143">
        <f t="shared" si="1337"/>
        <v>0.33409117153790457</v>
      </c>
    </row>
    <row r="6043" spans="1:32" x14ac:dyDescent="0.25">
      <c r="A6043">
        <v>25.166665999999999</v>
      </c>
      <c r="B6043">
        <v>0.95480264601108633</v>
      </c>
      <c r="C6043" s="203">
        <f t="shared" si="1339"/>
        <v>4.3322044659082782E-3</v>
      </c>
      <c r="D6043" s="184">
        <f t="shared" si="1340"/>
        <v>4.2498925810560209E-2</v>
      </c>
      <c r="T6043" s="182">
        <f t="shared" si="1338"/>
        <v>0.11278372239524879</v>
      </c>
      <c r="U6043" s="19">
        <v>1.1130887973871089</v>
      </c>
      <c r="V6043" s="105">
        <f t="shared" si="1327"/>
        <v>4.166000000004999E-3</v>
      </c>
      <c r="W6043" s="143">
        <f t="shared" si="1328"/>
        <v>8.8754449677853557</v>
      </c>
      <c r="X6043" s="143">
        <f t="shared" si="1329"/>
        <v>0.61929999999999996</v>
      </c>
      <c r="Y6043" s="143">
        <f t="shared" si="1330"/>
        <v>0</v>
      </c>
      <c r="Z6043" s="143">
        <f t="shared" si="1331"/>
        <v>16.69444892818769</v>
      </c>
      <c r="AA6043" s="143">
        <f t="shared" si="1332"/>
        <v>0</v>
      </c>
      <c r="AB6043" s="143">
        <f t="shared" si="1333"/>
        <v>0</v>
      </c>
      <c r="AC6043" s="143">
        <f t="shared" si="1334"/>
        <v>0.42012664901191887</v>
      </c>
      <c r="AD6043" s="143">
        <f t="shared" si="1335"/>
        <v>0</v>
      </c>
      <c r="AE6043" s="105">
        <f t="shared" si="1336"/>
        <v>1.7335098808104359E-4</v>
      </c>
      <c r="AF6043" s="143">
        <f t="shared" si="1337"/>
        <v>0.29291331487832084</v>
      </c>
    </row>
    <row r="6044" spans="1:32" x14ac:dyDescent="0.25">
      <c r="A6044">
        <v>25.170832999999995</v>
      </c>
      <c r="B6044">
        <v>1.068259724782376</v>
      </c>
      <c r="C6044" s="203">
        <f t="shared" si="1339"/>
        <v>4.2150504495434933E-3</v>
      </c>
      <c r="D6044" s="184">
        <f t="shared" si="1340"/>
        <v>4.1349644910021674E-2</v>
      </c>
      <c r="T6044" s="182">
        <f t="shared" si="1338"/>
        <v>0.11523334019746123</v>
      </c>
      <c r="U6044" s="19">
        <v>1.1372646454227608</v>
      </c>
      <c r="V6044" s="105">
        <f t="shared" si="1327"/>
        <v>4.1669999999953689E-3</v>
      </c>
      <c r="W6044" s="143">
        <f t="shared" si="1328"/>
        <v>8.8754449677853557</v>
      </c>
      <c r="X6044" s="143">
        <f t="shared" si="1329"/>
        <v>0.61929999999999996</v>
      </c>
      <c r="Y6044" s="143">
        <f t="shared" si="1330"/>
        <v>0</v>
      </c>
      <c r="Z6044" s="143">
        <f t="shared" si="1331"/>
        <v>16.69444892818769</v>
      </c>
      <c r="AA6044" s="143">
        <f t="shared" si="1332"/>
        <v>0</v>
      </c>
      <c r="AB6044" s="143">
        <f t="shared" si="1333"/>
        <v>0</v>
      </c>
      <c r="AC6044" s="143">
        <f t="shared" si="1334"/>
        <v>0.42012664901191887</v>
      </c>
      <c r="AD6044" s="143">
        <f t="shared" si="1335"/>
        <v>0</v>
      </c>
      <c r="AE6044" s="105">
        <f t="shared" si="1336"/>
        <v>1.7335098808104359E-4</v>
      </c>
      <c r="AF6044" s="143">
        <f t="shared" si="1337"/>
        <v>0.32075292721885179</v>
      </c>
    </row>
    <row r="6045" spans="1:32" x14ac:dyDescent="0.25">
      <c r="A6045">
        <v>25.174999999999997</v>
      </c>
      <c r="B6045">
        <v>1.068259724782376</v>
      </c>
      <c r="C6045" s="203">
        <f t="shared" si="1339"/>
        <v>4.451438273170804E-3</v>
      </c>
      <c r="D6045" s="184">
        <f t="shared" si="1340"/>
        <v>4.3668609459805587E-2</v>
      </c>
      <c r="T6045" s="182">
        <f t="shared" si="1338"/>
        <v>0.11523334019746123</v>
      </c>
      <c r="U6045" s="19">
        <v>1.1372646454227608</v>
      </c>
      <c r="V6045" s="105">
        <f t="shared" si="1327"/>
        <v>4.1670000000024743E-3</v>
      </c>
      <c r="W6045" s="143">
        <f t="shared" si="1328"/>
        <v>8.8754449677853557</v>
      </c>
      <c r="X6045" s="143">
        <f t="shared" si="1329"/>
        <v>0.61929999999999996</v>
      </c>
      <c r="Y6045" s="143">
        <f t="shared" si="1330"/>
        <v>0</v>
      </c>
      <c r="Z6045" s="143">
        <f t="shared" si="1331"/>
        <v>16.69444892818769</v>
      </c>
      <c r="AA6045" s="143">
        <f t="shared" si="1332"/>
        <v>0</v>
      </c>
      <c r="AB6045" s="143">
        <f t="shared" si="1333"/>
        <v>0</v>
      </c>
      <c r="AC6045" s="143">
        <f t="shared" si="1334"/>
        <v>0.42012664901191887</v>
      </c>
      <c r="AD6045" s="143">
        <f t="shared" si="1335"/>
        <v>0</v>
      </c>
      <c r="AE6045" s="105">
        <f t="shared" si="1336"/>
        <v>1.7335098808104359E-4</v>
      </c>
      <c r="AF6045" s="143">
        <f t="shared" si="1337"/>
        <v>0.32075292721885179</v>
      </c>
    </row>
    <row r="6046" spans="1:32" x14ac:dyDescent="0.25">
      <c r="A6046">
        <v>25.179165999999995</v>
      </c>
      <c r="B6046">
        <v>1.1249882641680204</v>
      </c>
      <c r="C6046" s="203">
        <f t="shared" si="1339"/>
        <v>4.5685355609813667E-3</v>
      </c>
      <c r="D6046" s="184">
        <f t="shared" si="1340"/>
        <v>4.4817333853227212E-2</v>
      </c>
      <c r="T6046" s="182">
        <f t="shared" si="1338"/>
        <v>0.11650777148092811</v>
      </c>
      <c r="U6046" s="19">
        <v>1.1498423042776029</v>
      </c>
      <c r="V6046" s="105">
        <f t="shared" si="1327"/>
        <v>4.1659999999978936E-3</v>
      </c>
      <c r="W6046" s="143">
        <f t="shared" si="1328"/>
        <v>8.8754449677853557</v>
      </c>
      <c r="X6046" s="143">
        <f t="shared" si="1329"/>
        <v>0.61929999999999996</v>
      </c>
      <c r="Y6046" s="143">
        <f t="shared" si="1330"/>
        <v>0</v>
      </c>
      <c r="Z6046" s="143">
        <f t="shared" si="1331"/>
        <v>16.69444892818769</v>
      </c>
      <c r="AA6046" s="143">
        <f t="shared" si="1332"/>
        <v>0</v>
      </c>
      <c r="AB6046" s="143">
        <f t="shared" si="1333"/>
        <v>0</v>
      </c>
      <c r="AC6046" s="143">
        <f t="shared" si="1334"/>
        <v>0.42012664901191887</v>
      </c>
      <c r="AD6046" s="143">
        <f t="shared" si="1335"/>
        <v>0</v>
      </c>
      <c r="AE6046" s="105">
        <f t="shared" si="1336"/>
        <v>1.7335098808104359E-4</v>
      </c>
      <c r="AF6046" s="143">
        <f t="shared" si="1337"/>
        <v>0.3340911879267181</v>
      </c>
    </row>
    <row r="6047" spans="1:32" x14ac:dyDescent="0.25">
      <c r="A6047">
        <v>25.183332999999998</v>
      </c>
      <c r="B6047">
        <v>1.068259724782376</v>
      </c>
      <c r="C6047" s="203">
        <f t="shared" si="1339"/>
        <v>4.5696321849808645E-3</v>
      </c>
      <c r="D6047" s="184">
        <f t="shared" si="1340"/>
        <v>4.4828091734662283E-2</v>
      </c>
      <c r="T6047" s="182">
        <f t="shared" si="1338"/>
        <v>0.11523252051284739</v>
      </c>
      <c r="U6047" s="19">
        <v>1.1372565557645931</v>
      </c>
      <c r="V6047" s="105">
        <f t="shared" si="1327"/>
        <v>4.1670000000024743E-3</v>
      </c>
      <c r="W6047" s="143">
        <f t="shared" si="1328"/>
        <v>8.8754449677853557</v>
      </c>
      <c r="X6047" s="143">
        <f t="shared" si="1329"/>
        <v>0.61929999999999996</v>
      </c>
      <c r="Y6047" s="143">
        <f t="shared" si="1330"/>
        <v>0</v>
      </c>
      <c r="Z6047" s="143">
        <f t="shared" si="1331"/>
        <v>16.69444892818769</v>
      </c>
      <c r="AA6047" s="143">
        <f t="shared" si="1332"/>
        <v>0</v>
      </c>
      <c r="AB6047" s="143">
        <f t="shared" si="1333"/>
        <v>0</v>
      </c>
      <c r="AC6047" s="143">
        <f t="shared" si="1334"/>
        <v>0.42012664901191887</v>
      </c>
      <c r="AD6047" s="143">
        <f t="shared" si="1335"/>
        <v>0</v>
      </c>
      <c r="AE6047" s="105">
        <f t="shared" si="1336"/>
        <v>1.7335098808104359E-4</v>
      </c>
      <c r="AF6047" s="143">
        <f t="shared" si="1337"/>
        <v>0.32075520883378233</v>
      </c>
    </row>
    <row r="6048" spans="1:32" x14ac:dyDescent="0.25">
      <c r="A6048">
        <v>25.1875</v>
      </c>
      <c r="B6048">
        <v>1.1249882641680204</v>
      </c>
      <c r="C6048" s="203">
        <f t="shared" si="1339"/>
        <v>4.5696321849808645E-3</v>
      </c>
      <c r="D6048" s="184">
        <f t="shared" si="1340"/>
        <v>4.4828091734662283E-2</v>
      </c>
      <c r="T6048" s="182">
        <f t="shared" si="1338"/>
        <v>0.11650776057051407</v>
      </c>
      <c r="U6048" s="19">
        <v>1.1498421966001882</v>
      </c>
      <c r="V6048" s="105">
        <f t="shared" si="1327"/>
        <v>4.1670000000024743E-3</v>
      </c>
      <c r="W6048" s="143">
        <f t="shared" si="1328"/>
        <v>8.8754449677853557</v>
      </c>
      <c r="X6048" s="143">
        <f t="shared" si="1329"/>
        <v>0.61929999999999996</v>
      </c>
      <c r="Y6048" s="143">
        <f t="shared" si="1330"/>
        <v>0</v>
      </c>
      <c r="Z6048" s="143">
        <f t="shared" si="1331"/>
        <v>16.69444892818769</v>
      </c>
      <c r="AA6048" s="143">
        <f t="shared" si="1332"/>
        <v>0</v>
      </c>
      <c r="AB6048" s="143">
        <f t="shared" si="1333"/>
        <v>0</v>
      </c>
      <c r="AC6048" s="143">
        <f t="shared" si="1334"/>
        <v>0.42012664901191887</v>
      </c>
      <c r="AD6048" s="143">
        <f t="shared" si="1335"/>
        <v>0</v>
      </c>
      <c r="AE6048" s="105">
        <f t="shared" si="1336"/>
        <v>1.7335098808104359E-4</v>
      </c>
      <c r="AF6048" s="143">
        <f t="shared" si="1337"/>
        <v>0.33409121921281587</v>
      </c>
    </row>
    <row r="6049" spans="1:32" x14ac:dyDescent="0.25">
      <c r="A6049">
        <v>25.191665999999998</v>
      </c>
      <c r="B6049">
        <v>0.95480264601108633</v>
      </c>
      <c r="C6049" s="203">
        <f t="shared" si="1339"/>
        <v>4.3322044659008891E-3</v>
      </c>
      <c r="D6049" s="184">
        <f t="shared" si="1340"/>
        <v>4.2498925810487725E-2</v>
      </c>
      <c r="T6049" s="182">
        <f t="shared" si="1338"/>
        <v>0.11278372239512535</v>
      </c>
      <c r="U6049" s="19">
        <v>1.1130887973858905</v>
      </c>
      <c r="V6049" s="105">
        <f t="shared" si="1327"/>
        <v>4.1659999999978936E-3</v>
      </c>
      <c r="W6049" s="143">
        <f t="shared" si="1328"/>
        <v>8.8754449677853557</v>
      </c>
      <c r="X6049" s="143">
        <f t="shared" si="1329"/>
        <v>0.61929999999999996</v>
      </c>
      <c r="Y6049" s="143">
        <f t="shared" si="1330"/>
        <v>0</v>
      </c>
      <c r="Z6049" s="143">
        <f t="shared" si="1331"/>
        <v>16.69444892818769</v>
      </c>
      <c r="AA6049" s="143">
        <f t="shared" si="1332"/>
        <v>0</v>
      </c>
      <c r="AB6049" s="143">
        <f t="shared" si="1333"/>
        <v>0</v>
      </c>
      <c r="AC6049" s="143">
        <f t="shared" si="1334"/>
        <v>0.42012664901191887</v>
      </c>
      <c r="AD6049" s="143">
        <f t="shared" si="1335"/>
        <v>0</v>
      </c>
      <c r="AE6049" s="105">
        <f t="shared" si="1336"/>
        <v>1.7335098808104359E-4</v>
      </c>
      <c r="AF6049" s="143">
        <f t="shared" si="1337"/>
        <v>0.29291331487864147</v>
      </c>
    </row>
    <row r="6050" spans="1:32" x14ac:dyDescent="0.25">
      <c r="A6050">
        <v>25.195833</v>
      </c>
      <c r="B6050">
        <v>1.068259724782376</v>
      </c>
      <c r="C6050" s="203">
        <f t="shared" si="1339"/>
        <v>4.2150504495506811E-3</v>
      </c>
      <c r="D6050" s="184">
        <f t="shared" si="1340"/>
        <v>4.1349644910092187E-2</v>
      </c>
      <c r="T6050" s="182">
        <f t="shared" si="1338"/>
        <v>0.11523334019746115</v>
      </c>
      <c r="U6050" s="19">
        <v>1.13726464542276</v>
      </c>
      <c r="V6050" s="105">
        <f t="shared" si="1327"/>
        <v>4.1670000000024743E-3</v>
      </c>
      <c r="W6050" s="143">
        <f t="shared" si="1328"/>
        <v>8.8754449677853557</v>
      </c>
      <c r="X6050" s="143">
        <f t="shared" si="1329"/>
        <v>0.61929999999999996</v>
      </c>
      <c r="Y6050" s="143">
        <f t="shared" si="1330"/>
        <v>0</v>
      </c>
      <c r="Z6050" s="143">
        <f t="shared" si="1331"/>
        <v>16.69444892818769</v>
      </c>
      <c r="AA6050" s="143">
        <f t="shared" si="1332"/>
        <v>0</v>
      </c>
      <c r="AB6050" s="143">
        <f t="shared" si="1333"/>
        <v>0</v>
      </c>
      <c r="AC6050" s="143">
        <f t="shared" si="1334"/>
        <v>0.42012664901191887</v>
      </c>
      <c r="AD6050" s="143">
        <f t="shared" si="1335"/>
        <v>0</v>
      </c>
      <c r="AE6050" s="105">
        <f t="shared" si="1336"/>
        <v>1.7335098808104359E-4</v>
      </c>
      <c r="AF6050" s="143">
        <f t="shared" si="1337"/>
        <v>0.32075292721885207</v>
      </c>
    </row>
    <row r="6051" spans="1:32" x14ac:dyDescent="0.25">
      <c r="A6051">
        <v>25.199999999999996</v>
      </c>
      <c r="B6051">
        <v>1.0115311853967308</v>
      </c>
      <c r="C6051" s="203">
        <f t="shared" si="1339"/>
        <v>4.3332443613533535E-3</v>
      </c>
      <c r="D6051" s="184">
        <f t="shared" si="1340"/>
        <v>4.25091271848764E-2</v>
      </c>
      <c r="T6051" s="182">
        <f t="shared" si="1338"/>
        <v>0.11398978462574917</v>
      </c>
      <c r="U6051" s="19">
        <v>1.1249917061509911</v>
      </c>
      <c r="V6051" s="105">
        <f t="shared" si="1327"/>
        <v>4.1669999999953689E-3</v>
      </c>
      <c r="W6051" s="143">
        <f t="shared" si="1328"/>
        <v>8.8754449677853557</v>
      </c>
      <c r="X6051" s="143">
        <f t="shared" si="1329"/>
        <v>0.61929999999999996</v>
      </c>
      <c r="Y6051" s="143">
        <f t="shared" si="1330"/>
        <v>0</v>
      </c>
      <c r="Z6051" s="143">
        <f t="shared" si="1331"/>
        <v>16.69444892818769</v>
      </c>
      <c r="AA6051" s="143">
        <f t="shared" si="1332"/>
        <v>0</v>
      </c>
      <c r="AB6051" s="143">
        <f t="shared" si="1333"/>
        <v>0</v>
      </c>
      <c r="AC6051" s="143">
        <f t="shared" si="1334"/>
        <v>0.42012664901191887</v>
      </c>
      <c r="AD6051" s="143">
        <f t="shared" si="1335"/>
        <v>0</v>
      </c>
      <c r="AE6051" s="105">
        <f t="shared" si="1336"/>
        <v>1.7335098808104359E-4</v>
      </c>
      <c r="AF6051" s="143">
        <f t="shared" si="1337"/>
        <v>0.30703314951626987</v>
      </c>
    </row>
    <row r="6052" spans="1:32" x14ac:dyDescent="0.25">
      <c r="A6052">
        <v>25.204166000000001</v>
      </c>
      <c r="B6052">
        <v>1.068259724782376</v>
      </c>
      <c r="C6052" s="203">
        <f t="shared" si="1339"/>
        <v>4.3322044659082782E-3</v>
      </c>
      <c r="D6052" s="184">
        <f t="shared" si="1340"/>
        <v>4.2498925810560209E-2</v>
      </c>
      <c r="T6052" s="182">
        <f t="shared" si="1338"/>
        <v>0.11523248673283093</v>
      </c>
      <c r="U6052" s="19">
        <v>1.1372562223817511</v>
      </c>
      <c r="V6052" s="105">
        <f t="shared" si="1327"/>
        <v>4.166000000004999E-3</v>
      </c>
      <c r="W6052" s="143">
        <f t="shared" si="1328"/>
        <v>8.8754449677853557</v>
      </c>
      <c r="X6052" s="143">
        <f t="shared" si="1329"/>
        <v>0.61929999999999996</v>
      </c>
      <c r="Y6052" s="143">
        <f t="shared" si="1330"/>
        <v>0</v>
      </c>
      <c r="Z6052" s="143">
        <f t="shared" si="1331"/>
        <v>16.69444892818769</v>
      </c>
      <c r="AA6052" s="143">
        <f t="shared" si="1332"/>
        <v>0</v>
      </c>
      <c r="AB6052" s="143">
        <f t="shared" si="1333"/>
        <v>0</v>
      </c>
      <c r="AC6052" s="143">
        <f t="shared" si="1334"/>
        <v>0.42012664901191887</v>
      </c>
      <c r="AD6052" s="143">
        <f t="shared" si="1335"/>
        <v>0</v>
      </c>
      <c r="AE6052" s="105">
        <f t="shared" si="1336"/>
        <v>1.7335098808104359E-4</v>
      </c>
      <c r="AF6052" s="143">
        <f t="shared" si="1337"/>
        <v>0.32075530286209447</v>
      </c>
    </row>
    <row r="6053" spans="1:32" x14ac:dyDescent="0.25">
      <c r="A6053">
        <v>25.208332999999996</v>
      </c>
      <c r="B6053">
        <v>1.068259724782376</v>
      </c>
      <c r="C6053" s="203">
        <f t="shared" si="1339"/>
        <v>4.4514382731632137E-3</v>
      </c>
      <c r="D6053" s="184">
        <f t="shared" si="1340"/>
        <v>4.3668609459731125E-2</v>
      </c>
      <c r="T6053" s="182">
        <f t="shared" si="1338"/>
        <v>0.11523248673283093</v>
      </c>
      <c r="U6053" s="19">
        <v>1.1372562223817511</v>
      </c>
      <c r="V6053" s="105">
        <f t="shared" si="1327"/>
        <v>4.1669999999953689E-3</v>
      </c>
      <c r="W6053" s="143">
        <f t="shared" si="1328"/>
        <v>8.8754449677853557</v>
      </c>
      <c r="X6053" s="143">
        <f t="shared" si="1329"/>
        <v>0.61929999999999996</v>
      </c>
      <c r="Y6053" s="143">
        <f t="shared" si="1330"/>
        <v>0</v>
      </c>
      <c r="Z6053" s="143">
        <f t="shared" si="1331"/>
        <v>16.69444892818769</v>
      </c>
      <c r="AA6053" s="143">
        <f t="shared" si="1332"/>
        <v>0</v>
      </c>
      <c r="AB6053" s="143">
        <f t="shared" si="1333"/>
        <v>0</v>
      </c>
      <c r="AC6053" s="143">
        <f t="shared" si="1334"/>
        <v>0.42012664901191887</v>
      </c>
      <c r="AD6053" s="143">
        <f t="shared" si="1335"/>
        <v>0</v>
      </c>
      <c r="AE6053" s="105">
        <f t="shared" si="1336"/>
        <v>1.7335098808104359E-4</v>
      </c>
      <c r="AF6053" s="143">
        <f t="shared" si="1337"/>
        <v>0.32075530286209447</v>
      </c>
    </row>
    <row r="6054" spans="1:32" x14ac:dyDescent="0.25">
      <c r="A6054">
        <v>25.212499999999999</v>
      </c>
      <c r="B6054">
        <v>1.068259724782376</v>
      </c>
      <c r="C6054" s="203">
        <f t="shared" si="1339"/>
        <v>4.451438273170804E-3</v>
      </c>
      <c r="D6054" s="184">
        <f t="shared" si="1340"/>
        <v>4.3668609459805587E-2</v>
      </c>
      <c r="T6054" s="182">
        <f t="shared" si="1338"/>
        <v>0.11523248673283093</v>
      </c>
      <c r="U6054" s="19">
        <v>1.1372562223817511</v>
      </c>
      <c r="V6054" s="105">
        <f t="shared" si="1327"/>
        <v>4.1670000000024743E-3</v>
      </c>
      <c r="W6054" s="143">
        <f t="shared" si="1328"/>
        <v>8.8754449677853557</v>
      </c>
      <c r="X6054" s="143">
        <f t="shared" si="1329"/>
        <v>0.61929999999999996</v>
      </c>
      <c r="Y6054" s="143">
        <f t="shared" si="1330"/>
        <v>0</v>
      </c>
      <c r="Z6054" s="143">
        <f t="shared" si="1331"/>
        <v>16.69444892818769</v>
      </c>
      <c r="AA6054" s="143">
        <f t="shared" si="1332"/>
        <v>0</v>
      </c>
      <c r="AB6054" s="143">
        <f t="shared" si="1333"/>
        <v>0</v>
      </c>
      <c r="AC6054" s="143">
        <f t="shared" si="1334"/>
        <v>0.42012664901191887</v>
      </c>
      <c r="AD6054" s="143">
        <f t="shared" si="1335"/>
        <v>0</v>
      </c>
      <c r="AE6054" s="105">
        <f t="shared" si="1336"/>
        <v>1.7335098808104359E-4</v>
      </c>
      <c r="AF6054" s="143">
        <f t="shared" si="1337"/>
        <v>0.32075530286209447</v>
      </c>
    </row>
    <row r="6055" spans="1:32" x14ac:dyDescent="0.25">
      <c r="A6055">
        <v>25.216665999999996</v>
      </c>
      <c r="B6055">
        <v>1.068259724782376</v>
      </c>
      <c r="C6055" s="203">
        <f t="shared" si="1339"/>
        <v>4.4503700134411279E-3</v>
      </c>
      <c r="D6055" s="184">
        <f t="shared" si="1340"/>
        <v>4.3658129831857469E-2</v>
      </c>
      <c r="T6055" s="182">
        <f t="shared" si="1338"/>
        <v>0.11523248673283093</v>
      </c>
      <c r="U6055" s="19">
        <v>1.1372562223817511</v>
      </c>
      <c r="V6055" s="105">
        <f t="shared" si="1327"/>
        <v>4.1659999999978936E-3</v>
      </c>
      <c r="W6055" s="143">
        <f t="shared" si="1328"/>
        <v>8.8754449677853557</v>
      </c>
      <c r="X6055" s="143">
        <f t="shared" si="1329"/>
        <v>0.61929999999999996</v>
      </c>
      <c r="Y6055" s="143">
        <f t="shared" si="1330"/>
        <v>0</v>
      </c>
      <c r="Z6055" s="143">
        <f t="shared" si="1331"/>
        <v>16.69444892818769</v>
      </c>
      <c r="AA6055" s="143">
        <f t="shared" si="1332"/>
        <v>0</v>
      </c>
      <c r="AB6055" s="143">
        <f t="shared" si="1333"/>
        <v>0</v>
      </c>
      <c r="AC6055" s="143">
        <f t="shared" si="1334"/>
        <v>0.42012664901191887</v>
      </c>
      <c r="AD6055" s="143">
        <f t="shared" si="1335"/>
        <v>0</v>
      </c>
      <c r="AE6055" s="105">
        <f t="shared" si="1336"/>
        <v>1.7335098808104359E-4</v>
      </c>
      <c r="AF6055" s="143">
        <f t="shared" si="1337"/>
        <v>0.32075530286209447</v>
      </c>
    </row>
    <row r="6056" spans="1:32" x14ac:dyDescent="0.25">
      <c r="A6056">
        <v>25.220832999999999</v>
      </c>
      <c r="B6056">
        <v>0.95480264601108633</v>
      </c>
      <c r="C6056" s="203">
        <f t="shared" si="1339"/>
        <v>4.2150504495506811E-3</v>
      </c>
      <c r="D6056" s="184">
        <f t="shared" si="1340"/>
        <v>4.1349644910092187E-2</v>
      </c>
      <c r="T6056" s="182">
        <f t="shared" si="1338"/>
        <v>0.11278436153594572</v>
      </c>
      <c r="U6056" s="19">
        <v>1.1130951052153537</v>
      </c>
      <c r="V6056" s="105">
        <f t="shared" si="1327"/>
        <v>4.1670000000024743E-3</v>
      </c>
      <c r="W6056" s="143">
        <f t="shared" si="1328"/>
        <v>8.8754449677853557</v>
      </c>
      <c r="X6056" s="143">
        <f t="shared" si="1329"/>
        <v>0.61929999999999996</v>
      </c>
      <c r="Y6056" s="143">
        <f t="shared" si="1330"/>
        <v>0</v>
      </c>
      <c r="Z6056" s="143">
        <f t="shared" si="1331"/>
        <v>16.69444892818769</v>
      </c>
      <c r="AA6056" s="143">
        <f t="shared" si="1332"/>
        <v>0</v>
      </c>
      <c r="AB6056" s="143">
        <f t="shared" si="1333"/>
        <v>0</v>
      </c>
      <c r="AC6056" s="143">
        <f t="shared" si="1334"/>
        <v>0.42012664901191887</v>
      </c>
      <c r="AD6056" s="143">
        <f t="shared" si="1335"/>
        <v>0</v>
      </c>
      <c r="AE6056" s="105">
        <f t="shared" si="1336"/>
        <v>1.7335098808104359E-4</v>
      </c>
      <c r="AF6056" s="143">
        <f t="shared" si="1337"/>
        <v>0.29291165496006927</v>
      </c>
    </row>
    <row r="6057" spans="1:32" x14ac:dyDescent="0.25">
      <c r="A6057">
        <v>25.224999999999994</v>
      </c>
      <c r="B6057">
        <v>1.068259724782376</v>
      </c>
      <c r="C6057" s="203">
        <f t="shared" si="1339"/>
        <v>4.2150504495434933E-3</v>
      </c>
      <c r="D6057" s="184">
        <f t="shared" si="1340"/>
        <v>4.1349644910021674E-2</v>
      </c>
      <c r="T6057" s="182">
        <f t="shared" si="1338"/>
        <v>0.11523334090060858</v>
      </c>
      <c r="U6057" s="19">
        <v>1.1372646523622856</v>
      </c>
      <c r="V6057" s="105">
        <f t="shared" si="1327"/>
        <v>4.1669999999953689E-3</v>
      </c>
      <c r="W6057" s="143">
        <f t="shared" si="1328"/>
        <v>8.8754449677853557</v>
      </c>
      <c r="X6057" s="143">
        <f t="shared" si="1329"/>
        <v>0.61929999999999996</v>
      </c>
      <c r="Y6057" s="143">
        <f t="shared" si="1330"/>
        <v>0</v>
      </c>
      <c r="Z6057" s="143">
        <f t="shared" si="1331"/>
        <v>16.69444892818769</v>
      </c>
      <c r="AA6057" s="143">
        <f t="shared" si="1332"/>
        <v>0</v>
      </c>
      <c r="AB6057" s="143">
        <f t="shared" si="1333"/>
        <v>0</v>
      </c>
      <c r="AC6057" s="143">
        <f t="shared" si="1334"/>
        <v>0.42012664901191887</v>
      </c>
      <c r="AD6057" s="143">
        <f t="shared" si="1335"/>
        <v>0</v>
      </c>
      <c r="AE6057" s="105">
        <f t="shared" si="1336"/>
        <v>1.7335098808104359E-4</v>
      </c>
      <c r="AF6057" s="143">
        <f t="shared" si="1337"/>
        <v>0.32075292526163551</v>
      </c>
    </row>
    <row r="6058" spans="1:32" x14ac:dyDescent="0.25">
      <c r="A6058">
        <v>25.229165999999999</v>
      </c>
      <c r="B6058">
        <v>0.89807410662544118</v>
      </c>
      <c r="C6058" s="203">
        <f t="shared" si="1339"/>
        <v>4.0958733708273982E-3</v>
      </c>
      <c r="D6058" s="184">
        <f t="shared" si="1340"/>
        <v>4.0180517767816781E-2</v>
      </c>
      <c r="T6058" s="182">
        <f t="shared" si="1338"/>
        <v>0.11161509078256066</v>
      </c>
      <c r="U6058" s="19">
        <v>1.1015553000992908</v>
      </c>
      <c r="V6058" s="105">
        <f t="shared" si="1327"/>
        <v>4.166000000004999E-3</v>
      </c>
      <c r="W6058" s="143">
        <f t="shared" si="1328"/>
        <v>8.8754449677853557</v>
      </c>
      <c r="X6058" s="143">
        <f t="shared" si="1329"/>
        <v>0.61929999999999996</v>
      </c>
      <c r="Y6058" s="143">
        <f t="shared" si="1330"/>
        <v>0</v>
      </c>
      <c r="Z6058" s="143">
        <f t="shared" si="1331"/>
        <v>16.69444892818769</v>
      </c>
      <c r="AA6058" s="143">
        <f t="shared" si="1332"/>
        <v>0</v>
      </c>
      <c r="AB6058" s="143">
        <f t="shared" si="1333"/>
        <v>0</v>
      </c>
      <c r="AC6058" s="143">
        <f t="shared" si="1334"/>
        <v>0.42012664901191887</v>
      </c>
      <c r="AD6058" s="143">
        <f t="shared" si="1335"/>
        <v>0</v>
      </c>
      <c r="AE6058" s="105">
        <f t="shared" si="1336"/>
        <v>1.7335098808104359E-4</v>
      </c>
      <c r="AF6058" s="143">
        <f t="shared" si="1337"/>
        <v>0.27839484050079033</v>
      </c>
    </row>
    <row r="6059" spans="1:32" x14ac:dyDescent="0.25">
      <c r="A6059">
        <v>25.233332999999995</v>
      </c>
      <c r="B6059">
        <v>0.95480264601108633</v>
      </c>
      <c r="C6059" s="203">
        <f t="shared" si="1339"/>
        <v>3.8604687141139144E-3</v>
      </c>
      <c r="D6059" s="184">
        <f t="shared" si="1340"/>
        <v>3.7871198085457504E-2</v>
      </c>
      <c r="T6059" s="182">
        <f t="shared" si="1338"/>
        <v>0.11278283736991884</v>
      </c>
      <c r="U6059" s="19">
        <v>1.1130800628662112</v>
      </c>
      <c r="V6059" s="105">
        <f t="shared" si="1327"/>
        <v>4.1669999999953689E-3</v>
      </c>
      <c r="W6059" s="143">
        <f t="shared" si="1328"/>
        <v>8.8754449677853557</v>
      </c>
      <c r="X6059" s="143">
        <f t="shared" si="1329"/>
        <v>0.61929999999999996</v>
      </c>
      <c r="Y6059" s="143">
        <f t="shared" si="1330"/>
        <v>0</v>
      </c>
      <c r="Z6059" s="143">
        <f t="shared" si="1331"/>
        <v>16.69444892818769</v>
      </c>
      <c r="AA6059" s="143">
        <f t="shared" si="1332"/>
        <v>0</v>
      </c>
      <c r="AB6059" s="143">
        <f t="shared" si="1333"/>
        <v>0</v>
      </c>
      <c r="AC6059" s="143">
        <f t="shared" si="1334"/>
        <v>0.42012664901191887</v>
      </c>
      <c r="AD6059" s="143">
        <f t="shared" si="1335"/>
        <v>0</v>
      </c>
      <c r="AE6059" s="105">
        <f t="shared" si="1336"/>
        <v>1.7335098808104359E-4</v>
      </c>
      <c r="AF6059" s="143">
        <f t="shared" si="1337"/>
        <v>0.29291561341690348</v>
      </c>
    </row>
    <row r="6060" spans="1:32" x14ac:dyDescent="0.25">
      <c r="A6060">
        <v>25.237499999999997</v>
      </c>
      <c r="B6060">
        <v>1.1249882641680204</v>
      </c>
      <c r="C6060" s="203">
        <f t="shared" si="1339"/>
        <v>4.3332443613607417E-3</v>
      </c>
      <c r="D6060" s="184">
        <f t="shared" si="1340"/>
        <v>4.2509127184948876E-2</v>
      </c>
      <c r="T6060" s="182">
        <f t="shared" si="1338"/>
        <v>0.11650924312369189</v>
      </c>
      <c r="U6060" s="19">
        <v>1.1498568282624415</v>
      </c>
      <c r="V6060" s="105">
        <f t="shared" si="1327"/>
        <v>4.1670000000024743E-3</v>
      </c>
      <c r="W6060" s="143">
        <f t="shared" si="1328"/>
        <v>8.8754449677853557</v>
      </c>
      <c r="X6060" s="143">
        <f t="shared" si="1329"/>
        <v>0.61929999999999996</v>
      </c>
      <c r="Y6060" s="143">
        <f t="shared" si="1330"/>
        <v>0</v>
      </c>
      <c r="Z6060" s="143">
        <f t="shared" si="1331"/>
        <v>16.69444892818769</v>
      </c>
      <c r="AA6060" s="143">
        <f t="shared" si="1332"/>
        <v>0</v>
      </c>
      <c r="AB6060" s="143">
        <f t="shared" si="1333"/>
        <v>0</v>
      </c>
      <c r="AC6060" s="143">
        <f t="shared" si="1334"/>
        <v>0.42012664901191887</v>
      </c>
      <c r="AD6060" s="143">
        <f t="shared" si="1335"/>
        <v>0</v>
      </c>
      <c r="AE6060" s="105">
        <f t="shared" si="1336"/>
        <v>1.7335098808104359E-4</v>
      </c>
      <c r="AF6060" s="143">
        <f t="shared" si="1337"/>
        <v>0.33408696797930465</v>
      </c>
    </row>
    <row r="6061" spans="1:32" x14ac:dyDescent="0.25">
      <c r="A6061">
        <v>25.241665999999995</v>
      </c>
      <c r="B6061">
        <v>0.89807410662544118</v>
      </c>
      <c r="C6061" s="203">
        <f t="shared" si="1339"/>
        <v>4.2140389183606495E-3</v>
      </c>
      <c r="D6061" s="184">
        <f t="shared" si="1340"/>
        <v>4.1339721789117975E-2</v>
      </c>
      <c r="T6061" s="182">
        <f t="shared" si="1338"/>
        <v>0.11161512153985542</v>
      </c>
      <c r="U6061" s="19">
        <v>1.1015556036501892</v>
      </c>
      <c r="V6061" s="105">
        <f t="shared" si="1327"/>
        <v>4.1659999999978936E-3</v>
      </c>
      <c r="W6061" s="143">
        <f t="shared" si="1328"/>
        <v>8.8754449677853557</v>
      </c>
      <c r="X6061" s="143">
        <f t="shared" si="1329"/>
        <v>0.61929999999999996</v>
      </c>
      <c r="Y6061" s="143">
        <f t="shared" si="1330"/>
        <v>0</v>
      </c>
      <c r="Z6061" s="143">
        <f t="shared" si="1331"/>
        <v>16.69444892818769</v>
      </c>
      <c r="AA6061" s="143">
        <f t="shared" si="1332"/>
        <v>0</v>
      </c>
      <c r="AB6061" s="143">
        <f t="shared" si="1333"/>
        <v>0</v>
      </c>
      <c r="AC6061" s="143">
        <f t="shared" si="1334"/>
        <v>0.42012664901191887</v>
      </c>
      <c r="AD6061" s="143">
        <f t="shared" si="1335"/>
        <v>0</v>
      </c>
      <c r="AE6061" s="105">
        <f t="shared" si="1336"/>
        <v>1.7335098808104359E-4</v>
      </c>
      <c r="AF6061" s="143">
        <f t="shared" si="1337"/>
        <v>0.27839476378473205</v>
      </c>
    </row>
    <row r="6062" spans="1:32" x14ac:dyDescent="0.25">
      <c r="A6062">
        <v>25.245832999999998</v>
      </c>
      <c r="B6062">
        <v>1.068259724782376</v>
      </c>
      <c r="C6062" s="203">
        <f t="shared" si="1339"/>
        <v>4.0968565377406197E-3</v>
      </c>
      <c r="D6062" s="184">
        <f t="shared" si="1340"/>
        <v>4.0190162635235484E-2</v>
      </c>
      <c r="T6062" s="182">
        <f t="shared" si="1338"/>
        <v>0.11523387430188746</v>
      </c>
      <c r="U6062" s="19">
        <v>1.1372699166236118</v>
      </c>
      <c r="V6062" s="105">
        <f t="shared" si="1327"/>
        <v>4.1670000000024743E-3</v>
      </c>
      <c r="W6062" s="143">
        <f t="shared" si="1328"/>
        <v>8.8754449677853557</v>
      </c>
      <c r="X6062" s="143">
        <f t="shared" si="1329"/>
        <v>0.61929999999999996</v>
      </c>
      <c r="Y6062" s="143">
        <f t="shared" si="1330"/>
        <v>0</v>
      </c>
      <c r="Z6062" s="143">
        <f t="shared" si="1331"/>
        <v>16.69444892818769</v>
      </c>
      <c r="AA6062" s="143">
        <f t="shared" si="1332"/>
        <v>0</v>
      </c>
      <c r="AB6062" s="143">
        <f t="shared" si="1333"/>
        <v>0</v>
      </c>
      <c r="AC6062" s="143">
        <f t="shared" si="1334"/>
        <v>0.42012664901191887</v>
      </c>
      <c r="AD6062" s="143">
        <f t="shared" si="1335"/>
        <v>0</v>
      </c>
      <c r="AE6062" s="105">
        <f t="shared" si="1336"/>
        <v>1.7335098808104359E-4</v>
      </c>
      <c r="AF6062" s="143">
        <f t="shared" si="1337"/>
        <v>0.32075144054178578</v>
      </c>
    </row>
    <row r="6063" spans="1:32" x14ac:dyDescent="0.25">
      <c r="A6063">
        <v>25.25</v>
      </c>
      <c r="B6063">
        <v>0.95480264601108633</v>
      </c>
      <c r="C6063" s="203">
        <f t="shared" si="1339"/>
        <v>4.2150504495506811E-3</v>
      </c>
      <c r="D6063" s="184">
        <f t="shared" si="1340"/>
        <v>4.1349644910092187E-2</v>
      </c>
      <c r="T6063" s="182">
        <f t="shared" si="1338"/>
        <v>0.1127843631752305</v>
      </c>
      <c r="U6063" s="19">
        <v>1.1130951213938367</v>
      </c>
      <c r="V6063" s="105">
        <f t="shared" si="1327"/>
        <v>4.1670000000024743E-3</v>
      </c>
      <c r="W6063" s="143">
        <f t="shared" si="1328"/>
        <v>8.8754449677853557</v>
      </c>
      <c r="X6063" s="143">
        <f t="shared" si="1329"/>
        <v>0.61929999999999996</v>
      </c>
      <c r="Y6063" s="143">
        <f t="shared" si="1330"/>
        <v>0</v>
      </c>
      <c r="Z6063" s="143">
        <f t="shared" si="1331"/>
        <v>16.69444892818769</v>
      </c>
      <c r="AA6063" s="143">
        <f t="shared" si="1332"/>
        <v>0</v>
      </c>
      <c r="AB6063" s="143">
        <f t="shared" si="1333"/>
        <v>0</v>
      </c>
      <c r="AC6063" s="143">
        <f t="shared" si="1334"/>
        <v>0.42012664901191887</v>
      </c>
      <c r="AD6063" s="143">
        <f t="shared" si="1335"/>
        <v>0</v>
      </c>
      <c r="AE6063" s="105">
        <f t="shared" si="1336"/>
        <v>1.7335098808104359E-4</v>
      </c>
      <c r="AF6063" s="143">
        <f t="shared" si="1337"/>
        <v>0.29291165070269171</v>
      </c>
    </row>
    <row r="6064" spans="1:32" x14ac:dyDescent="0.25">
      <c r="A6064">
        <v>25.254165999999998</v>
      </c>
      <c r="B6064">
        <v>1.068259724782376</v>
      </c>
      <c r="C6064" s="203">
        <f t="shared" si="1339"/>
        <v>4.2140389183606512E-3</v>
      </c>
      <c r="D6064" s="184">
        <f t="shared" si="1340"/>
        <v>4.1339721789117989E-2</v>
      </c>
      <c r="T6064" s="182">
        <f t="shared" si="1338"/>
        <v>0.11523334090241122</v>
      </c>
      <c r="U6064" s="19">
        <v>1.1372646523800762</v>
      </c>
      <c r="V6064" s="105">
        <f t="shared" si="1327"/>
        <v>4.1659999999978936E-3</v>
      </c>
      <c r="W6064" s="143">
        <f t="shared" si="1328"/>
        <v>8.8754449677853557</v>
      </c>
      <c r="X6064" s="143">
        <f t="shared" si="1329"/>
        <v>0.61929999999999996</v>
      </c>
      <c r="Y6064" s="143">
        <f t="shared" si="1330"/>
        <v>0</v>
      </c>
      <c r="Z6064" s="143">
        <f t="shared" si="1331"/>
        <v>16.69444892818769</v>
      </c>
      <c r="AA6064" s="143">
        <f t="shared" si="1332"/>
        <v>0</v>
      </c>
      <c r="AB6064" s="143">
        <f t="shared" si="1333"/>
        <v>0</v>
      </c>
      <c r="AC6064" s="143">
        <f t="shared" si="1334"/>
        <v>0.42012664901191887</v>
      </c>
      <c r="AD6064" s="143">
        <f t="shared" si="1335"/>
        <v>0</v>
      </c>
      <c r="AE6064" s="105">
        <f t="shared" si="1336"/>
        <v>1.7335098808104359E-4</v>
      </c>
      <c r="AF6064" s="143">
        <f t="shared" si="1337"/>
        <v>0.32075292525661786</v>
      </c>
    </row>
    <row r="6065" spans="1:32" x14ac:dyDescent="0.25">
      <c r="A6065">
        <v>25.258333</v>
      </c>
      <c r="B6065">
        <v>1.068259724782376</v>
      </c>
      <c r="C6065" s="203">
        <f t="shared" si="1339"/>
        <v>4.451438273170804E-3</v>
      </c>
      <c r="D6065" s="184">
        <f t="shared" si="1340"/>
        <v>4.3668609459805587E-2</v>
      </c>
      <c r="T6065" s="182">
        <f t="shared" si="1338"/>
        <v>0.11523334090241122</v>
      </c>
      <c r="U6065" s="19">
        <v>1.1372646523800762</v>
      </c>
      <c r="V6065" s="105">
        <f t="shared" si="1327"/>
        <v>4.1670000000024743E-3</v>
      </c>
      <c r="W6065" s="143">
        <f t="shared" si="1328"/>
        <v>8.8754449677853557</v>
      </c>
      <c r="X6065" s="143">
        <f t="shared" si="1329"/>
        <v>0.61929999999999996</v>
      </c>
      <c r="Y6065" s="143">
        <f t="shared" si="1330"/>
        <v>0</v>
      </c>
      <c r="Z6065" s="143">
        <f t="shared" si="1331"/>
        <v>16.69444892818769</v>
      </c>
      <c r="AA6065" s="143">
        <f t="shared" si="1332"/>
        <v>0</v>
      </c>
      <c r="AB6065" s="143">
        <f t="shared" si="1333"/>
        <v>0</v>
      </c>
      <c r="AC6065" s="143">
        <f t="shared" si="1334"/>
        <v>0.42012664901191887</v>
      </c>
      <c r="AD6065" s="143">
        <f t="shared" si="1335"/>
        <v>0</v>
      </c>
      <c r="AE6065" s="105">
        <f t="shared" si="1336"/>
        <v>1.7335098808104359E-4</v>
      </c>
      <c r="AF6065" s="143">
        <f t="shared" si="1337"/>
        <v>0.32075292525661786</v>
      </c>
    </row>
    <row r="6066" spans="1:32" x14ac:dyDescent="0.25">
      <c r="A6066">
        <v>25.262499999999996</v>
      </c>
      <c r="B6066">
        <v>0.95480264601108633</v>
      </c>
      <c r="C6066" s="203">
        <f t="shared" si="1339"/>
        <v>4.2150504495434933E-3</v>
      </c>
      <c r="D6066" s="184">
        <f t="shared" si="1340"/>
        <v>4.1349644910021674E-2</v>
      </c>
      <c r="T6066" s="182">
        <f t="shared" si="1338"/>
        <v>0.11278436254476996</v>
      </c>
      <c r="U6066" s="19">
        <v>1.1130951151716748</v>
      </c>
      <c r="V6066" s="105">
        <f t="shared" si="1327"/>
        <v>4.1669999999953689E-3</v>
      </c>
      <c r="W6066" s="143">
        <f t="shared" si="1328"/>
        <v>8.8754449677853557</v>
      </c>
      <c r="X6066" s="143">
        <f t="shared" si="1329"/>
        <v>0.61929999999999996</v>
      </c>
      <c r="Y6066" s="143">
        <f t="shared" si="1330"/>
        <v>0</v>
      </c>
      <c r="Z6066" s="143">
        <f t="shared" si="1331"/>
        <v>16.69444892818769</v>
      </c>
      <c r="AA6066" s="143">
        <f t="shared" si="1332"/>
        <v>0</v>
      </c>
      <c r="AB6066" s="143">
        <f t="shared" si="1333"/>
        <v>0</v>
      </c>
      <c r="AC6066" s="143">
        <f t="shared" si="1334"/>
        <v>0.42012664901191887</v>
      </c>
      <c r="AD6066" s="143">
        <f t="shared" si="1335"/>
        <v>0</v>
      </c>
      <c r="AE6066" s="105">
        <f t="shared" si="1336"/>
        <v>1.7335098808104359E-4</v>
      </c>
      <c r="AF6066" s="143">
        <f t="shared" si="1337"/>
        <v>0.29291165234005734</v>
      </c>
    </row>
    <row r="6067" spans="1:32" x14ac:dyDescent="0.25">
      <c r="A6067">
        <v>25.266666000000001</v>
      </c>
      <c r="B6067">
        <v>1.068259724782376</v>
      </c>
      <c r="C6067" s="203">
        <f t="shared" si="1339"/>
        <v>4.2140389183678382E-3</v>
      </c>
      <c r="D6067" s="184">
        <f t="shared" si="1340"/>
        <v>4.1339721789188495E-2</v>
      </c>
      <c r="T6067" s="182">
        <f t="shared" si="1338"/>
        <v>0.11523334090171791</v>
      </c>
      <c r="U6067" s="19">
        <v>1.1372646523732339</v>
      </c>
      <c r="V6067" s="105">
        <f t="shared" si="1327"/>
        <v>4.166000000004999E-3</v>
      </c>
      <c r="W6067" s="143">
        <f t="shared" si="1328"/>
        <v>8.8754449677853557</v>
      </c>
      <c r="X6067" s="143">
        <f t="shared" si="1329"/>
        <v>0.61929999999999996</v>
      </c>
      <c r="Y6067" s="143">
        <f t="shared" si="1330"/>
        <v>0</v>
      </c>
      <c r="Z6067" s="143">
        <f t="shared" si="1331"/>
        <v>16.69444892818769</v>
      </c>
      <c r="AA6067" s="143">
        <f t="shared" si="1332"/>
        <v>0</v>
      </c>
      <c r="AB6067" s="143">
        <f t="shared" si="1333"/>
        <v>0</v>
      </c>
      <c r="AC6067" s="143">
        <f t="shared" si="1334"/>
        <v>0.42012664901191887</v>
      </c>
      <c r="AD6067" s="143">
        <f t="shared" si="1335"/>
        <v>0</v>
      </c>
      <c r="AE6067" s="105">
        <f t="shared" si="1336"/>
        <v>1.7335098808104359E-4</v>
      </c>
      <c r="AF6067" s="143">
        <f t="shared" si="1337"/>
        <v>0.32075292525854771</v>
      </c>
    </row>
    <row r="6068" spans="1:32" x14ac:dyDescent="0.25">
      <c r="A6068">
        <v>25.270832999999996</v>
      </c>
      <c r="B6068">
        <v>0.95480264601108633</v>
      </c>
      <c r="C6068" s="203">
        <f t="shared" si="1339"/>
        <v>4.2150504495434933E-3</v>
      </c>
      <c r="D6068" s="184">
        <f t="shared" si="1340"/>
        <v>4.1349644910021674E-2</v>
      </c>
      <c r="T6068" s="182">
        <f t="shared" si="1338"/>
        <v>0.11278436254476916</v>
      </c>
      <c r="U6068" s="19">
        <v>1.113095115171667</v>
      </c>
      <c r="V6068" s="105">
        <f t="shared" si="1327"/>
        <v>4.1669999999953689E-3</v>
      </c>
      <c r="W6068" s="143">
        <f t="shared" si="1328"/>
        <v>8.8754449677853557</v>
      </c>
      <c r="X6068" s="143">
        <f t="shared" si="1329"/>
        <v>0.61929999999999996</v>
      </c>
      <c r="Y6068" s="143">
        <f t="shared" si="1330"/>
        <v>0</v>
      </c>
      <c r="Z6068" s="143">
        <f t="shared" si="1331"/>
        <v>16.69444892818769</v>
      </c>
      <c r="AA6068" s="143">
        <f t="shared" si="1332"/>
        <v>0</v>
      </c>
      <c r="AB6068" s="143">
        <f t="shared" si="1333"/>
        <v>0</v>
      </c>
      <c r="AC6068" s="143">
        <f t="shared" si="1334"/>
        <v>0.42012664901191887</v>
      </c>
      <c r="AD6068" s="143">
        <f t="shared" si="1335"/>
        <v>0</v>
      </c>
      <c r="AE6068" s="105">
        <f t="shared" si="1336"/>
        <v>1.7335098808104359E-4</v>
      </c>
      <c r="AF6068" s="143">
        <f t="shared" si="1337"/>
        <v>0.29291165234005939</v>
      </c>
    </row>
    <row r="6069" spans="1:32" x14ac:dyDescent="0.25">
      <c r="A6069">
        <v>25.274999999999999</v>
      </c>
      <c r="B6069">
        <v>1.068259724782376</v>
      </c>
      <c r="C6069" s="203">
        <f t="shared" si="1339"/>
        <v>4.2150504495506811E-3</v>
      </c>
      <c r="D6069" s="184">
        <f t="shared" si="1340"/>
        <v>4.1349644910092187E-2</v>
      </c>
      <c r="T6069" s="182">
        <f t="shared" si="1338"/>
        <v>0.11523334090171791</v>
      </c>
      <c r="U6069" s="19">
        <v>1.1372646523732339</v>
      </c>
      <c r="V6069" s="105">
        <f t="shared" si="1327"/>
        <v>4.1670000000024743E-3</v>
      </c>
      <c r="W6069" s="143">
        <f t="shared" si="1328"/>
        <v>8.8754449677853557</v>
      </c>
      <c r="X6069" s="143">
        <f t="shared" si="1329"/>
        <v>0.61929999999999996</v>
      </c>
      <c r="Y6069" s="143">
        <f t="shared" si="1330"/>
        <v>0</v>
      </c>
      <c r="Z6069" s="143">
        <f t="shared" si="1331"/>
        <v>16.69444892818769</v>
      </c>
      <c r="AA6069" s="143">
        <f t="shared" si="1332"/>
        <v>0</v>
      </c>
      <c r="AB6069" s="143">
        <f t="shared" si="1333"/>
        <v>0</v>
      </c>
      <c r="AC6069" s="143">
        <f t="shared" si="1334"/>
        <v>0.42012664901191887</v>
      </c>
      <c r="AD6069" s="143">
        <f t="shared" si="1335"/>
        <v>0</v>
      </c>
      <c r="AE6069" s="105">
        <f t="shared" si="1336"/>
        <v>1.7335098808104359E-4</v>
      </c>
      <c r="AF6069" s="143">
        <f t="shared" si="1337"/>
        <v>0.32075292525854771</v>
      </c>
    </row>
    <row r="6070" spans="1:32" x14ac:dyDescent="0.25">
      <c r="A6070">
        <v>25.279165999999996</v>
      </c>
      <c r="B6070">
        <v>1.0115311853967308</v>
      </c>
      <c r="C6070" s="203">
        <f t="shared" si="1339"/>
        <v>4.3322044659008891E-3</v>
      </c>
      <c r="D6070" s="184">
        <f t="shared" si="1340"/>
        <v>4.2498925810487725E-2</v>
      </c>
      <c r="T6070" s="182">
        <f t="shared" si="1338"/>
        <v>0.11398978461532376</v>
      </c>
      <c r="U6070" s="19">
        <v>1.1249917060481003</v>
      </c>
      <c r="V6070" s="105">
        <f t="shared" si="1327"/>
        <v>4.1659999999978936E-3</v>
      </c>
      <c r="W6070" s="143">
        <f t="shared" si="1328"/>
        <v>8.8754449677853557</v>
      </c>
      <c r="X6070" s="143">
        <f t="shared" si="1329"/>
        <v>0.61929999999999996</v>
      </c>
      <c r="Y6070" s="143">
        <f t="shared" si="1330"/>
        <v>0</v>
      </c>
      <c r="Z6070" s="143">
        <f t="shared" si="1331"/>
        <v>16.69444892818769</v>
      </c>
      <c r="AA6070" s="143">
        <f t="shared" si="1332"/>
        <v>0</v>
      </c>
      <c r="AB6070" s="143">
        <f t="shared" si="1333"/>
        <v>0</v>
      </c>
      <c r="AC6070" s="143">
        <f t="shared" si="1334"/>
        <v>0.42012664901191887</v>
      </c>
      <c r="AD6070" s="143">
        <f t="shared" si="1335"/>
        <v>0</v>
      </c>
      <c r="AE6070" s="105">
        <f t="shared" si="1336"/>
        <v>1.7335098808104359E-4</v>
      </c>
      <c r="AF6070" s="143">
        <f t="shared" si="1337"/>
        <v>0.3070331495443509</v>
      </c>
    </row>
    <row r="6071" spans="1:32" x14ac:dyDescent="0.25">
      <c r="A6071">
        <v>25.283332999999999</v>
      </c>
      <c r="B6071">
        <v>0.8413455672397967</v>
      </c>
      <c r="C6071" s="203">
        <f t="shared" si="1339"/>
        <v>3.8604687141204973E-3</v>
      </c>
      <c r="D6071" s="184">
        <f t="shared" si="1340"/>
        <v>3.7871198085522077E-2</v>
      </c>
      <c r="T6071" s="182">
        <f t="shared" si="1338"/>
        <v>0.1104885621722464</v>
      </c>
      <c r="U6071" s="19">
        <v>1.0904373271378869</v>
      </c>
      <c r="V6071" s="105">
        <f t="shared" si="1327"/>
        <v>4.1670000000024743E-3</v>
      </c>
      <c r="W6071" s="143">
        <f t="shared" si="1328"/>
        <v>8.8754449677853557</v>
      </c>
      <c r="X6071" s="143">
        <f t="shared" si="1329"/>
        <v>0.61929999999999996</v>
      </c>
      <c r="Y6071" s="143">
        <f t="shared" si="1330"/>
        <v>0</v>
      </c>
      <c r="Z6071" s="143">
        <f t="shared" si="1331"/>
        <v>16.69444892818769</v>
      </c>
      <c r="AA6071" s="143">
        <f t="shared" si="1332"/>
        <v>0</v>
      </c>
      <c r="AB6071" s="143">
        <f t="shared" si="1333"/>
        <v>0</v>
      </c>
      <c r="AC6071" s="143">
        <f t="shared" si="1334"/>
        <v>0.42012664901191887</v>
      </c>
      <c r="AD6071" s="143">
        <f t="shared" si="1335"/>
        <v>0</v>
      </c>
      <c r="AE6071" s="105">
        <f t="shared" si="1336"/>
        <v>1.7335098808104359E-4</v>
      </c>
      <c r="AF6071" s="143">
        <f t="shared" si="1337"/>
        <v>0.26346869058983929</v>
      </c>
    </row>
    <row r="6072" spans="1:32" x14ac:dyDescent="0.25">
      <c r="A6072">
        <v>25.287499999999994</v>
      </c>
      <c r="B6072">
        <v>1.0115311853967308</v>
      </c>
      <c r="C6072" s="203">
        <f t="shared" si="1339"/>
        <v>3.8604687141139144E-3</v>
      </c>
      <c r="D6072" s="184">
        <f t="shared" si="1340"/>
        <v>3.7871198085457504E-2</v>
      </c>
      <c r="T6072" s="182">
        <f t="shared" si="1338"/>
        <v>0.1139910397667034</v>
      </c>
      <c r="U6072" s="19">
        <v>1.1250040934290984</v>
      </c>
      <c r="V6072" s="105">
        <f t="shared" si="1327"/>
        <v>4.1669999999953689E-3</v>
      </c>
      <c r="W6072" s="143">
        <f t="shared" si="1328"/>
        <v>8.8754449677853557</v>
      </c>
      <c r="X6072" s="143">
        <f t="shared" si="1329"/>
        <v>0.61929999999999996</v>
      </c>
      <c r="Y6072" s="143">
        <f t="shared" si="1330"/>
        <v>0</v>
      </c>
      <c r="Z6072" s="143">
        <f t="shared" si="1331"/>
        <v>16.69444892818769</v>
      </c>
      <c r="AA6072" s="143">
        <f t="shared" si="1332"/>
        <v>0</v>
      </c>
      <c r="AB6072" s="143">
        <f t="shared" si="1333"/>
        <v>0</v>
      </c>
      <c r="AC6072" s="143">
        <f t="shared" si="1334"/>
        <v>0.42012664901191887</v>
      </c>
      <c r="AD6072" s="143">
        <f t="shared" si="1335"/>
        <v>0</v>
      </c>
      <c r="AE6072" s="105">
        <f t="shared" si="1336"/>
        <v>1.7335098808104359E-4</v>
      </c>
      <c r="AF6072" s="143">
        <f t="shared" si="1337"/>
        <v>0.30702976881300537</v>
      </c>
    </row>
    <row r="6073" spans="1:32" x14ac:dyDescent="0.25">
      <c r="A6073">
        <v>25.291665999999999</v>
      </c>
      <c r="B6073">
        <v>0.8413455672397967</v>
      </c>
      <c r="C6073" s="203">
        <f t="shared" si="1339"/>
        <v>3.8595422757465182E-3</v>
      </c>
      <c r="D6073" s="184">
        <f t="shared" si="1340"/>
        <v>3.7862109725073347E-2</v>
      </c>
      <c r="T6073" s="182">
        <f t="shared" si="1338"/>
        <v>0.11048856219597664</v>
      </c>
      <c r="U6073" s="19">
        <v>1.0904373273720862</v>
      </c>
      <c r="V6073" s="105">
        <f t="shared" si="1327"/>
        <v>4.166000000004999E-3</v>
      </c>
      <c r="W6073" s="143">
        <f t="shared" si="1328"/>
        <v>8.8754449677853557</v>
      </c>
      <c r="X6073" s="143">
        <f t="shared" si="1329"/>
        <v>0.61929999999999996</v>
      </c>
      <c r="Y6073" s="143">
        <f t="shared" si="1330"/>
        <v>0</v>
      </c>
      <c r="Z6073" s="143">
        <f t="shared" si="1331"/>
        <v>16.69444892818769</v>
      </c>
      <c r="AA6073" s="143">
        <f t="shared" si="1332"/>
        <v>0</v>
      </c>
      <c r="AB6073" s="143">
        <f t="shared" si="1333"/>
        <v>0</v>
      </c>
      <c r="AC6073" s="143">
        <f t="shared" si="1334"/>
        <v>0.42012664901191887</v>
      </c>
      <c r="AD6073" s="143">
        <f t="shared" si="1335"/>
        <v>0</v>
      </c>
      <c r="AE6073" s="105">
        <f t="shared" si="1336"/>
        <v>1.7335098808104359E-4</v>
      </c>
      <c r="AF6073" s="143">
        <f t="shared" si="1337"/>
        <v>0.26346869053325267</v>
      </c>
    </row>
    <row r="6074" spans="1:32" x14ac:dyDescent="0.25">
      <c r="A6074">
        <v>25.295832999999995</v>
      </c>
      <c r="B6074">
        <v>0.95480264601108633</v>
      </c>
      <c r="C6074" s="203">
        <f t="shared" si="1339"/>
        <v>3.7422748023040555E-3</v>
      </c>
      <c r="D6074" s="184">
        <f t="shared" si="1340"/>
        <v>3.6711715810602785E-2</v>
      </c>
      <c r="T6074" s="182">
        <f t="shared" si="1338"/>
        <v>0.11278298398867818</v>
      </c>
      <c r="U6074" s="19">
        <v>1.1130815098808604</v>
      </c>
      <c r="V6074" s="105">
        <f t="shared" si="1327"/>
        <v>4.1669999999953689E-3</v>
      </c>
      <c r="W6074" s="143">
        <f t="shared" si="1328"/>
        <v>8.8754449677853557</v>
      </c>
      <c r="X6074" s="143">
        <f t="shared" si="1329"/>
        <v>0.61929999999999996</v>
      </c>
      <c r="Y6074" s="143">
        <f t="shared" si="1330"/>
        <v>0</v>
      </c>
      <c r="Z6074" s="143">
        <f t="shared" si="1331"/>
        <v>16.69444892818769</v>
      </c>
      <c r="AA6074" s="143">
        <f t="shared" si="1332"/>
        <v>0</v>
      </c>
      <c r="AB6074" s="143">
        <f t="shared" si="1333"/>
        <v>0</v>
      </c>
      <c r="AC6074" s="143">
        <f t="shared" si="1334"/>
        <v>0.42012664901191887</v>
      </c>
      <c r="AD6074" s="143">
        <f t="shared" si="1335"/>
        <v>0</v>
      </c>
      <c r="AE6074" s="105">
        <f t="shared" si="1336"/>
        <v>1.7335098808104359E-4</v>
      </c>
      <c r="AF6074" s="143">
        <f t="shared" si="1337"/>
        <v>0.29291523262432012</v>
      </c>
    </row>
    <row r="6075" spans="1:32" x14ac:dyDescent="0.25">
      <c r="A6075">
        <v>25.299999999999997</v>
      </c>
      <c r="B6075">
        <v>0.95480264601108633</v>
      </c>
      <c r="C6075" s="203">
        <f t="shared" si="1339"/>
        <v>3.9786626259305591E-3</v>
      </c>
      <c r="D6075" s="184">
        <f t="shared" si="1340"/>
        <v>3.9030680360378787E-2</v>
      </c>
      <c r="T6075" s="182">
        <f t="shared" si="1338"/>
        <v>0.11278298398867818</v>
      </c>
      <c r="U6075" s="19">
        <v>1.1130815098808604</v>
      </c>
      <c r="V6075" s="105">
        <f t="shared" si="1327"/>
        <v>4.1670000000024743E-3</v>
      </c>
      <c r="W6075" s="143">
        <f t="shared" si="1328"/>
        <v>8.8754449677853557</v>
      </c>
      <c r="X6075" s="143">
        <f t="shared" si="1329"/>
        <v>0.61929999999999996</v>
      </c>
      <c r="Y6075" s="143">
        <f t="shared" si="1330"/>
        <v>0</v>
      </c>
      <c r="Z6075" s="143">
        <f t="shared" si="1331"/>
        <v>16.69444892818769</v>
      </c>
      <c r="AA6075" s="143">
        <f t="shared" si="1332"/>
        <v>0</v>
      </c>
      <c r="AB6075" s="143">
        <f t="shared" si="1333"/>
        <v>0</v>
      </c>
      <c r="AC6075" s="143">
        <f t="shared" si="1334"/>
        <v>0.42012664901191887</v>
      </c>
      <c r="AD6075" s="143">
        <f t="shared" si="1335"/>
        <v>0</v>
      </c>
      <c r="AE6075" s="105">
        <f t="shared" si="1336"/>
        <v>1.7335098808104359E-4</v>
      </c>
      <c r="AF6075" s="143">
        <f t="shared" si="1337"/>
        <v>0.29291523262432012</v>
      </c>
    </row>
    <row r="6076" spans="1:32" x14ac:dyDescent="0.25">
      <c r="A6076">
        <v>25.304165999999995</v>
      </c>
      <c r="B6076">
        <v>1.068259724782376</v>
      </c>
      <c r="C6076" s="203">
        <f t="shared" si="1339"/>
        <v>4.2140389183606512E-3</v>
      </c>
      <c r="D6076" s="184">
        <f t="shared" si="1340"/>
        <v>4.1339721789117989E-2</v>
      </c>
      <c r="T6076" s="182">
        <f t="shared" si="1338"/>
        <v>0.11523333938432517</v>
      </c>
      <c r="U6076" s="19">
        <v>1.1372646373977318</v>
      </c>
      <c r="V6076" s="105">
        <f t="shared" si="1327"/>
        <v>4.1659999999978936E-3</v>
      </c>
      <c r="W6076" s="143">
        <f t="shared" si="1328"/>
        <v>8.8754449677853557</v>
      </c>
      <c r="X6076" s="143">
        <f t="shared" si="1329"/>
        <v>0.61929999999999996</v>
      </c>
      <c r="Y6076" s="143">
        <f t="shared" si="1330"/>
        <v>0</v>
      </c>
      <c r="Z6076" s="143">
        <f t="shared" si="1331"/>
        <v>16.69444892818769</v>
      </c>
      <c r="AA6076" s="143">
        <f t="shared" si="1332"/>
        <v>0</v>
      </c>
      <c r="AB6076" s="143">
        <f t="shared" si="1333"/>
        <v>0</v>
      </c>
      <c r="AC6076" s="143">
        <f t="shared" si="1334"/>
        <v>0.42012664901191887</v>
      </c>
      <c r="AD6076" s="143">
        <f t="shared" si="1335"/>
        <v>0</v>
      </c>
      <c r="AE6076" s="105">
        <f t="shared" si="1336"/>
        <v>1.7335098808104359E-4</v>
      </c>
      <c r="AF6076" s="143">
        <f t="shared" si="1337"/>
        <v>0.32075292948222256</v>
      </c>
    </row>
    <row r="6077" spans="1:32" x14ac:dyDescent="0.25">
      <c r="A6077">
        <v>25.308332999999998</v>
      </c>
      <c r="B6077">
        <v>1.068259724782376</v>
      </c>
      <c r="C6077" s="203">
        <f t="shared" si="1339"/>
        <v>4.451438273170804E-3</v>
      </c>
      <c r="D6077" s="184">
        <f t="shared" si="1340"/>
        <v>4.3668609459805587E-2</v>
      </c>
      <c r="T6077" s="182">
        <f t="shared" si="1338"/>
        <v>0.11523333938432517</v>
      </c>
      <c r="U6077" s="19">
        <v>1.1372646373977318</v>
      </c>
      <c r="V6077" s="105">
        <f t="shared" si="1327"/>
        <v>4.1670000000024743E-3</v>
      </c>
      <c r="W6077" s="143">
        <f t="shared" si="1328"/>
        <v>8.8754449677853557</v>
      </c>
      <c r="X6077" s="143">
        <f t="shared" si="1329"/>
        <v>0.61929999999999996</v>
      </c>
      <c r="Y6077" s="143">
        <f t="shared" si="1330"/>
        <v>0</v>
      </c>
      <c r="Z6077" s="143">
        <f t="shared" si="1331"/>
        <v>16.69444892818769</v>
      </c>
      <c r="AA6077" s="143">
        <f t="shared" si="1332"/>
        <v>0</v>
      </c>
      <c r="AB6077" s="143">
        <f t="shared" si="1333"/>
        <v>0</v>
      </c>
      <c r="AC6077" s="143">
        <f t="shared" si="1334"/>
        <v>0.42012664901191887</v>
      </c>
      <c r="AD6077" s="143">
        <f t="shared" si="1335"/>
        <v>0</v>
      </c>
      <c r="AE6077" s="105">
        <f t="shared" si="1336"/>
        <v>1.7335098808104359E-4</v>
      </c>
      <c r="AF6077" s="143">
        <f t="shared" si="1337"/>
        <v>0.32075292948222256</v>
      </c>
    </row>
    <row r="6078" spans="1:32" x14ac:dyDescent="0.25">
      <c r="A6078">
        <v>25.3125</v>
      </c>
      <c r="B6078">
        <v>1.068259724782376</v>
      </c>
      <c r="C6078" s="203">
        <f t="shared" si="1339"/>
        <v>4.451438273170804E-3</v>
      </c>
      <c r="D6078" s="184">
        <f t="shared" si="1340"/>
        <v>4.3668609459805587E-2</v>
      </c>
      <c r="T6078" s="182">
        <f t="shared" si="1338"/>
        <v>0.11523333938432517</v>
      </c>
      <c r="U6078" s="19">
        <v>1.1372646373977318</v>
      </c>
      <c r="V6078" s="105">
        <f t="shared" si="1327"/>
        <v>4.1670000000024743E-3</v>
      </c>
      <c r="W6078" s="143">
        <f t="shared" si="1328"/>
        <v>8.8754449677853557</v>
      </c>
      <c r="X6078" s="143">
        <f t="shared" si="1329"/>
        <v>0.61929999999999996</v>
      </c>
      <c r="Y6078" s="143">
        <f t="shared" si="1330"/>
        <v>0</v>
      </c>
      <c r="Z6078" s="143">
        <f t="shared" si="1331"/>
        <v>16.69444892818769</v>
      </c>
      <c r="AA6078" s="143">
        <f t="shared" si="1332"/>
        <v>0</v>
      </c>
      <c r="AB6078" s="143">
        <f t="shared" si="1333"/>
        <v>0</v>
      </c>
      <c r="AC6078" s="143">
        <f t="shared" si="1334"/>
        <v>0.42012664901191887</v>
      </c>
      <c r="AD6078" s="143">
        <f t="shared" si="1335"/>
        <v>0</v>
      </c>
      <c r="AE6078" s="105">
        <f t="shared" si="1336"/>
        <v>1.7335098808104359E-4</v>
      </c>
      <c r="AF6078" s="143">
        <f t="shared" si="1337"/>
        <v>0.32075292948222256</v>
      </c>
    </row>
    <row r="6079" spans="1:32" x14ac:dyDescent="0.25">
      <c r="A6079">
        <v>25.316665999999998</v>
      </c>
      <c r="B6079">
        <v>1.1249882641680204</v>
      </c>
      <c r="C6079" s="203">
        <f t="shared" si="1339"/>
        <v>4.5685355609813667E-3</v>
      </c>
      <c r="D6079" s="184">
        <f t="shared" si="1340"/>
        <v>4.4817333853227212E-2</v>
      </c>
      <c r="T6079" s="182">
        <f t="shared" si="1338"/>
        <v>0.11650777147011172</v>
      </c>
      <c r="U6079" s="19">
        <v>1.1498423041708534</v>
      </c>
      <c r="V6079" s="105">
        <f t="shared" si="1327"/>
        <v>4.1659999999978936E-3</v>
      </c>
      <c r="W6079" s="143">
        <f t="shared" si="1328"/>
        <v>8.8754449677853557</v>
      </c>
      <c r="X6079" s="143">
        <f t="shared" si="1329"/>
        <v>0.61929999999999996</v>
      </c>
      <c r="Y6079" s="143">
        <f t="shared" si="1330"/>
        <v>0</v>
      </c>
      <c r="Z6079" s="143">
        <f t="shared" si="1331"/>
        <v>16.69444892818769</v>
      </c>
      <c r="AA6079" s="143">
        <f t="shared" si="1332"/>
        <v>0</v>
      </c>
      <c r="AB6079" s="143">
        <f t="shared" si="1333"/>
        <v>0</v>
      </c>
      <c r="AC6079" s="143">
        <f t="shared" si="1334"/>
        <v>0.42012664901191887</v>
      </c>
      <c r="AD6079" s="143">
        <f t="shared" si="1335"/>
        <v>0</v>
      </c>
      <c r="AE6079" s="105">
        <f t="shared" si="1336"/>
        <v>1.7335098808104359E-4</v>
      </c>
      <c r="AF6079" s="143">
        <f t="shared" si="1337"/>
        <v>0.33409118795773457</v>
      </c>
    </row>
    <row r="6080" spans="1:32" x14ac:dyDescent="0.25">
      <c r="A6080">
        <v>25.320833</v>
      </c>
      <c r="B6080">
        <v>1.1249882641680204</v>
      </c>
      <c r="C6080" s="203">
        <f t="shared" si="1339"/>
        <v>4.6878260967909251E-3</v>
      </c>
      <c r="D6080" s="184">
        <f t="shared" si="1340"/>
        <v>4.5987574009518979E-2</v>
      </c>
      <c r="T6080" s="182">
        <f t="shared" si="1338"/>
        <v>0.11650777147011172</v>
      </c>
      <c r="U6080" s="19">
        <v>1.1498423041708534</v>
      </c>
      <c r="V6080" s="105">
        <f t="shared" si="1327"/>
        <v>4.1670000000024743E-3</v>
      </c>
      <c r="W6080" s="143">
        <f t="shared" si="1328"/>
        <v>8.8754449677853557</v>
      </c>
      <c r="X6080" s="143">
        <f t="shared" si="1329"/>
        <v>0.61929999999999996</v>
      </c>
      <c r="Y6080" s="143">
        <f t="shared" si="1330"/>
        <v>0</v>
      </c>
      <c r="Z6080" s="143">
        <f t="shared" si="1331"/>
        <v>16.69444892818769</v>
      </c>
      <c r="AA6080" s="143">
        <f t="shared" si="1332"/>
        <v>0</v>
      </c>
      <c r="AB6080" s="143">
        <f t="shared" si="1333"/>
        <v>0</v>
      </c>
      <c r="AC6080" s="143">
        <f t="shared" si="1334"/>
        <v>0.42012664901191887</v>
      </c>
      <c r="AD6080" s="143">
        <f t="shared" si="1335"/>
        <v>0</v>
      </c>
      <c r="AE6080" s="105">
        <f t="shared" si="1336"/>
        <v>1.7335098808104359E-4</v>
      </c>
      <c r="AF6080" s="143">
        <f t="shared" si="1337"/>
        <v>0.33409118795773457</v>
      </c>
    </row>
    <row r="6081" spans="1:32" x14ac:dyDescent="0.25">
      <c r="A6081">
        <v>25.324999999999996</v>
      </c>
      <c r="B6081">
        <v>1.1817168035536656</v>
      </c>
      <c r="C6081" s="203">
        <f t="shared" si="1339"/>
        <v>4.8060200085927917E-3</v>
      </c>
      <c r="D6081" s="184">
        <f t="shared" si="1340"/>
        <v>4.7147056284295288E-2</v>
      </c>
      <c r="T6081" s="182">
        <f t="shared" si="1338"/>
        <v>0.1178128799311166</v>
      </c>
      <c r="U6081" s="19">
        <v>1.1627227232283899</v>
      </c>
      <c r="V6081" s="105">
        <f t="shared" ref="V6081:V6144" si="1341">+A6081-A6080</f>
        <v>4.1669999999953689E-3</v>
      </c>
      <c r="W6081" s="143">
        <f t="shared" ref="W6081:W6144" si="1342">IF(AND(T6081&lt;=$O$55,T6081&gt;$M$55),$P$55,IF(AND(T6081&lt;=$O$56,T6081&gt;$M$56),$P$56,IF(AND(T6081&lt;=$O$57,T6081&gt;$M$57),$P$57,IF(AND(T6081&lt;=$O$58,T6081&gt;$M$58),$P$58,IF(AND(T6081&lt;=$O$59,T6081&gt;$M$59),$P$59,"a N/A")))))</f>
        <v>8.8754449677853557</v>
      </c>
      <c r="X6081" s="143">
        <f t="shared" ref="X6081:X6144" si="1343">IF(AND(T6081&lt;=$O$55,T6081&gt;$M$55),$Q$55,IF(AND(T6081&lt;=$O$56,T6081&gt;$M$56),$Q$56,IF(AND(T6081&lt;=$O$57,T6081&gt;$M$57),$Q$57,IF(AND(T6081&lt;=$O$58,T6081&gt;$M$58),$Q$58,IF(AND(T6081&lt;=$O$59,T6081&gt;$M$59),$Q$59,"Valor no encontrado para Po")))))</f>
        <v>0.61929999999999996</v>
      </c>
      <c r="Y6081" s="143">
        <f t="shared" ref="Y6081:Y6144" si="1344">IF(OR(Z6080&gt;=($V$1-$X$1)/2,Z6080&gt;=$Z$1/2),0,W6081*T6081^X6081*V6081)</f>
        <v>0</v>
      </c>
      <c r="Z6081" s="143">
        <f t="shared" ref="Z6081:Z6144" si="1345">+Z6080+Y6081</f>
        <v>16.69444892818769</v>
      </c>
      <c r="AA6081" s="143">
        <f t="shared" ref="AA6081:AA6144" si="1346">2*$AD$1*PI()*((Z6081+$X$1/2)*(2*Z6081-$Z$1)+(Z6081+$X$1/2)^2-($V$1/2)^2)*Y6081</f>
        <v>0</v>
      </c>
      <c r="AB6081" s="143">
        <f t="shared" ref="AB6081:AB6144" si="1347">-AA6081*0.000000001*$AB$1</f>
        <v>0</v>
      </c>
      <c r="AC6081" s="143">
        <f t="shared" ref="AC6081:AC6144" si="1348">+AC6080+AB6081</f>
        <v>0.42012664901191887</v>
      </c>
      <c r="AD6081" s="143">
        <f t="shared" ref="AD6081:AD6144" si="1349">+AB6081/V6081</f>
        <v>0</v>
      </c>
      <c r="AE6081" s="105">
        <f t="shared" ref="AE6081:AE6144" si="1350">+AE6080-AB6081</f>
        <v>1.7335098808104359E-4</v>
      </c>
      <c r="AF6081" s="143">
        <f t="shared" ref="AF6081:AF6144" si="1351">B6081*9.81/(T6081*1000000*$AH$1)</f>
        <v>0.34705041075203591</v>
      </c>
    </row>
    <row r="6082" spans="1:32" x14ac:dyDescent="0.25">
      <c r="A6082">
        <v>25.329166000000001</v>
      </c>
      <c r="B6082">
        <v>1.068259724782376</v>
      </c>
      <c r="C6082" s="203">
        <f t="shared" si="1339"/>
        <v>4.6867011085295991E-3</v>
      </c>
      <c r="D6082" s="184">
        <f t="shared" si="1340"/>
        <v>4.5976537874675372E-2</v>
      </c>
      <c r="T6082" s="182">
        <f t="shared" si="1338"/>
        <v>0.115234325233942</v>
      </c>
      <c r="U6082" s="19">
        <v>1.1372743669769751</v>
      </c>
      <c r="V6082" s="105">
        <f t="shared" si="1341"/>
        <v>4.166000000004999E-3</v>
      </c>
      <c r="W6082" s="143">
        <f t="shared" si="1342"/>
        <v>8.8754449677853557</v>
      </c>
      <c r="X6082" s="143">
        <f t="shared" si="1343"/>
        <v>0.61929999999999996</v>
      </c>
      <c r="Y6082" s="143">
        <f t="shared" si="1344"/>
        <v>0</v>
      </c>
      <c r="Z6082" s="143">
        <f t="shared" si="1345"/>
        <v>16.69444892818769</v>
      </c>
      <c r="AA6082" s="143">
        <f t="shared" si="1346"/>
        <v>0</v>
      </c>
      <c r="AB6082" s="143">
        <f t="shared" si="1347"/>
        <v>0</v>
      </c>
      <c r="AC6082" s="143">
        <f t="shared" si="1348"/>
        <v>0.42012664901191887</v>
      </c>
      <c r="AD6082" s="143">
        <f t="shared" si="1349"/>
        <v>0</v>
      </c>
      <c r="AE6082" s="105">
        <f t="shared" si="1350"/>
        <v>1.7335098808104359E-4</v>
      </c>
      <c r="AF6082" s="143">
        <f t="shared" si="1351"/>
        <v>0.32075018538534011</v>
      </c>
    </row>
    <row r="6083" spans="1:32" x14ac:dyDescent="0.25">
      <c r="A6083">
        <v>25.333332999999996</v>
      </c>
      <c r="B6083">
        <v>1.1817168035536656</v>
      </c>
      <c r="C6083" s="203">
        <f t="shared" si="1339"/>
        <v>4.6878260967829332E-3</v>
      </c>
      <c r="D6083" s="184">
        <f t="shared" si="1340"/>
        <v>4.5987574009440577E-2</v>
      </c>
      <c r="T6083" s="182">
        <f t="shared" si="1338"/>
        <v>0.11781401078609829</v>
      </c>
      <c r="U6083" s="19">
        <v>1.1627338838993171</v>
      </c>
      <c r="V6083" s="105">
        <f t="shared" si="1341"/>
        <v>4.1669999999953689E-3</v>
      </c>
      <c r="W6083" s="143">
        <f t="shared" si="1342"/>
        <v>8.8754449677853557</v>
      </c>
      <c r="X6083" s="143">
        <f t="shared" si="1343"/>
        <v>0.61929999999999996</v>
      </c>
      <c r="Y6083" s="143">
        <f t="shared" si="1344"/>
        <v>0</v>
      </c>
      <c r="Z6083" s="143">
        <f t="shared" si="1345"/>
        <v>16.69444892818769</v>
      </c>
      <c r="AA6083" s="143">
        <f t="shared" si="1346"/>
        <v>0</v>
      </c>
      <c r="AB6083" s="143">
        <f t="shared" si="1347"/>
        <v>0</v>
      </c>
      <c r="AC6083" s="143">
        <f t="shared" si="1348"/>
        <v>0.42012664901191887</v>
      </c>
      <c r="AD6083" s="143">
        <f t="shared" si="1349"/>
        <v>0</v>
      </c>
      <c r="AE6083" s="105">
        <f t="shared" si="1350"/>
        <v>1.7335098808104359E-4</v>
      </c>
      <c r="AF6083" s="143">
        <f t="shared" si="1351"/>
        <v>0.3470470795380039</v>
      </c>
    </row>
    <row r="6084" spans="1:32" x14ac:dyDescent="0.25">
      <c r="A6084">
        <v>25.337499999999999</v>
      </c>
      <c r="B6084">
        <v>1.068259724782376</v>
      </c>
      <c r="C6084" s="203">
        <f t="shared" si="1339"/>
        <v>4.6878260967909268E-3</v>
      </c>
      <c r="D6084" s="184">
        <f t="shared" si="1340"/>
        <v>4.5987574009518993E-2</v>
      </c>
      <c r="T6084" s="182">
        <f t="shared" ref="T6084:T6147" si="1352">+U6084/1000000*101325</f>
        <v>0.11523432609823768</v>
      </c>
      <c r="U6084" s="19">
        <v>1.1372743755069104</v>
      </c>
      <c r="V6084" s="105">
        <f t="shared" si="1341"/>
        <v>4.1670000000024743E-3</v>
      </c>
      <c r="W6084" s="143">
        <f t="shared" si="1342"/>
        <v>8.8754449677853557</v>
      </c>
      <c r="X6084" s="143">
        <f t="shared" si="1343"/>
        <v>0.61929999999999996</v>
      </c>
      <c r="Y6084" s="143">
        <f t="shared" si="1344"/>
        <v>0</v>
      </c>
      <c r="Z6084" s="143">
        <f t="shared" si="1345"/>
        <v>16.69444892818769</v>
      </c>
      <c r="AA6084" s="143">
        <f t="shared" si="1346"/>
        <v>0</v>
      </c>
      <c r="AB6084" s="143">
        <f t="shared" si="1347"/>
        <v>0</v>
      </c>
      <c r="AC6084" s="143">
        <f t="shared" si="1348"/>
        <v>0.42012664901191887</v>
      </c>
      <c r="AD6084" s="143">
        <f t="shared" si="1349"/>
        <v>0</v>
      </c>
      <c r="AE6084" s="105">
        <f t="shared" si="1350"/>
        <v>1.7335098808104359E-4</v>
      </c>
      <c r="AF6084" s="143">
        <f t="shared" si="1351"/>
        <v>0.32075018297960728</v>
      </c>
    </row>
    <row r="6085" spans="1:32" x14ac:dyDescent="0.25">
      <c r="A6085">
        <v>25.341665999999996</v>
      </c>
      <c r="B6085">
        <v>1.068259724782376</v>
      </c>
      <c r="C6085" s="203">
        <f t="shared" si="1339"/>
        <v>4.4503700134411279E-3</v>
      </c>
      <c r="D6085" s="184">
        <f t="shared" si="1340"/>
        <v>4.3658129831857469E-2</v>
      </c>
      <c r="T6085" s="182">
        <f t="shared" si="1352"/>
        <v>0.11523432609823768</v>
      </c>
      <c r="U6085" s="19">
        <v>1.1372743755069104</v>
      </c>
      <c r="V6085" s="105">
        <f t="shared" si="1341"/>
        <v>4.1659999999978936E-3</v>
      </c>
      <c r="W6085" s="143">
        <f t="shared" si="1342"/>
        <v>8.8754449677853557</v>
      </c>
      <c r="X6085" s="143">
        <f t="shared" si="1343"/>
        <v>0.61929999999999996</v>
      </c>
      <c r="Y6085" s="143">
        <f t="shared" si="1344"/>
        <v>0</v>
      </c>
      <c r="Z6085" s="143">
        <f t="shared" si="1345"/>
        <v>16.69444892818769</v>
      </c>
      <c r="AA6085" s="143">
        <f t="shared" si="1346"/>
        <v>0</v>
      </c>
      <c r="AB6085" s="143">
        <f t="shared" si="1347"/>
        <v>0</v>
      </c>
      <c r="AC6085" s="143">
        <f t="shared" si="1348"/>
        <v>0.42012664901191887</v>
      </c>
      <c r="AD6085" s="143">
        <f t="shared" si="1349"/>
        <v>0</v>
      </c>
      <c r="AE6085" s="105">
        <f t="shared" si="1350"/>
        <v>1.7335098808104359E-4</v>
      </c>
      <c r="AF6085" s="143">
        <f t="shared" si="1351"/>
        <v>0.32075018297960728</v>
      </c>
    </row>
    <row r="6086" spans="1:32" x14ac:dyDescent="0.25">
      <c r="A6086">
        <v>25.345832999999999</v>
      </c>
      <c r="B6086">
        <v>1.1249882641680204</v>
      </c>
      <c r="C6086" s="203">
        <f t="shared" si="1339"/>
        <v>4.5696321849808645E-3</v>
      </c>
      <c r="D6086" s="184">
        <f t="shared" si="1340"/>
        <v>4.4828091734662283E-2</v>
      </c>
      <c r="T6086" s="182">
        <f t="shared" si="1352"/>
        <v>0.11650778458539751</v>
      </c>
      <c r="U6086" s="19">
        <v>1.1498424336086603</v>
      </c>
      <c r="V6086" s="105">
        <f t="shared" si="1341"/>
        <v>4.1670000000024743E-3</v>
      </c>
      <c r="W6086" s="143">
        <f t="shared" si="1342"/>
        <v>8.8754449677853557</v>
      </c>
      <c r="X6086" s="143">
        <f t="shared" si="1343"/>
        <v>0.61929999999999996</v>
      </c>
      <c r="Y6086" s="143">
        <f t="shared" si="1344"/>
        <v>0</v>
      </c>
      <c r="Z6086" s="143">
        <f t="shared" si="1345"/>
        <v>16.69444892818769</v>
      </c>
      <c r="AA6086" s="143">
        <f t="shared" si="1346"/>
        <v>0</v>
      </c>
      <c r="AB6086" s="143">
        <f t="shared" si="1347"/>
        <v>0</v>
      </c>
      <c r="AC6086" s="143">
        <f t="shared" si="1348"/>
        <v>0.42012664901191887</v>
      </c>
      <c r="AD6086" s="143">
        <f t="shared" si="1349"/>
        <v>0</v>
      </c>
      <c r="AE6086" s="105">
        <f t="shared" si="1350"/>
        <v>1.7335098808104359E-4</v>
      </c>
      <c r="AF6086" s="143">
        <f t="shared" si="1351"/>
        <v>0.33409115034907666</v>
      </c>
    </row>
    <row r="6087" spans="1:32" x14ac:dyDescent="0.25">
      <c r="A6087">
        <v>25.349999999999994</v>
      </c>
      <c r="B6087">
        <v>0.95480264601108633</v>
      </c>
      <c r="C6087" s="203">
        <f t="shared" si="1339"/>
        <v>4.3332443613533535E-3</v>
      </c>
      <c r="D6087" s="184">
        <f t="shared" si="1340"/>
        <v>4.25091271848764E-2</v>
      </c>
      <c r="T6087" s="182">
        <f t="shared" si="1352"/>
        <v>0.11278372239530372</v>
      </c>
      <c r="U6087" s="19">
        <v>1.1130887973876509</v>
      </c>
      <c r="V6087" s="105">
        <f t="shared" si="1341"/>
        <v>4.1669999999953689E-3</v>
      </c>
      <c r="W6087" s="143">
        <f t="shared" si="1342"/>
        <v>8.8754449677853557</v>
      </c>
      <c r="X6087" s="143">
        <f t="shared" si="1343"/>
        <v>0.61929999999999996</v>
      </c>
      <c r="Y6087" s="143">
        <f t="shared" si="1344"/>
        <v>0</v>
      </c>
      <c r="Z6087" s="143">
        <f t="shared" si="1345"/>
        <v>16.69444892818769</v>
      </c>
      <c r="AA6087" s="143">
        <f t="shared" si="1346"/>
        <v>0</v>
      </c>
      <c r="AB6087" s="143">
        <f t="shared" si="1347"/>
        <v>0</v>
      </c>
      <c r="AC6087" s="143">
        <f t="shared" si="1348"/>
        <v>0.42012664901191887</v>
      </c>
      <c r="AD6087" s="143">
        <f t="shared" si="1349"/>
        <v>0</v>
      </c>
      <c r="AE6087" s="105">
        <f t="shared" si="1350"/>
        <v>1.7335098808104359E-4</v>
      </c>
      <c r="AF6087" s="143">
        <f t="shared" si="1351"/>
        <v>0.29291331487817823</v>
      </c>
    </row>
    <row r="6088" spans="1:32" x14ac:dyDescent="0.25">
      <c r="A6088">
        <v>25.354165999999999</v>
      </c>
      <c r="B6088">
        <v>0.95480264601108633</v>
      </c>
      <c r="C6088" s="203">
        <f t="shared" si="1339"/>
        <v>3.977707823286959E-3</v>
      </c>
      <c r="D6088" s="184">
        <f t="shared" si="1340"/>
        <v>3.9021313746445067E-2</v>
      </c>
      <c r="T6088" s="182">
        <f t="shared" si="1352"/>
        <v>0.11278372239530372</v>
      </c>
      <c r="U6088" s="19">
        <v>1.1130887973876509</v>
      </c>
      <c r="V6088" s="105">
        <f t="shared" si="1341"/>
        <v>4.166000000004999E-3</v>
      </c>
      <c r="W6088" s="143">
        <f t="shared" si="1342"/>
        <v>8.8754449677853557</v>
      </c>
      <c r="X6088" s="143">
        <f t="shared" si="1343"/>
        <v>0.61929999999999996</v>
      </c>
      <c r="Y6088" s="143">
        <f t="shared" si="1344"/>
        <v>0</v>
      </c>
      <c r="Z6088" s="143">
        <f t="shared" si="1345"/>
        <v>16.69444892818769</v>
      </c>
      <c r="AA6088" s="143">
        <f t="shared" si="1346"/>
        <v>0</v>
      </c>
      <c r="AB6088" s="143">
        <f t="shared" si="1347"/>
        <v>0</v>
      </c>
      <c r="AC6088" s="143">
        <f t="shared" si="1348"/>
        <v>0.42012664901191887</v>
      </c>
      <c r="AD6088" s="143">
        <f t="shared" si="1349"/>
        <v>0</v>
      </c>
      <c r="AE6088" s="105">
        <f t="shared" si="1350"/>
        <v>1.7335098808104359E-4</v>
      </c>
      <c r="AF6088" s="143">
        <f t="shared" si="1351"/>
        <v>0.29291331487817823</v>
      </c>
    </row>
    <row r="6089" spans="1:32" x14ac:dyDescent="0.25">
      <c r="A6089">
        <v>25.358332999999995</v>
      </c>
      <c r="B6089">
        <v>1.068259724782376</v>
      </c>
      <c r="C6089" s="203">
        <f t="shared" si="1339"/>
        <v>4.2150504495434933E-3</v>
      </c>
      <c r="D6089" s="184">
        <f t="shared" si="1340"/>
        <v>4.1349644910021674E-2</v>
      </c>
      <c r="T6089" s="182">
        <f t="shared" si="1352"/>
        <v>0.11523334019746137</v>
      </c>
      <c r="U6089" s="19">
        <v>1.137264645422762</v>
      </c>
      <c r="V6089" s="105">
        <f t="shared" si="1341"/>
        <v>4.1669999999953689E-3</v>
      </c>
      <c r="W6089" s="143">
        <f t="shared" si="1342"/>
        <v>8.8754449677853557</v>
      </c>
      <c r="X6089" s="143">
        <f t="shared" si="1343"/>
        <v>0.61929999999999996</v>
      </c>
      <c r="Y6089" s="143">
        <f t="shared" si="1344"/>
        <v>0</v>
      </c>
      <c r="Z6089" s="143">
        <f t="shared" si="1345"/>
        <v>16.69444892818769</v>
      </c>
      <c r="AA6089" s="143">
        <f t="shared" si="1346"/>
        <v>0</v>
      </c>
      <c r="AB6089" s="143">
        <f t="shared" si="1347"/>
        <v>0</v>
      </c>
      <c r="AC6089" s="143">
        <f t="shared" si="1348"/>
        <v>0.42012664901191887</v>
      </c>
      <c r="AD6089" s="143">
        <f t="shared" si="1349"/>
        <v>0</v>
      </c>
      <c r="AE6089" s="105">
        <f t="shared" si="1350"/>
        <v>1.7335098808104359E-4</v>
      </c>
      <c r="AF6089" s="143">
        <f t="shared" si="1351"/>
        <v>0.3207529272188514</v>
      </c>
    </row>
    <row r="6090" spans="1:32" x14ac:dyDescent="0.25">
      <c r="A6090">
        <v>25.362499999999997</v>
      </c>
      <c r="B6090">
        <v>0.78461702785415199</v>
      </c>
      <c r="C6090" s="203">
        <f t="shared" si="1339"/>
        <v>3.8604687141204981E-3</v>
      </c>
      <c r="D6090" s="184">
        <f t="shared" si="1340"/>
        <v>3.7871198085522091E-2</v>
      </c>
      <c r="T6090" s="182">
        <f t="shared" si="1352"/>
        <v>0.10940804817595831</v>
      </c>
      <c r="U6090" s="19">
        <v>1.0797734831083967</v>
      </c>
      <c r="V6090" s="105">
        <f t="shared" si="1341"/>
        <v>4.1670000000024743E-3</v>
      </c>
      <c r="W6090" s="143">
        <f t="shared" si="1342"/>
        <v>8.8754449677853557</v>
      </c>
      <c r="X6090" s="143">
        <f t="shared" si="1343"/>
        <v>0.61929999999999996</v>
      </c>
      <c r="Y6090" s="143">
        <f t="shared" si="1344"/>
        <v>0</v>
      </c>
      <c r="Z6090" s="143">
        <f t="shared" si="1345"/>
        <v>16.69444892818769</v>
      </c>
      <c r="AA6090" s="143">
        <f t="shared" si="1346"/>
        <v>0</v>
      </c>
      <c r="AB6090" s="143">
        <f t="shared" si="1347"/>
        <v>0</v>
      </c>
      <c r="AC6090" s="143">
        <f t="shared" si="1348"/>
        <v>0.42012664901191887</v>
      </c>
      <c r="AD6090" s="143">
        <f t="shared" si="1349"/>
        <v>0</v>
      </c>
      <c r="AE6090" s="105">
        <f t="shared" si="1350"/>
        <v>1.7335098808104359E-4</v>
      </c>
      <c r="AF6090" s="143">
        <f t="shared" si="1351"/>
        <v>0.24813063260025209</v>
      </c>
    </row>
    <row r="6091" spans="1:32" x14ac:dyDescent="0.25">
      <c r="A6091">
        <v>25.366665999999995</v>
      </c>
      <c r="B6091">
        <v>0.72788848846850707</v>
      </c>
      <c r="C6091" s="203">
        <f t="shared" si="1339"/>
        <v>3.1505489904985057E-3</v>
      </c>
      <c r="D6091" s="184">
        <f t="shared" si="1340"/>
        <v>3.0906885596790341E-2</v>
      </c>
      <c r="T6091" s="182">
        <f t="shared" si="1352"/>
        <v>0.10837810778305276</v>
      </c>
      <c r="U6091" s="19">
        <v>1.0696087617375056</v>
      </c>
      <c r="V6091" s="105">
        <f t="shared" si="1341"/>
        <v>4.1659999999978936E-3</v>
      </c>
      <c r="W6091" s="143">
        <f t="shared" si="1342"/>
        <v>8.8754449677853557</v>
      </c>
      <c r="X6091" s="143">
        <f t="shared" si="1343"/>
        <v>0.61929999999999996</v>
      </c>
      <c r="Y6091" s="143">
        <f t="shared" si="1344"/>
        <v>0</v>
      </c>
      <c r="Z6091" s="143">
        <f t="shared" si="1345"/>
        <v>16.69444892818769</v>
      </c>
      <c r="AA6091" s="143">
        <f t="shared" si="1346"/>
        <v>0</v>
      </c>
      <c r="AB6091" s="143">
        <f t="shared" si="1347"/>
        <v>0</v>
      </c>
      <c r="AC6091" s="143">
        <f t="shared" si="1348"/>
        <v>0.42012664901191887</v>
      </c>
      <c r="AD6091" s="143">
        <f t="shared" si="1349"/>
        <v>0</v>
      </c>
      <c r="AE6091" s="105">
        <f t="shared" si="1350"/>
        <v>1.7335098808104359E-4</v>
      </c>
      <c r="AF6091" s="143">
        <f t="shared" si="1351"/>
        <v>0.23237810776929929</v>
      </c>
    </row>
    <row r="6092" spans="1:32" x14ac:dyDescent="0.25">
      <c r="A6092">
        <v>25.370832999999998</v>
      </c>
      <c r="B6092">
        <v>0.8413455672397967</v>
      </c>
      <c r="C6092" s="203">
        <f t="shared" ref="C6092:C6155" si="1353">+(B6091+B6092)/2*(A6092-A6091)</f>
        <v>3.2694991550701923E-3</v>
      </c>
      <c r="D6092" s="184">
        <f t="shared" ref="D6092:D6155" si="1354">C6092*9.81</f>
        <v>3.2073786711238589E-2</v>
      </c>
      <c r="T6092" s="182">
        <f t="shared" si="1352"/>
        <v>0.11048760369117996</v>
      </c>
      <c r="U6092" s="19">
        <v>1.0904278676652353</v>
      </c>
      <c r="V6092" s="105">
        <f t="shared" si="1341"/>
        <v>4.1670000000024743E-3</v>
      </c>
      <c r="W6092" s="143">
        <f t="shared" si="1342"/>
        <v>8.8754449677853557</v>
      </c>
      <c r="X6092" s="143">
        <f t="shared" si="1343"/>
        <v>0.61929999999999996</v>
      </c>
      <c r="Y6092" s="143">
        <f t="shared" si="1344"/>
        <v>0</v>
      </c>
      <c r="Z6092" s="143">
        <f t="shared" si="1345"/>
        <v>16.69444892818769</v>
      </c>
      <c r="AA6092" s="143">
        <f t="shared" si="1346"/>
        <v>0</v>
      </c>
      <c r="AB6092" s="143">
        <f t="shared" si="1347"/>
        <v>0</v>
      </c>
      <c r="AC6092" s="143">
        <f t="shared" si="1348"/>
        <v>0.42012664901191887</v>
      </c>
      <c r="AD6092" s="143">
        <f t="shared" si="1349"/>
        <v>0</v>
      </c>
      <c r="AE6092" s="105">
        <f t="shared" si="1350"/>
        <v>1.7335098808104359E-4</v>
      </c>
      <c r="AF6092" s="143">
        <f t="shared" si="1351"/>
        <v>0.26347097618336374</v>
      </c>
    </row>
    <row r="6093" spans="1:32" x14ac:dyDescent="0.25">
      <c r="A6093">
        <v>25.375</v>
      </c>
      <c r="B6093">
        <v>0.89807410662544118</v>
      </c>
      <c r="C6093" s="203">
        <f t="shared" si="1353"/>
        <v>3.6240808905003748E-3</v>
      </c>
      <c r="D6093" s="184">
        <f t="shared" si="1354"/>
        <v>3.5552233535808678E-2</v>
      </c>
      <c r="T6093" s="182">
        <f t="shared" si="1352"/>
        <v>0.11161465662451471</v>
      </c>
      <c r="U6093" s="19">
        <v>1.1015510152925212</v>
      </c>
      <c r="V6093" s="105">
        <f t="shared" si="1341"/>
        <v>4.1670000000024743E-3</v>
      </c>
      <c r="W6093" s="143">
        <f t="shared" si="1342"/>
        <v>8.8754449677853557</v>
      </c>
      <c r="X6093" s="143">
        <f t="shared" si="1343"/>
        <v>0.61929999999999996</v>
      </c>
      <c r="Y6093" s="143">
        <f t="shared" si="1344"/>
        <v>0</v>
      </c>
      <c r="Z6093" s="143">
        <f t="shared" si="1345"/>
        <v>16.69444892818769</v>
      </c>
      <c r="AA6093" s="143">
        <f t="shared" si="1346"/>
        <v>0</v>
      </c>
      <c r="AB6093" s="143">
        <f t="shared" si="1347"/>
        <v>0</v>
      </c>
      <c r="AC6093" s="143">
        <f t="shared" si="1348"/>
        <v>0.42012664901191887</v>
      </c>
      <c r="AD6093" s="143">
        <f t="shared" si="1349"/>
        <v>0</v>
      </c>
      <c r="AE6093" s="105">
        <f t="shared" si="1350"/>
        <v>1.7335098808104359E-4</v>
      </c>
      <c r="AF6093" s="143">
        <f t="shared" si="1351"/>
        <v>0.27839592339943114</v>
      </c>
    </row>
    <row r="6094" spans="1:32" x14ac:dyDescent="0.25">
      <c r="A6094">
        <v>25.379165999999998</v>
      </c>
      <c r="B6094">
        <v>1.0115311853967308</v>
      </c>
      <c r="C6094" s="203">
        <f t="shared" si="1353"/>
        <v>3.9777078232801728E-3</v>
      </c>
      <c r="D6094" s="184">
        <f t="shared" si="1354"/>
        <v>3.9021313746378496E-2</v>
      </c>
      <c r="T6094" s="182">
        <f t="shared" si="1352"/>
        <v>0.11399041362201556</v>
      </c>
      <c r="U6094" s="19">
        <v>1.124997913861491</v>
      </c>
      <c r="V6094" s="105">
        <f t="shared" si="1341"/>
        <v>4.1659999999978936E-3</v>
      </c>
      <c r="W6094" s="143">
        <f t="shared" si="1342"/>
        <v>8.8754449677853557</v>
      </c>
      <c r="X6094" s="143">
        <f t="shared" si="1343"/>
        <v>0.61929999999999996</v>
      </c>
      <c r="Y6094" s="143">
        <f t="shared" si="1344"/>
        <v>0</v>
      </c>
      <c r="Z6094" s="143">
        <f t="shared" si="1345"/>
        <v>16.69444892818769</v>
      </c>
      <c r="AA6094" s="143">
        <f t="shared" si="1346"/>
        <v>0</v>
      </c>
      <c r="AB6094" s="143">
        <f t="shared" si="1347"/>
        <v>0</v>
      </c>
      <c r="AC6094" s="143">
        <f t="shared" si="1348"/>
        <v>0.42012664901191887</v>
      </c>
      <c r="AD6094" s="143">
        <f t="shared" si="1349"/>
        <v>0</v>
      </c>
      <c r="AE6094" s="105">
        <f t="shared" si="1350"/>
        <v>1.7335098808104359E-4</v>
      </c>
      <c r="AF6094" s="143">
        <f t="shared" si="1351"/>
        <v>0.30703145531498954</v>
      </c>
    </row>
    <row r="6095" spans="1:32" x14ac:dyDescent="0.25">
      <c r="A6095">
        <v>25.383333</v>
      </c>
      <c r="B6095">
        <v>1.1249882641680204</v>
      </c>
      <c r="C6095" s="203">
        <f t="shared" si="1353"/>
        <v>4.4514382731708031E-3</v>
      </c>
      <c r="D6095" s="184">
        <f t="shared" si="1354"/>
        <v>4.366860945980558E-2</v>
      </c>
      <c r="T6095" s="182">
        <f t="shared" si="1352"/>
        <v>0.11650879019695951</v>
      </c>
      <c r="U6095" s="19">
        <v>1.1498523582231386</v>
      </c>
      <c r="V6095" s="105">
        <f t="shared" si="1341"/>
        <v>4.1670000000024743E-3</v>
      </c>
      <c r="W6095" s="143">
        <f t="shared" si="1342"/>
        <v>8.8754449677853557</v>
      </c>
      <c r="X6095" s="143">
        <f t="shared" si="1343"/>
        <v>0.61929999999999996</v>
      </c>
      <c r="Y6095" s="143">
        <f t="shared" si="1344"/>
        <v>0</v>
      </c>
      <c r="Z6095" s="143">
        <f t="shared" si="1345"/>
        <v>16.69444892818769</v>
      </c>
      <c r="AA6095" s="143">
        <f t="shared" si="1346"/>
        <v>0</v>
      </c>
      <c r="AB6095" s="143">
        <f t="shared" si="1347"/>
        <v>0</v>
      </c>
      <c r="AC6095" s="143">
        <f t="shared" si="1348"/>
        <v>0.42012664901191887</v>
      </c>
      <c r="AD6095" s="143">
        <f t="shared" si="1349"/>
        <v>0</v>
      </c>
      <c r="AE6095" s="105">
        <f t="shared" si="1350"/>
        <v>1.7335098808104359E-4</v>
      </c>
      <c r="AF6095" s="143">
        <f t="shared" si="1351"/>
        <v>0.33408826673898179</v>
      </c>
    </row>
    <row r="6096" spans="1:32" x14ac:dyDescent="0.25">
      <c r="A6096">
        <v>25.387499999999996</v>
      </c>
      <c r="B6096">
        <v>1.068259724782376</v>
      </c>
      <c r="C6096" s="203">
        <f t="shared" si="1353"/>
        <v>4.569632184973073E-3</v>
      </c>
      <c r="D6096" s="184">
        <f t="shared" si="1354"/>
        <v>4.4828091734585851E-2</v>
      </c>
      <c r="T6096" s="182">
        <f t="shared" si="1352"/>
        <v>0.11523250692504004</v>
      </c>
      <c r="U6096" s="19">
        <v>1.1372564216633609</v>
      </c>
      <c r="V6096" s="105">
        <f t="shared" si="1341"/>
        <v>4.1669999999953689E-3</v>
      </c>
      <c r="W6096" s="143">
        <f t="shared" si="1342"/>
        <v>8.8754449677853557</v>
      </c>
      <c r="X6096" s="143">
        <f t="shared" si="1343"/>
        <v>0.61929999999999996</v>
      </c>
      <c r="Y6096" s="143">
        <f t="shared" si="1344"/>
        <v>0</v>
      </c>
      <c r="Z6096" s="143">
        <f t="shared" si="1345"/>
        <v>16.69444892818769</v>
      </c>
      <c r="AA6096" s="143">
        <f t="shared" si="1346"/>
        <v>0</v>
      </c>
      <c r="AB6096" s="143">
        <f t="shared" si="1347"/>
        <v>0</v>
      </c>
      <c r="AC6096" s="143">
        <f t="shared" si="1348"/>
        <v>0.42012664901191887</v>
      </c>
      <c r="AD6096" s="143">
        <f t="shared" si="1349"/>
        <v>0</v>
      </c>
      <c r="AE6096" s="105">
        <f t="shared" si="1350"/>
        <v>1.7335098808104359E-4</v>
      </c>
      <c r="AF6096" s="143">
        <f t="shared" si="1351"/>
        <v>0.32075524665609567</v>
      </c>
    </row>
    <row r="6097" spans="1:32" x14ac:dyDescent="0.25">
      <c r="A6097">
        <v>25.391666000000001</v>
      </c>
      <c r="B6097">
        <v>1.068259724782376</v>
      </c>
      <c r="C6097" s="203">
        <f t="shared" si="1353"/>
        <v>4.4503700134487182E-3</v>
      </c>
      <c r="D6097" s="184">
        <f t="shared" si="1354"/>
        <v>4.365812983193193E-2</v>
      </c>
      <c r="T6097" s="182">
        <f t="shared" si="1352"/>
        <v>0.11523250692504004</v>
      </c>
      <c r="U6097" s="19">
        <v>1.1372564216633609</v>
      </c>
      <c r="V6097" s="105">
        <f t="shared" si="1341"/>
        <v>4.166000000004999E-3</v>
      </c>
      <c r="W6097" s="143">
        <f t="shared" si="1342"/>
        <v>8.8754449677853557</v>
      </c>
      <c r="X6097" s="143">
        <f t="shared" si="1343"/>
        <v>0.61929999999999996</v>
      </c>
      <c r="Y6097" s="143">
        <f t="shared" si="1344"/>
        <v>0</v>
      </c>
      <c r="Z6097" s="143">
        <f t="shared" si="1345"/>
        <v>16.69444892818769</v>
      </c>
      <c r="AA6097" s="143">
        <f t="shared" si="1346"/>
        <v>0</v>
      </c>
      <c r="AB6097" s="143">
        <f t="shared" si="1347"/>
        <v>0</v>
      </c>
      <c r="AC6097" s="143">
        <f t="shared" si="1348"/>
        <v>0.42012664901191887</v>
      </c>
      <c r="AD6097" s="143">
        <f t="shared" si="1349"/>
        <v>0</v>
      </c>
      <c r="AE6097" s="105">
        <f t="shared" si="1350"/>
        <v>1.7335098808104359E-4</v>
      </c>
      <c r="AF6097" s="143">
        <f t="shared" si="1351"/>
        <v>0.32075524665609567</v>
      </c>
    </row>
    <row r="6098" spans="1:32" x14ac:dyDescent="0.25">
      <c r="A6098">
        <v>25.395832999999996</v>
      </c>
      <c r="B6098">
        <v>1.1817168035536656</v>
      </c>
      <c r="C6098" s="203">
        <f t="shared" si="1353"/>
        <v>4.6878260967829332E-3</v>
      </c>
      <c r="D6098" s="184">
        <f t="shared" si="1354"/>
        <v>4.5987574009440577E-2</v>
      </c>
      <c r="T6098" s="182">
        <f t="shared" si="1352"/>
        <v>0.11781400946336594</v>
      </c>
      <c r="U6098" s="19">
        <v>1.1627338708449635</v>
      </c>
      <c r="V6098" s="105">
        <f t="shared" si="1341"/>
        <v>4.1669999999953689E-3</v>
      </c>
      <c r="W6098" s="143">
        <f t="shared" si="1342"/>
        <v>8.8754449677853557</v>
      </c>
      <c r="X6098" s="143">
        <f t="shared" si="1343"/>
        <v>0.61929999999999996</v>
      </c>
      <c r="Y6098" s="143">
        <f t="shared" si="1344"/>
        <v>0</v>
      </c>
      <c r="Z6098" s="143">
        <f t="shared" si="1345"/>
        <v>16.69444892818769</v>
      </c>
      <c r="AA6098" s="143">
        <f t="shared" si="1346"/>
        <v>0</v>
      </c>
      <c r="AB6098" s="143">
        <f t="shared" si="1347"/>
        <v>0</v>
      </c>
      <c r="AC6098" s="143">
        <f t="shared" si="1348"/>
        <v>0.42012664901191887</v>
      </c>
      <c r="AD6098" s="143">
        <f t="shared" si="1349"/>
        <v>0</v>
      </c>
      <c r="AE6098" s="105">
        <f t="shared" si="1350"/>
        <v>1.7335098808104359E-4</v>
      </c>
      <c r="AF6098" s="143">
        <f t="shared" si="1351"/>
        <v>0.34704708343440299</v>
      </c>
    </row>
    <row r="6099" spans="1:32" x14ac:dyDescent="0.25">
      <c r="A6099">
        <v>25.4</v>
      </c>
      <c r="B6099">
        <v>1.1249882641680204</v>
      </c>
      <c r="C6099" s="203">
        <f t="shared" si="1353"/>
        <v>4.8060200086009865E-3</v>
      </c>
      <c r="D6099" s="184">
        <f t="shared" si="1354"/>
        <v>4.7147056284375682E-2</v>
      </c>
      <c r="T6099" s="182">
        <f t="shared" si="1352"/>
        <v>0.11650783445415176</v>
      </c>
      <c r="U6099" s="19">
        <v>1.1498429257749989</v>
      </c>
      <c r="V6099" s="105">
        <f t="shared" si="1341"/>
        <v>4.1670000000024743E-3</v>
      </c>
      <c r="W6099" s="143">
        <f t="shared" si="1342"/>
        <v>8.8754449677853557</v>
      </c>
      <c r="X6099" s="143">
        <f t="shared" si="1343"/>
        <v>0.61929999999999996</v>
      </c>
      <c r="Y6099" s="143">
        <f t="shared" si="1344"/>
        <v>0</v>
      </c>
      <c r="Z6099" s="143">
        <f t="shared" si="1345"/>
        <v>16.69444892818769</v>
      </c>
      <c r="AA6099" s="143">
        <f t="shared" si="1346"/>
        <v>0</v>
      </c>
      <c r="AB6099" s="143">
        <f t="shared" si="1347"/>
        <v>0</v>
      </c>
      <c r="AC6099" s="143">
        <f t="shared" si="1348"/>
        <v>0.42012664901191887</v>
      </c>
      <c r="AD6099" s="143">
        <f t="shared" si="1349"/>
        <v>0</v>
      </c>
      <c r="AE6099" s="105">
        <f t="shared" si="1350"/>
        <v>1.7335098808104359E-4</v>
      </c>
      <c r="AF6099" s="143">
        <f t="shared" si="1351"/>
        <v>0.33409100734831154</v>
      </c>
    </row>
    <row r="6100" spans="1:32" x14ac:dyDescent="0.25">
      <c r="A6100">
        <v>25.404165999999996</v>
      </c>
      <c r="B6100">
        <v>1.068259724782376</v>
      </c>
      <c r="C6100" s="203">
        <f t="shared" si="1353"/>
        <v>4.5685355609813667E-3</v>
      </c>
      <c r="D6100" s="184">
        <f t="shared" si="1354"/>
        <v>4.4817333853227212E-2</v>
      </c>
      <c r="T6100" s="182">
        <f t="shared" si="1352"/>
        <v>0.11523251967343109</v>
      </c>
      <c r="U6100" s="19">
        <v>1.1372565474801983</v>
      </c>
      <c r="V6100" s="105">
        <f t="shared" si="1341"/>
        <v>4.1659999999978936E-3</v>
      </c>
      <c r="W6100" s="143">
        <f t="shared" si="1342"/>
        <v>8.8754449677853557</v>
      </c>
      <c r="X6100" s="143">
        <f t="shared" si="1343"/>
        <v>0.61929999999999996</v>
      </c>
      <c r="Y6100" s="143">
        <f t="shared" si="1344"/>
        <v>0</v>
      </c>
      <c r="Z6100" s="143">
        <f t="shared" si="1345"/>
        <v>16.69444892818769</v>
      </c>
      <c r="AA6100" s="143">
        <f t="shared" si="1346"/>
        <v>0</v>
      </c>
      <c r="AB6100" s="143">
        <f t="shared" si="1347"/>
        <v>0</v>
      </c>
      <c r="AC6100" s="143">
        <f t="shared" si="1348"/>
        <v>0.42012664901191887</v>
      </c>
      <c r="AD6100" s="143">
        <f t="shared" si="1349"/>
        <v>0</v>
      </c>
      <c r="AE6100" s="105">
        <f t="shared" si="1350"/>
        <v>1.7335098808104359E-4</v>
      </c>
      <c r="AF6100" s="143">
        <f t="shared" si="1351"/>
        <v>0.32075521117033762</v>
      </c>
    </row>
    <row r="6101" spans="1:32" x14ac:dyDescent="0.25">
      <c r="A6101">
        <v>25.408332999999999</v>
      </c>
      <c r="B6101">
        <v>1.1817168035536656</v>
      </c>
      <c r="C6101" s="203">
        <f t="shared" si="1353"/>
        <v>4.6878260967909268E-3</v>
      </c>
      <c r="D6101" s="184">
        <f t="shared" si="1354"/>
        <v>4.5987574009518993E-2</v>
      </c>
      <c r="T6101" s="182">
        <f t="shared" si="1352"/>
        <v>0.1178140094726506</v>
      </c>
      <c r="U6101" s="19">
        <v>1.162733870936596</v>
      </c>
      <c r="V6101" s="105">
        <f t="shared" si="1341"/>
        <v>4.1670000000024743E-3</v>
      </c>
      <c r="W6101" s="143">
        <f t="shared" si="1342"/>
        <v>8.8754449677853557</v>
      </c>
      <c r="X6101" s="143">
        <f t="shared" si="1343"/>
        <v>0.61929999999999996</v>
      </c>
      <c r="Y6101" s="143">
        <f t="shared" si="1344"/>
        <v>0</v>
      </c>
      <c r="Z6101" s="143">
        <f t="shared" si="1345"/>
        <v>16.69444892818769</v>
      </c>
      <c r="AA6101" s="143">
        <f t="shared" si="1346"/>
        <v>0</v>
      </c>
      <c r="AB6101" s="143">
        <f t="shared" si="1347"/>
        <v>0</v>
      </c>
      <c r="AC6101" s="143">
        <f t="shared" si="1348"/>
        <v>0.42012664901191887</v>
      </c>
      <c r="AD6101" s="143">
        <f t="shared" si="1349"/>
        <v>0</v>
      </c>
      <c r="AE6101" s="105">
        <f t="shared" si="1350"/>
        <v>1.7335098808104359E-4</v>
      </c>
      <c r="AF6101" s="143">
        <f t="shared" si="1351"/>
        <v>0.34704708340705298</v>
      </c>
    </row>
    <row r="6102" spans="1:32" x14ac:dyDescent="0.25">
      <c r="A6102">
        <v>25.412499999999994</v>
      </c>
      <c r="B6102">
        <v>0.95480264601108633</v>
      </c>
      <c r="C6102" s="203">
        <f t="shared" si="1353"/>
        <v>4.4514382731632137E-3</v>
      </c>
      <c r="D6102" s="184">
        <f t="shared" si="1354"/>
        <v>4.3668609459731125E-2</v>
      </c>
      <c r="T6102" s="182">
        <f t="shared" si="1352"/>
        <v>0.1127837420999704</v>
      </c>
      <c r="U6102" s="19">
        <v>1.113088991857591</v>
      </c>
      <c r="V6102" s="105">
        <f t="shared" si="1341"/>
        <v>4.1669999999953689E-3</v>
      </c>
      <c r="W6102" s="143">
        <f t="shared" si="1342"/>
        <v>8.8754449677853557</v>
      </c>
      <c r="X6102" s="143">
        <f t="shared" si="1343"/>
        <v>0.61929999999999996</v>
      </c>
      <c r="Y6102" s="143">
        <f t="shared" si="1344"/>
        <v>0</v>
      </c>
      <c r="Z6102" s="143">
        <f t="shared" si="1345"/>
        <v>16.69444892818769</v>
      </c>
      <c r="AA6102" s="143">
        <f t="shared" si="1346"/>
        <v>0</v>
      </c>
      <c r="AB6102" s="143">
        <f t="shared" si="1347"/>
        <v>0</v>
      </c>
      <c r="AC6102" s="143">
        <f t="shared" si="1348"/>
        <v>0.42012664901191887</v>
      </c>
      <c r="AD6102" s="143">
        <f t="shared" si="1349"/>
        <v>0</v>
      </c>
      <c r="AE6102" s="105">
        <f t="shared" si="1350"/>
        <v>1.7335098808104359E-4</v>
      </c>
      <c r="AF6102" s="143">
        <f t="shared" si="1351"/>
        <v>0.29291326370272397</v>
      </c>
    </row>
    <row r="6103" spans="1:32" x14ac:dyDescent="0.25">
      <c r="A6103">
        <v>25.416665999999999</v>
      </c>
      <c r="B6103">
        <v>1.068259724782376</v>
      </c>
      <c r="C6103" s="203">
        <f t="shared" si="1353"/>
        <v>4.2140389183678382E-3</v>
      </c>
      <c r="D6103" s="184">
        <f t="shared" si="1354"/>
        <v>4.1339721789188495E-2</v>
      </c>
      <c r="T6103" s="182">
        <f t="shared" si="1352"/>
        <v>0.11523334021914873</v>
      </c>
      <c r="U6103" s="19">
        <v>1.1372646456367996</v>
      </c>
      <c r="V6103" s="105">
        <f t="shared" si="1341"/>
        <v>4.166000000004999E-3</v>
      </c>
      <c r="W6103" s="143">
        <f t="shared" si="1342"/>
        <v>8.8754449677853557</v>
      </c>
      <c r="X6103" s="143">
        <f t="shared" si="1343"/>
        <v>0.61929999999999996</v>
      </c>
      <c r="Y6103" s="143">
        <f t="shared" si="1344"/>
        <v>0</v>
      </c>
      <c r="Z6103" s="143">
        <f t="shared" si="1345"/>
        <v>16.69444892818769</v>
      </c>
      <c r="AA6103" s="143">
        <f t="shared" si="1346"/>
        <v>0</v>
      </c>
      <c r="AB6103" s="143">
        <f t="shared" si="1347"/>
        <v>0</v>
      </c>
      <c r="AC6103" s="143">
        <f t="shared" si="1348"/>
        <v>0.42012664901191887</v>
      </c>
      <c r="AD6103" s="143">
        <f t="shared" si="1349"/>
        <v>0</v>
      </c>
      <c r="AE6103" s="105">
        <f t="shared" si="1350"/>
        <v>1.7335098808104359E-4</v>
      </c>
      <c r="AF6103" s="143">
        <f t="shared" si="1351"/>
        <v>0.32075292715848452</v>
      </c>
    </row>
    <row r="6104" spans="1:32" x14ac:dyDescent="0.25">
      <c r="A6104">
        <v>25.420832999999995</v>
      </c>
      <c r="B6104">
        <v>1.0115311853967308</v>
      </c>
      <c r="C6104" s="203">
        <f t="shared" si="1353"/>
        <v>4.3332443613533535E-3</v>
      </c>
      <c r="D6104" s="184">
        <f t="shared" si="1354"/>
        <v>4.25091271848764E-2</v>
      </c>
      <c r="T6104" s="182">
        <f t="shared" si="1352"/>
        <v>0.11398978462542809</v>
      </c>
      <c r="U6104" s="19">
        <v>1.1249917061478223</v>
      </c>
      <c r="V6104" s="105">
        <f t="shared" si="1341"/>
        <v>4.1669999999953689E-3</v>
      </c>
      <c r="W6104" s="143">
        <f t="shared" si="1342"/>
        <v>8.8754449677853557</v>
      </c>
      <c r="X6104" s="143">
        <f t="shared" si="1343"/>
        <v>0.61929999999999996</v>
      </c>
      <c r="Y6104" s="143">
        <f t="shared" si="1344"/>
        <v>0</v>
      </c>
      <c r="Z6104" s="143">
        <f t="shared" si="1345"/>
        <v>16.69444892818769</v>
      </c>
      <c r="AA6104" s="143">
        <f t="shared" si="1346"/>
        <v>0</v>
      </c>
      <c r="AB6104" s="143">
        <f t="shared" si="1347"/>
        <v>0</v>
      </c>
      <c r="AC6104" s="143">
        <f t="shared" si="1348"/>
        <v>0.42012664901191887</v>
      </c>
      <c r="AD6104" s="143">
        <f t="shared" si="1349"/>
        <v>0</v>
      </c>
      <c r="AE6104" s="105">
        <f t="shared" si="1350"/>
        <v>1.7335098808104359E-4</v>
      </c>
      <c r="AF6104" s="143">
        <f t="shared" si="1351"/>
        <v>0.30703314951713473</v>
      </c>
    </row>
    <row r="6105" spans="1:32" x14ac:dyDescent="0.25">
      <c r="A6105">
        <v>25.424999999999997</v>
      </c>
      <c r="B6105">
        <v>0.8413455672397967</v>
      </c>
      <c r="C6105" s="203">
        <f t="shared" si="1353"/>
        <v>3.8604687141204973E-3</v>
      </c>
      <c r="D6105" s="184">
        <f t="shared" si="1354"/>
        <v>3.7871198085522077E-2</v>
      </c>
      <c r="T6105" s="182">
        <f t="shared" si="1352"/>
        <v>0.11048856217224659</v>
      </c>
      <c r="U6105" s="19">
        <v>1.0904373271378889</v>
      </c>
      <c r="V6105" s="105">
        <f t="shared" si="1341"/>
        <v>4.1670000000024743E-3</v>
      </c>
      <c r="W6105" s="143">
        <f t="shared" si="1342"/>
        <v>8.8754449677853557</v>
      </c>
      <c r="X6105" s="143">
        <f t="shared" si="1343"/>
        <v>0.61929999999999996</v>
      </c>
      <c r="Y6105" s="143">
        <f t="shared" si="1344"/>
        <v>0</v>
      </c>
      <c r="Z6105" s="143">
        <f t="shared" si="1345"/>
        <v>16.69444892818769</v>
      </c>
      <c r="AA6105" s="143">
        <f t="shared" si="1346"/>
        <v>0</v>
      </c>
      <c r="AB6105" s="143">
        <f t="shared" si="1347"/>
        <v>0</v>
      </c>
      <c r="AC6105" s="143">
        <f t="shared" si="1348"/>
        <v>0.42012664901191887</v>
      </c>
      <c r="AD6105" s="143">
        <f t="shared" si="1349"/>
        <v>0</v>
      </c>
      <c r="AE6105" s="105">
        <f t="shared" si="1350"/>
        <v>1.7335098808104359E-4</v>
      </c>
      <c r="AF6105" s="143">
        <f t="shared" si="1351"/>
        <v>0.26346869058983885</v>
      </c>
    </row>
    <row r="6106" spans="1:32" x14ac:dyDescent="0.25">
      <c r="A6106">
        <v>25.429165999999995</v>
      </c>
      <c r="B6106">
        <v>0.89807410662544118</v>
      </c>
      <c r="C6106" s="203">
        <f t="shared" si="1353"/>
        <v>3.6232111806594586E-3</v>
      </c>
      <c r="D6106" s="184">
        <f t="shared" si="1354"/>
        <v>3.5543701682269294E-2</v>
      </c>
      <c r="T6106" s="182">
        <f t="shared" si="1352"/>
        <v>0.11161467527986263</v>
      </c>
      <c r="U6106" s="19">
        <v>1.1015511994064904</v>
      </c>
      <c r="V6106" s="105">
        <f t="shared" si="1341"/>
        <v>4.1659999999978936E-3</v>
      </c>
      <c r="W6106" s="143">
        <f t="shared" si="1342"/>
        <v>8.8754449677853557</v>
      </c>
      <c r="X6106" s="143">
        <f t="shared" si="1343"/>
        <v>0.61929999999999996</v>
      </c>
      <c r="Y6106" s="143">
        <f t="shared" si="1344"/>
        <v>0</v>
      </c>
      <c r="Z6106" s="143">
        <f t="shared" si="1345"/>
        <v>16.69444892818769</v>
      </c>
      <c r="AA6106" s="143">
        <f t="shared" si="1346"/>
        <v>0</v>
      </c>
      <c r="AB6106" s="143">
        <f t="shared" si="1347"/>
        <v>0</v>
      </c>
      <c r="AC6106" s="143">
        <f t="shared" si="1348"/>
        <v>0.42012664901191887</v>
      </c>
      <c r="AD6106" s="143">
        <f t="shared" si="1349"/>
        <v>0</v>
      </c>
      <c r="AE6106" s="105">
        <f t="shared" si="1350"/>
        <v>1.7335098808104359E-4</v>
      </c>
      <c r="AF6106" s="143">
        <f t="shared" si="1351"/>
        <v>0.2783958768681592</v>
      </c>
    </row>
    <row r="6107" spans="1:32" x14ac:dyDescent="0.25">
      <c r="A6107">
        <v>25.433332999999998</v>
      </c>
      <c r="B6107">
        <v>0.95480264601108633</v>
      </c>
      <c r="C6107" s="203">
        <f t="shared" si="1353"/>
        <v>3.8604687141204973E-3</v>
      </c>
      <c r="D6107" s="184">
        <f t="shared" si="1354"/>
        <v>3.7871198085522077E-2</v>
      </c>
      <c r="T6107" s="182">
        <f t="shared" si="1352"/>
        <v>0.1127828299866917</v>
      </c>
      <c r="U6107" s="19">
        <v>1.1130799899994246</v>
      </c>
      <c r="V6107" s="105">
        <f t="shared" si="1341"/>
        <v>4.1670000000024743E-3</v>
      </c>
      <c r="W6107" s="143">
        <f t="shared" si="1342"/>
        <v>8.8754449677853557</v>
      </c>
      <c r="X6107" s="143">
        <f t="shared" si="1343"/>
        <v>0.61929999999999996</v>
      </c>
      <c r="Y6107" s="143">
        <f t="shared" si="1344"/>
        <v>0</v>
      </c>
      <c r="Z6107" s="143">
        <f t="shared" si="1345"/>
        <v>16.69444892818769</v>
      </c>
      <c r="AA6107" s="143">
        <f t="shared" si="1346"/>
        <v>0</v>
      </c>
      <c r="AB6107" s="143">
        <f t="shared" si="1347"/>
        <v>0</v>
      </c>
      <c r="AC6107" s="143">
        <f t="shared" si="1348"/>
        <v>0.42012664901191887</v>
      </c>
      <c r="AD6107" s="143">
        <f t="shared" si="1349"/>
        <v>0</v>
      </c>
      <c r="AE6107" s="105">
        <f t="shared" si="1350"/>
        <v>1.7335098808104359E-4</v>
      </c>
      <c r="AF6107" s="143">
        <f t="shared" si="1351"/>
        <v>0.2929156325923622</v>
      </c>
    </row>
    <row r="6108" spans="1:32" x14ac:dyDescent="0.25">
      <c r="A6108">
        <v>25.4375</v>
      </c>
      <c r="B6108">
        <v>0.78461702785415199</v>
      </c>
      <c r="C6108" s="203">
        <f t="shared" si="1353"/>
        <v>3.6240808905003761E-3</v>
      </c>
      <c r="D6108" s="184">
        <f t="shared" si="1354"/>
        <v>3.5552233535808692E-2</v>
      </c>
      <c r="T6108" s="182">
        <f t="shared" si="1352"/>
        <v>0.10940775915680101</v>
      </c>
      <c r="U6108" s="19">
        <v>1.0797706307110881</v>
      </c>
      <c r="V6108" s="105">
        <f t="shared" si="1341"/>
        <v>4.1670000000024743E-3</v>
      </c>
      <c r="W6108" s="143">
        <f t="shared" si="1342"/>
        <v>8.8754449677853557</v>
      </c>
      <c r="X6108" s="143">
        <f t="shared" si="1343"/>
        <v>0.61929999999999996</v>
      </c>
      <c r="Y6108" s="143">
        <f t="shared" si="1344"/>
        <v>0</v>
      </c>
      <c r="Z6108" s="143">
        <f t="shared" si="1345"/>
        <v>16.69444892818769</v>
      </c>
      <c r="AA6108" s="143">
        <f t="shared" si="1346"/>
        <v>0</v>
      </c>
      <c r="AB6108" s="143">
        <f t="shared" si="1347"/>
        <v>0</v>
      </c>
      <c r="AC6108" s="143">
        <f t="shared" si="1348"/>
        <v>0.42012664901191887</v>
      </c>
      <c r="AD6108" s="143">
        <f t="shared" si="1349"/>
        <v>0</v>
      </c>
      <c r="AE6108" s="105">
        <f t="shared" si="1350"/>
        <v>1.7335098808104359E-4</v>
      </c>
      <c r="AF6108" s="143">
        <f t="shared" si="1351"/>
        <v>0.24813128807941451</v>
      </c>
    </row>
    <row r="6109" spans="1:32" x14ac:dyDescent="0.25">
      <c r="A6109">
        <v>25.441665999999998</v>
      </c>
      <c r="B6109">
        <v>0.95480264601108633</v>
      </c>
      <c r="C6109" s="203">
        <f t="shared" si="1353"/>
        <v>3.6232111806594595E-3</v>
      </c>
      <c r="D6109" s="184">
        <f t="shared" si="1354"/>
        <v>3.5543701682269301E-2</v>
      </c>
      <c r="T6109" s="182">
        <f t="shared" si="1352"/>
        <v>0.11278370922690621</v>
      </c>
      <c r="U6109" s="19">
        <v>1.1130886674256719</v>
      </c>
      <c r="V6109" s="105">
        <f t="shared" si="1341"/>
        <v>4.1659999999978936E-3</v>
      </c>
      <c r="W6109" s="143">
        <f t="shared" si="1342"/>
        <v>8.8754449677853557</v>
      </c>
      <c r="X6109" s="143">
        <f t="shared" si="1343"/>
        <v>0.61929999999999996</v>
      </c>
      <c r="Y6109" s="143">
        <f t="shared" si="1344"/>
        <v>0</v>
      </c>
      <c r="Z6109" s="143">
        <f t="shared" si="1345"/>
        <v>16.69444892818769</v>
      </c>
      <c r="AA6109" s="143">
        <f t="shared" si="1346"/>
        <v>0</v>
      </c>
      <c r="AB6109" s="143">
        <f t="shared" si="1347"/>
        <v>0</v>
      </c>
      <c r="AC6109" s="143">
        <f t="shared" si="1348"/>
        <v>0.42012664901191887</v>
      </c>
      <c r="AD6109" s="143">
        <f t="shared" si="1349"/>
        <v>0</v>
      </c>
      <c r="AE6109" s="105">
        <f t="shared" si="1350"/>
        <v>1.7335098808104359E-4</v>
      </c>
      <c r="AF6109" s="143">
        <f t="shared" si="1351"/>
        <v>0.29291334907814376</v>
      </c>
    </row>
    <row r="6110" spans="1:32" x14ac:dyDescent="0.25">
      <c r="A6110">
        <v>25.445833</v>
      </c>
      <c r="B6110">
        <v>0.95480264601108633</v>
      </c>
      <c r="C6110" s="203">
        <f t="shared" si="1353"/>
        <v>3.9786626259305591E-3</v>
      </c>
      <c r="D6110" s="184">
        <f t="shared" si="1354"/>
        <v>3.9030680360378787E-2</v>
      </c>
      <c r="T6110" s="182">
        <f t="shared" si="1352"/>
        <v>0.11278370922690621</v>
      </c>
      <c r="U6110" s="19">
        <v>1.1130886674256719</v>
      </c>
      <c r="V6110" s="105">
        <f t="shared" si="1341"/>
        <v>4.1670000000024743E-3</v>
      </c>
      <c r="W6110" s="143">
        <f t="shared" si="1342"/>
        <v>8.8754449677853557</v>
      </c>
      <c r="X6110" s="143">
        <f t="shared" si="1343"/>
        <v>0.61929999999999996</v>
      </c>
      <c r="Y6110" s="143">
        <f t="shared" si="1344"/>
        <v>0</v>
      </c>
      <c r="Z6110" s="143">
        <f t="shared" si="1345"/>
        <v>16.69444892818769</v>
      </c>
      <c r="AA6110" s="143">
        <f t="shared" si="1346"/>
        <v>0</v>
      </c>
      <c r="AB6110" s="143">
        <f t="shared" si="1347"/>
        <v>0</v>
      </c>
      <c r="AC6110" s="143">
        <f t="shared" si="1348"/>
        <v>0.42012664901191887</v>
      </c>
      <c r="AD6110" s="143">
        <f t="shared" si="1349"/>
        <v>0</v>
      </c>
      <c r="AE6110" s="105">
        <f t="shared" si="1350"/>
        <v>1.7335098808104359E-4</v>
      </c>
      <c r="AF6110" s="143">
        <f t="shared" si="1351"/>
        <v>0.29291334907814376</v>
      </c>
    </row>
    <row r="6111" spans="1:32" x14ac:dyDescent="0.25">
      <c r="A6111">
        <v>25.449999999999996</v>
      </c>
      <c r="B6111">
        <v>1.0115311853967308</v>
      </c>
      <c r="C6111" s="203">
        <f t="shared" si="1353"/>
        <v>4.0968565377336339E-3</v>
      </c>
      <c r="D6111" s="184">
        <f t="shared" si="1354"/>
        <v>4.0190162635166948E-2</v>
      </c>
      <c r="T6111" s="182">
        <f t="shared" si="1352"/>
        <v>0.11398985731734063</v>
      </c>
      <c r="U6111" s="19">
        <v>1.1249924235612201</v>
      </c>
      <c r="V6111" s="105">
        <f t="shared" si="1341"/>
        <v>4.1669999999953689E-3</v>
      </c>
      <c r="W6111" s="143">
        <f t="shared" si="1342"/>
        <v>8.8754449677853557</v>
      </c>
      <c r="X6111" s="143">
        <f t="shared" si="1343"/>
        <v>0.61929999999999996</v>
      </c>
      <c r="Y6111" s="143">
        <f t="shared" si="1344"/>
        <v>0</v>
      </c>
      <c r="Z6111" s="143">
        <f t="shared" si="1345"/>
        <v>16.69444892818769</v>
      </c>
      <c r="AA6111" s="143">
        <f t="shared" si="1346"/>
        <v>0</v>
      </c>
      <c r="AB6111" s="143">
        <f t="shared" si="1347"/>
        <v>0</v>
      </c>
      <c r="AC6111" s="143">
        <f t="shared" si="1348"/>
        <v>0.42012664901191887</v>
      </c>
      <c r="AD6111" s="143">
        <f t="shared" si="1349"/>
        <v>0</v>
      </c>
      <c r="AE6111" s="105">
        <f t="shared" si="1350"/>
        <v>1.7335098808104359E-4</v>
      </c>
      <c r="AF6111" s="143">
        <f t="shared" si="1351"/>
        <v>0.30703295372053163</v>
      </c>
    </row>
    <row r="6112" spans="1:32" x14ac:dyDescent="0.25">
      <c r="A6112">
        <v>25.454166000000001</v>
      </c>
      <c r="B6112">
        <v>1.068259724782376</v>
      </c>
      <c r="C6112" s="203">
        <f t="shared" si="1353"/>
        <v>4.3322044659082782E-3</v>
      </c>
      <c r="D6112" s="184">
        <f t="shared" si="1354"/>
        <v>4.2498925810560209E-2</v>
      </c>
      <c r="T6112" s="182">
        <f t="shared" si="1352"/>
        <v>0.11523248780149954</v>
      </c>
      <c r="U6112" s="19">
        <v>1.1372562329286902</v>
      </c>
      <c r="V6112" s="105">
        <f t="shared" si="1341"/>
        <v>4.166000000004999E-3</v>
      </c>
      <c r="W6112" s="143">
        <f t="shared" si="1342"/>
        <v>8.8754449677853557</v>
      </c>
      <c r="X6112" s="143">
        <f t="shared" si="1343"/>
        <v>0.61929999999999996</v>
      </c>
      <c r="Y6112" s="143">
        <f t="shared" si="1344"/>
        <v>0</v>
      </c>
      <c r="Z6112" s="143">
        <f t="shared" si="1345"/>
        <v>16.69444892818769</v>
      </c>
      <c r="AA6112" s="143">
        <f t="shared" si="1346"/>
        <v>0</v>
      </c>
      <c r="AB6112" s="143">
        <f t="shared" si="1347"/>
        <v>0</v>
      </c>
      <c r="AC6112" s="143">
        <f t="shared" si="1348"/>
        <v>0.42012664901191887</v>
      </c>
      <c r="AD6112" s="143">
        <f t="shared" si="1349"/>
        <v>0</v>
      </c>
      <c r="AE6112" s="105">
        <f t="shared" si="1350"/>
        <v>1.7335098808104359E-4</v>
      </c>
      <c r="AF6112" s="143">
        <f t="shared" si="1351"/>
        <v>0.32075529988740281</v>
      </c>
    </row>
    <row r="6113" spans="1:32" x14ac:dyDescent="0.25">
      <c r="A6113">
        <v>25.458332999999996</v>
      </c>
      <c r="B6113">
        <v>1.068259724782376</v>
      </c>
      <c r="C6113" s="203">
        <f t="shared" si="1353"/>
        <v>4.4514382731632137E-3</v>
      </c>
      <c r="D6113" s="184">
        <f t="shared" si="1354"/>
        <v>4.3668609459731125E-2</v>
      </c>
      <c r="T6113" s="182">
        <f t="shared" si="1352"/>
        <v>0.11523248780149954</v>
      </c>
      <c r="U6113" s="19">
        <v>1.1372562329286902</v>
      </c>
      <c r="V6113" s="105">
        <f t="shared" si="1341"/>
        <v>4.1669999999953689E-3</v>
      </c>
      <c r="W6113" s="143">
        <f t="shared" si="1342"/>
        <v>8.8754449677853557</v>
      </c>
      <c r="X6113" s="143">
        <f t="shared" si="1343"/>
        <v>0.61929999999999996</v>
      </c>
      <c r="Y6113" s="143">
        <f t="shared" si="1344"/>
        <v>0</v>
      </c>
      <c r="Z6113" s="143">
        <f t="shared" si="1345"/>
        <v>16.69444892818769</v>
      </c>
      <c r="AA6113" s="143">
        <f t="shared" si="1346"/>
        <v>0</v>
      </c>
      <c r="AB6113" s="143">
        <f t="shared" si="1347"/>
        <v>0</v>
      </c>
      <c r="AC6113" s="143">
        <f t="shared" si="1348"/>
        <v>0.42012664901191887</v>
      </c>
      <c r="AD6113" s="143">
        <f t="shared" si="1349"/>
        <v>0</v>
      </c>
      <c r="AE6113" s="105">
        <f t="shared" si="1350"/>
        <v>1.7335098808104359E-4</v>
      </c>
      <c r="AF6113" s="143">
        <f t="shared" si="1351"/>
        <v>0.32075529988740281</v>
      </c>
    </row>
    <row r="6114" spans="1:32" x14ac:dyDescent="0.25">
      <c r="A6114">
        <v>25.462499999999999</v>
      </c>
      <c r="B6114">
        <v>1.1249882641680204</v>
      </c>
      <c r="C6114" s="203">
        <f t="shared" si="1353"/>
        <v>4.5696321849808645E-3</v>
      </c>
      <c r="D6114" s="184">
        <f t="shared" si="1354"/>
        <v>4.4828091734662283E-2</v>
      </c>
      <c r="T6114" s="182">
        <f t="shared" si="1352"/>
        <v>0.11650776013482191</v>
      </c>
      <c r="U6114" s="19">
        <v>1.1498421923002409</v>
      </c>
      <c r="V6114" s="105">
        <f t="shared" si="1341"/>
        <v>4.1670000000024743E-3</v>
      </c>
      <c r="W6114" s="143">
        <f t="shared" si="1342"/>
        <v>8.8754449677853557</v>
      </c>
      <c r="X6114" s="143">
        <f t="shared" si="1343"/>
        <v>0.61929999999999996</v>
      </c>
      <c r="Y6114" s="143">
        <f t="shared" si="1344"/>
        <v>0</v>
      </c>
      <c r="Z6114" s="143">
        <f t="shared" si="1345"/>
        <v>16.69444892818769</v>
      </c>
      <c r="AA6114" s="143">
        <f t="shared" si="1346"/>
        <v>0</v>
      </c>
      <c r="AB6114" s="143">
        <f t="shared" si="1347"/>
        <v>0</v>
      </c>
      <c r="AC6114" s="143">
        <f t="shared" si="1348"/>
        <v>0.42012664901191887</v>
      </c>
      <c r="AD6114" s="143">
        <f t="shared" si="1349"/>
        <v>0</v>
      </c>
      <c r="AE6114" s="105">
        <f t="shared" si="1350"/>
        <v>1.7335098808104359E-4</v>
      </c>
      <c r="AF6114" s="143">
        <f t="shared" si="1351"/>
        <v>0.33409122046218265</v>
      </c>
    </row>
    <row r="6115" spans="1:32" x14ac:dyDescent="0.25">
      <c r="A6115">
        <v>25.466665999999996</v>
      </c>
      <c r="B6115">
        <v>1.068259724782376</v>
      </c>
      <c r="C6115" s="203">
        <f t="shared" si="1353"/>
        <v>4.5685355609813667E-3</v>
      </c>
      <c r="D6115" s="184">
        <f t="shared" si="1354"/>
        <v>4.4817333853227212E-2</v>
      </c>
      <c r="T6115" s="182">
        <f t="shared" si="1352"/>
        <v>0.11523252066408053</v>
      </c>
      <c r="U6115" s="19">
        <v>1.1372565572571482</v>
      </c>
      <c r="V6115" s="105">
        <f t="shared" si="1341"/>
        <v>4.1659999999978936E-3</v>
      </c>
      <c r="W6115" s="143">
        <f t="shared" si="1342"/>
        <v>8.8754449677853557</v>
      </c>
      <c r="X6115" s="143">
        <f t="shared" si="1343"/>
        <v>0.61929999999999996</v>
      </c>
      <c r="Y6115" s="143">
        <f t="shared" si="1344"/>
        <v>0</v>
      </c>
      <c r="Z6115" s="143">
        <f t="shared" si="1345"/>
        <v>16.69444892818769</v>
      </c>
      <c r="AA6115" s="143">
        <f t="shared" si="1346"/>
        <v>0</v>
      </c>
      <c r="AB6115" s="143">
        <f t="shared" si="1347"/>
        <v>0</v>
      </c>
      <c r="AC6115" s="143">
        <f t="shared" si="1348"/>
        <v>0.42012664901191887</v>
      </c>
      <c r="AD6115" s="143">
        <f t="shared" si="1349"/>
        <v>0</v>
      </c>
      <c r="AE6115" s="105">
        <f t="shared" si="1350"/>
        <v>1.7335098808104359E-4</v>
      </c>
      <c r="AF6115" s="143">
        <f t="shared" si="1351"/>
        <v>0.32075520841281768</v>
      </c>
    </row>
    <row r="6116" spans="1:32" x14ac:dyDescent="0.25">
      <c r="A6116">
        <v>25.470832999999999</v>
      </c>
      <c r="B6116">
        <v>1.1249882641680204</v>
      </c>
      <c r="C6116" s="203">
        <f t="shared" si="1353"/>
        <v>4.5696321849808645E-3</v>
      </c>
      <c r="D6116" s="184">
        <f t="shared" si="1354"/>
        <v>4.4828091734662283E-2</v>
      </c>
      <c r="T6116" s="182">
        <f t="shared" si="1352"/>
        <v>0.11650776057252828</v>
      </c>
      <c r="U6116" s="19">
        <v>1.1498421966200669</v>
      </c>
      <c r="V6116" s="105">
        <f t="shared" si="1341"/>
        <v>4.1670000000024743E-3</v>
      </c>
      <c r="W6116" s="143">
        <f t="shared" si="1342"/>
        <v>8.8754449677853557</v>
      </c>
      <c r="X6116" s="143">
        <f t="shared" si="1343"/>
        <v>0.61929999999999996</v>
      </c>
      <c r="Y6116" s="143">
        <f t="shared" si="1344"/>
        <v>0</v>
      </c>
      <c r="Z6116" s="143">
        <f t="shared" si="1345"/>
        <v>16.69444892818769</v>
      </c>
      <c r="AA6116" s="143">
        <f t="shared" si="1346"/>
        <v>0</v>
      </c>
      <c r="AB6116" s="143">
        <f t="shared" si="1347"/>
        <v>0</v>
      </c>
      <c r="AC6116" s="143">
        <f t="shared" si="1348"/>
        <v>0.42012664901191887</v>
      </c>
      <c r="AD6116" s="143">
        <f t="shared" si="1349"/>
        <v>0</v>
      </c>
      <c r="AE6116" s="105">
        <f t="shared" si="1350"/>
        <v>1.7335098808104359E-4</v>
      </c>
      <c r="AF6116" s="143">
        <f t="shared" si="1351"/>
        <v>0.33409121920704005</v>
      </c>
    </row>
    <row r="6117" spans="1:32" x14ac:dyDescent="0.25">
      <c r="A6117">
        <v>25.474999999999994</v>
      </c>
      <c r="B6117">
        <v>1.1249882641680204</v>
      </c>
      <c r="C6117" s="203">
        <f t="shared" si="1353"/>
        <v>4.6878260967829315E-3</v>
      </c>
      <c r="D6117" s="184">
        <f t="shared" si="1354"/>
        <v>4.5987574009440563E-2</v>
      </c>
      <c r="T6117" s="182">
        <f t="shared" si="1352"/>
        <v>0.11650776057252828</v>
      </c>
      <c r="U6117" s="19">
        <v>1.1498421966200669</v>
      </c>
      <c r="V6117" s="105">
        <f t="shared" si="1341"/>
        <v>4.1669999999953689E-3</v>
      </c>
      <c r="W6117" s="143">
        <f t="shared" si="1342"/>
        <v>8.8754449677853557</v>
      </c>
      <c r="X6117" s="143">
        <f t="shared" si="1343"/>
        <v>0.61929999999999996</v>
      </c>
      <c r="Y6117" s="143">
        <f t="shared" si="1344"/>
        <v>0</v>
      </c>
      <c r="Z6117" s="143">
        <f t="shared" si="1345"/>
        <v>16.69444892818769</v>
      </c>
      <c r="AA6117" s="143">
        <f t="shared" si="1346"/>
        <v>0</v>
      </c>
      <c r="AB6117" s="143">
        <f t="shared" si="1347"/>
        <v>0</v>
      </c>
      <c r="AC6117" s="143">
        <f t="shared" si="1348"/>
        <v>0.42012664901191887</v>
      </c>
      <c r="AD6117" s="143">
        <f t="shared" si="1349"/>
        <v>0</v>
      </c>
      <c r="AE6117" s="105">
        <f t="shared" si="1350"/>
        <v>1.7335098808104359E-4</v>
      </c>
      <c r="AF6117" s="143">
        <f t="shared" si="1351"/>
        <v>0.33409121920704005</v>
      </c>
    </row>
    <row r="6118" spans="1:32" x14ac:dyDescent="0.25">
      <c r="A6118">
        <v>25.479165999999999</v>
      </c>
      <c r="B6118">
        <v>0.95480264601108633</v>
      </c>
      <c r="C6118" s="203">
        <f t="shared" si="1353"/>
        <v>4.3322044659082782E-3</v>
      </c>
      <c r="D6118" s="184">
        <f t="shared" si="1354"/>
        <v>4.2498925810560209E-2</v>
      </c>
      <c r="T6118" s="182">
        <f t="shared" si="1352"/>
        <v>0.11278372239512534</v>
      </c>
      <c r="U6118" s="19">
        <v>1.1130887973858903</v>
      </c>
      <c r="V6118" s="105">
        <f t="shared" si="1341"/>
        <v>4.166000000004999E-3</v>
      </c>
      <c r="W6118" s="143">
        <f t="shared" si="1342"/>
        <v>8.8754449677853557</v>
      </c>
      <c r="X6118" s="143">
        <f t="shared" si="1343"/>
        <v>0.61929999999999996</v>
      </c>
      <c r="Y6118" s="143">
        <f t="shared" si="1344"/>
        <v>0</v>
      </c>
      <c r="Z6118" s="143">
        <f t="shared" si="1345"/>
        <v>16.69444892818769</v>
      </c>
      <c r="AA6118" s="143">
        <f t="shared" si="1346"/>
        <v>0</v>
      </c>
      <c r="AB6118" s="143">
        <f t="shared" si="1347"/>
        <v>0</v>
      </c>
      <c r="AC6118" s="143">
        <f t="shared" si="1348"/>
        <v>0.42012664901191887</v>
      </c>
      <c r="AD6118" s="143">
        <f t="shared" si="1349"/>
        <v>0</v>
      </c>
      <c r="AE6118" s="105">
        <f t="shared" si="1350"/>
        <v>1.7335098808104359E-4</v>
      </c>
      <c r="AF6118" s="143">
        <f t="shared" si="1351"/>
        <v>0.29291331487864153</v>
      </c>
    </row>
    <row r="6119" spans="1:32" x14ac:dyDescent="0.25">
      <c r="A6119">
        <v>25.483332999999995</v>
      </c>
      <c r="B6119">
        <v>1.0115311853967308</v>
      </c>
      <c r="C6119" s="203">
        <f t="shared" si="1353"/>
        <v>4.0968565377336339E-3</v>
      </c>
      <c r="D6119" s="184">
        <f t="shared" si="1354"/>
        <v>4.0190162635166948E-2</v>
      </c>
      <c r="T6119" s="182">
        <f t="shared" si="1352"/>
        <v>0.11398985753021357</v>
      </c>
      <c r="U6119" s="19">
        <v>1.1249924256621127</v>
      </c>
      <c r="V6119" s="105">
        <f t="shared" si="1341"/>
        <v>4.1669999999953689E-3</v>
      </c>
      <c r="W6119" s="143">
        <f t="shared" si="1342"/>
        <v>8.8754449677853557</v>
      </c>
      <c r="X6119" s="143">
        <f t="shared" si="1343"/>
        <v>0.61929999999999996</v>
      </c>
      <c r="Y6119" s="143">
        <f t="shared" si="1344"/>
        <v>0</v>
      </c>
      <c r="Z6119" s="143">
        <f t="shared" si="1345"/>
        <v>16.69444892818769</v>
      </c>
      <c r="AA6119" s="143">
        <f t="shared" si="1346"/>
        <v>0</v>
      </c>
      <c r="AB6119" s="143">
        <f t="shared" si="1347"/>
        <v>0</v>
      </c>
      <c r="AC6119" s="143">
        <f t="shared" si="1348"/>
        <v>0.42012664901191887</v>
      </c>
      <c r="AD6119" s="143">
        <f t="shared" si="1349"/>
        <v>0</v>
      </c>
      <c r="AE6119" s="105">
        <f t="shared" si="1350"/>
        <v>1.7335098808104359E-4</v>
      </c>
      <c r="AF6119" s="143">
        <f t="shared" si="1351"/>
        <v>0.30703295314715601</v>
      </c>
    </row>
    <row r="6120" spans="1:32" x14ac:dyDescent="0.25">
      <c r="A6120">
        <v>25.487499999999997</v>
      </c>
      <c r="B6120">
        <v>1.068259724782376</v>
      </c>
      <c r="C6120" s="203">
        <f t="shared" si="1353"/>
        <v>4.3332443613607417E-3</v>
      </c>
      <c r="D6120" s="184">
        <f t="shared" si="1354"/>
        <v>4.2509127184948876E-2</v>
      </c>
      <c r="T6120" s="182">
        <f t="shared" si="1352"/>
        <v>0.11523248780462891</v>
      </c>
      <c r="U6120" s="19">
        <v>1.1372562329595748</v>
      </c>
      <c r="V6120" s="105">
        <f t="shared" si="1341"/>
        <v>4.1670000000024743E-3</v>
      </c>
      <c r="W6120" s="143">
        <f t="shared" si="1342"/>
        <v>8.8754449677853557</v>
      </c>
      <c r="X6120" s="143">
        <f t="shared" si="1343"/>
        <v>0.61929999999999996</v>
      </c>
      <c r="Y6120" s="143">
        <f t="shared" si="1344"/>
        <v>0</v>
      </c>
      <c r="Z6120" s="143">
        <f t="shared" si="1345"/>
        <v>16.69444892818769</v>
      </c>
      <c r="AA6120" s="143">
        <f t="shared" si="1346"/>
        <v>0</v>
      </c>
      <c r="AB6120" s="143">
        <f t="shared" si="1347"/>
        <v>0</v>
      </c>
      <c r="AC6120" s="143">
        <f t="shared" si="1348"/>
        <v>0.42012664901191887</v>
      </c>
      <c r="AD6120" s="143">
        <f t="shared" si="1349"/>
        <v>0</v>
      </c>
      <c r="AE6120" s="105">
        <f t="shared" si="1350"/>
        <v>1.7335098808104359E-4</v>
      </c>
      <c r="AF6120" s="143">
        <f t="shared" si="1351"/>
        <v>0.32075529987869206</v>
      </c>
    </row>
    <row r="6121" spans="1:32" x14ac:dyDescent="0.25">
      <c r="A6121">
        <v>25.491665999999995</v>
      </c>
      <c r="B6121">
        <v>0.78461702785415199</v>
      </c>
      <c r="C6121" s="203">
        <f t="shared" si="1353"/>
        <v>3.8595422757399362E-3</v>
      </c>
      <c r="D6121" s="184">
        <f t="shared" si="1354"/>
        <v>3.7862109725008773E-2</v>
      </c>
      <c r="T6121" s="182">
        <f t="shared" si="1352"/>
        <v>0.10940804796342815</v>
      </c>
      <c r="U6121" s="19">
        <v>1.0797734810108872</v>
      </c>
      <c r="V6121" s="105">
        <f t="shared" si="1341"/>
        <v>4.1659999999978936E-3</v>
      </c>
      <c r="W6121" s="143">
        <f t="shared" si="1342"/>
        <v>8.8754449677853557</v>
      </c>
      <c r="X6121" s="143">
        <f t="shared" si="1343"/>
        <v>0.61929999999999996</v>
      </c>
      <c r="Y6121" s="143">
        <f t="shared" si="1344"/>
        <v>0</v>
      </c>
      <c r="Z6121" s="143">
        <f t="shared" si="1345"/>
        <v>16.69444892818769</v>
      </c>
      <c r="AA6121" s="143">
        <f t="shared" si="1346"/>
        <v>0</v>
      </c>
      <c r="AB6121" s="143">
        <f t="shared" si="1347"/>
        <v>0</v>
      </c>
      <c r="AC6121" s="143">
        <f t="shared" si="1348"/>
        <v>0.42012664901191887</v>
      </c>
      <c r="AD6121" s="143">
        <f t="shared" si="1349"/>
        <v>0</v>
      </c>
      <c r="AE6121" s="105">
        <f t="shared" si="1350"/>
        <v>1.7335098808104359E-4</v>
      </c>
      <c r="AF6121" s="143">
        <f t="shared" si="1351"/>
        <v>0.24813063308225725</v>
      </c>
    </row>
    <row r="6122" spans="1:32" x14ac:dyDescent="0.25">
      <c r="A6122">
        <v>25.495832999999998</v>
      </c>
      <c r="B6122">
        <v>0.95480264601108633</v>
      </c>
      <c r="C6122" s="203">
        <f t="shared" si="1353"/>
        <v>3.6240808905003761E-3</v>
      </c>
      <c r="D6122" s="184">
        <f t="shared" si="1354"/>
        <v>3.5552233535808692E-2</v>
      </c>
      <c r="T6122" s="182">
        <f t="shared" si="1352"/>
        <v>0.11278370923207652</v>
      </c>
      <c r="U6122" s="19">
        <v>1.1130886674766989</v>
      </c>
      <c r="V6122" s="105">
        <f t="shared" si="1341"/>
        <v>4.1670000000024743E-3</v>
      </c>
      <c r="W6122" s="143">
        <f t="shared" si="1342"/>
        <v>8.8754449677853557</v>
      </c>
      <c r="X6122" s="143">
        <f t="shared" si="1343"/>
        <v>0.61929999999999996</v>
      </c>
      <c r="Y6122" s="143">
        <f t="shared" si="1344"/>
        <v>0</v>
      </c>
      <c r="Z6122" s="143">
        <f t="shared" si="1345"/>
        <v>16.69444892818769</v>
      </c>
      <c r="AA6122" s="143">
        <f t="shared" si="1346"/>
        <v>0</v>
      </c>
      <c r="AB6122" s="143">
        <f t="shared" si="1347"/>
        <v>0</v>
      </c>
      <c r="AC6122" s="143">
        <f t="shared" si="1348"/>
        <v>0.42012664901191887</v>
      </c>
      <c r="AD6122" s="143">
        <f t="shared" si="1349"/>
        <v>0</v>
      </c>
      <c r="AE6122" s="105">
        <f t="shared" si="1350"/>
        <v>1.7335098808104359E-4</v>
      </c>
      <c r="AF6122" s="143">
        <f t="shared" si="1351"/>
        <v>0.29291334906471578</v>
      </c>
    </row>
    <row r="6123" spans="1:32" x14ac:dyDescent="0.25">
      <c r="A6123">
        <v>25.5</v>
      </c>
      <c r="B6123">
        <v>0.78461702785415199</v>
      </c>
      <c r="C6123" s="203">
        <f t="shared" si="1353"/>
        <v>3.6240808905003761E-3</v>
      </c>
      <c r="D6123" s="184">
        <f t="shared" si="1354"/>
        <v>3.5552233535808692E-2</v>
      </c>
      <c r="T6123" s="182">
        <f t="shared" si="1352"/>
        <v>0.10940775918361699</v>
      </c>
      <c r="U6123" s="19">
        <v>1.0797706309757413</v>
      </c>
      <c r="V6123" s="105">
        <f t="shared" si="1341"/>
        <v>4.1670000000024743E-3</v>
      </c>
      <c r="W6123" s="143">
        <f t="shared" si="1342"/>
        <v>8.8754449677853557</v>
      </c>
      <c r="X6123" s="143">
        <f t="shared" si="1343"/>
        <v>0.61929999999999996</v>
      </c>
      <c r="Y6123" s="143">
        <f t="shared" si="1344"/>
        <v>0</v>
      </c>
      <c r="Z6123" s="143">
        <f t="shared" si="1345"/>
        <v>16.69444892818769</v>
      </c>
      <c r="AA6123" s="143">
        <f t="shared" si="1346"/>
        <v>0</v>
      </c>
      <c r="AB6123" s="143">
        <f t="shared" si="1347"/>
        <v>0</v>
      </c>
      <c r="AC6123" s="143">
        <f t="shared" si="1348"/>
        <v>0.42012664901191887</v>
      </c>
      <c r="AD6123" s="143">
        <f t="shared" si="1349"/>
        <v>0</v>
      </c>
      <c r="AE6123" s="105">
        <f t="shared" si="1350"/>
        <v>1.7335098808104359E-4</v>
      </c>
      <c r="AF6123" s="143">
        <f t="shared" si="1351"/>
        <v>0.24813128801859721</v>
      </c>
    </row>
    <row r="6124" spans="1:32" x14ac:dyDescent="0.25">
      <c r="A6124">
        <v>25.504165999999998</v>
      </c>
      <c r="B6124">
        <v>1.068259724782376</v>
      </c>
      <c r="C6124" s="203">
        <f t="shared" si="1353"/>
        <v>3.8595422757399362E-3</v>
      </c>
      <c r="D6124" s="184">
        <f t="shared" si="1354"/>
        <v>3.7862109725008773E-2</v>
      </c>
      <c r="T6124" s="182">
        <f t="shared" si="1352"/>
        <v>0.1152337699848682</v>
      </c>
      <c r="U6124" s="19">
        <v>1.1372688870946774</v>
      </c>
      <c r="V6124" s="105">
        <f t="shared" si="1341"/>
        <v>4.1659999999978936E-3</v>
      </c>
      <c r="W6124" s="143">
        <f t="shared" si="1342"/>
        <v>8.8754449677853557</v>
      </c>
      <c r="X6124" s="143">
        <f t="shared" si="1343"/>
        <v>0.61929999999999996</v>
      </c>
      <c r="Y6124" s="143">
        <f t="shared" si="1344"/>
        <v>0</v>
      </c>
      <c r="Z6124" s="143">
        <f t="shared" si="1345"/>
        <v>16.69444892818769</v>
      </c>
      <c r="AA6124" s="143">
        <f t="shared" si="1346"/>
        <v>0</v>
      </c>
      <c r="AB6124" s="143">
        <f t="shared" si="1347"/>
        <v>0</v>
      </c>
      <c r="AC6124" s="143">
        <f t="shared" si="1348"/>
        <v>0.42012664901191887</v>
      </c>
      <c r="AD6124" s="143">
        <f t="shared" si="1349"/>
        <v>0</v>
      </c>
      <c r="AE6124" s="105">
        <f t="shared" si="1350"/>
        <v>1.7335098808104359E-4</v>
      </c>
      <c r="AF6124" s="143">
        <f t="shared" si="1351"/>
        <v>0.32075173090661729</v>
      </c>
    </row>
    <row r="6125" spans="1:32" x14ac:dyDescent="0.25">
      <c r="A6125">
        <v>25.508333</v>
      </c>
      <c r="B6125">
        <v>0.95480264601108633</v>
      </c>
      <c r="C6125" s="203">
        <f t="shared" si="1353"/>
        <v>4.2150504495506811E-3</v>
      </c>
      <c r="D6125" s="184">
        <f t="shared" si="1354"/>
        <v>4.1349644910092187E-2</v>
      </c>
      <c r="T6125" s="182">
        <f t="shared" si="1352"/>
        <v>0.1127843630519019</v>
      </c>
      <c r="U6125" s="19">
        <v>1.1130951201766781</v>
      </c>
      <c r="V6125" s="105">
        <f t="shared" si="1341"/>
        <v>4.1670000000024743E-3</v>
      </c>
      <c r="W6125" s="143">
        <f t="shared" si="1342"/>
        <v>8.8754449677853557</v>
      </c>
      <c r="X6125" s="143">
        <f t="shared" si="1343"/>
        <v>0.61929999999999996</v>
      </c>
      <c r="Y6125" s="143">
        <f t="shared" si="1344"/>
        <v>0</v>
      </c>
      <c r="Z6125" s="143">
        <f t="shared" si="1345"/>
        <v>16.69444892818769</v>
      </c>
      <c r="AA6125" s="143">
        <f t="shared" si="1346"/>
        <v>0</v>
      </c>
      <c r="AB6125" s="143">
        <f t="shared" si="1347"/>
        <v>0</v>
      </c>
      <c r="AC6125" s="143">
        <f t="shared" si="1348"/>
        <v>0.42012664901191887</v>
      </c>
      <c r="AD6125" s="143">
        <f t="shared" si="1349"/>
        <v>0</v>
      </c>
      <c r="AE6125" s="105">
        <f t="shared" si="1350"/>
        <v>1.7335098808104359E-4</v>
      </c>
      <c r="AF6125" s="143">
        <f t="shared" si="1351"/>
        <v>0.29291165102298777</v>
      </c>
    </row>
    <row r="6126" spans="1:32" x14ac:dyDescent="0.25">
      <c r="A6126">
        <v>25.512499999999996</v>
      </c>
      <c r="B6126">
        <v>1.0115311853967308</v>
      </c>
      <c r="C6126" s="203">
        <f t="shared" si="1353"/>
        <v>4.0968565377336339E-3</v>
      </c>
      <c r="D6126" s="184">
        <f t="shared" si="1354"/>
        <v>4.0190162635166948E-2</v>
      </c>
      <c r="T6126" s="182">
        <f t="shared" si="1352"/>
        <v>0.11398986788112023</v>
      </c>
      <c r="U6126" s="19">
        <v>1.1249925278176187</v>
      </c>
      <c r="V6126" s="105">
        <f t="shared" si="1341"/>
        <v>4.1669999999953689E-3</v>
      </c>
      <c r="W6126" s="143">
        <f t="shared" si="1342"/>
        <v>8.8754449677853557</v>
      </c>
      <c r="X6126" s="143">
        <f t="shared" si="1343"/>
        <v>0.61929999999999996</v>
      </c>
      <c r="Y6126" s="143">
        <f t="shared" si="1344"/>
        <v>0</v>
      </c>
      <c r="Z6126" s="143">
        <f t="shared" si="1345"/>
        <v>16.69444892818769</v>
      </c>
      <c r="AA6126" s="143">
        <f t="shared" si="1346"/>
        <v>0</v>
      </c>
      <c r="AB6126" s="143">
        <f t="shared" si="1347"/>
        <v>0</v>
      </c>
      <c r="AC6126" s="143">
        <f t="shared" si="1348"/>
        <v>0.42012664901191887</v>
      </c>
      <c r="AD6126" s="143">
        <f t="shared" si="1349"/>
        <v>0</v>
      </c>
      <c r="AE6126" s="105">
        <f t="shared" si="1350"/>
        <v>1.7335098808104359E-4</v>
      </c>
      <c r="AF6126" s="143">
        <f t="shared" si="1351"/>
        <v>0.30703292526687592</v>
      </c>
    </row>
    <row r="6127" spans="1:32" x14ac:dyDescent="0.25">
      <c r="A6127">
        <v>25.516666000000001</v>
      </c>
      <c r="B6127">
        <v>1.068259724782376</v>
      </c>
      <c r="C6127" s="203">
        <f t="shared" si="1353"/>
        <v>4.3322044659082782E-3</v>
      </c>
      <c r="D6127" s="184">
        <f t="shared" si="1354"/>
        <v>4.2498925810560209E-2</v>
      </c>
      <c r="T6127" s="182">
        <f t="shared" si="1352"/>
        <v>0.11523248795679154</v>
      </c>
      <c r="U6127" s="19">
        <v>1.1372562344613033</v>
      </c>
      <c r="V6127" s="105">
        <f t="shared" si="1341"/>
        <v>4.166000000004999E-3</v>
      </c>
      <c r="W6127" s="143">
        <f t="shared" si="1342"/>
        <v>8.8754449677853557</v>
      </c>
      <c r="X6127" s="143">
        <f t="shared" si="1343"/>
        <v>0.61929999999999996</v>
      </c>
      <c r="Y6127" s="143">
        <f t="shared" si="1344"/>
        <v>0</v>
      </c>
      <c r="Z6127" s="143">
        <f t="shared" si="1345"/>
        <v>16.69444892818769</v>
      </c>
      <c r="AA6127" s="143">
        <f t="shared" si="1346"/>
        <v>0</v>
      </c>
      <c r="AB6127" s="143">
        <f t="shared" si="1347"/>
        <v>0</v>
      </c>
      <c r="AC6127" s="143">
        <f t="shared" si="1348"/>
        <v>0.42012664901191887</v>
      </c>
      <c r="AD6127" s="143">
        <f t="shared" si="1349"/>
        <v>0</v>
      </c>
      <c r="AE6127" s="105">
        <f t="shared" si="1350"/>
        <v>1.7335098808104359E-4</v>
      </c>
      <c r="AF6127" s="143">
        <f t="shared" si="1351"/>
        <v>0.32075529945513986</v>
      </c>
    </row>
    <row r="6128" spans="1:32" x14ac:dyDescent="0.25">
      <c r="A6128">
        <v>25.520832999999996</v>
      </c>
      <c r="B6128">
        <v>1.0115311853967308</v>
      </c>
      <c r="C6128" s="203">
        <f t="shared" si="1353"/>
        <v>4.3332443613533535E-3</v>
      </c>
      <c r="D6128" s="184">
        <f t="shared" si="1354"/>
        <v>4.25091271848764E-2</v>
      </c>
      <c r="T6128" s="182">
        <f t="shared" si="1352"/>
        <v>0.11398979723448015</v>
      </c>
      <c r="U6128" s="19">
        <v>1.1249918305894908</v>
      </c>
      <c r="V6128" s="105">
        <f t="shared" si="1341"/>
        <v>4.1669999999953689E-3</v>
      </c>
      <c r="W6128" s="143">
        <f t="shared" si="1342"/>
        <v>8.8754449677853557</v>
      </c>
      <c r="X6128" s="143">
        <f t="shared" si="1343"/>
        <v>0.61929999999999996</v>
      </c>
      <c r="Y6128" s="143">
        <f t="shared" si="1344"/>
        <v>0</v>
      </c>
      <c r="Z6128" s="143">
        <f t="shared" si="1345"/>
        <v>16.69444892818769</v>
      </c>
      <c r="AA6128" s="143">
        <f t="shared" si="1346"/>
        <v>0</v>
      </c>
      <c r="AB6128" s="143">
        <f t="shared" si="1347"/>
        <v>0</v>
      </c>
      <c r="AC6128" s="143">
        <f t="shared" si="1348"/>
        <v>0.42012664901191887</v>
      </c>
      <c r="AD6128" s="143">
        <f t="shared" si="1349"/>
        <v>0</v>
      </c>
      <c r="AE6128" s="105">
        <f t="shared" si="1350"/>
        <v>1.7335098808104359E-4</v>
      </c>
      <c r="AF6128" s="143">
        <f t="shared" si="1351"/>
        <v>0.3070331155544726</v>
      </c>
    </row>
    <row r="6129" spans="1:32" x14ac:dyDescent="0.25">
      <c r="A6129">
        <v>25.524999999999999</v>
      </c>
      <c r="B6129">
        <v>1.1817168035536656</v>
      </c>
      <c r="C6129" s="203">
        <f t="shared" si="1353"/>
        <v>4.5696321849808645E-3</v>
      </c>
      <c r="D6129" s="184">
        <f t="shared" si="1354"/>
        <v>4.4828091734662283E-2</v>
      </c>
      <c r="T6129" s="182">
        <f t="shared" si="1352"/>
        <v>0.11781211942757387</v>
      </c>
      <c r="U6129" s="19">
        <v>1.1627152176419826</v>
      </c>
      <c r="V6129" s="105">
        <f t="shared" si="1341"/>
        <v>4.1670000000024743E-3</v>
      </c>
      <c r="W6129" s="143">
        <f t="shared" si="1342"/>
        <v>8.8754449677853557</v>
      </c>
      <c r="X6129" s="143">
        <f t="shared" si="1343"/>
        <v>0.61929999999999996</v>
      </c>
      <c r="Y6129" s="143">
        <f t="shared" si="1344"/>
        <v>0</v>
      </c>
      <c r="Z6129" s="143">
        <f t="shared" si="1345"/>
        <v>16.69444892818769</v>
      </c>
      <c r="AA6129" s="143">
        <f t="shared" si="1346"/>
        <v>0</v>
      </c>
      <c r="AB6129" s="143">
        <f t="shared" si="1347"/>
        <v>0</v>
      </c>
      <c r="AC6129" s="143">
        <f t="shared" si="1348"/>
        <v>0.42012664901191887</v>
      </c>
      <c r="AD6129" s="143">
        <f t="shared" si="1349"/>
        <v>0</v>
      </c>
      <c r="AE6129" s="105">
        <f t="shared" si="1350"/>
        <v>1.7335098808104359E-4</v>
      </c>
      <c r="AF6129" s="143">
        <f t="shared" si="1351"/>
        <v>0.34705265103994654</v>
      </c>
    </row>
    <row r="6130" spans="1:32" x14ac:dyDescent="0.25">
      <c r="A6130">
        <v>25.529165999999996</v>
      </c>
      <c r="B6130">
        <v>1.068259724782376</v>
      </c>
      <c r="C6130" s="203">
        <f t="shared" si="1353"/>
        <v>4.6867011085216055E-3</v>
      </c>
      <c r="D6130" s="184">
        <f t="shared" si="1354"/>
        <v>4.5976537874596955E-2</v>
      </c>
      <c r="T6130" s="182">
        <f t="shared" si="1352"/>
        <v>0.11523432465327062</v>
      </c>
      <c r="U6130" s="19">
        <v>1.1372743612461942</v>
      </c>
      <c r="V6130" s="105">
        <f t="shared" si="1341"/>
        <v>4.1659999999978936E-3</v>
      </c>
      <c r="W6130" s="143">
        <f t="shared" si="1342"/>
        <v>8.8754449677853557</v>
      </c>
      <c r="X6130" s="143">
        <f t="shared" si="1343"/>
        <v>0.61929999999999996</v>
      </c>
      <c r="Y6130" s="143">
        <f t="shared" si="1344"/>
        <v>0</v>
      </c>
      <c r="Z6130" s="143">
        <f t="shared" si="1345"/>
        <v>16.69444892818769</v>
      </c>
      <c r="AA6130" s="143">
        <f t="shared" si="1346"/>
        <v>0</v>
      </c>
      <c r="AB6130" s="143">
        <f t="shared" si="1347"/>
        <v>0</v>
      </c>
      <c r="AC6130" s="143">
        <f t="shared" si="1348"/>
        <v>0.42012664901191887</v>
      </c>
      <c r="AD6130" s="143">
        <f t="shared" si="1349"/>
        <v>0</v>
      </c>
      <c r="AE6130" s="105">
        <f t="shared" si="1350"/>
        <v>1.7335098808104359E-4</v>
      </c>
      <c r="AF6130" s="143">
        <f t="shared" si="1351"/>
        <v>0.32075018700161595</v>
      </c>
    </row>
    <row r="6131" spans="1:32" x14ac:dyDescent="0.25">
      <c r="A6131">
        <v>25.533332999999999</v>
      </c>
      <c r="B6131">
        <v>1.068259724782376</v>
      </c>
      <c r="C6131" s="203">
        <f t="shared" si="1353"/>
        <v>4.451438273170804E-3</v>
      </c>
      <c r="D6131" s="184">
        <f t="shared" si="1354"/>
        <v>4.3668609459805587E-2</v>
      </c>
      <c r="T6131" s="182">
        <f t="shared" si="1352"/>
        <v>0.11523432465327062</v>
      </c>
      <c r="U6131" s="19">
        <v>1.1372743612461942</v>
      </c>
      <c r="V6131" s="105">
        <f t="shared" si="1341"/>
        <v>4.1670000000024743E-3</v>
      </c>
      <c r="W6131" s="143">
        <f t="shared" si="1342"/>
        <v>8.8754449677853557</v>
      </c>
      <c r="X6131" s="143">
        <f t="shared" si="1343"/>
        <v>0.61929999999999996</v>
      </c>
      <c r="Y6131" s="143">
        <f t="shared" si="1344"/>
        <v>0</v>
      </c>
      <c r="Z6131" s="143">
        <f t="shared" si="1345"/>
        <v>16.69444892818769</v>
      </c>
      <c r="AA6131" s="143">
        <f t="shared" si="1346"/>
        <v>0</v>
      </c>
      <c r="AB6131" s="143">
        <f t="shared" si="1347"/>
        <v>0</v>
      </c>
      <c r="AC6131" s="143">
        <f t="shared" si="1348"/>
        <v>0.42012664901191887</v>
      </c>
      <c r="AD6131" s="143">
        <f t="shared" si="1349"/>
        <v>0</v>
      </c>
      <c r="AE6131" s="105">
        <f t="shared" si="1350"/>
        <v>1.7335098808104359E-4</v>
      </c>
      <c r="AF6131" s="143">
        <f t="shared" si="1351"/>
        <v>0.32075018700161595</v>
      </c>
    </row>
    <row r="6132" spans="1:32" x14ac:dyDescent="0.25">
      <c r="A6132">
        <v>25.537499999999994</v>
      </c>
      <c r="B6132">
        <v>1.1249882641680204</v>
      </c>
      <c r="C6132" s="203">
        <f t="shared" si="1353"/>
        <v>4.569632184973073E-3</v>
      </c>
      <c r="D6132" s="184">
        <f t="shared" si="1354"/>
        <v>4.4828091734585851E-2</v>
      </c>
      <c r="T6132" s="182">
        <f t="shared" si="1352"/>
        <v>0.11650778456620579</v>
      </c>
      <c r="U6132" s="19">
        <v>1.1498424334192527</v>
      </c>
      <c r="V6132" s="105">
        <f t="shared" si="1341"/>
        <v>4.1669999999953689E-3</v>
      </c>
      <c r="W6132" s="143">
        <f t="shared" si="1342"/>
        <v>8.8754449677853557</v>
      </c>
      <c r="X6132" s="143">
        <f t="shared" si="1343"/>
        <v>0.61929999999999996</v>
      </c>
      <c r="Y6132" s="143">
        <f t="shared" si="1344"/>
        <v>0</v>
      </c>
      <c r="Z6132" s="143">
        <f t="shared" si="1345"/>
        <v>16.69444892818769</v>
      </c>
      <c r="AA6132" s="143">
        <f t="shared" si="1346"/>
        <v>0</v>
      </c>
      <c r="AB6132" s="143">
        <f t="shared" si="1347"/>
        <v>0</v>
      </c>
      <c r="AC6132" s="143">
        <f t="shared" si="1348"/>
        <v>0.42012664901191887</v>
      </c>
      <c r="AD6132" s="143">
        <f t="shared" si="1349"/>
        <v>0</v>
      </c>
      <c r="AE6132" s="105">
        <f t="shared" si="1350"/>
        <v>1.7335098808104359E-4</v>
      </c>
      <c r="AF6132" s="143">
        <f t="shared" si="1351"/>
        <v>0.3340911504041098</v>
      </c>
    </row>
    <row r="6133" spans="1:32" x14ac:dyDescent="0.25">
      <c r="A6133">
        <v>25.541665999999999</v>
      </c>
      <c r="B6133">
        <v>1.0115311853967308</v>
      </c>
      <c r="C6133" s="203">
        <f t="shared" si="1353"/>
        <v>4.4503700134487173E-3</v>
      </c>
      <c r="D6133" s="184">
        <f t="shared" si="1354"/>
        <v>4.3658129831931916E-2</v>
      </c>
      <c r="T6133" s="182">
        <f t="shared" si="1352"/>
        <v>0.11399158318897823</v>
      </c>
      <c r="U6133" s="19">
        <v>1.1250094565899653</v>
      </c>
      <c r="V6133" s="105">
        <f t="shared" si="1341"/>
        <v>4.166000000004999E-3</v>
      </c>
      <c r="W6133" s="143">
        <f t="shared" si="1342"/>
        <v>8.8754449677853557</v>
      </c>
      <c r="X6133" s="143">
        <f t="shared" si="1343"/>
        <v>0.61929999999999996</v>
      </c>
      <c r="Y6133" s="143">
        <f t="shared" si="1344"/>
        <v>0</v>
      </c>
      <c r="Z6133" s="143">
        <f t="shared" si="1345"/>
        <v>16.69444892818769</v>
      </c>
      <c r="AA6133" s="143">
        <f t="shared" si="1346"/>
        <v>0</v>
      </c>
      <c r="AB6133" s="143">
        <f t="shared" si="1347"/>
        <v>0</v>
      </c>
      <c r="AC6133" s="143">
        <f t="shared" si="1348"/>
        <v>0.42012664901191887</v>
      </c>
      <c r="AD6133" s="143">
        <f t="shared" si="1349"/>
        <v>0</v>
      </c>
      <c r="AE6133" s="105">
        <f t="shared" si="1350"/>
        <v>1.7335098808104359E-4</v>
      </c>
      <c r="AF6133" s="143">
        <f t="shared" si="1351"/>
        <v>0.30702830513638346</v>
      </c>
    </row>
    <row r="6134" spans="1:32" x14ac:dyDescent="0.25">
      <c r="A6134">
        <v>25.545832999999995</v>
      </c>
      <c r="B6134">
        <v>0.95480264601108633</v>
      </c>
      <c r="C6134" s="203">
        <f t="shared" si="1353"/>
        <v>4.0968565377336339E-3</v>
      </c>
      <c r="D6134" s="184">
        <f t="shared" si="1354"/>
        <v>4.0190162635166948E-2</v>
      </c>
      <c r="T6134" s="182">
        <f t="shared" si="1352"/>
        <v>0.1127826452147276</v>
      </c>
      <c r="U6134" s="19">
        <v>1.1130781664419205</v>
      </c>
      <c r="V6134" s="105">
        <f t="shared" si="1341"/>
        <v>4.1669999999953689E-3</v>
      </c>
      <c r="W6134" s="143">
        <f t="shared" si="1342"/>
        <v>8.8754449677853557</v>
      </c>
      <c r="X6134" s="143">
        <f t="shared" si="1343"/>
        <v>0.61929999999999996</v>
      </c>
      <c r="Y6134" s="143">
        <f t="shared" si="1344"/>
        <v>0</v>
      </c>
      <c r="Z6134" s="143">
        <f t="shared" si="1345"/>
        <v>16.69444892818769</v>
      </c>
      <c r="AA6134" s="143">
        <f t="shared" si="1346"/>
        <v>0</v>
      </c>
      <c r="AB6134" s="143">
        <f t="shared" si="1347"/>
        <v>0</v>
      </c>
      <c r="AC6134" s="143">
        <f t="shared" si="1348"/>
        <v>0.42012664901191887</v>
      </c>
      <c r="AD6134" s="143">
        <f t="shared" si="1349"/>
        <v>0</v>
      </c>
      <c r="AE6134" s="105">
        <f t="shared" si="1350"/>
        <v>1.7335098808104359E-4</v>
      </c>
      <c r="AF6134" s="143">
        <f t="shared" si="1351"/>
        <v>0.29291611247644944</v>
      </c>
    </row>
    <row r="6135" spans="1:32" x14ac:dyDescent="0.25">
      <c r="A6135">
        <v>25.549999999999997</v>
      </c>
      <c r="B6135">
        <v>1.1249882641680204</v>
      </c>
      <c r="C6135" s="203">
        <f t="shared" si="1353"/>
        <v>4.3332443613607417E-3</v>
      </c>
      <c r="D6135" s="184">
        <f t="shared" si="1354"/>
        <v>4.2509127184948876E-2</v>
      </c>
      <c r="T6135" s="182">
        <f t="shared" si="1352"/>
        <v>0.11650924312274194</v>
      </c>
      <c r="U6135" s="19">
        <v>1.1498568282530661</v>
      </c>
      <c r="V6135" s="105">
        <f t="shared" si="1341"/>
        <v>4.1670000000024743E-3</v>
      </c>
      <c r="W6135" s="143">
        <f t="shared" si="1342"/>
        <v>8.8754449677853557</v>
      </c>
      <c r="X6135" s="143">
        <f t="shared" si="1343"/>
        <v>0.61929999999999996</v>
      </c>
      <c r="Y6135" s="143">
        <f t="shared" si="1344"/>
        <v>0</v>
      </c>
      <c r="Z6135" s="143">
        <f t="shared" si="1345"/>
        <v>16.69444892818769</v>
      </c>
      <c r="AA6135" s="143">
        <f t="shared" si="1346"/>
        <v>0</v>
      </c>
      <c r="AB6135" s="143">
        <f t="shared" si="1347"/>
        <v>0</v>
      </c>
      <c r="AC6135" s="143">
        <f t="shared" si="1348"/>
        <v>0.42012664901191887</v>
      </c>
      <c r="AD6135" s="143">
        <f t="shared" si="1349"/>
        <v>0</v>
      </c>
      <c r="AE6135" s="105">
        <f t="shared" si="1350"/>
        <v>1.7335098808104359E-4</v>
      </c>
      <c r="AF6135" s="143">
        <f t="shared" si="1351"/>
        <v>0.33408696798202864</v>
      </c>
    </row>
    <row r="6136" spans="1:32" x14ac:dyDescent="0.25">
      <c r="A6136">
        <v>25.554165999999995</v>
      </c>
      <c r="B6136">
        <v>0.78461702785415199</v>
      </c>
      <c r="C6136" s="203">
        <f t="shared" si="1353"/>
        <v>3.9777078232801737E-3</v>
      </c>
      <c r="D6136" s="184">
        <f t="shared" si="1354"/>
        <v>3.9021313746378503E-2</v>
      </c>
      <c r="T6136" s="182">
        <f t="shared" si="1352"/>
        <v>0.10940850268827602</v>
      </c>
      <c r="U6136" s="19">
        <v>1.0797779687962106</v>
      </c>
      <c r="V6136" s="105">
        <f t="shared" si="1341"/>
        <v>4.1659999999978936E-3</v>
      </c>
      <c r="W6136" s="143">
        <f t="shared" si="1342"/>
        <v>8.8754449677853557</v>
      </c>
      <c r="X6136" s="143">
        <f t="shared" si="1343"/>
        <v>0.61929999999999996</v>
      </c>
      <c r="Y6136" s="143">
        <f t="shared" si="1344"/>
        <v>0</v>
      </c>
      <c r="Z6136" s="143">
        <f t="shared" si="1345"/>
        <v>16.69444892818769</v>
      </c>
      <c r="AA6136" s="143">
        <f t="shared" si="1346"/>
        <v>0</v>
      </c>
      <c r="AB6136" s="143">
        <f t="shared" si="1347"/>
        <v>0</v>
      </c>
      <c r="AC6136" s="143">
        <f t="shared" si="1348"/>
        <v>0.42012664901191887</v>
      </c>
      <c r="AD6136" s="143">
        <f t="shared" si="1349"/>
        <v>0</v>
      </c>
      <c r="AE6136" s="105">
        <f t="shared" si="1350"/>
        <v>1.7335098808104359E-4</v>
      </c>
      <c r="AF6136" s="143">
        <f t="shared" si="1351"/>
        <v>0.24812960179893273</v>
      </c>
    </row>
    <row r="6137" spans="1:32" x14ac:dyDescent="0.25">
      <c r="A6137">
        <v>25.558332999999998</v>
      </c>
      <c r="B6137">
        <v>0.95480264601108633</v>
      </c>
      <c r="C6137" s="203">
        <f t="shared" si="1353"/>
        <v>3.6240808905003761E-3</v>
      </c>
      <c r="D6137" s="184">
        <f t="shared" si="1354"/>
        <v>3.5552233535808692E-2</v>
      </c>
      <c r="T6137" s="182">
        <f t="shared" si="1352"/>
        <v>0.1127837092402118</v>
      </c>
      <c r="U6137" s="19">
        <v>1.113088667556988</v>
      </c>
      <c r="V6137" s="105">
        <f t="shared" si="1341"/>
        <v>4.1670000000024743E-3</v>
      </c>
      <c r="W6137" s="143">
        <f t="shared" si="1342"/>
        <v>8.8754449677853557</v>
      </c>
      <c r="X6137" s="143">
        <f t="shared" si="1343"/>
        <v>0.61929999999999996</v>
      </c>
      <c r="Y6137" s="143">
        <f t="shared" si="1344"/>
        <v>0</v>
      </c>
      <c r="Z6137" s="143">
        <f t="shared" si="1345"/>
        <v>16.69444892818769</v>
      </c>
      <c r="AA6137" s="143">
        <f t="shared" si="1346"/>
        <v>0</v>
      </c>
      <c r="AB6137" s="143">
        <f t="shared" si="1347"/>
        <v>0</v>
      </c>
      <c r="AC6137" s="143">
        <f t="shared" si="1348"/>
        <v>0.42012664901191887</v>
      </c>
      <c r="AD6137" s="143">
        <f t="shared" si="1349"/>
        <v>0</v>
      </c>
      <c r="AE6137" s="105">
        <f t="shared" si="1350"/>
        <v>1.7335098808104359E-4</v>
      </c>
      <c r="AF6137" s="143">
        <f t="shared" si="1351"/>
        <v>0.29291334904358746</v>
      </c>
    </row>
    <row r="6138" spans="1:32" x14ac:dyDescent="0.25">
      <c r="A6138">
        <v>25.5625</v>
      </c>
      <c r="B6138">
        <v>0.8413455672397967</v>
      </c>
      <c r="C6138" s="203">
        <f t="shared" si="1353"/>
        <v>3.7422748023104367E-3</v>
      </c>
      <c r="D6138" s="184">
        <f t="shared" si="1354"/>
        <v>3.6711715810665388E-2</v>
      </c>
      <c r="T6138" s="182">
        <f t="shared" si="1352"/>
        <v>0.11048945988947743</v>
      </c>
      <c r="U6138" s="19">
        <v>1.0904461869181095</v>
      </c>
      <c r="V6138" s="105">
        <f t="shared" si="1341"/>
        <v>4.1670000000024743E-3</v>
      </c>
      <c r="W6138" s="143">
        <f t="shared" si="1342"/>
        <v>8.8754449677853557</v>
      </c>
      <c r="X6138" s="143">
        <f t="shared" si="1343"/>
        <v>0.61929999999999996</v>
      </c>
      <c r="Y6138" s="143">
        <f t="shared" si="1344"/>
        <v>0</v>
      </c>
      <c r="Z6138" s="143">
        <f t="shared" si="1345"/>
        <v>16.69444892818769</v>
      </c>
      <c r="AA6138" s="143">
        <f t="shared" si="1346"/>
        <v>0</v>
      </c>
      <c r="AB6138" s="143">
        <f t="shared" si="1347"/>
        <v>0</v>
      </c>
      <c r="AC6138" s="143">
        <f t="shared" si="1348"/>
        <v>0.42012664901191887</v>
      </c>
      <c r="AD6138" s="143">
        <f t="shared" si="1349"/>
        <v>0</v>
      </c>
      <c r="AE6138" s="105">
        <f t="shared" si="1350"/>
        <v>1.7335098808104359E-4</v>
      </c>
      <c r="AF6138" s="143">
        <f t="shared" si="1351"/>
        <v>0.26346654992969287</v>
      </c>
    </row>
    <row r="6139" spans="1:32" x14ac:dyDescent="0.25">
      <c r="A6139">
        <v>25.566665999999998</v>
      </c>
      <c r="B6139">
        <v>0.89807410662544118</v>
      </c>
      <c r="C6139" s="203">
        <f t="shared" si="1353"/>
        <v>3.6232111806594586E-3</v>
      </c>
      <c r="D6139" s="184">
        <f t="shared" si="1354"/>
        <v>3.5543701682269294E-2</v>
      </c>
      <c r="T6139" s="182">
        <f t="shared" si="1352"/>
        <v>0.11161469272165365</v>
      </c>
      <c r="U6139" s="19">
        <v>1.1015513715435841</v>
      </c>
      <c r="V6139" s="105">
        <f t="shared" si="1341"/>
        <v>4.1659999999978936E-3</v>
      </c>
      <c r="W6139" s="143">
        <f t="shared" si="1342"/>
        <v>8.8754449677853557</v>
      </c>
      <c r="X6139" s="143">
        <f t="shared" si="1343"/>
        <v>0.61929999999999996</v>
      </c>
      <c r="Y6139" s="143">
        <f t="shared" si="1344"/>
        <v>0</v>
      </c>
      <c r="Z6139" s="143">
        <f t="shared" si="1345"/>
        <v>16.69444892818769</v>
      </c>
      <c r="AA6139" s="143">
        <f t="shared" si="1346"/>
        <v>0</v>
      </c>
      <c r="AB6139" s="143">
        <f t="shared" si="1347"/>
        <v>0</v>
      </c>
      <c r="AC6139" s="143">
        <f t="shared" si="1348"/>
        <v>0.42012664901191887</v>
      </c>
      <c r="AD6139" s="143">
        <f t="shared" si="1349"/>
        <v>0</v>
      </c>
      <c r="AE6139" s="105">
        <f t="shared" si="1350"/>
        <v>1.7335098808104359E-4</v>
      </c>
      <c r="AF6139" s="143">
        <f t="shared" si="1351"/>
        <v>0.27839583336382667</v>
      </c>
    </row>
    <row r="6140" spans="1:32" x14ac:dyDescent="0.25">
      <c r="A6140">
        <v>25.570833</v>
      </c>
      <c r="B6140">
        <v>0.95480264601108633</v>
      </c>
      <c r="C6140" s="203">
        <f t="shared" si="1353"/>
        <v>3.8604687141204973E-3</v>
      </c>
      <c r="D6140" s="184">
        <f t="shared" si="1354"/>
        <v>3.7871198085522077E-2</v>
      </c>
      <c r="T6140" s="182">
        <f t="shared" si="1352"/>
        <v>0.11278283029673186</v>
      </c>
      <c r="U6140" s="19">
        <v>1.1130799930592832</v>
      </c>
      <c r="V6140" s="105">
        <f t="shared" si="1341"/>
        <v>4.1670000000024743E-3</v>
      </c>
      <c r="W6140" s="143">
        <f t="shared" si="1342"/>
        <v>8.8754449677853557</v>
      </c>
      <c r="X6140" s="143">
        <f t="shared" si="1343"/>
        <v>0.61929999999999996</v>
      </c>
      <c r="Y6140" s="143">
        <f t="shared" si="1344"/>
        <v>0</v>
      </c>
      <c r="Z6140" s="143">
        <f t="shared" si="1345"/>
        <v>16.69444892818769</v>
      </c>
      <c r="AA6140" s="143">
        <f t="shared" si="1346"/>
        <v>0</v>
      </c>
      <c r="AB6140" s="143">
        <f t="shared" si="1347"/>
        <v>0</v>
      </c>
      <c r="AC6140" s="143">
        <f t="shared" si="1348"/>
        <v>0.42012664901191887</v>
      </c>
      <c r="AD6140" s="143">
        <f t="shared" si="1349"/>
        <v>0</v>
      </c>
      <c r="AE6140" s="105">
        <f t="shared" si="1350"/>
        <v>1.7335098808104359E-4</v>
      </c>
      <c r="AF6140" s="143">
        <f t="shared" si="1351"/>
        <v>0.29291563178713675</v>
      </c>
    </row>
    <row r="6141" spans="1:32" x14ac:dyDescent="0.25">
      <c r="A6141">
        <v>25.574999999999996</v>
      </c>
      <c r="B6141">
        <v>0.8413455672397967</v>
      </c>
      <c r="C6141" s="203">
        <f t="shared" si="1353"/>
        <v>3.7422748023040555E-3</v>
      </c>
      <c r="D6141" s="184">
        <f t="shared" si="1354"/>
        <v>3.6711715810602785E-2</v>
      </c>
      <c r="T6141" s="182">
        <f t="shared" si="1352"/>
        <v>0.11048945827951627</v>
      </c>
      <c r="U6141" s="19">
        <v>1.0904461710290281</v>
      </c>
      <c r="V6141" s="105">
        <f t="shared" si="1341"/>
        <v>4.1669999999953689E-3</v>
      </c>
      <c r="W6141" s="143">
        <f t="shared" si="1342"/>
        <v>8.8754449677853557</v>
      </c>
      <c r="X6141" s="143">
        <f t="shared" si="1343"/>
        <v>0.61929999999999996</v>
      </c>
      <c r="Y6141" s="143">
        <f t="shared" si="1344"/>
        <v>0</v>
      </c>
      <c r="Z6141" s="143">
        <f t="shared" si="1345"/>
        <v>16.69444892818769</v>
      </c>
      <c r="AA6141" s="143">
        <f t="shared" si="1346"/>
        <v>0</v>
      </c>
      <c r="AB6141" s="143">
        <f t="shared" si="1347"/>
        <v>0</v>
      </c>
      <c r="AC6141" s="143">
        <f t="shared" si="1348"/>
        <v>0.42012664901191887</v>
      </c>
      <c r="AD6141" s="143">
        <f t="shared" si="1349"/>
        <v>0</v>
      </c>
      <c r="AE6141" s="105">
        <f t="shared" si="1350"/>
        <v>1.7335098808104359E-4</v>
      </c>
      <c r="AF6141" s="143">
        <f t="shared" si="1351"/>
        <v>0.26346655376870998</v>
      </c>
    </row>
    <row r="6142" spans="1:32" x14ac:dyDescent="0.25">
      <c r="A6142">
        <v>25.579166000000001</v>
      </c>
      <c r="B6142">
        <v>1.068259724782376</v>
      </c>
      <c r="C6142" s="203">
        <f t="shared" si="1353"/>
        <v>3.977707823286959E-3</v>
      </c>
      <c r="D6142" s="184">
        <f t="shared" si="1354"/>
        <v>3.9021313746445067E-2</v>
      </c>
      <c r="T6142" s="182">
        <f t="shared" si="1352"/>
        <v>0.11523385245220122</v>
      </c>
      <c r="U6142" s="19">
        <v>1.1372697009839745</v>
      </c>
      <c r="V6142" s="105">
        <f t="shared" si="1341"/>
        <v>4.166000000004999E-3</v>
      </c>
      <c r="W6142" s="143">
        <f t="shared" si="1342"/>
        <v>8.8754449677853557</v>
      </c>
      <c r="X6142" s="143">
        <f t="shared" si="1343"/>
        <v>0.61929999999999996</v>
      </c>
      <c r="Y6142" s="143">
        <f t="shared" si="1344"/>
        <v>0</v>
      </c>
      <c r="Z6142" s="143">
        <f t="shared" si="1345"/>
        <v>16.69444892818769</v>
      </c>
      <c r="AA6142" s="143">
        <f t="shared" si="1346"/>
        <v>0</v>
      </c>
      <c r="AB6142" s="143">
        <f t="shared" si="1347"/>
        <v>0</v>
      </c>
      <c r="AC6142" s="143">
        <f t="shared" si="1348"/>
        <v>0.42012664901191887</v>
      </c>
      <c r="AD6142" s="143">
        <f t="shared" si="1349"/>
        <v>0</v>
      </c>
      <c r="AE6142" s="105">
        <f t="shared" si="1350"/>
        <v>1.7335098808104359E-4</v>
      </c>
      <c r="AF6142" s="143">
        <f t="shared" si="1351"/>
        <v>0.32075150136001057</v>
      </c>
    </row>
    <row r="6143" spans="1:32" x14ac:dyDescent="0.25">
      <c r="A6143">
        <v>25.583332999999996</v>
      </c>
      <c r="B6143">
        <v>1.068259724782376</v>
      </c>
      <c r="C6143" s="203">
        <f t="shared" si="1353"/>
        <v>4.4514382731632137E-3</v>
      </c>
      <c r="D6143" s="184">
        <f t="shared" si="1354"/>
        <v>4.3668609459731125E-2</v>
      </c>
      <c r="T6143" s="182">
        <f t="shared" si="1352"/>
        <v>0.11523385245220122</v>
      </c>
      <c r="U6143" s="19">
        <v>1.1372697009839745</v>
      </c>
      <c r="V6143" s="105">
        <f t="shared" si="1341"/>
        <v>4.1669999999953689E-3</v>
      </c>
      <c r="W6143" s="143">
        <f t="shared" si="1342"/>
        <v>8.8754449677853557</v>
      </c>
      <c r="X6143" s="143">
        <f t="shared" si="1343"/>
        <v>0.61929999999999996</v>
      </c>
      <c r="Y6143" s="143">
        <f t="shared" si="1344"/>
        <v>0</v>
      </c>
      <c r="Z6143" s="143">
        <f t="shared" si="1345"/>
        <v>16.69444892818769</v>
      </c>
      <c r="AA6143" s="143">
        <f t="shared" si="1346"/>
        <v>0</v>
      </c>
      <c r="AB6143" s="143">
        <f t="shared" si="1347"/>
        <v>0</v>
      </c>
      <c r="AC6143" s="143">
        <f t="shared" si="1348"/>
        <v>0.42012664901191887</v>
      </c>
      <c r="AD6143" s="143">
        <f t="shared" si="1349"/>
        <v>0</v>
      </c>
      <c r="AE6143" s="105">
        <f t="shared" si="1350"/>
        <v>1.7335098808104359E-4</v>
      </c>
      <c r="AF6143" s="143">
        <f t="shared" si="1351"/>
        <v>0.32075150136001057</v>
      </c>
    </row>
    <row r="6144" spans="1:32" x14ac:dyDescent="0.25">
      <c r="A6144">
        <v>25.587499999999999</v>
      </c>
      <c r="B6144">
        <v>1.1249882641680204</v>
      </c>
      <c r="C6144" s="203">
        <f t="shared" si="1353"/>
        <v>4.5696321849808645E-3</v>
      </c>
      <c r="D6144" s="184">
        <f t="shared" si="1354"/>
        <v>4.4828091734662283E-2</v>
      </c>
      <c r="T6144" s="182">
        <f t="shared" si="1352"/>
        <v>0.11650777829225679</v>
      </c>
      <c r="U6144" s="19">
        <v>1.1498423715001904</v>
      </c>
      <c r="V6144" s="105">
        <f t="shared" si="1341"/>
        <v>4.1670000000024743E-3</v>
      </c>
      <c r="W6144" s="143">
        <f t="shared" si="1342"/>
        <v>8.8754449677853557</v>
      </c>
      <c r="X6144" s="143">
        <f t="shared" si="1343"/>
        <v>0.61929999999999996</v>
      </c>
      <c r="Y6144" s="143">
        <f t="shared" si="1344"/>
        <v>0</v>
      </c>
      <c r="Z6144" s="143">
        <f t="shared" si="1345"/>
        <v>16.69444892818769</v>
      </c>
      <c r="AA6144" s="143">
        <f t="shared" si="1346"/>
        <v>0</v>
      </c>
      <c r="AB6144" s="143">
        <f t="shared" si="1347"/>
        <v>0</v>
      </c>
      <c r="AC6144" s="143">
        <f t="shared" si="1348"/>
        <v>0.42012664901191887</v>
      </c>
      <c r="AD6144" s="143">
        <f t="shared" si="1349"/>
        <v>0</v>
      </c>
      <c r="AE6144" s="105">
        <f t="shared" si="1350"/>
        <v>1.7335098808104359E-4</v>
      </c>
      <c r="AF6144" s="143">
        <f t="shared" si="1351"/>
        <v>0.33409116839493291</v>
      </c>
    </row>
    <row r="6145" spans="1:32" x14ac:dyDescent="0.25">
      <c r="A6145">
        <v>25.591665999999996</v>
      </c>
      <c r="B6145">
        <v>1.1817168035536656</v>
      </c>
      <c r="C6145" s="203">
        <f t="shared" si="1353"/>
        <v>4.8048666560618425E-3</v>
      </c>
      <c r="D6145" s="184">
        <f t="shared" si="1354"/>
        <v>4.7135741895966678E-2</v>
      </c>
      <c r="T6145" s="182">
        <f t="shared" si="1352"/>
        <v>0.11781288001331496</v>
      </c>
      <c r="U6145" s="19">
        <v>1.1627227240396245</v>
      </c>
      <c r="V6145" s="105">
        <f t="shared" ref="V6145:V6208" si="1355">+A6145-A6144</f>
        <v>4.1659999999978936E-3</v>
      </c>
      <c r="W6145" s="143">
        <f t="shared" ref="W6145:W6208" si="1356">IF(AND(T6145&lt;=$O$55,T6145&gt;$M$55),$P$55,IF(AND(T6145&lt;=$O$56,T6145&gt;$M$56),$P$56,IF(AND(T6145&lt;=$O$57,T6145&gt;$M$57),$P$57,IF(AND(T6145&lt;=$O$58,T6145&gt;$M$58),$P$58,IF(AND(T6145&lt;=$O$59,T6145&gt;$M$59),$P$59,"a N/A")))))</f>
        <v>8.8754449677853557</v>
      </c>
      <c r="X6145" s="143">
        <f t="shared" ref="X6145:X6208" si="1357">IF(AND(T6145&lt;=$O$55,T6145&gt;$M$55),$Q$55,IF(AND(T6145&lt;=$O$56,T6145&gt;$M$56),$Q$56,IF(AND(T6145&lt;=$O$57,T6145&gt;$M$57),$Q$57,IF(AND(T6145&lt;=$O$58,T6145&gt;$M$58),$Q$58,IF(AND(T6145&lt;=$O$59,T6145&gt;$M$59),$Q$59,"Valor no encontrado para Po")))))</f>
        <v>0.61929999999999996</v>
      </c>
      <c r="Y6145" s="143">
        <f t="shared" ref="Y6145:Y6208" si="1358">IF(OR(Z6144&gt;=($V$1-$X$1)/2,Z6144&gt;=$Z$1/2),0,W6145*T6145^X6145*V6145)</f>
        <v>0</v>
      </c>
      <c r="Z6145" s="143">
        <f t="shared" ref="Z6145:Z6208" si="1359">+Z6144+Y6145</f>
        <v>16.69444892818769</v>
      </c>
      <c r="AA6145" s="143">
        <f t="shared" ref="AA6145:AA6208" si="1360">2*$AD$1*PI()*((Z6145+$X$1/2)*(2*Z6145-$Z$1)+(Z6145+$X$1/2)^2-($V$1/2)^2)*Y6145</f>
        <v>0</v>
      </c>
      <c r="AB6145" s="143">
        <f t="shared" ref="AB6145:AB6208" si="1361">-AA6145*0.000000001*$AB$1</f>
        <v>0</v>
      </c>
      <c r="AC6145" s="143">
        <f t="shared" ref="AC6145:AC6208" si="1362">+AC6144+AB6145</f>
        <v>0.42012664901191887</v>
      </c>
      <c r="AD6145" s="143">
        <f t="shared" ref="AD6145:AD6208" si="1363">+AB6145/V6145</f>
        <v>0</v>
      </c>
      <c r="AE6145" s="105">
        <f t="shared" ref="AE6145:AE6208" si="1364">+AE6144-AB6145</f>
        <v>1.7335098808104359E-4</v>
      </c>
      <c r="AF6145" s="143">
        <f t="shared" ref="AF6145:AF6208" si="1365">B6145*9.81/(T6145*1000000*$AH$1)</f>
        <v>0.34705041050989793</v>
      </c>
    </row>
    <row r="6146" spans="1:32" x14ac:dyDescent="0.25">
      <c r="A6146">
        <v>25.595832999999999</v>
      </c>
      <c r="B6146">
        <v>1.1817168035536656</v>
      </c>
      <c r="C6146" s="203">
        <f t="shared" si="1353"/>
        <v>4.9242139204110488E-3</v>
      </c>
      <c r="D6146" s="184">
        <f t="shared" si="1354"/>
        <v>4.8306538559232393E-2</v>
      </c>
      <c r="T6146" s="182">
        <f t="shared" si="1352"/>
        <v>0.11781288001331496</v>
      </c>
      <c r="U6146" s="19">
        <v>1.1627227240396245</v>
      </c>
      <c r="V6146" s="105">
        <f t="shared" si="1355"/>
        <v>4.1670000000024743E-3</v>
      </c>
      <c r="W6146" s="143">
        <f t="shared" si="1356"/>
        <v>8.8754449677853557</v>
      </c>
      <c r="X6146" s="143">
        <f t="shared" si="1357"/>
        <v>0.61929999999999996</v>
      </c>
      <c r="Y6146" s="143">
        <f t="shared" si="1358"/>
        <v>0</v>
      </c>
      <c r="Z6146" s="143">
        <f t="shared" si="1359"/>
        <v>16.69444892818769</v>
      </c>
      <c r="AA6146" s="143">
        <f t="shared" si="1360"/>
        <v>0</v>
      </c>
      <c r="AB6146" s="143">
        <f t="shared" si="1361"/>
        <v>0</v>
      </c>
      <c r="AC6146" s="143">
        <f t="shared" si="1362"/>
        <v>0.42012664901191887</v>
      </c>
      <c r="AD6146" s="143">
        <f t="shared" si="1363"/>
        <v>0</v>
      </c>
      <c r="AE6146" s="105">
        <f t="shared" si="1364"/>
        <v>1.7335098808104359E-4</v>
      </c>
      <c r="AF6146" s="143">
        <f t="shared" si="1365"/>
        <v>0.34705041050989793</v>
      </c>
    </row>
    <row r="6147" spans="1:32" x14ac:dyDescent="0.25">
      <c r="A6147">
        <v>25.599999999999994</v>
      </c>
      <c r="B6147">
        <v>1.1817168035536656</v>
      </c>
      <c r="C6147" s="203">
        <f t="shared" si="1353"/>
        <v>4.9242139204026519E-3</v>
      </c>
      <c r="D6147" s="184">
        <f t="shared" si="1354"/>
        <v>4.8306538559150014E-2</v>
      </c>
      <c r="T6147" s="182">
        <f t="shared" si="1352"/>
        <v>0.11781288001331496</v>
      </c>
      <c r="U6147" s="19">
        <v>1.1627227240396245</v>
      </c>
      <c r="V6147" s="105">
        <f t="shared" si="1355"/>
        <v>4.1669999999953689E-3</v>
      </c>
      <c r="W6147" s="143">
        <f t="shared" si="1356"/>
        <v>8.8754449677853557</v>
      </c>
      <c r="X6147" s="143">
        <f t="shared" si="1357"/>
        <v>0.61929999999999996</v>
      </c>
      <c r="Y6147" s="143">
        <f t="shared" si="1358"/>
        <v>0</v>
      </c>
      <c r="Z6147" s="143">
        <f t="shared" si="1359"/>
        <v>16.69444892818769</v>
      </c>
      <c r="AA6147" s="143">
        <f t="shared" si="1360"/>
        <v>0</v>
      </c>
      <c r="AB6147" s="143">
        <f t="shared" si="1361"/>
        <v>0</v>
      </c>
      <c r="AC6147" s="143">
        <f t="shared" si="1362"/>
        <v>0.42012664901191887</v>
      </c>
      <c r="AD6147" s="143">
        <f t="shared" si="1363"/>
        <v>0</v>
      </c>
      <c r="AE6147" s="105">
        <f t="shared" si="1364"/>
        <v>1.7335098808104359E-4</v>
      </c>
      <c r="AF6147" s="143">
        <f t="shared" si="1365"/>
        <v>0.34705041050989793</v>
      </c>
    </row>
    <row r="6148" spans="1:32" x14ac:dyDescent="0.25">
      <c r="A6148">
        <v>25.604165999999999</v>
      </c>
      <c r="B6148">
        <v>1.1249882641680204</v>
      </c>
      <c r="C6148" s="203">
        <f t="shared" si="1353"/>
        <v>4.8048666560700374E-3</v>
      </c>
      <c r="D6148" s="184">
        <f t="shared" si="1354"/>
        <v>4.7135741896047072E-2</v>
      </c>
      <c r="T6148" s="182">
        <f t="shared" ref="T6148:T6211" si="1366">+U6148/1000000*101325</f>
        <v>0.11650784802940264</v>
      </c>
      <c r="U6148" s="19">
        <v>1.1498430597523084</v>
      </c>
      <c r="V6148" s="105">
        <f t="shared" si="1355"/>
        <v>4.166000000004999E-3</v>
      </c>
      <c r="W6148" s="143">
        <f t="shared" si="1356"/>
        <v>8.8754449677853557</v>
      </c>
      <c r="X6148" s="143">
        <f t="shared" si="1357"/>
        <v>0.61929999999999996</v>
      </c>
      <c r="Y6148" s="143">
        <f t="shared" si="1358"/>
        <v>0</v>
      </c>
      <c r="Z6148" s="143">
        <f t="shared" si="1359"/>
        <v>16.69444892818769</v>
      </c>
      <c r="AA6148" s="143">
        <f t="shared" si="1360"/>
        <v>0</v>
      </c>
      <c r="AB6148" s="143">
        <f t="shared" si="1361"/>
        <v>0</v>
      </c>
      <c r="AC6148" s="143">
        <f t="shared" si="1362"/>
        <v>0.42012664901191887</v>
      </c>
      <c r="AD6148" s="143">
        <f t="shared" si="1363"/>
        <v>0</v>
      </c>
      <c r="AE6148" s="105">
        <f t="shared" si="1364"/>
        <v>1.7335098808104359E-4</v>
      </c>
      <c r="AF6148" s="143">
        <f t="shared" si="1365"/>
        <v>0.33409096842072578</v>
      </c>
    </row>
    <row r="6149" spans="1:32" x14ac:dyDescent="0.25">
      <c r="A6149">
        <v>25.608332999999995</v>
      </c>
      <c r="B6149">
        <v>1.1817168035536656</v>
      </c>
      <c r="C6149" s="203">
        <f t="shared" si="1353"/>
        <v>4.8060200085927917E-3</v>
      </c>
      <c r="D6149" s="184">
        <f t="shared" si="1354"/>
        <v>4.7147056284295288E-2</v>
      </c>
      <c r="T6149" s="182">
        <f t="shared" si="1366"/>
        <v>0.1178128808535133</v>
      </c>
      <c r="U6149" s="19">
        <v>1.1627227323317375</v>
      </c>
      <c r="V6149" s="105">
        <f t="shared" si="1355"/>
        <v>4.1669999999953689E-3</v>
      </c>
      <c r="W6149" s="143">
        <f t="shared" si="1356"/>
        <v>8.8754449677853557</v>
      </c>
      <c r="X6149" s="143">
        <f t="shared" si="1357"/>
        <v>0.61929999999999996</v>
      </c>
      <c r="Y6149" s="143">
        <f t="shared" si="1358"/>
        <v>0</v>
      </c>
      <c r="Z6149" s="143">
        <f t="shared" si="1359"/>
        <v>16.69444892818769</v>
      </c>
      <c r="AA6149" s="143">
        <f t="shared" si="1360"/>
        <v>0</v>
      </c>
      <c r="AB6149" s="143">
        <f t="shared" si="1361"/>
        <v>0</v>
      </c>
      <c r="AC6149" s="143">
        <f t="shared" si="1362"/>
        <v>0.42012664901191887</v>
      </c>
      <c r="AD6149" s="143">
        <f t="shared" si="1363"/>
        <v>0</v>
      </c>
      <c r="AE6149" s="105">
        <f t="shared" si="1364"/>
        <v>1.7335098808104359E-4</v>
      </c>
      <c r="AF6149" s="143">
        <f t="shared" si="1365"/>
        <v>0.34705040803486142</v>
      </c>
    </row>
    <row r="6150" spans="1:32" x14ac:dyDescent="0.25">
      <c r="A6150">
        <v>25.612499999999997</v>
      </c>
      <c r="B6150">
        <v>1.1817168035536656</v>
      </c>
      <c r="C6150" s="203">
        <f t="shared" si="1353"/>
        <v>4.9242139204110488E-3</v>
      </c>
      <c r="D6150" s="184">
        <f t="shared" si="1354"/>
        <v>4.8306538559232393E-2</v>
      </c>
      <c r="T6150" s="182">
        <f t="shared" si="1366"/>
        <v>0.1178128808535133</v>
      </c>
      <c r="U6150" s="19">
        <v>1.1627227323317375</v>
      </c>
      <c r="V6150" s="105">
        <f t="shared" si="1355"/>
        <v>4.1670000000024743E-3</v>
      </c>
      <c r="W6150" s="143">
        <f t="shared" si="1356"/>
        <v>8.8754449677853557</v>
      </c>
      <c r="X6150" s="143">
        <f t="shared" si="1357"/>
        <v>0.61929999999999996</v>
      </c>
      <c r="Y6150" s="143">
        <f t="shared" si="1358"/>
        <v>0</v>
      </c>
      <c r="Z6150" s="143">
        <f t="shared" si="1359"/>
        <v>16.69444892818769</v>
      </c>
      <c r="AA6150" s="143">
        <f t="shared" si="1360"/>
        <v>0</v>
      </c>
      <c r="AB6150" s="143">
        <f t="shared" si="1361"/>
        <v>0</v>
      </c>
      <c r="AC6150" s="143">
        <f t="shared" si="1362"/>
        <v>0.42012664901191887</v>
      </c>
      <c r="AD6150" s="143">
        <f t="shared" si="1363"/>
        <v>0</v>
      </c>
      <c r="AE6150" s="105">
        <f t="shared" si="1364"/>
        <v>1.7335098808104359E-4</v>
      </c>
      <c r="AF6150" s="143">
        <f t="shared" si="1365"/>
        <v>0.34705040803486142</v>
      </c>
    </row>
    <row r="6151" spans="1:32" x14ac:dyDescent="0.25">
      <c r="A6151">
        <v>25.616665999999995</v>
      </c>
      <c r="B6151">
        <v>1.068259724782376</v>
      </c>
      <c r="C6151" s="203">
        <f t="shared" si="1353"/>
        <v>4.6867011085216055E-3</v>
      </c>
      <c r="D6151" s="184">
        <f t="shared" si="1354"/>
        <v>4.5976537874596955E-2</v>
      </c>
      <c r="T6151" s="182">
        <f t="shared" si="1366"/>
        <v>0.11523432523464652</v>
      </c>
      <c r="U6151" s="19">
        <v>1.1372743669839283</v>
      </c>
      <c r="V6151" s="105">
        <f t="shared" si="1355"/>
        <v>4.1659999999978936E-3</v>
      </c>
      <c r="W6151" s="143">
        <f t="shared" si="1356"/>
        <v>8.8754449677853557</v>
      </c>
      <c r="X6151" s="143">
        <f t="shared" si="1357"/>
        <v>0.61929999999999996</v>
      </c>
      <c r="Y6151" s="143">
        <f t="shared" si="1358"/>
        <v>0</v>
      </c>
      <c r="Z6151" s="143">
        <f t="shared" si="1359"/>
        <v>16.69444892818769</v>
      </c>
      <c r="AA6151" s="143">
        <f t="shared" si="1360"/>
        <v>0</v>
      </c>
      <c r="AB6151" s="143">
        <f t="shared" si="1361"/>
        <v>0</v>
      </c>
      <c r="AC6151" s="143">
        <f t="shared" si="1362"/>
        <v>0.42012664901191887</v>
      </c>
      <c r="AD6151" s="143">
        <f t="shared" si="1363"/>
        <v>0</v>
      </c>
      <c r="AE6151" s="105">
        <f t="shared" si="1364"/>
        <v>1.7335098808104359E-4</v>
      </c>
      <c r="AF6151" s="143">
        <f t="shared" si="1365"/>
        <v>0.32075018538337907</v>
      </c>
    </row>
    <row r="6152" spans="1:32" x14ac:dyDescent="0.25">
      <c r="A6152">
        <v>25.620832999999998</v>
      </c>
      <c r="B6152">
        <v>0.95480264601108633</v>
      </c>
      <c r="C6152" s="203">
        <f t="shared" si="1353"/>
        <v>4.2150504495506811E-3</v>
      </c>
      <c r="D6152" s="184">
        <f t="shared" si="1354"/>
        <v>4.1349644910092187E-2</v>
      </c>
      <c r="T6152" s="182">
        <f t="shared" si="1366"/>
        <v>0.11278436370850869</v>
      </c>
      <c r="U6152" s="19">
        <v>1.1130951266568831</v>
      </c>
      <c r="V6152" s="105">
        <f t="shared" si="1355"/>
        <v>4.1670000000024743E-3</v>
      </c>
      <c r="W6152" s="143">
        <f t="shared" si="1356"/>
        <v>8.8754449677853557</v>
      </c>
      <c r="X6152" s="143">
        <f t="shared" si="1357"/>
        <v>0.61929999999999996</v>
      </c>
      <c r="Y6152" s="143">
        <f t="shared" si="1358"/>
        <v>0</v>
      </c>
      <c r="Z6152" s="143">
        <f t="shared" si="1359"/>
        <v>16.69444892818769</v>
      </c>
      <c r="AA6152" s="143">
        <f t="shared" si="1360"/>
        <v>0</v>
      </c>
      <c r="AB6152" s="143">
        <f t="shared" si="1361"/>
        <v>0</v>
      </c>
      <c r="AC6152" s="143">
        <f t="shared" si="1362"/>
        <v>0.42012664901191887</v>
      </c>
      <c r="AD6152" s="143">
        <f t="shared" si="1363"/>
        <v>0</v>
      </c>
      <c r="AE6152" s="105">
        <f t="shared" si="1364"/>
        <v>1.7335098808104359E-4</v>
      </c>
      <c r="AF6152" s="143">
        <f t="shared" si="1365"/>
        <v>0.29291164931771785</v>
      </c>
    </row>
    <row r="6153" spans="1:32" x14ac:dyDescent="0.25">
      <c r="A6153">
        <v>25.625</v>
      </c>
      <c r="B6153">
        <v>0.8413455672397967</v>
      </c>
      <c r="C6153" s="203">
        <f t="shared" si="1353"/>
        <v>3.7422748023104367E-3</v>
      </c>
      <c r="D6153" s="184">
        <f t="shared" si="1354"/>
        <v>3.6711715810665388E-2</v>
      </c>
      <c r="T6153" s="182">
        <f t="shared" si="1366"/>
        <v>0.1104894610893815</v>
      </c>
      <c r="U6153" s="19">
        <v>1.0904461987602418</v>
      </c>
      <c r="V6153" s="105">
        <f t="shared" si="1355"/>
        <v>4.1670000000024743E-3</v>
      </c>
      <c r="W6153" s="143">
        <f t="shared" si="1356"/>
        <v>8.8754449677853557</v>
      </c>
      <c r="X6153" s="143">
        <f t="shared" si="1357"/>
        <v>0.61929999999999996</v>
      </c>
      <c r="Y6153" s="143">
        <f t="shared" si="1358"/>
        <v>0</v>
      </c>
      <c r="Z6153" s="143">
        <f t="shared" si="1359"/>
        <v>16.69444892818769</v>
      </c>
      <c r="AA6153" s="143">
        <f t="shared" si="1360"/>
        <v>0</v>
      </c>
      <c r="AB6153" s="143">
        <f t="shared" si="1361"/>
        <v>0</v>
      </c>
      <c r="AC6153" s="143">
        <f t="shared" si="1362"/>
        <v>0.42012664901191887</v>
      </c>
      <c r="AD6153" s="143">
        <f t="shared" si="1363"/>
        <v>0</v>
      </c>
      <c r="AE6153" s="105">
        <f t="shared" si="1364"/>
        <v>1.7335098808104359E-4</v>
      </c>
      <c r="AF6153" s="143">
        <f t="shared" si="1365"/>
        <v>0.26346654706847356</v>
      </c>
    </row>
    <row r="6154" spans="1:32" x14ac:dyDescent="0.25">
      <c r="A6154">
        <v>25.629165999999998</v>
      </c>
      <c r="B6154">
        <v>0.67115994908286247</v>
      </c>
      <c r="C6154" s="203">
        <f t="shared" si="1353"/>
        <v>3.1505489904985061E-3</v>
      </c>
      <c r="D6154" s="184">
        <f t="shared" si="1354"/>
        <v>3.0906885596790345E-2</v>
      </c>
      <c r="T6154" s="182">
        <f t="shared" si="1366"/>
        <v>0.10739881146371981</v>
      </c>
      <c r="U6154" s="19">
        <v>1.0599438585119152</v>
      </c>
      <c r="V6154" s="105">
        <f t="shared" si="1355"/>
        <v>4.1659999999978936E-3</v>
      </c>
      <c r="W6154" s="143">
        <f t="shared" si="1356"/>
        <v>8.8754449677853557</v>
      </c>
      <c r="X6154" s="143">
        <f t="shared" si="1357"/>
        <v>0.61929999999999996</v>
      </c>
      <c r="Y6154" s="143">
        <f t="shared" si="1358"/>
        <v>0</v>
      </c>
      <c r="Z6154" s="143">
        <f t="shared" si="1359"/>
        <v>16.69444892818769</v>
      </c>
      <c r="AA6154" s="143">
        <f t="shared" si="1360"/>
        <v>0</v>
      </c>
      <c r="AB6154" s="143">
        <f t="shared" si="1361"/>
        <v>0</v>
      </c>
      <c r="AC6154" s="143">
        <f t="shared" si="1362"/>
        <v>0.42012664901191887</v>
      </c>
      <c r="AD6154" s="143">
        <f t="shared" si="1363"/>
        <v>0</v>
      </c>
      <c r="AE6154" s="105">
        <f t="shared" si="1364"/>
        <v>1.7335098808104359E-4</v>
      </c>
      <c r="AF6154" s="143">
        <f t="shared" si="1365"/>
        <v>0.21622130355577643</v>
      </c>
    </row>
    <row r="6155" spans="1:32" x14ac:dyDescent="0.25">
      <c r="A6155">
        <v>25.633333</v>
      </c>
      <c r="B6155">
        <v>0.72788848846850707</v>
      </c>
      <c r="C6155" s="203">
        <f t="shared" si="1353"/>
        <v>2.9149174196400089E-3</v>
      </c>
      <c r="D6155" s="184">
        <f t="shared" si="1354"/>
        <v>2.8595339886668489E-2</v>
      </c>
      <c r="T6155" s="182">
        <f t="shared" si="1366"/>
        <v>0.10837647252061505</v>
      </c>
      <c r="U6155" s="19">
        <v>1.0695926229520361</v>
      </c>
      <c r="V6155" s="105">
        <f t="shared" si="1355"/>
        <v>4.1670000000024743E-3</v>
      </c>
      <c r="W6155" s="143">
        <f t="shared" si="1356"/>
        <v>8.8754449677853557</v>
      </c>
      <c r="X6155" s="143">
        <f t="shared" si="1357"/>
        <v>0.61929999999999996</v>
      </c>
      <c r="Y6155" s="143">
        <f t="shared" si="1358"/>
        <v>0</v>
      </c>
      <c r="Z6155" s="143">
        <f t="shared" si="1359"/>
        <v>16.69444892818769</v>
      </c>
      <c r="AA6155" s="143">
        <f t="shared" si="1360"/>
        <v>0</v>
      </c>
      <c r="AB6155" s="143">
        <f t="shared" si="1361"/>
        <v>0</v>
      </c>
      <c r="AC6155" s="143">
        <f t="shared" si="1362"/>
        <v>0.42012664901191887</v>
      </c>
      <c r="AD6155" s="143">
        <f t="shared" si="1363"/>
        <v>0</v>
      </c>
      <c r="AE6155" s="105">
        <f t="shared" si="1364"/>
        <v>1.7335098808104359E-4</v>
      </c>
      <c r="AF6155" s="143">
        <f t="shared" si="1365"/>
        <v>0.23238161405790739</v>
      </c>
    </row>
    <row r="6156" spans="1:32" x14ac:dyDescent="0.25">
      <c r="A6156">
        <v>25.637499999999996</v>
      </c>
      <c r="B6156">
        <v>0.8413455672397967</v>
      </c>
      <c r="C6156" s="203">
        <f t="shared" ref="C6156:C6219" si="1367">+(B6155+B6156)/2*(A6156-A6155)</f>
        <v>3.2694991550646173E-3</v>
      </c>
      <c r="D6156" s="184">
        <f t="shared" ref="D6156:D6219" si="1368">C6156*9.81</f>
        <v>3.2073786711183896E-2</v>
      </c>
      <c r="T6156" s="182">
        <f t="shared" si="1366"/>
        <v>0.11048759967682724</v>
      </c>
      <c r="U6156" s="19">
        <v>1.0904278280466542</v>
      </c>
      <c r="V6156" s="105">
        <f t="shared" si="1355"/>
        <v>4.1669999999953689E-3</v>
      </c>
      <c r="W6156" s="143">
        <f t="shared" si="1356"/>
        <v>8.8754449677853557</v>
      </c>
      <c r="X6156" s="143">
        <f t="shared" si="1357"/>
        <v>0.61929999999999996</v>
      </c>
      <c r="Y6156" s="143">
        <f t="shared" si="1358"/>
        <v>0</v>
      </c>
      <c r="Z6156" s="143">
        <f t="shared" si="1359"/>
        <v>16.69444892818769</v>
      </c>
      <c r="AA6156" s="143">
        <f t="shared" si="1360"/>
        <v>0</v>
      </c>
      <c r="AB6156" s="143">
        <f t="shared" si="1361"/>
        <v>0</v>
      </c>
      <c r="AC6156" s="143">
        <f t="shared" si="1362"/>
        <v>0.42012664901191887</v>
      </c>
      <c r="AD6156" s="143">
        <f t="shared" si="1363"/>
        <v>0</v>
      </c>
      <c r="AE6156" s="105">
        <f t="shared" si="1364"/>
        <v>1.7335098808104359E-4</v>
      </c>
      <c r="AF6156" s="143">
        <f t="shared" si="1365"/>
        <v>0.26347098575607086</v>
      </c>
    </row>
    <row r="6157" spans="1:32" x14ac:dyDescent="0.25">
      <c r="A6157">
        <v>25.641666000000001</v>
      </c>
      <c r="B6157">
        <v>0.8413455672397967</v>
      </c>
      <c r="C6157" s="203">
        <f t="shared" si="1367"/>
        <v>3.505045633125199E-3</v>
      </c>
      <c r="D6157" s="184">
        <f t="shared" si="1368"/>
        <v>3.4384497660958205E-2</v>
      </c>
      <c r="T6157" s="182">
        <f t="shared" si="1366"/>
        <v>0.11048759967682724</v>
      </c>
      <c r="U6157" s="19">
        <v>1.0904278280466542</v>
      </c>
      <c r="V6157" s="105">
        <f t="shared" si="1355"/>
        <v>4.166000000004999E-3</v>
      </c>
      <c r="W6157" s="143">
        <f t="shared" si="1356"/>
        <v>8.8754449677853557</v>
      </c>
      <c r="X6157" s="143">
        <f t="shared" si="1357"/>
        <v>0.61929999999999996</v>
      </c>
      <c r="Y6157" s="143">
        <f t="shared" si="1358"/>
        <v>0</v>
      </c>
      <c r="Z6157" s="143">
        <f t="shared" si="1359"/>
        <v>16.69444892818769</v>
      </c>
      <c r="AA6157" s="143">
        <f t="shared" si="1360"/>
        <v>0</v>
      </c>
      <c r="AB6157" s="143">
        <f t="shared" si="1361"/>
        <v>0</v>
      </c>
      <c r="AC6157" s="143">
        <f t="shared" si="1362"/>
        <v>0.42012664901191887</v>
      </c>
      <c r="AD6157" s="143">
        <f t="shared" si="1363"/>
        <v>0</v>
      </c>
      <c r="AE6157" s="105">
        <f t="shared" si="1364"/>
        <v>1.7335098808104359E-4</v>
      </c>
      <c r="AF6157" s="143">
        <f t="shared" si="1365"/>
        <v>0.26347098575607086</v>
      </c>
    </row>
    <row r="6158" spans="1:32" x14ac:dyDescent="0.25">
      <c r="A6158">
        <v>25.645832999999996</v>
      </c>
      <c r="B6158">
        <v>0.67115994908286247</v>
      </c>
      <c r="C6158" s="203">
        <f t="shared" si="1367"/>
        <v>3.1513052432547584E-3</v>
      </c>
      <c r="D6158" s="184">
        <f t="shared" si="1368"/>
        <v>3.0914304436329181E-2</v>
      </c>
      <c r="T6158" s="182">
        <f t="shared" si="1366"/>
        <v>0.10739881131189655</v>
      </c>
      <c r="U6158" s="19">
        <v>1.0599438570135362</v>
      </c>
      <c r="V6158" s="105">
        <f t="shared" si="1355"/>
        <v>4.1669999999953689E-3</v>
      </c>
      <c r="W6158" s="143">
        <f t="shared" si="1356"/>
        <v>8.8754449677853557</v>
      </c>
      <c r="X6158" s="143">
        <f t="shared" si="1357"/>
        <v>0.61929999999999996</v>
      </c>
      <c r="Y6158" s="143">
        <f t="shared" si="1358"/>
        <v>0</v>
      </c>
      <c r="Z6158" s="143">
        <f t="shared" si="1359"/>
        <v>16.69444892818769</v>
      </c>
      <c r="AA6158" s="143">
        <f t="shared" si="1360"/>
        <v>0</v>
      </c>
      <c r="AB6158" s="143">
        <f t="shared" si="1361"/>
        <v>0</v>
      </c>
      <c r="AC6158" s="143">
        <f t="shared" si="1362"/>
        <v>0.42012664901191887</v>
      </c>
      <c r="AD6158" s="143">
        <f t="shared" si="1363"/>
        <v>0</v>
      </c>
      <c r="AE6158" s="105">
        <f t="shared" si="1364"/>
        <v>1.7335098808104359E-4</v>
      </c>
      <c r="AF6158" s="143">
        <f t="shared" si="1365"/>
        <v>0.21622130386143554</v>
      </c>
    </row>
    <row r="6159" spans="1:32" x14ac:dyDescent="0.25">
      <c r="A6159">
        <v>25.65</v>
      </c>
      <c r="B6159">
        <v>0.95480264601108633</v>
      </c>
      <c r="C6159" s="203">
        <f t="shared" si="1367"/>
        <v>3.3876930668802537E-3</v>
      </c>
      <c r="D6159" s="184">
        <f t="shared" si="1368"/>
        <v>3.3233268986095292E-2</v>
      </c>
      <c r="T6159" s="182">
        <f t="shared" si="1366"/>
        <v>0.11278348175430604</v>
      </c>
      <c r="U6159" s="19">
        <v>1.1130864224456554</v>
      </c>
      <c r="V6159" s="105">
        <f t="shared" si="1355"/>
        <v>4.1670000000024743E-3</v>
      </c>
      <c r="W6159" s="143">
        <f t="shared" si="1356"/>
        <v>8.8754449677853557</v>
      </c>
      <c r="X6159" s="143">
        <f t="shared" si="1357"/>
        <v>0.61929999999999996</v>
      </c>
      <c r="Y6159" s="143">
        <f t="shared" si="1358"/>
        <v>0</v>
      </c>
      <c r="Z6159" s="143">
        <f t="shared" si="1359"/>
        <v>16.69444892818769</v>
      </c>
      <c r="AA6159" s="143">
        <f t="shared" si="1360"/>
        <v>0</v>
      </c>
      <c r="AB6159" s="143">
        <f t="shared" si="1361"/>
        <v>0</v>
      </c>
      <c r="AC6159" s="143">
        <f t="shared" si="1362"/>
        <v>0.42012664901191887</v>
      </c>
      <c r="AD6159" s="143">
        <f t="shared" si="1363"/>
        <v>0</v>
      </c>
      <c r="AE6159" s="105">
        <f t="shared" si="1364"/>
        <v>1.7335098808104359E-4</v>
      </c>
      <c r="AF6159" s="143">
        <f t="shared" si="1365"/>
        <v>0.2929139398540278</v>
      </c>
    </row>
    <row r="6160" spans="1:32" x14ac:dyDescent="0.25">
      <c r="A6160">
        <v>25.654165999999996</v>
      </c>
      <c r="B6160">
        <v>1.1249882641680204</v>
      </c>
      <c r="C6160" s="203">
        <f t="shared" si="1367"/>
        <v>4.3322044659008891E-3</v>
      </c>
      <c r="D6160" s="184">
        <f t="shared" si="1368"/>
        <v>4.2498925810487725E-2</v>
      </c>
      <c r="T6160" s="182">
        <f t="shared" si="1366"/>
        <v>0.11650924312687526</v>
      </c>
      <c r="U6160" s="19">
        <v>1.1498568282938588</v>
      </c>
      <c r="V6160" s="105">
        <f t="shared" si="1355"/>
        <v>4.1659999999978936E-3</v>
      </c>
      <c r="W6160" s="143">
        <f t="shared" si="1356"/>
        <v>8.8754449677853557</v>
      </c>
      <c r="X6160" s="143">
        <f t="shared" si="1357"/>
        <v>0.61929999999999996</v>
      </c>
      <c r="Y6160" s="143">
        <f t="shared" si="1358"/>
        <v>0</v>
      </c>
      <c r="Z6160" s="143">
        <f t="shared" si="1359"/>
        <v>16.69444892818769</v>
      </c>
      <c r="AA6160" s="143">
        <f t="shared" si="1360"/>
        <v>0</v>
      </c>
      <c r="AB6160" s="143">
        <f t="shared" si="1361"/>
        <v>0</v>
      </c>
      <c r="AC6160" s="143">
        <f t="shared" si="1362"/>
        <v>0.42012664901191887</v>
      </c>
      <c r="AD6160" s="143">
        <f t="shared" si="1363"/>
        <v>0</v>
      </c>
      <c r="AE6160" s="105">
        <f t="shared" si="1364"/>
        <v>1.7335098808104359E-4</v>
      </c>
      <c r="AF6160" s="143">
        <f t="shared" si="1365"/>
        <v>0.33408696797017645</v>
      </c>
    </row>
    <row r="6161" spans="1:32" x14ac:dyDescent="0.25">
      <c r="A6161">
        <v>25.658332999999999</v>
      </c>
      <c r="B6161">
        <v>1.068259724782376</v>
      </c>
      <c r="C6161" s="203">
        <f t="shared" si="1367"/>
        <v>4.5696321849808645E-3</v>
      </c>
      <c r="D6161" s="184">
        <f t="shared" si="1368"/>
        <v>4.4828091734662283E-2</v>
      </c>
      <c r="T6161" s="182">
        <f t="shared" si="1366"/>
        <v>0.11523250087790167</v>
      </c>
      <c r="U6161" s="19">
        <v>1.1372563619827454</v>
      </c>
      <c r="V6161" s="105">
        <f t="shared" si="1355"/>
        <v>4.1670000000024743E-3</v>
      </c>
      <c r="W6161" s="143">
        <f t="shared" si="1356"/>
        <v>8.8754449677853557</v>
      </c>
      <c r="X6161" s="143">
        <f t="shared" si="1357"/>
        <v>0.61929999999999996</v>
      </c>
      <c r="Y6161" s="143">
        <f t="shared" si="1358"/>
        <v>0</v>
      </c>
      <c r="Z6161" s="143">
        <f t="shared" si="1359"/>
        <v>16.69444892818769</v>
      </c>
      <c r="AA6161" s="143">
        <f t="shared" si="1360"/>
        <v>0</v>
      </c>
      <c r="AB6161" s="143">
        <f t="shared" si="1361"/>
        <v>0</v>
      </c>
      <c r="AC6161" s="143">
        <f t="shared" si="1362"/>
        <v>0.42012664901191887</v>
      </c>
      <c r="AD6161" s="143">
        <f t="shared" si="1363"/>
        <v>0</v>
      </c>
      <c r="AE6161" s="105">
        <f t="shared" si="1364"/>
        <v>1.7335098808104359E-4</v>
      </c>
      <c r="AF6161" s="143">
        <f t="shared" si="1365"/>
        <v>0.32075526348859817</v>
      </c>
    </row>
    <row r="6162" spans="1:32" x14ac:dyDescent="0.25">
      <c r="A6162">
        <v>25.662499999999994</v>
      </c>
      <c r="B6162">
        <v>1.1817168035536656</v>
      </c>
      <c r="C6162" s="203">
        <f t="shared" si="1367"/>
        <v>4.6878260967829332E-3</v>
      </c>
      <c r="D6162" s="184">
        <f t="shared" si="1368"/>
        <v>4.5987574009440577E-2</v>
      </c>
      <c r="T6162" s="182">
        <f t="shared" si="1366"/>
        <v>0.11781400945896175</v>
      </c>
      <c r="U6162" s="19">
        <v>1.1627338708014976</v>
      </c>
      <c r="V6162" s="105">
        <f t="shared" si="1355"/>
        <v>4.1669999999953689E-3</v>
      </c>
      <c r="W6162" s="143">
        <f t="shared" si="1356"/>
        <v>8.8754449677853557</v>
      </c>
      <c r="X6162" s="143">
        <f t="shared" si="1357"/>
        <v>0.61929999999999996</v>
      </c>
      <c r="Y6162" s="143">
        <f t="shared" si="1358"/>
        <v>0</v>
      </c>
      <c r="Z6162" s="143">
        <f t="shared" si="1359"/>
        <v>16.69444892818769</v>
      </c>
      <c r="AA6162" s="143">
        <f t="shared" si="1360"/>
        <v>0</v>
      </c>
      <c r="AB6162" s="143">
        <f t="shared" si="1361"/>
        <v>0</v>
      </c>
      <c r="AC6162" s="143">
        <f t="shared" si="1362"/>
        <v>0.42012664901191887</v>
      </c>
      <c r="AD6162" s="143">
        <f t="shared" si="1363"/>
        <v>0</v>
      </c>
      <c r="AE6162" s="105">
        <f t="shared" si="1364"/>
        <v>1.7335098808104359E-4</v>
      </c>
      <c r="AF6162" s="143">
        <f t="shared" si="1365"/>
        <v>0.3470470834473765</v>
      </c>
    </row>
    <row r="6163" spans="1:32" x14ac:dyDescent="0.25">
      <c r="A6163">
        <v>25.666665999999999</v>
      </c>
      <c r="B6163">
        <v>1.1249882641680204</v>
      </c>
      <c r="C6163" s="203">
        <f t="shared" si="1367"/>
        <v>4.8048666560700374E-3</v>
      </c>
      <c r="D6163" s="184">
        <f t="shared" si="1368"/>
        <v>4.7135741896047072E-2</v>
      </c>
      <c r="T6163" s="182">
        <f t="shared" si="1366"/>
        <v>0.11650783445420469</v>
      </c>
      <c r="U6163" s="19">
        <v>1.1498429257755214</v>
      </c>
      <c r="V6163" s="105">
        <f t="shared" si="1355"/>
        <v>4.166000000004999E-3</v>
      </c>
      <c r="W6163" s="143">
        <f t="shared" si="1356"/>
        <v>8.8754449677853557</v>
      </c>
      <c r="X6163" s="143">
        <f t="shared" si="1357"/>
        <v>0.61929999999999996</v>
      </c>
      <c r="Y6163" s="143">
        <f t="shared" si="1358"/>
        <v>0</v>
      </c>
      <c r="Z6163" s="143">
        <f t="shared" si="1359"/>
        <v>16.69444892818769</v>
      </c>
      <c r="AA6163" s="143">
        <f t="shared" si="1360"/>
        <v>0</v>
      </c>
      <c r="AB6163" s="143">
        <f t="shared" si="1361"/>
        <v>0</v>
      </c>
      <c r="AC6163" s="143">
        <f t="shared" si="1362"/>
        <v>0.42012664901191887</v>
      </c>
      <c r="AD6163" s="143">
        <f t="shared" si="1363"/>
        <v>0</v>
      </c>
      <c r="AE6163" s="105">
        <f t="shared" si="1364"/>
        <v>1.7335098808104359E-4</v>
      </c>
      <c r="AF6163" s="143">
        <f t="shared" si="1365"/>
        <v>0.33409100734815972</v>
      </c>
    </row>
    <row r="6164" spans="1:32" x14ac:dyDescent="0.25">
      <c r="A6164">
        <v>25.670832999999995</v>
      </c>
      <c r="B6164">
        <v>1.1249882641680204</v>
      </c>
      <c r="C6164" s="203">
        <f t="shared" si="1367"/>
        <v>4.6878260967829315E-3</v>
      </c>
      <c r="D6164" s="184">
        <f t="shared" si="1368"/>
        <v>4.5987574009440563E-2</v>
      </c>
      <c r="T6164" s="182">
        <f t="shared" si="1366"/>
        <v>0.11650783445420469</v>
      </c>
      <c r="U6164" s="19">
        <v>1.1498429257755214</v>
      </c>
      <c r="V6164" s="105">
        <f t="shared" si="1355"/>
        <v>4.1669999999953689E-3</v>
      </c>
      <c r="W6164" s="143">
        <f t="shared" si="1356"/>
        <v>8.8754449677853557</v>
      </c>
      <c r="X6164" s="143">
        <f t="shared" si="1357"/>
        <v>0.61929999999999996</v>
      </c>
      <c r="Y6164" s="143">
        <f t="shared" si="1358"/>
        <v>0</v>
      </c>
      <c r="Z6164" s="143">
        <f t="shared" si="1359"/>
        <v>16.69444892818769</v>
      </c>
      <c r="AA6164" s="143">
        <f t="shared" si="1360"/>
        <v>0</v>
      </c>
      <c r="AB6164" s="143">
        <f t="shared" si="1361"/>
        <v>0</v>
      </c>
      <c r="AC6164" s="143">
        <f t="shared" si="1362"/>
        <v>0.42012664901191887</v>
      </c>
      <c r="AD6164" s="143">
        <f t="shared" si="1363"/>
        <v>0</v>
      </c>
      <c r="AE6164" s="105">
        <f t="shared" si="1364"/>
        <v>1.7335098808104359E-4</v>
      </c>
      <c r="AF6164" s="143">
        <f t="shared" si="1365"/>
        <v>0.33409100734815972</v>
      </c>
    </row>
    <row r="6165" spans="1:32" x14ac:dyDescent="0.25">
      <c r="A6165">
        <v>25.674999999999997</v>
      </c>
      <c r="B6165">
        <v>1.068259724782376</v>
      </c>
      <c r="C6165" s="203">
        <f t="shared" si="1367"/>
        <v>4.5696321849808645E-3</v>
      </c>
      <c r="D6165" s="184">
        <f t="shared" si="1368"/>
        <v>4.4828091734662283E-2</v>
      </c>
      <c r="T6165" s="182">
        <f t="shared" si="1366"/>
        <v>0.1152325196734303</v>
      </c>
      <c r="U6165" s="19">
        <v>1.1372565474801906</v>
      </c>
      <c r="V6165" s="105">
        <f t="shared" si="1355"/>
        <v>4.1670000000024743E-3</v>
      </c>
      <c r="W6165" s="143">
        <f t="shared" si="1356"/>
        <v>8.8754449677853557</v>
      </c>
      <c r="X6165" s="143">
        <f t="shared" si="1357"/>
        <v>0.61929999999999996</v>
      </c>
      <c r="Y6165" s="143">
        <f t="shared" si="1358"/>
        <v>0</v>
      </c>
      <c r="Z6165" s="143">
        <f t="shared" si="1359"/>
        <v>16.69444892818769</v>
      </c>
      <c r="AA6165" s="143">
        <f t="shared" si="1360"/>
        <v>0</v>
      </c>
      <c r="AB6165" s="143">
        <f t="shared" si="1361"/>
        <v>0</v>
      </c>
      <c r="AC6165" s="143">
        <f t="shared" si="1362"/>
        <v>0.42012664901191887</v>
      </c>
      <c r="AD6165" s="143">
        <f t="shared" si="1363"/>
        <v>0</v>
      </c>
      <c r="AE6165" s="105">
        <f t="shared" si="1364"/>
        <v>1.7335098808104359E-4</v>
      </c>
      <c r="AF6165" s="143">
        <f t="shared" si="1365"/>
        <v>0.32075521117033978</v>
      </c>
    </row>
    <row r="6166" spans="1:32" x14ac:dyDescent="0.25">
      <c r="A6166">
        <v>25.679165999999995</v>
      </c>
      <c r="B6166">
        <v>1.1817168035536656</v>
      </c>
      <c r="C6166" s="203">
        <f t="shared" si="1367"/>
        <v>4.6867011085216055E-3</v>
      </c>
      <c r="D6166" s="184">
        <f t="shared" si="1368"/>
        <v>4.5976537874596955E-2</v>
      </c>
      <c r="T6166" s="182">
        <f t="shared" si="1366"/>
        <v>0.11781400947265065</v>
      </c>
      <c r="U6166" s="19">
        <v>1.1627338709365966</v>
      </c>
      <c r="V6166" s="105">
        <f t="shared" si="1355"/>
        <v>4.1659999999978936E-3</v>
      </c>
      <c r="W6166" s="143">
        <f t="shared" si="1356"/>
        <v>8.8754449677853557</v>
      </c>
      <c r="X6166" s="143">
        <f t="shared" si="1357"/>
        <v>0.61929999999999996</v>
      </c>
      <c r="Y6166" s="143">
        <f t="shared" si="1358"/>
        <v>0</v>
      </c>
      <c r="Z6166" s="143">
        <f t="shared" si="1359"/>
        <v>16.69444892818769</v>
      </c>
      <c r="AA6166" s="143">
        <f t="shared" si="1360"/>
        <v>0</v>
      </c>
      <c r="AB6166" s="143">
        <f t="shared" si="1361"/>
        <v>0</v>
      </c>
      <c r="AC6166" s="143">
        <f t="shared" si="1362"/>
        <v>0.42012664901191887</v>
      </c>
      <c r="AD6166" s="143">
        <f t="shared" si="1363"/>
        <v>0</v>
      </c>
      <c r="AE6166" s="105">
        <f t="shared" si="1364"/>
        <v>1.7335098808104359E-4</v>
      </c>
      <c r="AF6166" s="143">
        <f t="shared" si="1365"/>
        <v>0.34704708340705287</v>
      </c>
    </row>
    <row r="6167" spans="1:32" x14ac:dyDescent="0.25">
      <c r="A6167">
        <v>25.683332999999998</v>
      </c>
      <c r="B6167">
        <v>1.068259724782376</v>
      </c>
      <c r="C6167" s="203">
        <f t="shared" si="1367"/>
        <v>4.6878260967909268E-3</v>
      </c>
      <c r="D6167" s="184">
        <f t="shared" si="1368"/>
        <v>4.5987574009518993E-2</v>
      </c>
      <c r="T6167" s="182">
        <f t="shared" si="1366"/>
        <v>0.11523432609723318</v>
      </c>
      <c r="U6167" s="19">
        <v>1.1372743754969965</v>
      </c>
      <c r="V6167" s="105">
        <f t="shared" si="1355"/>
        <v>4.1670000000024743E-3</v>
      </c>
      <c r="W6167" s="143">
        <f t="shared" si="1356"/>
        <v>8.8754449677853557</v>
      </c>
      <c r="X6167" s="143">
        <f t="shared" si="1357"/>
        <v>0.61929999999999996</v>
      </c>
      <c r="Y6167" s="143">
        <f t="shared" si="1358"/>
        <v>0</v>
      </c>
      <c r="Z6167" s="143">
        <f t="shared" si="1359"/>
        <v>16.69444892818769</v>
      </c>
      <c r="AA6167" s="143">
        <f t="shared" si="1360"/>
        <v>0</v>
      </c>
      <c r="AB6167" s="143">
        <f t="shared" si="1361"/>
        <v>0</v>
      </c>
      <c r="AC6167" s="143">
        <f t="shared" si="1362"/>
        <v>0.42012664901191887</v>
      </c>
      <c r="AD6167" s="143">
        <f t="shared" si="1363"/>
        <v>0</v>
      </c>
      <c r="AE6167" s="105">
        <f t="shared" si="1364"/>
        <v>1.7335098808104359E-4</v>
      </c>
      <c r="AF6167" s="143">
        <f t="shared" si="1365"/>
        <v>0.32075018298240326</v>
      </c>
    </row>
    <row r="6168" spans="1:32" x14ac:dyDescent="0.25">
      <c r="A6168">
        <v>25.6875</v>
      </c>
      <c r="B6168">
        <v>1.068259724782376</v>
      </c>
      <c r="C6168" s="203">
        <f t="shared" si="1367"/>
        <v>4.451438273170804E-3</v>
      </c>
      <c r="D6168" s="184">
        <f t="shared" si="1368"/>
        <v>4.3668609459805587E-2</v>
      </c>
      <c r="T6168" s="182">
        <f t="shared" si="1366"/>
        <v>0.11523432609723318</v>
      </c>
      <c r="U6168" s="19">
        <v>1.1372743754969965</v>
      </c>
      <c r="V6168" s="105">
        <f t="shared" si="1355"/>
        <v>4.1670000000024743E-3</v>
      </c>
      <c r="W6168" s="143">
        <f t="shared" si="1356"/>
        <v>8.8754449677853557</v>
      </c>
      <c r="X6168" s="143">
        <f t="shared" si="1357"/>
        <v>0.61929999999999996</v>
      </c>
      <c r="Y6168" s="143">
        <f t="shared" si="1358"/>
        <v>0</v>
      </c>
      <c r="Z6168" s="143">
        <f t="shared" si="1359"/>
        <v>16.69444892818769</v>
      </c>
      <c r="AA6168" s="143">
        <f t="shared" si="1360"/>
        <v>0</v>
      </c>
      <c r="AB6168" s="143">
        <f t="shared" si="1361"/>
        <v>0</v>
      </c>
      <c r="AC6168" s="143">
        <f t="shared" si="1362"/>
        <v>0.42012664901191887</v>
      </c>
      <c r="AD6168" s="143">
        <f t="shared" si="1363"/>
        <v>0</v>
      </c>
      <c r="AE6168" s="105">
        <f t="shared" si="1364"/>
        <v>1.7335098808104359E-4</v>
      </c>
      <c r="AF6168" s="143">
        <f t="shared" si="1365"/>
        <v>0.32075018298240326</v>
      </c>
    </row>
    <row r="6169" spans="1:32" x14ac:dyDescent="0.25">
      <c r="A6169">
        <v>25.691665999999998</v>
      </c>
      <c r="B6169">
        <v>0.95480264601108633</v>
      </c>
      <c r="C6169" s="203">
        <f t="shared" si="1367"/>
        <v>4.2140389183606512E-3</v>
      </c>
      <c r="D6169" s="184">
        <f t="shared" si="1368"/>
        <v>4.1339721789117989E-2</v>
      </c>
      <c r="T6169" s="182">
        <f t="shared" si="1366"/>
        <v>0.1127843637095291</v>
      </c>
      <c r="U6169" s="19">
        <v>1.1130951266669538</v>
      </c>
      <c r="V6169" s="105">
        <f t="shared" si="1355"/>
        <v>4.1659999999978936E-3</v>
      </c>
      <c r="W6169" s="143">
        <f t="shared" si="1356"/>
        <v>8.8754449677853557</v>
      </c>
      <c r="X6169" s="143">
        <f t="shared" si="1357"/>
        <v>0.61929999999999996</v>
      </c>
      <c r="Y6169" s="143">
        <f t="shared" si="1358"/>
        <v>0</v>
      </c>
      <c r="Z6169" s="143">
        <f t="shared" si="1359"/>
        <v>16.69444892818769</v>
      </c>
      <c r="AA6169" s="143">
        <f t="shared" si="1360"/>
        <v>0</v>
      </c>
      <c r="AB6169" s="143">
        <f t="shared" si="1361"/>
        <v>0</v>
      </c>
      <c r="AC6169" s="143">
        <f t="shared" si="1362"/>
        <v>0.42012664901191887</v>
      </c>
      <c r="AD6169" s="143">
        <f t="shared" si="1363"/>
        <v>0</v>
      </c>
      <c r="AE6169" s="105">
        <f t="shared" si="1364"/>
        <v>1.7335098808104359E-4</v>
      </c>
      <c r="AF6169" s="143">
        <f t="shared" si="1365"/>
        <v>0.29291164931506775</v>
      </c>
    </row>
    <row r="6170" spans="1:32" x14ac:dyDescent="0.25">
      <c r="A6170">
        <v>25.695833</v>
      </c>
      <c r="B6170">
        <v>0.95480264601108633</v>
      </c>
      <c r="C6170" s="203">
        <f t="shared" si="1367"/>
        <v>3.9786626259305591E-3</v>
      </c>
      <c r="D6170" s="184">
        <f t="shared" si="1368"/>
        <v>3.9030680360378787E-2</v>
      </c>
      <c r="T6170" s="182">
        <f t="shared" si="1366"/>
        <v>0.1127843637095291</v>
      </c>
      <c r="U6170" s="19">
        <v>1.1130951266669538</v>
      </c>
      <c r="V6170" s="105">
        <f t="shared" si="1355"/>
        <v>4.1670000000024743E-3</v>
      </c>
      <c r="W6170" s="143">
        <f t="shared" si="1356"/>
        <v>8.8754449677853557</v>
      </c>
      <c r="X6170" s="143">
        <f t="shared" si="1357"/>
        <v>0.61929999999999996</v>
      </c>
      <c r="Y6170" s="143">
        <f t="shared" si="1358"/>
        <v>0</v>
      </c>
      <c r="Z6170" s="143">
        <f t="shared" si="1359"/>
        <v>16.69444892818769</v>
      </c>
      <c r="AA6170" s="143">
        <f t="shared" si="1360"/>
        <v>0</v>
      </c>
      <c r="AB6170" s="143">
        <f t="shared" si="1361"/>
        <v>0</v>
      </c>
      <c r="AC6170" s="143">
        <f t="shared" si="1362"/>
        <v>0.42012664901191887</v>
      </c>
      <c r="AD6170" s="143">
        <f t="shared" si="1363"/>
        <v>0</v>
      </c>
      <c r="AE6170" s="105">
        <f t="shared" si="1364"/>
        <v>1.7335098808104359E-4</v>
      </c>
      <c r="AF6170" s="143">
        <f t="shared" si="1365"/>
        <v>0.29291164931506775</v>
      </c>
    </row>
    <row r="6171" spans="1:32" x14ac:dyDescent="0.25">
      <c r="A6171">
        <v>25.699999999999996</v>
      </c>
      <c r="B6171">
        <v>0.89807410662544118</v>
      </c>
      <c r="C6171" s="203">
        <f t="shared" si="1367"/>
        <v>3.8604687141139144E-3</v>
      </c>
      <c r="D6171" s="184">
        <f t="shared" si="1368"/>
        <v>3.7871198085457504E-2</v>
      </c>
      <c r="T6171" s="182">
        <f t="shared" si="1366"/>
        <v>0.11161434563185987</v>
      </c>
      <c r="U6171" s="19">
        <v>1.1015479460336528</v>
      </c>
      <c r="V6171" s="105">
        <f t="shared" si="1355"/>
        <v>4.1669999999953689E-3</v>
      </c>
      <c r="W6171" s="143">
        <f t="shared" si="1356"/>
        <v>8.8754449677853557</v>
      </c>
      <c r="X6171" s="143">
        <f t="shared" si="1357"/>
        <v>0.61929999999999996</v>
      </c>
      <c r="Y6171" s="143">
        <f t="shared" si="1358"/>
        <v>0</v>
      </c>
      <c r="Z6171" s="143">
        <f t="shared" si="1359"/>
        <v>16.69444892818769</v>
      </c>
      <c r="AA6171" s="143">
        <f t="shared" si="1360"/>
        <v>0</v>
      </c>
      <c r="AB6171" s="143">
        <f t="shared" si="1361"/>
        <v>0</v>
      </c>
      <c r="AC6171" s="143">
        <f t="shared" si="1362"/>
        <v>0.42012664901191887</v>
      </c>
      <c r="AD6171" s="143">
        <f t="shared" si="1363"/>
        <v>0</v>
      </c>
      <c r="AE6171" s="105">
        <f t="shared" si="1364"/>
        <v>1.7335098808104359E-4</v>
      </c>
      <c r="AF6171" s="143">
        <f t="shared" si="1365"/>
        <v>0.27839669909799236</v>
      </c>
    </row>
    <row r="6172" spans="1:32" x14ac:dyDescent="0.25">
      <c r="A6172">
        <v>25.704166000000001</v>
      </c>
      <c r="B6172">
        <v>0.8413455672397967</v>
      </c>
      <c r="C6172" s="203">
        <f t="shared" si="1367"/>
        <v>3.6232111806656381E-3</v>
      </c>
      <c r="D6172" s="184">
        <f t="shared" si="1368"/>
        <v>3.5543701682329912E-2</v>
      </c>
      <c r="T6172" s="182">
        <f t="shared" si="1366"/>
        <v>0.11048835654343413</v>
      </c>
      <c r="U6172" s="19">
        <v>1.0904352977392957</v>
      </c>
      <c r="V6172" s="105">
        <f t="shared" si="1355"/>
        <v>4.166000000004999E-3</v>
      </c>
      <c r="W6172" s="143">
        <f t="shared" si="1356"/>
        <v>8.8754449677853557</v>
      </c>
      <c r="X6172" s="143">
        <f t="shared" si="1357"/>
        <v>0.61929999999999996</v>
      </c>
      <c r="Y6172" s="143">
        <f t="shared" si="1358"/>
        <v>0</v>
      </c>
      <c r="Z6172" s="143">
        <f t="shared" si="1359"/>
        <v>16.69444892818769</v>
      </c>
      <c r="AA6172" s="143">
        <f t="shared" si="1360"/>
        <v>0</v>
      </c>
      <c r="AB6172" s="143">
        <f t="shared" si="1361"/>
        <v>0</v>
      </c>
      <c r="AC6172" s="143">
        <f t="shared" si="1362"/>
        <v>0.42012664901191887</v>
      </c>
      <c r="AD6172" s="143">
        <f t="shared" si="1363"/>
        <v>0</v>
      </c>
      <c r="AE6172" s="105">
        <f t="shared" si="1364"/>
        <v>1.7335098808104359E-4</v>
      </c>
      <c r="AF6172" s="143">
        <f t="shared" si="1365"/>
        <v>0.26346918092887239</v>
      </c>
    </row>
    <row r="6173" spans="1:32" x14ac:dyDescent="0.25">
      <c r="A6173">
        <v>25.708332999999996</v>
      </c>
      <c r="B6173">
        <v>0.72788848846850707</v>
      </c>
      <c r="C6173" s="203">
        <f t="shared" si="1367"/>
        <v>3.2694991550646173E-3</v>
      </c>
      <c r="D6173" s="184">
        <f t="shared" si="1368"/>
        <v>3.2073786711183896E-2</v>
      </c>
      <c r="T6173" s="182">
        <f t="shared" si="1366"/>
        <v>0.10837771148382701</v>
      </c>
      <c r="U6173" s="19">
        <v>1.069604850568241</v>
      </c>
      <c r="V6173" s="105">
        <f t="shared" si="1355"/>
        <v>4.1669999999953689E-3</v>
      </c>
      <c r="W6173" s="143">
        <f t="shared" si="1356"/>
        <v>8.8754449677853557</v>
      </c>
      <c r="X6173" s="143">
        <f t="shared" si="1357"/>
        <v>0.61929999999999996</v>
      </c>
      <c r="Y6173" s="143">
        <f t="shared" si="1358"/>
        <v>0</v>
      </c>
      <c r="Z6173" s="143">
        <f t="shared" si="1359"/>
        <v>16.69444892818769</v>
      </c>
      <c r="AA6173" s="143">
        <f t="shared" si="1360"/>
        <v>0</v>
      </c>
      <c r="AB6173" s="143">
        <f t="shared" si="1361"/>
        <v>0</v>
      </c>
      <c r="AC6173" s="143">
        <f t="shared" si="1362"/>
        <v>0.42012664901191887</v>
      </c>
      <c r="AD6173" s="143">
        <f t="shared" si="1363"/>
        <v>0</v>
      </c>
      <c r="AE6173" s="105">
        <f t="shared" si="1364"/>
        <v>1.7335098808104359E-4</v>
      </c>
      <c r="AF6173" s="143">
        <f t="shared" si="1365"/>
        <v>0.23237895749442203</v>
      </c>
    </row>
    <row r="6174" spans="1:32" x14ac:dyDescent="0.25">
      <c r="A6174">
        <v>25.712499999999999</v>
      </c>
      <c r="B6174">
        <v>0.78461702785415199</v>
      </c>
      <c r="C6174" s="203">
        <f t="shared" si="1367"/>
        <v>3.1513052432601313E-3</v>
      </c>
      <c r="D6174" s="184">
        <f t="shared" si="1368"/>
        <v>3.0914304436381889E-2</v>
      </c>
      <c r="T6174" s="182">
        <f t="shared" si="1366"/>
        <v>0.10940902990040481</v>
      </c>
      <c r="U6174" s="19">
        <v>1.0797831719753743</v>
      </c>
      <c r="V6174" s="105">
        <f t="shared" si="1355"/>
        <v>4.1670000000024743E-3</v>
      </c>
      <c r="W6174" s="143">
        <f t="shared" si="1356"/>
        <v>8.8754449677853557</v>
      </c>
      <c r="X6174" s="143">
        <f t="shared" si="1357"/>
        <v>0.61929999999999996</v>
      </c>
      <c r="Y6174" s="143">
        <f t="shared" si="1358"/>
        <v>0</v>
      </c>
      <c r="Z6174" s="143">
        <f t="shared" si="1359"/>
        <v>16.69444892818769</v>
      </c>
      <c r="AA6174" s="143">
        <f t="shared" si="1360"/>
        <v>0</v>
      </c>
      <c r="AB6174" s="143">
        <f t="shared" si="1361"/>
        <v>0</v>
      </c>
      <c r="AC6174" s="143">
        <f t="shared" si="1362"/>
        <v>0.42012664901191887</v>
      </c>
      <c r="AD6174" s="143">
        <f t="shared" si="1363"/>
        <v>0</v>
      </c>
      <c r="AE6174" s="105">
        <f t="shared" si="1364"/>
        <v>1.7335098808104359E-4</v>
      </c>
      <c r="AF6174" s="143">
        <f t="shared" si="1365"/>
        <v>0.24812840613038784</v>
      </c>
    </row>
    <row r="6175" spans="1:32" x14ac:dyDescent="0.25">
      <c r="A6175">
        <v>25.716665999999996</v>
      </c>
      <c r="B6175">
        <v>0.95480264601108633</v>
      </c>
      <c r="C6175" s="203">
        <f t="shared" si="1367"/>
        <v>3.6232111806594595E-3</v>
      </c>
      <c r="D6175" s="184">
        <f t="shared" si="1368"/>
        <v>3.5543701682269301E-2</v>
      </c>
      <c r="T6175" s="182">
        <f t="shared" si="1366"/>
        <v>0.11278370924963563</v>
      </c>
      <c r="U6175" s="19">
        <v>1.1130886676499938</v>
      </c>
      <c r="V6175" s="105">
        <f t="shared" si="1355"/>
        <v>4.1659999999978936E-3</v>
      </c>
      <c r="W6175" s="143">
        <f t="shared" si="1356"/>
        <v>8.8754449677853557</v>
      </c>
      <c r="X6175" s="143">
        <f t="shared" si="1357"/>
        <v>0.61929999999999996</v>
      </c>
      <c r="Y6175" s="143">
        <f t="shared" si="1358"/>
        <v>0</v>
      </c>
      <c r="Z6175" s="143">
        <f t="shared" si="1359"/>
        <v>16.69444892818769</v>
      </c>
      <c r="AA6175" s="143">
        <f t="shared" si="1360"/>
        <v>0</v>
      </c>
      <c r="AB6175" s="143">
        <f t="shared" si="1361"/>
        <v>0</v>
      </c>
      <c r="AC6175" s="143">
        <f t="shared" si="1362"/>
        <v>0.42012664901191887</v>
      </c>
      <c r="AD6175" s="143">
        <f t="shared" si="1363"/>
        <v>0</v>
      </c>
      <c r="AE6175" s="105">
        <f t="shared" si="1364"/>
        <v>1.7335098808104359E-4</v>
      </c>
      <c r="AF6175" s="143">
        <f t="shared" si="1365"/>
        <v>0.29291334901911259</v>
      </c>
    </row>
    <row r="6176" spans="1:32" x14ac:dyDescent="0.25">
      <c r="A6176">
        <v>25.720832999999999</v>
      </c>
      <c r="B6176">
        <v>0.8413455672397967</v>
      </c>
      <c r="C6176" s="203">
        <f t="shared" si="1367"/>
        <v>3.7422748023104367E-3</v>
      </c>
      <c r="D6176" s="184">
        <f t="shared" si="1368"/>
        <v>3.6711715810665388E-2</v>
      </c>
      <c r="T6176" s="182">
        <f t="shared" si="1366"/>
        <v>0.11048945988949473</v>
      </c>
      <c r="U6176" s="19">
        <v>1.09044618691828</v>
      </c>
      <c r="V6176" s="105">
        <f t="shared" si="1355"/>
        <v>4.1670000000024743E-3</v>
      </c>
      <c r="W6176" s="143">
        <f t="shared" si="1356"/>
        <v>8.8754449677853557</v>
      </c>
      <c r="X6176" s="143">
        <f t="shared" si="1357"/>
        <v>0.61929999999999996</v>
      </c>
      <c r="Y6176" s="143">
        <f t="shared" si="1358"/>
        <v>0</v>
      </c>
      <c r="Z6176" s="143">
        <f t="shared" si="1359"/>
        <v>16.69444892818769</v>
      </c>
      <c r="AA6176" s="143">
        <f t="shared" si="1360"/>
        <v>0</v>
      </c>
      <c r="AB6176" s="143">
        <f t="shared" si="1361"/>
        <v>0</v>
      </c>
      <c r="AC6176" s="143">
        <f t="shared" si="1362"/>
        <v>0.42012664901191887</v>
      </c>
      <c r="AD6176" s="143">
        <f t="shared" si="1363"/>
        <v>0</v>
      </c>
      <c r="AE6176" s="105">
        <f t="shared" si="1364"/>
        <v>1.7335098808104359E-4</v>
      </c>
      <c r="AF6176" s="143">
        <f t="shared" si="1365"/>
        <v>0.26346654992965168</v>
      </c>
    </row>
    <row r="6177" spans="1:32" x14ac:dyDescent="0.25">
      <c r="A6177">
        <v>25.724999999999994</v>
      </c>
      <c r="B6177">
        <v>1.0115311853967308</v>
      </c>
      <c r="C6177" s="203">
        <f t="shared" si="1367"/>
        <v>3.8604687141139144E-3</v>
      </c>
      <c r="D6177" s="184">
        <f t="shared" si="1368"/>
        <v>3.7871198085457504E-2</v>
      </c>
      <c r="T6177" s="182">
        <f t="shared" si="1366"/>
        <v>0.11399103977714803</v>
      </c>
      <c r="U6177" s="19">
        <v>1.1250040935321788</v>
      </c>
      <c r="V6177" s="105">
        <f t="shared" si="1355"/>
        <v>4.1669999999953689E-3</v>
      </c>
      <c r="W6177" s="143">
        <f t="shared" si="1356"/>
        <v>8.8754449677853557</v>
      </c>
      <c r="X6177" s="143">
        <f t="shared" si="1357"/>
        <v>0.61929999999999996</v>
      </c>
      <c r="Y6177" s="143">
        <f t="shared" si="1358"/>
        <v>0</v>
      </c>
      <c r="Z6177" s="143">
        <f t="shared" si="1359"/>
        <v>16.69444892818769</v>
      </c>
      <c r="AA6177" s="143">
        <f t="shared" si="1360"/>
        <v>0</v>
      </c>
      <c r="AB6177" s="143">
        <f t="shared" si="1361"/>
        <v>0</v>
      </c>
      <c r="AC6177" s="143">
        <f t="shared" si="1362"/>
        <v>0.42012664901191887</v>
      </c>
      <c r="AD6177" s="143">
        <f t="shared" si="1363"/>
        <v>0</v>
      </c>
      <c r="AE6177" s="105">
        <f t="shared" si="1364"/>
        <v>1.7335098808104359E-4</v>
      </c>
      <c r="AF6177" s="143">
        <f t="shared" si="1365"/>
        <v>0.3070297687848732</v>
      </c>
    </row>
    <row r="6178" spans="1:32" x14ac:dyDescent="0.25">
      <c r="A6178">
        <v>25.729165999999999</v>
      </c>
      <c r="B6178">
        <v>1.068259724782376</v>
      </c>
      <c r="C6178" s="203">
        <f t="shared" si="1367"/>
        <v>4.3322044659082782E-3</v>
      </c>
      <c r="D6178" s="184">
        <f t="shared" si="1368"/>
        <v>4.2498925810560209E-2</v>
      </c>
      <c r="T6178" s="182">
        <f t="shared" si="1366"/>
        <v>0.11523250516772528</v>
      </c>
      <c r="U6178" s="19">
        <v>1.1372564043200126</v>
      </c>
      <c r="V6178" s="105">
        <f t="shared" si="1355"/>
        <v>4.166000000004999E-3</v>
      </c>
      <c r="W6178" s="143">
        <f t="shared" si="1356"/>
        <v>8.8754449677853557</v>
      </c>
      <c r="X6178" s="143">
        <f t="shared" si="1357"/>
        <v>0.61929999999999996</v>
      </c>
      <c r="Y6178" s="143">
        <f t="shared" si="1358"/>
        <v>0</v>
      </c>
      <c r="Z6178" s="143">
        <f t="shared" si="1359"/>
        <v>16.69444892818769</v>
      </c>
      <c r="AA6178" s="143">
        <f t="shared" si="1360"/>
        <v>0</v>
      </c>
      <c r="AB6178" s="143">
        <f t="shared" si="1361"/>
        <v>0</v>
      </c>
      <c r="AC6178" s="143">
        <f t="shared" si="1362"/>
        <v>0.42012664901191887</v>
      </c>
      <c r="AD6178" s="143">
        <f t="shared" si="1363"/>
        <v>0</v>
      </c>
      <c r="AE6178" s="105">
        <f t="shared" si="1364"/>
        <v>1.7335098808104359E-4</v>
      </c>
      <c r="AF6178" s="143">
        <f t="shared" si="1365"/>
        <v>0.32075525154766626</v>
      </c>
    </row>
    <row r="6179" spans="1:32" x14ac:dyDescent="0.25">
      <c r="A6179">
        <v>25.733332999999995</v>
      </c>
      <c r="B6179">
        <v>1.1249882641680204</v>
      </c>
      <c r="C6179" s="203">
        <f t="shared" si="1367"/>
        <v>4.569632184973073E-3</v>
      </c>
      <c r="D6179" s="184">
        <f t="shared" si="1368"/>
        <v>4.4828091734585851E-2</v>
      </c>
      <c r="T6179" s="182">
        <f t="shared" si="1366"/>
        <v>0.11650776036613054</v>
      </c>
      <c r="U6179" s="19">
        <v>1.1498421945830797</v>
      </c>
      <c r="V6179" s="105">
        <f t="shared" si="1355"/>
        <v>4.1669999999953689E-3</v>
      </c>
      <c r="W6179" s="143">
        <f t="shared" si="1356"/>
        <v>8.8754449677853557</v>
      </c>
      <c r="X6179" s="143">
        <f t="shared" si="1357"/>
        <v>0.61929999999999996</v>
      </c>
      <c r="Y6179" s="143">
        <f t="shared" si="1358"/>
        <v>0</v>
      </c>
      <c r="Z6179" s="143">
        <f t="shared" si="1359"/>
        <v>16.69444892818769</v>
      </c>
      <c r="AA6179" s="143">
        <f t="shared" si="1360"/>
        <v>0</v>
      </c>
      <c r="AB6179" s="143">
        <f t="shared" si="1361"/>
        <v>0</v>
      </c>
      <c r="AC6179" s="143">
        <f t="shared" si="1362"/>
        <v>0.42012664901191887</v>
      </c>
      <c r="AD6179" s="143">
        <f t="shared" si="1363"/>
        <v>0</v>
      </c>
      <c r="AE6179" s="105">
        <f t="shared" si="1364"/>
        <v>1.7335098808104359E-4</v>
      </c>
      <c r="AF6179" s="143">
        <f t="shared" si="1365"/>
        <v>0.33409121979889478</v>
      </c>
    </row>
    <row r="6180" spans="1:32" x14ac:dyDescent="0.25">
      <c r="A6180">
        <v>25.737499999999997</v>
      </c>
      <c r="B6180">
        <v>1.1249882641680204</v>
      </c>
      <c r="C6180" s="203">
        <f t="shared" si="1367"/>
        <v>4.6878260967909251E-3</v>
      </c>
      <c r="D6180" s="184">
        <f t="shared" si="1368"/>
        <v>4.5987574009518979E-2</v>
      </c>
      <c r="T6180" s="182">
        <f t="shared" si="1366"/>
        <v>0.11650776036613054</v>
      </c>
      <c r="U6180" s="19">
        <v>1.1498421945830797</v>
      </c>
      <c r="V6180" s="105">
        <f t="shared" si="1355"/>
        <v>4.1670000000024743E-3</v>
      </c>
      <c r="W6180" s="143">
        <f t="shared" si="1356"/>
        <v>8.8754449677853557</v>
      </c>
      <c r="X6180" s="143">
        <f t="shared" si="1357"/>
        <v>0.61929999999999996</v>
      </c>
      <c r="Y6180" s="143">
        <f t="shared" si="1358"/>
        <v>0</v>
      </c>
      <c r="Z6180" s="143">
        <f t="shared" si="1359"/>
        <v>16.69444892818769</v>
      </c>
      <c r="AA6180" s="143">
        <f t="shared" si="1360"/>
        <v>0</v>
      </c>
      <c r="AB6180" s="143">
        <f t="shared" si="1361"/>
        <v>0</v>
      </c>
      <c r="AC6180" s="143">
        <f t="shared" si="1362"/>
        <v>0.42012664901191887</v>
      </c>
      <c r="AD6180" s="143">
        <f t="shared" si="1363"/>
        <v>0</v>
      </c>
      <c r="AE6180" s="105">
        <f t="shared" si="1364"/>
        <v>1.7335098808104359E-4</v>
      </c>
      <c r="AF6180" s="143">
        <f t="shared" si="1365"/>
        <v>0.33409121979889478</v>
      </c>
    </row>
    <row r="6181" spans="1:32" x14ac:dyDescent="0.25">
      <c r="A6181">
        <v>25.741665999999995</v>
      </c>
      <c r="B6181">
        <v>1.1817168035536656</v>
      </c>
      <c r="C6181" s="203">
        <f t="shared" si="1367"/>
        <v>4.8048666560618425E-3</v>
      </c>
      <c r="D6181" s="184">
        <f t="shared" si="1368"/>
        <v>4.7135741895966678E-2</v>
      </c>
      <c r="T6181" s="182">
        <f t="shared" si="1366"/>
        <v>0.11781287979732556</v>
      </c>
      <c r="U6181" s="19">
        <v>1.162722721907975</v>
      </c>
      <c r="V6181" s="105">
        <f t="shared" si="1355"/>
        <v>4.1659999999978936E-3</v>
      </c>
      <c r="W6181" s="143">
        <f t="shared" si="1356"/>
        <v>8.8754449677853557</v>
      </c>
      <c r="X6181" s="143">
        <f t="shared" si="1357"/>
        <v>0.61929999999999996</v>
      </c>
      <c r="Y6181" s="143">
        <f t="shared" si="1358"/>
        <v>0</v>
      </c>
      <c r="Z6181" s="143">
        <f t="shared" si="1359"/>
        <v>16.69444892818769</v>
      </c>
      <c r="AA6181" s="143">
        <f t="shared" si="1360"/>
        <v>0</v>
      </c>
      <c r="AB6181" s="143">
        <f t="shared" si="1361"/>
        <v>0</v>
      </c>
      <c r="AC6181" s="143">
        <f t="shared" si="1362"/>
        <v>0.42012664901191887</v>
      </c>
      <c r="AD6181" s="143">
        <f t="shared" si="1363"/>
        <v>0</v>
      </c>
      <c r="AE6181" s="105">
        <f t="shared" si="1364"/>
        <v>1.7335098808104359E-4</v>
      </c>
      <c r="AF6181" s="143">
        <f t="shared" si="1365"/>
        <v>0.34705041114615442</v>
      </c>
    </row>
    <row r="6182" spans="1:32" x14ac:dyDescent="0.25">
      <c r="A6182">
        <v>25.745832999999998</v>
      </c>
      <c r="B6182">
        <v>1.1817168035536656</v>
      </c>
      <c r="C6182" s="203">
        <f t="shared" si="1367"/>
        <v>4.9242139204110488E-3</v>
      </c>
      <c r="D6182" s="184">
        <f t="shared" si="1368"/>
        <v>4.8306538559232393E-2</v>
      </c>
      <c r="T6182" s="182">
        <f t="shared" si="1366"/>
        <v>0.11781287979732556</v>
      </c>
      <c r="U6182" s="19">
        <v>1.162722721907975</v>
      </c>
      <c r="V6182" s="105">
        <f t="shared" si="1355"/>
        <v>4.1670000000024743E-3</v>
      </c>
      <c r="W6182" s="143">
        <f t="shared" si="1356"/>
        <v>8.8754449677853557</v>
      </c>
      <c r="X6182" s="143">
        <f t="shared" si="1357"/>
        <v>0.61929999999999996</v>
      </c>
      <c r="Y6182" s="143">
        <f t="shared" si="1358"/>
        <v>0</v>
      </c>
      <c r="Z6182" s="143">
        <f t="shared" si="1359"/>
        <v>16.69444892818769</v>
      </c>
      <c r="AA6182" s="143">
        <f t="shared" si="1360"/>
        <v>0</v>
      </c>
      <c r="AB6182" s="143">
        <f t="shared" si="1361"/>
        <v>0</v>
      </c>
      <c r="AC6182" s="143">
        <f t="shared" si="1362"/>
        <v>0.42012664901191887</v>
      </c>
      <c r="AD6182" s="143">
        <f t="shared" si="1363"/>
        <v>0</v>
      </c>
      <c r="AE6182" s="105">
        <f t="shared" si="1364"/>
        <v>1.7335098808104359E-4</v>
      </c>
      <c r="AF6182" s="143">
        <f t="shared" si="1365"/>
        <v>0.34705041114615442</v>
      </c>
    </row>
    <row r="6183" spans="1:32" x14ac:dyDescent="0.25">
      <c r="A6183">
        <v>25.75</v>
      </c>
      <c r="B6183">
        <v>1.068259724782376</v>
      </c>
      <c r="C6183" s="203">
        <f t="shared" si="1367"/>
        <v>4.6878260967909268E-3</v>
      </c>
      <c r="D6183" s="184">
        <f t="shared" si="1368"/>
        <v>4.5987574009518993E-2</v>
      </c>
      <c r="T6183" s="182">
        <f t="shared" si="1366"/>
        <v>0.11523432523383978</v>
      </c>
      <c r="U6183" s="19">
        <v>1.1372743669759662</v>
      </c>
      <c r="V6183" s="105">
        <f t="shared" si="1355"/>
        <v>4.1670000000024743E-3</v>
      </c>
      <c r="W6183" s="143">
        <f t="shared" si="1356"/>
        <v>8.8754449677853557</v>
      </c>
      <c r="X6183" s="143">
        <f t="shared" si="1357"/>
        <v>0.61929999999999996</v>
      </c>
      <c r="Y6183" s="143">
        <f t="shared" si="1358"/>
        <v>0</v>
      </c>
      <c r="Z6183" s="143">
        <f t="shared" si="1359"/>
        <v>16.69444892818769</v>
      </c>
      <c r="AA6183" s="143">
        <f t="shared" si="1360"/>
        <v>0</v>
      </c>
      <c r="AB6183" s="143">
        <f t="shared" si="1361"/>
        <v>0</v>
      </c>
      <c r="AC6183" s="143">
        <f t="shared" si="1362"/>
        <v>0.42012664901191887</v>
      </c>
      <c r="AD6183" s="143">
        <f t="shared" si="1363"/>
        <v>0</v>
      </c>
      <c r="AE6183" s="105">
        <f t="shared" si="1364"/>
        <v>1.7335098808104359E-4</v>
      </c>
      <c r="AF6183" s="143">
        <f t="shared" si="1365"/>
        <v>0.32075018538562466</v>
      </c>
    </row>
    <row r="6184" spans="1:32" x14ac:dyDescent="0.25">
      <c r="A6184">
        <v>25.754165999999998</v>
      </c>
      <c r="B6184">
        <v>1.1817168035536656</v>
      </c>
      <c r="C6184" s="203">
        <f t="shared" si="1367"/>
        <v>4.6867011085216055E-3</v>
      </c>
      <c r="D6184" s="184">
        <f t="shared" si="1368"/>
        <v>4.5976537874596955E-2</v>
      </c>
      <c r="T6184" s="182">
        <f t="shared" si="1366"/>
        <v>0.11781401078609818</v>
      </c>
      <c r="U6184" s="19">
        <v>1.162733883899316</v>
      </c>
      <c r="V6184" s="105">
        <f t="shared" si="1355"/>
        <v>4.1659999999978936E-3</v>
      </c>
      <c r="W6184" s="143">
        <f t="shared" si="1356"/>
        <v>8.8754449677853557</v>
      </c>
      <c r="X6184" s="143">
        <f t="shared" si="1357"/>
        <v>0.61929999999999996</v>
      </c>
      <c r="Y6184" s="143">
        <f t="shared" si="1358"/>
        <v>0</v>
      </c>
      <c r="Z6184" s="143">
        <f t="shared" si="1359"/>
        <v>16.69444892818769</v>
      </c>
      <c r="AA6184" s="143">
        <f t="shared" si="1360"/>
        <v>0</v>
      </c>
      <c r="AB6184" s="143">
        <f t="shared" si="1361"/>
        <v>0</v>
      </c>
      <c r="AC6184" s="143">
        <f t="shared" si="1362"/>
        <v>0.42012664901191887</v>
      </c>
      <c r="AD6184" s="143">
        <f t="shared" si="1363"/>
        <v>0</v>
      </c>
      <c r="AE6184" s="105">
        <f t="shared" si="1364"/>
        <v>1.7335098808104359E-4</v>
      </c>
      <c r="AF6184" s="143">
        <f t="shared" si="1365"/>
        <v>0.34704707953800418</v>
      </c>
    </row>
    <row r="6185" spans="1:32" x14ac:dyDescent="0.25">
      <c r="A6185">
        <v>25.758333</v>
      </c>
      <c r="B6185">
        <v>1.068259724782376</v>
      </c>
      <c r="C6185" s="203">
        <f t="shared" si="1367"/>
        <v>4.6878260967909268E-3</v>
      </c>
      <c r="D6185" s="184">
        <f t="shared" si="1368"/>
        <v>4.5987574009518993E-2</v>
      </c>
      <c r="T6185" s="182">
        <f t="shared" si="1366"/>
        <v>0.1152343260982376</v>
      </c>
      <c r="U6185" s="19">
        <v>1.1372743755069095</v>
      </c>
      <c r="V6185" s="105">
        <f t="shared" si="1355"/>
        <v>4.1670000000024743E-3</v>
      </c>
      <c r="W6185" s="143">
        <f t="shared" si="1356"/>
        <v>8.8754449677853557</v>
      </c>
      <c r="X6185" s="143">
        <f t="shared" si="1357"/>
        <v>0.61929999999999996</v>
      </c>
      <c r="Y6185" s="143">
        <f t="shared" si="1358"/>
        <v>0</v>
      </c>
      <c r="Z6185" s="143">
        <f t="shared" si="1359"/>
        <v>16.69444892818769</v>
      </c>
      <c r="AA6185" s="143">
        <f t="shared" si="1360"/>
        <v>0</v>
      </c>
      <c r="AB6185" s="143">
        <f t="shared" si="1361"/>
        <v>0</v>
      </c>
      <c r="AC6185" s="143">
        <f t="shared" si="1362"/>
        <v>0.42012664901191887</v>
      </c>
      <c r="AD6185" s="143">
        <f t="shared" si="1363"/>
        <v>0</v>
      </c>
      <c r="AE6185" s="105">
        <f t="shared" si="1364"/>
        <v>1.7335098808104359E-4</v>
      </c>
      <c r="AF6185" s="143">
        <f t="shared" si="1365"/>
        <v>0.32075018297960756</v>
      </c>
    </row>
    <row r="6186" spans="1:32" x14ac:dyDescent="0.25">
      <c r="A6186">
        <v>25.762499999999996</v>
      </c>
      <c r="B6186">
        <v>1.068259724782376</v>
      </c>
      <c r="C6186" s="203">
        <f t="shared" si="1367"/>
        <v>4.4514382731632137E-3</v>
      </c>
      <c r="D6186" s="184">
        <f t="shared" si="1368"/>
        <v>4.3668609459731125E-2</v>
      </c>
      <c r="T6186" s="182">
        <f t="shared" si="1366"/>
        <v>0.1152343260982376</v>
      </c>
      <c r="U6186" s="19">
        <v>1.1372743755069095</v>
      </c>
      <c r="V6186" s="105">
        <f t="shared" si="1355"/>
        <v>4.1669999999953689E-3</v>
      </c>
      <c r="W6186" s="143">
        <f t="shared" si="1356"/>
        <v>8.8754449677853557</v>
      </c>
      <c r="X6186" s="143">
        <f t="shared" si="1357"/>
        <v>0.61929999999999996</v>
      </c>
      <c r="Y6186" s="143">
        <f t="shared" si="1358"/>
        <v>0</v>
      </c>
      <c r="Z6186" s="143">
        <f t="shared" si="1359"/>
        <v>16.69444892818769</v>
      </c>
      <c r="AA6186" s="143">
        <f t="shared" si="1360"/>
        <v>0</v>
      </c>
      <c r="AB6186" s="143">
        <f t="shared" si="1361"/>
        <v>0</v>
      </c>
      <c r="AC6186" s="143">
        <f t="shared" si="1362"/>
        <v>0.42012664901191887</v>
      </c>
      <c r="AD6186" s="143">
        <f t="shared" si="1363"/>
        <v>0</v>
      </c>
      <c r="AE6186" s="105">
        <f t="shared" si="1364"/>
        <v>1.7335098808104359E-4</v>
      </c>
      <c r="AF6186" s="143">
        <f t="shared" si="1365"/>
        <v>0.32075018297960756</v>
      </c>
    </row>
    <row r="6187" spans="1:32" x14ac:dyDescent="0.25">
      <c r="A6187">
        <v>25.766666000000001</v>
      </c>
      <c r="B6187">
        <v>1.068259724782376</v>
      </c>
      <c r="C6187" s="203">
        <f t="shared" si="1367"/>
        <v>4.4503700134487182E-3</v>
      </c>
      <c r="D6187" s="184">
        <f t="shared" si="1368"/>
        <v>4.365812983193193E-2</v>
      </c>
      <c r="T6187" s="182">
        <f t="shared" si="1366"/>
        <v>0.1152343260982376</v>
      </c>
      <c r="U6187" s="19">
        <v>1.1372743755069095</v>
      </c>
      <c r="V6187" s="105">
        <f t="shared" si="1355"/>
        <v>4.166000000004999E-3</v>
      </c>
      <c r="W6187" s="143">
        <f t="shared" si="1356"/>
        <v>8.8754449677853557</v>
      </c>
      <c r="X6187" s="143">
        <f t="shared" si="1357"/>
        <v>0.61929999999999996</v>
      </c>
      <c r="Y6187" s="143">
        <f t="shared" si="1358"/>
        <v>0</v>
      </c>
      <c r="Z6187" s="143">
        <f t="shared" si="1359"/>
        <v>16.69444892818769</v>
      </c>
      <c r="AA6187" s="143">
        <f t="shared" si="1360"/>
        <v>0</v>
      </c>
      <c r="AB6187" s="143">
        <f t="shared" si="1361"/>
        <v>0</v>
      </c>
      <c r="AC6187" s="143">
        <f t="shared" si="1362"/>
        <v>0.42012664901191887</v>
      </c>
      <c r="AD6187" s="143">
        <f t="shared" si="1363"/>
        <v>0</v>
      </c>
      <c r="AE6187" s="105">
        <f t="shared" si="1364"/>
        <v>1.7335098808104359E-4</v>
      </c>
      <c r="AF6187" s="143">
        <f t="shared" si="1365"/>
        <v>0.32075018297960756</v>
      </c>
    </row>
    <row r="6188" spans="1:32" x14ac:dyDescent="0.25">
      <c r="A6188">
        <v>25.770832999999996</v>
      </c>
      <c r="B6188">
        <v>0.95480264601108633</v>
      </c>
      <c r="C6188" s="203">
        <f t="shared" si="1367"/>
        <v>4.2150504495434933E-3</v>
      </c>
      <c r="D6188" s="184">
        <f t="shared" si="1368"/>
        <v>4.1349644910021674E-2</v>
      </c>
      <c r="T6188" s="182">
        <f t="shared" si="1366"/>
        <v>0.11278436370953025</v>
      </c>
      <c r="U6188" s="19">
        <v>1.1130951266669653</v>
      </c>
      <c r="V6188" s="105">
        <f t="shared" si="1355"/>
        <v>4.1669999999953689E-3</v>
      </c>
      <c r="W6188" s="143">
        <f t="shared" si="1356"/>
        <v>8.8754449677853557</v>
      </c>
      <c r="X6188" s="143">
        <f t="shared" si="1357"/>
        <v>0.61929999999999996</v>
      </c>
      <c r="Y6188" s="143">
        <f t="shared" si="1358"/>
        <v>0</v>
      </c>
      <c r="Z6188" s="143">
        <f t="shared" si="1359"/>
        <v>16.69444892818769</v>
      </c>
      <c r="AA6188" s="143">
        <f t="shared" si="1360"/>
        <v>0</v>
      </c>
      <c r="AB6188" s="143">
        <f t="shared" si="1361"/>
        <v>0</v>
      </c>
      <c r="AC6188" s="143">
        <f t="shared" si="1362"/>
        <v>0.42012664901191887</v>
      </c>
      <c r="AD6188" s="143">
        <f t="shared" si="1363"/>
        <v>0</v>
      </c>
      <c r="AE6188" s="105">
        <f t="shared" si="1364"/>
        <v>1.7335098808104359E-4</v>
      </c>
      <c r="AF6188" s="143">
        <f t="shared" si="1365"/>
        <v>0.29291164931506475</v>
      </c>
    </row>
    <row r="6189" spans="1:32" x14ac:dyDescent="0.25">
      <c r="A6189">
        <v>25.774999999999999</v>
      </c>
      <c r="B6189">
        <v>0.95480264601108633</v>
      </c>
      <c r="C6189" s="203">
        <f t="shared" si="1367"/>
        <v>3.9786626259305591E-3</v>
      </c>
      <c r="D6189" s="184">
        <f t="shared" si="1368"/>
        <v>3.9030680360378787E-2</v>
      </c>
      <c r="T6189" s="182">
        <f t="shared" si="1366"/>
        <v>0.11278436370953025</v>
      </c>
      <c r="U6189" s="19">
        <v>1.1130951266669653</v>
      </c>
      <c r="V6189" s="105">
        <f t="shared" si="1355"/>
        <v>4.1670000000024743E-3</v>
      </c>
      <c r="W6189" s="143">
        <f t="shared" si="1356"/>
        <v>8.8754449677853557</v>
      </c>
      <c r="X6189" s="143">
        <f t="shared" si="1357"/>
        <v>0.61929999999999996</v>
      </c>
      <c r="Y6189" s="143">
        <f t="shared" si="1358"/>
        <v>0</v>
      </c>
      <c r="Z6189" s="143">
        <f t="shared" si="1359"/>
        <v>16.69444892818769</v>
      </c>
      <c r="AA6189" s="143">
        <f t="shared" si="1360"/>
        <v>0</v>
      </c>
      <c r="AB6189" s="143">
        <f t="shared" si="1361"/>
        <v>0</v>
      </c>
      <c r="AC6189" s="143">
        <f t="shared" si="1362"/>
        <v>0.42012664901191887</v>
      </c>
      <c r="AD6189" s="143">
        <f t="shared" si="1363"/>
        <v>0</v>
      </c>
      <c r="AE6189" s="105">
        <f t="shared" si="1364"/>
        <v>1.7335098808104359E-4</v>
      </c>
      <c r="AF6189" s="143">
        <f t="shared" si="1365"/>
        <v>0.29291164931506475</v>
      </c>
    </row>
    <row r="6190" spans="1:32" x14ac:dyDescent="0.25">
      <c r="A6190">
        <v>25.779165999999996</v>
      </c>
      <c r="B6190">
        <v>0.89807410662544118</v>
      </c>
      <c r="C6190" s="203">
        <f t="shared" si="1367"/>
        <v>3.8595422757399353E-3</v>
      </c>
      <c r="D6190" s="184">
        <f t="shared" si="1368"/>
        <v>3.7862109725008766E-2</v>
      </c>
      <c r="T6190" s="182">
        <f t="shared" si="1366"/>
        <v>0.11161434563185983</v>
      </c>
      <c r="U6190" s="19">
        <v>1.1015479460336524</v>
      </c>
      <c r="V6190" s="105">
        <f t="shared" si="1355"/>
        <v>4.1659999999978936E-3</v>
      </c>
      <c r="W6190" s="143">
        <f t="shared" si="1356"/>
        <v>8.8754449677853557</v>
      </c>
      <c r="X6190" s="143">
        <f t="shared" si="1357"/>
        <v>0.61929999999999996</v>
      </c>
      <c r="Y6190" s="143">
        <f t="shared" si="1358"/>
        <v>0</v>
      </c>
      <c r="Z6190" s="143">
        <f t="shared" si="1359"/>
        <v>16.69444892818769</v>
      </c>
      <c r="AA6190" s="143">
        <f t="shared" si="1360"/>
        <v>0</v>
      </c>
      <c r="AB6190" s="143">
        <f t="shared" si="1361"/>
        <v>0</v>
      </c>
      <c r="AC6190" s="143">
        <f t="shared" si="1362"/>
        <v>0.42012664901191887</v>
      </c>
      <c r="AD6190" s="143">
        <f t="shared" si="1363"/>
        <v>0</v>
      </c>
      <c r="AE6190" s="105">
        <f t="shared" si="1364"/>
        <v>1.7335098808104359E-4</v>
      </c>
      <c r="AF6190" s="143">
        <f t="shared" si="1365"/>
        <v>0.27839669909799242</v>
      </c>
    </row>
    <row r="6191" spans="1:32" x14ac:dyDescent="0.25">
      <c r="A6191">
        <v>25.783332999999999</v>
      </c>
      <c r="B6191">
        <v>0.72788848846850707</v>
      </c>
      <c r="C6191" s="203">
        <f t="shared" si="1367"/>
        <v>3.3876930668802529E-3</v>
      </c>
      <c r="D6191" s="184">
        <f t="shared" si="1368"/>
        <v>3.3233268986095285E-2</v>
      </c>
      <c r="T6191" s="182">
        <f t="shared" si="1366"/>
        <v>0.10837650653820982</v>
      </c>
      <c r="U6191" s="19">
        <v>1.0695929586795936</v>
      </c>
      <c r="V6191" s="105">
        <f t="shared" si="1355"/>
        <v>4.1670000000024743E-3</v>
      </c>
      <c r="W6191" s="143">
        <f t="shared" si="1356"/>
        <v>8.8754449677853557</v>
      </c>
      <c r="X6191" s="143">
        <f t="shared" si="1357"/>
        <v>0.61929999999999996</v>
      </c>
      <c r="Y6191" s="143">
        <f t="shared" si="1358"/>
        <v>0</v>
      </c>
      <c r="Z6191" s="143">
        <f t="shared" si="1359"/>
        <v>16.69444892818769</v>
      </c>
      <c r="AA6191" s="143">
        <f t="shared" si="1360"/>
        <v>0</v>
      </c>
      <c r="AB6191" s="143">
        <f t="shared" si="1361"/>
        <v>0</v>
      </c>
      <c r="AC6191" s="143">
        <f t="shared" si="1362"/>
        <v>0.42012664901191887</v>
      </c>
      <c r="AD6191" s="143">
        <f t="shared" si="1363"/>
        <v>0</v>
      </c>
      <c r="AE6191" s="105">
        <f t="shared" si="1364"/>
        <v>1.7335098808104359E-4</v>
      </c>
      <c r="AF6191" s="143">
        <f t="shared" si="1365"/>
        <v>0.2323815411171582</v>
      </c>
    </row>
    <row r="6192" spans="1:32" x14ac:dyDescent="0.25">
      <c r="A6192">
        <v>25.787499999999994</v>
      </c>
      <c r="B6192">
        <v>1.0115311853967308</v>
      </c>
      <c r="C6192" s="203">
        <f t="shared" si="1367"/>
        <v>3.6240808904941953E-3</v>
      </c>
      <c r="D6192" s="184">
        <f t="shared" si="1368"/>
        <v>3.555223353574806E-2</v>
      </c>
      <c r="T6192" s="182">
        <f t="shared" si="1366"/>
        <v>0.11399088541956583</v>
      </c>
      <c r="U6192" s="19">
        <v>1.1250025701412862</v>
      </c>
      <c r="V6192" s="105">
        <f t="shared" si="1355"/>
        <v>4.1669999999953689E-3</v>
      </c>
      <c r="W6192" s="143">
        <f t="shared" si="1356"/>
        <v>8.8754449677853557</v>
      </c>
      <c r="X6192" s="143">
        <f t="shared" si="1357"/>
        <v>0.61929999999999996</v>
      </c>
      <c r="Y6192" s="143">
        <f t="shared" si="1358"/>
        <v>0</v>
      </c>
      <c r="Z6192" s="143">
        <f t="shared" si="1359"/>
        <v>16.69444892818769</v>
      </c>
      <c r="AA6192" s="143">
        <f t="shared" si="1360"/>
        <v>0</v>
      </c>
      <c r="AB6192" s="143">
        <f t="shared" si="1361"/>
        <v>0</v>
      </c>
      <c r="AC6192" s="143">
        <f t="shared" si="1362"/>
        <v>0.42012664901191887</v>
      </c>
      <c r="AD6192" s="143">
        <f t="shared" si="1363"/>
        <v>0</v>
      </c>
      <c r="AE6192" s="105">
        <f t="shared" si="1364"/>
        <v>1.7335098808104359E-4</v>
      </c>
      <c r="AF6192" s="143">
        <f t="shared" si="1365"/>
        <v>0.30703018454068209</v>
      </c>
    </row>
    <row r="6193" spans="1:32" x14ac:dyDescent="0.25">
      <c r="A6193">
        <v>25.791665999999999</v>
      </c>
      <c r="B6193">
        <v>0.95480264601108633</v>
      </c>
      <c r="C6193" s="203">
        <f t="shared" si="1367"/>
        <v>4.0958733708273982E-3</v>
      </c>
      <c r="D6193" s="184">
        <f t="shared" si="1368"/>
        <v>4.0180517767816781E-2</v>
      </c>
      <c r="T6193" s="182">
        <f t="shared" si="1366"/>
        <v>0.11278265667573421</v>
      </c>
      <c r="U6193" s="19">
        <v>1.1130782795532614</v>
      </c>
      <c r="V6193" s="105">
        <f t="shared" si="1355"/>
        <v>4.166000000004999E-3</v>
      </c>
      <c r="W6193" s="143">
        <f t="shared" si="1356"/>
        <v>8.8754449677853557</v>
      </c>
      <c r="X6193" s="143">
        <f t="shared" si="1357"/>
        <v>0.61929999999999996</v>
      </c>
      <c r="Y6193" s="143">
        <f t="shared" si="1358"/>
        <v>0</v>
      </c>
      <c r="Z6193" s="143">
        <f t="shared" si="1359"/>
        <v>16.69444892818769</v>
      </c>
      <c r="AA6193" s="143">
        <f t="shared" si="1360"/>
        <v>0</v>
      </c>
      <c r="AB6193" s="143">
        <f t="shared" si="1361"/>
        <v>0</v>
      </c>
      <c r="AC6193" s="143">
        <f t="shared" si="1362"/>
        <v>0.42012664901191887</v>
      </c>
      <c r="AD6193" s="143">
        <f t="shared" si="1363"/>
        <v>0</v>
      </c>
      <c r="AE6193" s="105">
        <f t="shared" si="1364"/>
        <v>1.7335098808104359E-4</v>
      </c>
      <c r="AF6193" s="143">
        <f t="shared" si="1365"/>
        <v>0.29291608271022829</v>
      </c>
    </row>
    <row r="6194" spans="1:32" x14ac:dyDescent="0.25">
      <c r="A6194">
        <v>25.795832999999995</v>
      </c>
      <c r="B6194">
        <v>1.068259724782376</v>
      </c>
      <c r="C6194" s="203">
        <f t="shared" si="1367"/>
        <v>4.2150504495434933E-3</v>
      </c>
      <c r="D6194" s="184">
        <f t="shared" si="1368"/>
        <v>4.1349644910021674E-2</v>
      </c>
      <c r="T6194" s="182">
        <f t="shared" si="1366"/>
        <v>0.11523333902361856</v>
      </c>
      <c r="U6194" s="19">
        <v>1.1372646338378343</v>
      </c>
      <c r="V6194" s="105">
        <f t="shared" si="1355"/>
        <v>4.1669999999953689E-3</v>
      </c>
      <c r="W6194" s="143">
        <f t="shared" si="1356"/>
        <v>8.8754449677853557</v>
      </c>
      <c r="X6194" s="143">
        <f t="shared" si="1357"/>
        <v>0.61929999999999996</v>
      </c>
      <c r="Y6194" s="143">
        <f t="shared" si="1358"/>
        <v>0</v>
      </c>
      <c r="Z6194" s="143">
        <f t="shared" si="1359"/>
        <v>16.69444892818769</v>
      </c>
      <c r="AA6194" s="143">
        <f t="shared" si="1360"/>
        <v>0</v>
      </c>
      <c r="AB6194" s="143">
        <f t="shared" si="1361"/>
        <v>0</v>
      </c>
      <c r="AC6194" s="143">
        <f t="shared" si="1362"/>
        <v>0.42012664901191887</v>
      </c>
      <c r="AD6194" s="143">
        <f t="shared" si="1363"/>
        <v>0</v>
      </c>
      <c r="AE6194" s="105">
        <f t="shared" si="1364"/>
        <v>1.7335098808104359E-4</v>
      </c>
      <c r="AF6194" s="143">
        <f t="shared" si="1365"/>
        <v>0.32075293048625236</v>
      </c>
    </row>
    <row r="6195" spans="1:32" x14ac:dyDescent="0.25">
      <c r="A6195">
        <v>25.799999999999997</v>
      </c>
      <c r="B6195">
        <v>1.068259724782376</v>
      </c>
      <c r="C6195" s="203">
        <f t="shared" si="1367"/>
        <v>4.451438273170804E-3</v>
      </c>
      <c r="D6195" s="184">
        <f t="shared" si="1368"/>
        <v>4.3668609459805587E-2</v>
      </c>
      <c r="T6195" s="182">
        <f t="shared" si="1366"/>
        <v>0.11523333902361856</v>
      </c>
      <c r="U6195" s="19">
        <v>1.1372646338378343</v>
      </c>
      <c r="V6195" s="105">
        <f t="shared" si="1355"/>
        <v>4.1670000000024743E-3</v>
      </c>
      <c r="W6195" s="143">
        <f t="shared" si="1356"/>
        <v>8.8754449677853557</v>
      </c>
      <c r="X6195" s="143">
        <f t="shared" si="1357"/>
        <v>0.61929999999999996</v>
      </c>
      <c r="Y6195" s="143">
        <f t="shared" si="1358"/>
        <v>0</v>
      </c>
      <c r="Z6195" s="143">
        <f t="shared" si="1359"/>
        <v>16.69444892818769</v>
      </c>
      <c r="AA6195" s="143">
        <f t="shared" si="1360"/>
        <v>0</v>
      </c>
      <c r="AB6195" s="143">
        <f t="shared" si="1361"/>
        <v>0</v>
      </c>
      <c r="AC6195" s="143">
        <f t="shared" si="1362"/>
        <v>0.42012664901191887</v>
      </c>
      <c r="AD6195" s="143">
        <f t="shared" si="1363"/>
        <v>0</v>
      </c>
      <c r="AE6195" s="105">
        <f t="shared" si="1364"/>
        <v>1.7335098808104359E-4</v>
      </c>
      <c r="AF6195" s="143">
        <f t="shared" si="1365"/>
        <v>0.32075293048625236</v>
      </c>
    </row>
    <row r="6196" spans="1:32" x14ac:dyDescent="0.25">
      <c r="A6196">
        <v>25.804165999999995</v>
      </c>
      <c r="B6196">
        <v>1.1249882641680204</v>
      </c>
      <c r="C6196" s="203">
        <f t="shared" si="1367"/>
        <v>4.5685355609813667E-3</v>
      </c>
      <c r="D6196" s="184">
        <f t="shared" si="1368"/>
        <v>4.4817333853227212E-2</v>
      </c>
      <c r="T6196" s="182">
        <f t="shared" si="1366"/>
        <v>0.11650777146531356</v>
      </c>
      <c r="U6196" s="19">
        <v>1.1498423041234993</v>
      </c>
      <c r="V6196" s="105">
        <f t="shared" si="1355"/>
        <v>4.1659999999978936E-3</v>
      </c>
      <c r="W6196" s="143">
        <f t="shared" si="1356"/>
        <v>8.8754449677853557</v>
      </c>
      <c r="X6196" s="143">
        <f t="shared" si="1357"/>
        <v>0.61929999999999996</v>
      </c>
      <c r="Y6196" s="143">
        <f t="shared" si="1358"/>
        <v>0</v>
      </c>
      <c r="Z6196" s="143">
        <f t="shared" si="1359"/>
        <v>16.69444892818769</v>
      </c>
      <c r="AA6196" s="143">
        <f t="shared" si="1360"/>
        <v>0</v>
      </c>
      <c r="AB6196" s="143">
        <f t="shared" si="1361"/>
        <v>0</v>
      </c>
      <c r="AC6196" s="143">
        <f t="shared" si="1362"/>
        <v>0.42012664901191887</v>
      </c>
      <c r="AD6196" s="143">
        <f t="shared" si="1363"/>
        <v>0</v>
      </c>
      <c r="AE6196" s="105">
        <f t="shared" si="1364"/>
        <v>1.7335098808104359E-4</v>
      </c>
      <c r="AF6196" s="143">
        <f t="shared" si="1365"/>
        <v>0.33409118797149351</v>
      </c>
    </row>
    <row r="6197" spans="1:32" x14ac:dyDescent="0.25">
      <c r="A6197">
        <v>25.808332999999998</v>
      </c>
      <c r="B6197">
        <v>1.1249882641680204</v>
      </c>
      <c r="C6197" s="203">
        <f t="shared" si="1367"/>
        <v>4.6878260967909251E-3</v>
      </c>
      <c r="D6197" s="184">
        <f t="shared" si="1368"/>
        <v>4.5987574009518979E-2</v>
      </c>
      <c r="T6197" s="182">
        <f t="shared" si="1366"/>
        <v>0.11650777146531356</v>
      </c>
      <c r="U6197" s="19">
        <v>1.1498423041234993</v>
      </c>
      <c r="V6197" s="105">
        <f t="shared" si="1355"/>
        <v>4.1670000000024743E-3</v>
      </c>
      <c r="W6197" s="143">
        <f t="shared" si="1356"/>
        <v>8.8754449677853557</v>
      </c>
      <c r="X6197" s="143">
        <f t="shared" si="1357"/>
        <v>0.61929999999999996</v>
      </c>
      <c r="Y6197" s="143">
        <f t="shared" si="1358"/>
        <v>0</v>
      </c>
      <c r="Z6197" s="143">
        <f t="shared" si="1359"/>
        <v>16.69444892818769</v>
      </c>
      <c r="AA6197" s="143">
        <f t="shared" si="1360"/>
        <v>0</v>
      </c>
      <c r="AB6197" s="143">
        <f t="shared" si="1361"/>
        <v>0</v>
      </c>
      <c r="AC6197" s="143">
        <f t="shared" si="1362"/>
        <v>0.42012664901191887</v>
      </c>
      <c r="AD6197" s="143">
        <f t="shared" si="1363"/>
        <v>0</v>
      </c>
      <c r="AE6197" s="105">
        <f t="shared" si="1364"/>
        <v>1.7335098808104359E-4</v>
      </c>
      <c r="AF6197" s="143">
        <f t="shared" si="1365"/>
        <v>0.33409118797149351</v>
      </c>
    </row>
    <row r="6198" spans="1:32" x14ac:dyDescent="0.25">
      <c r="A6198">
        <v>25.8125</v>
      </c>
      <c r="B6198">
        <v>1.1249882641680204</v>
      </c>
      <c r="C6198" s="203">
        <f t="shared" si="1367"/>
        <v>4.6878260967909251E-3</v>
      </c>
      <c r="D6198" s="184">
        <f t="shared" si="1368"/>
        <v>4.5987574009518979E-2</v>
      </c>
      <c r="T6198" s="182">
        <f t="shared" si="1366"/>
        <v>0.11650777146531356</v>
      </c>
      <c r="U6198" s="19">
        <v>1.1498423041234993</v>
      </c>
      <c r="V6198" s="105">
        <f t="shared" si="1355"/>
        <v>4.1670000000024743E-3</v>
      </c>
      <c r="W6198" s="143">
        <f t="shared" si="1356"/>
        <v>8.8754449677853557</v>
      </c>
      <c r="X6198" s="143">
        <f t="shared" si="1357"/>
        <v>0.61929999999999996</v>
      </c>
      <c r="Y6198" s="143">
        <f t="shared" si="1358"/>
        <v>0</v>
      </c>
      <c r="Z6198" s="143">
        <f t="shared" si="1359"/>
        <v>16.69444892818769</v>
      </c>
      <c r="AA6198" s="143">
        <f t="shared" si="1360"/>
        <v>0</v>
      </c>
      <c r="AB6198" s="143">
        <f t="shared" si="1361"/>
        <v>0</v>
      </c>
      <c r="AC6198" s="143">
        <f t="shared" si="1362"/>
        <v>0.42012664901191887</v>
      </c>
      <c r="AD6198" s="143">
        <f t="shared" si="1363"/>
        <v>0</v>
      </c>
      <c r="AE6198" s="105">
        <f t="shared" si="1364"/>
        <v>1.7335098808104359E-4</v>
      </c>
      <c r="AF6198" s="143">
        <f t="shared" si="1365"/>
        <v>0.33409118797149351</v>
      </c>
    </row>
    <row r="6199" spans="1:32" x14ac:dyDescent="0.25">
      <c r="A6199">
        <v>25.816665999999998</v>
      </c>
      <c r="B6199">
        <v>1.1817168035536656</v>
      </c>
      <c r="C6199" s="203">
        <f t="shared" si="1367"/>
        <v>4.8048666560618425E-3</v>
      </c>
      <c r="D6199" s="184">
        <f t="shared" si="1368"/>
        <v>4.7135741895966678E-2</v>
      </c>
      <c r="T6199" s="182">
        <f t="shared" si="1366"/>
        <v>0.11781287993105877</v>
      </c>
      <c r="U6199" s="19">
        <v>1.162722723227819</v>
      </c>
      <c r="V6199" s="105">
        <f t="shared" si="1355"/>
        <v>4.1659999999978936E-3</v>
      </c>
      <c r="W6199" s="143">
        <f t="shared" si="1356"/>
        <v>8.8754449677853557</v>
      </c>
      <c r="X6199" s="143">
        <f t="shared" si="1357"/>
        <v>0.61929999999999996</v>
      </c>
      <c r="Y6199" s="143">
        <f t="shared" si="1358"/>
        <v>0</v>
      </c>
      <c r="Z6199" s="143">
        <f t="shared" si="1359"/>
        <v>16.69444892818769</v>
      </c>
      <c r="AA6199" s="143">
        <f t="shared" si="1360"/>
        <v>0</v>
      </c>
      <c r="AB6199" s="143">
        <f t="shared" si="1361"/>
        <v>0</v>
      </c>
      <c r="AC6199" s="143">
        <f t="shared" si="1362"/>
        <v>0.42012664901191887</v>
      </c>
      <c r="AD6199" s="143">
        <f t="shared" si="1363"/>
        <v>0</v>
      </c>
      <c r="AE6199" s="105">
        <f t="shared" si="1364"/>
        <v>1.7335098808104359E-4</v>
      </c>
      <c r="AF6199" s="143">
        <f t="shared" si="1365"/>
        <v>0.34705041075220633</v>
      </c>
    </row>
    <row r="6200" spans="1:32" x14ac:dyDescent="0.25">
      <c r="A6200">
        <v>25.820833</v>
      </c>
      <c r="B6200">
        <v>1.1817168035536656</v>
      </c>
      <c r="C6200" s="203">
        <f t="shared" si="1367"/>
        <v>4.9242139204110488E-3</v>
      </c>
      <c r="D6200" s="184">
        <f t="shared" si="1368"/>
        <v>4.8306538559232393E-2</v>
      </c>
      <c r="T6200" s="182">
        <f t="shared" si="1366"/>
        <v>0.11781287993105877</v>
      </c>
      <c r="U6200" s="19">
        <v>1.162722723227819</v>
      </c>
      <c r="V6200" s="105">
        <f t="shared" si="1355"/>
        <v>4.1670000000024743E-3</v>
      </c>
      <c r="W6200" s="143">
        <f t="shared" si="1356"/>
        <v>8.8754449677853557</v>
      </c>
      <c r="X6200" s="143">
        <f t="shared" si="1357"/>
        <v>0.61929999999999996</v>
      </c>
      <c r="Y6200" s="143">
        <f t="shared" si="1358"/>
        <v>0</v>
      </c>
      <c r="Z6200" s="143">
        <f t="shared" si="1359"/>
        <v>16.69444892818769</v>
      </c>
      <c r="AA6200" s="143">
        <f t="shared" si="1360"/>
        <v>0</v>
      </c>
      <c r="AB6200" s="143">
        <f t="shared" si="1361"/>
        <v>0</v>
      </c>
      <c r="AC6200" s="143">
        <f t="shared" si="1362"/>
        <v>0.42012664901191887</v>
      </c>
      <c r="AD6200" s="143">
        <f t="shared" si="1363"/>
        <v>0</v>
      </c>
      <c r="AE6200" s="105">
        <f t="shared" si="1364"/>
        <v>1.7335098808104359E-4</v>
      </c>
      <c r="AF6200" s="143">
        <f t="shared" si="1365"/>
        <v>0.34705041075220633</v>
      </c>
    </row>
    <row r="6201" spans="1:32" x14ac:dyDescent="0.25">
      <c r="A6201">
        <v>25.824999999999996</v>
      </c>
      <c r="B6201">
        <v>1.068259724782376</v>
      </c>
      <c r="C6201" s="203">
        <f t="shared" si="1367"/>
        <v>4.6878260967829332E-3</v>
      </c>
      <c r="D6201" s="184">
        <f t="shared" si="1368"/>
        <v>4.5987574009440577E-2</v>
      </c>
      <c r="T6201" s="182">
        <f t="shared" si="1366"/>
        <v>0.11523432523394192</v>
      </c>
      <c r="U6201" s="19">
        <v>1.1372743669769743</v>
      </c>
      <c r="V6201" s="105">
        <f t="shared" si="1355"/>
        <v>4.1669999999953689E-3</v>
      </c>
      <c r="W6201" s="143">
        <f t="shared" si="1356"/>
        <v>8.8754449677853557</v>
      </c>
      <c r="X6201" s="143">
        <f t="shared" si="1357"/>
        <v>0.61929999999999996</v>
      </c>
      <c r="Y6201" s="143">
        <f t="shared" si="1358"/>
        <v>0</v>
      </c>
      <c r="Z6201" s="143">
        <f t="shared" si="1359"/>
        <v>16.69444892818769</v>
      </c>
      <c r="AA6201" s="143">
        <f t="shared" si="1360"/>
        <v>0</v>
      </c>
      <c r="AB6201" s="143">
        <f t="shared" si="1361"/>
        <v>0</v>
      </c>
      <c r="AC6201" s="143">
        <f t="shared" si="1362"/>
        <v>0.42012664901191887</v>
      </c>
      <c r="AD6201" s="143">
        <f t="shared" si="1363"/>
        <v>0</v>
      </c>
      <c r="AE6201" s="105">
        <f t="shared" si="1364"/>
        <v>1.7335098808104359E-4</v>
      </c>
      <c r="AF6201" s="143">
        <f t="shared" si="1365"/>
        <v>0.32075018538534034</v>
      </c>
    </row>
    <row r="6202" spans="1:32" x14ac:dyDescent="0.25">
      <c r="A6202">
        <v>25.829166000000001</v>
      </c>
      <c r="B6202">
        <v>1.1817168035536656</v>
      </c>
      <c r="C6202" s="203">
        <f t="shared" si="1367"/>
        <v>4.6867011085295991E-3</v>
      </c>
      <c r="D6202" s="184">
        <f t="shared" si="1368"/>
        <v>4.5976537874675372E-2</v>
      </c>
      <c r="T6202" s="182">
        <f t="shared" si="1366"/>
        <v>0.11781401078609829</v>
      </c>
      <c r="U6202" s="19">
        <v>1.1627338838993171</v>
      </c>
      <c r="V6202" s="105">
        <f t="shared" si="1355"/>
        <v>4.166000000004999E-3</v>
      </c>
      <c r="W6202" s="143">
        <f t="shared" si="1356"/>
        <v>8.8754449677853557</v>
      </c>
      <c r="X6202" s="143">
        <f t="shared" si="1357"/>
        <v>0.61929999999999996</v>
      </c>
      <c r="Y6202" s="143">
        <f t="shared" si="1358"/>
        <v>0</v>
      </c>
      <c r="Z6202" s="143">
        <f t="shared" si="1359"/>
        <v>16.69444892818769</v>
      </c>
      <c r="AA6202" s="143">
        <f t="shared" si="1360"/>
        <v>0</v>
      </c>
      <c r="AB6202" s="143">
        <f t="shared" si="1361"/>
        <v>0</v>
      </c>
      <c r="AC6202" s="143">
        <f t="shared" si="1362"/>
        <v>0.42012664901191887</v>
      </c>
      <c r="AD6202" s="143">
        <f t="shared" si="1363"/>
        <v>0</v>
      </c>
      <c r="AE6202" s="105">
        <f t="shared" si="1364"/>
        <v>1.7335098808104359E-4</v>
      </c>
      <c r="AF6202" s="143">
        <f t="shared" si="1365"/>
        <v>0.3470470795380039</v>
      </c>
    </row>
    <row r="6203" spans="1:32" x14ac:dyDescent="0.25">
      <c r="A6203">
        <v>25.833332999999996</v>
      </c>
      <c r="B6203">
        <v>1.1249882641680204</v>
      </c>
      <c r="C6203" s="203">
        <f t="shared" si="1367"/>
        <v>4.8060200085927917E-3</v>
      </c>
      <c r="D6203" s="184">
        <f t="shared" si="1368"/>
        <v>4.7147056284295288E-2</v>
      </c>
      <c r="T6203" s="182">
        <f t="shared" si="1366"/>
        <v>0.11650783443824186</v>
      </c>
      <c r="U6203" s="19">
        <v>1.1498429256179803</v>
      </c>
      <c r="V6203" s="105">
        <f t="shared" si="1355"/>
        <v>4.1669999999953689E-3</v>
      </c>
      <c r="W6203" s="143">
        <f t="shared" si="1356"/>
        <v>8.8754449677853557</v>
      </c>
      <c r="X6203" s="143">
        <f t="shared" si="1357"/>
        <v>0.61929999999999996</v>
      </c>
      <c r="Y6203" s="143">
        <f t="shared" si="1358"/>
        <v>0</v>
      </c>
      <c r="Z6203" s="143">
        <f t="shared" si="1359"/>
        <v>16.69444892818769</v>
      </c>
      <c r="AA6203" s="143">
        <f t="shared" si="1360"/>
        <v>0</v>
      </c>
      <c r="AB6203" s="143">
        <f t="shared" si="1361"/>
        <v>0</v>
      </c>
      <c r="AC6203" s="143">
        <f t="shared" si="1362"/>
        <v>0.42012664901191887</v>
      </c>
      <c r="AD6203" s="143">
        <f t="shared" si="1363"/>
        <v>0</v>
      </c>
      <c r="AE6203" s="105">
        <f t="shared" si="1364"/>
        <v>1.7335098808104359E-4</v>
      </c>
      <c r="AF6203" s="143">
        <f t="shared" si="1365"/>
        <v>0.33409100739393377</v>
      </c>
    </row>
    <row r="6204" spans="1:32" x14ac:dyDescent="0.25">
      <c r="A6204">
        <v>25.837499999999999</v>
      </c>
      <c r="B6204">
        <v>0.95480264601108633</v>
      </c>
      <c r="C6204" s="203">
        <f t="shared" si="1367"/>
        <v>4.3332443613607417E-3</v>
      </c>
      <c r="D6204" s="184">
        <f t="shared" si="1368"/>
        <v>4.2509127184948876E-2</v>
      </c>
      <c r="T6204" s="182">
        <f t="shared" si="1366"/>
        <v>0.11278372239567411</v>
      </c>
      <c r="U6204" s="19">
        <v>1.1130887973913062</v>
      </c>
      <c r="V6204" s="105">
        <f t="shared" si="1355"/>
        <v>4.1670000000024743E-3</v>
      </c>
      <c r="W6204" s="143">
        <f t="shared" si="1356"/>
        <v>8.8754449677853557</v>
      </c>
      <c r="X6204" s="143">
        <f t="shared" si="1357"/>
        <v>0.61929999999999996</v>
      </c>
      <c r="Y6204" s="143">
        <f t="shared" si="1358"/>
        <v>0</v>
      </c>
      <c r="Z6204" s="143">
        <f t="shared" si="1359"/>
        <v>16.69444892818769</v>
      </c>
      <c r="AA6204" s="143">
        <f t="shared" si="1360"/>
        <v>0</v>
      </c>
      <c r="AB6204" s="143">
        <f t="shared" si="1361"/>
        <v>0</v>
      </c>
      <c r="AC6204" s="143">
        <f t="shared" si="1362"/>
        <v>0.42012664901191887</v>
      </c>
      <c r="AD6204" s="143">
        <f t="shared" si="1363"/>
        <v>0</v>
      </c>
      <c r="AE6204" s="105">
        <f t="shared" si="1364"/>
        <v>1.7335098808104359E-4</v>
      </c>
      <c r="AF6204" s="143">
        <f t="shared" si="1365"/>
        <v>0.29291331487721628</v>
      </c>
    </row>
    <row r="6205" spans="1:32" x14ac:dyDescent="0.25">
      <c r="A6205">
        <v>25.841665999999996</v>
      </c>
      <c r="B6205">
        <v>1.0115311853967308</v>
      </c>
      <c r="C6205" s="203">
        <f t="shared" si="1367"/>
        <v>4.0958733708204124E-3</v>
      </c>
      <c r="D6205" s="184">
        <f t="shared" si="1368"/>
        <v>4.0180517767748246E-2</v>
      </c>
      <c r="T6205" s="182">
        <f t="shared" si="1366"/>
        <v>0.11398985753022245</v>
      </c>
      <c r="U6205" s="19">
        <v>1.1249924256622004</v>
      </c>
      <c r="V6205" s="105">
        <f t="shared" si="1355"/>
        <v>4.1659999999978936E-3</v>
      </c>
      <c r="W6205" s="143">
        <f t="shared" si="1356"/>
        <v>8.8754449677853557</v>
      </c>
      <c r="X6205" s="143">
        <f t="shared" si="1357"/>
        <v>0.61929999999999996</v>
      </c>
      <c r="Y6205" s="143">
        <f t="shared" si="1358"/>
        <v>0</v>
      </c>
      <c r="Z6205" s="143">
        <f t="shared" si="1359"/>
        <v>16.69444892818769</v>
      </c>
      <c r="AA6205" s="143">
        <f t="shared" si="1360"/>
        <v>0</v>
      </c>
      <c r="AB6205" s="143">
        <f t="shared" si="1361"/>
        <v>0</v>
      </c>
      <c r="AC6205" s="143">
        <f t="shared" si="1362"/>
        <v>0.42012664901191887</v>
      </c>
      <c r="AD6205" s="143">
        <f t="shared" si="1363"/>
        <v>0</v>
      </c>
      <c r="AE6205" s="105">
        <f t="shared" si="1364"/>
        <v>1.7335098808104359E-4</v>
      </c>
      <c r="AF6205" s="143">
        <f t="shared" si="1365"/>
        <v>0.30703295314713203</v>
      </c>
    </row>
    <row r="6206" spans="1:32" x14ac:dyDescent="0.25">
      <c r="A6206">
        <v>25.845832999999999</v>
      </c>
      <c r="B6206">
        <v>1.068259724782376</v>
      </c>
      <c r="C6206" s="203">
        <f t="shared" si="1367"/>
        <v>4.3332443613607417E-3</v>
      </c>
      <c r="D6206" s="184">
        <f t="shared" si="1368"/>
        <v>4.2509127184948876E-2</v>
      </c>
      <c r="T6206" s="182">
        <f t="shared" si="1366"/>
        <v>0.11523248780462904</v>
      </c>
      <c r="U6206" s="19">
        <v>1.1372562329595761</v>
      </c>
      <c r="V6206" s="105">
        <f t="shared" si="1355"/>
        <v>4.1670000000024743E-3</v>
      </c>
      <c r="W6206" s="143">
        <f t="shared" si="1356"/>
        <v>8.8754449677853557</v>
      </c>
      <c r="X6206" s="143">
        <f t="shared" si="1357"/>
        <v>0.61929999999999996</v>
      </c>
      <c r="Y6206" s="143">
        <f t="shared" si="1358"/>
        <v>0</v>
      </c>
      <c r="Z6206" s="143">
        <f t="shared" si="1359"/>
        <v>16.69444892818769</v>
      </c>
      <c r="AA6206" s="143">
        <f t="shared" si="1360"/>
        <v>0</v>
      </c>
      <c r="AB6206" s="143">
        <f t="shared" si="1361"/>
        <v>0</v>
      </c>
      <c r="AC6206" s="143">
        <f t="shared" si="1362"/>
        <v>0.42012664901191887</v>
      </c>
      <c r="AD6206" s="143">
        <f t="shared" si="1363"/>
        <v>0</v>
      </c>
      <c r="AE6206" s="105">
        <f t="shared" si="1364"/>
        <v>1.7335098808104359E-4</v>
      </c>
      <c r="AF6206" s="143">
        <f t="shared" si="1365"/>
        <v>0.32075529987869167</v>
      </c>
    </row>
    <row r="6207" spans="1:32" x14ac:dyDescent="0.25">
      <c r="A6207">
        <v>25.849999999999994</v>
      </c>
      <c r="B6207">
        <v>0.95480264601108633</v>
      </c>
      <c r="C6207" s="203">
        <f t="shared" si="1367"/>
        <v>4.2150504495434933E-3</v>
      </c>
      <c r="D6207" s="184">
        <f t="shared" si="1368"/>
        <v>4.1349644910021674E-2</v>
      </c>
      <c r="T6207" s="182">
        <f t="shared" si="1366"/>
        <v>0.11278436153721103</v>
      </c>
      <c r="U6207" s="19">
        <v>1.1130951052278415</v>
      </c>
      <c r="V6207" s="105">
        <f t="shared" si="1355"/>
        <v>4.1669999999953689E-3</v>
      </c>
      <c r="W6207" s="143">
        <f t="shared" si="1356"/>
        <v>8.8754449677853557</v>
      </c>
      <c r="X6207" s="143">
        <f t="shared" si="1357"/>
        <v>0.61929999999999996</v>
      </c>
      <c r="Y6207" s="143">
        <f t="shared" si="1358"/>
        <v>0</v>
      </c>
      <c r="Z6207" s="143">
        <f t="shared" si="1359"/>
        <v>16.69444892818769</v>
      </c>
      <c r="AA6207" s="143">
        <f t="shared" si="1360"/>
        <v>0</v>
      </c>
      <c r="AB6207" s="143">
        <f t="shared" si="1361"/>
        <v>0</v>
      </c>
      <c r="AC6207" s="143">
        <f t="shared" si="1362"/>
        <v>0.42012664901191887</v>
      </c>
      <c r="AD6207" s="143">
        <f t="shared" si="1363"/>
        <v>0</v>
      </c>
      <c r="AE6207" s="105">
        <f t="shared" si="1364"/>
        <v>1.7335098808104359E-4</v>
      </c>
      <c r="AF6207" s="143">
        <f t="shared" si="1365"/>
        <v>0.29291165495678317</v>
      </c>
    </row>
    <row r="6208" spans="1:32" x14ac:dyDescent="0.25">
      <c r="A6208">
        <v>25.854165999999999</v>
      </c>
      <c r="B6208">
        <v>0.95480264601108633</v>
      </c>
      <c r="C6208" s="203">
        <f t="shared" si="1367"/>
        <v>3.977707823286959E-3</v>
      </c>
      <c r="D6208" s="184">
        <f t="shared" si="1368"/>
        <v>3.9021313746445067E-2</v>
      </c>
      <c r="T6208" s="182">
        <f t="shared" si="1366"/>
        <v>0.11278436153721103</v>
      </c>
      <c r="U6208" s="19">
        <v>1.1130951052278415</v>
      </c>
      <c r="V6208" s="105">
        <f t="shared" si="1355"/>
        <v>4.166000000004999E-3</v>
      </c>
      <c r="W6208" s="143">
        <f t="shared" si="1356"/>
        <v>8.8754449677853557</v>
      </c>
      <c r="X6208" s="143">
        <f t="shared" si="1357"/>
        <v>0.61929999999999996</v>
      </c>
      <c r="Y6208" s="143">
        <f t="shared" si="1358"/>
        <v>0</v>
      </c>
      <c r="Z6208" s="143">
        <f t="shared" si="1359"/>
        <v>16.69444892818769</v>
      </c>
      <c r="AA6208" s="143">
        <f t="shared" si="1360"/>
        <v>0</v>
      </c>
      <c r="AB6208" s="143">
        <f t="shared" si="1361"/>
        <v>0</v>
      </c>
      <c r="AC6208" s="143">
        <f t="shared" si="1362"/>
        <v>0.42012664901191887</v>
      </c>
      <c r="AD6208" s="143">
        <f t="shared" si="1363"/>
        <v>0</v>
      </c>
      <c r="AE6208" s="105">
        <f t="shared" si="1364"/>
        <v>1.7335098808104359E-4</v>
      </c>
      <c r="AF6208" s="143">
        <f t="shared" si="1365"/>
        <v>0.29291165495678317</v>
      </c>
    </row>
    <row r="6209" spans="1:32" x14ac:dyDescent="0.25">
      <c r="A6209">
        <v>25.858332999999995</v>
      </c>
      <c r="B6209">
        <v>0.95480264601108633</v>
      </c>
      <c r="C6209" s="203">
        <f t="shared" si="1367"/>
        <v>3.9786626259237746E-3</v>
      </c>
      <c r="D6209" s="184">
        <f t="shared" si="1368"/>
        <v>3.903068036031223E-2</v>
      </c>
      <c r="T6209" s="182">
        <f t="shared" si="1366"/>
        <v>0.11278436153721103</v>
      </c>
      <c r="U6209" s="19">
        <v>1.1130951052278415</v>
      </c>
      <c r="V6209" s="105">
        <f t="shared" ref="V6209:V6272" si="1369">+A6209-A6208</f>
        <v>4.1669999999953689E-3</v>
      </c>
      <c r="W6209" s="143">
        <f t="shared" ref="W6209:W6272" si="1370">IF(AND(T6209&lt;=$O$55,T6209&gt;$M$55),$P$55,IF(AND(T6209&lt;=$O$56,T6209&gt;$M$56),$P$56,IF(AND(T6209&lt;=$O$57,T6209&gt;$M$57),$P$57,IF(AND(T6209&lt;=$O$58,T6209&gt;$M$58),$P$58,IF(AND(T6209&lt;=$O$59,T6209&gt;$M$59),$P$59,"a N/A")))))</f>
        <v>8.8754449677853557</v>
      </c>
      <c r="X6209" s="143">
        <f t="shared" ref="X6209:X6272" si="1371">IF(AND(T6209&lt;=$O$55,T6209&gt;$M$55),$Q$55,IF(AND(T6209&lt;=$O$56,T6209&gt;$M$56),$Q$56,IF(AND(T6209&lt;=$O$57,T6209&gt;$M$57),$Q$57,IF(AND(T6209&lt;=$O$58,T6209&gt;$M$58),$Q$58,IF(AND(T6209&lt;=$O$59,T6209&gt;$M$59),$Q$59,"Valor no encontrado para Po")))))</f>
        <v>0.61929999999999996</v>
      </c>
      <c r="Y6209" s="143">
        <f t="shared" ref="Y6209:Y6272" si="1372">IF(OR(Z6208&gt;=($V$1-$X$1)/2,Z6208&gt;=$Z$1/2),0,W6209*T6209^X6209*V6209)</f>
        <v>0</v>
      </c>
      <c r="Z6209" s="143">
        <f t="shared" ref="Z6209:Z6272" si="1373">+Z6208+Y6209</f>
        <v>16.69444892818769</v>
      </c>
      <c r="AA6209" s="143">
        <f t="shared" ref="AA6209:AA6272" si="1374">2*$AD$1*PI()*((Z6209+$X$1/2)*(2*Z6209-$Z$1)+(Z6209+$X$1/2)^2-($V$1/2)^2)*Y6209</f>
        <v>0</v>
      </c>
      <c r="AB6209" s="143">
        <f t="shared" ref="AB6209:AB6272" si="1375">-AA6209*0.000000001*$AB$1</f>
        <v>0</v>
      </c>
      <c r="AC6209" s="143">
        <f t="shared" ref="AC6209:AC6272" si="1376">+AC6208+AB6209</f>
        <v>0.42012664901191887</v>
      </c>
      <c r="AD6209" s="143">
        <f t="shared" ref="AD6209:AD6272" si="1377">+AB6209/V6209</f>
        <v>0</v>
      </c>
      <c r="AE6209" s="105">
        <f t="shared" ref="AE6209:AE6272" si="1378">+AE6208-AB6209</f>
        <v>1.7335098808104359E-4</v>
      </c>
      <c r="AF6209" s="143">
        <f t="shared" ref="AF6209:AF6272" si="1379">B6209*9.81/(T6209*1000000*$AH$1)</f>
        <v>0.29291165495678317</v>
      </c>
    </row>
    <row r="6210" spans="1:32" x14ac:dyDescent="0.25">
      <c r="A6210">
        <v>25.862499999999997</v>
      </c>
      <c r="B6210">
        <v>0.95480264601108633</v>
      </c>
      <c r="C6210" s="203">
        <f t="shared" si="1367"/>
        <v>3.9786626259305591E-3</v>
      </c>
      <c r="D6210" s="184">
        <f t="shared" si="1368"/>
        <v>3.9030680360378787E-2</v>
      </c>
      <c r="T6210" s="182">
        <f t="shared" si="1366"/>
        <v>0.11278436153721103</v>
      </c>
      <c r="U6210" s="19">
        <v>1.1130951052278415</v>
      </c>
      <c r="V6210" s="105">
        <f t="shared" si="1369"/>
        <v>4.1670000000024743E-3</v>
      </c>
      <c r="W6210" s="143">
        <f t="shared" si="1370"/>
        <v>8.8754449677853557</v>
      </c>
      <c r="X6210" s="143">
        <f t="shared" si="1371"/>
        <v>0.61929999999999996</v>
      </c>
      <c r="Y6210" s="143">
        <f t="shared" si="1372"/>
        <v>0</v>
      </c>
      <c r="Z6210" s="143">
        <f t="shared" si="1373"/>
        <v>16.69444892818769</v>
      </c>
      <c r="AA6210" s="143">
        <f t="shared" si="1374"/>
        <v>0</v>
      </c>
      <c r="AB6210" s="143">
        <f t="shared" si="1375"/>
        <v>0</v>
      </c>
      <c r="AC6210" s="143">
        <f t="shared" si="1376"/>
        <v>0.42012664901191887</v>
      </c>
      <c r="AD6210" s="143">
        <f t="shared" si="1377"/>
        <v>0</v>
      </c>
      <c r="AE6210" s="105">
        <f t="shared" si="1378"/>
        <v>1.7335098808104359E-4</v>
      </c>
      <c r="AF6210" s="143">
        <f t="shared" si="1379"/>
        <v>0.29291165495678317</v>
      </c>
    </row>
    <row r="6211" spans="1:32" x14ac:dyDescent="0.25">
      <c r="A6211">
        <v>25.866665999999995</v>
      </c>
      <c r="B6211">
        <v>1.068259724782376</v>
      </c>
      <c r="C6211" s="203">
        <f t="shared" si="1367"/>
        <v>4.2140389183606512E-3</v>
      </c>
      <c r="D6211" s="184">
        <f t="shared" si="1368"/>
        <v>4.1339721789117989E-2</v>
      </c>
      <c r="T6211" s="182">
        <f t="shared" si="1366"/>
        <v>0.11523334090060995</v>
      </c>
      <c r="U6211" s="19">
        <v>1.1372646523622991</v>
      </c>
      <c r="V6211" s="105">
        <f t="shared" si="1369"/>
        <v>4.1659999999978936E-3</v>
      </c>
      <c r="W6211" s="143">
        <f t="shared" si="1370"/>
        <v>8.8754449677853557</v>
      </c>
      <c r="X6211" s="143">
        <f t="shared" si="1371"/>
        <v>0.61929999999999996</v>
      </c>
      <c r="Y6211" s="143">
        <f t="shared" si="1372"/>
        <v>0</v>
      </c>
      <c r="Z6211" s="143">
        <f t="shared" si="1373"/>
        <v>16.69444892818769</v>
      </c>
      <c r="AA6211" s="143">
        <f t="shared" si="1374"/>
        <v>0</v>
      </c>
      <c r="AB6211" s="143">
        <f t="shared" si="1375"/>
        <v>0</v>
      </c>
      <c r="AC6211" s="143">
        <f t="shared" si="1376"/>
        <v>0.42012664901191887</v>
      </c>
      <c r="AD6211" s="143">
        <f t="shared" si="1377"/>
        <v>0</v>
      </c>
      <c r="AE6211" s="105">
        <f t="shared" si="1378"/>
        <v>1.7335098808104359E-4</v>
      </c>
      <c r="AF6211" s="143">
        <f t="shared" si="1379"/>
        <v>0.32075292526163168</v>
      </c>
    </row>
    <row r="6212" spans="1:32" x14ac:dyDescent="0.25">
      <c r="A6212">
        <v>25.870832999999998</v>
      </c>
      <c r="B6212">
        <v>0.95480264601108633</v>
      </c>
      <c r="C6212" s="203">
        <f t="shared" si="1367"/>
        <v>4.2150504495506811E-3</v>
      </c>
      <c r="D6212" s="184">
        <f t="shared" si="1368"/>
        <v>4.1349644910092187E-2</v>
      </c>
      <c r="T6212" s="182">
        <f t="shared" ref="T6212:T6275" si="1380">+U6212/1000000*101325</f>
        <v>0.11278436254476785</v>
      </c>
      <c r="U6212" s="19">
        <v>1.1130951151716542</v>
      </c>
      <c r="V6212" s="105">
        <f t="shared" si="1369"/>
        <v>4.1670000000024743E-3</v>
      </c>
      <c r="W6212" s="143">
        <f t="shared" si="1370"/>
        <v>8.8754449677853557</v>
      </c>
      <c r="X6212" s="143">
        <f t="shared" si="1371"/>
        <v>0.61929999999999996</v>
      </c>
      <c r="Y6212" s="143">
        <f t="shared" si="1372"/>
        <v>0</v>
      </c>
      <c r="Z6212" s="143">
        <f t="shared" si="1373"/>
        <v>16.69444892818769</v>
      </c>
      <c r="AA6212" s="143">
        <f t="shared" si="1374"/>
        <v>0</v>
      </c>
      <c r="AB6212" s="143">
        <f t="shared" si="1375"/>
        <v>0</v>
      </c>
      <c r="AC6212" s="143">
        <f t="shared" si="1376"/>
        <v>0.42012664901191887</v>
      </c>
      <c r="AD6212" s="143">
        <f t="shared" si="1377"/>
        <v>0</v>
      </c>
      <c r="AE6212" s="105">
        <f t="shared" si="1378"/>
        <v>1.7335098808104359E-4</v>
      </c>
      <c r="AF6212" s="143">
        <f t="shared" si="1379"/>
        <v>0.29291165234006278</v>
      </c>
    </row>
    <row r="6213" spans="1:32" x14ac:dyDescent="0.25">
      <c r="A6213">
        <v>25.875</v>
      </c>
      <c r="B6213">
        <v>1.068259724782376</v>
      </c>
      <c r="C6213" s="203">
        <f t="shared" si="1367"/>
        <v>4.2150504495506811E-3</v>
      </c>
      <c r="D6213" s="184">
        <f t="shared" si="1368"/>
        <v>4.1349644910092187E-2</v>
      </c>
      <c r="T6213" s="182">
        <f t="shared" si="1380"/>
        <v>0.11523334090171798</v>
      </c>
      <c r="U6213" s="19">
        <v>1.1372646523732344</v>
      </c>
      <c r="V6213" s="105">
        <f t="shared" si="1369"/>
        <v>4.1670000000024743E-3</v>
      </c>
      <c r="W6213" s="143">
        <f t="shared" si="1370"/>
        <v>8.8754449677853557</v>
      </c>
      <c r="X6213" s="143">
        <f t="shared" si="1371"/>
        <v>0.61929999999999996</v>
      </c>
      <c r="Y6213" s="143">
        <f t="shared" si="1372"/>
        <v>0</v>
      </c>
      <c r="Z6213" s="143">
        <f t="shared" si="1373"/>
        <v>16.69444892818769</v>
      </c>
      <c r="AA6213" s="143">
        <f t="shared" si="1374"/>
        <v>0</v>
      </c>
      <c r="AB6213" s="143">
        <f t="shared" si="1375"/>
        <v>0</v>
      </c>
      <c r="AC6213" s="143">
        <f t="shared" si="1376"/>
        <v>0.42012664901191887</v>
      </c>
      <c r="AD6213" s="143">
        <f t="shared" si="1377"/>
        <v>0</v>
      </c>
      <c r="AE6213" s="105">
        <f t="shared" si="1378"/>
        <v>1.7335098808104359E-4</v>
      </c>
      <c r="AF6213" s="143">
        <f t="shared" si="1379"/>
        <v>0.32075292525854748</v>
      </c>
    </row>
    <row r="6214" spans="1:32" x14ac:dyDescent="0.25">
      <c r="A6214">
        <v>25.879165999999998</v>
      </c>
      <c r="B6214">
        <v>1.1817168035536656</v>
      </c>
      <c r="C6214" s="203">
        <f t="shared" si="1367"/>
        <v>4.6867011085216055E-3</v>
      </c>
      <c r="D6214" s="184">
        <f t="shared" si="1368"/>
        <v>4.5976537874596955E-2</v>
      </c>
      <c r="T6214" s="182">
        <f t="shared" si="1380"/>
        <v>0.11781401007043134</v>
      </c>
      <c r="U6214" s="19">
        <v>1.1627338768362332</v>
      </c>
      <c r="V6214" s="105">
        <f t="shared" si="1369"/>
        <v>4.1659999999978936E-3</v>
      </c>
      <c r="W6214" s="143">
        <f t="shared" si="1370"/>
        <v>8.8754449677853557</v>
      </c>
      <c r="X6214" s="143">
        <f t="shared" si="1371"/>
        <v>0.61929999999999996</v>
      </c>
      <c r="Y6214" s="143">
        <f t="shared" si="1372"/>
        <v>0</v>
      </c>
      <c r="Z6214" s="143">
        <f t="shared" si="1373"/>
        <v>16.69444892818769</v>
      </c>
      <c r="AA6214" s="143">
        <f t="shared" si="1374"/>
        <v>0</v>
      </c>
      <c r="AB6214" s="143">
        <f t="shared" si="1375"/>
        <v>0</v>
      </c>
      <c r="AC6214" s="143">
        <f t="shared" si="1376"/>
        <v>0.42012664901191887</v>
      </c>
      <c r="AD6214" s="143">
        <f t="shared" si="1377"/>
        <v>0</v>
      </c>
      <c r="AE6214" s="105">
        <f t="shared" si="1378"/>
        <v>1.7335098808104359E-4</v>
      </c>
      <c r="AF6214" s="143">
        <f t="shared" si="1379"/>
        <v>0.34704708164615833</v>
      </c>
    </row>
    <row r="6215" spans="1:32" x14ac:dyDescent="0.25">
      <c r="A6215">
        <v>25.883333</v>
      </c>
      <c r="B6215">
        <v>1.1817168035536656</v>
      </c>
      <c r="C6215" s="203">
        <f t="shared" si="1367"/>
        <v>4.9242139204110488E-3</v>
      </c>
      <c r="D6215" s="184">
        <f t="shared" si="1368"/>
        <v>4.8306538559232393E-2</v>
      </c>
      <c r="T6215" s="182">
        <f t="shared" si="1380"/>
        <v>0.11781401007043134</v>
      </c>
      <c r="U6215" s="19">
        <v>1.1627338768362332</v>
      </c>
      <c r="V6215" s="105">
        <f t="shared" si="1369"/>
        <v>4.1670000000024743E-3</v>
      </c>
      <c r="W6215" s="143">
        <f t="shared" si="1370"/>
        <v>8.8754449677853557</v>
      </c>
      <c r="X6215" s="143">
        <f t="shared" si="1371"/>
        <v>0.61929999999999996</v>
      </c>
      <c r="Y6215" s="143">
        <f t="shared" si="1372"/>
        <v>0</v>
      </c>
      <c r="Z6215" s="143">
        <f t="shared" si="1373"/>
        <v>16.69444892818769</v>
      </c>
      <c r="AA6215" s="143">
        <f t="shared" si="1374"/>
        <v>0</v>
      </c>
      <c r="AB6215" s="143">
        <f t="shared" si="1375"/>
        <v>0</v>
      </c>
      <c r="AC6215" s="143">
        <f t="shared" si="1376"/>
        <v>0.42012664901191887</v>
      </c>
      <c r="AD6215" s="143">
        <f t="shared" si="1377"/>
        <v>0</v>
      </c>
      <c r="AE6215" s="105">
        <f t="shared" si="1378"/>
        <v>1.7335098808104359E-4</v>
      </c>
      <c r="AF6215" s="143">
        <f t="shared" si="1379"/>
        <v>0.34704708164615833</v>
      </c>
    </row>
    <row r="6216" spans="1:32" x14ac:dyDescent="0.25">
      <c r="A6216">
        <v>25.887499999999996</v>
      </c>
      <c r="B6216">
        <v>1.1817168035536656</v>
      </c>
      <c r="C6216" s="203">
        <f t="shared" si="1367"/>
        <v>4.9242139204026519E-3</v>
      </c>
      <c r="D6216" s="184">
        <f t="shared" si="1368"/>
        <v>4.8306538559150014E-2</v>
      </c>
      <c r="T6216" s="182">
        <f t="shared" si="1380"/>
        <v>0.11781401007043134</v>
      </c>
      <c r="U6216" s="19">
        <v>1.1627338768362332</v>
      </c>
      <c r="V6216" s="105">
        <f t="shared" si="1369"/>
        <v>4.1669999999953689E-3</v>
      </c>
      <c r="W6216" s="143">
        <f t="shared" si="1370"/>
        <v>8.8754449677853557</v>
      </c>
      <c r="X6216" s="143">
        <f t="shared" si="1371"/>
        <v>0.61929999999999996</v>
      </c>
      <c r="Y6216" s="143">
        <f t="shared" si="1372"/>
        <v>0</v>
      </c>
      <c r="Z6216" s="143">
        <f t="shared" si="1373"/>
        <v>16.69444892818769</v>
      </c>
      <c r="AA6216" s="143">
        <f t="shared" si="1374"/>
        <v>0</v>
      </c>
      <c r="AB6216" s="143">
        <f t="shared" si="1375"/>
        <v>0</v>
      </c>
      <c r="AC6216" s="143">
        <f t="shared" si="1376"/>
        <v>0.42012664901191887</v>
      </c>
      <c r="AD6216" s="143">
        <f t="shared" si="1377"/>
        <v>0</v>
      </c>
      <c r="AE6216" s="105">
        <f t="shared" si="1378"/>
        <v>1.7335098808104359E-4</v>
      </c>
      <c r="AF6216" s="143">
        <f t="shared" si="1379"/>
        <v>0.34704708164615833</v>
      </c>
    </row>
    <row r="6217" spans="1:32" x14ac:dyDescent="0.25">
      <c r="A6217">
        <v>25.891666000000001</v>
      </c>
      <c r="B6217">
        <v>1.1249882641680204</v>
      </c>
      <c r="C6217" s="203">
        <f t="shared" si="1367"/>
        <v>4.8048666560700374E-3</v>
      </c>
      <c r="D6217" s="184">
        <f t="shared" si="1368"/>
        <v>4.7135741896047072E-2</v>
      </c>
      <c r="T6217" s="182">
        <f t="shared" si="1380"/>
        <v>0.11650783444684991</v>
      </c>
      <c r="U6217" s="19">
        <v>1.1498429257029352</v>
      </c>
      <c r="V6217" s="105">
        <f t="shared" si="1369"/>
        <v>4.166000000004999E-3</v>
      </c>
      <c r="W6217" s="143">
        <f t="shared" si="1370"/>
        <v>8.8754449677853557</v>
      </c>
      <c r="X6217" s="143">
        <f t="shared" si="1371"/>
        <v>0.61929999999999996</v>
      </c>
      <c r="Y6217" s="143">
        <f t="shared" si="1372"/>
        <v>0</v>
      </c>
      <c r="Z6217" s="143">
        <f t="shared" si="1373"/>
        <v>16.69444892818769</v>
      </c>
      <c r="AA6217" s="143">
        <f t="shared" si="1374"/>
        <v>0</v>
      </c>
      <c r="AB6217" s="143">
        <f t="shared" si="1375"/>
        <v>0</v>
      </c>
      <c r="AC6217" s="143">
        <f t="shared" si="1376"/>
        <v>0.42012664901191887</v>
      </c>
      <c r="AD6217" s="143">
        <f t="shared" si="1377"/>
        <v>0</v>
      </c>
      <c r="AE6217" s="105">
        <f t="shared" si="1378"/>
        <v>1.7335098808104359E-4</v>
      </c>
      <c r="AF6217" s="143">
        <f t="shared" si="1379"/>
        <v>0.33409100736924985</v>
      </c>
    </row>
    <row r="6218" spans="1:32" x14ac:dyDescent="0.25">
      <c r="A6218">
        <v>25.895832999999996</v>
      </c>
      <c r="B6218">
        <v>1.1817168035536656</v>
      </c>
      <c r="C6218" s="203">
        <f t="shared" si="1367"/>
        <v>4.8060200085927917E-3</v>
      </c>
      <c r="D6218" s="184">
        <f t="shared" si="1368"/>
        <v>4.7147056284295288E-2</v>
      </c>
      <c r="T6218" s="182">
        <f t="shared" si="1380"/>
        <v>0.11781288068987648</v>
      </c>
      <c r="U6218" s="19">
        <v>1.1627227307167678</v>
      </c>
      <c r="V6218" s="105">
        <f t="shared" si="1369"/>
        <v>4.1669999999953689E-3</v>
      </c>
      <c r="W6218" s="143">
        <f t="shared" si="1370"/>
        <v>8.8754449677853557</v>
      </c>
      <c r="X6218" s="143">
        <f t="shared" si="1371"/>
        <v>0.61929999999999996</v>
      </c>
      <c r="Y6218" s="143">
        <f t="shared" si="1372"/>
        <v>0</v>
      </c>
      <c r="Z6218" s="143">
        <f t="shared" si="1373"/>
        <v>16.69444892818769</v>
      </c>
      <c r="AA6218" s="143">
        <f t="shared" si="1374"/>
        <v>0</v>
      </c>
      <c r="AB6218" s="143">
        <f t="shared" si="1375"/>
        <v>0</v>
      </c>
      <c r="AC6218" s="143">
        <f t="shared" si="1376"/>
        <v>0.42012664901191887</v>
      </c>
      <c r="AD6218" s="143">
        <f t="shared" si="1377"/>
        <v>0</v>
      </c>
      <c r="AE6218" s="105">
        <f t="shared" si="1378"/>
        <v>1.7335098808104359E-4</v>
      </c>
      <c r="AF6218" s="143">
        <f t="shared" si="1379"/>
        <v>0.34705040851689889</v>
      </c>
    </row>
    <row r="6219" spans="1:32" x14ac:dyDescent="0.25">
      <c r="A6219">
        <v>25.9</v>
      </c>
      <c r="B6219">
        <v>1.068259724782376</v>
      </c>
      <c r="C6219" s="203">
        <f t="shared" si="1367"/>
        <v>4.6878260967909268E-3</v>
      </c>
      <c r="D6219" s="184">
        <f t="shared" si="1368"/>
        <v>4.5987574009518993E-2</v>
      </c>
      <c r="T6219" s="182">
        <f t="shared" si="1380"/>
        <v>0.11523432523452155</v>
      </c>
      <c r="U6219" s="19">
        <v>1.1372743669826948</v>
      </c>
      <c r="V6219" s="105">
        <f t="shared" si="1369"/>
        <v>4.1670000000024743E-3</v>
      </c>
      <c r="W6219" s="143">
        <f t="shared" si="1370"/>
        <v>8.8754449677853557</v>
      </c>
      <c r="X6219" s="143">
        <f t="shared" si="1371"/>
        <v>0.61929999999999996</v>
      </c>
      <c r="Y6219" s="143">
        <f t="shared" si="1372"/>
        <v>0</v>
      </c>
      <c r="Z6219" s="143">
        <f t="shared" si="1373"/>
        <v>16.69444892818769</v>
      </c>
      <c r="AA6219" s="143">
        <f t="shared" si="1374"/>
        <v>0</v>
      </c>
      <c r="AB6219" s="143">
        <f t="shared" si="1375"/>
        <v>0</v>
      </c>
      <c r="AC6219" s="143">
        <f t="shared" si="1376"/>
        <v>0.42012664901191887</v>
      </c>
      <c r="AD6219" s="143">
        <f t="shared" si="1377"/>
        <v>0</v>
      </c>
      <c r="AE6219" s="105">
        <f t="shared" si="1378"/>
        <v>1.7335098808104359E-4</v>
      </c>
      <c r="AF6219" s="143">
        <f t="shared" si="1379"/>
        <v>0.3207501853837269</v>
      </c>
    </row>
    <row r="6220" spans="1:32" x14ac:dyDescent="0.25">
      <c r="A6220">
        <v>25.904165999999996</v>
      </c>
      <c r="B6220">
        <v>1.068259724782376</v>
      </c>
      <c r="C6220" s="203">
        <f t="shared" ref="C6220:C6283" si="1381">+(B6219+B6220)/2*(A6220-A6219)</f>
        <v>4.4503700134411279E-3</v>
      </c>
      <c r="D6220" s="184">
        <f t="shared" ref="D6220:D6283" si="1382">C6220*9.81</f>
        <v>4.3658129831857469E-2</v>
      </c>
      <c r="T6220" s="182">
        <f t="shared" si="1380"/>
        <v>0.11523432523452155</v>
      </c>
      <c r="U6220" s="19">
        <v>1.1372743669826948</v>
      </c>
      <c r="V6220" s="105">
        <f t="shared" si="1369"/>
        <v>4.1659999999978936E-3</v>
      </c>
      <c r="W6220" s="143">
        <f t="shared" si="1370"/>
        <v>8.8754449677853557</v>
      </c>
      <c r="X6220" s="143">
        <f t="shared" si="1371"/>
        <v>0.61929999999999996</v>
      </c>
      <c r="Y6220" s="143">
        <f t="shared" si="1372"/>
        <v>0</v>
      </c>
      <c r="Z6220" s="143">
        <f t="shared" si="1373"/>
        <v>16.69444892818769</v>
      </c>
      <c r="AA6220" s="143">
        <f t="shared" si="1374"/>
        <v>0</v>
      </c>
      <c r="AB6220" s="143">
        <f t="shared" si="1375"/>
        <v>0</v>
      </c>
      <c r="AC6220" s="143">
        <f t="shared" si="1376"/>
        <v>0.42012664901191887</v>
      </c>
      <c r="AD6220" s="143">
        <f t="shared" si="1377"/>
        <v>0</v>
      </c>
      <c r="AE6220" s="105">
        <f t="shared" si="1378"/>
        <v>1.7335098808104359E-4</v>
      </c>
      <c r="AF6220" s="143">
        <f t="shared" si="1379"/>
        <v>0.3207501853837269</v>
      </c>
    </row>
    <row r="6221" spans="1:32" x14ac:dyDescent="0.25">
      <c r="A6221">
        <v>25.908332999999999</v>
      </c>
      <c r="B6221">
        <v>1.068259724782376</v>
      </c>
      <c r="C6221" s="203">
        <f t="shared" si="1381"/>
        <v>4.451438273170804E-3</v>
      </c>
      <c r="D6221" s="184">
        <f t="shared" si="1382"/>
        <v>4.3668609459805587E-2</v>
      </c>
      <c r="T6221" s="182">
        <f t="shared" si="1380"/>
        <v>0.11523432523452155</v>
      </c>
      <c r="U6221" s="19">
        <v>1.1372743669826948</v>
      </c>
      <c r="V6221" s="105">
        <f t="shared" si="1369"/>
        <v>4.1670000000024743E-3</v>
      </c>
      <c r="W6221" s="143">
        <f t="shared" si="1370"/>
        <v>8.8754449677853557</v>
      </c>
      <c r="X6221" s="143">
        <f t="shared" si="1371"/>
        <v>0.61929999999999996</v>
      </c>
      <c r="Y6221" s="143">
        <f t="shared" si="1372"/>
        <v>0</v>
      </c>
      <c r="Z6221" s="143">
        <f t="shared" si="1373"/>
        <v>16.69444892818769</v>
      </c>
      <c r="AA6221" s="143">
        <f t="shared" si="1374"/>
        <v>0</v>
      </c>
      <c r="AB6221" s="143">
        <f t="shared" si="1375"/>
        <v>0</v>
      </c>
      <c r="AC6221" s="143">
        <f t="shared" si="1376"/>
        <v>0.42012664901191887</v>
      </c>
      <c r="AD6221" s="143">
        <f t="shared" si="1377"/>
        <v>0</v>
      </c>
      <c r="AE6221" s="105">
        <f t="shared" si="1378"/>
        <v>1.7335098808104359E-4</v>
      </c>
      <c r="AF6221" s="143">
        <f t="shared" si="1379"/>
        <v>0.3207501853837269</v>
      </c>
    </row>
    <row r="6222" spans="1:32" x14ac:dyDescent="0.25">
      <c r="A6222">
        <v>25.912499999999994</v>
      </c>
      <c r="B6222">
        <v>1.0115311853967308</v>
      </c>
      <c r="C6222" s="203">
        <f t="shared" si="1381"/>
        <v>4.3332443613533535E-3</v>
      </c>
      <c r="D6222" s="184">
        <f t="shared" si="1382"/>
        <v>4.25091271848764E-2</v>
      </c>
      <c r="T6222" s="182">
        <f t="shared" si="1380"/>
        <v>0.11398977003395092</v>
      </c>
      <c r="U6222" s="19">
        <v>1.124991562141139</v>
      </c>
      <c r="V6222" s="105">
        <f t="shared" si="1369"/>
        <v>4.1669999999953689E-3</v>
      </c>
      <c r="W6222" s="143">
        <f t="shared" si="1370"/>
        <v>8.8754449677853557</v>
      </c>
      <c r="X6222" s="143">
        <f t="shared" si="1371"/>
        <v>0.61929999999999996</v>
      </c>
      <c r="Y6222" s="143">
        <f t="shared" si="1372"/>
        <v>0</v>
      </c>
      <c r="Z6222" s="143">
        <f t="shared" si="1373"/>
        <v>16.69444892818769</v>
      </c>
      <c r="AA6222" s="143">
        <f t="shared" si="1374"/>
        <v>0</v>
      </c>
      <c r="AB6222" s="143">
        <f t="shared" si="1375"/>
        <v>0</v>
      </c>
      <c r="AC6222" s="143">
        <f t="shared" si="1376"/>
        <v>0.42012664901191887</v>
      </c>
      <c r="AD6222" s="143">
        <f t="shared" si="1377"/>
        <v>0</v>
      </c>
      <c r="AE6222" s="105">
        <f t="shared" si="1378"/>
        <v>1.7335098808104359E-4</v>
      </c>
      <c r="AF6222" s="143">
        <f t="shared" si="1379"/>
        <v>0.30703318881949659</v>
      </c>
    </row>
    <row r="6223" spans="1:32" x14ac:dyDescent="0.25">
      <c r="A6223">
        <v>25.916665999999999</v>
      </c>
      <c r="B6223">
        <v>1.0115311853967308</v>
      </c>
      <c r="C6223" s="203">
        <f t="shared" si="1381"/>
        <v>4.2140389183678373E-3</v>
      </c>
      <c r="D6223" s="184">
        <f t="shared" si="1382"/>
        <v>4.1339721789188488E-2</v>
      </c>
      <c r="T6223" s="182">
        <f t="shared" si="1380"/>
        <v>0.11398977003395092</v>
      </c>
      <c r="U6223" s="19">
        <v>1.124991562141139</v>
      </c>
      <c r="V6223" s="105">
        <f t="shared" si="1369"/>
        <v>4.166000000004999E-3</v>
      </c>
      <c r="W6223" s="143">
        <f t="shared" si="1370"/>
        <v>8.8754449677853557</v>
      </c>
      <c r="X6223" s="143">
        <f t="shared" si="1371"/>
        <v>0.61929999999999996</v>
      </c>
      <c r="Y6223" s="143">
        <f t="shared" si="1372"/>
        <v>0</v>
      </c>
      <c r="Z6223" s="143">
        <f t="shared" si="1373"/>
        <v>16.69444892818769</v>
      </c>
      <c r="AA6223" s="143">
        <f t="shared" si="1374"/>
        <v>0</v>
      </c>
      <c r="AB6223" s="143">
        <f t="shared" si="1375"/>
        <v>0</v>
      </c>
      <c r="AC6223" s="143">
        <f t="shared" si="1376"/>
        <v>0.42012664901191887</v>
      </c>
      <c r="AD6223" s="143">
        <f t="shared" si="1377"/>
        <v>0</v>
      </c>
      <c r="AE6223" s="105">
        <f t="shared" si="1378"/>
        <v>1.7335098808104359E-4</v>
      </c>
      <c r="AF6223" s="143">
        <f t="shared" si="1379"/>
        <v>0.30703318881949659</v>
      </c>
    </row>
    <row r="6224" spans="1:32" x14ac:dyDescent="0.25">
      <c r="A6224">
        <v>25.920832999999995</v>
      </c>
      <c r="B6224">
        <v>0.95480264601108633</v>
      </c>
      <c r="C6224" s="203">
        <f t="shared" si="1381"/>
        <v>4.0968565377336339E-3</v>
      </c>
      <c r="D6224" s="184">
        <f t="shared" si="1382"/>
        <v>4.0190162635166948E-2</v>
      </c>
      <c r="T6224" s="182">
        <f t="shared" si="1380"/>
        <v>0.1127826749724315</v>
      </c>
      <c r="U6224" s="19">
        <v>1.113078460127624</v>
      </c>
      <c r="V6224" s="105">
        <f t="shared" si="1369"/>
        <v>4.1669999999953689E-3</v>
      </c>
      <c r="W6224" s="143">
        <f t="shared" si="1370"/>
        <v>8.8754449677853557</v>
      </c>
      <c r="X6224" s="143">
        <f t="shared" si="1371"/>
        <v>0.61929999999999996</v>
      </c>
      <c r="Y6224" s="143">
        <f t="shared" si="1372"/>
        <v>0</v>
      </c>
      <c r="Z6224" s="143">
        <f t="shared" si="1373"/>
        <v>16.69444892818769</v>
      </c>
      <c r="AA6224" s="143">
        <f t="shared" si="1374"/>
        <v>0</v>
      </c>
      <c r="AB6224" s="143">
        <f t="shared" si="1375"/>
        <v>0</v>
      </c>
      <c r="AC6224" s="143">
        <f t="shared" si="1376"/>
        <v>0.42012664901191887</v>
      </c>
      <c r="AD6224" s="143">
        <f t="shared" si="1377"/>
        <v>0</v>
      </c>
      <c r="AE6224" s="105">
        <f t="shared" si="1378"/>
        <v>1.7335098808104359E-4</v>
      </c>
      <c r="AF6224" s="143">
        <f t="shared" si="1379"/>
        <v>0.29291603519054588</v>
      </c>
    </row>
    <row r="6225" spans="1:32" x14ac:dyDescent="0.25">
      <c r="A6225">
        <v>25.924999999999997</v>
      </c>
      <c r="B6225">
        <v>0.95480264601108633</v>
      </c>
      <c r="C6225" s="203">
        <f t="shared" si="1381"/>
        <v>3.9786626259305591E-3</v>
      </c>
      <c r="D6225" s="184">
        <f t="shared" si="1382"/>
        <v>3.9030680360378787E-2</v>
      </c>
      <c r="T6225" s="182">
        <f t="shared" si="1380"/>
        <v>0.1127826749724315</v>
      </c>
      <c r="U6225" s="19">
        <v>1.113078460127624</v>
      </c>
      <c r="V6225" s="105">
        <f t="shared" si="1369"/>
        <v>4.1670000000024743E-3</v>
      </c>
      <c r="W6225" s="143">
        <f t="shared" si="1370"/>
        <v>8.8754449677853557</v>
      </c>
      <c r="X6225" s="143">
        <f t="shared" si="1371"/>
        <v>0.61929999999999996</v>
      </c>
      <c r="Y6225" s="143">
        <f t="shared" si="1372"/>
        <v>0</v>
      </c>
      <c r="Z6225" s="143">
        <f t="shared" si="1373"/>
        <v>16.69444892818769</v>
      </c>
      <c r="AA6225" s="143">
        <f t="shared" si="1374"/>
        <v>0</v>
      </c>
      <c r="AB6225" s="143">
        <f t="shared" si="1375"/>
        <v>0</v>
      </c>
      <c r="AC6225" s="143">
        <f t="shared" si="1376"/>
        <v>0.42012664901191887</v>
      </c>
      <c r="AD6225" s="143">
        <f t="shared" si="1377"/>
        <v>0</v>
      </c>
      <c r="AE6225" s="105">
        <f t="shared" si="1378"/>
        <v>1.7335098808104359E-4</v>
      </c>
      <c r="AF6225" s="143">
        <f t="shared" si="1379"/>
        <v>0.29291603519054588</v>
      </c>
    </row>
    <row r="6226" spans="1:32" x14ac:dyDescent="0.25">
      <c r="A6226">
        <v>25.929165999999995</v>
      </c>
      <c r="B6226">
        <v>0.89807410662544118</v>
      </c>
      <c r="C6226" s="203">
        <f t="shared" si="1381"/>
        <v>3.8595422757399353E-3</v>
      </c>
      <c r="D6226" s="184">
        <f t="shared" si="1382"/>
        <v>3.7862109725008766E-2</v>
      </c>
      <c r="T6226" s="182">
        <f t="shared" si="1380"/>
        <v>0.1116143763259968</v>
      </c>
      <c r="U6226" s="19">
        <v>1.1015482489612316</v>
      </c>
      <c r="V6226" s="105">
        <f t="shared" si="1369"/>
        <v>4.1659999999978936E-3</v>
      </c>
      <c r="W6226" s="143">
        <f t="shared" si="1370"/>
        <v>8.8754449677853557</v>
      </c>
      <c r="X6226" s="143">
        <f t="shared" si="1371"/>
        <v>0.61929999999999996</v>
      </c>
      <c r="Y6226" s="143">
        <f t="shared" si="1372"/>
        <v>0</v>
      </c>
      <c r="Z6226" s="143">
        <f t="shared" si="1373"/>
        <v>16.69444892818769</v>
      </c>
      <c r="AA6226" s="143">
        <f t="shared" si="1374"/>
        <v>0</v>
      </c>
      <c r="AB6226" s="143">
        <f t="shared" si="1375"/>
        <v>0</v>
      </c>
      <c r="AC6226" s="143">
        <f t="shared" si="1376"/>
        <v>0.42012664901191887</v>
      </c>
      <c r="AD6226" s="143">
        <f t="shared" si="1377"/>
        <v>0</v>
      </c>
      <c r="AE6226" s="105">
        <f t="shared" si="1378"/>
        <v>1.7335098808104359E-4</v>
      </c>
      <c r="AF6226" s="143">
        <f t="shared" si="1379"/>
        <v>0.27839662253844255</v>
      </c>
    </row>
    <row r="6227" spans="1:32" x14ac:dyDescent="0.25">
      <c r="A6227">
        <v>25.933332999999998</v>
      </c>
      <c r="B6227">
        <v>1.068259724782376</v>
      </c>
      <c r="C6227" s="203">
        <f t="shared" si="1381"/>
        <v>4.0968565377406197E-3</v>
      </c>
      <c r="D6227" s="184">
        <f t="shared" si="1382"/>
        <v>4.0190162635235484E-2</v>
      </c>
      <c r="T6227" s="182">
        <f t="shared" si="1380"/>
        <v>0.11523387429623859</v>
      </c>
      <c r="U6227" s="19">
        <v>1.1372699165678617</v>
      </c>
      <c r="V6227" s="105">
        <f t="shared" si="1369"/>
        <v>4.1670000000024743E-3</v>
      </c>
      <c r="W6227" s="143">
        <f t="shared" si="1370"/>
        <v>8.8754449677853557</v>
      </c>
      <c r="X6227" s="143">
        <f t="shared" si="1371"/>
        <v>0.61929999999999996</v>
      </c>
      <c r="Y6227" s="143">
        <f t="shared" si="1372"/>
        <v>0</v>
      </c>
      <c r="Z6227" s="143">
        <f t="shared" si="1373"/>
        <v>16.69444892818769</v>
      </c>
      <c r="AA6227" s="143">
        <f t="shared" si="1374"/>
        <v>0</v>
      </c>
      <c r="AB6227" s="143">
        <f t="shared" si="1375"/>
        <v>0</v>
      </c>
      <c r="AC6227" s="143">
        <f t="shared" si="1376"/>
        <v>0.42012664901191887</v>
      </c>
      <c r="AD6227" s="143">
        <f t="shared" si="1377"/>
        <v>0</v>
      </c>
      <c r="AE6227" s="105">
        <f t="shared" si="1378"/>
        <v>1.7335098808104359E-4</v>
      </c>
      <c r="AF6227" s="143">
        <f t="shared" si="1379"/>
        <v>0.32075144055750932</v>
      </c>
    </row>
    <row r="6228" spans="1:32" x14ac:dyDescent="0.25">
      <c r="A6228">
        <v>25.9375</v>
      </c>
      <c r="B6228">
        <v>1.068259724782376</v>
      </c>
      <c r="C6228" s="203">
        <f t="shared" si="1381"/>
        <v>4.451438273170804E-3</v>
      </c>
      <c r="D6228" s="184">
        <f t="shared" si="1382"/>
        <v>4.3668609459805587E-2</v>
      </c>
      <c r="T6228" s="182">
        <f t="shared" si="1380"/>
        <v>0.11523387429623859</v>
      </c>
      <c r="U6228" s="19">
        <v>1.1372699165678617</v>
      </c>
      <c r="V6228" s="105">
        <f t="shared" si="1369"/>
        <v>4.1670000000024743E-3</v>
      </c>
      <c r="W6228" s="143">
        <f t="shared" si="1370"/>
        <v>8.8754449677853557</v>
      </c>
      <c r="X6228" s="143">
        <f t="shared" si="1371"/>
        <v>0.61929999999999996</v>
      </c>
      <c r="Y6228" s="143">
        <f t="shared" si="1372"/>
        <v>0</v>
      </c>
      <c r="Z6228" s="143">
        <f t="shared" si="1373"/>
        <v>16.69444892818769</v>
      </c>
      <c r="AA6228" s="143">
        <f t="shared" si="1374"/>
        <v>0</v>
      </c>
      <c r="AB6228" s="143">
        <f t="shared" si="1375"/>
        <v>0</v>
      </c>
      <c r="AC6228" s="143">
        <f t="shared" si="1376"/>
        <v>0.42012664901191887</v>
      </c>
      <c r="AD6228" s="143">
        <f t="shared" si="1377"/>
        <v>0</v>
      </c>
      <c r="AE6228" s="105">
        <f t="shared" si="1378"/>
        <v>1.7335098808104359E-4</v>
      </c>
      <c r="AF6228" s="143">
        <f t="shared" si="1379"/>
        <v>0.32075144055750932</v>
      </c>
    </row>
    <row r="6229" spans="1:32" x14ac:dyDescent="0.25">
      <c r="A6229">
        <v>25.941665999999998</v>
      </c>
      <c r="B6229">
        <v>0.95480264601108633</v>
      </c>
      <c r="C6229" s="203">
        <f t="shared" si="1381"/>
        <v>4.2140389183606512E-3</v>
      </c>
      <c r="D6229" s="184">
        <f t="shared" si="1382"/>
        <v>4.1339721789117989E-2</v>
      </c>
      <c r="T6229" s="182">
        <f t="shared" si="1380"/>
        <v>0.11278436317522385</v>
      </c>
      <c r="U6229" s="19">
        <v>1.113095121393771</v>
      </c>
      <c r="V6229" s="105">
        <f t="shared" si="1369"/>
        <v>4.1659999999978936E-3</v>
      </c>
      <c r="W6229" s="143">
        <f t="shared" si="1370"/>
        <v>8.8754449677853557</v>
      </c>
      <c r="X6229" s="143">
        <f t="shared" si="1371"/>
        <v>0.61929999999999996</v>
      </c>
      <c r="Y6229" s="143">
        <f t="shared" si="1372"/>
        <v>0</v>
      </c>
      <c r="Z6229" s="143">
        <f t="shared" si="1373"/>
        <v>16.69444892818769</v>
      </c>
      <c r="AA6229" s="143">
        <f t="shared" si="1374"/>
        <v>0</v>
      </c>
      <c r="AB6229" s="143">
        <f t="shared" si="1375"/>
        <v>0</v>
      </c>
      <c r="AC6229" s="143">
        <f t="shared" si="1376"/>
        <v>0.42012664901191887</v>
      </c>
      <c r="AD6229" s="143">
        <f t="shared" si="1377"/>
        <v>0</v>
      </c>
      <c r="AE6229" s="105">
        <f t="shared" si="1378"/>
        <v>1.7335098808104359E-4</v>
      </c>
      <c r="AF6229" s="143">
        <f t="shared" si="1379"/>
        <v>0.29291165070270897</v>
      </c>
    </row>
    <row r="6230" spans="1:32" x14ac:dyDescent="0.25">
      <c r="A6230">
        <v>25.945833</v>
      </c>
      <c r="B6230">
        <v>1.068259724782376</v>
      </c>
      <c r="C6230" s="203">
        <f t="shared" si="1381"/>
        <v>4.2150504495506811E-3</v>
      </c>
      <c r="D6230" s="184">
        <f t="shared" si="1382"/>
        <v>4.1349644910092187E-2</v>
      </c>
      <c r="T6230" s="182">
        <f t="shared" si="1380"/>
        <v>0.11523334090241122</v>
      </c>
      <c r="U6230" s="19">
        <v>1.1372646523800762</v>
      </c>
      <c r="V6230" s="105">
        <f t="shared" si="1369"/>
        <v>4.1670000000024743E-3</v>
      </c>
      <c r="W6230" s="143">
        <f t="shared" si="1370"/>
        <v>8.8754449677853557</v>
      </c>
      <c r="X6230" s="143">
        <f t="shared" si="1371"/>
        <v>0.61929999999999996</v>
      </c>
      <c r="Y6230" s="143">
        <f t="shared" si="1372"/>
        <v>0</v>
      </c>
      <c r="Z6230" s="143">
        <f t="shared" si="1373"/>
        <v>16.69444892818769</v>
      </c>
      <c r="AA6230" s="143">
        <f t="shared" si="1374"/>
        <v>0</v>
      </c>
      <c r="AB6230" s="143">
        <f t="shared" si="1375"/>
        <v>0</v>
      </c>
      <c r="AC6230" s="143">
        <f t="shared" si="1376"/>
        <v>0.42012664901191887</v>
      </c>
      <c r="AD6230" s="143">
        <f t="shared" si="1377"/>
        <v>0</v>
      </c>
      <c r="AE6230" s="105">
        <f t="shared" si="1378"/>
        <v>1.7335098808104359E-4</v>
      </c>
      <c r="AF6230" s="143">
        <f t="shared" si="1379"/>
        <v>0.32075292525661786</v>
      </c>
    </row>
    <row r="6231" spans="1:32" x14ac:dyDescent="0.25">
      <c r="A6231">
        <v>25.949999999999996</v>
      </c>
      <c r="B6231">
        <v>1.0115311853967308</v>
      </c>
      <c r="C6231" s="203">
        <f t="shared" si="1381"/>
        <v>4.3332443613533535E-3</v>
      </c>
      <c r="D6231" s="184">
        <f t="shared" si="1382"/>
        <v>4.25091271848764E-2</v>
      </c>
      <c r="T6231" s="182">
        <f t="shared" si="1380"/>
        <v>0.11398978461531351</v>
      </c>
      <c r="U6231" s="19">
        <v>1.124991706047999</v>
      </c>
      <c r="V6231" s="105">
        <f t="shared" si="1369"/>
        <v>4.1669999999953689E-3</v>
      </c>
      <c r="W6231" s="143">
        <f t="shared" si="1370"/>
        <v>8.8754449677853557</v>
      </c>
      <c r="X6231" s="143">
        <f t="shared" si="1371"/>
        <v>0.61929999999999996</v>
      </c>
      <c r="Y6231" s="143">
        <f t="shared" si="1372"/>
        <v>0</v>
      </c>
      <c r="Z6231" s="143">
        <f t="shared" si="1373"/>
        <v>16.69444892818769</v>
      </c>
      <c r="AA6231" s="143">
        <f t="shared" si="1374"/>
        <v>0</v>
      </c>
      <c r="AB6231" s="143">
        <f t="shared" si="1375"/>
        <v>0</v>
      </c>
      <c r="AC6231" s="143">
        <f t="shared" si="1376"/>
        <v>0.42012664901191887</v>
      </c>
      <c r="AD6231" s="143">
        <f t="shared" si="1377"/>
        <v>0</v>
      </c>
      <c r="AE6231" s="105">
        <f t="shared" si="1378"/>
        <v>1.7335098808104359E-4</v>
      </c>
      <c r="AF6231" s="143">
        <f t="shared" si="1379"/>
        <v>0.30703314954437849</v>
      </c>
    </row>
    <row r="6232" spans="1:32" x14ac:dyDescent="0.25">
      <c r="A6232">
        <v>25.954166000000001</v>
      </c>
      <c r="B6232">
        <v>1.1817168035536656</v>
      </c>
      <c r="C6232" s="203">
        <f t="shared" si="1381"/>
        <v>4.5685355609891582E-3</v>
      </c>
      <c r="D6232" s="184">
        <f t="shared" si="1382"/>
        <v>4.4817333853303644E-2</v>
      </c>
      <c r="T6232" s="182">
        <f t="shared" si="1380"/>
        <v>0.11781211939548195</v>
      </c>
      <c r="U6232" s="19">
        <v>1.1627152173252597</v>
      </c>
      <c r="V6232" s="105">
        <f t="shared" si="1369"/>
        <v>4.166000000004999E-3</v>
      </c>
      <c r="W6232" s="143">
        <f t="shared" si="1370"/>
        <v>8.8754449677853557</v>
      </c>
      <c r="X6232" s="143">
        <f t="shared" si="1371"/>
        <v>0.61929999999999996</v>
      </c>
      <c r="Y6232" s="143">
        <f t="shared" si="1372"/>
        <v>0</v>
      </c>
      <c r="Z6232" s="143">
        <f t="shared" si="1373"/>
        <v>16.69444892818769</v>
      </c>
      <c r="AA6232" s="143">
        <f t="shared" si="1374"/>
        <v>0</v>
      </c>
      <c r="AB6232" s="143">
        <f t="shared" si="1375"/>
        <v>0</v>
      </c>
      <c r="AC6232" s="143">
        <f t="shared" si="1376"/>
        <v>0.42012664901191887</v>
      </c>
      <c r="AD6232" s="143">
        <f t="shared" si="1377"/>
        <v>0</v>
      </c>
      <c r="AE6232" s="105">
        <f t="shared" si="1378"/>
        <v>1.7335098808104359E-4</v>
      </c>
      <c r="AF6232" s="143">
        <f t="shared" si="1379"/>
        <v>0.34705265113448341</v>
      </c>
    </row>
    <row r="6233" spans="1:32" x14ac:dyDescent="0.25">
      <c r="A6233">
        <v>25.958332999999996</v>
      </c>
      <c r="B6233">
        <v>1.068259724782376</v>
      </c>
      <c r="C6233" s="203">
        <f t="shared" si="1381"/>
        <v>4.6878260967829332E-3</v>
      </c>
      <c r="D6233" s="184">
        <f t="shared" si="1382"/>
        <v>4.5987574009440577E-2</v>
      </c>
      <c r="T6233" s="182">
        <f t="shared" si="1380"/>
        <v>0.11523432465324618</v>
      </c>
      <c r="U6233" s="19">
        <v>1.1372743612459528</v>
      </c>
      <c r="V6233" s="105">
        <f t="shared" si="1369"/>
        <v>4.1669999999953689E-3</v>
      </c>
      <c r="W6233" s="143">
        <f t="shared" si="1370"/>
        <v>8.8754449677853557</v>
      </c>
      <c r="X6233" s="143">
        <f t="shared" si="1371"/>
        <v>0.61929999999999996</v>
      </c>
      <c r="Y6233" s="143">
        <f t="shared" si="1372"/>
        <v>0</v>
      </c>
      <c r="Z6233" s="143">
        <f t="shared" si="1373"/>
        <v>16.69444892818769</v>
      </c>
      <c r="AA6233" s="143">
        <f t="shared" si="1374"/>
        <v>0</v>
      </c>
      <c r="AB6233" s="143">
        <f t="shared" si="1375"/>
        <v>0</v>
      </c>
      <c r="AC6233" s="143">
        <f t="shared" si="1376"/>
        <v>0.42012664901191887</v>
      </c>
      <c r="AD6233" s="143">
        <f t="shared" si="1377"/>
        <v>0</v>
      </c>
      <c r="AE6233" s="105">
        <f t="shared" si="1378"/>
        <v>1.7335098808104359E-4</v>
      </c>
      <c r="AF6233" s="143">
        <f t="shared" si="1379"/>
        <v>0.32075018700168395</v>
      </c>
    </row>
    <row r="6234" spans="1:32" x14ac:dyDescent="0.25">
      <c r="A6234">
        <v>25.962499999999999</v>
      </c>
      <c r="B6234">
        <v>1.1817168035536656</v>
      </c>
      <c r="C6234" s="203">
        <f t="shared" si="1381"/>
        <v>4.6878260967909268E-3</v>
      </c>
      <c r="D6234" s="184">
        <f t="shared" si="1382"/>
        <v>4.5987574009518993E-2</v>
      </c>
      <c r="T6234" s="182">
        <f t="shared" si="1380"/>
        <v>0.11781401078567638</v>
      </c>
      <c r="U6234" s="19">
        <v>1.1627338838951531</v>
      </c>
      <c r="V6234" s="105">
        <f t="shared" si="1369"/>
        <v>4.1670000000024743E-3</v>
      </c>
      <c r="W6234" s="143">
        <f t="shared" si="1370"/>
        <v>8.8754449677853557</v>
      </c>
      <c r="X6234" s="143">
        <f t="shared" si="1371"/>
        <v>0.61929999999999996</v>
      </c>
      <c r="Y6234" s="143">
        <f t="shared" si="1372"/>
        <v>0</v>
      </c>
      <c r="Z6234" s="143">
        <f t="shared" si="1373"/>
        <v>16.69444892818769</v>
      </c>
      <c r="AA6234" s="143">
        <f t="shared" si="1374"/>
        <v>0</v>
      </c>
      <c r="AB6234" s="143">
        <f t="shared" si="1375"/>
        <v>0</v>
      </c>
      <c r="AC6234" s="143">
        <f t="shared" si="1376"/>
        <v>0.42012664901191887</v>
      </c>
      <c r="AD6234" s="143">
        <f t="shared" si="1377"/>
        <v>0</v>
      </c>
      <c r="AE6234" s="105">
        <f t="shared" si="1378"/>
        <v>1.7335098808104359E-4</v>
      </c>
      <c r="AF6234" s="143">
        <f t="shared" si="1379"/>
        <v>0.34704707953924674</v>
      </c>
    </row>
    <row r="6235" spans="1:32" x14ac:dyDescent="0.25">
      <c r="A6235">
        <v>25.966665999999996</v>
      </c>
      <c r="B6235">
        <v>1.068259724782376</v>
      </c>
      <c r="C6235" s="203">
        <f t="shared" si="1381"/>
        <v>4.6867011085216055E-3</v>
      </c>
      <c r="D6235" s="184">
        <f t="shared" si="1382"/>
        <v>4.5976537874596955E-2</v>
      </c>
      <c r="T6235" s="182">
        <f t="shared" si="1380"/>
        <v>0.11523432609823732</v>
      </c>
      <c r="U6235" s="19">
        <v>1.1372743755069066</v>
      </c>
      <c r="V6235" s="105">
        <f t="shared" si="1369"/>
        <v>4.1659999999978936E-3</v>
      </c>
      <c r="W6235" s="143">
        <f t="shared" si="1370"/>
        <v>8.8754449677853557</v>
      </c>
      <c r="X6235" s="143">
        <f t="shared" si="1371"/>
        <v>0.61929999999999996</v>
      </c>
      <c r="Y6235" s="143">
        <f t="shared" si="1372"/>
        <v>0</v>
      </c>
      <c r="Z6235" s="143">
        <f t="shared" si="1373"/>
        <v>16.69444892818769</v>
      </c>
      <c r="AA6235" s="143">
        <f t="shared" si="1374"/>
        <v>0</v>
      </c>
      <c r="AB6235" s="143">
        <f t="shared" si="1375"/>
        <v>0</v>
      </c>
      <c r="AC6235" s="143">
        <f t="shared" si="1376"/>
        <v>0.42012664901191887</v>
      </c>
      <c r="AD6235" s="143">
        <f t="shared" si="1377"/>
        <v>0</v>
      </c>
      <c r="AE6235" s="105">
        <f t="shared" si="1378"/>
        <v>1.7335098808104359E-4</v>
      </c>
      <c r="AF6235" s="143">
        <f t="shared" si="1379"/>
        <v>0.32075018297960833</v>
      </c>
    </row>
    <row r="6236" spans="1:32" x14ac:dyDescent="0.25">
      <c r="A6236">
        <v>25.970832999999999</v>
      </c>
      <c r="B6236">
        <v>1.1249882641680204</v>
      </c>
      <c r="C6236" s="203">
        <f t="shared" si="1381"/>
        <v>4.5696321849808645E-3</v>
      </c>
      <c r="D6236" s="184">
        <f t="shared" si="1382"/>
        <v>4.4828091734662283E-2</v>
      </c>
      <c r="T6236" s="182">
        <f t="shared" si="1380"/>
        <v>0.11650778458539748</v>
      </c>
      <c r="U6236" s="19">
        <v>1.1498424336086601</v>
      </c>
      <c r="V6236" s="105">
        <f t="shared" si="1369"/>
        <v>4.1670000000024743E-3</v>
      </c>
      <c r="W6236" s="143">
        <f t="shared" si="1370"/>
        <v>8.8754449677853557</v>
      </c>
      <c r="X6236" s="143">
        <f t="shared" si="1371"/>
        <v>0.61929999999999996</v>
      </c>
      <c r="Y6236" s="143">
        <f t="shared" si="1372"/>
        <v>0</v>
      </c>
      <c r="Z6236" s="143">
        <f t="shared" si="1373"/>
        <v>16.69444892818769</v>
      </c>
      <c r="AA6236" s="143">
        <f t="shared" si="1374"/>
        <v>0</v>
      </c>
      <c r="AB6236" s="143">
        <f t="shared" si="1375"/>
        <v>0</v>
      </c>
      <c r="AC6236" s="143">
        <f t="shared" si="1376"/>
        <v>0.42012664901191887</v>
      </c>
      <c r="AD6236" s="143">
        <f t="shared" si="1377"/>
        <v>0</v>
      </c>
      <c r="AE6236" s="105">
        <f t="shared" si="1378"/>
        <v>1.7335098808104359E-4</v>
      </c>
      <c r="AF6236" s="143">
        <f t="shared" si="1379"/>
        <v>0.33409115034907672</v>
      </c>
    </row>
    <row r="6237" spans="1:32" x14ac:dyDescent="0.25">
      <c r="A6237">
        <v>25.974999999999994</v>
      </c>
      <c r="B6237">
        <v>1.1817168035536656</v>
      </c>
      <c r="C6237" s="203">
        <f t="shared" si="1381"/>
        <v>4.8060200085927917E-3</v>
      </c>
      <c r="D6237" s="184">
        <f t="shared" si="1382"/>
        <v>4.7147056284295288E-2</v>
      </c>
      <c r="T6237" s="182">
        <f t="shared" si="1380"/>
        <v>0.11781288008913884</v>
      </c>
      <c r="U6237" s="19">
        <v>1.1627227247879481</v>
      </c>
      <c r="V6237" s="105">
        <f t="shared" si="1369"/>
        <v>4.1669999999953689E-3</v>
      </c>
      <c r="W6237" s="143">
        <f t="shared" si="1370"/>
        <v>8.8754449677853557</v>
      </c>
      <c r="X6237" s="143">
        <f t="shared" si="1371"/>
        <v>0.61929999999999996</v>
      </c>
      <c r="Y6237" s="143">
        <f t="shared" si="1372"/>
        <v>0</v>
      </c>
      <c r="Z6237" s="143">
        <f t="shared" si="1373"/>
        <v>16.69444892818769</v>
      </c>
      <c r="AA6237" s="143">
        <f t="shared" si="1374"/>
        <v>0</v>
      </c>
      <c r="AB6237" s="143">
        <f t="shared" si="1375"/>
        <v>0</v>
      </c>
      <c r="AC6237" s="143">
        <f t="shared" si="1376"/>
        <v>0.42012664901191887</v>
      </c>
      <c r="AD6237" s="143">
        <f t="shared" si="1377"/>
        <v>0</v>
      </c>
      <c r="AE6237" s="105">
        <f t="shared" si="1378"/>
        <v>1.7335098808104359E-4</v>
      </c>
      <c r="AF6237" s="143">
        <f t="shared" si="1379"/>
        <v>0.34705041028653771</v>
      </c>
    </row>
    <row r="6238" spans="1:32" x14ac:dyDescent="0.25">
      <c r="A6238">
        <v>25.979165999999999</v>
      </c>
      <c r="B6238">
        <v>1.068259724782376</v>
      </c>
      <c r="C6238" s="203">
        <f t="shared" si="1381"/>
        <v>4.6867011085295991E-3</v>
      </c>
      <c r="D6238" s="184">
        <f t="shared" si="1382"/>
        <v>4.5976537874675372E-2</v>
      </c>
      <c r="T6238" s="182">
        <f t="shared" si="1380"/>
        <v>0.11523432523406264</v>
      </c>
      <c r="U6238" s="19">
        <v>1.1372743669781658</v>
      </c>
      <c r="V6238" s="105">
        <f t="shared" si="1369"/>
        <v>4.166000000004999E-3</v>
      </c>
      <c r="W6238" s="143">
        <f t="shared" si="1370"/>
        <v>8.8754449677853557</v>
      </c>
      <c r="X6238" s="143">
        <f t="shared" si="1371"/>
        <v>0.61929999999999996</v>
      </c>
      <c r="Y6238" s="143">
        <f t="shared" si="1372"/>
        <v>0</v>
      </c>
      <c r="Z6238" s="143">
        <f t="shared" si="1373"/>
        <v>16.69444892818769</v>
      </c>
      <c r="AA6238" s="143">
        <f t="shared" si="1374"/>
        <v>0</v>
      </c>
      <c r="AB6238" s="143">
        <f t="shared" si="1375"/>
        <v>0</v>
      </c>
      <c r="AC6238" s="143">
        <f t="shared" si="1376"/>
        <v>0.42012664901191887</v>
      </c>
      <c r="AD6238" s="143">
        <f t="shared" si="1377"/>
        <v>0</v>
      </c>
      <c r="AE6238" s="105">
        <f t="shared" si="1378"/>
        <v>1.7335098808104359E-4</v>
      </c>
      <c r="AF6238" s="143">
        <f t="shared" si="1379"/>
        <v>0.32075018538500427</v>
      </c>
    </row>
    <row r="6239" spans="1:32" x14ac:dyDescent="0.25">
      <c r="A6239">
        <v>25.983332999999995</v>
      </c>
      <c r="B6239">
        <v>0.8413455672397967</v>
      </c>
      <c r="C6239" s="203">
        <f t="shared" si="1381"/>
        <v>3.9786626259237746E-3</v>
      </c>
      <c r="D6239" s="184">
        <f t="shared" si="1382"/>
        <v>3.903068036031223E-2</v>
      </c>
      <c r="T6239" s="182">
        <f t="shared" si="1380"/>
        <v>0.11048861049255787</v>
      </c>
      <c r="U6239" s="19">
        <v>1.0904378040222835</v>
      </c>
      <c r="V6239" s="105">
        <f t="shared" si="1369"/>
        <v>4.1669999999953689E-3</v>
      </c>
      <c r="W6239" s="143">
        <f t="shared" si="1370"/>
        <v>8.8754449677853557</v>
      </c>
      <c r="X6239" s="143">
        <f t="shared" si="1371"/>
        <v>0.61929999999999996</v>
      </c>
      <c r="Y6239" s="143">
        <f t="shared" si="1372"/>
        <v>0</v>
      </c>
      <c r="Z6239" s="143">
        <f t="shared" si="1373"/>
        <v>16.69444892818769</v>
      </c>
      <c r="AA6239" s="143">
        <f t="shared" si="1374"/>
        <v>0</v>
      </c>
      <c r="AB6239" s="143">
        <f t="shared" si="1375"/>
        <v>0</v>
      </c>
      <c r="AC6239" s="143">
        <f t="shared" si="1376"/>
        <v>0.42012664901191887</v>
      </c>
      <c r="AD6239" s="143">
        <f t="shared" si="1377"/>
        <v>0</v>
      </c>
      <c r="AE6239" s="105">
        <f t="shared" si="1378"/>
        <v>1.7335098808104359E-4</v>
      </c>
      <c r="AF6239" s="143">
        <f t="shared" si="1379"/>
        <v>0.26346857536629603</v>
      </c>
    </row>
    <row r="6240" spans="1:32" x14ac:dyDescent="0.25">
      <c r="A6240">
        <v>25.987499999999997</v>
      </c>
      <c r="B6240">
        <v>0.95480264601108633</v>
      </c>
      <c r="C6240" s="203">
        <f t="shared" si="1381"/>
        <v>3.7422748023104367E-3</v>
      </c>
      <c r="D6240" s="184">
        <f t="shared" si="1382"/>
        <v>3.6711715810665388E-2</v>
      </c>
      <c r="T6240" s="182">
        <f t="shared" si="1380"/>
        <v>0.11278298406867993</v>
      </c>
      <c r="U6240" s="19">
        <v>1.1130815106704162</v>
      </c>
      <c r="V6240" s="105">
        <f t="shared" si="1369"/>
        <v>4.1670000000024743E-3</v>
      </c>
      <c r="W6240" s="143">
        <f t="shared" si="1370"/>
        <v>8.8754449677853557</v>
      </c>
      <c r="X6240" s="143">
        <f t="shared" si="1371"/>
        <v>0.61929999999999996</v>
      </c>
      <c r="Y6240" s="143">
        <f t="shared" si="1372"/>
        <v>0</v>
      </c>
      <c r="Z6240" s="143">
        <f t="shared" si="1373"/>
        <v>16.69444892818769</v>
      </c>
      <c r="AA6240" s="143">
        <f t="shared" si="1374"/>
        <v>0</v>
      </c>
      <c r="AB6240" s="143">
        <f t="shared" si="1375"/>
        <v>0</v>
      </c>
      <c r="AC6240" s="143">
        <f t="shared" si="1376"/>
        <v>0.42012664901191887</v>
      </c>
      <c r="AD6240" s="143">
        <f t="shared" si="1377"/>
        <v>0</v>
      </c>
      <c r="AE6240" s="105">
        <f t="shared" si="1378"/>
        <v>1.7335098808104359E-4</v>
      </c>
      <c r="AF6240" s="143">
        <f t="shared" si="1379"/>
        <v>0.29291523241654294</v>
      </c>
    </row>
    <row r="6241" spans="1:32" x14ac:dyDescent="0.25">
      <c r="A6241">
        <v>25.991665999999995</v>
      </c>
      <c r="B6241">
        <v>0.78461702785415199</v>
      </c>
      <c r="C6241" s="203">
        <f t="shared" si="1381"/>
        <v>3.6232111806594595E-3</v>
      </c>
      <c r="D6241" s="184">
        <f t="shared" si="1382"/>
        <v>3.5543701682269301E-2</v>
      </c>
      <c r="T6241" s="182">
        <f t="shared" si="1380"/>
        <v>0.10940775916149807</v>
      </c>
      <c r="U6241" s="19">
        <v>1.0797706307574446</v>
      </c>
      <c r="V6241" s="105">
        <f t="shared" si="1369"/>
        <v>4.1659999999978936E-3</v>
      </c>
      <c r="W6241" s="143">
        <f t="shared" si="1370"/>
        <v>8.8754449677853557</v>
      </c>
      <c r="X6241" s="143">
        <f t="shared" si="1371"/>
        <v>0.61929999999999996</v>
      </c>
      <c r="Y6241" s="143">
        <f t="shared" si="1372"/>
        <v>0</v>
      </c>
      <c r="Z6241" s="143">
        <f t="shared" si="1373"/>
        <v>16.69444892818769</v>
      </c>
      <c r="AA6241" s="143">
        <f t="shared" si="1374"/>
        <v>0</v>
      </c>
      <c r="AB6241" s="143">
        <f t="shared" si="1375"/>
        <v>0</v>
      </c>
      <c r="AC6241" s="143">
        <f t="shared" si="1376"/>
        <v>0.42012664901191887</v>
      </c>
      <c r="AD6241" s="143">
        <f t="shared" si="1377"/>
        <v>0</v>
      </c>
      <c r="AE6241" s="105">
        <f t="shared" si="1378"/>
        <v>1.7335098808104359E-4</v>
      </c>
      <c r="AF6241" s="143">
        <f t="shared" si="1379"/>
        <v>0.24813128806876181</v>
      </c>
    </row>
    <row r="6242" spans="1:32" x14ac:dyDescent="0.25">
      <c r="A6242">
        <v>25.995832999999998</v>
      </c>
      <c r="B6242">
        <v>0.8413455672397967</v>
      </c>
      <c r="C6242" s="203">
        <f t="shared" si="1381"/>
        <v>3.3876930668802537E-3</v>
      </c>
      <c r="D6242" s="184">
        <f t="shared" si="1382"/>
        <v>3.3233268986095292E-2</v>
      </c>
      <c r="T6242" s="182">
        <f t="shared" si="1380"/>
        <v>0.11048883308260168</v>
      </c>
      <c r="U6242" s="19">
        <v>1.0904400008152153</v>
      </c>
      <c r="V6242" s="105">
        <f t="shared" si="1369"/>
        <v>4.1670000000024743E-3</v>
      </c>
      <c r="W6242" s="143">
        <f t="shared" si="1370"/>
        <v>8.8754449677853557</v>
      </c>
      <c r="X6242" s="143">
        <f t="shared" si="1371"/>
        <v>0.61929999999999996</v>
      </c>
      <c r="Y6242" s="143">
        <f t="shared" si="1372"/>
        <v>0</v>
      </c>
      <c r="Z6242" s="143">
        <f t="shared" si="1373"/>
        <v>16.69444892818769</v>
      </c>
      <c r="AA6242" s="143">
        <f t="shared" si="1374"/>
        <v>0</v>
      </c>
      <c r="AB6242" s="143">
        <f t="shared" si="1375"/>
        <v>0</v>
      </c>
      <c r="AC6242" s="143">
        <f t="shared" si="1376"/>
        <v>0.42012664901191887</v>
      </c>
      <c r="AD6242" s="143">
        <f t="shared" si="1377"/>
        <v>0</v>
      </c>
      <c r="AE6242" s="105">
        <f t="shared" si="1378"/>
        <v>1.7335098808104359E-4</v>
      </c>
      <c r="AF6242" s="143">
        <f t="shared" si="1379"/>
        <v>0.26346804458431472</v>
      </c>
    </row>
    <row r="6243" spans="1:32" x14ac:dyDescent="0.25">
      <c r="A6243">
        <v>26</v>
      </c>
      <c r="B6243">
        <v>0.95480264601108633</v>
      </c>
      <c r="C6243" s="203">
        <f t="shared" si="1381"/>
        <v>3.7422748023104367E-3</v>
      </c>
      <c r="D6243" s="184">
        <f t="shared" si="1382"/>
        <v>3.6711715810665388E-2</v>
      </c>
      <c r="T6243" s="182">
        <f t="shared" si="1380"/>
        <v>0.11278298443731641</v>
      </c>
      <c r="U6243" s="19">
        <v>1.1130815143085755</v>
      </c>
      <c r="V6243" s="105">
        <f t="shared" si="1369"/>
        <v>4.1670000000024743E-3</v>
      </c>
      <c r="W6243" s="143">
        <f t="shared" si="1370"/>
        <v>8.8754449677853557</v>
      </c>
      <c r="X6243" s="143">
        <f t="shared" si="1371"/>
        <v>0.61929999999999996</v>
      </c>
      <c r="Y6243" s="143">
        <f t="shared" si="1372"/>
        <v>0</v>
      </c>
      <c r="Z6243" s="143">
        <f t="shared" si="1373"/>
        <v>16.69444892818769</v>
      </c>
      <c r="AA6243" s="143">
        <f t="shared" si="1374"/>
        <v>0</v>
      </c>
      <c r="AB6243" s="143">
        <f t="shared" si="1375"/>
        <v>0</v>
      </c>
      <c r="AC6243" s="143">
        <f t="shared" si="1376"/>
        <v>0.42012664901191887</v>
      </c>
      <c r="AD6243" s="143">
        <f t="shared" si="1377"/>
        <v>0</v>
      </c>
      <c r="AE6243" s="105">
        <f t="shared" si="1378"/>
        <v>1.7335098808104359E-4</v>
      </c>
      <c r="AF6243" s="143">
        <f t="shared" si="1379"/>
        <v>0.29291523145913573</v>
      </c>
    </row>
    <row r="6244" spans="1:32" x14ac:dyDescent="0.25">
      <c r="A6244">
        <v>26.004165999999998</v>
      </c>
      <c r="B6244">
        <v>0.95480264601108633</v>
      </c>
      <c r="C6244" s="203">
        <f t="shared" si="1381"/>
        <v>3.9777078232801745E-3</v>
      </c>
      <c r="D6244" s="184">
        <f t="shared" si="1382"/>
        <v>3.9021313746378516E-2</v>
      </c>
      <c r="T6244" s="182">
        <f t="shared" si="1380"/>
        <v>0.11278298443731641</v>
      </c>
      <c r="U6244" s="19">
        <v>1.1130815143085755</v>
      </c>
      <c r="V6244" s="105">
        <f t="shared" si="1369"/>
        <v>4.1659999999978936E-3</v>
      </c>
      <c r="W6244" s="143">
        <f t="shared" si="1370"/>
        <v>8.8754449677853557</v>
      </c>
      <c r="X6244" s="143">
        <f t="shared" si="1371"/>
        <v>0.61929999999999996</v>
      </c>
      <c r="Y6244" s="143">
        <f t="shared" si="1372"/>
        <v>0</v>
      </c>
      <c r="Z6244" s="143">
        <f t="shared" si="1373"/>
        <v>16.69444892818769</v>
      </c>
      <c r="AA6244" s="143">
        <f t="shared" si="1374"/>
        <v>0</v>
      </c>
      <c r="AB6244" s="143">
        <f t="shared" si="1375"/>
        <v>0</v>
      </c>
      <c r="AC6244" s="143">
        <f t="shared" si="1376"/>
        <v>0.42012664901191887</v>
      </c>
      <c r="AD6244" s="143">
        <f t="shared" si="1377"/>
        <v>0</v>
      </c>
      <c r="AE6244" s="105">
        <f t="shared" si="1378"/>
        <v>1.7335098808104359E-4</v>
      </c>
      <c r="AF6244" s="143">
        <f t="shared" si="1379"/>
        <v>0.29291523145913573</v>
      </c>
    </row>
    <row r="6245" spans="1:32" x14ac:dyDescent="0.25">
      <c r="A6245">
        <v>26.008333</v>
      </c>
      <c r="B6245">
        <v>0.95480264601108633</v>
      </c>
      <c r="C6245" s="203">
        <f t="shared" si="1381"/>
        <v>3.9786626259305591E-3</v>
      </c>
      <c r="D6245" s="184">
        <f t="shared" si="1382"/>
        <v>3.9030680360378787E-2</v>
      </c>
      <c r="T6245" s="182">
        <f t="shared" si="1380"/>
        <v>0.11278298443731641</v>
      </c>
      <c r="U6245" s="19">
        <v>1.1130815143085755</v>
      </c>
      <c r="V6245" s="105">
        <f t="shared" si="1369"/>
        <v>4.1670000000024743E-3</v>
      </c>
      <c r="W6245" s="143">
        <f t="shared" si="1370"/>
        <v>8.8754449677853557</v>
      </c>
      <c r="X6245" s="143">
        <f t="shared" si="1371"/>
        <v>0.61929999999999996</v>
      </c>
      <c r="Y6245" s="143">
        <f t="shared" si="1372"/>
        <v>0</v>
      </c>
      <c r="Z6245" s="143">
        <f t="shared" si="1373"/>
        <v>16.69444892818769</v>
      </c>
      <c r="AA6245" s="143">
        <f t="shared" si="1374"/>
        <v>0</v>
      </c>
      <c r="AB6245" s="143">
        <f t="shared" si="1375"/>
        <v>0</v>
      </c>
      <c r="AC6245" s="143">
        <f t="shared" si="1376"/>
        <v>0.42012664901191887</v>
      </c>
      <c r="AD6245" s="143">
        <f t="shared" si="1377"/>
        <v>0</v>
      </c>
      <c r="AE6245" s="105">
        <f t="shared" si="1378"/>
        <v>1.7335098808104359E-4</v>
      </c>
      <c r="AF6245" s="143">
        <f t="shared" si="1379"/>
        <v>0.29291523145913573</v>
      </c>
    </row>
    <row r="6246" spans="1:32" x14ac:dyDescent="0.25">
      <c r="A6246">
        <v>26.012499999999996</v>
      </c>
      <c r="B6246">
        <v>0.95480264601108633</v>
      </c>
      <c r="C6246" s="203">
        <f t="shared" si="1381"/>
        <v>3.9786626259237746E-3</v>
      </c>
      <c r="D6246" s="184">
        <f t="shared" si="1382"/>
        <v>3.903068036031223E-2</v>
      </c>
      <c r="T6246" s="182">
        <f t="shared" si="1380"/>
        <v>0.11278298443731641</v>
      </c>
      <c r="U6246" s="19">
        <v>1.1130815143085755</v>
      </c>
      <c r="V6246" s="105">
        <f t="shared" si="1369"/>
        <v>4.1669999999953689E-3</v>
      </c>
      <c r="W6246" s="143">
        <f t="shared" si="1370"/>
        <v>8.8754449677853557</v>
      </c>
      <c r="X6246" s="143">
        <f t="shared" si="1371"/>
        <v>0.61929999999999996</v>
      </c>
      <c r="Y6246" s="143">
        <f t="shared" si="1372"/>
        <v>0</v>
      </c>
      <c r="Z6246" s="143">
        <f t="shared" si="1373"/>
        <v>16.69444892818769</v>
      </c>
      <c r="AA6246" s="143">
        <f t="shared" si="1374"/>
        <v>0</v>
      </c>
      <c r="AB6246" s="143">
        <f t="shared" si="1375"/>
        <v>0</v>
      </c>
      <c r="AC6246" s="143">
        <f t="shared" si="1376"/>
        <v>0.42012664901191887</v>
      </c>
      <c r="AD6246" s="143">
        <f t="shared" si="1377"/>
        <v>0</v>
      </c>
      <c r="AE6246" s="105">
        <f t="shared" si="1378"/>
        <v>1.7335098808104359E-4</v>
      </c>
      <c r="AF6246" s="143">
        <f t="shared" si="1379"/>
        <v>0.29291523145913573</v>
      </c>
    </row>
    <row r="6247" spans="1:32" x14ac:dyDescent="0.25">
      <c r="A6247">
        <v>26.016666000000001</v>
      </c>
      <c r="B6247">
        <v>1.1249882641680204</v>
      </c>
      <c r="C6247" s="203">
        <f t="shared" si="1381"/>
        <v>4.3322044659082782E-3</v>
      </c>
      <c r="D6247" s="184">
        <f t="shared" si="1382"/>
        <v>4.2498925810560209E-2</v>
      </c>
      <c r="T6247" s="182">
        <f t="shared" si="1380"/>
        <v>0.11650924312441864</v>
      </c>
      <c r="U6247" s="19">
        <v>1.149856828269614</v>
      </c>
      <c r="V6247" s="105">
        <f t="shared" si="1369"/>
        <v>4.166000000004999E-3</v>
      </c>
      <c r="W6247" s="143">
        <f t="shared" si="1370"/>
        <v>8.8754449677853557</v>
      </c>
      <c r="X6247" s="143">
        <f t="shared" si="1371"/>
        <v>0.61929999999999996</v>
      </c>
      <c r="Y6247" s="143">
        <f t="shared" si="1372"/>
        <v>0</v>
      </c>
      <c r="Z6247" s="143">
        <f t="shared" si="1373"/>
        <v>16.69444892818769</v>
      </c>
      <c r="AA6247" s="143">
        <f t="shared" si="1374"/>
        <v>0</v>
      </c>
      <c r="AB6247" s="143">
        <f t="shared" si="1375"/>
        <v>0</v>
      </c>
      <c r="AC6247" s="143">
        <f t="shared" si="1376"/>
        <v>0.42012664901191887</v>
      </c>
      <c r="AD6247" s="143">
        <f t="shared" si="1377"/>
        <v>0</v>
      </c>
      <c r="AE6247" s="105">
        <f t="shared" si="1378"/>
        <v>1.7335098808104359E-4</v>
      </c>
      <c r="AF6247" s="143">
        <f t="shared" si="1379"/>
        <v>0.33408696797722076</v>
      </c>
    </row>
    <row r="6248" spans="1:32" x14ac:dyDescent="0.25">
      <c r="A6248">
        <v>26.020832999999996</v>
      </c>
      <c r="B6248">
        <v>1.1249882641680204</v>
      </c>
      <c r="C6248" s="203">
        <f t="shared" si="1381"/>
        <v>4.6878260967829315E-3</v>
      </c>
      <c r="D6248" s="184">
        <f t="shared" si="1382"/>
        <v>4.5987574009440563E-2</v>
      </c>
      <c r="T6248" s="182">
        <f t="shared" si="1380"/>
        <v>0.11650924312441864</v>
      </c>
      <c r="U6248" s="19">
        <v>1.149856828269614</v>
      </c>
      <c r="V6248" s="105">
        <f t="shared" si="1369"/>
        <v>4.1669999999953689E-3</v>
      </c>
      <c r="W6248" s="143">
        <f t="shared" si="1370"/>
        <v>8.8754449677853557</v>
      </c>
      <c r="X6248" s="143">
        <f t="shared" si="1371"/>
        <v>0.61929999999999996</v>
      </c>
      <c r="Y6248" s="143">
        <f t="shared" si="1372"/>
        <v>0</v>
      </c>
      <c r="Z6248" s="143">
        <f t="shared" si="1373"/>
        <v>16.69444892818769</v>
      </c>
      <c r="AA6248" s="143">
        <f t="shared" si="1374"/>
        <v>0</v>
      </c>
      <c r="AB6248" s="143">
        <f t="shared" si="1375"/>
        <v>0</v>
      </c>
      <c r="AC6248" s="143">
        <f t="shared" si="1376"/>
        <v>0.42012664901191887</v>
      </c>
      <c r="AD6248" s="143">
        <f t="shared" si="1377"/>
        <v>0</v>
      </c>
      <c r="AE6248" s="105">
        <f t="shared" si="1378"/>
        <v>1.7335098808104359E-4</v>
      </c>
      <c r="AF6248" s="143">
        <f t="shared" si="1379"/>
        <v>0.33408696797722076</v>
      </c>
    </row>
    <row r="6249" spans="1:32" x14ac:dyDescent="0.25">
      <c r="A6249">
        <v>26.024999999999999</v>
      </c>
      <c r="B6249">
        <v>1.1817168035536656</v>
      </c>
      <c r="C6249" s="203">
        <f t="shared" si="1381"/>
        <v>4.8060200086009865E-3</v>
      </c>
      <c r="D6249" s="184">
        <f t="shared" si="1382"/>
        <v>4.7147056284375682E-2</v>
      </c>
      <c r="T6249" s="182">
        <f t="shared" si="1380"/>
        <v>0.1178128976432951</v>
      </c>
      <c r="U6249" s="19">
        <v>1.1627228980340005</v>
      </c>
      <c r="V6249" s="105">
        <f t="shared" si="1369"/>
        <v>4.1670000000024743E-3</v>
      </c>
      <c r="W6249" s="143">
        <f t="shared" si="1370"/>
        <v>8.8754449677853557</v>
      </c>
      <c r="X6249" s="143">
        <f t="shared" si="1371"/>
        <v>0.61929999999999996</v>
      </c>
      <c r="Y6249" s="143">
        <f t="shared" si="1372"/>
        <v>0</v>
      </c>
      <c r="Z6249" s="143">
        <f t="shared" si="1373"/>
        <v>16.69444892818769</v>
      </c>
      <c r="AA6249" s="143">
        <f t="shared" si="1374"/>
        <v>0</v>
      </c>
      <c r="AB6249" s="143">
        <f t="shared" si="1375"/>
        <v>0</v>
      </c>
      <c r="AC6249" s="143">
        <f t="shared" si="1376"/>
        <v>0.42012664901191887</v>
      </c>
      <c r="AD6249" s="143">
        <f t="shared" si="1377"/>
        <v>0</v>
      </c>
      <c r="AE6249" s="105">
        <f t="shared" si="1378"/>
        <v>1.7335098808104359E-4</v>
      </c>
      <c r="AF6249" s="143">
        <f t="shared" si="1379"/>
        <v>0.34705035857592487</v>
      </c>
    </row>
    <row r="6250" spans="1:32" x14ac:dyDescent="0.25">
      <c r="A6250">
        <v>26.029165999999996</v>
      </c>
      <c r="B6250">
        <v>1.1817168035536656</v>
      </c>
      <c r="C6250" s="203">
        <f t="shared" si="1381"/>
        <v>4.9230322036020813E-3</v>
      </c>
      <c r="D6250" s="184">
        <f t="shared" si="1382"/>
        <v>4.8294945917336421E-2</v>
      </c>
      <c r="T6250" s="182">
        <f t="shared" si="1380"/>
        <v>0.1178128976432951</v>
      </c>
      <c r="U6250" s="19">
        <v>1.1627228980340005</v>
      </c>
      <c r="V6250" s="105">
        <f t="shared" si="1369"/>
        <v>4.1659999999978936E-3</v>
      </c>
      <c r="W6250" s="143">
        <f t="shared" si="1370"/>
        <v>8.8754449677853557</v>
      </c>
      <c r="X6250" s="143">
        <f t="shared" si="1371"/>
        <v>0.61929999999999996</v>
      </c>
      <c r="Y6250" s="143">
        <f t="shared" si="1372"/>
        <v>0</v>
      </c>
      <c r="Z6250" s="143">
        <f t="shared" si="1373"/>
        <v>16.69444892818769</v>
      </c>
      <c r="AA6250" s="143">
        <f t="shared" si="1374"/>
        <v>0</v>
      </c>
      <c r="AB6250" s="143">
        <f t="shared" si="1375"/>
        <v>0</v>
      </c>
      <c r="AC6250" s="143">
        <f t="shared" si="1376"/>
        <v>0.42012664901191887</v>
      </c>
      <c r="AD6250" s="143">
        <f t="shared" si="1377"/>
        <v>0</v>
      </c>
      <c r="AE6250" s="105">
        <f t="shared" si="1378"/>
        <v>1.7335098808104359E-4</v>
      </c>
      <c r="AF6250" s="143">
        <f t="shared" si="1379"/>
        <v>0.34705035857592487</v>
      </c>
    </row>
    <row r="6251" spans="1:32" x14ac:dyDescent="0.25">
      <c r="A6251">
        <v>26.033332999999999</v>
      </c>
      <c r="B6251">
        <v>1.0115311853967308</v>
      </c>
      <c r="C6251" s="203">
        <f t="shared" si="1381"/>
        <v>4.5696321849808645E-3</v>
      </c>
      <c r="D6251" s="184">
        <f t="shared" si="1382"/>
        <v>4.4828091734662283E-2</v>
      </c>
      <c r="T6251" s="182">
        <f t="shared" si="1380"/>
        <v>0.11399104860797715</v>
      </c>
      <c r="U6251" s="19">
        <v>1.1250041806856863</v>
      </c>
      <c r="V6251" s="105">
        <f t="shared" si="1369"/>
        <v>4.1670000000024743E-3</v>
      </c>
      <c r="W6251" s="143">
        <f t="shared" si="1370"/>
        <v>8.8754449677853557</v>
      </c>
      <c r="X6251" s="143">
        <f t="shared" si="1371"/>
        <v>0.61929999999999996</v>
      </c>
      <c r="Y6251" s="143">
        <f t="shared" si="1372"/>
        <v>0</v>
      </c>
      <c r="Z6251" s="143">
        <f t="shared" si="1373"/>
        <v>16.69444892818769</v>
      </c>
      <c r="AA6251" s="143">
        <f t="shared" si="1374"/>
        <v>0</v>
      </c>
      <c r="AB6251" s="143">
        <f t="shared" si="1375"/>
        <v>0</v>
      </c>
      <c r="AC6251" s="143">
        <f t="shared" si="1376"/>
        <v>0.42012664901191887</v>
      </c>
      <c r="AD6251" s="143">
        <f t="shared" si="1377"/>
        <v>0</v>
      </c>
      <c r="AE6251" s="105">
        <f t="shared" si="1378"/>
        <v>1.7335098808104359E-4</v>
      </c>
      <c r="AF6251" s="143">
        <f t="shared" si="1379"/>
        <v>0.3070297449994317</v>
      </c>
    </row>
    <row r="6252" spans="1:32" x14ac:dyDescent="0.25">
      <c r="A6252">
        <v>26.037499999999994</v>
      </c>
      <c r="B6252">
        <v>1.1817168035536656</v>
      </c>
      <c r="C6252" s="203">
        <f t="shared" si="1381"/>
        <v>4.569632184973073E-3</v>
      </c>
      <c r="D6252" s="184">
        <f t="shared" si="1382"/>
        <v>4.4828091734585851E-2</v>
      </c>
      <c r="T6252" s="182">
        <f t="shared" si="1380"/>
        <v>0.11781212260833207</v>
      </c>
      <c r="U6252" s="19">
        <v>1.1627152490336252</v>
      </c>
      <c r="V6252" s="105">
        <f t="shared" si="1369"/>
        <v>4.1669999999953689E-3</v>
      </c>
      <c r="W6252" s="143">
        <f t="shared" si="1370"/>
        <v>8.8754449677853557</v>
      </c>
      <c r="X6252" s="143">
        <f t="shared" si="1371"/>
        <v>0.61929999999999996</v>
      </c>
      <c r="Y6252" s="143">
        <f t="shared" si="1372"/>
        <v>0</v>
      </c>
      <c r="Z6252" s="143">
        <f t="shared" si="1373"/>
        <v>16.69444892818769</v>
      </c>
      <c r="AA6252" s="143">
        <f t="shared" si="1374"/>
        <v>0</v>
      </c>
      <c r="AB6252" s="143">
        <f t="shared" si="1375"/>
        <v>0</v>
      </c>
      <c r="AC6252" s="143">
        <f t="shared" si="1376"/>
        <v>0.42012664901191887</v>
      </c>
      <c r="AD6252" s="143">
        <f t="shared" si="1377"/>
        <v>0</v>
      </c>
      <c r="AE6252" s="105">
        <f t="shared" si="1378"/>
        <v>1.7335098808104359E-4</v>
      </c>
      <c r="AF6252" s="143">
        <f t="shared" si="1379"/>
        <v>0.3470526416700232</v>
      </c>
    </row>
    <row r="6253" spans="1:32" x14ac:dyDescent="0.25">
      <c r="A6253">
        <v>26.041665999999999</v>
      </c>
      <c r="B6253">
        <v>1.1817168035536656</v>
      </c>
      <c r="C6253" s="203">
        <f t="shared" si="1381"/>
        <v>4.9230322036104782E-3</v>
      </c>
      <c r="D6253" s="184">
        <f t="shared" si="1382"/>
        <v>4.8294945917418793E-2</v>
      </c>
      <c r="T6253" s="182">
        <f t="shared" si="1380"/>
        <v>0.11781212260833207</v>
      </c>
      <c r="U6253" s="19">
        <v>1.1627152490336252</v>
      </c>
      <c r="V6253" s="105">
        <f t="shared" si="1369"/>
        <v>4.166000000004999E-3</v>
      </c>
      <c r="W6253" s="143">
        <f t="shared" si="1370"/>
        <v>8.8754449677853557</v>
      </c>
      <c r="X6253" s="143">
        <f t="shared" si="1371"/>
        <v>0.61929999999999996</v>
      </c>
      <c r="Y6253" s="143">
        <f t="shared" si="1372"/>
        <v>0</v>
      </c>
      <c r="Z6253" s="143">
        <f t="shared" si="1373"/>
        <v>16.69444892818769</v>
      </c>
      <c r="AA6253" s="143">
        <f t="shared" si="1374"/>
        <v>0</v>
      </c>
      <c r="AB6253" s="143">
        <f t="shared" si="1375"/>
        <v>0</v>
      </c>
      <c r="AC6253" s="143">
        <f t="shared" si="1376"/>
        <v>0.42012664901191887</v>
      </c>
      <c r="AD6253" s="143">
        <f t="shared" si="1377"/>
        <v>0</v>
      </c>
      <c r="AE6253" s="105">
        <f t="shared" si="1378"/>
        <v>1.7335098808104359E-4</v>
      </c>
      <c r="AF6253" s="143">
        <f t="shared" si="1379"/>
        <v>0.3470526416700232</v>
      </c>
    </row>
    <row r="6254" spans="1:32" x14ac:dyDescent="0.25">
      <c r="A6254">
        <v>26.045832999999995</v>
      </c>
      <c r="B6254">
        <v>1.1249882641680204</v>
      </c>
      <c r="C6254" s="203">
        <f t="shared" si="1381"/>
        <v>4.8060200085927917E-3</v>
      </c>
      <c r="D6254" s="184">
        <f t="shared" si="1382"/>
        <v>4.7147056284295288E-2</v>
      </c>
      <c r="T6254" s="182">
        <f t="shared" si="1380"/>
        <v>0.11650785712189708</v>
      </c>
      <c r="U6254" s="19">
        <v>1.1498431494882515</v>
      </c>
      <c r="V6254" s="105">
        <f t="shared" si="1369"/>
        <v>4.1669999999953689E-3</v>
      </c>
      <c r="W6254" s="143">
        <f t="shared" si="1370"/>
        <v>8.8754449677853557</v>
      </c>
      <c r="X6254" s="143">
        <f t="shared" si="1371"/>
        <v>0.61929999999999996</v>
      </c>
      <c r="Y6254" s="143">
        <f t="shared" si="1372"/>
        <v>0</v>
      </c>
      <c r="Z6254" s="143">
        <f t="shared" si="1373"/>
        <v>16.69444892818769</v>
      </c>
      <c r="AA6254" s="143">
        <f t="shared" si="1374"/>
        <v>0</v>
      </c>
      <c r="AB6254" s="143">
        <f t="shared" si="1375"/>
        <v>0</v>
      </c>
      <c r="AC6254" s="143">
        <f t="shared" si="1376"/>
        <v>0.42012664901191887</v>
      </c>
      <c r="AD6254" s="143">
        <f t="shared" si="1377"/>
        <v>0</v>
      </c>
      <c r="AE6254" s="105">
        <f t="shared" si="1378"/>
        <v>1.7335098808104359E-4</v>
      </c>
      <c r="AF6254" s="143">
        <f t="shared" si="1379"/>
        <v>0.33409094234763215</v>
      </c>
    </row>
    <row r="6255" spans="1:32" x14ac:dyDescent="0.25">
      <c r="A6255">
        <v>26.049999999999997</v>
      </c>
      <c r="B6255">
        <v>0.95480264601108633</v>
      </c>
      <c r="C6255" s="203">
        <f t="shared" si="1381"/>
        <v>4.3332443613607417E-3</v>
      </c>
      <c r="D6255" s="184">
        <f t="shared" si="1382"/>
        <v>4.2509127184948876E-2</v>
      </c>
      <c r="T6255" s="182">
        <f t="shared" si="1380"/>
        <v>0.1127837223958426</v>
      </c>
      <c r="U6255" s="19">
        <v>1.1130887973929693</v>
      </c>
      <c r="V6255" s="105">
        <f t="shared" si="1369"/>
        <v>4.1670000000024743E-3</v>
      </c>
      <c r="W6255" s="143">
        <f t="shared" si="1370"/>
        <v>8.8754449677853557</v>
      </c>
      <c r="X6255" s="143">
        <f t="shared" si="1371"/>
        <v>0.61929999999999996</v>
      </c>
      <c r="Y6255" s="143">
        <f t="shared" si="1372"/>
        <v>0</v>
      </c>
      <c r="Z6255" s="143">
        <f t="shared" si="1373"/>
        <v>16.69444892818769</v>
      </c>
      <c r="AA6255" s="143">
        <f t="shared" si="1374"/>
        <v>0</v>
      </c>
      <c r="AB6255" s="143">
        <f t="shared" si="1375"/>
        <v>0</v>
      </c>
      <c r="AC6255" s="143">
        <f t="shared" si="1376"/>
        <v>0.42012664901191887</v>
      </c>
      <c r="AD6255" s="143">
        <f t="shared" si="1377"/>
        <v>0</v>
      </c>
      <c r="AE6255" s="105">
        <f t="shared" si="1378"/>
        <v>1.7335098808104359E-4</v>
      </c>
      <c r="AF6255" s="143">
        <f t="shared" si="1379"/>
        <v>0.29291331487677869</v>
      </c>
    </row>
    <row r="6256" spans="1:32" x14ac:dyDescent="0.25">
      <c r="A6256">
        <v>26.054165999999995</v>
      </c>
      <c r="B6256">
        <v>0.8413455672397967</v>
      </c>
      <c r="C6256" s="203">
        <f t="shared" si="1381"/>
        <v>3.7413767281996978E-3</v>
      </c>
      <c r="D6256" s="184">
        <f t="shared" si="1382"/>
        <v>3.6702905703639037E-2</v>
      </c>
      <c r="T6256" s="182">
        <f t="shared" si="1380"/>
        <v>0.11048945991358768</v>
      </c>
      <c r="U6256" s="19">
        <v>1.0904461871560589</v>
      </c>
      <c r="V6256" s="105">
        <f t="shared" si="1369"/>
        <v>4.1659999999978936E-3</v>
      </c>
      <c r="W6256" s="143">
        <f t="shared" si="1370"/>
        <v>8.8754449677853557</v>
      </c>
      <c r="X6256" s="143">
        <f t="shared" si="1371"/>
        <v>0.61929999999999996</v>
      </c>
      <c r="Y6256" s="143">
        <f t="shared" si="1372"/>
        <v>0</v>
      </c>
      <c r="Z6256" s="143">
        <f t="shared" si="1373"/>
        <v>16.69444892818769</v>
      </c>
      <c r="AA6256" s="143">
        <f t="shared" si="1374"/>
        <v>0</v>
      </c>
      <c r="AB6256" s="143">
        <f t="shared" si="1375"/>
        <v>0</v>
      </c>
      <c r="AC6256" s="143">
        <f t="shared" si="1376"/>
        <v>0.42012664901191887</v>
      </c>
      <c r="AD6256" s="143">
        <f t="shared" si="1377"/>
        <v>0</v>
      </c>
      <c r="AE6256" s="105">
        <f t="shared" si="1378"/>
        <v>1.7335098808104359E-4</v>
      </c>
      <c r="AF6256" s="143">
        <f t="shared" si="1379"/>
        <v>0.26346654987220103</v>
      </c>
    </row>
    <row r="6257" spans="1:32" x14ac:dyDescent="0.25">
      <c r="A6257">
        <v>26.058332999999998</v>
      </c>
      <c r="B6257">
        <v>0.72788848846850707</v>
      </c>
      <c r="C6257" s="203">
        <f t="shared" si="1381"/>
        <v>3.2694991550701923E-3</v>
      </c>
      <c r="D6257" s="184">
        <f t="shared" si="1382"/>
        <v>3.2073786711238589E-2</v>
      </c>
      <c r="T6257" s="182">
        <f t="shared" si="1380"/>
        <v>0.10837771461881733</v>
      </c>
      <c r="U6257" s="19">
        <v>1.0696048815081898</v>
      </c>
      <c r="V6257" s="105">
        <f t="shared" si="1369"/>
        <v>4.1670000000024743E-3</v>
      </c>
      <c r="W6257" s="143">
        <f t="shared" si="1370"/>
        <v>8.8754449677853557</v>
      </c>
      <c r="X6257" s="143">
        <f t="shared" si="1371"/>
        <v>0.61929999999999996</v>
      </c>
      <c r="Y6257" s="143">
        <f t="shared" si="1372"/>
        <v>0</v>
      </c>
      <c r="Z6257" s="143">
        <f t="shared" si="1373"/>
        <v>16.69444892818769</v>
      </c>
      <c r="AA6257" s="143">
        <f t="shared" si="1374"/>
        <v>0</v>
      </c>
      <c r="AB6257" s="143">
        <f t="shared" si="1375"/>
        <v>0</v>
      </c>
      <c r="AC6257" s="143">
        <f t="shared" si="1376"/>
        <v>0.42012664901191887</v>
      </c>
      <c r="AD6257" s="143">
        <f t="shared" si="1377"/>
        <v>0</v>
      </c>
      <c r="AE6257" s="105">
        <f t="shared" si="1378"/>
        <v>1.7335098808104359E-4</v>
      </c>
      <c r="AF6257" s="143">
        <f t="shared" si="1379"/>
        <v>0.23237895077250703</v>
      </c>
    </row>
    <row r="6258" spans="1:32" x14ac:dyDescent="0.25">
      <c r="A6258">
        <v>26.0625</v>
      </c>
      <c r="B6258">
        <v>0.72788848846850707</v>
      </c>
      <c r="C6258" s="203">
        <f t="shared" si="1381"/>
        <v>3.0331113314500699E-3</v>
      </c>
      <c r="D6258" s="184">
        <f t="shared" si="1382"/>
        <v>2.9754822161525186E-2</v>
      </c>
      <c r="T6258" s="182">
        <f t="shared" si="1380"/>
        <v>0.10837771461881733</v>
      </c>
      <c r="U6258" s="19">
        <v>1.0696048815081898</v>
      </c>
      <c r="V6258" s="105">
        <f t="shared" si="1369"/>
        <v>4.1670000000024743E-3</v>
      </c>
      <c r="W6258" s="143">
        <f t="shared" si="1370"/>
        <v>8.8754449677853557</v>
      </c>
      <c r="X6258" s="143">
        <f t="shared" si="1371"/>
        <v>0.61929999999999996</v>
      </c>
      <c r="Y6258" s="143">
        <f t="shared" si="1372"/>
        <v>0</v>
      </c>
      <c r="Z6258" s="143">
        <f t="shared" si="1373"/>
        <v>16.69444892818769</v>
      </c>
      <c r="AA6258" s="143">
        <f t="shared" si="1374"/>
        <v>0</v>
      </c>
      <c r="AB6258" s="143">
        <f t="shared" si="1375"/>
        <v>0</v>
      </c>
      <c r="AC6258" s="143">
        <f t="shared" si="1376"/>
        <v>0.42012664901191887</v>
      </c>
      <c r="AD6258" s="143">
        <f t="shared" si="1377"/>
        <v>0</v>
      </c>
      <c r="AE6258" s="105">
        <f t="shared" si="1378"/>
        <v>1.7335098808104359E-4</v>
      </c>
      <c r="AF6258" s="143">
        <f t="shared" si="1379"/>
        <v>0.23237895077250703</v>
      </c>
    </row>
    <row r="6259" spans="1:32" x14ac:dyDescent="0.25">
      <c r="A6259">
        <v>26.066665999999998</v>
      </c>
      <c r="B6259">
        <v>0.8413455672397967</v>
      </c>
      <c r="C6259" s="203">
        <f t="shared" si="1381"/>
        <v>3.268714538038744E-3</v>
      </c>
      <c r="D6259" s="184">
        <f t="shared" si="1382"/>
        <v>3.2066089618160078E-2</v>
      </c>
      <c r="T6259" s="182">
        <f t="shared" si="1380"/>
        <v>0.11048760272706744</v>
      </c>
      <c r="U6259" s="19">
        <v>1.0904278581501845</v>
      </c>
      <c r="V6259" s="105">
        <f t="shared" si="1369"/>
        <v>4.1659999999978936E-3</v>
      </c>
      <c r="W6259" s="143">
        <f t="shared" si="1370"/>
        <v>8.8754449677853557</v>
      </c>
      <c r="X6259" s="143">
        <f t="shared" si="1371"/>
        <v>0.61929999999999996</v>
      </c>
      <c r="Y6259" s="143">
        <f t="shared" si="1372"/>
        <v>0</v>
      </c>
      <c r="Z6259" s="143">
        <f t="shared" si="1373"/>
        <v>16.69444892818769</v>
      </c>
      <c r="AA6259" s="143">
        <f t="shared" si="1374"/>
        <v>0</v>
      </c>
      <c r="AB6259" s="143">
        <f t="shared" si="1375"/>
        <v>0</v>
      </c>
      <c r="AC6259" s="143">
        <f t="shared" si="1376"/>
        <v>0.42012664901191887</v>
      </c>
      <c r="AD6259" s="143">
        <f t="shared" si="1377"/>
        <v>0</v>
      </c>
      <c r="AE6259" s="105">
        <f t="shared" si="1378"/>
        <v>1.7335098808104359E-4</v>
      </c>
      <c r="AF6259" s="143">
        <f t="shared" si="1379"/>
        <v>0.26347097848240603</v>
      </c>
    </row>
    <row r="6260" spans="1:32" x14ac:dyDescent="0.25">
      <c r="A6260">
        <v>26.070833</v>
      </c>
      <c r="B6260">
        <v>0.8413455672397967</v>
      </c>
      <c r="C6260" s="203">
        <f t="shared" si="1381"/>
        <v>3.5058869786903147E-3</v>
      </c>
      <c r="D6260" s="184">
        <f t="shared" si="1382"/>
        <v>3.4392751260951988E-2</v>
      </c>
      <c r="T6260" s="182">
        <f t="shared" si="1380"/>
        <v>0.11048760272706744</v>
      </c>
      <c r="U6260" s="19">
        <v>1.0904278581501845</v>
      </c>
      <c r="V6260" s="105">
        <f t="shared" si="1369"/>
        <v>4.1670000000024743E-3</v>
      </c>
      <c r="W6260" s="143">
        <f t="shared" si="1370"/>
        <v>8.8754449677853557</v>
      </c>
      <c r="X6260" s="143">
        <f t="shared" si="1371"/>
        <v>0.61929999999999996</v>
      </c>
      <c r="Y6260" s="143">
        <f t="shared" si="1372"/>
        <v>0</v>
      </c>
      <c r="Z6260" s="143">
        <f t="shared" si="1373"/>
        <v>16.69444892818769</v>
      </c>
      <c r="AA6260" s="143">
        <f t="shared" si="1374"/>
        <v>0</v>
      </c>
      <c r="AB6260" s="143">
        <f t="shared" si="1375"/>
        <v>0</v>
      </c>
      <c r="AC6260" s="143">
        <f t="shared" si="1376"/>
        <v>0.42012664901191887</v>
      </c>
      <c r="AD6260" s="143">
        <f t="shared" si="1377"/>
        <v>0</v>
      </c>
      <c r="AE6260" s="105">
        <f t="shared" si="1378"/>
        <v>1.7335098808104359E-4</v>
      </c>
      <c r="AF6260" s="143">
        <f t="shared" si="1379"/>
        <v>0.26347097848240603</v>
      </c>
    </row>
    <row r="6261" spans="1:32" x14ac:dyDescent="0.25">
      <c r="A6261">
        <v>26.074999999999996</v>
      </c>
      <c r="B6261">
        <v>0.8413455672397967</v>
      </c>
      <c r="C6261" s="203">
        <f t="shared" si="1381"/>
        <v>3.5058869786843364E-3</v>
      </c>
      <c r="D6261" s="184">
        <f t="shared" si="1382"/>
        <v>3.4392751260893341E-2</v>
      </c>
      <c r="T6261" s="182">
        <f t="shared" si="1380"/>
        <v>0.11048760272706744</v>
      </c>
      <c r="U6261" s="19">
        <v>1.0904278581501845</v>
      </c>
      <c r="V6261" s="105">
        <f t="shared" si="1369"/>
        <v>4.1669999999953689E-3</v>
      </c>
      <c r="W6261" s="143">
        <f t="shared" si="1370"/>
        <v>8.8754449677853557</v>
      </c>
      <c r="X6261" s="143">
        <f t="shared" si="1371"/>
        <v>0.61929999999999996</v>
      </c>
      <c r="Y6261" s="143">
        <f t="shared" si="1372"/>
        <v>0</v>
      </c>
      <c r="Z6261" s="143">
        <f t="shared" si="1373"/>
        <v>16.69444892818769</v>
      </c>
      <c r="AA6261" s="143">
        <f t="shared" si="1374"/>
        <v>0</v>
      </c>
      <c r="AB6261" s="143">
        <f t="shared" si="1375"/>
        <v>0</v>
      </c>
      <c r="AC6261" s="143">
        <f t="shared" si="1376"/>
        <v>0.42012664901191887</v>
      </c>
      <c r="AD6261" s="143">
        <f t="shared" si="1377"/>
        <v>0</v>
      </c>
      <c r="AE6261" s="105">
        <f t="shared" si="1378"/>
        <v>1.7335098808104359E-4</v>
      </c>
      <c r="AF6261" s="143">
        <f t="shared" si="1379"/>
        <v>0.26347097848240603</v>
      </c>
    </row>
    <row r="6262" spans="1:32" x14ac:dyDescent="0.25">
      <c r="A6262">
        <v>26.079166000000001</v>
      </c>
      <c r="B6262">
        <v>1.068259724782376</v>
      </c>
      <c r="C6262" s="203">
        <f t="shared" si="1381"/>
        <v>3.977707823286959E-3</v>
      </c>
      <c r="D6262" s="184">
        <f t="shared" si="1382"/>
        <v>3.9021313746445067E-2</v>
      </c>
      <c r="T6262" s="182">
        <f t="shared" si="1380"/>
        <v>0.11523385238216491</v>
      </c>
      <c r="U6262" s="19">
        <v>1.1372697002927699</v>
      </c>
      <c r="V6262" s="105">
        <f t="shared" si="1369"/>
        <v>4.166000000004999E-3</v>
      </c>
      <c r="W6262" s="143">
        <f t="shared" si="1370"/>
        <v>8.8754449677853557</v>
      </c>
      <c r="X6262" s="143">
        <f t="shared" si="1371"/>
        <v>0.61929999999999996</v>
      </c>
      <c r="Y6262" s="143">
        <f t="shared" si="1372"/>
        <v>0</v>
      </c>
      <c r="Z6262" s="143">
        <f t="shared" si="1373"/>
        <v>16.69444892818769</v>
      </c>
      <c r="AA6262" s="143">
        <f t="shared" si="1374"/>
        <v>0</v>
      </c>
      <c r="AB6262" s="143">
        <f t="shared" si="1375"/>
        <v>0</v>
      </c>
      <c r="AC6262" s="143">
        <f t="shared" si="1376"/>
        <v>0.42012664901191887</v>
      </c>
      <c r="AD6262" s="143">
        <f t="shared" si="1377"/>
        <v>0</v>
      </c>
      <c r="AE6262" s="105">
        <f t="shared" si="1378"/>
        <v>1.7335098808104359E-4</v>
      </c>
      <c r="AF6262" s="143">
        <f t="shared" si="1379"/>
        <v>0.32075150155495541</v>
      </c>
    </row>
    <row r="6263" spans="1:32" x14ac:dyDescent="0.25">
      <c r="A6263">
        <v>26.083332999999996</v>
      </c>
      <c r="B6263">
        <v>0.95480264601108633</v>
      </c>
      <c r="C6263" s="203">
        <f t="shared" si="1381"/>
        <v>4.2150504495434933E-3</v>
      </c>
      <c r="D6263" s="184">
        <f t="shared" si="1382"/>
        <v>4.1349644910021674E-2</v>
      </c>
      <c r="T6263" s="182">
        <f t="shared" si="1380"/>
        <v>0.11278436314931477</v>
      </c>
      <c r="U6263" s="19">
        <v>1.1130951211380682</v>
      </c>
      <c r="V6263" s="105">
        <f t="shared" si="1369"/>
        <v>4.1669999999953689E-3</v>
      </c>
      <c r="W6263" s="143">
        <f t="shared" si="1370"/>
        <v>8.8754449677853557</v>
      </c>
      <c r="X6263" s="143">
        <f t="shared" si="1371"/>
        <v>0.61929999999999996</v>
      </c>
      <c r="Y6263" s="143">
        <f t="shared" si="1372"/>
        <v>0</v>
      </c>
      <c r="Z6263" s="143">
        <f t="shared" si="1373"/>
        <v>16.69444892818769</v>
      </c>
      <c r="AA6263" s="143">
        <f t="shared" si="1374"/>
        <v>0</v>
      </c>
      <c r="AB6263" s="143">
        <f t="shared" si="1375"/>
        <v>0</v>
      </c>
      <c r="AC6263" s="143">
        <f t="shared" si="1376"/>
        <v>0.42012664901191887</v>
      </c>
      <c r="AD6263" s="143">
        <f t="shared" si="1377"/>
        <v>0</v>
      </c>
      <c r="AE6263" s="105">
        <f t="shared" si="1378"/>
        <v>1.7335098808104359E-4</v>
      </c>
      <c r="AF6263" s="143">
        <f t="shared" si="1379"/>
        <v>0.29291165076999731</v>
      </c>
    </row>
    <row r="6264" spans="1:32" x14ac:dyDescent="0.25">
      <c r="A6264">
        <v>26.087499999999999</v>
      </c>
      <c r="B6264">
        <v>1.1249882641680204</v>
      </c>
      <c r="C6264" s="203">
        <f t="shared" si="1381"/>
        <v>4.3332443613607417E-3</v>
      </c>
      <c r="D6264" s="184">
        <f t="shared" si="1382"/>
        <v>4.2509127184948876E-2</v>
      </c>
      <c r="T6264" s="182">
        <f t="shared" si="1380"/>
        <v>0.11650924313122425</v>
      </c>
      <c r="U6264" s="19">
        <v>1.1498568283367803</v>
      </c>
      <c r="V6264" s="105">
        <f t="shared" si="1369"/>
        <v>4.1670000000024743E-3</v>
      </c>
      <c r="W6264" s="143">
        <f t="shared" si="1370"/>
        <v>8.8754449677853557</v>
      </c>
      <c r="X6264" s="143">
        <f t="shared" si="1371"/>
        <v>0.61929999999999996</v>
      </c>
      <c r="Y6264" s="143">
        <f t="shared" si="1372"/>
        <v>0</v>
      </c>
      <c r="Z6264" s="143">
        <f t="shared" si="1373"/>
        <v>16.69444892818769</v>
      </c>
      <c r="AA6264" s="143">
        <f t="shared" si="1374"/>
        <v>0</v>
      </c>
      <c r="AB6264" s="143">
        <f t="shared" si="1375"/>
        <v>0</v>
      </c>
      <c r="AC6264" s="143">
        <f t="shared" si="1376"/>
        <v>0.42012664901191887</v>
      </c>
      <c r="AD6264" s="143">
        <f t="shared" si="1377"/>
        <v>0</v>
      </c>
      <c r="AE6264" s="105">
        <f t="shared" si="1378"/>
        <v>1.7335098808104359E-4</v>
      </c>
      <c r="AF6264" s="143">
        <f t="shared" si="1379"/>
        <v>0.33408696795770582</v>
      </c>
    </row>
    <row r="6265" spans="1:32" x14ac:dyDescent="0.25">
      <c r="A6265">
        <v>26.091665999999996</v>
      </c>
      <c r="B6265">
        <v>1.068259724782376</v>
      </c>
      <c r="C6265" s="203">
        <f t="shared" si="1381"/>
        <v>4.5685355609813667E-3</v>
      </c>
      <c r="D6265" s="184">
        <f t="shared" si="1382"/>
        <v>4.4817333853227212E-2</v>
      </c>
      <c r="T6265" s="182">
        <f t="shared" si="1380"/>
        <v>0.11523250087784359</v>
      </c>
      <c r="U6265" s="19">
        <v>1.1372563619821721</v>
      </c>
      <c r="V6265" s="105">
        <f t="shared" si="1369"/>
        <v>4.1659999999978936E-3</v>
      </c>
      <c r="W6265" s="143">
        <f t="shared" si="1370"/>
        <v>8.8754449677853557</v>
      </c>
      <c r="X6265" s="143">
        <f t="shared" si="1371"/>
        <v>0.61929999999999996</v>
      </c>
      <c r="Y6265" s="143">
        <f t="shared" si="1372"/>
        <v>0</v>
      </c>
      <c r="Z6265" s="143">
        <f t="shared" si="1373"/>
        <v>16.69444892818769</v>
      </c>
      <c r="AA6265" s="143">
        <f t="shared" si="1374"/>
        <v>0</v>
      </c>
      <c r="AB6265" s="143">
        <f t="shared" si="1375"/>
        <v>0</v>
      </c>
      <c r="AC6265" s="143">
        <f t="shared" si="1376"/>
        <v>0.42012664901191887</v>
      </c>
      <c r="AD6265" s="143">
        <f t="shared" si="1377"/>
        <v>0</v>
      </c>
      <c r="AE6265" s="105">
        <f t="shared" si="1378"/>
        <v>1.7335098808104359E-4</v>
      </c>
      <c r="AF6265" s="143">
        <f t="shared" si="1379"/>
        <v>0.32075526348875988</v>
      </c>
    </row>
    <row r="6266" spans="1:32" x14ac:dyDescent="0.25">
      <c r="A6266">
        <v>26.095832999999999</v>
      </c>
      <c r="B6266">
        <v>1.1249882641680204</v>
      </c>
      <c r="C6266" s="203">
        <f t="shared" si="1381"/>
        <v>4.5696321849808645E-3</v>
      </c>
      <c r="D6266" s="184">
        <f t="shared" si="1382"/>
        <v>4.4828091734662283E-2</v>
      </c>
      <c r="T6266" s="182">
        <f t="shared" si="1380"/>
        <v>0.11650776030899222</v>
      </c>
      <c r="U6266" s="19">
        <v>1.1498421940191683</v>
      </c>
      <c r="V6266" s="105">
        <f t="shared" si="1369"/>
        <v>4.1670000000024743E-3</v>
      </c>
      <c r="W6266" s="143">
        <f t="shared" si="1370"/>
        <v>8.8754449677853557</v>
      </c>
      <c r="X6266" s="143">
        <f t="shared" si="1371"/>
        <v>0.61929999999999996</v>
      </c>
      <c r="Y6266" s="143">
        <f t="shared" si="1372"/>
        <v>0</v>
      </c>
      <c r="Z6266" s="143">
        <f t="shared" si="1373"/>
        <v>16.69444892818769</v>
      </c>
      <c r="AA6266" s="143">
        <f t="shared" si="1374"/>
        <v>0</v>
      </c>
      <c r="AB6266" s="143">
        <f t="shared" si="1375"/>
        <v>0</v>
      </c>
      <c r="AC6266" s="143">
        <f t="shared" si="1376"/>
        <v>0.42012664901191887</v>
      </c>
      <c r="AD6266" s="143">
        <f t="shared" si="1377"/>
        <v>0</v>
      </c>
      <c r="AE6266" s="105">
        <f t="shared" si="1378"/>
        <v>1.7335098808104359E-4</v>
      </c>
      <c r="AF6266" s="143">
        <f t="shared" si="1379"/>
        <v>0.33409121996274144</v>
      </c>
    </row>
    <row r="6267" spans="1:32" x14ac:dyDescent="0.25">
      <c r="A6267">
        <v>26.099999999999994</v>
      </c>
      <c r="B6267">
        <v>1.068259724782376</v>
      </c>
      <c r="C6267" s="203">
        <f t="shared" si="1381"/>
        <v>4.569632184973073E-3</v>
      </c>
      <c r="D6267" s="184">
        <f t="shared" si="1382"/>
        <v>4.4828091734585851E-2</v>
      </c>
      <c r="T6267" s="182">
        <f t="shared" si="1380"/>
        <v>0.11523252066175901</v>
      </c>
      <c r="U6267" s="19">
        <v>1.1372565572342366</v>
      </c>
      <c r="V6267" s="105">
        <f t="shared" si="1369"/>
        <v>4.1669999999953689E-3</v>
      </c>
      <c r="W6267" s="143">
        <f t="shared" si="1370"/>
        <v>8.8754449677853557</v>
      </c>
      <c r="X6267" s="143">
        <f t="shared" si="1371"/>
        <v>0.61929999999999996</v>
      </c>
      <c r="Y6267" s="143">
        <f t="shared" si="1372"/>
        <v>0</v>
      </c>
      <c r="Z6267" s="143">
        <f t="shared" si="1373"/>
        <v>16.69444892818769</v>
      </c>
      <c r="AA6267" s="143">
        <f t="shared" si="1374"/>
        <v>0</v>
      </c>
      <c r="AB6267" s="143">
        <f t="shared" si="1375"/>
        <v>0</v>
      </c>
      <c r="AC6267" s="143">
        <f t="shared" si="1376"/>
        <v>0.42012664901191887</v>
      </c>
      <c r="AD6267" s="143">
        <f t="shared" si="1377"/>
        <v>0</v>
      </c>
      <c r="AE6267" s="105">
        <f t="shared" si="1378"/>
        <v>1.7335098808104359E-4</v>
      </c>
      <c r="AF6267" s="143">
        <f t="shared" si="1379"/>
        <v>0.32075520841927979</v>
      </c>
    </row>
    <row r="6268" spans="1:32" x14ac:dyDescent="0.25">
      <c r="A6268">
        <v>26.104165999999999</v>
      </c>
      <c r="B6268">
        <v>1.1817168035536656</v>
      </c>
      <c r="C6268" s="203">
        <f t="shared" si="1381"/>
        <v>4.6867011085295991E-3</v>
      </c>
      <c r="D6268" s="184">
        <f t="shared" si="1382"/>
        <v>4.5976537874675372E-2</v>
      </c>
      <c r="T6268" s="182">
        <f t="shared" si="1380"/>
        <v>0.11781400947337044</v>
      </c>
      <c r="U6268" s="19">
        <v>1.1627338709437003</v>
      </c>
      <c r="V6268" s="105">
        <f t="shared" si="1369"/>
        <v>4.166000000004999E-3</v>
      </c>
      <c r="W6268" s="143">
        <f t="shared" si="1370"/>
        <v>8.8754449677853557</v>
      </c>
      <c r="X6268" s="143">
        <f t="shared" si="1371"/>
        <v>0.61929999999999996</v>
      </c>
      <c r="Y6268" s="143">
        <f t="shared" si="1372"/>
        <v>0</v>
      </c>
      <c r="Z6268" s="143">
        <f t="shared" si="1373"/>
        <v>16.69444892818769</v>
      </c>
      <c r="AA6268" s="143">
        <f t="shared" si="1374"/>
        <v>0</v>
      </c>
      <c r="AB6268" s="143">
        <f t="shared" si="1375"/>
        <v>0</v>
      </c>
      <c r="AC6268" s="143">
        <f t="shared" si="1376"/>
        <v>0.42012664901191887</v>
      </c>
      <c r="AD6268" s="143">
        <f t="shared" si="1377"/>
        <v>0</v>
      </c>
      <c r="AE6268" s="105">
        <f t="shared" si="1378"/>
        <v>1.7335098808104359E-4</v>
      </c>
      <c r="AF6268" s="143">
        <f t="shared" si="1379"/>
        <v>0.34704708340493251</v>
      </c>
    </row>
    <row r="6269" spans="1:32" x14ac:dyDescent="0.25">
      <c r="A6269">
        <v>26.108332999999995</v>
      </c>
      <c r="B6269">
        <v>1.1817168035536656</v>
      </c>
      <c r="C6269" s="203">
        <f t="shared" si="1381"/>
        <v>4.9242139204026519E-3</v>
      </c>
      <c r="D6269" s="184">
        <f t="shared" si="1382"/>
        <v>4.8306538559150014E-2</v>
      </c>
      <c r="T6269" s="182">
        <f t="shared" si="1380"/>
        <v>0.11781400947337044</v>
      </c>
      <c r="U6269" s="19">
        <v>1.1627338709437003</v>
      </c>
      <c r="V6269" s="105">
        <f t="shared" si="1369"/>
        <v>4.1669999999953689E-3</v>
      </c>
      <c r="W6269" s="143">
        <f t="shared" si="1370"/>
        <v>8.8754449677853557</v>
      </c>
      <c r="X6269" s="143">
        <f t="shared" si="1371"/>
        <v>0.61929999999999996</v>
      </c>
      <c r="Y6269" s="143">
        <f t="shared" si="1372"/>
        <v>0</v>
      </c>
      <c r="Z6269" s="143">
        <f t="shared" si="1373"/>
        <v>16.69444892818769</v>
      </c>
      <c r="AA6269" s="143">
        <f t="shared" si="1374"/>
        <v>0</v>
      </c>
      <c r="AB6269" s="143">
        <f t="shared" si="1375"/>
        <v>0</v>
      </c>
      <c r="AC6269" s="143">
        <f t="shared" si="1376"/>
        <v>0.42012664901191887</v>
      </c>
      <c r="AD6269" s="143">
        <f t="shared" si="1377"/>
        <v>0</v>
      </c>
      <c r="AE6269" s="105">
        <f t="shared" si="1378"/>
        <v>1.7335098808104359E-4</v>
      </c>
      <c r="AF6269" s="143">
        <f t="shared" si="1379"/>
        <v>0.34704708340493251</v>
      </c>
    </row>
    <row r="6270" spans="1:32" x14ac:dyDescent="0.25">
      <c r="A6270">
        <v>26.112499999999997</v>
      </c>
      <c r="B6270">
        <v>1.068259724782376</v>
      </c>
      <c r="C6270" s="203">
        <f t="shared" si="1381"/>
        <v>4.6878260967909268E-3</v>
      </c>
      <c r="D6270" s="184">
        <f t="shared" si="1382"/>
        <v>4.5987574009518993E-2</v>
      </c>
      <c r="T6270" s="182">
        <f t="shared" si="1380"/>
        <v>0.11523432609723377</v>
      </c>
      <c r="U6270" s="19">
        <v>1.1372743754970025</v>
      </c>
      <c r="V6270" s="105">
        <f t="shared" si="1369"/>
        <v>4.1670000000024743E-3</v>
      </c>
      <c r="W6270" s="143">
        <f t="shared" si="1370"/>
        <v>8.8754449677853557</v>
      </c>
      <c r="X6270" s="143">
        <f t="shared" si="1371"/>
        <v>0.61929999999999996</v>
      </c>
      <c r="Y6270" s="143">
        <f t="shared" si="1372"/>
        <v>0</v>
      </c>
      <c r="Z6270" s="143">
        <f t="shared" si="1373"/>
        <v>16.69444892818769</v>
      </c>
      <c r="AA6270" s="143">
        <f t="shared" si="1374"/>
        <v>0</v>
      </c>
      <c r="AB6270" s="143">
        <f t="shared" si="1375"/>
        <v>0</v>
      </c>
      <c r="AC6270" s="143">
        <f t="shared" si="1376"/>
        <v>0.42012664901191887</v>
      </c>
      <c r="AD6270" s="143">
        <f t="shared" si="1377"/>
        <v>0</v>
      </c>
      <c r="AE6270" s="105">
        <f t="shared" si="1378"/>
        <v>1.7335098808104359E-4</v>
      </c>
      <c r="AF6270" s="143">
        <f t="shared" si="1379"/>
        <v>0.3207501829824016</v>
      </c>
    </row>
    <row r="6271" spans="1:32" x14ac:dyDescent="0.25">
      <c r="A6271">
        <v>26.116665999999995</v>
      </c>
      <c r="B6271">
        <v>1.1817168035536656</v>
      </c>
      <c r="C6271" s="203">
        <f t="shared" si="1381"/>
        <v>4.6867011085216055E-3</v>
      </c>
      <c r="D6271" s="184">
        <f t="shared" si="1382"/>
        <v>4.5976537874596955E-2</v>
      </c>
      <c r="T6271" s="182">
        <f t="shared" si="1380"/>
        <v>0.11781401078672557</v>
      </c>
      <c r="U6271" s="19">
        <v>1.1627338839055077</v>
      </c>
      <c r="V6271" s="105">
        <f t="shared" si="1369"/>
        <v>4.1659999999978936E-3</v>
      </c>
      <c r="W6271" s="143">
        <f t="shared" si="1370"/>
        <v>8.8754449677853557</v>
      </c>
      <c r="X6271" s="143">
        <f t="shared" si="1371"/>
        <v>0.61929999999999996</v>
      </c>
      <c r="Y6271" s="143">
        <f t="shared" si="1372"/>
        <v>0</v>
      </c>
      <c r="Z6271" s="143">
        <f t="shared" si="1373"/>
        <v>16.69444892818769</v>
      </c>
      <c r="AA6271" s="143">
        <f t="shared" si="1374"/>
        <v>0</v>
      </c>
      <c r="AB6271" s="143">
        <f t="shared" si="1375"/>
        <v>0</v>
      </c>
      <c r="AC6271" s="143">
        <f t="shared" si="1376"/>
        <v>0.42012664901191887</v>
      </c>
      <c r="AD6271" s="143">
        <f t="shared" si="1377"/>
        <v>0</v>
      </c>
      <c r="AE6271" s="105">
        <f t="shared" si="1378"/>
        <v>1.7335098808104359E-4</v>
      </c>
      <c r="AF6271" s="143">
        <f t="shared" si="1379"/>
        <v>0.34704707953615616</v>
      </c>
    </row>
    <row r="6272" spans="1:32" x14ac:dyDescent="0.25">
      <c r="A6272">
        <v>26.120832999999998</v>
      </c>
      <c r="B6272">
        <v>1.068259724782376</v>
      </c>
      <c r="C6272" s="203">
        <f t="shared" si="1381"/>
        <v>4.6878260967909268E-3</v>
      </c>
      <c r="D6272" s="184">
        <f t="shared" si="1382"/>
        <v>4.5987574009518993E-2</v>
      </c>
      <c r="T6272" s="182">
        <f t="shared" si="1380"/>
        <v>0.1152343260982381</v>
      </c>
      <c r="U6272" s="19">
        <v>1.1372743755069143</v>
      </c>
      <c r="V6272" s="105">
        <f t="shared" si="1369"/>
        <v>4.1670000000024743E-3</v>
      </c>
      <c r="W6272" s="143">
        <f t="shared" si="1370"/>
        <v>8.8754449677853557</v>
      </c>
      <c r="X6272" s="143">
        <f t="shared" si="1371"/>
        <v>0.61929999999999996</v>
      </c>
      <c r="Y6272" s="143">
        <f t="shared" si="1372"/>
        <v>0</v>
      </c>
      <c r="Z6272" s="143">
        <f t="shared" si="1373"/>
        <v>16.69444892818769</v>
      </c>
      <c r="AA6272" s="143">
        <f t="shared" si="1374"/>
        <v>0</v>
      </c>
      <c r="AB6272" s="143">
        <f t="shared" si="1375"/>
        <v>0</v>
      </c>
      <c r="AC6272" s="143">
        <f t="shared" si="1376"/>
        <v>0.42012664901191887</v>
      </c>
      <c r="AD6272" s="143">
        <f t="shared" si="1377"/>
        <v>0</v>
      </c>
      <c r="AE6272" s="105">
        <f t="shared" si="1378"/>
        <v>1.7335098808104359E-4</v>
      </c>
      <c r="AF6272" s="143">
        <f t="shared" si="1379"/>
        <v>0.32075018297960617</v>
      </c>
    </row>
    <row r="6273" spans="1:32" x14ac:dyDescent="0.25">
      <c r="A6273">
        <v>26.125</v>
      </c>
      <c r="B6273">
        <v>1.1249882641680204</v>
      </c>
      <c r="C6273" s="203">
        <f t="shared" si="1381"/>
        <v>4.5696321849808645E-3</v>
      </c>
      <c r="D6273" s="184">
        <f t="shared" si="1382"/>
        <v>4.4828091734662283E-2</v>
      </c>
      <c r="T6273" s="182">
        <f t="shared" si="1380"/>
        <v>0.11650778458539747</v>
      </c>
      <c r="U6273" s="19">
        <v>1.1498424336086599</v>
      </c>
      <c r="V6273" s="105">
        <f t="shared" ref="V6273:V6336" si="1383">+A6273-A6272</f>
        <v>4.1670000000024743E-3</v>
      </c>
      <c r="W6273" s="143">
        <f t="shared" ref="W6273:W6336" si="1384">IF(AND(T6273&lt;=$O$55,T6273&gt;$M$55),$P$55,IF(AND(T6273&lt;=$O$56,T6273&gt;$M$56),$P$56,IF(AND(T6273&lt;=$O$57,T6273&gt;$M$57),$P$57,IF(AND(T6273&lt;=$O$58,T6273&gt;$M$58),$P$58,IF(AND(T6273&lt;=$O$59,T6273&gt;$M$59),$P$59,"a N/A")))))</f>
        <v>8.8754449677853557</v>
      </c>
      <c r="X6273" s="143">
        <f t="shared" ref="X6273:X6336" si="1385">IF(AND(T6273&lt;=$O$55,T6273&gt;$M$55),$Q$55,IF(AND(T6273&lt;=$O$56,T6273&gt;$M$56),$Q$56,IF(AND(T6273&lt;=$O$57,T6273&gt;$M$57),$Q$57,IF(AND(T6273&lt;=$O$58,T6273&gt;$M$58),$Q$58,IF(AND(T6273&lt;=$O$59,T6273&gt;$M$59),$Q$59,"Valor no encontrado para Po")))))</f>
        <v>0.61929999999999996</v>
      </c>
      <c r="Y6273" s="143">
        <f t="shared" ref="Y6273:Y6336" si="1386">IF(OR(Z6272&gt;=($V$1-$X$1)/2,Z6272&gt;=$Z$1/2),0,W6273*T6273^X6273*V6273)</f>
        <v>0</v>
      </c>
      <c r="Z6273" s="143">
        <f t="shared" ref="Z6273:Z6336" si="1387">+Z6272+Y6273</f>
        <v>16.69444892818769</v>
      </c>
      <c r="AA6273" s="143">
        <f t="shared" ref="AA6273:AA6336" si="1388">2*$AD$1*PI()*((Z6273+$X$1/2)*(2*Z6273-$Z$1)+(Z6273+$X$1/2)^2-($V$1/2)^2)*Y6273</f>
        <v>0</v>
      </c>
      <c r="AB6273" s="143">
        <f t="shared" ref="AB6273:AB6336" si="1389">-AA6273*0.000000001*$AB$1</f>
        <v>0</v>
      </c>
      <c r="AC6273" s="143">
        <f t="shared" ref="AC6273:AC6336" si="1390">+AC6272+AB6273</f>
        <v>0.42012664901191887</v>
      </c>
      <c r="AD6273" s="143">
        <f t="shared" ref="AD6273:AD6336" si="1391">+AB6273/V6273</f>
        <v>0</v>
      </c>
      <c r="AE6273" s="105">
        <f t="shared" ref="AE6273:AE6336" si="1392">+AE6272-AB6273</f>
        <v>1.7335098808104359E-4</v>
      </c>
      <c r="AF6273" s="143">
        <f t="shared" ref="AF6273:AF6336" si="1393">B6273*9.81/(T6273*1000000*$AH$1)</f>
        <v>0.33409115034907677</v>
      </c>
    </row>
    <row r="6274" spans="1:32" x14ac:dyDescent="0.25">
      <c r="A6274">
        <v>26.129165999999998</v>
      </c>
      <c r="B6274">
        <v>0.89807410662544118</v>
      </c>
      <c r="C6274" s="203">
        <f t="shared" si="1381"/>
        <v>4.2140389183606495E-3</v>
      </c>
      <c r="D6274" s="184">
        <f t="shared" si="1382"/>
        <v>4.1339721789117975E-2</v>
      </c>
      <c r="T6274" s="182">
        <f t="shared" si="1380"/>
        <v>0.11161512148160459</v>
      </c>
      <c r="U6274" s="19">
        <v>1.1015556030752982</v>
      </c>
      <c r="V6274" s="105">
        <f t="shared" si="1383"/>
        <v>4.1659999999978936E-3</v>
      </c>
      <c r="W6274" s="143">
        <f t="shared" si="1384"/>
        <v>8.8754449677853557</v>
      </c>
      <c r="X6274" s="143">
        <f t="shared" si="1385"/>
        <v>0.61929999999999996</v>
      </c>
      <c r="Y6274" s="143">
        <f t="shared" si="1386"/>
        <v>0</v>
      </c>
      <c r="Z6274" s="143">
        <f t="shared" si="1387"/>
        <v>16.69444892818769</v>
      </c>
      <c r="AA6274" s="143">
        <f t="shared" si="1388"/>
        <v>0</v>
      </c>
      <c r="AB6274" s="143">
        <f t="shared" si="1389"/>
        <v>0</v>
      </c>
      <c r="AC6274" s="143">
        <f t="shared" si="1390"/>
        <v>0.42012664901191887</v>
      </c>
      <c r="AD6274" s="143">
        <f t="shared" si="1391"/>
        <v>0</v>
      </c>
      <c r="AE6274" s="105">
        <f t="shared" si="1392"/>
        <v>1.7335098808104359E-4</v>
      </c>
      <c r="AF6274" s="143">
        <f t="shared" si="1393"/>
        <v>0.27839476393002355</v>
      </c>
    </row>
    <row r="6275" spans="1:32" x14ac:dyDescent="0.25">
      <c r="A6275">
        <v>26.133333</v>
      </c>
      <c r="B6275">
        <v>0.95480264601108633</v>
      </c>
      <c r="C6275" s="203">
        <f t="shared" si="1381"/>
        <v>3.8604687141204973E-3</v>
      </c>
      <c r="D6275" s="184">
        <f t="shared" si="1382"/>
        <v>3.7871198085522077E-2</v>
      </c>
      <c r="T6275" s="182">
        <f t="shared" si="1380"/>
        <v>0.11278283791520441</v>
      </c>
      <c r="U6275" s="19">
        <v>1.1130800682477613</v>
      </c>
      <c r="V6275" s="105">
        <f t="shared" si="1383"/>
        <v>4.1670000000024743E-3</v>
      </c>
      <c r="W6275" s="143">
        <f t="shared" si="1384"/>
        <v>8.8754449677853557</v>
      </c>
      <c r="X6275" s="143">
        <f t="shared" si="1385"/>
        <v>0.61929999999999996</v>
      </c>
      <c r="Y6275" s="143">
        <f t="shared" si="1386"/>
        <v>0</v>
      </c>
      <c r="Z6275" s="143">
        <f t="shared" si="1387"/>
        <v>16.69444892818769</v>
      </c>
      <c r="AA6275" s="143">
        <f t="shared" si="1388"/>
        <v>0</v>
      </c>
      <c r="AB6275" s="143">
        <f t="shared" si="1389"/>
        <v>0</v>
      </c>
      <c r="AC6275" s="143">
        <f t="shared" si="1390"/>
        <v>0.42012664901191887</v>
      </c>
      <c r="AD6275" s="143">
        <f t="shared" si="1391"/>
        <v>0</v>
      </c>
      <c r="AE6275" s="105">
        <f t="shared" si="1392"/>
        <v>1.7335098808104359E-4</v>
      </c>
      <c r="AF6275" s="143">
        <f t="shared" si="1393"/>
        <v>0.29291561200070698</v>
      </c>
    </row>
    <row r="6276" spans="1:32" x14ac:dyDescent="0.25">
      <c r="A6276">
        <v>26.137499999999996</v>
      </c>
      <c r="B6276">
        <v>1.068259724782376</v>
      </c>
      <c r="C6276" s="203">
        <f t="shared" si="1381"/>
        <v>4.2150504495434933E-3</v>
      </c>
      <c r="D6276" s="184">
        <f t="shared" si="1382"/>
        <v>4.1349644910021674E-2</v>
      </c>
      <c r="T6276" s="182">
        <f t="shared" ref="T6276:T6339" si="1394">+U6276/1000000*101325</f>
        <v>0.11523333922336908</v>
      </c>
      <c r="U6276" s="19">
        <v>1.1372646358092187</v>
      </c>
      <c r="V6276" s="105">
        <f t="shared" si="1383"/>
        <v>4.1669999999953689E-3</v>
      </c>
      <c r="W6276" s="143">
        <f t="shared" si="1384"/>
        <v>8.8754449677853557</v>
      </c>
      <c r="X6276" s="143">
        <f t="shared" si="1385"/>
        <v>0.61929999999999996</v>
      </c>
      <c r="Y6276" s="143">
        <f t="shared" si="1386"/>
        <v>0</v>
      </c>
      <c r="Z6276" s="143">
        <f t="shared" si="1387"/>
        <v>16.69444892818769</v>
      </c>
      <c r="AA6276" s="143">
        <f t="shared" si="1388"/>
        <v>0</v>
      </c>
      <c r="AB6276" s="143">
        <f t="shared" si="1389"/>
        <v>0</v>
      </c>
      <c r="AC6276" s="143">
        <f t="shared" si="1390"/>
        <v>0.42012664901191887</v>
      </c>
      <c r="AD6276" s="143">
        <f t="shared" si="1391"/>
        <v>0</v>
      </c>
      <c r="AE6276" s="105">
        <f t="shared" si="1392"/>
        <v>1.7335098808104359E-4</v>
      </c>
      <c r="AF6276" s="143">
        <f t="shared" si="1393"/>
        <v>0.32075292993024518</v>
      </c>
    </row>
    <row r="6277" spans="1:32" x14ac:dyDescent="0.25">
      <c r="A6277">
        <v>26.141666000000001</v>
      </c>
      <c r="B6277">
        <v>1.0115311853967308</v>
      </c>
      <c r="C6277" s="203">
        <f t="shared" si="1381"/>
        <v>4.3322044659082782E-3</v>
      </c>
      <c r="D6277" s="184">
        <f t="shared" si="1382"/>
        <v>4.2498925810560209E-2</v>
      </c>
      <c r="T6277" s="182">
        <f t="shared" si="1394"/>
        <v>0.11398978464016916</v>
      </c>
      <c r="U6277" s="19">
        <v>1.1249917062933052</v>
      </c>
      <c r="V6277" s="105">
        <f t="shared" si="1383"/>
        <v>4.166000000004999E-3</v>
      </c>
      <c r="W6277" s="143">
        <f t="shared" si="1384"/>
        <v>8.8754449677853557</v>
      </c>
      <c r="X6277" s="143">
        <f t="shared" si="1385"/>
        <v>0.61929999999999996</v>
      </c>
      <c r="Y6277" s="143">
        <f t="shared" si="1386"/>
        <v>0</v>
      </c>
      <c r="Z6277" s="143">
        <f t="shared" si="1387"/>
        <v>16.69444892818769</v>
      </c>
      <c r="AA6277" s="143">
        <f t="shared" si="1388"/>
        <v>0</v>
      </c>
      <c r="AB6277" s="143">
        <f t="shared" si="1389"/>
        <v>0</v>
      </c>
      <c r="AC6277" s="143">
        <f t="shared" si="1390"/>
        <v>0.42012664901191887</v>
      </c>
      <c r="AD6277" s="143">
        <f t="shared" si="1391"/>
        <v>0</v>
      </c>
      <c r="AE6277" s="105">
        <f t="shared" si="1392"/>
        <v>1.7335098808104359E-4</v>
      </c>
      <c r="AF6277" s="143">
        <f t="shared" si="1393"/>
        <v>0.30703314947742943</v>
      </c>
    </row>
    <row r="6278" spans="1:32" x14ac:dyDescent="0.25">
      <c r="A6278">
        <v>26.145832999999996</v>
      </c>
      <c r="B6278">
        <v>0.95480264601108633</v>
      </c>
      <c r="C6278" s="203">
        <f t="shared" si="1381"/>
        <v>4.0968565377336339E-3</v>
      </c>
      <c r="D6278" s="184">
        <f t="shared" si="1382"/>
        <v>4.0190162635166948E-2</v>
      </c>
      <c r="T6278" s="182">
        <f t="shared" si="1394"/>
        <v>0.11278267473302103</v>
      </c>
      <c r="U6278" s="19">
        <v>1.1130784577648263</v>
      </c>
      <c r="V6278" s="105">
        <f t="shared" si="1383"/>
        <v>4.1669999999953689E-3</v>
      </c>
      <c r="W6278" s="143">
        <f t="shared" si="1384"/>
        <v>8.8754449677853557</v>
      </c>
      <c r="X6278" s="143">
        <f t="shared" si="1385"/>
        <v>0.61929999999999996</v>
      </c>
      <c r="Y6278" s="143">
        <f t="shared" si="1386"/>
        <v>0</v>
      </c>
      <c r="Z6278" s="143">
        <f t="shared" si="1387"/>
        <v>16.69444892818769</v>
      </c>
      <c r="AA6278" s="143">
        <f t="shared" si="1388"/>
        <v>0</v>
      </c>
      <c r="AB6278" s="143">
        <f t="shared" si="1389"/>
        <v>0</v>
      </c>
      <c r="AC6278" s="143">
        <f t="shared" si="1390"/>
        <v>0.42012664901191887</v>
      </c>
      <c r="AD6278" s="143">
        <f t="shared" si="1391"/>
        <v>0</v>
      </c>
      <c r="AE6278" s="105">
        <f t="shared" si="1392"/>
        <v>1.7335098808104359E-4</v>
      </c>
      <c r="AF6278" s="143">
        <f t="shared" si="1393"/>
        <v>0.29291603581233605</v>
      </c>
    </row>
    <row r="6279" spans="1:32" x14ac:dyDescent="0.25">
      <c r="A6279">
        <v>26.15</v>
      </c>
      <c r="B6279">
        <v>0.95480264601108633</v>
      </c>
      <c r="C6279" s="203">
        <f t="shared" si="1381"/>
        <v>3.9786626259305591E-3</v>
      </c>
      <c r="D6279" s="184">
        <f t="shared" si="1382"/>
        <v>3.9030680360378787E-2</v>
      </c>
      <c r="T6279" s="182">
        <f t="shared" si="1394"/>
        <v>0.11278267473302103</v>
      </c>
      <c r="U6279" s="19">
        <v>1.1130784577648263</v>
      </c>
      <c r="V6279" s="105">
        <f t="shared" si="1383"/>
        <v>4.1670000000024743E-3</v>
      </c>
      <c r="W6279" s="143">
        <f t="shared" si="1384"/>
        <v>8.8754449677853557</v>
      </c>
      <c r="X6279" s="143">
        <f t="shared" si="1385"/>
        <v>0.61929999999999996</v>
      </c>
      <c r="Y6279" s="143">
        <f t="shared" si="1386"/>
        <v>0</v>
      </c>
      <c r="Z6279" s="143">
        <f t="shared" si="1387"/>
        <v>16.69444892818769</v>
      </c>
      <c r="AA6279" s="143">
        <f t="shared" si="1388"/>
        <v>0</v>
      </c>
      <c r="AB6279" s="143">
        <f t="shared" si="1389"/>
        <v>0</v>
      </c>
      <c r="AC6279" s="143">
        <f t="shared" si="1390"/>
        <v>0.42012664901191887</v>
      </c>
      <c r="AD6279" s="143">
        <f t="shared" si="1391"/>
        <v>0</v>
      </c>
      <c r="AE6279" s="105">
        <f t="shared" si="1392"/>
        <v>1.7335098808104359E-4</v>
      </c>
      <c r="AF6279" s="143">
        <f t="shared" si="1393"/>
        <v>0.29291603581233605</v>
      </c>
    </row>
    <row r="6280" spans="1:32" x14ac:dyDescent="0.25">
      <c r="A6280">
        <v>26.154165999999996</v>
      </c>
      <c r="B6280">
        <v>1.1817168035536656</v>
      </c>
      <c r="C6280" s="203">
        <f t="shared" si="1381"/>
        <v>4.4503700134411279E-3</v>
      </c>
      <c r="D6280" s="184">
        <f t="shared" si="1382"/>
        <v>4.3658129831857469E-2</v>
      </c>
      <c r="T6280" s="182">
        <f t="shared" si="1394"/>
        <v>0.11781438120464496</v>
      </c>
      <c r="U6280" s="19">
        <v>1.1627375396461384</v>
      </c>
      <c r="V6280" s="105">
        <f t="shared" si="1383"/>
        <v>4.1659999999978936E-3</v>
      </c>
      <c r="W6280" s="143">
        <f t="shared" si="1384"/>
        <v>8.8754449677853557</v>
      </c>
      <c r="X6280" s="143">
        <f t="shared" si="1385"/>
        <v>0.61929999999999996</v>
      </c>
      <c r="Y6280" s="143">
        <f t="shared" si="1386"/>
        <v>0</v>
      </c>
      <c r="Z6280" s="143">
        <f t="shared" si="1387"/>
        <v>16.69444892818769</v>
      </c>
      <c r="AA6280" s="143">
        <f t="shared" si="1388"/>
        <v>0</v>
      </c>
      <c r="AB6280" s="143">
        <f t="shared" si="1389"/>
        <v>0</v>
      </c>
      <c r="AC6280" s="143">
        <f t="shared" si="1390"/>
        <v>0.42012664901191887</v>
      </c>
      <c r="AD6280" s="143">
        <f t="shared" si="1391"/>
        <v>0</v>
      </c>
      <c r="AE6280" s="105">
        <f t="shared" si="1392"/>
        <v>1.7335098808104359E-4</v>
      </c>
      <c r="AF6280" s="143">
        <f t="shared" si="1393"/>
        <v>0.34704598839213946</v>
      </c>
    </row>
    <row r="6281" spans="1:32" x14ac:dyDescent="0.25">
      <c r="A6281">
        <v>26.158332999999999</v>
      </c>
      <c r="B6281">
        <v>1.1249882641680204</v>
      </c>
      <c r="C6281" s="203">
        <f t="shared" si="1381"/>
        <v>4.8060200086009865E-3</v>
      </c>
      <c r="D6281" s="184">
        <f t="shared" si="1382"/>
        <v>4.7147056284375682E-2</v>
      </c>
      <c r="T6281" s="182">
        <f t="shared" si="1394"/>
        <v>0.11650782998176284</v>
      </c>
      <c r="U6281" s="19">
        <v>1.1498428816359521</v>
      </c>
      <c r="V6281" s="105">
        <f t="shared" si="1383"/>
        <v>4.1670000000024743E-3</v>
      </c>
      <c r="W6281" s="143">
        <f t="shared" si="1384"/>
        <v>8.8754449677853557</v>
      </c>
      <c r="X6281" s="143">
        <f t="shared" si="1385"/>
        <v>0.61929999999999996</v>
      </c>
      <c r="Y6281" s="143">
        <f t="shared" si="1386"/>
        <v>0</v>
      </c>
      <c r="Z6281" s="143">
        <f t="shared" si="1387"/>
        <v>16.69444892818769</v>
      </c>
      <c r="AA6281" s="143">
        <f t="shared" si="1388"/>
        <v>0</v>
      </c>
      <c r="AB6281" s="143">
        <f t="shared" si="1389"/>
        <v>0</v>
      </c>
      <c r="AC6281" s="143">
        <f t="shared" si="1390"/>
        <v>0.42012664901191887</v>
      </c>
      <c r="AD6281" s="143">
        <f t="shared" si="1391"/>
        <v>0</v>
      </c>
      <c r="AE6281" s="105">
        <f t="shared" si="1392"/>
        <v>1.7335098808104359E-4</v>
      </c>
      <c r="AF6281" s="143">
        <f t="shared" si="1393"/>
        <v>0.33409102017307124</v>
      </c>
    </row>
    <row r="6282" spans="1:32" x14ac:dyDescent="0.25">
      <c r="A6282">
        <v>26.162499999999994</v>
      </c>
      <c r="B6282">
        <v>1.1249882641680204</v>
      </c>
      <c r="C6282" s="203">
        <f t="shared" si="1381"/>
        <v>4.6878260967829315E-3</v>
      </c>
      <c r="D6282" s="184">
        <f t="shared" si="1382"/>
        <v>4.5987574009440563E-2</v>
      </c>
      <c r="T6282" s="182">
        <f t="shared" si="1394"/>
        <v>0.11650782998176284</v>
      </c>
      <c r="U6282" s="19">
        <v>1.1498428816359521</v>
      </c>
      <c r="V6282" s="105">
        <f t="shared" si="1383"/>
        <v>4.1669999999953689E-3</v>
      </c>
      <c r="W6282" s="143">
        <f t="shared" si="1384"/>
        <v>8.8754449677853557</v>
      </c>
      <c r="X6282" s="143">
        <f t="shared" si="1385"/>
        <v>0.61929999999999996</v>
      </c>
      <c r="Y6282" s="143">
        <f t="shared" si="1386"/>
        <v>0</v>
      </c>
      <c r="Z6282" s="143">
        <f t="shared" si="1387"/>
        <v>16.69444892818769</v>
      </c>
      <c r="AA6282" s="143">
        <f t="shared" si="1388"/>
        <v>0</v>
      </c>
      <c r="AB6282" s="143">
        <f t="shared" si="1389"/>
        <v>0</v>
      </c>
      <c r="AC6282" s="143">
        <f t="shared" si="1390"/>
        <v>0.42012664901191887</v>
      </c>
      <c r="AD6282" s="143">
        <f t="shared" si="1391"/>
        <v>0</v>
      </c>
      <c r="AE6282" s="105">
        <f t="shared" si="1392"/>
        <v>1.7335098808104359E-4</v>
      </c>
      <c r="AF6282" s="143">
        <f t="shared" si="1393"/>
        <v>0.33409102017307124</v>
      </c>
    </row>
    <row r="6283" spans="1:32" x14ac:dyDescent="0.25">
      <c r="A6283">
        <v>26.166665999999999</v>
      </c>
      <c r="B6283">
        <v>1.068259724782376</v>
      </c>
      <c r="C6283" s="203">
        <f t="shared" si="1381"/>
        <v>4.5685355609891582E-3</v>
      </c>
      <c r="D6283" s="184">
        <f t="shared" si="1382"/>
        <v>4.4817333853303644E-2</v>
      </c>
      <c r="T6283" s="182">
        <f t="shared" si="1394"/>
        <v>0.11523251973304909</v>
      </c>
      <c r="U6283" s="19">
        <v>1.1372565480685821</v>
      </c>
      <c r="V6283" s="105">
        <f t="shared" si="1383"/>
        <v>4.166000000004999E-3</v>
      </c>
      <c r="W6283" s="143">
        <f t="shared" si="1384"/>
        <v>8.8754449677853557</v>
      </c>
      <c r="X6283" s="143">
        <f t="shared" si="1385"/>
        <v>0.61929999999999996</v>
      </c>
      <c r="Y6283" s="143">
        <f t="shared" si="1386"/>
        <v>0</v>
      </c>
      <c r="Z6283" s="143">
        <f t="shared" si="1387"/>
        <v>16.69444892818769</v>
      </c>
      <c r="AA6283" s="143">
        <f t="shared" si="1388"/>
        <v>0</v>
      </c>
      <c r="AB6283" s="143">
        <f t="shared" si="1389"/>
        <v>0</v>
      </c>
      <c r="AC6283" s="143">
        <f t="shared" si="1390"/>
        <v>0.42012664901191887</v>
      </c>
      <c r="AD6283" s="143">
        <f t="shared" si="1391"/>
        <v>0</v>
      </c>
      <c r="AE6283" s="105">
        <f t="shared" si="1392"/>
        <v>1.7335098808104359E-4</v>
      </c>
      <c r="AF6283" s="143">
        <f t="shared" si="1393"/>
        <v>0.32075521100438803</v>
      </c>
    </row>
    <row r="6284" spans="1:32" x14ac:dyDescent="0.25">
      <c r="A6284">
        <v>26.170832999999995</v>
      </c>
      <c r="B6284">
        <v>1.1817168035536656</v>
      </c>
      <c r="C6284" s="203">
        <f t="shared" ref="C6284:C6347" si="1395">+(B6283+B6284)/2*(A6284-A6283)</f>
        <v>4.6878260967829332E-3</v>
      </c>
      <c r="D6284" s="184">
        <f t="shared" ref="D6284:D6347" si="1396">C6284*9.81</f>
        <v>4.5987574009440577E-2</v>
      </c>
      <c r="T6284" s="182">
        <f t="shared" si="1394"/>
        <v>0.11781400947269405</v>
      </c>
      <c r="U6284" s="19">
        <v>1.1627338709370247</v>
      </c>
      <c r="V6284" s="105">
        <f t="shared" si="1383"/>
        <v>4.1669999999953689E-3</v>
      </c>
      <c r="W6284" s="143">
        <f t="shared" si="1384"/>
        <v>8.8754449677853557</v>
      </c>
      <c r="X6284" s="143">
        <f t="shared" si="1385"/>
        <v>0.61929999999999996</v>
      </c>
      <c r="Y6284" s="143">
        <f t="shared" si="1386"/>
        <v>0</v>
      </c>
      <c r="Z6284" s="143">
        <f t="shared" si="1387"/>
        <v>16.69444892818769</v>
      </c>
      <c r="AA6284" s="143">
        <f t="shared" si="1388"/>
        <v>0</v>
      </c>
      <c r="AB6284" s="143">
        <f t="shared" si="1389"/>
        <v>0</v>
      </c>
      <c r="AC6284" s="143">
        <f t="shared" si="1390"/>
        <v>0.42012664901191887</v>
      </c>
      <c r="AD6284" s="143">
        <f t="shared" si="1391"/>
        <v>0</v>
      </c>
      <c r="AE6284" s="105">
        <f t="shared" si="1392"/>
        <v>1.7335098808104359E-4</v>
      </c>
      <c r="AF6284" s="143">
        <f t="shared" si="1393"/>
        <v>0.34704708340692497</v>
      </c>
    </row>
    <row r="6285" spans="1:32" x14ac:dyDescent="0.25">
      <c r="A6285">
        <v>26.174999999999997</v>
      </c>
      <c r="B6285">
        <v>1.1249882641680204</v>
      </c>
      <c r="C6285" s="203">
        <f t="shared" si="1395"/>
        <v>4.8060200086009865E-3</v>
      </c>
      <c r="D6285" s="184">
        <f t="shared" si="1396"/>
        <v>4.7147056284375682E-2</v>
      </c>
      <c r="T6285" s="182">
        <f t="shared" si="1394"/>
        <v>0.11650783445403952</v>
      </c>
      <c r="U6285" s="19">
        <v>1.1498429257738911</v>
      </c>
      <c r="V6285" s="105">
        <f t="shared" si="1383"/>
        <v>4.1670000000024743E-3</v>
      </c>
      <c r="W6285" s="143">
        <f t="shared" si="1384"/>
        <v>8.8754449677853557</v>
      </c>
      <c r="X6285" s="143">
        <f t="shared" si="1385"/>
        <v>0.61929999999999996</v>
      </c>
      <c r="Y6285" s="143">
        <f t="shared" si="1386"/>
        <v>0</v>
      </c>
      <c r="Z6285" s="143">
        <f t="shared" si="1387"/>
        <v>16.69444892818769</v>
      </c>
      <c r="AA6285" s="143">
        <f t="shared" si="1388"/>
        <v>0</v>
      </c>
      <c r="AB6285" s="143">
        <f t="shared" si="1389"/>
        <v>0</v>
      </c>
      <c r="AC6285" s="143">
        <f t="shared" si="1390"/>
        <v>0.42012664901191887</v>
      </c>
      <c r="AD6285" s="143">
        <f t="shared" si="1391"/>
        <v>0</v>
      </c>
      <c r="AE6285" s="105">
        <f t="shared" si="1392"/>
        <v>1.7335098808104359E-4</v>
      </c>
      <c r="AF6285" s="143">
        <f t="shared" si="1393"/>
        <v>0.33409100734863334</v>
      </c>
    </row>
    <row r="6286" spans="1:32" x14ac:dyDescent="0.25">
      <c r="A6286">
        <v>26.179165999999995</v>
      </c>
      <c r="B6286">
        <v>1.1249882641680204</v>
      </c>
      <c r="C6286" s="203">
        <f t="shared" si="1395"/>
        <v>4.6867011085216037E-3</v>
      </c>
      <c r="D6286" s="184">
        <f t="shared" si="1396"/>
        <v>4.5976537874596934E-2</v>
      </c>
      <c r="T6286" s="182">
        <f t="shared" si="1394"/>
        <v>0.11650783445403952</v>
      </c>
      <c r="U6286" s="19">
        <v>1.1498429257738911</v>
      </c>
      <c r="V6286" s="105">
        <f t="shared" si="1383"/>
        <v>4.1659999999978936E-3</v>
      </c>
      <c r="W6286" s="143">
        <f t="shared" si="1384"/>
        <v>8.8754449677853557</v>
      </c>
      <c r="X6286" s="143">
        <f t="shared" si="1385"/>
        <v>0.61929999999999996</v>
      </c>
      <c r="Y6286" s="143">
        <f t="shared" si="1386"/>
        <v>0</v>
      </c>
      <c r="Z6286" s="143">
        <f t="shared" si="1387"/>
        <v>16.69444892818769</v>
      </c>
      <c r="AA6286" s="143">
        <f t="shared" si="1388"/>
        <v>0</v>
      </c>
      <c r="AB6286" s="143">
        <f t="shared" si="1389"/>
        <v>0</v>
      </c>
      <c r="AC6286" s="143">
        <f t="shared" si="1390"/>
        <v>0.42012664901191887</v>
      </c>
      <c r="AD6286" s="143">
        <f t="shared" si="1391"/>
        <v>0</v>
      </c>
      <c r="AE6286" s="105">
        <f t="shared" si="1392"/>
        <v>1.7335098808104359E-4</v>
      </c>
      <c r="AF6286" s="143">
        <f t="shared" si="1393"/>
        <v>0.33409100734863334</v>
      </c>
    </row>
    <row r="6287" spans="1:32" x14ac:dyDescent="0.25">
      <c r="A6287">
        <v>26.183332999999998</v>
      </c>
      <c r="B6287">
        <v>1.068259724782376</v>
      </c>
      <c r="C6287" s="203">
        <f t="shared" si="1395"/>
        <v>4.5696321849808645E-3</v>
      </c>
      <c r="D6287" s="184">
        <f t="shared" si="1396"/>
        <v>4.4828091734662283E-2</v>
      </c>
      <c r="T6287" s="182">
        <f t="shared" si="1394"/>
        <v>0.1152325196734325</v>
      </c>
      <c r="U6287" s="19">
        <v>1.1372565474802121</v>
      </c>
      <c r="V6287" s="105">
        <f t="shared" si="1383"/>
        <v>4.1670000000024743E-3</v>
      </c>
      <c r="W6287" s="143">
        <f t="shared" si="1384"/>
        <v>8.8754449677853557</v>
      </c>
      <c r="X6287" s="143">
        <f t="shared" si="1385"/>
        <v>0.61929999999999996</v>
      </c>
      <c r="Y6287" s="143">
        <f t="shared" si="1386"/>
        <v>0</v>
      </c>
      <c r="Z6287" s="143">
        <f t="shared" si="1387"/>
        <v>16.69444892818769</v>
      </c>
      <c r="AA6287" s="143">
        <f t="shared" si="1388"/>
        <v>0</v>
      </c>
      <c r="AB6287" s="143">
        <f t="shared" si="1389"/>
        <v>0</v>
      </c>
      <c r="AC6287" s="143">
        <f t="shared" si="1390"/>
        <v>0.42012664901191887</v>
      </c>
      <c r="AD6287" s="143">
        <f t="shared" si="1391"/>
        <v>0</v>
      </c>
      <c r="AE6287" s="105">
        <f t="shared" si="1392"/>
        <v>1.7335098808104359E-4</v>
      </c>
      <c r="AF6287" s="143">
        <f t="shared" si="1393"/>
        <v>0.32075521117033368</v>
      </c>
    </row>
    <row r="6288" spans="1:32" x14ac:dyDescent="0.25">
      <c r="A6288">
        <v>26.1875</v>
      </c>
      <c r="B6288">
        <v>1.2384453429393101</v>
      </c>
      <c r="C6288" s="203">
        <f t="shared" si="1395"/>
        <v>4.8060200086009865E-3</v>
      </c>
      <c r="D6288" s="184">
        <f t="shared" si="1396"/>
        <v>4.7147056284375682E-2</v>
      </c>
      <c r="T6288" s="182">
        <f t="shared" si="1394"/>
        <v>0.1191448810614044</v>
      </c>
      <c r="U6288" s="19">
        <v>1.1758685522961205</v>
      </c>
      <c r="V6288" s="105">
        <f t="shared" si="1383"/>
        <v>4.1670000000024743E-3</v>
      </c>
      <c r="W6288" s="143">
        <f t="shared" si="1384"/>
        <v>8.8754449677853557</v>
      </c>
      <c r="X6288" s="143">
        <f t="shared" si="1385"/>
        <v>0.61929999999999996</v>
      </c>
      <c r="Y6288" s="143">
        <f t="shared" si="1386"/>
        <v>0</v>
      </c>
      <c r="Z6288" s="143">
        <f t="shared" si="1387"/>
        <v>16.69444892818769</v>
      </c>
      <c r="AA6288" s="143">
        <f t="shared" si="1388"/>
        <v>0</v>
      </c>
      <c r="AB6288" s="143">
        <f t="shared" si="1389"/>
        <v>0</v>
      </c>
      <c r="AC6288" s="143">
        <f t="shared" si="1390"/>
        <v>0.42012664901191887</v>
      </c>
      <c r="AD6288" s="143">
        <f t="shared" si="1391"/>
        <v>0</v>
      </c>
      <c r="AE6288" s="105">
        <f t="shared" si="1392"/>
        <v>1.7335098808104359E-4</v>
      </c>
      <c r="AF6288" s="143">
        <f t="shared" si="1393"/>
        <v>0.35964446466740735</v>
      </c>
    </row>
    <row r="6289" spans="1:32" x14ac:dyDescent="0.25">
      <c r="A6289">
        <v>26.191665999999998</v>
      </c>
      <c r="B6289">
        <v>1.068259724782376</v>
      </c>
      <c r="C6289" s="203">
        <f t="shared" si="1395"/>
        <v>4.8048666560618425E-3</v>
      </c>
      <c r="D6289" s="184">
        <f t="shared" si="1396"/>
        <v>4.7135741895966678E-2</v>
      </c>
      <c r="T6289" s="182">
        <f t="shared" si="1394"/>
        <v>0.11523388022326314</v>
      </c>
      <c r="U6289" s="19">
        <v>1.1372699750630462</v>
      </c>
      <c r="V6289" s="105">
        <f t="shared" si="1383"/>
        <v>4.1659999999978936E-3</v>
      </c>
      <c r="W6289" s="143">
        <f t="shared" si="1384"/>
        <v>8.8754449677853557</v>
      </c>
      <c r="X6289" s="143">
        <f t="shared" si="1385"/>
        <v>0.61929999999999996</v>
      </c>
      <c r="Y6289" s="143">
        <f t="shared" si="1386"/>
        <v>0</v>
      </c>
      <c r="Z6289" s="143">
        <f t="shared" si="1387"/>
        <v>16.69444892818769</v>
      </c>
      <c r="AA6289" s="143">
        <f t="shared" si="1388"/>
        <v>0</v>
      </c>
      <c r="AB6289" s="143">
        <f t="shared" si="1389"/>
        <v>0</v>
      </c>
      <c r="AC6289" s="143">
        <f t="shared" si="1390"/>
        <v>0.42012664901191887</v>
      </c>
      <c r="AD6289" s="143">
        <f t="shared" si="1391"/>
        <v>0</v>
      </c>
      <c r="AE6289" s="105">
        <f t="shared" si="1392"/>
        <v>1.7335098808104359E-4</v>
      </c>
      <c r="AF6289" s="143">
        <f t="shared" si="1393"/>
        <v>0.32075142405974272</v>
      </c>
    </row>
    <row r="6290" spans="1:32" x14ac:dyDescent="0.25">
      <c r="A6290">
        <v>26.195833</v>
      </c>
      <c r="B6290">
        <v>1.068259724782376</v>
      </c>
      <c r="C6290" s="203">
        <f t="shared" si="1395"/>
        <v>4.451438273170804E-3</v>
      </c>
      <c r="D6290" s="184">
        <f t="shared" si="1396"/>
        <v>4.3668609459805587E-2</v>
      </c>
      <c r="T6290" s="182">
        <f t="shared" si="1394"/>
        <v>0.11523388022326314</v>
      </c>
      <c r="U6290" s="19">
        <v>1.1372699750630462</v>
      </c>
      <c r="V6290" s="105">
        <f t="shared" si="1383"/>
        <v>4.1670000000024743E-3</v>
      </c>
      <c r="W6290" s="143">
        <f t="shared" si="1384"/>
        <v>8.8754449677853557</v>
      </c>
      <c r="X6290" s="143">
        <f t="shared" si="1385"/>
        <v>0.61929999999999996</v>
      </c>
      <c r="Y6290" s="143">
        <f t="shared" si="1386"/>
        <v>0</v>
      </c>
      <c r="Z6290" s="143">
        <f t="shared" si="1387"/>
        <v>16.69444892818769</v>
      </c>
      <c r="AA6290" s="143">
        <f t="shared" si="1388"/>
        <v>0</v>
      </c>
      <c r="AB6290" s="143">
        <f t="shared" si="1389"/>
        <v>0</v>
      </c>
      <c r="AC6290" s="143">
        <f t="shared" si="1390"/>
        <v>0.42012664901191887</v>
      </c>
      <c r="AD6290" s="143">
        <f t="shared" si="1391"/>
        <v>0</v>
      </c>
      <c r="AE6290" s="105">
        <f t="shared" si="1392"/>
        <v>1.7335098808104359E-4</v>
      </c>
      <c r="AF6290" s="143">
        <f t="shared" si="1393"/>
        <v>0.32075142405974272</v>
      </c>
    </row>
    <row r="6291" spans="1:32" x14ac:dyDescent="0.25">
      <c r="A6291">
        <v>26.199999999999996</v>
      </c>
      <c r="B6291">
        <v>0.8413455672397967</v>
      </c>
      <c r="C6291" s="203">
        <f t="shared" si="1395"/>
        <v>3.9786626259237746E-3</v>
      </c>
      <c r="D6291" s="184">
        <f t="shared" si="1396"/>
        <v>3.903068036031223E-2</v>
      </c>
      <c r="T6291" s="182">
        <f t="shared" si="1394"/>
        <v>0.11048861046382345</v>
      </c>
      <c r="U6291" s="19">
        <v>1.0904378037386968</v>
      </c>
      <c r="V6291" s="105">
        <f t="shared" si="1383"/>
        <v>4.1669999999953689E-3</v>
      </c>
      <c r="W6291" s="143">
        <f t="shared" si="1384"/>
        <v>8.8754449677853557</v>
      </c>
      <c r="X6291" s="143">
        <f t="shared" si="1385"/>
        <v>0.61929999999999996</v>
      </c>
      <c r="Y6291" s="143">
        <f t="shared" si="1386"/>
        <v>0</v>
      </c>
      <c r="Z6291" s="143">
        <f t="shared" si="1387"/>
        <v>16.69444892818769</v>
      </c>
      <c r="AA6291" s="143">
        <f t="shared" si="1388"/>
        <v>0</v>
      </c>
      <c r="AB6291" s="143">
        <f t="shared" si="1389"/>
        <v>0</v>
      </c>
      <c r="AC6291" s="143">
        <f t="shared" si="1390"/>
        <v>0.42012664901191887</v>
      </c>
      <c r="AD6291" s="143">
        <f t="shared" si="1391"/>
        <v>0</v>
      </c>
      <c r="AE6291" s="105">
        <f t="shared" si="1392"/>
        <v>1.7335098808104359E-4</v>
      </c>
      <c r="AF6291" s="143">
        <f t="shared" si="1393"/>
        <v>0.26346857543481544</v>
      </c>
    </row>
    <row r="6292" spans="1:32" x14ac:dyDescent="0.25">
      <c r="A6292">
        <v>26.204166000000001</v>
      </c>
      <c r="B6292">
        <v>0.95480264601108633</v>
      </c>
      <c r="C6292" s="203">
        <f t="shared" si="1395"/>
        <v>3.741376728206079E-3</v>
      </c>
      <c r="D6292" s="184">
        <f t="shared" si="1396"/>
        <v>3.670290570370164E-2</v>
      </c>
      <c r="T6292" s="182">
        <f t="shared" si="1394"/>
        <v>0.11278298406863235</v>
      </c>
      <c r="U6292" s="19">
        <v>1.1130815106699468</v>
      </c>
      <c r="V6292" s="105">
        <f t="shared" si="1383"/>
        <v>4.166000000004999E-3</v>
      </c>
      <c r="W6292" s="143">
        <f t="shared" si="1384"/>
        <v>8.8754449677853557</v>
      </c>
      <c r="X6292" s="143">
        <f t="shared" si="1385"/>
        <v>0.61929999999999996</v>
      </c>
      <c r="Y6292" s="143">
        <f t="shared" si="1386"/>
        <v>0</v>
      </c>
      <c r="Z6292" s="143">
        <f t="shared" si="1387"/>
        <v>16.69444892818769</v>
      </c>
      <c r="AA6292" s="143">
        <f t="shared" si="1388"/>
        <v>0</v>
      </c>
      <c r="AB6292" s="143">
        <f t="shared" si="1389"/>
        <v>0</v>
      </c>
      <c r="AC6292" s="143">
        <f t="shared" si="1390"/>
        <v>0.42012664901191887</v>
      </c>
      <c r="AD6292" s="143">
        <f t="shared" si="1391"/>
        <v>0</v>
      </c>
      <c r="AE6292" s="105">
        <f t="shared" si="1392"/>
        <v>1.7335098808104359E-4</v>
      </c>
      <c r="AF6292" s="143">
        <f t="shared" si="1393"/>
        <v>0.2929152324166665</v>
      </c>
    </row>
    <row r="6293" spans="1:32" x14ac:dyDescent="0.25">
      <c r="A6293">
        <v>26.208332999999996</v>
      </c>
      <c r="B6293">
        <v>1.068259724782376</v>
      </c>
      <c r="C6293" s="203">
        <f t="shared" si="1395"/>
        <v>4.2150504495434933E-3</v>
      </c>
      <c r="D6293" s="184">
        <f t="shared" si="1396"/>
        <v>4.1349644910021674E-2</v>
      </c>
      <c r="T6293" s="182">
        <f t="shared" si="1394"/>
        <v>0.1152333393844133</v>
      </c>
      <c r="U6293" s="19">
        <v>1.1372646373986015</v>
      </c>
      <c r="V6293" s="105">
        <f t="shared" si="1383"/>
        <v>4.1669999999953689E-3</v>
      </c>
      <c r="W6293" s="143">
        <f t="shared" si="1384"/>
        <v>8.8754449677853557</v>
      </c>
      <c r="X6293" s="143">
        <f t="shared" si="1385"/>
        <v>0.61929999999999996</v>
      </c>
      <c r="Y6293" s="143">
        <f t="shared" si="1386"/>
        <v>0</v>
      </c>
      <c r="Z6293" s="143">
        <f t="shared" si="1387"/>
        <v>16.69444892818769</v>
      </c>
      <c r="AA6293" s="143">
        <f t="shared" si="1388"/>
        <v>0</v>
      </c>
      <c r="AB6293" s="143">
        <f t="shared" si="1389"/>
        <v>0</v>
      </c>
      <c r="AC6293" s="143">
        <f t="shared" si="1390"/>
        <v>0.42012664901191887</v>
      </c>
      <c r="AD6293" s="143">
        <f t="shared" si="1391"/>
        <v>0</v>
      </c>
      <c r="AE6293" s="105">
        <f t="shared" si="1392"/>
        <v>1.7335098808104359E-4</v>
      </c>
      <c r="AF6293" s="143">
        <f t="shared" si="1393"/>
        <v>0.32075292948197731</v>
      </c>
    </row>
    <row r="6294" spans="1:32" x14ac:dyDescent="0.25">
      <c r="A6294">
        <v>26.212499999999999</v>
      </c>
      <c r="B6294">
        <v>0.89807410662544118</v>
      </c>
      <c r="C6294" s="203">
        <f t="shared" si="1395"/>
        <v>4.0968565377406197E-3</v>
      </c>
      <c r="D6294" s="184">
        <f t="shared" si="1396"/>
        <v>4.0190162635235484E-2</v>
      </c>
      <c r="T6294" s="182">
        <f t="shared" si="1394"/>
        <v>0.1116150907825427</v>
      </c>
      <c r="U6294" s="19">
        <v>1.1015553000991136</v>
      </c>
      <c r="V6294" s="105">
        <f t="shared" si="1383"/>
        <v>4.1670000000024743E-3</v>
      </c>
      <c r="W6294" s="143">
        <f t="shared" si="1384"/>
        <v>8.8754449677853557</v>
      </c>
      <c r="X6294" s="143">
        <f t="shared" si="1385"/>
        <v>0.61929999999999996</v>
      </c>
      <c r="Y6294" s="143">
        <f t="shared" si="1386"/>
        <v>0</v>
      </c>
      <c r="Z6294" s="143">
        <f t="shared" si="1387"/>
        <v>16.69444892818769</v>
      </c>
      <c r="AA6294" s="143">
        <f t="shared" si="1388"/>
        <v>0</v>
      </c>
      <c r="AB6294" s="143">
        <f t="shared" si="1389"/>
        <v>0</v>
      </c>
      <c r="AC6294" s="143">
        <f t="shared" si="1390"/>
        <v>0.42012664901191887</v>
      </c>
      <c r="AD6294" s="143">
        <f t="shared" si="1391"/>
        <v>0</v>
      </c>
      <c r="AE6294" s="105">
        <f t="shared" si="1392"/>
        <v>1.7335098808104359E-4</v>
      </c>
      <c r="AF6294" s="143">
        <f t="shared" si="1393"/>
        <v>0.27839484050083513</v>
      </c>
    </row>
    <row r="6295" spans="1:32" x14ac:dyDescent="0.25">
      <c r="A6295">
        <v>26.216665999999996</v>
      </c>
      <c r="B6295">
        <v>1.0115311853967308</v>
      </c>
      <c r="C6295" s="203">
        <f t="shared" si="1395"/>
        <v>3.9777078232801728E-3</v>
      </c>
      <c r="D6295" s="184">
        <f t="shared" si="1396"/>
        <v>3.9021313746378496E-2</v>
      </c>
      <c r="T6295" s="182">
        <f t="shared" si="1394"/>
        <v>0.11399041420908666</v>
      </c>
      <c r="U6295" s="19">
        <v>1.1249979196554323</v>
      </c>
      <c r="V6295" s="105">
        <f t="shared" si="1383"/>
        <v>4.1659999999978936E-3</v>
      </c>
      <c r="W6295" s="143">
        <f t="shared" si="1384"/>
        <v>8.8754449677853557</v>
      </c>
      <c r="X6295" s="143">
        <f t="shared" si="1385"/>
        <v>0.61929999999999996</v>
      </c>
      <c r="Y6295" s="143">
        <f t="shared" si="1386"/>
        <v>0</v>
      </c>
      <c r="Z6295" s="143">
        <f t="shared" si="1387"/>
        <v>16.69444892818769</v>
      </c>
      <c r="AA6295" s="143">
        <f t="shared" si="1388"/>
        <v>0</v>
      </c>
      <c r="AB6295" s="143">
        <f t="shared" si="1389"/>
        <v>0</v>
      </c>
      <c r="AC6295" s="143">
        <f t="shared" si="1390"/>
        <v>0.42012664901191887</v>
      </c>
      <c r="AD6295" s="143">
        <f t="shared" si="1391"/>
        <v>0</v>
      </c>
      <c r="AE6295" s="105">
        <f t="shared" si="1392"/>
        <v>1.7335098808104359E-4</v>
      </c>
      <c r="AF6295" s="143">
        <f t="shared" si="1393"/>
        <v>0.30703145373372243</v>
      </c>
    </row>
    <row r="6296" spans="1:32" x14ac:dyDescent="0.25">
      <c r="A6296">
        <v>26.220832999999999</v>
      </c>
      <c r="B6296">
        <v>1.068259724782376</v>
      </c>
      <c r="C6296" s="203">
        <f t="shared" si="1395"/>
        <v>4.3332443613607417E-3</v>
      </c>
      <c r="D6296" s="184">
        <f t="shared" si="1396"/>
        <v>4.2509127184948876E-2</v>
      </c>
      <c r="T6296" s="182">
        <f t="shared" si="1394"/>
        <v>0.11523249598443427</v>
      </c>
      <c r="U6296" s="19">
        <v>1.137256313687977</v>
      </c>
      <c r="V6296" s="105">
        <f t="shared" si="1383"/>
        <v>4.1670000000024743E-3</v>
      </c>
      <c r="W6296" s="143">
        <f t="shared" si="1384"/>
        <v>8.8754449677853557</v>
      </c>
      <c r="X6296" s="143">
        <f t="shared" si="1385"/>
        <v>0.61929999999999996</v>
      </c>
      <c r="Y6296" s="143">
        <f t="shared" si="1386"/>
        <v>0</v>
      </c>
      <c r="Z6296" s="143">
        <f t="shared" si="1387"/>
        <v>16.69444892818769</v>
      </c>
      <c r="AA6296" s="143">
        <f t="shared" si="1388"/>
        <v>0</v>
      </c>
      <c r="AB6296" s="143">
        <f t="shared" si="1389"/>
        <v>0</v>
      </c>
      <c r="AC6296" s="143">
        <f t="shared" si="1390"/>
        <v>0.42012664901191887</v>
      </c>
      <c r="AD6296" s="143">
        <f t="shared" si="1391"/>
        <v>0</v>
      </c>
      <c r="AE6296" s="105">
        <f t="shared" si="1392"/>
        <v>1.7335098808104359E-4</v>
      </c>
      <c r="AF6296" s="143">
        <f t="shared" si="1393"/>
        <v>0.32075527710980295</v>
      </c>
    </row>
    <row r="6297" spans="1:32" x14ac:dyDescent="0.25">
      <c r="A6297">
        <v>26.224999999999994</v>
      </c>
      <c r="B6297">
        <v>1.1817168035536656</v>
      </c>
      <c r="C6297" s="203">
        <f t="shared" si="1395"/>
        <v>4.6878260967829332E-3</v>
      </c>
      <c r="D6297" s="184">
        <f t="shared" si="1396"/>
        <v>4.5987574009440577E-2</v>
      </c>
      <c r="T6297" s="182">
        <f t="shared" si="1394"/>
        <v>0.11781400945539773</v>
      </c>
      <c r="U6297" s="19">
        <v>1.1627338707663235</v>
      </c>
      <c r="V6297" s="105">
        <f t="shared" si="1383"/>
        <v>4.1669999999953689E-3</v>
      </c>
      <c r="W6297" s="143">
        <f t="shared" si="1384"/>
        <v>8.8754449677853557</v>
      </c>
      <c r="X6297" s="143">
        <f t="shared" si="1385"/>
        <v>0.61929999999999996</v>
      </c>
      <c r="Y6297" s="143">
        <f t="shared" si="1386"/>
        <v>0</v>
      </c>
      <c r="Z6297" s="143">
        <f t="shared" si="1387"/>
        <v>16.69444892818769</v>
      </c>
      <c r="AA6297" s="143">
        <f t="shared" si="1388"/>
        <v>0</v>
      </c>
      <c r="AB6297" s="143">
        <f t="shared" si="1389"/>
        <v>0</v>
      </c>
      <c r="AC6297" s="143">
        <f t="shared" si="1390"/>
        <v>0.42012664901191887</v>
      </c>
      <c r="AD6297" s="143">
        <f t="shared" si="1391"/>
        <v>0</v>
      </c>
      <c r="AE6297" s="105">
        <f t="shared" si="1392"/>
        <v>1.7335098808104359E-4</v>
      </c>
      <c r="AF6297" s="143">
        <f t="shared" si="1393"/>
        <v>0.34704708345787516</v>
      </c>
    </row>
    <row r="6298" spans="1:32" x14ac:dyDescent="0.25">
      <c r="A6298">
        <v>26.229165999999999</v>
      </c>
      <c r="B6298">
        <v>1.1817168035536656</v>
      </c>
      <c r="C6298" s="203">
        <f t="shared" si="1395"/>
        <v>4.9230322036104782E-3</v>
      </c>
      <c r="D6298" s="184">
        <f t="shared" si="1396"/>
        <v>4.8294945917418793E-2</v>
      </c>
      <c r="T6298" s="182">
        <f t="shared" si="1394"/>
        <v>0.11781400945539773</v>
      </c>
      <c r="U6298" s="19">
        <v>1.1627338707663235</v>
      </c>
      <c r="V6298" s="105">
        <f t="shared" si="1383"/>
        <v>4.166000000004999E-3</v>
      </c>
      <c r="W6298" s="143">
        <f t="shared" si="1384"/>
        <v>8.8754449677853557</v>
      </c>
      <c r="X6298" s="143">
        <f t="shared" si="1385"/>
        <v>0.61929999999999996</v>
      </c>
      <c r="Y6298" s="143">
        <f t="shared" si="1386"/>
        <v>0</v>
      </c>
      <c r="Z6298" s="143">
        <f t="shared" si="1387"/>
        <v>16.69444892818769</v>
      </c>
      <c r="AA6298" s="143">
        <f t="shared" si="1388"/>
        <v>0</v>
      </c>
      <c r="AB6298" s="143">
        <f t="shared" si="1389"/>
        <v>0</v>
      </c>
      <c r="AC6298" s="143">
        <f t="shared" si="1390"/>
        <v>0.42012664901191887</v>
      </c>
      <c r="AD6298" s="143">
        <f t="shared" si="1391"/>
        <v>0</v>
      </c>
      <c r="AE6298" s="105">
        <f t="shared" si="1392"/>
        <v>1.7335098808104359E-4</v>
      </c>
      <c r="AF6298" s="143">
        <f t="shared" si="1393"/>
        <v>0.34704708345787516</v>
      </c>
    </row>
    <row r="6299" spans="1:32" x14ac:dyDescent="0.25">
      <c r="A6299">
        <v>26.233332999999995</v>
      </c>
      <c r="B6299">
        <v>1.068259724782376</v>
      </c>
      <c r="C6299" s="203">
        <f t="shared" si="1395"/>
        <v>4.6878260967829332E-3</v>
      </c>
      <c r="D6299" s="184">
        <f t="shared" si="1396"/>
        <v>4.5987574009440577E-2</v>
      </c>
      <c r="T6299" s="182">
        <f t="shared" si="1394"/>
        <v>0.11523432609722001</v>
      </c>
      <c r="U6299" s="19">
        <v>1.1372743754968666</v>
      </c>
      <c r="V6299" s="105">
        <f t="shared" si="1383"/>
        <v>4.1669999999953689E-3</v>
      </c>
      <c r="W6299" s="143">
        <f t="shared" si="1384"/>
        <v>8.8754449677853557</v>
      </c>
      <c r="X6299" s="143">
        <f t="shared" si="1385"/>
        <v>0.61929999999999996</v>
      </c>
      <c r="Y6299" s="143">
        <f t="shared" si="1386"/>
        <v>0</v>
      </c>
      <c r="Z6299" s="143">
        <f t="shared" si="1387"/>
        <v>16.69444892818769</v>
      </c>
      <c r="AA6299" s="143">
        <f t="shared" si="1388"/>
        <v>0</v>
      </c>
      <c r="AB6299" s="143">
        <f t="shared" si="1389"/>
        <v>0</v>
      </c>
      <c r="AC6299" s="143">
        <f t="shared" si="1390"/>
        <v>0.42012664901191887</v>
      </c>
      <c r="AD6299" s="143">
        <f t="shared" si="1391"/>
        <v>0</v>
      </c>
      <c r="AE6299" s="105">
        <f t="shared" si="1392"/>
        <v>1.7335098808104359E-4</v>
      </c>
      <c r="AF6299" s="143">
        <f t="shared" si="1393"/>
        <v>0.32075018298243996</v>
      </c>
    </row>
    <row r="6300" spans="1:32" x14ac:dyDescent="0.25">
      <c r="A6300">
        <v>26.237499999999997</v>
      </c>
      <c r="B6300">
        <v>1.1249882641680204</v>
      </c>
      <c r="C6300" s="203">
        <f t="shared" si="1395"/>
        <v>4.5696321849808645E-3</v>
      </c>
      <c r="D6300" s="184">
        <f t="shared" si="1396"/>
        <v>4.4828091734662283E-2</v>
      </c>
      <c r="T6300" s="182">
        <f t="shared" si="1394"/>
        <v>0.11650778458538393</v>
      </c>
      <c r="U6300" s="19">
        <v>1.1498424336085262</v>
      </c>
      <c r="V6300" s="105">
        <f t="shared" si="1383"/>
        <v>4.1670000000024743E-3</v>
      </c>
      <c r="W6300" s="143">
        <f t="shared" si="1384"/>
        <v>8.8754449677853557</v>
      </c>
      <c r="X6300" s="143">
        <f t="shared" si="1385"/>
        <v>0.61929999999999996</v>
      </c>
      <c r="Y6300" s="143">
        <f t="shared" si="1386"/>
        <v>0</v>
      </c>
      <c r="Z6300" s="143">
        <f t="shared" si="1387"/>
        <v>16.69444892818769</v>
      </c>
      <c r="AA6300" s="143">
        <f t="shared" si="1388"/>
        <v>0</v>
      </c>
      <c r="AB6300" s="143">
        <f t="shared" si="1389"/>
        <v>0</v>
      </c>
      <c r="AC6300" s="143">
        <f t="shared" si="1390"/>
        <v>0.42012664901191887</v>
      </c>
      <c r="AD6300" s="143">
        <f t="shared" si="1391"/>
        <v>0</v>
      </c>
      <c r="AE6300" s="105">
        <f t="shared" si="1392"/>
        <v>1.7335098808104359E-4</v>
      </c>
      <c r="AF6300" s="143">
        <f t="shared" si="1393"/>
        <v>0.33409115034911568</v>
      </c>
    </row>
    <row r="6301" spans="1:32" x14ac:dyDescent="0.25">
      <c r="A6301">
        <v>26.241665999999995</v>
      </c>
      <c r="B6301">
        <v>1.068259724782376</v>
      </c>
      <c r="C6301" s="203">
        <f t="shared" si="1395"/>
        <v>4.5685355609813667E-3</v>
      </c>
      <c r="D6301" s="184">
        <f t="shared" si="1396"/>
        <v>4.4817333853227212E-2</v>
      </c>
      <c r="T6301" s="182">
        <f t="shared" si="1394"/>
        <v>0.11523252033817423</v>
      </c>
      <c r="U6301" s="19">
        <v>1.1372565540407029</v>
      </c>
      <c r="V6301" s="105">
        <f t="shared" si="1383"/>
        <v>4.1659999999978936E-3</v>
      </c>
      <c r="W6301" s="143">
        <f t="shared" si="1384"/>
        <v>8.8754449677853557</v>
      </c>
      <c r="X6301" s="143">
        <f t="shared" si="1385"/>
        <v>0.61929999999999996</v>
      </c>
      <c r="Y6301" s="143">
        <f t="shared" si="1386"/>
        <v>0</v>
      </c>
      <c r="Z6301" s="143">
        <f t="shared" si="1387"/>
        <v>16.69444892818769</v>
      </c>
      <c r="AA6301" s="143">
        <f t="shared" si="1388"/>
        <v>0</v>
      </c>
      <c r="AB6301" s="143">
        <f t="shared" si="1389"/>
        <v>0</v>
      </c>
      <c r="AC6301" s="143">
        <f t="shared" si="1390"/>
        <v>0.42012664901191887</v>
      </c>
      <c r="AD6301" s="143">
        <f t="shared" si="1391"/>
        <v>0</v>
      </c>
      <c r="AE6301" s="105">
        <f t="shared" si="1392"/>
        <v>1.7335098808104359E-4</v>
      </c>
      <c r="AF6301" s="143">
        <f t="shared" si="1393"/>
        <v>0.32075520931999341</v>
      </c>
    </row>
    <row r="6302" spans="1:32" x14ac:dyDescent="0.25">
      <c r="A6302">
        <v>26.245832999999998</v>
      </c>
      <c r="B6302">
        <v>1.1817168035536656</v>
      </c>
      <c r="C6302" s="203">
        <f t="shared" si="1395"/>
        <v>4.6878260967909268E-3</v>
      </c>
      <c r="D6302" s="184">
        <f t="shared" si="1396"/>
        <v>4.5987574009518993E-2</v>
      </c>
      <c r="T6302" s="182">
        <f t="shared" si="1394"/>
        <v>0.11781400947313475</v>
      </c>
      <c r="U6302" s="19">
        <v>1.1627338709413744</v>
      </c>
      <c r="V6302" s="105">
        <f t="shared" si="1383"/>
        <v>4.1670000000024743E-3</v>
      </c>
      <c r="W6302" s="143">
        <f t="shared" si="1384"/>
        <v>8.8754449677853557</v>
      </c>
      <c r="X6302" s="143">
        <f t="shared" si="1385"/>
        <v>0.61929999999999996</v>
      </c>
      <c r="Y6302" s="143">
        <f t="shared" si="1386"/>
        <v>0</v>
      </c>
      <c r="Z6302" s="143">
        <f t="shared" si="1387"/>
        <v>16.69444892818769</v>
      </c>
      <c r="AA6302" s="143">
        <f t="shared" si="1388"/>
        <v>0</v>
      </c>
      <c r="AB6302" s="143">
        <f t="shared" si="1389"/>
        <v>0</v>
      </c>
      <c r="AC6302" s="143">
        <f t="shared" si="1390"/>
        <v>0.42012664901191887</v>
      </c>
      <c r="AD6302" s="143">
        <f t="shared" si="1391"/>
        <v>0</v>
      </c>
      <c r="AE6302" s="105">
        <f t="shared" si="1392"/>
        <v>1.7335098808104359E-4</v>
      </c>
      <c r="AF6302" s="143">
        <f t="shared" si="1393"/>
        <v>0.34704708340562684</v>
      </c>
    </row>
    <row r="6303" spans="1:32" x14ac:dyDescent="0.25">
      <c r="A6303">
        <v>26.25</v>
      </c>
      <c r="B6303">
        <v>1.1249882641680204</v>
      </c>
      <c r="C6303" s="203">
        <f t="shared" si="1395"/>
        <v>4.8060200086009865E-3</v>
      </c>
      <c r="D6303" s="184">
        <f t="shared" si="1396"/>
        <v>4.7147056284375682E-2</v>
      </c>
      <c r="T6303" s="182">
        <f t="shared" si="1394"/>
        <v>0.11650783445403427</v>
      </c>
      <c r="U6303" s="19">
        <v>1.1498429257738394</v>
      </c>
      <c r="V6303" s="105">
        <f t="shared" si="1383"/>
        <v>4.1670000000024743E-3</v>
      </c>
      <c r="W6303" s="143">
        <f t="shared" si="1384"/>
        <v>8.8754449677853557</v>
      </c>
      <c r="X6303" s="143">
        <f t="shared" si="1385"/>
        <v>0.61929999999999996</v>
      </c>
      <c r="Y6303" s="143">
        <f t="shared" si="1386"/>
        <v>0</v>
      </c>
      <c r="Z6303" s="143">
        <f t="shared" si="1387"/>
        <v>16.69444892818769</v>
      </c>
      <c r="AA6303" s="143">
        <f t="shared" si="1388"/>
        <v>0</v>
      </c>
      <c r="AB6303" s="143">
        <f t="shared" si="1389"/>
        <v>0</v>
      </c>
      <c r="AC6303" s="143">
        <f t="shared" si="1390"/>
        <v>0.42012664901191887</v>
      </c>
      <c r="AD6303" s="143">
        <f t="shared" si="1391"/>
        <v>0</v>
      </c>
      <c r="AE6303" s="105">
        <f t="shared" si="1392"/>
        <v>1.7335098808104359E-4</v>
      </c>
      <c r="AF6303" s="143">
        <f t="shared" si="1393"/>
        <v>0.33409100734864844</v>
      </c>
    </row>
    <row r="6304" spans="1:32" x14ac:dyDescent="0.25">
      <c r="A6304">
        <v>26.254165999999998</v>
      </c>
      <c r="B6304">
        <v>1.1249882641680204</v>
      </c>
      <c r="C6304" s="203">
        <f t="shared" si="1395"/>
        <v>4.6867011085216037E-3</v>
      </c>
      <c r="D6304" s="184">
        <f t="shared" si="1396"/>
        <v>4.5976537874596934E-2</v>
      </c>
      <c r="T6304" s="182">
        <f t="shared" si="1394"/>
        <v>0.11650783445403427</v>
      </c>
      <c r="U6304" s="19">
        <v>1.1498429257738394</v>
      </c>
      <c r="V6304" s="105">
        <f t="shared" si="1383"/>
        <v>4.1659999999978936E-3</v>
      </c>
      <c r="W6304" s="143">
        <f t="shared" si="1384"/>
        <v>8.8754449677853557</v>
      </c>
      <c r="X6304" s="143">
        <f t="shared" si="1385"/>
        <v>0.61929999999999996</v>
      </c>
      <c r="Y6304" s="143">
        <f t="shared" si="1386"/>
        <v>0</v>
      </c>
      <c r="Z6304" s="143">
        <f t="shared" si="1387"/>
        <v>16.69444892818769</v>
      </c>
      <c r="AA6304" s="143">
        <f t="shared" si="1388"/>
        <v>0</v>
      </c>
      <c r="AB6304" s="143">
        <f t="shared" si="1389"/>
        <v>0</v>
      </c>
      <c r="AC6304" s="143">
        <f t="shared" si="1390"/>
        <v>0.42012664901191887</v>
      </c>
      <c r="AD6304" s="143">
        <f t="shared" si="1391"/>
        <v>0</v>
      </c>
      <c r="AE6304" s="105">
        <f t="shared" si="1392"/>
        <v>1.7335098808104359E-4</v>
      </c>
      <c r="AF6304" s="143">
        <f t="shared" si="1393"/>
        <v>0.33409100734864844</v>
      </c>
    </row>
    <row r="6305" spans="1:32" x14ac:dyDescent="0.25">
      <c r="A6305">
        <v>26.258333</v>
      </c>
      <c r="B6305">
        <v>1.1249882641680204</v>
      </c>
      <c r="C6305" s="203">
        <f t="shared" si="1395"/>
        <v>4.6878260967909251E-3</v>
      </c>
      <c r="D6305" s="184">
        <f t="shared" si="1396"/>
        <v>4.5987574009518979E-2</v>
      </c>
      <c r="T6305" s="182">
        <f t="shared" si="1394"/>
        <v>0.11650783445403427</v>
      </c>
      <c r="U6305" s="19">
        <v>1.1498429257738394</v>
      </c>
      <c r="V6305" s="105">
        <f t="shared" si="1383"/>
        <v>4.1670000000024743E-3</v>
      </c>
      <c r="W6305" s="143">
        <f t="shared" si="1384"/>
        <v>8.8754449677853557</v>
      </c>
      <c r="X6305" s="143">
        <f t="shared" si="1385"/>
        <v>0.61929999999999996</v>
      </c>
      <c r="Y6305" s="143">
        <f t="shared" si="1386"/>
        <v>0</v>
      </c>
      <c r="Z6305" s="143">
        <f t="shared" si="1387"/>
        <v>16.69444892818769</v>
      </c>
      <c r="AA6305" s="143">
        <f t="shared" si="1388"/>
        <v>0</v>
      </c>
      <c r="AB6305" s="143">
        <f t="shared" si="1389"/>
        <v>0</v>
      </c>
      <c r="AC6305" s="143">
        <f t="shared" si="1390"/>
        <v>0.42012664901191887</v>
      </c>
      <c r="AD6305" s="143">
        <f t="shared" si="1391"/>
        <v>0</v>
      </c>
      <c r="AE6305" s="105">
        <f t="shared" si="1392"/>
        <v>1.7335098808104359E-4</v>
      </c>
      <c r="AF6305" s="143">
        <f t="shared" si="1393"/>
        <v>0.33409100734864844</v>
      </c>
    </row>
    <row r="6306" spans="1:32" x14ac:dyDescent="0.25">
      <c r="A6306">
        <v>26.262499999999996</v>
      </c>
      <c r="B6306">
        <v>1.068259724782376</v>
      </c>
      <c r="C6306" s="203">
        <f t="shared" si="1395"/>
        <v>4.569632184973073E-3</v>
      </c>
      <c r="D6306" s="184">
        <f t="shared" si="1396"/>
        <v>4.4828091734585851E-2</v>
      </c>
      <c r="T6306" s="182">
        <f t="shared" si="1394"/>
        <v>0.11523251967343266</v>
      </c>
      <c r="U6306" s="19">
        <v>1.1372565474802139</v>
      </c>
      <c r="V6306" s="105">
        <f t="shared" si="1383"/>
        <v>4.1669999999953689E-3</v>
      </c>
      <c r="W6306" s="143">
        <f t="shared" si="1384"/>
        <v>8.8754449677853557</v>
      </c>
      <c r="X6306" s="143">
        <f t="shared" si="1385"/>
        <v>0.61929999999999996</v>
      </c>
      <c r="Y6306" s="143">
        <f t="shared" si="1386"/>
        <v>0</v>
      </c>
      <c r="Z6306" s="143">
        <f t="shared" si="1387"/>
        <v>16.69444892818769</v>
      </c>
      <c r="AA6306" s="143">
        <f t="shared" si="1388"/>
        <v>0</v>
      </c>
      <c r="AB6306" s="143">
        <f t="shared" si="1389"/>
        <v>0</v>
      </c>
      <c r="AC6306" s="143">
        <f t="shared" si="1390"/>
        <v>0.42012664901191887</v>
      </c>
      <c r="AD6306" s="143">
        <f t="shared" si="1391"/>
        <v>0</v>
      </c>
      <c r="AE6306" s="105">
        <f t="shared" si="1392"/>
        <v>1.7335098808104359E-4</v>
      </c>
      <c r="AF6306" s="143">
        <f t="shared" si="1393"/>
        <v>0.32075521117033323</v>
      </c>
    </row>
    <row r="6307" spans="1:32" x14ac:dyDescent="0.25">
      <c r="A6307">
        <v>26.266666000000001</v>
      </c>
      <c r="B6307">
        <v>1.1249882641680204</v>
      </c>
      <c r="C6307" s="203">
        <f t="shared" si="1395"/>
        <v>4.5685355609891582E-3</v>
      </c>
      <c r="D6307" s="184">
        <f t="shared" si="1396"/>
        <v>4.4817333853303644E-2</v>
      </c>
      <c r="T6307" s="182">
        <f t="shared" si="1394"/>
        <v>0.11650776055933391</v>
      </c>
      <c r="U6307" s="19">
        <v>1.1498421964898486</v>
      </c>
      <c r="V6307" s="105">
        <f t="shared" si="1383"/>
        <v>4.166000000004999E-3</v>
      </c>
      <c r="W6307" s="143">
        <f t="shared" si="1384"/>
        <v>8.8754449677853557</v>
      </c>
      <c r="X6307" s="143">
        <f t="shared" si="1385"/>
        <v>0.61929999999999996</v>
      </c>
      <c r="Y6307" s="143">
        <f t="shared" si="1386"/>
        <v>0</v>
      </c>
      <c r="Z6307" s="143">
        <f t="shared" si="1387"/>
        <v>16.69444892818769</v>
      </c>
      <c r="AA6307" s="143">
        <f t="shared" si="1388"/>
        <v>0</v>
      </c>
      <c r="AB6307" s="143">
        <f t="shared" si="1389"/>
        <v>0</v>
      </c>
      <c r="AC6307" s="143">
        <f t="shared" si="1390"/>
        <v>0.42012664901191887</v>
      </c>
      <c r="AD6307" s="143">
        <f t="shared" si="1391"/>
        <v>0</v>
      </c>
      <c r="AE6307" s="105">
        <f t="shared" si="1392"/>
        <v>1.7335098808104359E-4</v>
      </c>
      <c r="AF6307" s="143">
        <f t="shared" si="1393"/>
        <v>0.33409121924487545</v>
      </c>
    </row>
    <row r="6308" spans="1:32" x14ac:dyDescent="0.25">
      <c r="A6308">
        <v>26.270832999999996</v>
      </c>
      <c r="B6308">
        <v>0.95480264601108633</v>
      </c>
      <c r="C6308" s="203">
        <f t="shared" si="1395"/>
        <v>4.3332443613533535E-3</v>
      </c>
      <c r="D6308" s="184">
        <f t="shared" si="1396"/>
        <v>4.25091271848764E-2</v>
      </c>
      <c r="T6308" s="182">
        <f t="shared" si="1394"/>
        <v>0.11278372239512521</v>
      </c>
      <c r="U6308" s="19">
        <v>1.113088797385889</v>
      </c>
      <c r="V6308" s="105">
        <f t="shared" si="1383"/>
        <v>4.1669999999953689E-3</v>
      </c>
      <c r="W6308" s="143">
        <f t="shared" si="1384"/>
        <v>8.8754449677853557</v>
      </c>
      <c r="X6308" s="143">
        <f t="shared" si="1385"/>
        <v>0.61929999999999996</v>
      </c>
      <c r="Y6308" s="143">
        <f t="shared" si="1386"/>
        <v>0</v>
      </c>
      <c r="Z6308" s="143">
        <f t="shared" si="1387"/>
        <v>16.69444892818769</v>
      </c>
      <c r="AA6308" s="143">
        <f t="shared" si="1388"/>
        <v>0</v>
      </c>
      <c r="AB6308" s="143">
        <f t="shared" si="1389"/>
        <v>0</v>
      </c>
      <c r="AC6308" s="143">
        <f t="shared" si="1390"/>
        <v>0.42012664901191887</v>
      </c>
      <c r="AD6308" s="143">
        <f t="shared" si="1391"/>
        <v>0</v>
      </c>
      <c r="AE6308" s="105">
        <f t="shared" si="1392"/>
        <v>1.7335098808104359E-4</v>
      </c>
      <c r="AF6308" s="143">
        <f t="shared" si="1393"/>
        <v>0.29291331487864186</v>
      </c>
    </row>
    <row r="6309" spans="1:32" x14ac:dyDescent="0.25">
      <c r="A6309">
        <v>26.274999999999999</v>
      </c>
      <c r="B6309">
        <v>1.068259724782376</v>
      </c>
      <c r="C6309" s="203">
        <f t="shared" si="1395"/>
        <v>4.2150504495506811E-3</v>
      </c>
      <c r="D6309" s="184">
        <f t="shared" si="1396"/>
        <v>4.1349644910092187E-2</v>
      </c>
      <c r="T6309" s="182">
        <f t="shared" si="1394"/>
        <v>0.11523334019746113</v>
      </c>
      <c r="U6309" s="19">
        <v>1.1372646454227597</v>
      </c>
      <c r="V6309" s="105">
        <f t="shared" si="1383"/>
        <v>4.1670000000024743E-3</v>
      </c>
      <c r="W6309" s="143">
        <f t="shared" si="1384"/>
        <v>8.8754449677853557</v>
      </c>
      <c r="X6309" s="143">
        <f t="shared" si="1385"/>
        <v>0.61929999999999996</v>
      </c>
      <c r="Y6309" s="143">
        <f t="shared" si="1386"/>
        <v>0</v>
      </c>
      <c r="Z6309" s="143">
        <f t="shared" si="1387"/>
        <v>16.69444892818769</v>
      </c>
      <c r="AA6309" s="143">
        <f t="shared" si="1388"/>
        <v>0</v>
      </c>
      <c r="AB6309" s="143">
        <f t="shared" si="1389"/>
        <v>0</v>
      </c>
      <c r="AC6309" s="143">
        <f t="shared" si="1390"/>
        <v>0.42012664901191887</v>
      </c>
      <c r="AD6309" s="143">
        <f t="shared" si="1391"/>
        <v>0</v>
      </c>
      <c r="AE6309" s="105">
        <f t="shared" si="1392"/>
        <v>1.7335098808104359E-4</v>
      </c>
      <c r="AF6309" s="143">
        <f t="shared" si="1393"/>
        <v>0.32075292721885207</v>
      </c>
    </row>
    <row r="6310" spans="1:32" x14ac:dyDescent="0.25">
      <c r="A6310">
        <v>26.279165999999996</v>
      </c>
      <c r="B6310">
        <v>1.1249882641680204</v>
      </c>
      <c r="C6310" s="203">
        <f t="shared" si="1395"/>
        <v>4.5685355609813667E-3</v>
      </c>
      <c r="D6310" s="184">
        <f t="shared" si="1396"/>
        <v>4.4817333853227212E-2</v>
      </c>
      <c r="T6310" s="182">
        <f t="shared" si="1394"/>
        <v>0.11650777148092811</v>
      </c>
      <c r="U6310" s="19">
        <v>1.1498423042776029</v>
      </c>
      <c r="V6310" s="105">
        <f t="shared" si="1383"/>
        <v>4.1659999999978936E-3</v>
      </c>
      <c r="W6310" s="143">
        <f t="shared" si="1384"/>
        <v>8.8754449677853557</v>
      </c>
      <c r="X6310" s="143">
        <f t="shared" si="1385"/>
        <v>0.61929999999999996</v>
      </c>
      <c r="Y6310" s="143">
        <f t="shared" si="1386"/>
        <v>0</v>
      </c>
      <c r="Z6310" s="143">
        <f t="shared" si="1387"/>
        <v>16.69444892818769</v>
      </c>
      <c r="AA6310" s="143">
        <f t="shared" si="1388"/>
        <v>0</v>
      </c>
      <c r="AB6310" s="143">
        <f t="shared" si="1389"/>
        <v>0</v>
      </c>
      <c r="AC6310" s="143">
        <f t="shared" si="1390"/>
        <v>0.42012664901191887</v>
      </c>
      <c r="AD6310" s="143">
        <f t="shared" si="1391"/>
        <v>0</v>
      </c>
      <c r="AE6310" s="105">
        <f t="shared" si="1392"/>
        <v>1.7335098808104359E-4</v>
      </c>
      <c r="AF6310" s="143">
        <f t="shared" si="1393"/>
        <v>0.3340911879267181</v>
      </c>
    </row>
    <row r="6311" spans="1:32" x14ac:dyDescent="0.25">
      <c r="A6311">
        <v>26.283332999999999</v>
      </c>
      <c r="B6311">
        <v>0.95480264601108633</v>
      </c>
      <c r="C6311" s="203">
        <f t="shared" si="1395"/>
        <v>4.3332443613607417E-3</v>
      </c>
      <c r="D6311" s="184">
        <f t="shared" si="1396"/>
        <v>4.2509127184948876E-2</v>
      </c>
      <c r="T6311" s="182">
        <f t="shared" si="1394"/>
        <v>0.11278372239520643</v>
      </c>
      <c r="U6311" s="19">
        <v>1.1130887973866905</v>
      </c>
      <c r="V6311" s="105">
        <f t="shared" si="1383"/>
        <v>4.1670000000024743E-3</v>
      </c>
      <c r="W6311" s="143">
        <f t="shared" si="1384"/>
        <v>8.8754449677853557</v>
      </c>
      <c r="X6311" s="143">
        <f t="shared" si="1385"/>
        <v>0.61929999999999996</v>
      </c>
      <c r="Y6311" s="143">
        <f t="shared" si="1386"/>
        <v>0</v>
      </c>
      <c r="Z6311" s="143">
        <f t="shared" si="1387"/>
        <v>16.69444892818769</v>
      </c>
      <c r="AA6311" s="143">
        <f t="shared" si="1388"/>
        <v>0</v>
      </c>
      <c r="AB6311" s="143">
        <f t="shared" si="1389"/>
        <v>0</v>
      </c>
      <c r="AC6311" s="143">
        <f t="shared" si="1390"/>
        <v>0.42012664901191887</v>
      </c>
      <c r="AD6311" s="143">
        <f t="shared" si="1391"/>
        <v>0</v>
      </c>
      <c r="AE6311" s="105">
        <f t="shared" si="1392"/>
        <v>1.7335098808104359E-4</v>
      </c>
      <c r="AF6311" s="143">
        <f t="shared" si="1393"/>
        <v>0.29291331487843092</v>
      </c>
    </row>
    <row r="6312" spans="1:32" x14ac:dyDescent="0.25">
      <c r="A6312">
        <v>26.287499999999994</v>
      </c>
      <c r="B6312">
        <v>1.068259724782376</v>
      </c>
      <c r="C6312" s="203">
        <f t="shared" si="1395"/>
        <v>4.2150504495434933E-3</v>
      </c>
      <c r="D6312" s="184">
        <f t="shared" si="1396"/>
        <v>4.1349644910021674E-2</v>
      </c>
      <c r="T6312" s="182">
        <f t="shared" si="1394"/>
        <v>0.11523334019746123</v>
      </c>
      <c r="U6312" s="19">
        <v>1.1372646454227608</v>
      </c>
      <c r="V6312" s="105">
        <f t="shared" si="1383"/>
        <v>4.1669999999953689E-3</v>
      </c>
      <c r="W6312" s="143">
        <f t="shared" si="1384"/>
        <v>8.8754449677853557</v>
      </c>
      <c r="X6312" s="143">
        <f t="shared" si="1385"/>
        <v>0.61929999999999996</v>
      </c>
      <c r="Y6312" s="143">
        <f t="shared" si="1386"/>
        <v>0</v>
      </c>
      <c r="Z6312" s="143">
        <f t="shared" si="1387"/>
        <v>16.69444892818769</v>
      </c>
      <c r="AA6312" s="143">
        <f t="shared" si="1388"/>
        <v>0</v>
      </c>
      <c r="AB6312" s="143">
        <f t="shared" si="1389"/>
        <v>0</v>
      </c>
      <c r="AC6312" s="143">
        <f t="shared" si="1390"/>
        <v>0.42012664901191887</v>
      </c>
      <c r="AD6312" s="143">
        <f t="shared" si="1391"/>
        <v>0</v>
      </c>
      <c r="AE6312" s="105">
        <f t="shared" si="1392"/>
        <v>1.7335098808104359E-4</v>
      </c>
      <c r="AF6312" s="143">
        <f t="shared" si="1393"/>
        <v>0.32075292721885179</v>
      </c>
    </row>
    <row r="6313" spans="1:32" x14ac:dyDescent="0.25">
      <c r="A6313">
        <v>26.291665999999999</v>
      </c>
      <c r="B6313">
        <v>0.95480264601108633</v>
      </c>
      <c r="C6313" s="203">
        <f t="shared" si="1395"/>
        <v>4.2140389183678382E-3</v>
      </c>
      <c r="D6313" s="184">
        <f t="shared" si="1396"/>
        <v>4.1339721789188495E-2</v>
      </c>
      <c r="T6313" s="182">
        <f t="shared" si="1394"/>
        <v>0.11278436254393705</v>
      </c>
      <c r="U6313" s="19">
        <v>1.1130951151634547</v>
      </c>
      <c r="V6313" s="105">
        <f t="shared" si="1383"/>
        <v>4.166000000004999E-3</v>
      </c>
      <c r="W6313" s="143">
        <f t="shared" si="1384"/>
        <v>8.8754449677853557</v>
      </c>
      <c r="X6313" s="143">
        <f t="shared" si="1385"/>
        <v>0.61929999999999996</v>
      </c>
      <c r="Y6313" s="143">
        <f t="shared" si="1386"/>
        <v>0</v>
      </c>
      <c r="Z6313" s="143">
        <f t="shared" si="1387"/>
        <v>16.69444892818769</v>
      </c>
      <c r="AA6313" s="143">
        <f t="shared" si="1388"/>
        <v>0</v>
      </c>
      <c r="AB6313" s="143">
        <f t="shared" si="1389"/>
        <v>0</v>
      </c>
      <c r="AC6313" s="143">
        <f t="shared" si="1390"/>
        <v>0.42012664901191887</v>
      </c>
      <c r="AD6313" s="143">
        <f t="shared" si="1391"/>
        <v>0</v>
      </c>
      <c r="AE6313" s="105">
        <f t="shared" si="1392"/>
        <v>1.7335098808104359E-4</v>
      </c>
      <c r="AF6313" s="143">
        <f t="shared" si="1393"/>
        <v>0.29291165234222044</v>
      </c>
    </row>
    <row r="6314" spans="1:32" x14ac:dyDescent="0.25">
      <c r="A6314">
        <v>26.295832999999995</v>
      </c>
      <c r="B6314">
        <v>1.1249882641680204</v>
      </c>
      <c r="C6314" s="203">
        <f t="shared" si="1395"/>
        <v>4.3332443613533535E-3</v>
      </c>
      <c r="D6314" s="184">
        <f t="shared" si="1396"/>
        <v>4.25091271848764E-2</v>
      </c>
      <c r="T6314" s="182">
        <f t="shared" si="1394"/>
        <v>0.11650924313122124</v>
      </c>
      <c r="U6314" s="19">
        <v>1.1498568283367505</v>
      </c>
      <c r="V6314" s="105">
        <f t="shared" si="1383"/>
        <v>4.1669999999953689E-3</v>
      </c>
      <c r="W6314" s="143">
        <f t="shared" si="1384"/>
        <v>8.8754449677853557</v>
      </c>
      <c r="X6314" s="143">
        <f t="shared" si="1385"/>
        <v>0.61929999999999996</v>
      </c>
      <c r="Y6314" s="143">
        <f t="shared" si="1386"/>
        <v>0</v>
      </c>
      <c r="Z6314" s="143">
        <f t="shared" si="1387"/>
        <v>16.69444892818769</v>
      </c>
      <c r="AA6314" s="143">
        <f t="shared" si="1388"/>
        <v>0</v>
      </c>
      <c r="AB6314" s="143">
        <f t="shared" si="1389"/>
        <v>0</v>
      </c>
      <c r="AC6314" s="143">
        <f t="shared" si="1390"/>
        <v>0.42012664901191887</v>
      </c>
      <c r="AD6314" s="143">
        <f t="shared" si="1391"/>
        <v>0</v>
      </c>
      <c r="AE6314" s="105">
        <f t="shared" si="1392"/>
        <v>1.7335098808104359E-4</v>
      </c>
      <c r="AF6314" s="143">
        <f t="shared" si="1393"/>
        <v>0.33408696795771453</v>
      </c>
    </row>
    <row r="6315" spans="1:32" x14ac:dyDescent="0.25">
      <c r="A6315">
        <v>26.299999999999997</v>
      </c>
      <c r="B6315">
        <v>1.068259724782376</v>
      </c>
      <c r="C6315" s="203">
        <f t="shared" si="1395"/>
        <v>4.5696321849808645E-3</v>
      </c>
      <c r="D6315" s="184">
        <f t="shared" si="1396"/>
        <v>4.4828091734662283E-2</v>
      </c>
      <c r="T6315" s="182">
        <f t="shared" si="1394"/>
        <v>0.11523250087784356</v>
      </c>
      <c r="U6315" s="19">
        <v>1.1372563619821718</v>
      </c>
      <c r="V6315" s="105">
        <f t="shared" si="1383"/>
        <v>4.1670000000024743E-3</v>
      </c>
      <c r="W6315" s="143">
        <f t="shared" si="1384"/>
        <v>8.8754449677853557</v>
      </c>
      <c r="X6315" s="143">
        <f t="shared" si="1385"/>
        <v>0.61929999999999996</v>
      </c>
      <c r="Y6315" s="143">
        <f t="shared" si="1386"/>
        <v>0</v>
      </c>
      <c r="Z6315" s="143">
        <f t="shared" si="1387"/>
        <v>16.69444892818769</v>
      </c>
      <c r="AA6315" s="143">
        <f t="shared" si="1388"/>
        <v>0</v>
      </c>
      <c r="AB6315" s="143">
        <f t="shared" si="1389"/>
        <v>0</v>
      </c>
      <c r="AC6315" s="143">
        <f t="shared" si="1390"/>
        <v>0.42012664901191887</v>
      </c>
      <c r="AD6315" s="143">
        <f t="shared" si="1391"/>
        <v>0</v>
      </c>
      <c r="AE6315" s="105">
        <f t="shared" si="1392"/>
        <v>1.7335098808104359E-4</v>
      </c>
      <c r="AF6315" s="143">
        <f t="shared" si="1393"/>
        <v>0.32075526348875993</v>
      </c>
    </row>
    <row r="6316" spans="1:32" x14ac:dyDescent="0.25">
      <c r="A6316">
        <v>26.304165999999995</v>
      </c>
      <c r="B6316">
        <v>1.068259724782376</v>
      </c>
      <c r="C6316" s="203">
        <f t="shared" si="1395"/>
        <v>4.4503700134411279E-3</v>
      </c>
      <c r="D6316" s="184">
        <f t="shared" si="1396"/>
        <v>4.3658129831857469E-2</v>
      </c>
      <c r="T6316" s="182">
        <f t="shared" si="1394"/>
        <v>0.11523250087784356</v>
      </c>
      <c r="U6316" s="19">
        <v>1.1372563619821718</v>
      </c>
      <c r="V6316" s="105">
        <f t="shared" si="1383"/>
        <v>4.1659999999978936E-3</v>
      </c>
      <c r="W6316" s="143">
        <f t="shared" si="1384"/>
        <v>8.8754449677853557</v>
      </c>
      <c r="X6316" s="143">
        <f t="shared" si="1385"/>
        <v>0.61929999999999996</v>
      </c>
      <c r="Y6316" s="143">
        <f t="shared" si="1386"/>
        <v>0</v>
      </c>
      <c r="Z6316" s="143">
        <f t="shared" si="1387"/>
        <v>16.69444892818769</v>
      </c>
      <c r="AA6316" s="143">
        <f t="shared" si="1388"/>
        <v>0</v>
      </c>
      <c r="AB6316" s="143">
        <f t="shared" si="1389"/>
        <v>0</v>
      </c>
      <c r="AC6316" s="143">
        <f t="shared" si="1390"/>
        <v>0.42012664901191887</v>
      </c>
      <c r="AD6316" s="143">
        <f t="shared" si="1391"/>
        <v>0</v>
      </c>
      <c r="AE6316" s="105">
        <f t="shared" si="1392"/>
        <v>1.7335098808104359E-4</v>
      </c>
      <c r="AF6316" s="143">
        <f t="shared" si="1393"/>
        <v>0.32075526348875993</v>
      </c>
    </row>
    <row r="6317" spans="1:32" x14ac:dyDescent="0.25">
      <c r="A6317">
        <v>26.308332999999998</v>
      </c>
      <c r="B6317">
        <v>1.1817168035536656</v>
      </c>
      <c r="C6317" s="203">
        <f t="shared" si="1395"/>
        <v>4.6878260967909268E-3</v>
      </c>
      <c r="D6317" s="184">
        <f t="shared" si="1396"/>
        <v>4.5987574009518993E-2</v>
      </c>
      <c r="T6317" s="182">
        <f t="shared" si="1394"/>
        <v>0.11781400945896162</v>
      </c>
      <c r="U6317" s="19">
        <v>1.1627338708014965</v>
      </c>
      <c r="V6317" s="105">
        <f t="shared" si="1383"/>
        <v>4.1670000000024743E-3</v>
      </c>
      <c r="W6317" s="143">
        <f t="shared" si="1384"/>
        <v>8.8754449677853557</v>
      </c>
      <c r="X6317" s="143">
        <f t="shared" si="1385"/>
        <v>0.61929999999999996</v>
      </c>
      <c r="Y6317" s="143">
        <f t="shared" si="1386"/>
        <v>0</v>
      </c>
      <c r="Z6317" s="143">
        <f t="shared" si="1387"/>
        <v>16.69444892818769</v>
      </c>
      <c r="AA6317" s="143">
        <f t="shared" si="1388"/>
        <v>0</v>
      </c>
      <c r="AB6317" s="143">
        <f t="shared" si="1389"/>
        <v>0</v>
      </c>
      <c r="AC6317" s="143">
        <f t="shared" si="1390"/>
        <v>0.42012664901191887</v>
      </c>
      <c r="AD6317" s="143">
        <f t="shared" si="1391"/>
        <v>0</v>
      </c>
      <c r="AE6317" s="105">
        <f t="shared" si="1392"/>
        <v>1.7335098808104359E-4</v>
      </c>
      <c r="AF6317" s="143">
        <f t="shared" si="1393"/>
        <v>0.34704708344737689</v>
      </c>
    </row>
    <row r="6318" spans="1:32" x14ac:dyDescent="0.25">
      <c r="A6318">
        <v>26.3125</v>
      </c>
      <c r="B6318">
        <v>1.1249882641680204</v>
      </c>
      <c r="C6318" s="203">
        <f t="shared" si="1395"/>
        <v>4.8060200086009865E-3</v>
      </c>
      <c r="D6318" s="184">
        <f t="shared" si="1396"/>
        <v>4.7147056284375682E-2</v>
      </c>
      <c r="T6318" s="182">
        <f t="shared" si="1394"/>
        <v>0.11650783445420469</v>
      </c>
      <c r="U6318" s="19">
        <v>1.1498429257755214</v>
      </c>
      <c r="V6318" s="105">
        <f t="shared" si="1383"/>
        <v>4.1670000000024743E-3</v>
      </c>
      <c r="W6318" s="143">
        <f t="shared" si="1384"/>
        <v>8.8754449677853557</v>
      </c>
      <c r="X6318" s="143">
        <f t="shared" si="1385"/>
        <v>0.61929999999999996</v>
      </c>
      <c r="Y6318" s="143">
        <f t="shared" si="1386"/>
        <v>0</v>
      </c>
      <c r="Z6318" s="143">
        <f t="shared" si="1387"/>
        <v>16.69444892818769</v>
      </c>
      <c r="AA6318" s="143">
        <f t="shared" si="1388"/>
        <v>0</v>
      </c>
      <c r="AB6318" s="143">
        <f t="shared" si="1389"/>
        <v>0</v>
      </c>
      <c r="AC6318" s="143">
        <f t="shared" si="1390"/>
        <v>0.42012664901191887</v>
      </c>
      <c r="AD6318" s="143">
        <f t="shared" si="1391"/>
        <v>0</v>
      </c>
      <c r="AE6318" s="105">
        <f t="shared" si="1392"/>
        <v>1.7335098808104359E-4</v>
      </c>
      <c r="AF6318" s="143">
        <f t="shared" si="1393"/>
        <v>0.33409100734815972</v>
      </c>
    </row>
    <row r="6319" spans="1:32" x14ac:dyDescent="0.25">
      <c r="A6319">
        <v>26.316665999999998</v>
      </c>
      <c r="B6319">
        <v>1.1249882641680204</v>
      </c>
      <c r="C6319" s="203">
        <f t="shared" si="1395"/>
        <v>4.6867011085216037E-3</v>
      </c>
      <c r="D6319" s="184">
        <f t="shared" si="1396"/>
        <v>4.5976537874596934E-2</v>
      </c>
      <c r="T6319" s="182">
        <f t="shared" si="1394"/>
        <v>0.11650783445420469</v>
      </c>
      <c r="U6319" s="19">
        <v>1.1498429257755214</v>
      </c>
      <c r="V6319" s="105">
        <f t="shared" si="1383"/>
        <v>4.1659999999978936E-3</v>
      </c>
      <c r="W6319" s="143">
        <f t="shared" si="1384"/>
        <v>8.8754449677853557</v>
      </c>
      <c r="X6319" s="143">
        <f t="shared" si="1385"/>
        <v>0.61929999999999996</v>
      </c>
      <c r="Y6319" s="143">
        <f t="shared" si="1386"/>
        <v>0</v>
      </c>
      <c r="Z6319" s="143">
        <f t="shared" si="1387"/>
        <v>16.69444892818769</v>
      </c>
      <c r="AA6319" s="143">
        <f t="shared" si="1388"/>
        <v>0</v>
      </c>
      <c r="AB6319" s="143">
        <f t="shared" si="1389"/>
        <v>0</v>
      </c>
      <c r="AC6319" s="143">
        <f t="shared" si="1390"/>
        <v>0.42012664901191887</v>
      </c>
      <c r="AD6319" s="143">
        <f t="shared" si="1391"/>
        <v>0</v>
      </c>
      <c r="AE6319" s="105">
        <f t="shared" si="1392"/>
        <v>1.7335098808104359E-4</v>
      </c>
      <c r="AF6319" s="143">
        <f t="shared" si="1393"/>
        <v>0.33409100734815972</v>
      </c>
    </row>
    <row r="6320" spans="1:32" x14ac:dyDescent="0.25">
      <c r="A6320">
        <v>26.320833</v>
      </c>
      <c r="B6320">
        <v>1.1817168035536656</v>
      </c>
      <c r="C6320" s="203">
        <f t="shared" si="1395"/>
        <v>4.8060200086009865E-3</v>
      </c>
      <c r="D6320" s="184">
        <f t="shared" si="1396"/>
        <v>4.7147056284375682E-2</v>
      </c>
      <c r="T6320" s="182">
        <f t="shared" si="1394"/>
        <v>0.11781288068996519</v>
      </c>
      <c r="U6320" s="19">
        <v>1.1627227307176431</v>
      </c>
      <c r="V6320" s="105">
        <f t="shared" si="1383"/>
        <v>4.1670000000024743E-3</v>
      </c>
      <c r="W6320" s="143">
        <f t="shared" si="1384"/>
        <v>8.8754449677853557</v>
      </c>
      <c r="X6320" s="143">
        <f t="shared" si="1385"/>
        <v>0.61929999999999996</v>
      </c>
      <c r="Y6320" s="143">
        <f t="shared" si="1386"/>
        <v>0</v>
      </c>
      <c r="Z6320" s="143">
        <f t="shared" si="1387"/>
        <v>16.69444892818769</v>
      </c>
      <c r="AA6320" s="143">
        <f t="shared" si="1388"/>
        <v>0</v>
      </c>
      <c r="AB6320" s="143">
        <f t="shared" si="1389"/>
        <v>0</v>
      </c>
      <c r="AC6320" s="143">
        <f t="shared" si="1390"/>
        <v>0.42012664901191887</v>
      </c>
      <c r="AD6320" s="143">
        <f t="shared" si="1391"/>
        <v>0</v>
      </c>
      <c r="AE6320" s="105">
        <f t="shared" si="1392"/>
        <v>1.7335098808104359E-4</v>
      </c>
      <c r="AF6320" s="143">
        <f t="shared" si="1393"/>
        <v>0.34705040851663754</v>
      </c>
    </row>
    <row r="6321" spans="1:32" x14ac:dyDescent="0.25">
      <c r="A6321">
        <v>26.324999999999996</v>
      </c>
      <c r="B6321">
        <v>1.068259724782376</v>
      </c>
      <c r="C6321" s="203">
        <f t="shared" si="1395"/>
        <v>4.6878260967829332E-3</v>
      </c>
      <c r="D6321" s="184">
        <f t="shared" si="1396"/>
        <v>4.5987574009440577E-2</v>
      </c>
      <c r="T6321" s="182">
        <f t="shared" si="1394"/>
        <v>0.11523432523452165</v>
      </c>
      <c r="U6321" s="19">
        <v>1.1372743669826957</v>
      </c>
      <c r="V6321" s="105">
        <f t="shared" si="1383"/>
        <v>4.1669999999953689E-3</v>
      </c>
      <c r="W6321" s="143">
        <f t="shared" si="1384"/>
        <v>8.8754449677853557</v>
      </c>
      <c r="X6321" s="143">
        <f t="shared" si="1385"/>
        <v>0.61929999999999996</v>
      </c>
      <c r="Y6321" s="143">
        <f t="shared" si="1386"/>
        <v>0</v>
      </c>
      <c r="Z6321" s="143">
        <f t="shared" si="1387"/>
        <v>16.69444892818769</v>
      </c>
      <c r="AA6321" s="143">
        <f t="shared" si="1388"/>
        <v>0</v>
      </c>
      <c r="AB6321" s="143">
        <f t="shared" si="1389"/>
        <v>0</v>
      </c>
      <c r="AC6321" s="143">
        <f t="shared" si="1390"/>
        <v>0.42012664901191887</v>
      </c>
      <c r="AD6321" s="143">
        <f t="shared" si="1391"/>
        <v>0</v>
      </c>
      <c r="AE6321" s="105">
        <f t="shared" si="1392"/>
        <v>1.7335098808104359E-4</v>
      </c>
      <c r="AF6321" s="143">
        <f t="shared" si="1393"/>
        <v>0.32075018538372668</v>
      </c>
    </row>
    <row r="6322" spans="1:32" x14ac:dyDescent="0.25">
      <c r="A6322">
        <v>26.329166000000001</v>
      </c>
      <c r="B6322">
        <v>1.068259724782376</v>
      </c>
      <c r="C6322" s="203">
        <f t="shared" si="1395"/>
        <v>4.4503700134487182E-3</v>
      </c>
      <c r="D6322" s="184">
        <f t="shared" si="1396"/>
        <v>4.365812983193193E-2</v>
      </c>
      <c r="T6322" s="182">
        <f t="shared" si="1394"/>
        <v>0.11523432523452165</v>
      </c>
      <c r="U6322" s="19">
        <v>1.1372743669826957</v>
      </c>
      <c r="V6322" s="105">
        <f t="shared" si="1383"/>
        <v>4.166000000004999E-3</v>
      </c>
      <c r="W6322" s="143">
        <f t="shared" si="1384"/>
        <v>8.8754449677853557</v>
      </c>
      <c r="X6322" s="143">
        <f t="shared" si="1385"/>
        <v>0.61929999999999996</v>
      </c>
      <c r="Y6322" s="143">
        <f t="shared" si="1386"/>
        <v>0</v>
      </c>
      <c r="Z6322" s="143">
        <f t="shared" si="1387"/>
        <v>16.69444892818769</v>
      </c>
      <c r="AA6322" s="143">
        <f t="shared" si="1388"/>
        <v>0</v>
      </c>
      <c r="AB6322" s="143">
        <f t="shared" si="1389"/>
        <v>0</v>
      </c>
      <c r="AC6322" s="143">
        <f t="shared" si="1390"/>
        <v>0.42012664901191887</v>
      </c>
      <c r="AD6322" s="143">
        <f t="shared" si="1391"/>
        <v>0</v>
      </c>
      <c r="AE6322" s="105">
        <f t="shared" si="1392"/>
        <v>1.7335098808104359E-4</v>
      </c>
      <c r="AF6322" s="143">
        <f t="shared" si="1393"/>
        <v>0.32075018538372668</v>
      </c>
    </row>
    <row r="6323" spans="1:32" x14ac:dyDescent="0.25">
      <c r="A6323">
        <v>26.333332999999996</v>
      </c>
      <c r="B6323">
        <v>1.068259724782376</v>
      </c>
      <c r="C6323" s="203">
        <f t="shared" si="1395"/>
        <v>4.4514382731632137E-3</v>
      </c>
      <c r="D6323" s="184">
        <f t="shared" si="1396"/>
        <v>4.3668609459731125E-2</v>
      </c>
      <c r="T6323" s="182">
        <f t="shared" si="1394"/>
        <v>0.11523432523452165</v>
      </c>
      <c r="U6323" s="19">
        <v>1.1372743669826957</v>
      </c>
      <c r="V6323" s="105">
        <f t="shared" si="1383"/>
        <v>4.1669999999953689E-3</v>
      </c>
      <c r="W6323" s="143">
        <f t="shared" si="1384"/>
        <v>8.8754449677853557</v>
      </c>
      <c r="X6323" s="143">
        <f t="shared" si="1385"/>
        <v>0.61929999999999996</v>
      </c>
      <c r="Y6323" s="143">
        <f t="shared" si="1386"/>
        <v>0</v>
      </c>
      <c r="Z6323" s="143">
        <f t="shared" si="1387"/>
        <v>16.69444892818769</v>
      </c>
      <c r="AA6323" s="143">
        <f t="shared" si="1388"/>
        <v>0</v>
      </c>
      <c r="AB6323" s="143">
        <f t="shared" si="1389"/>
        <v>0</v>
      </c>
      <c r="AC6323" s="143">
        <f t="shared" si="1390"/>
        <v>0.42012664901191887</v>
      </c>
      <c r="AD6323" s="143">
        <f t="shared" si="1391"/>
        <v>0</v>
      </c>
      <c r="AE6323" s="105">
        <f t="shared" si="1392"/>
        <v>1.7335098808104359E-4</v>
      </c>
      <c r="AF6323" s="143">
        <f t="shared" si="1393"/>
        <v>0.32075018538372668</v>
      </c>
    </row>
    <row r="6324" spans="1:32" x14ac:dyDescent="0.25">
      <c r="A6324">
        <v>26.337499999999999</v>
      </c>
      <c r="B6324">
        <v>1.1249882641680204</v>
      </c>
      <c r="C6324" s="203">
        <f t="shared" si="1395"/>
        <v>4.5696321849808645E-3</v>
      </c>
      <c r="D6324" s="184">
        <f t="shared" si="1396"/>
        <v>4.4828091734662283E-2</v>
      </c>
      <c r="T6324" s="182">
        <f t="shared" si="1394"/>
        <v>0.11650778457392584</v>
      </c>
      <c r="U6324" s="19">
        <v>1.1498424334954438</v>
      </c>
      <c r="V6324" s="105">
        <f t="shared" si="1383"/>
        <v>4.1670000000024743E-3</v>
      </c>
      <c r="W6324" s="143">
        <f t="shared" si="1384"/>
        <v>8.8754449677853557</v>
      </c>
      <c r="X6324" s="143">
        <f t="shared" si="1385"/>
        <v>0.61929999999999996</v>
      </c>
      <c r="Y6324" s="143">
        <f t="shared" si="1386"/>
        <v>0</v>
      </c>
      <c r="Z6324" s="143">
        <f t="shared" si="1387"/>
        <v>16.69444892818769</v>
      </c>
      <c r="AA6324" s="143">
        <f t="shared" si="1388"/>
        <v>0</v>
      </c>
      <c r="AB6324" s="143">
        <f t="shared" si="1389"/>
        <v>0</v>
      </c>
      <c r="AC6324" s="143">
        <f t="shared" si="1390"/>
        <v>0.42012664901191887</v>
      </c>
      <c r="AD6324" s="143">
        <f t="shared" si="1391"/>
        <v>0</v>
      </c>
      <c r="AE6324" s="105">
        <f t="shared" si="1392"/>
        <v>1.7335098808104359E-4</v>
      </c>
      <c r="AF6324" s="143">
        <f t="shared" si="1393"/>
        <v>0.33409115038197218</v>
      </c>
    </row>
    <row r="6325" spans="1:32" x14ac:dyDescent="0.25">
      <c r="A6325">
        <v>26.341665999999996</v>
      </c>
      <c r="B6325">
        <v>1.1249882641680204</v>
      </c>
      <c r="C6325" s="203">
        <f t="shared" si="1395"/>
        <v>4.6867011085216037E-3</v>
      </c>
      <c r="D6325" s="184">
        <f t="shared" si="1396"/>
        <v>4.5976537874596934E-2</v>
      </c>
      <c r="T6325" s="182">
        <f t="shared" si="1394"/>
        <v>0.11650778457392584</v>
      </c>
      <c r="U6325" s="19">
        <v>1.1498424334954438</v>
      </c>
      <c r="V6325" s="105">
        <f t="shared" si="1383"/>
        <v>4.1659999999978936E-3</v>
      </c>
      <c r="W6325" s="143">
        <f t="shared" si="1384"/>
        <v>8.8754449677853557</v>
      </c>
      <c r="X6325" s="143">
        <f t="shared" si="1385"/>
        <v>0.61929999999999996</v>
      </c>
      <c r="Y6325" s="143">
        <f t="shared" si="1386"/>
        <v>0</v>
      </c>
      <c r="Z6325" s="143">
        <f t="shared" si="1387"/>
        <v>16.69444892818769</v>
      </c>
      <c r="AA6325" s="143">
        <f t="shared" si="1388"/>
        <v>0</v>
      </c>
      <c r="AB6325" s="143">
        <f t="shared" si="1389"/>
        <v>0</v>
      </c>
      <c r="AC6325" s="143">
        <f t="shared" si="1390"/>
        <v>0.42012664901191887</v>
      </c>
      <c r="AD6325" s="143">
        <f t="shared" si="1391"/>
        <v>0</v>
      </c>
      <c r="AE6325" s="105">
        <f t="shared" si="1392"/>
        <v>1.7335098808104359E-4</v>
      </c>
      <c r="AF6325" s="143">
        <f t="shared" si="1393"/>
        <v>0.33409115038197218</v>
      </c>
    </row>
    <row r="6326" spans="1:32" x14ac:dyDescent="0.25">
      <c r="A6326">
        <v>26.345832999999999</v>
      </c>
      <c r="B6326">
        <v>1.068259724782376</v>
      </c>
      <c r="C6326" s="203">
        <f t="shared" si="1395"/>
        <v>4.5696321849808645E-3</v>
      </c>
      <c r="D6326" s="184">
        <f t="shared" si="1396"/>
        <v>4.4828091734662283E-2</v>
      </c>
      <c r="T6326" s="182">
        <f t="shared" si="1394"/>
        <v>0.11523252033832697</v>
      </c>
      <c r="U6326" s="19">
        <v>1.1372565540422104</v>
      </c>
      <c r="V6326" s="105">
        <f t="shared" si="1383"/>
        <v>4.1670000000024743E-3</v>
      </c>
      <c r="W6326" s="143">
        <f t="shared" si="1384"/>
        <v>8.8754449677853557</v>
      </c>
      <c r="X6326" s="143">
        <f t="shared" si="1385"/>
        <v>0.61929999999999996</v>
      </c>
      <c r="Y6326" s="143">
        <f t="shared" si="1386"/>
        <v>0</v>
      </c>
      <c r="Z6326" s="143">
        <f t="shared" si="1387"/>
        <v>16.69444892818769</v>
      </c>
      <c r="AA6326" s="143">
        <f t="shared" si="1388"/>
        <v>0</v>
      </c>
      <c r="AB6326" s="143">
        <f t="shared" si="1389"/>
        <v>0</v>
      </c>
      <c r="AC6326" s="143">
        <f t="shared" si="1390"/>
        <v>0.42012664901191887</v>
      </c>
      <c r="AD6326" s="143">
        <f t="shared" si="1391"/>
        <v>0</v>
      </c>
      <c r="AE6326" s="105">
        <f t="shared" si="1392"/>
        <v>1.7335098808104359E-4</v>
      </c>
      <c r="AF6326" s="143">
        <f t="shared" si="1393"/>
        <v>0.32075520931956825</v>
      </c>
    </row>
    <row r="6327" spans="1:32" x14ac:dyDescent="0.25">
      <c r="A6327">
        <v>26.349999999999994</v>
      </c>
      <c r="B6327">
        <v>0.95480264601108633</v>
      </c>
      <c r="C6327" s="203">
        <f t="shared" si="1395"/>
        <v>4.2150504495434933E-3</v>
      </c>
      <c r="D6327" s="184">
        <f t="shared" si="1396"/>
        <v>4.1349644910021674E-2</v>
      </c>
      <c r="T6327" s="182">
        <f t="shared" si="1394"/>
        <v>0.11278436157561776</v>
      </c>
      <c r="U6327" s="19">
        <v>1.1130951056068863</v>
      </c>
      <c r="V6327" s="105">
        <f t="shared" si="1383"/>
        <v>4.1669999999953689E-3</v>
      </c>
      <c r="W6327" s="143">
        <f t="shared" si="1384"/>
        <v>8.8754449677853557</v>
      </c>
      <c r="X6327" s="143">
        <f t="shared" si="1385"/>
        <v>0.61929999999999996</v>
      </c>
      <c r="Y6327" s="143">
        <f t="shared" si="1386"/>
        <v>0</v>
      </c>
      <c r="Z6327" s="143">
        <f t="shared" si="1387"/>
        <v>16.69444892818769</v>
      </c>
      <c r="AA6327" s="143">
        <f t="shared" si="1388"/>
        <v>0</v>
      </c>
      <c r="AB6327" s="143">
        <f t="shared" si="1389"/>
        <v>0</v>
      </c>
      <c r="AC6327" s="143">
        <f t="shared" si="1390"/>
        <v>0.42012664901191887</v>
      </c>
      <c r="AD6327" s="143">
        <f t="shared" si="1391"/>
        <v>0</v>
      </c>
      <c r="AE6327" s="105">
        <f t="shared" si="1392"/>
        <v>1.7335098808104359E-4</v>
      </c>
      <c r="AF6327" s="143">
        <f t="shared" si="1393"/>
        <v>0.29291165485703718</v>
      </c>
    </row>
    <row r="6328" spans="1:32" x14ac:dyDescent="0.25">
      <c r="A6328">
        <v>26.354165999999999</v>
      </c>
      <c r="B6328">
        <v>1.0115311853967308</v>
      </c>
      <c r="C6328" s="203">
        <f t="shared" si="1395"/>
        <v>4.0958733708273982E-3</v>
      </c>
      <c r="D6328" s="184">
        <f t="shared" si="1396"/>
        <v>4.0180517767816781E-2</v>
      </c>
      <c r="T6328" s="182">
        <f t="shared" si="1394"/>
        <v>0.11398986785728121</v>
      </c>
      <c r="U6328" s="19">
        <v>1.124992527582346</v>
      </c>
      <c r="V6328" s="105">
        <f t="shared" si="1383"/>
        <v>4.166000000004999E-3</v>
      </c>
      <c r="W6328" s="143">
        <f t="shared" si="1384"/>
        <v>8.8754449677853557</v>
      </c>
      <c r="X6328" s="143">
        <f t="shared" si="1385"/>
        <v>0.61929999999999996</v>
      </c>
      <c r="Y6328" s="143">
        <f t="shared" si="1386"/>
        <v>0</v>
      </c>
      <c r="Z6328" s="143">
        <f t="shared" si="1387"/>
        <v>16.69444892818769</v>
      </c>
      <c r="AA6328" s="143">
        <f t="shared" si="1388"/>
        <v>0</v>
      </c>
      <c r="AB6328" s="143">
        <f t="shared" si="1389"/>
        <v>0</v>
      </c>
      <c r="AC6328" s="143">
        <f t="shared" si="1390"/>
        <v>0.42012664901191887</v>
      </c>
      <c r="AD6328" s="143">
        <f t="shared" si="1391"/>
        <v>0</v>
      </c>
      <c r="AE6328" s="105">
        <f t="shared" si="1392"/>
        <v>1.7335098808104359E-4</v>
      </c>
      <c r="AF6328" s="143">
        <f t="shared" si="1393"/>
        <v>0.30703292533108661</v>
      </c>
    </row>
    <row r="6329" spans="1:32" x14ac:dyDescent="0.25">
      <c r="A6329">
        <v>26.358332999999995</v>
      </c>
      <c r="B6329">
        <v>1.0115311853967308</v>
      </c>
      <c r="C6329" s="203">
        <f t="shared" si="1395"/>
        <v>4.2150504495434924E-3</v>
      </c>
      <c r="D6329" s="184">
        <f t="shared" si="1396"/>
        <v>4.134964491002166E-2</v>
      </c>
      <c r="T6329" s="182">
        <f t="shared" si="1394"/>
        <v>0.11398986785728121</v>
      </c>
      <c r="U6329" s="19">
        <v>1.124992527582346</v>
      </c>
      <c r="V6329" s="105">
        <f t="shared" si="1383"/>
        <v>4.1669999999953689E-3</v>
      </c>
      <c r="W6329" s="143">
        <f t="shared" si="1384"/>
        <v>8.8754449677853557</v>
      </c>
      <c r="X6329" s="143">
        <f t="shared" si="1385"/>
        <v>0.61929999999999996</v>
      </c>
      <c r="Y6329" s="143">
        <f t="shared" si="1386"/>
        <v>0</v>
      </c>
      <c r="Z6329" s="143">
        <f t="shared" si="1387"/>
        <v>16.69444892818769</v>
      </c>
      <c r="AA6329" s="143">
        <f t="shared" si="1388"/>
        <v>0</v>
      </c>
      <c r="AB6329" s="143">
        <f t="shared" si="1389"/>
        <v>0</v>
      </c>
      <c r="AC6329" s="143">
        <f t="shared" si="1390"/>
        <v>0.42012664901191887</v>
      </c>
      <c r="AD6329" s="143">
        <f t="shared" si="1391"/>
        <v>0</v>
      </c>
      <c r="AE6329" s="105">
        <f t="shared" si="1392"/>
        <v>1.7335098808104359E-4</v>
      </c>
      <c r="AF6329" s="143">
        <f t="shared" si="1393"/>
        <v>0.30703292533108661</v>
      </c>
    </row>
    <row r="6330" spans="1:32" x14ac:dyDescent="0.25">
      <c r="A6330">
        <v>26.362499999999997</v>
      </c>
      <c r="B6330">
        <v>1.068259724782376</v>
      </c>
      <c r="C6330" s="203">
        <f t="shared" si="1395"/>
        <v>4.3332443613607417E-3</v>
      </c>
      <c r="D6330" s="184">
        <f t="shared" si="1396"/>
        <v>4.2509127184948876E-2</v>
      </c>
      <c r="T6330" s="182">
        <f t="shared" si="1394"/>
        <v>0.11523248795644114</v>
      </c>
      <c r="U6330" s="19">
        <v>1.137256234457845</v>
      </c>
      <c r="V6330" s="105">
        <f t="shared" si="1383"/>
        <v>4.1670000000024743E-3</v>
      </c>
      <c r="W6330" s="143">
        <f t="shared" si="1384"/>
        <v>8.8754449677853557</v>
      </c>
      <c r="X6330" s="143">
        <f t="shared" si="1385"/>
        <v>0.61929999999999996</v>
      </c>
      <c r="Y6330" s="143">
        <f t="shared" si="1386"/>
        <v>0</v>
      </c>
      <c r="Z6330" s="143">
        <f t="shared" si="1387"/>
        <v>16.69444892818769</v>
      </c>
      <c r="AA6330" s="143">
        <f t="shared" si="1388"/>
        <v>0</v>
      </c>
      <c r="AB6330" s="143">
        <f t="shared" si="1389"/>
        <v>0</v>
      </c>
      <c r="AC6330" s="143">
        <f t="shared" si="1390"/>
        <v>0.42012664901191887</v>
      </c>
      <c r="AD6330" s="143">
        <f t="shared" si="1391"/>
        <v>0</v>
      </c>
      <c r="AE6330" s="105">
        <f t="shared" si="1392"/>
        <v>1.7335098808104359E-4</v>
      </c>
      <c r="AF6330" s="143">
        <f t="shared" si="1393"/>
        <v>0.32075529945611525</v>
      </c>
    </row>
    <row r="6331" spans="1:32" x14ac:dyDescent="0.25">
      <c r="A6331">
        <v>26.366665999999995</v>
      </c>
      <c r="B6331">
        <v>1.0115311853967308</v>
      </c>
      <c r="C6331" s="203">
        <f t="shared" si="1395"/>
        <v>4.3322044659008891E-3</v>
      </c>
      <c r="D6331" s="184">
        <f t="shared" si="1396"/>
        <v>4.2498925810487725E-2</v>
      </c>
      <c r="T6331" s="182">
        <f t="shared" si="1394"/>
        <v>0.11398979723448532</v>
      </c>
      <c r="U6331" s="19">
        <v>1.1249918305895417</v>
      </c>
      <c r="V6331" s="105">
        <f t="shared" si="1383"/>
        <v>4.1659999999978936E-3</v>
      </c>
      <c r="W6331" s="143">
        <f t="shared" si="1384"/>
        <v>8.8754449677853557</v>
      </c>
      <c r="X6331" s="143">
        <f t="shared" si="1385"/>
        <v>0.61929999999999996</v>
      </c>
      <c r="Y6331" s="143">
        <f t="shared" si="1386"/>
        <v>0</v>
      </c>
      <c r="Z6331" s="143">
        <f t="shared" si="1387"/>
        <v>16.69444892818769</v>
      </c>
      <c r="AA6331" s="143">
        <f t="shared" si="1388"/>
        <v>0</v>
      </c>
      <c r="AB6331" s="143">
        <f t="shared" si="1389"/>
        <v>0</v>
      </c>
      <c r="AC6331" s="143">
        <f t="shared" si="1390"/>
        <v>0.42012664901191887</v>
      </c>
      <c r="AD6331" s="143">
        <f t="shared" si="1391"/>
        <v>0</v>
      </c>
      <c r="AE6331" s="105">
        <f t="shared" si="1392"/>
        <v>1.7335098808104359E-4</v>
      </c>
      <c r="AF6331" s="143">
        <f t="shared" si="1393"/>
        <v>0.30703311555445872</v>
      </c>
    </row>
    <row r="6332" spans="1:32" x14ac:dyDescent="0.25">
      <c r="A6332">
        <v>26.370832999999998</v>
      </c>
      <c r="B6332">
        <v>1.068259724782376</v>
      </c>
      <c r="C6332" s="203">
        <f t="shared" si="1395"/>
        <v>4.3332443613607417E-3</v>
      </c>
      <c r="D6332" s="184">
        <f t="shared" si="1396"/>
        <v>4.2509127184948876E-2</v>
      </c>
      <c r="T6332" s="182">
        <f t="shared" si="1394"/>
        <v>0.11523248691820606</v>
      </c>
      <c r="U6332" s="19">
        <v>1.1372562242112614</v>
      </c>
      <c r="V6332" s="105">
        <f t="shared" si="1383"/>
        <v>4.1670000000024743E-3</v>
      </c>
      <c r="W6332" s="143">
        <f t="shared" si="1384"/>
        <v>8.8754449677853557</v>
      </c>
      <c r="X6332" s="143">
        <f t="shared" si="1385"/>
        <v>0.61929999999999996</v>
      </c>
      <c r="Y6332" s="143">
        <f t="shared" si="1386"/>
        <v>0</v>
      </c>
      <c r="Z6332" s="143">
        <f t="shared" si="1387"/>
        <v>16.69444892818769</v>
      </c>
      <c r="AA6332" s="143">
        <f t="shared" si="1388"/>
        <v>0</v>
      </c>
      <c r="AB6332" s="143">
        <f t="shared" si="1389"/>
        <v>0</v>
      </c>
      <c r="AC6332" s="143">
        <f t="shared" si="1390"/>
        <v>0.42012664901191887</v>
      </c>
      <c r="AD6332" s="143">
        <f t="shared" si="1391"/>
        <v>0</v>
      </c>
      <c r="AE6332" s="105">
        <f t="shared" si="1392"/>
        <v>1.7335098808104359E-4</v>
      </c>
      <c r="AF6332" s="143">
        <f t="shared" si="1393"/>
        <v>0.32075530234609373</v>
      </c>
    </row>
    <row r="6333" spans="1:32" x14ac:dyDescent="0.25">
      <c r="A6333">
        <v>26.375</v>
      </c>
      <c r="B6333">
        <v>1.068259724782376</v>
      </c>
      <c r="C6333" s="203">
        <f t="shared" si="1395"/>
        <v>4.451438273170804E-3</v>
      </c>
      <c r="D6333" s="184">
        <f t="shared" si="1396"/>
        <v>4.3668609459805587E-2</v>
      </c>
      <c r="T6333" s="182">
        <f t="shared" si="1394"/>
        <v>0.11523248691820606</v>
      </c>
      <c r="U6333" s="19">
        <v>1.1372562242112614</v>
      </c>
      <c r="V6333" s="105">
        <f t="shared" si="1383"/>
        <v>4.1670000000024743E-3</v>
      </c>
      <c r="W6333" s="143">
        <f t="shared" si="1384"/>
        <v>8.8754449677853557</v>
      </c>
      <c r="X6333" s="143">
        <f t="shared" si="1385"/>
        <v>0.61929999999999996</v>
      </c>
      <c r="Y6333" s="143">
        <f t="shared" si="1386"/>
        <v>0</v>
      </c>
      <c r="Z6333" s="143">
        <f t="shared" si="1387"/>
        <v>16.69444892818769</v>
      </c>
      <c r="AA6333" s="143">
        <f t="shared" si="1388"/>
        <v>0</v>
      </c>
      <c r="AB6333" s="143">
        <f t="shared" si="1389"/>
        <v>0</v>
      </c>
      <c r="AC6333" s="143">
        <f t="shared" si="1390"/>
        <v>0.42012664901191887</v>
      </c>
      <c r="AD6333" s="143">
        <f t="shared" si="1391"/>
        <v>0</v>
      </c>
      <c r="AE6333" s="105">
        <f t="shared" si="1392"/>
        <v>1.7335098808104359E-4</v>
      </c>
      <c r="AF6333" s="143">
        <f t="shared" si="1393"/>
        <v>0.32075530234609373</v>
      </c>
    </row>
    <row r="6334" spans="1:32" x14ac:dyDescent="0.25">
      <c r="A6334">
        <v>26.379165999999998</v>
      </c>
      <c r="B6334">
        <v>1.1249882641680204</v>
      </c>
      <c r="C6334" s="203">
        <f t="shared" si="1395"/>
        <v>4.5685355609813667E-3</v>
      </c>
      <c r="D6334" s="184">
        <f t="shared" si="1396"/>
        <v>4.4817333853227212E-2</v>
      </c>
      <c r="T6334" s="182">
        <f t="shared" si="1394"/>
        <v>0.11650776012305671</v>
      </c>
      <c r="U6334" s="19">
        <v>1.1498421921841273</v>
      </c>
      <c r="V6334" s="105">
        <f t="shared" si="1383"/>
        <v>4.1659999999978936E-3</v>
      </c>
      <c r="W6334" s="143">
        <f t="shared" si="1384"/>
        <v>8.8754449677853557</v>
      </c>
      <c r="X6334" s="143">
        <f t="shared" si="1385"/>
        <v>0.61929999999999996</v>
      </c>
      <c r="Y6334" s="143">
        <f t="shared" si="1386"/>
        <v>0</v>
      </c>
      <c r="Z6334" s="143">
        <f t="shared" si="1387"/>
        <v>16.69444892818769</v>
      </c>
      <c r="AA6334" s="143">
        <f t="shared" si="1388"/>
        <v>0</v>
      </c>
      <c r="AB6334" s="143">
        <f t="shared" si="1389"/>
        <v>0</v>
      </c>
      <c r="AC6334" s="143">
        <f t="shared" si="1390"/>
        <v>0.42012664901191887</v>
      </c>
      <c r="AD6334" s="143">
        <f t="shared" si="1391"/>
        <v>0</v>
      </c>
      <c r="AE6334" s="105">
        <f t="shared" si="1392"/>
        <v>1.7335098808104359E-4</v>
      </c>
      <c r="AF6334" s="143">
        <f t="shared" si="1393"/>
        <v>0.33409122049591988</v>
      </c>
    </row>
    <row r="6335" spans="1:32" x14ac:dyDescent="0.25">
      <c r="A6335">
        <v>26.383333</v>
      </c>
      <c r="B6335">
        <v>1.068259724782376</v>
      </c>
      <c r="C6335" s="203">
        <f t="shared" si="1395"/>
        <v>4.5696321849808645E-3</v>
      </c>
      <c r="D6335" s="184">
        <f t="shared" si="1396"/>
        <v>4.4828091734662283E-2</v>
      </c>
      <c r="T6335" s="182">
        <f t="shared" si="1394"/>
        <v>0.11523252066423741</v>
      </c>
      <c r="U6335" s="19">
        <v>1.1372565572586963</v>
      </c>
      <c r="V6335" s="105">
        <f t="shared" si="1383"/>
        <v>4.1670000000024743E-3</v>
      </c>
      <c r="W6335" s="143">
        <f t="shared" si="1384"/>
        <v>8.8754449677853557</v>
      </c>
      <c r="X6335" s="143">
        <f t="shared" si="1385"/>
        <v>0.61929999999999996</v>
      </c>
      <c r="Y6335" s="143">
        <f t="shared" si="1386"/>
        <v>0</v>
      </c>
      <c r="Z6335" s="143">
        <f t="shared" si="1387"/>
        <v>16.69444892818769</v>
      </c>
      <c r="AA6335" s="143">
        <f t="shared" si="1388"/>
        <v>0</v>
      </c>
      <c r="AB6335" s="143">
        <f t="shared" si="1389"/>
        <v>0</v>
      </c>
      <c r="AC6335" s="143">
        <f t="shared" si="1390"/>
        <v>0.42012664901191887</v>
      </c>
      <c r="AD6335" s="143">
        <f t="shared" si="1391"/>
        <v>0</v>
      </c>
      <c r="AE6335" s="105">
        <f t="shared" si="1392"/>
        <v>1.7335098808104359E-4</v>
      </c>
      <c r="AF6335" s="143">
        <f t="shared" si="1393"/>
        <v>0.32075520841238103</v>
      </c>
    </row>
    <row r="6336" spans="1:32" x14ac:dyDescent="0.25">
      <c r="A6336">
        <v>26.387499999999996</v>
      </c>
      <c r="B6336">
        <v>1.068259724782376</v>
      </c>
      <c r="C6336" s="203">
        <f t="shared" si="1395"/>
        <v>4.4514382731632137E-3</v>
      </c>
      <c r="D6336" s="184">
        <f t="shared" si="1396"/>
        <v>4.3668609459731125E-2</v>
      </c>
      <c r="T6336" s="182">
        <f t="shared" si="1394"/>
        <v>0.11523252066423741</v>
      </c>
      <c r="U6336" s="19">
        <v>1.1372565572586963</v>
      </c>
      <c r="V6336" s="105">
        <f t="shared" si="1383"/>
        <v>4.1669999999953689E-3</v>
      </c>
      <c r="W6336" s="143">
        <f t="shared" si="1384"/>
        <v>8.8754449677853557</v>
      </c>
      <c r="X6336" s="143">
        <f t="shared" si="1385"/>
        <v>0.61929999999999996</v>
      </c>
      <c r="Y6336" s="143">
        <f t="shared" si="1386"/>
        <v>0</v>
      </c>
      <c r="Z6336" s="143">
        <f t="shared" si="1387"/>
        <v>16.69444892818769</v>
      </c>
      <c r="AA6336" s="143">
        <f t="shared" si="1388"/>
        <v>0</v>
      </c>
      <c r="AB6336" s="143">
        <f t="shared" si="1389"/>
        <v>0</v>
      </c>
      <c r="AC6336" s="143">
        <f t="shared" si="1390"/>
        <v>0.42012664901191887</v>
      </c>
      <c r="AD6336" s="143">
        <f t="shared" si="1391"/>
        <v>0</v>
      </c>
      <c r="AE6336" s="105">
        <f t="shared" si="1392"/>
        <v>1.7335098808104359E-4</v>
      </c>
      <c r="AF6336" s="143">
        <f t="shared" si="1393"/>
        <v>0.32075520841238103</v>
      </c>
    </row>
    <row r="6337" spans="1:32" x14ac:dyDescent="0.25">
      <c r="A6337">
        <v>26.391666000000001</v>
      </c>
      <c r="B6337">
        <v>1.068259724782376</v>
      </c>
      <c r="C6337" s="203">
        <f t="shared" si="1395"/>
        <v>4.4503700134487182E-3</v>
      </c>
      <c r="D6337" s="184">
        <f t="shared" si="1396"/>
        <v>4.365812983193193E-2</v>
      </c>
      <c r="T6337" s="182">
        <f t="shared" si="1394"/>
        <v>0.11523252066423741</v>
      </c>
      <c r="U6337" s="19">
        <v>1.1372565572586963</v>
      </c>
      <c r="V6337" s="105">
        <f t="shared" ref="V6337:V6400" si="1397">+A6337-A6336</f>
        <v>4.166000000004999E-3</v>
      </c>
      <c r="W6337" s="143">
        <f t="shared" ref="W6337:W6400" si="1398">IF(AND(T6337&lt;=$O$55,T6337&gt;$M$55),$P$55,IF(AND(T6337&lt;=$O$56,T6337&gt;$M$56),$P$56,IF(AND(T6337&lt;=$O$57,T6337&gt;$M$57),$P$57,IF(AND(T6337&lt;=$O$58,T6337&gt;$M$58),$P$58,IF(AND(T6337&lt;=$O$59,T6337&gt;$M$59),$P$59,"a N/A")))))</f>
        <v>8.8754449677853557</v>
      </c>
      <c r="X6337" s="143">
        <f t="shared" ref="X6337:X6400" si="1399">IF(AND(T6337&lt;=$O$55,T6337&gt;$M$55),$Q$55,IF(AND(T6337&lt;=$O$56,T6337&gt;$M$56),$Q$56,IF(AND(T6337&lt;=$O$57,T6337&gt;$M$57),$Q$57,IF(AND(T6337&lt;=$O$58,T6337&gt;$M$58),$Q$58,IF(AND(T6337&lt;=$O$59,T6337&gt;$M$59),$Q$59,"Valor no encontrado para Po")))))</f>
        <v>0.61929999999999996</v>
      </c>
      <c r="Y6337" s="143">
        <f t="shared" ref="Y6337:Y6400" si="1400">IF(OR(Z6336&gt;=($V$1-$X$1)/2,Z6336&gt;=$Z$1/2),0,W6337*T6337^X6337*V6337)</f>
        <v>0</v>
      </c>
      <c r="Z6337" s="143">
        <f t="shared" ref="Z6337:Z6400" si="1401">+Z6336+Y6337</f>
        <v>16.69444892818769</v>
      </c>
      <c r="AA6337" s="143">
        <f t="shared" ref="AA6337:AA6400" si="1402">2*$AD$1*PI()*((Z6337+$X$1/2)*(2*Z6337-$Z$1)+(Z6337+$X$1/2)^2-($V$1/2)^2)*Y6337</f>
        <v>0</v>
      </c>
      <c r="AB6337" s="143">
        <f t="shared" ref="AB6337:AB6400" si="1403">-AA6337*0.000000001*$AB$1</f>
        <v>0</v>
      </c>
      <c r="AC6337" s="143">
        <f t="shared" ref="AC6337:AC6400" si="1404">+AC6336+AB6337</f>
        <v>0.42012664901191887</v>
      </c>
      <c r="AD6337" s="143">
        <f t="shared" ref="AD6337:AD6400" si="1405">+AB6337/V6337</f>
        <v>0</v>
      </c>
      <c r="AE6337" s="105">
        <f t="shared" ref="AE6337:AE6400" si="1406">+AE6336-AB6337</f>
        <v>1.7335098808104359E-4</v>
      </c>
      <c r="AF6337" s="143">
        <f t="shared" ref="AF6337:AF6400" si="1407">B6337*9.81/(T6337*1000000*$AH$1)</f>
        <v>0.32075520841238103</v>
      </c>
    </row>
    <row r="6338" spans="1:32" x14ac:dyDescent="0.25">
      <c r="A6338">
        <v>26.395832999999996</v>
      </c>
      <c r="B6338">
        <v>1.1249882641680204</v>
      </c>
      <c r="C6338" s="203">
        <f t="shared" si="1395"/>
        <v>4.569632184973073E-3</v>
      </c>
      <c r="D6338" s="184">
        <f t="shared" si="1396"/>
        <v>4.4828091734585851E-2</v>
      </c>
      <c r="T6338" s="182">
        <f t="shared" si="1394"/>
        <v>0.11650776057253044</v>
      </c>
      <c r="U6338" s="19">
        <v>1.1498421966200882</v>
      </c>
      <c r="V6338" s="105">
        <f t="shared" si="1397"/>
        <v>4.1669999999953689E-3</v>
      </c>
      <c r="W6338" s="143">
        <f t="shared" si="1398"/>
        <v>8.8754449677853557</v>
      </c>
      <c r="X6338" s="143">
        <f t="shared" si="1399"/>
        <v>0.61929999999999996</v>
      </c>
      <c r="Y6338" s="143">
        <f t="shared" si="1400"/>
        <v>0</v>
      </c>
      <c r="Z6338" s="143">
        <f t="shared" si="1401"/>
        <v>16.69444892818769</v>
      </c>
      <c r="AA6338" s="143">
        <f t="shared" si="1402"/>
        <v>0</v>
      </c>
      <c r="AB6338" s="143">
        <f t="shared" si="1403"/>
        <v>0</v>
      </c>
      <c r="AC6338" s="143">
        <f t="shared" si="1404"/>
        <v>0.42012664901191887</v>
      </c>
      <c r="AD6338" s="143">
        <f t="shared" si="1405"/>
        <v>0</v>
      </c>
      <c r="AE6338" s="105">
        <f t="shared" si="1406"/>
        <v>1.7335098808104359E-4</v>
      </c>
      <c r="AF6338" s="143">
        <f t="shared" si="1407"/>
        <v>0.33409121920703377</v>
      </c>
    </row>
    <row r="6339" spans="1:32" x14ac:dyDescent="0.25">
      <c r="A6339">
        <v>26.4</v>
      </c>
      <c r="B6339">
        <v>1.0115311853967308</v>
      </c>
      <c r="C6339" s="203">
        <f t="shared" si="1395"/>
        <v>4.4514382731708031E-3</v>
      </c>
      <c r="D6339" s="184">
        <f t="shared" si="1396"/>
        <v>4.366860945980558E-2</v>
      </c>
      <c r="T6339" s="182">
        <f t="shared" si="1394"/>
        <v>0.11399158316620563</v>
      </c>
      <c r="U6339" s="19">
        <v>1.1250094563652171</v>
      </c>
      <c r="V6339" s="105">
        <f t="shared" si="1397"/>
        <v>4.1670000000024743E-3</v>
      </c>
      <c r="W6339" s="143">
        <f t="shared" si="1398"/>
        <v>8.8754449677853557</v>
      </c>
      <c r="X6339" s="143">
        <f t="shared" si="1399"/>
        <v>0.61929999999999996</v>
      </c>
      <c r="Y6339" s="143">
        <f t="shared" si="1400"/>
        <v>0</v>
      </c>
      <c r="Z6339" s="143">
        <f t="shared" si="1401"/>
        <v>16.69444892818769</v>
      </c>
      <c r="AA6339" s="143">
        <f t="shared" si="1402"/>
        <v>0</v>
      </c>
      <c r="AB6339" s="143">
        <f t="shared" si="1403"/>
        <v>0</v>
      </c>
      <c r="AC6339" s="143">
        <f t="shared" si="1404"/>
        <v>0.42012664901191887</v>
      </c>
      <c r="AD6339" s="143">
        <f t="shared" si="1405"/>
        <v>0</v>
      </c>
      <c r="AE6339" s="105">
        <f t="shared" si="1406"/>
        <v>1.7335098808104359E-4</v>
      </c>
      <c r="AF6339" s="143">
        <f t="shared" si="1407"/>
        <v>0.30702830519771984</v>
      </c>
    </row>
    <row r="6340" spans="1:32" x14ac:dyDescent="0.25">
      <c r="A6340">
        <v>26.404165999999996</v>
      </c>
      <c r="B6340">
        <v>1.1249882641680204</v>
      </c>
      <c r="C6340" s="203">
        <f t="shared" si="1395"/>
        <v>4.4503700134411271E-3</v>
      </c>
      <c r="D6340" s="184">
        <f t="shared" si="1396"/>
        <v>4.3658129831857462E-2</v>
      </c>
      <c r="T6340" s="182">
        <f t="shared" ref="T6340:T6403" si="1408">+U6340/1000000*101325</f>
        <v>0.11650879124364938</v>
      </c>
      <c r="U6340" s="19">
        <v>1.1498523685531643</v>
      </c>
      <c r="V6340" s="105">
        <f t="shared" si="1397"/>
        <v>4.1659999999978936E-3</v>
      </c>
      <c r="W6340" s="143">
        <f t="shared" si="1398"/>
        <v>8.8754449677853557</v>
      </c>
      <c r="X6340" s="143">
        <f t="shared" si="1399"/>
        <v>0.61929999999999996</v>
      </c>
      <c r="Y6340" s="143">
        <f t="shared" si="1400"/>
        <v>0</v>
      </c>
      <c r="Z6340" s="143">
        <f t="shared" si="1401"/>
        <v>16.69444892818769</v>
      </c>
      <c r="AA6340" s="143">
        <f t="shared" si="1402"/>
        <v>0</v>
      </c>
      <c r="AB6340" s="143">
        <f t="shared" si="1403"/>
        <v>0</v>
      </c>
      <c r="AC6340" s="143">
        <f t="shared" si="1404"/>
        <v>0.42012664901191887</v>
      </c>
      <c r="AD6340" s="143">
        <f t="shared" si="1405"/>
        <v>0</v>
      </c>
      <c r="AE6340" s="105">
        <f t="shared" si="1406"/>
        <v>1.7335098808104359E-4</v>
      </c>
      <c r="AF6340" s="143">
        <f t="shared" si="1407"/>
        <v>0.33408826373760486</v>
      </c>
    </row>
    <row r="6341" spans="1:32" x14ac:dyDescent="0.25">
      <c r="A6341">
        <v>26.408332999999999</v>
      </c>
      <c r="B6341">
        <v>0.95480264601108633</v>
      </c>
      <c r="C6341" s="203">
        <f t="shared" si="1395"/>
        <v>4.3332443613607417E-3</v>
      </c>
      <c r="D6341" s="184">
        <f t="shared" si="1396"/>
        <v>4.2509127184948876E-2</v>
      </c>
      <c r="T6341" s="182">
        <f t="shared" si="1408"/>
        <v>0.11278372240278678</v>
      </c>
      <c r="U6341" s="19">
        <v>1.1130887974615029</v>
      </c>
      <c r="V6341" s="105">
        <f t="shared" si="1397"/>
        <v>4.1670000000024743E-3</v>
      </c>
      <c r="W6341" s="143">
        <f t="shared" si="1398"/>
        <v>8.8754449677853557</v>
      </c>
      <c r="X6341" s="143">
        <f t="shared" si="1399"/>
        <v>0.61929999999999996</v>
      </c>
      <c r="Y6341" s="143">
        <f t="shared" si="1400"/>
        <v>0</v>
      </c>
      <c r="Z6341" s="143">
        <f t="shared" si="1401"/>
        <v>16.69444892818769</v>
      </c>
      <c r="AA6341" s="143">
        <f t="shared" si="1402"/>
        <v>0</v>
      </c>
      <c r="AB6341" s="143">
        <f t="shared" si="1403"/>
        <v>0</v>
      </c>
      <c r="AC6341" s="143">
        <f t="shared" si="1404"/>
        <v>0.42012664901191887</v>
      </c>
      <c r="AD6341" s="143">
        <f t="shared" si="1405"/>
        <v>0</v>
      </c>
      <c r="AE6341" s="105">
        <f t="shared" si="1406"/>
        <v>1.7335098808104359E-4</v>
      </c>
      <c r="AF6341" s="143">
        <f t="shared" si="1407"/>
        <v>0.29291331485874378</v>
      </c>
    </row>
    <row r="6342" spans="1:32" x14ac:dyDescent="0.25">
      <c r="A6342">
        <v>26.412499999999994</v>
      </c>
      <c r="B6342">
        <v>0.95480264601108633</v>
      </c>
      <c r="C6342" s="203">
        <f t="shared" si="1395"/>
        <v>3.9786626259237746E-3</v>
      </c>
      <c r="D6342" s="184">
        <f t="shared" si="1396"/>
        <v>3.903068036031223E-2</v>
      </c>
      <c r="T6342" s="182">
        <f t="shared" si="1408"/>
        <v>0.11278372240278678</v>
      </c>
      <c r="U6342" s="19">
        <v>1.1130887974615029</v>
      </c>
      <c r="V6342" s="105">
        <f t="shared" si="1397"/>
        <v>4.1669999999953689E-3</v>
      </c>
      <c r="W6342" s="143">
        <f t="shared" si="1398"/>
        <v>8.8754449677853557</v>
      </c>
      <c r="X6342" s="143">
        <f t="shared" si="1399"/>
        <v>0.61929999999999996</v>
      </c>
      <c r="Y6342" s="143">
        <f t="shared" si="1400"/>
        <v>0</v>
      </c>
      <c r="Z6342" s="143">
        <f t="shared" si="1401"/>
        <v>16.69444892818769</v>
      </c>
      <c r="AA6342" s="143">
        <f t="shared" si="1402"/>
        <v>0</v>
      </c>
      <c r="AB6342" s="143">
        <f t="shared" si="1403"/>
        <v>0</v>
      </c>
      <c r="AC6342" s="143">
        <f t="shared" si="1404"/>
        <v>0.42012664901191887</v>
      </c>
      <c r="AD6342" s="143">
        <f t="shared" si="1405"/>
        <v>0</v>
      </c>
      <c r="AE6342" s="105">
        <f t="shared" si="1406"/>
        <v>1.7335098808104359E-4</v>
      </c>
      <c r="AF6342" s="143">
        <f t="shared" si="1407"/>
        <v>0.29291331485874378</v>
      </c>
    </row>
    <row r="6343" spans="1:32" x14ac:dyDescent="0.25">
      <c r="A6343">
        <v>26.416665999999999</v>
      </c>
      <c r="B6343">
        <v>1.1249882641680204</v>
      </c>
      <c r="C6343" s="203">
        <f t="shared" si="1395"/>
        <v>4.3322044659082782E-3</v>
      </c>
      <c r="D6343" s="184">
        <f t="shared" si="1396"/>
        <v>4.2498925810560209E-2</v>
      </c>
      <c r="T6343" s="182">
        <f t="shared" si="1408"/>
        <v>0.11650924312806327</v>
      </c>
      <c r="U6343" s="19">
        <v>1.1498568283055837</v>
      </c>
      <c r="V6343" s="105">
        <f t="shared" si="1397"/>
        <v>4.166000000004999E-3</v>
      </c>
      <c r="W6343" s="143">
        <f t="shared" si="1398"/>
        <v>8.8754449677853557</v>
      </c>
      <c r="X6343" s="143">
        <f t="shared" si="1399"/>
        <v>0.61929999999999996</v>
      </c>
      <c r="Y6343" s="143">
        <f t="shared" si="1400"/>
        <v>0</v>
      </c>
      <c r="Z6343" s="143">
        <f t="shared" si="1401"/>
        <v>16.69444892818769</v>
      </c>
      <c r="AA6343" s="143">
        <f t="shared" si="1402"/>
        <v>0</v>
      </c>
      <c r="AB6343" s="143">
        <f t="shared" si="1403"/>
        <v>0</v>
      </c>
      <c r="AC6343" s="143">
        <f t="shared" si="1404"/>
        <v>0.42012664901191887</v>
      </c>
      <c r="AD6343" s="143">
        <f t="shared" si="1405"/>
        <v>0</v>
      </c>
      <c r="AE6343" s="105">
        <f t="shared" si="1406"/>
        <v>1.7335098808104359E-4</v>
      </c>
      <c r="AF6343" s="143">
        <f t="shared" si="1407"/>
        <v>0.3340869679667699</v>
      </c>
    </row>
    <row r="6344" spans="1:32" x14ac:dyDescent="0.25">
      <c r="A6344">
        <v>26.420832999999995</v>
      </c>
      <c r="B6344">
        <v>0.8413455672397967</v>
      </c>
      <c r="C6344" s="203">
        <f t="shared" si="1395"/>
        <v>4.0968565377336339E-3</v>
      </c>
      <c r="D6344" s="184">
        <f t="shared" si="1396"/>
        <v>4.0190162635166948E-2</v>
      </c>
      <c r="T6344" s="182">
        <f t="shared" si="1408"/>
        <v>0.11048874369643409</v>
      </c>
      <c r="U6344" s="19">
        <v>1.0904391186423301</v>
      </c>
      <c r="V6344" s="105">
        <f t="shared" si="1397"/>
        <v>4.1669999999953689E-3</v>
      </c>
      <c r="W6344" s="143">
        <f t="shared" si="1398"/>
        <v>8.8754449677853557</v>
      </c>
      <c r="X6344" s="143">
        <f t="shared" si="1399"/>
        <v>0.61929999999999996</v>
      </c>
      <c r="Y6344" s="143">
        <f t="shared" si="1400"/>
        <v>0</v>
      </c>
      <c r="Z6344" s="143">
        <f t="shared" si="1401"/>
        <v>16.69444892818769</v>
      </c>
      <c r="AA6344" s="143">
        <f t="shared" si="1402"/>
        <v>0</v>
      </c>
      <c r="AB6344" s="143">
        <f t="shared" si="1403"/>
        <v>0</v>
      </c>
      <c r="AC6344" s="143">
        <f t="shared" si="1404"/>
        <v>0.42012664901191887</v>
      </c>
      <c r="AD6344" s="143">
        <f t="shared" si="1405"/>
        <v>0</v>
      </c>
      <c r="AE6344" s="105">
        <f t="shared" si="1406"/>
        <v>1.7335098808104359E-4</v>
      </c>
      <c r="AF6344" s="143">
        <f t="shared" si="1407"/>
        <v>0.26346825773180832</v>
      </c>
    </row>
    <row r="6345" spans="1:32" x14ac:dyDescent="0.25">
      <c r="A6345">
        <v>26.424999999999997</v>
      </c>
      <c r="B6345">
        <v>1.1249882641680204</v>
      </c>
      <c r="C6345" s="203">
        <f t="shared" si="1395"/>
        <v>4.0968565377406197E-3</v>
      </c>
      <c r="D6345" s="184">
        <f t="shared" si="1396"/>
        <v>4.0190162635235484E-2</v>
      </c>
      <c r="T6345" s="182">
        <f t="shared" si="1408"/>
        <v>0.11650917283468035</v>
      </c>
      <c r="U6345" s="19">
        <v>1.1498561345638327</v>
      </c>
      <c r="V6345" s="105">
        <f t="shared" si="1397"/>
        <v>4.1670000000024743E-3</v>
      </c>
      <c r="W6345" s="143">
        <f t="shared" si="1398"/>
        <v>8.8754449677853557</v>
      </c>
      <c r="X6345" s="143">
        <f t="shared" si="1399"/>
        <v>0.61929999999999996</v>
      </c>
      <c r="Y6345" s="143">
        <f t="shared" si="1400"/>
        <v>0</v>
      </c>
      <c r="Z6345" s="143">
        <f t="shared" si="1401"/>
        <v>16.69444892818769</v>
      </c>
      <c r="AA6345" s="143">
        <f t="shared" si="1402"/>
        <v>0</v>
      </c>
      <c r="AB6345" s="143">
        <f t="shared" si="1403"/>
        <v>0</v>
      </c>
      <c r="AC6345" s="143">
        <f t="shared" si="1404"/>
        <v>0.42012664901191887</v>
      </c>
      <c r="AD6345" s="143">
        <f t="shared" si="1405"/>
        <v>0</v>
      </c>
      <c r="AE6345" s="105">
        <f t="shared" si="1406"/>
        <v>1.7335098808104359E-4</v>
      </c>
      <c r="AF6345" s="143">
        <f t="shared" si="1407"/>
        <v>0.33408716953118411</v>
      </c>
    </row>
    <row r="6346" spans="1:32" x14ac:dyDescent="0.25">
      <c r="A6346">
        <v>26.429165999999995</v>
      </c>
      <c r="B6346">
        <v>1.1249882641680204</v>
      </c>
      <c r="C6346" s="203">
        <f t="shared" si="1395"/>
        <v>4.6867011085216037E-3</v>
      </c>
      <c r="D6346" s="184">
        <f t="shared" si="1396"/>
        <v>4.5976537874596934E-2</v>
      </c>
      <c r="T6346" s="182">
        <f t="shared" si="1408"/>
        <v>0.11650917283468035</v>
      </c>
      <c r="U6346" s="19">
        <v>1.1498561345638327</v>
      </c>
      <c r="V6346" s="105">
        <f t="shared" si="1397"/>
        <v>4.1659999999978936E-3</v>
      </c>
      <c r="W6346" s="143">
        <f t="shared" si="1398"/>
        <v>8.8754449677853557</v>
      </c>
      <c r="X6346" s="143">
        <f t="shared" si="1399"/>
        <v>0.61929999999999996</v>
      </c>
      <c r="Y6346" s="143">
        <f t="shared" si="1400"/>
        <v>0</v>
      </c>
      <c r="Z6346" s="143">
        <f t="shared" si="1401"/>
        <v>16.69444892818769</v>
      </c>
      <c r="AA6346" s="143">
        <f t="shared" si="1402"/>
        <v>0</v>
      </c>
      <c r="AB6346" s="143">
        <f t="shared" si="1403"/>
        <v>0</v>
      </c>
      <c r="AC6346" s="143">
        <f t="shared" si="1404"/>
        <v>0.42012664901191887</v>
      </c>
      <c r="AD6346" s="143">
        <f t="shared" si="1405"/>
        <v>0</v>
      </c>
      <c r="AE6346" s="105">
        <f t="shared" si="1406"/>
        <v>1.7335098808104359E-4</v>
      </c>
      <c r="AF6346" s="143">
        <f t="shared" si="1407"/>
        <v>0.33408716953118411</v>
      </c>
    </row>
    <row r="6347" spans="1:32" x14ac:dyDescent="0.25">
      <c r="A6347">
        <v>26.433332999999998</v>
      </c>
      <c r="B6347">
        <v>0.95480264601108633</v>
      </c>
      <c r="C6347" s="203">
        <f t="shared" si="1395"/>
        <v>4.3332443613607417E-3</v>
      </c>
      <c r="D6347" s="184">
        <f t="shared" si="1396"/>
        <v>4.2509127184948876E-2</v>
      </c>
      <c r="T6347" s="182">
        <f t="shared" si="1408"/>
        <v>0.11278372240562565</v>
      </c>
      <c r="U6347" s="19">
        <v>1.1130887974895203</v>
      </c>
      <c r="V6347" s="105">
        <f t="shared" si="1397"/>
        <v>4.1670000000024743E-3</v>
      </c>
      <c r="W6347" s="143">
        <f t="shared" si="1398"/>
        <v>8.8754449677853557</v>
      </c>
      <c r="X6347" s="143">
        <f t="shared" si="1399"/>
        <v>0.61929999999999996</v>
      </c>
      <c r="Y6347" s="143">
        <f t="shared" si="1400"/>
        <v>0</v>
      </c>
      <c r="Z6347" s="143">
        <f t="shared" si="1401"/>
        <v>16.69444892818769</v>
      </c>
      <c r="AA6347" s="143">
        <f t="shared" si="1402"/>
        <v>0</v>
      </c>
      <c r="AB6347" s="143">
        <f t="shared" si="1403"/>
        <v>0</v>
      </c>
      <c r="AC6347" s="143">
        <f t="shared" si="1404"/>
        <v>0.42012664901191887</v>
      </c>
      <c r="AD6347" s="143">
        <f t="shared" si="1405"/>
        <v>0</v>
      </c>
      <c r="AE6347" s="105">
        <f t="shared" si="1406"/>
        <v>1.7335098808104359E-4</v>
      </c>
      <c r="AF6347" s="143">
        <f t="shared" si="1407"/>
        <v>0.2929133148513709</v>
      </c>
    </row>
    <row r="6348" spans="1:32" x14ac:dyDescent="0.25">
      <c r="A6348">
        <v>26.4375</v>
      </c>
      <c r="B6348">
        <v>1.1249882641680204</v>
      </c>
      <c r="C6348" s="203">
        <f t="shared" ref="C6348:C6411" si="1409">+(B6347+B6348)/2*(A6348-A6347)</f>
        <v>4.3332443613607417E-3</v>
      </c>
      <c r="D6348" s="184">
        <f t="shared" ref="D6348:D6411" si="1410">C6348*9.81</f>
        <v>4.2509127184948876E-2</v>
      </c>
      <c r="T6348" s="182">
        <f t="shared" si="1408"/>
        <v>0.11650924312806327</v>
      </c>
      <c r="U6348" s="19">
        <v>1.1498568283055837</v>
      </c>
      <c r="V6348" s="105">
        <f t="shared" si="1397"/>
        <v>4.1670000000024743E-3</v>
      </c>
      <c r="W6348" s="143">
        <f t="shared" si="1398"/>
        <v>8.8754449677853557</v>
      </c>
      <c r="X6348" s="143">
        <f t="shared" si="1399"/>
        <v>0.61929999999999996</v>
      </c>
      <c r="Y6348" s="143">
        <f t="shared" si="1400"/>
        <v>0</v>
      </c>
      <c r="Z6348" s="143">
        <f t="shared" si="1401"/>
        <v>16.69444892818769</v>
      </c>
      <c r="AA6348" s="143">
        <f t="shared" si="1402"/>
        <v>0</v>
      </c>
      <c r="AB6348" s="143">
        <f t="shared" si="1403"/>
        <v>0</v>
      </c>
      <c r="AC6348" s="143">
        <f t="shared" si="1404"/>
        <v>0.42012664901191887</v>
      </c>
      <c r="AD6348" s="143">
        <f t="shared" si="1405"/>
        <v>0</v>
      </c>
      <c r="AE6348" s="105">
        <f t="shared" si="1406"/>
        <v>1.7335098808104359E-4</v>
      </c>
      <c r="AF6348" s="143">
        <f t="shared" si="1407"/>
        <v>0.3340869679667699</v>
      </c>
    </row>
    <row r="6349" spans="1:32" x14ac:dyDescent="0.25">
      <c r="A6349">
        <v>26.441665999999998</v>
      </c>
      <c r="B6349">
        <v>0.95480264601108633</v>
      </c>
      <c r="C6349" s="203">
        <f t="shared" si="1409"/>
        <v>4.3322044659008891E-3</v>
      </c>
      <c r="D6349" s="184">
        <f t="shared" si="1410"/>
        <v>4.2498925810487725E-2</v>
      </c>
      <c r="T6349" s="182">
        <f t="shared" si="1408"/>
        <v>0.1127837224061488</v>
      </c>
      <c r="U6349" s="19">
        <v>1.1130887974946835</v>
      </c>
      <c r="V6349" s="105">
        <f t="shared" si="1397"/>
        <v>4.1659999999978936E-3</v>
      </c>
      <c r="W6349" s="143">
        <f t="shared" si="1398"/>
        <v>8.8754449677853557</v>
      </c>
      <c r="X6349" s="143">
        <f t="shared" si="1399"/>
        <v>0.61929999999999996</v>
      </c>
      <c r="Y6349" s="143">
        <f t="shared" si="1400"/>
        <v>0</v>
      </c>
      <c r="Z6349" s="143">
        <f t="shared" si="1401"/>
        <v>16.69444892818769</v>
      </c>
      <c r="AA6349" s="143">
        <f t="shared" si="1402"/>
        <v>0</v>
      </c>
      <c r="AB6349" s="143">
        <f t="shared" si="1403"/>
        <v>0</v>
      </c>
      <c r="AC6349" s="143">
        <f t="shared" si="1404"/>
        <v>0.42012664901191887</v>
      </c>
      <c r="AD6349" s="143">
        <f t="shared" si="1405"/>
        <v>0</v>
      </c>
      <c r="AE6349" s="105">
        <f t="shared" si="1406"/>
        <v>1.7335098808104359E-4</v>
      </c>
      <c r="AF6349" s="143">
        <f t="shared" si="1407"/>
        <v>0.29291331485001221</v>
      </c>
    </row>
    <row r="6350" spans="1:32" x14ac:dyDescent="0.25">
      <c r="A6350">
        <v>26.445833</v>
      </c>
      <c r="B6350">
        <v>1.0115311853967308</v>
      </c>
      <c r="C6350" s="203">
        <f t="shared" si="1409"/>
        <v>4.0968565377406197E-3</v>
      </c>
      <c r="D6350" s="184">
        <f t="shared" si="1410"/>
        <v>4.0190162635235484E-2</v>
      </c>
      <c r="T6350" s="182">
        <f t="shared" si="1408"/>
        <v>0.11398985753039174</v>
      </c>
      <c r="U6350" s="19">
        <v>1.1249924256638713</v>
      </c>
      <c r="V6350" s="105">
        <f t="shared" si="1397"/>
        <v>4.1670000000024743E-3</v>
      </c>
      <c r="W6350" s="143">
        <f t="shared" si="1398"/>
        <v>8.8754449677853557</v>
      </c>
      <c r="X6350" s="143">
        <f t="shared" si="1399"/>
        <v>0.61929999999999996</v>
      </c>
      <c r="Y6350" s="143">
        <f t="shared" si="1400"/>
        <v>0</v>
      </c>
      <c r="Z6350" s="143">
        <f t="shared" si="1401"/>
        <v>16.69444892818769</v>
      </c>
      <c r="AA6350" s="143">
        <f t="shared" si="1402"/>
        <v>0</v>
      </c>
      <c r="AB6350" s="143">
        <f t="shared" si="1403"/>
        <v>0</v>
      </c>
      <c r="AC6350" s="143">
        <f t="shared" si="1404"/>
        <v>0.42012664901191887</v>
      </c>
      <c r="AD6350" s="143">
        <f t="shared" si="1405"/>
        <v>0</v>
      </c>
      <c r="AE6350" s="105">
        <f t="shared" si="1406"/>
        <v>1.7335098808104359E-4</v>
      </c>
      <c r="AF6350" s="143">
        <f t="shared" si="1407"/>
        <v>0.30703295314667606</v>
      </c>
    </row>
    <row r="6351" spans="1:32" x14ac:dyDescent="0.25">
      <c r="A6351">
        <v>26.449999999999996</v>
      </c>
      <c r="B6351">
        <v>1.1817168035536656</v>
      </c>
      <c r="C6351" s="203">
        <f t="shared" si="1409"/>
        <v>4.569632184973073E-3</v>
      </c>
      <c r="D6351" s="184">
        <f t="shared" si="1410"/>
        <v>4.4828091734585851E-2</v>
      </c>
      <c r="T6351" s="182">
        <f t="shared" si="1408"/>
        <v>0.11781211958090869</v>
      </c>
      <c r="U6351" s="19">
        <v>1.1627152191552794</v>
      </c>
      <c r="V6351" s="105">
        <f t="shared" si="1397"/>
        <v>4.1669999999953689E-3</v>
      </c>
      <c r="W6351" s="143">
        <f t="shared" si="1398"/>
        <v>8.8754449677853557</v>
      </c>
      <c r="X6351" s="143">
        <f t="shared" si="1399"/>
        <v>0.61929999999999996</v>
      </c>
      <c r="Y6351" s="143">
        <f t="shared" si="1400"/>
        <v>0</v>
      </c>
      <c r="Z6351" s="143">
        <f t="shared" si="1401"/>
        <v>16.69444892818769</v>
      </c>
      <c r="AA6351" s="143">
        <f t="shared" si="1402"/>
        <v>0</v>
      </c>
      <c r="AB6351" s="143">
        <f t="shared" si="1403"/>
        <v>0</v>
      </c>
      <c r="AC6351" s="143">
        <f t="shared" si="1404"/>
        <v>0.42012664901191887</v>
      </c>
      <c r="AD6351" s="143">
        <f t="shared" si="1405"/>
        <v>0</v>
      </c>
      <c r="AE6351" s="105">
        <f t="shared" si="1406"/>
        <v>1.7335098808104359E-4</v>
      </c>
      <c r="AF6351" s="143">
        <f t="shared" si="1407"/>
        <v>0.34705265058825063</v>
      </c>
    </row>
    <row r="6352" spans="1:32" x14ac:dyDescent="0.25">
      <c r="A6352">
        <v>26.454166000000001</v>
      </c>
      <c r="B6352">
        <v>1.068259724782376</v>
      </c>
      <c r="C6352" s="203">
        <f t="shared" si="1409"/>
        <v>4.6867011085295991E-3</v>
      </c>
      <c r="D6352" s="184">
        <f t="shared" si="1410"/>
        <v>4.5976537874675372E-2</v>
      </c>
      <c r="T6352" s="182">
        <f t="shared" si="1408"/>
        <v>0.11523432465338766</v>
      </c>
      <c r="U6352" s="19">
        <v>1.1372743612473493</v>
      </c>
      <c r="V6352" s="105">
        <f t="shared" si="1397"/>
        <v>4.166000000004999E-3</v>
      </c>
      <c r="W6352" s="143">
        <f t="shared" si="1398"/>
        <v>8.8754449677853557</v>
      </c>
      <c r="X6352" s="143">
        <f t="shared" si="1399"/>
        <v>0.61929999999999996</v>
      </c>
      <c r="Y6352" s="143">
        <f t="shared" si="1400"/>
        <v>0</v>
      </c>
      <c r="Z6352" s="143">
        <f t="shared" si="1401"/>
        <v>16.69444892818769</v>
      </c>
      <c r="AA6352" s="143">
        <f t="shared" si="1402"/>
        <v>0</v>
      </c>
      <c r="AB6352" s="143">
        <f t="shared" si="1403"/>
        <v>0</v>
      </c>
      <c r="AC6352" s="143">
        <f t="shared" si="1404"/>
        <v>0.42012664901191887</v>
      </c>
      <c r="AD6352" s="143">
        <f t="shared" si="1405"/>
        <v>0</v>
      </c>
      <c r="AE6352" s="105">
        <f t="shared" si="1406"/>
        <v>1.7335098808104359E-4</v>
      </c>
      <c r="AF6352" s="143">
        <f t="shared" si="1407"/>
        <v>0.3207501870012901</v>
      </c>
    </row>
    <row r="6353" spans="1:32" x14ac:dyDescent="0.25">
      <c r="A6353">
        <v>26.458332999999996</v>
      </c>
      <c r="B6353">
        <v>1.1817168035536656</v>
      </c>
      <c r="C6353" s="203">
        <f t="shared" si="1409"/>
        <v>4.6878260967829332E-3</v>
      </c>
      <c r="D6353" s="184">
        <f t="shared" si="1410"/>
        <v>4.5987574009440577E-2</v>
      </c>
      <c r="T6353" s="182">
        <f t="shared" si="1408"/>
        <v>0.11781401078567644</v>
      </c>
      <c r="U6353" s="19">
        <v>1.1627338838951535</v>
      </c>
      <c r="V6353" s="105">
        <f t="shared" si="1397"/>
        <v>4.1669999999953689E-3</v>
      </c>
      <c r="W6353" s="143">
        <f t="shared" si="1398"/>
        <v>8.8754449677853557</v>
      </c>
      <c r="X6353" s="143">
        <f t="shared" si="1399"/>
        <v>0.61929999999999996</v>
      </c>
      <c r="Y6353" s="143">
        <f t="shared" si="1400"/>
        <v>0</v>
      </c>
      <c r="Z6353" s="143">
        <f t="shared" si="1401"/>
        <v>16.69444892818769</v>
      </c>
      <c r="AA6353" s="143">
        <f t="shared" si="1402"/>
        <v>0</v>
      </c>
      <c r="AB6353" s="143">
        <f t="shared" si="1403"/>
        <v>0</v>
      </c>
      <c r="AC6353" s="143">
        <f t="shared" si="1404"/>
        <v>0.42012664901191887</v>
      </c>
      <c r="AD6353" s="143">
        <f t="shared" si="1405"/>
        <v>0</v>
      </c>
      <c r="AE6353" s="105">
        <f t="shared" si="1406"/>
        <v>1.7335098808104359E-4</v>
      </c>
      <c r="AF6353" s="143">
        <f t="shared" si="1407"/>
        <v>0.34704707953924652</v>
      </c>
    </row>
    <row r="6354" spans="1:32" x14ac:dyDescent="0.25">
      <c r="A6354">
        <v>26.462499999999999</v>
      </c>
      <c r="B6354">
        <v>1.068259724782376</v>
      </c>
      <c r="C6354" s="203">
        <f t="shared" si="1409"/>
        <v>4.6878260967909268E-3</v>
      </c>
      <c r="D6354" s="184">
        <f t="shared" si="1410"/>
        <v>4.5987574009518993E-2</v>
      </c>
      <c r="T6354" s="182">
        <f t="shared" si="1408"/>
        <v>0.11523432609823736</v>
      </c>
      <c r="U6354" s="19">
        <v>1.137274375506907</v>
      </c>
      <c r="V6354" s="105">
        <f t="shared" si="1397"/>
        <v>4.1670000000024743E-3</v>
      </c>
      <c r="W6354" s="143">
        <f t="shared" si="1398"/>
        <v>8.8754449677853557</v>
      </c>
      <c r="X6354" s="143">
        <f t="shared" si="1399"/>
        <v>0.61929999999999996</v>
      </c>
      <c r="Y6354" s="143">
        <f t="shared" si="1400"/>
        <v>0</v>
      </c>
      <c r="Z6354" s="143">
        <f t="shared" si="1401"/>
        <v>16.69444892818769</v>
      </c>
      <c r="AA6354" s="143">
        <f t="shared" si="1402"/>
        <v>0</v>
      </c>
      <c r="AB6354" s="143">
        <f t="shared" si="1403"/>
        <v>0</v>
      </c>
      <c r="AC6354" s="143">
        <f t="shared" si="1404"/>
        <v>0.42012664901191887</v>
      </c>
      <c r="AD6354" s="143">
        <f t="shared" si="1405"/>
        <v>0</v>
      </c>
      <c r="AE6354" s="105">
        <f t="shared" si="1406"/>
        <v>1.7335098808104359E-4</v>
      </c>
      <c r="AF6354" s="143">
        <f t="shared" si="1407"/>
        <v>0.32075018297960817</v>
      </c>
    </row>
    <row r="6355" spans="1:32" x14ac:dyDescent="0.25">
      <c r="A6355">
        <v>26.466665999999996</v>
      </c>
      <c r="B6355">
        <v>1.068259724782376</v>
      </c>
      <c r="C6355" s="203">
        <f t="shared" si="1409"/>
        <v>4.4503700134411279E-3</v>
      </c>
      <c r="D6355" s="184">
        <f t="shared" si="1410"/>
        <v>4.3658129831857469E-2</v>
      </c>
      <c r="T6355" s="182">
        <f t="shared" si="1408"/>
        <v>0.11523432609823736</v>
      </c>
      <c r="U6355" s="19">
        <v>1.137274375506907</v>
      </c>
      <c r="V6355" s="105">
        <f t="shared" si="1397"/>
        <v>4.1659999999978936E-3</v>
      </c>
      <c r="W6355" s="143">
        <f t="shared" si="1398"/>
        <v>8.8754449677853557</v>
      </c>
      <c r="X6355" s="143">
        <f t="shared" si="1399"/>
        <v>0.61929999999999996</v>
      </c>
      <c r="Y6355" s="143">
        <f t="shared" si="1400"/>
        <v>0</v>
      </c>
      <c r="Z6355" s="143">
        <f t="shared" si="1401"/>
        <v>16.69444892818769</v>
      </c>
      <c r="AA6355" s="143">
        <f t="shared" si="1402"/>
        <v>0</v>
      </c>
      <c r="AB6355" s="143">
        <f t="shared" si="1403"/>
        <v>0</v>
      </c>
      <c r="AC6355" s="143">
        <f t="shared" si="1404"/>
        <v>0.42012664901191887</v>
      </c>
      <c r="AD6355" s="143">
        <f t="shared" si="1405"/>
        <v>0</v>
      </c>
      <c r="AE6355" s="105">
        <f t="shared" si="1406"/>
        <v>1.7335098808104359E-4</v>
      </c>
      <c r="AF6355" s="143">
        <f t="shared" si="1407"/>
        <v>0.32075018297960817</v>
      </c>
    </row>
    <row r="6356" spans="1:32" x14ac:dyDescent="0.25">
      <c r="A6356">
        <v>26.470832999999999</v>
      </c>
      <c r="B6356">
        <v>1.1249882641680204</v>
      </c>
      <c r="C6356" s="203">
        <f t="shared" si="1409"/>
        <v>4.5696321849808645E-3</v>
      </c>
      <c r="D6356" s="184">
        <f t="shared" si="1410"/>
        <v>4.4828091734662283E-2</v>
      </c>
      <c r="T6356" s="182">
        <f t="shared" si="1408"/>
        <v>0.11650778458539751</v>
      </c>
      <c r="U6356" s="19">
        <v>1.1498424336086603</v>
      </c>
      <c r="V6356" s="105">
        <f t="shared" si="1397"/>
        <v>4.1670000000024743E-3</v>
      </c>
      <c r="W6356" s="143">
        <f t="shared" si="1398"/>
        <v>8.8754449677853557</v>
      </c>
      <c r="X6356" s="143">
        <f t="shared" si="1399"/>
        <v>0.61929999999999996</v>
      </c>
      <c r="Y6356" s="143">
        <f t="shared" si="1400"/>
        <v>0</v>
      </c>
      <c r="Z6356" s="143">
        <f t="shared" si="1401"/>
        <v>16.69444892818769</v>
      </c>
      <c r="AA6356" s="143">
        <f t="shared" si="1402"/>
        <v>0</v>
      </c>
      <c r="AB6356" s="143">
        <f t="shared" si="1403"/>
        <v>0</v>
      </c>
      <c r="AC6356" s="143">
        <f t="shared" si="1404"/>
        <v>0.42012664901191887</v>
      </c>
      <c r="AD6356" s="143">
        <f t="shared" si="1405"/>
        <v>0</v>
      </c>
      <c r="AE6356" s="105">
        <f t="shared" si="1406"/>
        <v>1.7335098808104359E-4</v>
      </c>
      <c r="AF6356" s="143">
        <f t="shared" si="1407"/>
        <v>0.33409115034907666</v>
      </c>
    </row>
    <row r="6357" spans="1:32" x14ac:dyDescent="0.25">
      <c r="A6357">
        <v>26.474999999999994</v>
      </c>
      <c r="B6357">
        <v>1.1817168035536656</v>
      </c>
      <c r="C6357" s="203">
        <f t="shared" si="1409"/>
        <v>4.8060200085927917E-3</v>
      </c>
      <c r="D6357" s="184">
        <f t="shared" si="1410"/>
        <v>4.7147056284295288E-2</v>
      </c>
      <c r="T6357" s="182">
        <f t="shared" si="1408"/>
        <v>0.11781288008913877</v>
      </c>
      <c r="U6357" s="19">
        <v>1.1627227247879475</v>
      </c>
      <c r="V6357" s="105">
        <f t="shared" si="1397"/>
        <v>4.1669999999953689E-3</v>
      </c>
      <c r="W6357" s="143">
        <f t="shared" si="1398"/>
        <v>8.8754449677853557</v>
      </c>
      <c r="X6357" s="143">
        <f t="shared" si="1399"/>
        <v>0.61929999999999996</v>
      </c>
      <c r="Y6357" s="143">
        <f t="shared" si="1400"/>
        <v>0</v>
      </c>
      <c r="Z6357" s="143">
        <f t="shared" si="1401"/>
        <v>16.69444892818769</v>
      </c>
      <c r="AA6357" s="143">
        <f t="shared" si="1402"/>
        <v>0</v>
      </c>
      <c r="AB6357" s="143">
        <f t="shared" si="1403"/>
        <v>0</v>
      </c>
      <c r="AC6357" s="143">
        <f t="shared" si="1404"/>
        <v>0.42012664901191887</v>
      </c>
      <c r="AD6357" s="143">
        <f t="shared" si="1405"/>
        <v>0</v>
      </c>
      <c r="AE6357" s="105">
        <f t="shared" si="1406"/>
        <v>1.7335098808104359E-4</v>
      </c>
      <c r="AF6357" s="143">
        <f t="shared" si="1407"/>
        <v>0.34705041028653788</v>
      </c>
    </row>
    <row r="6358" spans="1:32" x14ac:dyDescent="0.25">
      <c r="A6358">
        <v>26.479165999999999</v>
      </c>
      <c r="B6358">
        <v>1.068259724782376</v>
      </c>
      <c r="C6358" s="203">
        <f t="shared" si="1409"/>
        <v>4.6867011085295991E-3</v>
      </c>
      <c r="D6358" s="184">
        <f t="shared" si="1410"/>
        <v>4.5976537874675372E-2</v>
      </c>
      <c r="T6358" s="182">
        <f t="shared" si="1408"/>
        <v>0.11523432523406264</v>
      </c>
      <c r="U6358" s="19">
        <v>1.1372743669781658</v>
      </c>
      <c r="V6358" s="105">
        <f t="shared" si="1397"/>
        <v>4.166000000004999E-3</v>
      </c>
      <c r="W6358" s="143">
        <f t="shared" si="1398"/>
        <v>8.8754449677853557</v>
      </c>
      <c r="X6358" s="143">
        <f t="shared" si="1399"/>
        <v>0.61929999999999996</v>
      </c>
      <c r="Y6358" s="143">
        <f t="shared" si="1400"/>
        <v>0</v>
      </c>
      <c r="Z6358" s="143">
        <f t="shared" si="1401"/>
        <v>16.69444892818769</v>
      </c>
      <c r="AA6358" s="143">
        <f t="shared" si="1402"/>
        <v>0</v>
      </c>
      <c r="AB6358" s="143">
        <f t="shared" si="1403"/>
        <v>0</v>
      </c>
      <c r="AC6358" s="143">
        <f t="shared" si="1404"/>
        <v>0.42012664901191887</v>
      </c>
      <c r="AD6358" s="143">
        <f t="shared" si="1405"/>
        <v>0</v>
      </c>
      <c r="AE6358" s="105">
        <f t="shared" si="1406"/>
        <v>1.7335098808104359E-4</v>
      </c>
      <c r="AF6358" s="143">
        <f t="shared" si="1407"/>
        <v>0.32075018538500427</v>
      </c>
    </row>
    <row r="6359" spans="1:32" x14ac:dyDescent="0.25">
      <c r="A6359">
        <v>26.483332999999995</v>
      </c>
      <c r="B6359">
        <v>1.068259724782376</v>
      </c>
      <c r="C6359" s="203">
        <f t="shared" si="1409"/>
        <v>4.4514382731632137E-3</v>
      </c>
      <c r="D6359" s="184">
        <f t="shared" si="1410"/>
        <v>4.3668609459731125E-2</v>
      </c>
      <c r="T6359" s="182">
        <f t="shared" si="1408"/>
        <v>0.11523432523406264</v>
      </c>
      <c r="U6359" s="19">
        <v>1.1372743669781658</v>
      </c>
      <c r="V6359" s="105">
        <f t="shared" si="1397"/>
        <v>4.1669999999953689E-3</v>
      </c>
      <c r="W6359" s="143">
        <f t="shared" si="1398"/>
        <v>8.8754449677853557</v>
      </c>
      <c r="X6359" s="143">
        <f t="shared" si="1399"/>
        <v>0.61929999999999996</v>
      </c>
      <c r="Y6359" s="143">
        <f t="shared" si="1400"/>
        <v>0</v>
      </c>
      <c r="Z6359" s="143">
        <f t="shared" si="1401"/>
        <v>16.69444892818769</v>
      </c>
      <c r="AA6359" s="143">
        <f t="shared" si="1402"/>
        <v>0</v>
      </c>
      <c r="AB6359" s="143">
        <f t="shared" si="1403"/>
        <v>0</v>
      </c>
      <c r="AC6359" s="143">
        <f t="shared" si="1404"/>
        <v>0.42012664901191887</v>
      </c>
      <c r="AD6359" s="143">
        <f t="shared" si="1405"/>
        <v>0</v>
      </c>
      <c r="AE6359" s="105">
        <f t="shared" si="1406"/>
        <v>1.7335098808104359E-4</v>
      </c>
      <c r="AF6359" s="143">
        <f t="shared" si="1407"/>
        <v>0.32075018538500427</v>
      </c>
    </row>
    <row r="6360" spans="1:32" x14ac:dyDescent="0.25">
      <c r="A6360">
        <v>26.487499999999997</v>
      </c>
      <c r="B6360">
        <v>1.068259724782376</v>
      </c>
      <c r="C6360" s="203">
        <f t="shared" si="1409"/>
        <v>4.451438273170804E-3</v>
      </c>
      <c r="D6360" s="184">
        <f t="shared" si="1410"/>
        <v>4.3668609459805587E-2</v>
      </c>
      <c r="T6360" s="182">
        <f t="shared" si="1408"/>
        <v>0.11523432523406264</v>
      </c>
      <c r="U6360" s="19">
        <v>1.1372743669781658</v>
      </c>
      <c r="V6360" s="105">
        <f t="shared" si="1397"/>
        <v>4.1670000000024743E-3</v>
      </c>
      <c r="W6360" s="143">
        <f t="shared" si="1398"/>
        <v>8.8754449677853557</v>
      </c>
      <c r="X6360" s="143">
        <f t="shared" si="1399"/>
        <v>0.61929999999999996</v>
      </c>
      <c r="Y6360" s="143">
        <f t="shared" si="1400"/>
        <v>0</v>
      </c>
      <c r="Z6360" s="143">
        <f t="shared" si="1401"/>
        <v>16.69444892818769</v>
      </c>
      <c r="AA6360" s="143">
        <f t="shared" si="1402"/>
        <v>0</v>
      </c>
      <c r="AB6360" s="143">
        <f t="shared" si="1403"/>
        <v>0</v>
      </c>
      <c r="AC6360" s="143">
        <f t="shared" si="1404"/>
        <v>0.42012664901191887</v>
      </c>
      <c r="AD6360" s="143">
        <f t="shared" si="1405"/>
        <v>0</v>
      </c>
      <c r="AE6360" s="105">
        <f t="shared" si="1406"/>
        <v>1.7335098808104359E-4</v>
      </c>
      <c r="AF6360" s="143">
        <f t="shared" si="1407"/>
        <v>0.32075018538500427</v>
      </c>
    </row>
    <row r="6361" spans="1:32" x14ac:dyDescent="0.25">
      <c r="A6361">
        <v>26.491665999999995</v>
      </c>
      <c r="B6361">
        <v>1.0115311853967308</v>
      </c>
      <c r="C6361" s="203">
        <f t="shared" si="1409"/>
        <v>4.3322044659008891E-3</v>
      </c>
      <c r="D6361" s="184">
        <f t="shared" si="1410"/>
        <v>4.2498925810487725E-2</v>
      </c>
      <c r="T6361" s="182">
        <f t="shared" si="1408"/>
        <v>0.11398977003395774</v>
      </c>
      <c r="U6361" s="19">
        <v>1.1249915621412065</v>
      </c>
      <c r="V6361" s="105">
        <f t="shared" si="1397"/>
        <v>4.1659999999978936E-3</v>
      </c>
      <c r="W6361" s="143">
        <f t="shared" si="1398"/>
        <v>8.8754449677853557</v>
      </c>
      <c r="X6361" s="143">
        <f t="shared" si="1399"/>
        <v>0.61929999999999996</v>
      </c>
      <c r="Y6361" s="143">
        <f t="shared" si="1400"/>
        <v>0</v>
      </c>
      <c r="Z6361" s="143">
        <f t="shared" si="1401"/>
        <v>16.69444892818769</v>
      </c>
      <c r="AA6361" s="143">
        <f t="shared" si="1402"/>
        <v>0</v>
      </c>
      <c r="AB6361" s="143">
        <f t="shared" si="1403"/>
        <v>0</v>
      </c>
      <c r="AC6361" s="143">
        <f t="shared" si="1404"/>
        <v>0.42012664901191887</v>
      </c>
      <c r="AD6361" s="143">
        <f t="shared" si="1405"/>
        <v>0</v>
      </c>
      <c r="AE6361" s="105">
        <f t="shared" si="1406"/>
        <v>1.7335098808104359E-4</v>
      </c>
      <c r="AF6361" s="143">
        <f t="shared" si="1407"/>
        <v>0.30703318881947822</v>
      </c>
    </row>
    <row r="6362" spans="1:32" x14ac:dyDescent="0.25">
      <c r="A6362">
        <v>26.495832999999998</v>
      </c>
      <c r="B6362">
        <v>1.1817168035536656</v>
      </c>
      <c r="C6362" s="203">
        <f t="shared" si="1409"/>
        <v>4.5696321849808645E-3</v>
      </c>
      <c r="D6362" s="184">
        <f t="shared" si="1410"/>
        <v>4.4828091734662283E-2</v>
      </c>
      <c r="T6362" s="182">
        <f t="shared" si="1408"/>
        <v>0.11781211935839951</v>
      </c>
      <c r="U6362" s="19">
        <v>1.1627152169592845</v>
      </c>
      <c r="V6362" s="105">
        <f t="shared" si="1397"/>
        <v>4.1670000000024743E-3</v>
      </c>
      <c r="W6362" s="143">
        <f t="shared" si="1398"/>
        <v>8.8754449677853557</v>
      </c>
      <c r="X6362" s="143">
        <f t="shared" si="1399"/>
        <v>0.61929999999999996</v>
      </c>
      <c r="Y6362" s="143">
        <f t="shared" si="1400"/>
        <v>0</v>
      </c>
      <c r="Z6362" s="143">
        <f t="shared" si="1401"/>
        <v>16.69444892818769</v>
      </c>
      <c r="AA6362" s="143">
        <f t="shared" si="1402"/>
        <v>0</v>
      </c>
      <c r="AB6362" s="143">
        <f t="shared" si="1403"/>
        <v>0</v>
      </c>
      <c r="AC6362" s="143">
        <f t="shared" si="1404"/>
        <v>0.42012664901191887</v>
      </c>
      <c r="AD6362" s="143">
        <f t="shared" si="1405"/>
        <v>0</v>
      </c>
      <c r="AE6362" s="105">
        <f t="shared" si="1406"/>
        <v>1.7335098808104359E-4</v>
      </c>
      <c r="AF6362" s="143">
        <f t="shared" si="1407"/>
        <v>0.34705265124372142</v>
      </c>
    </row>
    <row r="6363" spans="1:32" x14ac:dyDescent="0.25">
      <c r="A6363">
        <v>26.5</v>
      </c>
      <c r="B6363">
        <v>0.95480264601108633</v>
      </c>
      <c r="C6363" s="203">
        <f t="shared" si="1409"/>
        <v>4.451438273170804E-3</v>
      </c>
      <c r="D6363" s="184">
        <f t="shared" si="1410"/>
        <v>4.3668609459805587E-2</v>
      </c>
      <c r="T6363" s="182">
        <f t="shared" si="1408"/>
        <v>0.11278374205283849</v>
      </c>
      <c r="U6363" s="19">
        <v>1.1130889913924351</v>
      </c>
      <c r="V6363" s="105">
        <f t="shared" si="1397"/>
        <v>4.1670000000024743E-3</v>
      </c>
      <c r="W6363" s="143">
        <f t="shared" si="1398"/>
        <v>8.8754449677853557</v>
      </c>
      <c r="X6363" s="143">
        <f t="shared" si="1399"/>
        <v>0.61929999999999996</v>
      </c>
      <c r="Y6363" s="143">
        <f t="shared" si="1400"/>
        <v>0</v>
      </c>
      <c r="Z6363" s="143">
        <f t="shared" si="1401"/>
        <v>16.69444892818769</v>
      </c>
      <c r="AA6363" s="143">
        <f t="shared" si="1402"/>
        <v>0</v>
      </c>
      <c r="AB6363" s="143">
        <f t="shared" si="1403"/>
        <v>0</v>
      </c>
      <c r="AC6363" s="143">
        <f t="shared" si="1404"/>
        <v>0.42012664901191887</v>
      </c>
      <c r="AD6363" s="143">
        <f t="shared" si="1405"/>
        <v>0</v>
      </c>
      <c r="AE6363" s="105">
        <f t="shared" si="1406"/>
        <v>1.7335098808104359E-4</v>
      </c>
      <c r="AF6363" s="143">
        <f t="shared" si="1407"/>
        <v>0.29291326382513139</v>
      </c>
    </row>
    <row r="6364" spans="1:32" x14ac:dyDescent="0.25">
      <c r="A6364">
        <v>26.504165999999998</v>
      </c>
      <c r="B6364">
        <v>1.068259724782376</v>
      </c>
      <c r="C6364" s="203">
        <f t="shared" si="1409"/>
        <v>4.2140389183606512E-3</v>
      </c>
      <c r="D6364" s="184">
        <f t="shared" si="1410"/>
        <v>4.1339721789117989E-2</v>
      </c>
      <c r="T6364" s="182">
        <f t="shared" si="1408"/>
        <v>0.11523334021909684</v>
      </c>
      <c r="U6364" s="19">
        <v>1.1372646456362876</v>
      </c>
      <c r="V6364" s="105">
        <f t="shared" si="1397"/>
        <v>4.1659999999978936E-3</v>
      </c>
      <c r="W6364" s="143">
        <f t="shared" si="1398"/>
        <v>8.8754449677853557</v>
      </c>
      <c r="X6364" s="143">
        <f t="shared" si="1399"/>
        <v>0.61929999999999996</v>
      </c>
      <c r="Y6364" s="143">
        <f t="shared" si="1400"/>
        <v>0</v>
      </c>
      <c r="Z6364" s="143">
        <f t="shared" si="1401"/>
        <v>16.69444892818769</v>
      </c>
      <c r="AA6364" s="143">
        <f t="shared" si="1402"/>
        <v>0</v>
      </c>
      <c r="AB6364" s="143">
        <f t="shared" si="1403"/>
        <v>0</v>
      </c>
      <c r="AC6364" s="143">
        <f t="shared" si="1404"/>
        <v>0.42012664901191887</v>
      </c>
      <c r="AD6364" s="143">
        <f t="shared" si="1405"/>
        <v>0</v>
      </c>
      <c r="AE6364" s="105">
        <f t="shared" si="1406"/>
        <v>1.7335098808104359E-4</v>
      </c>
      <c r="AF6364" s="143">
        <f t="shared" si="1407"/>
        <v>0.32075292715862891</v>
      </c>
    </row>
    <row r="6365" spans="1:32" x14ac:dyDescent="0.25">
      <c r="A6365">
        <v>26.508333</v>
      </c>
      <c r="B6365">
        <v>1.0115311853967308</v>
      </c>
      <c r="C6365" s="203">
        <f t="shared" si="1409"/>
        <v>4.3332443613607417E-3</v>
      </c>
      <c r="D6365" s="184">
        <f t="shared" si="1410"/>
        <v>4.2509127184948876E-2</v>
      </c>
      <c r="T6365" s="182">
        <f t="shared" si="1408"/>
        <v>0.11398978462542889</v>
      </c>
      <c r="U6365" s="19">
        <v>1.1249917061478301</v>
      </c>
      <c r="V6365" s="105">
        <f t="shared" si="1397"/>
        <v>4.1670000000024743E-3</v>
      </c>
      <c r="W6365" s="143">
        <f t="shared" si="1398"/>
        <v>8.8754449677853557</v>
      </c>
      <c r="X6365" s="143">
        <f t="shared" si="1399"/>
        <v>0.61929999999999996</v>
      </c>
      <c r="Y6365" s="143">
        <f t="shared" si="1400"/>
        <v>0</v>
      </c>
      <c r="Z6365" s="143">
        <f t="shared" si="1401"/>
        <v>16.69444892818769</v>
      </c>
      <c r="AA6365" s="143">
        <f t="shared" si="1402"/>
        <v>0</v>
      </c>
      <c r="AB6365" s="143">
        <f t="shared" si="1403"/>
        <v>0</v>
      </c>
      <c r="AC6365" s="143">
        <f t="shared" si="1404"/>
        <v>0.42012664901191887</v>
      </c>
      <c r="AD6365" s="143">
        <f t="shared" si="1405"/>
        <v>0</v>
      </c>
      <c r="AE6365" s="105">
        <f t="shared" si="1406"/>
        <v>1.7335098808104359E-4</v>
      </c>
      <c r="AF6365" s="143">
        <f t="shared" si="1407"/>
        <v>0.30703314951713256</v>
      </c>
    </row>
    <row r="6366" spans="1:32" x14ac:dyDescent="0.25">
      <c r="A6366">
        <v>26.512499999999996</v>
      </c>
      <c r="B6366">
        <v>1.0115311853967308</v>
      </c>
      <c r="C6366" s="203">
        <f t="shared" si="1409"/>
        <v>4.2150504495434924E-3</v>
      </c>
      <c r="D6366" s="184">
        <f t="shared" si="1410"/>
        <v>4.134964491002166E-2</v>
      </c>
      <c r="T6366" s="182">
        <f t="shared" si="1408"/>
        <v>0.11398978462542889</v>
      </c>
      <c r="U6366" s="19">
        <v>1.1249917061478301</v>
      </c>
      <c r="V6366" s="105">
        <f t="shared" si="1397"/>
        <v>4.1669999999953689E-3</v>
      </c>
      <c r="W6366" s="143">
        <f t="shared" si="1398"/>
        <v>8.8754449677853557</v>
      </c>
      <c r="X6366" s="143">
        <f t="shared" si="1399"/>
        <v>0.61929999999999996</v>
      </c>
      <c r="Y6366" s="143">
        <f t="shared" si="1400"/>
        <v>0</v>
      </c>
      <c r="Z6366" s="143">
        <f t="shared" si="1401"/>
        <v>16.69444892818769</v>
      </c>
      <c r="AA6366" s="143">
        <f t="shared" si="1402"/>
        <v>0</v>
      </c>
      <c r="AB6366" s="143">
        <f t="shared" si="1403"/>
        <v>0</v>
      </c>
      <c r="AC6366" s="143">
        <f t="shared" si="1404"/>
        <v>0.42012664901191887</v>
      </c>
      <c r="AD6366" s="143">
        <f t="shared" si="1405"/>
        <v>0</v>
      </c>
      <c r="AE6366" s="105">
        <f t="shared" si="1406"/>
        <v>1.7335098808104359E-4</v>
      </c>
      <c r="AF6366" s="143">
        <f t="shared" si="1407"/>
        <v>0.30703314951713256</v>
      </c>
    </row>
    <row r="6367" spans="1:32" x14ac:dyDescent="0.25">
      <c r="A6367">
        <v>26.516666000000001</v>
      </c>
      <c r="B6367">
        <v>1.1817168035536656</v>
      </c>
      <c r="C6367" s="203">
        <f t="shared" si="1409"/>
        <v>4.5685355609891582E-3</v>
      </c>
      <c r="D6367" s="184">
        <f t="shared" si="1410"/>
        <v>4.4817333853303644E-2</v>
      </c>
      <c r="T6367" s="182">
        <f t="shared" si="1408"/>
        <v>0.11781211939550762</v>
      </c>
      <c r="U6367" s="19">
        <v>1.1627152173255133</v>
      </c>
      <c r="V6367" s="105">
        <f t="shared" si="1397"/>
        <v>4.166000000004999E-3</v>
      </c>
      <c r="W6367" s="143">
        <f t="shared" si="1398"/>
        <v>8.8754449677853557</v>
      </c>
      <c r="X6367" s="143">
        <f t="shared" si="1399"/>
        <v>0.61929999999999996</v>
      </c>
      <c r="Y6367" s="143">
        <f t="shared" si="1400"/>
        <v>0</v>
      </c>
      <c r="Z6367" s="143">
        <f t="shared" si="1401"/>
        <v>16.69444892818769</v>
      </c>
      <c r="AA6367" s="143">
        <f t="shared" si="1402"/>
        <v>0</v>
      </c>
      <c r="AB6367" s="143">
        <f t="shared" si="1403"/>
        <v>0</v>
      </c>
      <c r="AC6367" s="143">
        <f t="shared" si="1404"/>
        <v>0.42012664901191887</v>
      </c>
      <c r="AD6367" s="143">
        <f t="shared" si="1405"/>
        <v>0</v>
      </c>
      <c r="AE6367" s="105">
        <f t="shared" si="1406"/>
        <v>1.7335098808104359E-4</v>
      </c>
      <c r="AF6367" s="143">
        <f t="shared" si="1407"/>
        <v>0.34705265113440781</v>
      </c>
    </row>
    <row r="6368" spans="1:32" x14ac:dyDescent="0.25">
      <c r="A6368">
        <v>26.520832999999996</v>
      </c>
      <c r="B6368">
        <v>1.068259724782376</v>
      </c>
      <c r="C6368" s="203">
        <f t="shared" si="1409"/>
        <v>4.6878260967829332E-3</v>
      </c>
      <c r="D6368" s="184">
        <f t="shared" si="1410"/>
        <v>4.5987574009440577E-2</v>
      </c>
      <c r="T6368" s="182">
        <f t="shared" si="1408"/>
        <v>0.11523432465324622</v>
      </c>
      <c r="U6368" s="19">
        <v>1.1372743612459533</v>
      </c>
      <c r="V6368" s="105">
        <f t="shared" si="1397"/>
        <v>4.1669999999953689E-3</v>
      </c>
      <c r="W6368" s="143">
        <f t="shared" si="1398"/>
        <v>8.8754449677853557</v>
      </c>
      <c r="X6368" s="143">
        <f t="shared" si="1399"/>
        <v>0.61929999999999996</v>
      </c>
      <c r="Y6368" s="143">
        <f t="shared" si="1400"/>
        <v>0</v>
      </c>
      <c r="Z6368" s="143">
        <f t="shared" si="1401"/>
        <v>16.69444892818769</v>
      </c>
      <c r="AA6368" s="143">
        <f t="shared" si="1402"/>
        <v>0</v>
      </c>
      <c r="AB6368" s="143">
        <f t="shared" si="1403"/>
        <v>0</v>
      </c>
      <c r="AC6368" s="143">
        <f t="shared" si="1404"/>
        <v>0.42012664901191887</v>
      </c>
      <c r="AD6368" s="143">
        <f t="shared" si="1405"/>
        <v>0</v>
      </c>
      <c r="AE6368" s="105">
        <f t="shared" si="1406"/>
        <v>1.7335098808104359E-4</v>
      </c>
      <c r="AF6368" s="143">
        <f t="shared" si="1407"/>
        <v>0.32075018700168384</v>
      </c>
    </row>
    <row r="6369" spans="1:32" x14ac:dyDescent="0.25">
      <c r="A6369">
        <v>26.524999999999999</v>
      </c>
      <c r="B6369">
        <v>1.0115311853967308</v>
      </c>
      <c r="C6369" s="203">
        <f t="shared" si="1409"/>
        <v>4.3332443613607417E-3</v>
      </c>
      <c r="D6369" s="184">
        <f t="shared" si="1410"/>
        <v>4.2509127184948876E-2</v>
      </c>
      <c r="T6369" s="182">
        <f t="shared" si="1408"/>
        <v>0.11398977004256743</v>
      </c>
      <c r="U6369" s="19">
        <v>1.1249915622261775</v>
      </c>
      <c r="V6369" s="105">
        <f t="shared" si="1397"/>
        <v>4.1670000000024743E-3</v>
      </c>
      <c r="W6369" s="143">
        <f t="shared" si="1398"/>
        <v>8.8754449677853557</v>
      </c>
      <c r="X6369" s="143">
        <f t="shared" si="1399"/>
        <v>0.61929999999999996</v>
      </c>
      <c r="Y6369" s="143">
        <f t="shared" si="1400"/>
        <v>0</v>
      </c>
      <c r="Z6369" s="143">
        <f t="shared" si="1401"/>
        <v>16.69444892818769</v>
      </c>
      <c r="AA6369" s="143">
        <f t="shared" si="1402"/>
        <v>0</v>
      </c>
      <c r="AB6369" s="143">
        <f t="shared" si="1403"/>
        <v>0</v>
      </c>
      <c r="AC6369" s="143">
        <f t="shared" si="1404"/>
        <v>0.42012664901191887</v>
      </c>
      <c r="AD6369" s="143">
        <f t="shared" si="1405"/>
        <v>0</v>
      </c>
      <c r="AE6369" s="105">
        <f t="shared" si="1406"/>
        <v>1.7335098808104359E-4</v>
      </c>
      <c r="AF6369" s="143">
        <f t="shared" si="1407"/>
        <v>0.30703318879628788</v>
      </c>
    </row>
    <row r="6370" spans="1:32" x14ac:dyDescent="0.25">
      <c r="A6370">
        <v>26.529165999999996</v>
      </c>
      <c r="B6370">
        <v>1.068259724782376</v>
      </c>
      <c r="C6370" s="203">
        <f t="shared" si="1409"/>
        <v>4.3322044659008891E-3</v>
      </c>
      <c r="D6370" s="184">
        <f t="shared" si="1410"/>
        <v>4.2498925810487725E-2</v>
      </c>
      <c r="T6370" s="182">
        <f t="shared" si="1408"/>
        <v>0.11523248651842261</v>
      </c>
      <c r="U6370" s="19">
        <v>1.1372562202657055</v>
      </c>
      <c r="V6370" s="105">
        <f t="shared" si="1397"/>
        <v>4.1659999999978936E-3</v>
      </c>
      <c r="W6370" s="143">
        <f t="shared" si="1398"/>
        <v>8.8754449677853557</v>
      </c>
      <c r="X6370" s="143">
        <f t="shared" si="1399"/>
        <v>0.61929999999999996</v>
      </c>
      <c r="Y6370" s="143">
        <f t="shared" si="1400"/>
        <v>0</v>
      </c>
      <c r="Z6370" s="143">
        <f t="shared" si="1401"/>
        <v>16.69444892818769</v>
      </c>
      <c r="AA6370" s="143">
        <f t="shared" si="1402"/>
        <v>0</v>
      </c>
      <c r="AB6370" s="143">
        <f t="shared" si="1403"/>
        <v>0</v>
      </c>
      <c r="AC6370" s="143">
        <f t="shared" si="1404"/>
        <v>0.42012664901191887</v>
      </c>
      <c r="AD6370" s="143">
        <f t="shared" si="1405"/>
        <v>0</v>
      </c>
      <c r="AE6370" s="105">
        <f t="shared" si="1406"/>
        <v>1.7335098808104359E-4</v>
      </c>
      <c r="AF6370" s="143">
        <f t="shared" si="1407"/>
        <v>0.32075530345891068</v>
      </c>
    </row>
    <row r="6371" spans="1:32" x14ac:dyDescent="0.25">
      <c r="A6371">
        <v>26.533332999999999</v>
      </c>
      <c r="B6371">
        <v>1.068259724782376</v>
      </c>
      <c r="C6371" s="203">
        <f t="shared" si="1409"/>
        <v>4.451438273170804E-3</v>
      </c>
      <c r="D6371" s="184">
        <f t="shared" si="1410"/>
        <v>4.3668609459805587E-2</v>
      </c>
      <c r="T6371" s="182">
        <f t="shared" si="1408"/>
        <v>0.11523248651842261</v>
      </c>
      <c r="U6371" s="19">
        <v>1.1372562202657055</v>
      </c>
      <c r="V6371" s="105">
        <f t="shared" si="1397"/>
        <v>4.1670000000024743E-3</v>
      </c>
      <c r="W6371" s="143">
        <f t="shared" si="1398"/>
        <v>8.8754449677853557</v>
      </c>
      <c r="X6371" s="143">
        <f t="shared" si="1399"/>
        <v>0.61929999999999996</v>
      </c>
      <c r="Y6371" s="143">
        <f t="shared" si="1400"/>
        <v>0</v>
      </c>
      <c r="Z6371" s="143">
        <f t="shared" si="1401"/>
        <v>16.69444892818769</v>
      </c>
      <c r="AA6371" s="143">
        <f t="shared" si="1402"/>
        <v>0</v>
      </c>
      <c r="AB6371" s="143">
        <f t="shared" si="1403"/>
        <v>0</v>
      </c>
      <c r="AC6371" s="143">
        <f t="shared" si="1404"/>
        <v>0.42012664901191887</v>
      </c>
      <c r="AD6371" s="143">
        <f t="shared" si="1405"/>
        <v>0</v>
      </c>
      <c r="AE6371" s="105">
        <f t="shared" si="1406"/>
        <v>1.7335098808104359E-4</v>
      </c>
      <c r="AF6371" s="143">
        <f t="shared" si="1407"/>
        <v>0.32075530345891068</v>
      </c>
    </row>
    <row r="6372" spans="1:32" x14ac:dyDescent="0.25">
      <c r="A6372">
        <v>26.537499999999994</v>
      </c>
      <c r="B6372">
        <v>1.068259724782376</v>
      </c>
      <c r="C6372" s="203">
        <f t="shared" si="1409"/>
        <v>4.4514382731632137E-3</v>
      </c>
      <c r="D6372" s="184">
        <f t="shared" si="1410"/>
        <v>4.3668609459731125E-2</v>
      </c>
      <c r="T6372" s="182">
        <f t="shared" si="1408"/>
        <v>0.11523248651842261</v>
      </c>
      <c r="U6372" s="19">
        <v>1.1372562202657055</v>
      </c>
      <c r="V6372" s="105">
        <f t="shared" si="1397"/>
        <v>4.1669999999953689E-3</v>
      </c>
      <c r="W6372" s="143">
        <f t="shared" si="1398"/>
        <v>8.8754449677853557</v>
      </c>
      <c r="X6372" s="143">
        <f t="shared" si="1399"/>
        <v>0.61929999999999996</v>
      </c>
      <c r="Y6372" s="143">
        <f t="shared" si="1400"/>
        <v>0</v>
      </c>
      <c r="Z6372" s="143">
        <f t="shared" si="1401"/>
        <v>16.69444892818769</v>
      </c>
      <c r="AA6372" s="143">
        <f t="shared" si="1402"/>
        <v>0</v>
      </c>
      <c r="AB6372" s="143">
        <f t="shared" si="1403"/>
        <v>0</v>
      </c>
      <c r="AC6372" s="143">
        <f t="shared" si="1404"/>
        <v>0.42012664901191887</v>
      </c>
      <c r="AD6372" s="143">
        <f t="shared" si="1405"/>
        <v>0</v>
      </c>
      <c r="AE6372" s="105">
        <f t="shared" si="1406"/>
        <v>1.7335098808104359E-4</v>
      </c>
      <c r="AF6372" s="143">
        <f t="shared" si="1407"/>
        <v>0.32075530345891068</v>
      </c>
    </row>
    <row r="6373" spans="1:32" x14ac:dyDescent="0.25">
      <c r="A6373">
        <v>26.541665999999999</v>
      </c>
      <c r="B6373">
        <v>1.068259724782376</v>
      </c>
      <c r="C6373" s="203">
        <f t="shared" si="1409"/>
        <v>4.4503700134487182E-3</v>
      </c>
      <c r="D6373" s="184">
        <f t="shared" si="1410"/>
        <v>4.365812983193193E-2</v>
      </c>
      <c r="T6373" s="182">
        <f t="shared" si="1408"/>
        <v>0.11523248651842261</v>
      </c>
      <c r="U6373" s="19">
        <v>1.1372562202657055</v>
      </c>
      <c r="V6373" s="105">
        <f t="shared" si="1397"/>
        <v>4.166000000004999E-3</v>
      </c>
      <c r="W6373" s="143">
        <f t="shared" si="1398"/>
        <v>8.8754449677853557</v>
      </c>
      <c r="X6373" s="143">
        <f t="shared" si="1399"/>
        <v>0.61929999999999996</v>
      </c>
      <c r="Y6373" s="143">
        <f t="shared" si="1400"/>
        <v>0</v>
      </c>
      <c r="Z6373" s="143">
        <f t="shared" si="1401"/>
        <v>16.69444892818769</v>
      </c>
      <c r="AA6373" s="143">
        <f t="shared" si="1402"/>
        <v>0</v>
      </c>
      <c r="AB6373" s="143">
        <f t="shared" si="1403"/>
        <v>0</v>
      </c>
      <c r="AC6373" s="143">
        <f t="shared" si="1404"/>
        <v>0.42012664901191887</v>
      </c>
      <c r="AD6373" s="143">
        <f t="shared" si="1405"/>
        <v>0</v>
      </c>
      <c r="AE6373" s="105">
        <f t="shared" si="1406"/>
        <v>1.7335098808104359E-4</v>
      </c>
      <c r="AF6373" s="143">
        <f t="shared" si="1407"/>
        <v>0.32075530345891068</v>
      </c>
    </row>
    <row r="6374" spans="1:32" x14ac:dyDescent="0.25">
      <c r="A6374">
        <v>26.545832999999995</v>
      </c>
      <c r="B6374">
        <v>1.068259724782376</v>
      </c>
      <c r="C6374" s="203">
        <f t="shared" si="1409"/>
        <v>4.4514382731632137E-3</v>
      </c>
      <c r="D6374" s="184">
        <f t="shared" si="1410"/>
        <v>4.3668609459731125E-2</v>
      </c>
      <c r="T6374" s="182">
        <f t="shared" si="1408"/>
        <v>0.11523248651842261</v>
      </c>
      <c r="U6374" s="19">
        <v>1.1372562202657055</v>
      </c>
      <c r="V6374" s="105">
        <f t="shared" si="1397"/>
        <v>4.1669999999953689E-3</v>
      </c>
      <c r="W6374" s="143">
        <f t="shared" si="1398"/>
        <v>8.8754449677853557</v>
      </c>
      <c r="X6374" s="143">
        <f t="shared" si="1399"/>
        <v>0.61929999999999996</v>
      </c>
      <c r="Y6374" s="143">
        <f t="shared" si="1400"/>
        <v>0</v>
      </c>
      <c r="Z6374" s="143">
        <f t="shared" si="1401"/>
        <v>16.69444892818769</v>
      </c>
      <c r="AA6374" s="143">
        <f t="shared" si="1402"/>
        <v>0</v>
      </c>
      <c r="AB6374" s="143">
        <f t="shared" si="1403"/>
        <v>0</v>
      </c>
      <c r="AC6374" s="143">
        <f t="shared" si="1404"/>
        <v>0.42012664901191887</v>
      </c>
      <c r="AD6374" s="143">
        <f t="shared" si="1405"/>
        <v>0</v>
      </c>
      <c r="AE6374" s="105">
        <f t="shared" si="1406"/>
        <v>1.7335098808104359E-4</v>
      </c>
      <c r="AF6374" s="143">
        <f t="shared" si="1407"/>
        <v>0.32075530345891068</v>
      </c>
    </row>
    <row r="6375" spans="1:32" x14ac:dyDescent="0.25">
      <c r="A6375">
        <v>26.549999999999997</v>
      </c>
      <c r="B6375">
        <v>0.89807410662544118</v>
      </c>
      <c r="C6375" s="203">
        <f t="shared" si="1409"/>
        <v>4.0968565377406197E-3</v>
      </c>
      <c r="D6375" s="184">
        <f t="shared" si="1410"/>
        <v>4.0190162635235484E-2</v>
      </c>
      <c r="T6375" s="182">
        <f t="shared" si="1408"/>
        <v>0.11161509077247005</v>
      </c>
      <c r="U6375" s="19">
        <v>1.1015552999997045</v>
      </c>
      <c r="V6375" s="105">
        <f t="shared" si="1397"/>
        <v>4.1670000000024743E-3</v>
      </c>
      <c r="W6375" s="143">
        <f t="shared" si="1398"/>
        <v>8.8754449677853557</v>
      </c>
      <c r="X6375" s="143">
        <f t="shared" si="1399"/>
        <v>0.61929999999999996</v>
      </c>
      <c r="Y6375" s="143">
        <f t="shared" si="1400"/>
        <v>0</v>
      </c>
      <c r="Z6375" s="143">
        <f t="shared" si="1401"/>
        <v>16.69444892818769</v>
      </c>
      <c r="AA6375" s="143">
        <f t="shared" si="1402"/>
        <v>0</v>
      </c>
      <c r="AB6375" s="143">
        <f t="shared" si="1403"/>
        <v>0</v>
      </c>
      <c r="AC6375" s="143">
        <f t="shared" si="1404"/>
        <v>0.42012664901191887</v>
      </c>
      <c r="AD6375" s="143">
        <f t="shared" si="1405"/>
        <v>0</v>
      </c>
      <c r="AE6375" s="105">
        <f t="shared" si="1406"/>
        <v>1.7335098808104359E-4</v>
      </c>
      <c r="AF6375" s="143">
        <f t="shared" si="1407"/>
        <v>0.27839484052595875</v>
      </c>
    </row>
    <row r="6376" spans="1:32" x14ac:dyDescent="0.25">
      <c r="A6376">
        <v>26.554165999999995</v>
      </c>
      <c r="B6376">
        <v>1.068259724782376</v>
      </c>
      <c r="C6376" s="203">
        <f t="shared" si="1409"/>
        <v>4.0958733708204124E-3</v>
      </c>
      <c r="D6376" s="184">
        <f t="shared" si="1410"/>
        <v>4.0180517767748246E-2</v>
      </c>
      <c r="T6376" s="182">
        <f t="shared" si="1408"/>
        <v>0.11523387430165444</v>
      </c>
      <c r="U6376" s="19">
        <v>1.137269916621312</v>
      </c>
      <c r="V6376" s="105">
        <f t="shared" si="1397"/>
        <v>4.1659999999978936E-3</v>
      </c>
      <c r="W6376" s="143">
        <f t="shared" si="1398"/>
        <v>8.8754449677853557</v>
      </c>
      <c r="X6376" s="143">
        <f t="shared" si="1399"/>
        <v>0.61929999999999996</v>
      </c>
      <c r="Y6376" s="143">
        <f t="shared" si="1400"/>
        <v>0</v>
      </c>
      <c r="Z6376" s="143">
        <f t="shared" si="1401"/>
        <v>16.69444892818769</v>
      </c>
      <c r="AA6376" s="143">
        <f t="shared" si="1402"/>
        <v>0</v>
      </c>
      <c r="AB6376" s="143">
        <f t="shared" si="1403"/>
        <v>0</v>
      </c>
      <c r="AC6376" s="143">
        <f t="shared" si="1404"/>
        <v>0.42012664901191887</v>
      </c>
      <c r="AD6376" s="143">
        <f t="shared" si="1405"/>
        <v>0</v>
      </c>
      <c r="AE6376" s="105">
        <f t="shared" si="1406"/>
        <v>1.7335098808104359E-4</v>
      </c>
      <c r="AF6376" s="143">
        <f t="shared" si="1407"/>
        <v>0.32075144054243443</v>
      </c>
    </row>
    <row r="6377" spans="1:32" x14ac:dyDescent="0.25">
      <c r="A6377">
        <v>26.558332999999998</v>
      </c>
      <c r="B6377">
        <v>1.0115311853967308</v>
      </c>
      <c r="C6377" s="203">
        <f t="shared" si="1409"/>
        <v>4.3332443613607417E-3</v>
      </c>
      <c r="D6377" s="184">
        <f t="shared" si="1410"/>
        <v>4.2509127184948876E-2</v>
      </c>
      <c r="T6377" s="182">
        <f t="shared" si="1408"/>
        <v>0.11398977671626746</v>
      </c>
      <c r="U6377" s="19">
        <v>1.1249916280904757</v>
      </c>
      <c r="V6377" s="105">
        <f t="shared" si="1397"/>
        <v>4.1670000000024743E-3</v>
      </c>
      <c r="W6377" s="143">
        <f t="shared" si="1398"/>
        <v>8.8754449677853557</v>
      </c>
      <c r="X6377" s="143">
        <f t="shared" si="1399"/>
        <v>0.61929999999999996</v>
      </c>
      <c r="Y6377" s="143">
        <f t="shared" si="1400"/>
        <v>0</v>
      </c>
      <c r="Z6377" s="143">
        <f t="shared" si="1401"/>
        <v>16.69444892818769</v>
      </c>
      <c r="AA6377" s="143">
        <f t="shared" si="1402"/>
        <v>0</v>
      </c>
      <c r="AB6377" s="143">
        <f t="shared" si="1403"/>
        <v>0</v>
      </c>
      <c r="AC6377" s="143">
        <f t="shared" si="1404"/>
        <v>0.42012664901191887</v>
      </c>
      <c r="AD6377" s="143">
        <f t="shared" si="1405"/>
        <v>0</v>
      </c>
      <c r="AE6377" s="105">
        <f t="shared" si="1406"/>
        <v>1.7335098808104359E-4</v>
      </c>
      <c r="AF6377" s="143">
        <f t="shared" si="1407"/>
        <v>0.30703317082057585</v>
      </c>
    </row>
    <row r="6378" spans="1:32" x14ac:dyDescent="0.25">
      <c r="A6378">
        <v>26.5625</v>
      </c>
      <c r="B6378">
        <v>1.068259724782376</v>
      </c>
      <c r="C6378" s="203">
        <f t="shared" si="1409"/>
        <v>4.3332443613607417E-3</v>
      </c>
      <c r="D6378" s="184">
        <f t="shared" si="1410"/>
        <v>4.2509127184948876E-2</v>
      </c>
      <c r="T6378" s="182">
        <f t="shared" si="1408"/>
        <v>0.11523248661654287</v>
      </c>
      <c r="U6378" s="19">
        <v>1.1372562212340771</v>
      </c>
      <c r="V6378" s="105">
        <f t="shared" si="1397"/>
        <v>4.1670000000024743E-3</v>
      </c>
      <c r="W6378" s="143">
        <f t="shared" si="1398"/>
        <v>8.8754449677853557</v>
      </c>
      <c r="X6378" s="143">
        <f t="shared" si="1399"/>
        <v>0.61929999999999996</v>
      </c>
      <c r="Y6378" s="143">
        <f t="shared" si="1400"/>
        <v>0</v>
      </c>
      <c r="Z6378" s="143">
        <f t="shared" si="1401"/>
        <v>16.69444892818769</v>
      </c>
      <c r="AA6378" s="143">
        <f t="shared" si="1402"/>
        <v>0</v>
      </c>
      <c r="AB6378" s="143">
        <f t="shared" si="1403"/>
        <v>0</v>
      </c>
      <c r="AC6378" s="143">
        <f t="shared" si="1404"/>
        <v>0.42012664901191887</v>
      </c>
      <c r="AD6378" s="143">
        <f t="shared" si="1405"/>
        <v>0</v>
      </c>
      <c r="AE6378" s="105">
        <f t="shared" si="1406"/>
        <v>1.7335098808104359E-4</v>
      </c>
      <c r="AF6378" s="143">
        <f t="shared" si="1407"/>
        <v>0.32075530318578804</v>
      </c>
    </row>
    <row r="6379" spans="1:32" x14ac:dyDescent="0.25">
      <c r="A6379">
        <v>26.566665999999998</v>
      </c>
      <c r="B6379">
        <v>1.1249882641680204</v>
      </c>
      <c r="C6379" s="203">
        <f t="shared" si="1409"/>
        <v>4.5685355609813667E-3</v>
      </c>
      <c r="D6379" s="184">
        <f t="shared" si="1410"/>
        <v>4.4817333853227212E-2</v>
      </c>
      <c r="T6379" s="182">
        <f t="shared" si="1408"/>
        <v>0.11650776011903863</v>
      </c>
      <c r="U6379" s="19">
        <v>1.1498421921444719</v>
      </c>
      <c r="V6379" s="105">
        <f t="shared" si="1397"/>
        <v>4.1659999999978936E-3</v>
      </c>
      <c r="W6379" s="143">
        <f t="shared" si="1398"/>
        <v>8.8754449677853557</v>
      </c>
      <c r="X6379" s="143">
        <f t="shared" si="1399"/>
        <v>0.61929999999999996</v>
      </c>
      <c r="Y6379" s="143">
        <f t="shared" si="1400"/>
        <v>0</v>
      </c>
      <c r="Z6379" s="143">
        <f t="shared" si="1401"/>
        <v>16.69444892818769</v>
      </c>
      <c r="AA6379" s="143">
        <f t="shared" si="1402"/>
        <v>0</v>
      </c>
      <c r="AB6379" s="143">
        <f t="shared" si="1403"/>
        <v>0</v>
      </c>
      <c r="AC6379" s="143">
        <f t="shared" si="1404"/>
        <v>0.42012664901191887</v>
      </c>
      <c r="AD6379" s="143">
        <f t="shared" si="1405"/>
        <v>0</v>
      </c>
      <c r="AE6379" s="105">
        <f t="shared" si="1406"/>
        <v>1.7335098808104359E-4</v>
      </c>
      <c r="AF6379" s="143">
        <f t="shared" si="1407"/>
        <v>0.33409122050744183</v>
      </c>
    </row>
    <row r="6380" spans="1:32" x14ac:dyDescent="0.25">
      <c r="A6380">
        <v>26.570833</v>
      </c>
      <c r="B6380">
        <v>1.068259724782376</v>
      </c>
      <c r="C6380" s="203">
        <f t="shared" si="1409"/>
        <v>4.5696321849808645E-3</v>
      </c>
      <c r="D6380" s="184">
        <f t="shared" si="1410"/>
        <v>4.4828091734662283E-2</v>
      </c>
      <c r="T6380" s="182">
        <f t="shared" si="1408"/>
        <v>0.11523252066429096</v>
      </c>
      <c r="U6380" s="19">
        <v>1.1372565572592248</v>
      </c>
      <c r="V6380" s="105">
        <f t="shared" si="1397"/>
        <v>4.1670000000024743E-3</v>
      </c>
      <c r="W6380" s="143">
        <f t="shared" si="1398"/>
        <v>8.8754449677853557</v>
      </c>
      <c r="X6380" s="143">
        <f t="shared" si="1399"/>
        <v>0.61929999999999996</v>
      </c>
      <c r="Y6380" s="143">
        <f t="shared" si="1400"/>
        <v>0</v>
      </c>
      <c r="Z6380" s="143">
        <f t="shared" si="1401"/>
        <v>16.69444892818769</v>
      </c>
      <c r="AA6380" s="143">
        <f t="shared" si="1402"/>
        <v>0</v>
      </c>
      <c r="AB6380" s="143">
        <f t="shared" si="1403"/>
        <v>0</v>
      </c>
      <c r="AC6380" s="143">
        <f t="shared" si="1404"/>
        <v>0.42012664901191887</v>
      </c>
      <c r="AD6380" s="143">
        <f t="shared" si="1405"/>
        <v>0</v>
      </c>
      <c r="AE6380" s="105">
        <f t="shared" si="1406"/>
        <v>1.7335098808104359E-4</v>
      </c>
      <c r="AF6380" s="143">
        <f t="shared" si="1407"/>
        <v>0.32075520841223193</v>
      </c>
    </row>
    <row r="6381" spans="1:32" x14ac:dyDescent="0.25">
      <c r="A6381">
        <v>26.574999999999996</v>
      </c>
      <c r="B6381">
        <v>1.1817168035536656</v>
      </c>
      <c r="C6381" s="203">
        <f t="shared" si="1409"/>
        <v>4.6878260967829332E-3</v>
      </c>
      <c r="D6381" s="184">
        <f t="shared" si="1410"/>
        <v>4.5987574009440577E-2</v>
      </c>
      <c r="T6381" s="182">
        <f t="shared" si="1408"/>
        <v>0.11781400947337226</v>
      </c>
      <c r="U6381" s="19">
        <v>1.1627338709437183</v>
      </c>
      <c r="V6381" s="105">
        <f t="shared" si="1397"/>
        <v>4.1669999999953689E-3</v>
      </c>
      <c r="W6381" s="143">
        <f t="shared" si="1398"/>
        <v>8.8754449677853557</v>
      </c>
      <c r="X6381" s="143">
        <f t="shared" si="1399"/>
        <v>0.61929999999999996</v>
      </c>
      <c r="Y6381" s="143">
        <f t="shared" si="1400"/>
        <v>0</v>
      </c>
      <c r="Z6381" s="143">
        <f t="shared" si="1401"/>
        <v>16.69444892818769</v>
      </c>
      <c r="AA6381" s="143">
        <f t="shared" si="1402"/>
        <v>0</v>
      </c>
      <c r="AB6381" s="143">
        <f t="shared" si="1403"/>
        <v>0</v>
      </c>
      <c r="AC6381" s="143">
        <f t="shared" si="1404"/>
        <v>0.42012664901191887</v>
      </c>
      <c r="AD6381" s="143">
        <f t="shared" si="1405"/>
        <v>0</v>
      </c>
      <c r="AE6381" s="105">
        <f t="shared" si="1406"/>
        <v>1.7335098808104359E-4</v>
      </c>
      <c r="AF6381" s="143">
        <f t="shared" si="1407"/>
        <v>0.34704708340492724</v>
      </c>
    </row>
    <row r="6382" spans="1:32" x14ac:dyDescent="0.25">
      <c r="A6382">
        <v>26.579166000000001</v>
      </c>
      <c r="B6382">
        <v>1.1817168035536656</v>
      </c>
      <c r="C6382" s="203">
        <f t="shared" si="1409"/>
        <v>4.9230322036104782E-3</v>
      </c>
      <c r="D6382" s="184">
        <f t="shared" si="1410"/>
        <v>4.8294945917418793E-2</v>
      </c>
      <c r="T6382" s="182">
        <f t="shared" si="1408"/>
        <v>0.11781400947337226</v>
      </c>
      <c r="U6382" s="19">
        <v>1.1627338709437183</v>
      </c>
      <c r="V6382" s="105">
        <f t="shared" si="1397"/>
        <v>4.166000000004999E-3</v>
      </c>
      <c r="W6382" s="143">
        <f t="shared" si="1398"/>
        <v>8.8754449677853557</v>
      </c>
      <c r="X6382" s="143">
        <f t="shared" si="1399"/>
        <v>0.61929999999999996</v>
      </c>
      <c r="Y6382" s="143">
        <f t="shared" si="1400"/>
        <v>0</v>
      </c>
      <c r="Z6382" s="143">
        <f t="shared" si="1401"/>
        <v>16.69444892818769</v>
      </c>
      <c r="AA6382" s="143">
        <f t="shared" si="1402"/>
        <v>0</v>
      </c>
      <c r="AB6382" s="143">
        <f t="shared" si="1403"/>
        <v>0</v>
      </c>
      <c r="AC6382" s="143">
        <f t="shared" si="1404"/>
        <v>0.42012664901191887</v>
      </c>
      <c r="AD6382" s="143">
        <f t="shared" si="1405"/>
        <v>0</v>
      </c>
      <c r="AE6382" s="105">
        <f t="shared" si="1406"/>
        <v>1.7335098808104359E-4</v>
      </c>
      <c r="AF6382" s="143">
        <f t="shared" si="1407"/>
        <v>0.34704708340492724</v>
      </c>
    </row>
    <row r="6383" spans="1:32" x14ac:dyDescent="0.25">
      <c r="A6383">
        <v>26.583332999999996</v>
      </c>
      <c r="B6383">
        <v>1.0115311853967308</v>
      </c>
      <c r="C6383" s="203">
        <f t="shared" si="1409"/>
        <v>4.569632184973073E-3</v>
      </c>
      <c r="D6383" s="184">
        <f t="shared" si="1410"/>
        <v>4.4828091734585851E-2</v>
      </c>
      <c r="T6383" s="182">
        <f t="shared" si="1408"/>
        <v>0.11399104861321312</v>
      </c>
      <c r="U6383" s="19">
        <v>1.1250041807373612</v>
      </c>
      <c r="V6383" s="105">
        <f t="shared" si="1397"/>
        <v>4.1669999999953689E-3</v>
      </c>
      <c r="W6383" s="143">
        <f t="shared" si="1398"/>
        <v>8.8754449677853557</v>
      </c>
      <c r="X6383" s="143">
        <f t="shared" si="1399"/>
        <v>0.61929999999999996</v>
      </c>
      <c r="Y6383" s="143">
        <f t="shared" si="1400"/>
        <v>0</v>
      </c>
      <c r="Z6383" s="143">
        <f t="shared" si="1401"/>
        <v>16.69444892818769</v>
      </c>
      <c r="AA6383" s="143">
        <f t="shared" si="1402"/>
        <v>0</v>
      </c>
      <c r="AB6383" s="143">
        <f t="shared" si="1403"/>
        <v>0</v>
      </c>
      <c r="AC6383" s="143">
        <f t="shared" si="1404"/>
        <v>0.42012664901191887</v>
      </c>
      <c r="AD6383" s="143">
        <f t="shared" si="1405"/>
        <v>0</v>
      </c>
      <c r="AE6383" s="105">
        <f t="shared" si="1406"/>
        <v>1.7335098808104359E-4</v>
      </c>
      <c r="AF6383" s="143">
        <f t="shared" si="1407"/>
        <v>0.30702974498532881</v>
      </c>
    </row>
    <row r="6384" spans="1:32" x14ac:dyDescent="0.25">
      <c r="A6384">
        <v>26.587499999999999</v>
      </c>
      <c r="B6384">
        <v>1.1249882641680204</v>
      </c>
      <c r="C6384" s="203">
        <f t="shared" si="1409"/>
        <v>4.4514382731708031E-3</v>
      </c>
      <c r="D6384" s="184">
        <f t="shared" si="1410"/>
        <v>4.366860945980558E-2</v>
      </c>
      <c r="T6384" s="182">
        <f t="shared" si="1408"/>
        <v>0.11650879076545226</v>
      </c>
      <c r="U6384" s="19">
        <v>1.1498523638337257</v>
      </c>
      <c r="V6384" s="105">
        <f t="shared" si="1397"/>
        <v>4.1670000000024743E-3</v>
      </c>
      <c r="W6384" s="143">
        <f t="shared" si="1398"/>
        <v>8.8754449677853557</v>
      </c>
      <c r="X6384" s="143">
        <f t="shared" si="1399"/>
        <v>0.61929999999999996</v>
      </c>
      <c r="Y6384" s="143">
        <f t="shared" si="1400"/>
        <v>0</v>
      </c>
      <c r="Z6384" s="143">
        <f t="shared" si="1401"/>
        <v>16.69444892818769</v>
      </c>
      <c r="AA6384" s="143">
        <f t="shared" si="1402"/>
        <v>0</v>
      </c>
      <c r="AB6384" s="143">
        <f t="shared" si="1403"/>
        <v>0</v>
      </c>
      <c r="AC6384" s="143">
        <f t="shared" si="1404"/>
        <v>0.42012664901191887</v>
      </c>
      <c r="AD6384" s="143">
        <f t="shared" si="1405"/>
        <v>0</v>
      </c>
      <c r="AE6384" s="105">
        <f t="shared" si="1406"/>
        <v>1.7335098808104359E-4</v>
      </c>
      <c r="AF6384" s="143">
        <f t="shared" si="1407"/>
        <v>0.33408826510883222</v>
      </c>
    </row>
    <row r="6385" spans="1:32" x14ac:dyDescent="0.25">
      <c r="A6385">
        <v>26.591665999999996</v>
      </c>
      <c r="B6385">
        <v>1.068259724782376</v>
      </c>
      <c r="C6385" s="203">
        <f t="shared" si="1409"/>
        <v>4.5685355609813667E-3</v>
      </c>
      <c r="D6385" s="184">
        <f t="shared" si="1410"/>
        <v>4.4817333853227212E-2</v>
      </c>
      <c r="T6385" s="182">
        <f t="shared" si="1408"/>
        <v>0.11523250691745231</v>
      </c>
      <c r="U6385" s="19">
        <v>1.1372564215884757</v>
      </c>
      <c r="V6385" s="105">
        <f t="shared" si="1397"/>
        <v>4.1659999999978936E-3</v>
      </c>
      <c r="W6385" s="143">
        <f t="shared" si="1398"/>
        <v>8.8754449677853557</v>
      </c>
      <c r="X6385" s="143">
        <f t="shared" si="1399"/>
        <v>0.61929999999999996</v>
      </c>
      <c r="Y6385" s="143">
        <f t="shared" si="1400"/>
        <v>0</v>
      </c>
      <c r="Z6385" s="143">
        <f t="shared" si="1401"/>
        <v>16.69444892818769</v>
      </c>
      <c r="AA6385" s="143">
        <f t="shared" si="1402"/>
        <v>0</v>
      </c>
      <c r="AB6385" s="143">
        <f t="shared" si="1403"/>
        <v>0</v>
      </c>
      <c r="AC6385" s="143">
        <f t="shared" si="1404"/>
        <v>0.42012664901191887</v>
      </c>
      <c r="AD6385" s="143">
        <f t="shared" si="1405"/>
        <v>0</v>
      </c>
      <c r="AE6385" s="105">
        <f t="shared" si="1406"/>
        <v>1.7335098808104359E-4</v>
      </c>
      <c r="AF6385" s="143">
        <f t="shared" si="1407"/>
        <v>0.3207552466772165</v>
      </c>
    </row>
    <row r="6386" spans="1:32" x14ac:dyDescent="0.25">
      <c r="A6386">
        <v>26.595832999999999</v>
      </c>
      <c r="B6386">
        <v>1.1817168035536656</v>
      </c>
      <c r="C6386" s="203">
        <f t="shared" si="1409"/>
        <v>4.6878260967909268E-3</v>
      </c>
      <c r="D6386" s="184">
        <f t="shared" si="1410"/>
        <v>4.5987574009518993E-2</v>
      </c>
      <c r="T6386" s="182">
        <f t="shared" si="1408"/>
        <v>0.11781400946336044</v>
      </c>
      <c r="U6386" s="19">
        <v>1.1627338708449093</v>
      </c>
      <c r="V6386" s="105">
        <f t="shared" si="1397"/>
        <v>4.1670000000024743E-3</v>
      </c>
      <c r="W6386" s="143">
        <f t="shared" si="1398"/>
        <v>8.8754449677853557</v>
      </c>
      <c r="X6386" s="143">
        <f t="shared" si="1399"/>
        <v>0.61929999999999996</v>
      </c>
      <c r="Y6386" s="143">
        <f t="shared" si="1400"/>
        <v>0</v>
      </c>
      <c r="Z6386" s="143">
        <f t="shared" si="1401"/>
        <v>16.69444892818769</v>
      </c>
      <c r="AA6386" s="143">
        <f t="shared" si="1402"/>
        <v>0</v>
      </c>
      <c r="AB6386" s="143">
        <f t="shared" si="1403"/>
        <v>0</v>
      </c>
      <c r="AC6386" s="143">
        <f t="shared" si="1404"/>
        <v>0.42012664901191887</v>
      </c>
      <c r="AD6386" s="143">
        <f t="shared" si="1405"/>
        <v>0</v>
      </c>
      <c r="AE6386" s="105">
        <f t="shared" si="1406"/>
        <v>1.7335098808104359E-4</v>
      </c>
      <c r="AF6386" s="143">
        <f t="shared" si="1407"/>
        <v>0.3470470834344192</v>
      </c>
    </row>
    <row r="6387" spans="1:32" x14ac:dyDescent="0.25">
      <c r="A6387">
        <v>26.599999999999994</v>
      </c>
      <c r="B6387">
        <v>1.068259724782376</v>
      </c>
      <c r="C6387" s="203">
        <f t="shared" si="1409"/>
        <v>4.6878260967829332E-3</v>
      </c>
      <c r="D6387" s="184">
        <f t="shared" si="1410"/>
        <v>4.5987574009440577E-2</v>
      </c>
      <c r="T6387" s="182">
        <f t="shared" si="1408"/>
        <v>0.11523432609722607</v>
      </c>
      <c r="U6387" s="19">
        <v>1.1372743754969266</v>
      </c>
      <c r="V6387" s="105">
        <f t="shared" si="1397"/>
        <v>4.1669999999953689E-3</v>
      </c>
      <c r="W6387" s="143">
        <f t="shared" si="1398"/>
        <v>8.8754449677853557</v>
      </c>
      <c r="X6387" s="143">
        <f t="shared" si="1399"/>
        <v>0.61929999999999996</v>
      </c>
      <c r="Y6387" s="143">
        <f t="shared" si="1400"/>
        <v>0</v>
      </c>
      <c r="Z6387" s="143">
        <f t="shared" si="1401"/>
        <v>16.69444892818769</v>
      </c>
      <c r="AA6387" s="143">
        <f t="shared" si="1402"/>
        <v>0</v>
      </c>
      <c r="AB6387" s="143">
        <f t="shared" si="1403"/>
        <v>0</v>
      </c>
      <c r="AC6387" s="143">
        <f t="shared" si="1404"/>
        <v>0.42012664901191887</v>
      </c>
      <c r="AD6387" s="143">
        <f t="shared" si="1405"/>
        <v>0</v>
      </c>
      <c r="AE6387" s="105">
        <f t="shared" si="1406"/>
        <v>1.7335098808104359E-4</v>
      </c>
      <c r="AF6387" s="143">
        <f t="shared" si="1407"/>
        <v>0.32075018298242308</v>
      </c>
    </row>
    <row r="6388" spans="1:32" x14ac:dyDescent="0.25">
      <c r="A6388">
        <v>26.604165999999999</v>
      </c>
      <c r="B6388">
        <v>1.068259724782376</v>
      </c>
      <c r="C6388" s="203">
        <f t="shared" si="1409"/>
        <v>4.4503700134487182E-3</v>
      </c>
      <c r="D6388" s="184">
        <f t="shared" si="1410"/>
        <v>4.365812983193193E-2</v>
      </c>
      <c r="T6388" s="182">
        <f t="shared" si="1408"/>
        <v>0.11523432609722607</v>
      </c>
      <c r="U6388" s="19">
        <v>1.1372743754969266</v>
      </c>
      <c r="V6388" s="105">
        <f t="shared" si="1397"/>
        <v>4.166000000004999E-3</v>
      </c>
      <c r="W6388" s="143">
        <f t="shared" si="1398"/>
        <v>8.8754449677853557</v>
      </c>
      <c r="X6388" s="143">
        <f t="shared" si="1399"/>
        <v>0.61929999999999996</v>
      </c>
      <c r="Y6388" s="143">
        <f t="shared" si="1400"/>
        <v>0</v>
      </c>
      <c r="Z6388" s="143">
        <f t="shared" si="1401"/>
        <v>16.69444892818769</v>
      </c>
      <c r="AA6388" s="143">
        <f t="shared" si="1402"/>
        <v>0</v>
      </c>
      <c r="AB6388" s="143">
        <f t="shared" si="1403"/>
        <v>0</v>
      </c>
      <c r="AC6388" s="143">
        <f t="shared" si="1404"/>
        <v>0.42012664901191887</v>
      </c>
      <c r="AD6388" s="143">
        <f t="shared" si="1405"/>
        <v>0</v>
      </c>
      <c r="AE6388" s="105">
        <f t="shared" si="1406"/>
        <v>1.7335098808104359E-4</v>
      </c>
      <c r="AF6388" s="143">
        <f t="shared" si="1407"/>
        <v>0.32075018298242308</v>
      </c>
    </row>
    <row r="6389" spans="1:32" x14ac:dyDescent="0.25">
      <c r="A6389">
        <v>26.608332999999995</v>
      </c>
      <c r="B6389">
        <v>1.068259724782376</v>
      </c>
      <c r="C6389" s="203">
        <f t="shared" si="1409"/>
        <v>4.4514382731632137E-3</v>
      </c>
      <c r="D6389" s="184">
        <f t="shared" si="1410"/>
        <v>4.3668609459731125E-2</v>
      </c>
      <c r="T6389" s="182">
        <f t="shared" si="1408"/>
        <v>0.11523432609722607</v>
      </c>
      <c r="U6389" s="19">
        <v>1.1372743754969266</v>
      </c>
      <c r="V6389" s="105">
        <f t="shared" si="1397"/>
        <v>4.1669999999953689E-3</v>
      </c>
      <c r="W6389" s="143">
        <f t="shared" si="1398"/>
        <v>8.8754449677853557</v>
      </c>
      <c r="X6389" s="143">
        <f t="shared" si="1399"/>
        <v>0.61929999999999996</v>
      </c>
      <c r="Y6389" s="143">
        <f t="shared" si="1400"/>
        <v>0</v>
      </c>
      <c r="Z6389" s="143">
        <f t="shared" si="1401"/>
        <v>16.69444892818769</v>
      </c>
      <c r="AA6389" s="143">
        <f t="shared" si="1402"/>
        <v>0</v>
      </c>
      <c r="AB6389" s="143">
        <f t="shared" si="1403"/>
        <v>0</v>
      </c>
      <c r="AC6389" s="143">
        <f t="shared" si="1404"/>
        <v>0.42012664901191887</v>
      </c>
      <c r="AD6389" s="143">
        <f t="shared" si="1405"/>
        <v>0</v>
      </c>
      <c r="AE6389" s="105">
        <f t="shared" si="1406"/>
        <v>1.7335098808104359E-4</v>
      </c>
      <c r="AF6389" s="143">
        <f t="shared" si="1407"/>
        <v>0.32075018298242308</v>
      </c>
    </row>
    <row r="6390" spans="1:32" x14ac:dyDescent="0.25">
      <c r="A6390">
        <v>26.612499999999997</v>
      </c>
      <c r="B6390">
        <v>1.0115311853967308</v>
      </c>
      <c r="C6390" s="203">
        <f t="shared" si="1409"/>
        <v>4.3332443613607417E-3</v>
      </c>
      <c r="D6390" s="184">
        <f t="shared" si="1410"/>
        <v>4.2509127184948876E-2</v>
      </c>
      <c r="T6390" s="182">
        <f t="shared" si="1408"/>
        <v>0.11398977002116263</v>
      </c>
      <c r="U6390" s="19">
        <v>1.1249915620149284</v>
      </c>
      <c r="V6390" s="105">
        <f t="shared" si="1397"/>
        <v>4.1670000000024743E-3</v>
      </c>
      <c r="W6390" s="143">
        <f t="shared" si="1398"/>
        <v>8.8754449677853557</v>
      </c>
      <c r="X6390" s="143">
        <f t="shared" si="1399"/>
        <v>0.61929999999999996</v>
      </c>
      <c r="Y6390" s="143">
        <f t="shared" si="1400"/>
        <v>0</v>
      </c>
      <c r="Z6390" s="143">
        <f t="shared" si="1401"/>
        <v>16.69444892818769</v>
      </c>
      <c r="AA6390" s="143">
        <f t="shared" si="1402"/>
        <v>0</v>
      </c>
      <c r="AB6390" s="143">
        <f t="shared" si="1403"/>
        <v>0</v>
      </c>
      <c r="AC6390" s="143">
        <f t="shared" si="1404"/>
        <v>0.42012664901191887</v>
      </c>
      <c r="AD6390" s="143">
        <f t="shared" si="1405"/>
        <v>0</v>
      </c>
      <c r="AE6390" s="105">
        <f t="shared" si="1406"/>
        <v>1.7335098808104359E-4</v>
      </c>
      <c r="AF6390" s="143">
        <f t="shared" si="1407"/>
        <v>0.30703318885394199</v>
      </c>
    </row>
    <row r="6391" spans="1:32" x14ac:dyDescent="0.25">
      <c r="A6391">
        <v>26.616665999999995</v>
      </c>
      <c r="B6391">
        <v>0.8413455672397967</v>
      </c>
      <c r="C6391" s="203">
        <f t="shared" si="1409"/>
        <v>3.8595422757399353E-3</v>
      </c>
      <c r="D6391" s="184">
        <f t="shared" si="1410"/>
        <v>3.7862109725008766E-2</v>
      </c>
      <c r="T6391" s="182">
        <f t="shared" si="1408"/>
        <v>0.11048856217197073</v>
      </c>
      <c r="U6391" s="19">
        <v>1.0904373271351664</v>
      </c>
      <c r="V6391" s="105">
        <f t="shared" si="1397"/>
        <v>4.1659999999978936E-3</v>
      </c>
      <c r="W6391" s="143">
        <f t="shared" si="1398"/>
        <v>8.8754449677853557</v>
      </c>
      <c r="X6391" s="143">
        <f t="shared" si="1399"/>
        <v>0.61929999999999996</v>
      </c>
      <c r="Y6391" s="143">
        <f t="shared" si="1400"/>
        <v>0</v>
      </c>
      <c r="Z6391" s="143">
        <f t="shared" si="1401"/>
        <v>16.69444892818769</v>
      </c>
      <c r="AA6391" s="143">
        <f t="shared" si="1402"/>
        <v>0</v>
      </c>
      <c r="AB6391" s="143">
        <f t="shared" si="1403"/>
        <v>0</v>
      </c>
      <c r="AC6391" s="143">
        <f t="shared" si="1404"/>
        <v>0.42012664901191887</v>
      </c>
      <c r="AD6391" s="143">
        <f t="shared" si="1405"/>
        <v>0</v>
      </c>
      <c r="AE6391" s="105">
        <f t="shared" si="1406"/>
        <v>1.7335098808104359E-4</v>
      </c>
      <c r="AF6391" s="143">
        <f t="shared" si="1407"/>
        <v>0.26346869059049666</v>
      </c>
    </row>
    <row r="6392" spans="1:32" x14ac:dyDescent="0.25">
      <c r="A6392">
        <v>26.620832999999998</v>
      </c>
      <c r="B6392">
        <v>0.8413455672397967</v>
      </c>
      <c r="C6392" s="203">
        <f t="shared" si="1409"/>
        <v>3.5058869786903147E-3</v>
      </c>
      <c r="D6392" s="184">
        <f t="shared" si="1410"/>
        <v>3.4392751260951988E-2</v>
      </c>
      <c r="T6392" s="182">
        <f t="shared" si="1408"/>
        <v>0.11048856217197073</v>
      </c>
      <c r="U6392" s="19">
        <v>1.0904373271351664</v>
      </c>
      <c r="V6392" s="105">
        <f t="shared" si="1397"/>
        <v>4.1670000000024743E-3</v>
      </c>
      <c r="W6392" s="143">
        <f t="shared" si="1398"/>
        <v>8.8754449677853557</v>
      </c>
      <c r="X6392" s="143">
        <f t="shared" si="1399"/>
        <v>0.61929999999999996</v>
      </c>
      <c r="Y6392" s="143">
        <f t="shared" si="1400"/>
        <v>0</v>
      </c>
      <c r="Z6392" s="143">
        <f t="shared" si="1401"/>
        <v>16.69444892818769</v>
      </c>
      <c r="AA6392" s="143">
        <f t="shared" si="1402"/>
        <v>0</v>
      </c>
      <c r="AB6392" s="143">
        <f t="shared" si="1403"/>
        <v>0</v>
      </c>
      <c r="AC6392" s="143">
        <f t="shared" si="1404"/>
        <v>0.42012664901191887</v>
      </c>
      <c r="AD6392" s="143">
        <f t="shared" si="1405"/>
        <v>0</v>
      </c>
      <c r="AE6392" s="105">
        <f t="shared" si="1406"/>
        <v>1.7335098808104359E-4</v>
      </c>
      <c r="AF6392" s="143">
        <f t="shared" si="1407"/>
        <v>0.26346869059049666</v>
      </c>
    </row>
    <row r="6393" spans="1:32" x14ac:dyDescent="0.25">
      <c r="A6393">
        <v>26.625</v>
      </c>
      <c r="B6393">
        <v>0.95480264601108633</v>
      </c>
      <c r="C6393" s="203">
        <f t="shared" si="1409"/>
        <v>3.7422748023104367E-3</v>
      </c>
      <c r="D6393" s="184">
        <f t="shared" si="1410"/>
        <v>3.6711715810665388E-2</v>
      </c>
      <c r="T6393" s="182">
        <f t="shared" si="1408"/>
        <v>0.11278298398863844</v>
      </c>
      <c r="U6393" s="19">
        <v>1.1130815098804683</v>
      </c>
      <c r="V6393" s="105">
        <f t="shared" si="1397"/>
        <v>4.1670000000024743E-3</v>
      </c>
      <c r="W6393" s="143">
        <f t="shared" si="1398"/>
        <v>8.8754449677853557</v>
      </c>
      <c r="X6393" s="143">
        <f t="shared" si="1399"/>
        <v>0.61929999999999996</v>
      </c>
      <c r="Y6393" s="143">
        <f t="shared" si="1400"/>
        <v>0</v>
      </c>
      <c r="Z6393" s="143">
        <f t="shared" si="1401"/>
        <v>16.69444892818769</v>
      </c>
      <c r="AA6393" s="143">
        <f t="shared" si="1402"/>
        <v>0</v>
      </c>
      <c r="AB6393" s="143">
        <f t="shared" si="1403"/>
        <v>0</v>
      </c>
      <c r="AC6393" s="143">
        <f t="shared" si="1404"/>
        <v>0.42012664901191887</v>
      </c>
      <c r="AD6393" s="143">
        <f t="shared" si="1405"/>
        <v>0</v>
      </c>
      <c r="AE6393" s="105">
        <f t="shared" si="1406"/>
        <v>1.7335098808104359E-4</v>
      </c>
      <c r="AF6393" s="143">
        <f t="shared" si="1407"/>
        <v>0.29291523262442332</v>
      </c>
    </row>
    <row r="6394" spans="1:32" x14ac:dyDescent="0.25">
      <c r="A6394">
        <v>26.629165999999998</v>
      </c>
      <c r="B6394">
        <v>0.8413455672397967</v>
      </c>
      <c r="C6394" s="203">
        <f t="shared" si="1409"/>
        <v>3.7413767281996978E-3</v>
      </c>
      <c r="D6394" s="184">
        <f t="shared" si="1410"/>
        <v>3.6702905703639037E-2</v>
      </c>
      <c r="T6394" s="182">
        <f t="shared" si="1408"/>
        <v>0.11048945856091009</v>
      </c>
      <c r="U6394" s="19">
        <v>1.0904461738061693</v>
      </c>
      <c r="V6394" s="105">
        <f t="shared" si="1397"/>
        <v>4.1659999999978936E-3</v>
      </c>
      <c r="W6394" s="143">
        <f t="shared" si="1398"/>
        <v>8.8754449677853557</v>
      </c>
      <c r="X6394" s="143">
        <f t="shared" si="1399"/>
        <v>0.61929999999999996</v>
      </c>
      <c r="Y6394" s="143">
        <f t="shared" si="1400"/>
        <v>0</v>
      </c>
      <c r="Z6394" s="143">
        <f t="shared" si="1401"/>
        <v>16.69444892818769</v>
      </c>
      <c r="AA6394" s="143">
        <f t="shared" si="1402"/>
        <v>0</v>
      </c>
      <c r="AB6394" s="143">
        <f t="shared" si="1403"/>
        <v>0</v>
      </c>
      <c r="AC6394" s="143">
        <f t="shared" si="1404"/>
        <v>0.42012664901191887</v>
      </c>
      <c r="AD6394" s="143">
        <f t="shared" si="1405"/>
        <v>0</v>
      </c>
      <c r="AE6394" s="105">
        <f t="shared" si="1406"/>
        <v>1.7335098808104359E-4</v>
      </c>
      <c r="AF6394" s="143">
        <f t="shared" si="1407"/>
        <v>0.26346655309771511</v>
      </c>
    </row>
    <row r="6395" spans="1:32" x14ac:dyDescent="0.25">
      <c r="A6395">
        <v>26.633333</v>
      </c>
      <c r="B6395">
        <v>0.8413455672397967</v>
      </c>
      <c r="C6395" s="203">
        <f t="shared" si="1409"/>
        <v>3.5058869786903147E-3</v>
      </c>
      <c r="D6395" s="184">
        <f t="shared" si="1410"/>
        <v>3.4392751260951988E-2</v>
      </c>
      <c r="T6395" s="182">
        <f t="shared" si="1408"/>
        <v>0.11048945856091009</v>
      </c>
      <c r="U6395" s="19">
        <v>1.0904461738061693</v>
      </c>
      <c r="V6395" s="105">
        <f t="shared" si="1397"/>
        <v>4.1670000000024743E-3</v>
      </c>
      <c r="W6395" s="143">
        <f t="shared" si="1398"/>
        <v>8.8754449677853557</v>
      </c>
      <c r="X6395" s="143">
        <f t="shared" si="1399"/>
        <v>0.61929999999999996</v>
      </c>
      <c r="Y6395" s="143">
        <f t="shared" si="1400"/>
        <v>0</v>
      </c>
      <c r="Z6395" s="143">
        <f t="shared" si="1401"/>
        <v>16.69444892818769</v>
      </c>
      <c r="AA6395" s="143">
        <f t="shared" si="1402"/>
        <v>0</v>
      </c>
      <c r="AB6395" s="143">
        <f t="shared" si="1403"/>
        <v>0</v>
      </c>
      <c r="AC6395" s="143">
        <f t="shared" si="1404"/>
        <v>0.42012664901191887</v>
      </c>
      <c r="AD6395" s="143">
        <f t="shared" si="1405"/>
        <v>0</v>
      </c>
      <c r="AE6395" s="105">
        <f t="shared" si="1406"/>
        <v>1.7335098808104359E-4</v>
      </c>
      <c r="AF6395" s="143">
        <f t="shared" si="1407"/>
        <v>0.26346655309771511</v>
      </c>
    </row>
    <row r="6396" spans="1:32" x14ac:dyDescent="0.25">
      <c r="A6396">
        <v>26.637499999999996</v>
      </c>
      <c r="B6396">
        <v>1.0115311853967308</v>
      </c>
      <c r="C6396" s="203">
        <f t="shared" si="1409"/>
        <v>3.8604687141139144E-3</v>
      </c>
      <c r="D6396" s="184">
        <f t="shared" si="1410"/>
        <v>3.7871198085457504E-2</v>
      </c>
      <c r="T6396" s="182">
        <f t="shared" si="1408"/>
        <v>0.1139910397771326</v>
      </c>
      <c r="U6396" s="19">
        <v>1.1250040935320267</v>
      </c>
      <c r="V6396" s="105">
        <f t="shared" si="1397"/>
        <v>4.1669999999953689E-3</v>
      </c>
      <c r="W6396" s="143">
        <f t="shared" si="1398"/>
        <v>8.8754449677853557</v>
      </c>
      <c r="X6396" s="143">
        <f t="shared" si="1399"/>
        <v>0.61929999999999996</v>
      </c>
      <c r="Y6396" s="143">
        <f t="shared" si="1400"/>
        <v>0</v>
      </c>
      <c r="Z6396" s="143">
        <f t="shared" si="1401"/>
        <v>16.69444892818769</v>
      </c>
      <c r="AA6396" s="143">
        <f t="shared" si="1402"/>
        <v>0</v>
      </c>
      <c r="AB6396" s="143">
        <f t="shared" si="1403"/>
        <v>0</v>
      </c>
      <c r="AC6396" s="143">
        <f t="shared" si="1404"/>
        <v>0.42012664901191887</v>
      </c>
      <c r="AD6396" s="143">
        <f t="shared" si="1405"/>
        <v>0</v>
      </c>
      <c r="AE6396" s="105">
        <f t="shared" si="1406"/>
        <v>1.7335098808104359E-4</v>
      </c>
      <c r="AF6396" s="143">
        <f t="shared" si="1407"/>
        <v>0.30702976878491478</v>
      </c>
    </row>
    <row r="6397" spans="1:32" x14ac:dyDescent="0.25">
      <c r="A6397">
        <v>26.641666000000001</v>
      </c>
      <c r="B6397">
        <v>0.89807410662544118</v>
      </c>
      <c r="C6397" s="203">
        <f t="shared" si="1409"/>
        <v>3.9777078232869573E-3</v>
      </c>
      <c r="D6397" s="184">
        <f t="shared" si="1410"/>
        <v>3.9021313746445054E-2</v>
      </c>
      <c r="T6397" s="182">
        <f t="shared" si="1408"/>
        <v>0.1116158522109478</v>
      </c>
      <c r="U6397" s="19">
        <v>1.1015628148132031</v>
      </c>
      <c r="V6397" s="105">
        <f t="shared" si="1397"/>
        <v>4.166000000004999E-3</v>
      </c>
      <c r="W6397" s="143">
        <f t="shared" si="1398"/>
        <v>8.8754449677853557</v>
      </c>
      <c r="X6397" s="143">
        <f t="shared" si="1399"/>
        <v>0.61929999999999996</v>
      </c>
      <c r="Y6397" s="143">
        <f t="shared" si="1400"/>
        <v>0</v>
      </c>
      <c r="Z6397" s="143">
        <f t="shared" si="1401"/>
        <v>16.69444892818769</v>
      </c>
      <c r="AA6397" s="143">
        <f t="shared" si="1402"/>
        <v>0</v>
      </c>
      <c r="AB6397" s="143">
        <f t="shared" si="1403"/>
        <v>0</v>
      </c>
      <c r="AC6397" s="143">
        <f t="shared" si="1404"/>
        <v>0.42012664901191887</v>
      </c>
      <c r="AD6397" s="143">
        <f t="shared" si="1405"/>
        <v>0</v>
      </c>
      <c r="AE6397" s="105">
        <f t="shared" si="1406"/>
        <v>1.7335098808104359E-4</v>
      </c>
      <c r="AF6397" s="143">
        <f t="shared" si="1407"/>
        <v>0.27839294132849363</v>
      </c>
    </row>
    <row r="6398" spans="1:32" x14ac:dyDescent="0.25">
      <c r="A6398">
        <v>26.645832999999996</v>
      </c>
      <c r="B6398">
        <v>0.89807410662544118</v>
      </c>
      <c r="C6398" s="203">
        <f t="shared" si="1409"/>
        <v>3.7422748023040542E-3</v>
      </c>
      <c r="D6398" s="184">
        <f t="shared" si="1410"/>
        <v>3.6711715810602771E-2</v>
      </c>
      <c r="T6398" s="182">
        <f t="shared" si="1408"/>
        <v>0.1116158522109478</v>
      </c>
      <c r="U6398" s="19">
        <v>1.1015628148132031</v>
      </c>
      <c r="V6398" s="105">
        <f t="shared" si="1397"/>
        <v>4.1669999999953689E-3</v>
      </c>
      <c r="W6398" s="143">
        <f t="shared" si="1398"/>
        <v>8.8754449677853557</v>
      </c>
      <c r="X6398" s="143">
        <f t="shared" si="1399"/>
        <v>0.61929999999999996</v>
      </c>
      <c r="Y6398" s="143">
        <f t="shared" si="1400"/>
        <v>0</v>
      </c>
      <c r="Z6398" s="143">
        <f t="shared" si="1401"/>
        <v>16.69444892818769</v>
      </c>
      <c r="AA6398" s="143">
        <f t="shared" si="1402"/>
        <v>0</v>
      </c>
      <c r="AB6398" s="143">
        <f t="shared" si="1403"/>
        <v>0</v>
      </c>
      <c r="AC6398" s="143">
        <f t="shared" si="1404"/>
        <v>0.42012664901191887</v>
      </c>
      <c r="AD6398" s="143">
        <f t="shared" si="1405"/>
        <v>0</v>
      </c>
      <c r="AE6398" s="105">
        <f t="shared" si="1406"/>
        <v>1.7335098808104359E-4</v>
      </c>
      <c r="AF6398" s="143">
        <f t="shared" si="1407"/>
        <v>0.27839294132849363</v>
      </c>
    </row>
    <row r="6399" spans="1:32" x14ac:dyDescent="0.25">
      <c r="A6399">
        <v>26.65</v>
      </c>
      <c r="B6399">
        <v>1.068259724782376</v>
      </c>
      <c r="C6399" s="203">
        <f t="shared" si="1409"/>
        <v>4.0968565377406197E-3</v>
      </c>
      <c r="D6399" s="184">
        <f t="shared" si="1410"/>
        <v>4.0190162635235484E-2</v>
      </c>
      <c r="T6399" s="182">
        <f t="shared" si="1408"/>
        <v>0.11523387430741952</v>
      </c>
      <c r="U6399" s="19">
        <v>1.137269916678209</v>
      </c>
      <c r="V6399" s="105">
        <f t="shared" si="1397"/>
        <v>4.1670000000024743E-3</v>
      </c>
      <c r="W6399" s="143">
        <f t="shared" si="1398"/>
        <v>8.8754449677853557</v>
      </c>
      <c r="X6399" s="143">
        <f t="shared" si="1399"/>
        <v>0.61929999999999996</v>
      </c>
      <c r="Y6399" s="143">
        <f t="shared" si="1400"/>
        <v>0</v>
      </c>
      <c r="Z6399" s="143">
        <f t="shared" si="1401"/>
        <v>16.69444892818769</v>
      </c>
      <c r="AA6399" s="143">
        <f t="shared" si="1402"/>
        <v>0</v>
      </c>
      <c r="AB6399" s="143">
        <f t="shared" si="1403"/>
        <v>0</v>
      </c>
      <c r="AC6399" s="143">
        <f t="shared" si="1404"/>
        <v>0.42012664901191887</v>
      </c>
      <c r="AD6399" s="143">
        <f t="shared" si="1405"/>
        <v>0</v>
      </c>
      <c r="AE6399" s="105">
        <f t="shared" si="1406"/>
        <v>1.7335098808104359E-4</v>
      </c>
      <c r="AF6399" s="143">
        <f t="shared" si="1407"/>
        <v>0.32075144052638738</v>
      </c>
    </row>
    <row r="6400" spans="1:32" x14ac:dyDescent="0.25">
      <c r="A6400">
        <v>26.654165999999996</v>
      </c>
      <c r="B6400">
        <v>1.0115311853967308</v>
      </c>
      <c r="C6400" s="203">
        <f t="shared" si="1409"/>
        <v>4.3322044659008891E-3</v>
      </c>
      <c r="D6400" s="184">
        <f t="shared" si="1410"/>
        <v>4.2498925810487725E-2</v>
      </c>
      <c r="T6400" s="182">
        <f t="shared" si="1408"/>
        <v>0.11398977671618202</v>
      </c>
      <c r="U6400" s="19">
        <v>1.1249916280896326</v>
      </c>
      <c r="V6400" s="105">
        <f t="shared" si="1397"/>
        <v>4.1659999999978936E-3</v>
      </c>
      <c r="W6400" s="143">
        <f t="shared" si="1398"/>
        <v>8.8754449677853557</v>
      </c>
      <c r="X6400" s="143">
        <f t="shared" si="1399"/>
        <v>0.61929999999999996</v>
      </c>
      <c r="Y6400" s="143">
        <f t="shared" si="1400"/>
        <v>0</v>
      </c>
      <c r="Z6400" s="143">
        <f t="shared" si="1401"/>
        <v>16.69444892818769</v>
      </c>
      <c r="AA6400" s="143">
        <f t="shared" si="1402"/>
        <v>0</v>
      </c>
      <c r="AB6400" s="143">
        <f t="shared" si="1403"/>
        <v>0</v>
      </c>
      <c r="AC6400" s="143">
        <f t="shared" si="1404"/>
        <v>0.42012664901191887</v>
      </c>
      <c r="AD6400" s="143">
        <f t="shared" si="1405"/>
        <v>0</v>
      </c>
      <c r="AE6400" s="105">
        <f t="shared" si="1406"/>
        <v>1.7335098808104359E-4</v>
      </c>
      <c r="AF6400" s="143">
        <f t="shared" si="1407"/>
        <v>0.307033170820806</v>
      </c>
    </row>
    <row r="6401" spans="1:32" x14ac:dyDescent="0.25">
      <c r="A6401">
        <v>26.658332999999999</v>
      </c>
      <c r="B6401">
        <v>0.95480264601108633</v>
      </c>
      <c r="C6401" s="203">
        <f t="shared" si="1409"/>
        <v>4.0968565377406197E-3</v>
      </c>
      <c r="D6401" s="184">
        <f t="shared" si="1410"/>
        <v>4.0190162635235484E-2</v>
      </c>
      <c r="T6401" s="182">
        <f t="shared" si="1408"/>
        <v>0.11278267486290364</v>
      </c>
      <c r="U6401" s="19">
        <v>1.113078459046668</v>
      </c>
      <c r="V6401" s="105">
        <f t="shared" ref="V6401:V6464" si="1411">+A6401-A6400</f>
        <v>4.1670000000024743E-3</v>
      </c>
      <c r="W6401" s="143">
        <f t="shared" ref="W6401:W6464" si="1412">IF(AND(T6401&lt;=$O$55,T6401&gt;$M$55),$P$55,IF(AND(T6401&lt;=$O$56,T6401&gt;$M$56),$P$56,IF(AND(T6401&lt;=$O$57,T6401&gt;$M$57),$P$57,IF(AND(T6401&lt;=$O$58,T6401&gt;$M$58),$P$58,IF(AND(T6401&lt;=$O$59,T6401&gt;$M$59),$P$59,"a N/A")))))</f>
        <v>8.8754449677853557</v>
      </c>
      <c r="X6401" s="143">
        <f t="shared" ref="X6401:X6464" si="1413">IF(AND(T6401&lt;=$O$55,T6401&gt;$M$55),$Q$55,IF(AND(T6401&lt;=$O$56,T6401&gt;$M$56),$Q$56,IF(AND(T6401&lt;=$O$57,T6401&gt;$M$57),$Q$57,IF(AND(T6401&lt;=$O$58,T6401&gt;$M$58),$Q$58,IF(AND(T6401&lt;=$O$59,T6401&gt;$M$59),$Q$59,"Valor no encontrado para Po")))))</f>
        <v>0.61929999999999996</v>
      </c>
      <c r="Y6401" s="143">
        <f t="shared" ref="Y6401:Y6464" si="1414">IF(OR(Z6400&gt;=($V$1-$X$1)/2,Z6400&gt;=$Z$1/2),0,W6401*T6401^X6401*V6401)</f>
        <v>0</v>
      </c>
      <c r="Z6401" s="143">
        <f t="shared" ref="Z6401:Z6464" si="1415">+Z6400+Y6401</f>
        <v>16.69444892818769</v>
      </c>
      <c r="AA6401" s="143">
        <f t="shared" ref="AA6401:AA6464" si="1416">2*$AD$1*PI()*((Z6401+$X$1/2)*(2*Z6401-$Z$1)+(Z6401+$X$1/2)^2-($V$1/2)^2)*Y6401</f>
        <v>0</v>
      </c>
      <c r="AB6401" s="143">
        <f t="shared" ref="AB6401:AB6464" si="1417">-AA6401*0.000000001*$AB$1</f>
        <v>0</v>
      </c>
      <c r="AC6401" s="143">
        <f t="shared" ref="AC6401:AC6464" si="1418">+AC6400+AB6401</f>
        <v>0.42012664901191887</v>
      </c>
      <c r="AD6401" s="143">
        <f t="shared" ref="AD6401:AD6464" si="1419">+AB6401/V6401</f>
        <v>0</v>
      </c>
      <c r="AE6401" s="105">
        <f t="shared" ref="AE6401:AE6464" si="1420">+AE6400-AB6401</f>
        <v>1.7335098808104359E-4</v>
      </c>
      <c r="AF6401" s="143">
        <f t="shared" ref="AF6401:AF6464" si="1421">B6401*9.81/(T6401*1000000*$AH$1)</f>
        <v>0.29291603547500861</v>
      </c>
    </row>
    <row r="6402" spans="1:32" x14ac:dyDescent="0.25">
      <c r="A6402">
        <v>26.662499999999994</v>
      </c>
      <c r="B6402">
        <v>0.95480264601108633</v>
      </c>
      <c r="C6402" s="203">
        <f t="shared" si="1409"/>
        <v>3.9786626259237746E-3</v>
      </c>
      <c r="D6402" s="184">
        <f t="shared" si="1410"/>
        <v>3.903068036031223E-2</v>
      </c>
      <c r="T6402" s="182">
        <f t="shared" si="1408"/>
        <v>0.11278267486290364</v>
      </c>
      <c r="U6402" s="19">
        <v>1.113078459046668</v>
      </c>
      <c r="V6402" s="105">
        <f t="shared" si="1411"/>
        <v>4.1669999999953689E-3</v>
      </c>
      <c r="W6402" s="143">
        <f t="shared" si="1412"/>
        <v>8.8754449677853557</v>
      </c>
      <c r="X6402" s="143">
        <f t="shared" si="1413"/>
        <v>0.61929999999999996</v>
      </c>
      <c r="Y6402" s="143">
        <f t="shared" si="1414"/>
        <v>0</v>
      </c>
      <c r="Z6402" s="143">
        <f t="shared" si="1415"/>
        <v>16.69444892818769</v>
      </c>
      <c r="AA6402" s="143">
        <f t="shared" si="1416"/>
        <v>0</v>
      </c>
      <c r="AB6402" s="143">
        <f t="shared" si="1417"/>
        <v>0</v>
      </c>
      <c r="AC6402" s="143">
        <f t="shared" si="1418"/>
        <v>0.42012664901191887</v>
      </c>
      <c r="AD6402" s="143">
        <f t="shared" si="1419"/>
        <v>0</v>
      </c>
      <c r="AE6402" s="105">
        <f t="shared" si="1420"/>
        <v>1.7335098808104359E-4</v>
      </c>
      <c r="AF6402" s="143">
        <f t="shared" si="1421"/>
        <v>0.29291603547500861</v>
      </c>
    </row>
    <row r="6403" spans="1:32" x14ac:dyDescent="0.25">
      <c r="A6403">
        <v>26.666665999999999</v>
      </c>
      <c r="B6403">
        <v>1.068259724782376</v>
      </c>
      <c r="C6403" s="203">
        <f t="shared" si="1409"/>
        <v>4.2140389183678382E-3</v>
      </c>
      <c r="D6403" s="184">
        <f t="shared" si="1410"/>
        <v>4.1339721789188495E-2</v>
      </c>
      <c r="T6403" s="182">
        <f t="shared" si="1408"/>
        <v>0.11523333904366562</v>
      </c>
      <c r="U6403" s="19">
        <v>1.1372646340356833</v>
      </c>
      <c r="V6403" s="105">
        <f t="shared" si="1411"/>
        <v>4.166000000004999E-3</v>
      </c>
      <c r="W6403" s="143">
        <f t="shared" si="1412"/>
        <v>8.8754449677853557</v>
      </c>
      <c r="X6403" s="143">
        <f t="shared" si="1413"/>
        <v>0.61929999999999996</v>
      </c>
      <c r="Y6403" s="143">
        <f t="shared" si="1414"/>
        <v>0</v>
      </c>
      <c r="Z6403" s="143">
        <f t="shared" si="1415"/>
        <v>16.69444892818769</v>
      </c>
      <c r="AA6403" s="143">
        <f t="shared" si="1416"/>
        <v>0</v>
      </c>
      <c r="AB6403" s="143">
        <f t="shared" si="1417"/>
        <v>0</v>
      </c>
      <c r="AC6403" s="143">
        <f t="shared" si="1418"/>
        <v>0.42012664901191887</v>
      </c>
      <c r="AD6403" s="143">
        <f t="shared" si="1419"/>
        <v>0</v>
      </c>
      <c r="AE6403" s="105">
        <f t="shared" si="1420"/>
        <v>1.7335098808104359E-4</v>
      </c>
      <c r="AF6403" s="143">
        <f t="shared" si="1421"/>
        <v>0.32075293043045117</v>
      </c>
    </row>
    <row r="6404" spans="1:32" x14ac:dyDescent="0.25">
      <c r="A6404">
        <v>26.670832999999995</v>
      </c>
      <c r="B6404">
        <v>1.068259724782376</v>
      </c>
      <c r="C6404" s="203">
        <f t="shared" si="1409"/>
        <v>4.4514382731632137E-3</v>
      </c>
      <c r="D6404" s="184">
        <f t="shared" si="1410"/>
        <v>4.3668609459731125E-2</v>
      </c>
      <c r="T6404" s="182">
        <f t="shared" ref="T6404:T6467" si="1422">+U6404/1000000*101325</f>
        <v>0.11523333904366562</v>
      </c>
      <c r="U6404" s="19">
        <v>1.1372646340356833</v>
      </c>
      <c r="V6404" s="105">
        <f t="shared" si="1411"/>
        <v>4.1669999999953689E-3</v>
      </c>
      <c r="W6404" s="143">
        <f t="shared" si="1412"/>
        <v>8.8754449677853557</v>
      </c>
      <c r="X6404" s="143">
        <f t="shared" si="1413"/>
        <v>0.61929999999999996</v>
      </c>
      <c r="Y6404" s="143">
        <f t="shared" si="1414"/>
        <v>0</v>
      </c>
      <c r="Z6404" s="143">
        <f t="shared" si="1415"/>
        <v>16.69444892818769</v>
      </c>
      <c r="AA6404" s="143">
        <f t="shared" si="1416"/>
        <v>0</v>
      </c>
      <c r="AB6404" s="143">
        <f t="shared" si="1417"/>
        <v>0</v>
      </c>
      <c r="AC6404" s="143">
        <f t="shared" si="1418"/>
        <v>0.42012664901191887</v>
      </c>
      <c r="AD6404" s="143">
        <f t="shared" si="1419"/>
        <v>0</v>
      </c>
      <c r="AE6404" s="105">
        <f t="shared" si="1420"/>
        <v>1.7335098808104359E-4</v>
      </c>
      <c r="AF6404" s="143">
        <f t="shared" si="1421"/>
        <v>0.32075293043045117</v>
      </c>
    </row>
    <row r="6405" spans="1:32" x14ac:dyDescent="0.25">
      <c r="A6405">
        <v>26.674999999999997</v>
      </c>
      <c r="B6405">
        <v>1.1249882641680204</v>
      </c>
      <c r="C6405" s="203">
        <f t="shared" si="1409"/>
        <v>4.5696321849808645E-3</v>
      </c>
      <c r="D6405" s="184">
        <f t="shared" si="1410"/>
        <v>4.4828091734662283E-2</v>
      </c>
      <c r="T6405" s="182">
        <f t="shared" si="1422"/>
        <v>0.11650777146558026</v>
      </c>
      <c r="U6405" s="19">
        <v>1.1498423041261314</v>
      </c>
      <c r="V6405" s="105">
        <f t="shared" si="1411"/>
        <v>4.1670000000024743E-3</v>
      </c>
      <c r="W6405" s="143">
        <f t="shared" si="1412"/>
        <v>8.8754449677853557</v>
      </c>
      <c r="X6405" s="143">
        <f t="shared" si="1413"/>
        <v>0.61929999999999996</v>
      </c>
      <c r="Y6405" s="143">
        <f t="shared" si="1414"/>
        <v>0</v>
      </c>
      <c r="Z6405" s="143">
        <f t="shared" si="1415"/>
        <v>16.69444892818769</v>
      </c>
      <c r="AA6405" s="143">
        <f t="shared" si="1416"/>
        <v>0</v>
      </c>
      <c r="AB6405" s="143">
        <f t="shared" si="1417"/>
        <v>0</v>
      </c>
      <c r="AC6405" s="143">
        <f t="shared" si="1418"/>
        <v>0.42012664901191887</v>
      </c>
      <c r="AD6405" s="143">
        <f t="shared" si="1419"/>
        <v>0</v>
      </c>
      <c r="AE6405" s="105">
        <f t="shared" si="1420"/>
        <v>1.7335098808104359E-4</v>
      </c>
      <c r="AF6405" s="143">
        <f t="shared" si="1421"/>
        <v>0.33409118797072873</v>
      </c>
    </row>
    <row r="6406" spans="1:32" x14ac:dyDescent="0.25">
      <c r="A6406">
        <v>26.679165999999995</v>
      </c>
      <c r="B6406">
        <v>1.0115311853967308</v>
      </c>
      <c r="C6406" s="203">
        <f t="shared" si="1409"/>
        <v>4.4503700134411271E-3</v>
      </c>
      <c r="D6406" s="184">
        <f t="shared" si="1410"/>
        <v>4.3658129831857462E-2</v>
      </c>
      <c r="T6406" s="182">
        <f t="shared" si="1422"/>
        <v>0.11399158317654422</v>
      </c>
      <c r="U6406" s="19">
        <v>1.125009456467251</v>
      </c>
      <c r="V6406" s="105">
        <f t="shared" si="1411"/>
        <v>4.1659999999978936E-3</v>
      </c>
      <c r="W6406" s="143">
        <f t="shared" si="1412"/>
        <v>8.8754449677853557</v>
      </c>
      <c r="X6406" s="143">
        <f t="shared" si="1413"/>
        <v>0.61929999999999996</v>
      </c>
      <c r="Y6406" s="143">
        <f t="shared" si="1414"/>
        <v>0</v>
      </c>
      <c r="Z6406" s="143">
        <f t="shared" si="1415"/>
        <v>16.69444892818769</v>
      </c>
      <c r="AA6406" s="143">
        <f t="shared" si="1416"/>
        <v>0</v>
      </c>
      <c r="AB6406" s="143">
        <f t="shared" si="1417"/>
        <v>0</v>
      </c>
      <c r="AC6406" s="143">
        <f t="shared" si="1418"/>
        <v>0.42012664901191887</v>
      </c>
      <c r="AD6406" s="143">
        <f t="shared" si="1419"/>
        <v>0</v>
      </c>
      <c r="AE6406" s="105">
        <f t="shared" si="1420"/>
        <v>1.7335098808104359E-4</v>
      </c>
      <c r="AF6406" s="143">
        <f t="shared" si="1421"/>
        <v>0.30702830516987362</v>
      </c>
    </row>
    <row r="6407" spans="1:32" x14ac:dyDescent="0.25">
      <c r="A6407">
        <v>26.683332999999998</v>
      </c>
      <c r="B6407">
        <v>0.89807410662544118</v>
      </c>
      <c r="C6407" s="203">
        <f t="shared" si="1409"/>
        <v>3.9786626259305574E-3</v>
      </c>
      <c r="D6407" s="184">
        <f t="shared" si="1410"/>
        <v>3.9030680360378767E-2</v>
      </c>
      <c r="T6407" s="182">
        <f t="shared" si="1422"/>
        <v>0.11161585301089723</v>
      </c>
      <c r="U6407" s="19">
        <v>1.10156282270809</v>
      </c>
      <c r="V6407" s="105">
        <f t="shared" si="1411"/>
        <v>4.1670000000024743E-3</v>
      </c>
      <c r="W6407" s="143">
        <f t="shared" si="1412"/>
        <v>8.8754449677853557</v>
      </c>
      <c r="X6407" s="143">
        <f t="shared" si="1413"/>
        <v>0.61929999999999996</v>
      </c>
      <c r="Y6407" s="143">
        <f t="shared" si="1414"/>
        <v>0</v>
      </c>
      <c r="Z6407" s="143">
        <f t="shared" si="1415"/>
        <v>16.69444892818769</v>
      </c>
      <c r="AA6407" s="143">
        <f t="shared" si="1416"/>
        <v>0</v>
      </c>
      <c r="AB6407" s="143">
        <f t="shared" si="1417"/>
        <v>0</v>
      </c>
      <c r="AC6407" s="143">
        <f t="shared" si="1418"/>
        <v>0.42012664901191887</v>
      </c>
      <c r="AD6407" s="143">
        <f t="shared" si="1419"/>
        <v>0</v>
      </c>
      <c r="AE6407" s="105">
        <f t="shared" si="1420"/>
        <v>1.7335098808104359E-4</v>
      </c>
      <c r="AF6407" s="143">
        <f t="shared" si="1421"/>
        <v>0.27839293933325487</v>
      </c>
    </row>
    <row r="6408" spans="1:32" x14ac:dyDescent="0.25">
      <c r="A6408">
        <v>26.6875</v>
      </c>
      <c r="B6408">
        <v>1.0115311853967308</v>
      </c>
      <c r="C6408" s="203">
        <f t="shared" si="1409"/>
        <v>3.9786626259305574E-3</v>
      </c>
      <c r="D6408" s="184">
        <f t="shared" si="1410"/>
        <v>3.9030680360378767E-2</v>
      </c>
      <c r="T6408" s="182">
        <f t="shared" si="1422"/>
        <v>0.11399041523887582</v>
      </c>
      <c r="U6408" s="19">
        <v>1.124997929818661</v>
      </c>
      <c r="V6408" s="105">
        <f t="shared" si="1411"/>
        <v>4.1670000000024743E-3</v>
      </c>
      <c r="W6408" s="143">
        <f t="shared" si="1412"/>
        <v>8.8754449677853557</v>
      </c>
      <c r="X6408" s="143">
        <f t="shared" si="1413"/>
        <v>0.61929999999999996</v>
      </c>
      <c r="Y6408" s="143">
        <f t="shared" si="1414"/>
        <v>0</v>
      </c>
      <c r="Z6408" s="143">
        <f t="shared" si="1415"/>
        <v>16.69444892818769</v>
      </c>
      <c r="AA6408" s="143">
        <f t="shared" si="1416"/>
        <v>0</v>
      </c>
      <c r="AB6408" s="143">
        <f t="shared" si="1417"/>
        <v>0</v>
      </c>
      <c r="AC6408" s="143">
        <f t="shared" si="1418"/>
        <v>0.42012664901191887</v>
      </c>
      <c r="AD6408" s="143">
        <f t="shared" si="1419"/>
        <v>0</v>
      </c>
      <c r="AE6408" s="105">
        <f t="shared" si="1420"/>
        <v>1.7335098808104359E-4</v>
      </c>
      <c r="AF6408" s="143">
        <f t="shared" si="1421"/>
        <v>0.30703145096000095</v>
      </c>
    </row>
    <row r="6409" spans="1:32" x14ac:dyDescent="0.25">
      <c r="A6409">
        <v>26.691665999999998</v>
      </c>
      <c r="B6409">
        <v>0.8413455672397967</v>
      </c>
      <c r="C6409" s="203">
        <f t="shared" si="1409"/>
        <v>3.8595422757399353E-3</v>
      </c>
      <c r="D6409" s="184">
        <f t="shared" si="1410"/>
        <v>3.7862109725008766E-2</v>
      </c>
      <c r="T6409" s="182">
        <f t="shared" si="1422"/>
        <v>0.11048856218416453</v>
      </c>
      <c r="U6409" s="19">
        <v>1.0904373272555097</v>
      </c>
      <c r="V6409" s="105">
        <f t="shared" si="1411"/>
        <v>4.1659999999978936E-3</v>
      </c>
      <c r="W6409" s="143">
        <f t="shared" si="1412"/>
        <v>8.8754449677853557</v>
      </c>
      <c r="X6409" s="143">
        <f t="shared" si="1413"/>
        <v>0.61929999999999996</v>
      </c>
      <c r="Y6409" s="143">
        <f t="shared" si="1414"/>
        <v>0</v>
      </c>
      <c r="Z6409" s="143">
        <f t="shared" si="1415"/>
        <v>16.69444892818769</v>
      </c>
      <c r="AA6409" s="143">
        <f t="shared" si="1416"/>
        <v>0</v>
      </c>
      <c r="AB6409" s="143">
        <f t="shared" si="1417"/>
        <v>0</v>
      </c>
      <c r="AC6409" s="143">
        <f t="shared" si="1418"/>
        <v>0.42012664901191887</v>
      </c>
      <c r="AD6409" s="143">
        <f t="shared" si="1419"/>
        <v>0</v>
      </c>
      <c r="AE6409" s="105">
        <f t="shared" si="1420"/>
        <v>1.7335098808104359E-4</v>
      </c>
      <c r="AF6409" s="143">
        <f t="shared" si="1421"/>
        <v>0.26346869056141953</v>
      </c>
    </row>
    <row r="6410" spans="1:32" x14ac:dyDescent="0.25">
      <c r="A6410">
        <v>26.695833</v>
      </c>
      <c r="B6410">
        <v>1.068259724782376</v>
      </c>
      <c r="C6410" s="203">
        <f t="shared" si="1409"/>
        <v>3.9786626259305591E-3</v>
      </c>
      <c r="D6410" s="184">
        <f t="shared" si="1410"/>
        <v>3.9030680360378787E-2</v>
      </c>
      <c r="T6410" s="182">
        <f t="shared" si="1422"/>
        <v>0.11523385241839922</v>
      </c>
      <c r="U6410" s="19">
        <v>1.1372697006503747</v>
      </c>
      <c r="V6410" s="105">
        <f t="shared" si="1411"/>
        <v>4.1670000000024743E-3</v>
      </c>
      <c r="W6410" s="143">
        <f t="shared" si="1412"/>
        <v>8.8754449677853557</v>
      </c>
      <c r="X6410" s="143">
        <f t="shared" si="1413"/>
        <v>0.61929999999999996</v>
      </c>
      <c r="Y6410" s="143">
        <f t="shared" si="1414"/>
        <v>0</v>
      </c>
      <c r="Z6410" s="143">
        <f t="shared" si="1415"/>
        <v>16.69444892818769</v>
      </c>
      <c r="AA6410" s="143">
        <f t="shared" si="1416"/>
        <v>0</v>
      </c>
      <c r="AB6410" s="143">
        <f t="shared" si="1417"/>
        <v>0</v>
      </c>
      <c r="AC6410" s="143">
        <f t="shared" si="1418"/>
        <v>0.42012664901191887</v>
      </c>
      <c r="AD6410" s="143">
        <f t="shared" si="1419"/>
        <v>0</v>
      </c>
      <c r="AE6410" s="105">
        <f t="shared" si="1420"/>
        <v>1.7335098808104359E-4</v>
      </c>
      <c r="AF6410" s="143">
        <f t="shared" si="1421"/>
        <v>0.32075150145409781</v>
      </c>
    </row>
    <row r="6411" spans="1:32" x14ac:dyDescent="0.25">
      <c r="A6411">
        <v>26.699999999999996</v>
      </c>
      <c r="B6411">
        <v>0.95480264601108633</v>
      </c>
      <c r="C6411" s="203">
        <f t="shared" si="1409"/>
        <v>4.2150504495434933E-3</v>
      </c>
      <c r="D6411" s="184">
        <f t="shared" si="1410"/>
        <v>4.1349644910021674E-2</v>
      </c>
      <c r="T6411" s="182">
        <f t="shared" si="1422"/>
        <v>0.11278436314935761</v>
      </c>
      <c r="U6411" s="19">
        <v>1.1130951211384912</v>
      </c>
      <c r="V6411" s="105">
        <f t="shared" si="1411"/>
        <v>4.1669999999953689E-3</v>
      </c>
      <c r="W6411" s="143">
        <f t="shared" si="1412"/>
        <v>8.8754449677853557</v>
      </c>
      <c r="X6411" s="143">
        <f t="shared" si="1413"/>
        <v>0.61929999999999996</v>
      </c>
      <c r="Y6411" s="143">
        <f t="shared" si="1414"/>
        <v>0</v>
      </c>
      <c r="Z6411" s="143">
        <f t="shared" si="1415"/>
        <v>16.69444892818769</v>
      </c>
      <c r="AA6411" s="143">
        <f t="shared" si="1416"/>
        <v>0</v>
      </c>
      <c r="AB6411" s="143">
        <f t="shared" si="1417"/>
        <v>0</v>
      </c>
      <c r="AC6411" s="143">
        <f t="shared" si="1418"/>
        <v>0.42012664901191887</v>
      </c>
      <c r="AD6411" s="143">
        <f t="shared" si="1419"/>
        <v>0</v>
      </c>
      <c r="AE6411" s="105">
        <f t="shared" si="1420"/>
        <v>1.7335098808104359E-4</v>
      </c>
      <c r="AF6411" s="143">
        <f t="shared" si="1421"/>
        <v>0.29291165076988601</v>
      </c>
    </row>
    <row r="6412" spans="1:32" x14ac:dyDescent="0.25">
      <c r="A6412">
        <v>26.704166000000001</v>
      </c>
      <c r="B6412">
        <v>0.95480264601108633</v>
      </c>
      <c r="C6412" s="203">
        <f t="shared" ref="C6412:C6475" si="1423">+(B6411+B6412)/2*(A6412-A6411)</f>
        <v>3.977707823286959E-3</v>
      </c>
      <c r="D6412" s="184">
        <f t="shared" ref="D6412:D6475" si="1424">C6412*9.81</f>
        <v>3.9021313746445067E-2</v>
      </c>
      <c r="T6412" s="182">
        <f t="shared" si="1422"/>
        <v>0.11278436314935761</v>
      </c>
      <c r="U6412" s="19">
        <v>1.1130951211384912</v>
      </c>
      <c r="V6412" s="105">
        <f t="shared" si="1411"/>
        <v>4.166000000004999E-3</v>
      </c>
      <c r="W6412" s="143">
        <f t="shared" si="1412"/>
        <v>8.8754449677853557</v>
      </c>
      <c r="X6412" s="143">
        <f t="shared" si="1413"/>
        <v>0.61929999999999996</v>
      </c>
      <c r="Y6412" s="143">
        <f t="shared" si="1414"/>
        <v>0</v>
      </c>
      <c r="Z6412" s="143">
        <f t="shared" si="1415"/>
        <v>16.69444892818769</v>
      </c>
      <c r="AA6412" s="143">
        <f t="shared" si="1416"/>
        <v>0</v>
      </c>
      <c r="AB6412" s="143">
        <f t="shared" si="1417"/>
        <v>0</v>
      </c>
      <c r="AC6412" s="143">
        <f t="shared" si="1418"/>
        <v>0.42012664901191887</v>
      </c>
      <c r="AD6412" s="143">
        <f t="shared" si="1419"/>
        <v>0</v>
      </c>
      <c r="AE6412" s="105">
        <f t="shared" si="1420"/>
        <v>1.7335098808104359E-4</v>
      </c>
      <c r="AF6412" s="143">
        <f t="shared" si="1421"/>
        <v>0.29291165076988601</v>
      </c>
    </row>
    <row r="6413" spans="1:32" x14ac:dyDescent="0.25">
      <c r="A6413">
        <v>26.708332999999996</v>
      </c>
      <c r="B6413">
        <v>0.95480264601108633</v>
      </c>
      <c r="C6413" s="203">
        <f t="shared" si="1423"/>
        <v>3.9786626259237746E-3</v>
      </c>
      <c r="D6413" s="184">
        <f t="shared" si="1424"/>
        <v>3.903068036031223E-2</v>
      </c>
      <c r="T6413" s="182">
        <f t="shared" si="1422"/>
        <v>0.11278436314935761</v>
      </c>
      <c r="U6413" s="19">
        <v>1.1130951211384912</v>
      </c>
      <c r="V6413" s="105">
        <f t="shared" si="1411"/>
        <v>4.1669999999953689E-3</v>
      </c>
      <c r="W6413" s="143">
        <f t="shared" si="1412"/>
        <v>8.8754449677853557</v>
      </c>
      <c r="X6413" s="143">
        <f t="shared" si="1413"/>
        <v>0.61929999999999996</v>
      </c>
      <c r="Y6413" s="143">
        <f t="shared" si="1414"/>
        <v>0</v>
      </c>
      <c r="Z6413" s="143">
        <f t="shared" si="1415"/>
        <v>16.69444892818769</v>
      </c>
      <c r="AA6413" s="143">
        <f t="shared" si="1416"/>
        <v>0</v>
      </c>
      <c r="AB6413" s="143">
        <f t="shared" si="1417"/>
        <v>0</v>
      </c>
      <c r="AC6413" s="143">
        <f t="shared" si="1418"/>
        <v>0.42012664901191887</v>
      </c>
      <c r="AD6413" s="143">
        <f t="shared" si="1419"/>
        <v>0</v>
      </c>
      <c r="AE6413" s="105">
        <f t="shared" si="1420"/>
        <v>1.7335098808104359E-4</v>
      </c>
      <c r="AF6413" s="143">
        <f t="shared" si="1421"/>
        <v>0.29291165076988601</v>
      </c>
    </row>
    <row r="6414" spans="1:32" x14ac:dyDescent="0.25">
      <c r="A6414">
        <v>26.712499999999999</v>
      </c>
      <c r="B6414">
        <v>1.068259724782376</v>
      </c>
      <c r="C6414" s="203">
        <f t="shared" si="1423"/>
        <v>4.2150504495506811E-3</v>
      </c>
      <c r="D6414" s="184">
        <f t="shared" si="1424"/>
        <v>4.1349644910092187E-2</v>
      </c>
      <c r="T6414" s="182">
        <f t="shared" si="1422"/>
        <v>0.11523334090238273</v>
      </c>
      <c r="U6414" s="19">
        <v>1.1372646523797949</v>
      </c>
      <c r="V6414" s="105">
        <f t="shared" si="1411"/>
        <v>4.1670000000024743E-3</v>
      </c>
      <c r="W6414" s="143">
        <f t="shared" si="1412"/>
        <v>8.8754449677853557</v>
      </c>
      <c r="X6414" s="143">
        <f t="shared" si="1413"/>
        <v>0.61929999999999996</v>
      </c>
      <c r="Y6414" s="143">
        <f t="shared" si="1414"/>
        <v>0</v>
      </c>
      <c r="Z6414" s="143">
        <f t="shared" si="1415"/>
        <v>16.69444892818769</v>
      </c>
      <c r="AA6414" s="143">
        <f t="shared" si="1416"/>
        <v>0</v>
      </c>
      <c r="AB6414" s="143">
        <f t="shared" si="1417"/>
        <v>0</v>
      </c>
      <c r="AC6414" s="143">
        <f t="shared" si="1418"/>
        <v>0.42012664901191887</v>
      </c>
      <c r="AD6414" s="143">
        <f t="shared" si="1419"/>
        <v>0</v>
      </c>
      <c r="AE6414" s="105">
        <f t="shared" si="1420"/>
        <v>1.7335098808104359E-4</v>
      </c>
      <c r="AF6414" s="143">
        <f t="shared" si="1421"/>
        <v>0.32075292525669719</v>
      </c>
    </row>
    <row r="6415" spans="1:32" x14ac:dyDescent="0.25">
      <c r="A6415">
        <v>26.716665999999996</v>
      </c>
      <c r="B6415">
        <v>1.068259724782376</v>
      </c>
      <c r="C6415" s="203">
        <f t="shared" si="1423"/>
        <v>4.4503700134411279E-3</v>
      </c>
      <c r="D6415" s="184">
        <f t="shared" si="1424"/>
        <v>4.3658129831857469E-2</v>
      </c>
      <c r="T6415" s="182">
        <f t="shared" si="1422"/>
        <v>0.11523334090238273</v>
      </c>
      <c r="U6415" s="19">
        <v>1.1372646523797949</v>
      </c>
      <c r="V6415" s="105">
        <f t="shared" si="1411"/>
        <v>4.1659999999978936E-3</v>
      </c>
      <c r="W6415" s="143">
        <f t="shared" si="1412"/>
        <v>8.8754449677853557</v>
      </c>
      <c r="X6415" s="143">
        <f t="shared" si="1413"/>
        <v>0.61929999999999996</v>
      </c>
      <c r="Y6415" s="143">
        <f t="shared" si="1414"/>
        <v>0</v>
      </c>
      <c r="Z6415" s="143">
        <f t="shared" si="1415"/>
        <v>16.69444892818769</v>
      </c>
      <c r="AA6415" s="143">
        <f t="shared" si="1416"/>
        <v>0</v>
      </c>
      <c r="AB6415" s="143">
        <f t="shared" si="1417"/>
        <v>0</v>
      </c>
      <c r="AC6415" s="143">
        <f t="shared" si="1418"/>
        <v>0.42012664901191887</v>
      </c>
      <c r="AD6415" s="143">
        <f t="shared" si="1419"/>
        <v>0</v>
      </c>
      <c r="AE6415" s="105">
        <f t="shared" si="1420"/>
        <v>1.7335098808104359E-4</v>
      </c>
      <c r="AF6415" s="143">
        <f t="shared" si="1421"/>
        <v>0.32075292525669719</v>
      </c>
    </row>
    <row r="6416" spans="1:32" x14ac:dyDescent="0.25">
      <c r="A6416">
        <v>26.720832999999999</v>
      </c>
      <c r="B6416">
        <v>1.1817168035536656</v>
      </c>
      <c r="C6416" s="203">
        <f t="shared" si="1423"/>
        <v>4.6878260967909268E-3</v>
      </c>
      <c r="D6416" s="184">
        <f t="shared" si="1424"/>
        <v>4.5987574009518993E-2</v>
      </c>
      <c r="T6416" s="182">
        <f t="shared" si="1422"/>
        <v>0.11781401007043182</v>
      </c>
      <c r="U6416" s="19">
        <v>1.1627338768362381</v>
      </c>
      <c r="V6416" s="105">
        <f t="shared" si="1411"/>
        <v>4.1670000000024743E-3</v>
      </c>
      <c r="W6416" s="143">
        <f t="shared" si="1412"/>
        <v>8.8754449677853557</v>
      </c>
      <c r="X6416" s="143">
        <f t="shared" si="1413"/>
        <v>0.61929999999999996</v>
      </c>
      <c r="Y6416" s="143">
        <f t="shared" si="1414"/>
        <v>0</v>
      </c>
      <c r="Z6416" s="143">
        <f t="shared" si="1415"/>
        <v>16.69444892818769</v>
      </c>
      <c r="AA6416" s="143">
        <f t="shared" si="1416"/>
        <v>0</v>
      </c>
      <c r="AB6416" s="143">
        <f t="shared" si="1417"/>
        <v>0</v>
      </c>
      <c r="AC6416" s="143">
        <f t="shared" si="1418"/>
        <v>0.42012664901191887</v>
      </c>
      <c r="AD6416" s="143">
        <f t="shared" si="1419"/>
        <v>0</v>
      </c>
      <c r="AE6416" s="105">
        <f t="shared" si="1420"/>
        <v>1.7335098808104359E-4</v>
      </c>
      <c r="AF6416" s="143">
        <f t="shared" si="1421"/>
        <v>0.34704708164615694</v>
      </c>
    </row>
    <row r="6417" spans="1:32" x14ac:dyDescent="0.25">
      <c r="A6417">
        <v>26.724999999999994</v>
      </c>
      <c r="B6417">
        <v>1.1249882641680204</v>
      </c>
      <c r="C6417" s="203">
        <f t="shared" si="1423"/>
        <v>4.8060200085927917E-3</v>
      </c>
      <c r="D6417" s="184">
        <f t="shared" si="1424"/>
        <v>4.7147056284295288E-2</v>
      </c>
      <c r="T6417" s="182">
        <f t="shared" si="1422"/>
        <v>0.11650783444684998</v>
      </c>
      <c r="U6417" s="19">
        <v>1.1498429257029359</v>
      </c>
      <c r="V6417" s="105">
        <f t="shared" si="1411"/>
        <v>4.1669999999953689E-3</v>
      </c>
      <c r="W6417" s="143">
        <f t="shared" si="1412"/>
        <v>8.8754449677853557</v>
      </c>
      <c r="X6417" s="143">
        <f t="shared" si="1413"/>
        <v>0.61929999999999996</v>
      </c>
      <c r="Y6417" s="143">
        <f t="shared" si="1414"/>
        <v>0</v>
      </c>
      <c r="Z6417" s="143">
        <f t="shared" si="1415"/>
        <v>16.69444892818769</v>
      </c>
      <c r="AA6417" s="143">
        <f t="shared" si="1416"/>
        <v>0</v>
      </c>
      <c r="AB6417" s="143">
        <f t="shared" si="1417"/>
        <v>0</v>
      </c>
      <c r="AC6417" s="143">
        <f t="shared" si="1418"/>
        <v>0.42012664901191887</v>
      </c>
      <c r="AD6417" s="143">
        <f t="shared" si="1419"/>
        <v>0</v>
      </c>
      <c r="AE6417" s="105">
        <f t="shared" si="1420"/>
        <v>1.7335098808104359E-4</v>
      </c>
      <c r="AF6417" s="143">
        <f t="shared" si="1421"/>
        <v>0.33409100736924963</v>
      </c>
    </row>
    <row r="6418" spans="1:32" x14ac:dyDescent="0.25">
      <c r="A6418">
        <v>26.729165999999999</v>
      </c>
      <c r="B6418">
        <v>1.1249882641680204</v>
      </c>
      <c r="C6418" s="203">
        <f t="shared" si="1423"/>
        <v>4.6867011085295973E-3</v>
      </c>
      <c r="D6418" s="184">
        <f t="shared" si="1424"/>
        <v>4.5976537874675351E-2</v>
      </c>
      <c r="T6418" s="182">
        <f t="shared" si="1422"/>
        <v>0.11650783444684998</v>
      </c>
      <c r="U6418" s="19">
        <v>1.1498429257029359</v>
      </c>
      <c r="V6418" s="105">
        <f t="shared" si="1411"/>
        <v>4.166000000004999E-3</v>
      </c>
      <c r="W6418" s="143">
        <f t="shared" si="1412"/>
        <v>8.8754449677853557</v>
      </c>
      <c r="X6418" s="143">
        <f t="shared" si="1413"/>
        <v>0.61929999999999996</v>
      </c>
      <c r="Y6418" s="143">
        <f t="shared" si="1414"/>
        <v>0</v>
      </c>
      <c r="Z6418" s="143">
        <f t="shared" si="1415"/>
        <v>16.69444892818769</v>
      </c>
      <c r="AA6418" s="143">
        <f t="shared" si="1416"/>
        <v>0</v>
      </c>
      <c r="AB6418" s="143">
        <f t="shared" si="1417"/>
        <v>0</v>
      </c>
      <c r="AC6418" s="143">
        <f t="shared" si="1418"/>
        <v>0.42012664901191887</v>
      </c>
      <c r="AD6418" s="143">
        <f t="shared" si="1419"/>
        <v>0</v>
      </c>
      <c r="AE6418" s="105">
        <f t="shared" si="1420"/>
        <v>1.7335098808104359E-4</v>
      </c>
      <c r="AF6418" s="143">
        <f t="shared" si="1421"/>
        <v>0.33409100736924963</v>
      </c>
    </row>
    <row r="6419" spans="1:32" x14ac:dyDescent="0.25">
      <c r="A6419">
        <v>26.733332999999995</v>
      </c>
      <c r="B6419">
        <v>1.1817168035536656</v>
      </c>
      <c r="C6419" s="203">
        <f t="shared" si="1423"/>
        <v>4.8060200085927917E-3</v>
      </c>
      <c r="D6419" s="184">
        <f t="shared" si="1424"/>
        <v>4.7147056284295288E-2</v>
      </c>
      <c r="T6419" s="182">
        <f t="shared" si="1422"/>
        <v>0.11781288068987655</v>
      </c>
      <c r="U6419" s="19">
        <v>1.1627227307167685</v>
      </c>
      <c r="V6419" s="105">
        <f t="shared" si="1411"/>
        <v>4.1669999999953689E-3</v>
      </c>
      <c r="W6419" s="143">
        <f t="shared" si="1412"/>
        <v>8.8754449677853557</v>
      </c>
      <c r="X6419" s="143">
        <f t="shared" si="1413"/>
        <v>0.61929999999999996</v>
      </c>
      <c r="Y6419" s="143">
        <f t="shared" si="1414"/>
        <v>0</v>
      </c>
      <c r="Z6419" s="143">
        <f t="shared" si="1415"/>
        <v>16.69444892818769</v>
      </c>
      <c r="AA6419" s="143">
        <f t="shared" si="1416"/>
        <v>0</v>
      </c>
      <c r="AB6419" s="143">
        <f t="shared" si="1417"/>
        <v>0</v>
      </c>
      <c r="AC6419" s="143">
        <f t="shared" si="1418"/>
        <v>0.42012664901191887</v>
      </c>
      <c r="AD6419" s="143">
        <f t="shared" si="1419"/>
        <v>0</v>
      </c>
      <c r="AE6419" s="105">
        <f t="shared" si="1420"/>
        <v>1.7335098808104359E-4</v>
      </c>
      <c r="AF6419" s="143">
        <f t="shared" si="1421"/>
        <v>0.34705040851689872</v>
      </c>
    </row>
    <row r="6420" spans="1:32" x14ac:dyDescent="0.25">
      <c r="A6420">
        <v>26.737499999999997</v>
      </c>
      <c r="B6420">
        <v>1.1249882641680204</v>
      </c>
      <c r="C6420" s="203">
        <f t="shared" si="1423"/>
        <v>4.8060200086009865E-3</v>
      </c>
      <c r="D6420" s="184">
        <f t="shared" si="1424"/>
        <v>4.7147056284375682E-2</v>
      </c>
      <c r="T6420" s="182">
        <f t="shared" si="1422"/>
        <v>0.1165078480212767</v>
      </c>
      <c r="U6420" s="19">
        <v>1.1498430596721116</v>
      </c>
      <c r="V6420" s="105">
        <f t="shared" si="1411"/>
        <v>4.1670000000024743E-3</v>
      </c>
      <c r="W6420" s="143">
        <f t="shared" si="1412"/>
        <v>8.8754449677853557</v>
      </c>
      <c r="X6420" s="143">
        <f t="shared" si="1413"/>
        <v>0.61929999999999996</v>
      </c>
      <c r="Y6420" s="143">
        <f t="shared" si="1414"/>
        <v>0</v>
      </c>
      <c r="Z6420" s="143">
        <f t="shared" si="1415"/>
        <v>16.69444892818769</v>
      </c>
      <c r="AA6420" s="143">
        <f t="shared" si="1416"/>
        <v>0</v>
      </c>
      <c r="AB6420" s="143">
        <f t="shared" si="1417"/>
        <v>0</v>
      </c>
      <c r="AC6420" s="143">
        <f t="shared" si="1418"/>
        <v>0.42012664901191887</v>
      </c>
      <c r="AD6420" s="143">
        <f t="shared" si="1419"/>
        <v>0</v>
      </c>
      <c r="AE6420" s="105">
        <f t="shared" si="1420"/>
        <v>1.7335098808104359E-4</v>
      </c>
      <c r="AF6420" s="143">
        <f t="shared" si="1421"/>
        <v>0.3340909684440273</v>
      </c>
    </row>
    <row r="6421" spans="1:32" x14ac:dyDescent="0.25">
      <c r="A6421">
        <v>26.741665999999995</v>
      </c>
      <c r="B6421">
        <v>1.1817168035536656</v>
      </c>
      <c r="C6421" s="203">
        <f t="shared" si="1423"/>
        <v>4.8048666560618425E-3</v>
      </c>
      <c r="D6421" s="184">
        <f t="shared" si="1424"/>
        <v>4.7135741895966678E-2</v>
      </c>
      <c r="T6421" s="182">
        <f t="shared" si="1422"/>
        <v>0.11781288085341537</v>
      </c>
      <c r="U6421" s="19">
        <v>1.1627227323307709</v>
      </c>
      <c r="V6421" s="105">
        <f t="shared" si="1411"/>
        <v>4.1659999999978936E-3</v>
      </c>
      <c r="W6421" s="143">
        <f t="shared" si="1412"/>
        <v>8.8754449677853557</v>
      </c>
      <c r="X6421" s="143">
        <f t="shared" si="1413"/>
        <v>0.61929999999999996</v>
      </c>
      <c r="Y6421" s="143">
        <f t="shared" si="1414"/>
        <v>0</v>
      </c>
      <c r="Z6421" s="143">
        <f t="shared" si="1415"/>
        <v>16.69444892818769</v>
      </c>
      <c r="AA6421" s="143">
        <f t="shared" si="1416"/>
        <v>0</v>
      </c>
      <c r="AB6421" s="143">
        <f t="shared" si="1417"/>
        <v>0</v>
      </c>
      <c r="AC6421" s="143">
        <f t="shared" si="1418"/>
        <v>0.42012664901191887</v>
      </c>
      <c r="AD6421" s="143">
        <f t="shared" si="1419"/>
        <v>0</v>
      </c>
      <c r="AE6421" s="105">
        <f t="shared" si="1420"/>
        <v>1.7335098808104359E-4</v>
      </c>
      <c r="AF6421" s="143">
        <f t="shared" si="1421"/>
        <v>0.34705040803514992</v>
      </c>
    </row>
    <row r="6422" spans="1:32" x14ac:dyDescent="0.25">
      <c r="A6422">
        <v>26.745832999999998</v>
      </c>
      <c r="B6422">
        <v>1.1817168035536656</v>
      </c>
      <c r="C6422" s="203">
        <f t="shared" si="1423"/>
        <v>4.9242139204110488E-3</v>
      </c>
      <c r="D6422" s="184">
        <f t="shared" si="1424"/>
        <v>4.8306538559232393E-2</v>
      </c>
      <c r="T6422" s="182">
        <f t="shared" si="1422"/>
        <v>0.11781288085341537</v>
      </c>
      <c r="U6422" s="19">
        <v>1.1627227323307709</v>
      </c>
      <c r="V6422" s="105">
        <f t="shared" si="1411"/>
        <v>4.1670000000024743E-3</v>
      </c>
      <c r="W6422" s="143">
        <f t="shared" si="1412"/>
        <v>8.8754449677853557</v>
      </c>
      <c r="X6422" s="143">
        <f t="shared" si="1413"/>
        <v>0.61929999999999996</v>
      </c>
      <c r="Y6422" s="143">
        <f t="shared" si="1414"/>
        <v>0</v>
      </c>
      <c r="Z6422" s="143">
        <f t="shared" si="1415"/>
        <v>16.69444892818769</v>
      </c>
      <c r="AA6422" s="143">
        <f t="shared" si="1416"/>
        <v>0</v>
      </c>
      <c r="AB6422" s="143">
        <f t="shared" si="1417"/>
        <v>0</v>
      </c>
      <c r="AC6422" s="143">
        <f t="shared" si="1418"/>
        <v>0.42012664901191887</v>
      </c>
      <c r="AD6422" s="143">
        <f t="shared" si="1419"/>
        <v>0</v>
      </c>
      <c r="AE6422" s="105">
        <f t="shared" si="1420"/>
        <v>1.7335098808104359E-4</v>
      </c>
      <c r="AF6422" s="143">
        <f t="shared" si="1421"/>
        <v>0.34705040803514992</v>
      </c>
    </row>
    <row r="6423" spans="1:32" x14ac:dyDescent="0.25">
      <c r="A6423">
        <v>26.75</v>
      </c>
      <c r="B6423">
        <v>1.1817168035536656</v>
      </c>
      <c r="C6423" s="203">
        <f t="shared" si="1423"/>
        <v>4.9242139204110488E-3</v>
      </c>
      <c r="D6423" s="184">
        <f t="shared" si="1424"/>
        <v>4.8306538559232393E-2</v>
      </c>
      <c r="T6423" s="182">
        <f t="shared" si="1422"/>
        <v>0.11781288085341537</v>
      </c>
      <c r="U6423" s="19">
        <v>1.1627227323307709</v>
      </c>
      <c r="V6423" s="105">
        <f t="shared" si="1411"/>
        <v>4.1670000000024743E-3</v>
      </c>
      <c r="W6423" s="143">
        <f t="shared" si="1412"/>
        <v>8.8754449677853557</v>
      </c>
      <c r="X6423" s="143">
        <f t="shared" si="1413"/>
        <v>0.61929999999999996</v>
      </c>
      <c r="Y6423" s="143">
        <f t="shared" si="1414"/>
        <v>0</v>
      </c>
      <c r="Z6423" s="143">
        <f t="shared" si="1415"/>
        <v>16.69444892818769</v>
      </c>
      <c r="AA6423" s="143">
        <f t="shared" si="1416"/>
        <v>0</v>
      </c>
      <c r="AB6423" s="143">
        <f t="shared" si="1417"/>
        <v>0</v>
      </c>
      <c r="AC6423" s="143">
        <f t="shared" si="1418"/>
        <v>0.42012664901191887</v>
      </c>
      <c r="AD6423" s="143">
        <f t="shared" si="1419"/>
        <v>0</v>
      </c>
      <c r="AE6423" s="105">
        <f t="shared" si="1420"/>
        <v>1.7335098808104359E-4</v>
      </c>
      <c r="AF6423" s="143">
        <f t="shared" si="1421"/>
        <v>0.34705040803514992</v>
      </c>
    </row>
    <row r="6424" spans="1:32" x14ac:dyDescent="0.25">
      <c r="A6424">
        <v>26.754165999999998</v>
      </c>
      <c r="B6424">
        <v>1.1817168035536656</v>
      </c>
      <c r="C6424" s="203">
        <f t="shared" si="1423"/>
        <v>4.9230322036020813E-3</v>
      </c>
      <c r="D6424" s="184">
        <f t="shared" si="1424"/>
        <v>4.8294945917336421E-2</v>
      </c>
      <c r="T6424" s="182">
        <f t="shared" si="1422"/>
        <v>0.11781288085341537</v>
      </c>
      <c r="U6424" s="19">
        <v>1.1627227323307709</v>
      </c>
      <c r="V6424" s="105">
        <f t="shared" si="1411"/>
        <v>4.1659999999978936E-3</v>
      </c>
      <c r="W6424" s="143">
        <f t="shared" si="1412"/>
        <v>8.8754449677853557</v>
      </c>
      <c r="X6424" s="143">
        <f t="shared" si="1413"/>
        <v>0.61929999999999996</v>
      </c>
      <c r="Y6424" s="143">
        <f t="shared" si="1414"/>
        <v>0</v>
      </c>
      <c r="Z6424" s="143">
        <f t="shared" si="1415"/>
        <v>16.69444892818769</v>
      </c>
      <c r="AA6424" s="143">
        <f t="shared" si="1416"/>
        <v>0</v>
      </c>
      <c r="AB6424" s="143">
        <f t="shared" si="1417"/>
        <v>0</v>
      </c>
      <c r="AC6424" s="143">
        <f t="shared" si="1418"/>
        <v>0.42012664901191887</v>
      </c>
      <c r="AD6424" s="143">
        <f t="shared" si="1419"/>
        <v>0</v>
      </c>
      <c r="AE6424" s="105">
        <f t="shared" si="1420"/>
        <v>1.7335098808104359E-4</v>
      </c>
      <c r="AF6424" s="143">
        <f t="shared" si="1421"/>
        <v>0.34705040803514992</v>
      </c>
    </row>
    <row r="6425" spans="1:32" x14ac:dyDescent="0.25">
      <c r="A6425">
        <v>26.758333</v>
      </c>
      <c r="B6425">
        <v>1.068259724782376</v>
      </c>
      <c r="C6425" s="203">
        <f t="shared" si="1423"/>
        <v>4.6878260967909268E-3</v>
      </c>
      <c r="D6425" s="184">
        <f t="shared" si="1424"/>
        <v>4.5987574009518993E-2</v>
      </c>
      <c r="T6425" s="182">
        <f t="shared" si="1422"/>
        <v>0.11523432523464645</v>
      </c>
      <c r="U6425" s="19">
        <v>1.1372743669839276</v>
      </c>
      <c r="V6425" s="105">
        <f t="shared" si="1411"/>
        <v>4.1670000000024743E-3</v>
      </c>
      <c r="W6425" s="143">
        <f t="shared" si="1412"/>
        <v>8.8754449677853557</v>
      </c>
      <c r="X6425" s="143">
        <f t="shared" si="1413"/>
        <v>0.61929999999999996</v>
      </c>
      <c r="Y6425" s="143">
        <f t="shared" si="1414"/>
        <v>0</v>
      </c>
      <c r="Z6425" s="143">
        <f t="shared" si="1415"/>
        <v>16.69444892818769</v>
      </c>
      <c r="AA6425" s="143">
        <f t="shared" si="1416"/>
        <v>0</v>
      </c>
      <c r="AB6425" s="143">
        <f t="shared" si="1417"/>
        <v>0</v>
      </c>
      <c r="AC6425" s="143">
        <f t="shared" si="1418"/>
        <v>0.42012664901191887</v>
      </c>
      <c r="AD6425" s="143">
        <f t="shared" si="1419"/>
        <v>0</v>
      </c>
      <c r="AE6425" s="105">
        <f t="shared" si="1420"/>
        <v>1.7335098808104359E-4</v>
      </c>
      <c r="AF6425" s="143">
        <f t="shared" si="1421"/>
        <v>0.32075018538337929</v>
      </c>
    </row>
    <row r="6426" spans="1:32" x14ac:dyDescent="0.25">
      <c r="A6426">
        <v>26.762499999999996</v>
      </c>
      <c r="B6426">
        <v>0.8413455672397967</v>
      </c>
      <c r="C6426" s="203">
        <f t="shared" si="1423"/>
        <v>3.9786626259237746E-3</v>
      </c>
      <c r="D6426" s="184">
        <f t="shared" si="1424"/>
        <v>3.903068036031223E-2</v>
      </c>
      <c r="T6426" s="182">
        <f t="shared" si="1422"/>
        <v>0.11048861049255787</v>
      </c>
      <c r="U6426" s="19">
        <v>1.0904378040222835</v>
      </c>
      <c r="V6426" s="105">
        <f t="shared" si="1411"/>
        <v>4.1669999999953689E-3</v>
      </c>
      <c r="W6426" s="143">
        <f t="shared" si="1412"/>
        <v>8.8754449677853557</v>
      </c>
      <c r="X6426" s="143">
        <f t="shared" si="1413"/>
        <v>0.61929999999999996</v>
      </c>
      <c r="Y6426" s="143">
        <f t="shared" si="1414"/>
        <v>0</v>
      </c>
      <c r="Z6426" s="143">
        <f t="shared" si="1415"/>
        <v>16.69444892818769</v>
      </c>
      <c r="AA6426" s="143">
        <f t="shared" si="1416"/>
        <v>0</v>
      </c>
      <c r="AB6426" s="143">
        <f t="shared" si="1417"/>
        <v>0</v>
      </c>
      <c r="AC6426" s="143">
        <f t="shared" si="1418"/>
        <v>0.42012664901191887</v>
      </c>
      <c r="AD6426" s="143">
        <f t="shared" si="1419"/>
        <v>0</v>
      </c>
      <c r="AE6426" s="105">
        <f t="shared" si="1420"/>
        <v>1.7335098808104359E-4</v>
      </c>
      <c r="AF6426" s="143">
        <f t="shared" si="1421"/>
        <v>0.26346857536629603</v>
      </c>
    </row>
    <row r="6427" spans="1:32" x14ac:dyDescent="0.25">
      <c r="A6427">
        <v>26.766666000000001</v>
      </c>
      <c r="B6427">
        <v>0.89807410662544118</v>
      </c>
      <c r="C6427" s="203">
        <f t="shared" si="1423"/>
        <v>3.6232111806656381E-3</v>
      </c>
      <c r="D6427" s="184">
        <f t="shared" si="1424"/>
        <v>3.5543701682329912E-2</v>
      </c>
      <c r="T6427" s="182">
        <f t="shared" si="1422"/>
        <v>0.11161467621944089</v>
      </c>
      <c r="U6427" s="19">
        <v>1.1015512086794068</v>
      </c>
      <c r="V6427" s="105">
        <f t="shared" si="1411"/>
        <v>4.166000000004999E-3</v>
      </c>
      <c r="W6427" s="143">
        <f t="shared" si="1412"/>
        <v>8.8754449677853557</v>
      </c>
      <c r="X6427" s="143">
        <f t="shared" si="1413"/>
        <v>0.61929999999999996</v>
      </c>
      <c r="Y6427" s="143">
        <f t="shared" si="1414"/>
        <v>0</v>
      </c>
      <c r="Z6427" s="143">
        <f t="shared" si="1415"/>
        <v>16.69444892818769</v>
      </c>
      <c r="AA6427" s="143">
        <f t="shared" si="1416"/>
        <v>0</v>
      </c>
      <c r="AB6427" s="143">
        <f t="shared" si="1417"/>
        <v>0</v>
      </c>
      <c r="AC6427" s="143">
        <f t="shared" si="1418"/>
        <v>0.42012664901191887</v>
      </c>
      <c r="AD6427" s="143">
        <f t="shared" si="1419"/>
        <v>0</v>
      </c>
      <c r="AE6427" s="105">
        <f t="shared" si="1420"/>
        <v>1.7335098808104359E-4</v>
      </c>
      <c r="AF6427" s="143">
        <f t="shared" si="1421"/>
        <v>0.27839587452460796</v>
      </c>
    </row>
    <row r="6428" spans="1:32" x14ac:dyDescent="0.25">
      <c r="A6428">
        <v>26.770832999999996</v>
      </c>
      <c r="B6428">
        <v>0.8413455672397967</v>
      </c>
      <c r="C6428" s="203">
        <f t="shared" si="1423"/>
        <v>3.6240808904941953E-3</v>
      </c>
      <c r="D6428" s="184">
        <f t="shared" si="1424"/>
        <v>3.555223353574806E-2</v>
      </c>
      <c r="T6428" s="182">
        <f t="shared" si="1422"/>
        <v>0.11048834990539219</v>
      </c>
      <c r="U6428" s="19">
        <v>1.0904352322269153</v>
      </c>
      <c r="V6428" s="105">
        <f t="shared" si="1411"/>
        <v>4.1669999999953689E-3</v>
      </c>
      <c r="W6428" s="143">
        <f t="shared" si="1412"/>
        <v>8.8754449677853557</v>
      </c>
      <c r="X6428" s="143">
        <f t="shared" si="1413"/>
        <v>0.61929999999999996</v>
      </c>
      <c r="Y6428" s="143">
        <f t="shared" si="1414"/>
        <v>0</v>
      </c>
      <c r="Z6428" s="143">
        <f t="shared" si="1415"/>
        <v>16.69444892818769</v>
      </c>
      <c r="AA6428" s="143">
        <f t="shared" si="1416"/>
        <v>0</v>
      </c>
      <c r="AB6428" s="143">
        <f t="shared" si="1417"/>
        <v>0</v>
      </c>
      <c r="AC6428" s="143">
        <f t="shared" si="1418"/>
        <v>0.42012664901191887</v>
      </c>
      <c r="AD6428" s="143">
        <f t="shared" si="1419"/>
        <v>0</v>
      </c>
      <c r="AE6428" s="105">
        <f t="shared" si="1420"/>
        <v>1.7335098808104359E-4</v>
      </c>
      <c r="AF6428" s="143">
        <f t="shared" si="1421"/>
        <v>0.26346919675786679</v>
      </c>
    </row>
    <row r="6429" spans="1:32" x14ac:dyDescent="0.25">
      <c r="A6429">
        <v>26.774999999999999</v>
      </c>
      <c r="B6429">
        <v>0.8413455672397967</v>
      </c>
      <c r="C6429" s="203">
        <f t="shared" si="1423"/>
        <v>3.5058869786903147E-3</v>
      </c>
      <c r="D6429" s="184">
        <f t="shared" si="1424"/>
        <v>3.4392751260951988E-2</v>
      </c>
      <c r="T6429" s="182">
        <f t="shared" si="1422"/>
        <v>0.11048834990539219</v>
      </c>
      <c r="U6429" s="19">
        <v>1.0904352322269153</v>
      </c>
      <c r="V6429" s="105">
        <f t="shared" si="1411"/>
        <v>4.1670000000024743E-3</v>
      </c>
      <c r="W6429" s="143">
        <f t="shared" si="1412"/>
        <v>8.8754449677853557</v>
      </c>
      <c r="X6429" s="143">
        <f t="shared" si="1413"/>
        <v>0.61929999999999996</v>
      </c>
      <c r="Y6429" s="143">
        <f t="shared" si="1414"/>
        <v>0</v>
      </c>
      <c r="Z6429" s="143">
        <f t="shared" si="1415"/>
        <v>16.69444892818769</v>
      </c>
      <c r="AA6429" s="143">
        <f t="shared" si="1416"/>
        <v>0</v>
      </c>
      <c r="AB6429" s="143">
        <f t="shared" si="1417"/>
        <v>0</v>
      </c>
      <c r="AC6429" s="143">
        <f t="shared" si="1418"/>
        <v>0.42012664901191887</v>
      </c>
      <c r="AD6429" s="143">
        <f t="shared" si="1419"/>
        <v>0</v>
      </c>
      <c r="AE6429" s="105">
        <f t="shared" si="1420"/>
        <v>1.7335098808104359E-4</v>
      </c>
      <c r="AF6429" s="143">
        <f t="shared" si="1421"/>
        <v>0.26346919675786679</v>
      </c>
    </row>
    <row r="6430" spans="1:32" x14ac:dyDescent="0.25">
      <c r="A6430">
        <v>26.779165999999996</v>
      </c>
      <c r="B6430">
        <v>0.95480264601108633</v>
      </c>
      <c r="C6430" s="203">
        <f t="shared" si="1423"/>
        <v>3.7413767281996978E-3</v>
      </c>
      <c r="D6430" s="184">
        <f t="shared" si="1424"/>
        <v>3.6702905703639037E-2</v>
      </c>
      <c r="T6430" s="182">
        <f t="shared" si="1422"/>
        <v>0.11278298363695492</v>
      </c>
      <c r="U6430" s="19">
        <v>1.1130815064096218</v>
      </c>
      <c r="V6430" s="105">
        <f t="shared" si="1411"/>
        <v>4.1659999999978936E-3</v>
      </c>
      <c r="W6430" s="143">
        <f t="shared" si="1412"/>
        <v>8.8754449677853557</v>
      </c>
      <c r="X6430" s="143">
        <f t="shared" si="1413"/>
        <v>0.61929999999999996</v>
      </c>
      <c r="Y6430" s="143">
        <f t="shared" si="1414"/>
        <v>0</v>
      </c>
      <c r="Z6430" s="143">
        <f t="shared" si="1415"/>
        <v>16.69444892818769</v>
      </c>
      <c r="AA6430" s="143">
        <f t="shared" si="1416"/>
        <v>0</v>
      </c>
      <c r="AB6430" s="143">
        <f t="shared" si="1417"/>
        <v>0</v>
      </c>
      <c r="AC6430" s="143">
        <f t="shared" si="1418"/>
        <v>0.42012664901191887</v>
      </c>
      <c r="AD6430" s="143">
        <f t="shared" si="1419"/>
        <v>0</v>
      </c>
      <c r="AE6430" s="105">
        <f t="shared" si="1420"/>
        <v>1.7335098808104359E-4</v>
      </c>
      <c r="AF6430" s="143">
        <f t="shared" si="1421"/>
        <v>0.29291523353780102</v>
      </c>
    </row>
    <row r="6431" spans="1:32" x14ac:dyDescent="0.25">
      <c r="A6431">
        <v>26.783332999999999</v>
      </c>
      <c r="B6431">
        <v>0.95480264601108633</v>
      </c>
      <c r="C6431" s="203">
        <f t="shared" si="1423"/>
        <v>3.9786626259305591E-3</v>
      </c>
      <c r="D6431" s="184">
        <f t="shared" si="1424"/>
        <v>3.9030680360378787E-2</v>
      </c>
      <c r="T6431" s="182">
        <f t="shared" si="1422"/>
        <v>0.11278298363695492</v>
      </c>
      <c r="U6431" s="19">
        <v>1.1130815064096218</v>
      </c>
      <c r="V6431" s="105">
        <f t="shared" si="1411"/>
        <v>4.1670000000024743E-3</v>
      </c>
      <c r="W6431" s="143">
        <f t="shared" si="1412"/>
        <v>8.8754449677853557</v>
      </c>
      <c r="X6431" s="143">
        <f t="shared" si="1413"/>
        <v>0.61929999999999996</v>
      </c>
      <c r="Y6431" s="143">
        <f t="shared" si="1414"/>
        <v>0</v>
      </c>
      <c r="Z6431" s="143">
        <f t="shared" si="1415"/>
        <v>16.69444892818769</v>
      </c>
      <c r="AA6431" s="143">
        <f t="shared" si="1416"/>
        <v>0</v>
      </c>
      <c r="AB6431" s="143">
        <f t="shared" si="1417"/>
        <v>0</v>
      </c>
      <c r="AC6431" s="143">
        <f t="shared" si="1418"/>
        <v>0.42012664901191887</v>
      </c>
      <c r="AD6431" s="143">
        <f t="shared" si="1419"/>
        <v>0</v>
      </c>
      <c r="AE6431" s="105">
        <f t="shared" si="1420"/>
        <v>1.7335098808104359E-4</v>
      </c>
      <c r="AF6431" s="143">
        <f t="shared" si="1421"/>
        <v>0.29291523353780102</v>
      </c>
    </row>
    <row r="6432" spans="1:32" x14ac:dyDescent="0.25">
      <c r="A6432">
        <v>26.787499999999994</v>
      </c>
      <c r="B6432">
        <v>1.0115311853967308</v>
      </c>
      <c r="C6432" s="203">
        <f t="shared" si="1423"/>
        <v>4.0968565377336339E-3</v>
      </c>
      <c r="D6432" s="184">
        <f t="shared" si="1424"/>
        <v>4.0190162635166948E-2</v>
      </c>
      <c r="T6432" s="182">
        <f t="shared" si="1422"/>
        <v>0.11398984558036569</v>
      </c>
      <c r="U6432" s="19">
        <v>1.1249923077262838</v>
      </c>
      <c r="V6432" s="105">
        <f t="shared" si="1411"/>
        <v>4.1669999999953689E-3</v>
      </c>
      <c r="W6432" s="143">
        <f t="shared" si="1412"/>
        <v>8.8754449677853557</v>
      </c>
      <c r="X6432" s="143">
        <f t="shared" si="1413"/>
        <v>0.61929999999999996</v>
      </c>
      <c r="Y6432" s="143">
        <f t="shared" si="1414"/>
        <v>0</v>
      </c>
      <c r="Z6432" s="143">
        <f t="shared" si="1415"/>
        <v>16.69444892818769</v>
      </c>
      <c r="AA6432" s="143">
        <f t="shared" si="1416"/>
        <v>0</v>
      </c>
      <c r="AB6432" s="143">
        <f t="shared" si="1417"/>
        <v>0</v>
      </c>
      <c r="AC6432" s="143">
        <f t="shared" si="1418"/>
        <v>0.42012664901191887</v>
      </c>
      <c r="AD6432" s="143">
        <f t="shared" si="1419"/>
        <v>0</v>
      </c>
      <c r="AE6432" s="105">
        <f t="shared" si="1420"/>
        <v>1.7335098808104359E-4</v>
      </c>
      <c r="AF6432" s="143">
        <f t="shared" si="1421"/>
        <v>0.30703298533420792</v>
      </c>
    </row>
    <row r="6433" spans="1:32" x14ac:dyDescent="0.25">
      <c r="A6433">
        <v>26.791665999999999</v>
      </c>
      <c r="B6433">
        <v>1.068259724782376</v>
      </c>
      <c r="C6433" s="203">
        <f t="shared" si="1423"/>
        <v>4.3322044659082782E-3</v>
      </c>
      <c r="D6433" s="184">
        <f t="shared" si="1424"/>
        <v>4.2498925810560209E-2</v>
      </c>
      <c r="T6433" s="182">
        <f t="shared" si="1422"/>
        <v>0.11523248762895801</v>
      </c>
      <c r="U6433" s="19">
        <v>1.1372562312258376</v>
      </c>
      <c r="V6433" s="105">
        <f t="shared" si="1411"/>
        <v>4.166000000004999E-3</v>
      </c>
      <c r="W6433" s="143">
        <f t="shared" si="1412"/>
        <v>8.8754449677853557</v>
      </c>
      <c r="X6433" s="143">
        <f t="shared" si="1413"/>
        <v>0.61929999999999996</v>
      </c>
      <c r="Y6433" s="143">
        <f t="shared" si="1414"/>
        <v>0</v>
      </c>
      <c r="Z6433" s="143">
        <f t="shared" si="1415"/>
        <v>16.69444892818769</v>
      </c>
      <c r="AA6433" s="143">
        <f t="shared" si="1416"/>
        <v>0</v>
      </c>
      <c r="AB6433" s="143">
        <f t="shared" si="1417"/>
        <v>0</v>
      </c>
      <c r="AC6433" s="143">
        <f t="shared" si="1418"/>
        <v>0.42012664901191887</v>
      </c>
      <c r="AD6433" s="143">
        <f t="shared" si="1419"/>
        <v>0</v>
      </c>
      <c r="AE6433" s="105">
        <f t="shared" si="1420"/>
        <v>1.7335098808104359E-4</v>
      </c>
      <c r="AF6433" s="143">
        <f t="shared" si="1421"/>
        <v>0.32075530036768068</v>
      </c>
    </row>
    <row r="6434" spans="1:32" x14ac:dyDescent="0.25">
      <c r="A6434">
        <v>26.795832999999995</v>
      </c>
      <c r="B6434">
        <v>1.068259724782376</v>
      </c>
      <c r="C6434" s="203">
        <f t="shared" si="1423"/>
        <v>4.4514382731632137E-3</v>
      </c>
      <c r="D6434" s="184">
        <f t="shared" si="1424"/>
        <v>4.3668609459731125E-2</v>
      </c>
      <c r="T6434" s="182">
        <f t="shared" si="1422"/>
        <v>0.11523248762895801</v>
      </c>
      <c r="U6434" s="19">
        <v>1.1372562312258376</v>
      </c>
      <c r="V6434" s="105">
        <f t="shared" si="1411"/>
        <v>4.1669999999953689E-3</v>
      </c>
      <c r="W6434" s="143">
        <f t="shared" si="1412"/>
        <v>8.8754449677853557</v>
      </c>
      <c r="X6434" s="143">
        <f t="shared" si="1413"/>
        <v>0.61929999999999996</v>
      </c>
      <c r="Y6434" s="143">
        <f t="shared" si="1414"/>
        <v>0</v>
      </c>
      <c r="Z6434" s="143">
        <f t="shared" si="1415"/>
        <v>16.69444892818769</v>
      </c>
      <c r="AA6434" s="143">
        <f t="shared" si="1416"/>
        <v>0</v>
      </c>
      <c r="AB6434" s="143">
        <f t="shared" si="1417"/>
        <v>0</v>
      </c>
      <c r="AC6434" s="143">
        <f t="shared" si="1418"/>
        <v>0.42012664901191887</v>
      </c>
      <c r="AD6434" s="143">
        <f t="shared" si="1419"/>
        <v>0</v>
      </c>
      <c r="AE6434" s="105">
        <f t="shared" si="1420"/>
        <v>1.7335098808104359E-4</v>
      </c>
      <c r="AF6434" s="143">
        <f t="shared" si="1421"/>
        <v>0.32075530036768068</v>
      </c>
    </row>
    <row r="6435" spans="1:32" x14ac:dyDescent="0.25">
      <c r="A6435">
        <v>26.799999999999997</v>
      </c>
      <c r="B6435">
        <v>1.1249882641680204</v>
      </c>
      <c r="C6435" s="203">
        <f t="shared" si="1423"/>
        <v>4.5696321849808645E-3</v>
      </c>
      <c r="D6435" s="184">
        <f t="shared" si="1424"/>
        <v>4.4828091734662283E-2</v>
      </c>
      <c r="T6435" s="182">
        <f t="shared" si="1422"/>
        <v>0.11650776013252365</v>
      </c>
      <c r="U6435" s="19">
        <v>1.1498421922775588</v>
      </c>
      <c r="V6435" s="105">
        <f t="shared" si="1411"/>
        <v>4.1670000000024743E-3</v>
      </c>
      <c r="W6435" s="143">
        <f t="shared" si="1412"/>
        <v>8.8754449677853557</v>
      </c>
      <c r="X6435" s="143">
        <f t="shared" si="1413"/>
        <v>0.61929999999999996</v>
      </c>
      <c r="Y6435" s="143">
        <f t="shared" si="1414"/>
        <v>0</v>
      </c>
      <c r="Z6435" s="143">
        <f t="shared" si="1415"/>
        <v>16.69444892818769</v>
      </c>
      <c r="AA6435" s="143">
        <f t="shared" si="1416"/>
        <v>0</v>
      </c>
      <c r="AB6435" s="143">
        <f t="shared" si="1417"/>
        <v>0</v>
      </c>
      <c r="AC6435" s="143">
        <f t="shared" si="1418"/>
        <v>0.42012664901191887</v>
      </c>
      <c r="AD6435" s="143">
        <f t="shared" si="1419"/>
        <v>0</v>
      </c>
      <c r="AE6435" s="105">
        <f t="shared" si="1420"/>
        <v>1.7335098808104359E-4</v>
      </c>
      <c r="AF6435" s="143">
        <f t="shared" si="1421"/>
        <v>0.33409122046877299</v>
      </c>
    </row>
    <row r="6436" spans="1:32" x14ac:dyDescent="0.25">
      <c r="A6436">
        <v>26.804165999999995</v>
      </c>
      <c r="B6436">
        <v>1.068259724782376</v>
      </c>
      <c r="C6436" s="203">
        <f t="shared" si="1423"/>
        <v>4.5685355609813667E-3</v>
      </c>
      <c r="D6436" s="184">
        <f t="shared" si="1424"/>
        <v>4.4817333853227212E-2</v>
      </c>
      <c r="T6436" s="182">
        <f t="shared" si="1422"/>
        <v>0.11523252066411117</v>
      </c>
      <c r="U6436" s="19">
        <v>1.1372565572574505</v>
      </c>
      <c r="V6436" s="105">
        <f t="shared" si="1411"/>
        <v>4.1659999999978936E-3</v>
      </c>
      <c r="W6436" s="143">
        <f t="shared" si="1412"/>
        <v>8.8754449677853557</v>
      </c>
      <c r="X6436" s="143">
        <f t="shared" si="1413"/>
        <v>0.61929999999999996</v>
      </c>
      <c r="Y6436" s="143">
        <f t="shared" si="1414"/>
        <v>0</v>
      </c>
      <c r="Z6436" s="143">
        <f t="shared" si="1415"/>
        <v>16.69444892818769</v>
      </c>
      <c r="AA6436" s="143">
        <f t="shared" si="1416"/>
        <v>0</v>
      </c>
      <c r="AB6436" s="143">
        <f t="shared" si="1417"/>
        <v>0</v>
      </c>
      <c r="AC6436" s="143">
        <f t="shared" si="1418"/>
        <v>0.42012664901191887</v>
      </c>
      <c r="AD6436" s="143">
        <f t="shared" si="1419"/>
        <v>0</v>
      </c>
      <c r="AE6436" s="105">
        <f t="shared" si="1420"/>
        <v>1.7335098808104359E-4</v>
      </c>
      <c r="AF6436" s="143">
        <f t="shared" si="1421"/>
        <v>0.32075520841273236</v>
      </c>
    </row>
    <row r="6437" spans="1:32" x14ac:dyDescent="0.25">
      <c r="A6437">
        <v>26.808332999999998</v>
      </c>
      <c r="B6437">
        <v>1.068259724782376</v>
      </c>
      <c r="C6437" s="203">
        <f t="shared" si="1423"/>
        <v>4.451438273170804E-3</v>
      </c>
      <c r="D6437" s="184">
        <f t="shared" si="1424"/>
        <v>4.3668609459805587E-2</v>
      </c>
      <c r="T6437" s="182">
        <f t="shared" si="1422"/>
        <v>0.11523252066411117</v>
      </c>
      <c r="U6437" s="19">
        <v>1.1372565572574505</v>
      </c>
      <c r="V6437" s="105">
        <f t="shared" si="1411"/>
        <v>4.1670000000024743E-3</v>
      </c>
      <c r="W6437" s="143">
        <f t="shared" si="1412"/>
        <v>8.8754449677853557</v>
      </c>
      <c r="X6437" s="143">
        <f t="shared" si="1413"/>
        <v>0.61929999999999996</v>
      </c>
      <c r="Y6437" s="143">
        <f t="shared" si="1414"/>
        <v>0</v>
      </c>
      <c r="Z6437" s="143">
        <f t="shared" si="1415"/>
        <v>16.69444892818769</v>
      </c>
      <c r="AA6437" s="143">
        <f t="shared" si="1416"/>
        <v>0</v>
      </c>
      <c r="AB6437" s="143">
        <f t="shared" si="1417"/>
        <v>0</v>
      </c>
      <c r="AC6437" s="143">
        <f t="shared" si="1418"/>
        <v>0.42012664901191887</v>
      </c>
      <c r="AD6437" s="143">
        <f t="shared" si="1419"/>
        <v>0</v>
      </c>
      <c r="AE6437" s="105">
        <f t="shared" si="1420"/>
        <v>1.7335098808104359E-4</v>
      </c>
      <c r="AF6437" s="143">
        <f t="shared" si="1421"/>
        <v>0.32075520841273236</v>
      </c>
    </row>
    <row r="6438" spans="1:32" x14ac:dyDescent="0.25">
      <c r="A6438">
        <v>26.8125</v>
      </c>
      <c r="B6438">
        <v>1.1249882641680204</v>
      </c>
      <c r="C6438" s="203">
        <f t="shared" si="1423"/>
        <v>4.5696321849808645E-3</v>
      </c>
      <c r="D6438" s="184">
        <f t="shared" si="1424"/>
        <v>4.4828091734662283E-2</v>
      </c>
      <c r="T6438" s="182">
        <f t="shared" si="1422"/>
        <v>0.11650776057252872</v>
      </c>
      <c r="U6438" s="19">
        <v>1.1498421966200714</v>
      </c>
      <c r="V6438" s="105">
        <f t="shared" si="1411"/>
        <v>4.1670000000024743E-3</v>
      </c>
      <c r="W6438" s="143">
        <f t="shared" si="1412"/>
        <v>8.8754449677853557</v>
      </c>
      <c r="X6438" s="143">
        <f t="shared" si="1413"/>
        <v>0.61929999999999996</v>
      </c>
      <c r="Y6438" s="143">
        <f t="shared" si="1414"/>
        <v>0</v>
      </c>
      <c r="Z6438" s="143">
        <f t="shared" si="1415"/>
        <v>16.69444892818769</v>
      </c>
      <c r="AA6438" s="143">
        <f t="shared" si="1416"/>
        <v>0</v>
      </c>
      <c r="AB6438" s="143">
        <f t="shared" si="1417"/>
        <v>0</v>
      </c>
      <c r="AC6438" s="143">
        <f t="shared" si="1418"/>
        <v>0.42012664901191887</v>
      </c>
      <c r="AD6438" s="143">
        <f t="shared" si="1419"/>
        <v>0</v>
      </c>
      <c r="AE6438" s="105">
        <f t="shared" si="1420"/>
        <v>1.7335098808104359E-4</v>
      </c>
      <c r="AF6438" s="143">
        <f t="shared" si="1421"/>
        <v>0.33409121920703871</v>
      </c>
    </row>
    <row r="6439" spans="1:32" x14ac:dyDescent="0.25">
      <c r="A6439">
        <v>26.816665999999998</v>
      </c>
      <c r="B6439">
        <v>1.0115311853967308</v>
      </c>
      <c r="C6439" s="203">
        <f t="shared" si="1423"/>
        <v>4.4503700134411271E-3</v>
      </c>
      <c r="D6439" s="184">
        <f t="shared" si="1424"/>
        <v>4.3658129831857462E-2</v>
      </c>
      <c r="T6439" s="182">
        <f t="shared" si="1422"/>
        <v>0.11399158316620563</v>
      </c>
      <c r="U6439" s="19">
        <v>1.1250094563652171</v>
      </c>
      <c r="V6439" s="105">
        <f t="shared" si="1411"/>
        <v>4.1659999999978936E-3</v>
      </c>
      <c r="W6439" s="143">
        <f t="shared" si="1412"/>
        <v>8.8754449677853557</v>
      </c>
      <c r="X6439" s="143">
        <f t="shared" si="1413"/>
        <v>0.61929999999999996</v>
      </c>
      <c r="Y6439" s="143">
        <f t="shared" si="1414"/>
        <v>0</v>
      </c>
      <c r="Z6439" s="143">
        <f t="shared" si="1415"/>
        <v>16.69444892818769</v>
      </c>
      <c r="AA6439" s="143">
        <f t="shared" si="1416"/>
        <v>0</v>
      </c>
      <c r="AB6439" s="143">
        <f t="shared" si="1417"/>
        <v>0</v>
      </c>
      <c r="AC6439" s="143">
        <f t="shared" si="1418"/>
        <v>0.42012664901191887</v>
      </c>
      <c r="AD6439" s="143">
        <f t="shared" si="1419"/>
        <v>0</v>
      </c>
      <c r="AE6439" s="105">
        <f t="shared" si="1420"/>
        <v>1.7335098808104359E-4</v>
      </c>
      <c r="AF6439" s="143">
        <f t="shared" si="1421"/>
        <v>0.30702830519771984</v>
      </c>
    </row>
    <row r="6440" spans="1:32" x14ac:dyDescent="0.25">
      <c r="A6440">
        <v>26.820833</v>
      </c>
      <c r="B6440">
        <v>1.068259724782376</v>
      </c>
      <c r="C6440" s="203">
        <f t="shared" si="1423"/>
        <v>4.3332443613607417E-3</v>
      </c>
      <c r="D6440" s="184">
        <f t="shared" si="1424"/>
        <v>4.2509127184948876E-2</v>
      </c>
      <c r="T6440" s="182">
        <f t="shared" si="1422"/>
        <v>0.11523251313710521</v>
      </c>
      <c r="U6440" s="19">
        <v>1.1372564829716774</v>
      </c>
      <c r="V6440" s="105">
        <f t="shared" si="1411"/>
        <v>4.1670000000024743E-3</v>
      </c>
      <c r="W6440" s="143">
        <f t="shared" si="1412"/>
        <v>8.8754449677853557</v>
      </c>
      <c r="X6440" s="143">
        <f t="shared" si="1413"/>
        <v>0.61929999999999996</v>
      </c>
      <c r="Y6440" s="143">
        <f t="shared" si="1414"/>
        <v>0</v>
      </c>
      <c r="Z6440" s="143">
        <f t="shared" si="1415"/>
        <v>16.69444892818769</v>
      </c>
      <c r="AA6440" s="143">
        <f t="shared" si="1416"/>
        <v>0</v>
      </c>
      <c r="AB6440" s="143">
        <f t="shared" si="1417"/>
        <v>0</v>
      </c>
      <c r="AC6440" s="143">
        <f t="shared" si="1418"/>
        <v>0.42012664901191887</v>
      </c>
      <c r="AD6440" s="143">
        <f t="shared" si="1419"/>
        <v>0</v>
      </c>
      <c r="AE6440" s="105">
        <f t="shared" si="1420"/>
        <v>1.7335098808104359E-4</v>
      </c>
      <c r="AF6440" s="143">
        <f t="shared" si="1421"/>
        <v>0.32075522936451328</v>
      </c>
    </row>
    <row r="6441" spans="1:32" x14ac:dyDescent="0.25">
      <c r="A6441">
        <v>26.824999999999996</v>
      </c>
      <c r="B6441">
        <v>1.1249882641680204</v>
      </c>
      <c r="C6441" s="203">
        <f t="shared" si="1423"/>
        <v>4.569632184973073E-3</v>
      </c>
      <c r="D6441" s="184">
        <f t="shared" si="1424"/>
        <v>4.4828091734585851E-2</v>
      </c>
      <c r="T6441" s="182">
        <f t="shared" si="1422"/>
        <v>0.11650776047227632</v>
      </c>
      <c r="U6441" s="19">
        <v>1.149842195630657</v>
      </c>
      <c r="V6441" s="105">
        <f t="shared" si="1411"/>
        <v>4.1669999999953689E-3</v>
      </c>
      <c r="W6441" s="143">
        <f t="shared" si="1412"/>
        <v>8.8754449677853557</v>
      </c>
      <c r="X6441" s="143">
        <f t="shared" si="1413"/>
        <v>0.61929999999999996</v>
      </c>
      <c r="Y6441" s="143">
        <f t="shared" si="1414"/>
        <v>0</v>
      </c>
      <c r="Z6441" s="143">
        <f t="shared" si="1415"/>
        <v>16.69444892818769</v>
      </c>
      <c r="AA6441" s="143">
        <f t="shared" si="1416"/>
        <v>0</v>
      </c>
      <c r="AB6441" s="143">
        <f t="shared" si="1417"/>
        <v>0</v>
      </c>
      <c r="AC6441" s="143">
        <f t="shared" si="1418"/>
        <v>0.42012664901191887</v>
      </c>
      <c r="AD6441" s="143">
        <f t="shared" si="1419"/>
        <v>0</v>
      </c>
      <c r="AE6441" s="105">
        <f t="shared" si="1420"/>
        <v>1.7335098808104359E-4</v>
      </c>
      <c r="AF6441" s="143">
        <f t="shared" si="1421"/>
        <v>0.33409121949451698</v>
      </c>
    </row>
    <row r="6442" spans="1:32" x14ac:dyDescent="0.25">
      <c r="A6442">
        <v>26.829166000000001</v>
      </c>
      <c r="B6442">
        <v>1.1249882641680204</v>
      </c>
      <c r="C6442" s="203">
        <f t="shared" si="1423"/>
        <v>4.6867011085295973E-3</v>
      </c>
      <c r="D6442" s="184">
        <f t="shared" si="1424"/>
        <v>4.5976537874675351E-2</v>
      </c>
      <c r="T6442" s="182">
        <f t="shared" si="1422"/>
        <v>0.11650776047227632</v>
      </c>
      <c r="U6442" s="19">
        <v>1.149842195630657</v>
      </c>
      <c r="V6442" s="105">
        <f t="shared" si="1411"/>
        <v>4.166000000004999E-3</v>
      </c>
      <c r="W6442" s="143">
        <f t="shared" si="1412"/>
        <v>8.8754449677853557</v>
      </c>
      <c r="X6442" s="143">
        <f t="shared" si="1413"/>
        <v>0.61929999999999996</v>
      </c>
      <c r="Y6442" s="143">
        <f t="shared" si="1414"/>
        <v>0</v>
      </c>
      <c r="Z6442" s="143">
        <f t="shared" si="1415"/>
        <v>16.69444892818769</v>
      </c>
      <c r="AA6442" s="143">
        <f t="shared" si="1416"/>
        <v>0</v>
      </c>
      <c r="AB6442" s="143">
        <f t="shared" si="1417"/>
        <v>0</v>
      </c>
      <c r="AC6442" s="143">
        <f t="shared" si="1418"/>
        <v>0.42012664901191887</v>
      </c>
      <c r="AD6442" s="143">
        <f t="shared" si="1419"/>
        <v>0</v>
      </c>
      <c r="AE6442" s="105">
        <f t="shared" si="1420"/>
        <v>1.7335098808104359E-4</v>
      </c>
      <c r="AF6442" s="143">
        <f t="shared" si="1421"/>
        <v>0.33409121949451698</v>
      </c>
    </row>
    <row r="6443" spans="1:32" x14ac:dyDescent="0.25">
      <c r="A6443">
        <v>26.833332999999996</v>
      </c>
      <c r="B6443">
        <v>0.8413455672397967</v>
      </c>
      <c r="C6443" s="203">
        <f t="shared" si="1423"/>
        <v>4.0968565377336339E-3</v>
      </c>
      <c r="D6443" s="184">
        <f t="shared" si="1424"/>
        <v>4.0190162635166948E-2</v>
      </c>
      <c r="T6443" s="182">
        <f t="shared" si="1422"/>
        <v>0.11048874347152535</v>
      </c>
      <c r="U6443" s="19">
        <v>1.0904391164226532</v>
      </c>
      <c r="V6443" s="105">
        <f t="shared" si="1411"/>
        <v>4.1669999999953689E-3</v>
      </c>
      <c r="W6443" s="143">
        <f t="shared" si="1412"/>
        <v>8.8754449677853557</v>
      </c>
      <c r="X6443" s="143">
        <f t="shared" si="1413"/>
        <v>0.61929999999999996</v>
      </c>
      <c r="Y6443" s="143">
        <f t="shared" si="1414"/>
        <v>0</v>
      </c>
      <c r="Z6443" s="143">
        <f t="shared" si="1415"/>
        <v>16.69444892818769</v>
      </c>
      <c r="AA6443" s="143">
        <f t="shared" si="1416"/>
        <v>0</v>
      </c>
      <c r="AB6443" s="143">
        <f t="shared" si="1417"/>
        <v>0</v>
      </c>
      <c r="AC6443" s="143">
        <f t="shared" si="1418"/>
        <v>0.42012664901191887</v>
      </c>
      <c r="AD6443" s="143">
        <f t="shared" si="1419"/>
        <v>0</v>
      </c>
      <c r="AE6443" s="105">
        <f t="shared" si="1420"/>
        <v>1.7335098808104359E-4</v>
      </c>
      <c r="AF6443" s="143">
        <f t="shared" si="1421"/>
        <v>0.2634682582681192</v>
      </c>
    </row>
    <row r="6444" spans="1:32" x14ac:dyDescent="0.25">
      <c r="A6444">
        <v>26.837499999999999</v>
      </c>
      <c r="B6444">
        <v>0.95480264601108633</v>
      </c>
      <c r="C6444" s="203">
        <f t="shared" si="1423"/>
        <v>3.7422748023104367E-3</v>
      </c>
      <c r="D6444" s="184">
        <f t="shared" si="1424"/>
        <v>3.6711715810665388E-2</v>
      </c>
      <c r="T6444" s="182">
        <f t="shared" si="1422"/>
        <v>0.11278298428892462</v>
      </c>
      <c r="U6444" s="19">
        <v>1.1130815128440625</v>
      </c>
      <c r="V6444" s="105">
        <f t="shared" si="1411"/>
        <v>4.1670000000024743E-3</v>
      </c>
      <c r="W6444" s="143">
        <f t="shared" si="1412"/>
        <v>8.8754449677853557</v>
      </c>
      <c r="X6444" s="143">
        <f t="shared" si="1413"/>
        <v>0.61929999999999996</v>
      </c>
      <c r="Y6444" s="143">
        <f t="shared" si="1414"/>
        <v>0</v>
      </c>
      <c r="Z6444" s="143">
        <f t="shared" si="1415"/>
        <v>16.69444892818769</v>
      </c>
      <c r="AA6444" s="143">
        <f t="shared" si="1416"/>
        <v>0</v>
      </c>
      <c r="AB6444" s="143">
        <f t="shared" si="1417"/>
        <v>0</v>
      </c>
      <c r="AC6444" s="143">
        <f t="shared" si="1418"/>
        <v>0.42012664901191887</v>
      </c>
      <c r="AD6444" s="143">
        <f t="shared" si="1419"/>
        <v>0</v>
      </c>
      <c r="AE6444" s="105">
        <f t="shared" si="1420"/>
        <v>1.7335098808104359E-4</v>
      </c>
      <c r="AF6444" s="143">
        <f t="shared" si="1421"/>
        <v>0.29291523184453266</v>
      </c>
    </row>
    <row r="6445" spans="1:32" x14ac:dyDescent="0.25">
      <c r="A6445">
        <v>26.841665999999996</v>
      </c>
      <c r="B6445">
        <v>0.95480264601108633</v>
      </c>
      <c r="C6445" s="203">
        <f t="shared" si="1423"/>
        <v>3.9777078232801745E-3</v>
      </c>
      <c r="D6445" s="184">
        <f t="shared" si="1424"/>
        <v>3.9021313746378516E-2</v>
      </c>
      <c r="T6445" s="182">
        <f t="shared" si="1422"/>
        <v>0.11278298428892462</v>
      </c>
      <c r="U6445" s="19">
        <v>1.1130815128440625</v>
      </c>
      <c r="V6445" s="105">
        <f t="shared" si="1411"/>
        <v>4.1659999999978936E-3</v>
      </c>
      <c r="W6445" s="143">
        <f t="shared" si="1412"/>
        <v>8.8754449677853557</v>
      </c>
      <c r="X6445" s="143">
        <f t="shared" si="1413"/>
        <v>0.61929999999999996</v>
      </c>
      <c r="Y6445" s="143">
        <f t="shared" si="1414"/>
        <v>0</v>
      </c>
      <c r="Z6445" s="143">
        <f t="shared" si="1415"/>
        <v>16.69444892818769</v>
      </c>
      <c r="AA6445" s="143">
        <f t="shared" si="1416"/>
        <v>0</v>
      </c>
      <c r="AB6445" s="143">
        <f t="shared" si="1417"/>
        <v>0</v>
      </c>
      <c r="AC6445" s="143">
        <f t="shared" si="1418"/>
        <v>0.42012664901191887</v>
      </c>
      <c r="AD6445" s="143">
        <f t="shared" si="1419"/>
        <v>0</v>
      </c>
      <c r="AE6445" s="105">
        <f t="shared" si="1420"/>
        <v>1.7335098808104359E-4</v>
      </c>
      <c r="AF6445" s="143">
        <f t="shared" si="1421"/>
        <v>0.29291523184453266</v>
      </c>
    </row>
    <row r="6446" spans="1:32" x14ac:dyDescent="0.25">
      <c r="A6446">
        <v>26.845832999999999</v>
      </c>
      <c r="B6446">
        <v>0.95480264601108633</v>
      </c>
      <c r="C6446" s="203">
        <f t="shared" si="1423"/>
        <v>3.9786626259305591E-3</v>
      </c>
      <c r="D6446" s="184">
        <f t="shared" si="1424"/>
        <v>3.9030680360378787E-2</v>
      </c>
      <c r="T6446" s="182">
        <f t="shared" si="1422"/>
        <v>0.11278298428892462</v>
      </c>
      <c r="U6446" s="19">
        <v>1.1130815128440625</v>
      </c>
      <c r="V6446" s="105">
        <f t="shared" si="1411"/>
        <v>4.1670000000024743E-3</v>
      </c>
      <c r="W6446" s="143">
        <f t="shared" si="1412"/>
        <v>8.8754449677853557</v>
      </c>
      <c r="X6446" s="143">
        <f t="shared" si="1413"/>
        <v>0.61929999999999996</v>
      </c>
      <c r="Y6446" s="143">
        <f t="shared" si="1414"/>
        <v>0</v>
      </c>
      <c r="Z6446" s="143">
        <f t="shared" si="1415"/>
        <v>16.69444892818769</v>
      </c>
      <c r="AA6446" s="143">
        <f t="shared" si="1416"/>
        <v>0</v>
      </c>
      <c r="AB6446" s="143">
        <f t="shared" si="1417"/>
        <v>0</v>
      </c>
      <c r="AC6446" s="143">
        <f t="shared" si="1418"/>
        <v>0.42012664901191887</v>
      </c>
      <c r="AD6446" s="143">
        <f t="shared" si="1419"/>
        <v>0</v>
      </c>
      <c r="AE6446" s="105">
        <f t="shared" si="1420"/>
        <v>1.7335098808104359E-4</v>
      </c>
      <c r="AF6446" s="143">
        <f t="shared" si="1421"/>
        <v>0.29291523184453266</v>
      </c>
    </row>
    <row r="6447" spans="1:32" x14ac:dyDescent="0.25">
      <c r="A6447">
        <v>26.849999999999994</v>
      </c>
      <c r="B6447">
        <v>1.0115311853967308</v>
      </c>
      <c r="C6447" s="203">
        <f t="shared" si="1423"/>
        <v>4.0968565377336339E-3</v>
      </c>
      <c r="D6447" s="184">
        <f t="shared" si="1424"/>
        <v>4.0190162635166948E-2</v>
      </c>
      <c r="T6447" s="182">
        <f t="shared" si="1422"/>
        <v>0.11398984559091824</v>
      </c>
      <c r="U6447" s="19">
        <v>1.1249923078304291</v>
      </c>
      <c r="V6447" s="105">
        <f t="shared" si="1411"/>
        <v>4.1669999999953689E-3</v>
      </c>
      <c r="W6447" s="143">
        <f t="shared" si="1412"/>
        <v>8.8754449677853557</v>
      </c>
      <c r="X6447" s="143">
        <f t="shared" si="1413"/>
        <v>0.61929999999999996</v>
      </c>
      <c r="Y6447" s="143">
        <f t="shared" si="1414"/>
        <v>0</v>
      </c>
      <c r="Z6447" s="143">
        <f t="shared" si="1415"/>
        <v>16.69444892818769</v>
      </c>
      <c r="AA6447" s="143">
        <f t="shared" si="1416"/>
        <v>0</v>
      </c>
      <c r="AB6447" s="143">
        <f t="shared" si="1417"/>
        <v>0</v>
      </c>
      <c r="AC6447" s="143">
        <f t="shared" si="1418"/>
        <v>0.42012664901191887</v>
      </c>
      <c r="AD6447" s="143">
        <f t="shared" si="1419"/>
        <v>0</v>
      </c>
      <c r="AE6447" s="105">
        <f t="shared" si="1420"/>
        <v>1.7335098808104359E-4</v>
      </c>
      <c r="AF6447" s="143">
        <f t="shared" si="1421"/>
        <v>0.30703298530578454</v>
      </c>
    </row>
    <row r="6448" spans="1:32" x14ac:dyDescent="0.25">
      <c r="A6448">
        <v>26.854165999999999</v>
      </c>
      <c r="B6448">
        <v>0.95480264601108633</v>
      </c>
      <c r="C6448" s="203">
        <f t="shared" si="1423"/>
        <v>4.0958733708273982E-3</v>
      </c>
      <c r="D6448" s="184">
        <f t="shared" si="1424"/>
        <v>4.0180517767816781E-2</v>
      </c>
      <c r="T6448" s="182">
        <f t="shared" si="1422"/>
        <v>0.11278267373392339</v>
      </c>
      <c r="U6448" s="19">
        <v>1.1130784479044993</v>
      </c>
      <c r="V6448" s="105">
        <f t="shared" si="1411"/>
        <v>4.166000000004999E-3</v>
      </c>
      <c r="W6448" s="143">
        <f t="shared" si="1412"/>
        <v>8.8754449677853557</v>
      </c>
      <c r="X6448" s="143">
        <f t="shared" si="1413"/>
        <v>0.61929999999999996</v>
      </c>
      <c r="Y6448" s="143">
        <f t="shared" si="1414"/>
        <v>0</v>
      </c>
      <c r="Z6448" s="143">
        <f t="shared" si="1415"/>
        <v>16.69444892818769</v>
      </c>
      <c r="AA6448" s="143">
        <f t="shared" si="1416"/>
        <v>0</v>
      </c>
      <c r="AB6448" s="143">
        <f t="shared" si="1417"/>
        <v>0</v>
      </c>
      <c r="AC6448" s="143">
        <f t="shared" si="1418"/>
        <v>0.42012664901191887</v>
      </c>
      <c r="AD6448" s="143">
        <f t="shared" si="1419"/>
        <v>0</v>
      </c>
      <c r="AE6448" s="105">
        <f t="shared" si="1420"/>
        <v>1.7335098808104359E-4</v>
      </c>
      <c r="AF6448" s="143">
        <f t="shared" si="1421"/>
        <v>0.29291603840716479</v>
      </c>
    </row>
    <row r="6449" spans="1:32" x14ac:dyDescent="0.25">
      <c r="A6449">
        <v>26.858332999999995</v>
      </c>
      <c r="B6449">
        <v>1.068259724782376</v>
      </c>
      <c r="C6449" s="203">
        <f t="shared" si="1423"/>
        <v>4.2150504495434933E-3</v>
      </c>
      <c r="D6449" s="184">
        <f t="shared" si="1424"/>
        <v>4.1349644910021674E-2</v>
      </c>
      <c r="T6449" s="182">
        <f t="shared" si="1422"/>
        <v>0.11523333904242118</v>
      </c>
      <c r="U6449" s="19">
        <v>1.1372646340234018</v>
      </c>
      <c r="V6449" s="105">
        <f t="shared" si="1411"/>
        <v>4.1669999999953689E-3</v>
      </c>
      <c r="W6449" s="143">
        <f t="shared" si="1412"/>
        <v>8.8754449677853557</v>
      </c>
      <c r="X6449" s="143">
        <f t="shared" si="1413"/>
        <v>0.61929999999999996</v>
      </c>
      <c r="Y6449" s="143">
        <f t="shared" si="1414"/>
        <v>0</v>
      </c>
      <c r="Z6449" s="143">
        <f t="shared" si="1415"/>
        <v>16.69444892818769</v>
      </c>
      <c r="AA6449" s="143">
        <f t="shared" si="1416"/>
        <v>0</v>
      </c>
      <c r="AB6449" s="143">
        <f t="shared" si="1417"/>
        <v>0</v>
      </c>
      <c r="AC6449" s="143">
        <f t="shared" si="1418"/>
        <v>0.42012664901191887</v>
      </c>
      <c r="AD6449" s="143">
        <f t="shared" si="1419"/>
        <v>0</v>
      </c>
      <c r="AE6449" s="105">
        <f t="shared" si="1420"/>
        <v>1.7335098808104359E-4</v>
      </c>
      <c r="AF6449" s="143">
        <f t="shared" si="1421"/>
        <v>0.32075293043391512</v>
      </c>
    </row>
    <row r="6450" spans="1:32" x14ac:dyDescent="0.25">
      <c r="A6450">
        <v>26.862499999999997</v>
      </c>
      <c r="B6450">
        <v>1.0115311853967308</v>
      </c>
      <c r="C6450" s="203">
        <f t="shared" si="1423"/>
        <v>4.3332443613607417E-3</v>
      </c>
      <c r="D6450" s="184">
        <f t="shared" si="1424"/>
        <v>4.2509127184948876E-2</v>
      </c>
      <c r="T6450" s="182">
        <f t="shared" si="1422"/>
        <v>0.11398978464284773</v>
      </c>
      <c r="U6450" s="19">
        <v>1.1249917063197408</v>
      </c>
      <c r="V6450" s="105">
        <f t="shared" si="1411"/>
        <v>4.1670000000024743E-3</v>
      </c>
      <c r="W6450" s="143">
        <f t="shared" si="1412"/>
        <v>8.8754449677853557</v>
      </c>
      <c r="X6450" s="143">
        <f t="shared" si="1413"/>
        <v>0.61929999999999996</v>
      </c>
      <c r="Y6450" s="143">
        <f t="shared" si="1414"/>
        <v>0</v>
      </c>
      <c r="Z6450" s="143">
        <f t="shared" si="1415"/>
        <v>16.69444892818769</v>
      </c>
      <c r="AA6450" s="143">
        <f t="shared" si="1416"/>
        <v>0</v>
      </c>
      <c r="AB6450" s="143">
        <f t="shared" si="1417"/>
        <v>0</v>
      </c>
      <c r="AC6450" s="143">
        <f t="shared" si="1418"/>
        <v>0.42012664901191887</v>
      </c>
      <c r="AD6450" s="143">
        <f t="shared" si="1419"/>
        <v>0</v>
      </c>
      <c r="AE6450" s="105">
        <f t="shared" si="1420"/>
        <v>1.7335098808104359E-4</v>
      </c>
      <c r="AF6450" s="143">
        <f t="shared" si="1421"/>
        <v>0.30703314947021465</v>
      </c>
    </row>
    <row r="6451" spans="1:32" x14ac:dyDescent="0.25">
      <c r="A6451">
        <v>26.866665999999995</v>
      </c>
      <c r="B6451">
        <v>1.1249882641680204</v>
      </c>
      <c r="C6451" s="203">
        <f t="shared" si="1423"/>
        <v>4.4503700134411271E-3</v>
      </c>
      <c r="D6451" s="184">
        <f t="shared" si="1424"/>
        <v>4.3658129831857462E-2</v>
      </c>
      <c r="T6451" s="182">
        <f t="shared" si="1422"/>
        <v>0.11650878963337112</v>
      </c>
      <c r="U6451" s="19">
        <v>1.1498523526609534</v>
      </c>
      <c r="V6451" s="105">
        <f t="shared" si="1411"/>
        <v>4.1659999999978936E-3</v>
      </c>
      <c r="W6451" s="143">
        <f t="shared" si="1412"/>
        <v>8.8754449677853557</v>
      </c>
      <c r="X6451" s="143">
        <f t="shared" si="1413"/>
        <v>0.61929999999999996</v>
      </c>
      <c r="Y6451" s="143">
        <f t="shared" si="1414"/>
        <v>0</v>
      </c>
      <c r="Z6451" s="143">
        <f t="shared" si="1415"/>
        <v>16.69444892818769</v>
      </c>
      <c r="AA6451" s="143">
        <f t="shared" si="1416"/>
        <v>0</v>
      </c>
      <c r="AB6451" s="143">
        <f t="shared" si="1417"/>
        <v>0</v>
      </c>
      <c r="AC6451" s="143">
        <f t="shared" si="1418"/>
        <v>0.42012664901191887</v>
      </c>
      <c r="AD6451" s="143">
        <f t="shared" si="1419"/>
        <v>0</v>
      </c>
      <c r="AE6451" s="105">
        <f t="shared" si="1420"/>
        <v>1.7335098808104359E-4</v>
      </c>
      <c r="AF6451" s="143">
        <f t="shared" si="1421"/>
        <v>0.33408826835506822</v>
      </c>
    </row>
    <row r="6452" spans="1:32" x14ac:dyDescent="0.25">
      <c r="A6452">
        <v>26.870832999999998</v>
      </c>
      <c r="B6452">
        <v>1.068259724782376</v>
      </c>
      <c r="C6452" s="203">
        <f t="shared" si="1423"/>
        <v>4.5696321849808645E-3</v>
      </c>
      <c r="D6452" s="184">
        <f t="shared" si="1424"/>
        <v>4.4828091734662283E-2</v>
      </c>
      <c r="T6452" s="182">
        <f t="shared" si="1422"/>
        <v>0.1152325069325624</v>
      </c>
      <c r="U6452" s="19">
        <v>1.1372564217376009</v>
      </c>
      <c r="V6452" s="105">
        <f t="shared" si="1411"/>
        <v>4.1670000000024743E-3</v>
      </c>
      <c r="W6452" s="143">
        <f t="shared" si="1412"/>
        <v>8.8754449677853557</v>
      </c>
      <c r="X6452" s="143">
        <f t="shared" si="1413"/>
        <v>0.61929999999999996</v>
      </c>
      <c r="Y6452" s="143">
        <f t="shared" si="1414"/>
        <v>0</v>
      </c>
      <c r="Z6452" s="143">
        <f t="shared" si="1415"/>
        <v>16.69444892818769</v>
      </c>
      <c r="AA6452" s="143">
        <f t="shared" si="1416"/>
        <v>0</v>
      </c>
      <c r="AB6452" s="143">
        <f t="shared" si="1417"/>
        <v>0</v>
      </c>
      <c r="AC6452" s="143">
        <f t="shared" si="1418"/>
        <v>0.42012664901191887</v>
      </c>
      <c r="AD6452" s="143">
        <f t="shared" si="1419"/>
        <v>0</v>
      </c>
      <c r="AE6452" s="105">
        <f t="shared" si="1420"/>
        <v>1.7335098808104359E-4</v>
      </c>
      <c r="AF6452" s="143">
        <f t="shared" si="1421"/>
        <v>0.32075524663515681</v>
      </c>
    </row>
    <row r="6453" spans="1:32" x14ac:dyDescent="0.25">
      <c r="A6453">
        <v>26.875</v>
      </c>
      <c r="B6453">
        <v>1.1817168035536656</v>
      </c>
      <c r="C6453" s="203">
        <f t="shared" si="1423"/>
        <v>4.6878260967909268E-3</v>
      </c>
      <c r="D6453" s="184">
        <f t="shared" si="1424"/>
        <v>4.5987574009518993E-2</v>
      </c>
      <c r="T6453" s="182">
        <f t="shared" si="1422"/>
        <v>0.11781400946337137</v>
      </c>
      <c r="U6453" s="19">
        <v>1.1627338708450172</v>
      </c>
      <c r="V6453" s="105">
        <f t="shared" si="1411"/>
        <v>4.1670000000024743E-3</v>
      </c>
      <c r="W6453" s="143">
        <f t="shared" si="1412"/>
        <v>8.8754449677853557</v>
      </c>
      <c r="X6453" s="143">
        <f t="shared" si="1413"/>
        <v>0.61929999999999996</v>
      </c>
      <c r="Y6453" s="143">
        <f t="shared" si="1414"/>
        <v>0</v>
      </c>
      <c r="Z6453" s="143">
        <f t="shared" si="1415"/>
        <v>16.69444892818769</v>
      </c>
      <c r="AA6453" s="143">
        <f t="shared" si="1416"/>
        <v>0</v>
      </c>
      <c r="AB6453" s="143">
        <f t="shared" si="1417"/>
        <v>0</v>
      </c>
      <c r="AC6453" s="143">
        <f t="shared" si="1418"/>
        <v>0.42012664901191887</v>
      </c>
      <c r="AD6453" s="143">
        <f t="shared" si="1419"/>
        <v>0</v>
      </c>
      <c r="AE6453" s="105">
        <f t="shared" si="1420"/>
        <v>1.7335098808104359E-4</v>
      </c>
      <c r="AF6453" s="143">
        <f t="shared" si="1421"/>
        <v>0.34704708343438706</v>
      </c>
    </row>
    <row r="6454" spans="1:32" x14ac:dyDescent="0.25">
      <c r="A6454">
        <v>26.879165999999998</v>
      </c>
      <c r="B6454">
        <v>1.1817168035536656</v>
      </c>
      <c r="C6454" s="203">
        <f t="shared" si="1423"/>
        <v>4.9230322036020813E-3</v>
      </c>
      <c r="D6454" s="184">
        <f t="shared" si="1424"/>
        <v>4.8294945917336421E-2</v>
      </c>
      <c r="T6454" s="182">
        <f t="shared" si="1422"/>
        <v>0.11781400946337137</v>
      </c>
      <c r="U6454" s="19">
        <v>1.1627338708450172</v>
      </c>
      <c r="V6454" s="105">
        <f t="shared" si="1411"/>
        <v>4.1659999999978936E-3</v>
      </c>
      <c r="W6454" s="143">
        <f t="shared" si="1412"/>
        <v>8.8754449677853557</v>
      </c>
      <c r="X6454" s="143">
        <f t="shared" si="1413"/>
        <v>0.61929999999999996</v>
      </c>
      <c r="Y6454" s="143">
        <f t="shared" si="1414"/>
        <v>0</v>
      </c>
      <c r="Z6454" s="143">
        <f t="shared" si="1415"/>
        <v>16.69444892818769</v>
      </c>
      <c r="AA6454" s="143">
        <f t="shared" si="1416"/>
        <v>0</v>
      </c>
      <c r="AB6454" s="143">
        <f t="shared" si="1417"/>
        <v>0</v>
      </c>
      <c r="AC6454" s="143">
        <f t="shared" si="1418"/>
        <v>0.42012664901191887</v>
      </c>
      <c r="AD6454" s="143">
        <f t="shared" si="1419"/>
        <v>0</v>
      </c>
      <c r="AE6454" s="105">
        <f t="shared" si="1420"/>
        <v>1.7335098808104359E-4</v>
      </c>
      <c r="AF6454" s="143">
        <f t="shared" si="1421"/>
        <v>0.34704708343438706</v>
      </c>
    </row>
    <row r="6455" spans="1:32" x14ac:dyDescent="0.25">
      <c r="A6455">
        <v>26.883333</v>
      </c>
      <c r="B6455">
        <v>1.068259724782376</v>
      </c>
      <c r="C6455" s="203">
        <f t="shared" si="1423"/>
        <v>4.6878260967909268E-3</v>
      </c>
      <c r="D6455" s="184">
        <f t="shared" si="1424"/>
        <v>4.5987574009518993E-2</v>
      </c>
      <c r="T6455" s="182">
        <f t="shared" si="1422"/>
        <v>0.11523432609722607</v>
      </c>
      <c r="U6455" s="19">
        <v>1.1372743754969266</v>
      </c>
      <c r="V6455" s="105">
        <f t="shared" si="1411"/>
        <v>4.1670000000024743E-3</v>
      </c>
      <c r="W6455" s="143">
        <f t="shared" si="1412"/>
        <v>8.8754449677853557</v>
      </c>
      <c r="X6455" s="143">
        <f t="shared" si="1413"/>
        <v>0.61929999999999996</v>
      </c>
      <c r="Y6455" s="143">
        <f t="shared" si="1414"/>
        <v>0</v>
      </c>
      <c r="Z6455" s="143">
        <f t="shared" si="1415"/>
        <v>16.69444892818769</v>
      </c>
      <c r="AA6455" s="143">
        <f t="shared" si="1416"/>
        <v>0</v>
      </c>
      <c r="AB6455" s="143">
        <f t="shared" si="1417"/>
        <v>0</v>
      </c>
      <c r="AC6455" s="143">
        <f t="shared" si="1418"/>
        <v>0.42012664901191887</v>
      </c>
      <c r="AD6455" s="143">
        <f t="shared" si="1419"/>
        <v>0</v>
      </c>
      <c r="AE6455" s="105">
        <f t="shared" si="1420"/>
        <v>1.7335098808104359E-4</v>
      </c>
      <c r="AF6455" s="143">
        <f t="shared" si="1421"/>
        <v>0.32075018298242308</v>
      </c>
    </row>
    <row r="6456" spans="1:32" x14ac:dyDescent="0.25">
      <c r="A6456">
        <v>26.887499999999996</v>
      </c>
      <c r="B6456">
        <v>1.1817168035536656</v>
      </c>
      <c r="C6456" s="203">
        <f t="shared" si="1423"/>
        <v>4.6878260967829332E-3</v>
      </c>
      <c r="D6456" s="184">
        <f t="shared" si="1424"/>
        <v>4.5987574009440577E-2</v>
      </c>
      <c r="T6456" s="182">
        <f t="shared" si="1422"/>
        <v>0.11781401078672553</v>
      </c>
      <c r="U6456" s="19">
        <v>1.1627338839055072</v>
      </c>
      <c r="V6456" s="105">
        <f t="shared" si="1411"/>
        <v>4.1669999999953689E-3</v>
      </c>
      <c r="W6456" s="143">
        <f t="shared" si="1412"/>
        <v>8.8754449677853557</v>
      </c>
      <c r="X6456" s="143">
        <f t="shared" si="1413"/>
        <v>0.61929999999999996</v>
      </c>
      <c r="Y6456" s="143">
        <f t="shared" si="1414"/>
        <v>0</v>
      </c>
      <c r="Z6456" s="143">
        <f t="shared" si="1415"/>
        <v>16.69444892818769</v>
      </c>
      <c r="AA6456" s="143">
        <f t="shared" si="1416"/>
        <v>0</v>
      </c>
      <c r="AB6456" s="143">
        <f t="shared" si="1417"/>
        <v>0</v>
      </c>
      <c r="AC6456" s="143">
        <f t="shared" si="1418"/>
        <v>0.42012664901191887</v>
      </c>
      <c r="AD6456" s="143">
        <f t="shared" si="1419"/>
        <v>0</v>
      </c>
      <c r="AE6456" s="105">
        <f t="shared" si="1420"/>
        <v>1.7335098808104359E-4</v>
      </c>
      <c r="AF6456" s="143">
        <f t="shared" si="1421"/>
        <v>0.34704707953615621</v>
      </c>
    </row>
    <row r="6457" spans="1:32" x14ac:dyDescent="0.25">
      <c r="A6457">
        <v>26.891666000000001</v>
      </c>
      <c r="B6457">
        <v>1.1249882641680204</v>
      </c>
      <c r="C6457" s="203">
        <f t="shared" si="1423"/>
        <v>4.8048666560700374E-3</v>
      </c>
      <c r="D6457" s="184">
        <f t="shared" si="1424"/>
        <v>4.7135741896047072E-2</v>
      </c>
      <c r="T6457" s="182">
        <f t="shared" si="1422"/>
        <v>0.11650783443823425</v>
      </c>
      <c r="U6457" s="19">
        <v>1.1498429256179052</v>
      </c>
      <c r="V6457" s="105">
        <f t="shared" si="1411"/>
        <v>4.166000000004999E-3</v>
      </c>
      <c r="W6457" s="143">
        <f t="shared" si="1412"/>
        <v>8.8754449677853557</v>
      </c>
      <c r="X6457" s="143">
        <f t="shared" si="1413"/>
        <v>0.61929999999999996</v>
      </c>
      <c r="Y6457" s="143">
        <f t="shared" si="1414"/>
        <v>0</v>
      </c>
      <c r="Z6457" s="143">
        <f t="shared" si="1415"/>
        <v>16.69444892818769</v>
      </c>
      <c r="AA6457" s="143">
        <f t="shared" si="1416"/>
        <v>0</v>
      </c>
      <c r="AB6457" s="143">
        <f t="shared" si="1417"/>
        <v>0</v>
      </c>
      <c r="AC6457" s="143">
        <f t="shared" si="1418"/>
        <v>0.42012664901191887</v>
      </c>
      <c r="AD6457" s="143">
        <f t="shared" si="1419"/>
        <v>0</v>
      </c>
      <c r="AE6457" s="105">
        <f t="shared" si="1420"/>
        <v>1.7335098808104359E-4</v>
      </c>
      <c r="AF6457" s="143">
        <f t="shared" si="1421"/>
        <v>0.33409100739395564</v>
      </c>
    </row>
    <row r="6458" spans="1:32" x14ac:dyDescent="0.25">
      <c r="A6458">
        <v>26.895832999999996</v>
      </c>
      <c r="B6458">
        <v>1.1249882641680204</v>
      </c>
      <c r="C6458" s="203">
        <f t="shared" si="1423"/>
        <v>4.6878260967829315E-3</v>
      </c>
      <c r="D6458" s="184">
        <f t="shared" si="1424"/>
        <v>4.5987574009440563E-2</v>
      </c>
      <c r="T6458" s="182">
        <f t="shared" si="1422"/>
        <v>0.11650783443823425</v>
      </c>
      <c r="U6458" s="19">
        <v>1.1498429256179052</v>
      </c>
      <c r="V6458" s="105">
        <f t="shared" si="1411"/>
        <v>4.1669999999953689E-3</v>
      </c>
      <c r="W6458" s="143">
        <f t="shared" si="1412"/>
        <v>8.8754449677853557</v>
      </c>
      <c r="X6458" s="143">
        <f t="shared" si="1413"/>
        <v>0.61929999999999996</v>
      </c>
      <c r="Y6458" s="143">
        <f t="shared" si="1414"/>
        <v>0</v>
      </c>
      <c r="Z6458" s="143">
        <f t="shared" si="1415"/>
        <v>16.69444892818769</v>
      </c>
      <c r="AA6458" s="143">
        <f t="shared" si="1416"/>
        <v>0</v>
      </c>
      <c r="AB6458" s="143">
        <f t="shared" si="1417"/>
        <v>0</v>
      </c>
      <c r="AC6458" s="143">
        <f t="shared" si="1418"/>
        <v>0.42012664901191887</v>
      </c>
      <c r="AD6458" s="143">
        <f t="shared" si="1419"/>
        <v>0</v>
      </c>
      <c r="AE6458" s="105">
        <f t="shared" si="1420"/>
        <v>1.7335098808104359E-4</v>
      </c>
      <c r="AF6458" s="143">
        <f t="shared" si="1421"/>
        <v>0.33409100739395564</v>
      </c>
    </row>
    <row r="6459" spans="1:32" x14ac:dyDescent="0.25">
      <c r="A6459">
        <v>26.9</v>
      </c>
      <c r="B6459">
        <v>0.95480264601108633</v>
      </c>
      <c r="C6459" s="203">
        <f t="shared" si="1423"/>
        <v>4.3332443613607417E-3</v>
      </c>
      <c r="D6459" s="184">
        <f t="shared" si="1424"/>
        <v>4.2509127184948876E-2</v>
      </c>
      <c r="T6459" s="182">
        <f t="shared" si="1422"/>
        <v>0.11278372239567416</v>
      </c>
      <c r="U6459" s="19">
        <v>1.1130887973913068</v>
      </c>
      <c r="V6459" s="105">
        <f t="shared" si="1411"/>
        <v>4.1670000000024743E-3</v>
      </c>
      <c r="W6459" s="143">
        <f t="shared" si="1412"/>
        <v>8.8754449677853557</v>
      </c>
      <c r="X6459" s="143">
        <f t="shared" si="1413"/>
        <v>0.61929999999999996</v>
      </c>
      <c r="Y6459" s="143">
        <f t="shared" si="1414"/>
        <v>0</v>
      </c>
      <c r="Z6459" s="143">
        <f t="shared" si="1415"/>
        <v>16.69444892818769</v>
      </c>
      <c r="AA6459" s="143">
        <f t="shared" si="1416"/>
        <v>0</v>
      </c>
      <c r="AB6459" s="143">
        <f t="shared" si="1417"/>
        <v>0</v>
      </c>
      <c r="AC6459" s="143">
        <f t="shared" si="1418"/>
        <v>0.42012664901191887</v>
      </c>
      <c r="AD6459" s="143">
        <f t="shared" si="1419"/>
        <v>0</v>
      </c>
      <c r="AE6459" s="105">
        <f t="shared" si="1420"/>
        <v>1.7335098808104359E-4</v>
      </c>
      <c r="AF6459" s="143">
        <f t="shared" si="1421"/>
        <v>0.29291331487721611</v>
      </c>
    </row>
    <row r="6460" spans="1:32" x14ac:dyDescent="0.25">
      <c r="A6460">
        <v>26.904165999999996</v>
      </c>
      <c r="B6460">
        <v>1.0115311853967308</v>
      </c>
      <c r="C6460" s="203">
        <f t="shared" si="1423"/>
        <v>4.0958733708204124E-3</v>
      </c>
      <c r="D6460" s="184">
        <f t="shared" si="1424"/>
        <v>4.0180517767748246E-2</v>
      </c>
      <c r="T6460" s="182">
        <f t="shared" si="1422"/>
        <v>0.11398985753022241</v>
      </c>
      <c r="U6460" s="19">
        <v>1.1249924256621999</v>
      </c>
      <c r="V6460" s="105">
        <f t="shared" si="1411"/>
        <v>4.1659999999978936E-3</v>
      </c>
      <c r="W6460" s="143">
        <f t="shared" si="1412"/>
        <v>8.8754449677853557</v>
      </c>
      <c r="X6460" s="143">
        <f t="shared" si="1413"/>
        <v>0.61929999999999996</v>
      </c>
      <c r="Y6460" s="143">
        <f t="shared" si="1414"/>
        <v>0</v>
      </c>
      <c r="Z6460" s="143">
        <f t="shared" si="1415"/>
        <v>16.69444892818769</v>
      </c>
      <c r="AA6460" s="143">
        <f t="shared" si="1416"/>
        <v>0</v>
      </c>
      <c r="AB6460" s="143">
        <f t="shared" si="1417"/>
        <v>0</v>
      </c>
      <c r="AC6460" s="143">
        <f t="shared" si="1418"/>
        <v>0.42012664901191887</v>
      </c>
      <c r="AD6460" s="143">
        <f t="shared" si="1419"/>
        <v>0</v>
      </c>
      <c r="AE6460" s="105">
        <f t="shared" si="1420"/>
        <v>1.7335098808104359E-4</v>
      </c>
      <c r="AF6460" s="143">
        <f t="shared" si="1421"/>
        <v>0.30703295314713214</v>
      </c>
    </row>
    <row r="6461" spans="1:32" x14ac:dyDescent="0.25">
      <c r="A6461">
        <v>26.908332999999999</v>
      </c>
      <c r="B6461">
        <v>1.0115311853967308</v>
      </c>
      <c r="C6461" s="203">
        <f t="shared" si="1423"/>
        <v>4.2150504495506802E-3</v>
      </c>
      <c r="D6461" s="184">
        <f t="shared" si="1424"/>
        <v>4.1349644910092173E-2</v>
      </c>
      <c r="T6461" s="182">
        <f t="shared" si="1422"/>
        <v>0.11398985753022241</v>
      </c>
      <c r="U6461" s="19">
        <v>1.1249924256621999</v>
      </c>
      <c r="V6461" s="105">
        <f t="shared" si="1411"/>
        <v>4.1670000000024743E-3</v>
      </c>
      <c r="W6461" s="143">
        <f t="shared" si="1412"/>
        <v>8.8754449677853557</v>
      </c>
      <c r="X6461" s="143">
        <f t="shared" si="1413"/>
        <v>0.61929999999999996</v>
      </c>
      <c r="Y6461" s="143">
        <f t="shared" si="1414"/>
        <v>0</v>
      </c>
      <c r="Z6461" s="143">
        <f t="shared" si="1415"/>
        <v>16.69444892818769</v>
      </c>
      <c r="AA6461" s="143">
        <f t="shared" si="1416"/>
        <v>0</v>
      </c>
      <c r="AB6461" s="143">
        <f t="shared" si="1417"/>
        <v>0</v>
      </c>
      <c r="AC6461" s="143">
        <f t="shared" si="1418"/>
        <v>0.42012664901191887</v>
      </c>
      <c r="AD6461" s="143">
        <f t="shared" si="1419"/>
        <v>0</v>
      </c>
      <c r="AE6461" s="105">
        <f t="shared" si="1420"/>
        <v>1.7335098808104359E-4</v>
      </c>
      <c r="AF6461" s="143">
        <f t="shared" si="1421"/>
        <v>0.30703295314713214</v>
      </c>
    </row>
    <row r="6462" spans="1:32" x14ac:dyDescent="0.25">
      <c r="A6462">
        <v>26.912499999999994</v>
      </c>
      <c r="B6462">
        <v>0.89807410662544118</v>
      </c>
      <c r="C6462" s="203">
        <f t="shared" si="1423"/>
        <v>3.9786626259237737E-3</v>
      </c>
      <c r="D6462" s="184">
        <f t="shared" si="1424"/>
        <v>3.9030680360312223E-2</v>
      </c>
      <c r="T6462" s="182">
        <f t="shared" si="1422"/>
        <v>0.11161585047227079</v>
      </c>
      <c r="U6462" s="19">
        <v>1.1015627976537952</v>
      </c>
      <c r="V6462" s="105">
        <f t="shared" si="1411"/>
        <v>4.1669999999953689E-3</v>
      </c>
      <c r="W6462" s="143">
        <f t="shared" si="1412"/>
        <v>8.8754449677853557</v>
      </c>
      <c r="X6462" s="143">
        <f t="shared" si="1413"/>
        <v>0.61929999999999996</v>
      </c>
      <c r="Y6462" s="143">
        <f t="shared" si="1414"/>
        <v>0</v>
      </c>
      <c r="Z6462" s="143">
        <f t="shared" si="1415"/>
        <v>16.69444892818769</v>
      </c>
      <c r="AA6462" s="143">
        <f t="shared" si="1416"/>
        <v>0</v>
      </c>
      <c r="AB6462" s="143">
        <f t="shared" si="1417"/>
        <v>0</v>
      </c>
      <c r="AC6462" s="143">
        <f t="shared" si="1418"/>
        <v>0.42012664901191887</v>
      </c>
      <c r="AD6462" s="143">
        <f t="shared" si="1419"/>
        <v>0</v>
      </c>
      <c r="AE6462" s="105">
        <f t="shared" si="1420"/>
        <v>1.7335098808104359E-4</v>
      </c>
      <c r="AF6462" s="143">
        <f t="shared" si="1421"/>
        <v>0.27839294566511252</v>
      </c>
    </row>
    <row r="6463" spans="1:32" x14ac:dyDescent="0.25">
      <c r="A6463">
        <v>26.916665999999999</v>
      </c>
      <c r="B6463">
        <v>0.95480264601108633</v>
      </c>
      <c r="C6463" s="203">
        <f t="shared" si="1423"/>
        <v>3.8595422757465182E-3</v>
      </c>
      <c r="D6463" s="184">
        <f t="shared" si="1424"/>
        <v>3.7862109725073347E-2</v>
      </c>
      <c r="T6463" s="182">
        <f t="shared" si="1422"/>
        <v>0.11278285085496077</v>
      </c>
      <c r="U6463" s="19">
        <v>1.1130801959532275</v>
      </c>
      <c r="V6463" s="105">
        <f t="shared" si="1411"/>
        <v>4.166000000004999E-3</v>
      </c>
      <c r="W6463" s="143">
        <f t="shared" si="1412"/>
        <v>8.8754449677853557</v>
      </c>
      <c r="X6463" s="143">
        <f t="shared" si="1413"/>
        <v>0.61929999999999996</v>
      </c>
      <c r="Y6463" s="143">
        <f t="shared" si="1414"/>
        <v>0</v>
      </c>
      <c r="Z6463" s="143">
        <f t="shared" si="1415"/>
        <v>16.69444892818769</v>
      </c>
      <c r="AA6463" s="143">
        <f t="shared" si="1416"/>
        <v>0</v>
      </c>
      <c r="AB6463" s="143">
        <f t="shared" si="1417"/>
        <v>0</v>
      </c>
      <c r="AC6463" s="143">
        <f t="shared" si="1418"/>
        <v>0.42012664901191887</v>
      </c>
      <c r="AD6463" s="143">
        <f t="shared" si="1419"/>
        <v>0</v>
      </c>
      <c r="AE6463" s="105">
        <f t="shared" si="1420"/>
        <v>1.7335098808104359E-4</v>
      </c>
      <c r="AF6463" s="143">
        <f t="shared" si="1421"/>
        <v>0.29291557839403159</v>
      </c>
    </row>
    <row r="6464" spans="1:32" x14ac:dyDescent="0.25">
      <c r="A6464">
        <v>26.920832999999995</v>
      </c>
      <c r="B6464">
        <v>1.0115311853967308</v>
      </c>
      <c r="C6464" s="203">
        <f t="shared" si="1423"/>
        <v>4.0968565377336339E-3</v>
      </c>
      <c r="D6464" s="184">
        <f t="shared" si="1424"/>
        <v>4.0190162635166948E-2</v>
      </c>
      <c r="T6464" s="182">
        <f t="shared" si="1422"/>
        <v>0.11398984343095504</v>
      </c>
      <c r="U6464" s="19">
        <v>1.1249922865132498</v>
      </c>
      <c r="V6464" s="105">
        <f t="shared" si="1411"/>
        <v>4.1669999999953689E-3</v>
      </c>
      <c r="W6464" s="143">
        <f t="shared" si="1412"/>
        <v>8.8754449677853557</v>
      </c>
      <c r="X6464" s="143">
        <f t="shared" si="1413"/>
        <v>0.61929999999999996</v>
      </c>
      <c r="Y6464" s="143">
        <f t="shared" si="1414"/>
        <v>0</v>
      </c>
      <c r="Z6464" s="143">
        <f t="shared" si="1415"/>
        <v>16.69444892818769</v>
      </c>
      <c r="AA6464" s="143">
        <f t="shared" si="1416"/>
        <v>0</v>
      </c>
      <c r="AB6464" s="143">
        <f t="shared" si="1417"/>
        <v>0</v>
      </c>
      <c r="AC6464" s="143">
        <f t="shared" si="1418"/>
        <v>0.42012664901191887</v>
      </c>
      <c r="AD6464" s="143">
        <f t="shared" si="1419"/>
        <v>0</v>
      </c>
      <c r="AE6464" s="105">
        <f t="shared" si="1420"/>
        <v>1.7335098808104359E-4</v>
      </c>
      <c r="AF6464" s="143">
        <f t="shared" si="1421"/>
        <v>0.30703299112367088</v>
      </c>
    </row>
    <row r="6465" spans="1:32" x14ac:dyDescent="0.25">
      <c r="A6465">
        <v>26.924999999999997</v>
      </c>
      <c r="B6465">
        <v>0.95480264601108633</v>
      </c>
      <c r="C6465" s="203">
        <f t="shared" si="1423"/>
        <v>4.0968565377406197E-3</v>
      </c>
      <c r="D6465" s="184">
        <f t="shared" si="1424"/>
        <v>4.0190162635235484E-2</v>
      </c>
      <c r="T6465" s="182">
        <f t="shared" si="1422"/>
        <v>0.11278267376933081</v>
      </c>
      <c r="U6465" s="19">
        <v>1.1130784482539433</v>
      </c>
      <c r="V6465" s="105">
        <f t="shared" ref="V6465:V6528" si="1425">+A6465-A6464</f>
        <v>4.1670000000024743E-3</v>
      </c>
      <c r="W6465" s="143">
        <f t="shared" ref="W6465:W6528" si="1426">IF(AND(T6465&lt;=$O$55,T6465&gt;$M$55),$P$55,IF(AND(T6465&lt;=$O$56,T6465&gt;$M$56),$P$56,IF(AND(T6465&lt;=$O$57,T6465&gt;$M$57),$P$57,IF(AND(T6465&lt;=$O$58,T6465&gt;$M$58),$P$58,IF(AND(T6465&lt;=$O$59,T6465&gt;$M$59),$P$59,"a N/A")))))</f>
        <v>8.8754449677853557</v>
      </c>
      <c r="X6465" s="143">
        <f t="shared" ref="X6465:X6528" si="1427">IF(AND(T6465&lt;=$O$55,T6465&gt;$M$55),$Q$55,IF(AND(T6465&lt;=$O$56,T6465&gt;$M$56),$Q$56,IF(AND(T6465&lt;=$O$57,T6465&gt;$M$57),$Q$57,IF(AND(T6465&lt;=$O$58,T6465&gt;$M$58),$Q$58,IF(AND(T6465&lt;=$O$59,T6465&gt;$M$59),$Q$59,"Valor no encontrado para Po")))))</f>
        <v>0.61929999999999996</v>
      </c>
      <c r="Y6465" s="143">
        <f t="shared" ref="Y6465:Y6528" si="1428">IF(OR(Z6464&gt;=($V$1-$X$1)/2,Z6464&gt;=$Z$1/2),0,W6465*T6465^X6465*V6465)</f>
        <v>0</v>
      </c>
      <c r="Z6465" s="143">
        <f t="shared" ref="Z6465:Z6528" si="1429">+Z6464+Y6465</f>
        <v>16.69444892818769</v>
      </c>
      <c r="AA6465" s="143">
        <f t="shared" ref="AA6465:AA6528" si="1430">2*$AD$1*PI()*((Z6465+$X$1/2)*(2*Z6465-$Z$1)+(Z6465+$X$1/2)^2-($V$1/2)^2)*Y6465</f>
        <v>0</v>
      </c>
      <c r="AB6465" s="143">
        <f t="shared" ref="AB6465:AB6528" si="1431">-AA6465*0.000000001*$AB$1</f>
        <v>0</v>
      </c>
      <c r="AC6465" s="143">
        <f t="shared" ref="AC6465:AC6528" si="1432">+AC6464+AB6465</f>
        <v>0.42012664901191887</v>
      </c>
      <c r="AD6465" s="143">
        <f t="shared" ref="AD6465:AD6528" si="1433">+AB6465/V6465</f>
        <v>0</v>
      </c>
      <c r="AE6465" s="105">
        <f t="shared" ref="AE6465:AE6528" si="1434">+AE6464-AB6465</f>
        <v>1.7335098808104359E-4</v>
      </c>
      <c r="AF6465" s="143">
        <f t="shared" ref="AF6465:AF6528" si="1435">B6465*9.81/(T6465*1000000*$AH$1)</f>
        <v>0.29291603831520563</v>
      </c>
    </row>
    <row r="6466" spans="1:32" x14ac:dyDescent="0.25">
      <c r="A6466">
        <v>26.929165999999995</v>
      </c>
      <c r="B6466">
        <v>0.95480264601108633</v>
      </c>
      <c r="C6466" s="203">
        <f t="shared" si="1423"/>
        <v>3.9777078232801745E-3</v>
      </c>
      <c r="D6466" s="184">
        <f t="shared" si="1424"/>
        <v>3.9021313746378516E-2</v>
      </c>
      <c r="T6466" s="182">
        <f t="shared" si="1422"/>
        <v>0.11278267376933081</v>
      </c>
      <c r="U6466" s="19">
        <v>1.1130784482539433</v>
      </c>
      <c r="V6466" s="105">
        <f t="shared" si="1425"/>
        <v>4.1659999999978936E-3</v>
      </c>
      <c r="W6466" s="143">
        <f t="shared" si="1426"/>
        <v>8.8754449677853557</v>
      </c>
      <c r="X6466" s="143">
        <f t="shared" si="1427"/>
        <v>0.61929999999999996</v>
      </c>
      <c r="Y6466" s="143">
        <f t="shared" si="1428"/>
        <v>0</v>
      </c>
      <c r="Z6466" s="143">
        <f t="shared" si="1429"/>
        <v>16.69444892818769</v>
      </c>
      <c r="AA6466" s="143">
        <f t="shared" si="1430"/>
        <v>0</v>
      </c>
      <c r="AB6466" s="143">
        <f t="shared" si="1431"/>
        <v>0</v>
      </c>
      <c r="AC6466" s="143">
        <f t="shared" si="1432"/>
        <v>0.42012664901191887</v>
      </c>
      <c r="AD6466" s="143">
        <f t="shared" si="1433"/>
        <v>0</v>
      </c>
      <c r="AE6466" s="105">
        <f t="shared" si="1434"/>
        <v>1.7335098808104359E-4</v>
      </c>
      <c r="AF6466" s="143">
        <f t="shared" si="1435"/>
        <v>0.29291603831520563</v>
      </c>
    </row>
    <row r="6467" spans="1:32" x14ac:dyDescent="0.25">
      <c r="A6467">
        <v>26.933332999999998</v>
      </c>
      <c r="B6467">
        <v>1.068259724782376</v>
      </c>
      <c r="C6467" s="203">
        <f t="shared" si="1423"/>
        <v>4.2150504495506811E-3</v>
      </c>
      <c r="D6467" s="184">
        <f t="shared" si="1424"/>
        <v>4.1349644910092187E-2</v>
      </c>
      <c r="T6467" s="182">
        <f t="shared" si="1422"/>
        <v>0.11523333904246019</v>
      </c>
      <c r="U6467" s="19">
        <v>1.1372646340237866</v>
      </c>
      <c r="V6467" s="105">
        <f t="shared" si="1425"/>
        <v>4.1670000000024743E-3</v>
      </c>
      <c r="W6467" s="143">
        <f t="shared" si="1426"/>
        <v>8.8754449677853557</v>
      </c>
      <c r="X6467" s="143">
        <f t="shared" si="1427"/>
        <v>0.61929999999999996</v>
      </c>
      <c r="Y6467" s="143">
        <f t="shared" si="1428"/>
        <v>0</v>
      </c>
      <c r="Z6467" s="143">
        <f t="shared" si="1429"/>
        <v>16.69444892818769</v>
      </c>
      <c r="AA6467" s="143">
        <f t="shared" si="1430"/>
        <v>0</v>
      </c>
      <c r="AB6467" s="143">
        <f t="shared" si="1431"/>
        <v>0</v>
      </c>
      <c r="AC6467" s="143">
        <f t="shared" si="1432"/>
        <v>0.42012664901191887</v>
      </c>
      <c r="AD6467" s="143">
        <f t="shared" si="1433"/>
        <v>0</v>
      </c>
      <c r="AE6467" s="105">
        <f t="shared" si="1434"/>
        <v>1.7335098808104359E-4</v>
      </c>
      <c r="AF6467" s="143">
        <f t="shared" si="1435"/>
        <v>0.32075293043380648</v>
      </c>
    </row>
    <row r="6468" spans="1:32" x14ac:dyDescent="0.25">
      <c r="A6468">
        <v>26.9375</v>
      </c>
      <c r="B6468">
        <v>1.068259724782376</v>
      </c>
      <c r="C6468" s="203">
        <f t="shared" si="1423"/>
        <v>4.451438273170804E-3</v>
      </c>
      <c r="D6468" s="184">
        <f t="shared" si="1424"/>
        <v>4.3668609459805587E-2</v>
      </c>
      <c r="T6468" s="182">
        <f t="shared" ref="T6468:T6531" si="1436">+U6468/1000000*101325</f>
        <v>0.11523333904246019</v>
      </c>
      <c r="U6468" s="19">
        <v>1.1372646340237866</v>
      </c>
      <c r="V6468" s="105">
        <f t="shared" si="1425"/>
        <v>4.1670000000024743E-3</v>
      </c>
      <c r="W6468" s="143">
        <f t="shared" si="1426"/>
        <v>8.8754449677853557</v>
      </c>
      <c r="X6468" s="143">
        <f t="shared" si="1427"/>
        <v>0.61929999999999996</v>
      </c>
      <c r="Y6468" s="143">
        <f t="shared" si="1428"/>
        <v>0</v>
      </c>
      <c r="Z6468" s="143">
        <f t="shared" si="1429"/>
        <v>16.69444892818769</v>
      </c>
      <c r="AA6468" s="143">
        <f t="shared" si="1430"/>
        <v>0</v>
      </c>
      <c r="AB6468" s="143">
        <f t="shared" si="1431"/>
        <v>0</v>
      </c>
      <c r="AC6468" s="143">
        <f t="shared" si="1432"/>
        <v>0.42012664901191887</v>
      </c>
      <c r="AD6468" s="143">
        <f t="shared" si="1433"/>
        <v>0</v>
      </c>
      <c r="AE6468" s="105">
        <f t="shared" si="1434"/>
        <v>1.7335098808104359E-4</v>
      </c>
      <c r="AF6468" s="143">
        <f t="shared" si="1435"/>
        <v>0.32075293043380648</v>
      </c>
    </row>
    <row r="6469" spans="1:32" x14ac:dyDescent="0.25">
      <c r="A6469">
        <v>26.941665999999998</v>
      </c>
      <c r="B6469">
        <v>1.0115311853967308</v>
      </c>
      <c r="C6469" s="203">
        <f t="shared" si="1423"/>
        <v>4.3322044659008891E-3</v>
      </c>
      <c r="D6469" s="184">
        <f t="shared" si="1424"/>
        <v>4.2498925810487725E-2</v>
      </c>
      <c r="T6469" s="182">
        <f t="shared" si="1436"/>
        <v>0.11398978464284715</v>
      </c>
      <c r="U6469" s="19">
        <v>1.124991706319735</v>
      </c>
      <c r="V6469" s="105">
        <f t="shared" si="1425"/>
        <v>4.1659999999978936E-3</v>
      </c>
      <c r="W6469" s="143">
        <f t="shared" si="1426"/>
        <v>8.8754449677853557</v>
      </c>
      <c r="X6469" s="143">
        <f t="shared" si="1427"/>
        <v>0.61929999999999996</v>
      </c>
      <c r="Y6469" s="143">
        <f t="shared" si="1428"/>
        <v>0</v>
      </c>
      <c r="Z6469" s="143">
        <f t="shared" si="1429"/>
        <v>16.69444892818769</v>
      </c>
      <c r="AA6469" s="143">
        <f t="shared" si="1430"/>
        <v>0</v>
      </c>
      <c r="AB6469" s="143">
        <f t="shared" si="1431"/>
        <v>0</v>
      </c>
      <c r="AC6469" s="143">
        <f t="shared" si="1432"/>
        <v>0.42012664901191887</v>
      </c>
      <c r="AD6469" s="143">
        <f t="shared" si="1433"/>
        <v>0</v>
      </c>
      <c r="AE6469" s="105">
        <f t="shared" si="1434"/>
        <v>1.7335098808104359E-4</v>
      </c>
      <c r="AF6469" s="143">
        <f t="shared" si="1435"/>
        <v>0.30703314947021626</v>
      </c>
    </row>
    <row r="6470" spans="1:32" x14ac:dyDescent="0.25">
      <c r="A6470">
        <v>26.945833</v>
      </c>
      <c r="B6470">
        <v>1.1817168035536656</v>
      </c>
      <c r="C6470" s="203">
        <f t="shared" si="1423"/>
        <v>4.5696321849808645E-3</v>
      </c>
      <c r="D6470" s="184">
        <f t="shared" si="1424"/>
        <v>4.4828091734662283E-2</v>
      </c>
      <c r="T6470" s="182">
        <f t="shared" si="1436"/>
        <v>0.11781211939555197</v>
      </c>
      <c r="U6470" s="19">
        <v>1.162715217325951</v>
      </c>
      <c r="V6470" s="105">
        <f t="shared" si="1425"/>
        <v>4.1670000000024743E-3</v>
      </c>
      <c r="W6470" s="143">
        <f t="shared" si="1426"/>
        <v>8.8754449677853557</v>
      </c>
      <c r="X6470" s="143">
        <f t="shared" si="1427"/>
        <v>0.61929999999999996</v>
      </c>
      <c r="Y6470" s="143">
        <f t="shared" si="1428"/>
        <v>0</v>
      </c>
      <c r="Z6470" s="143">
        <f t="shared" si="1429"/>
        <v>16.69444892818769</v>
      </c>
      <c r="AA6470" s="143">
        <f t="shared" si="1430"/>
        <v>0</v>
      </c>
      <c r="AB6470" s="143">
        <f t="shared" si="1431"/>
        <v>0</v>
      </c>
      <c r="AC6470" s="143">
        <f t="shared" si="1432"/>
        <v>0.42012664901191887</v>
      </c>
      <c r="AD6470" s="143">
        <f t="shared" si="1433"/>
        <v>0</v>
      </c>
      <c r="AE6470" s="105">
        <f t="shared" si="1434"/>
        <v>1.7335098808104359E-4</v>
      </c>
      <c r="AF6470" s="143">
        <f t="shared" si="1435"/>
        <v>0.34705265113427713</v>
      </c>
    </row>
    <row r="6471" spans="1:32" x14ac:dyDescent="0.25">
      <c r="A6471">
        <v>26.949999999999996</v>
      </c>
      <c r="B6471">
        <v>1.068259724782376</v>
      </c>
      <c r="C6471" s="203">
        <f t="shared" si="1423"/>
        <v>4.6878260967829332E-3</v>
      </c>
      <c r="D6471" s="184">
        <f t="shared" si="1424"/>
        <v>4.5987574009440577E-2</v>
      </c>
      <c r="T6471" s="182">
        <f t="shared" si="1436"/>
        <v>0.11523432465324626</v>
      </c>
      <c r="U6471" s="19">
        <v>1.1372743612459537</v>
      </c>
      <c r="V6471" s="105">
        <f t="shared" si="1425"/>
        <v>4.1669999999953689E-3</v>
      </c>
      <c r="W6471" s="143">
        <f t="shared" si="1426"/>
        <v>8.8754449677853557</v>
      </c>
      <c r="X6471" s="143">
        <f t="shared" si="1427"/>
        <v>0.61929999999999996</v>
      </c>
      <c r="Y6471" s="143">
        <f t="shared" si="1428"/>
        <v>0</v>
      </c>
      <c r="Z6471" s="143">
        <f t="shared" si="1429"/>
        <v>16.69444892818769</v>
      </c>
      <c r="AA6471" s="143">
        <f t="shared" si="1430"/>
        <v>0</v>
      </c>
      <c r="AB6471" s="143">
        <f t="shared" si="1431"/>
        <v>0</v>
      </c>
      <c r="AC6471" s="143">
        <f t="shared" si="1432"/>
        <v>0.42012664901191887</v>
      </c>
      <c r="AD6471" s="143">
        <f t="shared" si="1433"/>
        <v>0</v>
      </c>
      <c r="AE6471" s="105">
        <f t="shared" si="1434"/>
        <v>1.7335098808104359E-4</v>
      </c>
      <c r="AF6471" s="143">
        <f t="shared" si="1435"/>
        <v>0.32075018700168373</v>
      </c>
    </row>
    <row r="6472" spans="1:32" x14ac:dyDescent="0.25">
      <c r="A6472">
        <v>26.954166000000001</v>
      </c>
      <c r="B6472">
        <v>1.1817168035536656</v>
      </c>
      <c r="C6472" s="203">
        <f t="shared" si="1423"/>
        <v>4.6867011085295991E-3</v>
      </c>
      <c r="D6472" s="184">
        <f t="shared" si="1424"/>
        <v>4.5976537874675372E-2</v>
      </c>
      <c r="T6472" s="182">
        <f t="shared" si="1436"/>
        <v>0.11781401078567635</v>
      </c>
      <c r="U6472" s="19">
        <v>1.1627338838951529</v>
      </c>
      <c r="V6472" s="105">
        <f t="shared" si="1425"/>
        <v>4.166000000004999E-3</v>
      </c>
      <c r="W6472" s="143">
        <f t="shared" si="1426"/>
        <v>8.8754449677853557</v>
      </c>
      <c r="X6472" s="143">
        <f t="shared" si="1427"/>
        <v>0.61929999999999996</v>
      </c>
      <c r="Y6472" s="143">
        <f t="shared" si="1428"/>
        <v>0</v>
      </c>
      <c r="Z6472" s="143">
        <f t="shared" si="1429"/>
        <v>16.69444892818769</v>
      </c>
      <c r="AA6472" s="143">
        <f t="shared" si="1430"/>
        <v>0</v>
      </c>
      <c r="AB6472" s="143">
        <f t="shared" si="1431"/>
        <v>0</v>
      </c>
      <c r="AC6472" s="143">
        <f t="shared" si="1432"/>
        <v>0.42012664901191887</v>
      </c>
      <c r="AD6472" s="143">
        <f t="shared" si="1433"/>
        <v>0</v>
      </c>
      <c r="AE6472" s="105">
        <f t="shared" si="1434"/>
        <v>1.7335098808104359E-4</v>
      </c>
      <c r="AF6472" s="143">
        <f t="shared" si="1435"/>
        <v>0.34704707953924685</v>
      </c>
    </row>
    <row r="6473" spans="1:32" x14ac:dyDescent="0.25">
      <c r="A6473">
        <v>26.958332999999996</v>
      </c>
      <c r="B6473">
        <v>1.1249882641680204</v>
      </c>
      <c r="C6473" s="203">
        <f t="shared" si="1423"/>
        <v>4.8060200085927917E-3</v>
      </c>
      <c r="D6473" s="184">
        <f t="shared" si="1424"/>
        <v>4.7147056284295288E-2</v>
      </c>
      <c r="T6473" s="182">
        <f t="shared" si="1436"/>
        <v>0.11650783443824694</v>
      </c>
      <c r="U6473" s="19">
        <v>1.1498429256180305</v>
      </c>
      <c r="V6473" s="105">
        <f t="shared" si="1425"/>
        <v>4.1669999999953689E-3</v>
      </c>
      <c r="W6473" s="143">
        <f t="shared" si="1426"/>
        <v>8.8754449677853557</v>
      </c>
      <c r="X6473" s="143">
        <f t="shared" si="1427"/>
        <v>0.61929999999999996</v>
      </c>
      <c r="Y6473" s="143">
        <f t="shared" si="1428"/>
        <v>0</v>
      </c>
      <c r="Z6473" s="143">
        <f t="shared" si="1429"/>
        <v>16.69444892818769</v>
      </c>
      <c r="AA6473" s="143">
        <f t="shared" si="1430"/>
        <v>0</v>
      </c>
      <c r="AB6473" s="143">
        <f t="shared" si="1431"/>
        <v>0</v>
      </c>
      <c r="AC6473" s="143">
        <f t="shared" si="1432"/>
        <v>0.42012664901191887</v>
      </c>
      <c r="AD6473" s="143">
        <f t="shared" si="1433"/>
        <v>0</v>
      </c>
      <c r="AE6473" s="105">
        <f t="shared" si="1434"/>
        <v>1.7335098808104359E-4</v>
      </c>
      <c r="AF6473" s="143">
        <f t="shared" si="1435"/>
        <v>0.33409100739391928</v>
      </c>
    </row>
    <row r="6474" spans="1:32" x14ac:dyDescent="0.25">
      <c r="A6474">
        <v>26.962499999999999</v>
      </c>
      <c r="B6474">
        <v>1.068259724782376</v>
      </c>
      <c r="C6474" s="203">
        <f t="shared" si="1423"/>
        <v>4.5696321849808645E-3</v>
      </c>
      <c r="D6474" s="184">
        <f t="shared" si="1424"/>
        <v>4.4828091734662283E-2</v>
      </c>
      <c r="T6474" s="182">
        <f t="shared" si="1436"/>
        <v>0.11523251967364306</v>
      </c>
      <c r="U6474" s="19">
        <v>1.1372565474822902</v>
      </c>
      <c r="V6474" s="105">
        <f t="shared" si="1425"/>
        <v>4.1670000000024743E-3</v>
      </c>
      <c r="W6474" s="143">
        <f t="shared" si="1426"/>
        <v>8.8754449677853557</v>
      </c>
      <c r="X6474" s="143">
        <f t="shared" si="1427"/>
        <v>0.61929999999999996</v>
      </c>
      <c r="Y6474" s="143">
        <f t="shared" si="1428"/>
        <v>0</v>
      </c>
      <c r="Z6474" s="143">
        <f t="shared" si="1429"/>
        <v>16.69444892818769</v>
      </c>
      <c r="AA6474" s="143">
        <f t="shared" si="1430"/>
        <v>0</v>
      </c>
      <c r="AB6474" s="143">
        <f t="shared" si="1431"/>
        <v>0</v>
      </c>
      <c r="AC6474" s="143">
        <f t="shared" si="1432"/>
        <v>0.42012664901191887</v>
      </c>
      <c r="AD6474" s="143">
        <f t="shared" si="1433"/>
        <v>0</v>
      </c>
      <c r="AE6474" s="105">
        <f t="shared" si="1434"/>
        <v>1.7335098808104359E-4</v>
      </c>
      <c r="AF6474" s="143">
        <f t="shared" si="1435"/>
        <v>0.32075521116974753</v>
      </c>
    </row>
    <row r="6475" spans="1:32" x14ac:dyDescent="0.25">
      <c r="A6475">
        <v>26.966665999999996</v>
      </c>
      <c r="B6475">
        <v>1.1249882641680204</v>
      </c>
      <c r="C6475" s="203">
        <f t="shared" si="1423"/>
        <v>4.5685355609813667E-3</v>
      </c>
      <c r="D6475" s="184">
        <f t="shared" si="1424"/>
        <v>4.4817333853227212E-2</v>
      </c>
      <c r="T6475" s="182">
        <f t="shared" si="1436"/>
        <v>0.11650776055933672</v>
      </c>
      <c r="U6475" s="19">
        <v>1.1498421964898764</v>
      </c>
      <c r="V6475" s="105">
        <f t="shared" si="1425"/>
        <v>4.1659999999978936E-3</v>
      </c>
      <c r="W6475" s="143">
        <f t="shared" si="1426"/>
        <v>8.8754449677853557</v>
      </c>
      <c r="X6475" s="143">
        <f t="shared" si="1427"/>
        <v>0.61929999999999996</v>
      </c>
      <c r="Y6475" s="143">
        <f t="shared" si="1428"/>
        <v>0</v>
      </c>
      <c r="Z6475" s="143">
        <f t="shared" si="1429"/>
        <v>16.69444892818769</v>
      </c>
      <c r="AA6475" s="143">
        <f t="shared" si="1430"/>
        <v>0</v>
      </c>
      <c r="AB6475" s="143">
        <f t="shared" si="1431"/>
        <v>0</v>
      </c>
      <c r="AC6475" s="143">
        <f t="shared" si="1432"/>
        <v>0.42012664901191887</v>
      </c>
      <c r="AD6475" s="143">
        <f t="shared" si="1433"/>
        <v>0</v>
      </c>
      <c r="AE6475" s="105">
        <f t="shared" si="1434"/>
        <v>1.7335098808104359E-4</v>
      </c>
      <c r="AF6475" s="143">
        <f t="shared" si="1435"/>
        <v>0.3340912192448674</v>
      </c>
    </row>
    <row r="6476" spans="1:32" x14ac:dyDescent="0.25">
      <c r="A6476">
        <v>26.970832999999999</v>
      </c>
      <c r="B6476">
        <v>1.1249882641680204</v>
      </c>
      <c r="C6476" s="203">
        <f t="shared" ref="C6476:C6539" si="1437">+(B6475+B6476)/2*(A6476-A6475)</f>
        <v>4.6878260967909251E-3</v>
      </c>
      <c r="D6476" s="184">
        <f t="shared" ref="D6476:D6539" si="1438">C6476*9.81</f>
        <v>4.5987574009518979E-2</v>
      </c>
      <c r="T6476" s="182">
        <f t="shared" si="1436"/>
        <v>0.11650776055933672</v>
      </c>
      <c r="U6476" s="19">
        <v>1.1498421964898764</v>
      </c>
      <c r="V6476" s="105">
        <f t="shared" si="1425"/>
        <v>4.1670000000024743E-3</v>
      </c>
      <c r="W6476" s="143">
        <f t="shared" si="1426"/>
        <v>8.8754449677853557</v>
      </c>
      <c r="X6476" s="143">
        <f t="shared" si="1427"/>
        <v>0.61929999999999996</v>
      </c>
      <c r="Y6476" s="143">
        <f t="shared" si="1428"/>
        <v>0</v>
      </c>
      <c r="Z6476" s="143">
        <f t="shared" si="1429"/>
        <v>16.69444892818769</v>
      </c>
      <c r="AA6476" s="143">
        <f t="shared" si="1430"/>
        <v>0</v>
      </c>
      <c r="AB6476" s="143">
        <f t="shared" si="1431"/>
        <v>0</v>
      </c>
      <c r="AC6476" s="143">
        <f t="shared" si="1432"/>
        <v>0.42012664901191887</v>
      </c>
      <c r="AD6476" s="143">
        <f t="shared" si="1433"/>
        <v>0</v>
      </c>
      <c r="AE6476" s="105">
        <f t="shared" si="1434"/>
        <v>1.7335098808104359E-4</v>
      </c>
      <c r="AF6476" s="143">
        <f t="shared" si="1435"/>
        <v>0.3340912192448674</v>
      </c>
    </row>
    <row r="6477" spans="1:32" x14ac:dyDescent="0.25">
      <c r="A6477">
        <v>26.974999999999994</v>
      </c>
      <c r="B6477">
        <v>1.068259724782376</v>
      </c>
      <c r="C6477" s="203">
        <f t="shared" si="1437"/>
        <v>4.569632184973073E-3</v>
      </c>
      <c r="D6477" s="184">
        <f t="shared" si="1438"/>
        <v>4.4828091734585851E-2</v>
      </c>
      <c r="T6477" s="182">
        <f t="shared" si="1436"/>
        <v>0.11523252065842218</v>
      </c>
      <c r="U6477" s="19">
        <v>1.1372565572013045</v>
      </c>
      <c r="V6477" s="105">
        <f t="shared" si="1425"/>
        <v>4.1669999999953689E-3</v>
      </c>
      <c r="W6477" s="143">
        <f t="shared" si="1426"/>
        <v>8.8754449677853557</v>
      </c>
      <c r="X6477" s="143">
        <f t="shared" si="1427"/>
        <v>0.61929999999999996</v>
      </c>
      <c r="Y6477" s="143">
        <f t="shared" si="1428"/>
        <v>0</v>
      </c>
      <c r="Z6477" s="143">
        <f t="shared" si="1429"/>
        <v>16.69444892818769</v>
      </c>
      <c r="AA6477" s="143">
        <f t="shared" si="1430"/>
        <v>0</v>
      </c>
      <c r="AB6477" s="143">
        <f t="shared" si="1431"/>
        <v>0</v>
      </c>
      <c r="AC6477" s="143">
        <f t="shared" si="1432"/>
        <v>0.42012664901191887</v>
      </c>
      <c r="AD6477" s="143">
        <f t="shared" si="1433"/>
        <v>0</v>
      </c>
      <c r="AE6477" s="105">
        <f t="shared" si="1434"/>
        <v>1.7335098808104359E-4</v>
      </c>
      <c r="AF6477" s="143">
        <f t="shared" si="1435"/>
        <v>0.32075520842856792</v>
      </c>
    </row>
    <row r="6478" spans="1:32" x14ac:dyDescent="0.25">
      <c r="A6478">
        <v>26.979165999999999</v>
      </c>
      <c r="B6478">
        <v>1.068259724782376</v>
      </c>
      <c r="C6478" s="203">
        <f t="shared" si="1437"/>
        <v>4.4503700134487182E-3</v>
      </c>
      <c r="D6478" s="184">
        <f t="shared" si="1438"/>
        <v>4.365812983193193E-2</v>
      </c>
      <c r="T6478" s="182">
        <f t="shared" si="1436"/>
        <v>0.11523252065842218</v>
      </c>
      <c r="U6478" s="19">
        <v>1.1372565572013045</v>
      </c>
      <c r="V6478" s="105">
        <f t="shared" si="1425"/>
        <v>4.166000000004999E-3</v>
      </c>
      <c r="W6478" s="143">
        <f t="shared" si="1426"/>
        <v>8.8754449677853557</v>
      </c>
      <c r="X6478" s="143">
        <f t="shared" si="1427"/>
        <v>0.61929999999999996</v>
      </c>
      <c r="Y6478" s="143">
        <f t="shared" si="1428"/>
        <v>0</v>
      </c>
      <c r="Z6478" s="143">
        <f t="shared" si="1429"/>
        <v>16.69444892818769</v>
      </c>
      <c r="AA6478" s="143">
        <f t="shared" si="1430"/>
        <v>0</v>
      </c>
      <c r="AB6478" s="143">
        <f t="shared" si="1431"/>
        <v>0</v>
      </c>
      <c r="AC6478" s="143">
        <f t="shared" si="1432"/>
        <v>0.42012664901191887</v>
      </c>
      <c r="AD6478" s="143">
        <f t="shared" si="1433"/>
        <v>0</v>
      </c>
      <c r="AE6478" s="105">
        <f t="shared" si="1434"/>
        <v>1.7335098808104359E-4</v>
      </c>
      <c r="AF6478" s="143">
        <f t="shared" si="1435"/>
        <v>0.32075520842856792</v>
      </c>
    </row>
    <row r="6479" spans="1:32" x14ac:dyDescent="0.25">
      <c r="A6479">
        <v>26.983332999999995</v>
      </c>
      <c r="B6479">
        <v>1.068259724782376</v>
      </c>
      <c r="C6479" s="203">
        <f t="shared" si="1437"/>
        <v>4.4514382731632137E-3</v>
      </c>
      <c r="D6479" s="184">
        <f t="shared" si="1438"/>
        <v>4.3668609459731125E-2</v>
      </c>
      <c r="T6479" s="182">
        <f t="shared" si="1436"/>
        <v>0.11523252065842218</v>
      </c>
      <c r="U6479" s="19">
        <v>1.1372565572013045</v>
      </c>
      <c r="V6479" s="105">
        <f t="shared" si="1425"/>
        <v>4.1669999999953689E-3</v>
      </c>
      <c r="W6479" s="143">
        <f t="shared" si="1426"/>
        <v>8.8754449677853557</v>
      </c>
      <c r="X6479" s="143">
        <f t="shared" si="1427"/>
        <v>0.61929999999999996</v>
      </c>
      <c r="Y6479" s="143">
        <f t="shared" si="1428"/>
        <v>0</v>
      </c>
      <c r="Z6479" s="143">
        <f t="shared" si="1429"/>
        <v>16.69444892818769</v>
      </c>
      <c r="AA6479" s="143">
        <f t="shared" si="1430"/>
        <v>0</v>
      </c>
      <c r="AB6479" s="143">
        <f t="shared" si="1431"/>
        <v>0</v>
      </c>
      <c r="AC6479" s="143">
        <f t="shared" si="1432"/>
        <v>0.42012664901191887</v>
      </c>
      <c r="AD6479" s="143">
        <f t="shared" si="1433"/>
        <v>0</v>
      </c>
      <c r="AE6479" s="105">
        <f t="shared" si="1434"/>
        <v>1.7335098808104359E-4</v>
      </c>
      <c r="AF6479" s="143">
        <f t="shared" si="1435"/>
        <v>0.32075520842856792</v>
      </c>
    </row>
    <row r="6480" spans="1:32" x14ac:dyDescent="0.25">
      <c r="A6480">
        <v>26.987499999999997</v>
      </c>
      <c r="B6480">
        <v>1.0115311853967308</v>
      </c>
      <c r="C6480" s="203">
        <f t="shared" si="1437"/>
        <v>4.3332443613607417E-3</v>
      </c>
      <c r="D6480" s="184">
        <f t="shared" si="1438"/>
        <v>4.2509127184948876E-2</v>
      </c>
      <c r="T6480" s="182">
        <f t="shared" si="1436"/>
        <v>0.11398979675093816</v>
      </c>
      <c r="U6480" s="19">
        <v>1.1249918258173024</v>
      </c>
      <c r="V6480" s="105">
        <f t="shared" si="1425"/>
        <v>4.1670000000024743E-3</v>
      </c>
      <c r="W6480" s="143">
        <f t="shared" si="1426"/>
        <v>8.8754449677853557</v>
      </c>
      <c r="X6480" s="143">
        <f t="shared" si="1427"/>
        <v>0.61929999999999996</v>
      </c>
      <c r="Y6480" s="143">
        <f t="shared" si="1428"/>
        <v>0</v>
      </c>
      <c r="Z6480" s="143">
        <f t="shared" si="1429"/>
        <v>16.69444892818769</v>
      </c>
      <c r="AA6480" s="143">
        <f t="shared" si="1430"/>
        <v>0</v>
      </c>
      <c r="AB6480" s="143">
        <f t="shared" si="1431"/>
        <v>0</v>
      </c>
      <c r="AC6480" s="143">
        <f t="shared" si="1432"/>
        <v>0.42012664901191887</v>
      </c>
      <c r="AD6480" s="143">
        <f t="shared" si="1433"/>
        <v>0</v>
      </c>
      <c r="AE6480" s="105">
        <f t="shared" si="1434"/>
        <v>1.7335098808104359E-4</v>
      </c>
      <c r="AF6480" s="143">
        <f t="shared" si="1435"/>
        <v>0.30703311685689977</v>
      </c>
    </row>
    <row r="6481" spans="1:32" x14ac:dyDescent="0.25">
      <c r="A6481">
        <v>26.991665999999995</v>
      </c>
      <c r="B6481">
        <v>1.068259724782376</v>
      </c>
      <c r="C6481" s="203">
        <f t="shared" si="1437"/>
        <v>4.3322044659008891E-3</v>
      </c>
      <c r="D6481" s="184">
        <f t="shared" si="1438"/>
        <v>4.2498925810487725E-2</v>
      </c>
      <c r="T6481" s="182">
        <f t="shared" si="1436"/>
        <v>0.11523248691109701</v>
      </c>
      <c r="U6481" s="19">
        <v>1.1372562241411006</v>
      </c>
      <c r="V6481" s="105">
        <f t="shared" si="1425"/>
        <v>4.1659999999978936E-3</v>
      </c>
      <c r="W6481" s="143">
        <f t="shared" si="1426"/>
        <v>8.8754449677853557</v>
      </c>
      <c r="X6481" s="143">
        <f t="shared" si="1427"/>
        <v>0.61929999999999996</v>
      </c>
      <c r="Y6481" s="143">
        <f t="shared" si="1428"/>
        <v>0</v>
      </c>
      <c r="Z6481" s="143">
        <f t="shared" si="1429"/>
        <v>16.69444892818769</v>
      </c>
      <c r="AA6481" s="143">
        <f t="shared" si="1430"/>
        <v>0</v>
      </c>
      <c r="AB6481" s="143">
        <f t="shared" si="1431"/>
        <v>0</v>
      </c>
      <c r="AC6481" s="143">
        <f t="shared" si="1432"/>
        <v>0.42012664901191887</v>
      </c>
      <c r="AD6481" s="143">
        <f t="shared" si="1433"/>
        <v>0</v>
      </c>
      <c r="AE6481" s="105">
        <f t="shared" si="1434"/>
        <v>1.7335098808104359E-4</v>
      </c>
      <c r="AF6481" s="143">
        <f t="shared" si="1435"/>
        <v>0.32075530236588207</v>
      </c>
    </row>
    <row r="6482" spans="1:32" x14ac:dyDescent="0.25">
      <c r="A6482">
        <v>26.995832999999998</v>
      </c>
      <c r="B6482">
        <v>1.068259724782376</v>
      </c>
      <c r="C6482" s="203">
        <f t="shared" si="1437"/>
        <v>4.451438273170804E-3</v>
      </c>
      <c r="D6482" s="184">
        <f t="shared" si="1438"/>
        <v>4.3668609459805587E-2</v>
      </c>
      <c r="T6482" s="182">
        <f t="shared" si="1436"/>
        <v>0.11523248691109701</v>
      </c>
      <c r="U6482" s="19">
        <v>1.1372562241411006</v>
      </c>
      <c r="V6482" s="105">
        <f t="shared" si="1425"/>
        <v>4.1670000000024743E-3</v>
      </c>
      <c r="W6482" s="143">
        <f t="shared" si="1426"/>
        <v>8.8754449677853557</v>
      </c>
      <c r="X6482" s="143">
        <f t="shared" si="1427"/>
        <v>0.61929999999999996</v>
      </c>
      <c r="Y6482" s="143">
        <f t="shared" si="1428"/>
        <v>0</v>
      </c>
      <c r="Z6482" s="143">
        <f t="shared" si="1429"/>
        <v>16.69444892818769</v>
      </c>
      <c r="AA6482" s="143">
        <f t="shared" si="1430"/>
        <v>0</v>
      </c>
      <c r="AB6482" s="143">
        <f t="shared" si="1431"/>
        <v>0</v>
      </c>
      <c r="AC6482" s="143">
        <f t="shared" si="1432"/>
        <v>0.42012664901191887</v>
      </c>
      <c r="AD6482" s="143">
        <f t="shared" si="1433"/>
        <v>0</v>
      </c>
      <c r="AE6482" s="105">
        <f t="shared" si="1434"/>
        <v>1.7335098808104359E-4</v>
      </c>
      <c r="AF6482" s="143">
        <f t="shared" si="1435"/>
        <v>0.32075530236588207</v>
      </c>
    </row>
    <row r="6483" spans="1:32" x14ac:dyDescent="0.25">
      <c r="A6483">
        <v>27</v>
      </c>
      <c r="B6483">
        <v>1.0115311853967308</v>
      </c>
      <c r="C6483" s="203">
        <f t="shared" si="1437"/>
        <v>4.3332443613607417E-3</v>
      </c>
      <c r="D6483" s="184">
        <f t="shared" si="1438"/>
        <v>4.2509127184948876E-2</v>
      </c>
      <c r="T6483" s="182">
        <f t="shared" si="1436"/>
        <v>0.11398979724994193</v>
      </c>
      <c r="U6483" s="19">
        <v>1.1249918307420868</v>
      </c>
      <c r="V6483" s="105">
        <f t="shared" si="1425"/>
        <v>4.1670000000024743E-3</v>
      </c>
      <c r="W6483" s="143">
        <f t="shared" si="1426"/>
        <v>8.8754449677853557</v>
      </c>
      <c r="X6483" s="143">
        <f t="shared" si="1427"/>
        <v>0.61929999999999996</v>
      </c>
      <c r="Y6483" s="143">
        <f t="shared" si="1428"/>
        <v>0</v>
      </c>
      <c r="Z6483" s="143">
        <f t="shared" si="1429"/>
        <v>16.69444892818769</v>
      </c>
      <c r="AA6483" s="143">
        <f t="shared" si="1430"/>
        <v>0</v>
      </c>
      <c r="AB6483" s="143">
        <f t="shared" si="1431"/>
        <v>0</v>
      </c>
      <c r="AC6483" s="143">
        <f t="shared" si="1432"/>
        <v>0.42012664901191887</v>
      </c>
      <c r="AD6483" s="143">
        <f t="shared" si="1433"/>
        <v>0</v>
      </c>
      <c r="AE6483" s="105">
        <f t="shared" si="1434"/>
        <v>1.7335098808104359E-4</v>
      </c>
      <c r="AF6483" s="143">
        <f t="shared" si="1435"/>
        <v>0.30703311551282614</v>
      </c>
    </row>
    <row r="6484" spans="1:32" x14ac:dyDescent="0.25">
      <c r="A6484">
        <v>27.004165999999998</v>
      </c>
      <c r="B6484">
        <v>1.1249882641680204</v>
      </c>
      <c r="C6484" s="203">
        <f t="shared" si="1437"/>
        <v>4.4503700134411271E-3</v>
      </c>
      <c r="D6484" s="184">
        <f t="shared" si="1438"/>
        <v>4.3658129831857462E-2</v>
      </c>
      <c r="T6484" s="182">
        <f t="shared" si="1436"/>
        <v>0.11650878964467222</v>
      </c>
      <c r="U6484" s="19">
        <v>1.1498523527724869</v>
      </c>
      <c r="V6484" s="105">
        <f t="shared" si="1425"/>
        <v>4.1659999999978936E-3</v>
      </c>
      <c r="W6484" s="143">
        <f t="shared" si="1426"/>
        <v>8.8754449677853557</v>
      </c>
      <c r="X6484" s="143">
        <f t="shared" si="1427"/>
        <v>0.61929999999999996</v>
      </c>
      <c r="Y6484" s="143">
        <f t="shared" si="1428"/>
        <v>0</v>
      </c>
      <c r="Z6484" s="143">
        <f t="shared" si="1429"/>
        <v>16.69444892818769</v>
      </c>
      <c r="AA6484" s="143">
        <f t="shared" si="1430"/>
        <v>0</v>
      </c>
      <c r="AB6484" s="143">
        <f t="shared" si="1431"/>
        <v>0</v>
      </c>
      <c r="AC6484" s="143">
        <f t="shared" si="1432"/>
        <v>0.42012664901191887</v>
      </c>
      <c r="AD6484" s="143">
        <f t="shared" si="1433"/>
        <v>0</v>
      </c>
      <c r="AE6484" s="105">
        <f t="shared" si="1434"/>
        <v>1.7335098808104359E-4</v>
      </c>
      <c r="AF6484" s="143">
        <f t="shared" si="1435"/>
        <v>0.33408826832266236</v>
      </c>
    </row>
    <row r="6485" spans="1:32" x14ac:dyDescent="0.25">
      <c r="A6485">
        <v>27.008333</v>
      </c>
      <c r="B6485">
        <v>1.1249882641680204</v>
      </c>
      <c r="C6485" s="203">
        <f t="shared" si="1437"/>
        <v>4.6878260967909251E-3</v>
      </c>
      <c r="D6485" s="184">
        <f t="shared" si="1438"/>
        <v>4.5987574009518979E-2</v>
      </c>
      <c r="T6485" s="182">
        <f t="shared" si="1436"/>
        <v>0.11650878964467222</v>
      </c>
      <c r="U6485" s="19">
        <v>1.1498523527724869</v>
      </c>
      <c r="V6485" s="105">
        <f t="shared" si="1425"/>
        <v>4.1670000000024743E-3</v>
      </c>
      <c r="W6485" s="143">
        <f t="shared" si="1426"/>
        <v>8.8754449677853557</v>
      </c>
      <c r="X6485" s="143">
        <f t="shared" si="1427"/>
        <v>0.61929999999999996</v>
      </c>
      <c r="Y6485" s="143">
        <f t="shared" si="1428"/>
        <v>0</v>
      </c>
      <c r="Z6485" s="143">
        <f t="shared" si="1429"/>
        <v>16.69444892818769</v>
      </c>
      <c r="AA6485" s="143">
        <f t="shared" si="1430"/>
        <v>0</v>
      </c>
      <c r="AB6485" s="143">
        <f t="shared" si="1431"/>
        <v>0</v>
      </c>
      <c r="AC6485" s="143">
        <f t="shared" si="1432"/>
        <v>0.42012664901191887</v>
      </c>
      <c r="AD6485" s="143">
        <f t="shared" si="1433"/>
        <v>0</v>
      </c>
      <c r="AE6485" s="105">
        <f t="shared" si="1434"/>
        <v>1.7335098808104359E-4</v>
      </c>
      <c r="AF6485" s="143">
        <f t="shared" si="1435"/>
        <v>0.33408826832266236</v>
      </c>
    </row>
    <row r="6486" spans="1:32" x14ac:dyDescent="0.25">
      <c r="A6486">
        <v>27.012499999999996</v>
      </c>
      <c r="B6486">
        <v>1.1817168035536656</v>
      </c>
      <c r="C6486" s="203">
        <f t="shared" si="1437"/>
        <v>4.8060200085927917E-3</v>
      </c>
      <c r="D6486" s="184">
        <f t="shared" si="1438"/>
        <v>4.7147056284295288E-2</v>
      </c>
      <c r="T6486" s="182">
        <f t="shared" si="1436"/>
        <v>0.11781289218957681</v>
      </c>
      <c r="U6486" s="19">
        <v>1.1627228442099857</v>
      </c>
      <c r="V6486" s="105">
        <f t="shared" si="1425"/>
        <v>4.1669999999953689E-3</v>
      </c>
      <c r="W6486" s="143">
        <f t="shared" si="1426"/>
        <v>8.8754449677853557</v>
      </c>
      <c r="X6486" s="143">
        <f t="shared" si="1427"/>
        <v>0.61929999999999996</v>
      </c>
      <c r="Y6486" s="143">
        <f t="shared" si="1428"/>
        <v>0</v>
      </c>
      <c r="Z6486" s="143">
        <f t="shared" si="1429"/>
        <v>16.69444892818769</v>
      </c>
      <c r="AA6486" s="143">
        <f t="shared" si="1430"/>
        <v>0</v>
      </c>
      <c r="AB6486" s="143">
        <f t="shared" si="1431"/>
        <v>0</v>
      </c>
      <c r="AC6486" s="143">
        <f t="shared" si="1432"/>
        <v>0.42012664901191887</v>
      </c>
      <c r="AD6486" s="143">
        <f t="shared" si="1433"/>
        <v>0</v>
      </c>
      <c r="AE6486" s="105">
        <f t="shared" si="1434"/>
        <v>1.7335098808104359E-4</v>
      </c>
      <c r="AF6486" s="143">
        <f t="shared" si="1435"/>
        <v>0.34705037464135585</v>
      </c>
    </row>
    <row r="6487" spans="1:32" x14ac:dyDescent="0.25">
      <c r="A6487">
        <v>27.016666000000001</v>
      </c>
      <c r="B6487">
        <v>1.068259724782376</v>
      </c>
      <c r="C6487" s="203">
        <f t="shared" si="1437"/>
        <v>4.6867011085295991E-3</v>
      </c>
      <c r="D6487" s="184">
        <f t="shared" si="1438"/>
        <v>4.5976537874675372E-2</v>
      </c>
      <c r="T6487" s="182">
        <f t="shared" si="1436"/>
        <v>0.11523432524330553</v>
      </c>
      <c r="U6487" s="19">
        <v>1.1372743670693859</v>
      </c>
      <c r="V6487" s="105">
        <f t="shared" si="1425"/>
        <v>4.166000000004999E-3</v>
      </c>
      <c r="W6487" s="143">
        <f t="shared" si="1426"/>
        <v>8.8754449677853557</v>
      </c>
      <c r="X6487" s="143">
        <f t="shared" si="1427"/>
        <v>0.61929999999999996</v>
      </c>
      <c r="Y6487" s="143">
        <f t="shared" si="1428"/>
        <v>0</v>
      </c>
      <c r="Z6487" s="143">
        <f t="shared" si="1429"/>
        <v>16.69444892818769</v>
      </c>
      <c r="AA6487" s="143">
        <f t="shared" si="1430"/>
        <v>0</v>
      </c>
      <c r="AB6487" s="143">
        <f t="shared" si="1431"/>
        <v>0</v>
      </c>
      <c r="AC6487" s="143">
        <f t="shared" si="1432"/>
        <v>0.42012664901191887</v>
      </c>
      <c r="AD6487" s="143">
        <f t="shared" si="1433"/>
        <v>0</v>
      </c>
      <c r="AE6487" s="105">
        <f t="shared" si="1434"/>
        <v>1.7335098808104359E-4</v>
      </c>
      <c r="AF6487" s="143">
        <f t="shared" si="1435"/>
        <v>0.32075018535927713</v>
      </c>
    </row>
    <row r="6488" spans="1:32" x14ac:dyDescent="0.25">
      <c r="A6488">
        <v>27.020832999999996</v>
      </c>
      <c r="B6488">
        <v>1.1817168035536656</v>
      </c>
      <c r="C6488" s="203">
        <f t="shared" si="1437"/>
        <v>4.6878260967829332E-3</v>
      </c>
      <c r="D6488" s="184">
        <f t="shared" si="1438"/>
        <v>4.5987574009440577E-2</v>
      </c>
      <c r="T6488" s="182">
        <f t="shared" si="1436"/>
        <v>0.11781401078610505</v>
      </c>
      <c r="U6488" s="19">
        <v>1.1627338838993837</v>
      </c>
      <c r="V6488" s="105">
        <f t="shared" si="1425"/>
        <v>4.1669999999953689E-3</v>
      </c>
      <c r="W6488" s="143">
        <f t="shared" si="1426"/>
        <v>8.8754449677853557</v>
      </c>
      <c r="X6488" s="143">
        <f t="shared" si="1427"/>
        <v>0.61929999999999996</v>
      </c>
      <c r="Y6488" s="143">
        <f t="shared" si="1428"/>
        <v>0</v>
      </c>
      <c r="Z6488" s="143">
        <f t="shared" si="1429"/>
        <v>16.69444892818769</v>
      </c>
      <c r="AA6488" s="143">
        <f t="shared" si="1430"/>
        <v>0</v>
      </c>
      <c r="AB6488" s="143">
        <f t="shared" si="1431"/>
        <v>0</v>
      </c>
      <c r="AC6488" s="143">
        <f t="shared" si="1432"/>
        <v>0.42012664901191887</v>
      </c>
      <c r="AD6488" s="143">
        <f t="shared" si="1433"/>
        <v>0</v>
      </c>
      <c r="AE6488" s="105">
        <f t="shared" si="1434"/>
        <v>1.7335098808104359E-4</v>
      </c>
      <c r="AF6488" s="143">
        <f t="shared" si="1435"/>
        <v>0.34704707953798397</v>
      </c>
    </row>
    <row r="6489" spans="1:32" x14ac:dyDescent="0.25">
      <c r="A6489">
        <v>27.024999999999999</v>
      </c>
      <c r="B6489">
        <v>1.068259724782376</v>
      </c>
      <c r="C6489" s="203">
        <f t="shared" si="1437"/>
        <v>4.6878260967909268E-3</v>
      </c>
      <c r="D6489" s="184">
        <f t="shared" si="1438"/>
        <v>4.5987574009518993E-2</v>
      </c>
      <c r="T6489" s="182">
        <f t="shared" si="1436"/>
        <v>0.11523432609823767</v>
      </c>
      <c r="U6489" s="19">
        <v>1.1372743755069101</v>
      </c>
      <c r="V6489" s="105">
        <f t="shared" si="1425"/>
        <v>4.1670000000024743E-3</v>
      </c>
      <c r="W6489" s="143">
        <f t="shared" si="1426"/>
        <v>8.8754449677853557</v>
      </c>
      <c r="X6489" s="143">
        <f t="shared" si="1427"/>
        <v>0.61929999999999996</v>
      </c>
      <c r="Y6489" s="143">
        <f t="shared" si="1428"/>
        <v>0</v>
      </c>
      <c r="Z6489" s="143">
        <f t="shared" si="1429"/>
        <v>16.69444892818769</v>
      </c>
      <c r="AA6489" s="143">
        <f t="shared" si="1430"/>
        <v>0</v>
      </c>
      <c r="AB6489" s="143">
        <f t="shared" si="1431"/>
        <v>0</v>
      </c>
      <c r="AC6489" s="143">
        <f t="shared" si="1432"/>
        <v>0.42012664901191887</v>
      </c>
      <c r="AD6489" s="143">
        <f t="shared" si="1433"/>
        <v>0</v>
      </c>
      <c r="AE6489" s="105">
        <f t="shared" si="1434"/>
        <v>1.7335098808104359E-4</v>
      </c>
      <c r="AF6489" s="143">
        <f t="shared" si="1435"/>
        <v>0.32075018297960733</v>
      </c>
    </row>
    <row r="6490" spans="1:32" x14ac:dyDescent="0.25">
      <c r="A6490">
        <v>27.029165999999996</v>
      </c>
      <c r="B6490">
        <v>1.1249882641680204</v>
      </c>
      <c r="C6490" s="203">
        <f t="shared" si="1437"/>
        <v>4.5685355609813667E-3</v>
      </c>
      <c r="D6490" s="184">
        <f t="shared" si="1438"/>
        <v>4.4817333853227212E-2</v>
      </c>
      <c r="T6490" s="182">
        <f t="shared" si="1436"/>
        <v>0.11650778458539751</v>
      </c>
      <c r="U6490" s="19">
        <v>1.1498424336086603</v>
      </c>
      <c r="V6490" s="105">
        <f t="shared" si="1425"/>
        <v>4.1659999999978936E-3</v>
      </c>
      <c r="W6490" s="143">
        <f t="shared" si="1426"/>
        <v>8.8754449677853557</v>
      </c>
      <c r="X6490" s="143">
        <f t="shared" si="1427"/>
        <v>0.61929999999999996</v>
      </c>
      <c r="Y6490" s="143">
        <f t="shared" si="1428"/>
        <v>0</v>
      </c>
      <c r="Z6490" s="143">
        <f t="shared" si="1429"/>
        <v>16.69444892818769</v>
      </c>
      <c r="AA6490" s="143">
        <f t="shared" si="1430"/>
        <v>0</v>
      </c>
      <c r="AB6490" s="143">
        <f t="shared" si="1431"/>
        <v>0</v>
      </c>
      <c r="AC6490" s="143">
        <f t="shared" si="1432"/>
        <v>0.42012664901191887</v>
      </c>
      <c r="AD6490" s="143">
        <f t="shared" si="1433"/>
        <v>0</v>
      </c>
      <c r="AE6490" s="105">
        <f t="shared" si="1434"/>
        <v>1.7335098808104359E-4</v>
      </c>
      <c r="AF6490" s="143">
        <f t="shared" si="1435"/>
        <v>0.33409115034907666</v>
      </c>
    </row>
    <row r="6491" spans="1:32" x14ac:dyDescent="0.25">
      <c r="A6491">
        <v>27.033332999999999</v>
      </c>
      <c r="B6491">
        <v>1.068259724782376</v>
      </c>
      <c r="C6491" s="203">
        <f t="shared" si="1437"/>
        <v>4.5696321849808645E-3</v>
      </c>
      <c r="D6491" s="184">
        <f t="shared" si="1438"/>
        <v>4.4828091734662283E-2</v>
      </c>
      <c r="T6491" s="182">
        <f t="shared" si="1436"/>
        <v>0.11523252033817401</v>
      </c>
      <c r="U6491" s="19">
        <v>1.1372565540407009</v>
      </c>
      <c r="V6491" s="105">
        <f t="shared" si="1425"/>
        <v>4.1670000000024743E-3</v>
      </c>
      <c r="W6491" s="143">
        <f t="shared" si="1426"/>
        <v>8.8754449677853557</v>
      </c>
      <c r="X6491" s="143">
        <f t="shared" si="1427"/>
        <v>0.61929999999999996</v>
      </c>
      <c r="Y6491" s="143">
        <f t="shared" si="1428"/>
        <v>0</v>
      </c>
      <c r="Z6491" s="143">
        <f t="shared" si="1429"/>
        <v>16.69444892818769</v>
      </c>
      <c r="AA6491" s="143">
        <f t="shared" si="1430"/>
        <v>0</v>
      </c>
      <c r="AB6491" s="143">
        <f t="shared" si="1431"/>
        <v>0</v>
      </c>
      <c r="AC6491" s="143">
        <f t="shared" si="1432"/>
        <v>0.42012664901191887</v>
      </c>
      <c r="AD6491" s="143">
        <f t="shared" si="1433"/>
        <v>0</v>
      </c>
      <c r="AE6491" s="105">
        <f t="shared" si="1434"/>
        <v>1.7335098808104359E-4</v>
      </c>
      <c r="AF6491" s="143">
        <f t="shared" si="1435"/>
        <v>0.32075520931999402</v>
      </c>
    </row>
    <row r="6492" spans="1:32" x14ac:dyDescent="0.25">
      <c r="A6492">
        <v>27.037499999999994</v>
      </c>
      <c r="B6492">
        <v>1.1817168035536656</v>
      </c>
      <c r="C6492" s="203">
        <f t="shared" si="1437"/>
        <v>4.6878260967829332E-3</v>
      </c>
      <c r="D6492" s="184">
        <f t="shared" si="1438"/>
        <v>4.5987574009440577E-2</v>
      </c>
      <c r="T6492" s="182">
        <f t="shared" si="1436"/>
        <v>0.11781400947313475</v>
      </c>
      <c r="U6492" s="19">
        <v>1.1627338709413744</v>
      </c>
      <c r="V6492" s="105">
        <f t="shared" si="1425"/>
        <v>4.1669999999953689E-3</v>
      </c>
      <c r="W6492" s="143">
        <f t="shared" si="1426"/>
        <v>8.8754449677853557</v>
      </c>
      <c r="X6492" s="143">
        <f t="shared" si="1427"/>
        <v>0.61929999999999996</v>
      </c>
      <c r="Y6492" s="143">
        <f t="shared" si="1428"/>
        <v>0</v>
      </c>
      <c r="Z6492" s="143">
        <f t="shared" si="1429"/>
        <v>16.69444892818769</v>
      </c>
      <c r="AA6492" s="143">
        <f t="shared" si="1430"/>
        <v>0</v>
      </c>
      <c r="AB6492" s="143">
        <f t="shared" si="1431"/>
        <v>0</v>
      </c>
      <c r="AC6492" s="143">
        <f t="shared" si="1432"/>
        <v>0.42012664901191887</v>
      </c>
      <c r="AD6492" s="143">
        <f t="shared" si="1433"/>
        <v>0</v>
      </c>
      <c r="AE6492" s="105">
        <f t="shared" si="1434"/>
        <v>1.7335098808104359E-4</v>
      </c>
      <c r="AF6492" s="143">
        <f t="shared" si="1435"/>
        <v>0.34704708340562684</v>
      </c>
    </row>
    <row r="6493" spans="1:32" x14ac:dyDescent="0.25">
      <c r="A6493">
        <v>27.041665999999999</v>
      </c>
      <c r="B6493">
        <v>1.1817168035536656</v>
      </c>
      <c r="C6493" s="203">
        <f t="shared" si="1437"/>
        <v>4.9230322036104782E-3</v>
      </c>
      <c r="D6493" s="184">
        <f t="shared" si="1438"/>
        <v>4.8294945917418793E-2</v>
      </c>
      <c r="T6493" s="182">
        <f t="shared" si="1436"/>
        <v>0.11781400947313475</v>
      </c>
      <c r="U6493" s="19">
        <v>1.1627338709413744</v>
      </c>
      <c r="V6493" s="105">
        <f t="shared" si="1425"/>
        <v>4.166000000004999E-3</v>
      </c>
      <c r="W6493" s="143">
        <f t="shared" si="1426"/>
        <v>8.8754449677853557</v>
      </c>
      <c r="X6493" s="143">
        <f t="shared" si="1427"/>
        <v>0.61929999999999996</v>
      </c>
      <c r="Y6493" s="143">
        <f t="shared" si="1428"/>
        <v>0</v>
      </c>
      <c r="Z6493" s="143">
        <f t="shared" si="1429"/>
        <v>16.69444892818769</v>
      </c>
      <c r="AA6493" s="143">
        <f t="shared" si="1430"/>
        <v>0</v>
      </c>
      <c r="AB6493" s="143">
        <f t="shared" si="1431"/>
        <v>0</v>
      </c>
      <c r="AC6493" s="143">
        <f t="shared" si="1432"/>
        <v>0.42012664901191887</v>
      </c>
      <c r="AD6493" s="143">
        <f t="shared" si="1433"/>
        <v>0</v>
      </c>
      <c r="AE6493" s="105">
        <f t="shared" si="1434"/>
        <v>1.7335098808104359E-4</v>
      </c>
      <c r="AF6493" s="143">
        <f t="shared" si="1435"/>
        <v>0.34704708340562684</v>
      </c>
    </row>
    <row r="6494" spans="1:32" x14ac:dyDescent="0.25">
      <c r="A6494">
        <v>27.045832999999995</v>
      </c>
      <c r="B6494">
        <v>1.1817168035536656</v>
      </c>
      <c r="C6494" s="203">
        <f t="shared" si="1437"/>
        <v>4.9242139204026519E-3</v>
      </c>
      <c r="D6494" s="184">
        <f t="shared" si="1438"/>
        <v>4.8306538559150014E-2</v>
      </c>
      <c r="T6494" s="182">
        <f t="shared" si="1436"/>
        <v>0.11781400947313475</v>
      </c>
      <c r="U6494" s="19">
        <v>1.1627338709413744</v>
      </c>
      <c r="V6494" s="105">
        <f t="shared" si="1425"/>
        <v>4.1669999999953689E-3</v>
      </c>
      <c r="W6494" s="143">
        <f t="shared" si="1426"/>
        <v>8.8754449677853557</v>
      </c>
      <c r="X6494" s="143">
        <f t="shared" si="1427"/>
        <v>0.61929999999999996</v>
      </c>
      <c r="Y6494" s="143">
        <f t="shared" si="1428"/>
        <v>0</v>
      </c>
      <c r="Z6494" s="143">
        <f t="shared" si="1429"/>
        <v>16.69444892818769</v>
      </c>
      <c r="AA6494" s="143">
        <f t="shared" si="1430"/>
        <v>0</v>
      </c>
      <c r="AB6494" s="143">
        <f t="shared" si="1431"/>
        <v>0</v>
      </c>
      <c r="AC6494" s="143">
        <f t="shared" si="1432"/>
        <v>0.42012664901191887</v>
      </c>
      <c r="AD6494" s="143">
        <f t="shared" si="1433"/>
        <v>0</v>
      </c>
      <c r="AE6494" s="105">
        <f t="shared" si="1434"/>
        <v>1.7335098808104359E-4</v>
      </c>
      <c r="AF6494" s="143">
        <f t="shared" si="1435"/>
        <v>0.34704708340562684</v>
      </c>
    </row>
    <row r="6495" spans="1:32" x14ac:dyDescent="0.25">
      <c r="A6495">
        <v>27.049999999999997</v>
      </c>
      <c r="B6495">
        <v>1.1249882641680204</v>
      </c>
      <c r="C6495" s="203">
        <f t="shared" si="1437"/>
        <v>4.8060200086009865E-3</v>
      </c>
      <c r="D6495" s="184">
        <f t="shared" si="1438"/>
        <v>4.7147056284375682E-2</v>
      </c>
      <c r="T6495" s="182">
        <f t="shared" si="1436"/>
        <v>0.11650783445403427</v>
      </c>
      <c r="U6495" s="19">
        <v>1.1498429257738394</v>
      </c>
      <c r="V6495" s="105">
        <f t="shared" si="1425"/>
        <v>4.1670000000024743E-3</v>
      </c>
      <c r="W6495" s="143">
        <f t="shared" si="1426"/>
        <v>8.8754449677853557</v>
      </c>
      <c r="X6495" s="143">
        <f t="shared" si="1427"/>
        <v>0.61929999999999996</v>
      </c>
      <c r="Y6495" s="143">
        <f t="shared" si="1428"/>
        <v>0</v>
      </c>
      <c r="Z6495" s="143">
        <f t="shared" si="1429"/>
        <v>16.69444892818769</v>
      </c>
      <c r="AA6495" s="143">
        <f t="shared" si="1430"/>
        <v>0</v>
      </c>
      <c r="AB6495" s="143">
        <f t="shared" si="1431"/>
        <v>0</v>
      </c>
      <c r="AC6495" s="143">
        <f t="shared" si="1432"/>
        <v>0.42012664901191887</v>
      </c>
      <c r="AD6495" s="143">
        <f t="shared" si="1433"/>
        <v>0</v>
      </c>
      <c r="AE6495" s="105">
        <f t="shared" si="1434"/>
        <v>1.7335098808104359E-4</v>
      </c>
      <c r="AF6495" s="143">
        <f t="shared" si="1435"/>
        <v>0.33409100734864844</v>
      </c>
    </row>
    <row r="6496" spans="1:32" x14ac:dyDescent="0.25">
      <c r="A6496">
        <v>27.054165999999995</v>
      </c>
      <c r="B6496">
        <v>1.068259724782376</v>
      </c>
      <c r="C6496" s="203">
        <f t="shared" si="1437"/>
        <v>4.5685355609813667E-3</v>
      </c>
      <c r="D6496" s="184">
        <f t="shared" si="1438"/>
        <v>4.4817333853227212E-2</v>
      </c>
      <c r="T6496" s="182">
        <f t="shared" si="1436"/>
        <v>0.11523251967343266</v>
      </c>
      <c r="U6496" s="19">
        <v>1.1372565474802139</v>
      </c>
      <c r="V6496" s="105">
        <f t="shared" si="1425"/>
        <v>4.1659999999978936E-3</v>
      </c>
      <c r="W6496" s="143">
        <f t="shared" si="1426"/>
        <v>8.8754449677853557</v>
      </c>
      <c r="X6496" s="143">
        <f t="shared" si="1427"/>
        <v>0.61929999999999996</v>
      </c>
      <c r="Y6496" s="143">
        <f t="shared" si="1428"/>
        <v>0</v>
      </c>
      <c r="Z6496" s="143">
        <f t="shared" si="1429"/>
        <v>16.69444892818769</v>
      </c>
      <c r="AA6496" s="143">
        <f t="shared" si="1430"/>
        <v>0</v>
      </c>
      <c r="AB6496" s="143">
        <f t="shared" si="1431"/>
        <v>0</v>
      </c>
      <c r="AC6496" s="143">
        <f t="shared" si="1432"/>
        <v>0.42012664901191887</v>
      </c>
      <c r="AD6496" s="143">
        <f t="shared" si="1433"/>
        <v>0</v>
      </c>
      <c r="AE6496" s="105">
        <f t="shared" si="1434"/>
        <v>1.7335098808104359E-4</v>
      </c>
      <c r="AF6496" s="143">
        <f t="shared" si="1435"/>
        <v>0.32075521117033323</v>
      </c>
    </row>
    <row r="6497" spans="1:32" x14ac:dyDescent="0.25">
      <c r="A6497">
        <v>27.058332999999998</v>
      </c>
      <c r="B6497">
        <v>1.068259724782376</v>
      </c>
      <c r="C6497" s="203">
        <f t="shared" si="1437"/>
        <v>4.451438273170804E-3</v>
      </c>
      <c r="D6497" s="184">
        <f t="shared" si="1438"/>
        <v>4.3668609459805587E-2</v>
      </c>
      <c r="T6497" s="182">
        <f t="shared" si="1436"/>
        <v>0.11523251967343266</v>
      </c>
      <c r="U6497" s="19">
        <v>1.1372565474802139</v>
      </c>
      <c r="V6497" s="105">
        <f t="shared" si="1425"/>
        <v>4.1670000000024743E-3</v>
      </c>
      <c r="W6497" s="143">
        <f t="shared" si="1426"/>
        <v>8.8754449677853557</v>
      </c>
      <c r="X6497" s="143">
        <f t="shared" si="1427"/>
        <v>0.61929999999999996</v>
      </c>
      <c r="Y6497" s="143">
        <f t="shared" si="1428"/>
        <v>0</v>
      </c>
      <c r="Z6497" s="143">
        <f t="shared" si="1429"/>
        <v>16.69444892818769</v>
      </c>
      <c r="AA6497" s="143">
        <f t="shared" si="1430"/>
        <v>0</v>
      </c>
      <c r="AB6497" s="143">
        <f t="shared" si="1431"/>
        <v>0</v>
      </c>
      <c r="AC6497" s="143">
        <f t="shared" si="1432"/>
        <v>0.42012664901191887</v>
      </c>
      <c r="AD6497" s="143">
        <f t="shared" si="1433"/>
        <v>0</v>
      </c>
      <c r="AE6497" s="105">
        <f t="shared" si="1434"/>
        <v>1.7335098808104359E-4</v>
      </c>
      <c r="AF6497" s="143">
        <f t="shared" si="1435"/>
        <v>0.32075521117033323</v>
      </c>
    </row>
    <row r="6498" spans="1:32" x14ac:dyDescent="0.25">
      <c r="A6498">
        <v>27.0625</v>
      </c>
      <c r="B6498">
        <v>1.1249882641680204</v>
      </c>
      <c r="C6498" s="203">
        <f t="shared" si="1437"/>
        <v>4.5696321849808645E-3</v>
      </c>
      <c r="D6498" s="184">
        <f t="shared" si="1438"/>
        <v>4.4828091734662283E-2</v>
      </c>
      <c r="T6498" s="182">
        <f t="shared" si="1436"/>
        <v>0.11650776055933391</v>
      </c>
      <c r="U6498" s="19">
        <v>1.1498421964898486</v>
      </c>
      <c r="V6498" s="105">
        <f t="shared" si="1425"/>
        <v>4.1670000000024743E-3</v>
      </c>
      <c r="W6498" s="143">
        <f t="shared" si="1426"/>
        <v>8.8754449677853557</v>
      </c>
      <c r="X6498" s="143">
        <f t="shared" si="1427"/>
        <v>0.61929999999999996</v>
      </c>
      <c r="Y6498" s="143">
        <f t="shared" si="1428"/>
        <v>0</v>
      </c>
      <c r="Z6498" s="143">
        <f t="shared" si="1429"/>
        <v>16.69444892818769</v>
      </c>
      <c r="AA6498" s="143">
        <f t="shared" si="1430"/>
        <v>0</v>
      </c>
      <c r="AB6498" s="143">
        <f t="shared" si="1431"/>
        <v>0</v>
      </c>
      <c r="AC6498" s="143">
        <f t="shared" si="1432"/>
        <v>0.42012664901191887</v>
      </c>
      <c r="AD6498" s="143">
        <f t="shared" si="1433"/>
        <v>0</v>
      </c>
      <c r="AE6498" s="105">
        <f t="shared" si="1434"/>
        <v>1.7335098808104359E-4</v>
      </c>
      <c r="AF6498" s="143">
        <f t="shared" si="1435"/>
        <v>0.33409121924487545</v>
      </c>
    </row>
    <row r="6499" spans="1:32" x14ac:dyDescent="0.25">
      <c r="A6499">
        <v>27.066665999999998</v>
      </c>
      <c r="B6499">
        <v>1.0115311853967308</v>
      </c>
      <c r="C6499" s="203">
        <f t="shared" si="1437"/>
        <v>4.4503700134411271E-3</v>
      </c>
      <c r="D6499" s="184">
        <f t="shared" si="1438"/>
        <v>4.3658129831857462E-2</v>
      </c>
      <c r="T6499" s="182">
        <f t="shared" si="1436"/>
        <v>0.11399158316619307</v>
      </c>
      <c r="U6499" s="19">
        <v>1.1250094563650932</v>
      </c>
      <c r="V6499" s="105">
        <f t="shared" si="1425"/>
        <v>4.1659999999978936E-3</v>
      </c>
      <c r="W6499" s="143">
        <f t="shared" si="1426"/>
        <v>8.8754449677853557</v>
      </c>
      <c r="X6499" s="143">
        <f t="shared" si="1427"/>
        <v>0.61929999999999996</v>
      </c>
      <c r="Y6499" s="143">
        <f t="shared" si="1428"/>
        <v>0</v>
      </c>
      <c r="Z6499" s="143">
        <f t="shared" si="1429"/>
        <v>16.69444892818769</v>
      </c>
      <c r="AA6499" s="143">
        <f t="shared" si="1430"/>
        <v>0</v>
      </c>
      <c r="AB6499" s="143">
        <f t="shared" si="1431"/>
        <v>0</v>
      </c>
      <c r="AC6499" s="143">
        <f t="shared" si="1432"/>
        <v>0.42012664901191887</v>
      </c>
      <c r="AD6499" s="143">
        <f t="shared" si="1433"/>
        <v>0</v>
      </c>
      <c r="AE6499" s="105">
        <f t="shared" si="1434"/>
        <v>1.7335098808104359E-4</v>
      </c>
      <c r="AF6499" s="143">
        <f t="shared" si="1435"/>
        <v>0.3070283051977537</v>
      </c>
    </row>
    <row r="6500" spans="1:32" x14ac:dyDescent="0.25">
      <c r="A6500">
        <v>27.070833</v>
      </c>
      <c r="B6500">
        <v>1.1249882641680204</v>
      </c>
      <c r="C6500" s="203">
        <f t="shared" si="1437"/>
        <v>4.4514382731708031E-3</v>
      </c>
      <c r="D6500" s="184">
        <f t="shared" si="1438"/>
        <v>4.366860945980558E-2</v>
      </c>
      <c r="T6500" s="182">
        <f t="shared" si="1436"/>
        <v>0.1165087912436493</v>
      </c>
      <c r="U6500" s="19">
        <v>1.1498523685531636</v>
      </c>
      <c r="V6500" s="105">
        <f t="shared" si="1425"/>
        <v>4.1670000000024743E-3</v>
      </c>
      <c r="W6500" s="143">
        <f t="shared" si="1426"/>
        <v>8.8754449677853557</v>
      </c>
      <c r="X6500" s="143">
        <f t="shared" si="1427"/>
        <v>0.61929999999999996</v>
      </c>
      <c r="Y6500" s="143">
        <f t="shared" si="1428"/>
        <v>0</v>
      </c>
      <c r="Z6500" s="143">
        <f t="shared" si="1429"/>
        <v>16.69444892818769</v>
      </c>
      <c r="AA6500" s="143">
        <f t="shared" si="1430"/>
        <v>0</v>
      </c>
      <c r="AB6500" s="143">
        <f t="shared" si="1431"/>
        <v>0</v>
      </c>
      <c r="AC6500" s="143">
        <f t="shared" si="1432"/>
        <v>0.42012664901191887</v>
      </c>
      <c r="AD6500" s="143">
        <f t="shared" si="1433"/>
        <v>0</v>
      </c>
      <c r="AE6500" s="105">
        <f t="shared" si="1434"/>
        <v>1.7335098808104359E-4</v>
      </c>
      <c r="AF6500" s="143">
        <f t="shared" si="1435"/>
        <v>0.33408826373760508</v>
      </c>
    </row>
    <row r="6501" spans="1:32" x14ac:dyDescent="0.25">
      <c r="A6501">
        <v>27.074999999999996</v>
      </c>
      <c r="B6501">
        <v>1.1817168035536656</v>
      </c>
      <c r="C6501" s="203">
        <f t="shared" si="1437"/>
        <v>4.8060200085927917E-3</v>
      </c>
      <c r="D6501" s="184">
        <f t="shared" si="1438"/>
        <v>4.7147056284295288E-2</v>
      </c>
      <c r="T6501" s="182">
        <f t="shared" si="1436"/>
        <v>0.11781289220881321</v>
      </c>
      <c r="U6501" s="19">
        <v>1.1627228443998343</v>
      </c>
      <c r="V6501" s="105">
        <f t="shared" si="1425"/>
        <v>4.1669999999953689E-3</v>
      </c>
      <c r="W6501" s="143">
        <f t="shared" si="1426"/>
        <v>8.8754449677853557</v>
      </c>
      <c r="X6501" s="143">
        <f t="shared" si="1427"/>
        <v>0.61929999999999996</v>
      </c>
      <c r="Y6501" s="143">
        <f t="shared" si="1428"/>
        <v>0</v>
      </c>
      <c r="Z6501" s="143">
        <f t="shared" si="1429"/>
        <v>16.69444892818769</v>
      </c>
      <c r="AA6501" s="143">
        <f t="shared" si="1430"/>
        <v>0</v>
      </c>
      <c r="AB6501" s="143">
        <f t="shared" si="1431"/>
        <v>0</v>
      </c>
      <c r="AC6501" s="143">
        <f t="shared" si="1432"/>
        <v>0.42012664901191887</v>
      </c>
      <c r="AD6501" s="143">
        <f t="shared" si="1433"/>
        <v>0</v>
      </c>
      <c r="AE6501" s="105">
        <f t="shared" si="1434"/>
        <v>1.7335098808104359E-4</v>
      </c>
      <c r="AF6501" s="143">
        <f t="shared" si="1435"/>
        <v>0.34705037458468979</v>
      </c>
    </row>
    <row r="6502" spans="1:32" x14ac:dyDescent="0.25">
      <c r="A6502">
        <v>27.079166000000001</v>
      </c>
      <c r="B6502">
        <v>1.1249882641680204</v>
      </c>
      <c r="C6502" s="203">
        <f t="shared" si="1437"/>
        <v>4.8048666560700374E-3</v>
      </c>
      <c r="D6502" s="184">
        <f t="shared" si="1438"/>
        <v>4.7135741896047072E-2</v>
      </c>
      <c r="T6502" s="182">
        <f t="shared" si="1436"/>
        <v>0.11650784788292584</v>
      </c>
      <c r="U6502" s="19">
        <v>1.1498430583066948</v>
      </c>
      <c r="V6502" s="105">
        <f t="shared" si="1425"/>
        <v>4.166000000004999E-3</v>
      </c>
      <c r="W6502" s="143">
        <f t="shared" si="1426"/>
        <v>8.8754449677853557</v>
      </c>
      <c r="X6502" s="143">
        <f t="shared" si="1427"/>
        <v>0.61929999999999996</v>
      </c>
      <c r="Y6502" s="143">
        <f t="shared" si="1428"/>
        <v>0</v>
      </c>
      <c r="Z6502" s="143">
        <f t="shared" si="1429"/>
        <v>16.69444892818769</v>
      </c>
      <c r="AA6502" s="143">
        <f t="shared" si="1430"/>
        <v>0</v>
      </c>
      <c r="AB6502" s="143">
        <f t="shared" si="1431"/>
        <v>0</v>
      </c>
      <c r="AC6502" s="143">
        <f t="shared" si="1432"/>
        <v>0.42012664901191887</v>
      </c>
      <c r="AD6502" s="143">
        <f t="shared" si="1433"/>
        <v>0</v>
      </c>
      <c r="AE6502" s="105">
        <f t="shared" si="1434"/>
        <v>1.7335098808104359E-4</v>
      </c>
      <c r="AF6502" s="143">
        <f t="shared" si="1435"/>
        <v>0.33409096884075395</v>
      </c>
    </row>
    <row r="6503" spans="1:32" x14ac:dyDescent="0.25">
      <c r="A6503">
        <v>27.083332999999996</v>
      </c>
      <c r="B6503">
        <v>1.0115311853967308</v>
      </c>
      <c r="C6503" s="203">
        <f t="shared" si="1437"/>
        <v>4.4514382731632128E-3</v>
      </c>
      <c r="D6503" s="184">
        <f t="shared" si="1438"/>
        <v>4.3668609459731118E-2</v>
      </c>
      <c r="T6503" s="182">
        <f t="shared" si="1436"/>
        <v>0.11399158324907532</v>
      </c>
      <c r="U6503" s="19">
        <v>1.1250094571830773</v>
      </c>
      <c r="V6503" s="105">
        <f t="shared" si="1425"/>
        <v>4.1669999999953689E-3</v>
      </c>
      <c r="W6503" s="143">
        <f t="shared" si="1426"/>
        <v>8.8754449677853557</v>
      </c>
      <c r="X6503" s="143">
        <f t="shared" si="1427"/>
        <v>0.61929999999999996</v>
      </c>
      <c r="Y6503" s="143">
        <f t="shared" si="1428"/>
        <v>0</v>
      </c>
      <c r="Z6503" s="143">
        <f t="shared" si="1429"/>
        <v>16.69444892818769</v>
      </c>
      <c r="AA6503" s="143">
        <f t="shared" si="1430"/>
        <v>0</v>
      </c>
      <c r="AB6503" s="143">
        <f t="shared" si="1431"/>
        <v>0</v>
      </c>
      <c r="AC6503" s="143">
        <f t="shared" si="1432"/>
        <v>0.42012664901191887</v>
      </c>
      <c r="AD6503" s="143">
        <f t="shared" si="1433"/>
        <v>0</v>
      </c>
      <c r="AE6503" s="105">
        <f t="shared" si="1434"/>
        <v>1.7335098808104359E-4</v>
      </c>
      <c r="AF6503" s="143">
        <f t="shared" si="1435"/>
        <v>0.30702830497451616</v>
      </c>
    </row>
    <row r="6504" spans="1:32" x14ac:dyDescent="0.25">
      <c r="A6504">
        <v>27.087499999999999</v>
      </c>
      <c r="B6504">
        <v>1.1817168035536656</v>
      </c>
      <c r="C6504" s="203">
        <f t="shared" si="1437"/>
        <v>4.5696321849808645E-3</v>
      </c>
      <c r="D6504" s="184">
        <f t="shared" si="1438"/>
        <v>4.4828091734662283E-2</v>
      </c>
      <c r="T6504" s="182">
        <f t="shared" si="1436"/>
        <v>0.11781212396630864</v>
      </c>
      <c r="U6504" s="19">
        <v>1.1627152624358117</v>
      </c>
      <c r="V6504" s="105">
        <f t="shared" si="1425"/>
        <v>4.1670000000024743E-3</v>
      </c>
      <c r="W6504" s="143">
        <f t="shared" si="1426"/>
        <v>8.8754449677853557</v>
      </c>
      <c r="X6504" s="143">
        <f t="shared" si="1427"/>
        <v>0.61929999999999996</v>
      </c>
      <c r="Y6504" s="143">
        <f t="shared" si="1428"/>
        <v>0</v>
      </c>
      <c r="Z6504" s="143">
        <f t="shared" si="1429"/>
        <v>16.69444892818769</v>
      </c>
      <c r="AA6504" s="143">
        <f t="shared" si="1430"/>
        <v>0</v>
      </c>
      <c r="AB6504" s="143">
        <f t="shared" si="1431"/>
        <v>0</v>
      </c>
      <c r="AC6504" s="143">
        <f t="shared" si="1432"/>
        <v>0.42012664901191887</v>
      </c>
      <c r="AD6504" s="143">
        <f t="shared" si="1433"/>
        <v>0</v>
      </c>
      <c r="AE6504" s="105">
        <f t="shared" si="1434"/>
        <v>1.7335098808104359E-4</v>
      </c>
      <c r="AF6504" s="143">
        <f t="shared" si="1435"/>
        <v>0.34705263766967637</v>
      </c>
    </row>
    <row r="6505" spans="1:32" x14ac:dyDescent="0.25">
      <c r="A6505">
        <v>27.091665999999996</v>
      </c>
      <c r="B6505">
        <v>1.068259724782376</v>
      </c>
      <c r="C6505" s="203">
        <f t="shared" si="1437"/>
        <v>4.6867011085216055E-3</v>
      </c>
      <c r="D6505" s="184">
        <f t="shared" si="1438"/>
        <v>4.5976537874596955E-2</v>
      </c>
      <c r="T6505" s="182">
        <f t="shared" si="1436"/>
        <v>0.11523432465673482</v>
      </c>
      <c r="U6505" s="19">
        <v>1.1372743612803831</v>
      </c>
      <c r="V6505" s="105">
        <f t="shared" si="1425"/>
        <v>4.1659999999978936E-3</v>
      </c>
      <c r="W6505" s="143">
        <f t="shared" si="1426"/>
        <v>8.8754449677853557</v>
      </c>
      <c r="X6505" s="143">
        <f t="shared" si="1427"/>
        <v>0.61929999999999996</v>
      </c>
      <c r="Y6505" s="143">
        <f t="shared" si="1428"/>
        <v>0</v>
      </c>
      <c r="Z6505" s="143">
        <f t="shared" si="1429"/>
        <v>16.69444892818769</v>
      </c>
      <c r="AA6505" s="143">
        <f t="shared" si="1430"/>
        <v>0</v>
      </c>
      <c r="AB6505" s="143">
        <f t="shared" si="1431"/>
        <v>0</v>
      </c>
      <c r="AC6505" s="143">
        <f t="shared" si="1432"/>
        <v>0.42012664901191887</v>
      </c>
      <c r="AD6505" s="143">
        <f t="shared" si="1433"/>
        <v>0</v>
      </c>
      <c r="AE6505" s="105">
        <f t="shared" si="1434"/>
        <v>1.7335098808104359E-4</v>
      </c>
      <c r="AF6505" s="143">
        <f t="shared" si="1435"/>
        <v>0.32075018699197344</v>
      </c>
    </row>
    <row r="6506" spans="1:32" x14ac:dyDescent="0.25">
      <c r="A6506">
        <v>27.095832999999999</v>
      </c>
      <c r="B6506">
        <v>1.1817168035536656</v>
      </c>
      <c r="C6506" s="203">
        <f t="shared" si="1437"/>
        <v>4.6878260967909268E-3</v>
      </c>
      <c r="D6506" s="184">
        <f t="shared" si="1438"/>
        <v>4.5987574009518993E-2</v>
      </c>
      <c r="T6506" s="182">
        <f t="shared" si="1436"/>
        <v>0.11781401078567887</v>
      </c>
      <c r="U6506" s="19">
        <v>1.1627338838951775</v>
      </c>
      <c r="V6506" s="105">
        <f t="shared" si="1425"/>
        <v>4.1670000000024743E-3</v>
      </c>
      <c r="W6506" s="143">
        <f t="shared" si="1426"/>
        <v>8.8754449677853557</v>
      </c>
      <c r="X6506" s="143">
        <f t="shared" si="1427"/>
        <v>0.61929999999999996</v>
      </c>
      <c r="Y6506" s="143">
        <f t="shared" si="1428"/>
        <v>0</v>
      </c>
      <c r="Z6506" s="143">
        <f t="shared" si="1429"/>
        <v>16.69444892818769</v>
      </c>
      <c r="AA6506" s="143">
        <f t="shared" si="1430"/>
        <v>0</v>
      </c>
      <c r="AB6506" s="143">
        <f t="shared" si="1431"/>
        <v>0</v>
      </c>
      <c r="AC6506" s="143">
        <f t="shared" si="1432"/>
        <v>0.42012664901191887</v>
      </c>
      <c r="AD6506" s="143">
        <f t="shared" si="1433"/>
        <v>0</v>
      </c>
      <c r="AE6506" s="105">
        <f t="shared" si="1434"/>
        <v>1.7335098808104359E-4</v>
      </c>
      <c r="AF6506" s="143">
        <f t="shared" si="1435"/>
        <v>0.34704707953923941</v>
      </c>
    </row>
    <row r="6507" spans="1:32" x14ac:dyDescent="0.25">
      <c r="A6507">
        <v>27.099999999999994</v>
      </c>
      <c r="B6507">
        <v>1.1817168035536656</v>
      </c>
      <c r="C6507" s="203">
        <f t="shared" si="1437"/>
        <v>4.9242139204026519E-3</v>
      </c>
      <c r="D6507" s="184">
        <f t="shared" si="1438"/>
        <v>4.8306538559150014E-2</v>
      </c>
      <c r="T6507" s="182">
        <f t="shared" si="1436"/>
        <v>0.11781401078567887</v>
      </c>
      <c r="U6507" s="19">
        <v>1.1627338838951775</v>
      </c>
      <c r="V6507" s="105">
        <f t="shared" si="1425"/>
        <v>4.1669999999953689E-3</v>
      </c>
      <c r="W6507" s="143">
        <f t="shared" si="1426"/>
        <v>8.8754449677853557</v>
      </c>
      <c r="X6507" s="143">
        <f t="shared" si="1427"/>
        <v>0.61929999999999996</v>
      </c>
      <c r="Y6507" s="143">
        <f t="shared" si="1428"/>
        <v>0</v>
      </c>
      <c r="Z6507" s="143">
        <f t="shared" si="1429"/>
        <v>16.69444892818769</v>
      </c>
      <c r="AA6507" s="143">
        <f t="shared" si="1430"/>
        <v>0</v>
      </c>
      <c r="AB6507" s="143">
        <f t="shared" si="1431"/>
        <v>0</v>
      </c>
      <c r="AC6507" s="143">
        <f t="shared" si="1432"/>
        <v>0.42012664901191887</v>
      </c>
      <c r="AD6507" s="143">
        <f t="shared" si="1433"/>
        <v>0</v>
      </c>
      <c r="AE6507" s="105">
        <f t="shared" si="1434"/>
        <v>1.7335098808104359E-4</v>
      </c>
      <c r="AF6507" s="143">
        <f t="shared" si="1435"/>
        <v>0.34704707953923941</v>
      </c>
    </row>
    <row r="6508" spans="1:32" x14ac:dyDescent="0.25">
      <c r="A6508">
        <v>27.104165999999999</v>
      </c>
      <c r="B6508">
        <v>1.068259724782376</v>
      </c>
      <c r="C6508" s="203">
        <f t="shared" si="1437"/>
        <v>4.6867011085295991E-3</v>
      </c>
      <c r="D6508" s="184">
        <f t="shared" si="1438"/>
        <v>4.5976537874675372E-2</v>
      </c>
      <c r="T6508" s="182">
        <f t="shared" si="1436"/>
        <v>0.11523432609823736</v>
      </c>
      <c r="U6508" s="19">
        <v>1.137274375506907</v>
      </c>
      <c r="V6508" s="105">
        <f t="shared" si="1425"/>
        <v>4.166000000004999E-3</v>
      </c>
      <c r="W6508" s="143">
        <f t="shared" si="1426"/>
        <v>8.8754449677853557</v>
      </c>
      <c r="X6508" s="143">
        <f t="shared" si="1427"/>
        <v>0.61929999999999996</v>
      </c>
      <c r="Y6508" s="143">
        <f t="shared" si="1428"/>
        <v>0</v>
      </c>
      <c r="Z6508" s="143">
        <f t="shared" si="1429"/>
        <v>16.69444892818769</v>
      </c>
      <c r="AA6508" s="143">
        <f t="shared" si="1430"/>
        <v>0</v>
      </c>
      <c r="AB6508" s="143">
        <f t="shared" si="1431"/>
        <v>0</v>
      </c>
      <c r="AC6508" s="143">
        <f t="shared" si="1432"/>
        <v>0.42012664901191887</v>
      </c>
      <c r="AD6508" s="143">
        <f t="shared" si="1433"/>
        <v>0</v>
      </c>
      <c r="AE6508" s="105">
        <f t="shared" si="1434"/>
        <v>1.7335098808104359E-4</v>
      </c>
      <c r="AF6508" s="143">
        <f t="shared" si="1435"/>
        <v>0.32075018297960817</v>
      </c>
    </row>
    <row r="6509" spans="1:32" x14ac:dyDescent="0.25">
      <c r="A6509">
        <v>27.108332999999995</v>
      </c>
      <c r="B6509">
        <v>1.068259724782376</v>
      </c>
      <c r="C6509" s="203">
        <f t="shared" si="1437"/>
        <v>4.4514382731632137E-3</v>
      </c>
      <c r="D6509" s="184">
        <f t="shared" si="1438"/>
        <v>4.3668609459731125E-2</v>
      </c>
      <c r="T6509" s="182">
        <f t="shared" si="1436"/>
        <v>0.11523432609823736</v>
      </c>
      <c r="U6509" s="19">
        <v>1.137274375506907</v>
      </c>
      <c r="V6509" s="105">
        <f t="shared" si="1425"/>
        <v>4.1669999999953689E-3</v>
      </c>
      <c r="W6509" s="143">
        <f t="shared" si="1426"/>
        <v>8.8754449677853557</v>
      </c>
      <c r="X6509" s="143">
        <f t="shared" si="1427"/>
        <v>0.61929999999999996</v>
      </c>
      <c r="Y6509" s="143">
        <f t="shared" si="1428"/>
        <v>0</v>
      </c>
      <c r="Z6509" s="143">
        <f t="shared" si="1429"/>
        <v>16.69444892818769</v>
      </c>
      <c r="AA6509" s="143">
        <f t="shared" si="1430"/>
        <v>0</v>
      </c>
      <c r="AB6509" s="143">
        <f t="shared" si="1431"/>
        <v>0</v>
      </c>
      <c r="AC6509" s="143">
        <f t="shared" si="1432"/>
        <v>0.42012664901191887</v>
      </c>
      <c r="AD6509" s="143">
        <f t="shared" si="1433"/>
        <v>0</v>
      </c>
      <c r="AE6509" s="105">
        <f t="shared" si="1434"/>
        <v>1.7335098808104359E-4</v>
      </c>
      <c r="AF6509" s="143">
        <f t="shared" si="1435"/>
        <v>0.32075018297960817</v>
      </c>
    </row>
    <row r="6510" spans="1:32" x14ac:dyDescent="0.25">
      <c r="A6510">
        <v>27.112499999999997</v>
      </c>
      <c r="B6510">
        <v>1.1249882641680204</v>
      </c>
      <c r="C6510" s="203">
        <f t="shared" si="1437"/>
        <v>4.5696321849808645E-3</v>
      </c>
      <c r="D6510" s="184">
        <f t="shared" si="1438"/>
        <v>4.4828091734662283E-2</v>
      </c>
      <c r="T6510" s="182">
        <f t="shared" si="1436"/>
        <v>0.11650778458539743</v>
      </c>
      <c r="U6510" s="19">
        <v>1.1498424336086595</v>
      </c>
      <c r="V6510" s="105">
        <f t="shared" si="1425"/>
        <v>4.1670000000024743E-3</v>
      </c>
      <c r="W6510" s="143">
        <f t="shared" si="1426"/>
        <v>8.8754449677853557</v>
      </c>
      <c r="X6510" s="143">
        <f t="shared" si="1427"/>
        <v>0.61929999999999996</v>
      </c>
      <c r="Y6510" s="143">
        <f t="shared" si="1428"/>
        <v>0</v>
      </c>
      <c r="Z6510" s="143">
        <f t="shared" si="1429"/>
        <v>16.69444892818769</v>
      </c>
      <c r="AA6510" s="143">
        <f t="shared" si="1430"/>
        <v>0</v>
      </c>
      <c r="AB6510" s="143">
        <f t="shared" si="1431"/>
        <v>0</v>
      </c>
      <c r="AC6510" s="143">
        <f t="shared" si="1432"/>
        <v>0.42012664901191887</v>
      </c>
      <c r="AD6510" s="143">
        <f t="shared" si="1433"/>
        <v>0</v>
      </c>
      <c r="AE6510" s="105">
        <f t="shared" si="1434"/>
        <v>1.7335098808104359E-4</v>
      </c>
      <c r="AF6510" s="143">
        <f t="shared" si="1435"/>
        <v>0.33409115034907694</v>
      </c>
    </row>
    <row r="6511" spans="1:32" x14ac:dyDescent="0.25">
      <c r="A6511">
        <v>27.116665999999995</v>
      </c>
      <c r="B6511">
        <v>1.068259724782376</v>
      </c>
      <c r="C6511" s="203">
        <f t="shared" si="1437"/>
        <v>4.5685355609813667E-3</v>
      </c>
      <c r="D6511" s="184">
        <f t="shared" si="1438"/>
        <v>4.4817333853227212E-2</v>
      </c>
      <c r="T6511" s="182">
        <f t="shared" si="1436"/>
        <v>0.11523252033817405</v>
      </c>
      <c r="U6511" s="19">
        <v>1.1372565540407014</v>
      </c>
      <c r="V6511" s="105">
        <f t="shared" si="1425"/>
        <v>4.1659999999978936E-3</v>
      </c>
      <c r="W6511" s="143">
        <f t="shared" si="1426"/>
        <v>8.8754449677853557</v>
      </c>
      <c r="X6511" s="143">
        <f t="shared" si="1427"/>
        <v>0.61929999999999996</v>
      </c>
      <c r="Y6511" s="143">
        <f t="shared" si="1428"/>
        <v>0</v>
      </c>
      <c r="Z6511" s="143">
        <f t="shared" si="1429"/>
        <v>16.69444892818769</v>
      </c>
      <c r="AA6511" s="143">
        <f t="shared" si="1430"/>
        <v>0</v>
      </c>
      <c r="AB6511" s="143">
        <f t="shared" si="1431"/>
        <v>0</v>
      </c>
      <c r="AC6511" s="143">
        <f t="shared" si="1432"/>
        <v>0.42012664901191887</v>
      </c>
      <c r="AD6511" s="143">
        <f t="shared" si="1433"/>
        <v>0</v>
      </c>
      <c r="AE6511" s="105">
        <f t="shared" si="1434"/>
        <v>1.7335098808104359E-4</v>
      </c>
      <c r="AF6511" s="143">
        <f t="shared" si="1435"/>
        <v>0.32075520931999391</v>
      </c>
    </row>
    <row r="6512" spans="1:32" x14ac:dyDescent="0.25">
      <c r="A6512">
        <v>27.120832999999998</v>
      </c>
      <c r="B6512">
        <v>1.068259724782376</v>
      </c>
      <c r="C6512" s="203">
        <f t="shared" si="1437"/>
        <v>4.451438273170804E-3</v>
      </c>
      <c r="D6512" s="184">
        <f t="shared" si="1438"/>
        <v>4.3668609459805587E-2</v>
      </c>
      <c r="T6512" s="182">
        <f t="shared" si="1436"/>
        <v>0.11523252033817405</v>
      </c>
      <c r="U6512" s="19">
        <v>1.1372565540407014</v>
      </c>
      <c r="V6512" s="105">
        <f t="shared" si="1425"/>
        <v>4.1670000000024743E-3</v>
      </c>
      <c r="W6512" s="143">
        <f t="shared" si="1426"/>
        <v>8.8754449677853557</v>
      </c>
      <c r="X6512" s="143">
        <f t="shared" si="1427"/>
        <v>0.61929999999999996</v>
      </c>
      <c r="Y6512" s="143">
        <f t="shared" si="1428"/>
        <v>0</v>
      </c>
      <c r="Z6512" s="143">
        <f t="shared" si="1429"/>
        <v>16.69444892818769</v>
      </c>
      <c r="AA6512" s="143">
        <f t="shared" si="1430"/>
        <v>0</v>
      </c>
      <c r="AB6512" s="143">
        <f t="shared" si="1431"/>
        <v>0</v>
      </c>
      <c r="AC6512" s="143">
        <f t="shared" si="1432"/>
        <v>0.42012664901191887</v>
      </c>
      <c r="AD6512" s="143">
        <f t="shared" si="1433"/>
        <v>0</v>
      </c>
      <c r="AE6512" s="105">
        <f t="shared" si="1434"/>
        <v>1.7335098808104359E-4</v>
      </c>
      <c r="AF6512" s="143">
        <f t="shared" si="1435"/>
        <v>0.32075520931999391</v>
      </c>
    </row>
    <row r="6513" spans="1:32" x14ac:dyDescent="0.25">
      <c r="A6513">
        <v>27.125</v>
      </c>
      <c r="B6513">
        <v>1.1249882641680204</v>
      </c>
      <c r="C6513" s="203">
        <f t="shared" si="1437"/>
        <v>4.5696321849808645E-3</v>
      </c>
      <c r="D6513" s="184">
        <f t="shared" si="1438"/>
        <v>4.4828091734662283E-2</v>
      </c>
      <c r="T6513" s="182">
        <f t="shared" si="1436"/>
        <v>0.11650776056818758</v>
      </c>
      <c r="U6513" s="19">
        <v>1.1498421965772274</v>
      </c>
      <c r="V6513" s="105">
        <f t="shared" si="1425"/>
        <v>4.1670000000024743E-3</v>
      </c>
      <c r="W6513" s="143">
        <f t="shared" si="1426"/>
        <v>8.8754449677853557</v>
      </c>
      <c r="X6513" s="143">
        <f t="shared" si="1427"/>
        <v>0.61929999999999996</v>
      </c>
      <c r="Y6513" s="143">
        <f t="shared" si="1428"/>
        <v>0</v>
      </c>
      <c r="Z6513" s="143">
        <f t="shared" si="1429"/>
        <v>16.69444892818769</v>
      </c>
      <c r="AA6513" s="143">
        <f t="shared" si="1430"/>
        <v>0</v>
      </c>
      <c r="AB6513" s="143">
        <f t="shared" si="1431"/>
        <v>0</v>
      </c>
      <c r="AC6513" s="143">
        <f t="shared" si="1432"/>
        <v>0.42012664901191887</v>
      </c>
      <c r="AD6513" s="143">
        <f t="shared" si="1433"/>
        <v>0</v>
      </c>
      <c r="AE6513" s="105">
        <f t="shared" si="1434"/>
        <v>1.7335098808104359E-4</v>
      </c>
      <c r="AF6513" s="143">
        <f t="shared" si="1435"/>
        <v>0.33409121921948715</v>
      </c>
    </row>
    <row r="6514" spans="1:32" x14ac:dyDescent="0.25">
      <c r="A6514">
        <v>27.129165999999998</v>
      </c>
      <c r="B6514">
        <v>1.068259724782376</v>
      </c>
      <c r="C6514" s="203">
        <f t="shared" si="1437"/>
        <v>4.5685355609813667E-3</v>
      </c>
      <c r="D6514" s="184">
        <f t="shared" si="1438"/>
        <v>4.4817333853227212E-2</v>
      </c>
      <c r="T6514" s="182">
        <f t="shared" si="1436"/>
        <v>0.11523252065830419</v>
      </c>
      <c r="U6514" s="19">
        <v>1.1372565572001401</v>
      </c>
      <c r="V6514" s="105">
        <f t="shared" si="1425"/>
        <v>4.1659999999978936E-3</v>
      </c>
      <c r="W6514" s="143">
        <f t="shared" si="1426"/>
        <v>8.8754449677853557</v>
      </c>
      <c r="X6514" s="143">
        <f t="shared" si="1427"/>
        <v>0.61929999999999996</v>
      </c>
      <c r="Y6514" s="143">
        <f t="shared" si="1428"/>
        <v>0</v>
      </c>
      <c r="Z6514" s="143">
        <f t="shared" si="1429"/>
        <v>16.69444892818769</v>
      </c>
      <c r="AA6514" s="143">
        <f t="shared" si="1430"/>
        <v>0</v>
      </c>
      <c r="AB6514" s="143">
        <f t="shared" si="1431"/>
        <v>0</v>
      </c>
      <c r="AC6514" s="143">
        <f t="shared" si="1432"/>
        <v>0.42012664901191887</v>
      </c>
      <c r="AD6514" s="143">
        <f t="shared" si="1433"/>
        <v>0</v>
      </c>
      <c r="AE6514" s="105">
        <f t="shared" si="1434"/>
        <v>1.7335098808104359E-4</v>
      </c>
      <c r="AF6514" s="143">
        <f t="shared" si="1435"/>
        <v>0.32075520842889643</v>
      </c>
    </row>
    <row r="6515" spans="1:32" x14ac:dyDescent="0.25">
      <c r="A6515">
        <v>27.133333</v>
      </c>
      <c r="B6515">
        <v>1.068259724782376</v>
      </c>
      <c r="C6515" s="203">
        <f t="shared" si="1437"/>
        <v>4.451438273170804E-3</v>
      </c>
      <c r="D6515" s="184">
        <f t="shared" si="1438"/>
        <v>4.3668609459805587E-2</v>
      </c>
      <c r="T6515" s="182">
        <f t="shared" si="1436"/>
        <v>0.11523252065830419</v>
      </c>
      <c r="U6515" s="19">
        <v>1.1372565572001401</v>
      </c>
      <c r="V6515" s="105">
        <f t="shared" si="1425"/>
        <v>4.1670000000024743E-3</v>
      </c>
      <c r="W6515" s="143">
        <f t="shared" si="1426"/>
        <v>8.8754449677853557</v>
      </c>
      <c r="X6515" s="143">
        <f t="shared" si="1427"/>
        <v>0.61929999999999996</v>
      </c>
      <c r="Y6515" s="143">
        <f t="shared" si="1428"/>
        <v>0</v>
      </c>
      <c r="Z6515" s="143">
        <f t="shared" si="1429"/>
        <v>16.69444892818769</v>
      </c>
      <c r="AA6515" s="143">
        <f t="shared" si="1430"/>
        <v>0</v>
      </c>
      <c r="AB6515" s="143">
        <f t="shared" si="1431"/>
        <v>0</v>
      </c>
      <c r="AC6515" s="143">
        <f t="shared" si="1432"/>
        <v>0.42012664901191887</v>
      </c>
      <c r="AD6515" s="143">
        <f t="shared" si="1433"/>
        <v>0</v>
      </c>
      <c r="AE6515" s="105">
        <f t="shared" si="1434"/>
        <v>1.7335098808104359E-4</v>
      </c>
      <c r="AF6515" s="143">
        <f t="shared" si="1435"/>
        <v>0.32075520842889643</v>
      </c>
    </row>
    <row r="6516" spans="1:32" x14ac:dyDescent="0.25">
      <c r="A6516">
        <v>27.137499999999996</v>
      </c>
      <c r="B6516">
        <v>1.1817168035536656</v>
      </c>
      <c r="C6516" s="203">
        <f t="shared" si="1437"/>
        <v>4.6878260967829332E-3</v>
      </c>
      <c r="D6516" s="184">
        <f t="shared" si="1438"/>
        <v>4.5987574009440577E-2</v>
      </c>
      <c r="T6516" s="182">
        <f t="shared" si="1436"/>
        <v>0.1178140094733679</v>
      </c>
      <c r="U6516" s="19">
        <v>1.1627338709436754</v>
      </c>
      <c r="V6516" s="105">
        <f t="shared" si="1425"/>
        <v>4.1669999999953689E-3</v>
      </c>
      <c r="W6516" s="143">
        <f t="shared" si="1426"/>
        <v>8.8754449677853557</v>
      </c>
      <c r="X6516" s="143">
        <f t="shared" si="1427"/>
        <v>0.61929999999999996</v>
      </c>
      <c r="Y6516" s="143">
        <f t="shared" si="1428"/>
        <v>0</v>
      </c>
      <c r="Z6516" s="143">
        <f t="shared" si="1429"/>
        <v>16.69444892818769</v>
      </c>
      <c r="AA6516" s="143">
        <f t="shared" si="1430"/>
        <v>0</v>
      </c>
      <c r="AB6516" s="143">
        <f t="shared" si="1431"/>
        <v>0</v>
      </c>
      <c r="AC6516" s="143">
        <f t="shared" si="1432"/>
        <v>0.42012664901191887</v>
      </c>
      <c r="AD6516" s="143">
        <f t="shared" si="1433"/>
        <v>0</v>
      </c>
      <c r="AE6516" s="105">
        <f t="shared" si="1434"/>
        <v>1.7335098808104359E-4</v>
      </c>
      <c r="AF6516" s="143">
        <f t="shared" si="1435"/>
        <v>0.34704708340494</v>
      </c>
    </row>
    <row r="6517" spans="1:32" x14ac:dyDescent="0.25">
      <c r="A6517">
        <v>27.141666000000001</v>
      </c>
      <c r="B6517">
        <v>1.1817168035536656</v>
      </c>
      <c r="C6517" s="203">
        <f t="shared" si="1437"/>
        <v>4.9230322036104782E-3</v>
      </c>
      <c r="D6517" s="184">
        <f t="shared" si="1438"/>
        <v>4.8294945917418793E-2</v>
      </c>
      <c r="T6517" s="182">
        <f t="shared" si="1436"/>
        <v>0.1178140094733679</v>
      </c>
      <c r="U6517" s="19">
        <v>1.1627338709436754</v>
      </c>
      <c r="V6517" s="105">
        <f t="shared" si="1425"/>
        <v>4.166000000004999E-3</v>
      </c>
      <c r="W6517" s="143">
        <f t="shared" si="1426"/>
        <v>8.8754449677853557</v>
      </c>
      <c r="X6517" s="143">
        <f t="shared" si="1427"/>
        <v>0.61929999999999996</v>
      </c>
      <c r="Y6517" s="143">
        <f t="shared" si="1428"/>
        <v>0</v>
      </c>
      <c r="Z6517" s="143">
        <f t="shared" si="1429"/>
        <v>16.69444892818769</v>
      </c>
      <c r="AA6517" s="143">
        <f t="shared" si="1430"/>
        <v>0</v>
      </c>
      <c r="AB6517" s="143">
        <f t="shared" si="1431"/>
        <v>0</v>
      </c>
      <c r="AC6517" s="143">
        <f t="shared" si="1432"/>
        <v>0.42012664901191887</v>
      </c>
      <c r="AD6517" s="143">
        <f t="shared" si="1433"/>
        <v>0</v>
      </c>
      <c r="AE6517" s="105">
        <f t="shared" si="1434"/>
        <v>1.7335098808104359E-4</v>
      </c>
      <c r="AF6517" s="143">
        <f t="shared" si="1435"/>
        <v>0.34704708340494</v>
      </c>
    </row>
    <row r="6518" spans="1:32" x14ac:dyDescent="0.25">
      <c r="A6518">
        <v>27.145832999999996</v>
      </c>
      <c r="B6518">
        <v>1.1817168035536656</v>
      </c>
      <c r="C6518" s="203">
        <f t="shared" si="1437"/>
        <v>4.9242139204026519E-3</v>
      </c>
      <c r="D6518" s="184">
        <f t="shared" si="1438"/>
        <v>4.8306538559150014E-2</v>
      </c>
      <c r="T6518" s="182">
        <f t="shared" si="1436"/>
        <v>0.1178140094733679</v>
      </c>
      <c r="U6518" s="19">
        <v>1.1627338709436754</v>
      </c>
      <c r="V6518" s="105">
        <f t="shared" si="1425"/>
        <v>4.1669999999953689E-3</v>
      </c>
      <c r="W6518" s="143">
        <f t="shared" si="1426"/>
        <v>8.8754449677853557</v>
      </c>
      <c r="X6518" s="143">
        <f t="shared" si="1427"/>
        <v>0.61929999999999996</v>
      </c>
      <c r="Y6518" s="143">
        <f t="shared" si="1428"/>
        <v>0</v>
      </c>
      <c r="Z6518" s="143">
        <f t="shared" si="1429"/>
        <v>16.69444892818769</v>
      </c>
      <c r="AA6518" s="143">
        <f t="shared" si="1430"/>
        <v>0</v>
      </c>
      <c r="AB6518" s="143">
        <f t="shared" si="1431"/>
        <v>0</v>
      </c>
      <c r="AC6518" s="143">
        <f t="shared" si="1432"/>
        <v>0.42012664901191887</v>
      </c>
      <c r="AD6518" s="143">
        <f t="shared" si="1433"/>
        <v>0</v>
      </c>
      <c r="AE6518" s="105">
        <f t="shared" si="1434"/>
        <v>1.7335098808104359E-4</v>
      </c>
      <c r="AF6518" s="143">
        <f t="shared" si="1435"/>
        <v>0.34704708340494</v>
      </c>
    </row>
    <row r="6519" spans="1:32" x14ac:dyDescent="0.25">
      <c r="A6519">
        <v>27.15</v>
      </c>
      <c r="B6519">
        <v>1.068259724782376</v>
      </c>
      <c r="C6519" s="203">
        <f t="shared" si="1437"/>
        <v>4.6878260967909268E-3</v>
      </c>
      <c r="D6519" s="184">
        <f t="shared" si="1438"/>
        <v>4.5987574009518993E-2</v>
      </c>
      <c r="T6519" s="182">
        <f t="shared" si="1436"/>
        <v>0.11523432609723376</v>
      </c>
      <c r="U6519" s="19">
        <v>1.1372743754970023</v>
      </c>
      <c r="V6519" s="105">
        <f t="shared" si="1425"/>
        <v>4.1670000000024743E-3</v>
      </c>
      <c r="W6519" s="143">
        <f t="shared" si="1426"/>
        <v>8.8754449677853557</v>
      </c>
      <c r="X6519" s="143">
        <f t="shared" si="1427"/>
        <v>0.61929999999999996</v>
      </c>
      <c r="Y6519" s="143">
        <f t="shared" si="1428"/>
        <v>0</v>
      </c>
      <c r="Z6519" s="143">
        <f t="shared" si="1429"/>
        <v>16.69444892818769</v>
      </c>
      <c r="AA6519" s="143">
        <f t="shared" si="1430"/>
        <v>0</v>
      </c>
      <c r="AB6519" s="143">
        <f t="shared" si="1431"/>
        <v>0</v>
      </c>
      <c r="AC6519" s="143">
        <f t="shared" si="1432"/>
        <v>0.42012664901191887</v>
      </c>
      <c r="AD6519" s="143">
        <f t="shared" si="1433"/>
        <v>0</v>
      </c>
      <c r="AE6519" s="105">
        <f t="shared" si="1434"/>
        <v>1.7335098808104359E-4</v>
      </c>
      <c r="AF6519" s="143">
        <f t="shared" si="1435"/>
        <v>0.32075018298240165</v>
      </c>
    </row>
    <row r="6520" spans="1:32" x14ac:dyDescent="0.25">
      <c r="A6520">
        <v>27.154165999999996</v>
      </c>
      <c r="B6520">
        <v>1.1817168035536656</v>
      </c>
      <c r="C6520" s="203">
        <f t="shared" si="1437"/>
        <v>4.6867011085216055E-3</v>
      </c>
      <c r="D6520" s="184">
        <f t="shared" si="1438"/>
        <v>4.5976537874596955E-2</v>
      </c>
      <c r="T6520" s="182">
        <f t="shared" si="1436"/>
        <v>0.11781401078672557</v>
      </c>
      <c r="U6520" s="19">
        <v>1.1627338839055077</v>
      </c>
      <c r="V6520" s="105">
        <f t="shared" si="1425"/>
        <v>4.1659999999978936E-3</v>
      </c>
      <c r="W6520" s="143">
        <f t="shared" si="1426"/>
        <v>8.8754449677853557</v>
      </c>
      <c r="X6520" s="143">
        <f t="shared" si="1427"/>
        <v>0.61929999999999996</v>
      </c>
      <c r="Y6520" s="143">
        <f t="shared" si="1428"/>
        <v>0</v>
      </c>
      <c r="Z6520" s="143">
        <f t="shared" si="1429"/>
        <v>16.69444892818769</v>
      </c>
      <c r="AA6520" s="143">
        <f t="shared" si="1430"/>
        <v>0</v>
      </c>
      <c r="AB6520" s="143">
        <f t="shared" si="1431"/>
        <v>0</v>
      </c>
      <c r="AC6520" s="143">
        <f t="shared" si="1432"/>
        <v>0.42012664901191887</v>
      </c>
      <c r="AD6520" s="143">
        <f t="shared" si="1433"/>
        <v>0</v>
      </c>
      <c r="AE6520" s="105">
        <f t="shared" si="1434"/>
        <v>1.7335098808104359E-4</v>
      </c>
      <c r="AF6520" s="143">
        <f t="shared" si="1435"/>
        <v>0.34704707953615616</v>
      </c>
    </row>
    <row r="6521" spans="1:32" x14ac:dyDescent="0.25">
      <c r="A6521">
        <v>27.158332999999999</v>
      </c>
      <c r="B6521">
        <v>1.1249882641680204</v>
      </c>
      <c r="C6521" s="203">
        <f t="shared" si="1437"/>
        <v>4.8060200086009865E-3</v>
      </c>
      <c r="D6521" s="184">
        <f t="shared" si="1438"/>
        <v>4.7147056284375682E-2</v>
      </c>
      <c r="T6521" s="182">
        <f t="shared" si="1436"/>
        <v>0.11650783443823426</v>
      </c>
      <c r="U6521" s="19">
        <v>1.1498429256179055</v>
      </c>
      <c r="V6521" s="105">
        <f t="shared" si="1425"/>
        <v>4.1670000000024743E-3</v>
      </c>
      <c r="W6521" s="143">
        <f t="shared" si="1426"/>
        <v>8.8754449677853557</v>
      </c>
      <c r="X6521" s="143">
        <f t="shared" si="1427"/>
        <v>0.61929999999999996</v>
      </c>
      <c r="Y6521" s="143">
        <f t="shared" si="1428"/>
        <v>0</v>
      </c>
      <c r="Z6521" s="143">
        <f t="shared" si="1429"/>
        <v>16.69444892818769</v>
      </c>
      <c r="AA6521" s="143">
        <f t="shared" si="1430"/>
        <v>0</v>
      </c>
      <c r="AB6521" s="143">
        <f t="shared" si="1431"/>
        <v>0</v>
      </c>
      <c r="AC6521" s="143">
        <f t="shared" si="1432"/>
        <v>0.42012664901191887</v>
      </c>
      <c r="AD6521" s="143">
        <f t="shared" si="1433"/>
        <v>0</v>
      </c>
      <c r="AE6521" s="105">
        <f t="shared" si="1434"/>
        <v>1.7335098808104359E-4</v>
      </c>
      <c r="AF6521" s="143">
        <f t="shared" si="1435"/>
        <v>0.33409100739395564</v>
      </c>
    </row>
    <row r="6522" spans="1:32" x14ac:dyDescent="0.25">
      <c r="A6522">
        <v>27.162499999999994</v>
      </c>
      <c r="B6522">
        <v>1.1249882641680204</v>
      </c>
      <c r="C6522" s="203">
        <f t="shared" si="1437"/>
        <v>4.6878260967829315E-3</v>
      </c>
      <c r="D6522" s="184">
        <f t="shared" si="1438"/>
        <v>4.5987574009440563E-2</v>
      </c>
      <c r="T6522" s="182">
        <f t="shared" si="1436"/>
        <v>0.11650783443823426</v>
      </c>
      <c r="U6522" s="19">
        <v>1.1498429256179055</v>
      </c>
      <c r="V6522" s="105">
        <f t="shared" si="1425"/>
        <v>4.1669999999953689E-3</v>
      </c>
      <c r="W6522" s="143">
        <f t="shared" si="1426"/>
        <v>8.8754449677853557</v>
      </c>
      <c r="X6522" s="143">
        <f t="shared" si="1427"/>
        <v>0.61929999999999996</v>
      </c>
      <c r="Y6522" s="143">
        <f t="shared" si="1428"/>
        <v>0</v>
      </c>
      <c r="Z6522" s="143">
        <f t="shared" si="1429"/>
        <v>16.69444892818769</v>
      </c>
      <c r="AA6522" s="143">
        <f t="shared" si="1430"/>
        <v>0</v>
      </c>
      <c r="AB6522" s="143">
        <f t="shared" si="1431"/>
        <v>0</v>
      </c>
      <c r="AC6522" s="143">
        <f t="shared" si="1432"/>
        <v>0.42012664901191887</v>
      </c>
      <c r="AD6522" s="143">
        <f t="shared" si="1433"/>
        <v>0</v>
      </c>
      <c r="AE6522" s="105">
        <f t="shared" si="1434"/>
        <v>1.7335098808104359E-4</v>
      </c>
      <c r="AF6522" s="143">
        <f t="shared" si="1435"/>
        <v>0.33409100739395564</v>
      </c>
    </row>
    <row r="6523" spans="1:32" x14ac:dyDescent="0.25">
      <c r="A6523">
        <v>27.166665999999999</v>
      </c>
      <c r="B6523">
        <v>1.1249882641680204</v>
      </c>
      <c r="C6523" s="203">
        <f t="shared" si="1437"/>
        <v>4.6867011085295973E-3</v>
      </c>
      <c r="D6523" s="184">
        <f t="shared" si="1438"/>
        <v>4.5976537874675351E-2</v>
      </c>
      <c r="T6523" s="182">
        <f t="shared" si="1436"/>
        <v>0.11650783443823426</v>
      </c>
      <c r="U6523" s="19">
        <v>1.1498429256179055</v>
      </c>
      <c r="V6523" s="105">
        <f t="shared" si="1425"/>
        <v>4.166000000004999E-3</v>
      </c>
      <c r="W6523" s="143">
        <f t="shared" si="1426"/>
        <v>8.8754449677853557</v>
      </c>
      <c r="X6523" s="143">
        <f t="shared" si="1427"/>
        <v>0.61929999999999996</v>
      </c>
      <c r="Y6523" s="143">
        <f t="shared" si="1428"/>
        <v>0</v>
      </c>
      <c r="Z6523" s="143">
        <f t="shared" si="1429"/>
        <v>16.69444892818769</v>
      </c>
      <c r="AA6523" s="143">
        <f t="shared" si="1430"/>
        <v>0</v>
      </c>
      <c r="AB6523" s="143">
        <f t="shared" si="1431"/>
        <v>0</v>
      </c>
      <c r="AC6523" s="143">
        <f t="shared" si="1432"/>
        <v>0.42012664901191887</v>
      </c>
      <c r="AD6523" s="143">
        <f t="shared" si="1433"/>
        <v>0</v>
      </c>
      <c r="AE6523" s="105">
        <f t="shared" si="1434"/>
        <v>1.7335098808104359E-4</v>
      </c>
      <c r="AF6523" s="143">
        <f t="shared" si="1435"/>
        <v>0.33409100739395564</v>
      </c>
    </row>
    <row r="6524" spans="1:32" x14ac:dyDescent="0.25">
      <c r="A6524">
        <v>27.170832999999995</v>
      </c>
      <c r="B6524">
        <v>1.068259724782376</v>
      </c>
      <c r="C6524" s="203">
        <f t="shared" si="1437"/>
        <v>4.569632184973073E-3</v>
      </c>
      <c r="D6524" s="184">
        <f t="shared" si="1438"/>
        <v>4.4828091734585851E-2</v>
      </c>
      <c r="T6524" s="182">
        <f t="shared" si="1436"/>
        <v>0.11523251967364329</v>
      </c>
      <c r="U6524" s="19">
        <v>1.1372565474822924</v>
      </c>
      <c r="V6524" s="105">
        <f t="shared" si="1425"/>
        <v>4.1669999999953689E-3</v>
      </c>
      <c r="W6524" s="143">
        <f t="shared" si="1426"/>
        <v>8.8754449677853557</v>
      </c>
      <c r="X6524" s="143">
        <f t="shared" si="1427"/>
        <v>0.61929999999999996</v>
      </c>
      <c r="Y6524" s="143">
        <f t="shared" si="1428"/>
        <v>0</v>
      </c>
      <c r="Z6524" s="143">
        <f t="shared" si="1429"/>
        <v>16.69444892818769</v>
      </c>
      <c r="AA6524" s="143">
        <f t="shared" si="1430"/>
        <v>0</v>
      </c>
      <c r="AB6524" s="143">
        <f t="shared" si="1431"/>
        <v>0</v>
      </c>
      <c r="AC6524" s="143">
        <f t="shared" si="1432"/>
        <v>0.42012664901191887</v>
      </c>
      <c r="AD6524" s="143">
        <f t="shared" si="1433"/>
        <v>0</v>
      </c>
      <c r="AE6524" s="105">
        <f t="shared" si="1434"/>
        <v>1.7335098808104359E-4</v>
      </c>
      <c r="AF6524" s="143">
        <f t="shared" si="1435"/>
        <v>0.32075521116974698</v>
      </c>
    </row>
    <row r="6525" spans="1:32" x14ac:dyDescent="0.25">
      <c r="A6525">
        <v>27.174999999999997</v>
      </c>
      <c r="B6525">
        <v>1.1249882641680204</v>
      </c>
      <c r="C6525" s="203">
        <f t="shared" si="1437"/>
        <v>4.5696321849808645E-3</v>
      </c>
      <c r="D6525" s="184">
        <f t="shared" si="1438"/>
        <v>4.4828091734662283E-2</v>
      </c>
      <c r="T6525" s="182">
        <f t="shared" si="1436"/>
        <v>0.11650776055933672</v>
      </c>
      <c r="U6525" s="19">
        <v>1.1498421964898764</v>
      </c>
      <c r="V6525" s="105">
        <f t="shared" si="1425"/>
        <v>4.1670000000024743E-3</v>
      </c>
      <c r="W6525" s="143">
        <f t="shared" si="1426"/>
        <v>8.8754449677853557</v>
      </c>
      <c r="X6525" s="143">
        <f t="shared" si="1427"/>
        <v>0.61929999999999996</v>
      </c>
      <c r="Y6525" s="143">
        <f t="shared" si="1428"/>
        <v>0</v>
      </c>
      <c r="Z6525" s="143">
        <f t="shared" si="1429"/>
        <v>16.69444892818769</v>
      </c>
      <c r="AA6525" s="143">
        <f t="shared" si="1430"/>
        <v>0</v>
      </c>
      <c r="AB6525" s="143">
        <f t="shared" si="1431"/>
        <v>0</v>
      </c>
      <c r="AC6525" s="143">
        <f t="shared" si="1432"/>
        <v>0.42012664901191887</v>
      </c>
      <c r="AD6525" s="143">
        <f t="shared" si="1433"/>
        <v>0</v>
      </c>
      <c r="AE6525" s="105">
        <f t="shared" si="1434"/>
        <v>1.7335098808104359E-4</v>
      </c>
      <c r="AF6525" s="143">
        <f t="shared" si="1435"/>
        <v>0.3340912192448674</v>
      </c>
    </row>
    <row r="6526" spans="1:32" x14ac:dyDescent="0.25">
      <c r="A6526">
        <v>27.179165999999995</v>
      </c>
      <c r="B6526">
        <v>1.1817168035536656</v>
      </c>
      <c r="C6526" s="203">
        <f t="shared" si="1437"/>
        <v>4.8048666560618425E-3</v>
      </c>
      <c r="D6526" s="184">
        <f t="shared" si="1438"/>
        <v>4.7135741895966678E-2</v>
      </c>
      <c r="T6526" s="182">
        <f t="shared" si="1436"/>
        <v>0.11781287979965349</v>
      </c>
      <c r="U6526" s="19">
        <v>1.1627227219309497</v>
      </c>
      <c r="V6526" s="105">
        <f t="shared" si="1425"/>
        <v>4.1659999999978936E-3</v>
      </c>
      <c r="W6526" s="143">
        <f t="shared" si="1426"/>
        <v>8.8754449677853557</v>
      </c>
      <c r="X6526" s="143">
        <f t="shared" si="1427"/>
        <v>0.61929999999999996</v>
      </c>
      <c r="Y6526" s="143">
        <f t="shared" si="1428"/>
        <v>0</v>
      </c>
      <c r="Z6526" s="143">
        <f t="shared" si="1429"/>
        <v>16.69444892818769</v>
      </c>
      <c r="AA6526" s="143">
        <f t="shared" si="1430"/>
        <v>0</v>
      </c>
      <c r="AB6526" s="143">
        <f t="shared" si="1431"/>
        <v>0</v>
      </c>
      <c r="AC6526" s="143">
        <f t="shared" si="1432"/>
        <v>0.42012664901191887</v>
      </c>
      <c r="AD6526" s="143">
        <f t="shared" si="1433"/>
        <v>0</v>
      </c>
      <c r="AE6526" s="105">
        <f t="shared" si="1434"/>
        <v>1.7335098808104359E-4</v>
      </c>
      <c r="AF6526" s="143">
        <f t="shared" si="1435"/>
        <v>0.3470504111392968</v>
      </c>
    </row>
    <row r="6527" spans="1:32" x14ac:dyDescent="0.25">
      <c r="A6527">
        <v>27.183332999999998</v>
      </c>
      <c r="B6527">
        <v>1.0115311853967308</v>
      </c>
      <c r="C6527" s="203">
        <f t="shared" si="1437"/>
        <v>4.5696321849808645E-3</v>
      </c>
      <c r="D6527" s="184">
        <f t="shared" si="1438"/>
        <v>4.4828091734662283E-2</v>
      </c>
      <c r="T6527" s="182">
        <f t="shared" si="1436"/>
        <v>0.11399104860789322</v>
      </c>
      <c r="U6527" s="19">
        <v>1.1250041806848579</v>
      </c>
      <c r="V6527" s="105">
        <f t="shared" si="1425"/>
        <v>4.1670000000024743E-3</v>
      </c>
      <c r="W6527" s="143">
        <f t="shared" si="1426"/>
        <v>8.8754449677853557</v>
      </c>
      <c r="X6527" s="143">
        <f t="shared" si="1427"/>
        <v>0.61929999999999996</v>
      </c>
      <c r="Y6527" s="143">
        <f t="shared" si="1428"/>
        <v>0</v>
      </c>
      <c r="Z6527" s="143">
        <f t="shared" si="1429"/>
        <v>16.69444892818769</v>
      </c>
      <c r="AA6527" s="143">
        <f t="shared" si="1430"/>
        <v>0</v>
      </c>
      <c r="AB6527" s="143">
        <f t="shared" si="1431"/>
        <v>0</v>
      </c>
      <c r="AC6527" s="143">
        <f t="shared" si="1432"/>
        <v>0.42012664901191887</v>
      </c>
      <c r="AD6527" s="143">
        <f t="shared" si="1433"/>
        <v>0</v>
      </c>
      <c r="AE6527" s="105">
        <f t="shared" si="1434"/>
        <v>1.7335098808104359E-4</v>
      </c>
      <c r="AF6527" s="143">
        <f t="shared" si="1435"/>
        <v>0.30702974499965774</v>
      </c>
    </row>
    <row r="6528" spans="1:32" x14ac:dyDescent="0.25">
      <c r="A6528">
        <v>27.1875</v>
      </c>
      <c r="B6528">
        <v>1.068259724782376</v>
      </c>
      <c r="C6528" s="203">
        <f t="shared" si="1437"/>
        <v>4.3332443613607417E-3</v>
      </c>
      <c r="D6528" s="184">
        <f t="shared" si="1438"/>
        <v>4.2509127184948876E-2</v>
      </c>
      <c r="T6528" s="182">
        <f t="shared" si="1436"/>
        <v>0.11523250529729349</v>
      </c>
      <c r="U6528" s="19">
        <v>1.1372564055987515</v>
      </c>
      <c r="V6528" s="105">
        <f t="shared" si="1425"/>
        <v>4.1670000000024743E-3</v>
      </c>
      <c r="W6528" s="143">
        <f t="shared" si="1426"/>
        <v>8.8754449677853557</v>
      </c>
      <c r="X6528" s="143">
        <f t="shared" si="1427"/>
        <v>0.61929999999999996</v>
      </c>
      <c r="Y6528" s="143">
        <f t="shared" si="1428"/>
        <v>0</v>
      </c>
      <c r="Z6528" s="143">
        <f t="shared" si="1429"/>
        <v>16.69444892818769</v>
      </c>
      <c r="AA6528" s="143">
        <f t="shared" si="1430"/>
        <v>0</v>
      </c>
      <c r="AB6528" s="143">
        <f t="shared" si="1431"/>
        <v>0</v>
      </c>
      <c r="AC6528" s="143">
        <f t="shared" si="1432"/>
        <v>0.42012664901191887</v>
      </c>
      <c r="AD6528" s="143">
        <f t="shared" si="1433"/>
        <v>0</v>
      </c>
      <c r="AE6528" s="105">
        <f t="shared" si="1434"/>
        <v>1.7335098808104359E-4</v>
      </c>
      <c r="AF6528" s="143">
        <f t="shared" si="1435"/>
        <v>0.32075525118700687</v>
      </c>
    </row>
    <row r="6529" spans="1:32" x14ac:dyDescent="0.25">
      <c r="A6529">
        <v>27.191665999999998</v>
      </c>
      <c r="B6529">
        <v>1.068259724782376</v>
      </c>
      <c r="C6529" s="203">
        <f t="shared" si="1437"/>
        <v>4.4503700134411279E-3</v>
      </c>
      <c r="D6529" s="184">
        <f t="shared" si="1438"/>
        <v>4.3658129831857469E-2</v>
      </c>
      <c r="T6529" s="182">
        <f t="shared" si="1436"/>
        <v>0.11523250529729349</v>
      </c>
      <c r="U6529" s="19">
        <v>1.1372564055987515</v>
      </c>
      <c r="V6529" s="105">
        <f t="shared" ref="V6529:V6592" si="1439">+A6529-A6528</f>
        <v>4.1659999999978936E-3</v>
      </c>
      <c r="W6529" s="143">
        <f t="shared" ref="W6529:W6592" si="1440">IF(AND(T6529&lt;=$O$55,T6529&gt;$M$55),$P$55,IF(AND(T6529&lt;=$O$56,T6529&gt;$M$56),$P$56,IF(AND(T6529&lt;=$O$57,T6529&gt;$M$57),$P$57,IF(AND(T6529&lt;=$O$58,T6529&gt;$M$58),$P$58,IF(AND(T6529&lt;=$O$59,T6529&gt;$M$59),$P$59,"a N/A")))))</f>
        <v>8.8754449677853557</v>
      </c>
      <c r="X6529" s="143">
        <f t="shared" ref="X6529:X6592" si="1441">IF(AND(T6529&lt;=$O$55,T6529&gt;$M$55),$Q$55,IF(AND(T6529&lt;=$O$56,T6529&gt;$M$56),$Q$56,IF(AND(T6529&lt;=$O$57,T6529&gt;$M$57),$Q$57,IF(AND(T6529&lt;=$O$58,T6529&gt;$M$58),$Q$58,IF(AND(T6529&lt;=$O$59,T6529&gt;$M$59),$Q$59,"Valor no encontrado para Po")))))</f>
        <v>0.61929999999999996</v>
      </c>
      <c r="Y6529" s="143">
        <f t="shared" ref="Y6529:Y6592" si="1442">IF(OR(Z6528&gt;=($V$1-$X$1)/2,Z6528&gt;=$Z$1/2),0,W6529*T6529^X6529*V6529)</f>
        <v>0</v>
      </c>
      <c r="Z6529" s="143">
        <f t="shared" ref="Z6529:Z6592" si="1443">+Z6528+Y6529</f>
        <v>16.69444892818769</v>
      </c>
      <c r="AA6529" s="143">
        <f t="shared" ref="AA6529:AA6592" si="1444">2*$AD$1*PI()*((Z6529+$X$1/2)*(2*Z6529-$Z$1)+(Z6529+$X$1/2)^2-($V$1/2)^2)*Y6529</f>
        <v>0</v>
      </c>
      <c r="AB6529" s="143">
        <f t="shared" ref="AB6529:AB6592" si="1445">-AA6529*0.000000001*$AB$1</f>
        <v>0</v>
      </c>
      <c r="AC6529" s="143">
        <f t="shared" ref="AC6529:AC6592" si="1446">+AC6528+AB6529</f>
        <v>0.42012664901191887</v>
      </c>
      <c r="AD6529" s="143">
        <f t="shared" ref="AD6529:AD6592" si="1447">+AB6529/V6529</f>
        <v>0</v>
      </c>
      <c r="AE6529" s="105">
        <f t="shared" ref="AE6529:AE6592" si="1448">+AE6528-AB6529</f>
        <v>1.7335098808104359E-4</v>
      </c>
      <c r="AF6529" s="143">
        <f t="shared" ref="AF6529:AF6592" si="1449">B6529*9.81/(T6529*1000000*$AH$1)</f>
        <v>0.32075525118700687</v>
      </c>
    </row>
    <row r="6530" spans="1:32" x14ac:dyDescent="0.25">
      <c r="A6530">
        <v>27.195833</v>
      </c>
      <c r="B6530">
        <v>1.068259724782376</v>
      </c>
      <c r="C6530" s="203">
        <f t="shared" si="1437"/>
        <v>4.451438273170804E-3</v>
      </c>
      <c r="D6530" s="184">
        <f t="shared" si="1438"/>
        <v>4.3668609459805587E-2</v>
      </c>
      <c r="T6530" s="182">
        <f t="shared" si="1436"/>
        <v>0.11523250529729349</v>
      </c>
      <c r="U6530" s="19">
        <v>1.1372564055987515</v>
      </c>
      <c r="V6530" s="105">
        <f t="shared" si="1439"/>
        <v>4.1670000000024743E-3</v>
      </c>
      <c r="W6530" s="143">
        <f t="shared" si="1440"/>
        <v>8.8754449677853557</v>
      </c>
      <c r="X6530" s="143">
        <f t="shared" si="1441"/>
        <v>0.61929999999999996</v>
      </c>
      <c r="Y6530" s="143">
        <f t="shared" si="1442"/>
        <v>0</v>
      </c>
      <c r="Z6530" s="143">
        <f t="shared" si="1443"/>
        <v>16.69444892818769</v>
      </c>
      <c r="AA6530" s="143">
        <f t="shared" si="1444"/>
        <v>0</v>
      </c>
      <c r="AB6530" s="143">
        <f t="shared" si="1445"/>
        <v>0</v>
      </c>
      <c r="AC6530" s="143">
        <f t="shared" si="1446"/>
        <v>0.42012664901191887</v>
      </c>
      <c r="AD6530" s="143">
        <f t="shared" si="1447"/>
        <v>0</v>
      </c>
      <c r="AE6530" s="105">
        <f t="shared" si="1448"/>
        <v>1.7335098808104359E-4</v>
      </c>
      <c r="AF6530" s="143">
        <f t="shared" si="1449"/>
        <v>0.32075525118700687</v>
      </c>
    </row>
    <row r="6531" spans="1:32" x14ac:dyDescent="0.25">
      <c r="A6531">
        <v>27.199999999999996</v>
      </c>
      <c r="B6531">
        <v>1.068259724782376</v>
      </c>
      <c r="C6531" s="203">
        <f t="shared" si="1437"/>
        <v>4.4514382731632137E-3</v>
      </c>
      <c r="D6531" s="184">
        <f t="shared" si="1438"/>
        <v>4.3668609459731125E-2</v>
      </c>
      <c r="T6531" s="182">
        <f t="shared" si="1436"/>
        <v>0.11523250529729349</v>
      </c>
      <c r="U6531" s="19">
        <v>1.1372564055987515</v>
      </c>
      <c r="V6531" s="105">
        <f t="shared" si="1439"/>
        <v>4.1669999999953689E-3</v>
      </c>
      <c r="W6531" s="143">
        <f t="shared" si="1440"/>
        <v>8.8754449677853557</v>
      </c>
      <c r="X6531" s="143">
        <f t="shared" si="1441"/>
        <v>0.61929999999999996</v>
      </c>
      <c r="Y6531" s="143">
        <f t="shared" si="1442"/>
        <v>0</v>
      </c>
      <c r="Z6531" s="143">
        <f t="shared" si="1443"/>
        <v>16.69444892818769</v>
      </c>
      <c r="AA6531" s="143">
        <f t="shared" si="1444"/>
        <v>0</v>
      </c>
      <c r="AB6531" s="143">
        <f t="shared" si="1445"/>
        <v>0</v>
      </c>
      <c r="AC6531" s="143">
        <f t="shared" si="1446"/>
        <v>0.42012664901191887</v>
      </c>
      <c r="AD6531" s="143">
        <f t="shared" si="1447"/>
        <v>0</v>
      </c>
      <c r="AE6531" s="105">
        <f t="shared" si="1448"/>
        <v>1.7335098808104359E-4</v>
      </c>
      <c r="AF6531" s="143">
        <f t="shared" si="1449"/>
        <v>0.32075525118700687</v>
      </c>
    </row>
    <row r="6532" spans="1:32" x14ac:dyDescent="0.25">
      <c r="A6532">
        <v>27.204166000000001</v>
      </c>
      <c r="B6532">
        <v>0.95480264601108633</v>
      </c>
      <c r="C6532" s="203">
        <f t="shared" si="1437"/>
        <v>4.2140389183678382E-3</v>
      </c>
      <c r="D6532" s="184">
        <f t="shared" si="1438"/>
        <v>4.1339721789188495E-2</v>
      </c>
      <c r="T6532" s="182">
        <f t="shared" ref="T6532:T6595" si="1450">+U6532/1000000*101325</f>
        <v>0.11278436155786134</v>
      </c>
      <c r="U6532" s="19">
        <v>1.113095105431644</v>
      </c>
      <c r="V6532" s="105">
        <f t="shared" si="1439"/>
        <v>4.166000000004999E-3</v>
      </c>
      <c r="W6532" s="143">
        <f t="shared" si="1440"/>
        <v>8.8754449677853557</v>
      </c>
      <c r="X6532" s="143">
        <f t="shared" si="1441"/>
        <v>0.61929999999999996</v>
      </c>
      <c r="Y6532" s="143">
        <f t="shared" si="1442"/>
        <v>0</v>
      </c>
      <c r="Z6532" s="143">
        <f t="shared" si="1443"/>
        <v>16.69444892818769</v>
      </c>
      <c r="AA6532" s="143">
        <f t="shared" si="1444"/>
        <v>0</v>
      </c>
      <c r="AB6532" s="143">
        <f t="shared" si="1445"/>
        <v>0</v>
      </c>
      <c r="AC6532" s="143">
        <f t="shared" si="1446"/>
        <v>0.42012664901191887</v>
      </c>
      <c r="AD6532" s="143">
        <f t="shared" si="1447"/>
        <v>0</v>
      </c>
      <c r="AE6532" s="105">
        <f t="shared" si="1448"/>
        <v>1.7335098808104359E-4</v>
      </c>
      <c r="AF6532" s="143">
        <f t="shared" si="1449"/>
        <v>0.29291165490315235</v>
      </c>
    </row>
    <row r="6533" spans="1:32" x14ac:dyDescent="0.25">
      <c r="A6533">
        <v>27.208332999999996</v>
      </c>
      <c r="B6533">
        <v>1.068259724782376</v>
      </c>
      <c r="C6533" s="203">
        <f t="shared" si="1437"/>
        <v>4.2150504495434933E-3</v>
      </c>
      <c r="D6533" s="184">
        <f t="shared" si="1438"/>
        <v>4.1349644910021674E-2</v>
      </c>
      <c r="T6533" s="182">
        <f t="shared" si="1450"/>
        <v>0.1152333409006327</v>
      </c>
      <c r="U6533" s="19">
        <v>1.1372646523625236</v>
      </c>
      <c r="V6533" s="105">
        <f t="shared" si="1439"/>
        <v>4.1669999999953689E-3</v>
      </c>
      <c r="W6533" s="143">
        <f t="shared" si="1440"/>
        <v>8.8754449677853557</v>
      </c>
      <c r="X6533" s="143">
        <f t="shared" si="1441"/>
        <v>0.61929999999999996</v>
      </c>
      <c r="Y6533" s="143">
        <f t="shared" si="1442"/>
        <v>0</v>
      </c>
      <c r="Z6533" s="143">
        <f t="shared" si="1443"/>
        <v>16.69444892818769</v>
      </c>
      <c r="AA6533" s="143">
        <f t="shared" si="1444"/>
        <v>0</v>
      </c>
      <c r="AB6533" s="143">
        <f t="shared" si="1445"/>
        <v>0</v>
      </c>
      <c r="AC6533" s="143">
        <f t="shared" si="1446"/>
        <v>0.42012664901191887</v>
      </c>
      <c r="AD6533" s="143">
        <f t="shared" si="1447"/>
        <v>0</v>
      </c>
      <c r="AE6533" s="105">
        <f t="shared" si="1448"/>
        <v>1.7335098808104359E-4</v>
      </c>
      <c r="AF6533" s="143">
        <f t="shared" si="1449"/>
        <v>0.32075292526156834</v>
      </c>
    </row>
    <row r="6534" spans="1:32" x14ac:dyDescent="0.25">
      <c r="A6534">
        <v>27.212499999999999</v>
      </c>
      <c r="B6534">
        <v>1.068259724782376</v>
      </c>
      <c r="C6534" s="203">
        <f t="shared" si="1437"/>
        <v>4.451438273170804E-3</v>
      </c>
      <c r="D6534" s="184">
        <f t="shared" si="1438"/>
        <v>4.3668609459805587E-2</v>
      </c>
      <c r="T6534" s="182">
        <f t="shared" si="1450"/>
        <v>0.1152333409006327</v>
      </c>
      <c r="U6534" s="19">
        <v>1.1372646523625236</v>
      </c>
      <c r="V6534" s="105">
        <f t="shared" si="1439"/>
        <v>4.1670000000024743E-3</v>
      </c>
      <c r="W6534" s="143">
        <f t="shared" si="1440"/>
        <v>8.8754449677853557</v>
      </c>
      <c r="X6534" s="143">
        <f t="shared" si="1441"/>
        <v>0.61929999999999996</v>
      </c>
      <c r="Y6534" s="143">
        <f t="shared" si="1442"/>
        <v>0</v>
      </c>
      <c r="Z6534" s="143">
        <f t="shared" si="1443"/>
        <v>16.69444892818769</v>
      </c>
      <c r="AA6534" s="143">
        <f t="shared" si="1444"/>
        <v>0</v>
      </c>
      <c r="AB6534" s="143">
        <f t="shared" si="1445"/>
        <v>0</v>
      </c>
      <c r="AC6534" s="143">
        <f t="shared" si="1446"/>
        <v>0.42012664901191887</v>
      </c>
      <c r="AD6534" s="143">
        <f t="shared" si="1447"/>
        <v>0</v>
      </c>
      <c r="AE6534" s="105">
        <f t="shared" si="1448"/>
        <v>1.7335098808104359E-4</v>
      </c>
      <c r="AF6534" s="143">
        <f t="shared" si="1449"/>
        <v>0.32075292526156834</v>
      </c>
    </row>
    <row r="6535" spans="1:32" x14ac:dyDescent="0.25">
      <c r="A6535">
        <v>27.216665999999996</v>
      </c>
      <c r="B6535">
        <v>1.068259724782376</v>
      </c>
      <c r="C6535" s="203">
        <f t="shared" si="1437"/>
        <v>4.4503700134411279E-3</v>
      </c>
      <c r="D6535" s="184">
        <f t="shared" si="1438"/>
        <v>4.3658129831857469E-2</v>
      </c>
      <c r="T6535" s="182">
        <f t="shared" si="1450"/>
        <v>0.1152333409006327</v>
      </c>
      <c r="U6535" s="19">
        <v>1.1372646523625236</v>
      </c>
      <c r="V6535" s="105">
        <f t="shared" si="1439"/>
        <v>4.1659999999978936E-3</v>
      </c>
      <c r="W6535" s="143">
        <f t="shared" si="1440"/>
        <v>8.8754449677853557</v>
      </c>
      <c r="X6535" s="143">
        <f t="shared" si="1441"/>
        <v>0.61929999999999996</v>
      </c>
      <c r="Y6535" s="143">
        <f t="shared" si="1442"/>
        <v>0</v>
      </c>
      <c r="Z6535" s="143">
        <f t="shared" si="1443"/>
        <v>16.69444892818769</v>
      </c>
      <c r="AA6535" s="143">
        <f t="shared" si="1444"/>
        <v>0</v>
      </c>
      <c r="AB6535" s="143">
        <f t="shared" si="1445"/>
        <v>0</v>
      </c>
      <c r="AC6535" s="143">
        <f t="shared" si="1446"/>
        <v>0.42012664901191887</v>
      </c>
      <c r="AD6535" s="143">
        <f t="shared" si="1447"/>
        <v>0</v>
      </c>
      <c r="AE6535" s="105">
        <f t="shared" si="1448"/>
        <v>1.7335098808104359E-4</v>
      </c>
      <c r="AF6535" s="143">
        <f t="shared" si="1449"/>
        <v>0.32075292526156834</v>
      </c>
    </row>
    <row r="6536" spans="1:32" x14ac:dyDescent="0.25">
      <c r="A6536">
        <v>27.220832999999999</v>
      </c>
      <c r="B6536">
        <v>1.068259724782376</v>
      </c>
      <c r="C6536" s="203">
        <f t="shared" si="1437"/>
        <v>4.451438273170804E-3</v>
      </c>
      <c r="D6536" s="184">
        <f t="shared" si="1438"/>
        <v>4.3668609459805587E-2</v>
      </c>
      <c r="T6536" s="182">
        <f t="shared" si="1450"/>
        <v>0.1152333409006327</v>
      </c>
      <c r="U6536" s="19">
        <v>1.1372646523625236</v>
      </c>
      <c r="V6536" s="105">
        <f t="shared" si="1439"/>
        <v>4.1670000000024743E-3</v>
      </c>
      <c r="W6536" s="143">
        <f t="shared" si="1440"/>
        <v>8.8754449677853557</v>
      </c>
      <c r="X6536" s="143">
        <f t="shared" si="1441"/>
        <v>0.61929999999999996</v>
      </c>
      <c r="Y6536" s="143">
        <f t="shared" si="1442"/>
        <v>0</v>
      </c>
      <c r="Z6536" s="143">
        <f t="shared" si="1443"/>
        <v>16.69444892818769</v>
      </c>
      <c r="AA6536" s="143">
        <f t="shared" si="1444"/>
        <v>0</v>
      </c>
      <c r="AB6536" s="143">
        <f t="shared" si="1445"/>
        <v>0</v>
      </c>
      <c r="AC6536" s="143">
        <f t="shared" si="1446"/>
        <v>0.42012664901191887</v>
      </c>
      <c r="AD6536" s="143">
        <f t="shared" si="1447"/>
        <v>0</v>
      </c>
      <c r="AE6536" s="105">
        <f t="shared" si="1448"/>
        <v>1.7335098808104359E-4</v>
      </c>
      <c r="AF6536" s="143">
        <f t="shared" si="1449"/>
        <v>0.32075292526156834</v>
      </c>
    </row>
    <row r="6537" spans="1:32" x14ac:dyDescent="0.25">
      <c r="A6537">
        <v>27.224999999999994</v>
      </c>
      <c r="B6537">
        <v>1.068259724782376</v>
      </c>
      <c r="C6537" s="203">
        <f t="shared" si="1437"/>
        <v>4.4514382731632137E-3</v>
      </c>
      <c r="D6537" s="184">
        <f t="shared" si="1438"/>
        <v>4.3668609459731125E-2</v>
      </c>
      <c r="T6537" s="182">
        <f t="shared" si="1450"/>
        <v>0.1152333409006327</v>
      </c>
      <c r="U6537" s="19">
        <v>1.1372646523625236</v>
      </c>
      <c r="V6537" s="105">
        <f t="shared" si="1439"/>
        <v>4.1669999999953689E-3</v>
      </c>
      <c r="W6537" s="143">
        <f t="shared" si="1440"/>
        <v>8.8754449677853557</v>
      </c>
      <c r="X6537" s="143">
        <f t="shared" si="1441"/>
        <v>0.61929999999999996</v>
      </c>
      <c r="Y6537" s="143">
        <f t="shared" si="1442"/>
        <v>0</v>
      </c>
      <c r="Z6537" s="143">
        <f t="shared" si="1443"/>
        <v>16.69444892818769</v>
      </c>
      <c r="AA6537" s="143">
        <f t="shared" si="1444"/>
        <v>0</v>
      </c>
      <c r="AB6537" s="143">
        <f t="shared" si="1445"/>
        <v>0</v>
      </c>
      <c r="AC6537" s="143">
        <f t="shared" si="1446"/>
        <v>0.42012664901191887</v>
      </c>
      <c r="AD6537" s="143">
        <f t="shared" si="1447"/>
        <v>0</v>
      </c>
      <c r="AE6537" s="105">
        <f t="shared" si="1448"/>
        <v>1.7335098808104359E-4</v>
      </c>
      <c r="AF6537" s="143">
        <f t="shared" si="1449"/>
        <v>0.32075292526156834</v>
      </c>
    </row>
    <row r="6538" spans="1:32" x14ac:dyDescent="0.25">
      <c r="A6538">
        <v>27.229165999999999</v>
      </c>
      <c r="B6538">
        <v>1.1817168035536656</v>
      </c>
      <c r="C6538" s="203">
        <f t="shared" si="1437"/>
        <v>4.6867011085295991E-3</v>
      </c>
      <c r="D6538" s="184">
        <f t="shared" si="1438"/>
        <v>4.5976537874675372E-2</v>
      </c>
      <c r="T6538" s="182">
        <f t="shared" si="1450"/>
        <v>0.11781401007043059</v>
      </c>
      <c r="U6538" s="19">
        <v>1.1627338768362259</v>
      </c>
      <c r="V6538" s="105">
        <f t="shared" si="1439"/>
        <v>4.166000000004999E-3</v>
      </c>
      <c r="W6538" s="143">
        <f t="shared" si="1440"/>
        <v>8.8754449677853557</v>
      </c>
      <c r="X6538" s="143">
        <f t="shared" si="1441"/>
        <v>0.61929999999999996</v>
      </c>
      <c r="Y6538" s="143">
        <f t="shared" si="1442"/>
        <v>0</v>
      </c>
      <c r="Z6538" s="143">
        <f t="shared" si="1443"/>
        <v>16.69444892818769</v>
      </c>
      <c r="AA6538" s="143">
        <f t="shared" si="1444"/>
        <v>0</v>
      </c>
      <c r="AB6538" s="143">
        <f t="shared" si="1445"/>
        <v>0</v>
      </c>
      <c r="AC6538" s="143">
        <f t="shared" si="1446"/>
        <v>0.42012664901191887</v>
      </c>
      <c r="AD6538" s="143">
        <f t="shared" si="1447"/>
        <v>0</v>
      </c>
      <c r="AE6538" s="105">
        <f t="shared" si="1448"/>
        <v>1.7335098808104359E-4</v>
      </c>
      <c r="AF6538" s="143">
        <f t="shared" si="1449"/>
        <v>0.34704708164616055</v>
      </c>
    </row>
    <row r="6539" spans="1:32" x14ac:dyDescent="0.25">
      <c r="A6539">
        <v>27.233332999999995</v>
      </c>
      <c r="B6539">
        <v>1.068259724782376</v>
      </c>
      <c r="C6539" s="203">
        <f t="shared" si="1437"/>
        <v>4.6878260967829332E-3</v>
      </c>
      <c r="D6539" s="184">
        <f t="shared" si="1438"/>
        <v>4.5987574009440577E-2</v>
      </c>
      <c r="T6539" s="182">
        <f t="shared" si="1450"/>
        <v>0.1152343260976904</v>
      </c>
      <c r="U6539" s="19">
        <v>1.1372743755015089</v>
      </c>
      <c r="V6539" s="105">
        <f t="shared" si="1439"/>
        <v>4.1669999999953689E-3</v>
      </c>
      <c r="W6539" s="143">
        <f t="shared" si="1440"/>
        <v>8.8754449677853557</v>
      </c>
      <c r="X6539" s="143">
        <f t="shared" si="1441"/>
        <v>0.61929999999999996</v>
      </c>
      <c r="Y6539" s="143">
        <f t="shared" si="1442"/>
        <v>0</v>
      </c>
      <c r="Z6539" s="143">
        <f t="shared" si="1443"/>
        <v>16.69444892818769</v>
      </c>
      <c r="AA6539" s="143">
        <f t="shared" si="1444"/>
        <v>0</v>
      </c>
      <c r="AB6539" s="143">
        <f t="shared" si="1445"/>
        <v>0</v>
      </c>
      <c r="AC6539" s="143">
        <f t="shared" si="1446"/>
        <v>0.42012664901191887</v>
      </c>
      <c r="AD6539" s="143">
        <f t="shared" si="1447"/>
        <v>0</v>
      </c>
      <c r="AE6539" s="105">
        <f t="shared" si="1448"/>
        <v>1.7335098808104359E-4</v>
      </c>
      <c r="AF6539" s="143">
        <f t="shared" si="1449"/>
        <v>0.32075018298113067</v>
      </c>
    </row>
    <row r="6540" spans="1:32" x14ac:dyDescent="0.25">
      <c r="A6540">
        <v>27.237499999999997</v>
      </c>
      <c r="B6540">
        <v>1.1249882641680204</v>
      </c>
      <c r="C6540" s="203">
        <f t="shared" ref="C6540:C6603" si="1451">+(B6539+B6540)/2*(A6540-A6539)</f>
        <v>4.5696321849808645E-3</v>
      </c>
      <c r="D6540" s="184">
        <f t="shared" ref="D6540:D6603" si="1452">C6540*9.81</f>
        <v>4.4828091734662283E-2</v>
      </c>
      <c r="T6540" s="182">
        <f t="shared" si="1450"/>
        <v>0.11650778458539017</v>
      </c>
      <c r="U6540" s="19">
        <v>1.149842433608588</v>
      </c>
      <c r="V6540" s="105">
        <f t="shared" si="1439"/>
        <v>4.1670000000024743E-3</v>
      </c>
      <c r="W6540" s="143">
        <f t="shared" si="1440"/>
        <v>8.8754449677853557</v>
      </c>
      <c r="X6540" s="143">
        <f t="shared" si="1441"/>
        <v>0.61929999999999996</v>
      </c>
      <c r="Y6540" s="143">
        <f t="shared" si="1442"/>
        <v>0</v>
      </c>
      <c r="Z6540" s="143">
        <f t="shared" si="1443"/>
        <v>16.69444892818769</v>
      </c>
      <c r="AA6540" s="143">
        <f t="shared" si="1444"/>
        <v>0</v>
      </c>
      <c r="AB6540" s="143">
        <f t="shared" si="1445"/>
        <v>0</v>
      </c>
      <c r="AC6540" s="143">
        <f t="shared" si="1446"/>
        <v>0.42012664901191887</v>
      </c>
      <c r="AD6540" s="143">
        <f t="shared" si="1447"/>
        <v>0</v>
      </c>
      <c r="AE6540" s="105">
        <f t="shared" si="1448"/>
        <v>1.7335098808104359E-4</v>
      </c>
      <c r="AF6540" s="143">
        <f t="shared" si="1449"/>
        <v>0.3340911503490977</v>
      </c>
    </row>
    <row r="6541" spans="1:32" x14ac:dyDescent="0.25">
      <c r="A6541">
        <v>27.241665999999995</v>
      </c>
      <c r="B6541">
        <v>1.068259724782376</v>
      </c>
      <c r="C6541" s="203">
        <f t="shared" si="1451"/>
        <v>4.5685355609813667E-3</v>
      </c>
      <c r="D6541" s="184">
        <f t="shared" si="1452"/>
        <v>4.4817333853227212E-2</v>
      </c>
      <c r="T6541" s="182">
        <f t="shared" si="1450"/>
        <v>0.11523252033817419</v>
      </c>
      <c r="U6541" s="19">
        <v>1.1372565540407025</v>
      </c>
      <c r="V6541" s="105">
        <f t="shared" si="1439"/>
        <v>4.1659999999978936E-3</v>
      </c>
      <c r="W6541" s="143">
        <f t="shared" si="1440"/>
        <v>8.8754449677853557</v>
      </c>
      <c r="X6541" s="143">
        <f t="shared" si="1441"/>
        <v>0.61929999999999996</v>
      </c>
      <c r="Y6541" s="143">
        <f t="shared" si="1442"/>
        <v>0</v>
      </c>
      <c r="Z6541" s="143">
        <f t="shared" si="1443"/>
        <v>16.69444892818769</v>
      </c>
      <c r="AA6541" s="143">
        <f t="shared" si="1444"/>
        <v>0</v>
      </c>
      <c r="AB6541" s="143">
        <f t="shared" si="1445"/>
        <v>0</v>
      </c>
      <c r="AC6541" s="143">
        <f t="shared" si="1446"/>
        <v>0.42012664901191887</v>
      </c>
      <c r="AD6541" s="143">
        <f t="shared" si="1447"/>
        <v>0</v>
      </c>
      <c r="AE6541" s="105">
        <f t="shared" si="1448"/>
        <v>1.7335098808104359E-4</v>
      </c>
      <c r="AF6541" s="143">
        <f t="shared" si="1449"/>
        <v>0.32075520931999357</v>
      </c>
    </row>
    <row r="6542" spans="1:32" x14ac:dyDescent="0.25">
      <c r="A6542">
        <v>27.245832999999998</v>
      </c>
      <c r="B6542">
        <v>1.068259724782376</v>
      </c>
      <c r="C6542" s="203">
        <f t="shared" si="1451"/>
        <v>4.451438273170804E-3</v>
      </c>
      <c r="D6542" s="184">
        <f t="shared" si="1452"/>
        <v>4.3668609459805587E-2</v>
      </c>
      <c r="T6542" s="182">
        <f t="shared" si="1450"/>
        <v>0.11523252033817419</v>
      </c>
      <c r="U6542" s="19">
        <v>1.1372565540407025</v>
      </c>
      <c r="V6542" s="105">
        <f t="shared" si="1439"/>
        <v>4.1670000000024743E-3</v>
      </c>
      <c r="W6542" s="143">
        <f t="shared" si="1440"/>
        <v>8.8754449677853557</v>
      </c>
      <c r="X6542" s="143">
        <f t="shared" si="1441"/>
        <v>0.61929999999999996</v>
      </c>
      <c r="Y6542" s="143">
        <f t="shared" si="1442"/>
        <v>0</v>
      </c>
      <c r="Z6542" s="143">
        <f t="shared" si="1443"/>
        <v>16.69444892818769</v>
      </c>
      <c r="AA6542" s="143">
        <f t="shared" si="1444"/>
        <v>0</v>
      </c>
      <c r="AB6542" s="143">
        <f t="shared" si="1445"/>
        <v>0</v>
      </c>
      <c r="AC6542" s="143">
        <f t="shared" si="1446"/>
        <v>0.42012664901191887</v>
      </c>
      <c r="AD6542" s="143">
        <f t="shared" si="1447"/>
        <v>0</v>
      </c>
      <c r="AE6542" s="105">
        <f t="shared" si="1448"/>
        <v>1.7335098808104359E-4</v>
      </c>
      <c r="AF6542" s="143">
        <f t="shared" si="1449"/>
        <v>0.32075520931999357</v>
      </c>
    </row>
    <row r="6543" spans="1:32" x14ac:dyDescent="0.25">
      <c r="A6543">
        <v>27.25</v>
      </c>
      <c r="B6543">
        <v>1.1249882641680204</v>
      </c>
      <c r="C6543" s="203">
        <f t="shared" si="1451"/>
        <v>4.5696321849808645E-3</v>
      </c>
      <c r="D6543" s="184">
        <f t="shared" si="1452"/>
        <v>4.4828091734662283E-2</v>
      </c>
      <c r="T6543" s="182">
        <f t="shared" si="1450"/>
        <v>0.11650776056818758</v>
      </c>
      <c r="U6543" s="19">
        <v>1.1498421965772274</v>
      </c>
      <c r="V6543" s="105">
        <f t="shared" si="1439"/>
        <v>4.1670000000024743E-3</v>
      </c>
      <c r="W6543" s="143">
        <f t="shared" si="1440"/>
        <v>8.8754449677853557</v>
      </c>
      <c r="X6543" s="143">
        <f t="shared" si="1441"/>
        <v>0.61929999999999996</v>
      </c>
      <c r="Y6543" s="143">
        <f t="shared" si="1442"/>
        <v>0</v>
      </c>
      <c r="Z6543" s="143">
        <f t="shared" si="1443"/>
        <v>16.69444892818769</v>
      </c>
      <c r="AA6543" s="143">
        <f t="shared" si="1444"/>
        <v>0</v>
      </c>
      <c r="AB6543" s="143">
        <f t="shared" si="1445"/>
        <v>0</v>
      </c>
      <c r="AC6543" s="143">
        <f t="shared" si="1446"/>
        <v>0.42012664901191887</v>
      </c>
      <c r="AD6543" s="143">
        <f t="shared" si="1447"/>
        <v>0</v>
      </c>
      <c r="AE6543" s="105">
        <f t="shared" si="1448"/>
        <v>1.7335098808104359E-4</v>
      </c>
      <c r="AF6543" s="143">
        <f t="shared" si="1449"/>
        <v>0.33409121921948715</v>
      </c>
    </row>
    <row r="6544" spans="1:32" x14ac:dyDescent="0.25">
      <c r="A6544">
        <v>27.254165999999998</v>
      </c>
      <c r="B6544">
        <v>1.1249882641680204</v>
      </c>
      <c r="C6544" s="203">
        <f t="shared" si="1451"/>
        <v>4.6867011085216037E-3</v>
      </c>
      <c r="D6544" s="184">
        <f t="shared" si="1452"/>
        <v>4.5976537874596934E-2</v>
      </c>
      <c r="T6544" s="182">
        <f t="shared" si="1450"/>
        <v>0.11650776056818758</v>
      </c>
      <c r="U6544" s="19">
        <v>1.1498421965772274</v>
      </c>
      <c r="V6544" s="105">
        <f t="shared" si="1439"/>
        <v>4.1659999999978936E-3</v>
      </c>
      <c r="W6544" s="143">
        <f t="shared" si="1440"/>
        <v>8.8754449677853557</v>
      </c>
      <c r="X6544" s="143">
        <f t="shared" si="1441"/>
        <v>0.61929999999999996</v>
      </c>
      <c r="Y6544" s="143">
        <f t="shared" si="1442"/>
        <v>0</v>
      </c>
      <c r="Z6544" s="143">
        <f t="shared" si="1443"/>
        <v>16.69444892818769</v>
      </c>
      <c r="AA6544" s="143">
        <f t="shared" si="1444"/>
        <v>0</v>
      </c>
      <c r="AB6544" s="143">
        <f t="shared" si="1445"/>
        <v>0</v>
      </c>
      <c r="AC6544" s="143">
        <f t="shared" si="1446"/>
        <v>0.42012664901191887</v>
      </c>
      <c r="AD6544" s="143">
        <f t="shared" si="1447"/>
        <v>0</v>
      </c>
      <c r="AE6544" s="105">
        <f t="shared" si="1448"/>
        <v>1.7335098808104359E-4</v>
      </c>
      <c r="AF6544" s="143">
        <f t="shared" si="1449"/>
        <v>0.33409121921948715</v>
      </c>
    </row>
    <row r="6545" spans="1:32" x14ac:dyDescent="0.25">
      <c r="A6545">
        <v>27.258333</v>
      </c>
      <c r="B6545">
        <v>1.068259724782376</v>
      </c>
      <c r="C6545" s="203">
        <f t="shared" si="1451"/>
        <v>4.5696321849808645E-3</v>
      </c>
      <c r="D6545" s="184">
        <f t="shared" si="1452"/>
        <v>4.4828091734662283E-2</v>
      </c>
      <c r="T6545" s="182">
        <f t="shared" si="1450"/>
        <v>0.11523252065830428</v>
      </c>
      <c r="U6545" s="19">
        <v>1.137256557200141</v>
      </c>
      <c r="V6545" s="105">
        <f t="shared" si="1439"/>
        <v>4.1670000000024743E-3</v>
      </c>
      <c r="W6545" s="143">
        <f t="shared" si="1440"/>
        <v>8.8754449677853557</v>
      </c>
      <c r="X6545" s="143">
        <f t="shared" si="1441"/>
        <v>0.61929999999999996</v>
      </c>
      <c r="Y6545" s="143">
        <f t="shared" si="1442"/>
        <v>0</v>
      </c>
      <c r="Z6545" s="143">
        <f t="shared" si="1443"/>
        <v>16.69444892818769</v>
      </c>
      <c r="AA6545" s="143">
        <f t="shared" si="1444"/>
        <v>0</v>
      </c>
      <c r="AB6545" s="143">
        <f t="shared" si="1445"/>
        <v>0</v>
      </c>
      <c r="AC6545" s="143">
        <f t="shared" si="1446"/>
        <v>0.42012664901191887</v>
      </c>
      <c r="AD6545" s="143">
        <f t="shared" si="1447"/>
        <v>0</v>
      </c>
      <c r="AE6545" s="105">
        <f t="shared" si="1448"/>
        <v>1.7335098808104359E-4</v>
      </c>
      <c r="AF6545" s="143">
        <f t="shared" si="1449"/>
        <v>0.32075520842889621</v>
      </c>
    </row>
    <row r="6546" spans="1:32" x14ac:dyDescent="0.25">
      <c r="A6546">
        <v>27.262499999999996</v>
      </c>
      <c r="B6546">
        <v>1.068259724782376</v>
      </c>
      <c r="C6546" s="203">
        <f t="shared" si="1451"/>
        <v>4.4514382731632137E-3</v>
      </c>
      <c r="D6546" s="184">
        <f t="shared" si="1452"/>
        <v>4.3668609459731125E-2</v>
      </c>
      <c r="T6546" s="182">
        <f t="shared" si="1450"/>
        <v>0.11523252065830428</v>
      </c>
      <c r="U6546" s="19">
        <v>1.137256557200141</v>
      </c>
      <c r="V6546" s="105">
        <f t="shared" si="1439"/>
        <v>4.1669999999953689E-3</v>
      </c>
      <c r="W6546" s="143">
        <f t="shared" si="1440"/>
        <v>8.8754449677853557</v>
      </c>
      <c r="X6546" s="143">
        <f t="shared" si="1441"/>
        <v>0.61929999999999996</v>
      </c>
      <c r="Y6546" s="143">
        <f t="shared" si="1442"/>
        <v>0</v>
      </c>
      <c r="Z6546" s="143">
        <f t="shared" si="1443"/>
        <v>16.69444892818769</v>
      </c>
      <c r="AA6546" s="143">
        <f t="shared" si="1444"/>
        <v>0</v>
      </c>
      <c r="AB6546" s="143">
        <f t="shared" si="1445"/>
        <v>0</v>
      </c>
      <c r="AC6546" s="143">
        <f t="shared" si="1446"/>
        <v>0.42012664901191887</v>
      </c>
      <c r="AD6546" s="143">
        <f t="shared" si="1447"/>
        <v>0</v>
      </c>
      <c r="AE6546" s="105">
        <f t="shared" si="1448"/>
        <v>1.7335098808104359E-4</v>
      </c>
      <c r="AF6546" s="143">
        <f t="shared" si="1449"/>
        <v>0.32075520842889621</v>
      </c>
    </row>
    <row r="6547" spans="1:32" x14ac:dyDescent="0.25">
      <c r="A6547">
        <v>27.266666000000001</v>
      </c>
      <c r="B6547">
        <v>1.068259724782376</v>
      </c>
      <c r="C6547" s="203">
        <f t="shared" si="1451"/>
        <v>4.4503700134487182E-3</v>
      </c>
      <c r="D6547" s="184">
        <f t="shared" si="1452"/>
        <v>4.365812983193193E-2</v>
      </c>
      <c r="T6547" s="182">
        <f t="shared" si="1450"/>
        <v>0.11523252065830428</v>
      </c>
      <c r="U6547" s="19">
        <v>1.137256557200141</v>
      </c>
      <c r="V6547" s="105">
        <f t="shared" si="1439"/>
        <v>4.166000000004999E-3</v>
      </c>
      <c r="W6547" s="143">
        <f t="shared" si="1440"/>
        <v>8.8754449677853557</v>
      </c>
      <c r="X6547" s="143">
        <f t="shared" si="1441"/>
        <v>0.61929999999999996</v>
      </c>
      <c r="Y6547" s="143">
        <f t="shared" si="1442"/>
        <v>0</v>
      </c>
      <c r="Z6547" s="143">
        <f t="shared" si="1443"/>
        <v>16.69444892818769</v>
      </c>
      <c r="AA6547" s="143">
        <f t="shared" si="1444"/>
        <v>0</v>
      </c>
      <c r="AB6547" s="143">
        <f t="shared" si="1445"/>
        <v>0</v>
      </c>
      <c r="AC6547" s="143">
        <f t="shared" si="1446"/>
        <v>0.42012664901191887</v>
      </c>
      <c r="AD6547" s="143">
        <f t="shared" si="1447"/>
        <v>0</v>
      </c>
      <c r="AE6547" s="105">
        <f t="shared" si="1448"/>
        <v>1.7335098808104359E-4</v>
      </c>
      <c r="AF6547" s="143">
        <f t="shared" si="1449"/>
        <v>0.32075520842889621</v>
      </c>
    </row>
    <row r="6548" spans="1:32" x14ac:dyDescent="0.25">
      <c r="A6548">
        <v>27.270832999999996</v>
      </c>
      <c r="B6548">
        <v>0.95480264601108633</v>
      </c>
      <c r="C6548" s="203">
        <f t="shared" si="1451"/>
        <v>4.2150504495434933E-3</v>
      </c>
      <c r="D6548" s="184">
        <f t="shared" si="1452"/>
        <v>4.1349644910021674E-2</v>
      </c>
      <c r="T6548" s="182">
        <f t="shared" si="1450"/>
        <v>0.11278436157599556</v>
      </c>
      <c r="U6548" s="19">
        <v>1.1130951056106149</v>
      </c>
      <c r="V6548" s="105">
        <f t="shared" si="1439"/>
        <v>4.1669999999953689E-3</v>
      </c>
      <c r="W6548" s="143">
        <f t="shared" si="1440"/>
        <v>8.8754449677853557</v>
      </c>
      <c r="X6548" s="143">
        <f t="shared" si="1441"/>
        <v>0.61929999999999996</v>
      </c>
      <c r="Y6548" s="143">
        <f t="shared" si="1442"/>
        <v>0</v>
      </c>
      <c r="Z6548" s="143">
        <f t="shared" si="1443"/>
        <v>16.69444892818769</v>
      </c>
      <c r="AA6548" s="143">
        <f t="shared" si="1444"/>
        <v>0</v>
      </c>
      <c r="AB6548" s="143">
        <f t="shared" si="1445"/>
        <v>0</v>
      </c>
      <c r="AC6548" s="143">
        <f t="shared" si="1446"/>
        <v>0.42012664901191887</v>
      </c>
      <c r="AD6548" s="143">
        <f t="shared" si="1447"/>
        <v>0</v>
      </c>
      <c r="AE6548" s="105">
        <f t="shared" si="1448"/>
        <v>1.7335098808104359E-4</v>
      </c>
      <c r="AF6548" s="143">
        <f t="shared" si="1449"/>
        <v>0.29291165485605603</v>
      </c>
    </row>
    <row r="6549" spans="1:32" x14ac:dyDescent="0.25">
      <c r="A6549">
        <v>27.274999999999999</v>
      </c>
      <c r="B6549">
        <v>1.1249882641680204</v>
      </c>
      <c r="C6549" s="203">
        <f t="shared" si="1451"/>
        <v>4.3332443613607417E-3</v>
      </c>
      <c r="D6549" s="184">
        <f t="shared" si="1452"/>
        <v>4.2509127184948876E-2</v>
      </c>
      <c r="T6549" s="182">
        <f t="shared" si="1450"/>
        <v>0.11650924313121651</v>
      </c>
      <c r="U6549" s="19">
        <v>1.1498568283367037</v>
      </c>
      <c r="V6549" s="105">
        <f t="shared" si="1439"/>
        <v>4.1670000000024743E-3</v>
      </c>
      <c r="W6549" s="143">
        <f t="shared" si="1440"/>
        <v>8.8754449677853557</v>
      </c>
      <c r="X6549" s="143">
        <f t="shared" si="1441"/>
        <v>0.61929999999999996</v>
      </c>
      <c r="Y6549" s="143">
        <f t="shared" si="1442"/>
        <v>0</v>
      </c>
      <c r="Z6549" s="143">
        <f t="shared" si="1443"/>
        <v>16.69444892818769</v>
      </c>
      <c r="AA6549" s="143">
        <f t="shared" si="1444"/>
        <v>0</v>
      </c>
      <c r="AB6549" s="143">
        <f t="shared" si="1445"/>
        <v>0</v>
      </c>
      <c r="AC6549" s="143">
        <f t="shared" si="1446"/>
        <v>0.42012664901191887</v>
      </c>
      <c r="AD6549" s="143">
        <f t="shared" si="1447"/>
        <v>0</v>
      </c>
      <c r="AE6549" s="105">
        <f t="shared" si="1448"/>
        <v>1.7335098808104359E-4</v>
      </c>
      <c r="AF6549" s="143">
        <f t="shared" si="1449"/>
        <v>0.33408696795772802</v>
      </c>
    </row>
    <row r="6550" spans="1:32" x14ac:dyDescent="0.25">
      <c r="A6550">
        <v>27.279165999999996</v>
      </c>
      <c r="B6550">
        <v>1.068259724782376</v>
      </c>
      <c r="C6550" s="203">
        <f t="shared" si="1451"/>
        <v>4.5685355609813667E-3</v>
      </c>
      <c r="D6550" s="184">
        <f t="shared" si="1452"/>
        <v>4.4817333853227212E-2</v>
      </c>
      <c r="T6550" s="182">
        <f t="shared" si="1450"/>
        <v>0.11523250087784365</v>
      </c>
      <c r="U6550" s="19">
        <v>1.1372563619821727</v>
      </c>
      <c r="V6550" s="105">
        <f t="shared" si="1439"/>
        <v>4.1659999999978936E-3</v>
      </c>
      <c r="W6550" s="143">
        <f t="shared" si="1440"/>
        <v>8.8754449677853557</v>
      </c>
      <c r="X6550" s="143">
        <f t="shared" si="1441"/>
        <v>0.61929999999999996</v>
      </c>
      <c r="Y6550" s="143">
        <f t="shared" si="1442"/>
        <v>0</v>
      </c>
      <c r="Z6550" s="143">
        <f t="shared" si="1443"/>
        <v>16.69444892818769</v>
      </c>
      <c r="AA6550" s="143">
        <f t="shared" si="1444"/>
        <v>0</v>
      </c>
      <c r="AB6550" s="143">
        <f t="shared" si="1445"/>
        <v>0</v>
      </c>
      <c r="AC6550" s="143">
        <f t="shared" si="1446"/>
        <v>0.42012664901191887</v>
      </c>
      <c r="AD6550" s="143">
        <f t="shared" si="1447"/>
        <v>0</v>
      </c>
      <c r="AE6550" s="105">
        <f t="shared" si="1448"/>
        <v>1.7335098808104359E-4</v>
      </c>
      <c r="AF6550" s="143">
        <f t="shared" si="1449"/>
        <v>0.32075526348875971</v>
      </c>
    </row>
    <row r="6551" spans="1:32" x14ac:dyDescent="0.25">
      <c r="A6551">
        <v>27.283332999999999</v>
      </c>
      <c r="B6551">
        <v>1.0115311853967308</v>
      </c>
      <c r="C6551" s="203">
        <f t="shared" si="1451"/>
        <v>4.3332443613607417E-3</v>
      </c>
      <c r="D6551" s="184">
        <f t="shared" si="1452"/>
        <v>4.2509127184948876E-2</v>
      </c>
      <c r="T6551" s="182">
        <f t="shared" si="1450"/>
        <v>0.11398979704342588</v>
      </c>
      <c r="U6551" s="19">
        <v>1.1249918287039316</v>
      </c>
      <c r="V6551" s="105">
        <f t="shared" si="1439"/>
        <v>4.1670000000024743E-3</v>
      </c>
      <c r="W6551" s="143">
        <f t="shared" si="1440"/>
        <v>8.8754449677853557</v>
      </c>
      <c r="X6551" s="143">
        <f t="shared" si="1441"/>
        <v>0.61929999999999996</v>
      </c>
      <c r="Y6551" s="143">
        <f t="shared" si="1442"/>
        <v>0</v>
      </c>
      <c r="Z6551" s="143">
        <f t="shared" si="1443"/>
        <v>16.69444892818769</v>
      </c>
      <c r="AA6551" s="143">
        <f t="shared" si="1444"/>
        <v>0</v>
      </c>
      <c r="AB6551" s="143">
        <f t="shared" si="1445"/>
        <v>0</v>
      </c>
      <c r="AC6551" s="143">
        <f t="shared" si="1446"/>
        <v>0.42012664901191887</v>
      </c>
      <c r="AD6551" s="143">
        <f t="shared" si="1447"/>
        <v>0</v>
      </c>
      <c r="AE6551" s="105">
        <f t="shared" si="1448"/>
        <v>1.7335098808104359E-4</v>
      </c>
      <c r="AF6551" s="143">
        <f t="shared" si="1449"/>
        <v>0.30703311606907996</v>
      </c>
    </row>
    <row r="6552" spans="1:32" x14ac:dyDescent="0.25">
      <c r="A6552">
        <v>27.287499999999994</v>
      </c>
      <c r="B6552">
        <v>1.068259724782376</v>
      </c>
      <c r="C6552" s="203">
        <f t="shared" si="1451"/>
        <v>4.3332443613533535E-3</v>
      </c>
      <c r="D6552" s="184">
        <f t="shared" si="1452"/>
        <v>4.25091271848764E-2</v>
      </c>
      <c r="T6552" s="182">
        <f t="shared" si="1450"/>
        <v>0.11523248691539716</v>
      </c>
      <c r="U6552" s="19">
        <v>1.1372562241835398</v>
      </c>
      <c r="V6552" s="105">
        <f t="shared" si="1439"/>
        <v>4.1669999999953689E-3</v>
      </c>
      <c r="W6552" s="143">
        <f t="shared" si="1440"/>
        <v>8.8754449677853557</v>
      </c>
      <c r="X6552" s="143">
        <f t="shared" si="1441"/>
        <v>0.61929999999999996</v>
      </c>
      <c r="Y6552" s="143">
        <f t="shared" si="1442"/>
        <v>0</v>
      </c>
      <c r="Z6552" s="143">
        <f t="shared" si="1443"/>
        <v>16.69444892818769</v>
      </c>
      <c r="AA6552" s="143">
        <f t="shared" si="1444"/>
        <v>0</v>
      </c>
      <c r="AB6552" s="143">
        <f t="shared" si="1445"/>
        <v>0</v>
      </c>
      <c r="AC6552" s="143">
        <f t="shared" si="1446"/>
        <v>0.42012664901191887</v>
      </c>
      <c r="AD6552" s="143">
        <f t="shared" si="1447"/>
        <v>0</v>
      </c>
      <c r="AE6552" s="105">
        <f t="shared" si="1448"/>
        <v>1.7335098808104359E-4</v>
      </c>
      <c r="AF6552" s="143">
        <f t="shared" si="1449"/>
        <v>0.32075530235391242</v>
      </c>
    </row>
    <row r="6553" spans="1:32" x14ac:dyDescent="0.25">
      <c r="A6553">
        <v>27.291665999999999</v>
      </c>
      <c r="B6553">
        <v>0.95480264601108633</v>
      </c>
      <c r="C6553" s="203">
        <f t="shared" si="1451"/>
        <v>4.2140389183678382E-3</v>
      </c>
      <c r="D6553" s="184">
        <f t="shared" si="1452"/>
        <v>4.1339721789188495E-2</v>
      </c>
      <c r="T6553" s="182">
        <f t="shared" si="1450"/>
        <v>0.11278436153616125</v>
      </c>
      <c r="U6553" s="19">
        <v>1.1130951052174809</v>
      </c>
      <c r="V6553" s="105">
        <f t="shared" si="1439"/>
        <v>4.166000000004999E-3</v>
      </c>
      <c r="W6553" s="143">
        <f t="shared" si="1440"/>
        <v>8.8754449677853557</v>
      </c>
      <c r="X6553" s="143">
        <f t="shared" si="1441"/>
        <v>0.61929999999999996</v>
      </c>
      <c r="Y6553" s="143">
        <f t="shared" si="1442"/>
        <v>0</v>
      </c>
      <c r="Z6553" s="143">
        <f t="shared" si="1443"/>
        <v>16.69444892818769</v>
      </c>
      <c r="AA6553" s="143">
        <f t="shared" si="1444"/>
        <v>0</v>
      </c>
      <c r="AB6553" s="143">
        <f t="shared" si="1445"/>
        <v>0</v>
      </c>
      <c r="AC6553" s="143">
        <f t="shared" si="1446"/>
        <v>0.42012664901191887</v>
      </c>
      <c r="AD6553" s="143">
        <f t="shared" si="1447"/>
        <v>0</v>
      </c>
      <c r="AE6553" s="105">
        <f t="shared" si="1448"/>
        <v>1.7335098808104359E-4</v>
      </c>
      <c r="AF6553" s="143">
        <f t="shared" si="1449"/>
        <v>0.29291165495950949</v>
      </c>
    </row>
    <row r="6554" spans="1:32" x14ac:dyDescent="0.25">
      <c r="A6554">
        <v>27.295832999999995</v>
      </c>
      <c r="B6554">
        <v>1.1249882641680204</v>
      </c>
      <c r="C6554" s="203">
        <f t="shared" si="1451"/>
        <v>4.3332443613533535E-3</v>
      </c>
      <c r="D6554" s="184">
        <f t="shared" si="1452"/>
        <v>4.25091271848764E-2</v>
      </c>
      <c r="T6554" s="182">
        <f t="shared" si="1450"/>
        <v>0.11650924313121623</v>
      </c>
      <c r="U6554" s="19">
        <v>1.149856828336701</v>
      </c>
      <c r="V6554" s="105">
        <f t="shared" si="1439"/>
        <v>4.1669999999953689E-3</v>
      </c>
      <c r="W6554" s="143">
        <f t="shared" si="1440"/>
        <v>8.8754449677853557</v>
      </c>
      <c r="X6554" s="143">
        <f t="shared" si="1441"/>
        <v>0.61929999999999996</v>
      </c>
      <c r="Y6554" s="143">
        <f t="shared" si="1442"/>
        <v>0</v>
      </c>
      <c r="Z6554" s="143">
        <f t="shared" si="1443"/>
        <v>16.69444892818769</v>
      </c>
      <c r="AA6554" s="143">
        <f t="shared" si="1444"/>
        <v>0</v>
      </c>
      <c r="AB6554" s="143">
        <f t="shared" si="1445"/>
        <v>0</v>
      </c>
      <c r="AC6554" s="143">
        <f t="shared" si="1446"/>
        <v>0.42012664901191887</v>
      </c>
      <c r="AD6554" s="143">
        <f t="shared" si="1447"/>
        <v>0</v>
      </c>
      <c r="AE6554" s="105">
        <f t="shared" si="1448"/>
        <v>1.7335098808104359E-4</v>
      </c>
      <c r="AF6554" s="143">
        <f t="shared" si="1449"/>
        <v>0.3340869679577288</v>
      </c>
    </row>
    <row r="6555" spans="1:32" x14ac:dyDescent="0.25">
      <c r="A6555">
        <v>27.299999999999997</v>
      </c>
      <c r="B6555">
        <v>1.0115311853967308</v>
      </c>
      <c r="C6555" s="203">
        <f t="shared" si="1451"/>
        <v>4.4514382731708031E-3</v>
      </c>
      <c r="D6555" s="184">
        <f t="shared" si="1452"/>
        <v>4.366860945980558E-2</v>
      </c>
      <c r="T6555" s="182">
        <f t="shared" si="1450"/>
        <v>0.11399158457441043</v>
      </c>
      <c r="U6555" s="19">
        <v>1.1250094702631179</v>
      </c>
      <c r="V6555" s="105">
        <f t="shared" si="1439"/>
        <v>4.1670000000024743E-3</v>
      </c>
      <c r="W6555" s="143">
        <f t="shared" si="1440"/>
        <v>8.8754449677853557</v>
      </c>
      <c r="X6555" s="143">
        <f t="shared" si="1441"/>
        <v>0.61929999999999996</v>
      </c>
      <c r="Y6555" s="143">
        <f t="shared" si="1442"/>
        <v>0</v>
      </c>
      <c r="Z6555" s="143">
        <f t="shared" si="1443"/>
        <v>16.69444892818769</v>
      </c>
      <c r="AA6555" s="143">
        <f t="shared" si="1444"/>
        <v>0</v>
      </c>
      <c r="AB6555" s="143">
        <f t="shared" si="1445"/>
        <v>0</v>
      </c>
      <c r="AC6555" s="143">
        <f t="shared" si="1446"/>
        <v>0.42012664901191887</v>
      </c>
      <c r="AD6555" s="143">
        <f t="shared" si="1447"/>
        <v>0</v>
      </c>
      <c r="AE6555" s="105">
        <f t="shared" si="1448"/>
        <v>1.7335098808104359E-4</v>
      </c>
      <c r="AF6555" s="143">
        <f t="shared" si="1449"/>
        <v>0.30702830140481935</v>
      </c>
    </row>
    <row r="6556" spans="1:32" x14ac:dyDescent="0.25">
      <c r="A6556">
        <v>27.304165999999995</v>
      </c>
      <c r="B6556">
        <v>1.068259724782376</v>
      </c>
      <c r="C6556" s="203">
        <f t="shared" si="1451"/>
        <v>4.3322044659008891E-3</v>
      </c>
      <c r="D6556" s="184">
        <f t="shared" si="1452"/>
        <v>4.2498925810487725E-2</v>
      </c>
      <c r="T6556" s="182">
        <f t="shared" si="1450"/>
        <v>0.11523251315774893</v>
      </c>
      <c r="U6556" s="19">
        <v>1.1372564831754151</v>
      </c>
      <c r="V6556" s="105">
        <f t="shared" si="1439"/>
        <v>4.1659999999978936E-3</v>
      </c>
      <c r="W6556" s="143">
        <f t="shared" si="1440"/>
        <v>8.8754449677853557</v>
      </c>
      <c r="X6556" s="143">
        <f t="shared" si="1441"/>
        <v>0.61929999999999996</v>
      </c>
      <c r="Y6556" s="143">
        <f t="shared" si="1442"/>
        <v>0</v>
      </c>
      <c r="Z6556" s="143">
        <f t="shared" si="1443"/>
        <v>16.69444892818769</v>
      </c>
      <c r="AA6556" s="143">
        <f t="shared" si="1444"/>
        <v>0</v>
      </c>
      <c r="AB6556" s="143">
        <f t="shared" si="1445"/>
        <v>0</v>
      </c>
      <c r="AC6556" s="143">
        <f t="shared" si="1446"/>
        <v>0.42012664901191887</v>
      </c>
      <c r="AD6556" s="143">
        <f t="shared" si="1447"/>
        <v>0</v>
      </c>
      <c r="AE6556" s="105">
        <f t="shared" si="1448"/>
        <v>1.7335098808104359E-4</v>
      </c>
      <c r="AF6556" s="143">
        <f t="shared" si="1449"/>
        <v>0.32075522930705053</v>
      </c>
    </row>
    <row r="6557" spans="1:32" x14ac:dyDescent="0.25">
      <c r="A6557">
        <v>27.308332999999998</v>
      </c>
      <c r="B6557">
        <v>1.068259724782376</v>
      </c>
      <c r="C6557" s="203">
        <f t="shared" si="1451"/>
        <v>4.451438273170804E-3</v>
      </c>
      <c r="D6557" s="184">
        <f t="shared" si="1452"/>
        <v>4.3668609459805587E-2</v>
      </c>
      <c r="T6557" s="182">
        <f t="shared" si="1450"/>
        <v>0.11523251315774893</v>
      </c>
      <c r="U6557" s="19">
        <v>1.1372564831754151</v>
      </c>
      <c r="V6557" s="105">
        <f t="shared" si="1439"/>
        <v>4.1670000000024743E-3</v>
      </c>
      <c r="W6557" s="143">
        <f t="shared" si="1440"/>
        <v>8.8754449677853557</v>
      </c>
      <c r="X6557" s="143">
        <f t="shared" si="1441"/>
        <v>0.61929999999999996</v>
      </c>
      <c r="Y6557" s="143">
        <f t="shared" si="1442"/>
        <v>0</v>
      </c>
      <c r="Z6557" s="143">
        <f t="shared" si="1443"/>
        <v>16.69444892818769</v>
      </c>
      <c r="AA6557" s="143">
        <f t="shared" si="1444"/>
        <v>0</v>
      </c>
      <c r="AB6557" s="143">
        <f t="shared" si="1445"/>
        <v>0</v>
      </c>
      <c r="AC6557" s="143">
        <f t="shared" si="1446"/>
        <v>0.42012664901191887</v>
      </c>
      <c r="AD6557" s="143">
        <f t="shared" si="1447"/>
        <v>0</v>
      </c>
      <c r="AE6557" s="105">
        <f t="shared" si="1448"/>
        <v>1.7335098808104359E-4</v>
      </c>
      <c r="AF6557" s="143">
        <f t="shared" si="1449"/>
        <v>0.32075522930705053</v>
      </c>
    </row>
    <row r="6558" spans="1:32" x14ac:dyDescent="0.25">
      <c r="A6558">
        <v>27.3125</v>
      </c>
      <c r="B6558">
        <v>1.1249882641680204</v>
      </c>
      <c r="C6558" s="203">
        <f t="shared" si="1451"/>
        <v>4.5696321849808645E-3</v>
      </c>
      <c r="D6558" s="184">
        <f t="shared" si="1452"/>
        <v>4.4828091734662283E-2</v>
      </c>
      <c r="T6558" s="182">
        <f t="shared" si="1450"/>
        <v>0.11650776047255126</v>
      </c>
      <c r="U6558" s="19">
        <v>1.1498421956333704</v>
      </c>
      <c r="V6558" s="105">
        <f t="shared" si="1439"/>
        <v>4.1670000000024743E-3</v>
      </c>
      <c r="W6558" s="143">
        <f t="shared" si="1440"/>
        <v>8.8754449677853557</v>
      </c>
      <c r="X6558" s="143">
        <f t="shared" si="1441"/>
        <v>0.61929999999999996</v>
      </c>
      <c r="Y6558" s="143">
        <f t="shared" si="1442"/>
        <v>0</v>
      </c>
      <c r="Z6558" s="143">
        <f t="shared" si="1443"/>
        <v>16.69444892818769</v>
      </c>
      <c r="AA6558" s="143">
        <f t="shared" si="1444"/>
        <v>0</v>
      </c>
      <c r="AB6558" s="143">
        <f t="shared" si="1445"/>
        <v>0</v>
      </c>
      <c r="AC6558" s="143">
        <f t="shared" si="1446"/>
        <v>0.42012664901191887</v>
      </c>
      <c r="AD6558" s="143">
        <f t="shared" si="1447"/>
        <v>0</v>
      </c>
      <c r="AE6558" s="105">
        <f t="shared" si="1448"/>
        <v>1.7335098808104359E-4</v>
      </c>
      <c r="AF6558" s="143">
        <f t="shared" si="1449"/>
        <v>0.33409121949372861</v>
      </c>
    </row>
    <row r="6559" spans="1:32" x14ac:dyDescent="0.25">
      <c r="A6559">
        <v>27.316665999999998</v>
      </c>
      <c r="B6559">
        <v>1.068259724782376</v>
      </c>
      <c r="C6559" s="203">
        <f t="shared" si="1451"/>
        <v>4.5685355609813667E-3</v>
      </c>
      <c r="D6559" s="184">
        <f t="shared" si="1452"/>
        <v>4.4817333853227212E-2</v>
      </c>
      <c r="T6559" s="182">
        <f t="shared" si="1450"/>
        <v>0.11523252065957898</v>
      </c>
      <c r="U6559" s="19">
        <v>1.1372565572127213</v>
      </c>
      <c r="V6559" s="105">
        <f t="shared" si="1439"/>
        <v>4.1659999999978936E-3</v>
      </c>
      <c r="W6559" s="143">
        <f t="shared" si="1440"/>
        <v>8.8754449677853557</v>
      </c>
      <c r="X6559" s="143">
        <f t="shared" si="1441"/>
        <v>0.61929999999999996</v>
      </c>
      <c r="Y6559" s="143">
        <f t="shared" si="1442"/>
        <v>0</v>
      </c>
      <c r="Z6559" s="143">
        <f t="shared" si="1443"/>
        <v>16.69444892818769</v>
      </c>
      <c r="AA6559" s="143">
        <f t="shared" si="1444"/>
        <v>0</v>
      </c>
      <c r="AB6559" s="143">
        <f t="shared" si="1445"/>
        <v>0</v>
      </c>
      <c r="AC6559" s="143">
        <f t="shared" si="1446"/>
        <v>0.42012664901191887</v>
      </c>
      <c r="AD6559" s="143">
        <f t="shared" si="1447"/>
        <v>0</v>
      </c>
      <c r="AE6559" s="105">
        <f t="shared" si="1448"/>
        <v>1.7335098808104359E-4</v>
      </c>
      <c r="AF6559" s="143">
        <f t="shared" si="1449"/>
        <v>0.32075520842534799</v>
      </c>
    </row>
    <row r="6560" spans="1:32" x14ac:dyDescent="0.25">
      <c r="A6560">
        <v>27.320833</v>
      </c>
      <c r="B6560">
        <v>1.068259724782376</v>
      </c>
      <c r="C6560" s="203">
        <f t="shared" si="1451"/>
        <v>4.451438273170804E-3</v>
      </c>
      <c r="D6560" s="184">
        <f t="shared" si="1452"/>
        <v>4.3668609459805587E-2</v>
      </c>
      <c r="T6560" s="182">
        <f t="shared" si="1450"/>
        <v>0.11523252065957898</v>
      </c>
      <c r="U6560" s="19">
        <v>1.1372565572127213</v>
      </c>
      <c r="V6560" s="105">
        <f t="shared" si="1439"/>
        <v>4.1670000000024743E-3</v>
      </c>
      <c r="W6560" s="143">
        <f t="shared" si="1440"/>
        <v>8.8754449677853557</v>
      </c>
      <c r="X6560" s="143">
        <f t="shared" si="1441"/>
        <v>0.61929999999999996</v>
      </c>
      <c r="Y6560" s="143">
        <f t="shared" si="1442"/>
        <v>0</v>
      </c>
      <c r="Z6560" s="143">
        <f t="shared" si="1443"/>
        <v>16.69444892818769</v>
      </c>
      <c r="AA6560" s="143">
        <f t="shared" si="1444"/>
        <v>0</v>
      </c>
      <c r="AB6560" s="143">
        <f t="shared" si="1445"/>
        <v>0</v>
      </c>
      <c r="AC6560" s="143">
        <f t="shared" si="1446"/>
        <v>0.42012664901191887</v>
      </c>
      <c r="AD6560" s="143">
        <f t="shared" si="1447"/>
        <v>0</v>
      </c>
      <c r="AE6560" s="105">
        <f t="shared" si="1448"/>
        <v>1.7335098808104359E-4</v>
      </c>
      <c r="AF6560" s="143">
        <f t="shared" si="1449"/>
        <v>0.32075520842534799</v>
      </c>
    </row>
    <row r="6561" spans="1:32" x14ac:dyDescent="0.25">
      <c r="A6561">
        <v>27.324999999999996</v>
      </c>
      <c r="B6561">
        <v>1.1817168035536656</v>
      </c>
      <c r="C6561" s="203">
        <f t="shared" si="1451"/>
        <v>4.6878260967829332E-3</v>
      </c>
      <c r="D6561" s="184">
        <f t="shared" si="1452"/>
        <v>4.5987574009440577E-2</v>
      </c>
      <c r="T6561" s="182">
        <f t="shared" si="1450"/>
        <v>0.11781400947336888</v>
      </c>
      <c r="U6561" s="19">
        <v>1.162733870943685</v>
      </c>
      <c r="V6561" s="105">
        <f t="shared" si="1439"/>
        <v>4.1669999999953689E-3</v>
      </c>
      <c r="W6561" s="143">
        <f t="shared" si="1440"/>
        <v>8.8754449677853557</v>
      </c>
      <c r="X6561" s="143">
        <f t="shared" si="1441"/>
        <v>0.61929999999999996</v>
      </c>
      <c r="Y6561" s="143">
        <f t="shared" si="1442"/>
        <v>0</v>
      </c>
      <c r="Z6561" s="143">
        <f t="shared" si="1443"/>
        <v>16.69444892818769</v>
      </c>
      <c r="AA6561" s="143">
        <f t="shared" si="1444"/>
        <v>0</v>
      </c>
      <c r="AB6561" s="143">
        <f t="shared" si="1445"/>
        <v>0</v>
      </c>
      <c r="AC6561" s="143">
        <f t="shared" si="1446"/>
        <v>0.42012664901191887</v>
      </c>
      <c r="AD6561" s="143">
        <f t="shared" si="1447"/>
        <v>0</v>
      </c>
      <c r="AE6561" s="105">
        <f t="shared" si="1448"/>
        <v>1.7335098808104359E-4</v>
      </c>
      <c r="AF6561" s="143">
        <f t="shared" si="1449"/>
        <v>0.34704708340493712</v>
      </c>
    </row>
    <row r="6562" spans="1:32" x14ac:dyDescent="0.25">
      <c r="A6562">
        <v>27.329166000000001</v>
      </c>
      <c r="B6562">
        <v>1.068259724782376</v>
      </c>
      <c r="C6562" s="203">
        <f t="shared" si="1451"/>
        <v>4.6867011085295991E-3</v>
      </c>
      <c r="D6562" s="184">
        <f t="shared" si="1452"/>
        <v>4.5976537874675372E-2</v>
      </c>
      <c r="T6562" s="182">
        <f t="shared" si="1450"/>
        <v>0.11523432609723377</v>
      </c>
      <c r="U6562" s="19">
        <v>1.1372743754970025</v>
      </c>
      <c r="V6562" s="105">
        <f t="shared" si="1439"/>
        <v>4.166000000004999E-3</v>
      </c>
      <c r="W6562" s="143">
        <f t="shared" si="1440"/>
        <v>8.8754449677853557</v>
      </c>
      <c r="X6562" s="143">
        <f t="shared" si="1441"/>
        <v>0.61929999999999996</v>
      </c>
      <c r="Y6562" s="143">
        <f t="shared" si="1442"/>
        <v>0</v>
      </c>
      <c r="Z6562" s="143">
        <f t="shared" si="1443"/>
        <v>16.69444892818769</v>
      </c>
      <c r="AA6562" s="143">
        <f t="shared" si="1444"/>
        <v>0</v>
      </c>
      <c r="AB6562" s="143">
        <f t="shared" si="1445"/>
        <v>0</v>
      </c>
      <c r="AC6562" s="143">
        <f t="shared" si="1446"/>
        <v>0.42012664901191887</v>
      </c>
      <c r="AD6562" s="143">
        <f t="shared" si="1447"/>
        <v>0</v>
      </c>
      <c r="AE6562" s="105">
        <f t="shared" si="1448"/>
        <v>1.7335098808104359E-4</v>
      </c>
      <c r="AF6562" s="143">
        <f t="shared" si="1449"/>
        <v>0.3207501829824016</v>
      </c>
    </row>
    <row r="6563" spans="1:32" x14ac:dyDescent="0.25">
      <c r="A6563">
        <v>27.333332999999996</v>
      </c>
      <c r="B6563">
        <v>0.95480264601108633</v>
      </c>
      <c r="C6563" s="203">
        <f t="shared" si="1451"/>
        <v>4.2150504495434933E-3</v>
      </c>
      <c r="D6563" s="184">
        <f t="shared" si="1452"/>
        <v>4.1349644910021674E-2</v>
      </c>
      <c r="T6563" s="182">
        <f t="shared" si="1450"/>
        <v>0.11278436370952911</v>
      </c>
      <c r="U6563" s="19">
        <v>1.113095126666954</v>
      </c>
      <c r="V6563" s="105">
        <f t="shared" si="1439"/>
        <v>4.1669999999953689E-3</v>
      </c>
      <c r="W6563" s="143">
        <f t="shared" si="1440"/>
        <v>8.8754449677853557</v>
      </c>
      <c r="X6563" s="143">
        <f t="shared" si="1441"/>
        <v>0.61929999999999996</v>
      </c>
      <c r="Y6563" s="143">
        <f t="shared" si="1442"/>
        <v>0</v>
      </c>
      <c r="Z6563" s="143">
        <f t="shared" si="1443"/>
        <v>16.69444892818769</v>
      </c>
      <c r="AA6563" s="143">
        <f t="shared" si="1444"/>
        <v>0</v>
      </c>
      <c r="AB6563" s="143">
        <f t="shared" si="1445"/>
        <v>0</v>
      </c>
      <c r="AC6563" s="143">
        <f t="shared" si="1446"/>
        <v>0.42012664901191887</v>
      </c>
      <c r="AD6563" s="143">
        <f t="shared" si="1447"/>
        <v>0</v>
      </c>
      <c r="AE6563" s="105">
        <f t="shared" si="1448"/>
        <v>1.7335098808104359E-4</v>
      </c>
      <c r="AF6563" s="143">
        <f t="shared" si="1449"/>
        <v>0.29291164931506769</v>
      </c>
    </row>
    <row r="6564" spans="1:32" x14ac:dyDescent="0.25">
      <c r="A6564">
        <v>27.337499999999999</v>
      </c>
      <c r="B6564">
        <v>1.1249882641680204</v>
      </c>
      <c r="C6564" s="203">
        <f t="shared" si="1451"/>
        <v>4.3332443613607417E-3</v>
      </c>
      <c r="D6564" s="184">
        <f t="shared" si="1452"/>
        <v>4.2509127184948876E-2</v>
      </c>
      <c r="T6564" s="182">
        <f t="shared" si="1450"/>
        <v>0.11650924313122696</v>
      </c>
      <c r="U6564" s="19">
        <v>1.1498568283368069</v>
      </c>
      <c r="V6564" s="105">
        <f t="shared" si="1439"/>
        <v>4.1670000000024743E-3</v>
      </c>
      <c r="W6564" s="143">
        <f t="shared" si="1440"/>
        <v>8.8754449677853557</v>
      </c>
      <c r="X6564" s="143">
        <f t="shared" si="1441"/>
        <v>0.61929999999999996</v>
      </c>
      <c r="Y6564" s="143">
        <f t="shared" si="1442"/>
        <v>0</v>
      </c>
      <c r="Z6564" s="143">
        <f t="shared" si="1443"/>
        <v>16.69444892818769</v>
      </c>
      <c r="AA6564" s="143">
        <f t="shared" si="1444"/>
        <v>0</v>
      </c>
      <c r="AB6564" s="143">
        <f t="shared" si="1445"/>
        <v>0</v>
      </c>
      <c r="AC6564" s="143">
        <f t="shared" si="1446"/>
        <v>0.42012664901191887</v>
      </c>
      <c r="AD6564" s="143">
        <f t="shared" si="1447"/>
        <v>0</v>
      </c>
      <c r="AE6564" s="105">
        <f t="shared" si="1448"/>
        <v>1.7335098808104359E-4</v>
      </c>
      <c r="AF6564" s="143">
        <f t="shared" si="1449"/>
        <v>0.33408696795769804</v>
      </c>
    </row>
    <row r="6565" spans="1:32" x14ac:dyDescent="0.25">
      <c r="A6565">
        <v>27.341665999999996</v>
      </c>
      <c r="B6565">
        <v>1.0115311853967308</v>
      </c>
      <c r="C6565" s="203">
        <f t="shared" si="1451"/>
        <v>4.4503700134411271E-3</v>
      </c>
      <c r="D6565" s="184">
        <f t="shared" si="1452"/>
        <v>4.3658129831857462E-2</v>
      </c>
      <c r="T6565" s="182">
        <f t="shared" si="1450"/>
        <v>0.11399158457441044</v>
      </c>
      <c r="U6565" s="19">
        <v>1.1250094702631181</v>
      </c>
      <c r="V6565" s="105">
        <f t="shared" si="1439"/>
        <v>4.1659999999978936E-3</v>
      </c>
      <c r="W6565" s="143">
        <f t="shared" si="1440"/>
        <v>8.8754449677853557</v>
      </c>
      <c r="X6565" s="143">
        <f t="shared" si="1441"/>
        <v>0.61929999999999996</v>
      </c>
      <c r="Y6565" s="143">
        <f t="shared" si="1442"/>
        <v>0</v>
      </c>
      <c r="Z6565" s="143">
        <f t="shared" si="1443"/>
        <v>16.69444892818769</v>
      </c>
      <c r="AA6565" s="143">
        <f t="shared" si="1444"/>
        <v>0</v>
      </c>
      <c r="AB6565" s="143">
        <f t="shared" si="1445"/>
        <v>0</v>
      </c>
      <c r="AC6565" s="143">
        <f t="shared" si="1446"/>
        <v>0.42012664901191887</v>
      </c>
      <c r="AD6565" s="143">
        <f t="shared" si="1447"/>
        <v>0</v>
      </c>
      <c r="AE6565" s="105">
        <f t="shared" si="1448"/>
        <v>1.7335098808104359E-4</v>
      </c>
      <c r="AF6565" s="143">
        <f t="shared" si="1449"/>
        <v>0.30702830140481935</v>
      </c>
    </row>
    <row r="6566" spans="1:32" x14ac:dyDescent="0.25">
      <c r="A6566">
        <v>27.345832999999999</v>
      </c>
      <c r="B6566">
        <v>1.1249882641680204</v>
      </c>
      <c r="C6566" s="203">
        <f t="shared" si="1451"/>
        <v>4.4514382731708031E-3</v>
      </c>
      <c r="D6566" s="184">
        <f t="shared" si="1452"/>
        <v>4.366860945980558E-2</v>
      </c>
      <c r="T6566" s="182">
        <f t="shared" si="1450"/>
        <v>0.11650879124490864</v>
      </c>
      <c r="U6566" s="19">
        <v>1.1498523685655924</v>
      </c>
      <c r="V6566" s="105">
        <f t="shared" si="1439"/>
        <v>4.1670000000024743E-3</v>
      </c>
      <c r="W6566" s="143">
        <f t="shared" si="1440"/>
        <v>8.8754449677853557</v>
      </c>
      <c r="X6566" s="143">
        <f t="shared" si="1441"/>
        <v>0.61929999999999996</v>
      </c>
      <c r="Y6566" s="143">
        <f t="shared" si="1442"/>
        <v>0</v>
      </c>
      <c r="Z6566" s="143">
        <f t="shared" si="1443"/>
        <v>16.69444892818769</v>
      </c>
      <c r="AA6566" s="143">
        <f t="shared" si="1444"/>
        <v>0</v>
      </c>
      <c r="AB6566" s="143">
        <f t="shared" si="1445"/>
        <v>0</v>
      </c>
      <c r="AC6566" s="143">
        <f t="shared" si="1446"/>
        <v>0.42012664901191887</v>
      </c>
      <c r="AD6566" s="143">
        <f t="shared" si="1447"/>
        <v>0</v>
      </c>
      <c r="AE6566" s="105">
        <f t="shared" si="1448"/>
        <v>1.7335098808104359E-4</v>
      </c>
      <c r="AF6566" s="143">
        <f t="shared" si="1449"/>
        <v>0.33408826373399397</v>
      </c>
    </row>
    <row r="6567" spans="1:32" x14ac:dyDescent="0.25">
      <c r="A6567">
        <v>27.349999999999994</v>
      </c>
      <c r="B6567">
        <v>1.068259724782376</v>
      </c>
      <c r="C6567" s="203">
        <f t="shared" si="1451"/>
        <v>4.569632184973073E-3</v>
      </c>
      <c r="D6567" s="184">
        <f t="shared" si="1452"/>
        <v>4.4828091734585851E-2</v>
      </c>
      <c r="T6567" s="182">
        <f t="shared" si="1450"/>
        <v>0.1152325069110529</v>
      </c>
      <c r="U6567" s="19">
        <v>1.1372564215253185</v>
      </c>
      <c r="V6567" s="105">
        <f t="shared" si="1439"/>
        <v>4.1669999999953689E-3</v>
      </c>
      <c r="W6567" s="143">
        <f t="shared" si="1440"/>
        <v>8.8754449677853557</v>
      </c>
      <c r="X6567" s="143">
        <f t="shared" si="1441"/>
        <v>0.61929999999999996</v>
      </c>
      <c r="Y6567" s="143">
        <f t="shared" si="1442"/>
        <v>0</v>
      </c>
      <c r="Z6567" s="143">
        <f t="shared" si="1443"/>
        <v>16.69444892818769</v>
      </c>
      <c r="AA6567" s="143">
        <f t="shared" si="1444"/>
        <v>0</v>
      </c>
      <c r="AB6567" s="143">
        <f t="shared" si="1445"/>
        <v>0</v>
      </c>
      <c r="AC6567" s="143">
        <f t="shared" si="1446"/>
        <v>0.42012664901191887</v>
      </c>
      <c r="AD6567" s="143">
        <f t="shared" si="1447"/>
        <v>0</v>
      </c>
      <c r="AE6567" s="105">
        <f t="shared" si="1448"/>
        <v>1.7335098808104359E-4</v>
      </c>
      <c r="AF6567" s="143">
        <f t="shared" si="1449"/>
        <v>0.32075524669502958</v>
      </c>
    </row>
    <row r="6568" spans="1:32" x14ac:dyDescent="0.25">
      <c r="A6568">
        <v>27.354165999999999</v>
      </c>
      <c r="B6568">
        <v>1.068259724782376</v>
      </c>
      <c r="C6568" s="203">
        <f t="shared" si="1451"/>
        <v>4.4503700134487182E-3</v>
      </c>
      <c r="D6568" s="184">
        <f t="shared" si="1452"/>
        <v>4.365812983193193E-2</v>
      </c>
      <c r="T6568" s="182">
        <f t="shared" si="1450"/>
        <v>0.1152325069110529</v>
      </c>
      <c r="U6568" s="19">
        <v>1.1372564215253185</v>
      </c>
      <c r="V6568" s="105">
        <f t="shared" si="1439"/>
        <v>4.166000000004999E-3</v>
      </c>
      <c r="W6568" s="143">
        <f t="shared" si="1440"/>
        <v>8.8754449677853557</v>
      </c>
      <c r="X6568" s="143">
        <f t="shared" si="1441"/>
        <v>0.61929999999999996</v>
      </c>
      <c r="Y6568" s="143">
        <f t="shared" si="1442"/>
        <v>0</v>
      </c>
      <c r="Z6568" s="143">
        <f t="shared" si="1443"/>
        <v>16.69444892818769</v>
      </c>
      <c r="AA6568" s="143">
        <f t="shared" si="1444"/>
        <v>0</v>
      </c>
      <c r="AB6568" s="143">
        <f t="shared" si="1445"/>
        <v>0</v>
      </c>
      <c r="AC6568" s="143">
        <f t="shared" si="1446"/>
        <v>0.42012664901191887</v>
      </c>
      <c r="AD6568" s="143">
        <f t="shared" si="1447"/>
        <v>0</v>
      </c>
      <c r="AE6568" s="105">
        <f t="shared" si="1448"/>
        <v>1.7335098808104359E-4</v>
      </c>
      <c r="AF6568" s="143">
        <f t="shared" si="1449"/>
        <v>0.32075524669502958</v>
      </c>
    </row>
    <row r="6569" spans="1:32" x14ac:dyDescent="0.25">
      <c r="A6569">
        <v>27.358332999999995</v>
      </c>
      <c r="B6569">
        <v>1.068259724782376</v>
      </c>
      <c r="C6569" s="203">
        <f t="shared" si="1451"/>
        <v>4.4514382731632137E-3</v>
      </c>
      <c r="D6569" s="184">
        <f t="shared" si="1452"/>
        <v>4.3668609459731125E-2</v>
      </c>
      <c r="T6569" s="182">
        <f t="shared" si="1450"/>
        <v>0.1152325069110529</v>
      </c>
      <c r="U6569" s="19">
        <v>1.1372564215253185</v>
      </c>
      <c r="V6569" s="105">
        <f t="shared" si="1439"/>
        <v>4.1669999999953689E-3</v>
      </c>
      <c r="W6569" s="143">
        <f t="shared" si="1440"/>
        <v>8.8754449677853557</v>
      </c>
      <c r="X6569" s="143">
        <f t="shared" si="1441"/>
        <v>0.61929999999999996</v>
      </c>
      <c r="Y6569" s="143">
        <f t="shared" si="1442"/>
        <v>0</v>
      </c>
      <c r="Z6569" s="143">
        <f t="shared" si="1443"/>
        <v>16.69444892818769</v>
      </c>
      <c r="AA6569" s="143">
        <f t="shared" si="1444"/>
        <v>0</v>
      </c>
      <c r="AB6569" s="143">
        <f t="shared" si="1445"/>
        <v>0</v>
      </c>
      <c r="AC6569" s="143">
        <f t="shared" si="1446"/>
        <v>0.42012664901191887</v>
      </c>
      <c r="AD6569" s="143">
        <f t="shared" si="1447"/>
        <v>0</v>
      </c>
      <c r="AE6569" s="105">
        <f t="shared" si="1448"/>
        <v>1.7335098808104359E-4</v>
      </c>
      <c r="AF6569" s="143">
        <f t="shared" si="1449"/>
        <v>0.32075524669502958</v>
      </c>
    </row>
    <row r="6570" spans="1:32" x14ac:dyDescent="0.25">
      <c r="A6570">
        <v>27.362499999999997</v>
      </c>
      <c r="B6570">
        <v>1.068259724782376</v>
      </c>
      <c r="C6570" s="203">
        <f t="shared" si="1451"/>
        <v>4.451438273170804E-3</v>
      </c>
      <c r="D6570" s="184">
        <f t="shared" si="1452"/>
        <v>4.3668609459805587E-2</v>
      </c>
      <c r="T6570" s="182">
        <f t="shared" si="1450"/>
        <v>0.1152325069110529</v>
      </c>
      <c r="U6570" s="19">
        <v>1.1372564215253185</v>
      </c>
      <c r="V6570" s="105">
        <f t="shared" si="1439"/>
        <v>4.1670000000024743E-3</v>
      </c>
      <c r="W6570" s="143">
        <f t="shared" si="1440"/>
        <v>8.8754449677853557</v>
      </c>
      <c r="X6570" s="143">
        <f t="shared" si="1441"/>
        <v>0.61929999999999996</v>
      </c>
      <c r="Y6570" s="143">
        <f t="shared" si="1442"/>
        <v>0</v>
      </c>
      <c r="Z6570" s="143">
        <f t="shared" si="1443"/>
        <v>16.69444892818769</v>
      </c>
      <c r="AA6570" s="143">
        <f t="shared" si="1444"/>
        <v>0</v>
      </c>
      <c r="AB6570" s="143">
        <f t="shared" si="1445"/>
        <v>0</v>
      </c>
      <c r="AC6570" s="143">
        <f t="shared" si="1446"/>
        <v>0.42012664901191887</v>
      </c>
      <c r="AD6570" s="143">
        <f t="shared" si="1447"/>
        <v>0</v>
      </c>
      <c r="AE6570" s="105">
        <f t="shared" si="1448"/>
        <v>1.7335098808104359E-4</v>
      </c>
      <c r="AF6570" s="143">
        <f t="shared" si="1449"/>
        <v>0.32075524669502958</v>
      </c>
    </row>
    <row r="6571" spans="1:32" x14ac:dyDescent="0.25">
      <c r="A6571">
        <v>27.366665999999995</v>
      </c>
      <c r="B6571">
        <v>1.1817168035536656</v>
      </c>
      <c r="C6571" s="203">
        <f t="shared" si="1451"/>
        <v>4.6867011085216055E-3</v>
      </c>
      <c r="D6571" s="184">
        <f t="shared" si="1452"/>
        <v>4.5976537874596955E-2</v>
      </c>
      <c r="T6571" s="182">
        <f t="shared" si="1450"/>
        <v>0.11781400946335577</v>
      </c>
      <c r="U6571" s="19">
        <v>1.1627338708448631</v>
      </c>
      <c r="V6571" s="105">
        <f t="shared" si="1439"/>
        <v>4.1659999999978936E-3</v>
      </c>
      <c r="W6571" s="143">
        <f t="shared" si="1440"/>
        <v>8.8754449677853557</v>
      </c>
      <c r="X6571" s="143">
        <f t="shared" si="1441"/>
        <v>0.61929999999999996</v>
      </c>
      <c r="Y6571" s="143">
        <f t="shared" si="1442"/>
        <v>0</v>
      </c>
      <c r="Z6571" s="143">
        <f t="shared" si="1443"/>
        <v>16.69444892818769</v>
      </c>
      <c r="AA6571" s="143">
        <f t="shared" si="1444"/>
        <v>0</v>
      </c>
      <c r="AB6571" s="143">
        <f t="shared" si="1445"/>
        <v>0</v>
      </c>
      <c r="AC6571" s="143">
        <f t="shared" si="1446"/>
        <v>0.42012664901191887</v>
      </c>
      <c r="AD6571" s="143">
        <f t="shared" si="1447"/>
        <v>0</v>
      </c>
      <c r="AE6571" s="105">
        <f t="shared" si="1448"/>
        <v>1.7335098808104359E-4</v>
      </c>
      <c r="AF6571" s="143">
        <f t="shared" si="1449"/>
        <v>0.34704708343443297</v>
      </c>
    </row>
    <row r="6572" spans="1:32" x14ac:dyDescent="0.25">
      <c r="A6572">
        <v>27.370832999999998</v>
      </c>
      <c r="B6572">
        <v>1.1817168035536656</v>
      </c>
      <c r="C6572" s="203">
        <f t="shared" si="1451"/>
        <v>4.9242139204110488E-3</v>
      </c>
      <c r="D6572" s="184">
        <f t="shared" si="1452"/>
        <v>4.8306538559232393E-2</v>
      </c>
      <c r="T6572" s="182">
        <f t="shared" si="1450"/>
        <v>0.11781400946335577</v>
      </c>
      <c r="U6572" s="19">
        <v>1.1627338708448631</v>
      </c>
      <c r="V6572" s="105">
        <f t="shared" si="1439"/>
        <v>4.1670000000024743E-3</v>
      </c>
      <c r="W6572" s="143">
        <f t="shared" si="1440"/>
        <v>8.8754449677853557</v>
      </c>
      <c r="X6572" s="143">
        <f t="shared" si="1441"/>
        <v>0.61929999999999996</v>
      </c>
      <c r="Y6572" s="143">
        <f t="shared" si="1442"/>
        <v>0</v>
      </c>
      <c r="Z6572" s="143">
        <f t="shared" si="1443"/>
        <v>16.69444892818769</v>
      </c>
      <c r="AA6572" s="143">
        <f t="shared" si="1444"/>
        <v>0</v>
      </c>
      <c r="AB6572" s="143">
        <f t="shared" si="1445"/>
        <v>0</v>
      </c>
      <c r="AC6572" s="143">
        <f t="shared" si="1446"/>
        <v>0.42012664901191887</v>
      </c>
      <c r="AD6572" s="143">
        <f t="shared" si="1447"/>
        <v>0</v>
      </c>
      <c r="AE6572" s="105">
        <f t="shared" si="1448"/>
        <v>1.7335098808104359E-4</v>
      </c>
      <c r="AF6572" s="143">
        <f t="shared" si="1449"/>
        <v>0.34704708343443297</v>
      </c>
    </row>
    <row r="6573" spans="1:32" x14ac:dyDescent="0.25">
      <c r="A6573">
        <v>27.375</v>
      </c>
      <c r="B6573">
        <v>1.1249882641680204</v>
      </c>
      <c r="C6573" s="203">
        <f t="shared" si="1451"/>
        <v>4.8060200086009865E-3</v>
      </c>
      <c r="D6573" s="184">
        <f t="shared" si="1452"/>
        <v>4.7147056284375682E-2</v>
      </c>
      <c r="T6573" s="182">
        <f t="shared" si="1450"/>
        <v>0.11650783445415185</v>
      </c>
      <c r="U6573" s="19">
        <v>1.1498429257749998</v>
      </c>
      <c r="V6573" s="105">
        <f t="shared" si="1439"/>
        <v>4.1670000000024743E-3</v>
      </c>
      <c r="W6573" s="143">
        <f t="shared" si="1440"/>
        <v>8.8754449677853557</v>
      </c>
      <c r="X6573" s="143">
        <f t="shared" si="1441"/>
        <v>0.61929999999999996</v>
      </c>
      <c r="Y6573" s="143">
        <f t="shared" si="1442"/>
        <v>0</v>
      </c>
      <c r="Z6573" s="143">
        <f t="shared" si="1443"/>
        <v>16.69444892818769</v>
      </c>
      <c r="AA6573" s="143">
        <f t="shared" si="1444"/>
        <v>0</v>
      </c>
      <c r="AB6573" s="143">
        <f t="shared" si="1445"/>
        <v>0</v>
      </c>
      <c r="AC6573" s="143">
        <f t="shared" si="1446"/>
        <v>0.42012664901191887</v>
      </c>
      <c r="AD6573" s="143">
        <f t="shared" si="1447"/>
        <v>0</v>
      </c>
      <c r="AE6573" s="105">
        <f t="shared" si="1448"/>
        <v>1.7335098808104359E-4</v>
      </c>
      <c r="AF6573" s="143">
        <f t="shared" si="1449"/>
        <v>0.33409100734831126</v>
      </c>
    </row>
    <row r="6574" spans="1:32" x14ac:dyDescent="0.25">
      <c r="A6574">
        <v>27.379165999999998</v>
      </c>
      <c r="B6574">
        <v>1.1817168035536656</v>
      </c>
      <c r="C6574" s="203">
        <f t="shared" si="1451"/>
        <v>4.8048666560618425E-3</v>
      </c>
      <c r="D6574" s="184">
        <f t="shared" si="1452"/>
        <v>4.7135741895966678E-2</v>
      </c>
      <c r="T6574" s="182">
        <f t="shared" si="1450"/>
        <v>0.11781288068996448</v>
      </c>
      <c r="U6574" s="19">
        <v>1.1627227307176362</v>
      </c>
      <c r="V6574" s="105">
        <f t="shared" si="1439"/>
        <v>4.1659999999978936E-3</v>
      </c>
      <c r="W6574" s="143">
        <f t="shared" si="1440"/>
        <v>8.8754449677853557</v>
      </c>
      <c r="X6574" s="143">
        <f t="shared" si="1441"/>
        <v>0.61929999999999996</v>
      </c>
      <c r="Y6574" s="143">
        <f t="shared" si="1442"/>
        <v>0</v>
      </c>
      <c r="Z6574" s="143">
        <f t="shared" si="1443"/>
        <v>16.69444892818769</v>
      </c>
      <c r="AA6574" s="143">
        <f t="shared" si="1444"/>
        <v>0</v>
      </c>
      <c r="AB6574" s="143">
        <f t="shared" si="1445"/>
        <v>0</v>
      </c>
      <c r="AC6574" s="143">
        <f t="shared" si="1446"/>
        <v>0.42012664901191887</v>
      </c>
      <c r="AD6574" s="143">
        <f t="shared" si="1447"/>
        <v>0</v>
      </c>
      <c r="AE6574" s="105">
        <f t="shared" si="1448"/>
        <v>1.7335098808104359E-4</v>
      </c>
      <c r="AF6574" s="143">
        <f t="shared" si="1449"/>
        <v>0.34705040851663971</v>
      </c>
    </row>
    <row r="6575" spans="1:32" x14ac:dyDescent="0.25">
      <c r="A6575">
        <v>27.383333</v>
      </c>
      <c r="B6575">
        <v>1.068259724782376</v>
      </c>
      <c r="C6575" s="203">
        <f t="shared" si="1451"/>
        <v>4.6878260967909268E-3</v>
      </c>
      <c r="D6575" s="184">
        <f t="shared" si="1452"/>
        <v>4.5987574009518993E-2</v>
      </c>
      <c r="T6575" s="182">
        <f t="shared" si="1450"/>
        <v>0.11523432523452162</v>
      </c>
      <c r="U6575" s="19">
        <v>1.1372743669826955</v>
      </c>
      <c r="V6575" s="105">
        <f t="shared" si="1439"/>
        <v>4.1670000000024743E-3</v>
      </c>
      <c r="W6575" s="143">
        <f t="shared" si="1440"/>
        <v>8.8754449677853557</v>
      </c>
      <c r="X6575" s="143">
        <f t="shared" si="1441"/>
        <v>0.61929999999999996</v>
      </c>
      <c r="Y6575" s="143">
        <f t="shared" si="1442"/>
        <v>0</v>
      </c>
      <c r="Z6575" s="143">
        <f t="shared" si="1443"/>
        <v>16.69444892818769</v>
      </c>
      <c r="AA6575" s="143">
        <f t="shared" si="1444"/>
        <v>0</v>
      </c>
      <c r="AB6575" s="143">
        <f t="shared" si="1445"/>
        <v>0</v>
      </c>
      <c r="AC6575" s="143">
        <f t="shared" si="1446"/>
        <v>0.42012664901191887</v>
      </c>
      <c r="AD6575" s="143">
        <f t="shared" si="1447"/>
        <v>0</v>
      </c>
      <c r="AE6575" s="105">
        <f t="shared" si="1448"/>
        <v>1.7335098808104359E-4</v>
      </c>
      <c r="AF6575" s="143">
        <f t="shared" si="1449"/>
        <v>0.32075018538372674</v>
      </c>
    </row>
    <row r="6576" spans="1:32" x14ac:dyDescent="0.25">
      <c r="A6576">
        <v>27.387499999999996</v>
      </c>
      <c r="B6576">
        <v>1.1249882641680204</v>
      </c>
      <c r="C6576" s="203">
        <f t="shared" si="1451"/>
        <v>4.569632184973073E-3</v>
      </c>
      <c r="D6576" s="184">
        <f t="shared" si="1452"/>
        <v>4.4828091734585851E-2</v>
      </c>
      <c r="T6576" s="182">
        <f t="shared" si="1450"/>
        <v>0.11650778457392584</v>
      </c>
      <c r="U6576" s="19">
        <v>1.1498424334954438</v>
      </c>
      <c r="V6576" s="105">
        <f t="shared" si="1439"/>
        <v>4.1669999999953689E-3</v>
      </c>
      <c r="W6576" s="143">
        <f t="shared" si="1440"/>
        <v>8.8754449677853557</v>
      </c>
      <c r="X6576" s="143">
        <f t="shared" si="1441"/>
        <v>0.61929999999999996</v>
      </c>
      <c r="Y6576" s="143">
        <f t="shared" si="1442"/>
        <v>0</v>
      </c>
      <c r="Z6576" s="143">
        <f t="shared" si="1443"/>
        <v>16.69444892818769</v>
      </c>
      <c r="AA6576" s="143">
        <f t="shared" si="1444"/>
        <v>0</v>
      </c>
      <c r="AB6576" s="143">
        <f t="shared" si="1445"/>
        <v>0</v>
      </c>
      <c r="AC6576" s="143">
        <f t="shared" si="1446"/>
        <v>0.42012664901191887</v>
      </c>
      <c r="AD6576" s="143">
        <f t="shared" si="1447"/>
        <v>0</v>
      </c>
      <c r="AE6576" s="105">
        <f t="shared" si="1448"/>
        <v>1.7335098808104359E-4</v>
      </c>
      <c r="AF6576" s="143">
        <f t="shared" si="1449"/>
        <v>0.33409115038197218</v>
      </c>
    </row>
    <row r="6577" spans="1:32" x14ac:dyDescent="0.25">
      <c r="A6577">
        <v>27.391666000000001</v>
      </c>
      <c r="B6577">
        <v>1.0115311853967308</v>
      </c>
      <c r="C6577" s="203">
        <f t="shared" si="1451"/>
        <v>4.4503700134487173E-3</v>
      </c>
      <c r="D6577" s="184">
        <f t="shared" si="1452"/>
        <v>4.3658129831931916E-2</v>
      </c>
      <c r="T6577" s="182">
        <f t="shared" si="1450"/>
        <v>0.11399158318898549</v>
      </c>
      <c r="U6577" s="19">
        <v>1.1250094565900368</v>
      </c>
      <c r="V6577" s="105">
        <f t="shared" si="1439"/>
        <v>4.166000000004999E-3</v>
      </c>
      <c r="W6577" s="143">
        <f t="shared" si="1440"/>
        <v>8.8754449677853557</v>
      </c>
      <c r="X6577" s="143">
        <f t="shared" si="1441"/>
        <v>0.61929999999999996</v>
      </c>
      <c r="Y6577" s="143">
        <f t="shared" si="1442"/>
        <v>0</v>
      </c>
      <c r="Z6577" s="143">
        <f t="shared" si="1443"/>
        <v>16.69444892818769</v>
      </c>
      <c r="AA6577" s="143">
        <f t="shared" si="1444"/>
        <v>0</v>
      </c>
      <c r="AB6577" s="143">
        <f t="shared" si="1445"/>
        <v>0</v>
      </c>
      <c r="AC6577" s="143">
        <f t="shared" si="1446"/>
        <v>0.42012664901191887</v>
      </c>
      <c r="AD6577" s="143">
        <f t="shared" si="1447"/>
        <v>0</v>
      </c>
      <c r="AE6577" s="105">
        <f t="shared" si="1448"/>
        <v>1.7335098808104359E-4</v>
      </c>
      <c r="AF6577" s="143">
        <f t="shared" si="1449"/>
        <v>0.30702830513636387</v>
      </c>
    </row>
    <row r="6578" spans="1:32" x14ac:dyDescent="0.25">
      <c r="A6578">
        <v>27.395832999999996</v>
      </c>
      <c r="B6578">
        <v>1.1249882641680204</v>
      </c>
      <c r="C6578" s="203">
        <f t="shared" si="1451"/>
        <v>4.4514382731632128E-3</v>
      </c>
      <c r="D6578" s="184">
        <f t="shared" si="1452"/>
        <v>4.3668609459731118E-2</v>
      </c>
      <c r="T6578" s="182">
        <f t="shared" si="1450"/>
        <v>0.11650879124366965</v>
      </c>
      <c r="U6578" s="19">
        <v>1.1498523685533646</v>
      </c>
      <c r="V6578" s="105">
        <f t="shared" si="1439"/>
        <v>4.1669999999953689E-3</v>
      </c>
      <c r="W6578" s="143">
        <f t="shared" si="1440"/>
        <v>8.8754449677853557</v>
      </c>
      <c r="X6578" s="143">
        <f t="shared" si="1441"/>
        <v>0.61929999999999996</v>
      </c>
      <c r="Y6578" s="143">
        <f t="shared" si="1442"/>
        <v>0</v>
      </c>
      <c r="Z6578" s="143">
        <f t="shared" si="1443"/>
        <v>16.69444892818769</v>
      </c>
      <c r="AA6578" s="143">
        <f t="shared" si="1444"/>
        <v>0</v>
      </c>
      <c r="AB6578" s="143">
        <f t="shared" si="1445"/>
        <v>0</v>
      </c>
      <c r="AC6578" s="143">
        <f t="shared" si="1446"/>
        <v>0.42012664901191887</v>
      </c>
      <c r="AD6578" s="143">
        <f t="shared" si="1447"/>
        <v>0</v>
      </c>
      <c r="AE6578" s="105">
        <f t="shared" si="1448"/>
        <v>1.7335098808104359E-4</v>
      </c>
      <c r="AF6578" s="143">
        <f t="shared" si="1449"/>
        <v>0.33408826373754674</v>
      </c>
    </row>
    <row r="6579" spans="1:32" x14ac:dyDescent="0.25">
      <c r="A6579">
        <v>27.4</v>
      </c>
      <c r="B6579">
        <v>0.95480264601108633</v>
      </c>
      <c r="C6579" s="203">
        <f t="shared" si="1451"/>
        <v>4.3332443613607417E-3</v>
      </c>
      <c r="D6579" s="184">
        <f t="shared" si="1452"/>
        <v>4.2509127184948876E-2</v>
      </c>
      <c r="T6579" s="182">
        <f t="shared" si="1450"/>
        <v>0.11278372240278678</v>
      </c>
      <c r="U6579" s="19">
        <v>1.1130887974615029</v>
      </c>
      <c r="V6579" s="105">
        <f t="shared" si="1439"/>
        <v>4.1670000000024743E-3</v>
      </c>
      <c r="W6579" s="143">
        <f t="shared" si="1440"/>
        <v>8.8754449677853557</v>
      </c>
      <c r="X6579" s="143">
        <f t="shared" si="1441"/>
        <v>0.61929999999999996</v>
      </c>
      <c r="Y6579" s="143">
        <f t="shared" si="1442"/>
        <v>0</v>
      </c>
      <c r="Z6579" s="143">
        <f t="shared" si="1443"/>
        <v>16.69444892818769</v>
      </c>
      <c r="AA6579" s="143">
        <f t="shared" si="1444"/>
        <v>0</v>
      </c>
      <c r="AB6579" s="143">
        <f t="shared" si="1445"/>
        <v>0</v>
      </c>
      <c r="AC6579" s="143">
        <f t="shared" si="1446"/>
        <v>0.42012664901191887</v>
      </c>
      <c r="AD6579" s="143">
        <f t="shared" si="1447"/>
        <v>0</v>
      </c>
      <c r="AE6579" s="105">
        <f t="shared" si="1448"/>
        <v>1.7335098808104359E-4</v>
      </c>
      <c r="AF6579" s="143">
        <f t="shared" si="1449"/>
        <v>0.29291331485874378</v>
      </c>
    </row>
    <row r="6580" spans="1:32" x14ac:dyDescent="0.25">
      <c r="A6580">
        <v>27.404165999999996</v>
      </c>
      <c r="B6580">
        <v>1.068259724782376</v>
      </c>
      <c r="C6580" s="203">
        <f t="shared" si="1451"/>
        <v>4.2140389183606512E-3</v>
      </c>
      <c r="D6580" s="184">
        <f t="shared" si="1452"/>
        <v>4.1339721789117989E-2</v>
      </c>
      <c r="T6580" s="182">
        <f t="shared" si="1450"/>
        <v>0.11523334019746959</v>
      </c>
      <c r="U6580" s="19">
        <v>1.1372646454228432</v>
      </c>
      <c r="V6580" s="105">
        <f t="shared" si="1439"/>
        <v>4.1659999999978936E-3</v>
      </c>
      <c r="W6580" s="143">
        <f t="shared" si="1440"/>
        <v>8.8754449677853557</v>
      </c>
      <c r="X6580" s="143">
        <f t="shared" si="1441"/>
        <v>0.61929999999999996</v>
      </c>
      <c r="Y6580" s="143">
        <f t="shared" si="1442"/>
        <v>0</v>
      </c>
      <c r="Z6580" s="143">
        <f t="shared" si="1443"/>
        <v>16.69444892818769</v>
      </c>
      <c r="AA6580" s="143">
        <f t="shared" si="1444"/>
        <v>0</v>
      </c>
      <c r="AB6580" s="143">
        <f t="shared" si="1445"/>
        <v>0</v>
      </c>
      <c r="AC6580" s="143">
        <f t="shared" si="1446"/>
        <v>0.42012664901191887</v>
      </c>
      <c r="AD6580" s="143">
        <f t="shared" si="1447"/>
        <v>0</v>
      </c>
      <c r="AE6580" s="105">
        <f t="shared" si="1448"/>
        <v>1.7335098808104359E-4</v>
      </c>
      <c r="AF6580" s="143">
        <f t="shared" si="1449"/>
        <v>0.32075292721882853</v>
      </c>
    </row>
    <row r="6581" spans="1:32" x14ac:dyDescent="0.25">
      <c r="A6581">
        <v>27.408332999999999</v>
      </c>
      <c r="B6581">
        <v>1.0115311853967308</v>
      </c>
      <c r="C6581" s="203">
        <f t="shared" si="1451"/>
        <v>4.3332443613607417E-3</v>
      </c>
      <c r="D6581" s="184">
        <f t="shared" si="1452"/>
        <v>4.2509127184948876E-2</v>
      </c>
      <c r="T6581" s="182">
        <f t="shared" si="1450"/>
        <v>0.11398978462574903</v>
      </c>
      <c r="U6581" s="19">
        <v>1.1249917061509898</v>
      </c>
      <c r="V6581" s="105">
        <f t="shared" si="1439"/>
        <v>4.1670000000024743E-3</v>
      </c>
      <c r="W6581" s="143">
        <f t="shared" si="1440"/>
        <v>8.8754449677853557</v>
      </c>
      <c r="X6581" s="143">
        <f t="shared" si="1441"/>
        <v>0.61929999999999996</v>
      </c>
      <c r="Y6581" s="143">
        <f t="shared" si="1442"/>
        <v>0</v>
      </c>
      <c r="Z6581" s="143">
        <f t="shared" si="1443"/>
        <v>16.69444892818769</v>
      </c>
      <c r="AA6581" s="143">
        <f t="shared" si="1444"/>
        <v>0</v>
      </c>
      <c r="AB6581" s="143">
        <f t="shared" si="1445"/>
        <v>0</v>
      </c>
      <c r="AC6581" s="143">
        <f t="shared" si="1446"/>
        <v>0.42012664901191887</v>
      </c>
      <c r="AD6581" s="143">
        <f t="shared" si="1447"/>
        <v>0</v>
      </c>
      <c r="AE6581" s="105">
        <f t="shared" si="1448"/>
        <v>1.7335098808104359E-4</v>
      </c>
      <c r="AF6581" s="143">
        <f t="shared" si="1449"/>
        <v>0.30703314951627025</v>
      </c>
    </row>
    <row r="6582" spans="1:32" x14ac:dyDescent="0.25">
      <c r="A6582">
        <v>27.412499999999994</v>
      </c>
      <c r="B6582">
        <v>0.95480264601108633</v>
      </c>
      <c r="C6582" s="203">
        <f t="shared" si="1451"/>
        <v>4.0968565377336339E-3</v>
      </c>
      <c r="D6582" s="184">
        <f t="shared" si="1452"/>
        <v>4.0190162635166948E-2</v>
      </c>
      <c r="T6582" s="182">
        <f t="shared" si="1450"/>
        <v>0.11278267473325736</v>
      </c>
      <c r="U6582" s="19">
        <v>1.1130784577671586</v>
      </c>
      <c r="V6582" s="105">
        <f t="shared" si="1439"/>
        <v>4.1669999999953689E-3</v>
      </c>
      <c r="W6582" s="143">
        <f t="shared" si="1440"/>
        <v>8.8754449677853557</v>
      </c>
      <c r="X6582" s="143">
        <f t="shared" si="1441"/>
        <v>0.61929999999999996</v>
      </c>
      <c r="Y6582" s="143">
        <f t="shared" si="1442"/>
        <v>0</v>
      </c>
      <c r="Z6582" s="143">
        <f t="shared" si="1443"/>
        <v>16.69444892818769</v>
      </c>
      <c r="AA6582" s="143">
        <f t="shared" si="1444"/>
        <v>0</v>
      </c>
      <c r="AB6582" s="143">
        <f t="shared" si="1445"/>
        <v>0</v>
      </c>
      <c r="AC6582" s="143">
        <f t="shared" si="1446"/>
        <v>0.42012664901191887</v>
      </c>
      <c r="AD6582" s="143">
        <f t="shared" si="1447"/>
        <v>0</v>
      </c>
      <c r="AE6582" s="105">
        <f t="shared" si="1448"/>
        <v>1.7335098808104359E-4</v>
      </c>
      <c r="AF6582" s="143">
        <f t="shared" si="1449"/>
        <v>0.29291603581172232</v>
      </c>
    </row>
    <row r="6583" spans="1:32" x14ac:dyDescent="0.25">
      <c r="A6583">
        <v>27.416665999999999</v>
      </c>
      <c r="B6583">
        <v>1.1817168035536656</v>
      </c>
      <c r="C6583" s="203">
        <f t="shared" si="1451"/>
        <v>4.4503700134487182E-3</v>
      </c>
      <c r="D6583" s="184">
        <f t="shared" si="1452"/>
        <v>4.365812983193193E-2</v>
      </c>
      <c r="T6583" s="182">
        <f t="shared" si="1450"/>
        <v>0.11781438120464495</v>
      </c>
      <c r="U6583" s="19">
        <v>1.1627375396461381</v>
      </c>
      <c r="V6583" s="105">
        <f t="shared" si="1439"/>
        <v>4.166000000004999E-3</v>
      </c>
      <c r="W6583" s="143">
        <f t="shared" si="1440"/>
        <v>8.8754449677853557</v>
      </c>
      <c r="X6583" s="143">
        <f t="shared" si="1441"/>
        <v>0.61929999999999996</v>
      </c>
      <c r="Y6583" s="143">
        <f t="shared" si="1442"/>
        <v>0</v>
      </c>
      <c r="Z6583" s="143">
        <f t="shared" si="1443"/>
        <v>16.69444892818769</v>
      </c>
      <c r="AA6583" s="143">
        <f t="shared" si="1444"/>
        <v>0</v>
      </c>
      <c r="AB6583" s="143">
        <f t="shared" si="1445"/>
        <v>0</v>
      </c>
      <c r="AC6583" s="143">
        <f t="shared" si="1446"/>
        <v>0.42012664901191887</v>
      </c>
      <c r="AD6583" s="143">
        <f t="shared" si="1447"/>
        <v>0</v>
      </c>
      <c r="AE6583" s="105">
        <f t="shared" si="1448"/>
        <v>1.7335098808104359E-4</v>
      </c>
      <c r="AF6583" s="143">
        <f t="shared" si="1449"/>
        <v>0.34704598839213946</v>
      </c>
    </row>
    <row r="6584" spans="1:32" x14ac:dyDescent="0.25">
      <c r="A6584">
        <v>27.420832999999995</v>
      </c>
      <c r="B6584">
        <v>1.0115311853967308</v>
      </c>
      <c r="C6584" s="203">
        <f t="shared" si="1451"/>
        <v>4.569632184973073E-3</v>
      </c>
      <c r="D6584" s="184">
        <f t="shared" si="1452"/>
        <v>4.4828091734585851E-2</v>
      </c>
      <c r="T6584" s="182">
        <f t="shared" si="1450"/>
        <v>0.11399104861496515</v>
      </c>
      <c r="U6584" s="19">
        <v>1.1250041807546522</v>
      </c>
      <c r="V6584" s="105">
        <f t="shared" si="1439"/>
        <v>4.1669999999953689E-3</v>
      </c>
      <c r="W6584" s="143">
        <f t="shared" si="1440"/>
        <v>8.8754449677853557</v>
      </c>
      <c r="X6584" s="143">
        <f t="shared" si="1441"/>
        <v>0.61929999999999996</v>
      </c>
      <c r="Y6584" s="143">
        <f t="shared" si="1442"/>
        <v>0</v>
      </c>
      <c r="Z6584" s="143">
        <f t="shared" si="1443"/>
        <v>16.69444892818769</v>
      </c>
      <c r="AA6584" s="143">
        <f t="shared" si="1444"/>
        <v>0</v>
      </c>
      <c r="AB6584" s="143">
        <f t="shared" si="1445"/>
        <v>0</v>
      </c>
      <c r="AC6584" s="143">
        <f t="shared" si="1446"/>
        <v>0.42012664901191887</v>
      </c>
      <c r="AD6584" s="143">
        <f t="shared" si="1447"/>
        <v>0</v>
      </c>
      <c r="AE6584" s="105">
        <f t="shared" si="1448"/>
        <v>1.7335098808104359E-4</v>
      </c>
      <c r="AF6584" s="143">
        <f t="shared" si="1449"/>
        <v>0.30702974498060981</v>
      </c>
    </row>
    <row r="6585" spans="1:32" x14ac:dyDescent="0.25">
      <c r="A6585">
        <v>27.424999999999997</v>
      </c>
      <c r="B6585">
        <v>1.068259724782376</v>
      </c>
      <c r="C6585" s="203">
        <f t="shared" si="1451"/>
        <v>4.3332443613607417E-3</v>
      </c>
      <c r="D6585" s="184">
        <f t="shared" si="1452"/>
        <v>4.2509127184948876E-2</v>
      </c>
      <c r="T6585" s="182">
        <f t="shared" si="1450"/>
        <v>0.11523250529739733</v>
      </c>
      <c r="U6585" s="19">
        <v>1.1372564055997763</v>
      </c>
      <c r="V6585" s="105">
        <f t="shared" si="1439"/>
        <v>4.1670000000024743E-3</v>
      </c>
      <c r="W6585" s="143">
        <f t="shared" si="1440"/>
        <v>8.8754449677853557</v>
      </c>
      <c r="X6585" s="143">
        <f t="shared" si="1441"/>
        <v>0.61929999999999996</v>
      </c>
      <c r="Y6585" s="143">
        <f t="shared" si="1442"/>
        <v>0</v>
      </c>
      <c r="Z6585" s="143">
        <f t="shared" si="1443"/>
        <v>16.69444892818769</v>
      </c>
      <c r="AA6585" s="143">
        <f t="shared" si="1444"/>
        <v>0</v>
      </c>
      <c r="AB6585" s="143">
        <f t="shared" si="1445"/>
        <v>0</v>
      </c>
      <c r="AC6585" s="143">
        <f t="shared" si="1446"/>
        <v>0.42012664901191887</v>
      </c>
      <c r="AD6585" s="143">
        <f t="shared" si="1447"/>
        <v>0</v>
      </c>
      <c r="AE6585" s="105">
        <f t="shared" si="1448"/>
        <v>1.7335098808104359E-4</v>
      </c>
      <c r="AF6585" s="143">
        <f t="shared" si="1449"/>
        <v>0.32075525118671788</v>
      </c>
    </row>
    <row r="6586" spans="1:32" x14ac:dyDescent="0.25">
      <c r="A6586">
        <v>27.429165999999995</v>
      </c>
      <c r="B6586">
        <v>1.1817168035536656</v>
      </c>
      <c r="C6586" s="203">
        <f t="shared" si="1451"/>
        <v>4.6867011085216055E-3</v>
      </c>
      <c r="D6586" s="184">
        <f t="shared" si="1452"/>
        <v>4.5976537874596955E-2</v>
      </c>
      <c r="T6586" s="182">
        <f t="shared" si="1450"/>
        <v>0.11781400946218049</v>
      </c>
      <c r="U6586" s="19">
        <v>1.1627338708332642</v>
      </c>
      <c r="V6586" s="105">
        <f t="shared" si="1439"/>
        <v>4.1659999999978936E-3</v>
      </c>
      <c r="W6586" s="143">
        <f t="shared" si="1440"/>
        <v>8.8754449677853557</v>
      </c>
      <c r="X6586" s="143">
        <f t="shared" si="1441"/>
        <v>0.61929999999999996</v>
      </c>
      <c r="Y6586" s="143">
        <f t="shared" si="1442"/>
        <v>0</v>
      </c>
      <c r="Z6586" s="143">
        <f t="shared" si="1443"/>
        <v>16.69444892818769</v>
      </c>
      <c r="AA6586" s="143">
        <f t="shared" si="1444"/>
        <v>0</v>
      </c>
      <c r="AB6586" s="143">
        <f t="shared" si="1445"/>
        <v>0</v>
      </c>
      <c r="AC6586" s="143">
        <f t="shared" si="1446"/>
        <v>0.42012664901191887</v>
      </c>
      <c r="AD6586" s="143">
        <f t="shared" si="1447"/>
        <v>0</v>
      </c>
      <c r="AE6586" s="105">
        <f t="shared" si="1448"/>
        <v>1.7335098808104359E-4</v>
      </c>
      <c r="AF6586" s="143">
        <f t="shared" si="1449"/>
        <v>0.34704708343789498</v>
      </c>
    </row>
    <row r="6587" spans="1:32" x14ac:dyDescent="0.25">
      <c r="A6587">
        <v>27.433332999999998</v>
      </c>
      <c r="B6587">
        <v>1.1249882641680204</v>
      </c>
      <c r="C6587" s="203">
        <f t="shared" si="1451"/>
        <v>4.8060200086009865E-3</v>
      </c>
      <c r="D6587" s="184">
        <f t="shared" si="1452"/>
        <v>4.7147056284375682E-2</v>
      </c>
      <c r="T6587" s="182">
        <f t="shared" si="1450"/>
        <v>0.11650783445416596</v>
      </c>
      <c r="U6587" s="19">
        <v>1.149842925775139</v>
      </c>
      <c r="V6587" s="105">
        <f t="shared" si="1439"/>
        <v>4.1670000000024743E-3</v>
      </c>
      <c r="W6587" s="143">
        <f t="shared" si="1440"/>
        <v>8.8754449677853557</v>
      </c>
      <c r="X6587" s="143">
        <f t="shared" si="1441"/>
        <v>0.61929999999999996</v>
      </c>
      <c r="Y6587" s="143">
        <f t="shared" si="1442"/>
        <v>0</v>
      </c>
      <c r="Z6587" s="143">
        <f t="shared" si="1443"/>
        <v>16.69444892818769</v>
      </c>
      <c r="AA6587" s="143">
        <f t="shared" si="1444"/>
        <v>0</v>
      </c>
      <c r="AB6587" s="143">
        <f t="shared" si="1445"/>
        <v>0</v>
      </c>
      <c r="AC6587" s="143">
        <f t="shared" si="1446"/>
        <v>0.42012664901191887</v>
      </c>
      <c r="AD6587" s="143">
        <f t="shared" si="1447"/>
        <v>0</v>
      </c>
      <c r="AE6587" s="105">
        <f t="shared" si="1448"/>
        <v>1.7335098808104359E-4</v>
      </c>
      <c r="AF6587" s="143">
        <f t="shared" si="1449"/>
        <v>0.3340910073482708</v>
      </c>
    </row>
    <row r="6588" spans="1:32" x14ac:dyDescent="0.25">
      <c r="A6588">
        <v>27.4375</v>
      </c>
      <c r="B6588">
        <v>1.1249882641680204</v>
      </c>
      <c r="C6588" s="203">
        <f t="shared" si="1451"/>
        <v>4.6878260967909251E-3</v>
      </c>
      <c r="D6588" s="184">
        <f t="shared" si="1452"/>
        <v>4.5987574009518979E-2</v>
      </c>
      <c r="T6588" s="182">
        <f t="shared" si="1450"/>
        <v>0.11650783445416596</v>
      </c>
      <c r="U6588" s="19">
        <v>1.149842925775139</v>
      </c>
      <c r="V6588" s="105">
        <f t="shared" si="1439"/>
        <v>4.1670000000024743E-3</v>
      </c>
      <c r="W6588" s="143">
        <f t="shared" si="1440"/>
        <v>8.8754449677853557</v>
      </c>
      <c r="X6588" s="143">
        <f t="shared" si="1441"/>
        <v>0.61929999999999996</v>
      </c>
      <c r="Y6588" s="143">
        <f t="shared" si="1442"/>
        <v>0</v>
      </c>
      <c r="Z6588" s="143">
        <f t="shared" si="1443"/>
        <v>16.69444892818769</v>
      </c>
      <c r="AA6588" s="143">
        <f t="shared" si="1444"/>
        <v>0</v>
      </c>
      <c r="AB6588" s="143">
        <f t="shared" si="1445"/>
        <v>0</v>
      </c>
      <c r="AC6588" s="143">
        <f t="shared" si="1446"/>
        <v>0.42012664901191887</v>
      </c>
      <c r="AD6588" s="143">
        <f t="shared" si="1447"/>
        <v>0</v>
      </c>
      <c r="AE6588" s="105">
        <f t="shared" si="1448"/>
        <v>1.7335098808104359E-4</v>
      </c>
      <c r="AF6588" s="143">
        <f t="shared" si="1449"/>
        <v>0.3340910073482708</v>
      </c>
    </row>
    <row r="6589" spans="1:32" x14ac:dyDescent="0.25">
      <c r="A6589">
        <v>27.441665999999998</v>
      </c>
      <c r="B6589">
        <v>1.1817168035536656</v>
      </c>
      <c r="C6589" s="203">
        <f t="shared" si="1451"/>
        <v>4.8048666560618425E-3</v>
      </c>
      <c r="D6589" s="184">
        <f t="shared" si="1452"/>
        <v>4.7135741895966678E-2</v>
      </c>
      <c r="T6589" s="182">
        <f t="shared" si="1450"/>
        <v>0.11781288068996469</v>
      </c>
      <c r="U6589" s="19">
        <v>1.1627227307176382</v>
      </c>
      <c r="V6589" s="105">
        <f t="shared" si="1439"/>
        <v>4.1659999999978936E-3</v>
      </c>
      <c r="W6589" s="143">
        <f t="shared" si="1440"/>
        <v>8.8754449677853557</v>
      </c>
      <c r="X6589" s="143">
        <f t="shared" si="1441"/>
        <v>0.61929999999999996</v>
      </c>
      <c r="Y6589" s="143">
        <f t="shared" si="1442"/>
        <v>0</v>
      </c>
      <c r="Z6589" s="143">
        <f t="shared" si="1443"/>
        <v>16.69444892818769</v>
      </c>
      <c r="AA6589" s="143">
        <f t="shared" si="1444"/>
        <v>0</v>
      </c>
      <c r="AB6589" s="143">
        <f t="shared" si="1445"/>
        <v>0</v>
      </c>
      <c r="AC6589" s="143">
        <f t="shared" si="1446"/>
        <v>0.42012664901191887</v>
      </c>
      <c r="AD6589" s="143">
        <f t="shared" si="1447"/>
        <v>0</v>
      </c>
      <c r="AE6589" s="105">
        <f t="shared" si="1448"/>
        <v>1.7335098808104359E-4</v>
      </c>
      <c r="AF6589" s="143">
        <f t="shared" si="1449"/>
        <v>0.3470504085166391</v>
      </c>
    </row>
    <row r="6590" spans="1:32" x14ac:dyDescent="0.25">
      <c r="A6590">
        <v>27.445833</v>
      </c>
      <c r="B6590">
        <v>1.1817168035536656</v>
      </c>
      <c r="C6590" s="203">
        <f t="shared" si="1451"/>
        <v>4.9242139204110488E-3</v>
      </c>
      <c r="D6590" s="184">
        <f t="shared" si="1452"/>
        <v>4.8306538559232393E-2</v>
      </c>
      <c r="T6590" s="182">
        <f t="shared" si="1450"/>
        <v>0.11781288068996469</v>
      </c>
      <c r="U6590" s="19">
        <v>1.1627227307176382</v>
      </c>
      <c r="V6590" s="105">
        <f t="shared" si="1439"/>
        <v>4.1670000000024743E-3</v>
      </c>
      <c r="W6590" s="143">
        <f t="shared" si="1440"/>
        <v>8.8754449677853557</v>
      </c>
      <c r="X6590" s="143">
        <f t="shared" si="1441"/>
        <v>0.61929999999999996</v>
      </c>
      <c r="Y6590" s="143">
        <f t="shared" si="1442"/>
        <v>0</v>
      </c>
      <c r="Z6590" s="143">
        <f t="shared" si="1443"/>
        <v>16.69444892818769</v>
      </c>
      <c r="AA6590" s="143">
        <f t="shared" si="1444"/>
        <v>0</v>
      </c>
      <c r="AB6590" s="143">
        <f t="shared" si="1445"/>
        <v>0</v>
      </c>
      <c r="AC6590" s="143">
        <f t="shared" si="1446"/>
        <v>0.42012664901191887</v>
      </c>
      <c r="AD6590" s="143">
        <f t="shared" si="1447"/>
        <v>0</v>
      </c>
      <c r="AE6590" s="105">
        <f t="shared" si="1448"/>
        <v>1.7335098808104359E-4</v>
      </c>
      <c r="AF6590" s="143">
        <f t="shared" si="1449"/>
        <v>0.3470504085166391</v>
      </c>
    </row>
    <row r="6591" spans="1:32" x14ac:dyDescent="0.25">
      <c r="A6591">
        <v>27.449999999999996</v>
      </c>
      <c r="B6591">
        <v>1.1249882641680204</v>
      </c>
      <c r="C6591" s="203">
        <f t="shared" si="1451"/>
        <v>4.8060200085927917E-3</v>
      </c>
      <c r="D6591" s="184">
        <f t="shared" si="1452"/>
        <v>4.7147056284295288E-2</v>
      </c>
      <c r="T6591" s="182">
        <f t="shared" si="1450"/>
        <v>0.11650784802127563</v>
      </c>
      <c r="U6591" s="19">
        <v>1.149843059672101</v>
      </c>
      <c r="V6591" s="105">
        <f t="shared" si="1439"/>
        <v>4.1669999999953689E-3</v>
      </c>
      <c r="W6591" s="143">
        <f t="shared" si="1440"/>
        <v>8.8754449677853557</v>
      </c>
      <c r="X6591" s="143">
        <f t="shared" si="1441"/>
        <v>0.61929999999999996</v>
      </c>
      <c r="Y6591" s="143">
        <f t="shared" si="1442"/>
        <v>0</v>
      </c>
      <c r="Z6591" s="143">
        <f t="shared" si="1443"/>
        <v>16.69444892818769</v>
      </c>
      <c r="AA6591" s="143">
        <f t="shared" si="1444"/>
        <v>0</v>
      </c>
      <c r="AB6591" s="143">
        <f t="shared" si="1445"/>
        <v>0</v>
      </c>
      <c r="AC6591" s="143">
        <f t="shared" si="1446"/>
        <v>0.42012664901191887</v>
      </c>
      <c r="AD6591" s="143">
        <f t="shared" si="1447"/>
        <v>0</v>
      </c>
      <c r="AE6591" s="105">
        <f t="shared" si="1448"/>
        <v>1.7335098808104359E-4</v>
      </c>
      <c r="AF6591" s="143">
        <f t="shared" si="1449"/>
        <v>0.33409096844403036</v>
      </c>
    </row>
    <row r="6592" spans="1:32" x14ac:dyDescent="0.25">
      <c r="A6592">
        <v>27.454166000000001</v>
      </c>
      <c r="B6592">
        <v>1.0115311853967308</v>
      </c>
      <c r="C6592" s="203">
        <f t="shared" si="1451"/>
        <v>4.4503700134487173E-3</v>
      </c>
      <c r="D6592" s="184">
        <f t="shared" si="1452"/>
        <v>4.3658129831931916E-2</v>
      </c>
      <c r="T6592" s="182">
        <f t="shared" si="1450"/>
        <v>0.11399158324920665</v>
      </c>
      <c r="U6592" s="19">
        <v>1.1250094571843736</v>
      </c>
      <c r="V6592" s="105">
        <f t="shared" si="1439"/>
        <v>4.166000000004999E-3</v>
      </c>
      <c r="W6592" s="143">
        <f t="shared" si="1440"/>
        <v>8.8754449677853557</v>
      </c>
      <c r="X6592" s="143">
        <f t="shared" si="1441"/>
        <v>0.61929999999999996</v>
      </c>
      <c r="Y6592" s="143">
        <f t="shared" si="1442"/>
        <v>0</v>
      </c>
      <c r="Z6592" s="143">
        <f t="shared" si="1443"/>
        <v>16.69444892818769</v>
      </c>
      <c r="AA6592" s="143">
        <f t="shared" si="1444"/>
        <v>0</v>
      </c>
      <c r="AB6592" s="143">
        <f t="shared" si="1445"/>
        <v>0</v>
      </c>
      <c r="AC6592" s="143">
        <f t="shared" si="1446"/>
        <v>0.42012664901191887</v>
      </c>
      <c r="AD6592" s="143">
        <f t="shared" si="1447"/>
        <v>0</v>
      </c>
      <c r="AE6592" s="105">
        <f t="shared" si="1448"/>
        <v>1.7335098808104359E-4</v>
      </c>
      <c r="AF6592" s="143">
        <f t="shared" si="1449"/>
        <v>0.30702830497416245</v>
      </c>
    </row>
    <row r="6593" spans="1:32" x14ac:dyDescent="0.25">
      <c r="A6593">
        <v>27.458332999999996</v>
      </c>
      <c r="B6593">
        <v>1.0115311853967308</v>
      </c>
      <c r="C6593" s="203">
        <f t="shared" si="1451"/>
        <v>4.2150504495434924E-3</v>
      </c>
      <c r="D6593" s="184">
        <f t="shared" si="1452"/>
        <v>4.134964491002166E-2</v>
      </c>
      <c r="T6593" s="182">
        <f t="shared" si="1450"/>
        <v>0.11399158324920665</v>
      </c>
      <c r="U6593" s="19">
        <v>1.1250094571843736</v>
      </c>
      <c r="V6593" s="105">
        <f t="shared" ref="V6593:V6656" si="1453">+A6593-A6592</f>
        <v>4.1669999999953689E-3</v>
      </c>
      <c r="W6593" s="143">
        <f t="shared" ref="W6593:W6656" si="1454">IF(AND(T6593&lt;=$O$55,T6593&gt;$M$55),$P$55,IF(AND(T6593&lt;=$O$56,T6593&gt;$M$56),$P$56,IF(AND(T6593&lt;=$O$57,T6593&gt;$M$57),$P$57,IF(AND(T6593&lt;=$O$58,T6593&gt;$M$58),$P$58,IF(AND(T6593&lt;=$O$59,T6593&gt;$M$59),$P$59,"a N/A")))))</f>
        <v>8.8754449677853557</v>
      </c>
      <c r="X6593" s="143">
        <f t="shared" ref="X6593:X6656" si="1455">IF(AND(T6593&lt;=$O$55,T6593&gt;$M$55),$Q$55,IF(AND(T6593&lt;=$O$56,T6593&gt;$M$56),$Q$56,IF(AND(T6593&lt;=$O$57,T6593&gt;$M$57),$Q$57,IF(AND(T6593&lt;=$O$58,T6593&gt;$M$58),$Q$58,IF(AND(T6593&lt;=$O$59,T6593&gt;$M$59),$Q$59,"Valor no encontrado para Po")))))</f>
        <v>0.61929999999999996</v>
      </c>
      <c r="Y6593" s="143">
        <f t="shared" ref="Y6593:Y6656" si="1456">IF(OR(Z6592&gt;=($V$1-$X$1)/2,Z6592&gt;=$Z$1/2),0,W6593*T6593^X6593*V6593)</f>
        <v>0</v>
      </c>
      <c r="Z6593" s="143">
        <f t="shared" ref="Z6593:Z6656" si="1457">+Z6592+Y6593</f>
        <v>16.69444892818769</v>
      </c>
      <c r="AA6593" s="143">
        <f t="shared" ref="AA6593:AA6656" si="1458">2*$AD$1*PI()*((Z6593+$X$1/2)*(2*Z6593-$Z$1)+(Z6593+$X$1/2)^2-($V$1/2)^2)*Y6593</f>
        <v>0</v>
      </c>
      <c r="AB6593" s="143">
        <f t="shared" ref="AB6593:AB6656" si="1459">-AA6593*0.000000001*$AB$1</f>
        <v>0</v>
      </c>
      <c r="AC6593" s="143">
        <f t="shared" ref="AC6593:AC6656" si="1460">+AC6592+AB6593</f>
        <v>0.42012664901191887</v>
      </c>
      <c r="AD6593" s="143">
        <f t="shared" ref="AD6593:AD6656" si="1461">+AB6593/V6593</f>
        <v>0</v>
      </c>
      <c r="AE6593" s="105">
        <f t="shared" ref="AE6593:AE6656" si="1462">+AE6592-AB6593</f>
        <v>1.7335098808104359E-4</v>
      </c>
      <c r="AF6593" s="143">
        <f t="shared" ref="AF6593:AF6656" si="1463">B6593*9.81/(T6593*1000000*$AH$1)</f>
        <v>0.30702830497416245</v>
      </c>
    </row>
    <row r="6594" spans="1:32" x14ac:dyDescent="0.25">
      <c r="A6594">
        <v>27.462499999999999</v>
      </c>
      <c r="B6594">
        <v>0.95480264601108633</v>
      </c>
      <c r="C6594" s="203">
        <f t="shared" si="1451"/>
        <v>4.0968565377406197E-3</v>
      </c>
      <c r="D6594" s="184">
        <f t="shared" si="1452"/>
        <v>4.0190162635235484E-2</v>
      </c>
      <c r="T6594" s="182">
        <f t="shared" si="1450"/>
        <v>0.11278264521373782</v>
      </c>
      <c r="U6594" s="19">
        <v>1.1130781664321521</v>
      </c>
      <c r="V6594" s="105">
        <f t="shared" si="1453"/>
        <v>4.1670000000024743E-3</v>
      </c>
      <c r="W6594" s="143">
        <f t="shared" si="1454"/>
        <v>8.8754449677853557</v>
      </c>
      <c r="X6594" s="143">
        <f t="shared" si="1455"/>
        <v>0.61929999999999996</v>
      </c>
      <c r="Y6594" s="143">
        <f t="shared" si="1456"/>
        <v>0</v>
      </c>
      <c r="Z6594" s="143">
        <f t="shared" si="1457"/>
        <v>16.69444892818769</v>
      </c>
      <c r="AA6594" s="143">
        <f t="shared" si="1458"/>
        <v>0</v>
      </c>
      <c r="AB6594" s="143">
        <f t="shared" si="1459"/>
        <v>0</v>
      </c>
      <c r="AC6594" s="143">
        <f t="shared" si="1460"/>
        <v>0.42012664901191887</v>
      </c>
      <c r="AD6594" s="143">
        <f t="shared" si="1461"/>
        <v>0</v>
      </c>
      <c r="AE6594" s="105">
        <f t="shared" si="1462"/>
        <v>1.7335098808104359E-4</v>
      </c>
      <c r="AF6594" s="143">
        <f t="shared" si="1463"/>
        <v>0.29291611247902005</v>
      </c>
    </row>
    <row r="6595" spans="1:32" x14ac:dyDescent="0.25">
      <c r="A6595">
        <v>27.466665999999996</v>
      </c>
      <c r="B6595">
        <v>1.068259724782376</v>
      </c>
      <c r="C6595" s="203">
        <f t="shared" si="1451"/>
        <v>4.2140389183606512E-3</v>
      </c>
      <c r="D6595" s="184">
        <f t="shared" si="1452"/>
        <v>4.1339721789117989E-2</v>
      </c>
      <c r="T6595" s="182">
        <f t="shared" si="1450"/>
        <v>0.11523333901098425</v>
      </c>
      <c r="U6595" s="19">
        <v>1.1372646337131433</v>
      </c>
      <c r="V6595" s="105">
        <f t="shared" si="1453"/>
        <v>4.1659999999978936E-3</v>
      </c>
      <c r="W6595" s="143">
        <f t="shared" si="1454"/>
        <v>8.8754449677853557</v>
      </c>
      <c r="X6595" s="143">
        <f t="shared" si="1455"/>
        <v>0.61929999999999996</v>
      </c>
      <c r="Y6595" s="143">
        <f t="shared" si="1456"/>
        <v>0</v>
      </c>
      <c r="Z6595" s="143">
        <f t="shared" si="1457"/>
        <v>16.69444892818769</v>
      </c>
      <c r="AA6595" s="143">
        <f t="shared" si="1458"/>
        <v>0</v>
      </c>
      <c r="AB6595" s="143">
        <f t="shared" si="1459"/>
        <v>0</v>
      </c>
      <c r="AC6595" s="143">
        <f t="shared" si="1460"/>
        <v>0.42012664901191887</v>
      </c>
      <c r="AD6595" s="143">
        <f t="shared" si="1461"/>
        <v>0</v>
      </c>
      <c r="AE6595" s="105">
        <f t="shared" si="1462"/>
        <v>1.7335098808104359E-4</v>
      </c>
      <c r="AF6595" s="143">
        <f t="shared" si="1463"/>
        <v>0.32075293052142007</v>
      </c>
    </row>
    <row r="6596" spans="1:32" x14ac:dyDescent="0.25">
      <c r="A6596">
        <v>27.470832999999999</v>
      </c>
      <c r="B6596">
        <v>1.0115311853967308</v>
      </c>
      <c r="C6596" s="203">
        <f t="shared" si="1451"/>
        <v>4.3332443613607417E-3</v>
      </c>
      <c r="D6596" s="184">
        <f t="shared" si="1452"/>
        <v>4.2509127184948876E-2</v>
      </c>
      <c r="T6596" s="182">
        <f t="shared" ref="T6596:T6659" si="1464">+U6596/1000000*101325</f>
        <v>0.11398978464331315</v>
      </c>
      <c r="U6596" s="19">
        <v>1.124991706324334</v>
      </c>
      <c r="V6596" s="105">
        <f t="shared" si="1453"/>
        <v>4.1670000000024743E-3</v>
      </c>
      <c r="W6596" s="143">
        <f t="shared" si="1454"/>
        <v>8.8754449677853557</v>
      </c>
      <c r="X6596" s="143">
        <f t="shared" si="1455"/>
        <v>0.61929999999999996</v>
      </c>
      <c r="Y6596" s="143">
        <f t="shared" si="1456"/>
        <v>0</v>
      </c>
      <c r="Z6596" s="143">
        <f t="shared" si="1457"/>
        <v>16.69444892818769</v>
      </c>
      <c r="AA6596" s="143">
        <f t="shared" si="1458"/>
        <v>0</v>
      </c>
      <c r="AB6596" s="143">
        <f t="shared" si="1459"/>
        <v>0</v>
      </c>
      <c r="AC6596" s="143">
        <f t="shared" si="1460"/>
        <v>0.42012664901191887</v>
      </c>
      <c r="AD6596" s="143">
        <f t="shared" si="1461"/>
        <v>0</v>
      </c>
      <c r="AE6596" s="105">
        <f t="shared" si="1462"/>
        <v>1.7335098808104359E-4</v>
      </c>
      <c r="AF6596" s="143">
        <f t="shared" si="1463"/>
        <v>0.30703314946896104</v>
      </c>
    </row>
    <row r="6597" spans="1:32" x14ac:dyDescent="0.25">
      <c r="A6597">
        <v>27.474999999999994</v>
      </c>
      <c r="B6597">
        <v>0.89807410662544118</v>
      </c>
      <c r="C6597" s="203">
        <f t="shared" si="1451"/>
        <v>3.9786626259237737E-3</v>
      </c>
      <c r="D6597" s="184">
        <f t="shared" si="1452"/>
        <v>3.9030680360312223E-2</v>
      </c>
      <c r="T6597" s="182">
        <f t="shared" si="1464"/>
        <v>0.11161585036515703</v>
      </c>
      <c r="U6597" s="19">
        <v>1.1015627965966646</v>
      </c>
      <c r="V6597" s="105">
        <f t="shared" si="1453"/>
        <v>4.1669999999953689E-3</v>
      </c>
      <c r="W6597" s="143">
        <f t="shared" si="1454"/>
        <v>8.8754449677853557</v>
      </c>
      <c r="X6597" s="143">
        <f t="shared" si="1455"/>
        <v>0.61929999999999996</v>
      </c>
      <c r="Y6597" s="143">
        <f t="shared" si="1456"/>
        <v>0</v>
      </c>
      <c r="Z6597" s="143">
        <f t="shared" si="1457"/>
        <v>16.69444892818769</v>
      </c>
      <c r="AA6597" s="143">
        <f t="shared" si="1458"/>
        <v>0</v>
      </c>
      <c r="AB6597" s="143">
        <f t="shared" si="1459"/>
        <v>0</v>
      </c>
      <c r="AC6597" s="143">
        <f t="shared" si="1460"/>
        <v>0.42012664901191887</v>
      </c>
      <c r="AD6597" s="143">
        <f t="shared" si="1461"/>
        <v>0</v>
      </c>
      <c r="AE6597" s="105">
        <f t="shared" si="1462"/>
        <v>1.7335098808104359E-4</v>
      </c>
      <c r="AF6597" s="143">
        <f t="shared" si="1463"/>
        <v>0.27839294593227631</v>
      </c>
    </row>
    <row r="6598" spans="1:32" x14ac:dyDescent="0.25">
      <c r="A6598">
        <v>27.479165999999999</v>
      </c>
      <c r="B6598">
        <v>1.068259724782376</v>
      </c>
      <c r="C6598" s="203">
        <f t="shared" si="1451"/>
        <v>4.0958733708273982E-3</v>
      </c>
      <c r="D6598" s="184">
        <f t="shared" si="1452"/>
        <v>4.0180517767816781E-2</v>
      </c>
      <c r="T6598" s="182">
        <f t="shared" si="1464"/>
        <v>0.11523387430740557</v>
      </c>
      <c r="U6598" s="19">
        <v>1.1372699166780713</v>
      </c>
      <c r="V6598" s="105">
        <f t="shared" si="1453"/>
        <v>4.166000000004999E-3</v>
      </c>
      <c r="W6598" s="143">
        <f t="shared" si="1454"/>
        <v>8.8754449677853557</v>
      </c>
      <c r="X6598" s="143">
        <f t="shared" si="1455"/>
        <v>0.61929999999999996</v>
      </c>
      <c r="Y6598" s="143">
        <f t="shared" si="1456"/>
        <v>0</v>
      </c>
      <c r="Z6598" s="143">
        <f t="shared" si="1457"/>
        <v>16.69444892818769</v>
      </c>
      <c r="AA6598" s="143">
        <f t="shared" si="1458"/>
        <v>0</v>
      </c>
      <c r="AB6598" s="143">
        <f t="shared" si="1459"/>
        <v>0</v>
      </c>
      <c r="AC6598" s="143">
        <f t="shared" si="1460"/>
        <v>0.42012664901191887</v>
      </c>
      <c r="AD6598" s="143">
        <f t="shared" si="1461"/>
        <v>0</v>
      </c>
      <c r="AE6598" s="105">
        <f t="shared" si="1462"/>
        <v>1.7335098808104359E-4</v>
      </c>
      <c r="AF6598" s="143">
        <f t="shared" si="1463"/>
        <v>0.32075144052642623</v>
      </c>
    </row>
    <row r="6599" spans="1:32" x14ac:dyDescent="0.25">
      <c r="A6599">
        <v>27.483332999999995</v>
      </c>
      <c r="B6599">
        <v>0.95480264601108633</v>
      </c>
      <c r="C6599" s="203">
        <f t="shared" si="1451"/>
        <v>4.2150504495434933E-3</v>
      </c>
      <c r="D6599" s="184">
        <f t="shared" si="1452"/>
        <v>4.1349644910021674E-2</v>
      </c>
      <c r="T6599" s="182">
        <f t="shared" si="1464"/>
        <v>0.11278436317523698</v>
      </c>
      <c r="U6599" s="19">
        <v>1.1130951213939007</v>
      </c>
      <c r="V6599" s="105">
        <f t="shared" si="1453"/>
        <v>4.1669999999953689E-3</v>
      </c>
      <c r="W6599" s="143">
        <f t="shared" si="1454"/>
        <v>8.8754449677853557</v>
      </c>
      <c r="X6599" s="143">
        <f t="shared" si="1455"/>
        <v>0.61929999999999996</v>
      </c>
      <c r="Y6599" s="143">
        <f t="shared" si="1456"/>
        <v>0</v>
      </c>
      <c r="Z6599" s="143">
        <f t="shared" si="1457"/>
        <v>16.69444892818769</v>
      </c>
      <c r="AA6599" s="143">
        <f t="shared" si="1458"/>
        <v>0</v>
      </c>
      <c r="AB6599" s="143">
        <f t="shared" si="1459"/>
        <v>0</v>
      </c>
      <c r="AC6599" s="143">
        <f t="shared" si="1460"/>
        <v>0.42012664901191887</v>
      </c>
      <c r="AD6599" s="143">
        <f t="shared" si="1461"/>
        <v>0</v>
      </c>
      <c r="AE6599" s="105">
        <f t="shared" si="1462"/>
        <v>1.7335098808104359E-4</v>
      </c>
      <c r="AF6599" s="143">
        <f t="shared" si="1463"/>
        <v>0.29291165070267489</v>
      </c>
    </row>
    <row r="6600" spans="1:32" x14ac:dyDescent="0.25">
      <c r="A6600">
        <v>27.487499999999997</v>
      </c>
      <c r="B6600">
        <v>1.1249882641680204</v>
      </c>
      <c r="C6600" s="203">
        <f t="shared" si="1451"/>
        <v>4.3332443613607417E-3</v>
      </c>
      <c r="D6600" s="184">
        <f t="shared" si="1452"/>
        <v>4.2509127184948876E-2</v>
      </c>
      <c r="T6600" s="182">
        <f t="shared" si="1464"/>
        <v>0.11650924313122438</v>
      </c>
      <c r="U6600" s="19">
        <v>1.1498568283367814</v>
      </c>
      <c r="V6600" s="105">
        <f t="shared" si="1453"/>
        <v>4.1670000000024743E-3</v>
      </c>
      <c r="W6600" s="143">
        <f t="shared" si="1454"/>
        <v>8.8754449677853557</v>
      </c>
      <c r="X6600" s="143">
        <f t="shared" si="1455"/>
        <v>0.61929999999999996</v>
      </c>
      <c r="Y6600" s="143">
        <f t="shared" si="1456"/>
        <v>0</v>
      </c>
      <c r="Z6600" s="143">
        <f t="shared" si="1457"/>
        <v>16.69444892818769</v>
      </c>
      <c r="AA6600" s="143">
        <f t="shared" si="1458"/>
        <v>0</v>
      </c>
      <c r="AB6600" s="143">
        <f t="shared" si="1459"/>
        <v>0</v>
      </c>
      <c r="AC6600" s="143">
        <f t="shared" si="1460"/>
        <v>0.42012664901191887</v>
      </c>
      <c r="AD6600" s="143">
        <f t="shared" si="1461"/>
        <v>0</v>
      </c>
      <c r="AE6600" s="105">
        <f t="shared" si="1462"/>
        <v>1.7335098808104359E-4</v>
      </c>
      <c r="AF6600" s="143">
        <f t="shared" si="1463"/>
        <v>0.33408696795770554</v>
      </c>
    </row>
    <row r="6601" spans="1:32" x14ac:dyDescent="0.25">
      <c r="A6601">
        <v>27.491665999999995</v>
      </c>
      <c r="B6601">
        <v>1.0115311853967308</v>
      </c>
      <c r="C6601" s="203">
        <f t="shared" si="1451"/>
        <v>4.4503700134411271E-3</v>
      </c>
      <c r="D6601" s="184">
        <f t="shared" si="1452"/>
        <v>4.3658129831857462E-2</v>
      </c>
      <c r="T6601" s="182">
        <f t="shared" si="1464"/>
        <v>0.11399158457441044</v>
      </c>
      <c r="U6601" s="19">
        <v>1.1250094702631181</v>
      </c>
      <c r="V6601" s="105">
        <f t="shared" si="1453"/>
        <v>4.1659999999978936E-3</v>
      </c>
      <c r="W6601" s="143">
        <f t="shared" si="1454"/>
        <v>8.8754449677853557</v>
      </c>
      <c r="X6601" s="143">
        <f t="shared" si="1455"/>
        <v>0.61929999999999996</v>
      </c>
      <c r="Y6601" s="143">
        <f t="shared" si="1456"/>
        <v>0</v>
      </c>
      <c r="Z6601" s="143">
        <f t="shared" si="1457"/>
        <v>16.69444892818769</v>
      </c>
      <c r="AA6601" s="143">
        <f t="shared" si="1458"/>
        <v>0</v>
      </c>
      <c r="AB6601" s="143">
        <f t="shared" si="1459"/>
        <v>0</v>
      </c>
      <c r="AC6601" s="143">
        <f t="shared" si="1460"/>
        <v>0.42012664901191887</v>
      </c>
      <c r="AD6601" s="143">
        <f t="shared" si="1461"/>
        <v>0</v>
      </c>
      <c r="AE6601" s="105">
        <f t="shared" si="1462"/>
        <v>1.7335098808104359E-4</v>
      </c>
      <c r="AF6601" s="143">
        <f t="shared" si="1463"/>
        <v>0.30702830140481935</v>
      </c>
    </row>
    <row r="6602" spans="1:32" x14ac:dyDescent="0.25">
      <c r="A6602">
        <v>27.495832999999998</v>
      </c>
      <c r="B6602">
        <v>1.1249882641680204</v>
      </c>
      <c r="C6602" s="203">
        <f t="shared" si="1451"/>
        <v>4.4514382731708031E-3</v>
      </c>
      <c r="D6602" s="184">
        <f t="shared" si="1452"/>
        <v>4.366860945980558E-2</v>
      </c>
      <c r="T6602" s="182">
        <f t="shared" si="1464"/>
        <v>0.11650879124490864</v>
      </c>
      <c r="U6602" s="19">
        <v>1.1498523685655924</v>
      </c>
      <c r="V6602" s="105">
        <f t="shared" si="1453"/>
        <v>4.1670000000024743E-3</v>
      </c>
      <c r="W6602" s="143">
        <f t="shared" si="1454"/>
        <v>8.8754449677853557</v>
      </c>
      <c r="X6602" s="143">
        <f t="shared" si="1455"/>
        <v>0.61929999999999996</v>
      </c>
      <c r="Y6602" s="143">
        <f t="shared" si="1456"/>
        <v>0</v>
      </c>
      <c r="Z6602" s="143">
        <f t="shared" si="1457"/>
        <v>16.69444892818769</v>
      </c>
      <c r="AA6602" s="143">
        <f t="shared" si="1458"/>
        <v>0</v>
      </c>
      <c r="AB6602" s="143">
        <f t="shared" si="1459"/>
        <v>0</v>
      </c>
      <c r="AC6602" s="143">
        <f t="shared" si="1460"/>
        <v>0.42012664901191887</v>
      </c>
      <c r="AD6602" s="143">
        <f t="shared" si="1461"/>
        <v>0</v>
      </c>
      <c r="AE6602" s="105">
        <f t="shared" si="1462"/>
        <v>1.7335098808104359E-4</v>
      </c>
      <c r="AF6602" s="143">
        <f t="shared" si="1463"/>
        <v>0.33408826373399397</v>
      </c>
    </row>
    <row r="6603" spans="1:32" x14ac:dyDescent="0.25">
      <c r="A6603">
        <v>27.5</v>
      </c>
      <c r="B6603">
        <v>1.068259724782376</v>
      </c>
      <c r="C6603" s="203">
        <f t="shared" si="1451"/>
        <v>4.5696321849808645E-3</v>
      </c>
      <c r="D6603" s="184">
        <f t="shared" si="1452"/>
        <v>4.4828091734662283E-2</v>
      </c>
      <c r="T6603" s="182">
        <f t="shared" si="1464"/>
        <v>0.1152325069110529</v>
      </c>
      <c r="U6603" s="19">
        <v>1.1372564215253185</v>
      </c>
      <c r="V6603" s="105">
        <f t="shared" si="1453"/>
        <v>4.1670000000024743E-3</v>
      </c>
      <c r="W6603" s="143">
        <f t="shared" si="1454"/>
        <v>8.8754449677853557</v>
      </c>
      <c r="X6603" s="143">
        <f t="shared" si="1455"/>
        <v>0.61929999999999996</v>
      </c>
      <c r="Y6603" s="143">
        <f t="shared" si="1456"/>
        <v>0</v>
      </c>
      <c r="Z6603" s="143">
        <f t="shared" si="1457"/>
        <v>16.69444892818769</v>
      </c>
      <c r="AA6603" s="143">
        <f t="shared" si="1458"/>
        <v>0</v>
      </c>
      <c r="AB6603" s="143">
        <f t="shared" si="1459"/>
        <v>0</v>
      </c>
      <c r="AC6603" s="143">
        <f t="shared" si="1460"/>
        <v>0.42012664901191887</v>
      </c>
      <c r="AD6603" s="143">
        <f t="shared" si="1461"/>
        <v>0</v>
      </c>
      <c r="AE6603" s="105">
        <f t="shared" si="1462"/>
        <v>1.7335098808104359E-4</v>
      </c>
      <c r="AF6603" s="143">
        <f t="shared" si="1463"/>
        <v>0.32075524669502958</v>
      </c>
    </row>
    <row r="6604" spans="1:32" x14ac:dyDescent="0.25">
      <c r="A6604">
        <v>27.504165999999998</v>
      </c>
      <c r="B6604">
        <v>1.068259724782376</v>
      </c>
      <c r="C6604" s="203">
        <f t="shared" ref="C6604:C6667" si="1465">+(B6603+B6604)/2*(A6604-A6603)</f>
        <v>4.4503700134411279E-3</v>
      </c>
      <c r="D6604" s="184">
        <f t="shared" ref="D6604:D6667" si="1466">C6604*9.81</f>
        <v>4.3658129831857469E-2</v>
      </c>
      <c r="T6604" s="182">
        <f t="shared" si="1464"/>
        <v>0.1152325069110529</v>
      </c>
      <c r="U6604" s="19">
        <v>1.1372564215253185</v>
      </c>
      <c r="V6604" s="105">
        <f t="shared" si="1453"/>
        <v>4.1659999999978936E-3</v>
      </c>
      <c r="W6604" s="143">
        <f t="shared" si="1454"/>
        <v>8.8754449677853557</v>
      </c>
      <c r="X6604" s="143">
        <f t="shared" si="1455"/>
        <v>0.61929999999999996</v>
      </c>
      <c r="Y6604" s="143">
        <f t="shared" si="1456"/>
        <v>0</v>
      </c>
      <c r="Z6604" s="143">
        <f t="shared" si="1457"/>
        <v>16.69444892818769</v>
      </c>
      <c r="AA6604" s="143">
        <f t="shared" si="1458"/>
        <v>0</v>
      </c>
      <c r="AB6604" s="143">
        <f t="shared" si="1459"/>
        <v>0</v>
      </c>
      <c r="AC6604" s="143">
        <f t="shared" si="1460"/>
        <v>0.42012664901191887</v>
      </c>
      <c r="AD6604" s="143">
        <f t="shared" si="1461"/>
        <v>0</v>
      </c>
      <c r="AE6604" s="105">
        <f t="shared" si="1462"/>
        <v>1.7335098808104359E-4</v>
      </c>
      <c r="AF6604" s="143">
        <f t="shared" si="1463"/>
        <v>0.32075524669502958</v>
      </c>
    </row>
    <row r="6605" spans="1:32" x14ac:dyDescent="0.25">
      <c r="A6605">
        <v>27.508333</v>
      </c>
      <c r="B6605">
        <v>0.95480264601108633</v>
      </c>
      <c r="C6605" s="203">
        <f t="shared" si="1465"/>
        <v>4.2150504495506811E-3</v>
      </c>
      <c r="D6605" s="184">
        <f t="shared" si="1466"/>
        <v>4.1349644910092187E-2</v>
      </c>
      <c r="T6605" s="182">
        <f t="shared" si="1464"/>
        <v>0.11278436155976637</v>
      </c>
      <c r="U6605" s="19">
        <v>1.1130951054504452</v>
      </c>
      <c r="V6605" s="105">
        <f t="shared" si="1453"/>
        <v>4.1670000000024743E-3</v>
      </c>
      <c r="W6605" s="143">
        <f t="shared" si="1454"/>
        <v>8.8754449677853557</v>
      </c>
      <c r="X6605" s="143">
        <f t="shared" si="1455"/>
        <v>0.61929999999999996</v>
      </c>
      <c r="Y6605" s="143">
        <f t="shared" si="1456"/>
        <v>0</v>
      </c>
      <c r="Z6605" s="143">
        <f t="shared" si="1457"/>
        <v>16.69444892818769</v>
      </c>
      <c r="AA6605" s="143">
        <f t="shared" si="1458"/>
        <v>0</v>
      </c>
      <c r="AB6605" s="143">
        <f t="shared" si="1459"/>
        <v>0</v>
      </c>
      <c r="AC6605" s="143">
        <f t="shared" si="1460"/>
        <v>0.42012664901191887</v>
      </c>
      <c r="AD6605" s="143">
        <f t="shared" si="1461"/>
        <v>0</v>
      </c>
      <c r="AE6605" s="105">
        <f t="shared" si="1462"/>
        <v>1.7335098808104359E-4</v>
      </c>
      <c r="AF6605" s="143">
        <f t="shared" si="1463"/>
        <v>0.29291165489820475</v>
      </c>
    </row>
    <row r="6606" spans="1:32" x14ac:dyDescent="0.25">
      <c r="A6606">
        <v>27.512499999999996</v>
      </c>
      <c r="B6606">
        <v>1.068259724782376</v>
      </c>
      <c r="C6606" s="203">
        <f t="shared" si="1465"/>
        <v>4.2150504495434933E-3</v>
      </c>
      <c r="D6606" s="184">
        <f t="shared" si="1466"/>
        <v>4.1349644910021674E-2</v>
      </c>
      <c r="T6606" s="182">
        <f t="shared" si="1464"/>
        <v>0.11523334090063482</v>
      </c>
      <c r="U6606" s="19">
        <v>1.1372646523625445</v>
      </c>
      <c r="V6606" s="105">
        <f t="shared" si="1453"/>
        <v>4.1669999999953689E-3</v>
      </c>
      <c r="W6606" s="143">
        <f t="shared" si="1454"/>
        <v>8.8754449677853557</v>
      </c>
      <c r="X6606" s="143">
        <f t="shared" si="1455"/>
        <v>0.61929999999999996</v>
      </c>
      <c r="Y6606" s="143">
        <f t="shared" si="1456"/>
        <v>0</v>
      </c>
      <c r="Z6606" s="143">
        <f t="shared" si="1457"/>
        <v>16.69444892818769</v>
      </c>
      <c r="AA6606" s="143">
        <f t="shared" si="1458"/>
        <v>0</v>
      </c>
      <c r="AB6606" s="143">
        <f t="shared" si="1459"/>
        <v>0</v>
      </c>
      <c r="AC6606" s="143">
        <f t="shared" si="1460"/>
        <v>0.42012664901191887</v>
      </c>
      <c r="AD6606" s="143">
        <f t="shared" si="1461"/>
        <v>0</v>
      </c>
      <c r="AE6606" s="105">
        <f t="shared" si="1462"/>
        <v>1.7335098808104359E-4</v>
      </c>
      <c r="AF6606" s="143">
        <f t="shared" si="1463"/>
        <v>0.32075292526156252</v>
      </c>
    </row>
    <row r="6607" spans="1:32" x14ac:dyDescent="0.25">
      <c r="A6607">
        <v>27.516666000000001</v>
      </c>
      <c r="B6607">
        <v>1.1249882641680204</v>
      </c>
      <c r="C6607" s="203">
        <f t="shared" si="1465"/>
        <v>4.5685355609891582E-3</v>
      </c>
      <c r="D6607" s="184">
        <f t="shared" si="1466"/>
        <v>4.4817333853303644E-2</v>
      </c>
      <c r="T6607" s="182">
        <f t="shared" si="1464"/>
        <v>0.11650777149028176</v>
      </c>
      <c r="U6607" s="19">
        <v>1.1498423043699162</v>
      </c>
      <c r="V6607" s="105">
        <f t="shared" si="1453"/>
        <v>4.166000000004999E-3</v>
      </c>
      <c r="W6607" s="143">
        <f t="shared" si="1454"/>
        <v>8.8754449677853557</v>
      </c>
      <c r="X6607" s="143">
        <f t="shared" si="1455"/>
        <v>0.61929999999999996</v>
      </c>
      <c r="Y6607" s="143">
        <f t="shared" si="1456"/>
        <v>0</v>
      </c>
      <c r="Z6607" s="143">
        <f t="shared" si="1457"/>
        <v>16.69444892818769</v>
      </c>
      <c r="AA6607" s="143">
        <f t="shared" si="1458"/>
        <v>0</v>
      </c>
      <c r="AB6607" s="143">
        <f t="shared" si="1459"/>
        <v>0</v>
      </c>
      <c r="AC6607" s="143">
        <f t="shared" si="1460"/>
        <v>0.42012664901191887</v>
      </c>
      <c r="AD6607" s="143">
        <f t="shared" si="1461"/>
        <v>0</v>
      </c>
      <c r="AE6607" s="105">
        <f t="shared" si="1462"/>
        <v>1.7335098808104359E-4</v>
      </c>
      <c r="AF6607" s="143">
        <f t="shared" si="1463"/>
        <v>0.33409118789989606</v>
      </c>
    </row>
    <row r="6608" spans="1:32" x14ac:dyDescent="0.25">
      <c r="A6608">
        <v>27.520832999999996</v>
      </c>
      <c r="B6608">
        <v>1.068259724782376</v>
      </c>
      <c r="C6608" s="203">
        <f t="shared" si="1465"/>
        <v>4.569632184973073E-3</v>
      </c>
      <c r="D6608" s="184">
        <f t="shared" si="1466"/>
        <v>4.4828091734585851E-2</v>
      </c>
      <c r="T6608" s="182">
        <f t="shared" si="1464"/>
        <v>0.11523252051272276</v>
      </c>
      <c r="U6608" s="19">
        <v>1.1372565557633629</v>
      </c>
      <c r="V6608" s="105">
        <f t="shared" si="1453"/>
        <v>4.1669999999953689E-3</v>
      </c>
      <c r="W6608" s="143">
        <f t="shared" si="1454"/>
        <v>8.8754449677853557</v>
      </c>
      <c r="X6608" s="143">
        <f t="shared" si="1455"/>
        <v>0.61929999999999996</v>
      </c>
      <c r="Y6608" s="143">
        <f t="shared" si="1456"/>
        <v>0</v>
      </c>
      <c r="Z6608" s="143">
        <f t="shared" si="1457"/>
        <v>16.69444892818769</v>
      </c>
      <c r="AA6608" s="143">
        <f t="shared" si="1458"/>
        <v>0</v>
      </c>
      <c r="AB6608" s="143">
        <f t="shared" si="1459"/>
        <v>0</v>
      </c>
      <c r="AC6608" s="143">
        <f t="shared" si="1460"/>
        <v>0.42012664901191887</v>
      </c>
      <c r="AD6608" s="143">
        <f t="shared" si="1461"/>
        <v>0</v>
      </c>
      <c r="AE6608" s="105">
        <f t="shared" si="1462"/>
        <v>1.7335098808104359E-4</v>
      </c>
      <c r="AF6608" s="143">
        <f t="shared" si="1463"/>
        <v>0.32075520883412928</v>
      </c>
    </row>
    <row r="6609" spans="1:32" x14ac:dyDescent="0.25">
      <c r="A6609">
        <v>27.524999999999999</v>
      </c>
      <c r="B6609">
        <v>1.1249882641680204</v>
      </c>
      <c r="C6609" s="203">
        <f t="shared" si="1465"/>
        <v>4.5696321849808645E-3</v>
      </c>
      <c r="D6609" s="184">
        <f t="shared" si="1466"/>
        <v>4.4828091734662283E-2</v>
      </c>
      <c r="T6609" s="182">
        <f t="shared" si="1464"/>
        <v>0.11650776057051238</v>
      </c>
      <c r="U6609" s="19">
        <v>1.1498421966001715</v>
      </c>
      <c r="V6609" s="105">
        <f t="shared" si="1453"/>
        <v>4.1670000000024743E-3</v>
      </c>
      <c r="W6609" s="143">
        <f t="shared" si="1454"/>
        <v>8.8754449677853557</v>
      </c>
      <c r="X6609" s="143">
        <f t="shared" si="1455"/>
        <v>0.61929999999999996</v>
      </c>
      <c r="Y6609" s="143">
        <f t="shared" si="1456"/>
        <v>0</v>
      </c>
      <c r="Z6609" s="143">
        <f t="shared" si="1457"/>
        <v>16.69444892818769</v>
      </c>
      <c r="AA6609" s="143">
        <f t="shared" si="1458"/>
        <v>0</v>
      </c>
      <c r="AB6609" s="143">
        <f t="shared" si="1459"/>
        <v>0</v>
      </c>
      <c r="AC6609" s="143">
        <f t="shared" si="1460"/>
        <v>0.42012664901191887</v>
      </c>
      <c r="AD6609" s="143">
        <f t="shared" si="1461"/>
        <v>0</v>
      </c>
      <c r="AE6609" s="105">
        <f t="shared" si="1462"/>
        <v>1.7335098808104359E-4</v>
      </c>
      <c r="AF6609" s="143">
        <f t="shared" si="1463"/>
        <v>0.33409121921282076</v>
      </c>
    </row>
    <row r="6610" spans="1:32" x14ac:dyDescent="0.25">
      <c r="A6610">
        <v>27.529165999999996</v>
      </c>
      <c r="B6610">
        <v>1.068259724782376</v>
      </c>
      <c r="C6610" s="203">
        <f t="shared" si="1465"/>
        <v>4.5685355609813667E-3</v>
      </c>
      <c r="D6610" s="184">
        <f t="shared" si="1466"/>
        <v>4.4817333853227212E-2</v>
      </c>
      <c r="T6610" s="182">
        <f t="shared" si="1464"/>
        <v>0.1152325206582732</v>
      </c>
      <c r="U6610" s="19">
        <v>1.1372565571998343</v>
      </c>
      <c r="V6610" s="105">
        <f t="shared" si="1453"/>
        <v>4.1659999999978936E-3</v>
      </c>
      <c r="W6610" s="143">
        <f t="shared" si="1454"/>
        <v>8.8754449677853557</v>
      </c>
      <c r="X6610" s="143">
        <f t="shared" si="1455"/>
        <v>0.61929999999999996</v>
      </c>
      <c r="Y6610" s="143">
        <f t="shared" si="1456"/>
        <v>0</v>
      </c>
      <c r="Z6610" s="143">
        <f t="shared" si="1457"/>
        <v>16.69444892818769</v>
      </c>
      <c r="AA6610" s="143">
        <f t="shared" si="1458"/>
        <v>0</v>
      </c>
      <c r="AB6610" s="143">
        <f t="shared" si="1459"/>
        <v>0</v>
      </c>
      <c r="AC6610" s="143">
        <f t="shared" si="1460"/>
        <v>0.42012664901191887</v>
      </c>
      <c r="AD6610" s="143">
        <f t="shared" si="1461"/>
        <v>0</v>
      </c>
      <c r="AE6610" s="105">
        <f t="shared" si="1462"/>
        <v>1.7335098808104359E-4</v>
      </c>
      <c r="AF6610" s="143">
        <f t="shared" si="1463"/>
        <v>0.32075520842898264</v>
      </c>
    </row>
    <row r="6611" spans="1:32" x14ac:dyDescent="0.25">
      <c r="A6611">
        <v>27.533332999999999</v>
      </c>
      <c r="B6611">
        <v>0.95480264601108633</v>
      </c>
      <c r="C6611" s="203">
        <f t="shared" si="1465"/>
        <v>4.2150504495506811E-3</v>
      </c>
      <c r="D6611" s="184">
        <f t="shared" si="1466"/>
        <v>4.1349644910092187E-2</v>
      </c>
      <c r="T6611" s="182">
        <f t="shared" si="1464"/>
        <v>0.11278436157599545</v>
      </c>
      <c r="U6611" s="19">
        <v>1.113095105610614</v>
      </c>
      <c r="V6611" s="105">
        <f t="shared" si="1453"/>
        <v>4.1670000000024743E-3</v>
      </c>
      <c r="W6611" s="143">
        <f t="shared" si="1454"/>
        <v>8.8754449677853557</v>
      </c>
      <c r="X6611" s="143">
        <f t="shared" si="1455"/>
        <v>0.61929999999999996</v>
      </c>
      <c r="Y6611" s="143">
        <f t="shared" si="1456"/>
        <v>0</v>
      </c>
      <c r="Z6611" s="143">
        <f t="shared" si="1457"/>
        <v>16.69444892818769</v>
      </c>
      <c r="AA6611" s="143">
        <f t="shared" si="1458"/>
        <v>0</v>
      </c>
      <c r="AB6611" s="143">
        <f t="shared" si="1459"/>
        <v>0</v>
      </c>
      <c r="AC6611" s="143">
        <f t="shared" si="1460"/>
        <v>0.42012664901191887</v>
      </c>
      <c r="AD6611" s="143">
        <f t="shared" si="1461"/>
        <v>0</v>
      </c>
      <c r="AE6611" s="105">
        <f t="shared" si="1462"/>
        <v>1.7335098808104359E-4</v>
      </c>
      <c r="AF6611" s="143">
        <f t="shared" si="1463"/>
        <v>0.29291165485605636</v>
      </c>
    </row>
    <row r="6612" spans="1:32" x14ac:dyDescent="0.25">
      <c r="A6612">
        <v>27.537499999999994</v>
      </c>
      <c r="B6612">
        <v>1.068259724782376</v>
      </c>
      <c r="C6612" s="203">
        <f t="shared" si="1465"/>
        <v>4.2150504495434933E-3</v>
      </c>
      <c r="D6612" s="184">
        <f t="shared" si="1466"/>
        <v>4.1349644910021674E-2</v>
      </c>
      <c r="T6612" s="182">
        <f t="shared" si="1464"/>
        <v>0.11523334090065258</v>
      </c>
      <c r="U6612" s="19">
        <v>1.1372646523627199</v>
      </c>
      <c r="V6612" s="105">
        <f t="shared" si="1453"/>
        <v>4.1669999999953689E-3</v>
      </c>
      <c r="W6612" s="143">
        <f t="shared" si="1454"/>
        <v>8.8754449677853557</v>
      </c>
      <c r="X6612" s="143">
        <f t="shared" si="1455"/>
        <v>0.61929999999999996</v>
      </c>
      <c r="Y6612" s="143">
        <f t="shared" si="1456"/>
        <v>0</v>
      </c>
      <c r="Z6612" s="143">
        <f t="shared" si="1457"/>
        <v>16.69444892818769</v>
      </c>
      <c r="AA6612" s="143">
        <f t="shared" si="1458"/>
        <v>0</v>
      </c>
      <c r="AB6612" s="143">
        <f t="shared" si="1459"/>
        <v>0</v>
      </c>
      <c r="AC6612" s="143">
        <f t="shared" si="1460"/>
        <v>0.42012664901191887</v>
      </c>
      <c r="AD6612" s="143">
        <f t="shared" si="1461"/>
        <v>0</v>
      </c>
      <c r="AE6612" s="105">
        <f t="shared" si="1462"/>
        <v>1.7335098808104359E-4</v>
      </c>
      <c r="AF6612" s="143">
        <f t="shared" si="1463"/>
        <v>0.32075292526151306</v>
      </c>
    </row>
    <row r="6613" spans="1:32" x14ac:dyDescent="0.25">
      <c r="A6613">
        <v>27.541665999999999</v>
      </c>
      <c r="B6613">
        <v>0.89807410662544118</v>
      </c>
      <c r="C6613" s="203">
        <f t="shared" si="1465"/>
        <v>4.0958733708273982E-3</v>
      </c>
      <c r="D6613" s="184">
        <f t="shared" si="1466"/>
        <v>4.0180517767816781E-2</v>
      </c>
      <c r="T6613" s="182">
        <f t="shared" si="1464"/>
        <v>0.1116150907825607</v>
      </c>
      <c r="U6613" s="19">
        <v>1.1015553000992913</v>
      </c>
      <c r="V6613" s="105">
        <f t="shared" si="1453"/>
        <v>4.166000000004999E-3</v>
      </c>
      <c r="W6613" s="143">
        <f t="shared" si="1454"/>
        <v>8.8754449677853557</v>
      </c>
      <c r="X6613" s="143">
        <f t="shared" si="1455"/>
        <v>0.61929999999999996</v>
      </c>
      <c r="Y6613" s="143">
        <f t="shared" si="1456"/>
        <v>0</v>
      </c>
      <c r="Z6613" s="143">
        <f t="shared" si="1457"/>
        <v>16.69444892818769</v>
      </c>
      <c r="AA6613" s="143">
        <f t="shared" si="1458"/>
        <v>0</v>
      </c>
      <c r="AB6613" s="143">
        <f t="shared" si="1459"/>
        <v>0</v>
      </c>
      <c r="AC6613" s="143">
        <f t="shared" si="1460"/>
        <v>0.42012664901191887</v>
      </c>
      <c r="AD6613" s="143">
        <f t="shared" si="1461"/>
        <v>0</v>
      </c>
      <c r="AE6613" s="105">
        <f t="shared" si="1462"/>
        <v>1.7335098808104359E-4</v>
      </c>
      <c r="AF6613" s="143">
        <f t="shared" si="1463"/>
        <v>0.27839484050079022</v>
      </c>
    </row>
    <row r="6614" spans="1:32" x14ac:dyDescent="0.25">
      <c r="A6614">
        <v>27.545832999999995</v>
      </c>
      <c r="B6614">
        <v>1.0115311853967308</v>
      </c>
      <c r="C6614" s="203">
        <f t="shared" si="1465"/>
        <v>3.9786626259237737E-3</v>
      </c>
      <c r="D6614" s="184">
        <f t="shared" si="1466"/>
        <v>3.9030680360312223E-2</v>
      </c>
      <c r="T6614" s="182">
        <f t="shared" si="1464"/>
        <v>0.11399041420908675</v>
      </c>
      <c r="U6614" s="19">
        <v>1.1249979196554329</v>
      </c>
      <c r="V6614" s="105">
        <f t="shared" si="1453"/>
        <v>4.1669999999953689E-3</v>
      </c>
      <c r="W6614" s="143">
        <f t="shared" si="1454"/>
        <v>8.8754449677853557</v>
      </c>
      <c r="X6614" s="143">
        <f t="shared" si="1455"/>
        <v>0.61929999999999996</v>
      </c>
      <c r="Y6614" s="143">
        <f t="shared" si="1456"/>
        <v>0</v>
      </c>
      <c r="Z6614" s="143">
        <f t="shared" si="1457"/>
        <v>16.69444892818769</v>
      </c>
      <c r="AA6614" s="143">
        <f t="shared" si="1458"/>
        <v>0</v>
      </c>
      <c r="AB6614" s="143">
        <f t="shared" si="1459"/>
        <v>0</v>
      </c>
      <c r="AC6614" s="143">
        <f t="shared" si="1460"/>
        <v>0.42012664901191887</v>
      </c>
      <c r="AD6614" s="143">
        <f t="shared" si="1461"/>
        <v>0</v>
      </c>
      <c r="AE6614" s="105">
        <f t="shared" si="1462"/>
        <v>1.7335098808104359E-4</v>
      </c>
      <c r="AF6614" s="143">
        <f t="shared" si="1463"/>
        <v>0.30703145373372226</v>
      </c>
    </row>
    <row r="6615" spans="1:32" x14ac:dyDescent="0.25">
      <c r="A6615">
        <v>27.549999999999997</v>
      </c>
      <c r="B6615">
        <v>0.89807410662544118</v>
      </c>
      <c r="C6615" s="203">
        <f t="shared" si="1465"/>
        <v>3.9786626259305574E-3</v>
      </c>
      <c r="D6615" s="184">
        <f t="shared" si="1466"/>
        <v>3.9030680360378767E-2</v>
      </c>
      <c r="T6615" s="182">
        <f t="shared" si="1464"/>
        <v>0.11161585129065744</v>
      </c>
      <c r="U6615" s="19">
        <v>1.1015628057306435</v>
      </c>
      <c r="V6615" s="105">
        <f t="shared" si="1453"/>
        <v>4.1670000000024743E-3</v>
      </c>
      <c r="W6615" s="143">
        <f t="shared" si="1454"/>
        <v>8.8754449677853557</v>
      </c>
      <c r="X6615" s="143">
        <f t="shared" si="1455"/>
        <v>0.61929999999999996</v>
      </c>
      <c r="Y6615" s="143">
        <f t="shared" si="1456"/>
        <v>0</v>
      </c>
      <c r="Z6615" s="143">
        <f t="shared" si="1457"/>
        <v>16.69444892818769</v>
      </c>
      <c r="AA6615" s="143">
        <f t="shared" si="1458"/>
        <v>0</v>
      </c>
      <c r="AB6615" s="143">
        <f t="shared" si="1459"/>
        <v>0</v>
      </c>
      <c r="AC6615" s="143">
        <f t="shared" si="1460"/>
        <v>0.42012664901191887</v>
      </c>
      <c r="AD6615" s="143">
        <f t="shared" si="1461"/>
        <v>0</v>
      </c>
      <c r="AE6615" s="105">
        <f t="shared" si="1462"/>
        <v>1.7335098808104359E-4</v>
      </c>
      <c r="AF6615" s="143">
        <f t="shared" si="1463"/>
        <v>0.2783929436238875</v>
      </c>
    </row>
    <row r="6616" spans="1:32" x14ac:dyDescent="0.25">
      <c r="A6616">
        <v>27.554165999999995</v>
      </c>
      <c r="B6616">
        <v>1.068259724782376</v>
      </c>
      <c r="C6616" s="203">
        <f t="shared" si="1465"/>
        <v>4.0958733708204124E-3</v>
      </c>
      <c r="D6616" s="184">
        <f t="shared" si="1466"/>
        <v>4.0180517767748246E-2</v>
      </c>
      <c r="T6616" s="182">
        <f t="shared" si="1464"/>
        <v>0.11523387430741257</v>
      </c>
      <c r="U6616" s="19">
        <v>1.1372699166781404</v>
      </c>
      <c r="V6616" s="105">
        <f t="shared" si="1453"/>
        <v>4.1659999999978936E-3</v>
      </c>
      <c r="W6616" s="143">
        <f t="shared" si="1454"/>
        <v>8.8754449677853557</v>
      </c>
      <c r="X6616" s="143">
        <f t="shared" si="1455"/>
        <v>0.61929999999999996</v>
      </c>
      <c r="Y6616" s="143">
        <f t="shared" si="1456"/>
        <v>0</v>
      </c>
      <c r="Z6616" s="143">
        <f t="shared" si="1457"/>
        <v>16.69444892818769</v>
      </c>
      <c r="AA6616" s="143">
        <f t="shared" si="1458"/>
        <v>0</v>
      </c>
      <c r="AB6616" s="143">
        <f t="shared" si="1459"/>
        <v>0</v>
      </c>
      <c r="AC6616" s="143">
        <f t="shared" si="1460"/>
        <v>0.42012664901191887</v>
      </c>
      <c r="AD6616" s="143">
        <f t="shared" si="1461"/>
        <v>0</v>
      </c>
      <c r="AE6616" s="105">
        <f t="shared" si="1462"/>
        <v>1.7335098808104359E-4</v>
      </c>
      <c r="AF6616" s="143">
        <f t="shared" si="1463"/>
        <v>0.32075144052640675</v>
      </c>
    </row>
    <row r="6617" spans="1:32" x14ac:dyDescent="0.25">
      <c r="A6617">
        <v>27.558332999999998</v>
      </c>
      <c r="B6617">
        <v>1.068259724782376</v>
      </c>
      <c r="C6617" s="203">
        <f t="shared" si="1465"/>
        <v>4.451438273170804E-3</v>
      </c>
      <c r="D6617" s="184">
        <f t="shared" si="1466"/>
        <v>4.3668609459805587E-2</v>
      </c>
      <c r="T6617" s="182">
        <f t="shared" si="1464"/>
        <v>0.11523387430741257</v>
      </c>
      <c r="U6617" s="19">
        <v>1.1372699166781404</v>
      </c>
      <c r="V6617" s="105">
        <f t="shared" si="1453"/>
        <v>4.1670000000024743E-3</v>
      </c>
      <c r="W6617" s="143">
        <f t="shared" si="1454"/>
        <v>8.8754449677853557</v>
      </c>
      <c r="X6617" s="143">
        <f t="shared" si="1455"/>
        <v>0.61929999999999996</v>
      </c>
      <c r="Y6617" s="143">
        <f t="shared" si="1456"/>
        <v>0</v>
      </c>
      <c r="Z6617" s="143">
        <f t="shared" si="1457"/>
        <v>16.69444892818769</v>
      </c>
      <c r="AA6617" s="143">
        <f t="shared" si="1458"/>
        <v>0</v>
      </c>
      <c r="AB6617" s="143">
        <f t="shared" si="1459"/>
        <v>0</v>
      </c>
      <c r="AC6617" s="143">
        <f t="shared" si="1460"/>
        <v>0.42012664901191887</v>
      </c>
      <c r="AD6617" s="143">
        <f t="shared" si="1461"/>
        <v>0</v>
      </c>
      <c r="AE6617" s="105">
        <f t="shared" si="1462"/>
        <v>1.7335098808104359E-4</v>
      </c>
      <c r="AF6617" s="143">
        <f t="shared" si="1463"/>
        <v>0.32075144052640675</v>
      </c>
    </row>
    <row r="6618" spans="1:32" x14ac:dyDescent="0.25">
      <c r="A6618">
        <v>27.5625</v>
      </c>
      <c r="B6618">
        <v>1.0115311853967308</v>
      </c>
      <c r="C6618" s="203">
        <f t="shared" si="1465"/>
        <v>4.3332443613607417E-3</v>
      </c>
      <c r="D6618" s="184">
        <f t="shared" si="1466"/>
        <v>4.2509127184948876E-2</v>
      </c>
      <c r="T6618" s="182">
        <f t="shared" si="1464"/>
        <v>0.11398977671618214</v>
      </c>
      <c r="U6618" s="19">
        <v>1.1249916280896337</v>
      </c>
      <c r="V6618" s="105">
        <f t="shared" si="1453"/>
        <v>4.1670000000024743E-3</v>
      </c>
      <c r="W6618" s="143">
        <f t="shared" si="1454"/>
        <v>8.8754449677853557</v>
      </c>
      <c r="X6618" s="143">
        <f t="shared" si="1455"/>
        <v>0.61929999999999996</v>
      </c>
      <c r="Y6618" s="143">
        <f t="shared" si="1456"/>
        <v>0</v>
      </c>
      <c r="Z6618" s="143">
        <f t="shared" si="1457"/>
        <v>16.69444892818769</v>
      </c>
      <c r="AA6618" s="143">
        <f t="shared" si="1458"/>
        <v>0</v>
      </c>
      <c r="AB6618" s="143">
        <f t="shared" si="1459"/>
        <v>0</v>
      </c>
      <c r="AC6618" s="143">
        <f t="shared" si="1460"/>
        <v>0.42012664901191887</v>
      </c>
      <c r="AD6618" s="143">
        <f t="shared" si="1461"/>
        <v>0</v>
      </c>
      <c r="AE6618" s="105">
        <f t="shared" si="1462"/>
        <v>1.7335098808104359E-4</v>
      </c>
      <c r="AF6618" s="143">
        <f t="shared" si="1463"/>
        <v>0.30703317082080567</v>
      </c>
    </row>
    <row r="6619" spans="1:32" x14ac:dyDescent="0.25">
      <c r="A6619">
        <v>27.566665999999998</v>
      </c>
      <c r="B6619">
        <v>1.068259724782376</v>
      </c>
      <c r="C6619" s="203">
        <f t="shared" si="1465"/>
        <v>4.3322044659008891E-3</v>
      </c>
      <c r="D6619" s="184">
        <f t="shared" si="1466"/>
        <v>4.2498925810487725E-2</v>
      </c>
      <c r="T6619" s="182">
        <f t="shared" si="1464"/>
        <v>0.11523248661654165</v>
      </c>
      <c r="U6619" s="19">
        <v>1.1372562212340651</v>
      </c>
      <c r="V6619" s="105">
        <f t="shared" si="1453"/>
        <v>4.1659999999978936E-3</v>
      </c>
      <c r="W6619" s="143">
        <f t="shared" si="1454"/>
        <v>8.8754449677853557</v>
      </c>
      <c r="X6619" s="143">
        <f t="shared" si="1455"/>
        <v>0.61929999999999996</v>
      </c>
      <c r="Y6619" s="143">
        <f t="shared" si="1456"/>
        <v>0</v>
      </c>
      <c r="Z6619" s="143">
        <f t="shared" si="1457"/>
        <v>16.69444892818769</v>
      </c>
      <c r="AA6619" s="143">
        <f t="shared" si="1458"/>
        <v>0</v>
      </c>
      <c r="AB6619" s="143">
        <f t="shared" si="1459"/>
        <v>0</v>
      </c>
      <c r="AC6619" s="143">
        <f t="shared" si="1460"/>
        <v>0.42012664901191887</v>
      </c>
      <c r="AD6619" s="143">
        <f t="shared" si="1461"/>
        <v>0</v>
      </c>
      <c r="AE6619" s="105">
        <f t="shared" si="1462"/>
        <v>1.7335098808104359E-4</v>
      </c>
      <c r="AF6619" s="143">
        <f t="shared" si="1463"/>
        <v>0.32075530318579148</v>
      </c>
    </row>
    <row r="6620" spans="1:32" x14ac:dyDescent="0.25">
      <c r="A6620">
        <v>27.570833</v>
      </c>
      <c r="B6620">
        <v>1.1249882641680204</v>
      </c>
      <c r="C6620" s="203">
        <f t="shared" si="1465"/>
        <v>4.5696321849808645E-3</v>
      </c>
      <c r="D6620" s="184">
        <f t="shared" si="1466"/>
        <v>4.4828091734662283E-2</v>
      </c>
      <c r="T6620" s="182">
        <f t="shared" si="1464"/>
        <v>0.11650776011903864</v>
      </c>
      <c r="U6620" s="19">
        <v>1.1498421921444721</v>
      </c>
      <c r="V6620" s="105">
        <f t="shared" si="1453"/>
        <v>4.1670000000024743E-3</v>
      </c>
      <c r="W6620" s="143">
        <f t="shared" si="1454"/>
        <v>8.8754449677853557</v>
      </c>
      <c r="X6620" s="143">
        <f t="shared" si="1455"/>
        <v>0.61929999999999996</v>
      </c>
      <c r="Y6620" s="143">
        <f t="shared" si="1456"/>
        <v>0</v>
      </c>
      <c r="Z6620" s="143">
        <f t="shared" si="1457"/>
        <v>16.69444892818769</v>
      </c>
      <c r="AA6620" s="143">
        <f t="shared" si="1458"/>
        <v>0</v>
      </c>
      <c r="AB6620" s="143">
        <f t="shared" si="1459"/>
        <v>0</v>
      </c>
      <c r="AC6620" s="143">
        <f t="shared" si="1460"/>
        <v>0.42012664901191887</v>
      </c>
      <c r="AD6620" s="143">
        <f t="shared" si="1461"/>
        <v>0</v>
      </c>
      <c r="AE6620" s="105">
        <f t="shared" si="1462"/>
        <v>1.7335098808104359E-4</v>
      </c>
      <c r="AF6620" s="143">
        <f t="shared" si="1463"/>
        <v>0.33409122050744183</v>
      </c>
    </row>
    <row r="6621" spans="1:32" x14ac:dyDescent="0.25">
      <c r="A6621">
        <v>27.574999999999996</v>
      </c>
      <c r="B6621">
        <v>1.1249882641680204</v>
      </c>
      <c r="C6621" s="203">
        <f t="shared" si="1465"/>
        <v>4.6878260967829315E-3</v>
      </c>
      <c r="D6621" s="184">
        <f t="shared" si="1466"/>
        <v>4.5987574009440563E-2</v>
      </c>
      <c r="T6621" s="182">
        <f t="shared" si="1464"/>
        <v>0.11650776011903864</v>
      </c>
      <c r="U6621" s="19">
        <v>1.1498421921444721</v>
      </c>
      <c r="V6621" s="105">
        <f t="shared" si="1453"/>
        <v>4.1669999999953689E-3</v>
      </c>
      <c r="W6621" s="143">
        <f t="shared" si="1454"/>
        <v>8.8754449677853557</v>
      </c>
      <c r="X6621" s="143">
        <f t="shared" si="1455"/>
        <v>0.61929999999999996</v>
      </c>
      <c r="Y6621" s="143">
        <f t="shared" si="1456"/>
        <v>0</v>
      </c>
      <c r="Z6621" s="143">
        <f t="shared" si="1457"/>
        <v>16.69444892818769</v>
      </c>
      <c r="AA6621" s="143">
        <f t="shared" si="1458"/>
        <v>0</v>
      </c>
      <c r="AB6621" s="143">
        <f t="shared" si="1459"/>
        <v>0</v>
      </c>
      <c r="AC6621" s="143">
        <f t="shared" si="1460"/>
        <v>0.42012664901191887</v>
      </c>
      <c r="AD6621" s="143">
        <f t="shared" si="1461"/>
        <v>0</v>
      </c>
      <c r="AE6621" s="105">
        <f t="shared" si="1462"/>
        <v>1.7335098808104359E-4</v>
      </c>
      <c r="AF6621" s="143">
        <f t="shared" si="1463"/>
        <v>0.33409122050744183</v>
      </c>
    </row>
    <row r="6622" spans="1:32" x14ac:dyDescent="0.25">
      <c r="A6622">
        <v>27.579166000000001</v>
      </c>
      <c r="B6622">
        <v>1.068259724782376</v>
      </c>
      <c r="C6622" s="203">
        <f t="shared" si="1465"/>
        <v>4.5685355609891582E-3</v>
      </c>
      <c r="D6622" s="184">
        <f t="shared" si="1466"/>
        <v>4.4817333853303644E-2</v>
      </c>
      <c r="T6622" s="182">
        <f t="shared" si="1464"/>
        <v>0.11523252066429088</v>
      </c>
      <c r="U6622" s="19">
        <v>1.1372565572592239</v>
      </c>
      <c r="V6622" s="105">
        <f t="shared" si="1453"/>
        <v>4.166000000004999E-3</v>
      </c>
      <c r="W6622" s="143">
        <f t="shared" si="1454"/>
        <v>8.8754449677853557</v>
      </c>
      <c r="X6622" s="143">
        <f t="shared" si="1455"/>
        <v>0.61929999999999996</v>
      </c>
      <c r="Y6622" s="143">
        <f t="shared" si="1456"/>
        <v>0</v>
      </c>
      <c r="Z6622" s="143">
        <f t="shared" si="1457"/>
        <v>16.69444892818769</v>
      </c>
      <c r="AA6622" s="143">
        <f t="shared" si="1458"/>
        <v>0</v>
      </c>
      <c r="AB6622" s="143">
        <f t="shared" si="1459"/>
        <v>0</v>
      </c>
      <c r="AC6622" s="143">
        <f t="shared" si="1460"/>
        <v>0.42012664901191887</v>
      </c>
      <c r="AD6622" s="143">
        <f t="shared" si="1461"/>
        <v>0</v>
      </c>
      <c r="AE6622" s="105">
        <f t="shared" si="1462"/>
        <v>1.7335098808104359E-4</v>
      </c>
      <c r="AF6622" s="143">
        <f t="shared" si="1463"/>
        <v>0.32075520841223221</v>
      </c>
    </row>
    <row r="6623" spans="1:32" x14ac:dyDescent="0.25">
      <c r="A6623">
        <v>27.583332999999996</v>
      </c>
      <c r="B6623">
        <v>0.95480264601108633</v>
      </c>
      <c r="C6623" s="203">
        <f t="shared" si="1465"/>
        <v>4.2150504495434933E-3</v>
      </c>
      <c r="D6623" s="184">
        <f t="shared" si="1466"/>
        <v>4.1349644910021674E-2</v>
      </c>
      <c r="T6623" s="182">
        <f t="shared" si="1464"/>
        <v>0.11278436157600262</v>
      </c>
      <c r="U6623" s="19">
        <v>1.1130951056106846</v>
      </c>
      <c r="V6623" s="105">
        <f t="shared" si="1453"/>
        <v>4.1669999999953689E-3</v>
      </c>
      <c r="W6623" s="143">
        <f t="shared" si="1454"/>
        <v>8.8754449677853557</v>
      </c>
      <c r="X6623" s="143">
        <f t="shared" si="1455"/>
        <v>0.61929999999999996</v>
      </c>
      <c r="Y6623" s="143">
        <f t="shared" si="1456"/>
        <v>0</v>
      </c>
      <c r="Z6623" s="143">
        <f t="shared" si="1457"/>
        <v>16.69444892818769</v>
      </c>
      <c r="AA6623" s="143">
        <f t="shared" si="1458"/>
        <v>0</v>
      </c>
      <c r="AB6623" s="143">
        <f t="shared" si="1459"/>
        <v>0</v>
      </c>
      <c r="AC6623" s="143">
        <f t="shared" si="1460"/>
        <v>0.42012664901191887</v>
      </c>
      <c r="AD6623" s="143">
        <f t="shared" si="1461"/>
        <v>0</v>
      </c>
      <c r="AE6623" s="105">
        <f t="shared" si="1462"/>
        <v>1.7335098808104359E-4</v>
      </c>
      <c r="AF6623" s="143">
        <f t="shared" si="1463"/>
        <v>0.29291165485603771</v>
      </c>
    </row>
    <row r="6624" spans="1:32" x14ac:dyDescent="0.25">
      <c r="A6624">
        <v>27.587499999999999</v>
      </c>
      <c r="B6624">
        <v>1.1817168035536656</v>
      </c>
      <c r="C6624" s="203">
        <f t="shared" si="1465"/>
        <v>4.451438273170804E-3</v>
      </c>
      <c r="D6624" s="184">
        <f t="shared" si="1466"/>
        <v>4.3668609459805587E-2</v>
      </c>
      <c r="T6624" s="182">
        <f t="shared" si="1464"/>
        <v>0.11781438123144443</v>
      </c>
      <c r="U6624" s="19">
        <v>1.1627375399106283</v>
      </c>
      <c r="V6624" s="105">
        <f t="shared" si="1453"/>
        <v>4.1670000000024743E-3</v>
      </c>
      <c r="W6624" s="143">
        <f t="shared" si="1454"/>
        <v>8.8754449677853557</v>
      </c>
      <c r="X6624" s="143">
        <f t="shared" si="1455"/>
        <v>0.61929999999999996</v>
      </c>
      <c r="Y6624" s="143">
        <f t="shared" si="1456"/>
        <v>0</v>
      </c>
      <c r="Z6624" s="143">
        <f t="shared" si="1457"/>
        <v>16.69444892818769</v>
      </c>
      <c r="AA6624" s="143">
        <f t="shared" si="1458"/>
        <v>0</v>
      </c>
      <c r="AB6624" s="143">
        <f t="shared" si="1459"/>
        <v>0</v>
      </c>
      <c r="AC6624" s="143">
        <f t="shared" si="1460"/>
        <v>0.42012664901191887</v>
      </c>
      <c r="AD6624" s="143">
        <f t="shared" si="1461"/>
        <v>0</v>
      </c>
      <c r="AE6624" s="105">
        <f t="shared" si="1462"/>
        <v>1.7335098808104359E-4</v>
      </c>
      <c r="AF6624" s="143">
        <f t="shared" si="1463"/>
        <v>0.34704598831319622</v>
      </c>
    </row>
    <row r="6625" spans="1:32" x14ac:dyDescent="0.25">
      <c r="A6625">
        <v>27.591665999999996</v>
      </c>
      <c r="B6625">
        <v>1.0115311853967308</v>
      </c>
      <c r="C6625" s="203">
        <f t="shared" si="1465"/>
        <v>4.5685355609813667E-3</v>
      </c>
      <c r="D6625" s="184">
        <f t="shared" si="1466"/>
        <v>4.4817333853227212E-2</v>
      </c>
      <c r="T6625" s="182">
        <f t="shared" si="1464"/>
        <v>0.11399104861496531</v>
      </c>
      <c r="U6625" s="19">
        <v>1.125004180754654</v>
      </c>
      <c r="V6625" s="105">
        <f t="shared" si="1453"/>
        <v>4.1659999999978936E-3</v>
      </c>
      <c r="W6625" s="143">
        <f t="shared" si="1454"/>
        <v>8.8754449677853557</v>
      </c>
      <c r="X6625" s="143">
        <f t="shared" si="1455"/>
        <v>0.61929999999999996</v>
      </c>
      <c r="Y6625" s="143">
        <f t="shared" si="1456"/>
        <v>0</v>
      </c>
      <c r="Z6625" s="143">
        <f t="shared" si="1457"/>
        <v>16.69444892818769</v>
      </c>
      <c r="AA6625" s="143">
        <f t="shared" si="1458"/>
        <v>0</v>
      </c>
      <c r="AB6625" s="143">
        <f t="shared" si="1459"/>
        <v>0</v>
      </c>
      <c r="AC6625" s="143">
        <f t="shared" si="1460"/>
        <v>0.42012664901191887</v>
      </c>
      <c r="AD6625" s="143">
        <f t="shared" si="1461"/>
        <v>0</v>
      </c>
      <c r="AE6625" s="105">
        <f t="shared" si="1462"/>
        <v>1.7335098808104359E-4</v>
      </c>
      <c r="AF6625" s="143">
        <f t="shared" si="1463"/>
        <v>0.30702974498060936</v>
      </c>
    </row>
    <row r="6626" spans="1:32" x14ac:dyDescent="0.25">
      <c r="A6626">
        <v>27.595832999999999</v>
      </c>
      <c r="B6626">
        <v>1.1249882641680204</v>
      </c>
      <c r="C6626" s="203">
        <f t="shared" si="1465"/>
        <v>4.4514382731708031E-3</v>
      </c>
      <c r="D6626" s="184">
        <f t="shared" si="1466"/>
        <v>4.366860945980558E-2</v>
      </c>
      <c r="T6626" s="182">
        <f t="shared" si="1464"/>
        <v>0.11650879076545384</v>
      </c>
      <c r="U6626" s="19">
        <v>1.1498523638337415</v>
      </c>
      <c r="V6626" s="105">
        <f t="shared" si="1453"/>
        <v>4.1670000000024743E-3</v>
      </c>
      <c r="W6626" s="143">
        <f t="shared" si="1454"/>
        <v>8.8754449677853557</v>
      </c>
      <c r="X6626" s="143">
        <f t="shared" si="1455"/>
        <v>0.61929999999999996</v>
      </c>
      <c r="Y6626" s="143">
        <f t="shared" si="1456"/>
        <v>0</v>
      </c>
      <c r="Z6626" s="143">
        <f t="shared" si="1457"/>
        <v>16.69444892818769</v>
      </c>
      <c r="AA6626" s="143">
        <f t="shared" si="1458"/>
        <v>0</v>
      </c>
      <c r="AB6626" s="143">
        <f t="shared" si="1459"/>
        <v>0</v>
      </c>
      <c r="AC6626" s="143">
        <f t="shared" si="1460"/>
        <v>0.42012664901191887</v>
      </c>
      <c r="AD6626" s="143">
        <f t="shared" si="1461"/>
        <v>0</v>
      </c>
      <c r="AE6626" s="105">
        <f t="shared" si="1462"/>
        <v>1.7335098808104359E-4</v>
      </c>
      <c r="AF6626" s="143">
        <f t="shared" si="1463"/>
        <v>0.33408826510882772</v>
      </c>
    </row>
    <row r="6627" spans="1:32" x14ac:dyDescent="0.25">
      <c r="A6627">
        <v>27.599999999999994</v>
      </c>
      <c r="B6627">
        <v>1.068259724782376</v>
      </c>
      <c r="C6627" s="203">
        <f t="shared" si="1465"/>
        <v>4.569632184973073E-3</v>
      </c>
      <c r="D6627" s="184">
        <f t="shared" si="1466"/>
        <v>4.4828091734585851E-2</v>
      </c>
      <c r="T6627" s="182">
        <f t="shared" si="1464"/>
        <v>0.11523250691745231</v>
      </c>
      <c r="U6627" s="19">
        <v>1.1372564215884757</v>
      </c>
      <c r="V6627" s="105">
        <f t="shared" si="1453"/>
        <v>4.1669999999953689E-3</v>
      </c>
      <c r="W6627" s="143">
        <f t="shared" si="1454"/>
        <v>8.8754449677853557</v>
      </c>
      <c r="X6627" s="143">
        <f t="shared" si="1455"/>
        <v>0.61929999999999996</v>
      </c>
      <c r="Y6627" s="143">
        <f t="shared" si="1456"/>
        <v>0</v>
      </c>
      <c r="Z6627" s="143">
        <f t="shared" si="1457"/>
        <v>16.69444892818769</v>
      </c>
      <c r="AA6627" s="143">
        <f t="shared" si="1458"/>
        <v>0</v>
      </c>
      <c r="AB6627" s="143">
        <f t="shared" si="1459"/>
        <v>0</v>
      </c>
      <c r="AC6627" s="143">
        <f t="shared" si="1460"/>
        <v>0.42012664901191887</v>
      </c>
      <c r="AD6627" s="143">
        <f t="shared" si="1461"/>
        <v>0</v>
      </c>
      <c r="AE6627" s="105">
        <f t="shared" si="1462"/>
        <v>1.7335098808104359E-4</v>
      </c>
      <c r="AF6627" s="143">
        <f t="shared" si="1463"/>
        <v>0.3207552466772165</v>
      </c>
    </row>
    <row r="6628" spans="1:32" x14ac:dyDescent="0.25">
      <c r="A6628">
        <v>27.604165999999999</v>
      </c>
      <c r="B6628">
        <v>1.068259724782376</v>
      </c>
      <c r="C6628" s="203">
        <f t="shared" si="1465"/>
        <v>4.4503700134487182E-3</v>
      </c>
      <c r="D6628" s="184">
        <f t="shared" si="1466"/>
        <v>4.365812983193193E-2</v>
      </c>
      <c r="T6628" s="182">
        <f t="shared" si="1464"/>
        <v>0.11523250691745231</v>
      </c>
      <c r="U6628" s="19">
        <v>1.1372564215884757</v>
      </c>
      <c r="V6628" s="105">
        <f t="shared" si="1453"/>
        <v>4.166000000004999E-3</v>
      </c>
      <c r="W6628" s="143">
        <f t="shared" si="1454"/>
        <v>8.8754449677853557</v>
      </c>
      <c r="X6628" s="143">
        <f t="shared" si="1455"/>
        <v>0.61929999999999996</v>
      </c>
      <c r="Y6628" s="143">
        <f t="shared" si="1456"/>
        <v>0</v>
      </c>
      <c r="Z6628" s="143">
        <f t="shared" si="1457"/>
        <v>16.69444892818769</v>
      </c>
      <c r="AA6628" s="143">
        <f t="shared" si="1458"/>
        <v>0</v>
      </c>
      <c r="AB6628" s="143">
        <f t="shared" si="1459"/>
        <v>0</v>
      </c>
      <c r="AC6628" s="143">
        <f t="shared" si="1460"/>
        <v>0.42012664901191887</v>
      </c>
      <c r="AD6628" s="143">
        <f t="shared" si="1461"/>
        <v>0</v>
      </c>
      <c r="AE6628" s="105">
        <f t="shared" si="1462"/>
        <v>1.7335098808104359E-4</v>
      </c>
      <c r="AF6628" s="143">
        <f t="shared" si="1463"/>
        <v>0.3207552466772165</v>
      </c>
    </row>
    <row r="6629" spans="1:32" x14ac:dyDescent="0.25">
      <c r="A6629">
        <v>27.608332999999995</v>
      </c>
      <c r="B6629">
        <v>1.068259724782376</v>
      </c>
      <c r="C6629" s="203">
        <f t="shared" si="1465"/>
        <v>4.4514382731632137E-3</v>
      </c>
      <c r="D6629" s="184">
        <f t="shared" si="1466"/>
        <v>4.3668609459731125E-2</v>
      </c>
      <c r="T6629" s="182">
        <f t="shared" si="1464"/>
        <v>0.11523250691745231</v>
      </c>
      <c r="U6629" s="19">
        <v>1.1372564215884757</v>
      </c>
      <c r="V6629" s="105">
        <f t="shared" si="1453"/>
        <v>4.1669999999953689E-3</v>
      </c>
      <c r="W6629" s="143">
        <f t="shared" si="1454"/>
        <v>8.8754449677853557</v>
      </c>
      <c r="X6629" s="143">
        <f t="shared" si="1455"/>
        <v>0.61929999999999996</v>
      </c>
      <c r="Y6629" s="143">
        <f t="shared" si="1456"/>
        <v>0</v>
      </c>
      <c r="Z6629" s="143">
        <f t="shared" si="1457"/>
        <v>16.69444892818769</v>
      </c>
      <c r="AA6629" s="143">
        <f t="shared" si="1458"/>
        <v>0</v>
      </c>
      <c r="AB6629" s="143">
        <f t="shared" si="1459"/>
        <v>0</v>
      </c>
      <c r="AC6629" s="143">
        <f t="shared" si="1460"/>
        <v>0.42012664901191887</v>
      </c>
      <c r="AD6629" s="143">
        <f t="shared" si="1461"/>
        <v>0</v>
      </c>
      <c r="AE6629" s="105">
        <f t="shared" si="1462"/>
        <v>1.7335098808104359E-4</v>
      </c>
      <c r="AF6629" s="143">
        <f t="shared" si="1463"/>
        <v>0.3207552466772165</v>
      </c>
    </row>
    <row r="6630" spans="1:32" x14ac:dyDescent="0.25">
      <c r="A6630">
        <v>27.612499999999997</v>
      </c>
      <c r="B6630">
        <v>1.0115311853967308</v>
      </c>
      <c r="C6630" s="203">
        <f t="shared" si="1465"/>
        <v>4.3332443613607417E-3</v>
      </c>
      <c r="D6630" s="184">
        <f t="shared" si="1466"/>
        <v>4.2509127184948876E-2</v>
      </c>
      <c r="T6630" s="182">
        <f t="shared" si="1464"/>
        <v>0.11398979695412131</v>
      </c>
      <c r="U6630" s="19">
        <v>1.1249918278225641</v>
      </c>
      <c r="V6630" s="105">
        <f t="shared" si="1453"/>
        <v>4.1670000000024743E-3</v>
      </c>
      <c r="W6630" s="143">
        <f t="shared" si="1454"/>
        <v>8.8754449677853557</v>
      </c>
      <c r="X6630" s="143">
        <f t="shared" si="1455"/>
        <v>0.61929999999999996</v>
      </c>
      <c r="Y6630" s="143">
        <f t="shared" si="1456"/>
        <v>0</v>
      </c>
      <c r="Z6630" s="143">
        <f t="shared" si="1457"/>
        <v>16.69444892818769</v>
      </c>
      <c r="AA6630" s="143">
        <f t="shared" si="1458"/>
        <v>0</v>
      </c>
      <c r="AB6630" s="143">
        <f t="shared" si="1459"/>
        <v>0</v>
      </c>
      <c r="AC6630" s="143">
        <f t="shared" si="1460"/>
        <v>0.42012664901191887</v>
      </c>
      <c r="AD6630" s="143">
        <f t="shared" si="1461"/>
        <v>0</v>
      </c>
      <c r="AE6630" s="105">
        <f t="shared" si="1462"/>
        <v>1.7335098808104359E-4</v>
      </c>
      <c r="AF6630" s="143">
        <f t="shared" si="1463"/>
        <v>0.3070331163096231</v>
      </c>
    </row>
    <row r="6631" spans="1:32" x14ac:dyDescent="0.25">
      <c r="A6631">
        <v>27.616665999999995</v>
      </c>
      <c r="B6631">
        <v>1.068259724782376</v>
      </c>
      <c r="C6631" s="203">
        <f t="shared" si="1465"/>
        <v>4.3322044659008891E-3</v>
      </c>
      <c r="D6631" s="184">
        <f t="shared" si="1466"/>
        <v>4.2498925810487725E-2</v>
      </c>
      <c r="T6631" s="182">
        <f t="shared" si="1464"/>
        <v>0.11523248691408419</v>
      </c>
      <c r="U6631" s="19">
        <v>1.1372562241705817</v>
      </c>
      <c r="V6631" s="105">
        <f t="shared" si="1453"/>
        <v>4.1659999999978936E-3</v>
      </c>
      <c r="W6631" s="143">
        <f t="shared" si="1454"/>
        <v>8.8754449677853557</v>
      </c>
      <c r="X6631" s="143">
        <f t="shared" si="1455"/>
        <v>0.61929999999999996</v>
      </c>
      <c r="Y6631" s="143">
        <f t="shared" si="1456"/>
        <v>0</v>
      </c>
      <c r="Z6631" s="143">
        <f t="shared" si="1457"/>
        <v>16.69444892818769</v>
      </c>
      <c r="AA6631" s="143">
        <f t="shared" si="1458"/>
        <v>0</v>
      </c>
      <c r="AB6631" s="143">
        <f t="shared" si="1459"/>
        <v>0</v>
      </c>
      <c r="AC6631" s="143">
        <f t="shared" si="1460"/>
        <v>0.42012664901191887</v>
      </c>
      <c r="AD6631" s="143">
        <f t="shared" si="1461"/>
        <v>0</v>
      </c>
      <c r="AE6631" s="105">
        <f t="shared" si="1462"/>
        <v>1.7335098808104359E-4</v>
      </c>
      <c r="AF6631" s="143">
        <f t="shared" si="1463"/>
        <v>0.32075530235756711</v>
      </c>
    </row>
    <row r="6632" spans="1:32" x14ac:dyDescent="0.25">
      <c r="A6632">
        <v>27.620832999999998</v>
      </c>
      <c r="B6632">
        <v>1.068259724782376</v>
      </c>
      <c r="C6632" s="203">
        <f t="shared" si="1465"/>
        <v>4.451438273170804E-3</v>
      </c>
      <c r="D6632" s="184">
        <f t="shared" si="1466"/>
        <v>4.3668609459805587E-2</v>
      </c>
      <c r="T6632" s="182">
        <f t="shared" si="1464"/>
        <v>0.11523248691408419</v>
      </c>
      <c r="U6632" s="19">
        <v>1.1372562241705817</v>
      </c>
      <c r="V6632" s="105">
        <f t="shared" si="1453"/>
        <v>4.1670000000024743E-3</v>
      </c>
      <c r="W6632" s="143">
        <f t="shared" si="1454"/>
        <v>8.8754449677853557</v>
      </c>
      <c r="X6632" s="143">
        <f t="shared" si="1455"/>
        <v>0.61929999999999996</v>
      </c>
      <c r="Y6632" s="143">
        <f t="shared" si="1456"/>
        <v>0</v>
      </c>
      <c r="Z6632" s="143">
        <f t="shared" si="1457"/>
        <v>16.69444892818769</v>
      </c>
      <c r="AA6632" s="143">
        <f t="shared" si="1458"/>
        <v>0</v>
      </c>
      <c r="AB6632" s="143">
        <f t="shared" si="1459"/>
        <v>0</v>
      </c>
      <c r="AC6632" s="143">
        <f t="shared" si="1460"/>
        <v>0.42012664901191887</v>
      </c>
      <c r="AD6632" s="143">
        <f t="shared" si="1461"/>
        <v>0</v>
      </c>
      <c r="AE6632" s="105">
        <f t="shared" si="1462"/>
        <v>1.7335098808104359E-4</v>
      </c>
      <c r="AF6632" s="143">
        <f t="shared" si="1463"/>
        <v>0.32075530235756711</v>
      </c>
    </row>
    <row r="6633" spans="1:32" x14ac:dyDescent="0.25">
      <c r="A6633">
        <v>27.625</v>
      </c>
      <c r="B6633">
        <v>1.1249882641680204</v>
      </c>
      <c r="C6633" s="203">
        <f t="shared" si="1465"/>
        <v>4.5696321849808645E-3</v>
      </c>
      <c r="D6633" s="184">
        <f t="shared" si="1466"/>
        <v>4.4828091734662283E-2</v>
      </c>
      <c r="T6633" s="182">
        <f t="shared" si="1464"/>
        <v>0.11650776012300179</v>
      </c>
      <c r="U6633" s="19">
        <v>1.1498421921835855</v>
      </c>
      <c r="V6633" s="105">
        <f t="shared" si="1453"/>
        <v>4.1670000000024743E-3</v>
      </c>
      <c r="W6633" s="143">
        <f t="shared" si="1454"/>
        <v>8.8754449677853557</v>
      </c>
      <c r="X6633" s="143">
        <f t="shared" si="1455"/>
        <v>0.61929999999999996</v>
      </c>
      <c r="Y6633" s="143">
        <f t="shared" si="1456"/>
        <v>0</v>
      </c>
      <c r="Z6633" s="143">
        <f t="shared" si="1457"/>
        <v>16.69444892818769</v>
      </c>
      <c r="AA6633" s="143">
        <f t="shared" si="1458"/>
        <v>0</v>
      </c>
      <c r="AB6633" s="143">
        <f t="shared" si="1459"/>
        <v>0</v>
      </c>
      <c r="AC6633" s="143">
        <f t="shared" si="1460"/>
        <v>0.42012664901191887</v>
      </c>
      <c r="AD6633" s="143">
        <f t="shared" si="1461"/>
        <v>0</v>
      </c>
      <c r="AE6633" s="105">
        <f t="shared" si="1462"/>
        <v>1.7335098808104359E-4</v>
      </c>
      <c r="AF6633" s="143">
        <f t="shared" si="1463"/>
        <v>0.33409122049607731</v>
      </c>
    </row>
    <row r="6634" spans="1:32" x14ac:dyDescent="0.25">
      <c r="A6634">
        <v>27.629165999999998</v>
      </c>
      <c r="B6634">
        <v>1.1249882641680204</v>
      </c>
      <c r="C6634" s="203">
        <f t="shared" si="1465"/>
        <v>4.6867011085216037E-3</v>
      </c>
      <c r="D6634" s="184">
        <f t="shared" si="1466"/>
        <v>4.5976537874596934E-2</v>
      </c>
      <c r="T6634" s="182">
        <f t="shared" si="1464"/>
        <v>0.11650776012300179</v>
      </c>
      <c r="U6634" s="19">
        <v>1.1498421921835855</v>
      </c>
      <c r="V6634" s="105">
        <f t="shared" si="1453"/>
        <v>4.1659999999978936E-3</v>
      </c>
      <c r="W6634" s="143">
        <f t="shared" si="1454"/>
        <v>8.8754449677853557</v>
      </c>
      <c r="X6634" s="143">
        <f t="shared" si="1455"/>
        <v>0.61929999999999996</v>
      </c>
      <c r="Y6634" s="143">
        <f t="shared" si="1456"/>
        <v>0</v>
      </c>
      <c r="Z6634" s="143">
        <f t="shared" si="1457"/>
        <v>16.69444892818769</v>
      </c>
      <c r="AA6634" s="143">
        <f t="shared" si="1458"/>
        <v>0</v>
      </c>
      <c r="AB6634" s="143">
        <f t="shared" si="1459"/>
        <v>0</v>
      </c>
      <c r="AC6634" s="143">
        <f t="shared" si="1460"/>
        <v>0.42012664901191887</v>
      </c>
      <c r="AD6634" s="143">
        <f t="shared" si="1461"/>
        <v>0</v>
      </c>
      <c r="AE6634" s="105">
        <f t="shared" si="1462"/>
        <v>1.7335098808104359E-4</v>
      </c>
      <c r="AF6634" s="143">
        <f t="shared" si="1463"/>
        <v>0.33409122049607731</v>
      </c>
    </row>
    <row r="6635" spans="1:32" x14ac:dyDescent="0.25">
      <c r="A6635">
        <v>27.633333</v>
      </c>
      <c r="B6635">
        <v>1.068259724782376</v>
      </c>
      <c r="C6635" s="203">
        <f t="shared" si="1465"/>
        <v>4.5696321849808645E-3</v>
      </c>
      <c r="D6635" s="184">
        <f t="shared" si="1466"/>
        <v>4.4828091734662283E-2</v>
      </c>
      <c r="T6635" s="182">
        <f t="shared" si="1464"/>
        <v>0.11523252066423807</v>
      </c>
      <c r="U6635" s="19">
        <v>1.1372565572587028</v>
      </c>
      <c r="V6635" s="105">
        <f t="shared" si="1453"/>
        <v>4.1670000000024743E-3</v>
      </c>
      <c r="W6635" s="143">
        <f t="shared" si="1454"/>
        <v>8.8754449677853557</v>
      </c>
      <c r="X6635" s="143">
        <f t="shared" si="1455"/>
        <v>0.61929999999999996</v>
      </c>
      <c r="Y6635" s="143">
        <f t="shared" si="1456"/>
        <v>0</v>
      </c>
      <c r="Z6635" s="143">
        <f t="shared" si="1457"/>
        <v>16.69444892818769</v>
      </c>
      <c r="AA6635" s="143">
        <f t="shared" si="1458"/>
        <v>0</v>
      </c>
      <c r="AB6635" s="143">
        <f t="shared" si="1459"/>
        <v>0</v>
      </c>
      <c r="AC6635" s="143">
        <f t="shared" si="1460"/>
        <v>0.42012664901191887</v>
      </c>
      <c r="AD6635" s="143">
        <f t="shared" si="1461"/>
        <v>0</v>
      </c>
      <c r="AE6635" s="105">
        <f t="shared" si="1462"/>
        <v>1.7335098808104359E-4</v>
      </c>
      <c r="AF6635" s="143">
        <f t="shared" si="1463"/>
        <v>0.3207552084123792</v>
      </c>
    </row>
    <row r="6636" spans="1:32" x14ac:dyDescent="0.25">
      <c r="A6636">
        <v>27.637499999999996</v>
      </c>
      <c r="B6636">
        <v>1.1249882641680204</v>
      </c>
      <c r="C6636" s="203">
        <f t="shared" si="1465"/>
        <v>4.569632184973073E-3</v>
      </c>
      <c r="D6636" s="184">
        <f t="shared" si="1466"/>
        <v>4.4828091734585851E-2</v>
      </c>
      <c r="T6636" s="182">
        <f t="shared" si="1464"/>
        <v>0.11650776057253044</v>
      </c>
      <c r="U6636" s="19">
        <v>1.1498421966200882</v>
      </c>
      <c r="V6636" s="105">
        <f t="shared" si="1453"/>
        <v>4.1669999999953689E-3</v>
      </c>
      <c r="W6636" s="143">
        <f t="shared" si="1454"/>
        <v>8.8754449677853557</v>
      </c>
      <c r="X6636" s="143">
        <f t="shared" si="1455"/>
        <v>0.61929999999999996</v>
      </c>
      <c r="Y6636" s="143">
        <f t="shared" si="1456"/>
        <v>0</v>
      </c>
      <c r="Z6636" s="143">
        <f t="shared" si="1457"/>
        <v>16.69444892818769</v>
      </c>
      <c r="AA6636" s="143">
        <f t="shared" si="1458"/>
        <v>0</v>
      </c>
      <c r="AB6636" s="143">
        <f t="shared" si="1459"/>
        <v>0</v>
      </c>
      <c r="AC6636" s="143">
        <f t="shared" si="1460"/>
        <v>0.42012664901191887</v>
      </c>
      <c r="AD6636" s="143">
        <f t="shared" si="1461"/>
        <v>0</v>
      </c>
      <c r="AE6636" s="105">
        <f t="shared" si="1462"/>
        <v>1.7335098808104359E-4</v>
      </c>
      <c r="AF6636" s="143">
        <f t="shared" si="1463"/>
        <v>0.33409121920703377</v>
      </c>
    </row>
    <row r="6637" spans="1:32" x14ac:dyDescent="0.25">
      <c r="A6637">
        <v>27.641666000000001</v>
      </c>
      <c r="B6637">
        <v>1.068259724782376</v>
      </c>
      <c r="C6637" s="203">
        <f t="shared" si="1465"/>
        <v>4.5685355609891582E-3</v>
      </c>
      <c r="D6637" s="184">
        <f t="shared" si="1466"/>
        <v>4.4817333853303644E-2</v>
      </c>
      <c r="T6637" s="182">
        <f t="shared" si="1464"/>
        <v>0.11523252065824631</v>
      </c>
      <c r="U6637" s="19">
        <v>1.1372565571995688</v>
      </c>
      <c r="V6637" s="105">
        <f t="shared" si="1453"/>
        <v>4.166000000004999E-3</v>
      </c>
      <c r="W6637" s="143">
        <f t="shared" si="1454"/>
        <v>8.8754449677853557</v>
      </c>
      <c r="X6637" s="143">
        <f t="shared" si="1455"/>
        <v>0.61929999999999996</v>
      </c>
      <c r="Y6637" s="143">
        <f t="shared" si="1456"/>
        <v>0</v>
      </c>
      <c r="Z6637" s="143">
        <f t="shared" si="1457"/>
        <v>16.69444892818769</v>
      </c>
      <c r="AA6637" s="143">
        <f t="shared" si="1458"/>
        <v>0</v>
      </c>
      <c r="AB6637" s="143">
        <f t="shared" si="1459"/>
        <v>0</v>
      </c>
      <c r="AC6637" s="143">
        <f t="shared" si="1460"/>
        <v>0.42012664901191887</v>
      </c>
      <c r="AD6637" s="143">
        <f t="shared" si="1461"/>
        <v>0</v>
      </c>
      <c r="AE6637" s="105">
        <f t="shared" si="1462"/>
        <v>1.7335098808104359E-4</v>
      </c>
      <c r="AF6637" s="143">
        <f t="shared" si="1463"/>
        <v>0.32075520842905747</v>
      </c>
    </row>
    <row r="6638" spans="1:32" x14ac:dyDescent="0.25">
      <c r="A6638">
        <v>27.645832999999996</v>
      </c>
      <c r="B6638">
        <v>1.1249882641680204</v>
      </c>
      <c r="C6638" s="203">
        <f t="shared" si="1465"/>
        <v>4.569632184973073E-3</v>
      </c>
      <c r="D6638" s="184">
        <f t="shared" si="1466"/>
        <v>4.4828091734585851E-2</v>
      </c>
      <c r="T6638" s="182">
        <f t="shared" si="1464"/>
        <v>0.11650776057245066</v>
      </c>
      <c r="U6638" s="19">
        <v>1.1498421966193009</v>
      </c>
      <c r="V6638" s="105">
        <f t="shared" si="1453"/>
        <v>4.1669999999953689E-3</v>
      </c>
      <c r="W6638" s="143">
        <f t="shared" si="1454"/>
        <v>8.8754449677853557</v>
      </c>
      <c r="X6638" s="143">
        <f t="shared" si="1455"/>
        <v>0.61929999999999996</v>
      </c>
      <c r="Y6638" s="143">
        <f t="shared" si="1456"/>
        <v>0</v>
      </c>
      <c r="Z6638" s="143">
        <f t="shared" si="1457"/>
        <v>16.69444892818769</v>
      </c>
      <c r="AA6638" s="143">
        <f t="shared" si="1458"/>
        <v>0</v>
      </c>
      <c r="AB6638" s="143">
        <f t="shared" si="1459"/>
        <v>0</v>
      </c>
      <c r="AC6638" s="143">
        <f t="shared" si="1460"/>
        <v>0.42012664901191887</v>
      </c>
      <c r="AD6638" s="143">
        <f t="shared" si="1461"/>
        <v>0</v>
      </c>
      <c r="AE6638" s="105">
        <f t="shared" si="1462"/>
        <v>1.7335098808104359E-4</v>
      </c>
      <c r="AF6638" s="143">
        <f t="shared" si="1463"/>
        <v>0.33409121920726259</v>
      </c>
    </row>
    <row r="6639" spans="1:32" x14ac:dyDescent="0.25">
      <c r="A6639">
        <v>27.65</v>
      </c>
      <c r="B6639">
        <v>1.068259724782376</v>
      </c>
      <c r="C6639" s="203">
        <f t="shared" si="1465"/>
        <v>4.5696321849808645E-3</v>
      </c>
      <c r="D6639" s="184">
        <f t="shared" si="1466"/>
        <v>4.4828091734662283E-2</v>
      </c>
      <c r="T6639" s="182">
        <f t="shared" si="1464"/>
        <v>0.11523252065824738</v>
      </c>
      <c r="U6639" s="19">
        <v>1.1372565571995794</v>
      </c>
      <c r="V6639" s="105">
        <f t="shared" si="1453"/>
        <v>4.1670000000024743E-3</v>
      </c>
      <c r="W6639" s="143">
        <f t="shared" si="1454"/>
        <v>8.8754449677853557</v>
      </c>
      <c r="X6639" s="143">
        <f t="shared" si="1455"/>
        <v>0.61929999999999996</v>
      </c>
      <c r="Y6639" s="143">
        <f t="shared" si="1456"/>
        <v>0</v>
      </c>
      <c r="Z6639" s="143">
        <f t="shared" si="1457"/>
        <v>16.69444892818769</v>
      </c>
      <c r="AA6639" s="143">
        <f t="shared" si="1458"/>
        <v>0</v>
      </c>
      <c r="AB6639" s="143">
        <f t="shared" si="1459"/>
        <v>0</v>
      </c>
      <c r="AC6639" s="143">
        <f t="shared" si="1460"/>
        <v>0.42012664901191887</v>
      </c>
      <c r="AD6639" s="143">
        <f t="shared" si="1461"/>
        <v>0</v>
      </c>
      <c r="AE6639" s="105">
        <f t="shared" si="1462"/>
        <v>1.7335098808104359E-4</v>
      </c>
      <c r="AF6639" s="143">
        <f t="shared" si="1463"/>
        <v>0.32075520842905458</v>
      </c>
    </row>
    <row r="6640" spans="1:32" x14ac:dyDescent="0.25">
      <c r="A6640">
        <v>27.654165999999996</v>
      </c>
      <c r="B6640">
        <v>1.068259724782376</v>
      </c>
      <c r="C6640" s="203">
        <f t="shared" si="1465"/>
        <v>4.4503700134411279E-3</v>
      </c>
      <c r="D6640" s="184">
        <f t="shared" si="1466"/>
        <v>4.3658129831857469E-2</v>
      </c>
      <c r="T6640" s="182">
        <f t="shared" si="1464"/>
        <v>0.11523252065824738</v>
      </c>
      <c r="U6640" s="19">
        <v>1.1372565571995794</v>
      </c>
      <c r="V6640" s="105">
        <f t="shared" si="1453"/>
        <v>4.1659999999978936E-3</v>
      </c>
      <c r="W6640" s="143">
        <f t="shared" si="1454"/>
        <v>8.8754449677853557</v>
      </c>
      <c r="X6640" s="143">
        <f t="shared" si="1455"/>
        <v>0.61929999999999996</v>
      </c>
      <c r="Y6640" s="143">
        <f t="shared" si="1456"/>
        <v>0</v>
      </c>
      <c r="Z6640" s="143">
        <f t="shared" si="1457"/>
        <v>16.69444892818769</v>
      </c>
      <c r="AA6640" s="143">
        <f t="shared" si="1458"/>
        <v>0</v>
      </c>
      <c r="AB6640" s="143">
        <f t="shared" si="1459"/>
        <v>0</v>
      </c>
      <c r="AC6640" s="143">
        <f t="shared" si="1460"/>
        <v>0.42012664901191887</v>
      </c>
      <c r="AD6640" s="143">
        <f t="shared" si="1461"/>
        <v>0</v>
      </c>
      <c r="AE6640" s="105">
        <f t="shared" si="1462"/>
        <v>1.7335098808104359E-4</v>
      </c>
      <c r="AF6640" s="143">
        <f t="shared" si="1463"/>
        <v>0.32075520842905458</v>
      </c>
    </row>
    <row r="6641" spans="1:32" x14ac:dyDescent="0.25">
      <c r="A6641">
        <v>27.658332999999999</v>
      </c>
      <c r="B6641">
        <v>1.0115311853967308</v>
      </c>
      <c r="C6641" s="203">
        <f t="shared" si="1465"/>
        <v>4.3332443613607417E-3</v>
      </c>
      <c r="D6641" s="184">
        <f t="shared" si="1466"/>
        <v>4.2509127184948876E-2</v>
      </c>
      <c r="T6641" s="182">
        <f t="shared" si="1464"/>
        <v>0.11398979675094074</v>
      </c>
      <c r="U6641" s="19">
        <v>1.1249918258173279</v>
      </c>
      <c r="V6641" s="105">
        <f t="shared" si="1453"/>
        <v>4.1670000000024743E-3</v>
      </c>
      <c r="W6641" s="143">
        <f t="shared" si="1454"/>
        <v>8.8754449677853557</v>
      </c>
      <c r="X6641" s="143">
        <f t="shared" si="1455"/>
        <v>0.61929999999999996</v>
      </c>
      <c r="Y6641" s="143">
        <f t="shared" si="1456"/>
        <v>0</v>
      </c>
      <c r="Z6641" s="143">
        <f t="shared" si="1457"/>
        <v>16.69444892818769</v>
      </c>
      <c r="AA6641" s="143">
        <f t="shared" si="1458"/>
        <v>0</v>
      </c>
      <c r="AB6641" s="143">
        <f t="shared" si="1459"/>
        <v>0</v>
      </c>
      <c r="AC6641" s="143">
        <f t="shared" si="1460"/>
        <v>0.42012664901191887</v>
      </c>
      <c r="AD6641" s="143">
        <f t="shared" si="1461"/>
        <v>0</v>
      </c>
      <c r="AE6641" s="105">
        <f t="shared" si="1462"/>
        <v>1.7335098808104359E-4</v>
      </c>
      <c r="AF6641" s="143">
        <f t="shared" si="1463"/>
        <v>0.30703311685689277</v>
      </c>
    </row>
    <row r="6642" spans="1:32" x14ac:dyDescent="0.25">
      <c r="A6642">
        <v>27.662499999999994</v>
      </c>
      <c r="B6642">
        <v>1.068259724782376</v>
      </c>
      <c r="C6642" s="203">
        <f t="shared" si="1465"/>
        <v>4.3332443613533535E-3</v>
      </c>
      <c r="D6642" s="184">
        <f t="shared" si="1466"/>
        <v>4.25091271848764E-2</v>
      </c>
      <c r="T6642" s="182">
        <f t="shared" si="1464"/>
        <v>0.115232486911097</v>
      </c>
      <c r="U6642" s="19">
        <v>1.1372562241411004</v>
      </c>
      <c r="V6642" s="105">
        <f t="shared" si="1453"/>
        <v>4.1669999999953689E-3</v>
      </c>
      <c r="W6642" s="143">
        <f t="shared" si="1454"/>
        <v>8.8754449677853557</v>
      </c>
      <c r="X6642" s="143">
        <f t="shared" si="1455"/>
        <v>0.61929999999999996</v>
      </c>
      <c r="Y6642" s="143">
        <f t="shared" si="1456"/>
        <v>0</v>
      </c>
      <c r="Z6642" s="143">
        <f t="shared" si="1457"/>
        <v>16.69444892818769</v>
      </c>
      <c r="AA6642" s="143">
        <f t="shared" si="1458"/>
        <v>0</v>
      </c>
      <c r="AB6642" s="143">
        <f t="shared" si="1459"/>
        <v>0</v>
      </c>
      <c r="AC6642" s="143">
        <f t="shared" si="1460"/>
        <v>0.42012664901191887</v>
      </c>
      <c r="AD6642" s="143">
        <f t="shared" si="1461"/>
        <v>0</v>
      </c>
      <c r="AE6642" s="105">
        <f t="shared" si="1462"/>
        <v>1.7335098808104359E-4</v>
      </c>
      <c r="AF6642" s="143">
        <f t="shared" si="1463"/>
        <v>0.32075530236588207</v>
      </c>
    </row>
    <row r="6643" spans="1:32" x14ac:dyDescent="0.25">
      <c r="A6643">
        <v>27.666665999999999</v>
      </c>
      <c r="B6643">
        <v>1.068259724782376</v>
      </c>
      <c r="C6643" s="203">
        <f t="shared" si="1465"/>
        <v>4.4503700134487182E-3</v>
      </c>
      <c r="D6643" s="184">
        <f t="shared" si="1466"/>
        <v>4.365812983193193E-2</v>
      </c>
      <c r="T6643" s="182">
        <f t="shared" si="1464"/>
        <v>0.115232486911097</v>
      </c>
      <c r="U6643" s="19">
        <v>1.1372562241411004</v>
      </c>
      <c r="V6643" s="105">
        <f t="shared" si="1453"/>
        <v>4.166000000004999E-3</v>
      </c>
      <c r="W6643" s="143">
        <f t="shared" si="1454"/>
        <v>8.8754449677853557</v>
      </c>
      <c r="X6643" s="143">
        <f t="shared" si="1455"/>
        <v>0.61929999999999996</v>
      </c>
      <c r="Y6643" s="143">
        <f t="shared" si="1456"/>
        <v>0</v>
      </c>
      <c r="Z6643" s="143">
        <f t="shared" si="1457"/>
        <v>16.69444892818769</v>
      </c>
      <c r="AA6643" s="143">
        <f t="shared" si="1458"/>
        <v>0</v>
      </c>
      <c r="AB6643" s="143">
        <f t="shared" si="1459"/>
        <v>0</v>
      </c>
      <c r="AC6643" s="143">
        <f t="shared" si="1460"/>
        <v>0.42012664901191887</v>
      </c>
      <c r="AD6643" s="143">
        <f t="shared" si="1461"/>
        <v>0</v>
      </c>
      <c r="AE6643" s="105">
        <f t="shared" si="1462"/>
        <v>1.7335098808104359E-4</v>
      </c>
      <c r="AF6643" s="143">
        <f t="shared" si="1463"/>
        <v>0.32075530236588207</v>
      </c>
    </row>
    <row r="6644" spans="1:32" x14ac:dyDescent="0.25">
      <c r="A6644">
        <v>27.670832999999995</v>
      </c>
      <c r="B6644">
        <v>1.068259724782376</v>
      </c>
      <c r="C6644" s="203">
        <f t="shared" si="1465"/>
        <v>4.4514382731632137E-3</v>
      </c>
      <c r="D6644" s="184">
        <f t="shared" si="1466"/>
        <v>4.3668609459731125E-2</v>
      </c>
      <c r="T6644" s="182">
        <f t="shared" si="1464"/>
        <v>0.115232486911097</v>
      </c>
      <c r="U6644" s="19">
        <v>1.1372562241411004</v>
      </c>
      <c r="V6644" s="105">
        <f t="shared" si="1453"/>
        <v>4.1669999999953689E-3</v>
      </c>
      <c r="W6644" s="143">
        <f t="shared" si="1454"/>
        <v>8.8754449677853557</v>
      </c>
      <c r="X6644" s="143">
        <f t="shared" si="1455"/>
        <v>0.61929999999999996</v>
      </c>
      <c r="Y6644" s="143">
        <f t="shared" si="1456"/>
        <v>0</v>
      </c>
      <c r="Z6644" s="143">
        <f t="shared" si="1457"/>
        <v>16.69444892818769</v>
      </c>
      <c r="AA6644" s="143">
        <f t="shared" si="1458"/>
        <v>0</v>
      </c>
      <c r="AB6644" s="143">
        <f t="shared" si="1459"/>
        <v>0</v>
      </c>
      <c r="AC6644" s="143">
        <f t="shared" si="1460"/>
        <v>0.42012664901191887</v>
      </c>
      <c r="AD6644" s="143">
        <f t="shared" si="1461"/>
        <v>0</v>
      </c>
      <c r="AE6644" s="105">
        <f t="shared" si="1462"/>
        <v>1.7335098808104359E-4</v>
      </c>
      <c r="AF6644" s="143">
        <f t="shared" si="1463"/>
        <v>0.32075530236588207</v>
      </c>
    </row>
    <row r="6645" spans="1:32" x14ac:dyDescent="0.25">
      <c r="A6645">
        <v>27.674999999999997</v>
      </c>
      <c r="B6645">
        <v>1.068259724782376</v>
      </c>
      <c r="C6645" s="203">
        <f t="shared" si="1465"/>
        <v>4.451438273170804E-3</v>
      </c>
      <c r="D6645" s="184">
        <f t="shared" si="1466"/>
        <v>4.3668609459805587E-2</v>
      </c>
      <c r="T6645" s="182">
        <f t="shared" si="1464"/>
        <v>0.115232486911097</v>
      </c>
      <c r="U6645" s="19">
        <v>1.1372562241411004</v>
      </c>
      <c r="V6645" s="105">
        <f t="shared" si="1453"/>
        <v>4.1670000000024743E-3</v>
      </c>
      <c r="W6645" s="143">
        <f t="shared" si="1454"/>
        <v>8.8754449677853557</v>
      </c>
      <c r="X6645" s="143">
        <f t="shared" si="1455"/>
        <v>0.61929999999999996</v>
      </c>
      <c r="Y6645" s="143">
        <f t="shared" si="1456"/>
        <v>0</v>
      </c>
      <c r="Z6645" s="143">
        <f t="shared" si="1457"/>
        <v>16.69444892818769</v>
      </c>
      <c r="AA6645" s="143">
        <f t="shared" si="1458"/>
        <v>0</v>
      </c>
      <c r="AB6645" s="143">
        <f t="shared" si="1459"/>
        <v>0</v>
      </c>
      <c r="AC6645" s="143">
        <f t="shared" si="1460"/>
        <v>0.42012664901191887</v>
      </c>
      <c r="AD6645" s="143">
        <f t="shared" si="1461"/>
        <v>0</v>
      </c>
      <c r="AE6645" s="105">
        <f t="shared" si="1462"/>
        <v>1.7335098808104359E-4</v>
      </c>
      <c r="AF6645" s="143">
        <f t="shared" si="1463"/>
        <v>0.32075530236588207</v>
      </c>
    </row>
    <row r="6646" spans="1:32" x14ac:dyDescent="0.25">
      <c r="A6646">
        <v>27.679165999999995</v>
      </c>
      <c r="B6646">
        <v>1.1817168035536656</v>
      </c>
      <c r="C6646" s="203">
        <f t="shared" si="1465"/>
        <v>4.6867011085216055E-3</v>
      </c>
      <c r="D6646" s="184">
        <f t="shared" si="1466"/>
        <v>4.5976537874596955E-2</v>
      </c>
      <c r="T6646" s="182">
        <f t="shared" si="1464"/>
        <v>0.11781400944878938</v>
      </c>
      <c r="U6646" s="19">
        <v>1.1627338707011041</v>
      </c>
      <c r="V6646" s="105">
        <f t="shared" si="1453"/>
        <v>4.1659999999978936E-3</v>
      </c>
      <c r="W6646" s="143">
        <f t="shared" si="1454"/>
        <v>8.8754449677853557</v>
      </c>
      <c r="X6646" s="143">
        <f t="shared" si="1455"/>
        <v>0.61929999999999996</v>
      </c>
      <c r="Y6646" s="143">
        <f t="shared" si="1456"/>
        <v>0</v>
      </c>
      <c r="Z6646" s="143">
        <f t="shared" si="1457"/>
        <v>16.69444892818769</v>
      </c>
      <c r="AA6646" s="143">
        <f t="shared" si="1458"/>
        <v>0</v>
      </c>
      <c r="AB6646" s="143">
        <f t="shared" si="1459"/>
        <v>0</v>
      </c>
      <c r="AC6646" s="143">
        <f t="shared" si="1460"/>
        <v>0.42012664901191887</v>
      </c>
      <c r="AD6646" s="143">
        <f t="shared" si="1461"/>
        <v>0</v>
      </c>
      <c r="AE6646" s="105">
        <f t="shared" si="1462"/>
        <v>1.7335098808104359E-4</v>
      </c>
      <c r="AF6646" s="143">
        <f t="shared" si="1463"/>
        <v>0.34704708347734148</v>
      </c>
    </row>
    <row r="6647" spans="1:32" x14ac:dyDescent="0.25">
      <c r="A6647">
        <v>27.683332999999998</v>
      </c>
      <c r="B6647">
        <v>1.068259724782376</v>
      </c>
      <c r="C6647" s="203">
        <f t="shared" si="1465"/>
        <v>4.6878260967909268E-3</v>
      </c>
      <c r="D6647" s="184">
        <f t="shared" si="1466"/>
        <v>4.5987574009518993E-2</v>
      </c>
      <c r="T6647" s="182">
        <f t="shared" si="1464"/>
        <v>0.11523432609721491</v>
      </c>
      <c r="U6647" s="19">
        <v>1.1372743754968164</v>
      </c>
      <c r="V6647" s="105">
        <f t="shared" si="1453"/>
        <v>4.1670000000024743E-3</v>
      </c>
      <c r="W6647" s="143">
        <f t="shared" si="1454"/>
        <v>8.8754449677853557</v>
      </c>
      <c r="X6647" s="143">
        <f t="shared" si="1455"/>
        <v>0.61929999999999996</v>
      </c>
      <c r="Y6647" s="143">
        <f t="shared" si="1456"/>
        <v>0</v>
      </c>
      <c r="Z6647" s="143">
        <f t="shared" si="1457"/>
        <v>16.69444892818769</v>
      </c>
      <c r="AA6647" s="143">
        <f t="shared" si="1458"/>
        <v>0</v>
      </c>
      <c r="AB6647" s="143">
        <f t="shared" si="1459"/>
        <v>0</v>
      </c>
      <c r="AC6647" s="143">
        <f t="shared" si="1460"/>
        <v>0.42012664901191887</v>
      </c>
      <c r="AD6647" s="143">
        <f t="shared" si="1461"/>
        <v>0</v>
      </c>
      <c r="AE6647" s="105">
        <f t="shared" si="1462"/>
        <v>1.7335098808104359E-4</v>
      </c>
      <c r="AF6647" s="143">
        <f t="shared" si="1463"/>
        <v>0.32075018298245411</v>
      </c>
    </row>
    <row r="6648" spans="1:32" x14ac:dyDescent="0.25">
      <c r="A6648">
        <v>27.6875</v>
      </c>
      <c r="B6648">
        <v>0.95480264601108633</v>
      </c>
      <c r="C6648" s="203">
        <f t="shared" si="1465"/>
        <v>4.2150504495506811E-3</v>
      </c>
      <c r="D6648" s="184">
        <f t="shared" si="1466"/>
        <v>4.1349644910092187E-2</v>
      </c>
      <c r="T6648" s="182">
        <f t="shared" si="1464"/>
        <v>0.11278436370952899</v>
      </c>
      <c r="U6648" s="19">
        <v>1.1130951266669529</v>
      </c>
      <c r="V6648" s="105">
        <f t="shared" si="1453"/>
        <v>4.1670000000024743E-3</v>
      </c>
      <c r="W6648" s="143">
        <f t="shared" si="1454"/>
        <v>8.8754449677853557</v>
      </c>
      <c r="X6648" s="143">
        <f t="shared" si="1455"/>
        <v>0.61929999999999996</v>
      </c>
      <c r="Y6648" s="143">
        <f t="shared" si="1456"/>
        <v>0</v>
      </c>
      <c r="Z6648" s="143">
        <f t="shared" si="1457"/>
        <v>16.69444892818769</v>
      </c>
      <c r="AA6648" s="143">
        <f t="shared" si="1458"/>
        <v>0</v>
      </c>
      <c r="AB6648" s="143">
        <f t="shared" si="1459"/>
        <v>0</v>
      </c>
      <c r="AC6648" s="143">
        <f t="shared" si="1460"/>
        <v>0.42012664901191887</v>
      </c>
      <c r="AD6648" s="143">
        <f t="shared" si="1461"/>
        <v>0</v>
      </c>
      <c r="AE6648" s="105">
        <f t="shared" si="1462"/>
        <v>1.7335098808104359E-4</v>
      </c>
      <c r="AF6648" s="143">
        <f t="shared" si="1463"/>
        <v>0.29291164931506802</v>
      </c>
    </row>
    <row r="6649" spans="1:32" x14ac:dyDescent="0.25">
      <c r="A6649">
        <v>27.691665999999998</v>
      </c>
      <c r="B6649">
        <v>0.95480264601108633</v>
      </c>
      <c r="C6649" s="203">
        <f t="shared" si="1465"/>
        <v>3.9777078232801745E-3</v>
      </c>
      <c r="D6649" s="184">
        <f t="shared" si="1466"/>
        <v>3.9021313746378516E-2</v>
      </c>
      <c r="T6649" s="182">
        <f t="shared" si="1464"/>
        <v>0.11278436370952899</v>
      </c>
      <c r="U6649" s="19">
        <v>1.1130951266669529</v>
      </c>
      <c r="V6649" s="105">
        <f t="shared" si="1453"/>
        <v>4.1659999999978936E-3</v>
      </c>
      <c r="W6649" s="143">
        <f t="shared" si="1454"/>
        <v>8.8754449677853557</v>
      </c>
      <c r="X6649" s="143">
        <f t="shared" si="1455"/>
        <v>0.61929999999999996</v>
      </c>
      <c r="Y6649" s="143">
        <f t="shared" si="1456"/>
        <v>0</v>
      </c>
      <c r="Z6649" s="143">
        <f t="shared" si="1457"/>
        <v>16.69444892818769</v>
      </c>
      <c r="AA6649" s="143">
        <f t="shared" si="1458"/>
        <v>0</v>
      </c>
      <c r="AB6649" s="143">
        <f t="shared" si="1459"/>
        <v>0</v>
      </c>
      <c r="AC6649" s="143">
        <f t="shared" si="1460"/>
        <v>0.42012664901191887</v>
      </c>
      <c r="AD6649" s="143">
        <f t="shared" si="1461"/>
        <v>0</v>
      </c>
      <c r="AE6649" s="105">
        <f t="shared" si="1462"/>
        <v>1.7335098808104359E-4</v>
      </c>
      <c r="AF6649" s="143">
        <f t="shared" si="1463"/>
        <v>0.29291164931506802</v>
      </c>
    </row>
    <row r="6650" spans="1:32" x14ac:dyDescent="0.25">
      <c r="A6650">
        <v>27.695833</v>
      </c>
      <c r="B6650">
        <v>1.0115311853967308</v>
      </c>
      <c r="C6650" s="203">
        <f t="shared" si="1465"/>
        <v>4.0968565377406197E-3</v>
      </c>
      <c r="D6650" s="184">
        <f t="shared" si="1466"/>
        <v>4.0190162635235484E-2</v>
      </c>
      <c r="T6650" s="182">
        <f t="shared" si="1464"/>
        <v>0.11398986789173947</v>
      </c>
      <c r="U6650" s="19">
        <v>1.1249925279224227</v>
      </c>
      <c r="V6650" s="105">
        <f t="shared" si="1453"/>
        <v>4.1670000000024743E-3</v>
      </c>
      <c r="W6650" s="143">
        <f t="shared" si="1454"/>
        <v>8.8754449677853557</v>
      </c>
      <c r="X6650" s="143">
        <f t="shared" si="1455"/>
        <v>0.61929999999999996</v>
      </c>
      <c r="Y6650" s="143">
        <f t="shared" si="1456"/>
        <v>0</v>
      </c>
      <c r="Z6650" s="143">
        <f t="shared" si="1457"/>
        <v>16.69444892818769</v>
      </c>
      <c r="AA6650" s="143">
        <f t="shared" si="1458"/>
        <v>0</v>
      </c>
      <c r="AB6650" s="143">
        <f t="shared" si="1459"/>
        <v>0</v>
      </c>
      <c r="AC6650" s="143">
        <f t="shared" si="1460"/>
        <v>0.42012664901191887</v>
      </c>
      <c r="AD6650" s="143">
        <f t="shared" si="1461"/>
        <v>0</v>
      </c>
      <c r="AE6650" s="105">
        <f t="shared" si="1462"/>
        <v>1.7335098808104359E-4</v>
      </c>
      <c r="AF6650" s="143">
        <f t="shared" si="1463"/>
        <v>0.30703292523827286</v>
      </c>
    </row>
    <row r="6651" spans="1:32" x14ac:dyDescent="0.25">
      <c r="A6651">
        <v>27.699999999999996</v>
      </c>
      <c r="B6651">
        <v>0.95480264601108633</v>
      </c>
      <c r="C6651" s="203">
        <f t="shared" si="1465"/>
        <v>4.0968565377336339E-3</v>
      </c>
      <c r="D6651" s="184">
        <f t="shared" si="1466"/>
        <v>4.0190162635166948E-2</v>
      </c>
      <c r="T6651" s="182">
        <f t="shared" si="1464"/>
        <v>0.11278267336834921</v>
      </c>
      <c r="U6651" s="19">
        <v>1.1130784442965627</v>
      </c>
      <c r="V6651" s="105">
        <f t="shared" si="1453"/>
        <v>4.1669999999953689E-3</v>
      </c>
      <c r="W6651" s="143">
        <f t="shared" si="1454"/>
        <v>8.8754449677853557</v>
      </c>
      <c r="X6651" s="143">
        <f t="shared" si="1455"/>
        <v>0.61929999999999996</v>
      </c>
      <c r="Y6651" s="143">
        <f t="shared" si="1456"/>
        <v>0</v>
      </c>
      <c r="Z6651" s="143">
        <f t="shared" si="1457"/>
        <v>16.69444892818769</v>
      </c>
      <c r="AA6651" s="143">
        <f t="shared" si="1458"/>
        <v>0</v>
      </c>
      <c r="AB6651" s="143">
        <f t="shared" si="1459"/>
        <v>0</v>
      </c>
      <c r="AC6651" s="143">
        <f t="shared" si="1460"/>
        <v>0.42012664901191887</v>
      </c>
      <c r="AD6651" s="143">
        <f t="shared" si="1461"/>
        <v>0</v>
      </c>
      <c r="AE6651" s="105">
        <f t="shared" si="1462"/>
        <v>1.7335098808104359E-4</v>
      </c>
      <c r="AF6651" s="143">
        <f t="shared" si="1463"/>
        <v>0.29291603935662397</v>
      </c>
    </row>
    <row r="6652" spans="1:32" x14ac:dyDescent="0.25">
      <c r="A6652">
        <v>27.704166000000001</v>
      </c>
      <c r="B6652">
        <v>1.0115311853967308</v>
      </c>
      <c r="C6652" s="203">
        <f t="shared" si="1465"/>
        <v>4.0958733708273982E-3</v>
      </c>
      <c r="D6652" s="184">
        <f t="shared" si="1466"/>
        <v>4.0180517767816781E-2</v>
      </c>
      <c r="T6652" s="182">
        <f t="shared" si="1464"/>
        <v>0.11398984055713399</v>
      </c>
      <c r="U6652" s="19">
        <v>1.1249922581508411</v>
      </c>
      <c r="V6652" s="105">
        <f t="shared" si="1453"/>
        <v>4.166000000004999E-3</v>
      </c>
      <c r="W6652" s="143">
        <f t="shared" si="1454"/>
        <v>8.8754449677853557</v>
      </c>
      <c r="X6652" s="143">
        <f t="shared" si="1455"/>
        <v>0.61929999999999996</v>
      </c>
      <c r="Y6652" s="143">
        <f t="shared" si="1456"/>
        <v>0</v>
      </c>
      <c r="Z6652" s="143">
        <f t="shared" si="1457"/>
        <v>16.69444892818769</v>
      </c>
      <c r="AA6652" s="143">
        <f t="shared" si="1458"/>
        <v>0</v>
      </c>
      <c r="AB6652" s="143">
        <f t="shared" si="1459"/>
        <v>0</v>
      </c>
      <c r="AC6652" s="143">
        <f t="shared" si="1460"/>
        <v>0.42012664901191887</v>
      </c>
      <c r="AD6652" s="143">
        <f t="shared" si="1461"/>
        <v>0</v>
      </c>
      <c r="AE6652" s="105">
        <f t="shared" si="1462"/>
        <v>1.7335098808104359E-4</v>
      </c>
      <c r="AF6652" s="143">
        <f t="shared" si="1463"/>
        <v>0.30703299886434204</v>
      </c>
    </row>
    <row r="6653" spans="1:32" x14ac:dyDescent="0.25">
      <c r="A6653">
        <v>27.708332999999996</v>
      </c>
      <c r="B6653">
        <v>1.068259724782376</v>
      </c>
      <c r="C6653" s="203">
        <f t="shared" si="1465"/>
        <v>4.3332443613533535E-3</v>
      </c>
      <c r="D6653" s="184">
        <f t="shared" si="1466"/>
        <v>4.25091271848764E-2</v>
      </c>
      <c r="T6653" s="182">
        <f t="shared" si="1464"/>
        <v>0.11523248755511212</v>
      </c>
      <c r="U6653" s="19">
        <v>1.1372562304970355</v>
      </c>
      <c r="V6653" s="105">
        <f t="shared" si="1453"/>
        <v>4.1669999999953689E-3</v>
      </c>
      <c r="W6653" s="143">
        <f t="shared" si="1454"/>
        <v>8.8754449677853557</v>
      </c>
      <c r="X6653" s="143">
        <f t="shared" si="1455"/>
        <v>0.61929999999999996</v>
      </c>
      <c r="Y6653" s="143">
        <f t="shared" si="1456"/>
        <v>0</v>
      </c>
      <c r="Z6653" s="143">
        <f t="shared" si="1457"/>
        <v>16.69444892818769</v>
      </c>
      <c r="AA6653" s="143">
        <f t="shared" si="1458"/>
        <v>0</v>
      </c>
      <c r="AB6653" s="143">
        <f t="shared" si="1459"/>
        <v>0</v>
      </c>
      <c r="AC6653" s="143">
        <f t="shared" si="1460"/>
        <v>0.42012664901191887</v>
      </c>
      <c r="AD6653" s="143">
        <f t="shared" si="1461"/>
        <v>0</v>
      </c>
      <c r="AE6653" s="105">
        <f t="shared" si="1462"/>
        <v>1.7335098808104359E-4</v>
      </c>
      <c r="AF6653" s="143">
        <f t="shared" si="1463"/>
        <v>0.32075530057323431</v>
      </c>
    </row>
    <row r="6654" spans="1:32" x14ac:dyDescent="0.25">
      <c r="A6654">
        <v>27.712499999999999</v>
      </c>
      <c r="B6654">
        <v>1.068259724782376</v>
      </c>
      <c r="C6654" s="203">
        <f t="shared" si="1465"/>
        <v>4.451438273170804E-3</v>
      </c>
      <c r="D6654" s="184">
        <f t="shared" si="1466"/>
        <v>4.3668609459805587E-2</v>
      </c>
      <c r="T6654" s="182">
        <f t="shared" si="1464"/>
        <v>0.11523248755511212</v>
      </c>
      <c r="U6654" s="19">
        <v>1.1372562304970355</v>
      </c>
      <c r="V6654" s="105">
        <f t="shared" si="1453"/>
        <v>4.1670000000024743E-3</v>
      </c>
      <c r="W6654" s="143">
        <f t="shared" si="1454"/>
        <v>8.8754449677853557</v>
      </c>
      <c r="X6654" s="143">
        <f t="shared" si="1455"/>
        <v>0.61929999999999996</v>
      </c>
      <c r="Y6654" s="143">
        <f t="shared" si="1456"/>
        <v>0</v>
      </c>
      <c r="Z6654" s="143">
        <f t="shared" si="1457"/>
        <v>16.69444892818769</v>
      </c>
      <c r="AA6654" s="143">
        <f t="shared" si="1458"/>
        <v>0</v>
      </c>
      <c r="AB6654" s="143">
        <f t="shared" si="1459"/>
        <v>0</v>
      </c>
      <c r="AC6654" s="143">
        <f t="shared" si="1460"/>
        <v>0.42012664901191887</v>
      </c>
      <c r="AD6654" s="143">
        <f t="shared" si="1461"/>
        <v>0</v>
      </c>
      <c r="AE6654" s="105">
        <f t="shared" si="1462"/>
        <v>1.7335098808104359E-4</v>
      </c>
      <c r="AF6654" s="143">
        <f t="shared" si="1463"/>
        <v>0.32075530057323431</v>
      </c>
    </row>
    <row r="6655" spans="1:32" x14ac:dyDescent="0.25">
      <c r="A6655">
        <v>27.716665999999996</v>
      </c>
      <c r="B6655">
        <v>1.0115311853967308</v>
      </c>
      <c r="C6655" s="203">
        <f t="shared" si="1465"/>
        <v>4.3322044659008891E-3</v>
      </c>
      <c r="D6655" s="184">
        <f t="shared" si="1466"/>
        <v>4.2498925810487725E-2</v>
      </c>
      <c r="T6655" s="182">
        <f t="shared" si="1464"/>
        <v>0.11398979724041947</v>
      </c>
      <c r="U6655" s="19">
        <v>1.1249918306481073</v>
      </c>
      <c r="V6655" s="105">
        <f t="shared" si="1453"/>
        <v>4.1659999999978936E-3</v>
      </c>
      <c r="W6655" s="143">
        <f t="shared" si="1454"/>
        <v>8.8754449677853557</v>
      </c>
      <c r="X6655" s="143">
        <f t="shared" si="1455"/>
        <v>0.61929999999999996</v>
      </c>
      <c r="Y6655" s="143">
        <f t="shared" si="1456"/>
        <v>0</v>
      </c>
      <c r="Z6655" s="143">
        <f t="shared" si="1457"/>
        <v>16.69444892818769</v>
      </c>
      <c r="AA6655" s="143">
        <f t="shared" si="1458"/>
        <v>0</v>
      </c>
      <c r="AB6655" s="143">
        <f t="shared" si="1459"/>
        <v>0</v>
      </c>
      <c r="AC6655" s="143">
        <f t="shared" si="1460"/>
        <v>0.42012664901191887</v>
      </c>
      <c r="AD6655" s="143">
        <f t="shared" si="1461"/>
        <v>0</v>
      </c>
      <c r="AE6655" s="105">
        <f t="shared" si="1462"/>
        <v>1.7335098808104359E-4</v>
      </c>
      <c r="AF6655" s="143">
        <f t="shared" si="1463"/>
        <v>0.30703311553847501</v>
      </c>
    </row>
    <row r="6656" spans="1:32" x14ac:dyDescent="0.25">
      <c r="A6656">
        <v>27.720832999999999</v>
      </c>
      <c r="B6656">
        <v>1.068259724782376</v>
      </c>
      <c r="C6656" s="203">
        <f t="shared" si="1465"/>
        <v>4.3332443613607417E-3</v>
      </c>
      <c r="D6656" s="184">
        <f t="shared" si="1466"/>
        <v>4.2509127184948876E-2</v>
      </c>
      <c r="T6656" s="182">
        <f t="shared" si="1464"/>
        <v>0.11523248691829337</v>
      </c>
      <c r="U6656" s="19">
        <v>1.1372562242121229</v>
      </c>
      <c r="V6656" s="105">
        <f t="shared" si="1453"/>
        <v>4.1670000000024743E-3</v>
      </c>
      <c r="W6656" s="143">
        <f t="shared" si="1454"/>
        <v>8.8754449677853557</v>
      </c>
      <c r="X6656" s="143">
        <f t="shared" si="1455"/>
        <v>0.61929999999999996</v>
      </c>
      <c r="Y6656" s="143">
        <f t="shared" si="1456"/>
        <v>0</v>
      </c>
      <c r="Z6656" s="143">
        <f t="shared" si="1457"/>
        <v>16.69444892818769</v>
      </c>
      <c r="AA6656" s="143">
        <f t="shared" si="1458"/>
        <v>0</v>
      </c>
      <c r="AB6656" s="143">
        <f t="shared" si="1459"/>
        <v>0</v>
      </c>
      <c r="AC6656" s="143">
        <f t="shared" si="1460"/>
        <v>0.42012664901191887</v>
      </c>
      <c r="AD6656" s="143">
        <f t="shared" si="1461"/>
        <v>0</v>
      </c>
      <c r="AE6656" s="105">
        <f t="shared" si="1462"/>
        <v>1.7335098808104359E-4</v>
      </c>
      <c r="AF6656" s="143">
        <f t="shared" si="1463"/>
        <v>0.3207553023458507</v>
      </c>
    </row>
    <row r="6657" spans="1:32" x14ac:dyDescent="0.25">
      <c r="A6657">
        <v>27.724999999999994</v>
      </c>
      <c r="B6657">
        <v>1.0115311853967308</v>
      </c>
      <c r="C6657" s="203">
        <f t="shared" si="1465"/>
        <v>4.3332443613533535E-3</v>
      </c>
      <c r="D6657" s="184">
        <f t="shared" si="1466"/>
        <v>4.25091271848764E-2</v>
      </c>
      <c r="T6657" s="182">
        <f t="shared" si="1464"/>
        <v>0.11398979724983554</v>
      </c>
      <c r="U6657" s="19">
        <v>1.1249918307410367</v>
      </c>
      <c r="V6657" s="105">
        <f t="shared" ref="V6657:V6720" si="1467">+A6657-A6656</f>
        <v>4.1669999999953689E-3</v>
      </c>
      <c r="W6657" s="143">
        <f t="shared" ref="W6657:W6720" si="1468">IF(AND(T6657&lt;=$O$55,T6657&gt;$M$55),$P$55,IF(AND(T6657&lt;=$O$56,T6657&gt;$M$56),$P$56,IF(AND(T6657&lt;=$O$57,T6657&gt;$M$57),$P$57,IF(AND(T6657&lt;=$O$58,T6657&gt;$M$58),$P$58,IF(AND(T6657&lt;=$O$59,T6657&gt;$M$59),$P$59,"a N/A")))))</f>
        <v>8.8754449677853557</v>
      </c>
      <c r="X6657" s="143">
        <f t="shared" ref="X6657:X6720" si="1469">IF(AND(T6657&lt;=$O$55,T6657&gt;$M$55),$Q$55,IF(AND(T6657&lt;=$O$56,T6657&gt;$M$56),$Q$56,IF(AND(T6657&lt;=$O$57,T6657&gt;$M$57),$Q$57,IF(AND(T6657&lt;=$O$58,T6657&gt;$M$58),$Q$58,IF(AND(T6657&lt;=$O$59,T6657&gt;$M$59),$Q$59,"Valor no encontrado para Po")))))</f>
        <v>0.61929999999999996</v>
      </c>
      <c r="Y6657" s="143">
        <f t="shared" ref="Y6657:Y6720" si="1470">IF(OR(Z6656&gt;=($V$1-$X$1)/2,Z6656&gt;=$Z$1/2),0,W6657*T6657^X6657*V6657)</f>
        <v>0</v>
      </c>
      <c r="Z6657" s="143">
        <f t="shared" ref="Z6657:Z6720" si="1471">+Z6656+Y6657</f>
        <v>16.69444892818769</v>
      </c>
      <c r="AA6657" s="143">
        <f t="shared" ref="AA6657:AA6720" si="1472">2*$AD$1*PI()*((Z6657+$X$1/2)*(2*Z6657-$Z$1)+(Z6657+$X$1/2)^2-($V$1/2)^2)*Y6657</f>
        <v>0</v>
      </c>
      <c r="AB6657" s="143">
        <f t="shared" ref="AB6657:AB6720" si="1473">-AA6657*0.000000001*$AB$1</f>
        <v>0</v>
      </c>
      <c r="AC6657" s="143">
        <f t="shared" ref="AC6657:AC6720" si="1474">+AC6656+AB6657</f>
        <v>0.42012664901191887</v>
      </c>
      <c r="AD6657" s="143">
        <f t="shared" ref="AD6657:AD6720" si="1475">+AB6657/V6657</f>
        <v>0</v>
      </c>
      <c r="AE6657" s="105">
        <f t="shared" ref="AE6657:AE6720" si="1476">+AE6656-AB6657</f>
        <v>1.7335098808104359E-4</v>
      </c>
      <c r="AF6657" s="143">
        <f t="shared" ref="AF6657:AF6720" si="1477">B6657*9.81/(T6657*1000000*$AH$1)</f>
        <v>0.30703311551311258</v>
      </c>
    </row>
    <row r="6658" spans="1:32" x14ac:dyDescent="0.25">
      <c r="A6658">
        <v>27.729165999999999</v>
      </c>
      <c r="B6658">
        <v>1.1817168035536656</v>
      </c>
      <c r="C6658" s="203">
        <f t="shared" si="1465"/>
        <v>4.5685355609891582E-3</v>
      </c>
      <c r="D6658" s="184">
        <f t="shared" si="1466"/>
        <v>4.4817333853303644E-2</v>
      </c>
      <c r="T6658" s="182">
        <f t="shared" si="1464"/>
        <v>0.11781211942761295</v>
      </c>
      <c r="U6658" s="19">
        <v>1.1627152176423681</v>
      </c>
      <c r="V6658" s="105">
        <f t="shared" si="1467"/>
        <v>4.166000000004999E-3</v>
      </c>
      <c r="W6658" s="143">
        <f t="shared" si="1468"/>
        <v>8.8754449677853557</v>
      </c>
      <c r="X6658" s="143">
        <f t="shared" si="1469"/>
        <v>0.61929999999999996</v>
      </c>
      <c r="Y6658" s="143">
        <f t="shared" si="1470"/>
        <v>0</v>
      </c>
      <c r="Z6658" s="143">
        <f t="shared" si="1471"/>
        <v>16.69444892818769</v>
      </c>
      <c r="AA6658" s="143">
        <f t="shared" si="1472"/>
        <v>0</v>
      </c>
      <c r="AB6658" s="143">
        <f t="shared" si="1473"/>
        <v>0</v>
      </c>
      <c r="AC6658" s="143">
        <f t="shared" si="1474"/>
        <v>0.42012664901191887</v>
      </c>
      <c r="AD6658" s="143">
        <f t="shared" si="1475"/>
        <v>0</v>
      </c>
      <c r="AE6658" s="105">
        <f t="shared" si="1476"/>
        <v>1.7335098808104359E-4</v>
      </c>
      <c r="AF6658" s="143">
        <f t="shared" si="1477"/>
        <v>0.34705265103983146</v>
      </c>
    </row>
    <row r="6659" spans="1:32" x14ac:dyDescent="0.25">
      <c r="A6659">
        <v>27.733332999999995</v>
      </c>
      <c r="B6659">
        <v>0.89807410662544118</v>
      </c>
      <c r="C6659" s="203">
        <f t="shared" si="1465"/>
        <v>4.3332443613533535E-3</v>
      </c>
      <c r="D6659" s="184">
        <f t="shared" si="1466"/>
        <v>4.25091271848764E-2</v>
      </c>
      <c r="T6659" s="182">
        <f t="shared" si="1464"/>
        <v>0.11161520542399629</v>
      </c>
      <c r="U6659" s="19">
        <v>1.1015564315222925</v>
      </c>
      <c r="V6659" s="105">
        <f t="shared" si="1467"/>
        <v>4.1669999999953689E-3</v>
      </c>
      <c r="W6659" s="143">
        <f t="shared" si="1468"/>
        <v>8.8754449677853557</v>
      </c>
      <c r="X6659" s="143">
        <f t="shared" si="1469"/>
        <v>0.61929999999999996</v>
      </c>
      <c r="Y6659" s="143">
        <f t="shared" si="1470"/>
        <v>0</v>
      </c>
      <c r="Z6659" s="143">
        <f t="shared" si="1471"/>
        <v>16.69444892818769</v>
      </c>
      <c r="AA6659" s="143">
        <f t="shared" si="1472"/>
        <v>0</v>
      </c>
      <c r="AB6659" s="143">
        <f t="shared" si="1473"/>
        <v>0</v>
      </c>
      <c r="AC6659" s="143">
        <f t="shared" si="1474"/>
        <v>0.42012664901191887</v>
      </c>
      <c r="AD6659" s="143">
        <f t="shared" si="1475"/>
        <v>0</v>
      </c>
      <c r="AE6659" s="105">
        <f t="shared" si="1476"/>
        <v>1.7335098808104359E-4</v>
      </c>
      <c r="AF6659" s="143">
        <f t="shared" si="1477"/>
        <v>0.2783945545578127</v>
      </c>
    </row>
    <row r="6660" spans="1:32" x14ac:dyDescent="0.25">
      <c r="A6660">
        <v>27.737499999999997</v>
      </c>
      <c r="B6660">
        <v>1.068259724782376</v>
      </c>
      <c r="C6660" s="203">
        <f t="shared" si="1465"/>
        <v>4.0968565377406197E-3</v>
      </c>
      <c r="D6660" s="184">
        <f t="shared" si="1466"/>
        <v>4.0190162635235484E-2</v>
      </c>
      <c r="T6660" s="182">
        <f t="shared" ref="T6660:T6723" si="1478">+U6660/1000000*101325</f>
        <v>0.11523387430252298</v>
      </c>
      <c r="U6660" s="19">
        <v>1.1372699166298839</v>
      </c>
      <c r="V6660" s="105">
        <f t="shared" si="1467"/>
        <v>4.1670000000024743E-3</v>
      </c>
      <c r="W6660" s="143">
        <f t="shared" si="1468"/>
        <v>8.8754449677853557</v>
      </c>
      <c r="X6660" s="143">
        <f t="shared" si="1469"/>
        <v>0.61929999999999996</v>
      </c>
      <c r="Y6660" s="143">
        <f t="shared" si="1470"/>
        <v>0</v>
      </c>
      <c r="Z6660" s="143">
        <f t="shared" si="1471"/>
        <v>16.69444892818769</v>
      </c>
      <c r="AA6660" s="143">
        <f t="shared" si="1472"/>
        <v>0</v>
      </c>
      <c r="AB6660" s="143">
        <f t="shared" si="1473"/>
        <v>0</v>
      </c>
      <c r="AC6660" s="143">
        <f t="shared" si="1474"/>
        <v>0.42012664901191887</v>
      </c>
      <c r="AD6660" s="143">
        <f t="shared" si="1475"/>
        <v>0</v>
      </c>
      <c r="AE6660" s="105">
        <f t="shared" si="1476"/>
        <v>1.7335098808104359E-4</v>
      </c>
      <c r="AF6660" s="143">
        <f t="shared" si="1477"/>
        <v>0.32075144054001686</v>
      </c>
    </row>
    <row r="6661" spans="1:32" x14ac:dyDescent="0.25">
      <c r="A6661">
        <v>27.741665999999995</v>
      </c>
      <c r="B6661">
        <v>1.068259724782376</v>
      </c>
      <c r="C6661" s="203">
        <f t="shared" si="1465"/>
        <v>4.4503700134411279E-3</v>
      </c>
      <c r="D6661" s="184">
        <f t="shared" si="1466"/>
        <v>4.3658129831857469E-2</v>
      </c>
      <c r="T6661" s="182">
        <f t="shared" si="1478"/>
        <v>0.11523387430252298</v>
      </c>
      <c r="U6661" s="19">
        <v>1.1372699166298839</v>
      </c>
      <c r="V6661" s="105">
        <f t="shared" si="1467"/>
        <v>4.1659999999978936E-3</v>
      </c>
      <c r="W6661" s="143">
        <f t="shared" si="1468"/>
        <v>8.8754449677853557</v>
      </c>
      <c r="X6661" s="143">
        <f t="shared" si="1469"/>
        <v>0.61929999999999996</v>
      </c>
      <c r="Y6661" s="143">
        <f t="shared" si="1470"/>
        <v>0</v>
      </c>
      <c r="Z6661" s="143">
        <f t="shared" si="1471"/>
        <v>16.69444892818769</v>
      </c>
      <c r="AA6661" s="143">
        <f t="shared" si="1472"/>
        <v>0</v>
      </c>
      <c r="AB6661" s="143">
        <f t="shared" si="1473"/>
        <v>0</v>
      </c>
      <c r="AC6661" s="143">
        <f t="shared" si="1474"/>
        <v>0.42012664901191887</v>
      </c>
      <c r="AD6661" s="143">
        <f t="shared" si="1475"/>
        <v>0</v>
      </c>
      <c r="AE6661" s="105">
        <f t="shared" si="1476"/>
        <v>1.7335098808104359E-4</v>
      </c>
      <c r="AF6661" s="143">
        <f t="shared" si="1477"/>
        <v>0.32075144054001686</v>
      </c>
    </row>
    <row r="6662" spans="1:32" x14ac:dyDescent="0.25">
      <c r="A6662">
        <v>27.745832999999998</v>
      </c>
      <c r="B6662">
        <v>1.1249882641680204</v>
      </c>
      <c r="C6662" s="203">
        <f t="shared" si="1465"/>
        <v>4.5696321849808645E-3</v>
      </c>
      <c r="D6662" s="184">
        <f t="shared" si="1466"/>
        <v>4.4828091734662283E-2</v>
      </c>
      <c r="T6662" s="182">
        <f t="shared" si="1478"/>
        <v>0.11650777858267487</v>
      </c>
      <c r="U6662" s="19">
        <v>1.1498423743663939</v>
      </c>
      <c r="V6662" s="105">
        <f t="shared" si="1467"/>
        <v>4.1670000000024743E-3</v>
      </c>
      <c r="W6662" s="143">
        <f t="shared" si="1468"/>
        <v>8.8754449677853557</v>
      </c>
      <c r="X6662" s="143">
        <f t="shared" si="1469"/>
        <v>0.61929999999999996</v>
      </c>
      <c r="Y6662" s="143">
        <f t="shared" si="1470"/>
        <v>0</v>
      </c>
      <c r="Z6662" s="143">
        <f t="shared" si="1471"/>
        <v>16.69444892818769</v>
      </c>
      <c r="AA6662" s="143">
        <f t="shared" si="1472"/>
        <v>0</v>
      </c>
      <c r="AB6662" s="143">
        <f t="shared" si="1473"/>
        <v>0</v>
      </c>
      <c r="AC6662" s="143">
        <f t="shared" si="1474"/>
        <v>0.42012664901191887</v>
      </c>
      <c r="AD6662" s="143">
        <f t="shared" si="1475"/>
        <v>0</v>
      </c>
      <c r="AE6662" s="105">
        <f t="shared" si="1476"/>
        <v>1.7335098808104359E-4</v>
      </c>
      <c r="AF6662" s="143">
        <f t="shared" si="1477"/>
        <v>0.33409116756214635</v>
      </c>
    </row>
    <row r="6663" spans="1:32" x14ac:dyDescent="0.25">
      <c r="A6663">
        <v>27.75</v>
      </c>
      <c r="B6663">
        <v>1.068259724782376</v>
      </c>
      <c r="C6663" s="203">
        <f t="shared" si="1465"/>
        <v>4.5696321849808645E-3</v>
      </c>
      <c r="D6663" s="184">
        <f t="shared" si="1466"/>
        <v>4.4828091734662283E-2</v>
      </c>
      <c r="T6663" s="182">
        <f t="shared" si="1478"/>
        <v>0.11523252041818653</v>
      </c>
      <c r="U6663" s="19">
        <v>1.137256554830363</v>
      </c>
      <c r="V6663" s="105">
        <f t="shared" si="1467"/>
        <v>4.1670000000024743E-3</v>
      </c>
      <c r="W6663" s="143">
        <f t="shared" si="1468"/>
        <v>8.8754449677853557</v>
      </c>
      <c r="X6663" s="143">
        <f t="shared" si="1469"/>
        <v>0.61929999999999996</v>
      </c>
      <c r="Y6663" s="143">
        <f t="shared" si="1470"/>
        <v>0</v>
      </c>
      <c r="Z6663" s="143">
        <f t="shared" si="1471"/>
        <v>16.69444892818769</v>
      </c>
      <c r="AA6663" s="143">
        <f t="shared" si="1472"/>
        <v>0</v>
      </c>
      <c r="AB6663" s="143">
        <f t="shared" si="1473"/>
        <v>0</v>
      </c>
      <c r="AC6663" s="143">
        <f t="shared" si="1474"/>
        <v>0.42012664901191887</v>
      </c>
      <c r="AD6663" s="143">
        <f t="shared" si="1475"/>
        <v>0</v>
      </c>
      <c r="AE6663" s="105">
        <f t="shared" si="1476"/>
        <v>1.7335098808104359E-4</v>
      </c>
      <c r="AF6663" s="143">
        <f t="shared" si="1477"/>
        <v>0.32075520909727534</v>
      </c>
    </row>
    <row r="6664" spans="1:32" x14ac:dyDescent="0.25">
      <c r="A6664">
        <v>27.754165999999998</v>
      </c>
      <c r="B6664">
        <v>1.1249882641680204</v>
      </c>
      <c r="C6664" s="203">
        <f t="shared" si="1465"/>
        <v>4.5685355609813667E-3</v>
      </c>
      <c r="D6664" s="184">
        <f t="shared" si="1466"/>
        <v>4.4817333853227212E-2</v>
      </c>
      <c r="T6664" s="182">
        <f t="shared" si="1478"/>
        <v>0.11650776056925331</v>
      </c>
      <c r="U6664" s="19">
        <v>1.1498421965877454</v>
      </c>
      <c r="V6664" s="105">
        <f t="shared" si="1467"/>
        <v>4.1659999999978936E-3</v>
      </c>
      <c r="W6664" s="143">
        <f t="shared" si="1468"/>
        <v>8.8754449677853557</v>
      </c>
      <c r="X6664" s="143">
        <f t="shared" si="1469"/>
        <v>0.61929999999999996</v>
      </c>
      <c r="Y6664" s="143">
        <f t="shared" si="1470"/>
        <v>0</v>
      </c>
      <c r="Z6664" s="143">
        <f t="shared" si="1471"/>
        <v>16.69444892818769</v>
      </c>
      <c r="AA6664" s="143">
        <f t="shared" si="1472"/>
        <v>0</v>
      </c>
      <c r="AB6664" s="143">
        <f t="shared" si="1473"/>
        <v>0</v>
      </c>
      <c r="AC6664" s="143">
        <f t="shared" si="1474"/>
        <v>0.42012664901191887</v>
      </c>
      <c r="AD6664" s="143">
        <f t="shared" si="1475"/>
        <v>0</v>
      </c>
      <c r="AE6664" s="105">
        <f t="shared" si="1476"/>
        <v>1.7335098808104359E-4</v>
      </c>
      <c r="AF6664" s="143">
        <f t="shared" si="1477"/>
        <v>0.33409121921643115</v>
      </c>
    </row>
    <row r="6665" spans="1:32" x14ac:dyDescent="0.25">
      <c r="A6665">
        <v>27.758333</v>
      </c>
      <c r="B6665">
        <v>1.068259724782376</v>
      </c>
      <c r="C6665" s="203">
        <f t="shared" si="1465"/>
        <v>4.5696321849808645E-3</v>
      </c>
      <c r="D6665" s="184">
        <f t="shared" si="1466"/>
        <v>4.4828091734662283E-2</v>
      </c>
      <c r="T6665" s="182">
        <f t="shared" si="1478"/>
        <v>0.11523252065829001</v>
      </c>
      <c r="U6665" s="19">
        <v>1.1372565572000002</v>
      </c>
      <c r="V6665" s="105">
        <f t="shared" si="1467"/>
        <v>4.1670000000024743E-3</v>
      </c>
      <c r="W6665" s="143">
        <f t="shared" si="1468"/>
        <v>8.8754449677853557</v>
      </c>
      <c r="X6665" s="143">
        <f t="shared" si="1469"/>
        <v>0.61929999999999996</v>
      </c>
      <c r="Y6665" s="143">
        <f t="shared" si="1470"/>
        <v>0</v>
      </c>
      <c r="Z6665" s="143">
        <f t="shared" si="1471"/>
        <v>16.69444892818769</v>
      </c>
      <c r="AA6665" s="143">
        <f t="shared" si="1472"/>
        <v>0</v>
      </c>
      <c r="AB6665" s="143">
        <f t="shared" si="1473"/>
        <v>0</v>
      </c>
      <c r="AC6665" s="143">
        <f t="shared" si="1474"/>
        <v>0.42012664901191887</v>
      </c>
      <c r="AD6665" s="143">
        <f t="shared" si="1475"/>
        <v>0</v>
      </c>
      <c r="AE6665" s="105">
        <f t="shared" si="1476"/>
        <v>1.7335098808104359E-4</v>
      </c>
      <c r="AF6665" s="143">
        <f t="shared" si="1477"/>
        <v>0.3207552084289359</v>
      </c>
    </row>
    <row r="6666" spans="1:32" x14ac:dyDescent="0.25">
      <c r="A6666">
        <v>27.762499999999996</v>
      </c>
      <c r="B6666">
        <v>1.1249882641680204</v>
      </c>
      <c r="C6666" s="203">
        <f t="shared" si="1465"/>
        <v>4.569632184973073E-3</v>
      </c>
      <c r="D6666" s="184">
        <f t="shared" si="1466"/>
        <v>4.4828091734585851E-2</v>
      </c>
      <c r="T6666" s="182">
        <f t="shared" si="1478"/>
        <v>0.11650776057245124</v>
      </c>
      <c r="U6666" s="19">
        <v>1.1498421966193066</v>
      </c>
      <c r="V6666" s="105">
        <f t="shared" si="1467"/>
        <v>4.1669999999953689E-3</v>
      </c>
      <c r="W6666" s="143">
        <f t="shared" si="1468"/>
        <v>8.8754449677853557</v>
      </c>
      <c r="X6666" s="143">
        <f t="shared" si="1469"/>
        <v>0.61929999999999996</v>
      </c>
      <c r="Y6666" s="143">
        <f t="shared" si="1470"/>
        <v>0</v>
      </c>
      <c r="Z6666" s="143">
        <f t="shared" si="1471"/>
        <v>16.69444892818769</v>
      </c>
      <c r="AA6666" s="143">
        <f t="shared" si="1472"/>
        <v>0</v>
      </c>
      <c r="AB6666" s="143">
        <f t="shared" si="1473"/>
        <v>0</v>
      </c>
      <c r="AC6666" s="143">
        <f t="shared" si="1474"/>
        <v>0.42012664901191887</v>
      </c>
      <c r="AD6666" s="143">
        <f t="shared" si="1475"/>
        <v>0</v>
      </c>
      <c r="AE6666" s="105">
        <f t="shared" si="1476"/>
        <v>1.7335098808104359E-4</v>
      </c>
      <c r="AF6666" s="143">
        <f t="shared" si="1477"/>
        <v>0.33409121920726093</v>
      </c>
    </row>
    <row r="6667" spans="1:32" x14ac:dyDescent="0.25">
      <c r="A6667">
        <v>27.766666000000001</v>
      </c>
      <c r="B6667">
        <v>1.1249882641680204</v>
      </c>
      <c r="C6667" s="203">
        <f t="shared" si="1465"/>
        <v>4.6867011085295973E-3</v>
      </c>
      <c r="D6667" s="184">
        <f t="shared" si="1466"/>
        <v>4.5976537874675351E-2</v>
      </c>
      <c r="T6667" s="182">
        <f t="shared" si="1478"/>
        <v>0.11650776057245124</v>
      </c>
      <c r="U6667" s="19">
        <v>1.1498421966193066</v>
      </c>
      <c r="V6667" s="105">
        <f t="shared" si="1467"/>
        <v>4.166000000004999E-3</v>
      </c>
      <c r="W6667" s="143">
        <f t="shared" si="1468"/>
        <v>8.8754449677853557</v>
      </c>
      <c r="X6667" s="143">
        <f t="shared" si="1469"/>
        <v>0.61929999999999996</v>
      </c>
      <c r="Y6667" s="143">
        <f t="shared" si="1470"/>
        <v>0</v>
      </c>
      <c r="Z6667" s="143">
        <f t="shared" si="1471"/>
        <v>16.69444892818769</v>
      </c>
      <c r="AA6667" s="143">
        <f t="shared" si="1472"/>
        <v>0</v>
      </c>
      <c r="AB6667" s="143">
        <f t="shared" si="1473"/>
        <v>0</v>
      </c>
      <c r="AC6667" s="143">
        <f t="shared" si="1474"/>
        <v>0.42012664901191887</v>
      </c>
      <c r="AD6667" s="143">
        <f t="shared" si="1475"/>
        <v>0</v>
      </c>
      <c r="AE6667" s="105">
        <f t="shared" si="1476"/>
        <v>1.7335098808104359E-4</v>
      </c>
      <c r="AF6667" s="143">
        <f t="shared" si="1477"/>
        <v>0.33409121920726093</v>
      </c>
    </row>
    <row r="6668" spans="1:32" x14ac:dyDescent="0.25">
      <c r="A6668">
        <v>27.770832999999996</v>
      </c>
      <c r="B6668">
        <v>1.1249882641680204</v>
      </c>
      <c r="C6668" s="203">
        <f t="shared" ref="C6668:C6731" si="1479">+(B6667+B6668)/2*(A6668-A6667)</f>
        <v>4.6878260967829315E-3</v>
      </c>
      <c r="D6668" s="184">
        <f t="shared" ref="D6668:D6731" si="1480">C6668*9.81</f>
        <v>4.5987574009440563E-2</v>
      </c>
      <c r="T6668" s="182">
        <f t="shared" si="1478"/>
        <v>0.11650776057245124</v>
      </c>
      <c r="U6668" s="19">
        <v>1.1498421966193066</v>
      </c>
      <c r="V6668" s="105">
        <f t="shared" si="1467"/>
        <v>4.1669999999953689E-3</v>
      </c>
      <c r="W6668" s="143">
        <f t="shared" si="1468"/>
        <v>8.8754449677853557</v>
      </c>
      <c r="X6668" s="143">
        <f t="shared" si="1469"/>
        <v>0.61929999999999996</v>
      </c>
      <c r="Y6668" s="143">
        <f t="shared" si="1470"/>
        <v>0</v>
      </c>
      <c r="Z6668" s="143">
        <f t="shared" si="1471"/>
        <v>16.69444892818769</v>
      </c>
      <c r="AA6668" s="143">
        <f t="shared" si="1472"/>
        <v>0</v>
      </c>
      <c r="AB6668" s="143">
        <f t="shared" si="1473"/>
        <v>0</v>
      </c>
      <c r="AC6668" s="143">
        <f t="shared" si="1474"/>
        <v>0.42012664901191887</v>
      </c>
      <c r="AD6668" s="143">
        <f t="shared" si="1475"/>
        <v>0</v>
      </c>
      <c r="AE6668" s="105">
        <f t="shared" si="1476"/>
        <v>1.7335098808104359E-4</v>
      </c>
      <c r="AF6668" s="143">
        <f t="shared" si="1477"/>
        <v>0.33409121920726093</v>
      </c>
    </row>
    <row r="6669" spans="1:32" x14ac:dyDescent="0.25">
      <c r="A6669">
        <v>27.774999999999999</v>
      </c>
      <c r="B6669">
        <v>1.1249882641680204</v>
      </c>
      <c r="C6669" s="203">
        <f t="shared" si="1479"/>
        <v>4.6878260967909251E-3</v>
      </c>
      <c r="D6669" s="184">
        <f t="shared" si="1480"/>
        <v>4.5987574009518979E-2</v>
      </c>
      <c r="T6669" s="182">
        <f t="shared" si="1478"/>
        <v>0.11650776057245124</v>
      </c>
      <c r="U6669" s="19">
        <v>1.1498421966193066</v>
      </c>
      <c r="V6669" s="105">
        <f t="shared" si="1467"/>
        <v>4.1670000000024743E-3</v>
      </c>
      <c r="W6669" s="143">
        <f t="shared" si="1468"/>
        <v>8.8754449677853557</v>
      </c>
      <c r="X6669" s="143">
        <f t="shared" si="1469"/>
        <v>0.61929999999999996</v>
      </c>
      <c r="Y6669" s="143">
        <f t="shared" si="1470"/>
        <v>0</v>
      </c>
      <c r="Z6669" s="143">
        <f t="shared" si="1471"/>
        <v>16.69444892818769</v>
      </c>
      <c r="AA6669" s="143">
        <f t="shared" si="1472"/>
        <v>0</v>
      </c>
      <c r="AB6669" s="143">
        <f t="shared" si="1473"/>
        <v>0</v>
      </c>
      <c r="AC6669" s="143">
        <f t="shared" si="1474"/>
        <v>0.42012664901191887</v>
      </c>
      <c r="AD6669" s="143">
        <f t="shared" si="1475"/>
        <v>0</v>
      </c>
      <c r="AE6669" s="105">
        <f t="shared" si="1476"/>
        <v>1.7335098808104359E-4</v>
      </c>
      <c r="AF6669" s="143">
        <f t="shared" si="1477"/>
        <v>0.33409121920726093</v>
      </c>
    </row>
    <row r="6670" spans="1:32" x14ac:dyDescent="0.25">
      <c r="A6670">
        <v>27.779165999999996</v>
      </c>
      <c r="B6670">
        <v>1.1817168035536656</v>
      </c>
      <c r="C6670" s="203">
        <f t="shared" si="1479"/>
        <v>4.8048666560618425E-3</v>
      </c>
      <c r="D6670" s="184">
        <f t="shared" si="1480"/>
        <v>4.7135741895966678E-2</v>
      </c>
      <c r="T6670" s="182">
        <f t="shared" si="1478"/>
        <v>0.11781287979981153</v>
      </c>
      <c r="U6670" s="19">
        <v>1.1627227219325096</v>
      </c>
      <c r="V6670" s="105">
        <f t="shared" si="1467"/>
        <v>4.1659999999978936E-3</v>
      </c>
      <c r="W6670" s="143">
        <f t="shared" si="1468"/>
        <v>8.8754449677853557</v>
      </c>
      <c r="X6670" s="143">
        <f t="shared" si="1469"/>
        <v>0.61929999999999996</v>
      </c>
      <c r="Y6670" s="143">
        <f t="shared" si="1470"/>
        <v>0</v>
      </c>
      <c r="Z6670" s="143">
        <f t="shared" si="1471"/>
        <v>16.69444892818769</v>
      </c>
      <c r="AA6670" s="143">
        <f t="shared" si="1472"/>
        <v>0</v>
      </c>
      <c r="AB6670" s="143">
        <f t="shared" si="1473"/>
        <v>0</v>
      </c>
      <c r="AC6670" s="143">
        <f t="shared" si="1474"/>
        <v>0.42012664901191887</v>
      </c>
      <c r="AD6670" s="143">
        <f t="shared" si="1475"/>
        <v>0</v>
      </c>
      <c r="AE6670" s="105">
        <f t="shared" si="1476"/>
        <v>1.7335098808104359E-4</v>
      </c>
      <c r="AF6670" s="143">
        <f t="shared" si="1477"/>
        <v>0.34705041113883128</v>
      </c>
    </row>
    <row r="6671" spans="1:32" x14ac:dyDescent="0.25">
      <c r="A6671">
        <v>27.783332999999999</v>
      </c>
      <c r="B6671">
        <v>1.068259724782376</v>
      </c>
      <c r="C6671" s="203">
        <f t="shared" si="1479"/>
        <v>4.6878260967909268E-3</v>
      </c>
      <c r="D6671" s="184">
        <f t="shared" si="1480"/>
        <v>4.5987574009518993E-2</v>
      </c>
      <c r="T6671" s="182">
        <f t="shared" si="1478"/>
        <v>0.11523432523384163</v>
      </c>
      <c r="U6671" s="19">
        <v>1.1372743669759844</v>
      </c>
      <c r="V6671" s="105">
        <f t="shared" si="1467"/>
        <v>4.1670000000024743E-3</v>
      </c>
      <c r="W6671" s="143">
        <f t="shared" si="1468"/>
        <v>8.8754449677853557</v>
      </c>
      <c r="X6671" s="143">
        <f t="shared" si="1469"/>
        <v>0.61929999999999996</v>
      </c>
      <c r="Y6671" s="143">
        <f t="shared" si="1470"/>
        <v>0</v>
      </c>
      <c r="Z6671" s="143">
        <f t="shared" si="1471"/>
        <v>16.69444892818769</v>
      </c>
      <c r="AA6671" s="143">
        <f t="shared" si="1472"/>
        <v>0</v>
      </c>
      <c r="AB6671" s="143">
        <f t="shared" si="1473"/>
        <v>0</v>
      </c>
      <c r="AC6671" s="143">
        <f t="shared" si="1474"/>
        <v>0.42012664901191887</v>
      </c>
      <c r="AD6671" s="143">
        <f t="shared" si="1475"/>
        <v>0</v>
      </c>
      <c r="AE6671" s="105">
        <f t="shared" si="1476"/>
        <v>1.7335098808104359E-4</v>
      </c>
      <c r="AF6671" s="143">
        <f t="shared" si="1477"/>
        <v>0.3207501853856195</v>
      </c>
    </row>
    <row r="6672" spans="1:32" x14ac:dyDescent="0.25">
      <c r="A6672">
        <v>27.787499999999994</v>
      </c>
      <c r="B6672">
        <v>1.1249882641680204</v>
      </c>
      <c r="C6672" s="203">
        <f t="shared" si="1479"/>
        <v>4.569632184973073E-3</v>
      </c>
      <c r="D6672" s="184">
        <f t="shared" si="1480"/>
        <v>4.4828091734585851E-2</v>
      </c>
      <c r="T6672" s="182">
        <f t="shared" si="1478"/>
        <v>0.11650778457391676</v>
      </c>
      <c r="U6672" s="19">
        <v>1.1498424334953543</v>
      </c>
      <c r="V6672" s="105">
        <f t="shared" si="1467"/>
        <v>4.1669999999953689E-3</v>
      </c>
      <c r="W6672" s="143">
        <f t="shared" si="1468"/>
        <v>8.8754449677853557</v>
      </c>
      <c r="X6672" s="143">
        <f t="shared" si="1469"/>
        <v>0.61929999999999996</v>
      </c>
      <c r="Y6672" s="143">
        <f t="shared" si="1470"/>
        <v>0</v>
      </c>
      <c r="Z6672" s="143">
        <f t="shared" si="1471"/>
        <v>16.69444892818769</v>
      </c>
      <c r="AA6672" s="143">
        <f t="shared" si="1472"/>
        <v>0</v>
      </c>
      <c r="AB6672" s="143">
        <f t="shared" si="1473"/>
        <v>0</v>
      </c>
      <c r="AC6672" s="143">
        <f t="shared" si="1474"/>
        <v>0.42012664901191887</v>
      </c>
      <c r="AD6672" s="143">
        <f t="shared" si="1475"/>
        <v>0</v>
      </c>
      <c r="AE6672" s="105">
        <f t="shared" si="1476"/>
        <v>1.7335098808104359E-4</v>
      </c>
      <c r="AF6672" s="143">
        <f t="shared" si="1477"/>
        <v>0.33409115038199821</v>
      </c>
    </row>
    <row r="6673" spans="1:32" x14ac:dyDescent="0.25">
      <c r="A6673">
        <v>27.791665999999999</v>
      </c>
      <c r="B6673">
        <v>1.068259724782376</v>
      </c>
      <c r="C6673" s="203">
        <f t="shared" si="1479"/>
        <v>4.5685355609891582E-3</v>
      </c>
      <c r="D6673" s="184">
        <f t="shared" si="1480"/>
        <v>4.4817333853303644E-2</v>
      </c>
      <c r="T6673" s="182">
        <f t="shared" si="1478"/>
        <v>0.11523252033832708</v>
      </c>
      <c r="U6673" s="19">
        <v>1.1372565540422115</v>
      </c>
      <c r="V6673" s="105">
        <f t="shared" si="1467"/>
        <v>4.166000000004999E-3</v>
      </c>
      <c r="W6673" s="143">
        <f t="shared" si="1468"/>
        <v>8.8754449677853557</v>
      </c>
      <c r="X6673" s="143">
        <f t="shared" si="1469"/>
        <v>0.61929999999999996</v>
      </c>
      <c r="Y6673" s="143">
        <f t="shared" si="1470"/>
        <v>0</v>
      </c>
      <c r="Z6673" s="143">
        <f t="shared" si="1471"/>
        <v>16.69444892818769</v>
      </c>
      <c r="AA6673" s="143">
        <f t="shared" si="1472"/>
        <v>0</v>
      </c>
      <c r="AB6673" s="143">
        <f t="shared" si="1473"/>
        <v>0</v>
      </c>
      <c r="AC6673" s="143">
        <f t="shared" si="1474"/>
        <v>0.42012664901191887</v>
      </c>
      <c r="AD6673" s="143">
        <f t="shared" si="1475"/>
        <v>0</v>
      </c>
      <c r="AE6673" s="105">
        <f t="shared" si="1476"/>
        <v>1.7335098808104359E-4</v>
      </c>
      <c r="AF6673" s="143">
        <f t="shared" si="1477"/>
        <v>0.32075520931956791</v>
      </c>
    </row>
    <row r="6674" spans="1:32" x14ac:dyDescent="0.25">
      <c r="A6674">
        <v>27.795832999999995</v>
      </c>
      <c r="B6674">
        <v>1.1817168035536656</v>
      </c>
      <c r="C6674" s="203">
        <f t="shared" si="1479"/>
        <v>4.6878260967829332E-3</v>
      </c>
      <c r="D6674" s="184">
        <f t="shared" si="1480"/>
        <v>4.5987574009440577E-2</v>
      </c>
      <c r="T6674" s="182">
        <f t="shared" si="1478"/>
        <v>0.11781400947313486</v>
      </c>
      <c r="U6674" s="19">
        <v>1.1627338709413755</v>
      </c>
      <c r="V6674" s="105">
        <f t="shared" si="1467"/>
        <v>4.1669999999953689E-3</v>
      </c>
      <c r="W6674" s="143">
        <f t="shared" si="1468"/>
        <v>8.8754449677853557</v>
      </c>
      <c r="X6674" s="143">
        <f t="shared" si="1469"/>
        <v>0.61929999999999996</v>
      </c>
      <c r="Y6674" s="143">
        <f t="shared" si="1470"/>
        <v>0</v>
      </c>
      <c r="Z6674" s="143">
        <f t="shared" si="1471"/>
        <v>16.69444892818769</v>
      </c>
      <c r="AA6674" s="143">
        <f t="shared" si="1472"/>
        <v>0</v>
      </c>
      <c r="AB6674" s="143">
        <f t="shared" si="1473"/>
        <v>0</v>
      </c>
      <c r="AC6674" s="143">
        <f t="shared" si="1474"/>
        <v>0.42012664901191887</v>
      </c>
      <c r="AD6674" s="143">
        <f t="shared" si="1475"/>
        <v>0</v>
      </c>
      <c r="AE6674" s="105">
        <f t="shared" si="1476"/>
        <v>1.7335098808104359E-4</v>
      </c>
      <c r="AF6674" s="143">
        <f t="shared" si="1477"/>
        <v>0.34704708340562646</v>
      </c>
    </row>
    <row r="6675" spans="1:32" x14ac:dyDescent="0.25">
      <c r="A6675">
        <v>27.799999999999997</v>
      </c>
      <c r="B6675">
        <v>0.95480264601108633</v>
      </c>
      <c r="C6675" s="203">
        <f t="shared" si="1479"/>
        <v>4.451438273170804E-3</v>
      </c>
      <c r="D6675" s="184">
        <f t="shared" si="1480"/>
        <v>4.3668609459805587E-2</v>
      </c>
      <c r="T6675" s="182">
        <f t="shared" si="1478"/>
        <v>0.11278374209997043</v>
      </c>
      <c r="U6675" s="19">
        <v>1.1130889918575912</v>
      </c>
      <c r="V6675" s="105">
        <f t="shared" si="1467"/>
        <v>4.1670000000024743E-3</v>
      </c>
      <c r="W6675" s="143">
        <f t="shared" si="1468"/>
        <v>8.8754449677853557</v>
      </c>
      <c r="X6675" s="143">
        <f t="shared" si="1469"/>
        <v>0.61929999999999996</v>
      </c>
      <c r="Y6675" s="143">
        <f t="shared" si="1470"/>
        <v>0</v>
      </c>
      <c r="Z6675" s="143">
        <f t="shared" si="1471"/>
        <v>16.69444892818769</v>
      </c>
      <c r="AA6675" s="143">
        <f t="shared" si="1472"/>
        <v>0</v>
      </c>
      <c r="AB6675" s="143">
        <f t="shared" si="1473"/>
        <v>0</v>
      </c>
      <c r="AC6675" s="143">
        <f t="shared" si="1474"/>
        <v>0.42012664901191887</v>
      </c>
      <c r="AD6675" s="143">
        <f t="shared" si="1475"/>
        <v>0</v>
      </c>
      <c r="AE6675" s="105">
        <f t="shared" si="1476"/>
        <v>1.7335098808104359E-4</v>
      </c>
      <c r="AF6675" s="143">
        <f t="shared" si="1477"/>
        <v>0.29291326370272391</v>
      </c>
    </row>
    <row r="6676" spans="1:32" x14ac:dyDescent="0.25">
      <c r="A6676">
        <v>27.804165999999995</v>
      </c>
      <c r="B6676">
        <v>1.1249882641680204</v>
      </c>
      <c r="C6676" s="203">
        <f t="shared" si="1479"/>
        <v>4.3322044659008891E-3</v>
      </c>
      <c r="D6676" s="184">
        <f t="shared" si="1480"/>
        <v>4.2498925810487725E-2</v>
      </c>
      <c r="T6676" s="182">
        <f t="shared" si="1478"/>
        <v>0.11650924312816049</v>
      </c>
      <c r="U6676" s="19">
        <v>1.1498568283065431</v>
      </c>
      <c r="V6676" s="105">
        <f t="shared" si="1467"/>
        <v>4.1659999999978936E-3</v>
      </c>
      <c r="W6676" s="143">
        <f t="shared" si="1468"/>
        <v>8.8754449677853557</v>
      </c>
      <c r="X6676" s="143">
        <f t="shared" si="1469"/>
        <v>0.61929999999999996</v>
      </c>
      <c r="Y6676" s="143">
        <f t="shared" si="1470"/>
        <v>0</v>
      </c>
      <c r="Z6676" s="143">
        <f t="shared" si="1471"/>
        <v>16.69444892818769</v>
      </c>
      <c r="AA6676" s="143">
        <f t="shared" si="1472"/>
        <v>0</v>
      </c>
      <c r="AB6676" s="143">
        <f t="shared" si="1473"/>
        <v>0</v>
      </c>
      <c r="AC6676" s="143">
        <f t="shared" si="1474"/>
        <v>0.42012664901191887</v>
      </c>
      <c r="AD6676" s="143">
        <f t="shared" si="1475"/>
        <v>0</v>
      </c>
      <c r="AE6676" s="105">
        <f t="shared" si="1476"/>
        <v>1.7335098808104359E-4</v>
      </c>
      <c r="AF6676" s="143">
        <f t="shared" si="1477"/>
        <v>0.33408696796649112</v>
      </c>
    </row>
    <row r="6677" spans="1:32" x14ac:dyDescent="0.25">
      <c r="A6677">
        <v>27.808332999999998</v>
      </c>
      <c r="B6677">
        <v>1.0115311853967308</v>
      </c>
      <c r="C6677" s="203">
        <f t="shared" si="1479"/>
        <v>4.4514382731708031E-3</v>
      </c>
      <c r="D6677" s="184">
        <f t="shared" si="1480"/>
        <v>4.366860945980558E-2</v>
      </c>
      <c r="T6677" s="182">
        <f t="shared" si="1478"/>
        <v>0.1139915845744075</v>
      </c>
      <c r="U6677" s="19">
        <v>1.1250094702630891</v>
      </c>
      <c r="V6677" s="105">
        <f t="shared" si="1467"/>
        <v>4.1670000000024743E-3</v>
      </c>
      <c r="W6677" s="143">
        <f t="shared" si="1468"/>
        <v>8.8754449677853557</v>
      </c>
      <c r="X6677" s="143">
        <f t="shared" si="1469"/>
        <v>0.61929999999999996</v>
      </c>
      <c r="Y6677" s="143">
        <f t="shared" si="1470"/>
        <v>0</v>
      </c>
      <c r="Z6677" s="143">
        <f t="shared" si="1471"/>
        <v>16.69444892818769</v>
      </c>
      <c r="AA6677" s="143">
        <f t="shared" si="1472"/>
        <v>0</v>
      </c>
      <c r="AB6677" s="143">
        <f t="shared" si="1473"/>
        <v>0</v>
      </c>
      <c r="AC6677" s="143">
        <f t="shared" si="1474"/>
        <v>0.42012664901191887</v>
      </c>
      <c r="AD6677" s="143">
        <f t="shared" si="1475"/>
        <v>0</v>
      </c>
      <c r="AE6677" s="105">
        <f t="shared" si="1476"/>
        <v>1.7335098808104359E-4</v>
      </c>
      <c r="AF6677" s="143">
        <f t="shared" si="1477"/>
        <v>0.30702830140482729</v>
      </c>
    </row>
    <row r="6678" spans="1:32" x14ac:dyDescent="0.25">
      <c r="A6678">
        <v>27.8125</v>
      </c>
      <c r="B6678">
        <v>1.1249882641680204</v>
      </c>
      <c r="C6678" s="203">
        <f t="shared" si="1479"/>
        <v>4.4514382731708031E-3</v>
      </c>
      <c r="D6678" s="184">
        <f t="shared" si="1480"/>
        <v>4.366860945980558E-2</v>
      </c>
      <c r="T6678" s="182">
        <f t="shared" si="1478"/>
        <v>0.11650879124490858</v>
      </c>
      <c r="U6678" s="19">
        <v>1.1498523685655917</v>
      </c>
      <c r="V6678" s="105">
        <f t="shared" si="1467"/>
        <v>4.1670000000024743E-3</v>
      </c>
      <c r="W6678" s="143">
        <f t="shared" si="1468"/>
        <v>8.8754449677853557</v>
      </c>
      <c r="X6678" s="143">
        <f t="shared" si="1469"/>
        <v>0.61929999999999996</v>
      </c>
      <c r="Y6678" s="143">
        <f t="shared" si="1470"/>
        <v>0</v>
      </c>
      <c r="Z6678" s="143">
        <f t="shared" si="1471"/>
        <v>16.69444892818769</v>
      </c>
      <c r="AA6678" s="143">
        <f t="shared" si="1472"/>
        <v>0</v>
      </c>
      <c r="AB6678" s="143">
        <f t="shared" si="1473"/>
        <v>0</v>
      </c>
      <c r="AC6678" s="143">
        <f t="shared" si="1474"/>
        <v>0.42012664901191887</v>
      </c>
      <c r="AD6678" s="143">
        <f t="shared" si="1475"/>
        <v>0</v>
      </c>
      <c r="AE6678" s="105">
        <f t="shared" si="1476"/>
        <v>1.7335098808104359E-4</v>
      </c>
      <c r="AF6678" s="143">
        <f t="shared" si="1477"/>
        <v>0.33408826373399403</v>
      </c>
    </row>
    <row r="6679" spans="1:32" x14ac:dyDescent="0.25">
      <c r="A6679">
        <v>27.816665999999998</v>
      </c>
      <c r="B6679">
        <v>1.1249882641680204</v>
      </c>
      <c r="C6679" s="203">
        <f t="shared" si="1479"/>
        <v>4.6867011085216037E-3</v>
      </c>
      <c r="D6679" s="184">
        <f t="shared" si="1480"/>
        <v>4.5976537874596934E-2</v>
      </c>
      <c r="T6679" s="182">
        <f t="shared" si="1478"/>
        <v>0.11650879124490858</v>
      </c>
      <c r="U6679" s="19">
        <v>1.1498523685655917</v>
      </c>
      <c r="V6679" s="105">
        <f t="shared" si="1467"/>
        <v>4.1659999999978936E-3</v>
      </c>
      <c r="W6679" s="143">
        <f t="shared" si="1468"/>
        <v>8.8754449677853557</v>
      </c>
      <c r="X6679" s="143">
        <f t="shared" si="1469"/>
        <v>0.61929999999999996</v>
      </c>
      <c r="Y6679" s="143">
        <f t="shared" si="1470"/>
        <v>0</v>
      </c>
      <c r="Z6679" s="143">
        <f t="shared" si="1471"/>
        <v>16.69444892818769</v>
      </c>
      <c r="AA6679" s="143">
        <f t="shared" si="1472"/>
        <v>0</v>
      </c>
      <c r="AB6679" s="143">
        <f t="shared" si="1473"/>
        <v>0</v>
      </c>
      <c r="AC6679" s="143">
        <f t="shared" si="1474"/>
        <v>0.42012664901191887</v>
      </c>
      <c r="AD6679" s="143">
        <f t="shared" si="1475"/>
        <v>0</v>
      </c>
      <c r="AE6679" s="105">
        <f t="shared" si="1476"/>
        <v>1.7335098808104359E-4</v>
      </c>
      <c r="AF6679" s="143">
        <f t="shared" si="1477"/>
        <v>0.33408826373399403</v>
      </c>
    </row>
    <row r="6680" spans="1:32" x14ac:dyDescent="0.25">
      <c r="A6680">
        <v>27.820833</v>
      </c>
      <c r="B6680">
        <v>1.1249882641680204</v>
      </c>
      <c r="C6680" s="203">
        <f t="shared" si="1479"/>
        <v>4.6878260967909251E-3</v>
      </c>
      <c r="D6680" s="184">
        <f t="shared" si="1480"/>
        <v>4.5987574009518979E-2</v>
      </c>
      <c r="T6680" s="182">
        <f t="shared" si="1478"/>
        <v>0.11650879124490858</v>
      </c>
      <c r="U6680" s="19">
        <v>1.1498523685655917</v>
      </c>
      <c r="V6680" s="105">
        <f t="shared" si="1467"/>
        <v>4.1670000000024743E-3</v>
      </c>
      <c r="W6680" s="143">
        <f t="shared" si="1468"/>
        <v>8.8754449677853557</v>
      </c>
      <c r="X6680" s="143">
        <f t="shared" si="1469"/>
        <v>0.61929999999999996</v>
      </c>
      <c r="Y6680" s="143">
        <f t="shared" si="1470"/>
        <v>0</v>
      </c>
      <c r="Z6680" s="143">
        <f t="shared" si="1471"/>
        <v>16.69444892818769</v>
      </c>
      <c r="AA6680" s="143">
        <f t="shared" si="1472"/>
        <v>0</v>
      </c>
      <c r="AB6680" s="143">
        <f t="shared" si="1473"/>
        <v>0</v>
      </c>
      <c r="AC6680" s="143">
        <f t="shared" si="1474"/>
        <v>0.42012664901191887</v>
      </c>
      <c r="AD6680" s="143">
        <f t="shared" si="1475"/>
        <v>0</v>
      </c>
      <c r="AE6680" s="105">
        <f t="shared" si="1476"/>
        <v>1.7335098808104359E-4</v>
      </c>
      <c r="AF6680" s="143">
        <f t="shared" si="1477"/>
        <v>0.33408826373399403</v>
      </c>
    </row>
    <row r="6681" spans="1:32" x14ac:dyDescent="0.25">
      <c r="A6681">
        <v>27.824999999999996</v>
      </c>
      <c r="B6681">
        <v>1.068259724782376</v>
      </c>
      <c r="C6681" s="203">
        <f t="shared" si="1479"/>
        <v>4.569632184973073E-3</v>
      </c>
      <c r="D6681" s="184">
        <f t="shared" si="1480"/>
        <v>4.4828091734585851E-2</v>
      </c>
      <c r="T6681" s="182">
        <f t="shared" si="1478"/>
        <v>0.11523250691105294</v>
      </c>
      <c r="U6681" s="19">
        <v>1.1372564215253189</v>
      </c>
      <c r="V6681" s="105">
        <f t="shared" si="1467"/>
        <v>4.1669999999953689E-3</v>
      </c>
      <c r="W6681" s="143">
        <f t="shared" si="1468"/>
        <v>8.8754449677853557</v>
      </c>
      <c r="X6681" s="143">
        <f t="shared" si="1469"/>
        <v>0.61929999999999996</v>
      </c>
      <c r="Y6681" s="143">
        <f t="shared" si="1470"/>
        <v>0</v>
      </c>
      <c r="Z6681" s="143">
        <f t="shared" si="1471"/>
        <v>16.69444892818769</v>
      </c>
      <c r="AA6681" s="143">
        <f t="shared" si="1472"/>
        <v>0</v>
      </c>
      <c r="AB6681" s="143">
        <f t="shared" si="1473"/>
        <v>0</v>
      </c>
      <c r="AC6681" s="143">
        <f t="shared" si="1474"/>
        <v>0.42012664901191887</v>
      </c>
      <c r="AD6681" s="143">
        <f t="shared" si="1475"/>
        <v>0</v>
      </c>
      <c r="AE6681" s="105">
        <f t="shared" si="1476"/>
        <v>1.7335098808104359E-4</v>
      </c>
      <c r="AF6681" s="143">
        <f t="shared" si="1477"/>
        <v>0.32075524669502942</v>
      </c>
    </row>
    <row r="6682" spans="1:32" x14ac:dyDescent="0.25">
      <c r="A6682">
        <v>27.829166000000001</v>
      </c>
      <c r="B6682">
        <v>1.0115311853967308</v>
      </c>
      <c r="C6682" s="203">
        <f t="shared" si="1479"/>
        <v>4.3322044659082782E-3</v>
      </c>
      <c r="D6682" s="184">
        <f t="shared" si="1480"/>
        <v>4.2498925810560209E-2</v>
      </c>
      <c r="T6682" s="182">
        <f t="shared" si="1478"/>
        <v>0.113989796954216</v>
      </c>
      <c r="U6682" s="19">
        <v>1.1249918278234987</v>
      </c>
      <c r="V6682" s="105">
        <f t="shared" si="1467"/>
        <v>4.166000000004999E-3</v>
      </c>
      <c r="W6682" s="143">
        <f t="shared" si="1468"/>
        <v>8.8754449677853557</v>
      </c>
      <c r="X6682" s="143">
        <f t="shared" si="1469"/>
        <v>0.61929999999999996</v>
      </c>
      <c r="Y6682" s="143">
        <f t="shared" si="1470"/>
        <v>0</v>
      </c>
      <c r="Z6682" s="143">
        <f t="shared" si="1471"/>
        <v>16.69444892818769</v>
      </c>
      <c r="AA6682" s="143">
        <f t="shared" si="1472"/>
        <v>0</v>
      </c>
      <c r="AB6682" s="143">
        <f t="shared" si="1473"/>
        <v>0</v>
      </c>
      <c r="AC6682" s="143">
        <f t="shared" si="1474"/>
        <v>0.42012664901191887</v>
      </c>
      <c r="AD6682" s="143">
        <f t="shared" si="1475"/>
        <v>0</v>
      </c>
      <c r="AE6682" s="105">
        <f t="shared" si="1476"/>
        <v>1.7335098808104359E-4</v>
      </c>
      <c r="AF6682" s="143">
        <f t="shared" si="1477"/>
        <v>0.30703311630936808</v>
      </c>
    </row>
    <row r="6683" spans="1:32" x14ac:dyDescent="0.25">
      <c r="A6683">
        <v>27.833332999999996</v>
      </c>
      <c r="B6683">
        <v>1.0115311853967308</v>
      </c>
      <c r="C6683" s="203">
        <f t="shared" si="1479"/>
        <v>4.2150504495434924E-3</v>
      </c>
      <c r="D6683" s="184">
        <f t="shared" si="1480"/>
        <v>4.134964491002166E-2</v>
      </c>
      <c r="T6683" s="182">
        <f t="shared" si="1478"/>
        <v>0.113989796954216</v>
      </c>
      <c r="U6683" s="19">
        <v>1.1249918278234987</v>
      </c>
      <c r="V6683" s="105">
        <f t="shared" si="1467"/>
        <v>4.1669999999953689E-3</v>
      </c>
      <c r="W6683" s="143">
        <f t="shared" si="1468"/>
        <v>8.8754449677853557</v>
      </c>
      <c r="X6683" s="143">
        <f t="shared" si="1469"/>
        <v>0.61929999999999996</v>
      </c>
      <c r="Y6683" s="143">
        <f t="shared" si="1470"/>
        <v>0</v>
      </c>
      <c r="Z6683" s="143">
        <f t="shared" si="1471"/>
        <v>16.69444892818769</v>
      </c>
      <c r="AA6683" s="143">
        <f t="shared" si="1472"/>
        <v>0</v>
      </c>
      <c r="AB6683" s="143">
        <f t="shared" si="1473"/>
        <v>0</v>
      </c>
      <c r="AC6683" s="143">
        <f t="shared" si="1474"/>
        <v>0.42012664901191887</v>
      </c>
      <c r="AD6683" s="143">
        <f t="shared" si="1475"/>
        <v>0</v>
      </c>
      <c r="AE6683" s="105">
        <f t="shared" si="1476"/>
        <v>1.7335098808104359E-4</v>
      </c>
      <c r="AF6683" s="143">
        <f t="shared" si="1477"/>
        <v>0.30703311630936808</v>
      </c>
    </row>
    <row r="6684" spans="1:32" x14ac:dyDescent="0.25">
      <c r="A6684">
        <v>27.837499999999999</v>
      </c>
      <c r="B6684">
        <v>1.068259724782376</v>
      </c>
      <c r="C6684" s="203">
        <f t="shared" si="1479"/>
        <v>4.3332443613607417E-3</v>
      </c>
      <c r="D6684" s="184">
        <f t="shared" si="1480"/>
        <v>4.2509127184948876E-2</v>
      </c>
      <c r="T6684" s="182">
        <f t="shared" si="1478"/>
        <v>0.11523248691408557</v>
      </c>
      <c r="U6684" s="19">
        <v>1.1372562241705952</v>
      </c>
      <c r="V6684" s="105">
        <f t="shared" si="1467"/>
        <v>4.1670000000024743E-3</v>
      </c>
      <c r="W6684" s="143">
        <f t="shared" si="1468"/>
        <v>8.8754449677853557</v>
      </c>
      <c r="X6684" s="143">
        <f t="shared" si="1469"/>
        <v>0.61929999999999996</v>
      </c>
      <c r="Y6684" s="143">
        <f t="shared" si="1470"/>
        <v>0</v>
      </c>
      <c r="Z6684" s="143">
        <f t="shared" si="1471"/>
        <v>16.69444892818769</v>
      </c>
      <c r="AA6684" s="143">
        <f t="shared" si="1472"/>
        <v>0</v>
      </c>
      <c r="AB6684" s="143">
        <f t="shared" si="1473"/>
        <v>0</v>
      </c>
      <c r="AC6684" s="143">
        <f t="shared" si="1474"/>
        <v>0.42012664901191887</v>
      </c>
      <c r="AD6684" s="143">
        <f t="shared" si="1475"/>
        <v>0</v>
      </c>
      <c r="AE6684" s="105">
        <f t="shared" si="1476"/>
        <v>1.7335098808104359E-4</v>
      </c>
      <c r="AF6684" s="143">
        <f t="shared" si="1477"/>
        <v>0.32075530235756333</v>
      </c>
    </row>
    <row r="6685" spans="1:32" x14ac:dyDescent="0.25">
      <c r="A6685">
        <v>27.841665999999996</v>
      </c>
      <c r="B6685">
        <v>0.95480264601108633</v>
      </c>
      <c r="C6685" s="203">
        <f t="shared" si="1479"/>
        <v>4.2140389183606512E-3</v>
      </c>
      <c r="D6685" s="184">
        <f t="shared" si="1480"/>
        <v>4.1339721789117989E-2</v>
      </c>
      <c r="T6685" s="182">
        <f t="shared" si="1478"/>
        <v>0.11278436153615971</v>
      </c>
      <c r="U6685" s="19">
        <v>1.1130951052174656</v>
      </c>
      <c r="V6685" s="105">
        <f t="shared" si="1467"/>
        <v>4.1659999999978936E-3</v>
      </c>
      <c r="W6685" s="143">
        <f t="shared" si="1468"/>
        <v>8.8754449677853557</v>
      </c>
      <c r="X6685" s="143">
        <f t="shared" si="1469"/>
        <v>0.61929999999999996</v>
      </c>
      <c r="Y6685" s="143">
        <f t="shared" si="1470"/>
        <v>0</v>
      </c>
      <c r="Z6685" s="143">
        <f t="shared" si="1471"/>
        <v>16.69444892818769</v>
      </c>
      <c r="AA6685" s="143">
        <f t="shared" si="1472"/>
        <v>0</v>
      </c>
      <c r="AB6685" s="143">
        <f t="shared" si="1473"/>
        <v>0</v>
      </c>
      <c r="AC6685" s="143">
        <f t="shared" si="1474"/>
        <v>0.42012664901191887</v>
      </c>
      <c r="AD6685" s="143">
        <f t="shared" si="1475"/>
        <v>0</v>
      </c>
      <c r="AE6685" s="105">
        <f t="shared" si="1476"/>
        <v>1.7335098808104359E-4</v>
      </c>
      <c r="AF6685" s="143">
        <f t="shared" si="1477"/>
        <v>0.29291165495951349</v>
      </c>
    </row>
    <row r="6686" spans="1:32" x14ac:dyDescent="0.25">
      <c r="A6686">
        <v>27.845832999999999</v>
      </c>
      <c r="B6686">
        <v>1.068259724782376</v>
      </c>
      <c r="C6686" s="203">
        <f t="shared" si="1479"/>
        <v>4.2150504495506811E-3</v>
      </c>
      <c r="D6686" s="184">
        <f t="shared" si="1480"/>
        <v>4.1349644910092187E-2</v>
      </c>
      <c r="T6686" s="182">
        <f t="shared" si="1478"/>
        <v>0.11523334090060884</v>
      </c>
      <c r="U6686" s="19">
        <v>1.137264652362288</v>
      </c>
      <c r="V6686" s="105">
        <f t="shared" si="1467"/>
        <v>4.1670000000024743E-3</v>
      </c>
      <c r="W6686" s="143">
        <f t="shared" si="1468"/>
        <v>8.8754449677853557</v>
      </c>
      <c r="X6686" s="143">
        <f t="shared" si="1469"/>
        <v>0.61929999999999996</v>
      </c>
      <c r="Y6686" s="143">
        <f t="shared" si="1470"/>
        <v>0</v>
      </c>
      <c r="Z6686" s="143">
        <f t="shared" si="1471"/>
        <v>16.69444892818769</v>
      </c>
      <c r="AA6686" s="143">
        <f t="shared" si="1472"/>
        <v>0</v>
      </c>
      <c r="AB6686" s="143">
        <f t="shared" si="1473"/>
        <v>0</v>
      </c>
      <c r="AC6686" s="143">
        <f t="shared" si="1474"/>
        <v>0.42012664901191887</v>
      </c>
      <c r="AD6686" s="143">
        <f t="shared" si="1475"/>
        <v>0</v>
      </c>
      <c r="AE6686" s="105">
        <f t="shared" si="1476"/>
        <v>1.7335098808104359E-4</v>
      </c>
      <c r="AF6686" s="143">
        <f t="shared" si="1477"/>
        <v>0.32075292526163479</v>
      </c>
    </row>
    <row r="6687" spans="1:32" x14ac:dyDescent="0.25">
      <c r="A6687">
        <v>27.849999999999994</v>
      </c>
      <c r="B6687">
        <v>1.1249882641680204</v>
      </c>
      <c r="C6687" s="203">
        <f t="shared" si="1479"/>
        <v>4.569632184973073E-3</v>
      </c>
      <c r="D6687" s="184">
        <f t="shared" si="1480"/>
        <v>4.4828091734585851E-2</v>
      </c>
      <c r="T6687" s="182">
        <f t="shared" si="1478"/>
        <v>0.11650777149028139</v>
      </c>
      <c r="U6687" s="19">
        <v>1.1498423043699126</v>
      </c>
      <c r="V6687" s="105">
        <f t="shared" si="1467"/>
        <v>4.1669999999953689E-3</v>
      </c>
      <c r="W6687" s="143">
        <f t="shared" si="1468"/>
        <v>8.8754449677853557</v>
      </c>
      <c r="X6687" s="143">
        <f t="shared" si="1469"/>
        <v>0.61929999999999996</v>
      </c>
      <c r="Y6687" s="143">
        <f t="shared" si="1470"/>
        <v>0</v>
      </c>
      <c r="Z6687" s="143">
        <f t="shared" si="1471"/>
        <v>16.69444892818769</v>
      </c>
      <c r="AA6687" s="143">
        <f t="shared" si="1472"/>
        <v>0</v>
      </c>
      <c r="AB6687" s="143">
        <f t="shared" si="1473"/>
        <v>0</v>
      </c>
      <c r="AC6687" s="143">
        <f t="shared" si="1474"/>
        <v>0.42012664901191887</v>
      </c>
      <c r="AD6687" s="143">
        <f t="shared" si="1475"/>
        <v>0</v>
      </c>
      <c r="AE6687" s="105">
        <f t="shared" si="1476"/>
        <v>1.7335098808104359E-4</v>
      </c>
      <c r="AF6687" s="143">
        <f t="shared" si="1477"/>
        <v>0.33409118789989717</v>
      </c>
    </row>
    <row r="6688" spans="1:32" x14ac:dyDescent="0.25">
      <c r="A6688">
        <v>27.854165999999999</v>
      </c>
      <c r="B6688">
        <v>1.068259724782376</v>
      </c>
      <c r="C6688" s="203">
        <f t="shared" si="1479"/>
        <v>4.5685355609891582E-3</v>
      </c>
      <c r="D6688" s="184">
        <f t="shared" si="1480"/>
        <v>4.4817333853303644E-2</v>
      </c>
      <c r="T6688" s="182">
        <f t="shared" si="1478"/>
        <v>0.11523252051272273</v>
      </c>
      <c r="U6688" s="19">
        <v>1.1372565557633627</v>
      </c>
      <c r="V6688" s="105">
        <f t="shared" si="1467"/>
        <v>4.166000000004999E-3</v>
      </c>
      <c r="W6688" s="143">
        <f t="shared" si="1468"/>
        <v>8.8754449677853557</v>
      </c>
      <c r="X6688" s="143">
        <f t="shared" si="1469"/>
        <v>0.61929999999999996</v>
      </c>
      <c r="Y6688" s="143">
        <f t="shared" si="1470"/>
        <v>0</v>
      </c>
      <c r="Z6688" s="143">
        <f t="shared" si="1471"/>
        <v>16.69444892818769</v>
      </c>
      <c r="AA6688" s="143">
        <f t="shared" si="1472"/>
        <v>0</v>
      </c>
      <c r="AB6688" s="143">
        <f t="shared" si="1473"/>
        <v>0</v>
      </c>
      <c r="AC6688" s="143">
        <f t="shared" si="1474"/>
        <v>0.42012664901191887</v>
      </c>
      <c r="AD6688" s="143">
        <f t="shared" si="1475"/>
        <v>0</v>
      </c>
      <c r="AE6688" s="105">
        <f t="shared" si="1476"/>
        <v>1.7335098808104359E-4</v>
      </c>
      <c r="AF6688" s="143">
        <f t="shared" si="1477"/>
        <v>0.32075520883412934</v>
      </c>
    </row>
    <row r="6689" spans="1:32" x14ac:dyDescent="0.25">
      <c r="A6689">
        <v>27.858332999999995</v>
      </c>
      <c r="B6689">
        <v>1.068259724782376</v>
      </c>
      <c r="C6689" s="203">
        <f t="shared" si="1479"/>
        <v>4.4514382731632137E-3</v>
      </c>
      <c r="D6689" s="184">
        <f t="shared" si="1480"/>
        <v>4.3668609459731125E-2</v>
      </c>
      <c r="T6689" s="182">
        <f t="shared" si="1478"/>
        <v>0.11523252051272273</v>
      </c>
      <c r="U6689" s="19">
        <v>1.1372565557633627</v>
      </c>
      <c r="V6689" s="105">
        <f t="shared" si="1467"/>
        <v>4.1669999999953689E-3</v>
      </c>
      <c r="W6689" s="143">
        <f t="shared" si="1468"/>
        <v>8.8754449677853557</v>
      </c>
      <c r="X6689" s="143">
        <f t="shared" si="1469"/>
        <v>0.61929999999999996</v>
      </c>
      <c r="Y6689" s="143">
        <f t="shared" si="1470"/>
        <v>0</v>
      </c>
      <c r="Z6689" s="143">
        <f t="shared" si="1471"/>
        <v>16.69444892818769</v>
      </c>
      <c r="AA6689" s="143">
        <f t="shared" si="1472"/>
        <v>0</v>
      </c>
      <c r="AB6689" s="143">
        <f t="shared" si="1473"/>
        <v>0</v>
      </c>
      <c r="AC6689" s="143">
        <f t="shared" si="1474"/>
        <v>0.42012664901191887</v>
      </c>
      <c r="AD6689" s="143">
        <f t="shared" si="1475"/>
        <v>0</v>
      </c>
      <c r="AE6689" s="105">
        <f t="shared" si="1476"/>
        <v>1.7335098808104359E-4</v>
      </c>
      <c r="AF6689" s="143">
        <f t="shared" si="1477"/>
        <v>0.32075520883412934</v>
      </c>
    </row>
    <row r="6690" spans="1:32" x14ac:dyDescent="0.25">
      <c r="A6690">
        <v>27.862499999999997</v>
      </c>
      <c r="B6690">
        <v>1.068259724782376</v>
      </c>
      <c r="C6690" s="203">
        <f t="shared" si="1479"/>
        <v>4.451438273170804E-3</v>
      </c>
      <c r="D6690" s="184">
        <f t="shared" si="1480"/>
        <v>4.3668609459805587E-2</v>
      </c>
      <c r="T6690" s="182">
        <f t="shared" si="1478"/>
        <v>0.11523252051272273</v>
      </c>
      <c r="U6690" s="19">
        <v>1.1372565557633627</v>
      </c>
      <c r="V6690" s="105">
        <f t="shared" si="1467"/>
        <v>4.1670000000024743E-3</v>
      </c>
      <c r="W6690" s="143">
        <f t="shared" si="1468"/>
        <v>8.8754449677853557</v>
      </c>
      <c r="X6690" s="143">
        <f t="shared" si="1469"/>
        <v>0.61929999999999996</v>
      </c>
      <c r="Y6690" s="143">
        <f t="shared" si="1470"/>
        <v>0</v>
      </c>
      <c r="Z6690" s="143">
        <f t="shared" si="1471"/>
        <v>16.69444892818769</v>
      </c>
      <c r="AA6690" s="143">
        <f t="shared" si="1472"/>
        <v>0</v>
      </c>
      <c r="AB6690" s="143">
        <f t="shared" si="1473"/>
        <v>0</v>
      </c>
      <c r="AC6690" s="143">
        <f t="shared" si="1474"/>
        <v>0.42012664901191887</v>
      </c>
      <c r="AD6690" s="143">
        <f t="shared" si="1475"/>
        <v>0</v>
      </c>
      <c r="AE6690" s="105">
        <f t="shared" si="1476"/>
        <v>1.7335098808104359E-4</v>
      </c>
      <c r="AF6690" s="143">
        <f t="shared" si="1477"/>
        <v>0.32075520883412934</v>
      </c>
    </row>
    <row r="6691" spans="1:32" x14ac:dyDescent="0.25">
      <c r="A6691">
        <v>27.866665999999995</v>
      </c>
      <c r="B6691">
        <v>1.1817168035536656</v>
      </c>
      <c r="C6691" s="203">
        <f t="shared" si="1479"/>
        <v>4.6867011085216055E-3</v>
      </c>
      <c r="D6691" s="184">
        <f t="shared" si="1480"/>
        <v>4.5976537874596955E-2</v>
      </c>
      <c r="T6691" s="182">
        <f t="shared" si="1478"/>
        <v>0.11781400947326182</v>
      </c>
      <c r="U6691" s="19">
        <v>1.1627338709426285</v>
      </c>
      <c r="V6691" s="105">
        <f t="shared" si="1467"/>
        <v>4.1659999999978936E-3</v>
      </c>
      <c r="W6691" s="143">
        <f t="shared" si="1468"/>
        <v>8.8754449677853557</v>
      </c>
      <c r="X6691" s="143">
        <f t="shared" si="1469"/>
        <v>0.61929999999999996</v>
      </c>
      <c r="Y6691" s="143">
        <f t="shared" si="1470"/>
        <v>0</v>
      </c>
      <c r="Z6691" s="143">
        <f t="shared" si="1471"/>
        <v>16.69444892818769</v>
      </c>
      <c r="AA6691" s="143">
        <f t="shared" si="1472"/>
        <v>0</v>
      </c>
      <c r="AB6691" s="143">
        <f t="shared" si="1473"/>
        <v>0</v>
      </c>
      <c r="AC6691" s="143">
        <f t="shared" si="1474"/>
        <v>0.42012664901191887</v>
      </c>
      <c r="AD6691" s="143">
        <f t="shared" si="1475"/>
        <v>0</v>
      </c>
      <c r="AE6691" s="105">
        <f t="shared" si="1476"/>
        <v>1.7335098808104359E-4</v>
      </c>
      <c r="AF6691" s="143">
        <f t="shared" si="1477"/>
        <v>0.34704708340525253</v>
      </c>
    </row>
    <row r="6692" spans="1:32" x14ac:dyDescent="0.25">
      <c r="A6692">
        <v>27.870832999999998</v>
      </c>
      <c r="B6692">
        <v>1.1249882641680204</v>
      </c>
      <c r="C6692" s="203">
        <f t="shared" si="1479"/>
        <v>4.8060200086009865E-3</v>
      </c>
      <c r="D6692" s="184">
        <f t="shared" si="1480"/>
        <v>4.7147056284375682E-2</v>
      </c>
      <c r="T6692" s="182">
        <f t="shared" si="1478"/>
        <v>0.11650783445403272</v>
      </c>
      <c r="U6692" s="19">
        <v>1.1498429257738241</v>
      </c>
      <c r="V6692" s="105">
        <f t="shared" si="1467"/>
        <v>4.1670000000024743E-3</v>
      </c>
      <c r="W6692" s="143">
        <f t="shared" si="1468"/>
        <v>8.8754449677853557</v>
      </c>
      <c r="X6692" s="143">
        <f t="shared" si="1469"/>
        <v>0.61929999999999996</v>
      </c>
      <c r="Y6692" s="143">
        <f t="shared" si="1470"/>
        <v>0</v>
      </c>
      <c r="Z6692" s="143">
        <f t="shared" si="1471"/>
        <v>16.69444892818769</v>
      </c>
      <c r="AA6692" s="143">
        <f t="shared" si="1472"/>
        <v>0</v>
      </c>
      <c r="AB6692" s="143">
        <f t="shared" si="1473"/>
        <v>0</v>
      </c>
      <c r="AC6692" s="143">
        <f t="shared" si="1474"/>
        <v>0.42012664901191887</v>
      </c>
      <c r="AD6692" s="143">
        <f t="shared" si="1475"/>
        <v>0</v>
      </c>
      <c r="AE6692" s="105">
        <f t="shared" si="1476"/>
        <v>1.7335098808104359E-4</v>
      </c>
      <c r="AF6692" s="143">
        <f t="shared" si="1477"/>
        <v>0.33409100734865288</v>
      </c>
    </row>
    <row r="6693" spans="1:32" x14ac:dyDescent="0.25">
      <c r="A6693">
        <v>27.875</v>
      </c>
      <c r="B6693">
        <v>1.1817168035536656</v>
      </c>
      <c r="C6693" s="203">
        <f t="shared" si="1479"/>
        <v>4.8060200086009865E-3</v>
      </c>
      <c r="D6693" s="184">
        <f t="shared" si="1480"/>
        <v>4.7147056284375682E-2</v>
      </c>
      <c r="T6693" s="182">
        <f t="shared" si="1478"/>
        <v>0.11781288068996304</v>
      </c>
      <c r="U6693" s="19">
        <v>1.162722730717622</v>
      </c>
      <c r="V6693" s="105">
        <f t="shared" si="1467"/>
        <v>4.1670000000024743E-3</v>
      </c>
      <c r="W6693" s="143">
        <f t="shared" si="1468"/>
        <v>8.8754449677853557</v>
      </c>
      <c r="X6693" s="143">
        <f t="shared" si="1469"/>
        <v>0.61929999999999996</v>
      </c>
      <c r="Y6693" s="143">
        <f t="shared" si="1470"/>
        <v>0</v>
      </c>
      <c r="Z6693" s="143">
        <f t="shared" si="1471"/>
        <v>16.69444892818769</v>
      </c>
      <c r="AA6693" s="143">
        <f t="shared" si="1472"/>
        <v>0</v>
      </c>
      <c r="AB6693" s="143">
        <f t="shared" si="1473"/>
        <v>0</v>
      </c>
      <c r="AC6693" s="143">
        <f t="shared" si="1474"/>
        <v>0.42012664901191887</v>
      </c>
      <c r="AD6693" s="143">
        <f t="shared" si="1475"/>
        <v>0</v>
      </c>
      <c r="AE6693" s="105">
        <f t="shared" si="1476"/>
        <v>1.7335098808104359E-4</v>
      </c>
      <c r="AF6693" s="143">
        <f t="shared" si="1477"/>
        <v>0.34705040851664387</v>
      </c>
    </row>
    <row r="6694" spans="1:32" x14ac:dyDescent="0.25">
      <c r="A6694">
        <v>27.879165999999998</v>
      </c>
      <c r="B6694">
        <v>1.068259724782376</v>
      </c>
      <c r="C6694" s="203">
        <f t="shared" si="1479"/>
        <v>4.6867011085216055E-3</v>
      </c>
      <c r="D6694" s="184">
        <f t="shared" si="1480"/>
        <v>4.5976537874596955E-2</v>
      </c>
      <c r="T6694" s="182">
        <f t="shared" si="1478"/>
        <v>0.1152343252345216</v>
      </c>
      <c r="U6694" s="19">
        <v>1.1372743669826952</v>
      </c>
      <c r="V6694" s="105">
        <f t="shared" si="1467"/>
        <v>4.1659999999978936E-3</v>
      </c>
      <c r="W6694" s="143">
        <f t="shared" si="1468"/>
        <v>8.8754449677853557</v>
      </c>
      <c r="X6694" s="143">
        <f t="shared" si="1469"/>
        <v>0.61929999999999996</v>
      </c>
      <c r="Y6694" s="143">
        <f t="shared" si="1470"/>
        <v>0</v>
      </c>
      <c r="Z6694" s="143">
        <f t="shared" si="1471"/>
        <v>16.69444892818769</v>
      </c>
      <c r="AA6694" s="143">
        <f t="shared" si="1472"/>
        <v>0</v>
      </c>
      <c r="AB6694" s="143">
        <f t="shared" si="1473"/>
        <v>0</v>
      </c>
      <c r="AC6694" s="143">
        <f t="shared" si="1474"/>
        <v>0.42012664901191887</v>
      </c>
      <c r="AD6694" s="143">
        <f t="shared" si="1475"/>
        <v>0</v>
      </c>
      <c r="AE6694" s="105">
        <f t="shared" si="1476"/>
        <v>1.7335098808104359E-4</v>
      </c>
      <c r="AF6694" s="143">
        <f t="shared" si="1477"/>
        <v>0.32075018538372685</v>
      </c>
    </row>
    <row r="6695" spans="1:32" x14ac:dyDescent="0.25">
      <c r="A6695">
        <v>27.883333</v>
      </c>
      <c r="B6695">
        <v>0.95480264601108633</v>
      </c>
      <c r="C6695" s="203">
        <f t="shared" si="1479"/>
        <v>4.2150504495506811E-3</v>
      </c>
      <c r="D6695" s="184">
        <f t="shared" si="1480"/>
        <v>4.1349644910092187E-2</v>
      </c>
      <c r="T6695" s="182">
        <f t="shared" si="1478"/>
        <v>0.11278436370850857</v>
      </c>
      <c r="U6695" s="19">
        <v>1.113095126656882</v>
      </c>
      <c r="V6695" s="105">
        <f t="shared" si="1467"/>
        <v>4.1670000000024743E-3</v>
      </c>
      <c r="W6695" s="143">
        <f t="shared" si="1468"/>
        <v>8.8754449677853557</v>
      </c>
      <c r="X6695" s="143">
        <f t="shared" si="1469"/>
        <v>0.61929999999999996</v>
      </c>
      <c r="Y6695" s="143">
        <f t="shared" si="1470"/>
        <v>0</v>
      </c>
      <c r="Z6695" s="143">
        <f t="shared" si="1471"/>
        <v>16.69444892818769</v>
      </c>
      <c r="AA6695" s="143">
        <f t="shared" si="1472"/>
        <v>0</v>
      </c>
      <c r="AB6695" s="143">
        <f t="shared" si="1473"/>
        <v>0</v>
      </c>
      <c r="AC6695" s="143">
        <f t="shared" si="1474"/>
        <v>0.42012664901191887</v>
      </c>
      <c r="AD6695" s="143">
        <f t="shared" si="1475"/>
        <v>0</v>
      </c>
      <c r="AE6695" s="105">
        <f t="shared" si="1476"/>
        <v>1.7335098808104359E-4</v>
      </c>
      <c r="AF6695" s="143">
        <f t="shared" si="1477"/>
        <v>0.29291164931771818</v>
      </c>
    </row>
    <row r="6696" spans="1:32" x14ac:dyDescent="0.25">
      <c r="A6696">
        <v>27.887499999999996</v>
      </c>
      <c r="B6696">
        <v>1.1249882641680204</v>
      </c>
      <c r="C6696" s="203">
        <f t="shared" si="1479"/>
        <v>4.3332443613533535E-3</v>
      </c>
      <c r="D6696" s="184">
        <f t="shared" si="1480"/>
        <v>4.25091271848764E-2</v>
      </c>
      <c r="T6696" s="182">
        <f t="shared" si="1478"/>
        <v>0.11650924313122701</v>
      </c>
      <c r="U6696" s="19">
        <v>1.1498568283368076</v>
      </c>
      <c r="V6696" s="105">
        <f t="shared" si="1467"/>
        <v>4.1669999999953689E-3</v>
      </c>
      <c r="W6696" s="143">
        <f t="shared" si="1468"/>
        <v>8.8754449677853557</v>
      </c>
      <c r="X6696" s="143">
        <f t="shared" si="1469"/>
        <v>0.61929999999999996</v>
      </c>
      <c r="Y6696" s="143">
        <f t="shared" si="1470"/>
        <v>0</v>
      </c>
      <c r="Z6696" s="143">
        <f t="shared" si="1471"/>
        <v>16.69444892818769</v>
      </c>
      <c r="AA6696" s="143">
        <f t="shared" si="1472"/>
        <v>0</v>
      </c>
      <c r="AB6696" s="143">
        <f t="shared" si="1473"/>
        <v>0</v>
      </c>
      <c r="AC6696" s="143">
        <f t="shared" si="1474"/>
        <v>0.42012664901191887</v>
      </c>
      <c r="AD6696" s="143">
        <f t="shared" si="1475"/>
        <v>0</v>
      </c>
      <c r="AE6696" s="105">
        <f t="shared" si="1476"/>
        <v>1.7335098808104359E-4</v>
      </c>
      <c r="AF6696" s="143">
        <f t="shared" si="1477"/>
        <v>0.33408696795769793</v>
      </c>
    </row>
    <row r="6697" spans="1:32" x14ac:dyDescent="0.25">
      <c r="A6697">
        <v>27.891666000000001</v>
      </c>
      <c r="B6697">
        <v>0.95480264601108633</v>
      </c>
      <c r="C6697" s="203">
        <f t="shared" si="1479"/>
        <v>4.3322044659082782E-3</v>
      </c>
      <c r="D6697" s="184">
        <f t="shared" si="1480"/>
        <v>4.2498925810560209E-2</v>
      </c>
      <c r="T6697" s="182">
        <f t="shared" si="1478"/>
        <v>0.1127837224061488</v>
      </c>
      <c r="U6697" s="19">
        <v>1.1130887974946835</v>
      </c>
      <c r="V6697" s="105">
        <f t="shared" si="1467"/>
        <v>4.166000000004999E-3</v>
      </c>
      <c r="W6697" s="143">
        <f t="shared" si="1468"/>
        <v>8.8754449677853557</v>
      </c>
      <c r="X6697" s="143">
        <f t="shared" si="1469"/>
        <v>0.61929999999999996</v>
      </c>
      <c r="Y6697" s="143">
        <f t="shared" si="1470"/>
        <v>0</v>
      </c>
      <c r="Z6697" s="143">
        <f t="shared" si="1471"/>
        <v>16.69444892818769</v>
      </c>
      <c r="AA6697" s="143">
        <f t="shared" si="1472"/>
        <v>0</v>
      </c>
      <c r="AB6697" s="143">
        <f t="shared" si="1473"/>
        <v>0</v>
      </c>
      <c r="AC6697" s="143">
        <f t="shared" si="1474"/>
        <v>0.42012664901191887</v>
      </c>
      <c r="AD6697" s="143">
        <f t="shared" si="1475"/>
        <v>0</v>
      </c>
      <c r="AE6697" s="105">
        <f t="shared" si="1476"/>
        <v>1.7335098808104359E-4</v>
      </c>
      <c r="AF6697" s="143">
        <f t="shared" si="1477"/>
        <v>0.29291331485001221</v>
      </c>
    </row>
    <row r="6698" spans="1:32" x14ac:dyDescent="0.25">
      <c r="A6698">
        <v>27.895832999999996</v>
      </c>
      <c r="B6698">
        <v>1.068259724782376</v>
      </c>
      <c r="C6698" s="203">
        <f t="shared" si="1479"/>
        <v>4.2150504495434933E-3</v>
      </c>
      <c r="D6698" s="184">
        <f t="shared" si="1480"/>
        <v>4.1349644910021674E-2</v>
      </c>
      <c r="T6698" s="182">
        <f t="shared" si="1478"/>
        <v>0.11523334019747332</v>
      </c>
      <c r="U6698" s="19">
        <v>1.1372646454228801</v>
      </c>
      <c r="V6698" s="105">
        <f t="shared" si="1467"/>
        <v>4.1669999999953689E-3</v>
      </c>
      <c r="W6698" s="143">
        <f t="shared" si="1468"/>
        <v>8.8754449677853557</v>
      </c>
      <c r="X6698" s="143">
        <f t="shared" si="1469"/>
        <v>0.61929999999999996</v>
      </c>
      <c r="Y6698" s="143">
        <f t="shared" si="1470"/>
        <v>0</v>
      </c>
      <c r="Z6698" s="143">
        <f t="shared" si="1471"/>
        <v>16.69444892818769</v>
      </c>
      <c r="AA6698" s="143">
        <f t="shared" si="1472"/>
        <v>0</v>
      </c>
      <c r="AB6698" s="143">
        <f t="shared" si="1473"/>
        <v>0</v>
      </c>
      <c r="AC6698" s="143">
        <f t="shared" si="1474"/>
        <v>0.42012664901191887</v>
      </c>
      <c r="AD6698" s="143">
        <f t="shared" si="1475"/>
        <v>0</v>
      </c>
      <c r="AE6698" s="105">
        <f t="shared" si="1476"/>
        <v>1.7335098808104359E-4</v>
      </c>
      <c r="AF6698" s="143">
        <f t="shared" si="1477"/>
        <v>0.32075292721881815</v>
      </c>
    </row>
    <row r="6699" spans="1:32" x14ac:dyDescent="0.25">
      <c r="A6699">
        <v>27.9</v>
      </c>
      <c r="B6699">
        <v>1.068259724782376</v>
      </c>
      <c r="C6699" s="203">
        <f t="shared" si="1479"/>
        <v>4.451438273170804E-3</v>
      </c>
      <c r="D6699" s="184">
        <f t="shared" si="1480"/>
        <v>4.3668609459805587E-2</v>
      </c>
      <c r="T6699" s="182">
        <f t="shared" si="1478"/>
        <v>0.11523334019747332</v>
      </c>
      <c r="U6699" s="19">
        <v>1.1372646454228801</v>
      </c>
      <c r="V6699" s="105">
        <f t="shared" si="1467"/>
        <v>4.1670000000024743E-3</v>
      </c>
      <c r="W6699" s="143">
        <f t="shared" si="1468"/>
        <v>8.8754449677853557</v>
      </c>
      <c r="X6699" s="143">
        <f t="shared" si="1469"/>
        <v>0.61929999999999996</v>
      </c>
      <c r="Y6699" s="143">
        <f t="shared" si="1470"/>
        <v>0</v>
      </c>
      <c r="Z6699" s="143">
        <f t="shared" si="1471"/>
        <v>16.69444892818769</v>
      </c>
      <c r="AA6699" s="143">
        <f t="shared" si="1472"/>
        <v>0</v>
      </c>
      <c r="AB6699" s="143">
        <f t="shared" si="1473"/>
        <v>0</v>
      </c>
      <c r="AC6699" s="143">
        <f t="shared" si="1474"/>
        <v>0.42012664901191887</v>
      </c>
      <c r="AD6699" s="143">
        <f t="shared" si="1475"/>
        <v>0</v>
      </c>
      <c r="AE6699" s="105">
        <f t="shared" si="1476"/>
        <v>1.7335098808104359E-4</v>
      </c>
      <c r="AF6699" s="143">
        <f t="shared" si="1477"/>
        <v>0.32075292721881815</v>
      </c>
    </row>
    <row r="6700" spans="1:32" x14ac:dyDescent="0.25">
      <c r="A6700">
        <v>27.904165999999996</v>
      </c>
      <c r="B6700">
        <v>1.068259724782376</v>
      </c>
      <c r="C6700" s="203">
        <f t="shared" si="1479"/>
        <v>4.4503700134411279E-3</v>
      </c>
      <c r="D6700" s="184">
        <f t="shared" si="1480"/>
        <v>4.3658129831857469E-2</v>
      </c>
      <c r="T6700" s="182">
        <f t="shared" si="1478"/>
        <v>0.11523334019747332</v>
      </c>
      <c r="U6700" s="19">
        <v>1.1372646454228801</v>
      </c>
      <c r="V6700" s="105">
        <f t="shared" si="1467"/>
        <v>4.1659999999978936E-3</v>
      </c>
      <c r="W6700" s="143">
        <f t="shared" si="1468"/>
        <v>8.8754449677853557</v>
      </c>
      <c r="X6700" s="143">
        <f t="shared" si="1469"/>
        <v>0.61929999999999996</v>
      </c>
      <c r="Y6700" s="143">
        <f t="shared" si="1470"/>
        <v>0</v>
      </c>
      <c r="Z6700" s="143">
        <f t="shared" si="1471"/>
        <v>16.69444892818769</v>
      </c>
      <c r="AA6700" s="143">
        <f t="shared" si="1472"/>
        <v>0</v>
      </c>
      <c r="AB6700" s="143">
        <f t="shared" si="1473"/>
        <v>0</v>
      </c>
      <c r="AC6700" s="143">
        <f t="shared" si="1474"/>
        <v>0.42012664901191887</v>
      </c>
      <c r="AD6700" s="143">
        <f t="shared" si="1475"/>
        <v>0</v>
      </c>
      <c r="AE6700" s="105">
        <f t="shared" si="1476"/>
        <v>1.7335098808104359E-4</v>
      </c>
      <c r="AF6700" s="143">
        <f t="shared" si="1477"/>
        <v>0.32075292721881815</v>
      </c>
    </row>
    <row r="6701" spans="1:32" x14ac:dyDescent="0.25">
      <c r="A6701">
        <v>27.908332999999999</v>
      </c>
      <c r="B6701">
        <v>1.068259724782376</v>
      </c>
      <c r="C6701" s="203">
        <f t="shared" si="1479"/>
        <v>4.451438273170804E-3</v>
      </c>
      <c r="D6701" s="184">
        <f t="shared" si="1480"/>
        <v>4.3668609459805587E-2</v>
      </c>
      <c r="T6701" s="182">
        <f t="shared" si="1478"/>
        <v>0.11523334019747332</v>
      </c>
      <c r="U6701" s="19">
        <v>1.1372646454228801</v>
      </c>
      <c r="V6701" s="105">
        <f t="shared" si="1467"/>
        <v>4.1670000000024743E-3</v>
      </c>
      <c r="W6701" s="143">
        <f t="shared" si="1468"/>
        <v>8.8754449677853557</v>
      </c>
      <c r="X6701" s="143">
        <f t="shared" si="1469"/>
        <v>0.61929999999999996</v>
      </c>
      <c r="Y6701" s="143">
        <f t="shared" si="1470"/>
        <v>0</v>
      </c>
      <c r="Z6701" s="143">
        <f t="shared" si="1471"/>
        <v>16.69444892818769</v>
      </c>
      <c r="AA6701" s="143">
        <f t="shared" si="1472"/>
        <v>0</v>
      </c>
      <c r="AB6701" s="143">
        <f t="shared" si="1473"/>
        <v>0</v>
      </c>
      <c r="AC6701" s="143">
        <f t="shared" si="1474"/>
        <v>0.42012664901191887</v>
      </c>
      <c r="AD6701" s="143">
        <f t="shared" si="1475"/>
        <v>0</v>
      </c>
      <c r="AE6701" s="105">
        <f t="shared" si="1476"/>
        <v>1.7335098808104359E-4</v>
      </c>
      <c r="AF6701" s="143">
        <f t="shared" si="1477"/>
        <v>0.32075292721881815</v>
      </c>
    </row>
    <row r="6702" spans="1:32" x14ac:dyDescent="0.25">
      <c r="A6702">
        <v>27.912499999999994</v>
      </c>
      <c r="B6702">
        <v>1.068259724782376</v>
      </c>
      <c r="C6702" s="203">
        <f t="shared" si="1479"/>
        <v>4.4514382731632137E-3</v>
      </c>
      <c r="D6702" s="184">
        <f t="shared" si="1480"/>
        <v>4.3668609459731125E-2</v>
      </c>
      <c r="T6702" s="182">
        <f t="shared" si="1478"/>
        <v>0.11523334019747332</v>
      </c>
      <c r="U6702" s="19">
        <v>1.1372646454228801</v>
      </c>
      <c r="V6702" s="105">
        <f t="shared" si="1467"/>
        <v>4.1669999999953689E-3</v>
      </c>
      <c r="W6702" s="143">
        <f t="shared" si="1468"/>
        <v>8.8754449677853557</v>
      </c>
      <c r="X6702" s="143">
        <f t="shared" si="1469"/>
        <v>0.61929999999999996</v>
      </c>
      <c r="Y6702" s="143">
        <f t="shared" si="1470"/>
        <v>0</v>
      </c>
      <c r="Z6702" s="143">
        <f t="shared" si="1471"/>
        <v>16.69444892818769</v>
      </c>
      <c r="AA6702" s="143">
        <f t="shared" si="1472"/>
        <v>0</v>
      </c>
      <c r="AB6702" s="143">
        <f t="shared" si="1473"/>
        <v>0</v>
      </c>
      <c r="AC6702" s="143">
        <f t="shared" si="1474"/>
        <v>0.42012664901191887</v>
      </c>
      <c r="AD6702" s="143">
        <f t="shared" si="1475"/>
        <v>0</v>
      </c>
      <c r="AE6702" s="105">
        <f t="shared" si="1476"/>
        <v>1.7335098808104359E-4</v>
      </c>
      <c r="AF6702" s="143">
        <f t="shared" si="1477"/>
        <v>0.32075292721881815</v>
      </c>
    </row>
    <row r="6703" spans="1:32" x14ac:dyDescent="0.25">
      <c r="A6703">
        <v>27.916665999999999</v>
      </c>
      <c r="B6703">
        <v>1.1817168035536656</v>
      </c>
      <c r="C6703" s="203">
        <f t="shared" si="1479"/>
        <v>4.6867011085295991E-3</v>
      </c>
      <c r="D6703" s="184">
        <f t="shared" si="1480"/>
        <v>4.5976537874675372E-2</v>
      </c>
      <c r="T6703" s="182">
        <f t="shared" si="1478"/>
        <v>0.117814010069919</v>
      </c>
      <c r="U6703" s="19">
        <v>1.1627338768311768</v>
      </c>
      <c r="V6703" s="105">
        <f t="shared" si="1467"/>
        <v>4.166000000004999E-3</v>
      </c>
      <c r="W6703" s="143">
        <f t="shared" si="1468"/>
        <v>8.8754449677853557</v>
      </c>
      <c r="X6703" s="143">
        <f t="shared" si="1469"/>
        <v>0.61929999999999996</v>
      </c>
      <c r="Y6703" s="143">
        <f t="shared" si="1470"/>
        <v>0</v>
      </c>
      <c r="Z6703" s="143">
        <f t="shared" si="1471"/>
        <v>16.69444892818769</v>
      </c>
      <c r="AA6703" s="143">
        <f t="shared" si="1472"/>
        <v>0</v>
      </c>
      <c r="AB6703" s="143">
        <f t="shared" si="1473"/>
        <v>0</v>
      </c>
      <c r="AC6703" s="143">
        <f t="shared" si="1474"/>
        <v>0.42012664901191887</v>
      </c>
      <c r="AD6703" s="143">
        <f t="shared" si="1475"/>
        <v>0</v>
      </c>
      <c r="AE6703" s="105">
        <f t="shared" si="1476"/>
        <v>1.7335098808104359E-4</v>
      </c>
      <c r="AF6703" s="143">
        <f t="shared" si="1477"/>
        <v>0.34704708164766751</v>
      </c>
    </row>
    <row r="6704" spans="1:32" x14ac:dyDescent="0.25">
      <c r="A6704">
        <v>27.920832999999995</v>
      </c>
      <c r="B6704">
        <v>1.068259724782376</v>
      </c>
      <c r="C6704" s="203">
        <f t="shared" si="1479"/>
        <v>4.6878260967829332E-3</v>
      </c>
      <c r="D6704" s="184">
        <f t="shared" si="1480"/>
        <v>4.5987574009440577E-2</v>
      </c>
      <c r="T6704" s="182">
        <f t="shared" si="1478"/>
        <v>0.11523432609768999</v>
      </c>
      <c r="U6704" s="19">
        <v>1.1372743755015049</v>
      </c>
      <c r="V6704" s="105">
        <f t="shared" si="1467"/>
        <v>4.1669999999953689E-3</v>
      </c>
      <c r="W6704" s="143">
        <f t="shared" si="1468"/>
        <v>8.8754449677853557</v>
      </c>
      <c r="X6704" s="143">
        <f t="shared" si="1469"/>
        <v>0.61929999999999996</v>
      </c>
      <c r="Y6704" s="143">
        <f t="shared" si="1470"/>
        <v>0</v>
      </c>
      <c r="Z6704" s="143">
        <f t="shared" si="1471"/>
        <v>16.69444892818769</v>
      </c>
      <c r="AA6704" s="143">
        <f t="shared" si="1472"/>
        <v>0</v>
      </c>
      <c r="AB6704" s="143">
        <f t="shared" si="1473"/>
        <v>0</v>
      </c>
      <c r="AC6704" s="143">
        <f t="shared" si="1474"/>
        <v>0.42012664901191887</v>
      </c>
      <c r="AD6704" s="143">
        <f t="shared" si="1475"/>
        <v>0</v>
      </c>
      <c r="AE6704" s="105">
        <f t="shared" si="1476"/>
        <v>1.7335098808104359E-4</v>
      </c>
      <c r="AF6704" s="143">
        <f t="shared" si="1477"/>
        <v>0.32075018298113178</v>
      </c>
    </row>
    <row r="6705" spans="1:32" x14ac:dyDescent="0.25">
      <c r="A6705">
        <v>27.924999999999997</v>
      </c>
      <c r="B6705">
        <v>1.1249882641680204</v>
      </c>
      <c r="C6705" s="203">
        <f t="shared" si="1479"/>
        <v>4.5696321849808645E-3</v>
      </c>
      <c r="D6705" s="184">
        <f t="shared" si="1480"/>
        <v>4.4828091734662283E-2</v>
      </c>
      <c r="T6705" s="182">
        <f t="shared" si="1478"/>
        <v>0.11650778458539021</v>
      </c>
      <c r="U6705" s="19">
        <v>1.1498424336085884</v>
      </c>
      <c r="V6705" s="105">
        <f t="shared" si="1467"/>
        <v>4.1670000000024743E-3</v>
      </c>
      <c r="W6705" s="143">
        <f t="shared" si="1468"/>
        <v>8.8754449677853557</v>
      </c>
      <c r="X6705" s="143">
        <f t="shared" si="1469"/>
        <v>0.61929999999999996</v>
      </c>
      <c r="Y6705" s="143">
        <f t="shared" si="1470"/>
        <v>0</v>
      </c>
      <c r="Z6705" s="143">
        <f t="shared" si="1471"/>
        <v>16.69444892818769</v>
      </c>
      <c r="AA6705" s="143">
        <f t="shared" si="1472"/>
        <v>0</v>
      </c>
      <c r="AB6705" s="143">
        <f t="shared" si="1473"/>
        <v>0</v>
      </c>
      <c r="AC6705" s="143">
        <f t="shared" si="1474"/>
        <v>0.42012664901191887</v>
      </c>
      <c r="AD6705" s="143">
        <f t="shared" si="1475"/>
        <v>0</v>
      </c>
      <c r="AE6705" s="105">
        <f t="shared" si="1476"/>
        <v>1.7335098808104359E-4</v>
      </c>
      <c r="AF6705" s="143">
        <f t="shared" si="1477"/>
        <v>0.33409115034909764</v>
      </c>
    </row>
    <row r="6706" spans="1:32" x14ac:dyDescent="0.25">
      <c r="A6706">
        <v>27.929165999999995</v>
      </c>
      <c r="B6706">
        <v>1.1249882641680204</v>
      </c>
      <c r="C6706" s="203">
        <f t="shared" si="1479"/>
        <v>4.6867011085216037E-3</v>
      </c>
      <c r="D6706" s="184">
        <f t="shared" si="1480"/>
        <v>4.5976537874596934E-2</v>
      </c>
      <c r="T6706" s="182">
        <f t="shared" si="1478"/>
        <v>0.11650778458539021</v>
      </c>
      <c r="U6706" s="19">
        <v>1.1498424336085884</v>
      </c>
      <c r="V6706" s="105">
        <f t="shared" si="1467"/>
        <v>4.1659999999978936E-3</v>
      </c>
      <c r="W6706" s="143">
        <f t="shared" si="1468"/>
        <v>8.8754449677853557</v>
      </c>
      <c r="X6706" s="143">
        <f t="shared" si="1469"/>
        <v>0.61929999999999996</v>
      </c>
      <c r="Y6706" s="143">
        <f t="shared" si="1470"/>
        <v>0</v>
      </c>
      <c r="Z6706" s="143">
        <f t="shared" si="1471"/>
        <v>16.69444892818769</v>
      </c>
      <c r="AA6706" s="143">
        <f t="shared" si="1472"/>
        <v>0</v>
      </c>
      <c r="AB6706" s="143">
        <f t="shared" si="1473"/>
        <v>0</v>
      </c>
      <c r="AC6706" s="143">
        <f t="shared" si="1474"/>
        <v>0.42012664901191887</v>
      </c>
      <c r="AD6706" s="143">
        <f t="shared" si="1475"/>
        <v>0</v>
      </c>
      <c r="AE6706" s="105">
        <f t="shared" si="1476"/>
        <v>1.7335098808104359E-4</v>
      </c>
      <c r="AF6706" s="143">
        <f t="shared" si="1477"/>
        <v>0.33409115034909764</v>
      </c>
    </row>
    <row r="6707" spans="1:32" x14ac:dyDescent="0.25">
      <c r="A6707">
        <v>27.933332999999998</v>
      </c>
      <c r="B6707">
        <v>0.89807410662544118</v>
      </c>
      <c r="C6707" s="203">
        <f t="shared" si="1479"/>
        <v>4.2150504495506802E-3</v>
      </c>
      <c r="D6707" s="184">
        <f t="shared" si="1480"/>
        <v>4.1349644910092173E-2</v>
      </c>
      <c r="T6707" s="182">
        <f t="shared" si="1478"/>
        <v>0.11161512148160461</v>
      </c>
      <c r="U6707" s="19">
        <v>1.1015556030752984</v>
      </c>
      <c r="V6707" s="105">
        <f t="shared" si="1467"/>
        <v>4.1670000000024743E-3</v>
      </c>
      <c r="W6707" s="143">
        <f t="shared" si="1468"/>
        <v>8.8754449677853557</v>
      </c>
      <c r="X6707" s="143">
        <f t="shared" si="1469"/>
        <v>0.61929999999999996</v>
      </c>
      <c r="Y6707" s="143">
        <f t="shared" si="1470"/>
        <v>0</v>
      </c>
      <c r="Z6707" s="143">
        <f t="shared" si="1471"/>
        <v>16.69444892818769</v>
      </c>
      <c r="AA6707" s="143">
        <f t="shared" si="1472"/>
        <v>0</v>
      </c>
      <c r="AB6707" s="143">
        <f t="shared" si="1473"/>
        <v>0</v>
      </c>
      <c r="AC6707" s="143">
        <f t="shared" si="1474"/>
        <v>0.42012664901191887</v>
      </c>
      <c r="AD6707" s="143">
        <f t="shared" si="1475"/>
        <v>0</v>
      </c>
      <c r="AE6707" s="105">
        <f t="shared" si="1476"/>
        <v>1.7335098808104359E-4</v>
      </c>
      <c r="AF6707" s="143">
        <f t="shared" si="1477"/>
        <v>0.27839476393002349</v>
      </c>
    </row>
    <row r="6708" spans="1:32" x14ac:dyDescent="0.25">
      <c r="A6708">
        <v>27.9375</v>
      </c>
      <c r="B6708">
        <v>1.068259724782376</v>
      </c>
      <c r="C6708" s="203">
        <f t="shared" si="1479"/>
        <v>4.0968565377406197E-3</v>
      </c>
      <c r="D6708" s="184">
        <f t="shared" si="1480"/>
        <v>4.0190162635235484E-2</v>
      </c>
      <c r="T6708" s="182">
        <f t="shared" si="1478"/>
        <v>0.11523387430188707</v>
      </c>
      <c r="U6708" s="19">
        <v>1.137269916623608</v>
      </c>
      <c r="V6708" s="105">
        <f t="shared" si="1467"/>
        <v>4.1670000000024743E-3</v>
      </c>
      <c r="W6708" s="143">
        <f t="shared" si="1468"/>
        <v>8.8754449677853557</v>
      </c>
      <c r="X6708" s="143">
        <f t="shared" si="1469"/>
        <v>0.61929999999999996</v>
      </c>
      <c r="Y6708" s="143">
        <f t="shared" si="1470"/>
        <v>0</v>
      </c>
      <c r="Z6708" s="143">
        <f t="shared" si="1471"/>
        <v>16.69444892818769</v>
      </c>
      <c r="AA6708" s="143">
        <f t="shared" si="1472"/>
        <v>0</v>
      </c>
      <c r="AB6708" s="143">
        <f t="shared" si="1473"/>
        <v>0</v>
      </c>
      <c r="AC6708" s="143">
        <f t="shared" si="1474"/>
        <v>0.42012664901191887</v>
      </c>
      <c r="AD6708" s="143">
        <f t="shared" si="1475"/>
        <v>0</v>
      </c>
      <c r="AE6708" s="105">
        <f t="shared" si="1476"/>
        <v>1.7335098808104359E-4</v>
      </c>
      <c r="AF6708" s="143">
        <f t="shared" si="1477"/>
        <v>0.32075144054178684</v>
      </c>
    </row>
    <row r="6709" spans="1:32" x14ac:dyDescent="0.25">
      <c r="A6709">
        <v>27.941665999999998</v>
      </c>
      <c r="B6709">
        <v>1.068259724782376</v>
      </c>
      <c r="C6709" s="203">
        <f t="shared" si="1479"/>
        <v>4.4503700134411279E-3</v>
      </c>
      <c r="D6709" s="184">
        <f t="shared" si="1480"/>
        <v>4.3658129831857469E-2</v>
      </c>
      <c r="T6709" s="182">
        <f t="shared" si="1478"/>
        <v>0.11523387430188707</v>
      </c>
      <c r="U6709" s="19">
        <v>1.137269916623608</v>
      </c>
      <c r="V6709" s="105">
        <f t="shared" si="1467"/>
        <v>4.1659999999978936E-3</v>
      </c>
      <c r="W6709" s="143">
        <f t="shared" si="1468"/>
        <v>8.8754449677853557</v>
      </c>
      <c r="X6709" s="143">
        <f t="shared" si="1469"/>
        <v>0.61929999999999996</v>
      </c>
      <c r="Y6709" s="143">
        <f t="shared" si="1470"/>
        <v>0</v>
      </c>
      <c r="Z6709" s="143">
        <f t="shared" si="1471"/>
        <v>16.69444892818769</v>
      </c>
      <c r="AA6709" s="143">
        <f t="shared" si="1472"/>
        <v>0</v>
      </c>
      <c r="AB6709" s="143">
        <f t="shared" si="1473"/>
        <v>0</v>
      </c>
      <c r="AC6709" s="143">
        <f t="shared" si="1474"/>
        <v>0.42012664901191887</v>
      </c>
      <c r="AD6709" s="143">
        <f t="shared" si="1475"/>
        <v>0</v>
      </c>
      <c r="AE6709" s="105">
        <f t="shared" si="1476"/>
        <v>1.7335098808104359E-4</v>
      </c>
      <c r="AF6709" s="143">
        <f t="shared" si="1477"/>
        <v>0.32075144054178684</v>
      </c>
    </row>
    <row r="6710" spans="1:32" x14ac:dyDescent="0.25">
      <c r="A6710">
        <v>27.945833</v>
      </c>
      <c r="B6710">
        <v>1.1817168035536656</v>
      </c>
      <c r="C6710" s="203">
        <f t="shared" si="1479"/>
        <v>4.6878260967909268E-3</v>
      </c>
      <c r="D6710" s="184">
        <f t="shared" si="1480"/>
        <v>4.5987574009518993E-2</v>
      </c>
      <c r="T6710" s="182">
        <f t="shared" si="1478"/>
        <v>0.11781401045835789</v>
      </c>
      <c r="U6710" s="19">
        <v>1.1627338806647707</v>
      </c>
      <c r="V6710" s="105">
        <f t="shared" si="1467"/>
        <v>4.1670000000024743E-3</v>
      </c>
      <c r="W6710" s="143">
        <f t="shared" si="1468"/>
        <v>8.8754449677853557</v>
      </c>
      <c r="X6710" s="143">
        <f t="shared" si="1469"/>
        <v>0.61929999999999996</v>
      </c>
      <c r="Y6710" s="143">
        <f t="shared" si="1470"/>
        <v>0</v>
      </c>
      <c r="Z6710" s="143">
        <f t="shared" si="1471"/>
        <v>16.69444892818769</v>
      </c>
      <c r="AA6710" s="143">
        <f t="shared" si="1472"/>
        <v>0</v>
      </c>
      <c r="AB6710" s="143">
        <f t="shared" si="1473"/>
        <v>0</v>
      </c>
      <c r="AC6710" s="143">
        <f t="shared" si="1474"/>
        <v>0.42012664901191887</v>
      </c>
      <c r="AD6710" s="143">
        <f t="shared" si="1475"/>
        <v>0</v>
      </c>
      <c r="AE6710" s="105">
        <f t="shared" si="1476"/>
        <v>1.7335098808104359E-4</v>
      </c>
      <c r="AF6710" s="143">
        <f t="shared" si="1477"/>
        <v>0.3470470805034353</v>
      </c>
    </row>
    <row r="6711" spans="1:32" x14ac:dyDescent="0.25">
      <c r="A6711">
        <v>27.949999999999996</v>
      </c>
      <c r="B6711">
        <v>1.0115311853967308</v>
      </c>
      <c r="C6711" s="203">
        <f t="shared" si="1479"/>
        <v>4.569632184973073E-3</v>
      </c>
      <c r="D6711" s="184">
        <f t="shared" si="1480"/>
        <v>4.4828091734585851E-2</v>
      </c>
      <c r="T6711" s="182">
        <f t="shared" si="1478"/>
        <v>0.11399104861321778</v>
      </c>
      <c r="U6711" s="19">
        <v>1.1250041807374072</v>
      </c>
      <c r="V6711" s="105">
        <f t="shared" si="1467"/>
        <v>4.1669999999953689E-3</v>
      </c>
      <c r="W6711" s="143">
        <f t="shared" si="1468"/>
        <v>8.8754449677853557</v>
      </c>
      <c r="X6711" s="143">
        <f t="shared" si="1469"/>
        <v>0.61929999999999996</v>
      </c>
      <c r="Y6711" s="143">
        <f t="shared" si="1470"/>
        <v>0</v>
      </c>
      <c r="Z6711" s="143">
        <f t="shared" si="1471"/>
        <v>16.69444892818769</v>
      </c>
      <c r="AA6711" s="143">
        <f t="shared" si="1472"/>
        <v>0</v>
      </c>
      <c r="AB6711" s="143">
        <f t="shared" si="1473"/>
        <v>0</v>
      </c>
      <c r="AC6711" s="143">
        <f t="shared" si="1474"/>
        <v>0.42012664901191887</v>
      </c>
      <c r="AD6711" s="143">
        <f t="shared" si="1475"/>
        <v>0</v>
      </c>
      <c r="AE6711" s="105">
        <f t="shared" si="1476"/>
        <v>1.7335098808104359E-4</v>
      </c>
      <c r="AF6711" s="143">
        <f t="shared" si="1477"/>
        <v>0.30702974498531632</v>
      </c>
    </row>
    <row r="6712" spans="1:32" x14ac:dyDescent="0.25">
      <c r="A6712">
        <v>27.954166000000001</v>
      </c>
      <c r="B6712">
        <v>1.068259724782376</v>
      </c>
      <c r="C6712" s="203">
        <f t="shared" si="1479"/>
        <v>4.3322044659082782E-3</v>
      </c>
      <c r="D6712" s="184">
        <f t="shared" si="1480"/>
        <v>4.2498925810560209E-2</v>
      </c>
      <c r="T6712" s="182">
        <f t="shared" si="1478"/>
        <v>0.11523250529737164</v>
      </c>
      <c r="U6712" s="19">
        <v>1.1372564055995227</v>
      </c>
      <c r="V6712" s="105">
        <f t="shared" si="1467"/>
        <v>4.166000000004999E-3</v>
      </c>
      <c r="W6712" s="143">
        <f t="shared" si="1468"/>
        <v>8.8754449677853557</v>
      </c>
      <c r="X6712" s="143">
        <f t="shared" si="1469"/>
        <v>0.61929999999999996</v>
      </c>
      <c r="Y6712" s="143">
        <f t="shared" si="1470"/>
        <v>0</v>
      </c>
      <c r="Z6712" s="143">
        <f t="shared" si="1471"/>
        <v>16.69444892818769</v>
      </c>
      <c r="AA6712" s="143">
        <f t="shared" si="1472"/>
        <v>0</v>
      </c>
      <c r="AB6712" s="143">
        <f t="shared" si="1473"/>
        <v>0</v>
      </c>
      <c r="AC6712" s="143">
        <f t="shared" si="1474"/>
        <v>0.42012664901191887</v>
      </c>
      <c r="AD6712" s="143">
        <f t="shared" si="1475"/>
        <v>0</v>
      </c>
      <c r="AE6712" s="105">
        <f t="shared" si="1476"/>
        <v>1.7335098808104359E-4</v>
      </c>
      <c r="AF6712" s="143">
        <f t="shared" si="1477"/>
        <v>0.32075525118678938</v>
      </c>
    </row>
    <row r="6713" spans="1:32" x14ac:dyDescent="0.25">
      <c r="A6713">
        <v>27.958332999999996</v>
      </c>
      <c r="B6713">
        <v>1.068259724782376</v>
      </c>
      <c r="C6713" s="203">
        <f t="shared" si="1479"/>
        <v>4.4514382731632137E-3</v>
      </c>
      <c r="D6713" s="184">
        <f t="shared" si="1480"/>
        <v>4.3668609459731125E-2</v>
      </c>
      <c r="T6713" s="182">
        <f t="shared" si="1478"/>
        <v>0.11523250529737164</v>
      </c>
      <c r="U6713" s="19">
        <v>1.1372564055995227</v>
      </c>
      <c r="V6713" s="105">
        <f t="shared" si="1467"/>
        <v>4.1669999999953689E-3</v>
      </c>
      <c r="W6713" s="143">
        <f t="shared" si="1468"/>
        <v>8.8754449677853557</v>
      </c>
      <c r="X6713" s="143">
        <f t="shared" si="1469"/>
        <v>0.61929999999999996</v>
      </c>
      <c r="Y6713" s="143">
        <f t="shared" si="1470"/>
        <v>0</v>
      </c>
      <c r="Z6713" s="143">
        <f t="shared" si="1471"/>
        <v>16.69444892818769</v>
      </c>
      <c r="AA6713" s="143">
        <f t="shared" si="1472"/>
        <v>0</v>
      </c>
      <c r="AB6713" s="143">
        <f t="shared" si="1473"/>
        <v>0</v>
      </c>
      <c r="AC6713" s="143">
        <f t="shared" si="1474"/>
        <v>0.42012664901191887</v>
      </c>
      <c r="AD6713" s="143">
        <f t="shared" si="1475"/>
        <v>0</v>
      </c>
      <c r="AE6713" s="105">
        <f t="shared" si="1476"/>
        <v>1.7335098808104359E-4</v>
      </c>
      <c r="AF6713" s="143">
        <f t="shared" si="1477"/>
        <v>0.32075525118678938</v>
      </c>
    </row>
    <row r="6714" spans="1:32" x14ac:dyDescent="0.25">
      <c r="A6714">
        <v>27.962499999999999</v>
      </c>
      <c r="B6714">
        <v>0.95480264601108633</v>
      </c>
      <c r="C6714" s="203">
        <f t="shared" si="1479"/>
        <v>4.2150504495506811E-3</v>
      </c>
      <c r="D6714" s="184">
        <f t="shared" si="1480"/>
        <v>4.1349644910092187E-2</v>
      </c>
      <c r="T6714" s="182">
        <f t="shared" si="1478"/>
        <v>0.11278436155786142</v>
      </c>
      <c r="U6714" s="19">
        <v>1.1130951054316449</v>
      </c>
      <c r="V6714" s="105">
        <f t="shared" si="1467"/>
        <v>4.1670000000024743E-3</v>
      </c>
      <c r="W6714" s="143">
        <f t="shared" si="1468"/>
        <v>8.8754449677853557</v>
      </c>
      <c r="X6714" s="143">
        <f t="shared" si="1469"/>
        <v>0.61929999999999996</v>
      </c>
      <c r="Y6714" s="143">
        <f t="shared" si="1470"/>
        <v>0</v>
      </c>
      <c r="Z6714" s="143">
        <f t="shared" si="1471"/>
        <v>16.69444892818769</v>
      </c>
      <c r="AA6714" s="143">
        <f t="shared" si="1472"/>
        <v>0</v>
      </c>
      <c r="AB6714" s="143">
        <f t="shared" si="1473"/>
        <v>0</v>
      </c>
      <c r="AC6714" s="143">
        <f t="shared" si="1474"/>
        <v>0.42012664901191887</v>
      </c>
      <c r="AD6714" s="143">
        <f t="shared" si="1475"/>
        <v>0</v>
      </c>
      <c r="AE6714" s="105">
        <f t="shared" si="1476"/>
        <v>1.7335098808104359E-4</v>
      </c>
      <c r="AF6714" s="143">
        <f t="shared" si="1477"/>
        <v>0.29291165490315213</v>
      </c>
    </row>
    <row r="6715" spans="1:32" x14ac:dyDescent="0.25">
      <c r="A6715">
        <v>27.966665999999996</v>
      </c>
      <c r="B6715">
        <v>1.1249882641680204</v>
      </c>
      <c r="C6715" s="203">
        <f t="shared" si="1479"/>
        <v>4.3322044659008891E-3</v>
      </c>
      <c r="D6715" s="184">
        <f t="shared" si="1480"/>
        <v>4.2498925810487725E-2</v>
      </c>
      <c r="T6715" s="182">
        <f t="shared" si="1478"/>
        <v>0.1165092431312164</v>
      </c>
      <c r="U6715" s="19">
        <v>1.1498568283367028</v>
      </c>
      <c r="V6715" s="105">
        <f t="shared" si="1467"/>
        <v>4.1659999999978936E-3</v>
      </c>
      <c r="W6715" s="143">
        <f t="shared" si="1468"/>
        <v>8.8754449677853557</v>
      </c>
      <c r="X6715" s="143">
        <f t="shared" si="1469"/>
        <v>0.61929999999999996</v>
      </c>
      <c r="Y6715" s="143">
        <f t="shared" si="1470"/>
        <v>0</v>
      </c>
      <c r="Z6715" s="143">
        <f t="shared" si="1471"/>
        <v>16.69444892818769</v>
      </c>
      <c r="AA6715" s="143">
        <f t="shared" si="1472"/>
        <v>0</v>
      </c>
      <c r="AB6715" s="143">
        <f t="shared" si="1473"/>
        <v>0</v>
      </c>
      <c r="AC6715" s="143">
        <f t="shared" si="1474"/>
        <v>0.42012664901191887</v>
      </c>
      <c r="AD6715" s="143">
        <f t="shared" si="1475"/>
        <v>0</v>
      </c>
      <c r="AE6715" s="105">
        <f t="shared" si="1476"/>
        <v>1.7335098808104359E-4</v>
      </c>
      <c r="AF6715" s="143">
        <f t="shared" si="1477"/>
        <v>0.33408696795772841</v>
      </c>
    </row>
    <row r="6716" spans="1:32" x14ac:dyDescent="0.25">
      <c r="A6716">
        <v>27.970832999999999</v>
      </c>
      <c r="B6716">
        <v>1.068259724782376</v>
      </c>
      <c r="C6716" s="203">
        <f t="shared" si="1479"/>
        <v>4.5696321849808645E-3</v>
      </c>
      <c r="D6716" s="184">
        <f t="shared" si="1480"/>
        <v>4.4828091734662283E-2</v>
      </c>
      <c r="T6716" s="182">
        <f t="shared" si="1478"/>
        <v>0.11523250087784367</v>
      </c>
      <c r="U6716" s="19">
        <v>1.1372563619821729</v>
      </c>
      <c r="V6716" s="105">
        <f t="shared" si="1467"/>
        <v>4.1670000000024743E-3</v>
      </c>
      <c r="W6716" s="143">
        <f t="shared" si="1468"/>
        <v>8.8754449677853557</v>
      </c>
      <c r="X6716" s="143">
        <f t="shared" si="1469"/>
        <v>0.61929999999999996</v>
      </c>
      <c r="Y6716" s="143">
        <f t="shared" si="1470"/>
        <v>0</v>
      </c>
      <c r="Z6716" s="143">
        <f t="shared" si="1471"/>
        <v>16.69444892818769</v>
      </c>
      <c r="AA6716" s="143">
        <f t="shared" si="1472"/>
        <v>0</v>
      </c>
      <c r="AB6716" s="143">
        <f t="shared" si="1473"/>
        <v>0</v>
      </c>
      <c r="AC6716" s="143">
        <f t="shared" si="1474"/>
        <v>0.42012664901191887</v>
      </c>
      <c r="AD6716" s="143">
        <f t="shared" si="1475"/>
        <v>0</v>
      </c>
      <c r="AE6716" s="105">
        <f t="shared" si="1476"/>
        <v>1.7335098808104359E-4</v>
      </c>
      <c r="AF6716" s="143">
        <f t="shared" si="1477"/>
        <v>0.3207552634887596</v>
      </c>
    </row>
    <row r="6717" spans="1:32" x14ac:dyDescent="0.25">
      <c r="A6717">
        <v>27.974999999999994</v>
      </c>
      <c r="B6717">
        <v>1.1249882641680204</v>
      </c>
      <c r="C6717" s="203">
        <f t="shared" si="1479"/>
        <v>4.569632184973073E-3</v>
      </c>
      <c r="D6717" s="184">
        <f t="shared" si="1480"/>
        <v>4.4828091734585851E-2</v>
      </c>
      <c r="T6717" s="182">
        <f t="shared" si="1478"/>
        <v>0.11650776030899222</v>
      </c>
      <c r="U6717" s="19">
        <v>1.1498421940191683</v>
      </c>
      <c r="V6717" s="105">
        <f t="shared" si="1467"/>
        <v>4.1669999999953689E-3</v>
      </c>
      <c r="W6717" s="143">
        <f t="shared" si="1468"/>
        <v>8.8754449677853557</v>
      </c>
      <c r="X6717" s="143">
        <f t="shared" si="1469"/>
        <v>0.61929999999999996</v>
      </c>
      <c r="Y6717" s="143">
        <f t="shared" si="1470"/>
        <v>0</v>
      </c>
      <c r="Z6717" s="143">
        <f t="shared" si="1471"/>
        <v>16.69444892818769</v>
      </c>
      <c r="AA6717" s="143">
        <f t="shared" si="1472"/>
        <v>0</v>
      </c>
      <c r="AB6717" s="143">
        <f t="shared" si="1473"/>
        <v>0</v>
      </c>
      <c r="AC6717" s="143">
        <f t="shared" si="1474"/>
        <v>0.42012664901191887</v>
      </c>
      <c r="AD6717" s="143">
        <f t="shared" si="1475"/>
        <v>0</v>
      </c>
      <c r="AE6717" s="105">
        <f t="shared" si="1476"/>
        <v>1.7335098808104359E-4</v>
      </c>
      <c r="AF6717" s="143">
        <f t="shared" si="1477"/>
        <v>0.33409121996274144</v>
      </c>
    </row>
    <row r="6718" spans="1:32" x14ac:dyDescent="0.25">
      <c r="A6718">
        <v>27.979165999999999</v>
      </c>
      <c r="B6718">
        <v>1.068259724782376</v>
      </c>
      <c r="C6718" s="203">
        <f t="shared" si="1479"/>
        <v>4.5685355609891582E-3</v>
      </c>
      <c r="D6718" s="184">
        <f t="shared" si="1480"/>
        <v>4.4817333853303644E-2</v>
      </c>
      <c r="T6718" s="182">
        <f t="shared" si="1478"/>
        <v>0.115232520661759</v>
      </c>
      <c r="U6718" s="19">
        <v>1.1372565572342364</v>
      </c>
      <c r="V6718" s="105">
        <f t="shared" si="1467"/>
        <v>4.166000000004999E-3</v>
      </c>
      <c r="W6718" s="143">
        <f t="shared" si="1468"/>
        <v>8.8754449677853557</v>
      </c>
      <c r="X6718" s="143">
        <f t="shared" si="1469"/>
        <v>0.61929999999999996</v>
      </c>
      <c r="Y6718" s="143">
        <f t="shared" si="1470"/>
        <v>0</v>
      </c>
      <c r="Z6718" s="143">
        <f t="shared" si="1471"/>
        <v>16.69444892818769</v>
      </c>
      <c r="AA6718" s="143">
        <f t="shared" si="1472"/>
        <v>0</v>
      </c>
      <c r="AB6718" s="143">
        <f t="shared" si="1473"/>
        <v>0</v>
      </c>
      <c r="AC6718" s="143">
        <f t="shared" si="1474"/>
        <v>0.42012664901191887</v>
      </c>
      <c r="AD6718" s="143">
        <f t="shared" si="1475"/>
        <v>0</v>
      </c>
      <c r="AE6718" s="105">
        <f t="shared" si="1476"/>
        <v>1.7335098808104359E-4</v>
      </c>
      <c r="AF6718" s="143">
        <f t="shared" si="1477"/>
        <v>0.32075520841927979</v>
      </c>
    </row>
    <row r="6719" spans="1:32" x14ac:dyDescent="0.25">
      <c r="A6719">
        <v>27.983332999999995</v>
      </c>
      <c r="B6719">
        <v>1.068259724782376</v>
      </c>
      <c r="C6719" s="203">
        <f t="shared" si="1479"/>
        <v>4.4514382731632137E-3</v>
      </c>
      <c r="D6719" s="184">
        <f t="shared" si="1480"/>
        <v>4.3668609459731125E-2</v>
      </c>
      <c r="T6719" s="182">
        <f t="shared" si="1478"/>
        <v>0.115232520661759</v>
      </c>
      <c r="U6719" s="19">
        <v>1.1372565572342364</v>
      </c>
      <c r="V6719" s="105">
        <f t="shared" si="1467"/>
        <v>4.1669999999953689E-3</v>
      </c>
      <c r="W6719" s="143">
        <f t="shared" si="1468"/>
        <v>8.8754449677853557</v>
      </c>
      <c r="X6719" s="143">
        <f t="shared" si="1469"/>
        <v>0.61929999999999996</v>
      </c>
      <c r="Y6719" s="143">
        <f t="shared" si="1470"/>
        <v>0</v>
      </c>
      <c r="Z6719" s="143">
        <f t="shared" si="1471"/>
        <v>16.69444892818769</v>
      </c>
      <c r="AA6719" s="143">
        <f t="shared" si="1472"/>
        <v>0</v>
      </c>
      <c r="AB6719" s="143">
        <f t="shared" si="1473"/>
        <v>0</v>
      </c>
      <c r="AC6719" s="143">
        <f t="shared" si="1474"/>
        <v>0.42012664901191887</v>
      </c>
      <c r="AD6719" s="143">
        <f t="shared" si="1475"/>
        <v>0</v>
      </c>
      <c r="AE6719" s="105">
        <f t="shared" si="1476"/>
        <v>1.7335098808104359E-4</v>
      </c>
      <c r="AF6719" s="143">
        <f t="shared" si="1477"/>
        <v>0.32075520841927979</v>
      </c>
    </row>
    <row r="6720" spans="1:32" x14ac:dyDescent="0.25">
      <c r="A6720">
        <v>27.987499999999997</v>
      </c>
      <c r="B6720">
        <v>1.1249882641680204</v>
      </c>
      <c r="C6720" s="203">
        <f t="shared" si="1479"/>
        <v>4.5696321849808645E-3</v>
      </c>
      <c r="D6720" s="184">
        <f t="shared" si="1480"/>
        <v>4.4828091734662283E-2</v>
      </c>
      <c r="T6720" s="182">
        <f t="shared" si="1478"/>
        <v>0.11650776057249744</v>
      </c>
      <c r="U6720" s="19">
        <v>1.1498421966197625</v>
      </c>
      <c r="V6720" s="105">
        <f t="shared" si="1467"/>
        <v>4.1670000000024743E-3</v>
      </c>
      <c r="W6720" s="143">
        <f t="shared" si="1468"/>
        <v>8.8754449677853557</v>
      </c>
      <c r="X6720" s="143">
        <f t="shared" si="1469"/>
        <v>0.61929999999999996</v>
      </c>
      <c r="Y6720" s="143">
        <f t="shared" si="1470"/>
        <v>0</v>
      </c>
      <c r="Z6720" s="143">
        <f t="shared" si="1471"/>
        <v>16.69444892818769</v>
      </c>
      <c r="AA6720" s="143">
        <f t="shared" si="1472"/>
        <v>0</v>
      </c>
      <c r="AB6720" s="143">
        <f t="shared" si="1473"/>
        <v>0</v>
      </c>
      <c r="AC6720" s="143">
        <f t="shared" si="1474"/>
        <v>0.42012664901191887</v>
      </c>
      <c r="AD6720" s="143">
        <f t="shared" si="1475"/>
        <v>0</v>
      </c>
      <c r="AE6720" s="105">
        <f t="shared" si="1476"/>
        <v>1.7335098808104359E-4</v>
      </c>
      <c r="AF6720" s="143">
        <f t="shared" si="1477"/>
        <v>0.33409121920712842</v>
      </c>
    </row>
    <row r="6721" spans="1:32" x14ac:dyDescent="0.25">
      <c r="A6721">
        <v>27.991665999999995</v>
      </c>
      <c r="B6721">
        <v>1.1817168035536656</v>
      </c>
      <c r="C6721" s="203">
        <f t="shared" si="1479"/>
        <v>4.8048666560618425E-3</v>
      </c>
      <c r="D6721" s="184">
        <f t="shared" si="1480"/>
        <v>4.7135741895966678E-2</v>
      </c>
      <c r="T6721" s="182">
        <f t="shared" si="1478"/>
        <v>0.1178128797998121</v>
      </c>
      <c r="U6721" s="19">
        <v>1.1627227219325151</v>
      </c>
      <c r="V6721" s="105">
        <f t="shared" ref="V6721:V6784" si="1481">+A6721-A6720</f>
        <v>4.1659999999978936E-3</v>
      </c>
      <c r="W6721" s="143">
        <f t="shared" ref="W6721:W6784" si="1482">IF(AND(T6721&lt;=$O$55,T6721&gt;$M$55),$P$55,IF(AND(T6721&lt;=$O$56,T6721&gt;$M$56),$P$56,IF(AND(T6721&lt;=$O$57,T6721&gt;$M$57),$P$57,IF(AND(T6721&lt;=$O$58,T6721&gt;$M$58),$P$58,IF(AND(T6721&lt;=$O$59,T6721&gt;$M$59),$P$59,"a N/A")))))</f>
        <v>8.8754449677853557</v>
      </c>
      <c r="X6721" s="143">
        <f t="shared" ref="X6721:X6784" si="1483">IF(AND(T6721&lt;=$O$55,T6721&gt;$M$55),$Q$55,IF(AND(T6721&lt;=$O$56,T6721&gt;$M$56),$Q$56,IF(AND(T6721&lt;=$O$57,T6721&gt;$M$57),$Q$57,IF(AND(T6721&lt;=$O$58,T6721&gt;$M$58),$Q$58,IF(AND(T6721&lt;=$O$59,T6721&gt;$M$59),$Q$59,"Valor no encontrado para Po")))))</f>
        <v>0.61929999999999996</v>
      </c>
      <c r="Y6721" s="143">
        <f t="shared" ref="Y6721:Y6784" si="1484">IF(OR(Z6720&gt;=($V$1-$X$1)/2,Z6720&gt;=$Z$1/2),0,W6721*T6721^X6721*V6721)</f>
        <v>0</v>
      </c>
      <c r="Z6721" s="143">
        <f t="shared" ref="Z6721:Z6784" si="1485">+Z6720+Y6721</f>
        <v>16.69444892818769</v>
      </c>
      <c r="AA6721" s="143">
        <f t="shared" ref="AA6721:AA6784" si="1486">2*$AD$1*PI()*((Z6721+$X$1/2)*(2*Z6721-$Z$1)+(Z6721+$X$1/2)^2-($V$1/2)^2)*Y6721</f>
        <v>0</v>
      </c>
      <c r="AB6721" s="143">
        <f t="shared" ref="AB6721:AB6784" si="1487">-AA6721*0.000000001*$AB$1</f>
        <v>0</v>
      </c>
      <c r="AC6721" s="143">
        <f t="shared" ref="AC6721:AC6784" si="1488">+AC6720+AB6721</f>
        <v>0.42012664901191887</v>
      </c>
      <c r="AD6721" s="143">
        <f t="shared" ref="AD6721:AD6784" si="1489">+AB6721/V6721</f>
        <v>0</v>
      </c>
      <c r="AE6721" s="105">
        <f t="shared" ref="AE6721:AE6784" si="1490">+AE6720-AB6721</f>
        <v>1.7335098808104359E-4</v>
      </c>
      <c r="AF6721" s="143">
        <f t="shared" ref="AF6721:AF6784" si="1491">B6721*9.81/(T6721*1000000*$AH$1)</f>
        <v>0.34705041113882962</v>
      </c>
    </row>
    <row r="6722" spans="1:32" x14ac:dyDescent="0.25">
      <c r="A6722">
        <v>27.995832999999998</v>
      </c>
      <c r="B6722">
        <v>1.1817168035536656</v>
      </c>
      <c r="C6722" s="203">
        <f t="shared" si="1479"/>
        <v>4.9242139204110488E-3</v>
      </c>
      <c r="D6722" s="184">
        <f t="shared" si="1480"/>
        <v>4.8306538559232393E-2</v>
      </c>
      <c r="T6722" s="182">
        <f t="shared" si="1478"/>
        <v>0.1178128797998121</v>
      </c>
      <c r="U6722" s="19">
        <v>1.1627227219325151</v>
      </c>
      <c r="V6722" s="105">
        <f t="shared" si="1481"/>
        <v>4.1670000000024743E-3</v>
      </c>
      <c r="W6722" s="143">
        <f t="shared" si="1482"/>
        <v>8.8754449677853557</v>
      </c>
      <c r="X6722" s="143">
        <f t="shared" si="1483"/>
        <v>0.61929999999999996</v>
      </c>
      <c r="Y6722" s="143">
        <f t="shared" si="1484"/>
        <v>0</v>
      </c>
      <c r="Z6722" s="143">
        <f t="shared" si="1485"/>
        <v>16.69444892818769</v>
      </c>
      <c r="AA6722" s="143">
        <f t="shared" si="1486"/>
        <v>0</v>
      </c>
      <c r="AB6722" s="143">
        <f t="shared" si="1487"/>
        <v>0</v>
      </c>
      <c r="AC6722" s="143">
        <f t="shared" si="1488"/>
        <v>0.42012664901191887</v>
      </c>
      <c r="AD6722" s="143">
        <f t="shared" si="1489"/>
        <v>0</v>
      </c>
      <c r="AE6722" s="105">
        <f t="shared" si="1490"/>
        <v>1.7335098808104359E-4</v>
      </c>
      <c r="AF6722" s="143">
        <f t="shared" si="1491"/>
        <v>0.34705041113882962</v>
      </c>
    </row>
    <row r="6723" spans="1:32" x14ac:dyDescent="0.25">
      <c r="A6723">
        <v>28</v>
      </c>
      <c r="B6723">
        <v>1.068259724782376</v>
      </c>
      <c r="C6723" s="203">
        <f t="shared" si="1479"/>
        <v>4.6878260967909268E-3</v>
      </c>
      <c r="D6723" s="184">
        <f t="shared" si="1480"/>
        <v>4.5987574009518993E-2</v>
      </c>
      <c r="T6723" s="182">
        <f t="shared" si="1478"/>
        <v>0.11523432523384169</v>
      </c>
      <c r="U6723" s="19">
        <v>1.1372743669759851</v>
      </c>
      <c r="V6723" s="105">
        <f t="shared" si="1481"/>
        <v>4.1670000000024743E-3</v>
      </c>
      <c r="W6723" s="143">
        <f t="shared" si="1482"/>
        <v>8.8754449677853557</v>
      </c>
      <c r="X6723" s="143">
        <f t="shared" si="1483"/>
        <v>0.61929999999999996</v>
      </c>
      <c r="Y6723" s="143">
        <f t="shared" si="1484"/>
        <v>0</v>
      </c>
      <c r="Z6723" s="143">
        <f t="shared" si="1485"/>
        <v>16.69444892818769</v>
      </c>
      <c r="AA6723" s="143">
        <f t="shared" si="1486"/>
        <v>0</v>
      </c>
      <c r="AB6723" s="143">
        <f t="shared" si="1487"/>
        <v>0</v>
      </c>
      <c r="AC6723" s="143">
        <f t="shared" si="1488"/>
        <v>0.42012664901191887</v>
      </c>
      <c r="AD6723" s="143">
        <f t="shared" si="1489"/>
        <v>0</v>
      </c>
      <c r="AE6723" s="105">
        <f t="shared" si="1490"/>
        <v>1.7335098808104359E-4</v>
      </c>
      <c r="AF6723" s="143">
        <f t="shared" si="1491"/>
        <v>0.32075018538561928</v>
      </c>
    </row>
    <row r="6724" spans="1:32" x14ac:dyDescent="0.25">
      <c r="A6724">
        <v>28.004165999999998</v>
      </c>
      <c r="B6724">
        <v>0.95480264601108633</v>
      </c>
      <c r="C6724" s="203">
        <f t="shared" si="1479"/>
        <v>4.2140389183606512E-3</v>
      </c>
      <c r="D6724" s="184">
        <f t="shared" si="1480"/>
        <v>4.1339721789117989E-2</v>
      </c>
      <c r="T6724" s="182">
        <f t="shared" ref="T6724:T6787" si="1492">+U6724/1000000*101325</f>
        <v>0.11278436370850775</v>
      </c>
      <c r="U6724" s="19">
        <v>1.1130951266568738</v>
      </c>
      <c r="V6724" s="105">
        <f t="shared" si="1481"/>
        <v>4.1659999999978936E-3</v>
      </c>
      <c r="W6724" s="143">
        <f t="shared" si="1482"/>
        <v>8.8754449677853557</v>
      </c>
      <c r="X6724" s="143">
        <f t="shared" si="1483"/>
        <v>0.61929999999999996</v>
      </c>
      <c r="Y6724" s="143">
        <f t="shared" si="1484"/>
        <v>0</v>
      </c>
      <c r="Z6724" s="143">
        <f t="shared" si="1485"/>
        <v>16.69444892818769</v>
      </c>
      <c r="AA6724" s="143">
        <f t="shared" si="1486"/>
        <v>0</v>
      </c>
      <c r="AB6724" s="143">
        <f t="shared" si="1487"/>
        <v>0</v>
      </c>
      <c r="AC6724" s="143">
        <f t="shared" si="1488"/>
        <v>0.42012664901191887</v>
      </c>
      <c r="AD6724" s="143">
        <f t="shared" si="1489"/>
        <v>0</v>
      </c>
      <c r="AE6724" s="105">
        <f t="shared" si="1490"/>
        <v>1.7335098808104359E-4</v>
      </c>
      <c r="AF6724" s="143">
        <f t="shared" si="1491"/>
        <v>0.29291164931772029</v>
      </c>
    </row>
    <row r="6725" spans="1:32" x14ac:dyDescent="0.25">
      <c r="A6725">
        <v>28.008333</v>
      </c>
      <c r="B6725">
        <v>1.1249882641680204</v>
      </c>
      <c r="C6725" s="203">
        <f t="shared" si="1479"/>
        <v>4.3332443613607417E-3</v>
      </c>
      <c r="D6725" s="184">
        <f t="shared" si="1480"/>
        <v>4.2509127184948876E-2</v>
      </c>
      <c r="T6725" s="182">
        <f t="shared" si="1492"/>
        <v>0.11650924313122693</v>
      </c>
      <c r="U6725" s="19">
        <v>1.1498568283368067</v>
      </c>
      <c r="V6725" s="105">
        <f t="shared" si="1481"/>
        <v>4.1670000000024743E-3</v>
      </c>
      <c r="W6725" s="143">
        <f t="shared" si="1482"/>
        <v>8.8754449677853557</v>
      </c>
      <c r="X6725" s="143">
        <f t="shared" si="1483"/>
        <v>0.61929999999999996</v>
      </c>
      <c r="Y6725" s="143">
        <f t="shared" si="1484"/>
        <v>0</v>
      </c>
      <c r="Z6725" s="143">
        <f t="shared" si="1485"/>
        <v>16.69444892818769</v>
      </c>
      <c r="AA6725" s="143">
        <f t="shared" si="1486"/>
        <v>0</v>
      </c>
      <c r="AB6725" s="143">
        <f t="shared" si="1487"/>
        <v>0</v>
      </c>
      <c r="AC6725" s="143">
        <f t="shared" si="1488"/>
        <v>0.42012664901191887</v>
      </c>
      <c r="AD6725" s="143">
        <f t="shared" si="1489"/>
        <v>0</v>
      </c>
      <c r="AE6725" s="105">
        <f t="shared" si="1490"/>
        <v>1.7335098808104359E-4</v>
      </c>
      <c r="AF6725" s="143">
        <f t="shared" si="1491"/>
        <v>0.33408696795769821</v>
      </c>
    </row>
    <row r="6726" spans="1:32" x14ac:dyDescent="0.25">
      <c r="A6726">
        <v>28.012499999999996</v>
      </c>
      <c r="B6726">
        <v>1.068259724782376</v>
      </c>
      <c r="C6726" s="203">
        <f t="shared" si="1479"/>
        <v>4.569632184973073E-3</v>
      </c>
      <c r="D6726" s="184">
        <f t="shared" si="1480"/>
        <v>4.4828091734585851E-2</v>
      </c>
      <c r="T6726" s="182">
        <f t="shared" si="1492"/>
        <v>0.11523250087784352</v>
      </c>
      <c r="U6726" s="19">
        <v>1.1372563619821714</v>
      </c>
      <c r="V6726" s="105">
        <f t="shared" si="1481"/>
        <v>4.1669999999953689E-3</v>
      </c>
      <c r="W6726" s="143">
        <f t="shared" si="1482"/>
        <v>8.8754449677853557</v>
      </c>
      <c r="X6726" s="143">
        <f t="shared" si="1483"/>
        <v>0.61929999999999996</v>
      </c>
      <c r="Y6726" s="143">
        <f t="shared" si="1484"/>
        <v>0</v>
      </c>
      <c r="Z6726" s="143">
        <f t="shared" si="1485"/>
        <v>16.69444892818769</v>
      </c>
      <c r="AA6726" s="143">
        <f t="shared" si="1486"/>
        <v>0</v>
      </c>
      <c r="AB6726" s="143">
        <f t="shared" si="1487"/>
        <v>0</v>
      </c>
      <c r="AC6726" s="143">
        <f t="shared" si="1488"/>
        <v>0.42012664901191887</v>
      </c>
      <c r="AD6726" s="143">
        <f t="shared" si="1489"/>
        <v>0</v>
      </c>
      <c r="AE6726" s="105">
        <f t="shared" si="1490"/>
        <v>1.7335098808104359E-4</v>
      </c>
      <c r="AF6726" s="143">
        <f t="shared" si="1491"/>
        <v>0.3207552634887601</v>
      </c>
    </row>
    <row r="6727" spans="1:32" x14ac:dyDescent="0.25">
      <c r="A6727">
        <v>28.016666000000001</v>
      </c>
      <c r="B6727">
        <v>1.068259724782376</v>
      </c>
      <c r="C6727" s="203">
        <f t="shared" si="1479"/>
        <v>4.4503700134487182E-3</v>
      </c>
      <c r="D6727" s="184">
        <f t="shared" si="1480"/>
        <v>4.365812983193193E-2</v>
      </c>
      <c r="T6727" s="182">
        <f t="shared" si="1492"/>
        <v>0.11523250087784352</v>
      </c>
      <c r="U6727" s="19">
        <v>1.1372563619821714</v>
      </c>
      <c r="V6727" s="105">
        <f t="shared" si="1481"/>
        <v>4.166000000004999E-3</v>
      </c>
      <c r="W6727" s="143">
        <f t="shared" si="1482"/>
        <v>8.8754449677853557</v>
      </c>
      <c r="X6727" s="143">
        <f t="shared" si="1483"/>
        <v>0.61929999999999996</v>
      </c>
      <c r="Y6727" s="143">
        <f t="shared" si="1484"/>
        <v>0</v>
      </c>
      <c r="Z6727" s="143">
        <f t="shared" si="1485"/>
        <v>16.69444892818769</v>
      </c>
      <c r="AA6727" s="143">
        <f t="shared" si="1486"/>
        <v>0</v>
      </c>
      <c r="AB6727" s="143">
        <f t="shared" si="1487"/>
        <v>0</v>
      </c>
      <c r="AC6727" s="143">
        <f t="shared" si="1488"/>
        <v>0.42012664901191887</v>
      </c>
      <c r="AD6727" s="143">
        <f t="shared" si="1489"/>
        <v>0</v>
      </c>
      <c r="AE6727" s="105">
        <f t="shared" si="1490"/>
        <v>1.7335098808104359E-4</v>
      </c>
      <c r="AF6727" s="143">
        <f t="shared" si="1491"/>
        <v>0.3207552634887601</v>
      </c>
    </row>
    <row r="6728" spans="1:32" x14ac:dyDescent="0.25">
      <c r="A6728">
        <v>28.020832999999996</v>
      </c>
      <c r="B6728">
        <v>0.95480264601108633</v>
      </c>
      <c r="C6728" s="203">
        <f t="shared" si="1479"/>
        <v>4.2150504495434933E-3</v>
      </c>
      <c r="D6728" s="184">
        <f t="shared" si="1480"/>
        <v>4.1349644910021674E-2</v>
      </c>
      <c r="T6728" s="182">
        <f t="shared" si="1492"/>
        <v>0.11278436155264404</v>
      </c>
      <c r="U6728" s="19">
        <v>1.1130951053801534</v>
      </c>
      <c r="V6728" s="105">
        <f t="shared" si="1481"/>
        <v>4.1669999999953689E-3</v>
      </c>
      <c r="W6728" s="143">
        <f t="shared" si="1482"/>
        <v>8.8754449677853557</v>
      </c>
      <c r="X6728" s="143">
        <f t="shared" si="1483"/>
        <v>0.61929999999999996</v>
      </c>
      <c r="Y6728" s="143">
        <f t="shared" si="1484"/>
        <v>0</v>
      </c>
      <c r="Z6728" s="143">
        <f t="shared" si="1485"/>
        <v>16.69444892818769</v>
      </c>
      <c r="AA6728" s="143">
        <f t="shared" si="1486"/>
        <v>0</v>
      </c>
      <c r="AB6728" s="143">
        <f t="shared" si="1487"/>
        <v>0</v>
      </c>
      <c r="AC6728" s="143">
        <f t="shared" si="1488"/>
        <v>0.42012664901191887</v>
      </c>
      <c r="AD6728" s="143">
        <f t="shared" si="1489"/>
        <v>0</v>
      </c>
      <c r="AE6728" s="105">
        <f t="shared" si="1490"/>
        <v>1.7335098808104359E-4</v>
      </c>
      <c r="AF6728" s="143">
        <f t="shared" si="1491"/>
        <v>0.29291165491670218</v>
      </c>
    </row>
    <row r="6729" spans="1:32" x14ac:dyDescent="0.25">
      <c r="A6729">
        <v>28.024999999999999</v>
      </c>
      <c r="B6729">
        <v>1.1817168035536656</v>
      </c>
      <c r="C6729" s="203">
        <f t="shared" si="1479"/>
        <v>4.451438273170804E-3</v>
      </c>
      <c r="D6729" s="184">
        <f t="shared" si="1480"/>
        <v>4.3668609459805587E-2</v>
      </c>
      <c r="T6729" s="182">
        <f t="shared" si="1492"/>
        <v>0.1178143812314441</v>
      </c>
      <c r="U6729" s="19">
        <v>1.1627375399106252</v>
      </c>
      <c r="V6729" s="105">
        <f t="shared" si="1481"/>
        <v>4.1670000000024743E-3</v>
      </c>
      <c r="W6729" s="143">
        <f t="shared" si="1482"/>
        <v>8.8754449677853557</v>
      </c>
      <c r="X6729" s="143">
        <f t="shared" si="1483"/>
        <v>0.61929999999999996</v>
      </c>
      <c r="Y6729" s="143">
        <f t="shared" si="1484"/>
        <v>0</v>
      </c>
      <c r="Z6729" s="143">
        <f t="shared" si="1485"/>
        <v>16.69444892818769</v>
      </c>
      <c r="AA6729" s="143">
        <f t="shared" si="1486"/>
        <v>0</v>
      </c>
      <c r="AB6729" s="143">
        <f t="shared" si="1487"/>
        <v>0</v>
      </c>
      <c r="AC6729" s="143">
        <f t="shared" si="1488"/>
        <v>0.42012664901191887</v>
      </c>
      <c r="AD6729" s="143">
        <f t="shared" si="1489"/>
        <v>0</v>
      </c>
      <c r="AE6729" s="105">
        <f t="shared" si="1490"/>
        <v>1.7335098808104359E-4</v>
      </c>
      <c r="AF6729" s="143">
        <f t="shared" si="1491"/>
        <v>0.34704598831319711</v>
      </c>
    </row>
    <row r="6730" spans="1:32" x14ac:dyDescent="0.25">
      <c r="A6730">
        <v>28.029165999999996</v>
      </c>
      <c r="B6730">
        <v>1.1249882641680204</v>
      </c>
      <c r="C6730" s="203">
        <f t="shared" si="1479"/>
        <v>4.8048666560618425E-3</v>
      </c>
      <c r="D6730" s="184">
        <f t="shared" si="1480"/>
        <v>4.7135741895966678E-2</v>
      </c>
      <c r="T6730" s="182">
        <f t="shared" si="1492"/>
        <v>0.11650782998144031</v>
      </c>
      <c r="U6730" s="19">
        <v>1.149842881632769</v>
      </c>
      <c r="V6730" s="105">
        <f t="shared" si="1481"/>
        <v>4.1659999999978936E-3</v>
      </c>
      <c r="W6730" s="143">
        <f t="shared" si="1482"/>
        <v>8.8754449677853557</v>
      </c>
      <c r="X6730" s="143">
        <f t="shared" si="1483"/>
        <v>0.61929999999999996</v>
      </c>
      <c r="Y6730" s="143">
        <f t="shared" si="1484"/>
        <v>0</v>
      </c>
      <c r="Z6730" s="143">
        <f t="shared" si="1485"/>
        <v>16.69444892818769</v>
      </c>
      <c r="AA6730" s="143">
        <f t="shared" si="1486"/>
        <v>0</v>
      </c>
      <c r="AB6730" s="143">
        <f t="shared" si="1487"/>
        <v>0</v>
      </c>
      <c r="AC6730" s="143">
        <f t="shared" si="1488"/>
        <v>0.42012664901191887</v>
      </c>
      <c r="AD6730" s="143">
        <f t="shared" si="1489"/>
        <v>0</v>
      </c>
      <c r="AE6730" s="105">
        <f t="shared" si="1490"/>
        <v>1.7335098808104359E-4</v>
      </c>
      <c r="AF6730" s="143">
        <f t="shared" si="1491"/>
        <v>0.33409102017399611</v>
      </c>
    </row>
    <row r="6731" spans="1:32" x14ac:dyDescent="0.25">
      <c r="A6731">
        <v>28.033332999999999</v>
      </c>
      <c r="B6731">
        <v>1.0115311853967308</v>
      </c>
      <c r="C6731" s="203">
        <f t="shared" si="1479"/>
        <v>4.4514382731708031E-3</v>
      </c>
      <c r="D6731" s="184">
        <f t="shared" si="1480"/>
        <v>4.366860945980558E-2</v>
      </c>
      <c r="T6731" s="182">
        <f t="shared" si="1492"/>
        <v>0.11399158323208367</v>
      </c>
      <c r="U6731" s="19">
        <v>1.1250094570153828</v>
      </c>
      <c r="V6731" s="105">
        <f t="shared" si="1481"/>
        <v>4.1670000000024743E-3</v>
      </c>
      <c r="W6731" s="143">
        <f t="shared" si="1482"/>
        <v>8.8754449677853557</v>
      </c>
      <c r="X6731" s="143">
        <f t="shared" si="1483"/>
        <v>0.61929999999999996</v>
      </c>
      <c r="Y6731" s="143">
        <f t="shared" si="1484"/>
        <v>0</v>
      </c>
      <c r="Z6731" s="143">
        <f t="shared" si="1485"/>
        <v>16.69444892818769</v>
      </c>
      <c r="AA6731" s="143">
        <f t="shared" si="1486"/>
        <v>0</v>
      </c>
      <c r="AB6731" s="143">
        <f t="shared" si="1487"/>
        <v>0</v>
      </c>
      <c r="AC6731" s="143">
        <f t="shared" si="1488"/>
        <v>0.42012664901191887</v>
      </c>
      <c r="AD6731" s="143">
        <f t="shared" si="1489"/>
        <v>0</v>
      </c>
      <c r="AE6731" s="105">
        <f t="shared" si="1490"/>
        <v>1.7335098808104359E-4</v>
      </c>
      <c r="AF6731" s="143">
        <f t="shared" si="1491"/>
        <v>0.30702830502028206</v>
      </c>
    </row>
    <row r="6732" spans="1:32" x14ac:dyDescent="0.25">
      <c r="A6732">
        <v>28.037499999999994</v>
      </c>
      <c r="B6732">
        <v>1.1249882641680204</v>
      </c>
      <c r="C6732" s="203">
        <f t="shared" ref="C6732:C6795" si="1493">+(B6731+B6732)/2*(A6732-A6731)</f>
        <v>4.4514382731632128E-3</v>
      </c>
      <c r="D6732" s="184">
        <f t="shared" ref="D6732:D6795" si="1494">C6732*9.81</f>
        <v>4.3668609459731118E-2</v>
      </c>
      <c r="T6732" s="182">
        <f t="shared" si="1492"/>
        <v>0.11650879124370828</v>
      </c>
      <c r="U6732" s="19">
        <v>1.1498523685537456</v>
      </c>
      <c r="V6732" s="105">
        <f t="shared" si="1481"/>
        <v>4.1669999999953689E-3</v>
      </c>
      <c r="W6732" s="143">
        <f t="shared" si="1482"/>
        <v>8.8754449677853557</v>
      </c>
      <c r="X6732" s="143">
        <f t="shared" si="1483"/>
        <v>0.61929999999999996</v>
      </c>
      <c r="Y6732" s="143">
        <f t="shared" si="1484"/>
        <v>0</v>
      </c>
      <c r="Z6732" s="143">
        <f t="shared" si="1485"/>
        <v>16.69444892818769</v>
      </c>
      <c r="AA6732" s="143">
        <f t="shared" si="1486"/>
        <v>0</v>
      </c>
      <c r="AB6732" s="143">
        <f t="shared" si="1487"/>
        <v>0</v>
      </c>
      <c r="AC6732" s="143">
        <f t="shared" si="1488"/>
        <v>0.42012664901191887</v>
      </c>
      <c r="AD6732" s="143">
        <f t="shared" si="1489"/>
        <v>0</v>
      </c>
      <c r="AE6732" s="105">
        <f t="shared" si="1490"/>
        <v>1.7335098808104359E-4</v>
      </c>
      <c r="AF6732" s="143">
        <f t="shared" si="1491"/>
        <v>0.334088263737436</v>
      </c>
    </row>
    <row r="6733" spans="1:32" x14ac:dyDescent="0.25">
      <c r="A6733">
        <v>28.041665999999999</v>
      </c>
      <c r="B6733">
        <v>0.95480264601108633</v>
      </c>
      <c r="C6733" s="203">
        <f t="shared" si="1493"/>
        <v>4.3322044659082782E-3</v>
      </c>
      <c r="D6733" s="184">
        <f t="shared" si="1494"/>
        <v>4.2498925810560209E-2</v>
      </c>
      <c r="T6733" s="182">
        <f t="shared" si="1492"/>
        <v>0.11278372240278679</v>
      </c>
      <c r="U6733" s="19">
        <v>1.1130887974615031</v>
      </c>
      <c r="V6733" s="105">
        <f t="shared" si="1481"/>
        <v>4.166000000004999E-3</v>
      </c>
      <c r="W6733" s="143">
        <f t="shared" si="1482"/>
        <v>8.8754449677853557</v>
      </c>
      <c r="X6733" s="143">
        <f t="shared" si="1483"/>
        <v>0.61929999999999996</v>
      </c>
      <c r="Y6733" s="143">
        <f t="shared" si="1484"/>
        <v>0</v>
      </c>
      <c r="Z6733" s="143">
        <f t="shared" si="1485"/>
        <v>16.69444892818769</v>
      </c>
      <c r="AA6733" s="143">
        <f t="shared" si="1486"/>
        <v>0</v>
      </c>
      <c r="AB6733" s="143">
        <f t="shared" si="1487"/>
        <v>0</v>
      </c>
      <c r="AC6733" s="143">
        <f t="shared" si="1488"/>
        <v>0.42012664901191887</v>
      </c>
      <c r="AD6733" s="143">
        <f t="shared" si="1489"/>
        <v>0</v>
      </c>
      <c r="AE6733" s="105">
        <f t="shared" si="1490"/>
        <v>1.7335098808104359E-4</v>
      </c>
      <c r="AF6733" s="143">
        <f t="shared" si="1491"/>
        <v>0.29291331485874378</v>
      </c>
    </row>
    <row r="6734" spans="1:32" x14ac:dyDescent="0.25">
      <c r="A6734">
        <v>28.045832999999995</v>
      </c>
      <c r="B6734">
        <v>1.068259724782376</v>
      </c>
      <c r="C6734" s="203">
        <f t="shared" si="1493"/>
        <v>4.2150504495434933E-3</v>
      </c>
      <c r="D6734" s="184">
        <f t="shared" si="1494"/>
        <v>4.1349644910021674E-2</v>
      </c>
      <c r="T6734" s="182">
        <f t="shared" si="1492"/>
        <v>0.11523334019746959</v>
      </c>
      <c r="U6734" s="19">
        <v>1.1372646454228432</v>
      </c>
      <c r="V6734" s="105">
        <f t="shared" si="1481"/>
        <v>4.1669999999953689E-3</v>
      </c>
      <c r="W6734" s="143">
        <f t="shared" si="1482"/>
        <v>8.8754449677853557</v>
      </c>
      <c r="X6734" s="143">
        <f t="shared" si="1483"/>
        <v>0.61929999999999996</v>
      </c>
      <c r="Y6734" s="143">
        <f t="shared" si="1484"/>
        <v>0</v>
      </c>
      <c r="Z6734" s="143">
        <f t="shared" si="1485"/>
        <v>16.69444892818769</v>
      </c>
      <c r="AA6734" s="143">
        <f t="shared" si="1486"/>
        <v>0</v>
      </c>
      <c r="AB6734" s="143">
        <f t="shared" si="1487"/>
        <v>0</v>
      </c>
      <c r="AC6734" s="143">
        <f t="shared" si="1488"/>
        <v>0.42012664901191887</v>
      </c>
      <c r="AD6734" s="143">
        <f t="shared" si="1489"/>
        <v>0</v>
      </c>
      <c r="AE6734" s="105">
        <f t="shared" si="1490"/>
        <v>1.7335098808104359E-4</v>
      </c>
      <c r="AF6734" s="143">
        <f t="shared" si="1491"/>
        <v>0.32075292721882853</v>
      </c>
    </row>
    <row r="6735" spans="1:32" x14ac:dyDescent="0.25">
      <c r="A6735">
        <v>28.049999999999997</v>
      </c>
      <c r="B6735">
        <v>0.95480264601108633</v>
      </c>
      <c r="C6735" s="203">
        <f t="shared" si="1493"/>
        <v>4.2150504495506811E-3</v>
      </c>
      <c r="D6735" s="184">
        <f t="shared" si="1494"/>
        <v>4.1349644910092187E-2</v>
      </c>
      <c r="T6735" s="182">
        <f t="shared" si="1492"/>
        <v>0.11278436254393706</v>
      </c>
      <c r="U6735" s="19">
        <v>1.1130951151634549</v>
      </c>
      <c r="V6735" s="105">
        <f t="shared" si="1481"/>
        <v>4.1670000000024743E-3</v>
      </c>
      <c r="W6735" s="143">
        <f t="shared" si="1482"/>
        <v>8.8754449677853557</v>
      </c>
      <c r="X6735" s="143">
        <f t="shared" si="1483"/>
        <v>0.61929999999999996</v>
      </c>
      <c r="Y6735" s="143">
        <f t="shared" si="1484"/>
        <v>0</v>
      </c>
      <c r="Z6735" s="143">
        <f t="shared" si="1485"/>
        <v>16.69444892818769</v>
      </c>
      <c r="AA6735" s="143">
        <f t="shared" si="1486"/>
        <v>0</v>
      </c>
      <c r="AB6735" s="143">
        <f t="shared" si="1487"/>
        <v>0</v>
      </c>
      <c r="AC6735" s="143">
        <f t="shared" si="1488"/>
        <v>0.42012664901191887</v>
      </c>
      <c r="AD6735" s="143">
        <f t="shared" si="1489"/>
        <v>0</v>
      </c>
      <c r="AE6735" s="105">
        <f t="shared" si="1490"/>
        <v>1.7335098808104359E-4</v>
      </c>
      <c r="AF6735" s="143">
        <f t="shared" si="1491"/>
        <v>0.29291165234222044</v>
      </c>
    </row>
    <row r="6736" spans="1:32" x14ac:dyDescent="0.25">
      <c r="A6736">
        <v>28.054165999999995</v>
      </c>
      <c r="B6736">
        <v>1.0115311853967308</v>
      </c>
      <c r="C6736" s="203">
        <f t="shared" si="1493"/>
        <v>4.0958733708204124E-3</v>
      </c>
      <c r="D6736" s="184">
        <f t="shared" si="1494"/>
        <v>4.0180517767748246E-2</v>
      </c>
      <c r="T6736" s="182">
        <f t="shared" si="1492"/>
        <v>0.11398986787291761</v>
      </c>
      <c r="U6736" s="19">
        <v>1.1249925277366652</v>
      </c>
      <c r="V6736" s="105">
        <f t="shared" si="1481"/>
        <v>4.1659999999978936E-3</v>
      </c>
      <c r="W6736" s="143">
        <f t="shared" si="1482"/>
        <v>8.8754449677853557</v>
      </c>
      <c r="X6736" s="143">
        <f t="shared" si="1483"/>
        <v>0.61929999999999996</v>
      </c>
      <c r="Y6736" s="143">
        <f t="shared" si="1484"/>
        <v>0</v>
      </c>
      <c r="Z6736" s="143">
        <f t="shared" si="1485"/>
        <v>16.69444892818769</v>
      </c>
      <c r="AA6736" s="143">
        <f t="shared" si="1486"/>
        <v>0</v>
      </c>
      <c r="AB6736" s="143">
        <f t="shared" si="1487"/>
        <v>0</v>
      </c>
      <c r="AC6736" s="143">
        <f t="shared" si="1488"/>
        <v>0.42012664901191887</v>
      </c>
      <c r="AD6736" s="143">
        <f t="shared" si="1489"/>
        <v>0</v>
      </c>
      <c r="AE6736" s="105">
        <f t="shared" si="1490"/>
        <v>1.7335098808104359E-4</v>
      </c>
      <c r="AF6736" s="143">
        <f t="shared" si="1491"/>
        <v>0.3070329252889698</v>
      </c>
    </row>
    <row r="6737" spans="1:32" x14ac:dyDescent="0.25">
      <c r="A6737">
        <v>28.058332999999998</v>
      </c>
      <c r="B6737">
        <v>0.95480264601108633</v>
      </c>
      <c r="C6737" s="203">
        <f t="shared" si="1493"/>
        <v>4.0968565377406197E-3</v>
      </c>
      <c r="D6737" s="184">
        <f t="shared" si="1494"/>
        <v>4.0190162635235484E-2</v>
      </c>
      <c r="T6737" s="182">
        <f t="shared" si="1492"/>
        <v>0.11278267336865772</v>
      </c>
      <c r="U6737" s="19">
        <v>1.1130784442996073</v>
      </c>
      <c r="V6737" s="105">
        <f t="shared" si="1481"/>
        <v>4.1670000000024743E-3</v>
      </c>
      <c r="W6737" s="143">
        <f t="shared" si="1482"/>
        <v>8.8754449677853557</v>
      </c>
      <c r="X6737" s="143">
        <f t="shared" si="1483"/>
        <v>0.61929999999999996</v>
      </c>
      <c r="Y6737" s="143">
        <f t="shared" si="1484"/>
        <v>0</v>
      </c>
      <c r="Z6737" s="143">
        <f t="shared" si="1485"/>
        <v>16.69444892818769</v>
      </c>
      <c r="AA6737" s="143">
        <f t="shared" si="1486"/>
        <v>0</v>
      </c>
      <c r="AB6737" s="143">
        <f t="shared" si="1487"/>
        <v>0</v>
      </c>
      <c r="AC6737" s="143">
        <f t="shared" si="1488"/>
        <v>0.42012664901191887</v>
      </c>
      <c r="AD6737" s="143">
        <f t="shared" si="1489"/>
        <v>0</v>
      </c>
      <c r="AE6737" s="105">
        <f t="shared" si="1490"/>
        <v>1.7335098808104359E-4</v>
      </c>
      <c r="AF6737" s="143">
        <f t="shared" si="1491"/>
        <v>0.29291603935582267</v>
      </c>
    </row>
    <row r="6738" spans="1:32" x14ac:dyDescent="0.25">
      <c r="A6738">
        <v>28.0625</v>
      </c>
      <c r="B6738">
        <v>1.068259724782376</v>
      </c>
      <c r="C6738" s="203">
        <f t="shared" si="1493"/>
        <v>4.2150504495506811E-3</v>
      </c>
      <c r="D6738" s="184">
        <f t="shared" si="1494"/>
        <v>4.1349644910092187E-2</v>
      </c>
      <c r="T6738" s="182">
        <f t="shared" si="1492"/>
        <v>0.1152333390420186</v>
      </c>
      <c r="U6738" s="19">
        <v>1.1372646340194286</v>
      </c>
      <c r="V6738" s="105">
        <f t="shared" si="1481"/>
        <v>4.1670000000024743E-3</v>
      </c>
      <c r="W6738" s="143">
        <f t="shared" si="1482"/>
        <v>8.8754449677853557</v>
      </c>
      <c r="X6738" s="143">
        <f t="shared" si="1483"/>
        <v>0.61929999999999996</v>
      </c>
      <c r="Y6738" s="143">
        <f t="shared" si="1484"/>
        <v>0</v>
      </c>
      <c r="Z6738" s="143">
        <f t="shared" si="1485"/>
        <v>16.69444892818769</v>
      </c>
      <c r="AA6738" s="143">
        <f t="shared" si="1486"/>
        <v>0</v>
      </c>
      <c r="AB6738" s="143">
        <f t="shared" si="1487"/>
        <v>0</v>
      </c>
      <c r="AC6738" s="143">
        <f t="shared" si="1488"/>
        <v>0.42012664901191887</v>
      </c>
      <c r="AD6738" s="143">
        <f t="shared" si="1489"/>
        <v>0</v>
      </c>
      <c r="AE6738" s="105">
        <f t="shared" si="1490"/>
        <v>1.7335098808104359E-4</v>
      </c>
      <c r="AF6738" s="143">
        <f t="shared" si="1491"/>
        <v>0.32075293043503567</v>
      </c>
    </row>
    <row r="6739" spans="1:32" x14ac:dyDescent="0.25">
      <c r="A6739">
        <v>28.066665999999998</v>
      </c>
      <c r="B6739">
        <v>1.068259724782376</v>
      </c>
      <c r="C6739" s="203">
        <f t="shared" si="1493"/>
        <v>4.4503700134411279E-3</v>
      </c>
      <c r="D6739" s="184">
        <f t="shared" si="1494"/>
        <v>4.3658129831857469E-2</v>
      </c>
      <c r="T6739" s="182">
        <f t="shared" si="1492"/>
        <v>0.1152333390420186</v>
      </c>
      <c r="U6739" s="19">
        <v>1.1372646340194286</v>
      </c>
      <c r="V6739" s="105">
        <f t="shared" si="1481"/>
        <v>4.1659999999978936E-3</v>
      </c>
      <c r="W6739" s="143">
        <f t="shared" si="1482"/>
        <v>8.8754449677853557</v>
      </c>
      <c r="X6739" s="143">
        <f t="shared" si="1483"/>
        <v>0.61929999999999996</v>
      </c>
      <c r="Y6739" s="143">
        <f t="shared" si="1484"/>
        <v>0</v>
      </c>
      <c r="Z6739" s="143">
        <f t="shared" si="1485"/>
        <v>16.69444892818769</v>
      </c>
      <c r="AA6739" s="143">
        <f t="shared" si="1486"/>
        <v>0</v>
      </c>
      <c r="AB6739" s="143">
        <f t="shared" si="1487"/>
        <v>0</v>
      </c>
      <c r="AC6739" s="143">
        <f t="shared" si="1488"/>
        <v>0.42012664901191887</v>
      </c>
      <c r="AD6739" s="143">
        <f t="shared" si="1489"/>
        <v>0</v>
      </c>
      <c r="AE6739" s="105">
        <f t="shared" si="1490"/>
        <v>1.7335098808104359E-4</v>
      </c>
      <c r="AF6739" s="143">
        <f t="shared" si="1491"/>
        <v>0.32075293043503567</v>
      </c>
    </row>
    <row r="6740" spans="1:32" x14ac:dyDescent="0.25">
      <c r="A6740">
        <v>28.070833</v>
      </c>
      <c r="B6740">
        <v>1.068259724782376</v>
      </c>
      <c r="C6740" s="203">
        <f t="shared" si="1493"/>
        <v>4.451438273170804E-3</v>
      </c>
      <c r="D6740" s="184">
        <f t="shared" si="1494"/>
        <v>4.3668609459805587E-2</v>
      </c>
      <c r="T6740" s="182">
        <f t="shared" si="1492"/>
        <v>0.1152333390420186</v>
      </c>
      <c r="U6740" s="19">
        <v>1.1372646340194286</v>
      </c>
      <c r="V6740" s="105">
        <f t="shared" si="1481"/>
        <v>4.1670000000024743E-3</v>
      </c>
      <c r="W6740" s="143">
        <f t="shared" si="1482"/>
        <v>8.8754449677853557</v>
      </c>
      <c r="X6740" s="143">
        <f t="shared" si="1483"/>
        <v>0.61929999999999996</v>
      </c>
      <c r="Y6740" s="143">
        <f t="shared" si="1484"/>
        <v>0</v>
      </c>
      <c r="Z6740" s="143">
        <f t="shared" si="1485"/>
        <v>16.69444892818769</v>
      </c>
      <c r="AA6740" s="143">
        <f t="shared" si="1486"/>
        <v>0</v>
      </c>
      <c r="AB6740" s="143">
        <f t="shared" si="1487"/>
        <v>0</v>
      </c>
      <c r="AC6740" s="143">
        <f t="shared" si="1488"/>
        <v>0.42012664901191887</v>
      </c>
      <c r="AD6740" s="143">
        <f t="shared" si="1489"/>
        <v>0</v>
      </c>
      <c r="AE6740" s="105">
        <f t="shared" si="1490"/>
        <v>1.7335098808104359E-4</v>
      </c>
      <c r="AF6740" s="143">
        <f t="shared" si="1491"/>
        <v>0.32075293043503567</v>
      </c>
    </row>
    <row r="6741" spans="1:32" x14ac:dyDescent="0.25">
      <c r="A6741">
        <v>28.074999999999996</v>
      </c>
      <c r="B6741">
        <v>0.95480264601108633</v>
      </c>
      <c r="C6741" s="203">
        <f t="shared" si="1493"/>
        <v>4.2150504495434933E-3</v>
      </c>
      <c r="D6741" s="184">
        <f t="shared" si="1494"/>
        <v>4.1349644910021674E-2</v>
      </c>
      <c r="T6741" s="182">
        <f t="shared" si="1492"/>
        <v>0.11278436254257179</v>
      </c>
      <c r="U6741" s="19">
        <v>1.1130951151499806</v>
      </c>
      <c r="V6741" s="105">
        <f t="shared" si="1481"/>
        <v>4.1669999999953689E-3</v>
      </c>
      <c r="W6741" s="143">
        <f t="shared" si="1482"/>
        <v>8.8754449677853557</v>
      </c>
      <c r="X6741" s="143">
        <f t="shared" si="1483"/>
        <v>0.61929999999999996</v>
      </c>
      <c r="Y6741" s="143">
        <f t="shared" si="1484"/>
        <v>0</v>
      </c>
      <c r="Z6741" s="143">
        <f t="shared" si="1485"/>
        <v>16.69444892818769</v>
      </c>
      <c r="AA6741" s="143">
        <f t="shared" si="1486"/>
        <v>0</v>
      </c>
      <c r="AB6741" s="143">
        <f t="shared" si="1487"/>
        <v>0</v>
      </c>
      <c r="AC6741" s="143">
        <f t="shared" si="1488"/>
        <v>0.42012664901191887</v>
      </c>
      <c r="AD6741" s="143">
        <f t="shared" si="1489"/>
        <v>0</v>
      </c>
      <c r="AE6741" s="105">
        <f t="shared" si="1490"/>
        <v>1.7335098808104359E-4</v>
      </c>
      <c r="AF6741" s="143">
        <f t="shared" si="1491"/>
        <v>0.29291165234576616</v>
      </c>
    </row>
    <row r="6742" spans="1:32" x14ac:dyDescent="0.25">
      <c r="A6742">
        <v>28.079166000000001</v>
      </c>
      <c r="B6742">
        <v>1.068259724782376</v>
      </c>
      <c r="C6742" s="203">
        <f t="shared" si="1493"/>
        <v>4.2140389183678382E-3</v>
      </c>
      <c r="D6742" s="184">
        <f t="shared" si="1494"/>
        <v>4.1339721789188495E-2</v>
      </c>
      <c r="T6742" s="182">
        <f t="shared" si="1492"/>
        <v>0.11523334090171547</v>
      </c>
      <c r="U6742" s="19">
        <v>1.1372646523732097</v>
      </c>
      <c r="V6742" s="105">
        <f t="shared" si="1481"/>
        <v>4.166000000004999E-3</v>
      </c>
      <c r="W6742" s="143">
        <f t="shared" si="1482"/>
        <v>8.8754449677853557</v>
      </c>
      <c r="X6742" s="143">
        <f t="shared" si="1483"/>
        <v>0.61929999999999996</v>
      </c>
      <c r="Y6742" s="143">
        <f t="shared" si="1484"/>
        <v>0</v>
      </c>
      <c r="Z6742" s="143">
        <f t="shared" si="1485"/>
        <v>16.69444892818769</v>
      </c>
      <c r="AA6742" s="143">
        <f t="shared" si="1486"/>
        <v>0</v>
      </c>
      <c r="AB6742" s="143">
        <f t="shared" si="1487"/>
        <v>0</v>
      </c>
      <c r="AC6742" s="143">
        <f t="shared" si="1488"/>
        <v>0.42012664901191887</v>
      </c>
      <c r="AD6742" s="143">
        <f t="shared" si="1489"/>
        <v>0</v>
      </c>
      <c r="AE6742" s="105">
        <f t="shared" si="1490"/>
        <v>1.7335098808104359E-4</v>
      </c>
      <c r="AF6742" s="143">
        <f t="shared" si="1491"/>
        <v>0.32075292525855453</v>
      </c>
    </row>
    <row r="6743" spans="1:32" x14ac:dyDescent="0.25">
      <c r="A6743">
        <v>28.083332999999996</v>
      </c>
      <c r="B6743">
        <v>0.95480264601108633</v>
      </c>
      <c r="C6743" s="203">
        <f t="shared" si="1493"/>
        <v>4.2150504495434933E-3</v>
      </c>
      <c r="D6743" s="184">
        <f t="shared" si="1494"/>
        <v>4.1349644910021674E-2</v>
      </c>
      <c r="T6743" s="182">
        <f t="shared" si="1492"/>
        <v>0.11278436254476923</v>
      </c>
      <c r="U6743" s="19">
        <v>1.1130951151716677</v>
      </c>
      <c r="V6743" s="105">
        <f t="shared" si="1481"/>
        <v>4.1669999999953689E-3</v>
      </c>
      <c r="W6743" s="143">
        <f t="shared" si="1482"/>
        <v>8.8754449677853557</v>
      </c>
      <c r="X6743" s="143">
        <f t="shared" si="1483"/>
        <v>0.61929999999999996</v>
      </c>
      <c r="Y6743" s="143">
        <f t="shared" si="1484"/>
        <v>0</v>
      </c>
      <c r="Z6743" s="143">
        <f t="shared" si="1485"/>
        <v>16.69444892818769</v>
      </c>
      <c r="AA6743" s="143">
        <f t="shared" si="1486"/>
        <v>0</v>
      </c>
      <c r="AB6743" s="143">
        <f t="shared" si="1487"/>
        <v>0</v>
      </c>
      <c r="AC6743" s="143">
        <f t="shared" si="1488"/>
        <v>0.42012664901191887</v>
      </c>
      <c r="AD6743" s="143">
        <f t="shared" si="1489"/>
        <v>0</v>
      </c>
      <c r="AE6743" s="105">
        <f t="shared" si="1490"/>
        <v>1.7335098808104359E-4</v>
      </c>
      <c r="AF6743" s="143">
        <f t="shared" si="1491"/>
        <v>0.29291165234005923</v>
      </c>
    </row>
    <row r="6744" spans="1:32" x14ac:dyDescent="0.25">
      <c r="A6744">
        <v>28.087499999999999</v>
      </c>
      <c r="B6744">
        <v>1.1817168035536656</v>
      </c>
      <c r="C6744" s="203">
        <f t="shared" si="1493"/>
        <v>4.451438273170804E-3</v>
      </c>
      <c r="D6744" s="184">
        <f t="shared" si="1494"/>
        <v>4.3668609459805587E-2</v>
      </c>
      <c r="T6744" s="182">
        <f t="shared" si="1492"/>
        <v>0.11781438123145979</v>
      </c>
      <c r="U6744" s="19">
        <v>1.16273753991078</v>
      </c>
      <c r="V6744" s="105">
        <f t="shared" si="1481"/>
        <v>4.1670000000024743E-3</v>
      </c>
      <c r="W6744" s="143">
        <f t="shared" si="1482"/>
        <v>8.8754449677853557</v>
      </c>
      <c r="X6744" s="143">
        <f t="shared" si="1483"/>
        <v>0.61929999999999996</v>
      </c>
      <c r="Y6744" s="143">
        <f t="shared" si="1484"/>
        <v>0</v>
      </c>
      <c r="Z6744" s="143">
        <f t="shared" si="1485"/>
        <v>16.69444892818769</v>
      </c>
      <c r="AA6744" s="143">
        <f t="shared" si="1486"/>
        <v>0</v>
      </c>
      <c r="AB6744" s="143">
        <f t="shared" si="1487"/>
        <v>0</v>
      </c>
      <c r="AC6744" s="143">
        <f t="shared" si="1488"/>
        <v>0.42012664901191887</v>
      </c>
      <c r="AD6744" s="143">
        <f t="shared" si="1489"/>
        <v>0</v>
      </c>
      <c r="AE6744" s="105">
        <f t="shared" si="1490"/>
        <v>1.7335098808104359E-4</v>
      </c>
      <c r="AF6744" s="143">
        <f t="shared" si="1491"/>
        <v>0.34704598831315092</v>
      </c>
    </row>
    <row r="6745" spans="1:32" x14ac:dyDescent="0.25">
      <c r="A6745">
        <v>28.091665999999996</v>
      </c>
      <c r="B6745">
        <v>1.0115311853967308</v>
      </c>
      <c r="C6745" s="203">
        <f t="shared" si="1493"/>
        <v>4.5685355609813667E-3</v>
      </c>
      <c r="D6745" s="184">
        <f t="shared" si="1494"/>
        <v>4.4817333853227212E-2</v>
      </c>
      <c r="T6745" s="182">
        <f t="shared" si="1492"/>
        <v>0.11399104861496531</v>
      </c>
      <c r="U6745" s="19">
        <v>1.125004180754654</v>
      </c>
      <c r="V6745" s="105">
        <f t="shared" si="1481"/>
        <v>4.1659999999978936E-3</v>
      </c>
      <c r="W6745" s="143">
        <f t="shared" si="1482"/>
        <v>8.8754449677853557</v>
      </c>
      <c r="X6745" s="143">
        <f t="shared" si="1483"/>
        <v>0.61929999999999996</v>
      </c>
      <c r="Y6745" s="143">
        <f t="shared" si="1484"/>
        <v>0</v>
      </c>
      <c r="Z6745" s="143">
        <f t="shared" si="1485"/>
        <v>16.69444892818769</v>
      </c>
      <c r="AA6745" s="143">
        <f t="shared" si="1486"/>
        <v>0</v>
      </c>
      <c r="AB6745" s="143">
        <f t="shared" si="1487"/>
        <v>0</v>
      </c>
      <c r="AC6745" s="143">
        <f t="shared" si="1488"/>
        <v>0.42012664901191887</v>
      </c>
      <c r="AD6745" s="143">
        <f t="shared" si="1489"/>
        <v>0</v>
      </c>
      <c r="AE6745" s="105">
        <f t="shared" si="1490"/>
        <v>1.7335098808104359E-4</v>
      </c>
      <c r="AF6745" s="143">
        <f t="shared" si="1491"/>
        <v>0.30702974498060936</v>
      </c>
    </row>
    <row r="6746" spans="1:32" x14ac:dyDescent="0.25">
      <c r="A6746">
        <v>28.095832999999999</v>
      </c>
      <c r="B6746">
        <v>1.068259724782376</v>
      </c>
      <c r="C6746" s="203">
        <f t="shared" si="1493"/>
        <v>4.3332443613607417E-3</v>
      </c>
      <c r="D6746" s="184">
        <f t="shared" si="1494"/>
        <v>4.2509127184948876E-2</v>
      </c>
      <c r="T6746" s="182">
        <f t="shared" si="1492"/>
        <v>0.1152325052973973</v>
      </c>
      <c r="U6746" s="19">
        <v>1.137256405599776</v>
      </c>
      <c r="V6746" s="105">
        <f t="shared" si="1481"/>
        <v>4.1670000000024743E-3</v>
      </c>
      <c r="W6746" s="143">
        <f t="shared" si="1482"/>
        <v>8.8754449677853557</v>
      </c>
      <c r="X6746" s="143">
        <f t="shared" si="1483"/>
        <v>0.61929999999999996</v>
      </c>
      <c r="Y6746" s="143">
        <f t="shared" si="1484"/>
        <v>0</v>
      </c>
      <c r="Z6746" s="143">
        <f t="shared" si="1485"/>
        <v>16.69444892818769</v>
      </c>
      <c r="AA6746" s="143">
        <f t="shared" si="1486"/>
        <v>0</v>
      </c>
      <c r="AB6746" s="143">
        <f t="shared" si="1487"/>
        <v>0</v>
      </c>
      <c r="AC6746" s="143">
        <f t="shared" si="1488"/>
        <v>0.42012664901191887</v>
      </c>
      <c r="AD6746" s="143">
        <f t="shared" si="1489"/>
        <v>0</v>
      </c>
      <c r="AE6746" s="105">
        <f t="shared" si="1490"/>
        <v>1.7335098808104359E-4</v>
      </c>
      <c r="AF6746" s="143">
        <f t="shared" si="1491"/>
        <v>0.32075525118671788</v>
      </c>
    </row>
    <row r="6747" spans="1:32" x14ac:dyDescent="0.25">
      <c r="A6747">
        <v>28.099999999999994</v>
      </c>
      <c r="B6747">
        <v>0.95480264601108633</v>
      </c>
      <c r="C6747" s="203">
        <f t="shared" si="1493"/>
        <v>4.2150504495434933E-3</v>
      </c>
      <c r="D6747" s="184">
        <f t="shared" si="1494"/>
        <v>4.1349644910021674E-2</v>
      </c>
      <c r="T6747" s="182">
        <f t="shared" si="1492"/>
        <v>0.11278436155786146</v>
      </c>
      <c r="U6747" s="19">
        <v>1.1130951054316454</v>
      </c>
      <c r="V6747" s="105">
        <f t="shared" si="1481"/>
        <v>4.1669999999953689E-3</v>
      </c>
      <c r="W6747" s="143">
        <f t="shared" si="1482"/>
        <v>8.8754449677853557</v>
      </c>
      <c r="X6747" s="143">
        <f t="shared" si="1483"/>
        <v>0.61929999999999996</v>
      </c>
      <c r="Y6747" s="143">
        <f t="shared" si="1484"/>
        <v>0</v>
      </c>
      <c r="Z6747" s="143">
        <f t="shared" si="1485"/>
        <v>16.69444892818769</v>
      </c>
      <c r="AA6747" s="143">
        <f t="shared" si="1486"/>
        <v>0</v>
      </c>
      <c r="AB6747" s="143">
        <f t="shared" si="1487"/>
        <v>0</v>
      </c>
      <c r="AC6747" s="143">
        <f t="shared" si="1488"/>
        <v>0.42012664901191887</v>
      </c>
      <c r="AD6747" s="143">
        <f t="shared" si="1489"/>
        <v>0</v>
      </c>
      <c r="AE6747" s="105">
        <f t="shared" si="1490"/>
        <v>1.7335098808104359E-4</v>
      </c>
      <c r="AF6747" s="143">
        <f t="shared" si="1491"/>
        <v>0.29291165490315196</v>
      </c>
    </row>
    <row r="6748" spans="1:32" x14ac:dyDescent="0.25">
      <c r="A6748">
        <v>28.104165999999999</v>
      </c>
      <c r="B6748">
        <v>1.1249882641680204</v>
      </c>
      <c r="C6748" s="203">
        <f t="shared" si="1493"/>
        <v>4.3322044659082782E-3</v>
      </c>
      <c r="D6748" s="184">
        <f t="shared" si="1494"/>
        <v>4.2498925810560209E-2</v>
      </c>
      <c r="T6748" s="182">
        <f t="shared" si="1492"/>
        <v>0.11650924313121638</v>
      </c>
      <c r="U6748" s="19">
        <v>1.1498568283367026</v>
      </c>
      <c r="V6748" s="105">
        <f t="shared" si="1481"/>
        <v>4.166000000004999E-3</v>
      </c>
      <c r="W6748" s="143">
        <f t="shared" si="1482"/>
        <v>8.8754449677853557</v>
      </c>
      <c r="X6748" s="143">
        <f t="shared" si="1483"/>
        <v>0.61929999999999996</v>
      </c>
      <c r="Y6748" s="143">
        <f t="shared" si="1484"/>
        <v>0</v>
      </c>
      <c r="Z6748" s="143">
        <f t="shared" si="1485"/>
        <v>16.69444892818769</v>
      </c>
      <c r="AA6748" s="143">
        <f t="shared" si="1486"/>
        <v>0</v>
      </c>
      <c r="AB6748" s="143">
        <f t="shared" si="1487"/>
        <v>0</v>
      </c>
      <c r="AC6748" s="143">
        <f t="shared" si="1488"/>
        <v>0.42012664901191887</v>
      </c>
      <c r="AD6748" s="143">
        <f t="shared" si="1489"/>
        <v>0</v>
      </c>
      <c r="AE6748" s="105">
        <f t="shared" si="1490"/>
        <v>1.7335098808104359E-4</v>
      </c>
      <c r="AF6748" s="143">
        <f t="shared" si="1491"/>
        <v>0.33408696795772846</v>
      </c>
    </row>
    <row r="6749" spans="1:32" x14ac:dyDescent="0.25">
      <c r="A6749">
        <v>28.108332999999995</v>
      </c>
      <c r="B6749">
        <v>1.068259724782376</v>
      </c>
      <c r="C6749" s="203">
        <f t="shared" si="1493"/>
        <v>4.569632184973073E-3</v>
      </c>
      <c r="D6749" s="184">
        <f t="shared" si="1494"/>
        <v>4.4828091734585851E-2</v>
      </c>
      <c r="T6749" s="182">
        <f t="shared" si="1492"/>
        <v>0.11523250087784365</v>
      </c>
      <c r="U6749" s="19">
        <v>1.1372563619821727</v>
      </c>
      <c r="V6749" s="105">
        <f t="shared" si="1481"/>
        <v>4.1669999999953689E-3</v>
      </c>
      <c r="W6749" s="143">
        <f t="shared" si="1482"/>
        <v>8.8754449677853557</v>
      </c>
      <c r="X6749" s="143">
        <f t="shared" si="1483"/>
        <v>0.61929999999999996</v>
      </c>
      <c r="Y6749" s="143">
        <f t="shared" si="1484"/>
        <v>0</v>
      </c>
      <c r="Z6749" s="143">
        <f t="shared" si="1485"/>
        <v>16.69444892818769</v>
      </c>
      <c r="AA6749" s="143">
        <f t="shared" si="1486"/>
        <v>0</v>
      </c>
      <c r="AB6749" s="143">
        <f t="shared" si="1487"/>
        <v>0</v>
      </c>
      <c r="AC6749" s="143">
        <f t="shared" si="1488"/>
        <v>0.42012664901191887</v>
      </c>
      <c r="AD6749" s="143">
        <f t="shared" si="1489"/>
        <v>0</v>
      </c>
      <c r="AE6749" s="105">
        <f t="shared" si="1490"/>
        <v>1.7335098808104359E-4</v>
      </c>
      <c r="AF6749" s="143">
        <f t="shared" si="1491"/>
        <v>0.32075526348875971</v>
      </c>
    </row>
    <row r="6750" spans="1:32" x14ac:dyDescent="0.25">
      <c r="A6750">
        <v>28.112499999999997</v>
      </c>
      <c r="B6750">
        <v>1.068259724782376</v>
      </c>
      <c r="C6750" s="203">
        <f t="shared" si="1493"/>
        <v>4.451438273170804E-3</v>
      </c>
      <c r="D6750" s="184">
        <f t="shared" si="1494"/>
        <v>4.3668609459805587E-2</v>
      </c>
      <c r="T6750" s="182">
        <f t="shared" si="1492"/>
        <v>0.11523250087784365</v>
      </c>
      <c r="U6750" s="19">
        <v>1.1372563619821727</v>
      </c>
      <c r="V6750" s="105">
        <f t="shared" si="1481"/>
        <v>4.1670000000024743E-3</v>
      </c>
      <c r="W6750" s="143">
        <f t="shared" si="1482"/>
        <v>8.8754449677853557</v>
      </c>
      <c r="X6750" s="143">
        <f t="shared" si="1483"/>
        <v>0.61929999999999996</v>
      </c>
      <c r="Y6750" s="143">
        <f t="shared" si="1484"/>
        <v>0</v>
      </c>
      <c r="Z6750" s="143">
        <f t="shared" si="1485"/>
        <v>16.69444892818769</v>
      </c>
      <c r="AA6750" s="143">
        <f t="shared" si="1486"/>
        <v>0</v>
      </c>
      <c r="AB6750" s="143">
        <f t="shared" si="1487"/>
        <v>0</v>
      </c>
      <c r="AC6750" s="143">
        <f t="shared" si="1488"/>
        <v>0.42012664901191887</v>
      </c>
      <c r="AD6750" s="143">
        <f t="shared" si="1489"/>
        <v>0</v>
      </c>
      <c r="AE6750" s="105">
        <f t="shared" si="1490"/>
        <v>1.7335098808104359E-4</v>
      </c>
      <c r="AF6750" s="143">
        <f t="shared" si="1491"/>
        <v>0.32075526348875971</v>
      </c>
    </row>
    <row r="6751" spans="1:32" x14ac:dyDescent="0.25">
      <c r="A6751">
        <v>28.116665999999995</v>
      </c>
      <c r="B6751">
        <v>1.1249882641680204</v>
      </c>
      <c r="C6751" s="203">
        <f t="shared" si="1493"/>
        <v>4.5685355609813667E-3</v>
      </c>
      <c r="D6751" s="184">
        <f t="shared" si="1494"/>
        <v>4.4817333853227212E-2</v>
      </c>
      <c r="T6751" s="182">
        <f t="shared" si="1492"/>
        <v>0.11650776030899222</v>
      </c>
      <c r="U6751" s="19">
        <v>1.1498421940191683</v>
      </c>
      <c r="V6751" s="105">
        <f t="shared" si="1481"/>
        <v>4.1659999999978936E-3</v>
      </c>
      <c r="W6751" s="143">
        <f t="shared" si="1482"/>
        <v>8.8754449677853557</v>
      </c>
      <c r="X6751" s="143">
        <f t="shared" si="1483"/>
        <v>0.61929999999999996</v>
      </c>
      <c r="Y6751" s="143">
        <f t="shared" si="1484"/>
        <v>0</v>
      </c>
      <c r="Z6751" s="143">
        <f t="shared" si="1485"/>
        <v>16.69444892818769</v>
      </c>
      <c r="AA6751" s="143">
        <f t="shared" si="1486"/>
        <v>0</v>
      </c>
      <c r="AB6751" s="143">
        <f t="shared" si="1487"/>
        <v>0</v>
      </c>
      <c r="AC6751" s="143">
        <f t="shared" si="1488"/>
        <v>0.42012664901191887</v>
      </c>
      <c r="AD6751" s="143">
        <f t="shared" si="1489"/>
        <v>0</v>
      </c>
      <c r="AE6751" s="105">
        <f t="shared" si="1490"/>
        <v>1.7335098808104359E-4</v>
      </c>
      <c r="AF6751" s="143">
        <f t="shared" si="1491"/>
        <v>0.33409121996274144</v>
      </c>
    </row>
    <row r="6752" spans="1:32" x14ac:dyDescent="0.25">
      <c r="A6752">
        <v>28.120832999999998</v>
      </c>
      <c r="B6752">
        <v>1.0115311853967308</v>
      </c>
      <c r="C6752" s="203">
        <f t="shared" si="1493"/>
        <v>4.4514382731708031E-3</v>
      </c>
      <c r="D6752" s="184">
        <f t="shared" si="1494"/>
        <v>4.366860945980558E-2</v>
      </c>
      <c r="T6752" s="182">
        <f t="shared" si="1492"/>
        <v>0.11399158316595549</v>
      </c>
      <c r="U6752" s="19">
        <v>1.1250094563627484</v>
      </c>
      <c r="V6752" s="105">
        <f t="shared" si="1481"/>
        <v>4.1670000000024743E-3</v>
      </c>
      <c r="W6752" s="143">
        <f t="shared" si="1482"/>
        <v>8.8754449677853557</v>
      </c>
      <c r="X6752" s="143">
        <f t="shared" si="1483"/>
        <v>0.61929999999999996</v>
      </c>
      <c r="Y6752" s="143">
        <f t="shared" si="1484"/>
        <v>0</v>
      </c>
      <c r="Z6752" s="143">
        <f t="shared" si="1485"/>
        <v>16.69444892818769</v>
      </c>
      <c r="AA6752" s="143">
        <f t="shared" si="1486"/>
        <v>0</v>
      </c>
      <c r="AB6752" s="143">
        <f t="shared" si="1487"/>
        <v>0</v>
      </c>
      <c r="AC6752" s="143">
        <f t="shared" si="1488"/>
        <v>0.42012664901191887</v>
      </c>
      <c r="AD6752" s="143">
        <f t="shared" si="1489"/>
        <v>0</v>
      </c>
      <c r="AE6752" s="105">
        <f t="shared" si="1490"/>
        <v>1.7335098808104359E-4</v>
      </c>
      <c r="AF6752" s="143">
        <f t="shared" si="1491"/>
        <v>0.30702830519839358</v>
      </c>
    </row>
    <row r="6753" spans="1:32" x14ac:dyDescent="0.25">
      <c r="A6753">
        <v>28.125</v>
      </c>
      <c r="B6753">
        <v>1.1249882641680204</v>
      </c>
      <c r="C6753" s="203">
        <f t="shared" si="1493"/>
        <v>4.4514382731708031E-3</v>
      </c>
      <c r="D6753" s="184">
        <f t="shared" si="1494"/>
        <v>4.366860945980558E-2</v>
      </c>
      <c r="T6753" s="182">
        <f t="shared" si="1492"/>
        <v>0.11650879124364914</v>
      </c>
      <c r="U6753" s="19">
        <v>1.1498523685531621</v>
      </c>
      <c r="V6753" s="105">
        <f t="shared" si="1481"/>
        <v>4.1670000000024743E-3</v>
      </c>
      <c r="W6753" s="143">
        <f t="shared" si="1482"/>
        <v>8.8754449677853557</v>
      </c>
      <c r="X6753" s="143">
        <f t="shared" si="1483"/>
        <v>0.61929999999999996</v>
      </c>
      <c r="Y6753" s="143">
        <f t="shared" si="1484"/>
        <v>0</v>
      </c>
      <c r="Z6753" s="143">
        <f t="shared" si="1485"/>
        <v>16.69444892818769</v>
      </c>
      <c r="AA6753" s="143">
        <f t="shared" si="1486"/>
        <v>0</v>
      </c>
      <c r="AB6753" s="143">
        <f t="shared" si="1487"/>
        <v>0</v>
      </c>
      <c r="AC6753" s="143">
        <f t="shared" si="1488"/>
        <v>0.42012664901191887</v>
      </c>
      <c r="AD6753" s="143">
        <f t="shared" si="1489"/>
        <v>0</v>
      </c>
      <c r="AE6753" s="105">
        <f t="shared" si="1490"/>
        <v>1.7335098808104359E-4</v>
      </c>
      <c r="AF6753" s="143">
        <f t="shared" si="1491"/>
        <v>0.33408826373760553</v>
      </c>
    </row>
    <row r="6754" spans="1:32" x14ac:dyDescent="0.25">
      <c r="A6754">
        <v>28.129165999999998</v>
      </c>
      <c r="B6754">
        <v>1.068259724782376</v>
      </c>
      <c r="C6754" s="203">
        <f t="shared" si="1493"/>
        <v>4.5685355609813667E-3</v>
      </c>
      <c r="D6754" s="184">
        <f t="shared" si="1494"/>
        <v>4.4817333853227212E-2</v>
      </c>
      <c r="T6754" s="182">
        <f t="shared" si="1492"/>
        <v>0.11523250691106979</v>
      </c>
      <c r="U6754" s="19">
        <v>1.1372564215254852</v>
      </c>
      <c r="V6754" s="105">
        <f t="shared" si="1481"/>
        <v>4.1659999999978936E-3</v>
      </c>
      <c r="W6754" s="143">
        <f t="shared" si="1482"/>
        <v>8.8754449677853557</v>
      </c>
      <c r="X6754" s="143">
        <f t="shared" si="1483"/>
        <v>0.61929999999999996</v>
      </c>
      <c r="Y6754" s="143">
        <f t="shared" si="1484"/>
        <v>0</v>
      </c>
      <c r="Z6754" s="143">
        <f t="shared" si="1485"/>
        <v>16.69444892818769</v>
      </c>
      <c r="AA6754" s="143">
        <f t="shared" si="1486"/>
        <v>0</v>
      </c>
      <c r="AB6754" s="143">
        <f t="shared" si="1487"/>
        <v>0</v>
      </c>
      <c r="AC6754" s="143">
        <f t="shared" si="1488"/>
        <v>0.42012664901191887</v>
      </c>
      <c r="AD6754" s="143">
        <f t="shared" si="1489"/>
        <v>0</v>
      </c>
      <c r="AE6754" s="105">
        <f t="shared" si="1490"/>
        <v>1.7335098808104359E-4</v>
      </c>
      <c r="AF6754" s="143">
        <f t="shared" si="1491"/>
        <v>0.32075524669498257</v>
      </c>
    </row>
    <row r="6755" spans="1:32" x14ac:dyDescent="0.25">
      <c r="A6755">
        <v>28.133333</v>
      </c>
      <c r="B6755">
        <v>1.068259724782376</v>
      </c>
      <c r="C6755" s="203">
        <f t="shared" si="1493"/>
        <v>4.451438273170804E-3</v>
      </c>
      <c r="D6755" s="184">
        <f t="shared" si="1494"/>
        <v>4.3668609459805587E-2</v>
      </c>
      <c r="T6755" s="182">
        <f t="shared" si="1492"/>
        <v>0.11523250691106979</v>
      </c>
      <c r="U6755" s="19">
        <v>1.1372564215254852</v>
      </c>
      <c r="V6755" s="105">
        <f t="shared" si="1481"/>
        <v>4.1670000000024743E-3</v>
      </c>
      <c r="W6755" s="143">
        <f t="shared" si="1482"/>
        <v>8.8754449677853557</v>
      </c>
      <c r="X6755" s="143">
        <f t="shared" si="1483"/>
        <v>0.61929999999999996</v>
      </c>
      <c r="Y6755" s="143">
        <f t="shared" si="1484"/>
        <v>0</v>
      </c>
      <c r="Z6755" s="143">
        <f t="shared" si="1485"/>
        <v>16.69444892818769</v>
      </c>
      <c r="AA6755" s="143">
        <f t="shared" si="1486"/>
        <v>0</v>
      </c>
      <c r="AB6755" s="143">
        <f t="shared" si="1487"/>
        <v>0</v>
      </c>
      <c r="AC6755" s="143">
        <f t="shared" si="1488"/>
        <v>0.42012664901191887</v>
      </c>
      <c r="AD6755" s="143">
        <f t="shared" si="1489"/>
        <v>0</v>
      </c>
      <c r="AE6755" s="105">
        <f t="shared" si="1490"/>
        <v>1.7335098808104359E-4</v>
      </c>
      <c r="AF6755" s="143">
        <f t="shared" si="1491"/>
        <v>0.32075524669498257</v>
      </c>
    </row>
    <row r="6756" spans="1:32" x14ac:dyDescent="0.25">
      <c r="A6756">
        <v>28.137499999999996</v>
      </c>
      <c r="B6756">
        <v>1.068259724782376</v>
      </c>
      <c r="C6756" s="203">
        <f t="shared" si="1493"/>
        <v>4.4514382731632137E-3</v>
      </c>
      <c r="D6756" s="184">
        <f t="shared" si="1494"/>
        <v>4.3668609459731125E-2</v>
      </c>
      <c r="T6756" s="182">
        <f t="shared" si="1492"/>
        <v>0.11523250691106979</v>
      </c>
      <c r="U6756" s="19">
        <v>1.1372564215254852</v>
      </c>
      <c r="V6756" s="105">
        <f t="shared" si="1481"/>
        <v>4.1669999999953689E-3</v>
      </c>
      <c r="W6756" s="143">
        <f t="shared" si="1482"/>
        <v>8.8754449677853557</v>
      </c>
      <c r="X6756" s="143">
        <f t="shared" si="1483"/>
        <v>0.61929999999999996</v>
      </c>
      <c r="Y6756" s="143">
        <f t="shared" si="1484"/>
        <v>0</v>
      </c>
      <c r="Z6756" s="143">
        <f t="shared" si="1485"/>
        <v>16.69444892818769</v>
      </c>
      <c r="AA6756" s="143">
        <f t="shared" si="1486"/>
        <v>0</v>
      </c>
      <c r="AB6756" s="143">
        <f t="shared" si="1487"/>
        <v>0</v>
      </c>
      <c r="AC6756" s="143">
        <f t="shared" si="1488"/>
        <v>0.42012664901191887</v>
      </c>
      <c r="AD6756" s="143">
        <f t="shared" si="1489"/>
        <v>0</v>
      </c>
      <c r="AE6756" s="105">
        <f t="shared" si="1490"/>
        <v>1.7335098808104359E-4</v>
      </c>
      <c r="AF6756" s="143">
        <f t="shared" si="1491"/>
        <v>0.32075524669498257</v>
      </c>
    </row>
    <row r="6757" spans="1:32" x14ac:dyDescent="0.25">
      <c r="A6757">
        <v>28.141666000000001</v>
      </c>
      <c r="B6757">
        <v>1.1249882641680204</v>
      </c>
      <c r="C6757" s="203">
        <f t="shared" si="1493"/>
        <v>4.5685355609891582E-3</v>
      </c>
      <c r="D6757" s="184">
        <f t="shared" si="1494"/>
        <v>4.4817333853303644E-2</v>
      </c>
      <c r="T6757" s="182">
        <f t="shared" si="1492"/>
        <v>0.11650776038935068</v>
      </c>
      <c r="U6757" s="19">
        <v>1.1498421948122446</v>
      </c>
      <c r="V6757" s="105">
        <f t="shared" si="1481"/>
        <v>4.166000000004999E-3</v>
      </c>
      <c r="W6757" s="143">
        <f t="shared" si="1482"/>
        <v>8.8754449677853557</v>
      </c>
      <c r="X6757" s="143">
        <f t="shared" si="1483"/>
        <v>0.61929999999999996</v>
      </c>
      <c r="Y6757" s="143">
        <f t="shared" si="1484"/>
        <v>0</v>
      </c>
      <c r="Z6757" s="143">
        <f t="shared" si="1485"/>
        <v>16.69444892818769</v>
      </c>
      <c r="AA6757" s="143">
        <f t="shared" si="1486"/>
        <v>0</v>
      </c>
      <c r="AB6757" s="143">
        <f t="shared" si="1487"/>
        <v>0</v>
      </c>
      <c r="AC6757" s="143">
        <f t="shared" si="1488"/>
        <v>0.42012664901191887</v>
      </c>
      <c r="AD6757" s="143">
        <f t="shared" si="1489"/>
        <v>0</v>
      </c>
      <c r="AE6757" s="105">
        <f t="shared" si="1490"/>
        <v>1.7335098808104359E-4</v>
      </c>
      <c r="AF6757" s="143">
        <f t="shared" si="1491"/>
        <v>0.33409121973230999</v>
      </c>
    </row>
    <row r="6758" spans="1:32" x14ac:dyDescent="0.25">
      <c r="A6758">
        <v>28.145832999999996</v>
      </c>
      <c r="B6758">
        <v>0.95480264601108633</v>
      </c>
      <c r="C6758" s="203">
        <f t="shared" si="1493"/>
        <v>4.3332443613533535E-3</v>
      </c>
      <c r="D6758" s="184">
        <f t="shared" si="1494"/>
        <v>4.25091271848764E-2</v>
      </c>
      <c r="T6758" s="182">
        <f t="shared" si="1492"/>
        <v>0.11278372239512396</v>
      </c>
      <c r="U6758" s="19">
        <v>1.1130887973858767</v>
      </c>
      <c r="V6758" s="105">
        <f t="shared" si="1481"/>
        <v>4.1669999999953689E-3</v>
      </c>
      <c r="W6758" s="143">
        <f t="shared" si="1482"/>
        <v>8.8754449677853557</v>
      </c>
      <c r="X6758" s="143">
        <f t="shared" si="1483"/>
        <v>0.61929999999999996</v>
      </c>
      <c r="Y6758" s="143">
        <f t="shared" si="1484"/>
        <v>0</v>
      </c>
      <c r="Z6758" s="143">
        <f t="shared" si="1485"/>
        <v>16.69444892818769</v>
      </c>
      <c r="AA6758" s="143">
        <f t="shared" si="1486"/>
        <v>0</v>
      </c>
      <c r="AB6758" s="143">
        <f t="shared" si="1487"/>
        <v>0</v>
      </c>
      <c r="AC6758" s="143">
        <f t="shared" si="1488"/>
        <v>0.42012664901191887</v>
      </c>
      <c r="AD6758" s="143">
        <f t="shared" si="1489"/>
        <v>0</v>
      </c>
      <c r="AE6758" s="105">
        <f t="shared" si="1490"/>
        <v>1.7335098808104359E-4</v>
      </c>
      <c r="AF6758" s="143">
        <f t="shared" si="1491"/>
        <v>0.29291331487864508</v>
      </c>
    </row>
    <row r="6759" spans="1:32" x14ac:dyDescent="0.25">
      <c r="A6759">
        <v>28.15</v>
      </c>
      <c r="B6759">
        <v>0.95480264601108633</v>
      </c>
      <c r="C6759" s="203">
        <f t="shared" si="1493"/>
        <v>3.9786626259305591E-3</v>
      </c>
      <c r="D6759" s="184">
        <f t="shared" si="1494"/>
        <v>3.9030680360378787E-2</v>
      </c>
      <c r="T6759" s="182">
        <f t="shared" si="1492"/>
        <v>0.11278372239512396</v>
      </c>
      <c r="U6759" s="19">
        <v>1.1130887973858767</v>
      </c>
      <c r="V6759" s="105">
        <f t="shared" si="1481"/>
        <v>4.1670000000024743E-3</v>
      </c>
      <c r="W6759" s="143">
        <f t="shared" si="1482"/>
        <v>8.8754449677853557</v>
      </c>
      <c r="X6759" s="143">
        <f t="shared" si="1483"/>
        <v>0.61929999999999996</v>
      </c>
      <c r="Y6759" s="143">
        <f t="shared" si="1484"/>
        <v>0</v>
      </c>
      <c r="Z6759" s="143">
        <f t="shared" si="1485"/>
        <v>16.69444892818769</v>
      </c>
      <c r="AA6759" s="143">
        <f t="shared" si="1486"/>
        <v>0</v>
      </c>
      <c r="AB6759" s="143">
        <f t="shared" si="1487"/>
        <v>0</v>
      </c>
      <c r="AC6759" s="143">
        <f t="shared" si="1488"/>
        <v>0.42012664901191887</v>
      </c>
      <c r="AD6759" s="143">
        <f t="shared" si="1489"/>
        <v>0</v>
      </c>
      <c r="AE6759" s="105">
        <f t="shared" si="1490"/>
        <v>1.7335098808104359E-4</v>
      </c>
      <c r="AF6759" s="143">
        <f t="shared" si="1491"/>
        <v>0.29291331487864508</v>
      </c>
    </row>
    <row r="6760" spans="1:32" x14ac:dyDescent="0.25">
      <c r="A6760">
        <v>28.154165999999996</v>
      </c>
      <c r="B6760">
        <v>1.068259724782376</v>
      </c>
      <c r="C6760" s="203">
        <f t="shared" si="1493"/>
        <v>4.2140389183606512E-3</v>
      </c>
      <c r="D6760" s="184">
        <f t="shared" si="1494"/>
        <v>4.1339721789117989E-2</v>
      </c>
      <c r="T6760" s="182">
        <f t="shared" si="1492"/>
        <v>0.11523334019746115</v>
      </c>
      <c r="U6760" s="19">
        <v>1.13726464542276</v>
      </c>
      <c r="V6760" s="105">
        <f t="shared" si="1481"/>
        <v>4.1659999999978936E-3</v>
      </c>
      <c r="W6760" s="143">
        <f t="shared" si="1482"/>
        <v>8.8754449677853557</v>
      </c>
      <c r="X6760" s="143">
        <f t="shared" si="1483"/>
        <v>0.61929999999999996</v>
      </c>
      <c r="Y6760" s="143">
        <f t="shared" si="1484"/>
        <v>0</v>
      </c>
      <c r="Z6760" s="143">
        <f t="shared" si="1485"/>
        <v>16.69444892818769</v>
      </c>
      <c r="AA6760" s="143">
        <f t="shared" si="1486"/>
        <v>0</v>
      </c>
      <c r="AB6760" s="143">
        <f t="shared" si="1487"/>
        <v>0</v>
      </c>
      <c r="AC6760" s="143">
        <f t="shared" si="1488"/>
        <v>0.42012664901191887</v>
      </c>
      <c r="AD6760" s="143">
        <f t="shared" si="1489"/>
        <v>0</v>
      </c>
      <c r="AE6760" s="105">
        <f t="shared" si="1490"/>
        <v>1.7335098808104359E-4</v>
      </c>
      <c r="AF6760" s="143">
        <f t="shared" si="1491"/>
        <v>0.32075292721885207</v>
      </c>
    </row>
    <row r="6761" spans="1:32" x14ac:dyDescent="0.25">
      <c r="A6761">
        <v>28.158332999999999</v>
      </c>
      <c r="B6761">
        <v>1.0115311853967308</v>
      </c>
      <c r="C6761" s="203">
        <f t="shared" si="1493"/>
        <v>4.3332443613607417E-3</v>
      </c>
      <c r="D6761" s="184">
        <f t="shared" si="1494"/>
        <v>4.2509127184948876E-2</v>
      </c>
      <c r="T6761" s="182">
        <f t="shared" si="1492"/>
        <v>0.11398978462574917</v>
      </c>
      <c r="U6761" s="19">
        <v>1.1249917061509911</v>
      </c>
      <c r="V6761" s="105">
        <f t="shared" si="1481"/>
        <v>4.1670000000024743E-3</v>
      </c>
      <c r="W6761" s="143">
        <f t="shared" si="1482"/>
        <v>8.8754449677853557</v>
      </c>
      <c r="X6761" s="143">
        <f t="shared" si="1483"/>
        <v>0.61929999999999996</v>
      </c>
      <c r="Y6761" s="143">
        <f t="shared" si="1484"/>
        <v>0</v>
      </c>
      <c r="Z6761" s="143">
        <f t="shared" si="1485"/>
        <v>16.69444892818769</v>
      </c>
      <c r="AA6761" s="143">
        <f t="shared" si="1486"/>
        <v>0</v>
      </c>
      <c r="AB6761" s="143">
        <f t="shared" si="1487"/>
        <v>0</v>
      </c>
      <c r="AC6761" s="143">
        <f t="shared" si="1488"/>
        <v>0.42012664901191887</v>
      </c>
      <c r="AD6761" s="143">
        <f t="shared" si="1489"/>
        <v>0</v>
      </c>
      <c r="AE6761" s="105">
        <f t="shared" si="1490"/>
        <v>1.7335098808104359E-4</v>
      </c>
      <c r="AF6761" s="143">
        <f t="shared" si="1491"/>
        <v>0.30703314951626987</v>
      </c>
    </row>
    <row r="6762" spans="1:32" x14ac:dyDescent="0.25">
      <c r="A6762">
        <v>28.162499999999994</v>
      </c>
      <c r="B6762">
        <v>0.95480264601108633</v>
      </c>
      <c r="C6762" s="203">
        <f t="shared" si="1493"/>
        <v>4.0968565377336339E-3</v>
      </c>
      <c r="D6762" s="184">
        <f t="shared" si="1494"/>
        <v>4.0190162635166948E-2</v>
      </c>
      <c r="T6762" s="182">
        <f t="shared" si="1492"/>
        <v>0.11278267473325736</v>
      </c>
      <c r="U6762" s="19">
        <v>1.1130784577671586</v>
      </c>
      <c r="V6762" s="105">
        <f t="shared" si="1481"/>
        <v>4.1669999999953689E-3</v>
      </c>
      <c r="W6762" s="143">
        <f t="shared" si="1482"/>
        <v>8.8754449677853557</v>
      </c>
      <c r="X6762" s="143">
        <f t="shared" si="1483"/>
        <v>0.61929999999999996</v>
      </c>
      <c r="Y6762" s="143">
        <f t="shared" si="1484"/>
        <v>0</v>
      </c>
      <c r="Z6762" s="143">
        <f t="shared" si="1485"/>
        <v>16.69444892818769</v>
      </c>
      <c r="AA6762" s="143">
        <f t="shared" si="1486"/>
        <v>0</v>
      </c>
      <c r="AB6762" s="143">
        <f t="shared" si="1487"/>
        <v>0</v>
      </c>
      <c r="AC6762" s="143">
        <f t="shared" si="1488"/>
        <v>0.42012664901191887</v>
      </c>
      <c r="AD6762" s="143">
        <f t="shared" si="1489"/>
        <v>0</v>
      </c>
      <c r="AE6762" s="105">
        <f t="shared" si="1490"/>
        <v>1.7335098808104359E-4</v>
      </c>
      <c r="AF6762" s="143">
        <f t="shared" si="1491"/>
        <v>0.29291603581172232</v>
      </c>
    </row>
    <row r="6763" spans="1:32" x14ac:dyDescent="0.25">
      <c r="A6763">
        <v>28.166665999999999</v>
      </c>
      <c r="B6763">
        <v>1.1249882641680204</v>
      </c>
      <c r="C6763" s="203">
        <f t="shared" si="1493"/>
        <v>4.3322044659082782E-3</v>
      </c>
      <c r="D6763" s="184">
        <f t="shared" si="1494"/>
        <v>4.2498925810560209E-2</v>
      </c>
      <c r="T6763" s="182">
        <f t="shared" si="1492"/>
        <v>0.11650924312288792</v>
      </c>
      <c r="U6763" s="19">
        <v>1.149856828254507</v>
      </c>
      <c r="V6763" s="105">
        <f t="shared" si="1481"/>
        <v>4.166000000004999E-3</v>
      </c>
      <c r="W6763" s="143">
        <f t="shared" si="1482"/>
        <v>8.8754449677853557</v>
      </c>
      <c r="X6763" s="143">
        <f t="shared" si="1483"/>
        <v>0.61929999999999996</v>
      </c>
      <c r="Y6763" s="143">
        <f t="shared" si="1484"/>
        <v>0</v>
      </c>
      <c r="Z6763" s="143">
        <f t="shared" si="1485"/>
        <v>16.69444892818769</v>
      </c>
      <c r="AA6763" s="143">
        <f t="shared" si="1486"/>
        <v>0</v>
      </c>
      <c r="AB6763" s="143">
        <f t="shared" si="1487"/>
        <v>0</v>
      </c>
      <c r="AC6763" s="143">
        <f t="shared" si="1488"/>
        <v>0.42012664901191887</v>
      </c>
      <c r="AD6763" s="143">
        <f t="shared" si="1489"/>
        <v>0</v>
      </c>
      <c r="AE6763" s="105">
        <f t="shared" si="1490"/>
        <v>1.7335098808104359E-4</v>
      </c>
      <c r="AF6763" s="143">
        <f t="shared" si="1491"/>
        <v>0.33408696798161014</v>
      </c>
    </row>
    <row r="6764" spans="1:32" x14ac:dyDescent="0.25">
      <c r="A6764">
        <v>28.170832999999995</v>
      </c>
      <c r="B6764">
        <v>1.0115311853967308</v>
      </c>
      <c r="C6764" s="203">
        <f t="shared" si="1493"/>
        <v>4.4514382731632128E-3</v>
      </c>
      <c r="D6764" s="184">
        <f t="shared" si="1494"/>
        <v>4.3668609459731118E-2</v>
      </c>
      <c r="T6764" s="182">
        <f t="shared" si="1492"/>
        <v>0.11399158457440246</v>
      </c>
      <c r="U6764" s="19">
        <v>1.1250094702630393</v>
      </c>
      <c r="V6764" s="105">
        <f t="shared" si="1481"/>
        <v>4.1669999999953689E-3</v>
      </c>
      <c r="W6764" s="143">
        <f t="shared" si="1482"/>
        <v>8.8754449677853557</v>
      </c>
      <c r="X6764" s="143">
        <f t="shared" si="1483"/>
        <v>0.61929999999999996</v>
      </c>
      <c r="Y6764" s="143">
        <f t="shared" si="1484"/>
        <v>0</v>
      </c>
      <c r="Z6764" s="143">
        <f t="shared" si="1485"/>
        <v>16.69444892818769</v>
      </c>
      <c r="AA6764" s="143">
        <f t="shared" si="1486"/>
        <v>0</v>
      </c>
      <c r="AB6764" s="143">
        <f t="shared" si="1487"/>
        <v>0</v>
      </c>
      <c r="AC6764" s="143">
        <f t="shared" si="1488"/>
        <v>0.42012664901191887</v>
      </c>
      <c r="AD6764" s="143">
        <f t="shared" si="1489"/>
        <v>0</v>
      </c>
      <c r="AE6764" s="105">
        <f t="shared" si="1490"/>
        <v>1.7335098808104359E-4</v>
      </c>
      <c r="AF6764" s="143">
        <f t="shared" si="1491"/>
        <v>0.30702830140484083</v>
      </c>
    </row>
    <row r="6765" spans="1:32" x14ac:dyDescent="0.25">
      <c r="A6765">
        <v>28.174999999999997</v>
      </c>
      <c r="B6765">
        <v>1.0115311853967308</v>
      </c>
      <c r="C6765" s="203">
        <f t="shared" si="1493"/>
        <v>4.2150504495506802E-3</v>
      </c>
      <c r="D6765" s="184">
        <f t="shared" si="1494"/>
        <v>4.1349644910092173E-2</v>
      </c>
      <c r="T6765" s="182">
        <f t="shared" si="1492"/>
        <v>0.11399158457440246</v>
      </c>
      <c r="U6765" s="19">
        <v>1.1250094702630393</v>
      </c>
      <c r="V6765" s="105">
        <f t="shared" si="1481"/>
        <v>4.1670000000024743E-3</v>
      </c>
      <c r="W6765" s="143">
        <f t="shared" si="1482"/>
        <v>8.8754449677853557</v>
      </c>
      <c r="X6765" s="143">
        <f t="shared" si="1483"/>
        <v>0.61929999999999996</v>
      </c>
      <c r="Y6765" s="143">
        <f t="shared" si="1484"/>
        <v>0</v>
      </c>
      <c r="Z6765" s="143">
        <f t="shared" si="1485"/>
        <v>16.69444892818769</v>
      </c>
      <c r="AA6765" s="143">
        <f t="shared" si="1486"/>
        <v>0</v>
      </c>
      <c r="AB6765" s="143">
        <f t="shared" si="1487"/>
        <v>0</v>
      </c>
      <c r="AC6765" s="143">
        <f t="shared" si="1488"/>
        <v>0.42012664901191887</v>
      </c>
      <c r="AD6765" s="143">
        <f t="shared" si="1489"/>
        <v>0</v>
      </c>
      <c r="AE6765" s="105">
        <f t="shared" si="1490"/>
        <v>1.7335098808104359E-4</v>
      </c>
      <c r="AF6765" s="143">
        <f t="shared" si="1491"/>
        <v>0.30702830140484083</v>
      </c>
    </row>
    <row r="6766" spans="1:32" x14ac:dyDescent="0.25">
      <c r="A6766">
        <v>28.179165999999995</v>
      </c>
      <c r="B6766">
        <v>1.0115311853967308</v>
      </c>
      <c r="C6766" s="203">
        <f t="shared" si="1493"/>
        <v>4.2140389183606495E-3</v>
      </c>
      <c r="D6766" s="184">
        <f t="shared" si="1494"/>
        <v>4.1339721789117975E-2</v>
      </c>
      <c r="T6766" s="182">
        <f t="shared" si="1492"/>
        <v>0.11399158457440246</v>
      </c>
      <c r="U6766" s="19">
        <v>1.1250094702630393</v>
      </c>
      <c r="V6766" s="105">
        <f t="shared" si="1481"/>
        <v>4.1659999999978936E-3</v>
      </c>
      <c r="W6766" s="143">
        <f t="shared" si="1482"/>
        <v>8.8754449677853557</v>
      </c>
      <c r="X6766" s="143">
        <f t="shared" si="1483"/>
        <v>0.61929999999999996</v>
      </c>
      <c r="Y6766" s="143">
        <f t="shared" si="1484"/>
        <v>0</v>
      </c>
      <c r="Z6766" s="143">
        <f t="shared" si="1485"/>
        <v>16.69444892818769</v>
      </c>
      <c r="AA6766" s="143">
        <f t="shared" si="1486"/>
        <v>0</v>
      </c>
      <c r="AB6766" s="143">
        <f t="shared" si="1487"/>
        <v>0</v>
      </c>
      <c r="AC6766" s="143">
        <f t="shared" si="1488"/>
        <v>0.42012664901191887</v>
      </c>
      <c r="AD6766" s="143">
        <f t="shared" si="1489"/>
        <v>0</v>
      </c>
      <c r="AE6766" s="105">
        <f t="shared" si="1490"/>
        <v>1.7335098808104359E-4</v>
      </c>
      <c r="AF6766" s="143">
        <f t="shared" si="1491"/>
        <v>0.30702830140484083</v>
      </c>
    </row>
    <row r="6767" spans="1:32" x14ac:dyDescent="0.25">
      <c r="A6767">
        <v>28.183332999999998</v>
      </c>
      <c r="B6767">
        <v>1.0115311853967308</v>
      </c>
      <c r="C6767" s="203">
        <f t="shared" si="1493"/>
        <v>4.2150504495506802E-3</v>
      </c>
      <c r="D6767" s="184">
        <f t="shared" si="1494"/>
        <v>4.1349644910092173E-2</v>
      </c>
      <c r="T6767" s="182">
        <f t="shared" si="1492"/>
        <v>0.11399158457440246</v>
      </c>
      <c r="U6767" s="19">
        <v>1.1250094702630393</v>
      </c>
      <c r="V6767" s="105">
        <f t="shared" si="1481"/>
        <v>4.1670000000024743E-3</v>
      </c>
      <c r="W6767" s="143">
        <f t="shared" si="1482"/>
        <v>8.8754449677853557</v>
      </c>
      <c r="X6767" s="143">
        <f t="shared" si="1483"/>
        <v>0.61929999999999996</v>
      </c>
      <c r="Y6767" s="143">
        <f t="shared" si="1484"/>
        <v>0</v>
      </c>
      <c r="Z6767" s="143">
        <f t="shared" si="1485"/>
        <v>16.69444892818769</v>
      </c>
      <c r="AA6767" s="143">
        <f t="shared" si="1486"/>
        <v>0</v>
      </c>
      <c r="AB6767" s="143">
        <f t="shared" si="1487"/>
        <v>0</v>
      </c>
      <c r="AC6767" s="143">
        <f t="shared" si="1488"/>
        <v>0.42012664901191887</v>
      </c>
      <c r="AD6767" s="143">
        <f t="shared" si="1489"/>
        <v>0</v>
      </c>
      <c r="AE6767" s="105">
        <f t="shared" si="1490"/>
        <v>1.7335098808104359E-4</v>
      </c>
      <c r="AF6767" s="143">
        <f t="shared" si="1491"/>
        <v>0.30702830140484083</v>
      </c>
    </row>
    <row r="6768" spans="1:32" x14ac:dyDescent="0.25">
      <c r="A6768">
        <v>28.1875</v>
      </c>
      <c r="B6768">
        <v>1.1817168035536656</v>
      </c>
      <c r="C6768" s="203">
        <f t="shared" si="1493"/>
        <v>4.5696321849808645E-3</v>
      </c>
      <c r="D6768" s="184">
        <f t="shared" si="1494"/>
        <v>4.4828091734662283E-2</v>
      </c>
      <c r="T6768" s="182">
        <f t="shared" si="1492"/>
        <v>0.11781212396967415</v>
      </c>
      <c r="U6768" s="19">
        <v>1.1627152624690269</v>
      </c>
      <c r="V6768" s="105">
        <f t="shared" si="1481"/>
        <v>4.1670000000024743E-3</v>
      </c>
      <c r="W6768" s="143">
        <f t="shared" si="1482"/>
        <v>8.8754449677853557</v>
      </c>
      <c r="X6768" s="143">
        <f t="shared" si="1483"/>
        <v>0.61929999999999996</v>
      </c>
      <c r="Y6768" s="143">
        <f t="shared" si="1484"/>
        <v>0</v>
      </c>
      <c r="Z6768" s="143">
        <f t="shared" si="1485"/>
        <v>16.69444892818769</v>
      </c>
      <c r="AA6768" s="143">
        <f t="shared" si="1486"/>
        <v>0</v>
      </c>
      <c r="AB6768" s="143">
        <f t="shared" si="1487"/>
        <v>0</v>
      </c>
      <c r="AC6768" s="143">
        <f t="shared" si="1488"/>
        <v>0.42012664901191887</v>
      </c>
      <c r="AD6768" s="143">
        <f t="shared" si="1489"/>
        <v>0</v>
      </c>
      <c r="AE6768" s="105">
        <f t="shared" si="1490"/>
        <v>1.7335098808104359E-4</v>
      </c>
      <c r="AF6768" s="143">
        <f t="shared" si="1491"/>
        <v>0.34705263765976219</v>
      </c>
    </row>
    <row r="6769" spans="1:32" x14ac:dyDescent="0.25">
      <c r="A6769">
        <v>28.191665999999998</v>
      </c>
      <c r="B6769">
        <v>1.0115311853967308</v>
      </c>
      <c r="C6769" s="203">
        <f t="shared" si="1493"/>
        <v>4.5685355609813667E-3</v>
      </c>
      <c r="D6769" s="184">
        <f t="shared" si="1494"/>
        <v>4.4817333853227212E-2</v>
      </c>
      <c r="T6769" s="182">
        <f t="shared" si="1492"/>
        <v>0.11399104860433758</v>
      </c>
      <c r="U6769" s="19">
        <v>1.1250041806497664</v>
      </c>
      <c r="V6769" s="105">
        <f t="shared" si="1481"/>
        <v>4.1659999999978936E-3</v>
      </c>
      <c r="W6769" s="143">
        <f t="shared" si="1482"/>
        <v>8.8754449677853557</v>
      </c>
      <c r="X6769" s="143">
        <f t="shared" si="1483"/>
        <v>0.61929999999999996</v>
      </c>
      <c r="Y6769" s="143">
        <f t="shared" si="1484"/>
        <v>0</v>
      </c>
      <c r="Z6769" s="143">
        <f t="shared" si="1485"/>
        <v>16.69444892818769</v>
      </c>
      <c r="AA6769" s="143">
        <f t="shared" si="1486"/>
        <v>0</v>
      </c>
      <c r="AB6769" s="143">
        <f t="shared" si="1487"/>
        <v>0</v>
      </c>
      <c r="AC6769" s="143">
        <f t="shared" si="1488"/>
        <v>0.42012664901191887</v>
      </c>
      <c r="AD6769" s="143">
        <f t="shared" si="1489"/>
        <v>0</v>
      </c>
      <c r="AE6769" s="105">
        <f t="shared" si="1490"/>
        <v>1.7335098808104359E-4</v>
      </c>
      <c r="AF6769" s="143">
        <f t="shared" si="1491"/>
        <v>0.30702974500923474</v>
      </c>
    </row>
    <row r="6770" spans="1:32" x14ac:dyDescent="0.25">
      <c r="A6770">
        <v>28.195833</v>
      </c>
      <c r="B6770">
        <v>1.1249882641680204</v>
      </c>
      <c r="C6770" s="203">
        <f t="shared" si="1493"/>
        <v>4.4514382731708031E-3</v>
      </c>
      <c r="D6770" s="184">
        <f t="shared" si="1494"/>
        <v>4.366860945980558E-2</v>
      </c>
      <c r="T6770" s="182">
        <f t="shared" si="1492"/>
        <v>0.11650879076544435</v>
      </c>
      <c r="U6770" s="19">
        <v>1.1498523638336475</v>
      </c>
      <c r="V6770" s="105">
        <f t="shared" si="1481"/>
        <v>4.1670000000024743E-3</v>
      </c>
      <c r="W6770" s="143">
        <f t="shared" si="1482"/>
        <v>8.8754449677853557</v>
      </c>
      <c r="X6770" s="143">
        <f t="shared" si="1483"/>
        <v>0.61929999999999996</v>
      </c>
      <c r="Y6770" s="143">
        <f t="shared" si="1484"/>
        <v>0</v>
      </c>
      <c r="Z6770" s="143">
        <f t="shared" si="1485"/>
        <v>16.69444892818769</v>
      </c>
      <c r="AA6770" s="143">
        <f t="shared" si="1486"/>
        <v>0</v>
      </c>
      <c r="AB6770" s="143">
        <f t="shared" si="1487"/>
        <v>0</v>
      </c>
      <c r="AC6770" s="143">
        <f t="shared" si="1488"/>
        <v>0.42012664901191887</v>
      </c>
      <c r="AD6770" s="143">
        <f t="shared" si="1489"/>
        <v>0</v>
      </c>
      <c r="AE6770" s="105">
        <f t="shared" si="1490"/>
        <v>1.7335098808104359E-4</v>
      </c>
      <c r="AF6770" s="143">
        <f t="shared" si="1491"/>
        <v>0.33408826510885498</v>
      </c>
    </row>
    <row r="6771" spans="1:32" x14ac:dyDescent="0.25">
      <c r="A6771">
        <v>28.199999999999996</v>
      </c>
      <c r="B6771">
        <v>1.068259724782376</v>
      </c>
      <c r="C6771" s="203">
        <f t="shared" si="1493"/>
        <v>4.569632184973073E-3</v>
      </c>
      <c r="D6771" s="184">
        <f t="shared" si="1494"/>
        <v>4.4828091734585851E-2</v>
      </c>
      <c r="T6771" s="182">
        <f t="shared" si="1492"/>
        <v>0.11523250691745245</v>
      </c>
      <c r="U6771" s="19">
        <v>1.1372564215884771</v>
      </c>
      <c r="V6771" s="105">
        <f t="shared" si="1481"/>
        <v>4.1669999999953689E-3</v>
      </c>
      <c r="W6771" s="143">
        <f t="shared" si="1482"/>
        <v>8.8754449677853557</v>
      </c>
      <c r="X6771" s="143">
        <f t="shared" si="1483"/>
        <v>0.61929999999999996</v>
      </c>
      <c r="Y6771" s="143">
        <f t="shared" si="1484"/>
        <v>0</v>
      </c>
      <c r="Z6771" s="143">
        <f t="shared" si="1485"/>
        <v>16.69444892818769</v>
      </c>
      <c r="AA6771" s="143">
        <f t="shared" si="1486"/>
        <v>0</v>
      </c>
      <c r="AB6771" s="143">
        <f t="shared" si="1487"/>
        <v>0</v>
      </c>
      <c r="AC6771" s="143">
        <f t="shared" si="1488"/>
        <v>0.42012664901191887</v>
      </c>
      <c r="AD6771" s="143">
        <f t="shared" si="1489"/>
        <v>0</v>
      </c>
      <c r="AE6771" s="105">
        <f t="shared" si="1490"/>
        <v>1.7335098808104359E-4</v>
      </c>
      <c r="AF6771" s="143">
        <f t="shared" si="1491"/>
        <v>0.32075524667721611</v>
      </c>
    </row>
    <row r="6772" spans="1:32" x14ac:dyDescent="0.25">
      <c r="A6772">
        <v>28.204166000000001</v>
      </c>
      <c r="B6772">
        <v>1.1249882641680204</v>
      </c>
      <c r="C6772" s="203">
        <f t="shared" si="1493"/>
        <v>4.5685355609891582E-3</v>
      </c>
      <c r="D6772" s="184">
        <f t="shared" si="1494"/>
        <v>4.4817333853303644E-2</v>
      </c>
      <c r="T6772" s="182">
        <f t="shared" si="1492"/>
        <v>0.11650776038943565</v>
      </c>
      <c r="U6772" s="19">
        <v>1.1498421948130833</v>
      </c>
      <c r="V6772" s="105">
        <f t="shared" si="1481"/>
        <v>4.166000000004999E-3</v>
      </c>
      <c r="W6772" s="143">
        <f t="shared" si="1482"/>
        <v>8.8754449677853557</v>
      </c>
      <c r="X6772" s="143">
        <f t="shared" si="1483"/>
        <v>0.61929999999999996</v>
      </c>
      <c r="Y6772" s="143">
        <f t="shared" si="1484"/>
        <v>0</v>
      </c>
      <c r="Z6772" s="143">
        <f t="shared" si="1485"/>
        <v>16.69444892818769</v>
      </c>
      <c r="AA6772" s="143">
        <f t="shared" si="1486"/>
        <v>0</v>
      </c>
      <c r="AB6772" s="143">
        <f t="shared" si="1487"/>
        <v>0</v>
      </c>
      <c r="AC6772" s="143">
        <f t="shared" si="1488"/>
        <v>0.42012664901191887</v>
      </c>
      <c r="AD6772" s="143">
        <f t="shared" si="1489"/>
        <v>0</v>
      </c>
      <c r="AE6772" s="105">
        <f t="shared" si="1490"/>
        <v>1.7335098808104359E-4</v>
      </c>
      <c r="AF6772" s="143">
        <f t="shared" si="1491"/>
        <v>0.33409121973206629</v>
      </c>
    </row>
    <row r="6773" spans="1:32" x14ac:dyDescent="0.25">
      <c r="A6773">
        <v>28.208332999999996</v>
      </c>
      <c r="B6773">
        <v>1.1249882641680204</v>
      </c>
      <c r="C6773" s="203">
        <f t="shared" si="1493"/>
        <v>4.6878260967829315E-3</v>
      </c>
      <c r="D6773" s="184">
        <f t="shared" si="1494"/>
        <v>4.5987574009440563E-2</v>
      </c>
      <c r="T6773" s="182">
        <f t="shared" si="1492"/>
        <v>0.11650776038943565</v>
      </c>
      <c r="U6773" s="19">
        <v>1.1498421948130833</v>
      </c>
      <c r="V6773" s="105">
        <f t="shared" si="1481"/>
        <v>4.1669999999953689E-3</v>
      </c>
      <c r="W6773" s="143">
        <f t="shared" si="1482"/>
        <v>8.8754449677853557</v>
      </c>
      <c r="X6773" s="143">
        <f t="shared" si="1483"/>
        <v>0.61929999999999996</v>
      </c>
      <c r="Y6773" s="143">
        <f t="shared" si="1484"/>
        <v>0</v>
      </c>
      <c r="Z6773" s="143">
        <f t="shared" si="1485"/>
        <v>16.69444892818769</v>
      </c>
      <c r="AA6773" s="143">
        <f t="shared" si="1486"/>
        <v>0</v>
      </c>
      <c r="AB6773" s="143">
        <f t="shared" si="1487"/>
        <v>0</v>
      </c>
      <c r="AC6773" s="143">
        <f t="shared" si="1488"/>
        <v>0.42012664901191887</v>
      </c>
      <c r="AD6773" s="143">
        <f t="shared" si="1489"/>
        <v>0</v>
      </c>
      <c r="AE6773" s="105">
        <f t="shared" si="1490"/>
        <v>1.7335098808104359E-4</v>
      </c>
      <c r="AF6773" s="143">
        <f t="shared" si="1491"/>
        <v>0.33409121973206629</v>
      </c>
    </row>
    <row r="6774" spans="1:32" x14ac:dyDescent="0.25">
      <c r="A6774">
        <v>28.212499999999999</v>
      </c>
      <c r="B6774">
        <v>1.1249882641680204</v>
      </c>
      <c r="C6774" s="203">
        <f t="shared" si="1493"/>
        <v>4.6878260967909251E-3</v>
      </c>
      <c r="D6774" s="184">
        <f t="shared" si="1494"/>
        <v>4.5987574009518979E-2</v>
      </c>
      <c r="T6774" s="182">
        <f t="shared" si="1492"/>
        <v>0.11650776038943565</v>
      </c>
      <c r="U6774" s="19">
        <v>1.1498421948130833</v>
      </c>
      <c r="V6774" s="105">
        <f t="shared" si="1481"/>
        <v>4.1670000000024743E-3</v>
      </c>
      <c r="W6774" s="143">
        <f t="shared" si="1482"/>
        <v>8.8754449677853557</v>
      </c>
      <c r="X6774" s="143">
        <f t="shared" si="1483"/>
        <v>0.61929999999999996</v>
      </c>
      <c r="Y6774" s="143">
        <f t="shared" si="1484"/>
        <v>0</v>
      </c>
      <c r="Z6774" s="143">
        <f t="shared" si="1485"/>
        <v>16.69444892818769</v>
      </c>
      <c r="AA6774" s="143">
        <f t="shared" si="1486"/>
        <v>0</v>
      </c>
      <c r="AB6774" s="143">
        <f t="shared" si="1487"/>
        <v>0</v>
      </c>
      <c r="AC6774" s="143">
        <f t="shared" si="1488"/>
        <v>0.42012664901191887</v>
      </c>
      <c r="AD6774" s="143">
        <f t="shared" si="1489"/>
        <v>0</v>
      </c>
      <c r="AE6774" s="105">
        <f t="shared" si="1490"/>
        <v>1.7335098808104359E-4</v>
      </c>
      <c r="AF6774" s="143">
        <f t="shared" si="1491"/>
        <v>0.33409121973206629</v>
      </c>
    </row>
    <row r="6775" spans="1:32" x14ac:dyDescent="0.25">
      <c r="A6775">
        <v>28.216665999999996</v>
      </c>
      <c r="B6775">
        <v>1.1817168035536656</v>
      </c>
      <c r="C6775" s="203">
        <f t="shared" si="1493"/>
        <v>4.8048666560618425E-3</v>
      </c>
      <c r="D6775" s="184">
        <f t="shared" si="1494"/>
        <v>4.7135741895966678E-2</v>
      </c>
      <c r="T6775" s="182">
        <f t="shared" si="1492"/>
        <v>0.11781287979760639</v>
      </c>
      <c r="U6775" s="19">
        <v>1.1627227219107465</v>
      </c>
      <c r="V6775" s="105">
        <f t="shared" si="1481"/>
        <v>4.1659999999978936E-3</v>
      </c>
      <c r="W6775" s="143">
        <f t="shared" si="1482"/>
        <v>8.8754449677853557</v>
      </c>
      <c r="X6775" s="143">
        <f t="shared" si="1483"/>
        <v>0.61929999999999996</v>
      </c>
      <c r="Y6775" s="143">
        <f t="shared" si="1484"/>
        <v>0</v>
      </c>
      <c r="Z6775" s="143">
        <f t="shared" si="1485"/>
        <v>16.69444892818769</v>
      </c>
      <c r="AA6775" s="143">
        <f t="shared" si="1486"/>
        <v>0</v>
      </c>
      <c r="AB6775" s="143">
        <f t="shared" si="1487"/>
        <v>0</v>
      </c>
      <c r="AC6775" s="143">
        <f t="shared" si="1488"/>
        <v>0.42012664901191887</v>
      </c>
      <c r="AD6775" s="143">
        <f t="shared" si="1489"/>
        <v>0</v>
      </c>
      <c r="AE6775" s="105">
        <f t="shared" si="1490"/>
        <v>1.7335098808104359E-4</v>
      </c>
      <c r="AF6775" s="143">
        <f t="shared" si="1491"/>
        <v>0.34705041114532714</v>
      </c>
    </row>
    <row r="6776" spans="1:32" x14ac:dyDescent="0.25">
      <c r="A6776">
        <v>28.220832999999999</v>
      </c>
      <c r="B6776">
        <v>1.068259724782376</v>
      </c>
      <c r="C6776" s="203">
        <f t="shared" si="1493"/>
        <v>4.6878260967909268E-3</v>
      </c>
      <c r="D6776" s="184">
        <f t="shared" si="1494"/>
        <v>4.5987574009518993E-2</v>
      </c>
      <c r="T6776" s="182">
        <f t="shared" si="1492"/>
        <v>0.11523432523384</v>
      </c>
      <c r="U6776" s="19">
        <v>1.1372743669759684</v>
      </c>
      <c r="V6776" s="105">
        <f t="shared" si="1481"/>
        <v>4.1670000000024743E-3</v>
      </c>
      <c r="W6776" s="143">
        <f t="shared" si="1482"/>
        <v>8.8754449677853557</v>
      </c>
      <c r="X6776" s="143">
        <f t="shared" si="1483"/>
        <v>0.61929999999999996</v>
      </c>
      <c r="Y6776" s="143">
        <f t="shared" si="1484"/>
        <v>0</v>
      </c>
      <c r="Z6776" s="143">
        <f t="shared" si="1485"/>
        <v>16.69444892818769</v>
      </c>
      <c r="AA6776" s="143">
        <f t="shared" si="1486"/>
        <v>0</v>
      </c>
      <c r="AB6776" s="143">
        <f t="shared" si="1487"/>
        <v>0</v>
      </c>
      <c r="AC6776" s="143">
        <f t="shared" si="1488"/>
        <v>0.42012664901191887</v>
      </c>
      <c r="AD6776" s="143">
        <f t="shared" si="1489"/>
        <v>0</v>
      </c>
      <c r="AE6776" s="105">
        <f t="shared" si="1490"/>
        <v>1.7335098808104359E-4</v>
      </c>
      <c r="AF6776" s="143">
        <f t="shared" si="1491"/>
        <v>0.32075018538562405</v>
      </c>
    </row>
    <row r="6777" spans="1:32" x14ac:dyDescent="0.25">
      <c r="A6777">
        <v>28.224999999999994</v>
      </c>
      <c r="B6777">
        <v>1.1249882641680204</v>
      </c>
      <c r="C6777" s="203">
        <f t="shared" si="1493"/>
        <v>4.569632184973073E-3</v>
      </c>
      <c r="D6777" s="184">
        <f t="shared" si="1494"/>
        <v>4.4828091734585851E-2</v>
      </c>
      <c r="T6777" s="182">
        <f t="shared" si="1492"/>
        <v>0.11650778457391681</v>
      </c>
      <c r="U6777" s="19">
        <v>1.1498424334953548</v>
      </c>
      <c r="V6777" s="105">
        <f t="shared" si="1481"/>
        <v>4.1669999999953689E-3</v>
      </c>
      <c r="W6777" s="143">
        <f t="shared" si="1482"/>
        <v>8.8754449677853557</v>
      </c>
      <c r="X6777" s="143">
        <f t="shared" si="1483"/>
        <v>0.61929999999999996</v>
      </c>
      <c r="Y6777" s="143">
        <f t="shared" si="1484"/>
        <v>0</v>
      </c>
      <c r="Z6777" s="143">
        <f t="shared" si="1485"/>
        <v>16.69444892818769</v>
      </c>
      <c r="AA6777" s="143">
        <f t="shared" si="1486"/>
        <v>0</v>
      </c>
      <c r="AB6777" s="143">
        <f t="shared" si="1487"/>
        <v>0</v>
      </c>
      <c r="AC6777" s="143">
        <f t="shared" si="1488"/>
        <v>0.42012664901191887</v>
      </c>
      <c r="AD6777" s="143">
        <f t="shared" si="1489"/>
        <v>0</v>
      </c>
      <c r="AE6777" s="105">
        <f t="shared" si="1490"/>
        <v>1.7335098808104359E-4</v>
      </c>
      <c r="AF6777" s="143">
        <f t="shared" si="1491"/>
        <v>0.33409115038199805</v>
      </c>
    </row>
    <row r="6778" spans="1:32" x14ac:dyDescent="0.25">
      <c r="A6778">
        <v>28.229165999999999</v>
      </c>
      <c r="B6778">
        <v>1.1249882641680204</v>
      </c>
      <c r="C6778" s="203">
        <f t="shared" si="1493"/>
        <v>4.6867011085295973E-3</v>
      </c>
      <c r="D6778" s="184">
        <f t="shared" si="1494"/>
        <v>4.5976537874675351E-2</v>
      </c>
      <c r="T6778" s="182">
        <f t="shared" si="1492"/>
        <v>0.11650778457391681</v>
      </c>
      <c r="U6778" s="19">
        <v>1.1498424334953548</v>
      </c>
      <c r="V6778" s="105">
        <f t="shared" si="1481"/>
        <v>4.166000000004999E-3</v>
      </c>
      <c r="W6778" s="143">
        <f t="shared" si="1482"/>
        <v>8.8754449677853557</v>
      </c>
      <c r="X6778" s="143">
        <f t="shared" si="1483"/>
        <v>0.61929999999999996</v>
      </c>
      <c r="Y6778" s="143">
        <f t="shared" si="1484"/>
        <v>0</v>
      </c>
      <c r="Z6778" s="143">
        <f t="shared" si="1485"/>
        <v>16.69444892818769</v>
      </c>
      <c r="AA6778" s="143">
        <f t="shared" si="1486"/>
        <v>0</v>
      </c>
      <c r="AB6778" s="143">
        <f t="shared" si="1487"/>
        <v>0</v>
      </c>
      <c r="AC6778" s="143">
        <f t="shared" si="1488"/>
        <v>0.42012664901191887</v>
      </c>
      <c r="AD6778" s="143">
        <f t="shared" si="1489"/>
        <v>0</v>
      </c>
      <c r="AE6778" s="105">
        <f t="shared" si="1490"/>
        <v>1.7335098808104359E-4</v>
      </c>
      <c r="AF6778" s="143">
        <f t="shared" si="1491"/>
        <v>0.33409115038199805</v>
      </c>
    </row>
    <row r="6779" spans="1:32" x14ac:dyDescent="0.25">
      <c r="A6779">
        <v>28.233332999999995</v>
      </c>
      <c r="B6779">
        <v>1.1249882641680204</v>
      </c>
      <c r="C6779" s="203">
        <f t="shared" si="1493"/>
        <v>4.6878260967829315E-3</v>
      </c>
      <c r="D6779" s="184">
        <f t="shared" si="1494"/>
        <v>4.5987574009440563E-2</v>
      </c>
      <c r="T6779" s="182">
        <f t="shared" si="1492"/>
        <v>0.11650778457391681</v>
      </c>
      <c r="U6779" s="19">
        <v>1.1498424334953548</v>
      </c>
      <c r="V6779" s="105">
        <f t="shared" si="1481"/>
        <v>4.1669999999953689E-3</v>
      </c>
      <c r="W6779" s="143">
        <f t="shared" si="1482"/>
        <v>8.8754449677853557</v>
      </c>
      <c r="X6779" s="143">
        <f t="shared" si="1483"/>
        <v>0.61929999999999996</v>
      </c>
      <c r="Y6779" s="143">
        <f t="shared" si="1484"/>
        <v>0</v>
      </c>
      <c r="Z6779" s="143">
        <f t="shared" si="1485"/>
        <v>16.69444892818769</v>
      </c>
      <c r="AA6779" s="143">
        <f t="shared" si="1486"/>
        <v>0</v>
      </c>
      <c r="AB6779" s="143">
        <f t="shared" si="1487"/>
        <v>0</v>
      </c>
      <c r="AC6779" s="143">
        <f t="shared" si="1488"/>
        <v>0.42012664901191887</v>
      </c>
      <c r="AD6779" s="143">
        <f t="shared" si="1489"/>
        <v>0</v>
      </c>
      <c r="AE6779" s="105">
        <f t="shared" si="1490"/>
        <v>1.7335098808104359E-4</v>
      </c>
      <c r="AF6779" s="143">
        <f t="shared" si="1491"/>
        <v>0.33409115038199805</v>
      </c>
    </row>
    <row r="6780" spans="1:32" x14ac:dyDescent="0.25">
      <c r="A6780">
        <v>28.237499999999997</v>
      </c>
      <c r="B6780">
        <v>1.1249882641680204</v>
      </c>
      <c r="C6780" s="203">
        <f t="shared" si="1493"/>
        <v>4.6878260967909251E-3</v>
      </c>
      <c r="D6780" s="184">
        <f t="shared" si="1494"/>
        <v>4.5987574009518979E-2</v>
      </c>
      <c r="T6780" s="182">
        <f t="shared" si="1492"/>
        <v>0.11650778457391681</v>
      </c>
      <c r="U6780" s="19">
        <v>1.1498424334953548</v>
      </c>
      <c r="V6780" s="105">
        <f t="shared" si="1481"/>
        <v>4.1670000000024743E-3</v>
      </c>
      <c r="W6780" s="143">
        <f t="shared" si="1482"/>
        <v>8.8754449677853557</v>
      </c>
      <c r="X6780" s="143">
        <f t="shared" si="1483"/>
        <v>0.61929999999999996</v>
      </c>
      <c r="Y6780" s="143">
        <f t="shared" si="1484"/>
        <v>0</v>
      </c>
      <c r="Z6780" s="143">
        <f t="shared" si="1485"/>
        <v>16.69444892818769</v>
      </c>
      <c r="AA6780" s="143">
        <f t="shared" si="1486"/>
        <v>0</v>
      </c>
      <c r="AB6780" s="143">
        <f t="shared" si="1487"/>
        <v>0</v>
      </c>
      <c r="AC6780" s="143">
        <f t="shared" si="1488"/>
        <v>0.42012664901191887</v>
      </c>
      <c r="AD6780" s="143">
        <f t="shared" si="1489"/>
        <v>0</v>
      </c>
      <c r="AE6780" s="105">
        <f t="shared" si="1490"/>
        <v>1.7335098808104359E-4</v>
      </c>
      <c r="AF6780" s="143">
        <f t="shared" si="1491"/>
        <v>0.33409115038199805</v>
      </c>
    </row>
    <row r="6781" spans="1:32" x14ac:dyDescent="0.25">
      <c r="A6781">
        <v>28.241665999999995</v>
      </c>
      <c r="B6781">
        <v>1.1817168035536656</v>
      </c>
      <c r="C6781" s="203">
        <f t="shared" si="1493"/>
        <v>4.8048666560618425E-3</v>
      </c>
      <c r="D6781" s="184">
        <f t="shared" si="1494"/>
        <v>4.7135741895966678E-2</v>
      </c>
      <c r="T6781" s="182">
        <f t="shared" si="1492"/>
        <v>0.11781288008900047</v>
      </c>
      <c r="U6781" s="19">
        <v>1.1627227247865826</v>
      </c>
      <c r="V6781" s="105">
        <f t="shared" si="1481"/>
        <v>4.1659999999978936E-3</v>
      </c>
      <c r="W6781" s="143">
        <f t="shared" si="1482"/>
        <v>8.8754449677853557</v>
      </c>
      <c r="X6781" s="143">
        <f t="shared" si="1483"/>
        <v>0.61929999999999996</v>
      </c>
      <c r="Y6781" s="143">
        <f t="shared" si="1484"/>
        <v>0</v>
      </c>
      <c r="Z6781" s="143">
        <f t="shared" si="1485"/>
        <v>16.69444892818769</v>
      </c>
      <c r="AA6781" s="143">
        <f t="shared" si="1486"/>
        <v>0</v>
      </c>
      <c r="AB6781" s="143">
        <f t="shared" si="1487"/>
        <v>0</v>
      </c>
      <c r="AC6781" s="143">
        <f t="shared" si="1488"/>
        <v>0.42012664901191887</v>
      </c>
      <c r="AD6781" s="143">
        <f t="shared" si="1489"/>
        <v>0</v>
      </c>
      <c r="AE6781" s="105">
        <f t="shared" si="1490"/>
        <v>1.7335098808104359E-4</v>
      </c>
      <c r="AF6781" s="143">
        <f t="shared" si="1491"/>
        <v>0.34705041028694539</v>
      </c>
    </row>
    <row r="6782" spans="1:32" x14ac:dyDescent="0.25">
      <c r="A6782">
        <v>28.245832999999998</v>
      </c>
      <c r="B6782">
        <v>1.1817168035536656</v>
      </c>
      <c r="C6782" s="203">
        <f t="shared" si="1493"/>
        <v>4.9242139204110488E-3</v>
      </c>
      <c r="D6782" s="184">
        <f t="shared" si="1494"/>
        <v>4.8306538559232393E-2</v>
      </c>
      <c r="T6782" s="182">
        <f t="shared" si="1492"/>
        <v>0.11781288008900047</v>
      </c>
      <c r="U6782" s="19">
        <v>1.1627227247865826</v>
      </c>
      <c r="V6782" s="105">
        <f t="shared" si="1481"/>
        <v>4.1670000000024743E-3</v>
      </c>
      <c r="W6782" s="143">
        <f t="shared" si="1482"/>
        <v>8.8754449677853557</v>
      </c>
      <c r="X6782" s="143">
        <f t="shared" si="1483"/>
        <v>0.61929999999999996</v>
      </c>
      <c r="Y6782" s="143">
        <f t="shared" si="1484"/>
        <v>0</v>
      </c>
      <c r="Z6782" s="143">
        <f t="shared" si="1485"/>
        <v>16.69444892818769</v>
      </c>
      <c r="AA6782" s="143">
        <f t="shared" si="1486"/>
        <v>0</v>
      </c>
      <c r="AB6782" s="143">
        <f t="shared" si="1487"/>
        <v>0</v>
      </c>
      <c r="AC6782" s="143">
        <f t="shared" si="1488"/>
        <v>0.42012664901191887</v>
      </c>
      <c r="AD6782" s="143">
        <f t="shared" si="1489"/>
        <v>0</v>
      </c>
      <c r="AE6782" s="105">
        <f t="shared" si="1490"/>
        <v>1.7335098808104359E-4</v>
      </c>
      <c r="AF6782" s="143">
        <f t="shared" si="1491"/>
        <v>0.34705041028694539</v>
      </c>
    </row>
    <row r="6783" spans="1:32" x14ac:dyDescent="0.25">
      <c r="A6783">
        <v>28.25</v>
      </c>
      <c r="B6783">
        <v>1.1249882641680204</v>
      </c>
      <c r="C6783" s="203">
        <f t="shared" si="1493"/>
        <v>4.8060200086009865E-3</v>
      </c>
      <c r="D6783" s="184">
        <f t="shared" si="1494"/>
        <v>4.7147056284375682E-2</v>
      </c>
      <c r="T6783" s="182">
        <f t="shared" si="1492"/>
        <v>0.11650784802849364</v>
      </c>
      <c r="U6783" s="19">
        <v>1.1498430597433371</v>
      </c>
      <c r="V6783" s="105">
        <f t="shared" si="1481"/>
        <v>4.1670000000024743E-3</v>
      </c>
      <c r="W6783" s="143">
        <f t="shared" si="1482"/>
        <v>8.8754449677853557</v>
      </c>
      <c r="X6783" s="143">
        <f t="shared" si="1483"/>
        <v>0.61929999999999996</v>
      </c>
      <c r="Y6783" s="143">
        <f t="shared" si="1484"/>
        <v>0</v>
      </c>
      <c r="Z6783" s="143">
        <f t="shared" si="1485"/>
        <v>16.69444892818769</v>
      </c>
      <c r="AA6783" s="143">
        <f t="shared" si="1486"/>
        <v>0</v>
      </c>
      <c r="AB6783" s="143">
        <f t="shared" si="1487"/>
        <v>0</v>
      </c>
      <c r="AC6783" s="143">
        <f t="shared" si="1488"/>
        <v>0.42012664901191887</v>
      </c>
      <c r="AD6783" s="143">
        <f t="shared" si="1489"/>
        <v>0</v>
      </c>
      <c r="AE6783" s="105">
        <f t="shared" si="1490"/>
        <v>1.7335098808104359E-4</v>
      </c>
      <c r="AF6783" s="143">
        <f t="shared" si="1491"/>
        <v>0.33409096842333236</v>
      </c>
    </row>
    <row r="6784" spans="1:32" x14ac:dyDescent="0.25">
      <c r="A6784">
        <v>28.254165999999998</v>
      </c>
      <c r="B6784">
        <v>1.068259724782376</v>
      </c>
      <c r="C6784" s="203">
        <f t="shared" si="1493"/>
        <v>4.5685355609813667E-3</v>
      </c>
      <c r="D6784" s="184">
        <f t="shared" si="1494"/>
        <v>4.4817333853227212E-2</v>
      </c>
      <c r="T6784" s="182">
        <f t="shared" si="1492"/>
        <v>0.11523251949247955</v>
      </c>
      <c r="U6784" s="19">
        <v>1.1372565456943455</v>
      </c>
      <c r="V6784" s="105">
        <f t="shared" si="1481"/>
        <v>4.1659999999978936E-3</v>
      </c>
      <c r="W6784" s="143">
        <f t="shared" si="1482"/>
        <v>8.8754449677853557</v>
      </c>
      <c r="X6784" s="143">
        <f t="shared" si="1483"/>
        <v>0.61929999999999996</v>
      </c>
      <c r="Y6784" s="143">
        <f t="shared" si="1484"/>
        <v>0</v>
      </c>
      <c r="Z6784" s="143">
        <f t="shared" si="1485"/>
        <v>16.69444892818769</v>
      </c>
      <c r="AA6784" s="143">
        <f t="shared" si="1486"/>
        <v>0</v>
      </c>
      <c r="AB6784" s="143">
        <f t="shared" si="1487"/>
        <v>0</v>
      </c>
      <c r="AC6784" s="143">
        <f t="shared" si="1488"/>
        <v>0.42012664901191887</v>
      </c>
      <c r="AD6784" s="143">
        <f t="shared" si="1489"/>
        <v>0</v>
      </c>
      <c r="AE6784" s="105">
        <f t="shared" si="1490"/>
        <v>1.7335098808104359E-4</v>
      </c>
      <c r="AF6784" s="143">
        <f t="shared" si="1491"/>
        <v>0.32075521167402482</v>
      </c>
    </row>
    <row r="6785" spans="1:32" x14ac:dyDescent="0.25">
      <c r="A6785">
        <v>28.258333</v>
      </c>
      <c r="B6785">
        <v>1.1249882641680204</v>
      </c>
      <c r="C6785" s="203">
        <f t="shared" si="1493"/>
        <v>4.5696321849808645E-3</v>
      </c>
      <c r="D6785" s="184">
        <f t="shared" si="1494"/>
        <v>4.4828091734662283E-2</v>
      </c>
      <c r="T6785" s="182">
        <f t="shared" si="1492"/>
        <v>0.11650776055692384</v>
      </c>
      <c r="U6785" s="19">
        <v>1.149842196466063</v>
      </c>
      <c r="V6785" s="105">
        <f t="shared" ref="V6785:V6848" si="1495">+A6785-A6784</f>
        <v>4.1670000000024743E-3</v>
      </c>
      <c r="W6785" s="143">
        <f t="shared" ref="W6785:W6848" si="1496">IF(AND(T6785&lt;=$O$55,T6785&gt;$M$55),$P$55,IF(AND(T6785&lt;=$O$56,T6785&gt;$M$56),$P$56,IF(AND(T6785&lt;=$O$57,T6785&gt;$M$57),$P$57,IF(AND(T6785&lt;=$O$58,T6785&gt;$M$58),$P$58,IF(AND(T6785&lt;=$O$59,T6785&gt;$M$59),$P$59,"a N/A")))))</f>
        <v>8.8754449677853557</v>
      </c>
      <c r="X6785" s="143">
        <f t="shared" ref="X6785:X6848" si="1497">IF(AND(T6785&lt;=$O$55,T6785&gt;$M$55),$Q$55,IF(AND(T6785&lt;=$O$56,T6785&gt;$M$56),$Q$56,IF(AND(T6785&lt;=$O$57,T6785&gt;$M$57),$Q$57,IF(AND(T6785&lt;=$O$58,T6785&gt;$M$58),$Q$58,IF(AND(T6785&lt;=$O$59,T6785&gt;$M$59),$Q$59,"Valor no encontrado para Po")))))</f>
        <v>0.61929999999999996</v>
      </c>
      <c r="Y6785" s="143">
        <f t="shared" ref="Y6785:Y6848" si="1498">IF(OR(Z6784&gt;=($V$1-$X$1)/2,Z6784&gt;=$Z$1/2),0,W6785*T6785^X6785*V6785)</f>
        <v>0</v>
      </c>
      <c r="Z6785" s="143">
        <f t="shared" ref="Z6785:Z6848" si="1499">+Z6784+Y6785</f>
        <v>16.69444892818769</v>
      </c>
      <c r="AA6785" s="143">
        <f t="shared" ref="AA6785:AA6848" si="1500">2*$AD$1*PI()*((Z6785+$X$1/2)*(2*Z6785-$Z$1)+(Z6785+$X$1/2)^2-($V$1/2)^2)*Y6785</f>
        <v>0</v>
      </c>
      <c r="AB6785" s="143">
        <f t="shared" ref="AB6785:AB6848" si="1501">-AA6785*0.000000001*$AB$1</f>
        <v>0</v>
      </c>
      <c r="AC6785" s="143">
        <f t="shared" ref="AC6785:AC6848" si="1502">+AC6784+AB6785</f>
        <v>0.42012664901191887</v>
      </c>
      <c r="AD6785" s="143">
        <f t="shared" ref="AD6785:AD6848" si="1503">+AB6785/V6785</f>
        <v>0</v>
      </c>
      <c r="AE6785" s="105">
        <f t="shared" ref="AE6785:AE6848" si="1504">+AE6784-AB6785</f>
        <v>1.7335098808104359E-4</v>
      </c>
      <c r="AF6785" s="143">
        <f t="shared" ref="AF6785:AF6848" si="1505">B6785*9.81/(T6785*1000000*$AH$1)</f>
        <v>0.33409121925178648</v>
      </c>
    </row>
    <row r="6786" spans="1:32" x14ac:dyDescent="0.25">
      <c r="A6786">
        <v>28.262499999999996</v>
      </c>
      <c r="B6786">
        <v>1.068259724782376</v>
      </c>
      <c r="C6786" s="203">
        <f t="shared" si="1493"/>
        <v>4.569632184973073E-3</v>
      </c>
      <c r="D6786" s="184">
        <f t="shared" si="1494"/>
        <v>4.4828091734585851E-2</v>
      </c>
      <c r="T6786" s="182">
        <f t="shared" si="1492"/>
        <v>0.1152325206584543</v>
      </c>
      <c r="U6786" s="19">
        <v>1.1372565572016216</v>
      </c>
      <c r="V6786" s="105">
        <f t="shared" si="1495"/>
        <v>4.1669999999953689E-3</v>
      </c>
      <c r="W6786" s="143">
        <f t="shared" si="1496"/>
        <v>8.8754449677853557</v>
      </c>
      <c r="X6786" s="143">
        <f t="shared" si="1497"/>
        <v>0.61929999999999996</v>
      </c>
      <c r="Y6786" s="143">
        <f t="shared" si="1498"/>
        <v>0</v>
      </c>
      <c r="Z6786" s="143">
        <f t="shared" si="1499"/>
        <v>16.69444892818769</v>
      </c>
      <c r="AA6786" s="143">
        <f t="shared" si="1500"/>
        <v>0</v>
      </c>
      <c r="AB6786" s="143">
        <f t="shared" si="1501"/>
        <v>0</v>
      </c>
      <c r="AC6786" s="143">
        <f t="shared" si="1502"/>
        <v>0.42012664901191887</v>
      </c>
      <c r="AD6786" s="143">
        <f t="shared" si="1503"/>
        <v>0</v>
      </c>
      <c r="AE6786" s="105">
        <f t="shared" si="1504"/>
        <v>1.7335098808104359E-4</v>
      </c>
      <c r="AF6786" s="143">
        <f t="shared" si="1505"/>
        <v>0.32075520842847854</v>
      </c>
    </row>
    <row r="6787" spans="1:32" x14ac:dyDescent="0.25">
      <c r="A6787">
        <v>28.266666000000001</v>
      </c>
      <c r="B6787">
        <v>1.0115311853967308</v>
      </c>
      <c r="C6787" s="203">
        <f t="shared" si="1493"/>
        <v>4.3322044659082782E-3</v>
      </c>
      <c r="D6787" s="184">
        <f t="shared" si="1494"/>
        <v>4.2498925810560209E-2</v>
      </c>
      <c r="T6787" s="182">
        <f t="shared" si="1492"/>
        <v>0.11398979675093764</v>
      </c>
      <c r="U6787" s="19">
        <v>1.1249918258172971</v>
      </c>
      <c r="V6787" s="105">
        <f t="shared" si="1495"/>
        <v>4.166000000004999E-3</v>
      </c>
      <c r="W6787" s="143">
        <f t="shared" si="1496"/>
        <v>8.8754449677853557</v>
      </c>
      <c r="X6787" s="143">
        <f t="shared" si="1497"/>
        <v>0.61929999999999996</v>
      </c>
      <c r="Y6787" s="143">
        <f t="shared" si="1498"/>
        <v>0</v>
      </c>
      <c r="Z6787" s="143">
        <f t="shared" si="1499"/>
        <v>16.69444892818769</v>
      </c>
      <c r="AA6787" s="143">
        <f t="shared" si="1500"/>
        <v>0</v>
      </c>
      <c r="AB6787" s="143">
        <f t="shared" si="1501"/>
        <v>0</v>
      </c>
      <c r="AC6787" s="143">
        <f t="shared" si="1502"/>
        <v>0.42012664901191887</v>
      </c>
      <c r="AD6787" s="143">
        <f t="shared" si="1503"/>
        <v>0</v>
      </c>
      <c r="AE6787" s="105">
        <f t="shared" si="1504"/>
        <v>1.7335098808104359E-4</v>
      </c>
      <c r="AF6787" s="143">
        <f t="shared" si="1505"/>
        <v>0.30703311685690116</v>
      </c>
    </row>
    <row r="6788" spans="1:32" x14ac:dyDescent="0.25">
      <c r="A6788">
        <v>28.270832999999996</v>
      </c>
      <c r="B6788">
        <v>1.068259724782376</v>
      </c>
      <c r="C6788" s="203">
        <f t="shared" si="1493"/>
        <v>4.3332443613533535E-3</v>
      </c>
      <c r="D6788" s="184">
        <f t="shared" si="1494"/>
        <v>4.25091271848764E-2</v>
      </c>
      <c r="T6788" s="182">
        <f t="shared" ref="T6788:T6851" si="1506">+U6788/1000000*101325</f>
        <v>0.11523248691109704</v>
      </c>
      <c r="U6788" s="19">
        <v>1.1372562241411008</v>
      </c>
      <c r="V6788" s="105">
        <f t="shared" si="1495"/>
        <v>4.1669999999953689E-3</v>
      </c>
      <c r="W6788" s="143">
        <f t="shared" si="1496"/>
        <v>8.8754449677853557</v>
      </c>
      <c r="X6788" s="143">
        <f t="shared" si="1497"/>
        <v>0.61929999999999996</v>
      </c>
      <c r="Y6788" s="143">
        <f t="shared" si="1498"/>
        <v>0</v>
      </c>
      <c r="Z6788" s="143">
        <f t="shared" si="1499"/>
        <v>16.69444892818769</v>
      </c>
      <c r="AA6788" s="143">
        <f t="shared" si="1500"/>
        <v>0</v>
      </c>
      <c r="AB6788" s="143">
        <f t="shared" si="1501"/>
        <v>0</v>
      </c>
      <c r="AC6788" s="143">
        <f t="shared" si="1502"/>
        <v>0.42012664901191887</v>
      </c>
      <c r="AD6788" s="143">
        <f t="shared" si="1503"/>
        <v>0</v>
      </c>
      <c r="AE6788" s="105">
        <f t="shared" si="1504"/>
        <v>1.7335098808104359E-4</v>
      </c>
      <c r="AF6788" s="143">
        <f t="shared" si="1505"/>
        <v>0.32075530236588201</v>
      </c>
    </row>
    <row r="6789" spans="1:32" x14ac:dyDescent="0.25">
      <c r="A6789">
        <v>28.274999999999999</v>
      </c>
      <c r="B6789">
        <v>1.1249882641680204</v>
      </c>
      <c r="C6789" s="203">
        <f t="shared" si="1493"/>
        <v>4.5696321849808645E-3</v>
      </c>
      <c r="D6789" s="184">
        <f t="shared" si="1494"/>
        <v>4.4828091734662283E-2</v>
      </c>
      <c r="T6789" s="182">
        <f t="shared" si="1506"/>
        <v>0.11650776012296207</v>
      </c>
      <c r="U6789" s="19">
        <v>1.1498421921831934</v>
      </c>
      <c r="V6789" s="105">
        <f t="shared" si="1495"/>
        <v>4.1670000000024743E-3</v>
      </c>
      <c r="W6789" s="143">
        <f t="shared" si="1496"/>
        <v>8.8754449677853557</v>
      </c>
      <c r="X6789" s="143">
        <f t="shared" si="1497"/>
        <v>0.61929999999999996</v>
      </c>
      <c r="Y6789" s="143">
        <f t="shared" si="1498"/>
        <v>0</v>
      </c>
      <c r="Z6789" s="143">
        <f t="shared" si="1499"/>
        <v>16.69444892818769</v>
      </c>
      <c r="AA6789" s="143">
        <f t="shared" si="1500"/>
        <v>0</v>
      </c>
      <c r="AB6789" s="143">
        <f t="shared" si="1501"/>
        <v>0</v>
      </c>
      <c r="AC6789" s="143">
        <f t="shared" si="1502"/>
        <v>0.42012664901191887</v>
      </c>
      <c r="AD6789" s="143">
        <f t="shared" si="1503"/>
        <v>0</v>
      </c>
      <c r="AE6789" s="105">
        <f t="shared" si="1504"/>
        <v>1.7335098808104359E-4</v>
      </c>
      <c r="AF6789" s="143">
        <f t="shared" si="1505"/>
        <v>0.33409122049619122</v>
      </c>
    </row>
    <row r="6790" spans="1:32" x14ac:dyDescent="0.25">
      <c r="A6790">
        <v>28.279165999999996</v>
      </c>
      <c r="B6790">
        <v>1.1249882641680204</v>
      </c>
      <c r="C6790" s="203">
        <f t="shared" si="1493"/>
        <v>4.6867011085216037E-3</v>
      </c>
      <c r="D6790" s="184">
        <f t="shared" si="1494"/>
        <v>4.5976537874596934E-2</v>
      </c>
      <c r="T6790" s="182">
        <f t="shared" si="1506"/>
        <v>0.11650776012296207</v>
      </c>
      <c r="U6790" s="19">
        <v>1.1498421921831934</v>
      </c>
      <c r="V6790" s="105">
        <f t="shared" si="1495"/>
        <v>4.1659999999978936E-3</v>
      </c>
      <c r="W6790" s="143">
        <f t="shared" si="1496"/>
        <v>8.8754449677853557</v>
      </c>
      <c r="X6790" s="143">
        <f t="shared" si="1497"/>
        <v>0.61929999999999996</v>
      </c>
      <c r="Y6790" s="143">
        <f t="shared" si="1498"/>
        <v>0</v>
      </c>
      <c r="Z6790" s="143">
        <f t="shared" si="1499"/>
        <v>16.69444892818769</v>
      </c>
      <c r="AA6790" s="143">
        <f t="shared" si="1500"/>
        <v>0</v>
      </c>
      <c r="AB6790" s="143">
        <f t="shared" si="1501"/>
        <v>0</v>
      </c>
      <c r="AC6790" s="143">
        <f t="shared" si="1502"/>
        <v>0.42012664901191887</v>
      </c>
      <c r="AD6790" s="143">
        <f t="shared" si="1503"/>
        <v>0</v>
      </c>
      <c r="AE6790" s="105">
        <f t="shared" si="1504"/>
        <v>1.7335098808104359E-4</v>
      </c>
      <c r="AF6790" s="143">
        <f t="shared" si="1505"/>
        <v>0.33409122049619122</v>
      </c>
    </row>
    <row r="6791" spans="1:32" x14ac:dyDescent="0.25">
      <c r="A6791">
        <v>28.283332999999999</v>
      </c>
      <c r="B6791">
        <v>0.95480264601108633</v>
      </c>
      <c r="C6791" s="203">
        <f t="shared" si="1493"/>
        <v>4.3332443613607417E-3</v>
      </c>
      <c r="D6791" s="184">
        <f t="shared" si="1494"/>
        <v>4.2509127184948876E-2</v>
      </c>
      <c r="T6791" s="182">
        <f t="shared" si="1506"/>
        <v>0.11278372239512201</v>
      </c>
      <c r="U6791" s="19">
        <v>1.1130887973858574</v>
      </c>
      <c r="V6791" s="105">
        <f t="shared" si="1495"/>
        <v>4.1670000000024743E-3</v>
      </c>
      <c r="W6791" s="143">
        <f t="shared" si="1496"/>
        <v>8.8754449677853557</v>
      </c>
      <c r="X6791" s="143">
        <f t="shared" si="1497"/>
        <v>0.61929999999999996</v>
      </c>
      <c r="Y6791" s="143">
        <f t="shared" si="1498"/>
        <v>0</v>
      </c>
      <c r="Z6791" s="143">
        <f t="shared" si="1499"/>
        <v>16.69444892818769</v>
      </c>
      <c r="AA6791" s="143">
        <f t="shared" si="1500"/>
        <v>0</v>
      </c>
      <c r="AB6791" s="143">
        <f t="shared" si="1501"/>
        <v>0</v>
      </c>
      <c r="AC6791" s="143">
        <f t="shared" si="1502"/>
        <v>0.42012664901191887</v>
      </c>
      <c r="AD6791" s="143">
        <f t="shared" si="1503"/>
        <v>0</v>
      </c>
      <c r="AE6791" s="105">
        <f t="shared" si="1504"/>
        <v>1.7335098808104359E-4</v>
      </c>
      <c r="AF6791" s="143">
        <f t="shared" si="1505"/>
        <v>0.29291331487865019</v>
      </c>
    </row>
    <row r="6792" spans="1:32" x14ac:dyDescent="0.25">
      <c r="A6792">
        <v>28.287499999999994</v>
      </c>
      <c r="B6792">
        <v>1.068259724782376</v>
      </c>
      <c r="C6792" s="203">
        <f t="shared" si="1493"/>
        <v>4.2150504495434933E-3</v>
      </c>
      <c r="D6792" s="184">
        <f t="shared" si="1494"/>
        <v>4.1349644910021674E-2</v>
      </c>
      <c r="T6792" s="182">
        <f t="shared" si="1506"/>
        <v>0.11523334019746111</v>
      </c>
      <c r="U6792" s="19">
        <v>1.1372646454227595</v>
      </c>
      <c r="V6792" s="105">
        <f t="shared" si="1495"/>
        <v>4.1669999999953689E-3</v>
      </c>
      <c r="W6792" s="143">
        <f t="shared" si="1496"/>
        <v>8.8754449677853557</v>
      </c>
      <c r="X6792" s="143">
        <f t="shared" si="1497"/>
        <v>0.61929999999999996</v>
      </c>
      <c r="Y6792" s="143">
        <f t="shared" si="1498"/>
        <v>0</v>
      </c>
      <c r="Z6792" s="143">
        <f t="shared" si="1499"/>
        <v>16.69444892818769</v>
      </c>
      <c r="AA6792" s="143">
        <f t="shared" si="1500"/>
        <v>0</v>
      </c>
      <c r="AB6792" s="143">
        <f t="shared" si="1501"/>
        <v>0</v>
      </c>
      <c r="AC6792" s="143">
        <f t="shared" si="1502"/>
        <v>0.42012664901191887</v>
      </c>
      <c r="AD6792" s="143">
        <f t="shared" si="1503"/>
        <v>0</v>
      </c>
      <c r="AE6792" s="105">
        <f t="shared" si="1504"/>
        <v>1.7335098808104359E-4</v>
      </c>
      <c r="AF6792" s="143">
        <f t="shared" si="1505"/>
        <v>0.32075292721885218</v>
      </c>
    </row>
    <row r="6793" spans="1:32" x14ac:dyDescent="0.25">
      <c r="A6793">
        <v>28.291665999999999</v>
      </c>
      <c r="B6793">
        <v>0.95480264601108633</v>
      </c>
      <c r="C6793" s="203">
        <f t="shared" si="1493"/>
        <v>4.2140389183678382E-3</v>
      </c>
      <c r="D6793" s="184">
        <f t="shared" si="1494"/>
        <v>4.1339721789188495E-2</v>
      </c>
      <c r="T6793" s="182">
        <f t="shared" si="1506"/>
        <v>0.11278436254393701</v>
      </c>
      <c r="U6793" s="19">
        <v>1.1130951151634543</v>
      </c>
      <c r="V6793" s="105">
        <f t="shared" si="1495"/>
        <v>4.166000000004999E-3</v>
      </c>
      <c r="W6793" s="143">
        <f t="shared" si="1496"/>
        <v>8.8754449677853557</v>
      </c>
      <c r="X6793" s="143">
        <f t="shared" si="1497"/>
        <v>0.61929999999999996</v>
      </c>
      <c r="Y6793" s="143">
        <f t="shared" si="1498"/>
        <v>0</v>
      </c>
      <c r="Z6793" s="143">
        <f t="shared" si="1499"/>
        <v>16.69444892818769</v>
      </c>
      <c r="AA6793" s="143">
        <f t="shared" si="1500"/>
        <v>0</v>
      </c>
      <c r="AB6793" s="143">
        <f t="shared" si="1501"/>
        <v>0</v>
      </c>
      <c r="AC6793" s="143">
        <f t="shared" si="1502"/>
        <v>0.42012664901191887</v>
      </c>
      <c r="AD6793" s="143">
        <f t="shared" si="1503"/>
        <v>0</v>
      </c>
      <c r="AE6793" s="105">
        <f t="shared" si="1504"/>
        <v>1.7335098808104359E-4</v>
      </c>
      <c r="AF6793" s="143">
        <f t="shared" si="1505"/>
        <v>0.29291165234222055</v>
      </c>
    </row>
    <row r="6794" spans="1:32" x14ac:dyDescent="0.25">
      <c r="A6794">
        <v>28.295832999999995</v>
      </c>
      <c r="B6794">
        <v>1.068259724782376</v>
      </c>
      <c r="C6794" s="203">
        <f t="shared" si="1493"/>
        <v>4.2150504495434933E-3</v>
      </c>
      <c r="D6794" s="184">
        <f t="shared" si="1494"/>
        <v>4.1349644910021674E-2</v>
      </c>
      <c r="T6794" s="182">
        <f t="shared" si="1506"/>
        <v>0.11523334090171695</v>
      </c>
      <c r="U6794" s="19">
        <v>1.1372646523732244</v>
      </c>
      <c r="V6794" s="105">
        <f t="shared" si="1495"/>
        <v>4.1669999999953689E-3</v>
      </c>
      <c r="W6794" s="143">
        <f t="shared" si="1496"/>
        <v>8.8754449677853557</v>
      </c>
      <c r="X6794" s="143">
        <f t="shared" si="1497"/>
        <v>0.61929999999999996</v>
      </c>
      <c r="Y6794" s="143">
        <f t="shared" si="1498"/>
        <v>0</v>
      </c>
      <c r="Z6794" s="143">
        <f t="shared" si="1499"/>
        <v>16.69444892818769</v>
      </c>
      <c r="AA6794" s="143">
        <f t="shared" si="1500"/>
        <v>0</v>
      </c>
      <c r="AB6794" s="143">
        <f t="shared" si="1501"/>
        <v>0</v>
      </c>
      <c r="AC6794" s="143">
        <f t="shared" si="1502"/>
        <v>0.42012664901191887</v>
      </c>
      <c r="AD6794" s="143">
        <f t="shared" si="1503"/>
        <v>0</v>
      </c>
      <c r="AE6794" s="105">
        <f t="shared" si="1504"/>
        <v>1.7335098808104359E-4</v>
      </c>
      <c r="AF6794" s="143">
        <f t="shared" si="1505"/>
        <v>0.32075292525855037</v>
      </c>
    </row>
    <row r="6795" spans="1:32" x14ac:dyDescent="0.25">
      <c r="A6795">
        <v>28.299999999999997</v>
      </c>
      <c r="B6795">
        <v>0.95480264601108633</v>
      </c>
      <c r="C6795" s="203">
        <f t="shared" si="1493"/>
        <v>4.2150504495506811E-3</v>
      </c>
      <c r="D6795" s="184">
        <f t="shared" si="1494"/>
        <v>4.1349644910092187E-2</v>
      </c>
      <c r="T6795" s="182">
        <f t="shared" si="1506"/>
        <v>0.1127843625447692</v>
      </c>
      <c r="U6795" s="19">
        <v>1.1130951151716675</v>
      </c>
      <c r="V6795" s="105">
        <f t="shared" si="1495"/>
        <v>4.1670000000024743E-3</v>
      </c>
      <c r="W6795" s="143">
        <f t="shared" si="1496"/>
        <v>8.8754449677853557</v>
      </c>
      <c r="X6795" s="143">
        <f t="shared" si="1497"/>
        <v>0.61929999999999996</v>
      </c>
      <c r="Y6795" s="143">
        <f t="shared" si="1498"/>
        <v>0</v>
      </c>
      <c r="Z6795" s="143">
        <f t="shared" si="1499"/>
        <v>16.69444892818769</v>
      </c>
      <c r="AA6795" s="143">
        <f t="shared" si="1500"/>
        <v>0</v>
      </c>
      <c r="AB6795" s="143">
        <f t="shared" si="1501"/>
        <v>0</v>
      </c>
      <c r="AC6795" s="143">
        <f t="shared" si="1502"/>
        <v>0.42012664901191887</v>
      </c>
      <c r="AD6795" s="143">
        <f t="shared" si="1503"/>
        <v>0</v>
      </c>
      <c r="AE6795" s="105">
        <f t="shared" si="1504"/>
        <v>1.7335098808104359E-4</v>
      </c>
      <c r="AF6795" s="143">
        <f t="shared" si="1505"/>
        <v>0.29291165234005928</v>
      </c>
    </row>
    <row r="6796" spans="1:32" x14ac:dyDescent="0.25">
      <c r="A6796">
        <v>28.304165999999995</v>
      </c>
      <c r="B6796">
        <v>1.068259724782376</v>
      </c>
      <c r="C6796" s="203">
        <f t="shared" ref="C6796:C6859" si="1507">+(B6795+B6796)/2*(A6796-A6795)</f>
        <v>4.2140389183606512E-3</v>
      </c>
      <c r="D6796" s="184">
        <f t="shared" ref="D6796:D6859" si="1508">C6796*9.81</f>
        <v>4.1339721789117989E-2</v>
      </c>
      <c r="T6796" s="182">
        <f t="shared" si="1506"/>
        <v>0.11523334090171798</v>
      </c>
      <c r="U6796" s="19">
        <v>1.1372646523732344</v>
      </c>
      <c r="V6796" s="105">
        <f t="shared" si="1495"/>
        <v>4.1659999999978936E-3</v>
      </c>
      <c r="W6796" s="143">
        <f t="shared" si="1496"/>
        <v>8.8754449677853557</v>
      </c>
      <c r="X6796" s="143">
        <f t="shared" si="1497"/>
        <v>0.61929999999999996</v>
      </c>
      <c r="Y6796" s="143">
        <f t="shared" si="1498"/>
        <v>0</v>
      </c>
      <c r="Z6796" s="143">
        <f t="shared" si="1499"/>
        <v>16.69444892818769</v>
      </c>
      <c r="AA6796" s="143">
        <f t="shared" si="1500"/>
        <v>0</v>
      </c>
      <c r="AB6796" s="143">
        <f t="shared" si="1501"/>
        <v>0</v>
      </c>
      <c r="AC6796" s="143">
        <f t="shared" si="1502"/>
        <v>0.42012664901191887</v>
      </c>
      <c r="AD6796" s="143">
        <f t="shared" si="1503"/>
        <v>0</v>
      </c>
      <c r="AE6796" s="105">
        <f t="shared" si="1504"/>
        <v>1.7335098808104359E-4</v>
      </c>
      <c r="AF6796" s="143">
        <f t="shared" si="1505"/>
        <v>0.32075292525854748</v>
      </c>
    </row>
    <row r="6797" spans="1:32" x14ac:dyDescent="0.25">
      <c r="A6797">
        <v>28.308332999999998</v>
      </c>
      <c r="B6797">
        <v>1.068259724782376</v>
      </c>
      <c r="C6797" s="203">
        <f t="shared" si="1507"/>
        <v>4.451438273170804E-3</v>
      </c>
      <c r="D6797" s="184">
        <f t="shared" si="1508"/>
        <v>4.3668609459805587E-2</v>
      </c>
      <c r="T6797" s="182">
        <f t="shared" si="1506"/>
        <v>0.11523334090171798</v>
      </c>
      <c r="U6797" s="19">
        <v>1.1372646523732344</v>
      </c>
      <c r="V6797" s="105">
        <f t="shared" si="1495"/>
        <v>4.1670000000024743E-3</v>
      </c>
      <c r="W6797" s="143">
        <f t="shared" si="1496"/>
        <v>8.8754449677853557</v>
      </c>
      <c r="X6797" s="143">
        <f t="shared" si="1497"/>
        <v>0.61929999999999996</v>
      </c>
      <c r="Y6797" s="143">
        <f t="shared" si="1498"/>
        <v>0</v>
      </c>
      <c r="Z6797" s="143">
        <f t="shared" si="1499"/>
        <v>16.69444892818769</v>
      </c>
      <c r="AA6797" s="143">
        <f t="shared" si="1500"/>
        <v>0</v>
      </c>
      <c r="AB6797" s="143">
        <f t="shared" si="1501"/>
        <v>0</v>
      </c>
      <c r="AC6797" s="143">
        <f t="shared" si="1502"/>
        <v>0.42012664901191887</v>
      </c>
      <c r="AD6797" s="143">
        <f t="shared" si="1503"/>
        <v>0</v>
      </c>
      <c r="AE6797" s="105">
        <f t="shared" si="1504"/>
        <v>1.7335098808104359E-4</v>
      </c>
      <c r="AF6797" s="143">
        <f t="shared" si="1505"/>
        <v>0.32075292525854748</v>
      </c>
    </row>
    <row r="6798" spans="1:32" x14ac:dyDescent="0.25">
      <c r="A6798">
        <v>28.3125</v>
      </c>
      <c r="B6798">
        <v>1.1249882641680204</v>
      </c>
      <c r="C6798" s="203">
        <f t="shared" si="1507"/>
        <v>4.5696321849808645E-3</v>
      </c>
      <c r="D6798" s="184">
        <f t="shared" si="1508"/>
        <v>4.4828091734662283E-2</v>
      </c>
      <c r="T6798" s="182">
        <f t="shared" si="1506"/>
        <v>0.11650777149029622</v>
      </c>
      <c r="U6798" s="19">
        <v>1.149842304370059</v>
      </c>
      <c r="V6798" s="105">
        <f t="shared" si="1495"/>
        <v>4.1670000000024743E-3</v>
      </c>
      <c r="W6798" s="143">
        <f t="shared" si="1496"/>
        <v>8.8754449677853557</v>
      </c>
      <c r="X6798" s="143">
        <f t="shared" si="1497"/>
        <v>0.61929999999999996</v>
      </c>
      <c r="Y6798" s="143">
        <f t="shared" si="1498"/>
        <v>0</v>
      </c>
      <c r="Z6798" s="143">
        <f t="shared" si="1499"/>
        <v>16.69444892818769</v>
      </c>
      <c r="AA6798" s="143">
        <f t="shared" si="1500"/>
        <v>0</v>
      </c>
      <c r="AB6798" s="143">
        <f t="shared" si="1501"/>
        <v>0</v>
      </c>
      <c r="AC6798" s="143">
        <f t="shared" si="1502"/>
        <v>0.42012664901191887</v>
      </c>
      <c r="AD6798" s="143">
        <f t="shared" si="1503"/>
        <v>0</v>
      </c>
      <c r="AE6798" s="105">
        <f t="shared" si="1504"/>
        <v>1.7335098808104359E-4</v>
      </c>
      <c r="AF6798" s="143">
        <f t="shared" si="1505"/>
        <v>0.33409118789985459</v>
      </c>
    </row>
    <row r="6799" spans="1:32" x14ac:dyDescent="0.25">
      <c r="A6799">
        <v>28.316665999999998</v>
      </c>
      <c r="B6799">
        <v>1.1817168035536656</v>
      </c>
      <c r="C6799" s="203">
        <f t="shared" si="1507"/>
        <v>4.8048666560618425E-3</v>
      </c>
      <c r="D6799" s="184">
        <f t="shared" si="1508"/>
        <v>4.7135741895966678E-2</v>
      </c>
      <c r="T6799" s="182">
        <f t="shared" si="1506"/>
        <v>0.11781287993135982</v>
      </c>
      <c r="U6799" s="19">
        <v>1.1627227232307902</v>
      </c>
      <c r="V6799" s="105">
        <f t="shared" si="1495"/>
        <v>4.1659999999978936E-3</v>
      </c>
      <c r="W6799" s="143">
        <f t="shared" si="1496"/>
        <v>8.8754449677853557</v>
      </c>
      <c r="X6799" s="143">
        <f t="shared" si="1497"/>
        <v>0.61929999999999996</v>
      </c>
      <c r="Y6799" s="143">
        <f t="shared" si="1498"/>
        <v>0</v>
      </c>
      <c r="Z6799" s="143">
        <f t="shared" si="1499"/>
        <v>16.69444892818769</v>
      </c>
      <c r="AA6799" s="143">
        <f t="shared" si="1500"/>
        <v>0</v>
      </c>
      <c r="AB6799" s="143">
        <f t="shared" si="1501"/>
        <v>0</v>
      </c>
      <c r="AC6799" s="143">
        <f t="shared" si="1502"/>
        <v>0.42012664901191887</v>
      </c>
      <c r="AD6799" s="143">
        <f t="shared" si="1503"/>
        <v>0</v>
      </c>
      <c r="AE6799" s="105">
        <f t="shared" si="1504"/>
        <v>1.7335098808104359E-4</v>
      </c>
      <c r="AF6799" s="143">
        <f t="shared" si="1505"/>
        <v>0.34705041075131948</v>
      </c>
    </row>
    <row r="6800" spans="1:32" x14ac:dyDescent="0.25">
      <c r="A6800">
        <v>28.320833</v>
      </c>
      <c r="B6800">
        <v>1.068259724782376</v>
      </c>
      <c r="C6800" s="203">
        <f t="shared" si="1507"/>
        <v>4.6878260967909268E-3</v>
      </c>
      <c r="D6800" s="184">
        <f t="shared" si="1508"/>
        <v>4.5987574009518993E-2</v>
      </c>
      <c r="T6800" s="182">
        <f t="shared" si="1506"/>
        <v>0.11523432523394217</v>
      </c>
      <c r="U6800" s="19">
        <v>1.1372743669769767</v>
      </c>
      <c r="V6800" s="105">
        <f t="shared" si="1495"/>
        <v>4.1670000000024743E-3</v>
      </c>
      <c r="W6800" s="143">
        <f t="shared" si="1496"/>
        <v>8.8754449677853557</v>
      </c>
      <c r="X6800" s="143">
        <f t="shared" si="1497"/>
        <v>0.61929999999999996</v>
      </c>
      <c r="Y6800" s="143">
        <f t="shared" si="1498"/>
        <v>0</v>
      </c>
      <c r="Z6800" s="143">
        <f t="shared" si="1499"/>
        <v>16.69444892818769</v>
      </c>
      <c r="AA6800" s="143">
        <f t="shared" si="1500"/>
        <v>0</v>
      </c>
      <c r="AB6800" s="143">
        <f t="shared" si="1501"/>
        <v>0</v>
      </c>
      <c r="AC6800" s="143">
        <f t="shared" si="1502"/>
        <v>0.42012664901191887</v>
      </c>
      <c r="AD6800" s="143">
        <f t="shared" si="1503"/>
        <v>0</v>
      </c>
      <c r="AE6800" s="105">
        <f t="shared" si="1504"/>
        <v>1.7335098808104359E-4</v>
      </c>
      <c r="AF6800" s="143">
        <f t="shared" si="1505"/>
        <v>0.32075018538533967</v>
      </c>
    </row>
    <row r="6801" spans="1:32" x14ac:dyDescent="0.25">
      <c r="A6801">
        <v>28.324999999999996</v>
      </c>
      <c r="B6801">
        <v>1.1249882641680204</v>
      </c>
      <c r="C6801" s="203">
        <f t="shared" si="1507"/>
        <v>4.569632184973073E-3</v>
      </c>
      <c r="D6801" s="184">
        <f t="shared" si="1508"/>
        <v>4.4828091734585851E-2</v>
      </c>
      <c r="T6801" s="182">
        <f t="shared" si="1506"/>
        <v>0.11650778457391814</v>
      </c>
      <c r="U6801" s="19">
        <v>1.1498424334953679</v>
      </c>
      <c r="V6801" s="105">
        <f t="shared" si="1495"/>
        <v>4.1669999999953689E-3</v>
      </c>
      <c r="W6801" s="143">
        <f t="shared" si="1496"/>
        <v>8.8754449677853557</v>
      </c>
      <c r="X6801" s="143">
        <f t="shared" si="1497"/>
        <v>0.61929999999999996</v>
      </c>
      <c r="Y6801" s="143">
        <f t="shared" si="1498"/>
        <v>0</v>
      </c>
      <c r="Z6801" s="143">
        <f t="shared" si="1499"/>
        <v>16.69444892818769</v>
      </c>
      <c r="AA6801" s="143">
        <f t="shared" si="1500"/>
        <v>0</v>
      </c>
      <c r="AB6801" s="143">
        <f t="shared" si="1501"/>
        <v>0</v>
      </c>
      <c r="AC6801" s="143">
        <f t="shared" si="1502"/>
        <v>0.42012664901191887</v>
      </c>
      <c r="AD6801" s="143">
        <f t="shared" si="1503"/>
        <v>0</v>
      </c>
      <c r="AE6801" s="105">
        <f t="shared" si="1504"/>
        <v>1.7335098808104359E-4</v>
      </c>
      <c r="AF6801" s="143">
        <f t="shared" si="1505"/>
        <v>0.33409115038199427</v>
      </c>
    </row>
    <row r="6802" spans="1:32" x14ac:dyDescent="0.25">
      <c r="A6802">
        <v>28.329166000000001</v>
      </c>
      <c r="B6802">
        <v>1.1249882641680204</v>
      </c>
      <c r="C6802" s="203">
        <f t="shared" si="1507"/>
        <v>4.6867011085295973E-3</v>
      </c>
      <c r="D6802" s="184">
        <f t="shared" si="1508"/>
        <v>4.5976537874675351E-2</v>
      </c>
      <c r="T6802" s="182">
        <f t="shared" si="1506"/>
        <v>0.11650778457391814</v>
      </c>
      <c r="U6802" s="19">
        <v>1.1498424334953679</v>
      </c>
      <c r="V6802" s="105">
        <f t="shared" si="1495"/>
        <v>4.166000000004999E-3</v>
      </c>
      <c r="W6802" s="143">
        <f t="shared" si="1496"/>
        <v>8.8754449677853557</v>
      </c>
      <c r="X6802" s="143">
        <f t="shared" si="1497"/>
        <v>0.61929999999999996</v>
      </c>
      <c r="Y6802" s="143">
        <f t="shared" si="1498"/>
        <v>0</v>
      </c>
      <c r="Z6802" s="143">
        <f t="shared" si="1499"/>
        <v>16.69444892818769</v>
      </c>
      <c r="AA6802" s="143">
        <f t="shared" si="1500"/>
        <v>0</v>
      </c>
      <c r="AB6802" s="143">
        <f t="shared" si="1501"/>
        <v>0</v>
      </c>
      <c r="AC6802" s="143">
        <f t="shared" si="1502"/>
        <v>0.42012664901191887</v>
      </c>
      <c r="AD6802" s="143">
        <f t="shared" si="1503"/>
        <v>0</v>
      </c>
      <c r="AE6802" s="105">
        <f t="shared" si="1504"/>
        <v>1.7335098808104359E-4</v>
      </c>
      <c r="AF6802" s="143">
        <f t="shared" si="1505"/>
        <v>0.33409115038199427</v>
      </c>
    </row>
    <row r="6803" spans="1:32" x14ac:dyDescent="0.25">
      <c r="A6803">
        <v>28.333332999999996</v>
      </c>
      <c r="B6803">
        <v>1.068259724782376</v>
      </c>
      <c r="C6803" s="203">
        <f t="shared" si="1507"/>
        <v>4.569632184973073E-3</v>
      </c>
      <c r="D6803" s="184">
        <f t="shared" si="1508"/>
        <v>4.4828091734585851E-2</v>
      </c>
      <c r="T6803" s="182">
        <f t="shared" si="1506"/>
        <v>0.11523252033832708</v>
      </c>
      <c r="U6803" s="19">
        <v>1.1372565540422115</v>
      </c>
      <c r="V6803" s="105">
        <f t="shared" si="1495"/>
        <v>4.1669999999953689E-3</v>
      </c>
      <c r="W6803" s="143">
        <f t="shared" si="1496"/>
        <v>8.8754449677853557</v>
      </c>
      <c r="X6803" s="143">
        <f t="shared" si="1497"/>
        <v>0.61929999999999996</v>
      </c>
      <c r="Y6803" s="143">
        <f t="shared" si="1498"/>
        <v>0</v>
      </c>
      <c r="Z6803" s="143">
        <f t="shared" si="1499"/>
        <v>16.69444892818769</v>
      </c>
      <c r="AA6803" s="143">
        <f t="shared" si="1500"/>
        <v>0</v>
      </c>
      <c r="AB6803" s="143">
        <f t="shared" si="1501"/>
        <v>0</v>
      </c>
      <c r="AC6803" s="143">
        <f t="shared" si="1502"/>
        <v>0.42012664901191887</v>
      </c>
      <c r="AD6803" s="143">
        <f t="shared" si="1503"/>
        <v>0</v>
      </c>
      <c r="AE6803" s="105">
        <f t="shared" si="1504"/>
        <v>1.7335098808104359E-4</v>
      </c>
      <c r="AF6803" s="143">
        <f t="shared" si="1505"/>
        <v>0.32075520931956791</v>
      </c>
    </row>
    <row r="6804" spans="1:32" x14ac:dyDescent="0.25">
      <c r="A6804">
        <v>28.337499999999999</v>
      </c>
      <c r="B6804">
        <v>1.1249882641680204</v>
      </c>
      <c r="C6804" s="203">
        <f t="shared" si="1507"/>
        <v>4.5696321849808645E-3</v>
      </c>
      <c r="D6804" s="184">
        <f t="shared" si="1508"/>
        <v>4.4828091734662283E-2</v>
      </c>
      <c r="T6804" s="182">
        <f t="shared" si="1506"/>
        <v>0.11650776056818964</v>
      </c>
      <c r="U6804" s="19">
        <v>1.1498421965772478</v>
      </c>
      <c r="V6804" s="105">
        <f t="shared" si="1495"/>
        <v>4.1670000000024743E-3</v>
      </c>
      <c r="W6804" s="143">
        <f t="shared" si="1496"/>
        <v>8.8754449677853557</v>
      </c>
      <c r="X6804" s="143">
        <f t="shared" si="1497"/>
        <v>0.61929999999999996</v>
      </c>
      <c r="Y6804" s="143">
        <f t="shared" si="1498"/>
        <v>0</v>
      </c>
      <c r="Z6804" s="143">
        <f t="shared" si="1499"/>
        <v>16.69444892818769</v>
      </c>
      <c r="AA6804" s="143">
        <f t="shared" si="1500"/>
        <v>0</v>
      </c>
      <c r="AB6804" s="143">
        <f t="shared" si="1501"/>
        <v>0</v>
      </c>
      <c r="AC6804" s="143">
        <f t="shared" si="1502"/>
        <v>0.42012664901191887</v>
      </c>
      <c r="AD6804" s="143">
        <f t="shared" si="1503"/>
        <v>0</v>
      </c>
      <c r="AE6804" s="105">
        <f t="shared" si="1504"/>
        <v>1.7335098808104359E-4</v>
      </c>
      <c r="AF6804" s="143">
        <f t="shared" si="1505"/>
        <v>0.33409121921948126</v>
      </c>
    </row>
    <row r="6805" spans="1:32" x14ac:dyDescent="0.25">
      <c r="A6805">
        <v>28.341665999999996</v>
      </c>
      <c r="B6805">
        <v>1.1249882641680204</v>
      </c>
      <c r="C6805" s="203">
        <f t="shared" si="1507"/>
        <v>4.6867011085216037E-3</v>
      </c>
      <c r="D6805" s="184">
        <f t="shared" si="1508"/>
        <v>4.5976537874596934E-2</v>
      </c>
      <c r="T6805" s="182">
        <f t="shared" si="1506"/>
        <v>0.11650776056818964</v>
      </c>
      <c r="U6805" s="19">
        <v>1.1498421965772478</v>
      </c>
      <c r="V6805" s="105">
        <f t="shared" si="1495"/>
        <v>4.1659999999978936E-3</v>
      </c>
      <c r="W6805" s="143">
        <f t="shared" si="1496"/>
        <v>8.8754449677853557</v>
      </c>
      <c r="X6805" s="143">
        <f t="shared" si="1497"/>
        <v>0.61929999999999996</v>
      </c>
      <c r="Y6805" s="143">
        <f t="shared" si="1498"/>
        <v>0</v>
      </c>
      <c r="Z6805" s="143">
        <f t="shared" si="1499"/>
        <v>16.69444892818769</v>
      </c>
      <c r="AA6805" s="143">
        <f t="shared" si="1500"/>
        <v>0</v>
      </c>
      <c r="AB6805" s="143">
        <f t="shared" si="1501"/>
        <v>0</v>
      </c>
      <c r="AC6805" s="143">
        <f t="shared" si="1502"/>
        <v>0.42012664901191887</v>
      </c>
      <c r="AD6805" s="143">
        <f t="shared" si="1503"/>
        <v>0</v>
      </c>
      <c r="AE6805" s="105">
        <f t="shared" si="1504"/>
        <v>1.7335098808104359E-4</v>
      </c>
      <c r="AF6805" s="143">
        <f t="shared" si="1505"/>
        <v>0.33409121921948126</v>
      </c>
    </row>
    <row r="6806" spans="1:32" x14ac:dyDescent="0.25">
      <c r="A6806">
        <v>28.345832999999999</v>
      </c>
      <c r="B6806">
        <v>1.1249882641680204</v>
      </c>
      <c r="C6806" s="203">
        <f t="shared" si="1507"/>
        <v>4.6878260967909251E-3</v>
      </c>
      <c r="D6806" s="184">
        <f t="shared" si="1508"/>
        <v>4.5987574009518979E-2</v>
      </c>
      <c r="T6806" s="182">
        <f t="shared" si="1506"/>
        <v>0.11650776056818964</v>
      </c>
      <c r="U6806" s="19">
        <v>1.1498421965772478</v>
      </c>
      <c r="V6806" s="105">
        <f t="shared" si="1495"/>
        <v>4.1670000000024743E-3</v>
      </c>
      <c r="W6806" s="143">
        <f t="shared" si="1496"/>
        <v>8.8754449677853557</v>
      </c>
      <c r="X6806" s="143">
        <f t="shared" si="1497"/>
        <v>0.61929999999999996</v>
      </c>
      <c r="Y6806" s="143">
        <f t="shared" si="1498"/>
        <v>0</v>
      </c>
      <c r="Z6806" s="143">
        <f t="shared" si="1499"/>
        <v>16.69444892818769</v>
      </c>
      <c r="AA6806" s="143">
        <f t="shared" si="1500"/>
        <v>0</v>
      </c>
      <c r="AB6806" s="143">
        <f t="shared" si="1501"/>
        <v>0</v>
      </c>
      <c r="AC6806" s="143">
        <f t="shared" si="1502"/>
        <v>0.42012664901191887</v>
      </c>
      <c r="AD6806" s="143">
        <f t="shared" si="1503"/>
        <v>0</v>
      </c>
      <c r="AE6806" s="105">
        <f t="shared" si="1504"/>
        <v>1.7335098808104359E-4</v>
      </c>
      <c r="AF6806" s="143">
        <f t="shared" si="1505"/>
        <v>0.33409121921948126</v>
      </c>
    </row>
    <row r="6807" spans="1:32" x14ac:dyDescent="0.25">
      <c r="A6807">
        <v>28.349999999999994</v>
      </c>
      <c r="B6807">
        <v>0.95480264601108633</v>
      </c>
      <c r="C6807" s="203">
        <f t="shared" si="1507"/>
        <v>4.3332443613533535E-3</v>
      </c>
      <c r="D6807" s="184">
        <f t="shared" si="1508"/>
        <v>4.25091271848764E-2</v>
      </c>
      <c r="T6807" s="182">
        <f t="shared" si="1506"/>
        <v>0.1127837223951253</v>
      </c>
      <c r="U6807" s="19">
        <v>1.1130887973858898</v>
      </c>
      <c r="V6807" s="105">
        <f t="shared" si="1495"/>
        <v>4.1669999999953689E-3</v>
      </c>
      <c r="W6807" s="143">
        <f t="shared" si="1496"/>
        <v>8.8754449677853557</v>
      </c>
      <c r="X6807" s="143">
        <f t="shared" si="1497"/>
        <v>0.61929999999999996</v>
      </c>
      <c r="Y6807" s="143">
        <f t="shared" si="1498"/>
        <v>0</v>
      </c>
      <c r="Z6807" s="143">
        <f t="shared" si="1499"/>
        <v>16.69444892818769</v>
      </c>
      <c r="AA6807" s="143">
        <f t="shared" si="1500"/>
        <v>0</v>
      </c>
      <c r="AB6807" s="143">
        <f t="shared" si="1501"/>
        <v>0</v>
      </c>
      <c r="AC6807" s="143">
        <f t="shared" si="1502"/>
        <v>0.42012664901191887</v>
      </c>
      <c r="AD6807" s="143">
        <f t="shared" si="1503"/>
        <v>0</v>
      </c>
      <c r="AE6807" s="105">
        <f t="shared" si="1504"/>
        <v>1.7335098808104359E-4</v>
      </c>
      <c r="AF6807" s="143">
        <f t="shared" si="1505"/>
        <v>0.29291331487864158</v>
      </c>
    </row>
    <row r="6808" spans="1:32" x14ac:dyDescent="0.25">
      <c r="A6808">
        <v>28.354165999999999</v>
      </c>
      <c r="B6808">
        <v>1.068259724782376</v>
      </c>
      <c r="C6808" s="203">
        <f t="shared" si="1507"/>
        <v>4.2140389183678382E-3</v>
      </c>
      <c r="D6808" s="184">
        <f t="shared" si="1508"/>
        <v>4.1339721789188495E-2</v>
      </c>
      <c r="T6808" s="182">
        <f t="shared" si="1506"/>
        <v>0.11523334019746111</v>
      </c>
      <c r="U6808" s="19">
        <v>1.1372646454227595</v>
      </c>
      <c r="V6808" s="105">
        <f t="shared" si="1495"/>
        <v>4.166000000004999E-3</v>
      </c>
      <c r="W6808" s="143">
        <f t="shared" si="1496"/>
        <v>8.8754449677853557</v>
      </c>
      <c r="X6808" s="143">
        <f t="shared" si="1497"/>
        <v>0.61929999999999996</v>
      </c>
      <c r="Y6808" s="143">
        <f t="shared" si="1498"/>
        <v>0</v>
      </c>
      <c r="Z6808" s="143">
        <f t="shared" si="1499"/>
        <v>16.69444892818769</v>
      </c>
      <c r="AA6808" s="143">
        <f t="shared" si="1500"/>
        <v>0</v>
      </c>
      <c r="AB6808" s="143">
        <f t="shared" si="1501"/>
        <v>0</v>
      </c>
      <c r="AC6808" s="143">
        <f t="shared" si="1502"/>
        <v>0.42012664901191887</v>
      </c>
      <c r="AD6808" s="143">
        <f t="shared" si="1503"/>
        <v>0</v>
      </c>
      <c r="AE6808" s="105">
        <f t="shared" si="1504"/>
        <v>1.7335098808104359E-4</v>
      </c>
      <c r="AF6808" s="143">
        <f t="shared" si="1505"/>
        <v>0.32075292721885218</v>
      </c>
    </row>
    <row r="6809" spans="1:32" x14ac:dyDescent="0.25">
      <c r="A6809">
        <v>28.358332999999995</v>
      </c>
      <c r="B6809">
        <v>1.068259724782376</v>
      </c>
      <c r="C6809" s="203">
        <f t="shared" si="1507"/>
        <v>4.4514382731632137E-3</v>
      </c>
      <c r="D6809" s="184">
        <f t="shared" si="1508"/>
        <v>4.3668609459731125E-2</v>
      </c>
      <c r="T6809" s="182">
        <f t="shared" si="1506"/>
        <v>0.11523334019746111</v>
      </c>
      <c r="U6809" s="19">
        <v>1.1372646454227595</v>
      </c>
      <c r="V6809" s="105">
        <f t="shared" si="1495"/>
        <v>4.1669999999953689E-3</v>
      </c>
      <c r="W6809" s="143">
        <f t="shared" si="1496"/>
        <v>8.8754449677853557</v>
      </c>
      <c r="X6809" s="143">
        <f t="shared" si="1497"/>
        <v>0.61929999999999996</v>
      </c>
      <c r="Y6809" s="143">
        <f t="shared" si="1498"/>
        <v>0</v>
      </c>
      <c r="Z6809" s="143">
        <f t="shared" si="1499"/>
        <v>16.69444892818769</v>
      </c>
      <c r="AA6809" s="143">
        <f t="shared" si="1500"/>
        <v>0</v>
      </c>
      <c r="AB6809" s="143">
        <f t="shared" si="1501"/>
        <v>0</v>
      </c>
      <c r="AC6809" s="143">
        <f t="shared" si="1502"/>
        <v>0.42012664901191887</v>
      </c>
      <c r="AD6809" s="143">
        <f t="shared" si="1503"/>
        <v>0</v>
      </c>
      <c r="AE6809" s="105">
        <f t="shared" si="1504"/>
        <v>1.7335098808104359E-4</v>
      </c>
      <c r="AF6809" s="143">
        <f t="shared" si="1505"/>
        <v>0.32075292721885218</v>
      </c>
    </row>
    <row r="6810" spans="1:32" x14ac:dyDescent="0.25">
      <c r="A6810">
        <v>28.362499999999997</v>
      </c>
      <c r="B6810">
        <v>1.1249882641680204</v>
      </c>
      <c r="C6810" s="203">
        <f t="shared" si="1507"/>
        <v>4.5696321849808645E-3</v>
      </c>
      <c r="D6810" s="184">
        <f t="shared" si="1508"/>
        <v>4.4828091734662283E-2</v>
      </c>
      <c r="T6810" s="182">
        <f t="shared" si="1506"/>
        <v>0.1165077714809281</v>
      </c>
      <c r="U6810" s="19">
        <v>1.1498423042776027</v>
      </c>
      <c r="V6810" s="105">
        <f t="shared" si="1495"/>
        <v>4.1670000000024743E-3</v>
      </c>
      <c r="W6810" s="143">
        <f t="shared" si="1496"/>
        <v>8.8754449677853557</v>
      </c>
      <c r="X6810" s="143">
        <f t="shared" si="1497"/>
        <v>0.61929999999999996</v>
      </c>
      <c r="Y6810" s="143">
        <f t="shared" si="1498"/>
        <v>0</v>
      </c>
      <c r="Z6810" s="143">
        <f t="shared" si="1499"/>
        <v>16.69444892818769</v>
      </c>
      <c r="AA6810" s="143">
        <f t="shared" si="1500"/>
        <v>0</v>
      </c>
      <c r="AB6810" s="143">
        <f t="shared" si="1501"/>
        <v>0</v>
      </c>
      <c r="AC6810" s="143">
        <f t="shared" si="1502"/>
        <v>0.42012664901191887</v>
      </c>
      <c r="AD6810" s="143">
        <f t="shared" si="1503"/>
        <v>0</v>
      </c>
      <c r="AE6810" s="105">
        <f t="shared" si="1504"/>
        <v>1.7335098808104359E-4</v>
      </c>
      <c r="AF6810" s="143">
        <f t="shared" si="1505"/>
        <v>0.3340911879267181</v>
      </c>
    </row>
    <row r="6811" spans="1:32" x14ac:dyDescent="0.25">
      <c r="A6811">
        <v>28.366665999999995</v>
      </c>
      <c r="B6811">
        <v>1.068259724782376</v>
      </c>
      <c r="C6811" s="203">
        <f t="shared" si="1507"/>
        <v>4.5685355609813667E-3</v>
      </c>
      <c r="D6811" s="184">
        <f t="shared" si="1508"/>
        <v>4.4817333853227212E-2</v>
      </c>
      <c r="T6811" s="182">
        <f t="shared" si="1506"/>
        <v>0.11523252051284739</v>
      </c>
      <c r="U6811" s="19">
        <v>1.1372565557645931</v>
      </c>
      <c r="V6811" s="105">
        <f t="shared" si="1495"/>
        <v>4.1659999999978936E-3</v>
      </c>
      <c r="W6811" s="143">
        <f t="shared" si="1496"/>
        <v>8.8754449677853557</v>
      </c>
      <c r="X6811" s="143">
        <f t="shared" si="1497"/>
        <v>0.61929999999999996</v>
      </c>
      <c r="Y6811" s="143">
        <f t="shared" si="1498"/>
        <v>0</v>
      </c>
      <c r="Z6811" s="143">
        <f t="shared" si="1499"/>
        <v>16.69444892818769</v>
      </c>
      <c r="AA6811" s="143">
        <f t="shared" si="1500"/>
        <v>0</v>
      </c>
      <c r="AB6811" s="143">
        <f t="shared" si="1501"/>
        <v>0</v>
      </c>
      <c r="AC6811" s="143">
        <f t="shared" si="1502"/>
        <v>0.42012664901191887</v>
      </c>
      <c r="AD6811" s="143">
        <f t="shared" si="1503"/>
        <v>0</v>
      </c>
      <c r="AE6811" s="105">
        <f t="shared" si="1504"/>
        <v>1.7335098808104359E-4</v>
      </c>
      <c r="AF6811" s="143">
        <f t="shared" si="1505"/>
        <v>0.32075520883378233</v>
      </c>
    </row>
    <row r="6812" spans="1:32" x14ac:dyDescent="0.25">
      <c r="A6812">
        <v>28.370832999999998</v>
      </c>
      <c r="B6812">
        <v>1.068259724782376</v>
      </c>
      <c r="C6812" s="203">
        <f t="shared" si="1507"/>
        <v>4.451438273170804E-3</v>
      </c>
      <c r="D6812" s="184">
        <f t="shared" si="1508"/>
        <v>4.3668609459805587E-2</v>
      </c>
      <c r="T6812" s="182">
        <f t="shared" si="1506"/>
        <v>0.11523252051284739</v>
      </c>
      <c r="U6812" s="19">
        <v>1.1372565557645931</v>
      </c>
      <c r="V6812" s="105">
        <f t="shared" si="1495"/>
        <v>4.1670000000024743E-3</v>
      </c>
      <c r="W6812" s="143">
        <f t="shared" si="1496"/>
        <v>8.8754449677853557</v>
      </c>
      <c r="X6812" s="143">
        <f t="shared" si="1497"/>
        <v>0.61929999999999996</v>
      </c>
      <c r="Y6812" s="143">
        <f t="shared" si="1498"/>
        <v>0</v>
      </c>
      <c r="Z6812" s="143">
        <f t="shared" si="1499"/>
        <v>16.69444892818769</v>
      </c>
      <c r="AA6812" s="143">
        <f t="shared" si="1500"/>
        <v>0</v>
      </c>
      <c r="AB6812" s="143">
        <f t="shared" si="1501"/>
        <v>0</v>
      </c>
      <c r="AC6812" s="143">
        <f t="shared" si="1502"/>
        <v>0.42012664901191887</v>
      </c>
      <c r="AD6812" s="143">
        <f t="shared" si="1503"/>
        <v>0</v>
      </c>
      <c r="AE6812" s="105">
        <f t="shared" si="1504"/>
        <v>1.7335098808104359E-4</v>
      </c>
      <c r="AF6812" s="143">
        <f t="shared" si="1505"/>
        <v>0.32075520883378233</v>
      </c>
    </row>
    <row r="6813" spans="1:32" x14ac:dyDescent="0.25">
      <c r="A6813">
        <v>28.375</v>
      </c>
      <c r="B6813">
        <v>1.1249882641680204</v>
      </c>
      <c r="C6813" s="203">
        <f t="shared" si="1507"/>
        <v>4.5696321849808645E-3</v>
      </c>
      <c r="D6813" s="184">
        <f t="shared" si="1508"/>
        <v>4.4828091734662283E-2</v>
      </c>
      <c r="T6813" s="182">
        <f t="shared" si="1506"/>
        <v>0.11650776057051407</v>
      </c>
      <c r="U6813" s="19">
        <v>1.1498421966001882</v>
      </c>
      <c r="V6813" s="105">
        <f t="shared" si="1495"/>
        <v>4.1670000000024743E-3</v>
      </c>
      <c r="W6813" s="143">
        <f t="shared" si="1496"/>
        <v>8.8754449677853557</v>
      </c>
      <c r="X6813" s="143">
        <f t="shared" si="1497"/>
        <v>0.61929999999999996</v>
      </c>
      <c r="Y6813" s="143">
        <f t="shared" si="1498"/>
        <v>0</v>
      </c>
      <c r="Z6813" s="143">
        <f t="shared" si="1499"/>
        <v>16.69444892818769</v>
      </c>
      <c r="AA6813" s="143">
        <f t="shared" si="1500"/>
        <v>0</v>
      </c>
      <c r="AB6813" s="143">
        <f t="shared" si="1501"/>
        <v>0</v>
      </c>
      <c r="AC6813" s="143">
        <f t="shared" si="1502"/>
        <v>0.42012664901191887</v>
      </c>
      <c r="AD6813" s="143">
        <f t="shared" si="1503"/>
        <v>0</v>
      </c>
      <c r="AE6813" s="105">
        <f t="shared" si="1504"/>
        <v>1.7335098808104359E-4</v>
      </c>
      <c r="AF6813" s="143">
        <f t="shared" si="1505"/>
        <v>0.33409121921281587</v>
      </c>
    </row>
    <row r="6814" spans="1:32" x14ac:dyDescent="0.25">
      <c r="A6814">
        <v>28.379165999999998</v>
      </c>
      <c r="B6814">
        <v>1.1249882641680204</v>
      </c>
      <c r="C6814" s="203">
        <f t="shared" si="1507"/>
        <v>4.6867011085216037E-3</v>
      </c>
      <c r="D6814" s="184">
        <f t="shared" si="1508"/>
        <v>4.5976537874596934E-2</v>
      </c>
      <c r="T6814" s="182">
        <f t="shared" si="1506"/>
        <v>0.11650776057051407</v>
      </c>
      <c r="U6814" s="19">
        <v>1.1498421966001882</v>
      </c>
      <c r="V6814" s="105">
        <f t="shared" si="1495"/>
        <v>4.1659999999978936E-3</v>
      </c>
      <c r="W6814" s="143">
        <f t="shared" si="1496"/>
        <v>8.8754449677853557</v>
      </c>
      <c r="X6814" s="143">
        <f t="shared" si="1497"/>
        <v>0.61929999999999996</v>
      </c>
      <c r="Y6814" s="143">
        <f t="shared" si="1498"/>
        <v>0</v>
      </c>
      <c r="Z6814" s="143">
        <f t="shared" si="1499"/>
        <v>16.69444892818769</v>
      </c>
      <c r="AA6814" s="143">
        <f t="shared" si="1500"/>
        <v>0</v>
      </c>
      <c r="AB6814" s="143">
        <f t="shared" si="1501"/>
        <v>0</v>
      </c>
      <c r="AC6814" s="143">
        <f t="shared" si="1502"/>
        <v>0.42012664901191887</v>
      </c>
      <c r="AD6814" s="143">
        <f t="shared" si="1503"/>
        <v>0</v>
      </c>
      <c r="AE6814" s="105">
        <f t="shared" si="1504"/>
        <v>1.7335098808104359E-4</v>
      </c>
      <c r="AF6814" s="143">
        <f t="shared" si="1505"/>
        <v>0.33409121921281587</v>
      </c>
    </row>
    <row r="6815" spans="1:32" x14ac:dyDescent="0.25">
      <c r="A6815">
        <v>28.383333</v>
      </c>
      <c r="B6815">
        <v>1.0115311853967308</v>
      </c>
      <c r="C6815" s="203">
        <f t="shared" si="1507"/>
        <v>4.4514382731708031E-3</v>
      </c>
      <c r="D6815" s="184">
        <f t="shared" si="1508"/>
        <v>4.366860945980558E-2</v>
      </c>
      <c r="T6815" s="182">
        <f t="shared" si="1506"/>
        <v>0.11399158316620375</v>
      </c>
      <c r="U6815" s="19">
        <v>1.1250094563651987</v>
      </c>
      <c r="V6815" s="105">
        <f t="shared" si="1495"/>
        <v>4.1670000000024743E-3</v>
      </c>
      <c r="W6815" s="143">
        <f t="shared" si="1496"/>
        <v>8.8754449677853557</v>
      </c>
      <c r="X6815" s="143">
        <f t="shared" si="1497"/>
        <v>0.61929999999999996</v>
      </c>
      <c r="Y6815" s="143">
        <f t="shared" si="1498"/>
        <v>0</v>
      </c>
      <c r="Z6815" s="143">
        <f t="shared" si="1499"/>
        <v>16.69444892818769</v>
      </c>
      <c r="AA6815" s="143">
        <f t="shared" si="1500"/>
        <v>0</v>
      </c>
      <c r="AB6815" s="143">
        <f t="shared" si="1501"/>
        <v>0</v>
      </c>
      <c r="AC6815" s="143">
        <f t="shared" si="1502"/>
        <v>0.42012664901191887</v>
      </c>
      <c r="AD6815" s="143">
        <f t="shared" si="1503"/>
        <v>0</v>
      </c>
      <c r="AE6815" s="105">
        <f t="shared" si="1504"/>
        <v>1.7335098808104359E-4</v>
      </c>
      <c r="AF6815" s="143">
        <f t="shared" si="1505"/>
        <v>0.30702830519772495</v>
      </c>
    </row>
    <row r="6816" spans="1:32" x14ac:dyDescent="0.25">
      <c r="A6816">
        <v>28.387499999999996</v>
      </c>
      <c r="B6816">
        <v>1.1817168035536656</v>
      </c>
      <c r="C6816" s="203">
        <f t="shared" si="1507"/>
        <v>4.569632184973073E-3</v>
      </c>
      <c r="D6816" s="184">
        <f t="shared" si="1508"/>
        <v>4.4828091734585851E-2</v>
      </c>
      <c r="T6816" s="182">
        <f t="shared" si="1506"/>
        <v>0.11781212396609808</v>
      </c>
      <c r="U6816" s="19">
        <v>1.1627152624337338</v>
      </c>
      <c r="V6816" s="105">
        <f t="shared" si="1495"/>
        <v>4.1669999999953689E-3</v>
      </c>
      <c r="W6816" s="143">
        <f t="shared" si="1496"/>
        <v>8.8754449677853557</v>
      </c>
      <c r="X6816" s="143">
        <f t="shared" si="1497"/>
        <v>0.61929999999999996</v>
      </c>
      <c r="Y6816" s="143">
        <f t="shared" si="1498"/>
        <v>0</v>
      </c>
      <c r="Z6816" s="143">
        <f t="shared" si="1499"/>
        <v>16.69444892818769</v>
      </c>
      <c r="AA6816" s="143">
        <f t="shared" si="1500"/>
        <v>0</v>
      </c>
      <c r="AB6816" s="143">
        <f t="shared" si="1501"/>
        <v>0</v>
      </c>
      <c r="AC6816" s="143">
        <f t="shared" si="1502"/>
        <v>0.42012664901191887</v>
      </c>
      <c r="AD6816" s="143">
        <f t="shared" si="1503"/>
        <v>0</v>
      </c>
      <c r="AE6816" s="105">
        <f t="shared" si="1504"/>
        <v>1.7335098808104359E-4</v>
      </c>
      <c r="AF6816" s="143">
        <f t="shared" si="1505"/>
        <v>0.34705263767029659</v>
      </c>
    </row>
    <row r="6817" spans="1:32" x14ac:dyDescent="0.25">
      <c r="A6817">
        <v>28.391666000000001</v>
      </c>
      <c r="B6817">
        <v>1.1817168035536656</v>
      </c>
      <c r="C6817" s="203">
        <f t="shared" si="1507"/>
        <v>4.9230322036104782E-3</v>
      </c>
      <c r="D6817" s="184">
        <f t="shared" si="1508"/>
        <v>4.8294945917418793E-2</v>
      </c>
      <c r="T6817" s="182">
        <f t="shared" si="1506"/>
        <v>0.11781212396609808</v>
      </c>
      <c r="U6817" s="19">
        <v>1.1627152624337338</v>
      </c>
      <c r="V6817" s="105">
        <f t="shared" si="1495"/>
        <v>4.166000000004999E-3</v>
      </c>
      <c r="W6817" s="143">
        <f t="shared" si="1496"/>
        <v>8.8754449677853557</v>
      </c>
      <c r="X6817" s="143">
        <f t="shared" si="1497"/>
        <v>0.61929999999999996</v>
      </c>
      <c r="Y6817" s="143">
        <f t="shared" si="1498"/>
        <v>0</v>
      </c>
      <c r="Z6817" s="143">
        <f t="shared" si="1499"/>
        <v>16.69444892818769</v>
      </c>
      <c r="AA6817" s="143">
        <f t="shared" si="1500"/>
        <v>0</v>
      </c>
      <c r="AB6817" s="143">
        <f t="shared" si="1501"/>
        <v>0</v>
      </c>
      <c r="AC6817" s="143">
        <f t="shared" si="1502"/>
        <v>0.42012664901191887</v>
      </c>
      <c r="AD6817" s="143">
        <f t="shared" si="1503"/>
        <v>0</v>
      </c>
      <c r="AE6817" s="105">
        <f t="shared" si="1504"/>
        <v>1.7335098808104359E-4</v>
      </c>
      <c r="AF6817" s="143">
        <f t="shared" si="1505"/>
        <v>0.34705263767029659</v>
      </c>
    </row>
    <row r="6818" spans="1:32" x14ac:dyDescent="0.25">
      <c r="A6818">
        <v>28.395832999999996</v>
      </c>
      <c r="B6818">
        <v>1.1817168035536656</v>
      </c>
      <c r="C6818" s="203">
        <f t="shared" si="1507"/>
        <v>4.9242139204026519E-3</v>
      </c>
      <c r="D6818" s="184">
        <f t="shared" si="1508"/>
        <v>4.8306538559150014E-2</v>
      </c>
      <c r="T6818" s="182">
        <f t="shared" si="1506"/>
        <v>0.11781212396609808</v>
      </c>
      <c r="U6818" s="19">
        <v>1.1627152624337338</v>
      </c>
      <c r="V6818" s="105">
        <f t="shared" si="1495"/>
        <v>4.1669999999953689E-3</v>
      </c>
      <c r="W6818" s="143">
        <f t="shared" si="1496"/>
        <v>8.8754449677853557</v>
      </c>
      <c r="X6818" s="143">
        <f t="shared" si="1497"/>
        <v>0.61929999999999996</v>
      </c>
      <c r="Y6818" s="143">
        <f t="shared" si="1498"/>
        <v>0</v>
      </c>
      <c r="Z6818" s="143">
        <f t="shared" si="1499"/>
        <v>16.69444892818769</v>
      </c>
      <c r="AA6818" s="143">
        <f t="shared" si="1500"/>
        <v>0</v>
      </c>
      <c r="AB6818" s="143">
        <f t="shared" si="1501"/>
        <v>0</v>
      </c>
      <c r="AC6818" s="143">
        <f t="shared" si="1502"/>
        <v>0.42012664901191887</v>
      </c>
      <c r="AD6818" s="143">
        <f t="shared" si="1503"/>
        <v>0</v>
      </c>
      <c r="AE6818" s="105">
        <f t="shared" si="1504"/>
        <v>1.7335098808104359E-4</v>
      </c>
      <c r="AF6818" s="143">
        <f t="shared" si="1505"/>
        <v>0.34705263767029659</v>
      </c>
    </row>
    <row r="6819" spans="1:32" x14ac:dyDescent="0.25">
      <c r="A6819">
        <v>28.4</v>
      </c>
      <c r="B6819">
        <v>1.1249882641680204</v>
      </c>
      <c r="C6819" s="203">
        <f t="shared" si="1507"/>
        <v>4.8060200086009865E-3</v>
      </c>
      <c r="D6819" s="184">
        <f t="shared" si="1508"/>
        <v>4.7147056284375682E-2</v>
      </c>
      <c r="T6819" s="182">
        <f t="shared" si="1506"/>
        <v>0.11650785710560532</v>
      </c>
      <c r="U6819" s="19">
        <v>1.1498431493274643</v>
      </c>
      <c r="V6819" s="105">
        <f t="shared" si="1495"/>
        <v>4.1670000000024743E-3</v>
      </c>
      <c r="W6819" s="143">
        <f t="shared" si="1496"/>
        <v>8.8754449677853557</v>
      </c>
      <c r="X6819" s="143">
        <f t="shared" si="1497"/>
        <v>0.61929999999999996</v>
      </c>
      <c r="Y6819" s="143">
        <f t="shared" si="1498"/>
        <v>0</v>
      </c>
      <c r="Z6819" s="143">
        <f t="shared" si="1499"/>
        <v>16.69444892818769</v>
      </c>
      <c r="AA6819" s="143">
        <f t="shared" si="1500"/>
        <v>0</v>
      </c>
      <c r="AB6819" s="143">
        <f t="shared" si="1501"/>
        <v>0</v>
      </c>
      <c r="AC6819" s="143">
        <f t="shared" si="1502"/>
        <v>0.42012664901191887</v>
      </c>
      <c r="AD6819" s="143">
        <f t="shared" si="1503"/>
        <v>0</v>
      </c>
      <c r="AE6819" s="105">
        <f t="shared" si="1504"/>
        <v>1.7335098808104359E-4</v>
      </c>
      <c r="AF6819" s="143">
        <f t="shared" si="1505"/>
        <v>0.33409094239434944</v>
      </c>
    </row>
    <row r="6820" spans="1:32" x14ac:dyDescent="0.25">
      <c r="A6820">
        <v>28.404165999999996</v>
      </c>
      <c r="B6820">
        <v>1.1817168035536656</v>
      </c>
      <c r="C6820" s="203">
        <f t="shared" si="1507"/>
        <v>4.8048666560618425E-3</v>
      </c>
      <c r="D6820" s="184">
        <f t="shared" si="1508"/>
        <v>4.7135741895966678E-2</v>
      </c>
      <c r="T6820" s="182">
        <f t="shared" si="1506"/>
        <v>0.11781288096285762</v>
      </c>
      <c r="U6820" s="19">
        <v>1.1627227334108821</v>
      </c>
      <c r="V6820" s="105">
        <f t="shared" si="1495"/>
        <v>4.1659999999978936E-3</v>
      </c>
      <c r="W6820" s="143">
        <f t="shared" si="1496"/>
        <v>8.8754449677853557</v>
      </c>
      <c r="X6820" s="143">
        <f t="shared" si="1497"/>
        <v>0.61929999999999996</v>
      </c>
      <c r="Y6820" s="143">
        <f t="shared" si="1498"/>
        <v>0</v>
      </c>
      <c r="Z6820" s="143">
        <f t="shared" si="1499"/>
        <v>16.69444892818769</v>
      </c>
      <c r="AA6820" s="143">
        <f t="shared" si="1500"/>
        <v>0</v>
      </c>
      <c r="AB6820" s="143">
        <f t="shared" si="1501"/>
        <v>0</v>
      </c>
      <c r="AC6820" s="143">
        <f t="shared" si="1502"/>
        <v>0.42012664901191887</v>
      </c>
      <c r="AD6820" s="143">
        <f t="shared" si="1503"/>
        <v>0</v>
      </c>
      <c r="AE6820" s="105">
        <f t="shared" si="1504"/>
        <v>1.7335098808104359E-4</v>
      </c>
      <c r="AF6820" s="143">
        <f t="shared" si="1505"/>
        <v>0.34705040771275747</v>
      </c>
    </row>
    <row r="6821" spans="1:32" x14ac:dyDescent="0.25">
      <c r="A6821">
        <v>28.408332999999999</v>
      </c>
      <c r="B6821">
        <v>1.1817168035536656</v>
      </c>
      <c r="C6821" s="203">
        <f t="shared" si="1507"/>
        <v>4.9242139204110488E-3</v>
      </c>
      <c r="D6821" s="184">
        <f t="shared" si="1508"/>
        <v>4.8306538559232393E-2</v>
      </c>
      <c r="T6821" s="182">
        <f t="shared" si="1506"/>
        <v>0.11781288096285762</v>
      </c>
      <c r="U6821" s="19">
        <v>1.1627227334108821</v>
      </c>
      <c r="V6821" s="105">
        <f t="shared" si="1495"/>
        <v>4.1670000000024743E-3</v>
      </c>
      <c r="W6821" s="143">
        <f t="shared" si="1496"/>
        <v>8.8754449677853557</v>
      </c>
      <c r="X6821" s="143">
        <f t="shared" si="1497"/>
        <v>0.61929999999999996</v>
      </c>
      <c r="Y6821" s="143">
        <f t="shared" si="1498"/>
        <v>0</v>
      </c>
      <c r="Z6821" s="143">
        <f t="shared" si="1499"/>
        <v>16.69444892818769</v>
      </c>
      <c r="AA6821" s="143">
        <f t="shared" si="1500"/>
        <v>0</v>
      </c>
      <c r="AB6821" s="143">
        <f t="shared" si="1501"/>
        <v>0</v>
      </c>
      <c r="AC6821" s="143">
        <f t="shared" si="1502"/>
        <v>0.42012664901191887</v>
      </c>
      <c r="AD6821" s="143">
        <f t="shared" si="1503"/>
        <v>0</v>
      </c>
      <c r="AE6821" s="105">
        <f t="shared" si="1504"/>
        <v>1.7335098808104359E-4</v>
      </c>
      <c r="AF6821" s="143">
        <f t="shared" si="1505"/>
        <v>0.34705040771275747</v>
      </c>
    </row>
    <row r="6822" spans="1:32" x14ac:dyDescent="0.25">
      <c r="A6822">
        <v>28.412499999999994</v>
      </c>
      <c r="B6822">
        <v>1.1249882641680204</v>
      </c>
      <c r="C6822" s="203">
        <f t="shared" si="1507"/>
        <v>4.8060200085927917E-3</v>
      </c>
      <c r="D6822" s="184">
        <f t="shared" si="1508"/>
        <v>4.7147056284295288E-2</v>
      </c>
      <c r="T6822" s="182">
        <f t="shared" si="1506"/>
        <v>0.1165078480179981</v>
      </c>
      <c r="U6822" s="19">
        <v>1.1498430596397542</v>
      </c>
      <c r="V6822" s="105">
        <f t="shared" si="1495"/>
        <v>4.1669999999953689E-3</v>
      </c>
      <c r="W6822" s="143">
        <f t="shared" si="1496"/>
        <v>8.8754449677853557</v>
      </c>
      <c r="X6822" s="143">
        <f t="shared" si="1497"/>
        <v>0.61929999999999996</v>
      </c>
      <c r="Y6822" s="143">
        <f t="shared" si="1498"/>
        <v>0</v>
      </c>
      <c r="Z6822" s="143">
        <f t="shared" si="1499"/>
        <v>16.69444892818769</v>
      </c>
      <c r="AA6822" s="143">
        <f t="shared" si="1500"/>
        <v>0</v>
      </c>
      <c r="AB6822" s="143">
        <f t="shared" si="1501"/>
        <v>0</v>
      </c>
      <c r="AC6822" s="143">
        <f t="shared" si="1502"/>
        <v>0.42012664901191887</v>
      </c>
      <c r="AD6822" s="143">
        <f t="shared" si="1503"/>
        <v>0</v>
      </c>
      <c r="AE6822" s="105">
        <f t="shared" si="1504"/>
        <v>1.7335098808104359E-4</v>
      </c>
      <c r="AF6822" s="143">
        <f t="shared" si="1505"/>
        <v>0.33409096845342878</v>
      </c>
    </row>
    <row r="6823" spans="1:32" x14ac:dyDescent="0.25">
      <c r="A6823">
        <v>28.416665999999999</v>
      </c>
      <c r="B6823">
        <v>1.1817168035536656</v>
      </c>
      <c r="C6823" s="203">
        <f t="shared" si="1507"/>
        <v>4.8048666560700374E-3</v>
      </c>
      <c r="D6823" s="184">
        <f t="shared" si="1508"/>
        <v>4.7135741896047072E-2</v>
      </c>
      <c r="T6823" s="182">
        <f t="shared" si="1506"/>
        <v>0.11781288085337582</v>
      </c>
      <c r="U6823" s="19">
        <v>1.1627227323303808</v>
      </c>
      <c r="V6823" s="105">
        <f t="shared" si="1495"/>
        <v>4.166000000004999E-3</v>
      </c>
      <c r="W6823" s="143">
        <f t="shared" si="1496"/>
        <v>8.8754449677853557</v>
      </c>
      <c r="X6823" s="143">
        <f t="shared" si="1497"/>
        <v>0.61929999999999996</v>
      </c>
      <c r="Y6823" s="143">
        <f t="shared" si="1498"/>
        <v>0</v>
      </c>
      <c r="Z6823" s="143">
        <f t="shared" si="1499"/>
        <v>16.69444892818769</v>
      </c>
      <c r="AA6823" s="143">
        <f t="shared" si="1500"/>
        <v>0</v>
      </c>
      <c r="AB6823" s="143">
        <f t="shared" si="1501"/>
        <v>0</v>
      </c>
      <c r="AC6823" s="143">
        <f t="shared" si="1502"/>
        <v>0.42012664901191887</v>
      </c>
      <c r="AD6823" s="143">
        <f t="shared" si="1503"/>
        <v>0</v>
      </c>
      <c r="AE6823" s="105">
        <f t="shared" si="1504"/>
        <v>1.7335098808104359E-4</v>
      </c>
      <c r="AF6823" s="143">
        <f t="shared" si="1505"/>
        <v>0.34705040803526638</v>
      </c>
    </row>
    <row r="6824" spans="1:32" x14ac:dyDescent="0.25">
      <c r="A6824">
        <v>28.420832999999995</v>
      </c>
      <c r="B6824">
        <v>1.068259724782376</v>
      </c>
      <c r="C6824" s="203">
        <f t="shared" si="1507"/>
        <v>4.6878260967829332E-3</v>
      </c>
      <c r="D6824" s="184">
        <f t="shared" si="1508"/>
        <v>4.5987574009440577E-2</v>
      </c>
      <c r="T6824" s="182">
        <f t="shared" si="1506"/>
        <v>0.1152343252346464</v>
      </c>
      <c r="U6824" s="19">
        <v>1.1372743669839269</v>
      </c>
      <c r="V6824" s="105">
        <f t="shared" si="1495"/>
        <v>4.1669999999953689E-3</v>
      </c>
      <c r="W6824" s="143">
        <f t="shared" si="1496"/>
        <v>8.8754449677853557</v>
      </c>
      <c r="X6824" s="143">
        <f t="shared" si="1497"/>
        <v>0.61929999999999996</v>
      </c>
      <c r="Y6824" s="143">
        <f t="shared" si="1498"/>
        <v>0</v>
      </c>
      <c r="Z6824" s="143">
        <f t="shared" si="1499"/>
        <v>16.69444892818769</v>
      </c>
      <c r="AA6824" s="143">
        <f t="shared" si="1500"/>
        <v>0</v>
      </c>
      <c r="AB6824" s="143">
        <f t="shared" si="1501"/>
        <v>0</v>
      </c>
      <c r="AC6824" s="143">
        <f t="shared" si="1502"/>
        <v>0.42012664901191887</v>
      </c>
      <c r="AD6824" s="143">
        <f t="shared" si="1503"/>
        <v>0</v>
      </c>
      <c r="AE6824" s="105">
        <f t="shared" si="1504"/>
        <v>1.7335098808104359E-4</v>
      </c>
      <c r="AF6824" s="143">
        <f t="shared" si="1505"/>
        <v>0.32075018538337946</v>
      </c>
    </row>
    <row r="6825" spans="1:32" x14ac:dyDescent="0.25">
      <c r="A6825">
        <v>28.424999999999997</v>
      </c>
      <c r="B6825">
        <v>1.1249882641680204</v>
      </c>
      <c r="C6825" s="203">
        <f t="shared" si="1507"/>
        <v>4.5696321849808645E-3</v>
      </c>
      <c r="D6825" s="184">
        <f t="shared" si="1508"/>
        <v>4.4828091734662283E-2</v>
      </c>
      <c r="T6825" s="182">
        <f t="shared" si="1506"/>
        <v>0.11650778457392749</v>
      </c>
      <c r="U6825" s="19">
        <v>1.1498424334954602</v>
      </c>
      <c r="V6825" s="105">
        <f t="shared" si="1495"/>
        <v>4.1670000000024743E-3</v>
      </c>
      <c r="W6825" s="143">
        <f t="shared" si="1496"/>
        <v>8.8754449677853557</v>
      </c>
      <c r="X6825" s="143">
        <f t="shared" si="1497"/>
        <v>0.61929999999999996</v>
      </c>
      <c r="Y6825" s="143">
        <f t="shared" si="1498"/>
        <v>0</v>
      </c>
      <c r="Z6825" s="143">
        <f t="shared" si="1499"/>
        <v>16.69444892818769</v>
      </c>
      <c r="AA6825" s="143">
        <f t="shared" si="1500"/>
        <v>0</v>
      </c>
      <c r="AB6825" s="143">
        <f t="shared" si="1501"/>
        <v>0</v>
      </c>
      <c r="AC6825" s="143">
        <f t="shared" si="1502"/>
        <v>0.42012664901191887</v>
      </c>
      <c r="AD6825" s="143">
        <f t="shared" si="1503"/>
        <v>0</v>
      </c>
      <c r="AE6825" s="105">
        <f t="shared" si="1504"/>
        <v>1.7335098808104359E-4</v>
      </c>
      <c r="AF6825" s="143">
        <f t="shared" si="1505"/>
        <v>0.33409115038196746</v>
      </c>
    </row>
    <row r="6826" spans="1:32" x14ac:dyDescent="0.25">
      <c r="A6826">
        <v>28.429165999999995</v>
      </c>
      <c r="B6826">
        <v>0.95480264601108633</v>
      </c>
      <c r="C6826" s="203">
        <f t="shared" si="1507"/>
        <v>4.3322044659008891E-3</v>
      </c>
      <c r="D6826" s="184">
        <f t="shared" si="1508"/>
        <v>4.2498925810487725E-2</v>
      </c>
      <c r="T6826" s="182">
        <f t="shared" si="1506"/>
        <v>0.11278372239530365</v>
      </c>
      <c r="U6826" s="19">
        <v>1.1130887973876502</v>
      </c>
      <c r="V6826" s="105">
        <f t="shared" si="1495"/>
        <v>4.1659999999978936E-3</v>
      </c>
      <c r="W6826" s="143">
        <f t="shared" si="1496"/>
        <v>8.8754449677853557</v>
      </c>
      <c r="X6826" s="143">
        <f t="shared" si="1497"/>
        <v>0.61929999999999996</v>
      </c>
      <c r="Y6826" s="143">
        <f t="shared" si="1498"/>
        <v>0</v>
      </c>
      <c r="Z6826" s="143">
        <f t="shared" si="1499"/>
        <v>16.69444892818769</v>
      </c>
      <c r="AA6826" s="143">
        <f t="shared" si="1500"/>
        <v>0</v>
      </c>
      <c r="AB6826" s="143">
        <f t="shared" si="1501"/>
        <v>0</v>
      </c>
      <c r="AC6826" s="143">
        <f t="shared" si="1502"/>
        <v>0.42012664901191887</v>
      </c>
      <c r="AD6826" s="143">
        <f t="shared" si="1503"/>
        <v>0</v>
      </c>
      <c r="AE6826" s="105">
        <f t="shared" si="1504"/>
        <v>1.7335098808104359E-4</v>
      </c>
      <c r="AF6826" s="143">
        <f t="shared" si="1505"/>
        <v>0.2929133148781784</v>
      </c>
    </row>
    <row r="6827" spans="1:32" x14ac:dyDescent="0.25">
      <c r="A6827">
        <v>28.433332999999998</v>
      </c>
      <c r="B6827">
        <v>0.95480264601108633</v>
      </c>
      <c r="C6827" s="203">
        <f t="shared" si="1507"/>
        <v>3.9786626259305591E-3</v>
      </c>
      <c r="D6827" s="184">
        <f t="shared" si="1508"/>
        <v>3.9030680360378787E-2</v>
      </c>
      <c r="T6827" s="182">
        <f t="shared" si="1506"/>
        <v>0.11278372239530365</v>
      </c>
      <c r="U6827" s="19">
        <v>1.1130887973876502</v>
      </c>
      <c r="V6827" s="105">
        <f t="shared" si="1495"/>
        <v>4.1670000000024743E-3</v>
      </c>
      <c r="W6827" s="143">
        <f t="shared" si="1496"/>
        <v>8.8754449677853557</v>
      </c>
      <c r="X6827" s="143">
        <f t="shared" si="1497"/>
        <v>0.61929999999999996</v>
      </c>
      <c r="Y6827" s="143">
        <f t="shared" si="1498"/>
        <v>0</v>
      </c>
      <c r="Z6827" s="143">
        <f t="shared" si="1499"/>
        <v>16.69444892818769</v>
      </c>
      <c r="AA6827" s="143">
        <f t="shared" si="1500"/>
        <v>0</v>
      </c>
      <c r="AB6827" s="143">
        <f t="shared" si="1501"/>
        <v>0</v>
      </c>
      <c r="AC6827" s="143">
        <f t="shared" si="1502"/>
        <v>0.42012664901191887</v>
      </c>
      <c r="AD6827" s="143">
        <f t="shared" si="1503"/>
        <v>0</v>
      </c>
      <c r="AE6827" s="105">
        <f t="shared" si="1504"/>
        <v>1.7335098808104359E-4</v>
      </c>
      <c r="AF6827" s="143">
        <f t="shared" si="1505"/>
        <v>0.2929133148781784</v>
      </c>
    </row>
    <row r="6828" spans="1:32" x14ac:dyDescent="0.25">
      <c r="A6828">
        <v>28.4375</v>
      </c>
      <c r="B6828">
        <v>1.068259724782376</v>
      </c>
      <c r="C6828" s="203">
        <f t="shared" si="1507"/>
        <v>4.2150504495506811E-3</v>
      </c>
      <c r="D6828" s="184">
        <f t="shared" si="1508"/>
        <v>4.1349644910092187E-2</v>
      </c>
      <c r="T6828" s="182">
        <f t="shared" si="1506"/>
        <v>0.11523334019746138</v>
      </c>
      <c r="U6828" s="19">
        <v>1.1372646454227622</v>
      </c>
      <c r="V6828" s="105">
        <f t="shared" si="1495"/>
        <v>4.1670000000024743E-3</v>
      </c>
      <c r="W6828" s="143">
        <f t="shared" si="1496"/>
        <v>8.8754449677853557</v>
      </c>
      <c r="X6828" s="143">
        <f t="shared" si="1497"/>
        <v>0.61929999999999996</v>
      </c>
      <c r="Y6828" s="143">
        <f t="shared" si="1498"/>
        <v>0</v>
      </c>
      <c r="Z6828" s="143">
        <f t="shared" si="1499"/>
        <v>16.69444892818769</v>
      </c>
      <c r="AA6828" s="143">
        <f t="shared" si="1500"/>
        <v>0</v>
      </c>
      <c r="AB6828" s="143">
        <f t="shared" si="1501"/>
        <v>0</v>
      </c>
      <c r="AC6828" s="143">
        <f t="shared" si="1502"/>
        <v>0.42012664901191887</v>
      </c>
      <c r="AD6828" s="143">
        <f t="shared" si="1503"/>
        <v>0</v>
      </c>
      <c r="AE6828" s="105">
        <f t="shared" si="1504"/>
        <v>1.7335098808104359E-4</v>
      </c>
      <c r="AF6828" s="143">
        <f t="shared" si="1505"/>
        <v>0.3207529272188514</v>
      </c>
    </row>
    <row r="6829" spans="1:32" x14ac:dyDescent="0.25">
      <c r="A6829">
        <v>28.441665999999998</v>
      </c>
      <c r="B6829">
        <v>0.8413455672397967</v>
      </c>
      <c r="C6829" s="203">
        <f t="shared" si="1507"/>
        <v>3.9777078232801745E-3</v>
      </c>
      <c r="D6829" s="184">
        <f t="shared" si="1508"/>
        <v>3.9021313746378516E-2</v>
      </c>
      <c r="T6829" s="182">
        <f t="shared" si="1506"/>
        <v>0.11048861042896763</v>
      </c>
      <c r="U6829" s="19">
        <v>1.0904378033946966</v>
      </c>
      <c r="V6829" s="105">
        <f t="shared" si="1495"/>
        <v>4.1659999999978936E-3</v>
      </c>
      <c r="W6829" s="143">
        <f t="shared" si="1496"/>
        <v>8.8754449677853557</v>
      </c>
      <c r="X6829" s="143">
        <f t="shared" si="1497"/>
        <v>0.61929999999999996</v>
      </c>
      <c r="Y6829" s="143">
        <f t="shared" si="1498"/>
        <v>0</v>
      </c>
      <c r="Z6829" s="143">
        <f t="shared" si="1499"/>
        <v>16.69444892818769</v>
      </c>
      <c r="AA6829" s="143">
        <f t="shared" si="1500"/>
        <v>0</v>
      </c>
      <c r="AB6829" s="143">
        <f t="shared" si="1501"/>
        <v>0</v>
      </c>
      <c r="AC6829" s="143">
        <f t="shared" si="1502"/>
        <v>0.42012664901191887</v>
      </c>
      <c r="AD6829" s="143">
        <f t="shared" si="1503"/>
        <v>0</v>
      </c>
      <c r="AE6829" s="105">
        <f t="shared" si="1504"/>
        <v>1.7335098808104359E-4</v>
      </c>
      <c r="AF6829" s="143">
        <f t="shared" si="1505"/>
        <v>0.26346857551793185</v>
      </c>
    </row>
    <row r="6830" spans="1:32" x14ac:dyDescent="0.25">
      <c r="A6830">
        <v>28.445833</v>
      </c>
      <c r="B6830">
        <v>0.95480264601108633</v>
      </c>
      <c r="C6830" s="203">
        <f t="shared" si="1507"/>
        <v>3.7422748023104367E-3</v>
      </c>
      <c r="D6830" s="184">
        <f t="shared" si="1508"/>
        <v>3.6711715810665388E-2</v>
      </c>
      <c r="T6830" s="182">
        <f t="shared" si="1506"/>
        <v>0.11278298406857462</v>
      </c>
      <c r="U6830" s="19">
        <v>1.113081510669377</v>
      </c>
      <c r="V6830" s="105">
        <f t="shared" si="1495"/>
        <v>4.1670000000024743E-3</v>
      </c>
      <c r="W6830" s="143">
        <f t="shared" si="1496"/>
        <v>8.8754449677853557</v>
      </c>
      <c r="X6830" s="143">
        <f t="shared" si="1497"/>
        <v>0.61929999999999996</v>
      </c>
      <c r="Y6830" s="143">
        <f t="shared" si="1498"/>
        <v>0</v>
      </c>
      <c r="Z6830" s="143">
        <f t="shared" si="1499"/>
        <v>16.69444892818769</v>
      </c>
      <c r="AA6830" s="143">
        <f t="shared" si="1500"/>
        <v>0</v>
      </c>
      <c r="AB6830" s="143">
        <f t="shared" si="1501"/>
        <v>0</v>
      </c>
      <c r="AC6830" s="143">
        <f t="shared" si="1502"/>
        <v>0.42012664901191887</v>
      </c>
      <c r="AD6830" s="143">
        <f t="shared" si="1503"/>
        <v>0</v>
      </c>
      <c r="AE6830" s="105">
        <f t="shared" si="1504"/>
        <v>1.7335098808104359E-4</v>
      </c>
      <c r="AF6830" s="143">
        <f t="shared" si="1505"/>
        <v>0.29291523241681644</v>
      </c>
    </row>
    <row r="6831" spans="1:32" x14ac:dyDescent="0.25">
      <c r="A6831">
        <v>28.449999999999996</v>
      </c>
      <c r="B6831">
        <v>0.8413455672397967</v>
      </c>
      <c r="C6831" s="203">
        <f t="shared" si="1507"/>
        <v>3.7422748023040555E-3</v>
      </c>
      <c r="D6831" s="184">
        <f t="shared" si="1508"/>
        <v>3.6711715810602785E-2</v>
      </c>
      <c r="T6831" s="182">
        <f t="shared" si="1506"/>
        <v>0.11048945856105646</v>
      </c>
      <c r="U6831" s="19">
        <v>1.0904461738076139</v>
      </c>
      <c r="V6831" s="105">
        <f t="shared" si="1495"/>
        <v>4.1669999999953689E-3</v>
      </c>
      <c r="W6831" s="143">
        <f t="shared" si="1496"/>
        <v>8.8754449677853557</v>
      </c>
      <c r="X6831" s="143">
        <f t="shared" si="1497"/>
        <v>0.61929999999999996</v>
      </c>
      <c r="Y6831" s="143">
        <f t="shared" si="1498"/>
        <v>0</v>
      </c>
      <c r="Z6831" s="143">
        <f t="shared" si="1499"/>
        <v>16.69444892818769</v>
      </c>
      <c r="AA6831" s="143">
        <f t="shared" si="1500"/>
        <v>0</v>
      </c>
      <c r="AB6831" s="143">
        <f t="shared" si="1501"/>
        <v>0</v>
      </c>
      <c r="AC6831" s="143">
        <f t="shared" si="1502"/>
        <v>0.42012664901191887</v>
      </c>
      <c r="AD6831" s="143">
        <f t="shared" si="1503"/>
        <v>0</v>
      </c>
      <c r="AE6831" s="105">
        <f t="shared" si="1504"/>
        <v>1.7335098808104359E-4</v>
      </c>
      <c r="AF6831" s="143">
        <f t="shared" si="1505"/>
        <v>0.26346655309736605</v>
      </c>
    </row>
    <row r="6832" spans="1:32" x14ac:dyDescent="0.25">
      <c r="A6832">
        <v>28.454166000000001</v>
      </c>
      <c r="B6832">
        <v>1.068259724782376</v>
      </c>
      <c r="C6832" s="203">
        <f t="shared" si="1507"/>
        <v>3.977707823286959E-3</v>
      </c>
      <c r="D6832" s="184">
        <f t="shared" si="1508"/>
        <v>3.9021313746445067E-2</v>
      </c>
      <c r="T6832" s="182">
        <f t="shared" si="1506"/>
        <v>0.11523385245221186</v>
      </c>
      <c r="U6832" s="19">
        <v>1.1372697009840795</v>
      </c>
      <c r="V6832" s="105">
        <f t="shared" si="1495"/>
        <v>4.166000000004999E-3</v>
      </c>
      <c r="W6832" s="143">
        <f t="shared" si="1496"/>
        <v>8.8754449677853557</v>
      </c>
      <c r="X6832" s="143">
        <f t="shared" si="1497"/>
        <v>0.61929999999999996</v>
      </c>
      <c r="Y6832" s="143">
        <f t="shared" si="1498"/>
        <v>0</v>
      </c>
      <c r="Z6832" s="143">
        <f t="shared" si="1499"/>
        <v>16.69444892818769</v>
      </c>
      <c r="AA6832" s="143">
        <f t="shared" si="1500"/>
        <v>0</v>
      </c>
      <c r="AB6832" s="143">
        <f t="shared" si="1501"/>
        <v>0</v>
      </c>
      <c r="AC6832" s="143">
        <f t="shared" si="1502"/>
        <v>0.42012664901191887</v>
      </c>
      <c r="AD6832" s="143">
        <f t="shared" si="1503"/>
        <v>0</v>
      </c>
      <c r="AE6832" s="105">
        <f t="shared" si="1504"/>
        <v>1.7335098808104359E-4</v>
      </c>
      <c r="AF6832" s="143">
        <f t="shared" si="1505"/>
        <v>0.32075150135998093</v>
      </c>
    </row>
    <row r="6833" spans="1:32" x14ac:dyDescent="0.25">
      <c r="A6833">
        <v>28.458332999999996</v>
      </c>
      <c r="B6833">
        <v>1.1817168035536656</v>
      </c>
      <c r="C6833" s="203">
        <f t="shared" si="1507"/>
        <v>4.6878260967829332E-3</v>
      </c>
      <c r="D6833" s="184">
        <f t="shared" si="1508"/>
        <v>4.5987574009440577E-2</v>
      </c>
      <c r="T6833" s="182">
        <f t="shared" si="1506"/>
        <v>0.1178140104424725</v>
      </c>
      <c r="U6833" s="19">
        <v>1.1627338805079941</v>
      </c>
      <c r="V6833" s="105">
        <f t="shared" si="1495"/>
        <v>4.1669999999953689E-3</v>
      </c>
      <c r="W6833" s="143">
        <f t="shared" si="1496"/>
        <v>8.8754449677853557</v>
      </c>
      <c r="X6833" s="143">
        <f t="shared" si="1497"/>
        <v>0.61929999999999996</v>
      </c>
      <c r="Y6833" s="143">
        <f t="shared" si="1498"/>
        <v>0</v>
      </c>
      <c r="Z6833" s="143">
        <f t="shared" si="1499"/>
        <v>16.69444892818769</v>
      </c>
      <c r="AA6833" s="143">
        <f t="shared" si="1500"/>
        <v>0</v>
      </c>
      <c r="AB6833" s="143">
        <f t="shared" si="1501"/>
        <v>0</v>
      </c>
      <c r="AC6833" s="143">
        <f t="shared" si="1502"/>
        <v>0.42012664901191887</v>
      </c>
      <c r="AD6833" s="143">
        <f t="shared" si="1503"/>
        <v>0</v>
      </c>
      <c r="AE6833" s="105">
        <f t="shared" si="1504"/>
        <v>1.7335098808104359E-4</v>
      </c>
      <c r="AF6833" s="143">
        <f t="shared" si="1505"/>
        <v>0.34704708055022926</v>
      </c>
    </row>
    <row r="6834" spans="1:32" x14ac:dyDescent="0.25">
      <c r="A6834">
        <v>28.462499999999999</v>
      </c>
      <c r="B6834">
        <v>1.1249882641680204</v>
      </c>
      <c r="C6834" s="203">
        <f t="shared" si="1507"/>
        <v>4.8060200086009865E-3</v>
      </c>
      <c r="D6834" s="184">
        <f t="shared" si="1508"/>
        <v>4.7147056284375682E-2</v>
      </c>
      <c r="T6834" s="182">
        <f t="shared" si="1506"/>
        <v>0.11650783444237496</v>
      </c>
      <c r="U6834" s="19">
        <v>1.149842925658771</v>
      </c>
      <c r="V6834" s="105">
        <f t="shared" si="1495"/>
        <v>4.1670000000024743E-3</v>
      </c>
      <c r="W6834" s="143">
        <f t="shared" si="1496"/>
        <v>8.8754449677853557</v>
      </c>
      <c r="X6834" s="143">
        <f t="shared" si="1497"/>
        <v>0.61929999999999996</v>
      </c>
      <c r="Y6834" s="143">
        <f t="shared" si="1498"/>
        <v>0</v>
      </c>
      <c r="Z6834" s="143">
        <f t="shared" si="1499"/>
        <v>16.69444892818769</v>
      </c>
      <c r="AA6834" s="143">
        <f t="shared" si="1500"/>
        <v>0</v>
      </c>
      <c r="AB6834" s="143">
        <f t="shared" si="1501"/>
        <v>0</v>
      </c>
      <c r="AC6834" s="143">
        <f t="shared" si="1502"/>
        <v>0.42012664901191887</v>
      </c>
      <c r="AD6834" s="143">
        <f t="shared" si="1503"/>
        <v>0</v>
      </c>
      <c r="AE6834" s="105">
        <f t="shared" si="1504"/>
        <v>1.7335098808104359E-4</v>
      </c>
      <c r="AF6834" s="143">
        <f t="shared" si="1505"/>
        <v>0.33409100738208203</v>
      </c>
    </row>
    <row r="6835" spans="1:32" x14ac:dyDescent="0.25">
      <c r="A6835">
        <v>28.466665999999996</v>
      </c>
      <c r="B6835">
        <v>1.1817168035536656</v>
      </c>
      <c r="C6835" s="203">
        <f t="shared" si="1507"/>
        <v>4.8048666560618425E-3</v>
      </c>
      <c r="D6835" s="184">
        <f t="shared" si="1508"/>
        <v>4.7135741895966678E-2</v>
      </c>
      <c r="T6835" s="182">
        <f t="shared" si="1506"/>
        <v>0.11781288068982264</v>
      </c>
      <c r="U6835" s="19">
        <v>1.1627227307162362</v>
      </c>
      <c r="V6835" s="105">
        <f t="shared" si="1495"/>
        <v>4.1659999999978936E-3</v>
      </c>
      <c r="W6835" s="143">
        <f t="shared" si="1496"/>
        <v>8.8754449677853557</v>
      </c>
      <c r="X6835" s="143">
        <f t="shared" si="1497"/>
        <v>0.61929999999999996</v>
      </c>
      <c r="Y6835" s="143">
        <f t="shared" si="1498"/>
        <v>0</v>
      </c>
      <c r="Z6835" s="143">
        <f t="shared" si="1499"/>
        <v>16.69444892818769</v>
      </c>
      <c r="AA6835" s="143">
        <f t="shared" si="1500"/>
        <v>0</v>
      </c>
      <c r="AB6835" s="143">
        <f t="shared" si="1501"/>
        <v>0</v>
      </c>
      <c r="AC6835" s="143">
        <f t="shared" si="1502"/>
        <v>0.42012664901191887</v>
      </c>
      <c r="AD6835" s="143">
        <f t="shared" si="1503"/>
        <v>0</v>
      </c>
      <c r="AE6835" s="105">
        <f t="shared" si="1504"/>
        <v>1.7335098808104359E-4</v>
      </c>
      <c r="AF6835" s="143">
        <f t="shared" si="1505"/>
        <v>0.34705040851705754</v>
      </c>
    </row>
    <row r="6836" spans="1:32" x14ac:dyDescent="0.25">
      <c r="A6836">
        <v>28.470832999999999</v>
      </c>
      <c r="B6836">
        <v>1.1817168035536656</v>
      </c>
      <c r="C6836" s="203">
        <f t="shared" si="1507"/>
        <v>4.9242139204110488E-3</v>
      </c>
      <c r="D6836" s="184">
        <f t="shared" si="1508"/>
        <v>4.8306538559232393E-2</v>
      </c>
      <c r="T6836" s="182">
        <f t="shared" si="1506"/>
        <v>0.11781288068982264</v>
      </c>
      <c r="U6836" s="19">
        <v>1.1627227307162362</v>
      </c>
      <c r="V6836" s="105">
        <f t="shared" si="1495"/>
        <v>4.1670000000024743E-3</v>
      </c>
      <c r="W6836" s="143">
        <f t="shared" si="1496"/>
        <v>8.8754449677853557</v>
      </c>
      <c r="X6836" s="143">
        <f t="shared" si="1497"/>
        <v>0.61929999999999996</v>
      </c>
      <c r="Y6836" s="143">
        <f t="shared" si="1498"/>
        <v>0</v>
      </c>
      <c r="Z6836" s="143">
        <f t="shared" si="1499"/>
        <v>16.69444892818769</v>
      </c>
      <c r="AA6836" s="143">
        <f t="shared" si="1500"/>
        <v>0</v>
      </c>
      <c r="AB6836" s="143">
        <f t="shared" si="1501"/>
        <v>0</v>
      </c>
      <c r="AC6836" s="143">
        <f t="shared" si="1502"/>
        <v>0.42012664901191887</v>
      </c>
      <c r="AD6836" s="143">
        <f t="shared" si="1503"/>
        <v>0</v>
      </c>
      <c r="AE6836" s="105">
        <f t="shared" si="1504"/>
        <v>1.7335098808104359E-4</v>
      </c>
      <c r="AF6836" s="143">
        <f t="shared" si="1505"/>
        <v>0.34705040851705754</v>
      </c>
    </row>
    <row r="6837" spans="1:32" x14ac:dyDescent="0.25">
      <c r="A6837">
        <v>28.474999999999994</v>
      </c>
      <c r="B6837">
        <v>1.1817168035536656</v>
      </c>
      <c r="C6837" s="203">
        <f t="shared" si="1507"/>
        <v>4.9242139204026519E-3</v>
      </c>
      <c r="D6837" s="184">
        <f t="shared" si="1508"/>
        <v>4.8306538559150014E-2</v>
      </c>
      <c r="T6837" s="182">
        <f t="shared" si="1506"/>
        <v>0.11781288068982264</v>
      </c>
      <c r="U6837" s="19">
        <v>1.1627227307162362</v>
      </c>
      <c r="V6837" s="105">
        <f t="shared" si="1495"/>
        <v>4.1669999999953689E-3</v>
      </c>
      <c r="W6837" s="143">
        <f t="shared" si="1496"/>
        <v>8.8754449677853557</v>
      </c>
      <c r="X6837" s="143">
        <f t="shared" si="1497"/>
        <v>0.61929999999999996</v>
      </c>
      <c r="Y6837" s="143">
        <f t="shared" si="1498"/>
        <v>0</v>
      </c>
      <c r="Z6837" s="143">
        <f t="shared" si="1499"/>
        <v>16.69444892818769</v>
      </c>
      <c r="AA6837" s="143">
        <f t="shared" si="1500"/>
        <v>0</v>
      </c>
      <c r="AB6837" s="143">
        <f t="shared" si="1501"/>
        <v>0</v>
      </c>
      <c r="AC6837" s="143">
        <f t="shared" si="1502"/>
        <v>0.42012664901191887</v>
      </c>
      <c r="AD6837" s="143">
        <f t="shared" si="1503"/>
        <v>0</v>
      </c>
      <c r="AE6837" s="105">
        <f t="shared" si="1504"/>
        <v>1.7335098808104359E-4</v>
      </c>
      <c r="AF6837" s="143">
        <f t="shared" si="1505"/>
        <v>0.34705040851705754</v>
      </c>
    </row>
    <row r="6838" spans="1:32" x14ac:dyDescent="0.25">
      <c r="A6838">
        <v>28.479165999999999</v>
      </c>
      <c r="B6838">
        <v>1.1817168035536656</v>
      </c>
      <c r="C6838" s="203">
        <f t="shared" si="1507"/>
        <v>4.9230322036104782E-3</v>
      </c>
      <c r="D6838" s="184">
        <f t="shared" si="1508"/>
        <v>4.8294945917418793E-2</v>
      </c>
      <c r="T6838" s="182">
        <f t="shared" si="1506"/>
        <v>0.11781288068982264</v>
      </c>
      <c r="U6838" s="19">
        <v>1.1627227307162362</v>
      </c>
      <c r="V6838" s="105">
        <f t="shared" si="1495"/>
        <v>4.166000000004999E-3</v>
      </c>
      <c r="W6838" s="143">
        <f t="shared" si="1496"/>
        <v>8.8754449677853557</v>
      </c>
      <c r="X6838" s="143">
        <f t="shared" si="1497"/>
        <v>0.61929999999999996</v>
      </c>
      <c r="Y6838" s="143">
        <f t="shared" si="1498"/>
        <v>0</v>
      </c>
      <c r="Z6838" s="143">
        <f t="shared" si="1499"/>
        <v>16.69444892818769</v>
      </c>
      <c r="AA6838" s="143">
        <f t="shared" si="1500"/>
        <v>0</v>
      </c>
      <c r="AB6838" s="143">
        <f t="shared" si="1501"/>
        <v>0</v>
      </c>
      <c r="AC6838" s="143">
        <f t="shared" si="1502"/>
        <v>0.42012664901191887</v>
      </c>
      <c r="AD6838" s="143">
        <f t="shared" si="1503"/>
        <v>0</v>
      </c>
      <c r="AE6838" s="105">
        <f t="shared" si="1504"/>
        <v>1.7335098808104359E-4</v>
      </c>
      <c r="AF6838" s="143">
        <f t="shared" si="1505"/>
        <v>0.34705040851705754</v>
      </c>
    </row>
    <row r="6839" spans="1:32" x14ac:dyDescent="0.25">
      <c r="A6839">
        <v>28.483332999999995</v>
      </c>
      <c r="B6839">
        <v>1.1249882641680204</v>
      </c>
      <c r="C6839" s="203">
        <f t="shared" si="1507"/>
        <v>4.8060200085927917E-3</v>
      </c>
      <c r="D6839" s="184">
        <f t="shared" si="1508"/>
        <v>4.7147056284295288E-2</v>
      </c>
      <c r="T6839" s="182">
        <f t="shared" si="1506"/>
        <v>0.11650784802127735</v>
      </c>
      <c r="U6839" s="19">
        <v>1.1498430596721179</v>
      </c>
      <c r="V6839" s="105">
        <f t="shared" si="1495"/>
        <v>4.1669999999953689E-3</v>
      </c>
      <c r="W6839" s="143">
        <f t="shared" si="1496"/>
        <v>8.8754449677853557</v>
      </c>
      <c r="X6839" s="143">
        <f t="shared" si="1497"/>
        <v>0.61929999999999996</v>
      </c>
      <c r="Y6839" s="143">
        <f t="shared" si="1498"/>
        <v>0</v>
      </c>
      <c r="Z6839" s="143">
        <f t="shared" si="1499"/>
        <v>16.69444892818769</v>
      </c>
      <c r="AA6839" s="143">
        <f t="shared" si="1500"/>
        <v>0</v>
      </c>
      <c r="AB6839" s="143">
        <f t="shared" si="1501"/>
        <v>0</v>
      </c>
      <c r="AC6839" s="143">
        <f t="shared" si="1502"/>
        <v>0.42012664901191887</v>
      </c>
      <c r="AD6839" s="143">
        <f t="shared" si="1503"/>
        <v>0</v>
      </c>
      <c r="AE6839" s="105">
        <f t="shared" si="1504"/>
        <v>1.7335098808104359E-4</v>
      </c>
      <c r="AF6839" s="143">
        <f t="shared" si="1505"/>
        <v>0.33409096844402536</v>
      </c>
    </row>
    <row r="6840" spans="1:32" x14ac:dyDescent="0.25">
      <c r="A6840">
        <v>28.487499999999997</v>
      </c>
      <c r="B6840">
        <v>1.1249882641680204</v>
      </c>
      <c r="C6840" s="203">
        <f t="shared" si="1507"/>
        <v>4.6878260967909251E-3</v>
      </c>
      <c r="D6840" s="184">
        <f t="shared" si="1508"/>
        <v>4.5987574009518979E-2</v>
      </c>
      <c r="T6840" s="182">
        <f t="shared" si="1506"/>
        <v>0.11650784802127735</v>
      </c>
      <c r="U6840" s="19">
        <v>1.1498430596721179</v>
      </c>
      <c r="V6840" s="105">
        <f t="shared" si="1495"/>
        <v>4.1670000000024743E-3</v>
      </c>
      <c r="W6840" s="143">
        <f t="shared" si="1496"/>
        <v>8.8754449677853557</v>
      </c>
      <c r="X6840" s="143">
        <f t="shared" si="1497"/>
        <v>0.61929999999999996</v>
      </c>
      <c r="Y6840" s="143">
        <f t="shared" si="1498"/>
        <v>0</v>
      </c>
      <c r="Z6840" s="143">
        <f t="shared" si="1499"/>
        <v>16.69444892818769</v>
      </c>
      <c r="AA6840" s="143">
        <f t="shared" si="1500"/>
        <v>0</v>
      </c>
      <c r="AB6840" s="143">
        <f t="shared" si="1501"/>
        <v>0</v>
      </c>
      <c r="AC6840" s="143">
        <f t="shared" si="1502"/>
        <v>0.42012664901191887</v>
      </c>
      <c r="AD6840" s="143">
        <f t="shared" si="1503"/>
        <v>0</v>
      </c>
      <c r="AE6840" s="105">
        <f t="shared" si="1504"/>
        <v>1.7335098808104359E-4</v>
      </c>
      <c r="AF6840" s="143">
        <f t="shared" si="1505"/>
        <v>0.33409096844402536</v>
      </c>
    </row>
    <row r="6841" spans="1:32" x14ac:dyDescent="0.25">
      <c r="A6841">
        <v>28.491665999999995</v>
      </c>
      <c r="B6841">
        <v>1.068259724782376</v>
      </c>
      <c r="C6841" s="203">
        <f t="shared" si="1507"/>
        <v>4.5685355609813667E-3</v>
      </c>
      <c r="D6841" s="184">
        <f t="shared" si="1508"/>
        <v>4.4817333853227212E-2</v>
      </c>
      <c r="T6841" s="182">
        <f t="shared" si="1506"/>
        <v>0.11523251949257572</v>
      </c>
      <c r="U6841" s="19">
        <v>1.1372565456952946</v>
      </c>
      <c r="V6841" s="105">
        <f t="shared" si="1495"/>
        <v>4.1659999999978936E-3</v>
      </c>
      <c r="W6841" s="143">
        <f t="shared" si="1496"/>
        <v>8.8754449677853557</v>
      </c>
      <c r="X6841" s="143">
        <f t="shared" si="1497"/>
        <v>0.61929999999999996</v>
      </c>
      <c r="Y6841" s="143">
        <f t="shared" si="1498"/>
        <v>0</v>
      </c>
      <c r="Z6841" s="143">
        <f t="shared" si="1499"/>
        <v>16.69444892818769</v>
      </c>
      <c r="AA6841" s="143">
        <f t="shared" si="1500"/>
        <v>0</v>
      </c>
      <c r="AB6841" s="143">
        <f t="shared" si="1501"/>
        <v>0</v>
      </c>
      <c r="AC6841" s="143">
        <f t="shared" si="1502"/>
        <v>0.42012664901191887</v>
      </c>
      <c r="AD6841" s="143">
        <f t="shared" si="1503"/>
        <v>0</v>
      </c>
      <c r="AE6841" s="105">
        <f t="shared" si="1504"/>
        <v>1.7335098808104359E-4</v>
      </c>
      <c r="AF6841" s="143">
        <f t="shared" si="1505"/>
        <v>0.3207552116737572</v>
      </c>
    </row>
    <row r="6842" spans="1:32" x14ac:dyDescent="0.25">
      <c r="A6842">
        <v>28.495832999999998</v>
      </c>
      <c r="B6842">
        <v>1.1817168035536656</v>
      </c>
      <c r="C6842" s="203">
        <f t="shared" si="1507"/>
        <v>4.6878260967909268E-3</v>
      </c>
      <c r="D6842" s="184">
        <f t="shared" si="1508"/>
        <v>4.5987574009518993E-2</v>
      </c>
      <c r="T6842" s="182">
        <f t="shared" si="1506"/>
        <v>0.11781400947251887</v>
      </c>
      <c r="U6842" s="19">
        <v>1.1627338709352961</v>
      </c>
      <c r="V6842" s="105">
        <f t="shared" si="1495"/>
        <v>4.1670000000024743E-3</v>
      </c>
      <c r="W6842" s="143">
        <f t="shared" si="1496"/>
        <v>8.8754449677853557</v>
      </c>
      <c r="X6842" s="143">
        <f t="shared" si="1497"/>
        <v>0.61929999999999996</v>
      </c>
      <c r="Y6842" s="143">
        <f t="shared" si="1498"/>
        <v>0</v>
      </c>
      <c r="Z6842" s="143">
        <f t="shared" si="1499"/>
        <v>16.69444892818769</v>
      </c>
      <c r="AA6842" s="143">
        <f t="shared" si="1500"/>
        <v>0</v>
      </c>
      <c r="AB6842" s="143">
        <f t="shared" si="1501"/>
        <v>0</v>
      </c>
      <c r="AC6842" s="143">
        <f t="shared" si="1502"/>
        <v>0.42012664901191887</v>
      </c>
      <c r="AD6842" s="143">
        <f t="shared" si="1503"/>
        <v>0</v>
      </c>
      <c r="AE6842" s="105">
        <f t="shared" si="1504"/>
        <v>1.7335098808104359E-4</v>
      </c>
      <c r="AF6842" s="143">
        <f t="shared" si="1505"/>
        <v>0.347047083407441</v>
      </c>
    </row>
    <row r="6843" spans="1:32" x14ac:dyDescent="0.25">
      <c r="A6843">
        <v>28.5</v>
      </c>
      <c r="B6843">
        <v>0.95480264601108633</v>
      </c>
      <c r="C6843" s="203">
        <f t="shared" si="1507"/>
        <v>4.451438273170804E-3</v>
      </c>
      <c r="D6843" s="184">
        <f t="shared" si="1508"/>
        <v>4.3668609459805587E-2</v>
      </c>
      <c r="T6843" s="182">
        <f t="shared" si="1506"/>
        <v>0.1127837420999704</v>
      </c>
      <c r="U6843" s="19">
        <v>1.113088991857591</v>
      </c>
      <c r="V6843" s="105">
        <f t="shared" si="1495"/>
        <v>4.1670000000024743E-3</v>
      </c>
      <c r="W6843" s="143">
        <f t="shared" si="1496"/>
        <v>8.8754449677853557</v>
      </c>
      <c r="X6843" s="143">
        <f t="shared" si="1497"/>
        <v>0.61929999999999996</v>
      </c>
      <c r="Y6843" s="143">
        <f t="shared" si="1498"/>
        <v>0</v>
      </c>
      <c r="Z6843" s="143">
        <f t="shared" si="1499"/>
        <v>16.69444892818769</v>
      </c>
      <c r="AA6843" s="143">
        <f t="shared" si="1500"/>
        <v>0</v>
      </c>
      <c r="AB6843" s="143">
        <f t="shared" si="1501"/>
        <v>0</v>
      </c>
      <c r="AC6843" s="143">
        <f t="shared" si="1502"/>
        <v>0.42012664901191887</v>
      </c>
      <c r="AD6843" s="143">
        <f t="shared" si="1503"/>
        <v>0</v>
      </c>
      <c r="AE6843" s="105">
        <f t="shared" si="1504"/>
        <v>1.7335098808104359E-4</v>
      </c>
      <c r="AF6843" s="143">
        <f t="shared" si="1505"/>
        <v>0.29291326370272397</v>
      </c>
    </row>
    <row r="6844" spans="1:32" x14ac:dyDescent="0.25">
      <c r="A6844">
        <v>28.504165999999998</v>
      </c>
      <c r="B6844">
        <v>1.068259724782376</v>
      </c>
      <c r="C6844" s="203">
        <f t="shared" si="1507"/>
        <v>4.2140389183606512E-3</v>
      </c>
      <c r="D6844" s="184">
        <f t="shared" si="1508"/>
        <v>4.1339721789117989E-2</v>
      </c>
      <c r="T6844" s="182">
        <f t="shared" si="1506"/>
        <v>0.11523334021914873</v>
      </c>
      <c r="U6844" s="19">
        <v>1.1372646456367996</v>
      </c>
      <c r="V6844" s="105">
        <f t="shared" si="1495"/>
        <v>4.1659999999978936E-3</v>
      </c>
      <c r="W6844" s="143">
        <f t="shared" si="1496"/>
        <v>8.8754449677853557</v>
      </c>
      <c r="X6844" s="143">
        <f t="shared" si="1497"/>
        <v>0.61929999999999996</v>
      </c>
      <c r="Y6844" s="143">
        <f t="shared" si="1498"/>
        <v>0</v>
      </c>
      <c r="Z6844" s="143">
        <f t="shared" si="1499"/>
        <v>16.69444892818769</v>
      </c>
      <c r="AA6844" s="143">
        <f t="shared" si="1500"/>
        <v>0</v>
      </c>
      <c r="AB6844" s="143">
        <f t="shared" si="1501"/>
        <v>0</v>
      </c>
      <c r="AC6844" s="143">
        <f t="shared" si="1502"/>
        <v>0.42012664901191887</v>
      </c>
      <c r="AD6844" s="143">
        <f t="shared" si="1503"/>
        <v>0</v>
      </c>
      <c r="AE6844" s="105">
        <f t="shared" si="1504"/>
        <v>1.7335098808104359E-4</v>
      </c>
      <c r="AF6844" s="143">
        <f t="shared" si="1505"/>
        <v>0.32075292715848452</v>
      </c>
    </row>
    <row r="6845" spans="1:32" x14ac:dyDescent="0.25">
      <c r="A6845">
        <v>28.508333</v>
      </c>
      <c r="B6845">
        <v>0.72788848846850707</v>
      </c>
      <c r="C6845" s="203">
        <f t="shared" si="1507"/>
        <v>3.7422748023104367E-3</v>
      </c>
      <c r="D6845" s="184">
        <f t="shared" si="1508"/>
        <v>3.6711715810665388E-2</v>
      </c>
      <c r="T6845" s="182">
        <f t="shared" si="1506"/>
        <v>0.10837771199403341</v>
      </c>
      <c r="U6845" s="19">
        <v>1.0696048556035866</v>
      </c>
      <c r="V6845" s="105">
        <f t="shared" si="1495"/>
        <v>4.1670000000024743E-3</v>
      </c>
      <c r="W6845" s="143">
        <f t="shared" si="1496"/>
        <v>8.8754449677853557</v>
      </c>
      <c r="X6845" s="143">
        <f t="shared" si="1497"/>
        <v>0.61929999999999996</v>
      </c>
      <c r="Y6845" s="143">
        <f t="shared" si="1498"/>
        <v>0</v>
      </c>
      <c r="Z6845" s="143">
        <f t="shared" si="1499"/>
        <v>16.69444892818769</v>
      </c>
      <c r="AA6845" s="143">
        <f t="shared" si="1500"/>
        <v>0</v>
      </c>
      <c r="AB6845" s="143">
        <f t="shared" si="1501"/>
        <v>0</v>
      </c>
      <c r="AC6845" s="143">
        <f t="shared" si="1502"/>
        <v>0.42012664901191887</v>
      </c>
      <c r="AD6845" s="143">
        <f t="shared" si="1503"/>
        <v>0</v>
      </c>
      <c r="AE6845" s="105">
        <f t="shared" si="1504"/>
        <v>1.7335098808104359E-4</v>
      </c>
      <c r="AF6845" s="143">
        <f t="shared" si="1505"/>
        <v>0.2323789564004588</v>
      </c>
    </row>
    <row r="6846" spans="1:32" x14ac:dyDescent="0.25">
      <c r="A6846">
        <v>28.512499999999996</v>
      </c>
      <c r="B6846">
        <v>0.89807410662544118</v>
      </c>
      <c r="C6846" s="203">
        <f t="shared" si="1507"/>
        <v>3.3876930668744762E-3</v>
      </c>
      <c r="D6846" s="184">
        <f t="shared" si="1508"/>
        <v>3.3233268986038615E-2</v>
      </c>
      <c r="T6846" s="182">
        <f t="shared" si="1506"/>
        <v>0.1116150712550901</v>
      </c>
      <c r="U6846" s="19">
        <v>1.1015551073781407</v>
      </c>
      <c r="V6846" s="105">
        <f t="shared" si="1495"/>
        <v>4.1669999999953689E-3</v>
      </c>
      <c r="W6846" s="143">
        <f t="shared" si="1496"/>
        <v>8.8754449677853557</v>
      </c>
      <c r="X6846" s="143">
        <f t="shared" si="1497"/>
        <v>0.61929999999999996</v>
      </c>
      <c r="Y6846" s="143">
        <f t="shared" si="1498"/>
        <v>0</v>
      </c>
      <c r="Z6846" s="143">
        <f t="shared" si="1499"/>
        <v>16.69444892818769</v>
      </c>
      <c r="AA6846" s="143">
        <f t="shared" si="1500"/>
        <v>0</v>
      </c>
      <c r="AB6846" s="143">
        <f t="shared" si="1501"/>
        <v>0</v>
      </c>
      <c r="AC6846" s="143">
        <f t="shared" si="1502"/>
        <v>0.42012664901191887</v>
      </c>
      <c r="AD6846" s="143">
        <f t="shared" si="1503"/>
        <v>0</v>
      </c>
      <c r="AE6846" s="105">
        <f t="shared" si="1504"/>
        <v>1.7335098808104359E-4</v>
      </c>
      <c r="AF6846" s="143">
        <f t="shared" si="1505"/>
        <v>0.2783948892069999</v>
      </c>
    </row>
    <row r="6847" spans="1:32" x14ac:dyDescent="0.25">
      <c r="A6847">
        <v>28.516666000000001</v>
      </c>
      <c r="B6847">
        <v>1.0115311853967308</v>
      </c>
      <c r="C6847" s="203">
        <f t="shared" si="1507"/>
        <v>3.9777078232869573E-3</v>
      </c>
      <c r="D6847" s="184">
        <f t="shared" si="1508"/>
        <v>3.9021313746445054E-2</v>
      </c>
      <c r="T6847" s="182">
        <f t="shared" si="1506"/>
        <v>0.1139904141826896</v>
      </c>
      <c r="U6847" s="19">
        <v>1.1249979193949133</v>
      </c>
      <c r="V6847" s="105">
        <f t="shared" si="1495"/>
        <v>4.166000000004999E-3</v>
      </c>
      <c r="W6847" s="143">
        <f t="shared" si="1496"/>
        <v>8.8754449677853557</v>
      </c>
      <c r="X6847" s="143">
        <f t="shared" si="1497"/>
        <v>0.61929999999999996</v>
      </c>
      <c r="Y6847" s="143">
        <f t="shared" si="1498"/>
        <v>0</v>
      </c>
      <c r="Z6847" s="143">
        <f t="shared" si="1499"/>
        <v>16.69444892818769</v>
      </c>
      <c r="AA6847" s="143">
        <f t="shared" si="1500"/>
        <v>0</v>
      </c>
      <c r="AB6847" s="143">
        <f t="shared" si="1501"/>
        <v>0</v>
      </c>
      <c r="AC6847" s="143">
        <f t="shared" si="1502"/>
        <v>0.42012664901191887</v>
      </c>
      <c r="AD6847" s="143">
        <f t="shared" si="1503"/>
        <v>0</v>
      </c>
      <c r="AE6847" s="105">
        <f t="shared" si="1504"/>
        <v>1.7335098808104359E-4</v>
      </c>
      <c r="AF6847" s="143">
        <f t="shared" si="1505"/>
        <v>0.3070314538048225</v>
      </c>
    </row>
    <row r="6848" spans="1:32" x14ac:dyDescent="0.25">
      <c r="A6848">
        <v>28.520832999999996</v>
      </c>
      <c r="B6848">
        <v>1.0115311853967308</v>
      </c>
      <c r="C6848" s="203">
        <f t="shared" si="1507"/>
        <v>4.2150504495434924E-3</v>
      </c>
      <c r="D6848" s="184">
        <f t="shared" si="1508"/>
        <v>4.134964491002166E-2</v>
      </c>
      <c r="T6848" s="182">
        <f t="shared" si="1506"/>
        <v>0.1139904141826896</v>
      </c>
      <c r="U6848" s="19">
        <v>1.1249979193949133</v>
      </c>
      <c r="V6848" s="105">
        <f t="shared" si="1495"/>
        <v>4.1669999999953689E-3</v>
      </c>
      <c r="W6848" s="143">
        <f t="shared" si="1496"/>
        <v>8.8754449677853557</v>
      </c>
      <c r="X6848" s="143">
        <f t="shared" si="1497"/>
        <v>0.61929999999999996</v>
      </c>
      <c r="Y6848" s="143">
        <f t="shared" si="1498"/>
        <v>0</v>
      </c>
      <c r="Z6848" s="143">
        <f t="shared" si="1499"/>
        <v>16.69444892818769</v>
      </c>
      <c r="AA6848" s="143">
        <f t="shared" si="1500"/>
        <v>0</v>
      </c>
      <c r="AB6848" s="143">
        <f t="shared" si="1501"/>
        <v>0</v>
      </c>
      <c r="AC6848" s="143">
        <f t="shared" si="1502"/>
        <v>0.42012664901191887</v>
      </c>
      <c r="AD6848" s="143">
        <f t="shared" si="1503"/>
        <v>0</v>
      </c>
      <c r="AE6848" s="105">
        <f t="shared" si="1504"/>
        <v>1.7335098808104359E-4</v>
      </c>
      <c r="AF6848" s="143">
        <f t="shared" si="1505"/>
        <v>0.3070314538048225</v>
      </c>
    </row>
    <row r="6849" spans="1:32" x14ac:dyDescent="0.25">
      <c r="A6849">
        <v>28.524999999999999</v>
      </c>
      <c r="B6849">
        <v>1.0115311853967308</v>
      </c>
      <c r="C6849" s="203">
        <f t="shared" si="1507"/>
        <v>4.2150504495506802E-3</v>
      </c>
      <c r="D6849" s="184">
        <f t="shared" si="1508"/>
        <v>4.1349644910092173E-2</v>
      </c>
      <c r="T6849" s="182">
        <f t="shared" si="1506"/>
        <v>0.1139904141826896</v>
      </c>
      <c r="U6849" s="19">
        <v>1.1249979193949133</v>
      </c>
      <c r="V6849" s="105">
        <f t="shared" ref="V6849:V6912" si="1509">+A6849-A6848</f>
        <v>4.1670000000024743E-3</v>
      </c>
      <c r="W6849" s="143">
        <f t="shared" ref="W6849:W6912" si="1510">IF(AND(T6849&lt;=$O$55,T6849&gt;$M$55),$P$55,IF(AND(T6849&lt;=$O$56,T6849&gt;$M$56),$P$56,IF(AND(T6849&lt;=$O$57,T6849&gt;$M$57),$P$57,IF(AND(T6849&lt;=$O$58,T6849&gt;$M$58),$P$58,IF(AND(T6849&lt;=$O$59,T6849&gt;$M$59),$P$59,"a N/A")))))</f>
        <v>8.8754449677853557</v>
      </c>
      <c r="X6849" s="143">
        <f t="shared" ref="X6849:X6912" si="1511">IF(AND(T6849&lt;=$O$55,T6849&gt;$M$55),$Q$55,IF(AND(T6849&lt;=$O$56,T6849&gt;$M$56),$Q$56,IF(AND(T6849&lt;=$O$57,T6849&gt;$M$57),$Q$57,IF(AND(T6849&lt;=$O$58,T6849&gt;$M$58),$Q$58,IF(AND(T6849&lt;=$O$59,T6849&gt;$M$59),$Q$59,"Valor no encontrado para Po")))))</f>
        <v>0.61929999999999996</v>
      </c>
      <c r="Y6849" s="143">
        <f t="shared" ref="Y6849:Y6912" si="1512">IF(OR(Z6848&gt;=($V$1-$X$1)/2,Z6848&gt;=$Z$1/2),0,W6849*T6849^X6849*V6849)</f>
        <v>0</v>
      </c>
      <c r="Z6849" s="143">
        <f t="shared" ref="Z6849:Z6912" si="1513">+Z6848+Y6849</f>
        <v>16.69444892818769</v>
      </c>
      <c r="AA6849" s="143">
        <f t="shared" ref="AA6849:AA6912" si="1514">2*$AD$1*PI()*((Z6849+$X$1/2)*(2*Z6849-$Z$1)+(Z6849+$X$1/2)^2-($V$1/2)^2)*Y6849</f>
        <v>0</v>
      </c>
      <c r="AB6849" s="143">
        <f t="shared" ref="AB6849:AB6912" si="1515">-AA6849*0.000000001*$AB$1</f>
        <v>0</v>
      </c>
      <c r="AC6849" s="143">
        <f t="shared" ref="AC6849:AC6912" si="1516">+AC6848+AB6849</f>
        <v>0.42012664901191887</v>
      </c>
      <c r="AD6849" s="143">
        <f t="shared" ref="AD6849:AD6912" si="1517">+AB6849/V6849</f>
        <v>0</v>
      </c>
      <c r="AE6849" s="105">
        <f t="shared" ref="AE6849:AE6912" si="1518">+AE6848-AB6849</f>
        <v>1.7335098808104359E-4</v>
      </c>
      <c r="AF6849" s="143">
        <f t="shared" ref="AF6849:AF6912" si="1519">B6849*9.81/(T6849*1000000*$AH$1)</f>
        <v>0.3070314538048225</v>
      </c>
    </row>
    <row r="6850" spans="1:32" x14ac:dyDescent="0.25">
      <c r="A6850">
        <v>28.529165999999996</v>
      </c>
      <c r="B6850">
        <v>1.1249882641680204</v>
      </c>
      <c r="C6850" s="203">
        <f t="shared" si="1507"/>
        <v>4.4503700134411271E-3</v>
      </c>
      <c r="D6850" s="184">
        <f t="shared" si="1508"/>
        <v>4.3658129831857462E-2</v>
      </c>
      <c r="T6850" s="182">
        <f t="shared" si="1506"/>
        <v>0.11650879019746174</v>
      </c>
      <c r="U6850" s="19">
        <v>1.1498523582280951</v>
      </c>
      <c r="V6850" s="105">
        <f t="shared" si="1509"/>
        <v>4.1659999999978936E-3</v>
      </c>
      <c r="W6850" s="143">
        <f t="shared" si="1510"/>
        <v>8.8754449677853557</v>
      </c>
      <c r="X6850" s="143">
        <f t="shared" si="1511"/>
        <v>0.61929999999999996</v>
      </c>
      <c r="Y6850" s="143">
        <f t="shared" si="1512"/>
        <v>0</v>
      </c>
      <c r="Z6850" s="143">
        <f t="shared" si="1513"/>
        <v>16.69444892818769</v>
      </c>
      <c r="AA6850" s="143">
        <f t="shared" si="1514"/>
        <v>0</v>
      </c>
      <c r="AB6850" s="143">
        <f t="shared" si="1515"/>
        <v>0</v>
      </c>
      <c r="AC6850" s="143">
        <f t="shared" si="1516"/>
        <v>0.42012664901191887</v>
      </c>
      <c r="AD6850" s="143">
        <f t="shared" si="1517"/>
        <v>0</v>
      </c>
      <c r="AE6850" s="105">
        <f t="shared" si="1518"/>
        <v>1.7335098808104359E-4</v>
      </c>
      <c r="AF6850" s="143">
        <f t="shared" si="1519"/>
        <v>0.33408826673754166</v>
      </c>
    </row>
    <row r="6851" spans="1:32" x14ac:dyDescent="0.25">
      <c r="A6851">
        <v>28.533332999999999</v>
      </c>
      <c r="B6851">
        <v>1.1817168035536656</v>
      </c>
      <c r="C6851" s="203">
        <f t="shared" si="1507"/>
        <v>4.8060200086009865E-3</v>
      </c>
      <c r="D6851" s="184">
        <f t="shared" si="1508"/>
        <v>4.7147056284375682E-2</v>
      </c>
      <c r="T6851" s="182">
        <f t="shared" si="1506"/>
        <v>0.11781289219622712</v>
      </c>
      <c r="U6851" s="19">
        <v>1.1627228442756192</v>
      </c>
      <c r="V6851" s="105">
        <f t="shared" si="1509"/>
        <v>4.1670000000024743E-3</v>
      </c>
      <c r="W6851" s="143">
        <f t="shared" si="1510"/>
        <v>8.8754449677853557</v>
      </c>
      <c r="X6851" s="143">
        <f t="shared" si="1511"/>
        <v>0.61929999999999996</v>
      </c>
      <c r="Y6851" s="143">
        <f t="shared" si="1512"/>
        <v>0</v>
      </c>
      <c r="Z6851" s="143">
        <f t="shared" si="1513"/>
        <v>16.69444892818769</v>
      </c>
      <c r="AA6851" s="143">
        <f t="shared" si="1514"/>
        <v>0</v>
      </c>
      <c r="AB6851" s="143">
        <f t="shared" si="1515"/>
        <v>0</v>
      </c>
      <c r="AC6851" s="143">
        <f t="shared" si="1516"/>
        <v>0.42012664901191887</v>
      </c>
      <c r="AD6851" s="143">
        <f t="shared" si="1517"/>
        <v>0</v>
      </c>
      <c r="AE6851" s="105">
        <f t="shared" si="1518"/>
        <v>1.7335098808104359E-4</v>
      </c>
      <c r="AF6851" s="143">
        <f t="shared" si="1519"/>
        <v>0.34705037462176552</v>
      </c>
    </row>
    <row r="6852" spans="1:32" x14ac:dyDescent="0.25">
      <c r="A6852">
        <v>28.537499999999994</v>
      </c>
      <c r="B6852">
        <v>1.1817168035536656</v>
      </c>
      <c r="C6852" s="203">
        <f t="shared" si="1507"/>
        <v>4.9242139204026519E-3</v>
      </c>
      <c r="D6852" s="184">
        <f t="shared" si="1508"/>
        <v>4.8306538559150014E-2</v>
      </c>
      <c r="T6852" s="182">
        <f t="shared" ref="T6852:T6915" si="1520">+U6852/1000000*101325</f>
        <v>0.11781289219622712</v>
      </c>
      <c r="U6852" s="19">
        <v>1.1627228442756192</v>
      </c>
      <c r="V6852" s="105">
        <f t="shared" si="1509"/>
        <v>4.1669999999953689E-3</v>
      </c>
      <c r="W6852" s="143">
        <f t="shared" si="1510"/>
        <v>8.8754449677853557</v>
      </c>
      <c r="X6852" s="143">
        <f t="shared" si="1511"/>
        <v>0.61929999999999996</v>
      </c>
      <c r="Y6852" s="143">
        <f t="shared" si="1512"/>
        <v>0</v>
      </c>
      <c r="Z6852" s="143">
        <f t="shared" si="1513"/>
        <v>16.69444892818769</v>
      </c>
      <c r="AA6852" s="143">
        <f t="shared" si="1514"/>
        <v>0</v>
      </c>
      <c r="AB6852" s="143">
        <f t="shared" si="1515"/>
        <v>0</v>
      </c>
      <c r="AC6852" s="143">
        <f t="shared" si="1516"/>
        <v>0.42012664901191887</v>
      </c>
      <c r="AD6852" s="143">
        <f t="shared" si="1517"/>
        <v>0</v>
      </c>
      <c r="AE6852" s="105">
        <f t="shared" si="1518"/>
        <v>1.7335098808104359E-4</v>
      </c>
      <c r="AF6852" s="143">
        <f t="shared" si="1519"/>
        <v>0.34705037462176552</v>
      </c>
    </row>
    <row r="6853" spans="1:32" x14ac:dyDescent="0.25">
      <c r="A6853">
        <v>28.541665999999999</v>
      </c>
      <c r="B6853">
        <v>1.068259724782376</v>
      </c>
      <c r="C6853" s="203">
        <f t="shared" si="1507"/>
        <v>4.6867011085295991E-3</v>
      </c>
      <c r="D6853" s="184">
        <f t="shared" si="1508"/>
        <v>4.5976537874675372E-2</v>
      </c>
      <c r="T6853" s="182">
        <f t="shared" si="1520"/>
        <v>0.11523432524331059</v>
      </c>
      <c r="U6853" s="19">
        <v>1.1372743670694359</v>
      </c>
      <c r="V6853" s="105">
        <f t="shared" si="1509"/>
        <v>4.166000000004999E-3</v>
      </c>
      <c r="W6853" s="143">
        <f t="shared" si="1510"/>
        <v>8.8754449677853557</v>
      </c>
      <c r="X6853" s="143">
        <f t="shared" si="1511"/>
        <v>0.61929999999999996</v>
      </c>
      <c r="Y6853" s="143">
        <f t="shared" si="1512"/>
        <v>0</v>
      </c>
      <c r="Z6853" s="143">
        <f t="shared" si="1513"/>
        <v>16.69444892818769</v>
      </c>
      <c r="AA6853" s="143">
        <f t="shared" si="1514"/>
        <v>0</v>
      </c>
      <c r="AB6853" s="143">
        <f t="shared" si="1515"/>
        <v>0</v>
      </c>
      <c r="AC6853" s="143">
        <f t="shared" si="1516"/>
        <v>0.42012664901191887</v>
      </c>
      <c r="AD6853" s="143">
        <f t="shared" si="1517"/>
        <v>0</v>
      </c>
      <c r="AE6853" s="105">
        <f t="shared" si="1518"/>
        <v>1.7335098808104359E-4</v>
      </c>
      <c r="AF6853" s="143">
        <f t="shared" si="1519"/>
        <v>0.32075018535926297</v>
      </c>
    </row>
    <row r="6854" spans="1:32" x14ac:dyDescent="0.25">
      <c r="A6854">
        <v>28.545832999999995</v>
      </c>
      <c r="B6854">
        <v>1.1817168035536656</v>
      </c>
      <c r="C6854" s="203">
        <f t="shared" si="1507"/>
        <v>4.6878260967829332E-3</v>
      </c>
      <c r="D6854" s="184">
        <f t="shared" si="1508"/>
        <v>4.5987574009440577E-2</v>
      </c>
      <c r="T6854" s="182">
        <f t="shared" si="1520"/>
        <v>0.11781401078610514</v>
      </c>
      <c r="U6854" s="19">
        <v>1.1627338838993846</v>
      </c>
      <c r="V6854" s="105">
        <f t="shared" si="1509"/>
        <v>4.1669999999953689E-3</v>
      </c>
      <c r="W6854" s="143">
        <f t="shared" si="1510"/>
        <v>8.8754449677853557</v>
      </c>
      <c r="X6854" s="143">
        <f t="shared" si="1511"/>
        <v>0.61929999999999996</v>
      </c>
      <c r="Y6854" s="143">
        <f t="shared" si="1512"/>
        <v>0</v>
      </c>
      <c r="Z6854" s="143">
        <f t="shared" si="1513"/>
        <v>16.69444892818769</v>
      </c>
      <c r="AA6854" s="143">
        <f t="shared" si="1514"/>
        <v>0</v>
      </c>
      <c r="AB6854" s="143">
        <f t="shared" si="1515"/>
        <v>0</v>
      </c>
      <c r="AC6854" s="143">
        <f t="shared" si="1516"/>
        <v>0.42012664901191887</v>
      </c>
      <c r="AD6854" s="143">
        <f t="shared" si="1517"/>
        <v>0</v>
      </c>
      <c r="AE6854" s="105">
        <f t="shared" si="1518"/>
        <v>1.7335098808104359E-4</v>
      </c>
      <c r="AF6854" s="143">
        <f t="shared" si="1519"/>
        <v>0.34704707953798375</v>
      </c>
    </row>
    <row r="6855" spans="1:32" x14ac:dyDescent="0.25">
      <c r="A6855">
        <v>28.549999999999997</v>
      </c>
      <c r="B6855">
        <v>1.1249882641680204</v>
      </c>
      <c r="C6855" s="203">
        <f t="shared" si="1507"/>
        <v>4.8060200086009865E-3</v>
      </c>
      <c r="D6855" s="184">
        <f t="shared" si="1508"/>
        <v>4.7147056284375682E-2</v>
      </c>
      <c r="T6855" s="182">
        <f t="shared" si="1520"/>
        <v>0.11650783443824171</v>
      </c>
      <c r="U6855" s="19">
        <v>1.149842925617979</v>
      </c>
      <c r="V6855" s="105">
        <f t="shared" si="1509"/>
        <v>4.1670000000024743E-3</v>
      </c>
      <c r="W6855" s="143">
        <f t="shared" si="1510"/>
        <v>8.8754449677853557</v>
      </c>
      <c r="X6855" s="143">
        <f t="shared" si="1511"/>
        <v>0.61929999999999996</v>
      </c>
      <c r="Y6855" s="143">
        <f t="shared" si="1512"/>
        <v>0</v>
      </c>
      <c r="Z6855" s="143">
        <f t="shared" si="1513"/>
        <v>16.69444892818769</v>
      </c>
      <c r="AA6855" s="143">
        <f t="shared" si="1514"/>
        <v>0</v>
      </c>
      <c r="AB6855" s="143">
        <f t="shared" si="1515"/>
        <v>0</v>
      </c>
      <c r="AC6855" s="143">
        <f t="shared" si="1516"/>
        <v>0.42012664901191887</v>
      </c>
      <c r="AD6855" s="143">
        <f t="shared" si="1517"/>
        <v>0</v>
      </c>
      <c r="AE6855" s="105">
        <f t="shared" si="1518"/>
        <v>1.7335098808104359E-4</v>
      </c>
      <c r="AF6855" s="143">
        <f t="shared" si="1519"/>
        <v>0.33409100739393421</v>
      </c>
    </row>
    <row r="6856" spans="1:32" x14ac:dyDescent="0.25">
      <c r="A6856">
        <v>28.554165999999995</v>
      </c>
      <c r="B6856">
        <v>1.1249882641680204</v>
      </c>
      <c r="C6856" s="203">
        <f t="shared" si="1507"/>
        <v>4.6867011085216037E-3</v>
      </c>
      <c r="D6856" s="184">
        <f t="shared" si="1508"/>
        <v>4.5976537874596934E-2</v>
      </c>
      <c r="T6856" s="182">
        <f t="shared" si="1520"/>
        <v>0.11650783443824171</v>
      </c>
      <c r="U6856" s="19">
        <v>1.149842925617979</v>
      </c>
      <c r="V6856" s="105">
        <f t="shared" si="1509"/>
        <v>4.1659999999978936E-3</v>
      </c>
      <c r="W6856" s="143">
        <f t="shared" si="1510"/>
        <v>8.8754449677853557</v>
      </c>
      <c r="X6856" s="143">
        <f t="shared" si="1511"/>
        <v>0.61929999999999996</v>
      </c>
      <c r="Y6856" s="143">
        <f t="shared" si="1512"/>
        <v>0</v>
      </c>
      <c r="Z6856" s="143">
        <f t="shared" si="1513"/>
        <v>16.69444892818769</v>
      </c>
      <c r="AA6856" s="143">
        <f t="shared" si="1514"/>
        <v>0</v>
      </c>
      <c r="AB6856" s="143">
        <f t="shared" si="1515"/>
        <v>0</v>
      </c>
      <c r="AC6856" s="143">
        <f t="shared" si="1516"/>
        <v>0.42012664901191887</v>
      </c>
      <c r="AD6856" s="143">
        <f t="shared" si="1517"/>
        <v>0</v>
      </c>
      <c r="AE6856" s="105">
        <f t="shared" si="1518"/>
        <v>1.7335098808104359E-4</v>
      </c>
      <c r="AF6856" s="143">
        <f t="shared" si="1519"/>
        <v>0.33409100739393421</v>
      </c>
    </row>
    <row r="6857" spans="1:32" x14ac:dyDescent="0.25">
      <c r="A6857">
        <v>28.558332999999998</v>
      </c>
      <c r="B6857">
        <v>1.1249882641680204</v>
      </c>
      <c r="C6857" s="203">
        <f t="shared" si="1507"/>
        <v>4.6878260967909251E-3</v>
      </c>
      <c r="D6857" s="184">
        <f t="shared" si="1508"/>
        <v>4.5987574009518979E-2</v>
      </c>
      <c r="T6857" s="182">
        <f t="shared" si="1520"/>
        <v>0.11650783443824171</v>
      </c>
      <c r="U6857" s="19">
        <v>1.149842925617979</v>
      </c>
      <c r="V6857" s="105">
        <f t="shared" si="1509"/>
        <v>4.1670000000024743E-3</v>
      </c>
      <c r="W6857" s="143">
        <f t="shared" si="1510"/>
        <v>8.8754449677853557</v>
      </c>
      <c r="X6857" s="143">
        <f t="shared" si="1511"/>
        <v>0.61929999999999996</v>
      </c>
      <c r="Y6857" s="143">
        <f t="shared" si="1512"/>
        <v>0</v>
      </c>
      <c r="Z6857" s="143">
        <f t="shared" si="1513"/>
        <v>16.69444892818769</v>
      </c>
      <c r="AA6857" s="143">
        <f t="shared" si="1514"/>
        <v>0</v>
      </c>
      <c r="AB6857" s="143">
        <f t="shared" si="1515"/>
        <v>0</v>
      </c>
      <c r="AC6857" s="143">
        <f t="shared" si="1516"/>
        <v>0.42012664901191887</v>
      </c>
      <c r="AD6857" s="143">
        <f t="shared" si="1517"/>
        <v>0</v>
      </c>
      <c r="AE6857" s="105">
        <f t="shared" si="1518"/>
        <v>1.7335098808104359E-4</v>
      </c>
      <c r="AF6857" s="143">
        <f t="shared" si="1519"/>
        <v>0.33409100739393421</v>
      </c>
    </row>
    <row r="6858" spans="1:32" x14ac:dyDescent="0.25">
      <c r="A6858">
        <v>28.5625</v>
      </c>
      <c r="B6858">
        <v>1.1249882641680204</v>
      </c>
      <c r="C6858" s="203">
        <f t="shared" si="1507"/>
        <v>4.6878260967909251E-3</v>
      </c>
      <c r="D6858" s="184">
        <f t="shared" si="1508"/>
        <v>4.5987574009518979E-2</v>
      </c>
      <c r="T6858" s="182">
        <f t="shared" si="1520"/>
        <v>0.11650783443824171</v>
      </c>
      <c r="U6858" s="19">
        <v>1.149842925617979</v>
      </c>
      <c r="V6858" s="105">
        <f t="shared" si="1509"/>
        <v>4.1670000000024743E-3</v>
      </c>
      <c r="W6858" s="143">
        <f t="shared" si="1510"/>
        <v>8.8754449677853557</v>
      </c>
      <c r="X6858" s="143">
        <f t="shared" si="1511"/>
        <v>0.61929999999999996</v>
      </c>
      <c r="Y6858" s="143">
        <f t="shared" si="1512"/>
        <v>0</v>
      </c>
      <c r="Z6858" s="143">
        <f t="shared" si="1513"/>
        <v>16.69444892818769</v>
      </c>
      <c r="AA6858" s="143">
        <f t="shared" si="1514"/>
        <v>0</v>
      </c>
      <c r="AB6858" s="143">
        <f t="shared" si="1515"/>
        <v>0</v>
      </c>
      <c r="AC6858" s="143">
        <f t="shared" si="1516"/>
        <v>0.42012664901191887</v>
      </c>
      <c r="AD6858" s="143">
        <f t="shared" si="1517"/>
        <v>0</v>
      </c>
      <c r="AE6858" s="105">
        <f t="shared" si="1518"/>
        <v>1.7335098808104359E-4</v>
      </c>
      <c r="AF6858" s="143">
        <f t="shared" si="1519"/>
        <v>0.33409100739393421</v>
      </c>
    </row>
    <row r="6859" spans="1:32" x14ac:dyDescent="0.25">
      <c r="A6859">
        <v>28.566665999999998</v>
      </c>
      <c r="B6859">
        <v>1.1817168035536656</v>
      </c>
      <c r="C6859" s="203">
        <f t="shared" si="1507"/>
        <v>4.8048666560618425E-3</v>
      </c>
      <c r="D6859" s="184">
        <f t="shared" si="1508"/>
        <v>4.7135741895966678E-2</v>
      </c>
      <c r="T6859" s="182">
        <f t="shared" si="1520"/>
        <v>0.11781288068977282</v>
      </c>
      <c r="U6859" s="19">
        <v>1.1627227307157446</v>
      </c>
      <c r="V6859" s="105">
        <f t="shared" si="1509"/>
        <v>4.1659999999978936E-3</v>
      </c>
      <c r="W6859" s="143">
        <f t="shared" si="1510"/>
        <v>8.8754449677853557</v>
      </c>
      <c r="X6859" s="143">
        <f t="shared" si="1511"/>
        <v>0.61929999999999996</v>
      </c>
      <c r="Y6859" s="143">
        <f t="shared" si="1512"/>
        <v>0</v>
      </c>
      <c r="Z6859" s="143">
        <f t="shared" si="1513"/>
        <v>16.69444892818769</v>
      </c>
      <c r="AA6859" s="143">
        <f t="shared" si="1514"/>
        <v>0</v>
      </c>
      <c r="AB6859" s="143">
        <f t="shared" si="1515"/>
        <v>0</v>
      </c>
      <c r="AC6859" s="143">
        <f t="shared" si="1516"/>
        <v>0.42012664901191887</v>
      </c>
      <c r="AD6859" s="143">
        <f t="shared" si="1517"/>
        <v>0</v>
      </c>
      <c r="AE6859" s="105">
        <f t="shared" si="1518"/>
        <v>1.7335098808104359E-4</v>
      </c>
      <c r="AF6859" s="143">
        <f t="shared" si="1519"/>
        <v>0.34705040851720431</v>
      </c>
    </row>
    <row r="6860" spans="1:32" x14ac:dyDescent="0.25">
      <c r="A6860">
        <v>28.570833</v>
      </c>
      <c r="B6860">
        <v>1.068259724782376</v>
      </c>
      <c r="C6860" s="203">
        <f t="shared" ref="C6860:C6923" si="1521">+(B6859+B6860)/2*(A6860-A6859)</f>
        <v>4.6878260967909268E-3</v>
      </c>
      <c r="D6860" s="184">
        <f t="shared" ref="D6860:D6923" si="1522">C6860*9.81</f>
        <v>4.5987574009518993E-2</v>
      </c>
      <c r="T6860" s="182">
        <f t="shared" si="1520"/>
        <v>0.11523432523452146</v>
      </c>
      <c r="U6860" s="19">
        <v>1.1372743669826939</v>
      </c>
      <c r="V6860" s="105">
        <f t="shared" si="1509"/>
        <v>4.1670000000024743E-3</v>
      </c>
      <c r="W6860" s="143">
        <f t="shared" si="1510"/>
        <v>8.8754449677853557</v>
      </c>
      <c r="X6860" s="143">
        <f t="shared" si="1511"/>
        <v>0.61929999999999996</v>
      </c>
      <c r="Y6860" s="143">
        <f t="shared" si="1512"/>
        <v>0</v>
      </c>
      <c r="Z6860" s="143">
        <f t="shared" si="1513"/>
        <v>16.69444892818769</v>
      </c>
      <c r="AA6860" s="143">
        <f t="shared" si="1514"/>
        <v>0</v>
      </c>
      <c r="AB6860" s="143">
        <f t="shared" si="1515"/>
        <v>0</v>
      </c>
      <c r="AC6860" s="143">
        <f t="shared" si="1516"/>
        <v>0.42012664901191887</v>
      </c>
      <c r="AD6860" s="143">
        <f t="shared" si="1517"/>
        <v>0</v>
      </c>
      <c r="AE6860" s="105">
        <f t="shared" si="1518"/>
        <v>1.7335098808104359E-4</v>
      </c>
      <c r="AF6860" s="143">
        <f t="shared" si="1519"/>
        <v>0.32075018538372724</v>
      </c>
    </row>
    <row r="6861" spans="1:32" x14ac:dyDescent="0.25">
      <c r="A6861">
        <v>28.574999999999996</v>
      </c>
      <c r="B6861">
        <v>1.1249882641680204</v>
      </c>
      <c r="C6861" s="203">
        <f t="shared" si="1521"/>
        <v>4.569632184973073E-3</v>
      </c>
      <c r="D6861" s="184">
        <f t="shared" si="1522"/>
        <v>4.4828091734585851E-2</v>
      </c>
      <c r="T6861" s="182">
        <f t="shared" si="1520"/>
        <v>0.1165077845739258</v>
      </c>
      <c r="U6861" s="19">
        <v>1.1498424334954434</v>
      </c>
      <c r="V6861" s="105">
        <f t="shared" si="1509"/>
        <v>4.1669999999953689E-3</v>
      </c>
      <c r="W6861" s="143">
        <f t="shared" si="1510"/>
        <v>8.8754449677853557</v>
      </c>
      <c r="X6861" s="143">
        <f t="shared" si="1511"/>
        <v>0.61929999999999996</v>
      </c>
      <c r="Y6861" s="143">
        <f t="shared" si="1512"/>
        <v>0</v>
      </c>
      <c r="Z6861" s="143">
        <f t="shared" si="1513"/>
        <v>16.69444892818769</v>
      </c>
      <c r="AA6861" s="143">
        <f t="shared" si="1514"/>
        <v>0</v>
      </c>
      <c r="AB6861" s="143">
        <f t="shared" si="1515"/>
        <v>0</v>
      </c>
      <c r="AC6861" s="143">
        <f t="shared" si="1516"/>
        <v>0.42012664901191887</v>
      </c>
      <c r="AD6861" s="143">
        <f t="shared" si="1517"/>
        <v>0</v>
      </c>
      <c r="AE6861" s="105">
        <f t="shared" si="1518"/>
        <v>1.7335098808104359E-4</v>
      </c>
      <c r="AF6861" s="143">
        <f t="shared" si="1519"/>
        <v>0.33409115038197229</v>
      </c>
    </row>
    <row r="6862" spans="1:32" x14ac:dyDescent="0.25">
      <c r="A6862">
        <v>28.579166000000001</v>
      </c>
      <c r="B6862">
        <v>1.0115311853967308</v>
      </c>
      <c r="C6862" s="203">
        <f t="shared" si="1521"/>
        <v>4.4503700134487173E-3</v>
      </c>
      <c r="D6862" s="184">
        <f t="shared" si="1522"/>
        <v>4.3658129831931916E-2</v>
      </c>
      <c r="T6862" s="182">
        <f t="shared" si="1520"/>
        <v>0.11399158318898554</v>
      </c>
      <c r="U6862" s="19">
        <v>1.1250094565900375</v>
      </c>
      <c r="V6862" s="105">
        <f t="shared" si="1509"/>
        <v>4.166000000004999E-3</v>
      </c>
      <c r="W6862" s="143">
        <f t="shared" si="1510"/>
        <v>8.8754449677853557</v>
      </c>
      <c r="X6862" s="143">
        <f t="shared" si="1511"/>
        <v>0.61929999999999996</v>
      </c>
      <c r="Y6862" s="143">
        <f t="shared" si="1512"/>
        <v>0</v>
      </c>
      <c r="Z6862" s="143">
        <f t="shared" si="1513"/>
        <v>16.69444892818769</v>
      </c>
      <c r="AA6862" s="143">
        <f t="shared" si="1514"/>
        <v>0</v>
      </c>
      <c r="AB6862" s="143">
        <f t="shared" si="1515"/>
        <v>0</v>
      </c>
      <c r="AC6862" s="143">
        <f t="shared" si="1516"/>
        <v>0.42012664901191887</v>
      </c>
      <c r="AD6862" s="143">
        <f t="shared" si="1517"/>
        <v>0</v>
      </c>
      <c r="AE6862" s="105">
        <f t="shared" si="1518"/>
        <v>1.7335098808104359E-4</v>
      </c>
      <c r="AF6862" s="143">
        <f t="shared" si="1519"/>
        <v>0.30702830513636375</v>
      </c>
    </row>
    <row r="6863" spans="1:32" x14ac:dyDescent="0.25">
      <c r="A6863">
        <v>28.583332999999996</v>
      </c>
      <c r="B6863">
        <v>1.068259724782376</v>
      </c>
      <c r="C6863" s="203">
        <f t="shared" si="1521"/>
        <v>4.3332443613533535E-3</v>
      </c>
      <c r="D6863" s="184">
        <f t="shared" si="1522"/>
        <v>4.25091271848764E-2</v>
      </c>
      <c r="T6863" s="182">
        <f t="shared" si="1520"/>
        <v>0.11523251313743908</v>
      </c>
      <c r="U6863" s="19">
        <v>1.1372564829749725</v>
      </c>
      <c r="V6863" s="105">
        <f t="shared" si="1509"/>
        <v>4.1669999999953689E-3</v>
      </c>
      <c r="W6863" s="143">
        <f t="shared" si="1510"/>
        <v>8.8754449677853557</v>
      </c>
      <c r="X6863" s="143">
        <f t="shared" si="1511"/>
        <v>0.61929999999999996</v>
      </c>
      <c r="Y6863" s="143">
        <f t="shared" si="1512"/>
        <v>0</v>
      </c>
      <c r="Z6863" s="143">
        <f t="shared" si="1513"/>
        <v>16.69444892818769</v>
      </c>
      <c r="AA6863" s="143">
        <f t="shared" si="1514"/>
        <v>0</v>
      </c>
      <c r="AB6863" s="143">
        <f t="shared" si="1515"/>
        <v>0</v>
      </c>
      <c r="AC6863" s="143">
        <f t="shared" si="1516"/>
        <v>0.42012664901191887</v>
      </c>
      <c r="AD6863" s="143">
        <f t="shared" si="1517"/>
        <v>0</v>
      </c>
      <c r="AE6863" s="105">
        <f t="shared" si="1518"/>
        <v>1.7335098808104359E-4</v>
      </c>
      <c r="AF6863" s="143">
        <f t="shared" si="1519"/>
        <v>0.32075522936358397</v>
      </c>
    </row>
    <row r="6864" spans="1:32" x14ac:dyDescent="0.25">
      <c r="A6864">
        <v>28.587499999999999</v>
      </c>
      <c r="B6864">
        <v>1.0115311853967308</v>
      </c>
      <c r="C6864" s="203">
        <f t="shared" si="1521"/>
        <v>4.3332443613607417E-3</v>
      </c>
      <c r="D6864" s="184">
        <f t="shared" si="1522"/>
        <v>4.2509127184948876E-2</v>
      </c>
      <c r="T6864" s="182">
        <f t="shared" si="1520"/>
        <v>0.1139897968621489</v>
      </c>
      <c r="U6864" s="19">
        <v>1.1249918269148669</v>
      </c>
      <c r="V6864" s="105">
        <f t="shared" si="1509"/>
        <v>4.1670000000024743E-3</v>
      </c>
      <c r="W6864" s="143">
        <f t="shared" si="1510"/>
        <v>8.8754449677853557</v>
      </c>
      <c r="X6864" s="143">
        <f t="shared" si="1511"/>
        <v>0.61929999999999996</v>
      </c>
      <c r="Y6864" s="143">
        <f t="shared" si="1512"/>
        <v>0</v>
      </c>
      <c r="Z6864" s="143">
        <f t="shared" si="1513"/>
        <v>16.69444892818769</v>
      </c>
      <c r="AA6864" s="143">
        <f t="shared" si="1514"/>
        <v>0</v>
      </c>
      <c r="AB6864" s="143">
        <f t="shared" si="1515"/>
        <v>0</v>
      </c>
      <c r="AC6864" s="143">
        <f t="shared" si="1516"/>
        <v>0.42012664901191887</v>
      </c>
      <c r="AD6864" s="143">
        <f t="shared" si="1517"/>
        <v>0</v>
      </c>
      <c r="AE6864" s="105">
        <f t="shared" si="1518"/>
        <v>1.7335098808104359E-4</v>
      </c>
      <c r="AF6864" s="143">
        <f t="shared" si="1519"/>
        <v>0.30703311655735205</v>
      </c>
    </row>
    <row r="6865" spans="1:32" x14ac:dyDescent="0.25">
      <c r="A6865">
        <v>28.591665999999996</v>
      </c>
      <c r="B6865">
        <v>0.89807410662544118</v>
      </c>
      <c r="C6865" s="203">
        <f t="shared" si="1521"/>
        <v>3.9777078232801728E-3</v>
      </c>
      <c r="D6865" s="184">
        <f t="shared" si="1522"/>
        <v>3.9021313746378496E-2</v>
      </c>
      <c r="T6865" s="182">
        <f t="shared" si="1520"/>
        <v>0.11161585038311304</v>
      </c>
      <c r="U6865" s="19">
        <v>1.1015627967738766</v>
      </c>
      <c r="V6865" s="105">
        <f t="shared" si="1509"/>
        <v>4.1659999999978936E-3</v>
      </c>
      <c r="W6865" s="143">
        <f t="shared" si="1510"/>
        <v>8.8754449677853557</v>
      </c>
      <c r="X6865" s="143">
        <f t="shared" si="1511"/>
        <v>0.61929999999999996</v>
      </c>
      <c r="Y6865" s="143">
        <f t="shared" si="1512"/>
        <v>0</v>
      </c>
      <c r="Z6865" s="143">
        <f t="shared" si="1513"/>
        <v>16.69444892818769</v>
      </c>
      <c r="AA6865" s="143">
        <f t="shared" si="1514"/>
        <v>0</v>
      </c>
      <c r="AB6865" s="143">
        <f t="shared" si="1515"/>
        <v>0</v>
      </c>
      <c r="AC6865" s="143">
        <f t="shared" si="1516"/>
        <v>0.42012664901191887</v>
      </c>
      <c r="AD6865" s="143">
        <f t="shared" si="1517"/>
        <v>0</v>
      </c>
      <c r="AE6865" s="105">
        <f t="shared" si="1518"/>
        <v>1.7335098808104359E-4</v>
      </c>
      <c r="AF6865" s="143">
        <f t="shared" si="1519"/>
        <v>0.27839294588749031</v>
      </c>
    </row>
    <row r="6866" spans="1:32" x14ac:dyDescent="0.25">
      <c r="A6866">
        <v>28.595832999999999</v>
      </c>
      <c r="B6866">
        <v>1.1249882641680204</v>
      </c>
      <c r="C6866" s="203">
        <f t="shared" si="1521"/>
        <v>4.2150504495506802E-3</v>
      </c>
      <c r="D6866" s="184">
        <f t="shared" si="1522"/>
        <v>4.1349644910092173E-2</v>
      </c>
      <c r="T6866" s="182">
        <f t="shared" si="1520"/>
        <v>0.11650922840372382</v>
      </c>
      <c r="U6866" s="19">
        <v>1.1498566829876518</v>
      </c>
      <c r="V6866" s="105">
        <f t="shared" si="1509"/>
        <v>4.1670000000024743E-3</v>
      </c>
      <c r="W6866" s="143">
        <f t="shared" si="1510"/>
        <v>8.8754449677853557</v>
      </c>
      <c r="X6866" s="143">
        <f t="shared" si="1511"/>
        <v>0.61929999999999996</v>
      </c>
      <c r="Y6866" s="143">
        <f t="shared" si="1512"/>
        <v>0</v>
      </c>
      <c r="Z6866" s="143">
        <f t="shared" si="1513"/>
        <v>16.69444892818769</v>
      </c>
      <c r="AA6866" s="143">
        <f t="shared" si="1514"/>
        <v>0</v>
      </c>
      <c r="AB6866" s="143">
        <f t="shared" si="1515"/>
        <v>0</v>
      </c>
      <c r="AC6866" s="143">
        <f t="shared" si="1516"/>
        <v>0.42012664901191887</v>
      </c>
      <c r="AD6866" s="143">
        <f t="shared" si="1517"/>
        <v>0</v>
      </c>
      <c r="AE6866" s="105">
        <f t="shared" si="1518"/>
        <v>1.7335098808104359E-4</v>
      </c>
      <c r="AF6866" s="143">
        <f t="shared" si="1519"/>
        <v>0.33408701018840326</v>
      </c>
    </row>
    <row r="6867" spans="1:32" x14ac:dyDescent="0.25">
      <c r="A6867">
        <v>28.599999999999994</v>
      </c>
      <c r="B6867">
        <v>1.068259724782376</v>
      </c>
      <c r="C6867" s="203">
        <f t="shared" si="1521"/>
        <v>4.569632184973073E-3</v>
      </c>
      <c r="D6867" s="184">
        <f t="shared" si="1522"/>
        <v>4.4828091734585851E-2</v>
      </c>
      <c r="T6867" s="182">
        <f t="shared" si="1520"/>
        <v>0.11523250107452969</v>
      </c>
      <c r="U6867" s="19">
        <v>1.1372563639233131</v>
      </c>
      <c r="V6867" s="105">
        <f t="shared" si="1509"/>
        <v>4.1669999999953689E-3</v>
      </c>
      <c r="W6867" s="143">
        <f t="shared" si="1510"/>
        <v>8.8754449677853557</v>
      </c>
      <c r="X6867" s="143">
        <f t="shared" si="1511"/>
        <v>0.61929999999999996</v>
      </c>
      <c r="Y6867" s="143">
        <f t="shared" si="1512"/>
        <v>0</v>
      </c>
      <c r="Z6867" s="143">
        <f t="shared" si="1513"/>
        <v>16.69444892818769</v>
      </c>
      <c r="AA6867" s="143">
        <f t="shared" si="1514"/>
        <v>0</v>
      </c>
      <c r="AB6867" s="143">
        <f t="shared" si="1515"/>
        <v>0</v>
      </c>
      <c r="AC6867" s="143">
        <f t="shared" si="1516"/>
        <v>0.42012664901191887</v>
      </c>
      <c r="AD6867" s="143">
        <f t="shared" si="1517"/>
        <v>0</v>
      </c>
      <c r="AE6867" s="105">
        <f t="shared" si="1518"/>
        <v>1.7335098808104359E-4</v>
      </c>
      <c r="AF6867" s="143">
        <f t="shared" si="1519"/>
        <v>0.32075526294127454</v>
      </c>
    </row>
    <row r="6868" spans="1:32" x14ac:dyDescent="0.25">
      <c r="A6868">
        <v>28.604165999999999</v>
      </c>
      <c r="B6868">
        <v>1.1817168035536656</v>
      </c>
      <c r="C6868" s="203">
        <f t="shared" si="1521"/>
        <v>4.6867011085295991E-3</v>
      </c>
      <c r="D6868" s="184">
        <f t="shared" si="1522"/>
        <v>4.5976537874675372E-2</v>
      </c>
      <c r="T6868" s="182">
        <f t="shared" si="1520"/>
        <v>0.11781400945910493</v>
      </c>
      <c r="U6868" s="19">
        <v>1.1627338708029107</v>
      </c>
      <c r="V6868" s="105">
        <f t="shared" si="1509"/>
        <v>4.166000000004999E-3</v>
      </c>
      <c r="W6868" s="143">
        <f t="shared" si="1510"/>
        <v>8.8754449677853557</v>
      </c>
      <c r="X6868" s="143">
        <f t="shared" si="1511"/>
        <v>0.61929999999999996</v>
      </c>
      <c r="Y6868" s="143">
        <f t="shared" si="1512"/>
        <v>0</v>
      </c>
      <c r="Z6868" s="143">
        <f t="shared" si="1513"/>
        <v>16.69444892818769</v>
      </c>
      <c r="AA6868" s="143">
        <f t="shared" si="1514"/>
        <v>0</v>
      </c>
      <c r="AB6868" s="143">
        <f t="shared" si="1515"/>
        <v>0</v>
      </c>
      <c r="AC6868" s="143">
        <f t="shared" si="1516"/>
        <v>0.42012664901191887</v>
      </c>
      <c r="AD6868" s="143">
        <f t="shared" si="1517"/>
        <v>0</v>
      </c>
      <c r="AE6868" s="105">
        <f t="shared" si="1518"/>
        <v>1.7335098808104359E-4</v>
      </c>
      <c r="AF6868" s="143">
        <f t="shared" si="1519"/>
        <v>0.34704708344695478</v>
      </c>
    </row>
    <row r="6869" spans="1:32" x14ac:dyDescent="0.25">
      <c r="A6869">
        <v>28.608332999999995</v>
      </c>
      <c r="B6869">
        <v>1.1817168035536656</v>
      </c>
      <c r="C6869" s="203">
        <f t="shared" si="1521"/>
        <v>4.9242139204026519E-3</v>
      </c>
      <c r="D6869" s="184">
        <f t="shared" si="1522"/>
        <v>4.8306538559150014E-2</v>
      </c>
      <c r="T6869" s="182">
        <f t="shared" si="1520"/>
        <v>0.11781400945910493</v>
      </c>
      <c r="U6869" s="19">
        <v>1.1627338708029107</v>
      </c>
      <c r="V6869" s="105">
        <f t="shared" si="1509"/>
        <v>4.1669999999953689E-3</v>
      </c>
      <c r="W6869" s="143">
        <f t="shared" si="1510"/>
        <v>8.8754449677853557</v>
      </c>
      <c r="X6869" s="143">
        <f t="shared" si="1511"/>
        <v>0.61929999999999996</v>
      </c>
      <c r="Y6869" s="143">
        <f t="shared" si="1512"/>
        <v>0</v>
      </c>
      <c r="Z6869" s="143">
        <f t="shared" si="1513"/>
        <v>16.69444892818769</v>
      </c>
      <c r="AA6869" s="143">
        <f t="shared" si="1514"/>
        <v>0</v>
      </c>
      <c r="AB6869" s="143">
        <f t="shared" si="1515"/>
        <v>0</v>
      </c>
      <c r="AC6869" s="143">
        <f t="shared" si="1516"/>
        <v>0.42012664901191887</v>
      </c>
      <c r="AD6869" s="143">
        <f t="shared" si="1517"/>
        <v>0</v>
      </c>
      <c r="AE6869" s="105">
        <f t="shared" si="1518"/>
        <v>1.7335098808104359E-4</v>
      </c>
      <c r="AF6869" s="143">
        <f t="shared" si="1519"/>
        <v>0.34704708344695478</v>
      </c>
    </row>
    <row r="6870" spans="1:32" x14ac:dyDescent="0.25">
      <c r="A6870">
        <v>28.612499999999997</v>
      </c>
      <c r="B6870">
        <v>1.068259724782376</v>
      </c>
      <c r="C6870" s="203">
        <f t="shared" si="1521"/>
        <v>4.6878260967909268E-3</v>
      </c>
      <c r="D6870" s="184">
        <f t="shared" si="1522"/>
        <v>4.5987574009518993E-2</v>
      </c>
      <c r="T6870" s="182">
        <f t="shared" si="1520"/>
        <v>0.11523432609722288</v>
      </c>
      <c r="U6870" s="19">
        <v>1.137274375496895</v>
      </c>
      <c r="V6870" s="105">
        <f t="shared" si="1509"/>
        <v>4.1670000000024743E-3</v>
      </c>
      <c r="W6870" s="143">
        <f t="shared" si="1510"/>
        <v>8.8754449677853557</v>
      </c>
      <c r="X6870" s="143">
        <f t="shared" si="1511"/>
        <v>0.61929999999999996</v>
      </c>
      <c r="Y6870" s="143">
        <f t="shared" si="1512"/>
        <v>0</v>
      </c>
      <c r="Z6870" s="143">
        <f t="shared" si="1513"/>
        <v>16.69444892818769</v>
      </c>
      <c r="AA6870" s="143">
        <f t="shared" si="1514"/>
        <v>0</v>
      </c>
      <c r="AB6870" s="143">
        <f t="shared" si="1515"/>
        <v>0</v>
      </c>
      <c r="AC6870" s="143">
        <f t="shared" si="1516"/>
        <v>0.42012664901191887</v>
      </c>
      <c r="AD6870" s="143">
        <f t="shared" si="1517"/>
        <v>0</v>
      </c>
      <c r="AE6870" s="105">
        <f t="shared" si="1518"/>
        <v>1.7335098808104359E-4</v>
      </c>
      <c r="AF6870" s="143">
        <f t="shared" si="1519"/>
        <v>0.32075018298243196</v>
      </c>
    </row>
    <row r="6871" spans="1:32" x14ac:dyDescent="0.25">
      <c r="A6871">
        <v>28.616665999999995</v>
      </c>
      <c r="B6871">
        <v>1.1249882641680204</v>
      </c>
      <c r="C6871" s="203">
        <f t="shared" si="1521"/>
        <v>4.5685355609813667E-3</v>
      </c>
      <c r="D6871" s="184">
        <f t="shared" si="1522"/>
        <v>4.4817333853227212E-2</v>
      </c>
      <c r="T6871" s="182">
        <f t="shared" si="1520"/>
        <v>0.11650778458538404</v>
      </c>
      <c r="U6871" s="19">
        <v>1.1498424336085273</v>
      </c>
      <c r="V6871" s="105">
        <f t="shared" si="1509"/>
        <v>4.1659999999978936E-3</v>
      </c>
      <c r="W6871" s="143">
        <f t="shared" si="1510"/>
        <v>8.8754449677853557</v>
      </c>
      <c r="X6871" s="143">
        <f t="shared" si="1511"/>
        <v>0.61929999999999996</v>
      </c>
      <c r="Y6871" s="143">
        <f t="shared" si="1512"/>
        <v>0</v>
      </c>
      <c r="Z6871" s="143">
        <f t="shared" si="1513"/>
        <v>16.69444892818769</v>
      </c>
      <c r="AA6871" s="143">
        <f t="shared" si="1514"/>
        <v>0</v>
      </c>
      <c r="AB6871" s="143">
        <f t="shared" si="1515"/>
        <v>0</v>
      </c>
      <c r="AC6871" s="143">
        <f t="shared" si="1516"/>
        <v>0.42012664901191887</v>
      </c>
      <c r="AD6871" s="143">
        <f t="shared" si="1517"/>
        <v>0</v>
      </c>
      <c r="AE6871" s="105">
        <f t="shared" si="1518"/>
        <v>1.7335098808104359E-4</v>
      </c>
      <c r="AF6871" s="143">
        <f t="shared" si="1519"/>
        <v>0.3340911503491153</v>
      </c>
    </row>
    <row r="6872" spans="1:32" x14ac:dyDescent="0.25">
      <c r="A6872">
        <v>28.620832999999998</v>
      </c>
      <c r="B6872">
        <v>1.1249882641680204</v>
      </c>
      <c r="C6872" s="203">
        <f t="shared" si="1521"/>
        <v>4.6878260967909251E-3</v>
      </c>
      <c r="D6872" s="184">
        <f t="shared" si="1522"/>
        <v>4.5987574009518979E-2</v>
      </c>
      <c r="T6872" s="182">
        <f t="shared" si="1520"/>
        <v>0.11650778458538404</v>
      </c>
      <c r="U6872" s="19">
        <v>1.1498424336085273</v>
      </c>
      <c r="V6872" s="105">
        <f t="shared" si="1509"/>
        <v>4.1670000000024743E-3</v>
      </c>
      <c r="W6872" s="143">
        <f t="shared" si="1510"/>
        <v>8.8754449677853557</v>
      </c>
      <c r="X6872" s="143">
        <f t="shared" si="1511"/>
        <v>0.61929999999999996</v>
      </c>
      <c r="Y6872" s="143">
        <f t="shared" si="1512"/>
        <v>0</v>
      </c>
      <c r="Z6872" s="143">
        <f t="shared" si="1513"/>
        <v>16.69444892818769</v>
      </c>
      <c r="AA6872" s="143">
        <f t="shared" si="1514"/>
        <v>0</v>
      </c>
      <c r="AB6872" s="143">
        <f t="shared" si="1515"/>
        <v>0</v>
      </c>
      <c r="AC6872" s="143">
        <f t="shared" si="1516"/>
        <v>0.42012664901191887</v>
      </c>
      <c r="AD6872" s="143">
        <f t="shared" si="1517"/>
        <v>0</v>
      </c>
      <c r="AE6872" s="105">
        <f t="shared" si="1518"/>
        <v>1.7335098808104359E-4</v>
      </c>
      <c r="AF6872" s="143">
        <f t="shared" si="1519"/>
        <v>0.3340911503491153</v>
      </c>
    </row>
    <row r="6873" spans="1:32" x14ac:dyDescent="0.25">
      <c r="A6873">
        <v>28.625</v>
      </c>
      <c r="B6873">
        <v>1.1817168035536656</v>
      </c>
      <c r="C6873" s="203">
        <f t="shared" si="1521"/>
        <v>4.8060200086009865E-3</v>
      </c>
      <c r="D6873" s="184">
        <f t="shared" si="1522"/>
        <v>4.7147056284375682E-2</v>
      </c>
      <c r="T6873" s="182">
        <f t="shared" si="1520"/>
        <v>0.11781288008913868</v>
      </c>
      <c r="U6873" s="19">
        <v>1.1627227247879464</v>
      </c>
      <c r="V6873" s="105">
        <f t="shared" si="1509"/>
        <v>4.1670000000024743E-3</v>
      </c>
      <c r="W6873" s="143">
        <f t="shared" si="1510"/>
        <v>8.8754449677853557</v>
      </c>
      <c r="X6873" s="143">
        <f t="shared" si="1511"/>
        <v>0.61929999999999996</v>
      </c>
      <c r="Y6873" s="143">
        <f t="shared" si="1512"/>
        <v>0</v>
      </c>
      <c r="Z6873" s="143">
        <f t="shared" si="1513"/>
        <v>16.69444892818769</v>
      </c>
      <c r="AA6873" s="143">
        <f t="shared" si="1514"/>
        <v>0</v>
      </c>
      <c r="AB6873" s="143">
        <f t="shared" si="1515"/>
        <v>0</v>
      </c>
      <c r="AC6873" s="143">
        <f t="shared" si="1516"/>
        <v>0.42012664901191887</v>
      </c>
      <c r="AD6873" s="143">
        <f t="shared" si="1517"/>
        <v>0</v>
      </c>
      <c r="AE6873" s="105">
        <f t="shared" si="1518"/>
        <v>1.7335098808104359E-4</v>
      </c>
      <c r="AF6873" s="143">
        <f t="shared" si="1519"/>
        <v>0.34705041028653816</v>
      </c>
    </row>
    <row r="6874" spans="1:32" x14ac:dyDescent="0.25">
      <c r="A6874">
        <v>28.629165999999998</v>
      </c>
      <c r="B6874">
        <v>1.1817168035536656</v>
      </c>
      <c r="C6874" s="203">
        <f t="shared" si="1521"/>
        <v>4.9230322036020813E-3</v>
      </c>
      <c r="D6874" s="184">
        <f t="shared" si="1522"/>
        <v>4.8294945917336421E-2</v>
      </c>
      <c r="T6874" s="182">
        <f t="shared" si="1520"/>
        <v>0.11781288008913868</v>
      </c>
      <c r="U6874" s="19">
        <v>1.1627227247879464</v>
      </c>
      <c r="V6874" s="105">
        <f t="shared" si="1509"/>
        <v>4.1659999999978936E-3</v>
      </c>
      <c r="W6874" s="143">
        <f t="shared" si="1510"/>
        <v>8.8754449677853557</v>
      </c>
      <c r="X6874" s="143">
        <f t="shared" si="1511"/>
        <v>0.61929999999999996</v>
      </c>
      <c r="Y6874" s="143">
        <f t="shared" si="1512"/>
        <v>0</v>
      </c>
      <c r="Z6874" s="143">
        <f t="shared" si="1513"/>
        <v>16.69444892818769</v>
      </c>
      <c r="AA6874" s="143">
        <f t="shared" si="1514"/>
        <v>0</v>
      </c>
      <c r="AB6874" s="143">
        <f t="shared" si="1515"/>
        <v>0</v>
      </c>
      <c r="AC6874" s="143">
        <f t="shared" si="1516"/>
        <v>0.42012664901191887</v>
      </c>
      <c r="AD6874" s="143">
        <f t="shared" si="1517"/>
        <v>0</v>
      </c>
      <c r="AE6874" s="105">
        <f t="shared" si="1518"/>
        <v>1.7335098808104359E-4</v>
      </c>
      <c r="AF6874" s="143">
        <f t="shared" si="1519"/>
        <v>0.34705041028653816</v>
      </c>
    </row>
    <row r="6875" spans="1:32" x14ac:dyDescent="0.25">
      <c r="A6875">
        <v>28.633333</v>
      </c>
      <c r="B6875">
        <v>1.1817168035536656</v>
      </c>
      <c r="C6875" s="203">
        <f t="shared" si="1521"/>
        <v>4.9242139204110488E-3</v>
      </c>
      <c r="D6875" s="184">
        <f t="shared" si="1522"/>
        <v>4.8306538559232393E-2</v>
      </c>
      <c r="T6875" s="182">
        <f t="shared" si="1520"/>
        <v>0.11781288008913868</v>
      </c>
      <c r="U6875" s="19">
        <v>1.1627227247879464</v>
      </c>
      <c r="V6875" s="105">
        <f t="shared" si="1509"/>
        <v>4.1670000000024743E-3</v>
      </c>
      <c r="W6875" s="143">
        <f t="shared" si="1510"/>
        <v>8.8754449677853557</v>
      </c>
      <c r="X6875" s="143">
        <f t="shared" si="1511"/>
        <v>0.61929999999999996</v>
      </c>
      <c r="Y6875" s="143">
        <f t="shared" si="1512"/>
        <v>0</v>
      </c>
      <c r="Z6875" s="143">
        <f t="shared" si="1513"/>
        <v>16.69444892818769</v>
      </c>
      <c r="AA6875" s="143">
        <f t="shared" si="1514"/>
        <v>0</v>
      </c>
      <c r="AB6875" s="143">
        <f t="shared" si="1515"/>
        <v>0</v>
      </c>
      <c r="AC6875" s="143">
        <f t="shared" si="1516"/>
        <v>0.42012664901191887</v>
      </c>
      <c r="AD6875" s="143">
        <f t="shared" si="1517"/>
        <v>0</v>
      </c>
      <c r="AE6875" s="105">
        <f t="shared" si="1518"/>
        <v>1.7335098808104359E-4</v>
      </c>
      <c r="AF6875" s="143">
        <f t="shared" si="1519"/>
        <v>0.34705041028653816</v>
      </c>
    </row>
    <row r="6876" spans="1:32" x14ac:dyDescent="0.25">
      <c r="A6876">
        <v>28.637499999999996</v>
      </c>
      <c r="B6876">
        <v>1.1249882641680204</v>
      </c>
      <c r="C6876" s="203">
        <f t="shared" si="1521"/>
        <v>4.8060200085927917E-3</v>
      </c>
      <c r="D6876" s="184">
        <f t="shared" si="1522"/>
        <v>4.7147056284295288E-2</v>
      </c>
      <c r="T6876" s="182">
        <f t="shared" si="1520"/>
        <v>0.116507848028492</v>
      </c>
      <c r="U6876" s="19">
        <v>1.1498430597433209</v>
      </c>
      <c r="V6876" s="105">
        <f t="shared" si="1509"/>
        <v>4.1669999999953689E-3</v>
      </c>
      <c r="W6876" s="143">
        <f t="shared" si="1510"/>
        <v>8.8754449677853557</v>
      </c>
      <c r="X6876" s="143">
        <f t="shared" si="1511"/>
        <v>0.61929999999999996</v>
      </c>
      <c r="Y6876" s="143">
        <f t="shared" si="1512"/>
        <v>0</v>
      </c>
      <c r="Z6876" s="143">
        <f t="shared" si="1513"/>
        <v>16.69444892818769</v>
      </c>
      <c r="AA6876" s="143">
        <f t="shared" si="1514"/>
        <v>0</v>
      </c>
      <c r="AB6876" s="143">
        <f t="shared" si="1515"/>
        <v>0</v>
      </c>
      <c r="AC6876" s="143">
        <f t="shared" si="1516"/>
        <v>0.42012664901191887</v>
      </c>
      <c r="AD6876" s="143">
        <f t="shared" si="1517"/>
        <v>0</v>
      </c>
      <c r="AE6876" s="105">
        <f t="shared" si="1518"/>
        <v>1.7335098808104359E-4</v>
      </c>
      <c r="AF6876" s="143">
        <f t="shared" si="1519"/>
        <v>0.33409096842333713</v>
      </c>
    </row>
    <row r="6877" spans="1:32" x14ac:dyDescent="0.25">
      <c r="A6877">
        <v>28.641666000000001</v>
      </c>
      <c r="B6877">
        <v>1.068259724782376</v>
      </c>
      <c r="C6877" s="203">
        <f t="shared" si="1521"/>
        <v>4.5685355609891582E-3</v>
      </c>
      <c r="D6877" s="184">
        <f t="shared" si="1522"/>
        <v>4.4817333853303644E-2</v>
      </c>
      <c r="T6877" s="182">
        <f t="shared" si="1520"/>
        <v>0.11523251949247953</v>
      </c>
      <c r="U6877" s="19">
        <v>1.1372565456943453</v>
      </c>
      <c r="V6877" s="105">
        <f t="shared" si="1509"/>
        <v>4.166000000004999E-3</v>
      </c>
      <c r="W6877" s="143">
        <f t="shared" si="1510"/>
        <v>8.8754449677853557</v>
      </c>
      <c r="X6877" s="143">
        <f t="shared" si="1511"/>
        <v>0.61929999999999996</v>
      </c>
      <c r="Y6877" s="143">
        <f t="shared" si="1512"/>
        <v>0</v>
      </c>
      <c r="Z6877" s="143">
        <f t="shared" si="1513"/>
        <v>16.69444892818769</v>
      </c>
      <c r="AA6877" s="143">
        <f t="shared" si="1514"/>
        <v>0</v>
      </c>
      <c r="AB6877" s="143">
        <f t="shared" si="1515"/>
        <v>0</v>
      </c>
      <c r="AC6877" s="143">
        <f t="shared" si="1516"/>
        <v>0.42012664901191887</v>
      </c>
      <c r="AD6877" s="143">
        <f t="shared" si="1517"/>
        <v>0</v>
      </c>
      <c r="AE6877" s="105">
        <f t="shared" si="1518"/>
        <v>1.7335098808104359E-4</v>
      </c>
      <c r="AF6877" s="143">
        <f t="shared" si="1519"/>
        <v>0.32075521167402488</v>
      </c>
    </row>
    <row r="6878" spans="1:32" x14ac:dyDescent="0.25">
      <c r="A6878">
        <v>28.645832999999996</v>
      </c>
      <c r="B6878">
        <v>1.0115311853967308</v>
      </c>
      <c r="C6878" s="203">
        <f t="shared" si="1521"/>
        <v>4.3332443613533535E-3</v>
      </c>
      <c r="D6878" s="184">
        <f t="shared" si="1522"/>
        <v>4.25091271848764E-2</v>
      </c>
      <c r="T6878" s="182">
        <f t="shared" si="1520"/>
        <v>0.11398979676817869</v>
      </c>
      <c r="U6878" s="19">
        <v>1.1249918259874532</v>
      </c>
      <c r="V6878" s="105">
        <f t="shared" si="1509"/>
        <v>4.1669999999953689E-3</v>
      </c>
      <c r="W6878" s="143">
        <f t="shared" si="1510"/>
        <v>8.8754449677853557</v>
      </c>
      <c r="X6878" s="143">
        <f t="shared" si="1511"/>
        <v>0.61929999999999996</v>
      </c>
      <c r="Y6878" s="143">
        <f t="shared" si="1512"/>
        <v>0</v>
      </c>
      <c r="Z6878" s="143">
        <f t="shared" si="1513"/>
        <v>16.69444892818769</v>
      </c>
      <c r="AA6878" s="143">
        <f t="shared" si="1514"/>
        <v>0</v>
      </c>
      <c r="AB6878" s="143">
        <f t="shared" si="1515"/>
        <v>0</v>
      </c>
      <c r="AC6878" s="143">
        <f t="shared" si="1516"/>
        <v>0.42012664901191887</v>
      </c>
      <c r="AD6878" s="143">
        <f t="shared" si="1517"/>
        <v>0</v>
      </c>
      <c r="AE6878" s="105">
        <f t="shared" si="1518"/>
        <v>1.7335098808104359E-4</v>
      </c>
      <c r="AF6878" s="143">
        <f t="shared" si="1519"/>
        <v>0.30703311681046214</v>
      </c>
    </row>
    <row r="6879" spans="1:32" x14ac:dyDescent="0.25">
      <c r="A6879">
        <v>28.65</v>
      </c>
      <c r="B6879">
        <v>1.0115311853967308</v>
      </c>
      <c r="C6879" s="203">
        <f t="shared" si="1521"/>
        <v>4.2150504495506802E-3</v>
      </c>
      <c r="D6879" s="184">
        <f t="shared" si="1522"/>
        <v>4.1349644910092173E-2</v>
      </c>
      <c r="T6879" s="182">
        <f t="shared" si="1520"/>
        <v>0.11398979676817869</v>
      </c>
      <c r="U6879" s="19">
        <v>1.1249918259874532</v>
      </c>
      <c r="V6879" s="105">
        <f t="shared" si="1509"/>
        <v>4.1670000000024743E-3</v>
      </c>
      <c r="W6879" s="143">
        <f t="shared" si="1510"/>
        <v>8.8754449677853557</v>
      </c>
      <c r="X6879" s="143">
        <f t="shared" si="1511"/>
        <v>0.61929999999999996</v>
      </c>
      <c r="Y6879" s="143">
        <f t="shared" si="1512"/>
        <v>0</v>
      </c>
      <c r="Z6879" s="143">
        <f t="shared" si="1513"/>
        <v>16.69444892818769</v>
      </c>
      <c r="AA6879" s="143">
        <f t="shared" si="1514"/>
        <v>0</v>
      </c>
      <c r="AB6879" s="143">
        <f t="shared" si="1515"/>
        <v>0</v>
      </c>
      <c r="AC6879" s="143">
        <f t="shared" si="1516"/>
        <v>0.42012664901191887</v>
      </c>
      <c r="AD6879" s="143">
        <f t="shared" si="1517"/>
        <v>0</v>
      </c>
      <c r="AE6879" s="105">
        <f t="shared" si="1518"/>
        <v>1.7335098808104359E-4</v>
      </c>
      <c r="AF6879" s="143">
        <f t="shared" si="1519"/>
        <v>0.30703311681046214</v>
      </c>
    </row>
    <row r="6880" spans="1:32" x14ac:dyDescent="0.25">
      <c r="A6880">
        <v>28.654165999999996</v>
      </c>
      <c r="B6880">
        <v>0.95480264601108633</v>
      </c>
      <c r="C6880" s="203">
        <f t="shared" si="1521"/>
        <v>4.0958733708204124E-3</v>
      </c>
      <c r="D6880" s="184">
        <f t="shared" si="1522"/>
        <v>4.0180517767748246E-2</v>
      </c>
      <c r="T6880" s="182">
        <f t="shared" si="1520"/>
        <v>0.11278267453422705</v>
      </c>
      <c r="U6880" s="19">
        <v>1.1130784558028823</v>
      </c>
      <c r="V6880" s="105">
        <f t="shared" si="1509"/>
        <v>4.1659999999978936E-3</v>
      </c>
      <c r="W6880" s="143">
        <f t="shared" si="1510"/>
        <v>8.8754449677853557</v>
      </c>
      <c r="X6880" s="143">
        <f t="shared" si="1511"/>
        <v>0.61929999999999996</v>
      </c>
      <c r="Y6880" s="143">
        <f t="shared" si="1512"/>
        <v>0</v>
      </c>
      <c r="Z6880" s="143">
        <f t="shared" si="1513"/>
        <v>16.69444892818769</v>
      </c>
      <c r="AA6880" s="143">
        <f t="shared" si="1514"/>
        <v>0</v>
      </c>
      <c r="AB6880" s="143">
        <f t="shared" si="1515"/>
        <v>0</v>
      </c>
      <c r="AC6880" s="143">
        <f t="shared" si="1516"/>
        <v>0.42012664901191887</v>
      </c>
      <c r="AD6880" s="143">
        <f t="shared" si="1517"/>
        <v>0</v>
      </c>
      <c r="AE6880" s="105">
        <f t="shared" si="1518"/>
        <v>1.7335098808104359E-4</v>
      </c>
      <c r="AF6880" s="143">
        <f t="shared" si="1519"/>
        <v>0.29291603632863833</v>
      </c>
    </row>
    <row r="6881" spans="1:32" x14ac:dyDescent="0.25">
      <c r="A6881">
        <v>28.658332999999999</v>
      </c>
      <c r="B6881">
        <v>1.0115311853967308</v>
      </c>
      <c r="C6881" s="203">
        <f t="shared" si="1521"/>
        <v>4.0968565377406197E-3</v>
      </c>
      <c r="D6881" s="184">
        <f t="shared" si="1522"/>
        <v>4.0190162635235484E-2</v>
      </c>
      <c r="T6881" s="182">
        <f t="shared" si="1520"/>
        <v>0.11398984057601443</v>
      </c>
      <c r="U6881" s="19">
        <v>1.1249922583371765</v>
      </c>
      <c r="V6881" s="105">
        <f t="shared" si="1509"/>
        <v>4.1670000000024743E-3</v>
      </c>
      <c r="W6881" s="143">
        <f t="shared" si="1510"/>
        <v>8.8754449677853557</v>
      </c>
      <c r="X6881" s="143">
        <f t="shared" si="1511"/>
        <v>0.61929999999999996</v>
      </c>
      <c r="Y6881" s="143">
        <f t="shared" si="1512"/>
        <v>0</v>
      </c>
      <c r="Z6881" s="143">
        <f t="shared" si="1513"/>
        <v>16.69444892818769</v>
      </c>
      <c r="AA6881" s="143">
        <f t="shared" si="1514"/>
        <v>0</v>
      </c>
      <c r="AB6881" s="143">
        <f t="shared" si="1515"/>
        <v>0</v>
      </c>
      <c r="AC6881" s="143">
        <f t="shared" si="1516"/>
        <v>0.42012664901191887</v>
      </c>
      <c r="AD6881" s="143">
        <f t="shared" si="1517"/>
        <v>0</v>
      </c>
      <c r="AE6881" s="105">
        <f t="shared" si="1518"/>
        <v>1.7335098808104359E-4</v>
      </c>
      <c r="AF6881" s="143">
        <f t="shared" si="1519"/>
        <v>0.30703299881348733</v>
      </c>
    </row>
    <row r="6882" spans="1:32" x14ac:dyDescent="0.25">
      <c r="A6882">
        <v>28.662499999999994</v>
      </c>
      <c r="B6882">
        <v>1.068259724782376</v>
      </c>
      <c r="C6882" s="203">
        <f t="shared" si="1521"/>
        <v>4.3332443613533535E-3</v>
      </c>
      <c r="D6882" s="184">
        <f t="shared" si="1522"/>
        <v>4.25091271848764E-2</v>
      </c>
      <c r="T6882" s="182">
        <f t="shared" si="1520"/>
        <v>0.11523248755538959</v>
      </c>
      <c r="U6882" s="19">
        <v>1.137256230499774</v>
      </c>
      <c r="V6882" s="105">
        <f t="shared" si="1509"/>
        <v>4.1669999999953689E-3</v>
      </c>
      <c r="W6882" s="143">
        <f t="shared" si="1510"/>
        <v>8.8754449677853557</v>
      </c>
      <c r="X6882" s="143">
        <f t="shared" si="1511"/>
        <v>0.61929999999999996</v>
      </c>
      <c r="Y6882" s="143">
        <f t="shared" si="1512"/>
        <v>0</v>
      </c>
      <c r="Z6882" s="143">
        <f t="shared" si="1513"/>
        <v>16.69444892818769</v>
      </c>
      <c r="AA6882" s="143">
        <f t="shared" si="1514"/>
        <v>0</v>
      </c>
      <c r="AB6882" s="143">
        <f t="shared" si="1515"/>
        <v>0</v>
      </c>
      <c r="AC6882" s="143">
        <f t="shared" si="1516"/>
        <v>0.42012664901191887</v>
      </c>
      <c r="AD6882" s="143">
        <f t="shared" si="1517"/>
        <v>0</v>
      </c>
      <c r="AE6882" s="105">
        <f t="shared" si="1518"/>
        <v>1.7335098808104359E-4</v>
      </c>
      <c r="AF6882" s="143">
        <f t="shared" si="1519"/>
        <v>0.32075530057246204</v>
      </c>
    </row>
    <row r="6883" spans="1:32" x14ac:dyDescent="0.25">
      <c r="A6883">
        <v>28.666665999999999</v>
      </c>
      <c r="B6883">
        <v>1.0115311853967308</v>
      </c>
      <c r="C6883" s="203">
        <f t="shared" si="1521"/>
        <v>4.3322044659082782E-3</v>
      </c>
      <c r="D6883" s="184">
        <f t="shared" si="1522"/>
        <v>4.2498925810560209E-2</v>
      </c>
      <c r="T6883" s="182">
        <f t="shared" si="1520"/>
        <v>0.11398979724041536</v>
      </c>
      <c r="U6883" s="19">
        <v>1.1249918306480666</v>
      </c>
      <c r="V6883" s="105">
        <f t="shared" si="1509"/>
        <v>4.166000000004999E-3</v>
      </c>
      <c r="W6883" s="143">
        <f t="shared" si="1510"/>
        <v>8.8754449677853557</v>
      </c>
      <c r="X6883" s="143">
        <f t="shared" si="1511"/>
        <v>0.61929999999999996</v>
      </c>
      <c r="Y6883" s="143">
        <f t="shared" si="1512"/>
        <v>0</v>
      </c>
      <c r="Z6883" s="143">
        <f t="shared" si="1513"/>
        <v>16.69444892818769</v>
      </c>
      <c r="AA6883" s="143">
        <f t="shared" si="1514"/>
        <v>0</v>
      </c>
      <c r="AB6883" s="143">
        <f t="shared" si="1515"/>
        <v>0</v>
      </c>
      <c r="AC6883" s="143">
        <f t="shared" si="1516"/>
        <v>0.42012664901191887</v>
      </c>
      <c r="AD6883" s="143">
        <f t="shared" si="1517"/>
        <v>0</v>
      </c>
      <c r="AE6883" s="105">
        <f t="shared" si="1518"/>
        <v>1.7335098808104359E-4</v>
      </c>
      <c r="AF6883" s="143">
        <f t="shared" si="1519"/>
        <v>0.30703311553848606</v>
      </c>
    </row>
    <row r="6884" spans="1:32" x14ac:dyDescent="0.25">
      <c r="A6884">
        <v>28.670832999999995</v>
      </c>
      <c r="B6884">
        <v>0.95480264601108633</v>
      </c>
      <c r="C6884" s="203">
        <f t="shared" si="1521"/>
        <v>4.0968565377336339E-3</v>
      </c>
      <c r="D6884" s="184">
        <f t="shared" si="1522"/>
        <v>4.0190162635166948E-2</v>
      </c>
      <c r="T6884" s="182">
        <f t="shared" si="1520"/>
        <v>0.11278267452648641</v>
      </c>
      <c r="U6884" s="19">
        <v>1.1130784557264881</v>
      </c>
      <c r="V6884" s="105">
        <f t="shared" si="1509"/>
        <v>4.1669999999953689E-3</v>
      </c>
      <c r="W6884" s="143">
        <f t="shared" si="1510"/>
        <v>8.8754449677853557</v>
      </c>
      <c r="X6884" s="143">
        <f t="shared" si="1511"/>
        <v>0.61929999999999996</v>
      </c>
      <c r="Y6884" s="143">
        <f t="shared" si="1512"/>
        <v>0</v>
      </c>
      <c r="Z6884" s="143">
        <f t="shared" si="1513"/>
        <v>16.69444892818769</v>
      </c>
      <c r="AA6884" s="143">
        <f t="shared" si="1514"/>
        <v>0</v>
      </c>
      <c r="AB6884" s="143">
        <f t="shared" si="1515"/>
        <v>0</v>
      </c>
      <c r="AC6884" s="143">
        <f t="shared" si="1516"/>
        <v>0.42012664901191887</v>
      </c>
      <c r="AD6884" s="143">
        <f t="shared" si="1517"/>
        <v>0</v>
      </c>
      <c r="AE6884" s="105">
        <f t="shared" si="1518"/>
        <v>1.7335098808104359E-4</v>
      </c>
      <c r="AF6884" s="143">
        <f t="shared" si="1519"/>
        <v>0.29291603634874203</v>
      </c>
    </row>
    <row r="6885" spans="1:32" x14ac:dyDescent="0.25">
      <c r="A6885">
        <v>28.674999999999997</v>
      </c>
      <c r="B6885">
        <v>1.1249882641680204</v>
      </c>
      <c r="C6885" s="203">
        <f t="shared" si="1521"/>
        <v>4.3332443613607417E-3</v>
      </c>
      <c r="D6885" s="184">
        <f t="shared" si="1522"/>
        <v>4.2509127184948876E-2</v>
      </c>
      <c r="T6885" s="182">
        <f t="shared" si="1520"/>
        <v>0.11650924312288694</v>
      </c>
      <c r="U6885" s="19">
        <v>1.1498568282544972</v>
      </c>
      <c r="V6885" s="105">
        <f t="shared" si="1509"/>
        <v>4.1670000000024743E-3</v>
      </c>
      <c r="W6885" s="143">
        <f t="shared" si="1510"/>
        <v>8.8754449677853557</v>
      </c>
      <c r="X6885" s="143">
        <f t="shared" si="1511"/>
        <v>0.61929999999999996</v>
      </c>
      <c r="Y6885" s="143">
        <f t="shared" si="1512"/>
        <v>0</v>
      </c>
      <c r="Z6885" s="143">
        <f t="shared" si="1513"/>
        <v>16.69444892818769</v>
      </c>
      <c r="AA6885" s="143">
        <f t="shared" si="1514"/>
        <v>0</v>
      </c>
      <c r="AB6885" s="143">
        <f t="shared" si="1515"/>
        <v>0</v>
      </c>
      <c r="AC6885" s="143">
        <f t="shared" si="1516"/>
        <v>0.42012664901191887</v>
      </c>
      <c r="AD6885" s="143">
        <f t="shared" si="1517"/>
        <v>0</v>
      </c>
      <c r="AE6885" s="105">
        <f t="shared" si="1518"/>
        <v>1.7335098808104359E-4</v>
      </c>
      <c r="AF6885" s="143">
        <f t="shared" si="1519"/>
        <v>0.33408696798161286</v>
      </c>
    </row>
    <row r="6886" spans="1:32" x14ac:dyDescent="0.25">
      <c r="A6886">
        <v>28.679165999999995</v>
      </c>
      <c r="B6886">
        <v>1.068259724782376</v>
      </c>
      <c r="C6886" s="203">
        <f t="shared" si="1521"/>
        <v>4.5685355609813667E-3</v>
      </c>
      <c r="D6886" s="184">
        <f t="shared" si="1522"/>
        <v>4.4817333853227212E-2</v>
      </c>
      <c r="T6886" s="182">
        <f t="shared" si="1520"/>
        <v>0.1152325008779549</v>
      </c>
      <c r="U6886" s="19">
        <v>1.1372563619832707</v>
      </c>
      <c r="V6886" s="105">
        <f t="shared" si="1509"/>
        <v>4.1659999999978936E-3</v>
      </c>
      <c r="W6886" s="143">
        <f t="shared" si="1510"/>
        <v>8.8754449677853557</v>
      </c>
      <c r="X6886" s="143">
        <f t="shared" si="1511"/>
        <v>0.61929999999999996</v>
      </c>
      <c r="Y6886" s="143">
        <f t="shared" si="1512"/>
        <v>0</v>
      </c>
      <c r="Z6886" s="143">
        <f t="shared" si="1513"/>
        <v>16.69444892818769</v>
      </c>
      <c r="AA6886" s="143">
        <f t="shared" si="1514"/>
        <v>0</v>
      </c>
      <c r="AB6886" s="143">
        <f t="shared" si="1515"/>
        <v>0</v>
      </c>
      <c r="AC6886" s="143">
        <f t="shared" si="1516"/>
        <v>0.42012664901191887</v>
      </c>
      <c r="AD6886" s="143">
        <f t="shared" si="1517"/>
        <v>0</v>
      </c>
      <c r="AE6886" s="105">
        <f t="shared" si="1518"/>
        <v>1.7335098808104359E-4</v>
      </c>
      <c r="AF6886" s="143">
        <f t="shared" si="1519"/>
        <v>0.32075526348845002</v>
      </c>
    </row>
    <row r="6887" spans="1:32" x14ac:dyDescent="0.25">
      <c r="A6887">
        <v>28.683332999999998</v>
      </c>
      <c r="B6887">
        <v>1.068259724782376</v>
      </c>
      <c r="C6887" s="203">
        <f t="shared" si="1521"/>
        <v>4.451438273170804E-3</v>
      </c>
      <c r="D6887" s="184">
        <f t="shared" si="1522"/>
        <v>4.3668609459805587E-2</v>
      </c>
      <c r="T6887" s="182">
        <f t="shared" si="1520"/>
        <v>0.1152325008779549</v>
      </c>
      <c r="U6887" s="19">
        <v>1.1372563619832707</v>
      </c>
      <c r="V6887" s="105">
        <f t="shared" si="1509"/>
        <v>4.1670000000024743E-3</v>
      </c>
      <c r="W6887" s="143">
        <f t="shared" si="1510"/>
        <v>8.8754449677853557</v>
      </c>
      <c r="X6887" s="143">
        <f t="shared" si="1511"/>
        <v>0.61929999999999996</v>
      </c>
      <c r="Y6887" s="143">
        <f t="shared" si="1512"/>
        <v>0</v>
      </c>
      <c r="Z6887" s="143">
        <f t="shared" si="1513"/>
        <v>16.69444892818769</v>
      </c>
      <c r="AA6887" s="143">
        <f t="shared" si="1514"/>
        <v>0</v>
      </c>
      <c r="AB6887" s="143">
        <f t="shared" si="1515"/>
        <v>0</v>
      </c>
      <c r="AC6887" s="143">
        <f t="shared" si="1516"/>
        <v>0.42012664901191887</v>
      </c>
      <c r="AD6887" s="143">
        <f t="shared" si="1517"/>
        <v>0</v>
      </c>
      <c r="AE6887" s="105">
        <f t="shared" si="1518"/>
        <v>1.7335098808104359E-4</v>
      </c>
      <c r="AF6887" s="143">
        <f t="shared" si="1519"/>
        <v>0.32075526348845002</v>
      </c>
    </row>
    <row r="6888" spans="1:32" x14ac:dyDescent="0.25">
      <c r="A6888">
        <v>28.6875</v>
      </c>
      <c r="B6888">
        <v>1.1817168035536656</v>
      </c>
      <c r="C6888" s="203">
        <f t="shared" si="1521"/>
        <v>4.6878260967909268E-3</v>
      </c>
      <c r="D6888" s="184">
        <f t="shared" si="1522"/>
        <v>4.5987574009518993E-2</v>
      </c>
      <c r="T6888" s="182">
        <f t="shared" si="1520"/>
        <v>0.11781400945896173</v>
      </c>
      <c r="U6888" s="19">
        <v>1.1627338708014974</v>
      </c>
      <c r="V6888" s="105">
        <f t="shared" si="1509"/>
        <v>4.1670000000024743E-3</v>
      </c>
      <c r="W6888" s="143">
        <f t="shared" si="1510"/>
        <v>8.8754449677853557</v>
      </c>
      <c r="X6888" s="143">
        <f t="shared" si="1511"/>
        <v>0.61929999999999996</v>
      </c>
      <c r="Y6888" s="143">
        <f t="shared" si="1512"/>
        <v>0</v>
      </c>
      <c r="Z6888" s="143">
        <f t="shared" si="1513"/>
        <v>16.69444892818769</v>
      </c>
      <c r="AA6888" s="143">
        <f t="shared" si="1514"/>
        <v>0</v>
      </c>
      <c r="AB6888" s="143">
        <f t="shared" si="1515"/>
        <v>0</v>
      </c>
      <c r="AC6888" s="143">
        <f t="shared" si="1516"/>
        <v>0.42012664901191887</v>
      </c>
      <c r="AD6888" s="143">
        <f t="shared" si="1517"/>
        <v>0</v>
      </c>
      <c r="AE6888" s="105">
        <f t="shared" si="1518"/>
        <v>1.7335098808104359E-4</v>
      </c>
      <c r="AF6888" s="143">
        <f t="shared" si="1519"/>
        <v>0.34704708344737661</v>
      </c>
    </row>
    <row r="6889" spans="1:32" x14ac:dyDescent="0.25">
      <c r="A6889">
        <v>28.691665999999998</v>
      </c>
      <c r="B6889">
        <v>1.068259724782376</v>
      </c>
      <c r="C6889" s="203">
        <f t="shared" si="1521"/>
        <v>4.6867011085216055E-3</v>
      </c>
      <c r="D6889" s="184">
        <f t="shared" si="1522"/>
        <v>4.5976537874596955E-2</v>
      </c>
      <c r="T6889" s="182">
        <f t="shared" si="1520"/>
        <v>0.11523432609722271</v>
      </c>
      <c r="U6889" s="19">
        <v>1.1372743754968933</v>
      </c>
      <c r="V6889" s="105">
        <f t="shared" si="1509"/>
        <v>4.1659999999978936E-3</v>
      </c>
      <c r="W6889" s="143">
        <f t="shared" si="1510"/>
        <v>8.8754449677853557</v>
      </c>
      <c r="X6889" s="143">
        <f t="shared" si="1511"/>
        <v>0.61929999999999996</v>
      </c>
      <c r="Y6889" s="143">
        <f t="shared" si="1512"/>
        <v>0</v>
      </c>
      <c r="Z6889" s="143">
        <f t="shared" si="1513"/>
        <v>16.69444892818769</v>
      </c>
      <c r="AA6889" s="143">
        <f t="shared" si="1514"/>
        <v>0</v>
      </c>
      <c r="AB6889" s="143">
        <f t="shared" si="1515"/>
        <v>0</v>
      </c>
      <c r="AC6889" s="143">
        <f t="shared" si="1516"/>
        <v>0.42012664901191887</v>
      </c>
      <c r="AD6889" s="143">
        <f t="shared" si="1517"/>
        <v>0</v>
      </c>
      <c r="AE6889" s="105">
        <f t="shared" si="1518"/>
        <v>1.7335098808104359E-4</v>
      </c>
      <c r="AF6889" s="143">
        <f t="shared" si="1519"/>
        <v>0.32075018298243241</v>
      </c>
    </row>
    <row r="6890" spans="1:32" x14ac:dyDescent="0.25">
      <c r="A6890">
        <v>28.695833</v>
      </c>
      <c r="B6890">
        <v>1.1817168035536656</v>
      </c>
      <c r="C6890" s="203">
        <f t="shared" si="1521"/>
        <v>4.6878260967909268E-3</v>
      </c>
      <c r="D6890" s="184">
        <f t="shared" si="1522"/>
        <v>4.5987574009518993E-2</v>
      </c>
      <c r="T6890" s="182">
        <f t="shared" si="1520"/>
        <v>0.11781401078672557</v>
      </c>
      <c r="U6890" s="19">
        <v>1.1627338839055077</v>
      </c>
      <c r="V6890" s="105">
        <f t="shared" si="1509"/>
        <v>4.1670000000024743E-3</v>
      </c>
      <c r="W6890" s="143">
        <f t="shared" si="1510"/>
        <v>8.8754449677853557</v>
      </c>
      <c r="X6890" s="143">
        <f t="shared" si="1511"/>
        <v>0.61929999999999996</v>
      </c>
      <c r="Y6890" s="143">
        <f t="shared" si="1512"/>
        <v>0</v>
      </c>
      <c r="Z6890" s="143">
        <f t="shared" si="1513"/>
        <v>16.69444892818769</v>
      </c>
      <c r="AA6890" s="143">
        <f t="shared" si="1514"/>
        <v>0</v>
      </c>
      <c r="AB6890" s="143">
        <f t="shared" si="1515"/>
        <v>0</v>
      </c>
      <c r="AC6890" s="143">
        <f t="shared" si="1516"/>
        <v>0.42012664901191887</v>
      </c>
      <c r="AD6890" s="143">
        <f t="shared" si="1517"/>
        <v>0</v>
      </c>
      <c r="AE6890" s="105">
        <f t="shared" si="1518"/>
        <v>1.7335098808104359E-4</v>
      </c>
      <c r="AF6890" s="143">
        <f t="shared" si="1519"/>
        <v>0.34704707953615616</v>
      </c>
    </row>
    <row r="6891" spans="1:32" x14ac:dyDescent="0.25">
      <c r="A6891">
        <v>28.699999999999996</v>
      </c>
      <c r="B6891">
        <v>1.068259724782376</v>
      </c>
      <c r="C6891" s="203">
        <f t="shared" si="1521"/>
        <v>4.6878260967829332E-3</v>
      </c>
      <c r="D6891" s="184">
        <f t="shared" si="1522"/>
        <v>4.5987574009440577E-2</v>
      </c>
      <c r="T6891" s="182">
        <f t="shared" si="1520"/>
        <v>0.1152343260982381</v>
      </c>
      <c r="U6891" s="19">
        <v>1.1372743755069143</v>
      </c>
      <c r="V6891" s="105">
        <f t="shared" si="1509"/>
        <v>4.1669999999953689E-3</v>
      </c>
      <c r="W6891" s="143">
        <f t="shared" si="1510"/>
        <v>8.8754449677853557</v>
      </c>
      <c r="X6891" s="143">
        <f t="shared" si="1511"/>
        <v>0.61929999999999996</v>
      </c>
      <c r="Y6891" s="143">
        <f t="shared" si="1512"/>
        <v>0</v>
      </c>
      <c r="Z6891" s="143">
        <f t="shared" si="1513"/>
        <v>16.69444892818769</v>
      </c>
      <c r="AA6891" s="143">
        <f t="shared" si="1514"/>
        <v>0</v>
      </c>
      <c r="AB6891" s="143">
        <f t="shared" si="1515"/>
        <v>0</v>
      </c>
      <c r="AC6891" s="143">
        <f t="shared" si="1516"/>
        <v>0.42012664901191887</v>
      </c>
      <c r="AD6891" s="143">
        <f t="shared" si="1517"/>
        <v>0</v>
      </c>
      <c r="AE6891" s="105">
        <f t="shared" si="1518"/>
        <v>1.7335098808104359E-4</v>
      </c>
      <c r="AF6891" s="143">
        <f t="shared" si="1519"/>
        <v>0.32075018297960617</v>
      </c>
    </row>
    <row r="6892" spans="1:32" x14ac:dyDescent="0.25">
      <c r="A6892">
        <v>28.704166000000001</v>
      </c>
      <c r="B6892">
        <v>1.1817168035536656</v>
      </c>
      <c r="C6892" s="203">
        <f t="shared" si="1521"/>
        <v>4.6867011085295991E-3</v>
      </c>
      <c r="D6892" s="184">
        <f t="shared" si="1522"/>
        <v>4.5976537874675372E-2</v>
      </c>
      <c r="T6892" s="182">
        <f t="shared" si="1520"/>
        <v>0.11781401078672628</v>
      </c>
      <c r="U6892" s="19">
        <v>1.1627338839055148</v>
      </c>
      <c r="V6892" s="105">
        <f t="shared" si="1509"/>
        <v>4.166000000004999E-3</v>
      </c>
      <c r="W6892" s="143">
        <f t="shared" si="1510"/>
        <v>8.8754449677853557</v>
      </c>
      <c r="X6892" s="143">
        <f t="shared" si="1511"/>
        <v>0.61929999999999996</v>
      </c>
      <c r="Y6892" s="143">
        <f t="shared" si="1512"/>
        <v>0</v>
      </c>
      <c r="Z6892" s="143">
        <f t="shared" si="1513"/>
        <v>16.69444892818769</v>
      </c>
      <c r="AA6892" s="143">
        <f t="shared" si="1514"/>
        <v>0</v>
      </c>
      <c r="AB6892" s="143">
        <f t="shared" si="1515"/>
        <v>0</v>
      </c>
      <c r="AC6892" s="143">
        <f t="shared" si="1516"/>
        <v>0.42012664901191887</v>
      </c>
      <c r="AD6892" s="143">
        <f t="shared" si="1517"/>
        <v>0</v>
      </c>
      <c r="AE6892" s="105">
        <f t="shared" si="1518"/>
        <v>1.7335098808104359E-4</v>
      </c>
      <c r="AF6892" s="143">
        <f t="shared" si="1519"/>
        <v>0.34704707953615399</v>
      </c>
    </row>
    <row r="6893" spans="1:32" x14ac:dyDescent="0.25">
      <c r="A6893">
        <v>28.708332999999996</v>
      </c>
      <c r="B6893">
        <v>1.1249882641680204</v>
      </c>
      <c r="C6893" s="203">
        <f t="shared" si="1521"/>
        <v>4.8060200085927917E-3</v>
      </c>
      <c r="D6893" s="184">
        <f t="shared" si="1522"/>
        <v>4.7147056284295288E-2</v>
      </c>
      <c r="T6893" s="182">
        <f t="shared" si="1520"/>
        <v>0.11650783443823426</v>
      </c>
      <c r="U6893" s="19">
        <v>1.1498429256179055</v>
      </c>
      <c r="V6893" s="105">
        <f t="shared" si="1509"/>
        <v>4.1669999999953689E-3</v>
      </c>
      <c r="W6893" s="143">
        <f t="shared" si="1510"/>
        <v>8.8754449677853557</v>
      </c>
      <c r="X6893" s="143">
        <f t="shared" si="1511"/>
        <v>0.61929999999999996</v>
      </c>
      <c r="Y6893" s="143">
        <f t="shared" si="1512"/>
        <v>0</v>
      </c>
      <c r="Z6893" s="143">
        <f t="shared" si="1513"/>
        <v>16.69444892818769</v>
      </c>
      <c r="AA6893" s="143">
        <f t="shared" si="1514"/>
        <v>0</v>
      </c>
      <c r="AB6893" s="143">
        <f t="shared" si="1515"/>
        <v>0</v>
      </c>
      <c r="AC6893" s="143">
        <f t="shared" si="1516"/>
        <v>0.42012664901191887</v>
      </c>
      <c r="AD6893" s="143">
        <f t="shared" si="1517"/>
        <v>0</v>
      </c>
      <c r="AE6893" s="105">
        <f t="shared" si="1518"/>
        <v>1.7335098808104359E-4</v>
      </c>
      <c r="AF6893" s="143">
        <f t="shared" si="1519"/>
        <v>0.33409100739395564</v>
      </c>
    </row>
    <row r="6894" spans="1:32" x14ac:dyDescent="0.25">
      <c r="A6894">
        <v>28.712499999999999</v>
      </c>
      <c r="B6894">
        <v>1.068259724782376</v>
      </c>
      <c r="C6894" s="203">
        <f t="shared" si="1521"/>
        <v>4.5696321849808645E-3</v>
      </c>
      <c r="D6894" s="184">
        <f t="shared" si="1522"/>
        <v>4.4828091734662283E-2</v>
      </c>
      <c r="T6894" s="182">
        <f t="shared" si="1520"/>
        <v>0.11523251967364329</v>
      </c>
      <c r="U6894" s="19">
        <v>1.1372565474822924</v>
      </c>
      <c r="V6894" s="105">
        <f t="shared" si="1509"/>
        <v>4.1670000000024743E-3</v>
      </c>
      <c r="W6894" s="143">
        <f t="shared" si="1510"/>
        <v>8.8754449677853557</v>
      </c>
      <c r="X6894" s="143">
        <f t="shared" si="1511"/>
        <v>0.61929999999999996</v>
      </c>
      <c r="Y6894" s="143">
        <f t="shared" si="1512"/>
        <v>0</v>
      </c>
      <c r="Z6894" s="143">
        <f t="shared" si="1513"/>
        <v>16.69444892818769</v>
      </c>
      <c r="AA6894" s="143">
        <f t="shared" si="1514"/>
        <v>0</v>
      </c>
      <c r="AB6894" s="143">
        <f t="shared" si="1515"/>
        <v>0</v>
      </c>
      <c r="AC6894" s="143">
        <f t="shared" si="1516"/>
        <v>0.42012664901191887</v>
      </c>
      <c r="AD6894" s="143">
        <f t="shared" si="1517"/>
        <v>0</v>
      </c>
      <c r="AE6894" s="105">
        <f t="shared" si="1518"/>
        <v>1.7335098808104359E-4</v>
      </c>
      <c r="AF6894" s="143">
        <f t="shared" si="1519"/>
        <v>0.32075521116974698</v>
      </c>
    </row>
    <row r="6895" spans="1:32" x14ac:dyDescent="0.25">
      <c r="A6895">
        <v>28.716665999999996</v>
      </c>
      <c r="B6895">
        <v>1.068259724782376</v>
      </c>
      <c r="C6895" s="203">
        <f t="shared" si="1521"/>
        <v>4.4503700134411279E-3</v>
      </c>
      <c r="D6895" s="184">
        <f t="shared" si="1522"/>
        <v>4.3658129831857469E-2</v>
      </c>
      <c r="T6895" s="182">
        <f t="shared" si="1520"/>
        <v>0.11523251967364329</v>
      </c>
      <c r="U6895" s="19">
        <v>1.1372565474822924</v>
      </c>
      <c r="V6895" s="105">
        <f t="shared" si="1509"/>
        <v>4.1659999999978936E-3</v>
      </c>
      <c r="W6895" s="143">
        <f t="shared" si="1510"/>
        <v>8.8754449677853557</v>
      </c>
      <c r="X6895" s="143">
        <f t="shared" si="1511"/>
        <v>0.61929999999999996</v>
      </c>
      <c r="Y6895" s="143">
        <f t="shared" si="1512"/>
        <v>0</v>
      </c>
      <c r="Z6895" s="143">
        <f t="shared" si="1513"/>
        <v>16.69444892818769</v>
      </c>
      <c r="AA6895" s="143">
        <f t="shared" si="1514"/>
        <v>0</v>
      </c>
      <c r="AB6895" s="143">
        <f t="shared" si="1515"/>
        <v>0</v>
      </c>
      <c r="AC6895" s="143">
        <f t="shared" si="1516"/>
        <v>0.42012664901191887</v>
      </c>
      <c r="AD6895" s="143">
        <f t="shared" si="1517"/>
        <v>0</v>
      </c>
      <c r="AE6895" s="105">
        <f t="shared" si="1518"/>
        <v>1.7335098808104359E-4</v>
      </c>
      <c r="AF6895" s="143">
        <f t="shared" si="1519"/>
        <v>0.32075521116974698</v>
      </c>
    </row>
    <row r="6896" spans="1:32" x14ac:dyDescent="0.25">
      <c r="A6896">
        <v>28.720832999999999</v>
      </c>
      <c r="B6896">
        <v>1.1249882641680204</v>
      </c>
      <c r="C6896" s="203">
        <f t="shared" si="1521"/>
        <v>4.5696321849808645E-3</v>
      </c>
      <c r="D6896" s="184">
        <f t="shared" si="1522"/>
        <v>4.4828091734662283E-2</v>
      </c>
      <c r="T6896" s="182">
        <f t="shared" si="1520"/>
        <v>0.11650776055933672</v>
      </c>
      <c r="U6896" s="19">
        <v>1.1498421964898764</v>
      </c>
      <c r="V6896" s="105">
        <f t="shared" si="1509"/>
        <v>4.1670000000024743E-3</v>
      </c>
      <c r="W6896" s="143">
        <f t="shared" si="1510"/>
        <v>8.8754449677853557</v>
      </c>
      <c r="X6896" s="143">
        <f t="shared" si="1511"/>
        <v>0.61929999999999996</v>
      </c>
      <c r="Y6896" s="143">
        <f t="shared" si="1512"/>
        <v>0</v>
      </c>
      <c r="Z6896" s="143">
        <f t="shared" si="1513"/>
        <v>16.69444892818769</v>
      </c>
      <c r="AA6896" s="143">
        <f t="shared" si="1514"/>
        <v>0</v>
      </c>
      <c r="AB6896" s="143">
        <f t="shared" si="1515"/>
        <v>0</v>
      </c>
      <c r="AC6896" s="143">
        <f t="shared" si="1516"/>
        <v>0.42012664901191887</v>
      </c>
      <c r="AD6896" s="143">
        <f t="shared" si="1517"/>
        <v>0</v>
      </c>
      <c r="AE6896" s="105">
        <f t="shared" si="1518"/>
        <v>1.7335098808104359E-4</v>
      </c>
      <c r="AF6896" s="143">
        <f t="shared" si="1519"/>
        <v>0.3340912192448674</v>
      </c>
    </row>
    <row r="6897" spans="1:32" x14ac:dyDescent="0.25">
      <c r="A6897">
        <v>28.724999999999994</v>
      </c>
      <c r="B6897">
        <v>1.068259724782376</v>
      </c>
      <c r="C6897" s="203">
        <f t="shared" si="1521"/>
        <v>4.569632184973073E-3</v>
      </c>
      <c r="D6897" s="184">
        <f t="shared" si="1522"/>
        <v>4.4828091734585851E-2</v>
      </c>
      <c r="T6897" s="182">
        <f t="shared" si="1520"/>
        <v>0.11523252065842216</v>
      </c>
      <c r="U6897" s="19">
        <v>1.1372565572013043</v>
      </c>
      <c r="V6897" s="105">
        <f t="shared" si="1509"/>
        <v>4.1669999999953689E-3</v>
      </c>
      <c r="W6897" s="143">
        <f t="shared" si="1510"/>
        <v>8.8754449677853557</v>
      </c>
      <c r="X6897" s="143">
        <f t="shared" si="1511"/>
        <v>0.61929999999999996</v>
      </c>
      <c r="Y6897" s="143">
        <f t="shared" si="1512"/>
        <v>0</v>
      </c>
      <c r="Z6897" s="143">
        <f t="shared" si="1513"/>
        <v>16.69444892818769</v>
      </c>
      <c r="AA6897" s="143">
        <f t="shared" si="1514"/>
        <v>0</v>
      </c>
      <c r="AB6897" s="143">
        <f t="shared" si="1515"/>
        <v>0</v>
      </c>
      <c r="AC6897" s="143">
        <f t="shared" si="1516"/>
        <v>0.42012664901191887</v>
      </c>
      <c r="AD6897" s="143">
        <f t="shared" si="1517"/>
        <v>0</v>
      </c>
      <c r="AE6897" s="105">
        <f t="shared" si="1518"/>
        <v>1.7335098808104359E-4</v>
      </c>
      <c r="AF6897" s="143">
        <f t="shared" si="1519"/>
        <v>0.32075520842856808</v>
      </c>
    </row>
    <row r="6898" spans="1:32" x14ac:dyDescent="0.25">
      <c r="A6898">
        <v>28.729165999999999</v>
      </c>
      <c r="B6898">
        <v>0.95480264601108633</v>
      </c>
      <c r="C6898" s="203">
        <f t="shared" si="1521"/>
        <v>4.2140389183678382E-3</v>
      </c>
      <c r="D6898" s="184">
        <f t="shared" si="1522"/>
        <v>4.1339721789188495E-2</v>
      </c>
      <c r="T6898" s="182">
        <f t="shared" si="1520"/>
        <v>0.11278436157599563</v>
      </c>
      <c r="U6898" s="19">
        <v>1.1130951056106155</v>
      </c>
      <c r="V6898" s="105">
        <f t="shared" si="1509"/>
        <v>4.166000000004999E-3</v>
      </c>
      <c r="W6898" s="143">
        <f t="shared" si="1510"/>
        <v>8.8754449677853557</v>
      </c>
      <c r="X6898" s="143">
        <f t="shared" si="1511"/>
        <v>0.61929999999999996</v>
      </c>
      <c r="Y6898" s="143">
        <f t="shared" si="1512"/>
        <v>0</v>
      </c>
      <c r="Z6898" s="143">
        <f t="shared" si="1513"/>
        <v>16.69444892818769</v>
      </c>
      <c r="AA6898" s="143">
        <f t="shared" si="1514"/>
        <v>0</v>
      </c>
      <c r="AB6898" s="143">
        <f t="shared" si="1515"/>
        <v>0</v>
      </c>
      <c r="AC6898" s="143">
        <f t="shared" si="1516"/>
        <v>0.42012664901191887</v>
      </c>
      <c r="AD6898" s="143">
        <f t="shared" si="1517"/>
        <v>0</v>
      </c>
      <c r="AE6898" s="105">
        <f t="shared" si="1518"/>
        <v>1.7335098808104359E-4</v>
      </c>
      <c r="AF6898" s="143">
        <f t="shared" si="1519"/>
        <v>0.29291165485605586</v>
      </c>
    </row>
    <row r="6899" spans="1:32" x14ac:dyDescent="0.25">
      <c r="A6899">
        <v>28.733332999999995</v>
      </c>
      <c r="B6899">
        <v>0.95480264601108633</v>
      </c>
      <c r="C6899" s="203">
        <f t="shared" si="1521"/>
        <v>3.9786626259237746E-3</v>
      </c>
      <c r="D6899" s="184">
        <f t="shared" si="1522"/>
        <v>3.903068036031223E-2</v>
      </c>
      <c r="T6899" s="182">
        <f t="shared" si="1520"/>
        <v>0.11278436157599563</v>
      </c>
      <c r="U6899" s="19">
        <v>1.1130951056106155</v>
      </c>
      <c r="V6899" s="105">
        <f t="shared" si="1509"/>
        <v>4.1669999999953689E-3</v>
      </c>
      <c r="W6899" s="143">
        <f t="shared" si="1510"/>
        <v>8.8754449677853557</v>
      </c>
      <c r="X6899" s="143">
        <f t="shared" si="1511"/>
        <v>0.61929999999999996</v>
      </c>
      <c r="Y6899" s="143">
        <f t="shared" si="1512"/>
        <v>0</v>
      </c>
      <c r="Z6899" s="143">
        <f t="shared" si="1513"/>
        <v>16.69444892818769</v>
      </c>
      <c r="AA6899" s="143">
        <f t="shared" si="1514"/>
        <v>0</v>
      </c>
      <c r="AB6899" s="143">
        <f t="shared" si="1515"/>
        <v>0</v>
      </c>
      <c r="AC6899" s="143">
        <f t="shared" si="1516"/>
        <v>0.42012664901191887</v>
      </c>
      <c r="AD6899" s="143">
        <f t="shared" si="1517"/>
        <v>0</v>
      </c>
      <c r="AE6899" s="105">
        <f t="shared" si="1518"/>
        <v>1.7335098808104359E-4</v>
      </c>
      <c r="AF6899" s="143">
        <f t="shared" si="1519"/>
        <v>0.29291165485605586</v>
      </c>
    </row>
    <row r="6900" spans="1:32" x14ac:dyDescent="0.25">
      <c r="A6900">
        <v>28.737499999999997</v>
      </c>
      <c r="B6900">
        <v>1.068259724782376</v>
      </c>
      <c r="C6900" s="203">
        <f t="shared" si="1521"/>
        <v>4.2150504495506811E-3</v>
      </c>
      <c r="D6900" s="184">
        <f t="shared" si="1522"/>
        <v>4.1349644910092187E-2</v>
      </c>
      <c r="T6900" s="182">
        <f t="shared" si="1520"/>
        <v>0.11523334090065261</v>
      </c>
      <c r="U6900" s="19">
        <v>1.1372646523627201</v>
      </c>
      <c r="V6900" s="105">
        <f t="shared" si="1509"/>
        <v>4.1670000000024743E-3</v>
      </c>
      <c r="W6900" s="143">
        <f t="shared" si="1510"/>
        <v>8.8754449677853557</v>
      </c>
      <c r="X6900" s="143">
        <f t="shared" si="1511"/>
        <v>0.61929999999999996</v>
      </c>
      <c r="Y6900" s="143">
        <f t="shared" si="1512"/>
        <v>0</v>
      </c>
      <c r="Z6900" s="143">
        <f t="shared" si="1513"/>
        <v>16.69444892818769</v>
      </c>
      <c r="AA6900" s="143">
        <f t="shared" si="1514"/>
        <v>0</v>
      </c>
      <c r="AB6900" s="143">
        <f t="shared" si="1515"/>
        <v>0</v>
      </c>
      <c r="AC6900" s="143">
        <f t="shared" si="1516"/>
        <v>0.42012664901191887</v>
      </c>
      <c r="AD6900" s="143">
        <f t="shared" si="1517"/>
        <v>0</v>
      </c>
      <c r="AE6900" s="105">
        <f t="shared" si="1518"/>
        <v>1.7335098808104359E-4</v>
      </c>
      <c r="AF6900" s="143">
        <f t="shared" si="1519"/>
        <v>0.320752925261513</v>
      </c>
    </row>
    <row r="6901" spans="1:32" x14ac:dyDescent="0.25">
      <c r="A6901">
        <v>28.741665999999995</v>
      </c>
      <c r="B6901">
        <v>0.95480264601108633</v>
      </c>
      <c r="C6901" s="203">
        <f t="shared" si="1521"/>
        <v>4.2140389183606512E-3</v>
      </c>
      <c r="D6901" s="184">
        <f t="shared" si="1522"/>
        <v>4.1339721789117989E-2</v>
      </c>
      <c r="T6901" s="182">
        <f t="shared" si="1520"/>
        <v>0.11278436254476797</v>
      </c>
      <c r="U6901" s="19">
        <v>1.1130951151716553</v>
      </c>
      <c r="V6901" s="105">
        <f t="shared" si="1509"/>
        <v>4.1659999999978936E-3</v>
      </c>
      <c r="W6901" s="143">
        <f t="shared" si="1510"/>
        <v>8.8754449677853557</v>
      </c>
      <c r="X6901" s="143">
        <f t="shared" si="1511"/>
        <v>0.61929999999999996</v>
      </c>
      <c r="Y6901" s="143">
        <f t="shared" si="1512"/>
        <v>0</v>
      </c>
      <c r="Z6901" s="143">
        <f t="shared" si="1513"/>
        <v>16.69444892818769</v>
      </c>
      <c r="AA6901" s="143">
        <f t="shared" si="1514"/>
        <v>0</v>
      </c>
      <c r="AB6901" s="143">
        <f t="shared" si="1515"/>
        <v>0</v>
      </c>
      <c r="AC6901" s="143">
        <f t="shared" si="1516"/>
        <v>0.42012664901191887</v>
      </c>
      <c r="AD6901" s="143">
        <f t="shared" si="1517"/>
        <v>0</v>
      </c>
      <c r="AE6901" s="105">
        <f t="shared" si="1518"/>
        <v>1.7335098808104359E-4</v>
      </c>
      <c r="AF6901" s="143">
        <f t="shared" si="1519"/>
        <v>0.2929116523400625</v>
      </c>
    </row>
    <row r="6902" spans="1:32" x14ac:dyDescent="0.25">
      <c r="A6902">
        <v>28.745832999999998</v>
      </c>
      <c r="B6902">
        <v>1.1249882641680204</v>
      </c>
      <c r="C6902" s="203">
        <f t="shared" si="1521"/>
        <v>4.3332443613607417E-3</v>
      </c>
      <c r="D6902" s="184">
        <f t="shared" si="1522"/>
        <v>4.2509127184948876E-2</v>
      </c>
      <c r="T6902" s="182">
        <f t="shared" si="1520"/>
        <v>0.11650924313122123</v>
      </c>
      <c r="U6902" s="19">
        <v>1.1498568283367503</v>
      </c>
      <c r="V6902" s="105">
        <f t="shared" si="1509"/>
        <v>4.1670000000024743E-3</v>
      </c>
      <c r="W6902" s="143">
        <f t="shared" si="1510"/>
        <v>8.8754449677853557</v>
      </c>
      <c r="X6902" s="143">
        <f t="shared" si="1511"/>
        <v>0.61929999999999996</v>
      </c>
      <c r="Y6902" s="143">
        <f t="shared" si="1512"/>
        <v>0</v>
      </c>
      <c r="Z6902" s="143">
        <f t="shared" si="1513"/>
        <v>16.69444892818769</v>
      </c>
      <c r="AA6902" s="143">
        <f t="shared" si="1514"/>
        <v>0</v>
      </c>
      <c r="AB6902" s="143">
        <f t="shared" si="1515"/>
        <v>0</v>
      </c>
      <c r="AC6902" s="143">
        <f t="shared" si="1516"/>
        <v>0.42012664901191887</v>
      </c>
      <c r="AD6902" s="143">
        <f t="shared" si="1517"/>
        <v>0</v>
      </c>
      <c r="AE6902" s="105">
        <f t="shared" si="1518"/>
        <v>1.7335098808104359E-4</v>
      </c>
      <c r="AF6902" s="143">
        <f t="shared" si="1519"/>
        <v>0.33408696795771453</v>
      </c>
    </row>
    <row r="6903" spans="1:32" x14ac:dyDescent="0.25">
      <c r="A6903">
        <v>28.75</v>
      </c>
      <c r="B6903">
        <v>1.1249882641680204</v>
      </c>
      <c r="C6903" s="203">
        <f t="shared" si="1521"/>
        <v>4.6878260967909251E-3</v>
      </c>
      <c r="D6903" s="184">
        <f t="shared" si="1522"/>
        <v>4.5987574009518979E-2</v>
      </c>
      <c r="T6903" s="182">
        <f t="shared" si="1520"/>
        <v>0.11650924313122123</v>
      </c>
      <c r="U6903" s="19">
        <v>1.1498568283367503</v>
      </c>
      <c r="V6903" s="105">
        <f t="shared" si="1509"/>
        <v>4.1670000000024743E-3</v>
      </c>
      <c r="W6903" s="143">
        <f t="shared" si="1510"/>
        <v>8.8754449677853557</v>
      </c>
      <c r="X6903" s="143">
        <f t="shared" si="1511"/>
        <v>0.61929999999999996</v>
      </c>
      <c r="Y6903" s="143">
        <f t="shared" si="1512"/>
        <v>0</v>
      </c>
      <c r="Z6903" s="143">
        <f t="shared" si="1513"/>
        <v>16.69444892818769</v>
      </c>
      <c r="AA6903" s="143">
        <f t="shared" si="1514"/>
        <v>0</v>
      </c>
      <c r="AB6903" s="143">
        <f t="shared" si="1515"/>
        <v>0</v>
      </c>
      <c r="AC6903" s="143">
        <f t="shared" si="1516"/>
        <v>0.42012664901191887</v>
      </c>
      <c r="AD6903" s="143">
        <f t="shared" si="1517"/>
        <v>0</v>
      </c>
      <c r="AE6903" s="105">
        <f t="shared" si="1518"/>
        <v>1.7335098808104359E-4</v>
      </c>
      <c r="AF6903" s="143">
        <f t="shared" si="1519"/>
        <v>0.33408696795771453</v>
      </c>
    </row>
    <row r="6904" spans="1:32" x14ac:dyDescent="0.25">
      <c r="A6904">
        <v>28.754165999999998</v>
      </c>
      <c r="B6904">
        <v>1.1817168035536656</v>
      </c>
      <c r="C6904" s="203">
        <f t="shared" si="1521"/>
        <v>4.8048666560618425E-3</v>
      </c>
      <c r="D6904" s="184">
        <f t="shared" si="1522"/>
        <v>4.7135741895966678E-2</v>
      </c>
      <c r="T6904" s="182">
        <f t="shared" si="1520"/>
        <v>0.11781289764337691</v>
      </c>
      <c r="U6904" s="19">
        <v>1.1627228980348079</v>
      </c>
      <c r="V6904" s="105">
        <f t="shared" si="1509"/>
        <v>4.1659999999978936E-3</v>
      </c>
      <c r="W6904" s="143">
        <f t="shared" si="1510"/>
        <v>8.8754449677853557</v>
      </c>
      <c r="X6904" s="143">
        <f t="shared" si="1511"/>
        <v>0.61929999999999996</v>
      </c>
      <c r="Y6904" s="143">
        <f t="shared" si="1512"/>
        <v>0</v>
      </c>
      <c r="Z6904" s="143">
        <f t="shared" si="1513"/>
        <v>16.69444892818769</v>
      </c>
      <c r="AA6904" s="143">
        <f t="shared" si="1514"/>
        <v>0</v>
      </c>
      <c r="AB6904" s="143">
        <f t="shared" si="1515"/>
        <v>0</v>
      </c>
      <c r="AC6904" s="143">
        <f t="shared" si="1516"/>
        <v>0.42012664901191887</v>
      </c>
      <c r="AD6904" s="143">
        <f t="shared" si="1517"/>
        <v>0</v>
      </c>
      <c r="AE6904" s="105">
        <f t="shared" si="1518"/>
        <v>1.7335098808104359E-4</v>
      </c>
      <c r="AF6904" s="143">
        <f t="shared" si="1519"/>
        <v>0.34705035857568395</v>
      </c>
    </row>
    <row r="6905" spans="1:32" x14ac:dyDescent="0.25">
      <c r="A6905">
        <v>28.758333</v>
      </c>
      <c r="B6905">
        <v>1.068259724782376</v>
      </c>
      <c r="C6905" s="203">
        <f t="shared" si="1521"/>
        <v>4.6878260967909268E-3</v>
      </c>
      <c r="D6905" s="184">
        <f t="shared" si="1522"/>
        <v>4.5987574009518993E-2</v>
      </c>
      <c r="T6905" s="182">
        <f t="shared" si="1520"/>
        <v>0.11523432524747136</v>
      </c>
      <c r="U6905" s="19">
        <v>1.1372743671104995</v>
      </c>
      <c r="V6905" s="105">
        <f t="shared" si="1509"/>
        <v>4.1670000000024743E-3</v>
      </c>
      <c r="W6905" s="143">
        <f t="shared" si="1510"/>
        <v>8.8754449677853557</v>
      </c>
      <c r="X6905" s="143">
        <f t="shared" si="1511"/>
        <v>0.61929999999999996</v>
      </c>
      <c r="Y6905" s="143">
        <f t="shared" si="1512"/>
        <v>0</v>
      </c>
      <c r="Z6905" s="143">
        <f t="shared" si="1513"/>
        <v>16.69444892818769</v>
      </c>
      <c r="AA6905" s="143">
        <f t="shared" si="1514"/>
        <v>0</v>
      </c>
      <c r="AB6905" s="143">
        <f t="shared" si="1515"/>
        <v>0</v>
      </c>
      <c r="AC6905" s="143">
        <f t="shared" si="1516"/>
        <v>0.42012664901191887</v>
      </c>
      <c r="AD6905" s="143">
        <f t="shared" si="1517"/>
        <v>0</v>
      </c>
      <c r="AE6905" s="105">
        <f t="shared" si="1518"/>
        <v>1.7335098808104359E-4</v>
      </c>
      <c r="AF6905" s="143">
        <f t="shared" si="1519"/>
        <v>0.32075018534768168</v>
      </c>
    </row>
    <row r="6906" spans="1:32" x14ac:dyDescent="0.25">
      <c r="A6906">
        <v>28.762499999999996</v>
      </c>
      <c r="B6906">
        <v>1.2384453429393101</v>
      </c>
      <c r="C6906" s="203">
        <f t="shared" si="1521"/>
        <v>4.8060200085927917E-3</v>
      </c>
      <c r="D6906" s="184">
        <f t="shared" si="1522"/>
        <v>4.7147056284295288E-2</v>
      </c>
      <c r="T6906" s="182">
        <f t="shared" si="1520"/>
        <v>0.1191448847677809</v>
      </c>
      <c r="U6906" s="19">
        <v>1.1758685888752125</v>
      </c>
      <c r="V6906" s="105">
        <f t="shared" si="1509"/>
        <v>4.1669999999953689E-3</v>
      </c>
      <c r="W6906" s="143">
        <f t="shared" si="1510"/>
        <v>8.8754449677853557</v>
      </c>
      <c r="X6906" s="143">
        <f t="shared" si="1511"/>
        <v>0.61929999999999996</v>
      </c>
      <c r="Y6906" s="143">
        <f t="shared" si="1512"/>
        <v>0</v>
      </c>
      <c r="Z6906" s="143">
        <f t="shared" si="1513"/>
        <v>16.69444892818769</v>
      </c>
      <c r="AA6906" s="143">
        <f t="shared" si="1514"/>
        <v>0</v>
      </c>
      <c r="AB6906" s="143">
        <f t="shared" si="1515"/>
        <v>0</v>
      </c>
      <c r="AC6906" s="143">
        <f t="shared" si="1516"/>
        <v>0.42012664901191887</v>
      </c>
      <c r="AD6906" s="143">
        <f t="shared" si="1517"/>
        <v>0</v>
      </c>
      <c r="AE6906" s="105">
        <f t="shared" si="1518"/>
        <v>1.7335098808104359E-4</v>
      </c>
      <c r="AF6906" s="143">
        <f t="shared" si="1519"/>
        <v>0.35964445347953483</v>
      </c>
    </row>
    <row r="6907" spans="1:32" x14ac:dyDescent="0.25">
      <c r="A6907">
        <v>28.766666000000001</v>
      </c>
      <c r="B6907">
        <v>1.068259724782376</v>
      </c>
      <c r="C6907" s="203">
        <f t="shared" si="1521"/>
        <v>4.8048666560700374E-3</v>
      </c>
      <c r="D6907" s="184">
        <f t="shared" si="1522"/>
        <v>4.7135741896047072E-2</v>
      </c>
      <c r="T6907" s="182">
        <f t="shared" si="1520"/>
        <v>0.11523388022327422</v>
      </c>
      <c r="U6907" s="19">
        <v>1.1372699750631554</v>
      </c>
      <c r="V6907" s="105">
        <f t="shared" si="1509"/>
        <v>4.166000000004999E-3</v>
      </c>
      <c r="W6907" s="143">
        <f t="shared" si="1510"/>
        <v>8.8754449677853557</v>
      </c>
      <c r="X6907" s="143">
        <f t="shared" si="1511"/>
        <v>0.61929999999999996</v>
      </c>
      <c r="Y6907" s="143">
        <f t="shared" si="1512"/>
        <v>0</v>
      </c>
      <c r="Z6907" s="143">
        <f t="shared" si="1513"/>
        <v>16.69444892818769</v>
      </c>
      <c r="AA6907" s="143">
        <f t="shared" si="1514"/>
        <v>0</v>
      </c>
      <c r="AB6907" s="143">
        <f t="shared" si="1515"/>
        <v>0</v>
      </c>
      <c r="AC6907" s="143">
        <f t="shared" si="1516"/>
        <v>0.42012664901191887</v>
      </c>
      <c r="AD6907" s="143">
        <f t="shared" si="1517"/>
        <v>0</v>
      </c>
      <c r="AE6907" s="105">
        <f t="shared" si="1518"/>
        <v>1.7335098808104359E-4</v>
      </c>
      <c r="AF6907" s="143">
        <f t="shared" si="1519"/>
        <v>0.32075142405971185</v>
      </c>
    </row>
    <row r="6908" spans="1:32" x14ac:dyDescent="0.25">
      <c r="A6908">
        <v>28.770832999999996</v>
      </c>
      <c r="B6908">
        <v>1.068259724782376</v>
      </c>
      <c r="C6908" s="203">
        <f t="shared" si="1521"/>
        <v>4.4514382731632137E-3</v>
      </c>
      <c r="D6908" s="184">
        <f t="shared" si="1522"/>
        <v>4.3668609459731125E-2</v>
      </c>
      <c r="T6908" s="182">
        <f t="shared" si="1520"/>
        <v>0.11523388022327422</v>
      </c>
      <c r="U6908" s="19">
        <v>1.1372699750631554</v>
      </c>
      <c r="V6908" s="105">
        <f t="shared" si="1509"/>
        <v>4.1669999999953689E-3</v>
      </c>
      <c r="W6908" s="143">
        <f t="shared" si="1510"/>
        <v>8.8754449677853557</v>
      </c>
      <c r="X6908" s="143">
        <f t="shared" si="1511"/>
        <v>0.61929999999999996</v>
      </c>
      <c r="Y6908" s="143">
        <f t="shared" si="1512"/>
        <v>0</v>
      </c>
      <c r="Z6908" s="143">
        <f t="shared" si="1513"/>
        <v>16.69444892818769</v>
      </c>
      <c r="AA6908" s="143">
        <f t="shared" si="1514"/>
        <v>0</v>
      </c>
      <c r="AB6908" s="143">
        <f t="shared" si="1515"/>
        <v>0</v>
      </c>
      <c r="AC6908" s="143">
        <f t="shared" si="1516"/>
        <v>0.42012664901191887</v>
      </c>
      <c r="AD6908" s="143">
        <f t="shared" si="1517"/>
        <v>0</v>
      </c>
      <c r="AE6908" s="105">
        <f t="shared" si="1518"/>
        <v>1.7335098808104359E-4</v>
      </c>
      <c r="AF6908" s="143">
        <f t="shared" si="1519"/>
        <v>0.32075142405971185</v>
      </c>
    </row>
    <row r="6909" spans="1:32" x14ac:dyDescent="0.25">
      <c r="A6909">
        <v>28.774999999999999</v>
      </c>
      <c r="B6909">
        <v>1.1817168035536656</v>
      </c>
      <c r="C6909" s="203">
        <f t="shared" si="1521"/>
        <v>4.6878260967909268E-3</v>
      </c>
      <c r="D6909" s="184">
        <f t="shared" si="1522"/>
        <v>4.5987574009518993E-2</v>
      </c>
      <c r="T6909" s="182">
        <f t="shared" si="1520"/>
        <v>0.11781401046266279</v>
      </c>
      <c r="U6909" s="19">
        <v>1.1627338807072569</v>
      </c>
      <c r="V6909" s="105">
        <f t="shared" si="1509"/>
        <v>4.1670000000024743E-3</v>
      </c>
      <c r="W6909" s="143">
        <f t="shared" si="1510"/>
        <v>8.8754449677853557</v>
      </c>
      <c r="X6909" s="143">
        <f t="shared" si="1511"/>
        <v>0.61929999999999996</v>
      </c>
      <c r="Y6909" s="143">
        <f t="shared" si="1512"/>
        <v>0</v>
      </c>
      <c r="Z6909" s="143">
        <f t="shared" si="1513"/>
        <v>16.69444892818769</v>
      </c>
      <c r="AA6909" s="143">
        <f t="shared" si="1514"/>
        <v>0</v>
      </c>
      <c r="AB6909" s="143">
        <f t="shared" si="1515"/>
        <v>0</v>
      </c>
      <c r="AC6909" s="143">
        <f t="shared" si="1516"/>
        <v>0.42012664901191887</v>
      </c>
      <c r="AD6909" s="143">
        <f t="shared" si="1517"/>
        <v>0</v>
      </c>
      <c r="AE6909" s="105">
        <f t="shared" si="1518"/>
        <v>1.7335098808104359E-4</v>
      </c>
      <c r="AF6909" s="143">
        <f t="shared" si="1519"/>
        <v>0.34704708049075433</v>
      </c>
    </row>
    <row r="6910" spans="1:32" x14ac:dyDescent="0.25">
      <c r="A6910">
        <v>28.779165999999996</v>
      </c>
      <c r="B6910">
        <v>1.068259724782376</v>
      </c>
      <c r="C6910" s="203">
        <f t="shared" si="1521"/>
        <v>4.6867011085216055E-3</v>
      </c>
      <c r="D6910" s="184">
        <f t="shared" si="1522"/>
        <v>4.5976537874596955E-2</v>
      </c>
      <c r="T6910" s="182">
        <f t="shared" si="1520"/>
        <v>0.11523432609799029</v>
      </c>
      <c r="U6910" s="19">
        <v>1.1372743755044687</v>
      </c>
      <c r="V6910" s="105">
        <f t="shared" si="1509"/>
        <v>4.1659999999978936E-3</v>
      </c>
      <c r="W6910" s="143">
        <f t="shared" si="1510"/>
        <v>8.8754449677853557</v>
      </c>
      <c r="X6910" s="143">
        <f t="shared" si="1511"/>
        <v>0.61929999999999996</v>
      </c>
      <c r="Y6910" s="143">
        <f t="shared" si="1512"/>
        <v>0</v>
      </c>
      <c r="Z6910" s="143">
        <f t="shared" si="1513"/>
        <v>16.69444892818769</v>
      </c>
      <c r="AA6910" s="143">
        <f t="shared" si="1514"/>
        <v>0</v>
      </c>
      <c r="AB6910" s="143">
        <f t="shared" si="1515"/>
        <v>0</v>
      </c>
      <c r="AC6910" s="143">
        <f t="shared" si="1516"/>
        <v>0.42012664901191887</v>
      </c>
      <c r="AD6910" s="143">
        <f t="shared" si="1517"/>
        <v>0</v>
      </c>
      <c r="AE6910" s="105">
        <f t="shared" si="1518"/>
        <v>1.7335098808104359E-4</v>
      </c>
      <c r="AF6910" s="143">
        <f t="shared" si="1519"/>
        <v>0.32075018298029589</v>
      </c>
    </row>
    <row r="6911" spans="1:32" x14ac:dyDescent="0.25">
      <c r="A6911">
        <v>28.783332999999999</v>
      </c>
      <c r="B6911">
        <v>1.068259724782376</v>
      </c>
      <c r="C6911" s="203">
        <f t="shared" si="1521"/>
        <v>4.451438273170804E-3</v>
      </c>
      <c r="D6911" s="184">
        <f t="shared" si="1522"/>
        <v>4.3668609459805587E-2</v>
      </c>
      <c r="T6911" s="182">
        <f t="shared" si="1520"/>
        <v>0.11523432609799029</v>
      </c>
      <c r="U6911" s="19">
        <v>1.1372743755044687</v>
      </c>
      <c r="V6911" s="105">
        <f t="shared" si="1509"/>
        <v>4.1670000000024743E-3</v>
      </c>
      <c r="W6911" s="143">
        <f t="shared" si="1510"/>
        <v>8.8754449677853557</v>
      </c>
      <c r="X6911" s="143">
        <f t="shared" si="1511"/>
        <v>0.61929999999999996</v>
      </c>
      <c r="Y6911" s="143">
        <f t="shared" si="1512"/>
        <v>0</v>
      </c>
      <c r="Z6911" s="143">
        <f t="shared" si="1513"/>
        <v>16.69444892818769</v>
      </c>
      <c r="AA6911" s="143">
        <f t="shared" si="1514"/>
        <v>0</v>
      </c>
      <c r="AB6911" s="143">
        <f t="shared" si="1515"/>
        <v>0</v>
      </c>
      <c r="AC6911" s="143">
        <f t="shared" si="1516"/>
        <v>0.42012664901191887</v>
      </c>
      <c r="AD6911" s="143">
        <f t="shared" si="1517"/>
        <v>0</v>
      </c>
      <c r="AE6911" s="105">
        <f t="shared" si="1518"/>
        <v>1.7335098808104359E-4</v>
      </c>
      <c r="AF6911" s="143">
        <f t="shared" si="1519"/>
        <v>0.32075018298029589</v>
      </c>
    </row>
    <row r="6912" spans="1:32" x14ac:dyDescent="0.25">
      <c r="A6912">
        <v>28.787499999999994</v>
      </c>
      <c r="B6912">
        <v>1.068259724782376</v>
      </c>
      <c r="C6912" s="203">
        <f t="shared" si="1521"/>
        <v>4.4514382731632137E-3</v>
      </c>
      <c r="D6912" s="184">
        <f t="shared" si="1522"/>
        <v>4.3668609459731125E-2</v>
      </c>
      <c r="T6912" s="182">
        <f t="shared" si="1520"/>
        <v>0.11523432609799029</v>
      </c>
      <c r="U6912" s="19">
        <v>1.1372743755044687</v>
      </c>
      <c r="V6912" s="105">
        <f t="shared" si="1509"/>
        <v>4.1669999999953689E-3</v>
      </c>
      <c r="W6912" s="143">
        <f t="shared" si="1510"/>
        <v>8.8754449677853557</v>
      </c>
      <c r="X6912" s="143">
        <f t="shared" si="1511"/>
        <v>0.61929999999999996</v>
      </c>
      <c r="Y6912" s="143">
        <f t="shared" si="1512"/>
        <v>0</v>
      </c>
      <c r="Z6912" s="143">
        <f t="shared" si="1513"/>
        <v>16.69444892818769</v>
      </c>
      <c r="AA6912" s="143">
        <f t="shared" si="1514"/>
        <v>0</v>
      </c>
      <c r="AB6912" s="143">
        <f t="shared" si="1515"/>
        <v>0</v>
      </c>
      <c r="AC6912" s="143">
        <f t="shared" si="1516"/>
        <v>0.42012664901191887</v>
      </c>
      <c r="AD6912" s="143">
        <f t="shared" si="1517"/>
        <v>0</v>
      </c>
      <c r="AE6912" s="105">
        <f t="shared" si="1518"/>
        <v>1.7335098808104359E-4</v>
      </c>
      <c r="AF6912" s="143">
        <f t="shared" si="1519"/>
        <v>0.32075018298029589</v>
      </c>
    </row>
    <row r="6913" spans="1:32" x14ac:dyDescent="0.25">
      <c r="A6913">
        <v>28.791665999999999</v>
      </c>
      <c r="B6913">
        <v>1.068259724782376</v>
      </c>
      <c r="C6913" s="203">
        <f t="shared" si="1521"/>
        <v>4.4503700134487182E-3</v>
      </c>
      <c r="D6913" s="184">
        <f t="shared" si="1522"/>
        <v>4.365812983193193E-2</v>
      </c>
      <c r="T6913" s="182">
        <f t="shared" si="1520"/>
        <v>0.11523432609799029</v>
      </c>
      <c r="U6913" s="19">
        <v>1.1372743755044687</v>
      </c>
      <c r="V6913" s="105">
        <f t="shared" ref="V6913:V6976" si="1523">+A6913-A6912</f>
        <v>4.166000000004999E-3</v>
      </c>
      <c r="W6913" s="143">
        <f t="shared" ref="W6913:W6976" si="1524">IF(AND(T6913&lt;=$O$55,T6913&gt;$M$55),$P$55,IF(AND(T6913&lt;=$O$56,T6913&gt;$M$56),$P$56,IF(AND(T6913&lt;=$O$57,T6913&gt;$M$57),$P$57,IF(AND(T6913&lt;=$O$58,T6913&gt;$M$58),$P$58,IF(AND(T6913&lt;=$O$59,T6913&gt;$M$59),$P$59,"a N/A")))))</f>
        <v>8.8754449677853557</v>
      </c>
      <c r="X6913" s="143">
        <f t="shared" ref="X6913:X6976" si="1525">IF(AND(T6913&lt;=$O$55,T6913&gt;$M$55),$Q$55,IF(AND(T6913&lt;=$O$56,T6913&gt;$M$56),$Q$56,IF(AND(T6913&lt;=$O$57,T6913&gt;$M$57),$Q$57,IF(AND(T6913&lt;=$O$58,T6913&gt;$M$58),$Q$58,IF(AND(T6913&lt;=$O$59,T6913&gt;$M$59),$Q$59,"Valor no encontrado para Po")))))</f>
        <v>0.61929999999999996</v>
      </c>
      <c r="Y6913" s="143">
        <f t="shared" ref="Y6913:Y6976" si="1526">IF(OR(Z6912&gt;=($V$1-$X$1)/2,Z6912&gt;=$Z$1/2),0,W6913*T6913^X6913*V6913)</f>
        <v>0</v>
      </c>
      <c r="Z6913" s="143">
        <f t="shared" ref="Z6913:Z6976" si="1527">+Z6912+Y6913</f>
        <v>16.69444892818769</v>
      </c>
      <c r="AA6913" s="143">
        <f t="shared" ref="AA6913:AA6976" si="1528">2*$AD$1*PI()*((Z6913+$X$1/2)*(2*Z6913-$Z$1)+(Z6913+$X$1/2)^2-($V$1/2)^2)*Y6913</f>
        <v>0</v>
      </c>
      <c r="AB6913" s="143">
        <f t="shared" ref="AB6913:AB6976" si="1529">-AA6913*0.000000001*$AB$1</f>
        <v>0</v>
      </c>
      <c r="AC6913" s="143">
        <f t="shared" ref="AC6913:AC6976" si="1530">+AC6912+AB6913</f>
        <v>0.42012664901191887</v>
      </c>
      <c r="AD6913" s="143">
        <f t="shared" ref="AD6913:AD6976" si="1531">+AB6913/V6913</f>
        <v>0</v>
      </c>
      <c r="AE6913" s="105">
        <f t="shared" ref="AE6913:AE6976" si="1532">+AE6912-AB6913</f>
        <v>1.7335098808104359E-4</v>
      </c>
      <c r="AF6913" s="143">
        <f t="shared" ref="AF6913:AF6976" si="1533">B6913*9.81/(T6913*1000000*$AH$1)</f>
        <v>0.32075018298029589</v>
      </c>
    </row>
    <row r="6914" spans="1:32" x14ac:dyDescent="0.25">
      <c r="A6914">
        <v>28.795832999999995</v>
      </c>
      <c r="B6914">
        <v>1.068259724782376</v>
      </c>
      <c r="C6914" s="203">
        <f t="shared" si="1521"/>
        <v>4.4514382731632137E-3</v>
      </c>
      <c r="D6914" s="184">
        <f t="shared" si="1522"/>
        <v>4.3668609459731125E-2</v>
      </c>
      <c r="T6914" s="182">
        <f t="shared" si="1520"/>
        <v>0.11523432609799029</v>
      </c>
      <c r="U6914" s="19">
        <v>1.1372743755044687</v>
      </c>
      <c r="V6914" s="105">
        <f t="shared" si="1523"/>
        <v>4.1669999999953689E-3</v>
      </c>
      <c r="W6914" s="143">
        <f t="shared" si="1524"/>
        <v>8.8754449677853557</v>
      </c>
      <c r="X6914" s="143">
        <f t="shared" si="1525"/>
        <v>0.61929999999999996</v>
      </c>
      <c r="Y6914" s="143">
        <f t="shared" si="1526"/>
        <v>0</v>
      </c>
      <c r="Z6914" s="143">
        <f t="shared" si="1527"/>
        <v>16.69444892818769</v>
      </c>
      <c r="AA6914" s="143">
        <f t="shared" si="1528"/>
        <v>0</v>
      </c>
      <c r="AB6914" s="143">
        <f t="shared" si="1529"/>
        <v>0</v>
      </c>
      <c r="AC6914" s="143">
        <f t="shared" si="1530"/>
        <v>0.42012664901191887</v>
      </c>
      <c r="AD6914" s="143">
        <f t="shared" si="1531"/>
        <v>0</v>
      </c>
      <c r="AE6914" s="105">
        <f t="shared" si="1532"/>
        <v>1.7335098808104359E-4</v>
      </c>
      <c r="AF6914" s="143">
        <f t="shared" si="1533"/>
        <v>0.32075018298029589</v>
      </c>
    </row>
    <row r="6915" spans="1:32" x14ac:dyDescent="0.25">
      <c r="A6915">
        <v>28.799999999999997</v>
      </c>
      <c r="B6915">
        <v>1.0115311853967308</v>
      </c>
      <c r="C6915" s="203">
        <f t="shared" si="1521"/>
        <v>4.3332443613607417E-3</v>
      </c>
      <c r="D6915" s="184">
        <f t="shared" si="1522"/>
        <v>4.2509127184948876E-2</v>
      </c>
      <c r="T6915" s="182">
        <f t="shared" si="1520"/>
        <v>0.11398977002115136</v>
      </c>
      <c r="U6915" s="19">
        <v>1.1249915620148172</v>
      </c>
      <c r="V6915" s="105">
        <f t="shared" si="1523"/>
        <v>4.1670000000024743E-3</v>
      </c>
      <c r="W6915" s="143">
        <f t="shared" si="1524"/>
        <v>8.8754449677853557</v>
      </c>
      <c r="X6915" s="143">
        <f t="shared" si="1525"/>
        <v>0.61929999999999996</v>
      </c>
      <c r="Y6915" s="143">
        <f t="shared" si="1526"/>
        <v>0</v>
      </c>
      <c r="Z6915" s="143">
        <f t="shared" si="1527"/>
        <v>16.69444892818769</v>
      </c>
      <c r="AA6915" s="143">
        <f t="shared" si="1528"/>
        <v>0</v>
      </c>
      <c r="AB6915" s="143">
        <f t="shared" si="1529"/>
        <v>0</v>
      </c>
      <c r="AC6915" s="143">
        <f t="shared" si="1530"/>
        <v>0.42012664901191887</v>
      </c>
      <c r="AD6915" s="143">
        <f t="shared" si="1531"/>
        <v>0</v>
      </c>
      <c r="AE6915" s="105">
        <f t="shared" si="1532"/>
        <v>1.7335098808104359E-4</v>
      </c>
      <c r="AF6915" s="143">
        <f t="shared" si="1533"/>
        <v>0.30703318885397241</v>
      </c>
    </row>
    <row r="6916" spans="1:32" x14ac:dyDescent="0.25">
      <c r="A6916">
        <v>28.804165999999995</v>
      </c>
      <c r="B6916">
        <v>1.0115311853967308</v>
      </c>
      <c r="C6916" s="203">
        <f t="shared" si="1521"/>
        <v>4.2140389183606495E-3</v>
      </c>
      <c r="D6916" s="184">
        <f t="shared" si="1522"/>
        <v>4.1339721789117975E-2</v>
      </c>
      <c r="T6916" s="182">
        <f t="shared" ref="T6916:T6979" si="1534">+U6916/1000000*101325</f>
        <v>0.11398977002115136</v>
      </c>
      <c r="U6916" s="19">
        <v>1.1249915620148172</v>
      </c>
      <c r="V6916" s="105">
        <f t="shared" si="1523"/>
        <v>4.1659999999978936E-3</v>
      </c>
      <c r="W6916" s="143">
        <f t="shared" si="1524"/>
        <v>8.8754449677853557</v>
      </c>
      <c r="X6916" s="143">
        <f t="shared" si="1525"/>
        <v>0.61929999999999996</v>
      </c>
      <c r="Y6916" s="143">
        <f t="shared" si="1526"/>
        <v>0</v>
      </c>
      <c r="Z6916" s="143">
        <f t="shared" si="1527"/>
        <v>16.69444892818769</v>
      </c>
      <c r="AA6916" s="143">
        <f t="shared" si="1528"/>
        <v>0</v>
      </c>
      <c r="AB6916" s="143">
        <f t="shared" si="1529"/>
        <v>0</v>
      </c>
      <c r="AC6916" s="143">
        <f t="shared" si="1530"/>
        <v>0.42012664901191887</v>
      </c>
      <c r="AD6916" s="143">
        <f t="shared" si="1531"/>
        <v>0</v>
      </c>
      <c r="AE6916" s="105">
        <f t="shared" si="1532"/>
        <v>1.7335098808104359E-4</v>
      </c>
      <c r="AF6916" s="143">
        <f t="shared" si="1533"/>
        <v>0.30703318885397241</v>
      </c>
    </row>
    <row r="6917" spans="1:32" x14ac:dyDescent="0.25">
      <c r="A6917">
        <v>28.808332999999998</v>
      </c>
      <c r="B6917">
        <v>1.068259724782376</v>
      </c>
      <c r="C6917" s="203">
        <f t="shared" si="1521"/>
        <v>4.3332443613607417E-3</v>
      </c>
      <c r="D6917" s="184">
        <f t="shared" si="1522"/>
        <v>4.2509127184948876E-2</v>
      </c>
      <c r="T6917" s="182">
        <f t="shared" si="1534"/>
        <v>0.1152324865181077</v>
      </c>
      <c r="U6917" s="19">
        <v>1.1372562202625978</v>
      </c>
      <c r="V6917" s="105">
        <f t="shared" si="1523"/>
        <v>4.1670000000024743E-3</v>
      </c>
      <c r="W6917" s="143">
        <f t="shared" si="1524"/>
        <v>8.8754449677853557</v>
      </c>
      <c r="X6917" s="143">
        <f t="shared" si="1525"/>
        <v>0.61929999999999996</v>
      </c>
      <c r="Y6917" s="143">
        <f t="shared" si="1526"/>
        <v>0</v>
      </c>
      <c r="Z6917" s="143">
        <f t="shared" si="1527"/>
        <v>16.69444892818769</v>
      </c>
      <c r="AA6917" s="143">
        <f t="shared" si="1528"/>
        <v>0</v>
      </c>
      <c r="AB6917" s="143">
        <f t="shared" si="1529"/>
        <v>0</v>
      </c>
      <c r="AC6917" s="143">
        <f t="shared" si="1530"/>
        <v>0.42012664901191887</v>
      </c>
      <c r="AD6917" s="143">
        <f t="shared" si="1531"/>
        <v>0</v>
      </c>
      <c r="AE6917" s="105">
        <f t="shared" si="1532"/>
        <v>1.7335098808104359E-4</v>
      </c>
      <c r="AF6917" s="143">
        <f t="shared" si="1533"/>
        <v>0.32075530345978714</v>
      </c>
    </row>
    <row r="6918" spans="1:32" x14ac:dyDescent="0.25">
      <c r="A6918">
        <v>28.8125</v>
      </c>
      <c r="B6918">
        <v>1.068259724782376</v>
      </c>
      <c r="C6918" s="203">
        <f t="shared" si="1521"/>
        <v>4.451438273170804E-3</v>
      </c>
      <c r="D6918" s="184">
        <f t="shared" si="1522"/>
        <v>4.3668609459805587E-2</v>
      </c>
      <c r="T6918" s="182">
        <f t="shared" si="1534"/>
        <v>0.1152324865181077</v>
      </c>
      <c r="U6918" s="19">
        <v>1.1372562202625978</v>
      </c>
      <c r="V6918" s="105">
        <f t="shared" si="1523"/>
        <v>4.1670000000024743E-3</v>
      </c>
      <c r="W6918" s="143">
        <f t="shared" si="1524"/>
        <v>8.8754449677853557</v>
      </c>
      <c r="X6918" s="143">
        <f t="shared" si="1525"/>
        <v>0.61929999999999996</v>
      </c>
      <c r="Y6918" s="143">
        <f t="shared" si="1526"/>
        <v>0</v>
      </c>
      <c r="Z6918" s="143">
        <f t="shared" si="1527"/>
        <v>16.69444892818769</v>
      </c>
      <c r="AA6918" s="143">
        <f t="shared" si="1528"/>
        <v>0</v>
      </c>
      <c r="AB6918" s="143">
        <f t="shared" si="1529"/>
        <v>0</v>
      </c>
      <c r="AC6918" s="143">
        <f t="shared" si="1530"/>
        <v>0.42012664901191887</v>
      </c>
      <c r="AD6918" s="143">
        <f t="shared" si="1531"/>
        <v>0</v>
      </c>
      <c r="AE6918" s="105">
        <f t="shared" si="1532"/>
        <v>1.7335098808104359E-4</v>
      </c>
      <c r="AF6918" s="143">
        <f t="shared" si="1533"/>
        <v>0.32075530345978714</v>
      </c>
    </row>
    <row r="6919" spans="1:32" x14ac:dyDescent="0.25">
      <c r="A6919">
        <v>28.816665999999998</v>
      </c>
      <c r="B6919">
        <v>1.1817168035536656</v>
      </c>
      <c r="C6919" s="203">
        <f t="shared" si="1521"/>
        <v>4.6867011085216055E-3</v>
      </c>
      <c r="D6919" s="184">
        <f t="shared" si="1522"/>
        <v>4.5976537874596955E-2</v>
      </c>
      <c r="T6919" s="182">
        <f t="shared" si="1534"/>
        <v>0.11781400944850318</v>
      </c>
      <c r="U6919" s="19">
        <v>1.1627338706982795</v>
      </c>
      <c r="V6919" s="105">
        <f t="shared" si="1523"/>
        <v>4.1659999999978936E-3</v>
      </c>
      <c r="W6919" s="143">
        <f t="shared" si="1524"/>
        <v>8.8754449677853557</v>
      </c>
      <c r="X6919" s="143">
        <f t="shared" si="1525"/>
        <v>0.61929999999999996</v>
      </c>
      <c r="Y6919" s="143">
        <f t="shared" si="1526"/>
        <v>0</v>
      </c>
      <c r="Z6919" s="143">
        <f t="shared" si="1527"/>
        <v>16.69444892818769</v>
      </c>
      <c r="AA6919" s="143">
        <f t="shared" si="1528"/>
        <v>0</v>
      </c>
      <c r="AB6919" s="143">
        <f t="shared" si="1529"/>
        <v>0</v>
      </c>
      <c r="AC6919" s="143">
        <f t="shared" si="1530"/>
        <v>0.42012664901191887</v>
      </c>
      <c r="AD6919" s="143">
        <f t="shared" si="1531"/>
        <v>0</v>
      </c>
      <c r="AE6919" s="105">
        <f t="shared" si="1532"/>
        <v>1.7335098808104359E-4</v>
      </c>
      <c r="AF6919" s="143">
        <f t="shared" si="1533"/>
        <v>0.34704708347818458</v>
      </c>
    </row>
    <row r="6920" spans="1:32" x14ac:dyDescent="0.25">
      <c r="A6920">
        <v>28.820833</v>
      </c>
      <c r="B6920">
        <v>1.1249882641680204</v>
      </c>
      <c r="C6920" s="203">
        <f t="shared" si="1521"/>
        <v>4.8060200086009865E-3</v>
      </c>
      <c r="D6920" s="184">
        <f t="shared" si="1522"/>
        <v>4.7147056284375682E-2</v>
      </c>
      <c r="T6920" s="182">
        <f t="shared" si="1534"/>
        <v>0.11650783445433049</v>
      </c>
      <c r="U6920" s="19">
        <v>1.1498429257767628</v>
      </c>
      <c r="V6920" s="105">
        <f t="shared" si="1523"/>
        <v>4.1670000000024743E-3</v>
      </c>
      <c r="W6920" s="143">
        <f t="shared" si="1524"/>
        <v>8.8754449677853557</v>
      </c>
      <c r="X6920" s="143">
        <f t="shared" si="1525"/>
        <v>0.61929999999999996</v>
      </c>
      <c r="Y6920" s="143">
        <f t="shared" si="1526"/>
        <v>0</v>
      </c>
      <c r="Z6920" s="143">
        <f t="shared" si="1527"/>
        <v>16.69444892818769</v>
      </c>
      <c r="AA6920" s="143">
        <f t="shared" si="1528"/>
        <v>0</v>
      </c>
      <c r="AB6920" s="143">
        <f t="shared" si="1529"/>
        <v>0</v>
      </c>
      <c r="AC6920" s="143">
        <f t="shared" si="1530"/>
        <v>0.42012664901191887</v>
      </c>
      <c r="AD6920" s="143">
        <f t="shared" si="1531"/>
        <v>0</v>
      </c>
      <c r="AE6920" s="105">
        <f t="shared" si="1532"/>
        <v>1.7335098808104359E-4</v>
      </c>
      <c r="AF6920" s="143">
        <f t="shared" si="1533"/>
        <v>0.33409100734779895</v>
      </c>
    </row>
    <row r="6921" spans="1:32" x14ac:dyDescent="0.25">
      <c r="A6921">
        <v>28.824999999999996</v>
      </c>
      <c r="B6921">
        <v>1.068259724782376</v>
      </c>
      <c r="C6921" s="203">
        <f t="shared" si="1521"/>
        <v>4.569632184973073E-3</v>
      </c>
      <c r="D6921" s="184">
        <f t="shared" si="1522"/>
        <v>4.4828091734585851E-2</v>
      </c>
      <c r="T6921" s="182">
        <f t="shared" si="1534"/>
        <v>0.11523251967342865</v>
      </c>
      <c r="U6921" s="19">
        <v>1.1372565474801741</v>
      </c>
      <c r="V6921" s="105">
        <f t="shared" si="1523"/>
        <v>4.1669999999953689E-3</v>
      </c>
      <c r="W6921" s="143">
        <f t="shared" si="1524"/>
        <v>8.8754449677853557</v>
      </c>
      <c r="X6921" s="143">
        <f t="shared" si="1525"/>
        <v>0.61929999999999996</v>
      </c>
      <c r="Y6921" s="143">
        <f t="shared" si="1526"/>
        <v>0</v>
      </c>
      <c r="Z6921" s="143">
        <f t="shared" si="1527"/>
        <v>16.69444892818769</v>
      </c>
      <c r="AA6921" s="143">
        <f t="shared" si="1528"/>
        <v>0</v>
      </c>
      <c r="AB6921" s="143">
        <f t="shared" si="1529"/>
        <v>0</v>
      </c>
      <c r="AC6921" s="143">
        <f t="shared" si="1530"/>
        <v>0.42012664901191887</v>
      </c>
      <c r="AD6921" s="143">
        <f t="shared" si="1531"/>
        <v>0</v>
      </c>
      <c r="AE6921" s="105">
        <f t="shared" si="1532"/>
        <v>1.7335098808104359E-4</v>
      </c>
      <c r="AF6921" s="143">
        <f t="shared" si="1533"/>
        <v>0.32075521117034439</v>
      </c>
    </row>
    <row r="6922" spans="1:32" x14ac:dyDescent="0.25">
      <c r="A6922">
        <v>28.829166000000001</v>
      </c>
      <c r="B6922">
        <v>1.1817168035536656</v>
      </c>
      <c r="C6922" s="203">
        <f t="shared" si="1521"/>
        <v>4.6867011085295991E-3</v>
      </c>
      <c r="D6922" s="184">
        <f t="shared" si="1522"/>
        <v>4.5976537874675372E-2</v>
      </c>
      <c r="T6922" s="182">
        <f t="shared" si="1534"/>
        <v>0.11781400947265061</v>
      </c>
      <c r="U6922" s="19">
        <v>1.1627338709365962</v>
      </c>
      <c r="V6922" s="105">
        <f t="shared" si="1523"/>
        <v>4.166000000004999E-3</v>
      </c>
      <c r="W6922" s="143">
        <f t="shared" si="1524"/>
        <v>8.8754449677853557</v>
      </c>
      <c r="X6922" s="143">
        <f t="shared" si="1525"/>
        <v>0.61929999999999996</v>
      </c>
      <c r="Y6922" s="143">
        <f t="shared" si="1526"/>
        <v>0</v>
      </c>
      <c r="Z6922" s="143">
        <f t="shared" si="1527"/>
        <v>16.69444892818769</v>
      </c>
      <c r="AA6922" s="143">
        <f t="shared" si="1528"/>
        <v>0</v>
      </c>
      <c r="AB6922" s="143">
        <f t="shared" si="1529"/>
        <v>0</v>
      </c>
      <c r="AC6922" s="143">
        <f t="shared" si="1530"/>
        <v>0.42012664901191887</v>
      </c>
      <c r="AD6922" s="143">
        <f t="shared" si="1531"/>
        <v>0</v>
      </c>
      <c r="AE6922" s="105">
        <f t="shared" si="1532"/>
        <v>1.7335098808104359E-4</v>
      </c>
      <c r="AF6922" s="143">
        <f t="shared" si="1533"/>
        <v>0.34704708340705298</v>
      </c>
    </row>
    <row r="6923" spans="1:32" x14ac:dyDescent="0.25">
      <c r="A6923">
        <v>28.833332999999996</v>
      </c>
      <c r="B6923">
        <v>1.1249882641680204</v>
      </c>
      <c r="C6923" s="203">
        <f t="shared" si="1521"/>
        <v>4.8060200085927917E-3</v>
      </c>
      <c r="D6923" s="184">
        <f t="shared" si="1522"/>
        <v>4.7147056284295288E-2</v>
      </c>
      <c r="T6923" s="182">
        <f t="shared" si="1534"/>
        <v>0.11650783445404009</v>
      </c>
      <c r="U6923" s="19">
        <v>1.1498429257738967</v>
      </c>
      <c r="V6923" s="105">
        <f t="shared" si="1523"/>
        <v>4.1669999999953689E-3</v>
      </c>
      <c r="W6923" s="143">
        <f t="shared" si="1524"/>
        <v>8.8754449677853557</v>
      </c>
      <c r="X6923" s="143">
        <f t="shared" si="1525"/>
        <v>0.61929999999999996</v>
      </c>
      <c r="Y6923" s="143">
        <f t="shared" si="1526"/>
        <v>0</v>
      </c>
      <c r="Z6923" s="143">
        <f t="shared" si="1527"/>
        <v>16.69444892818769</v>
      </c>
      <c r="AA6923" s="143">
        <f t="shared" si="1528"/>
        <v>0</v>
      </c>
      <c r="AB6923" s="143">
        <f t="shared" si="1529"/>
        <v>0</v>
      </c>
      <c r="AC6923" s="143">
        <f t="shared" si="1530"/>
        <v>0.42012664901191887</v>
      </c>
      <c r="AD6923" s="143">
        <f t="shared" si="1531"/>
        <v>0</v>
      </c>
      <c r="AE6923" s="105">
        <f t="shared" si="1532"/>
        <v>1.7335098808104359E-4</v>
      </c>
      <c r="AF6923" s="143">
        <f t="shared" si="1533"/>
        <v>0.33409100734863179</v>
      </c>
    </row>
    <row r="6924" spans="1:32" x14ac:dyDescent="0.25">
      <c r="A6924">
        <v>28.837499999999999</v>
      </c>
      <c r="B6924">
        <v>1.1817168035536656</v>
      </c>
      <c r="C6924" s="203">
        <f t="shared" ref="C6924:C6987" si="1535">+(B6923+B6924)/2*(A6924-A6923)</f>
        <v>4.8060200086009865E-3</v>
      </c>
      <c r="D6924" s="184">
        <f t="shared" ref="D6924:D6987" si="1536">C6924*9.81</f>
        <v>4.7147056284375682E-2</v>
      </c>
      <c r="T6924" s="182">
        <f t="shared" si="1534"/>
        <v>0.11781288068996322</v>
      </c>
      <c r="U6924" s="19">
        <v>1.1627227307176236</v>
      </c>
      <c r="V6924" s="105">
        <f t="shared" si="1523"/>
        <v>4.1670000000024743E-3</v>
      </c>
      <c r="W6924" s="143">
        <f t="shared" si="1524"/>
        <v>8.8754449677853557</v>
      </c>
      <c r="X6924" s="143">
        <f t="shared" si="1525"/>
        <v>0.61929999999999996</v>
      </c>
      <c r="Y6924" s="143">
        <f t="shared" si="1526"/>
        <v>0</v>
      </c>
      <c r="Z6924" s="143">
        <f t="shared" si="1527"/>
        <v>16.69444892818769</v>
      </c>
      <c r="AA6924" s="143">
        <f t="shared" si="1528"/>
        <v>0</v>
      </c>
      <c r="AB6924" s="143">
        <f t="shared" si="1529"/>
        <v>0</v>
      </c>
      <c r="AC6924" s="143">
        <f t="shared" si="1530"/>
        <v>0.42012664901191887</v>
      </c>
      <c r="AD6924" s="143">
        <f t="shared" si="1531"/>
        <v>0</v>
      </c>
      <c r="AE6924" s="105">
        <f t="shared" si="1532"/>
        <v>1.7335098808104359E-4</v>
      </c>
      <c r="AF6924" s="143">
        <f t="shared" si="1533"/>
        <v>0.34705040851664337</v>
      </c>
    </row>
    <row r="6925" spans="1:32" x14ac:dyDescent="0.25">
      <c r="A6925">
        <v>28.841665999999996</v>
      </c>
      <c r="B6925">
        <v>1.068259724782376</v>
      </c>
      <c r="C6925" s="203">
        <f t="shared" si="1535"/>
        <v>4.6867011085216055E-3</v>
      </c>
      <c r="D6925" s="184">
        <f t="shared" si="1536"/>
        <v>4.5976537874596955E-2</v>
      </c>
      <c r="T6925" s="182">
        <f t="shared" si="1534"/>
        <v>0.11523432523452155</v>
      </c>
      <c r="U6925" s="19">
        <v>1.1372743669826948</v>
      </c>
      <c r="V6925" s="105">
        <f t="shared" si="1523"/>
        <v>4.1659999999978936E-3</v>
      </c>
      <c r="W6925" s="143">
        <f t="shared" si="1524"/>
        <v>8.8754449677853557</v>
      </c>
      <c r="X6925" s="143">
        <f t="shared" si="1525"/>
        <v>0.61929999999999996</v>
      </c>
      <c r="Y6925" s="143">
        <f t="shared" si="1526"/>
        <v>0</v>
      </c>
      <c r="Z6925" s="143">
        <f t="shared" si="1527"/>
        <v>16.69444892818769</v>
      </c>
      <c r="AA6925" s="143">
        <f t="shared" si="1528"/>
        <v>0</v>
      </c>
      <c r="AB6925" s="143">
        <f t="shared" si="1529"/>
        <v>0</v>
      </c>
      <c r="AC6925" s="143">
        <f t="shared" si="1530"/>
        <v>0.42012664901191887</v>
      </c>
      <c r="AD6925" s="143">
        <f t="shared" si="1531"/>
        <v>0</v>
      </c>
      <c r="AE6925" s="105">
        <f t="shared" si="1532"/>
        <v>1.7335098808104359E-4</v>
      </c>
      <c r="AF6925" s="143">
        <f t="shared" si="1533"/>
        <v>0.3207501853837269</v>
      </c>
    </row>
    <row r="6926" spans="1:32" x14ac:dyDescent="0.25">
      <c r="A6926">
        <v>28.845832999999999</v>
      </c>
      <c r="B6926">
        <v>1.1817168035536656</v>
      </c>
      <c r="C6926" s="203">
        <f t="shared" si="1535"/>
        <v>4.6878260967909268E-3</v>
      </c>
      <c r="D6926" s="184">
        <f t="shared" si="1536"/>
        <v>4.5987574009518993E-2</v>
      </c>
      <c r="T6926" s="182">
        <f t="shared" si="1534"/>
        <v>0.11781401078609868</v>
      </c>
      <c r="U6926" s="19">
        <v>1.1627338838993209</v>
      </c>
      <c r="V6926" s="105">
        <f t="shared" si="1523"/>
        <v>4.1670000000024743E-3</v>
      </c>
      <c r="W6926" s="143">
        <f t="shared" si="1524"/>
        <v>8.8754449677853557</v>
      </c>
      <c r="X6926" s="143">
        <f t="shared" si="1525"/>
        <v>0.61929999999999996</v>
      </c>
      <c r="Y6926" s="143">
        <f t="shared" si="1526"/>
        <v>0</v>
      </c>
      <c r="Z6926" s="143">
        <f t="shared" si="1527"/>
        <v>16.69444892818769</v>
      </c>
      <c r="AA6926" s="143">
        <f t="shared" si="1528"/>
        <v>0</v>
      </c>
      <c r="AB6926" s="143">
        <f t="shared" si="1529"/>
        <v>0</v>
      </c>
      <c r="AC6926" s="143">
        <f t="shared" si="1530"/>
        <v>0.42012664901191887</v>
      </c>
      <c r="AD6926" s="143">
        <f t="shared" si="1531"/>
        <v>0</v>
      </c>
      <c r="AE6926" s="105">
        <f t="shared" si="1532"/>
        <v>1.7335098808104359E-4</v>
      </c>
      <c r="AF6926" s="143">
        <f t="shared" si="1533"/>
        <v>0.34704707953800273</v>
      </c>
    </row>
    <row r="6927" spans="1:32" x14ac:dyDescent="0.25">
      <c r="A6927">
        <v>28.849999999999994</v>
      </c>
      <c r="B6927">
        <v>1.068259724782376</v>
      </c>
      <c r="C6927" s="203">
        <f t="shared" si="1535"/>
        <v>4.6878260967829332E-3</v>
      </c>
      <c r="D6927" s="184">
        <f t="shared" si="1536"/>
        <v>4.5987574009440577E-2</v>
      </c>
      <c r="T6927" s="182">
        <f t="shared" si="1534"/>
        <v>0.11523432609823762</v>
      </c>
      <c r="U6927" s="19">
        <v>1.1372743755069097</v>
      </c>
      <c r="V6927" s="105">
        <f t="shared" si="1523"/>
        <v>4.1669999999953689E-3</v>
      </c>
      <c r="W6927" s="143">
        <f t="shared" si="1524"/>
        <v>8.8754449677853557</v>
      </c>
      <c r="X6927" s="143">
        <f t="shared" si="1525"/>
        <v>0.61929999999999996</v>
      </c>
      <c r="Y6927" s="143">
        <f t="shared" si="1526"/>
        <v>0</v>
      </c>
      <c r="Z6927" s="143">
        <f t="shared" si="1527"/>
        <v>16.69444892818769</v>
      </c>
      <c r="AA6927" s="143">
        <f t="shared" si="1528"/>
        <v>0</v>
      </c>
      <c r="AB6927" s="143">
        <f t="shared" si="1529"/>
        <v>0</v>
      </c>
      <c r="AC6927" s="143">
        <f t="shared" si="1530"/>
        <v>0.42012664901191887</v>
      </c>
      <c r="AD6927" s="143">
        <f t="shared" si="1531"/>
        <v>0</v>
      </c>
      <c r="AE6927" s="105">
        <f t="shared" si="1532"/>
        <v>1.7335098808104359E-4</v>
      </c>
      <c r="AF6927" s="143">
        <f t="shared" si="1533"/>
        <v>0.3207501829796075</v>
      </c>
    </row>
    <row r="6928" spans="1:32" x14ac:dyDescent="0.25">
      <c r="A6928">
        <v>28.854165999999999</v>
      </c>
      <c r="B6928">
        <v>1.1817168035536656</v>
      </c>
      <c r="C6928" s="203">
        <f t="shared" si="1535"/>
        <v>4.6867011085295991E-3</v>
      </c>
      <c r="D6928" s="184">
        <f t="shared" si="1536"/>
        <v>4.5976537874675372E-2</v>
      </c>
      <c r="T6928" s="182">
        <f t="shared" si="1534"/>
        <v>0.11781401078672626</v>
      </c>
      <c r="U6928" s="19">
        <v>1.1627338839055146</v>
      </c>
      <c r="V6928" s="105">
        <f t="shared" si="1523"/>
        <v>4.166000000004999E-3</v>
      </c>
      <c r="W6928" s="143">
        <f t="shared" si="1524"/>
        <v>8.8754449677853557</v>
      </c>
      <c r="X6928" s="143">
        <f t="shared" si="1525"/>
        <v>0.61929999999999996</v>
      </c>
      <c r="Y6928" s="143">
        <f t="shared" si="1526"/>
        <v>0</v>
      </c>
      <c r="Z6928" s="143">
        <f t="shared" si="1527"/>
        <v>16.69444892818769</v>
      </c>
      <c r="AA6928" s="143">
        <f t="shared" si="1528"/>
        <v>0</v>
      </c>
      <c r="AB6928" s="143">
        <f t="shared" si="1529"/>
        <v>0</v>
      </c>
      <c r="AC6928" s="143">
        <f t="shared" si="1530"/>
        <v>0.42012664901191887</v>
      </c>
      <c r="AD6928" s="143">
        <f t="shared" si="1531"/>
        <v>0</v>
      </c>
      <c r="AE6928" s="105">
        <f t="shared" si="1532"/>
        <v>1.7335098808104359E-4</v>
      </c>
      <c r="AF6928" s="143">
        <f t="shared" si="1533"/>
        <v>0.3470470795361541</v>
      </c>
    </row>
    <row r="6929" spans="1:32" x14ac:dyDescent="0.25">
      <c r="A6929">
        <v>28.858332999999995</v>
      </c>
      <c r="B6929">
        <v>1.068259724782376</v>
      </c>
      <c r="C6929" s="203">
        <f t="shared" si="1535"/>
        <v>4.6878260967829332E-3</v>
      </c>
      <c r="D6929" s="184">
        <f t="shared" si="1536"/>
        <v>4.5987574009440577E-2</v>
      </c>
      <c r="T6929" s="182">
        <f t="shared" si="1534"/>
        <v>0.11523432609823815</v>
      </c>
      <c r="U6929" s="19">
        <v>1.137274375506915</v>
      </c>
      <c r="V6929" s="105">
        <f t="shared" si="1523"/>
        <v>4.1669999999953689E-3</v>
      </c>
      <c r="W6929" s="143">
        <f t="shared" si="1524"/>
        <v>8.8754449677853557</v>
      </c>
      <c r="X6929" s="143">
        <f t="shared" si="1525"/>
        <v>0.61929999999999996</v>
      </c>
      <c r="Y6929" s="143">
        <f t="shared" si="1526"/>
        <v>0</v>
      </c>
      <c r="Z6929" s="143">
        <f t="shared" si="1527"/>
        <v>16.69444892818769</v>
      </c>
      <c r="AA6929" s="143">
        <f t="shared" si="1528"/>
        <v>0</v>
      </c>
      <c r="AB6929" s="143">
        <f t="shared" si="1529"/>
        <v>0</v>
      </c>
      <c r="AC6929" s="143">
        <f t="shared" si="1530"/>
        <v>0.42012664901191887</v>
      </c>
      <c r="AD6929" s="143">
        <f t="shared" si="1531"/>
        <v>0</v>
      </c>
      <c r="AE6929" s="105">
        <f t="shared" si="1532"/>
        <v>1.7335098808104359E-4</v>
      </c>
      <c r="AF6929" s="143">
        <f t="shared" si="1533"/>
        <v>0.320750182979606</v>
      </c>
    </row>
    <row r="6930" spans="1:32" x14ac:dyDescent="0.25">
      <c r="A6930">
        <v>28.862499999999997</v>
      </c>
      <c r="B6930">
        <v>1.1249882641680204</v>
      </c>
      <c r="C6930" s="203">
        <f t="shared" si="1535"/>
        <v>4.5696321849808645E-3</v>
      </c>
      <c r="D6930" s="184">
        <f t="shared" si="1536"/>
        <v>4.4828091734662283E-2</v>
      </c>
      <c r="T6930" s="182">
        <f t="shared" si="1534"/>
        <v>0.11650778458539744</v>
      </c>
      <c r="U6930" s="19">
        <v>1.1498424336086597</v>
      </c>
      <c r="V6930" s="105">
        <f t="shared" si="1523"/>
        <v>4.1670000000024743E-3</v>
      </c>
      <c r="W6930" s="143">
        <f t="shared" si="1524"/>
        <v>8.8754449677853557</v>
      </c>
      <c r="X6930" s="143">
        <f t="shared" si="1525"/>
        <v>0.61929999999999996</v>
      </c>
      <c r="Y6930" s="143">
        <f t="shared" si="1526"/>
        <v>0</v>
      </c>
      <c r="Z6930" s="143">
        <f t="shared" si="1527"/>
        <v>16.69444892818769</v>
      </c>
      <c r="AA6930" s="143">
        <f t="shared" si="1528"/>
        <v>0</v>
      </c>
      <c r="AB6930" s="143">
        <f t="shared" si="1529"/>
        <v>0</v>
      </c>
      <c r="AC6930" s="143">
        <f t="shared" si="1530"/>
        <v>0.42012664901191887</v>
      </c>
      <c r="AD6930" s="143">
        <f t="shared" si="1531"/>
        <v>0</v>
      </c>
      <c r="AE6930" s="105">
        <f t="shared" si="1532"/>
        <v>1.7335098808104359E-4</v>
      </c>
      <c r="AF6930" s="143">
        <f t="shared" si="1533"/>
        <v>0.33409115034907688</v>
      </c>
    </row>
    <row r="6931" spans="1:32" x14ac:dyDescent="0.25">
      <c r="A6931">
        <v>28.866665999999995</v>
      </c>
      <c r="B6931">
        <v>1.0115311853967308</v>
      </c>
      <c r="C6931" s="203">
        <f t="shared" si="1535"/>
        <v>4.4503700134411271E-3</v>
      </c>
      <c r="D6931" s="184">
        <f t="shared" si="1536"/>
        <v>4.3658129831857462E-2</v>
      </c>
      <c r="T6931" s="182">
        <f t="shared" si="1534"/>
        <v>0.11399158318899635</v>
      </c>
      <c r="U6931" s="19">
        <v>1.1250094565901443</v>
      </c>
      <c r="V6931" s="105">
        <f t="shared" si="1523"/>
        <v>4.1659999999978936E-3</v>
      </c>
      <c r="W6931" s="143">
        <f t="shared" si="1524"/>
        <v>8.8754449677853557</v>
      </c>
      <c r="X6931" s="143">
        <f t="shared" si="1525"/>
        <v>0.61929999999999996</v>
      </c>
      <c r="Y6931" s="143">
        <f t="shared" si="1526"/>
        <v>0</v>
      </c>
      <c r="Z6931" s="143">
        <f t="shared" si="1527"/>
        <v>16.69444892818769</v>
      </c>
      <c r="AA6931" s="143">
        <f t="shared" si="1528"/>
        <v>0</v>
      </c>
      <c r="AB6931" s="143">
        <f t="shared" si="1529"/>
        <v>0</v>
      </c>
      <c r="AC6931" s="143">
        <f t="shared" si="1530"/>
        <v>0.42012664901191887</v>
      </c>
      <c r="AD6931" s="143">
        <f t="shared" si="1531"/>
        <v>0</v>
      </c>
      <c r="AE6931" s="105">
        <f t="shared" si="1532"/>
        <v>1.7335098808104359E-4</v>
      </c>
      <c r="AF6931" s="143">
        <f t="shared" si="1533"/>
        <v>0.30702830513633467</v>
      </c>
    </row>
    <row r="6932" spans="1:32" x14ac:dyDescent="0.25">
      <c r="A6932">
        <v>28.870832999999998</v>
      </c>
      <c r="B6932">
        <v>0.95480264601108633</v>
      </c>
      <c r="C6932" s="203">
        <f t="shared" si="1535"/>
        <v>4.0968565377406197E-3</v>
      </c>
      <c r="D6932" s="184">
        <f t="shared" si="1536"/>
        <v>4.0190162635235484E-2</v>
      </c>
      <c r="T6932" s="182">
        <f t="shared" si="1534"/>
        <v>0.11278264521472728</v>
      </c>
      <c r="U6932" s="19">
        <v>1.1130781664419174</v>
      </c>
      <c r="V6932" s="105">
        <f t="shared" si="1523"/>
        <v>4.1670000000024743E-3</v>
      </c>
      <c r="W6932" s="143">
        <f t="shared" si="1524"/>
        <v>8.8754449677853557</v>
      </c>
      <c r="X6932" s="143">
        <f t="shared" si="1525"/>
        <v>0.61929999999999996</v>
      </c>
      <c r="Y6932" s="143">
        <f t="shared" si="1526"/>
        <v>0</v>
      </c>
      <c r="Z6932" s="143">
        <f t="shared" si="1527"/>
        <v>16.69444892818769</v>
      </c>
      <c r="AA6932" s="143">
        <f t="shared" si="1528"/>
        <v>0</v>
      </c>
      <c r="AB6932" s="143">
        <f t="shared" si="1529"/>
        <v>0</v>
      </c>
      <c r="AC6932" s="143">
        <f t="shared" si="1530"/>
        <v>0.42012664901191887</v>
      </c>
      <c r="AD6932" s="143">
        <f t="shared" si="1531"/>
        <v>0</v>
      </c>
      <c r="AE6932" s="105">
        <f t="shared" si="1532"/>
        <v>1.7335098808104359E-4</v>
      </c>
      <c r="AF6932" s="143">
        <f t="shared" si="1533"/>
        <v>0.29291611247645027</v>
      </c>
    </row>
    <row r="6933" spans="1:32" x14ac:dyDescent="0.25">
      <c r="A6933">
        <v>28.875</v>
      </c>
      <c r="B6933">
        <v>1.068259724782376</v>
      </c>
      <c r="C6933" s="203">
        <f t="shared" si="1535"/>
        <v>4.2150504495506811E-3</v>
      </c>
      <c r="D6933" s="184">
        <f t="shared" si="1536"/>
        <v>4.1349644910092187E-2</v>
      </c>
      <c r="T6933" s="182">
        <f t="shared" si="1534"/>
        <v>0.11523333901098534</v>
      </c>
      <c r="U6933" s="19">
        <v>1.1372646337131542</v>
      </c>
      <c r="V6933" s="105">
        <f t="shared" si="1523"/>
        <v>4.1670000000024743E-3</v>
      </c>
      <c r="W6933" s="143">
        <f t="shared" si="1524"/>
        <v>8.8754449677853557</v>
      </c>
      <c r="X6933" s="143">
        <f t="shared" si="1525"/>
        <v>0.61929999999999996</v>
      </c>
      <c r="Y6933" s="143">
        <f t="shared" si="1526"/>
        <v>0</v>
      </c>
      <c r="Z6933" s="143">
        <f t="shared" si="1527"/>
        <v>16.69444892818769</v>
      </c>
      <c r="AA6933" s="143">
        <f t="shared" si="1528"/>
        <v>0</v>
      </c>
      <c r="AB6933" s="143">
        <f t="shared" si="1529"/>
        <v>0</v>
      </c>
      <c r="AC6933" s="143">
        <f t="shared" si="1530"/>
        <v>0.42012664901191887</v>
      </c>
      <c r="AD6933" s="143">
        <f t="shared" si="1531"/>
        <v>0</v>
      </c>
      <c r="AE6933" s="105">
        <f t="shared" si="1532"/>
        <v>1.7335098808104359E-4</v>
      </c>
      <c r="AF6933" s="143">
        <f t="shared" si="1533"/>
        <v>0.32075293052141701</v>
      </c>
    </row>
    <row r="6934" spans="1:32" x14ac:dyDescent="0.25">
      <c r="A6934">
        <v>28.879165999999998</v>
      </c>
      <c r="B6934">
        <v>1.0115311853967308</v>
      </c>
      <c r="C6934" s="203">
        <f t="shared" si="1535"/>
        <v>4.3322044659008891E-3</v>
      </c>
      <c r="D6934" s="184">
        <f t="shared" si="1536"/>
        <v>4.2498925810487725E-2</v>
      </c>
      <c r="T6934" s="182">
        <f t="shared" si="1534"/>
        <v>0.11398978464331312</v>
      </c>
      <c r="U6934" s="19">
        <v>1.1249917063243338</v>
      </c>
      <c r="V6934" s="105">
        <f t="shared" si="1523"/>
        <v>4.1659999999978936E-3</v>
      </c>
      <c r="W6934" s="143">
        <f t="shared" si="1524"/>
        <v>8.8754449677853557</v>
      </c>
      <c r="X6934" s="143">
        <f t="shared" si="1525"/>
        <v>0.61929999999999996</v>
      </c>
      <c r="Y6934" s="143">
        <f t="shared" si="1526"/>
        <v>0</v>
      </c>
      <c r="Z6934" s="143">
        <f t="shared" si="1527"/>
        <v>16.69444892818769</v>
      </c>
      <c r="AA6934" s="143">
        <f t="shared" si="1528"/>
        <v>0</v>
      </c>
      <c r="AB6934" s="143">
        <f t="shared" si="1529"/>
        <v>0</v>
      </c>
      <c r="AC6934" s="143">
        <f t="shared" si="1530"/>
        <v>0.42012664901191887</v>
      </c>
      <c r="AD6934" s="143">
        <f t="shared" si="1531"/>
        <v>0</v>
      </c>
      <c r="AE6934" s="105">
        <f t="shared" si="1532"/>
        <v>1.7335098808104359E-4</v>
      </c>
      <c r="AF6934" s="143">
        <f t="shared" si="1533"/>
        <v>0.30703314946896115</v>
      </c>
    </row>
    <row r="6935" spans="1:32" x14ac:dyDescent="0.25">
      <c r="A6935">
        <v>28.883333</v>
      </c>
      <c r="B6935">
        <v>0.95480264601108633</v>
      </c>
      <c r="C6935" s="203">
        <f t="shared" si="1535"/>
        <v>4.0968565377406197E-3</v>
      </c>
      <c r="D6935" s="184">
        <f t="shared" si="1536"/>
        <v>4.0190162635235484E-2</v>
      </c>
      <c r="T6935" s="182">
        <f t="shared" si="1534"/>
        <v>0.11278267473296949</v>
      </c>
      <c r="U6935" s="19">
        <v>1.1130784577643178</v>
      </c>
      <c r="V6935" s="105">
        <f t="shared" si="1523"/>
        <v>4.1670000000024743E-3</v>
      </c>
      <c r="W6935" s="143">
        <f t="shared" si="1524"/>
        <v>8.8754449677853557</v>
      </c>
      <c r="X6935" s="143">
        <f t="shared" si="1525"/>
        <v>0.61929999999999996</v>
      </c>
      <c r="Y6935" s="143">
        <f t="shared" si="1526"/>
        <v>0</v>
      </c>
      <c r="Z6935" s="143">
        <f t="shared" si="1527"/>
        <v>16.69444892818769</v>
      </c>
      <c r="AA6935" s="143">
        <f t="shared" si="1528"/>
        <v>0</v>
      </c>
      <c r="AB6935" s="143">
        <f t="shared" si="1529"/>
        <v>0</v>
      </c>
      <c r="AC6935" s="143">
        <f t="shared" si="1530"/>
        <v>0.42012664901191887</v>
      </c>
      <c r="AD6935" s="143">
        <f t="shared" si="1531"/>
        <v>0</v>
      </c>
      <c r="AE6935" s="105">
        <f t="shared" si="1532"/>
        <v>1.7335098808104359E-4</v>
      </c>
      <c r="AF6935" s="143">
        <f t="shared" si="1533"/>
        <v>0.29291603581246994</v>
      </c>
    </row>
    <row r="6936" spans="1:32" x14ac:dyDescent="0.25">
      <c r="A6936">
        <v>28.887499999999996</v>
      </c>
      <c r="B6936">
        <v>1.1249882641680204</v>
      </c>
      <c r="C6936" s="203">
        <f t="shared" si="1535"/>
        <v>4.3332443613533535E-3</v>
      </c>
      <c r="D6936" s="184">
        <f t="shared" si="1536"/>
        <v>4.25091271848764E-2</v>
      </c>
      <c r="T6936" s="182">
        <f t="shared" si="1534"/>
        <v>0.11650924312288791</v>
      </c>
      <c r="U6936" s="19">
        <v>1.1498568282545067</v>
      </c>
      <c r="V6936" s="105">
        <f t="shared" si="1523"/>
        <v>4.1669999999953689E-3</v>
      </c>
      <c r="W6936" s="143">
        <f t="shared" si="1524"/>
        <v>8.8754449677853557</v>
      </c>
      <c r="X6936" s="143">
        <f t="shared" si="1525"/>
        <v>0.61929999999999996</v>
      </c>
      <c r="Y6936" s="143">
        <f t="shared" si="1526"/>
        <v>0</v>
      </c>
      <c r="Z6936" s="143">
        <f t="shared" si="1527"/>
        <v>16.69444892818769</v>
      </c>
      <c r="AA6936" s="143">
        <f t="shared" si="1528"/>
        <v>0</v>
      </c>
      <c r="AB6936" s="143">
        <f t="shared" si="1529"/>
        <v>0</v>
      </c>
      <c r="AC6936" s="143">
        <f t="shared" si="1530"/>
        <v>0.42012664901191887</v>
      </c>
      <c r="AD6936" s="143">
        <f t="shared" si="1531"/>
        <v>0</v>
      </c>
      <c r="AE6936" s="105">
        <f t="shared" si="1532"/>
        <v>1.7335098808104359E-4</v>
      </c>
      <c r="AF6936" s="143">
        <f t="shared" si="1533"/>
        <v>0.33408696798161014</v>
      </c>
    </row>
    <row r="6937" spans="1:32" x14ac:dyDescent="0.25">
      <c r="A6937">
        <v>28.891666000000001</v>
      </c>
      <c r="B6937">
        <v>1.068259724782376</v>
      </c>
      <c r="C6937" s="203">
        <f t="shared" si="1535"/>
        <v>4.5685355609891582E-3</v>
      </c>
      <c r="D6937" s="184">
        <f t="shared" si="1536"/>
        <v>4.4817333853303644E-2</v>
      </c>
      <c r="T6937" s="182">
        <f t="shared" si="1534"/>
        <v>0.11523250087795486</v>
      </c>
      <c r="U6937" s="19">
        <v>1.1372563619832703</v>
      </c>
      <c r="V6937" s="105">
        <f t="shared" si="1523"/>
        <v>4.166000000004999E-3</v>
      </c>
      <c r="W6937" s="143">
        <f t="shared" si="1524"/>
        <v>8.8754449677853557</v>
      </c>
      <c r="X6937" s="143">
        <f t="shared" si="1525"/>
        <v>0.61929999999999996</v>
      </c>
      <c r="Y6937" s="143">
        <f t="shared" si="1526"/>
        <v>0</v>
      </c>
      <c r="Z6937" s="143">
        <f t="shared" si="1527"/>
        <v>16.69444892818769</v>
      </c>
      <c r="AA6937" s="143">
        <f t="shared" si="1528"/>
        <v>0</v>
      </c>
      <c r="AB6937" s="143">
        <f t="shared" si="1529"/>
        <v>0</v>
      </c>
      <c r="AC6937" s="143">
        <f t="shared" si="1530"/>
        <v>0.42012664901191887</v>
      </c>
      <c r="AD6937" s="143">
        <f t="shared" si="1531"/>
        <v>0</v>
      </c>
      <c r="AE6937" s="105">
        <f t="shared" si="1532"/>
        <v>1.7335098808104359E-4</v>
      </c>
      <c r="AF6937" s="143">
        <f t="shared" si="1533"/>
        <v>0.32075526348845013</v>
      </c>
    </row>
    <row r="6938" spans="1:32" x14ac:dyDescent="0.25">
      <c r="A6938">
        <v>28.895832999999996</v>
      </c>
      <c r="B6938">
        <v>1.1249882641680204</v>
      </c>
      <c r="C6938" s="203">
        <f t="shared" si="1535"/>
        <v>4.569632184973073E-3</v>
      </c>
      <c r="D6938" s="184">
        <f t="shared" si="1536"/>
        <v>4.4828091734585851E-2</v>
      </c>
      <c r="T6938" s="182">
        <f t="shared" si="1534"/>
        <v>0.11650776030899374</v>
      </c>
      <c r="U6938" s="19">
        <v>1.1498421940191832</v>
      </c>
      <c r="V6938" s="105">
        <f t="shared" si="1523"/>
        <v>4.1669999999953689E-3</v>
      </c>
      <c r="W6938" s="143">
        <f t="shared" si="1524"/>
        <v>8.8754449677853557</v>
      </c>
      <c r="X6938" s="143">
        <f t="shared" si="1525"/>
        <v>0.61929999999999996</v>
      </c>
      <c r="Y6938" s="143">
        <f t="shared" si="1526"/>
        <v>0</v>
      </c>
      <c r="Z6938" s="143">
        <f t="shared" si="1527"/>
        <v>16.69444892818769</v>
      </c>
      <c r="AA6938" s="143">
        <f t="shared" si="1528"/>
        <v>0</v>
      </c>
      <c r="AB6938" s="143">
        <f t="shared" si="1529"/>
        <v>0</v>
      </c>
      <c r="AC6938" s="143">
        <f t="shared" si="1530"/>
        <v>0.42012664901191887</v>
      </c>
      <c r="AD6938" s="143">
        <f t="shared" si="1531"/>
        <v>0</v>
      </c>
      <c r="AE6938" s="105">
        <f t="shared" si="1532"/>
        <v>1.7335098808104359E-4</v>
      </c>
      <c r="AF6938" s="143">
        <f t="shared" si="1533"/>
        <v>0.33409121996273711</v>
      </c>
    </row>
    <row r="6939" spans="1:32" x14ac:dyDescent="0.25">
      <c r="A6939">
        <v>28.9</v>
      </c>
      <c r="B6939">
        <v>1.068259724782376</v>
      </c>
      <c r="C6939" s="203">
        <f t="shared" si="1535"/>
        <v>4.5696321849808645E-3</v>
      </c>
      <c r="D6939" s="184">
        <f t="shared" si="1536"/>
        <v>4.4828091734662283E-2</v>
      </c>
      <c r="T6939" s="182">
        <f t="shared" si="1534"/>
        <v>0.11523252066175901</v>
      </c>
      <c r="U6939" s="19">
        <v>1.1372565572342366</v>
      </c>
      <c r="V6939" s="105">
        <f t="shared" si="1523"/>
        <v>4.1670000000024743E-3</v>
      </c>
      <c r="W6939" s="143">
        <f t="shared" si="1524"/>
        <v>8.8754449677853557</v>
      </c>
      <c r="X6939" s="143">
        <f t="shared" si="1525"/>
        <v>0.61929999999999996</v>
      </c>
      <c r="Y6939" s="143">
        <f t="shared" si="1526"/>
        <v>0</v>
      </c>
      <c r="Z6939" s="143">
        <f t="shared" si="1527"/>
        <v>16.69444892818769</v>
      </c>
      <c r="AA6939" s="143">
        <f t="shared" si="1528"/>
        <v>0</v>
      </c>
      <c r="AB6939" s="143">
        <f t="shared" si="1529"/>
        <v>0</v>
      </c>
      <c r="AC6939" s="143">
        <f t="shared" si="1530"/>
        <v>0.42012664901191887</v>
      </c>
      <c r="AD6939" s="143">
        <f t="shared" si="1531"/>
        <v>0</v>
      </c>
      <c r="AE6939" s="105">
        <f t="shared" si="1532"/>
        <v>1.7335098808104359E-4</v>
      </c>
      <c r="AF6939" s="143">
        <f t="shared" si="1533"/>
        <v>0.32075520841927979</v>
      </c>
    </row>
    <row r="6940" spans="1:32" x14ac:dyDescent="0.25">
      <c r="A6940">
        <v>28.904165999999996</v>
      </c>
      <c r="B6940">
        <v>1.1249882641680204</v>
      </c>
      <c r="C6940" s="203">
        <f t="shared" si="1535"/>
        <v>4.5685355609813667E-3</v>
      </c>
      <c r="D6940" s="184">
        <f t="shared" si="1536"/>
        <v>4.4817333853227212E-2</v>
      </c>
      <c r="T6940" s="182">
        <f t="shared" si="1534"/>
        <v>0.11650776057249736</v>
      </c>
      <c r="U6940" s="19">
        <v>1.1498421966197616</v>
      </c>
      <c r="V6940" s="105">
        <f t="shared" si="1523"/>
        <v>4.1659999999978936E-3</v>
      </c>
      <c r="W6940" s="143">
        <f t="shared" si="1524"/>
        <v>8.8754449677853557</v>
      </c>
      <c r="X6940" s="143">
        <f t="shared" si="1525"/>
        <v>0.61929999999999996</v>
      </c>
      <c r="Y6940" s="143">
        <f t="shared" si="1526"/>
        <v>0</v>
      </c>
      <c r="Z6940" s="143">
        <f t="shared" si="1527"/>
        <v>16.69444892818769</v>
      </c>
      <c r="AA6940" s="143">
        <f t="shared" si="1528"/>
        <v>0</v>
      </c>
      <c r="AB6940" s="143">
        <f t="shared" si="1529"/>
        <v>0</v>
      </c>
      <c r="AC6940" s="143">
        <f t="shared" si="1530"/>
        <v>0.42012664901191887</v>
      </c>
      <c r="AD6940" s="143">
        <f t="shared" si="1531"/>
        <v>0</v>
      </c>
      <c r="AE6940" s="105">
        <f t="shared" si="1532"/>
        <v>1.7335098808104359E-4</v>
      </c>
      <c r="AF6940" s="143">
        <f t="shared" si="1533"/>
        <v>0.3340912192071287</v>
      </c>
    </row>
    <row r="6941" spans="1:32" x14ac:dyDescent="0.25">
      <c r="A6941">
        <v>28.908332999999999</v>
      </c>
      <c r="B6941">
        <v>1.068259724782376</v>
      </c>
      <c r="C6941" s="203">
        <f t="shared" si="1535"/>
        <v>4.5696321849808645E-3</v>
      </c>
      <c r="D6941" s="184">
        <f t="shared" si="1536"/>
        <v>4.4828091734662283E-2</v>
      </c>
      <c r="T6941" s="182">
        <f t="shared" si="1534"/>
        <v>0.1152325206582468</v>
      </c>
      <c r="U6941" s="19">
        <v>1.1372565571995736</v>
      </c>
      <c r="V6941" s="105">
        <f t="shared" si="1523"/>
        <v>4.1670000000024743E-3</v>
      </c>
      <c r="W6941" s="143">
        <f t="shared" si="1524"/>
        <v>8.8754449677853557</v>
      </c>
      <c r="X6941" s="143">
        <f t="shared" si="1525"/>
        <v>0.61929999999999996</v>
      </c>
      <c r="Y6941" s="143">
        <f t="shared" si="1526"/>
        <v>0</v>
      </c>
      <c r="Z6941" s="143">
        <f t="shared" si="1527"/>
        <v>16.69444892818769</v>
      </c>
      <c r="AA6941" s="143">
        <f t="shared" si="1528"/>
        <v>0</v>
      </c>
      <c r="AB6941" s="143">
        <f t="shared" si="1529"/>
        <v>0</v>
      </c>
      <c r="AC6941" s="143">
        <f t="shared" si="1530"/>
        <v>0.42012664901191887</v>
      </c>
      <c r="AD6941" s="143">
        <f t="shared" si="1531"/>
        <v>0</v>
      </c>
      <c r="AE6941" s="105">
        <f t="shared" si="1532"/>
        <v>1.7335098808104359E-4</v>
      </c>
      <c r="AF6941" s="143">
        <f t="shared" si="1533"/>
        <v>0.32075520842905614</v>
      </c>
    </row>
    <row r="6942" spans="1:32" x14ac:dyDescent="0.25">
      <c r="A6942">
        <v>28.912499999999994</v>
      </c>
      <c r="B6942">
        <v>1.1817168035536656</v>
      </c>
      <c r="C6942" s="203">
        <f t="shared" si="1535"/>
        <v>4.6878260967829332E-3</v>
      </c>
      <c r="D6942" s="184">
        <f t="shared" si="1536"/>
        <v>4.5987574009440577E-2</v>
      </c>
      <c r="T6942" s="182">
        <f t="shared" si="1534"/>
        <v>0.11781400947336786</v>
      </c>
      <c r="U6942" s="19">
        <v>1.162733870943675</v>
      </c>
      <c r="V6942" s="105">
        <f t="shared" si="1523"/>
        <v>4.1669999999953689E-3</v>
      </c>
      <c r="W6942" s="143">
        <f t="shared" si="1524"/>
        <v>8.8754449677853557</v>
      </c>
      <c r="X6942" s="143">
        <f t="shared" si="1525"/>
        <v>0.61929999999999996</v>
      </c>
      <c r="Y6942" s="143">
        <f t="shared" si="1526"/>
        <v>0</v>
      </c>
      <c r="Z6942" s="143">
        <f t="shared" si="1527"/>
        <v>16.69444892818769</v>
      </c>
      <c r="AA6942" s="143">
        <f t="shared" si="1528"/>
        <v>0</v>
      </c>
      <c r="AB6942" s="143">
        <f t="shared" si="1529"/>
        <v>0</v>
      </c>
      <c r="AC6942" s="143">
        <f t="shared" si="1530"/>
        <v>0.42012664901191887</v>
      </c>
      <c r="AD6942" s="143">
        <f t="shared" si="1531"/>
        <v>0</v>
      </c>
      <c r="AE6942" s="105">
        <f t="shared" si="1532"/>
        <v>1.7335098808104359E-4</v>
      </c>
      <c r="AF6942" s="143">
        <f t="shared" si="1533"/>
        <v>0.34704708340494012</v>
      </c>
    </row>
    <row r="6943" spans="1:32" x14ac:dyDescent="0.25">
      <c r="A6943">
        <v>28.916665999999999</v>
      </c>
      <c r="B6943">
        <v>1.1817168035536656</v>
      </c>
      <c r="C6943" s="203">
        <f t="shared" si="1535"/>
        <v>4.9230322036104782E-3</v>
      </c>
      <c r="D6943" s="184">
        <f t="shared" si="1536"/>
        <v>4.8294945917418793E-2</v>
      </c>
      <c r="T6943" s="182">
        <f t="shared" si="1534"/>
        <v>0.11781400947336786</v>
      </c>
      <c r="U6943" s="19">
        <v>1.162733870943675</v>
      </c>
      <c r="V6943" s="105">
        <f t="shared" si="1523"/>
        <v>4.166000000004999E-3</v>
      </c>
      <c r="W6943" s="143">
        <f t="shared" si="1524"/>
        <v>8.8754449677853557</v>
      </c>
      <c r="X6943" s="143">
        <f t="shared" si="1525"/>
        <v>0.61929999999999996</v>
      </c>
      <c r="Y6943" s="143">
        <f t="shared" si="1526"/>
        <v>0</v>
      </c>
      <c r="Z6943" s="143">
        <f t="shared" si="1527"/>
        <v>16.69444892818769</v>
      </c>
      <c r="AA6943" s="143">
        <f t="shared" si="1528"/>
        <v>0</v>
      </c>
      <c r="AB6943" s="143">
        <f t="shared" si="1529"/>
        <v>0</v>
      </c>
      <c r="AC6943" s="143">
        <f t="shared" si="1530"/>
        <v>0.42012664901191887</v>
      </c>
      <c r="AD6943" s="143">
        <f t="shared" si="1531"/>
        <v>0</v>
      </c>
      <c r="AE6943" s="105">
        <f t="shared" si="1532"/>
        <v>1.7335098808104359E-4</v>
      </c>
      <c r="AF6943" s="143">
        <f t="shared" si="1533"/>
        <v>0.34704708340494012</v>
      </c>
    </row>
    <row r="6944" spans="1:32" x14ac:dyDescent="0.25">
      <c r="A6944">
        <v>28.920832999999995</v>
      </c>
      <c r="B6944">
        <v>1.1817168035536656</v>
      </c>
      <c r="C6944" s="203">
        <f t="shared" si="1535"/>
        <v>4.9242139204026519E-3</v>
      </c>
      <c r="D6944" s="184">
        <f t="shared" si="1536"/>
        <v>4.8306538559150014E-2</v>
      </c>
      <c r="T6944" s="182">
        <f t="shared" si="1534"/>
        <v>0.11781400947336786</v>
      </c>
      <c r="U6944" s="19">
        <v>1.162733870943675</v>
      </c>
      <c r="V6944" s="105">
        <f t="shared" si="1523"/>
        <v>4.1669999999953689E-3</v>
      </c>
      <c r="W6944" s="143">
        <f t="shared" si="1524"/>
        <v>8.8754449677853557</v>
      </c>
      <c r="X6944" s="143">
        <f t="shared" si="1525"/>
        <v>0.61929999999999996</v>
      </c>
      <c r="Y6944" s="143">
        <f t="shared" si="1526"/>
        <v>0</v>
      </c>
      <c r="Z6944" s="143">
        <f t="shared" si="1527"/>
        <v>16.69444892818769</v>
      </c>
      <c r="AA6944" s="143">
        <f t="shared" si="1528"/>
        <v>0</v>
      </c>
      <c r="AB6944" s="143">
        <f t="shared" si="1529"/>
        <v>0</v>
      </c>
      <c r="AC6944" s="143">
        <f t="shared" si="1530"/>
        <v>0.42012664901191887</v>
      </c>
      <c r="AD6944" s="143">
        <f t="shared" si="1531"/>
        <v>0</v>
      </c>
      <c r="AE6944" s="105">
        <f t="shared" si="1532"/>
        <v>1.7335098808104359E-4</v>
      </c>
      <c r="AF6944" s="143">
        <f t="shared" si="1533"/>
        <v>0.34704708340494012</v>
      </c>
    </row>
    <row r="6945" spans="1:32" x14ac:dyDescent="0.25">
      <c r="A6945">
        <v>28.924999999999997</v>
      </c>
      <c r="B6945">
        <v>1.1817168035536656</v>
      </c>
      <c r="C6945" s="203">
        <f t="shared" si="1535"/>
        <v>4.9242139204110488E-3</v>
      </c>
      <c r="D6945" s="184">
        <f t="shared" si="1536"/>
        <v>4.8306538559232393E-2</v>
      </c>
      <c r="T6945" s="182">
        <f t="shared" si="1534"/>
        <v>0.11781400947336786</v>
      </c>
      <c r="U6945" s="19">
        <v>1.162733870943675</v>
      </c>
      <c r="V6945" s="105">
        <f t="shared" si="1523"/>
        <v>4.1670000000024743E-3</v>
      </c>
      <c r="W6945" s="143">
        <f t="shared" si="1524"/>
        <v>8.8754449677853557</v>
      </c>
      <c r="X6945" s="143">
        <f t="shared" si="1525"/>
        <v>0.61929999999999996</v>
      </c>
      <c r="Y6945" s="143">
        <f t="shared" si="1526"/>
        <v>0</v>
      </c>
      <c r="Z6945" s="143">
        <f t="shared" si="1527"/>
        <v>16.69444892818769</v>
      </c>
      <c r="AA6945" s="143">
        <f t="shared" si="1528"/>
        <v>0</v>
      </c>
      <c r="AB6945" s="143">
        <f t="shared" si="1529"/>
        <v>0</v>
      </c>
      <c r="AC6945" s="143">
        <f t="shared" si="1530"/>
        <v>0.42012664901191887</v>
      </c>
      <c r="AD6945" s="143">
        <f t="shared" si="1531"/>
        <v>0</v>
      </c>
      <c r="AE6945" s="105">
        <f t="shared" si="1532"/>
        <v>1.7335098808104359E-4</v>
      </c>
      <c r="AF6945" s="143">
        <f t="shared" si="1533"/>
        <v>0.34704708340494012</v>
      </c>
    </row>
    <row r="6946" spans="1:32" x14ac:dyDescent="0.25">
      <c r="A6946">
        <v>28.929165999999995</v>
      </c>
      <c r="B6946">
        <v>1.1817168035536656</v>
      </c>
      <c r="C6946" s="203">
        <f t="shared" si="1535"/>
        <v>4.9230322036020813E-3</v>
      </c>
      <c r="D6946" s="184">
        <f t="shared" si="1536"/>
        <v>4.8294945917336421E-2</v>
      </c>
      <c r="T6946" s="182">
        <f t="shared" si="1534"/>
        <v>0.11781400947336786</v>
      </c>
      <c r="U6946" s="19">
        <v>1.162733870943675</v>
      </c>
      <c r="V6946" s="105">
        <f t="shared" si="1523"/>
        <v>4.1659999999978936E-3</v>
      </c>
      <c r="W6946" s="143">
        <f t="shared" si="1524"/>
        <v>8.8754449677853557</v>
      </c>
      <c r="X6946" s="143">
        <f t="shared" si="1525"/>
        <v>0.61929999999999996</v>
      </c>
      <c r="Y6946" s="143">
        <f t="shared" si="1526"/>
        <v>0</v>
      </c>
      <c r="Z6946" s="143">
        <f t="shared" si="1527"/>
        <v>16.69444892818769</v>
      </c>
      <c r="AA6946" s="143">
        <f t="shared" si="1528"/>
        <v>0</v>
      </c>
      <c r="AB6946" s="143">
        <f t="shared" si="1529"/>
        <v>0</v>
      </c>
      <c r="AC6946" s="143">
        <f t="shared" si="1530"/>
        <v>0.42012664901191887</v>
      </c>
      <c r="AD6946" s="143">
        <f t="shared" si="1531"/>
        <v>0</v>
      </c>
      <c r="AE6946" s="105">
        <f t="shared" si="1532"/>
        <v>1.7335098808104359E-4</v>
      </c>
      <c r="AF6946" s="143">
        <f t="shared" si="1533"/>
        <v>0.34704708340494012</v>
      </c>
    </row>
    <row r="6947" spans="1:32" x14ac:dyDescent="0.25">
      <c r="A6947">
        <v>28.933332999999998</v>
      </c>
      <c r="B6947">
        <v>1.1249882641680204</v>
      </c>
      <c r="C6947" s="203">
        <f t="shared" si="1535"/>
        <v>4.8060200086009865E-3</v>
      </c>
      <c r="D6947" s="184">
        <f t="shared" si="1536"/>
        <v>4.7147056284375682E-2</v>
      </c>
      <c r="T6947" s="182">
        <f t="shared" si="1534"/>
        <v>0.11650783445403137</v>
      </c>
      <c r="U6947" s="19">
        <v>1.1498429257738108</v>
      </c>
      <c r="V6947" s="105">
        <f t="shared" si="1523"/>
        <v>4.1670000000024743E-3</v>
      </c>
      <c r="W6947" s="143">
        <f t="shared" si="1524"/>
        <v>8.8754449677853557</v>
      </c>
      <c r="X6947" s="143">
        <f t="shared" si="1525"/>
        <v>0.61929999999999996</v>
      </c>
      <c r="Y6947" s="143">
        <f t="shared" si="1526"/>
        <v>0</v>
      </c>
      <c r="Z6947" s="143">
        <f t="shared" si="1527"/>
        <v>16.69444892818769</v>
      </c>
      <c r="AA6947" s="143">
        <f t="shared" si="1528"/>
        <v>0</v>
      </c>
      <c r="AB6947" s="143">
        <f t="shared" si="1529"/>
        <v>0</v>
      </c>
      <c r="AC6947" s="143">
        <f t="shared" si="1530"/>
        <v>0.42012664901191887</v>
      </c>
      <c r="AD6947" s="143">
        <f t="shared" si="1531"/>
        <v>0</v>
      </c>
      <c r="AE6947" s="105">
        <f t="shared" si="1532"/>
        <v>1.7335098808104359E-4</v>
      </c>
      <c r="AF6947" s="143">
        <f t="shared" si="1533"/>
        <v>0.33409100734865677</v>
      </c>
    </row>
    <row r="6948" spans="1:32" x14ac:dyDescent="0.25">
      <c r="A6948">
        <v>28.9375</v>
      </c>
      <c r="B6948">
        <v>1.1817168035536656</v>
      </c>
      <c r="C6948" s="203">
        <f t="shared" si="1535"/>
        <v>4.8060200086009865E-3</v>
      </c>
      <c r="D6948" s="184">
        <f t="shared" si="1536"/>
        <v>4.7147056284375682E-2</v>
      </c>
      <c r="T6948" s="182">
        <f t="shared" si="1534"/>
        <v>0.11781288068996307</v>
      </c>
      <c r="U6948" s="19">
        <v>1.1627227307176222</v>
      </c>
      <c r="V6948" s="105">
        <f t="shared" si="1523"/>
        <v>4.1670000000024743E-3</v>
      </c>
      <c r="W6948" s="143">
        <f t="shared" si="1524"/>
        <v>8.8754449677853557</v>
      </c>
      <c r="X6948" s="143">
        <f t="shared" si="1525"/>
        <v>0.61929999999999996</v>
      </c>
      <c r="Y6948" s="143">
        <f t="shared" si="1526"/>
        <v>0</v>
      </c>
      <c r="Z6948" s="143">
        <f t="shared" si="1527"/>
        <v>16.69444892818769</v>
      </c>
      <c r="AA6948" s="143">
        <f t="shared" si="1528"/>
        <v>0</v>
      </c>
      <c r="AB6948" s="143">
        <f t="shared" si="1529"/>
        <v>0</v>
      </c>
      <c r="AC6948" s="143">
        <f t="shared" si="1530"/>
        <v>0.42012664901191887</v>
      </c>
      <c r="AD6948" s="143">
        <f t="shared" si="1531"/>
        <v>0</v>
      </c>
      <c r="AE6948" s="105">
        <f t="shared" si="1532"/>
        <v>1.7335098808104359E-4</v>
      </c>
      <c r="AF6948" s="143">
        <f t="shared" si="1533"/>
        <v>0.34705040851664382</v>
      </c>
    </row>
    <row r="6949" spans="1:32" x14ac:dyDescent="0.25">
      <c r="A6949">
        <v>28.941665999999998</v>
      </c>
      <c r="B6949">
        <v>1.068259724782376</v>
      </c>
      <c r="C6949" s="203">
        <f t="shared" si="1535"/>
        <v>4.6867011085216055E-3</v>
      </c>
      <c r="D6949" s="184">
        <f t="shared" si="1536"/>
        <v>4.5976537874596955E-2</v>
      </c>
      <c r="T6949" s="182">
        <f t="shared" si="1534"/>
        <v>0.11523432523452155</v>
      </c>
      <c r="U6949" s="19">
        <v>1.1372743669826948</v>
      </c>
      <c r="V6949" s="105">
        <f t="shared" si="1523"/>
        <v>4.1659999999978936E-3</v>
      </c>
      <c r="W6949" s="143">
        <f t="shared" si="1524"/>
        <v>8.8754449677853557</v>
      </c>
      <c r="X6949" s="143">
        <f t="shared" si="1525"/>
        <v>0.61929999999999996</v>
      </c>
      <c r="Y6949" s="143">
        <f t="shared" si="1526"/>
        <v>0</v>
      </c>
      <c r="Z6949" s="143">
        <f t="shared" si="1527"/>
        <v>16.69444892818769</v>
      </c>
      <c r="AA6949" s="143">
        <f t="shared" si="1528"/>
        <v>0</v>
      </c>
      <c r="AB6949" s="143">
        <f t="shared" si="1529"/>
        <v>0</v>
      </c>
      <c r="AC6949" s="143">
        <f t="shared" si="1530"/>
        <v>0.42012664901191887</v>
      </c>
      <c r="AD6949" s="143">
        <f t="shared" si="1531"/>
        <v>0</v>
      </c>
      <c r="AE6949" s="105">
        <f t="shared" si="1532"/>
        <v>1.7335098808104359E-4</v>
      </c>
      <c r="AF6949" s="143">
        <f t="shared" si="1533"/>
        <v>0.3207501853837269</v>
      </c>
    </row>
    <row r="6950" spans="1:32" x14ac:dyDescent="0.25">
      <c r="A6950">
        <v>28.945833</v>
      </c>
      <c r="B6950">
        <v>1.1249882641680204</v>
      </c>
      <c r="C6950" s="203">
        <f t="shared" si="1535"/>
        <v>4.5696321849808645E-3</v>
      </c>
      <c r="D6950" s="184">
        <f t="shared" si="1536"/>
        <v>4.4828091734662283E-2</v>
      </c>
      <c r="T6950" s="182">
        <f t="shared" si="1534"/>
        <v>0.11650778457392588</v>
      </c>
      <c r="U6950" s="19">
        <v>1.1498424334954442</v>
      </c>
      <c r="V6950" s="105">
        <f t="shared" si="1523"/>
        <v>4.1670000000024743E-3</v>
      </c>
      <c r="W6950" s="143">
        <f t="shared" si="1524"/>
        <v>8.8754449677853557</v>
      </c>
      <c r="X6950" s="143">
        <f t="shared" si="1525"/>
        <v>0.61929999999999996</v>
      </c>
      <c r="Y6950" s="143">
        <f t="shared" si="1526"/>
        <v>0</v>
      </c>
      <c r="Z6950" s="143">
        <f t="shared" si="1527"/>
        <v>16.69444892818769</v>
      </c>
      <c r="AA6950" s="143">
        <f t="shared" si="1528"/>
        <v>0</v>
      </c>
      <c r="AB6950" s="143">
        <f t="shared" si="1529"/>
        <v>0</v>
      </c>
      <c r="AC6950" s="143">
        <f t="shared" si="1530"/>
        <v>0.42012664901191887</v>
      </c>
      <c r="AD6950" s="143">
        <f t="shared" si="1531"/>
        <v>0</v>
      </c>
      <c r="AE6950" s="105">
        <f t="shared" si="1532"/>
        <v>1.7335098808104359E-4</v>
      </c>
      <c r="AF6950" s="143">
        <f t="shared" si="1533"/>
        <v>0.33409115038197207</v>
      </c>
    </row>
    <row r="6951" spans="1:32" x14ac:dyDescent="0.25">
      <c r="A6951">
        <v>28.949999999999996</v>
      </c>
      <c r="B6951">
        <v>1.0115311853967308</v>
      </c>
      <c r="C6951" s="203">
        <f t="shared" si="1535"/>
        <v>4.4514382731632128E-3</v>
      </c>
      <c r="D6951" s="184">
        <f t="shared" si="1536"/>
        <v>4.3668609459731118E-2</v>
      </c>
      <c r="T6951" s="182">
        <f t="shared" si="1534"/>
        <v>0.11399158318898553</v>
      </c>
      <c r="U6951" s="19">
        <v>1.1250094565900373</v>
      </c>
      <c r="V6951" s="105">
        <f t="shared" si="1523"/>
        <v>4.1669999999953689E-3</v>
      </c>
      <c r="W6951" s="143">
        <f t="shared" si="1524"/>
        <v>8.8754449677853557</v>
      </c>
      <c r="X6951" s="143">
        <f t="shared" si="1525"/>
        <v>0.61929999999999996</v>
      </c>
      <c r="Y6951" s="143">
        <f t="shared" si="1526"/>
        <v>0</v>
      </c>
      <c r="Z6951" s="143">
        <f t="shared" si="1527"/>
        <v>16.69444892818769</v>
      </c>
      <c r="AA6951" s="143">
        <f t="shared" si="1528"/>
        <v>0</v>
      </c>
      <c r="AB6951" s="143">
        <f t="shared" si="1529"/>
        <v>0</v>
      </c>
      <c r="AC6951" s="143">
        <f t="shared" si="1530"/>
        <v>0.42012664901191887</v>
      </c>
      <c r="AD6951" s="143">
        <f t="shared" si="1531"/>
        <v>0</v>
      </c>
      <c r="AE6951" s="105">
        <f t="shared" si="1532"/>
        <v>1.7335098808104359E-4</v>
      </c>
      <c r="AF6951" s="143">
        <f t="shared" si="1533"/>
        <v>0.30702830513636381</v>
      </c>
    </row>
    <row r="6952" spans="1:32" x14ac:dyDescent="0.25">
      <c r="A6952">
        <v>28.954166000000001</v>
      </c>
      <c r="B6952">
        <v>1.1817168035536656</v>
      </c>
      <c r="C6952" s="203">
        <f t="shared" si="1535"/>
        <v>4.5685355609891582E-3</v>
      </c>
      <c r="D6952" s="184">
        <f t="shared" si="1536"/>
        <v>4.4817333853303644E-2</v>
      </c>
      <c r="T6952" s="182">
        <f t="shared" si="1534"/>
        <v>0.11781212396615595</v>
      </c>
      <c r="U6952" s="19">
        <v>1.1627152624343049</v>
      </c>
      <c r="V6952" s="105">
        <f t="shared" si="1523"/>
        <v>4.166000000004999E-3</v>
      </c>
      <c r="W6952" s="143">
        <f t="shared" si="1524"/>
        <v>8.8754449677853557</v>
      </c>
      <c r="X6952" s="143">
        <f t="shared" si="1525"/>
        <v>0.61929999999999996</v>
      </c>
      <c r="Y6952" s="143">
        <f t="shared" si="1526"/>
        <v>0</v>
      </c>
      <c r="Z6952" s="143">
        <f t="shared" si="1527"/>
        <v>16.69444892818769</v>
      </c>
      <c r="AA6952" s="143">
        <f t="shared" si="1528"/>
        <v>0</v>
      </c>
      <c r="AB6952" s="143">
        <f t="shared" si="1529"/>
        <v>0</v>
      </c>
      <c r="AC6952" s="143">
        <f t="shared" si="1530"/>
        <v>0.42012664901191887</v>
      </c>
      <c r="AD6952" s="143">
        <f t="shared" si="1531"/>
        <v>0</v>
      </c>
      <c r="AE6952" s="105">
        <f t="shared" si="1532"/>
        <v>1.7335098808104359E-4</v>
      </c>
      <c r="AF6952" s="143">
        <f t="shared" si="1533"/>
        <v>0.34705263767012612</v>
      </c>
    </row>
    <row r="6953" spans="1:32" x14ac:dyDescent="0.25">
      <c r="A6953">
        <v>28.958332999999996</v>
      </c>
      <c r="B6953">
        <v>1.068259724782376</v>
      </c>
      <c r="C6953" s="203">
        <f t="shared" si="1535"/>
        <v>4.6878260967829332E-3</v>
      </c>
      <c r="D6953" s="184">
        <f t="shared" si="1536"/>
        <v>4.5987574009440577E-2</v>
      </c>
      <c r="T6953" s="182">
        <f t="shared" si="1534"/>
        <v>0.11523432465673471</v>
      </c>
      <c r="U6953" s="19">
        <v>1.137274361280382</v>
      </c>
      <c r="V6953" s="105">
        <f t="shared" si="1523"/>
        <v>4.1669999999953689E-3</v>
      </c>
      <c r="W6953" s="143">
        <f t="shared" si="1524"/>
        <v>8.8754449677853557</v>
      </c>
      <c r="X6953" s="143">
        <f t="shared" si="1525"/>
        <v>0.61929999999999996</v>
      </c>
      <c r="Y6953" s="143">
        <f t="shared" si="1526"/>
        <v>0</v>
      </c>
      <c r="Z6953" s="143">
        <f t="shared" si="1527"/>
        <v>16.69444892818769</v>
      </c>
      <c r="AA6953" s="143">
        <f t="shared" si="1528"/>
        <v>0</v>
      </c>
      <c r="AB6953" s="143">
        <f t="shared" si="1529"/>
        <v>0</v>
      </c>
      <c r="AC6953" s="143">
        <f t="shared" si="1530"/>
        <v>0.42012664901191887</v>
      </c>
      <c r="AD6953" s="143">
        <f t="shared" si="1531"/>
        <v>0</v>
      </c>
      <c r="AE6953" s="105">
        <f t="shared" si="1532"/>
        <v>1.7335098808104359E-4</v>
      </c>
      <c r="AF6953" s="143">
        <f t="shared" si="1533"/>
        <v>0.32075018699197377</v>
      </c>
    </row>
    <row r="6954" spans="1:32" x14ac:dyDescent="0.25">
      <c r="A6954">
        <v>28.962499999999999</v>
      </c>
      <c r="B6954">
        <v>1.068259724782376</v>
      </c>
      <c r="C6954" s="203">
        <f t="shared" si="1535"/>
        <v>4.451438273170804E-3</v>
      </c>
      <c r="D6954" s="184">
        <f t="shared" si="1536"/>
        <v>4.3668609459805587E-2</v>
      </c>
      <c r="T6954" s="182">
        <f t="shared" si="1534"/>
        <v>0.11523432465673471</v>
      </c>
      <c r="U6954" s="19">
        <v>1.137274361280382</v>
      </c>
      <c r="V6954" s="105">
        <f t="shared" si="1523"/>
        <v>4.1670000000024743E-3</v>
      </c>
      <c r="W6954" s="143">
        <f t="shared" si="1524"/>
        <v>8.8754449677853557</v>
      </c>
      <c r="X6954" s="143">
        <f t="shared" si="1525"/>
        <v>0.61929999999999996</v>
      </c>
      <c r="Y6954" s="143">
        <f t="shared" si="1526"/>
        <v>0</v>
      </c>
      <c r="Z6954" s="143">
        <f t="shared" si="1527"/>
        <v>16.69444892818769</v>
      </c>
      <c r="AA6954" s="143">
        <f t="shared" si="1528"/>
        <v>0</v>
      </c>
      <c r="AB6954" s="143">
        <f t="shared" si="1529"/>
        <v>0</v>
      </c>
      <c r="AC6954" s="143">
        <f t="shared" si="1530"/>
        <v>0.42012664901191887</v>
      </c>
      <c r="AD6954" s="143">
        <f t="shared" si="1531"/>
        <v>0</v>
      </c>
      <c r="AE6954" s="105">
        <f t="shared" si="1532"/>
        <v>1.7335098808104359E-4</v>
      </c>
      <c r="AF6954" s="143">
        <f t="shared" si="1533"/>
        <v>0.32075018699197377</v>
      </c>
    </row>
    <row r="6955" spans="1:32" x14ac:dyDescent="0.25">
      <c r="A6955">
        <v>28.966665999999996</v>
      </c>
      <c r="B6955">
        <v>1.1249882641680204</v>
      </c>
      <c r="C6955" s="203">
        <f t="shared" si="1535"/>
        <v>4.5685355609813667E-3</v>
      </c>
      <c r="D6955" s="184">
        <f t="shared" si="1536"/>
        <v>4.4817333853227212E-2</v>
      </c>
      <c r="T6955" s="182">
        <f t="shared" si="1534"/>
        <v>0.11650778456625185</v>
      </c>
      <c r="U6955" s="19">
        <v>1.1498424334197075</v>
      </c>
      <c r="V6955" s="105">
        <f t="shared" si="1523"/>
        <v>4.1659999999978936E-3</v>
      </c>
      <c r="W6955" s="143">
        <f t="shared" si="1524"/>
        <v>8.8754449677853557</v>
      </c>
      <c r="X6955" s="143">
        <f t="shared" si="1525"/>
        <v>0.61929999999999996</v>
      </c>
      <c r="Y6955" s="143">
        <f t="shared" si="1526"/>
        <v>0</v>
      </c>
      <c r="Z6955" s="143">
        <f t="shared" si="1527"/>
        <v>16.69444892818769</v>
      </c>
      <c r="AA6955" s="143">
        <f t="shared" si="1528"/>
        <v>0</v>
      </c>
      <c r="AB6955" s="143">
        <f t="shared" si="1529"/>
        <v>0</v>
      </c>
      <c r="AC6955" s="143">
        <f t="shared" si="1530"/>
        <v>0.42012664901191887</v>
      </c>
      <c r="AD6955" s="143">
        <f t="shared" si="1531"/>
        <v>0</v>
      </c>
      <c r="AE6955" s="105">
        <f t="shared" si="1532"/>
        <v>1.7335098808104359E-4</v>
      </c>
      <c r="AF6955" s="143">
        <f t="shared" si="1533"/>
        <v>0.33409115040397769</v>
      </c>
    </row>
    <row r="6956" spans="1:32" x14ac:dyDescent="0.25">
      <c r="A6956">
        <v>28.970832999999999</v>
      </c>
      <c r="B6956">
        <v>1.068259724782376</v>
      </c>
      <c r="C6956" s="203">
        <f t="shared" si="1535"/>
        <v>4.5696321849808645E-3</v>
      </c>
      <c r="D6956" s="184">
        <f t="shared" si="1536"/>
        <v>4.4828091734662283E-2</v>
      </c>
      <c r="T6956" s="182">
        <f t="shared" si="1534"/>
        <v>0.11523252033842932</v>
      </c>
      <c r="U6956" s="19">
        <v>1.1372565540432205</v>
      </c>
      <c r="V6956" s="105">
        <f t="shared" si="1523"/>
        <v>4.1670000000024743E-3</v>
      </c>
      <c r="W6956" s="143">
        <f t="shared" si="1524"/>
        <v>8.8754449677853557</v>
      </c>
      <c r="X6956" s="143">
        <f t="shared" si="1525"/>
        <v>0.61929999999999996</v>
      </c>
      <c r="Y6956" s="143">
        <f t="shared" si="1526"/>
        <v>0</v>
      </c>
      <c r="Z6956" s="143">
        <f t="shared" si="1527"/>
        <v>16.69444892818769</v>
      </c>
      <c r="AA6956" s="143">
        <f t="shared" si="1528"/>
        <v>0</v>
      </c>
      <c r="AB6956" s="143">
        <f t="shared" si="1529"/>
        <v>0</v>
      </c>
      <c r="AC6956" s="143">
        <f t="shared" si="1530"/>
        <v>0.42012664901191887</v>
      </c>
      <c r="AD6956" s="143">
        <f t="shared" si="1531"/>
        <v>0</v>
      </c>
      <c r="AE6956" s="105">
        <f t="shared" si="1532"/>
        <v>1.7335098808104359E-4</v>
      </c>
      <c r="AF6956" s="143">
        <f t="shared" si="1533"/>
        <v>0.32075520931928336</v>
      </c>
    </row>
    <row r="6957" spans="1:32" x14ac:dyDescent="0.25">
      <c r="A6957">
        <v>28.974999999999994</v>
      </c>
      <c r="B6957">
        <v>1.1249882641680204</v>
      </c>
      <c r="C6957" s="203">
        <f t="shared" si="1535"/>
        <v>4.569632184973073E-3</v>
      </c>
      <c r="D6957" s="184">
        <f t="shared" si="1536"/>
        <v>4.4828091734585851E-2</v>
      </c>
      <c r="T6957" s="182">
        <f t="shared" si="1534"/>
        <v>0.11650776056819094</v>
      </c>
      <c r="U6957" s="19">
        <v>1.1498421965772607</v>
      </c>
      <c r="V6957" s="105">
        <f t="shared" si="1523"/>
        <v>4.1669999999953689E-3</v>
      </c>
      <c r="W6957" s="143">
        <f t="shared" si="1524"/>
        <v>8.8754449677853557</v>
      </c>
      <c r="X6957" s="143">
        <f t="shared" si="1525"/>
        <v>0.61929999999999996</v>
      </c>
      <c r="Y6957" s="143">
        <f t="shared" si="1526"/>
        <v>0</v>
      </c>
      <c r="Z6957" s="143">
        <f t="shared" si="1527"/>
        <v>16.69444892818769</v>
      </c>
      <c r="AA6957" s="143">
        <f t="shared" si="1528"/>
        <v>0</v>
      </c>
      <c r="AB6957" s="143">
        <f t="shared" si="1529"/>
        <v>0</v>
      </c>
      <c r="AC6957" s="143">
        <f t="shared" si="1530"/>
        <v>0.42012664901191887</v>
      </c>
      <c r="AD6957" s="143">
        <f t="shared" si="1531"/>
        <v>0</v>
      </c>
      <c r="AE6957" s="105">
        <f t="shared" si="1532"/>
        <v>1.7335098808104359E-4</v>
      </c>
      <c r="AF6957" s="143">
        <f t="shared" si="1533"/>
        <v>0.33409121921947754</v>
      </c>
    </row>
    <row r="6958" spans="1:32" x14ac:dyDescent="0.25">
      <c r="A6958">
        <v>28.979165999999999</v>
      </c>
      <c r="B6958">
        <v>1.068259724782376</v>
      </c>
      <c r="C6958" s="203">
        <f t="shared" si="1535"/>
        <v>4.5685355609891582E-3</v>
      </c>
      <c r="D6958" s="184">
        <f t="shared" si="1536"/>
        <v>4.4817333853303644E-2</v>
      </c>
      <c r="T6958" s="182">
        <f t="shared" si="1534"/>
        <v>0.11523252065830419</v>
      </c>
      <c r="U6958" s="19">
        <v>1.1372565572001401</v>
      </c>
      <c r="V6958" s="105">
        <f t="shared" si="1523"/>
        <v>4.166000000004999E-3</v>
      </c>
      <c r="W6958" s="143">
        <f t="shared" si="1524"/>
        <v>8.8754449677853557</v>
      </c>
      <c r="X6958" s="143">
        <f t="shared" si="1525"/>
        <v>0.61929999999999996</v>
      </c>
      <c r="Y6958" s="143">
        <f t="shared" si="1526"/>
        <v>0</v>
      </c>
      <c r="Z6958" s="143">
        <f t="shared" si="1527"/>
        <v>16.69444892818769</v>
      </c>
      <c r="AA6958" s="143">
        <f t="shared" si="1528"/>
        <v>0</v>
      </c>
      <c r="AB6958" s="143">
        <f t="shared" si="1529"/>
        <v>0</v>
      </c>
      <c r="AC6958" s="143">
        <f t="shared" si="1530"/>
        <v>0.42012664901191887</v>
      </c>
      <c r="AD6958" s="143">
        <f t="shared" si="1531"/>
        <v>0</v>
      </c>
      <c r="AE6958" s="105">
        <f t="shared" si="1532"/>
        <v>1.7335098808104359E-4</v>
      </c>
      <c r="AF6958" s="143">
        <f t="shared" si="1533"/>
        <v>0.32075520842889643</v>
      </c>
    </row>
    <row r="6959" spans="1:32" x14ac:dyDescent="0.25">
      <c r="A6959">
        <v>28.983332999999995</v>
      </c>
      <c r="B6959">
        <v>1.068259724782376</v>
      </c>
      <c r="C6959" s="203">
        <f t="shared" si="1535"/>
        <v>4.4514382731632137E-3</v>
      </c>
      <c r="D6959" s="184">
        <f t="shared" si="1536"/>
        <v>4.3668609459731125E-2</v>
      </c>
      <c r="T6959" s="182">
        <f t="shared" si="1534"/>
        <v>0.11523252065830419</v>
      </c>
      <c r="U6959" s="19">
        <v>1.1372565572001401</v>
      </c>
      <c r="V6959" s="105">
        <f t="shared" si="1523"/>
        <v>4.1669999999953689E-3</v>
      </c>
      <c r="W6959" s="143">
        <f t="shared" si="1524"/>
        <v>8.8754449677853557</v>
      </c>
      <c r="X6959" s="143">
        <f t="shared" si="1525"/>
        <v>0.61929999999999996</v>
      </c>
      <c r="Y6959" s="143">
        <f t="shared" si="1526"/>
        <v>0</v>
      </c>
      <c r="Z6959" s="143">
        <f t="shared" si="1527"/>
        <v>16.69444892818769</v>
      </c>
      <c r="AA6959" s="143">
        <f t="shared" si="1528"/>
        <v>0</v>
      </c>
      <c r="AB6959" s="143">
        <f t="shared" si="1529"/>
        <v>0</v>
      </c>
      <c r="AC6959" s="143">
        <f t="shared" si="1530"/>
        <v>0.42012664901191887</v>
      </c>
      <c r="AD6959" s="143">
        <f t="shared" si="1531"/>
        <v>0</v>
      </c>
      <c r="AE6959" s="105">
        <f t="shared" si="1532"/>
        <v>1.7335098808104359E-4</v>
      </c>
      <c r="AF6959" s="143">
        <f t="shared" si="1533"/>
        <v>0.32075520842889643</v>
      </c>
    </row>
    <row r="6960" spans="1:32" x14ac:dyDescent="0.25">
      <c r="A6960">
        <v>28.987499999999997</v>
      </c>
      <c r="B6960">
        <v>1.1817168035536656</v>
      </c>
      <c r="C6960" s="203">
        <f t="shared" si="1535"/>
        <v>4.6878260967909268E-3</v>
      </c>
      <c r="D6960" s="184">
        <f t="shared" si="1536"/>
        <v>4.5987574009518993E-2</v>
      </c>
      <c r="T6960" s="182">
        <f t="shared" si="1534"/>
        <v>0.1178140094733679</v>
      </c>
      <c r="U6960" s="19">
        <v>1.1627338709436754</v>
      </c>
      <c r="V6960" s="105">
        <f t="shared" si="1523"/>
        <v>4.1670000000024743E-3</v>
      </c>
      <c r="W6960" s="143">
        <f t="shared" si="1524"/>
        <v>8.8754449677853557</v>
      </c>
      <c r="X6960" s="143">
        <f t="shared" si="1525"/>
        <v>0.61929999999999996</v>
      </c>
      <c r="Y6960" s="143">
        <f t="shared" si="1526"/>
        <v>0</v>
      </c>
      <c r="Z6960" s="143">
        <f t="shared" si="1527"/>
        <v>16.69444892818769</v>
      </c>
      <c r="AA6960" s="143">
        <f t="shared" si="1528"/>
        <v>0</v>
      </c>
      <c r="AB6960" s="143">
        <f t="shared" si="1529"/>
        <v>0</v>
      </c>
      <c r="AC6960" s="143">
        <f t="shared" si="1530"/>
        <v>0.42012664901191887</v>
      </c>
      <c r="AD6960" s="143">
        <f t="shared" si="1531"/>
        <v>0</v>
      </c>
      <c r="AE6960" s="105">
        <f t="shared" si="1532"/>
        <v>1.7335098808104359E-4</v>
      </c>
      <c r="AF6960" s="143">
        <f t="shared" si="1533"/>
        <v>0.34704708340494</v>
      </c>
    </row>
    <row r="6961" spans="1:32" x14ac:dyDescent="0.25">
      <c r="A6961">
        <v>28.991665999999995</v>
      </c>
      <c r="B6961">
        <v>1.068259724782376</v>
      </c>
      <c r="C6961" s="203">
        <f t="shared" si="1535"/>
        <v>4.6867011085216055E-3</v>
      </c>
      <c r="D6961" s="184">
        <f t="shared" si="1536"/>
        <v>4.5976537874596955E-2</v>
      </c>
      <c r="T6961" s="182">
        <f t="shared" si="1534"/>
        <v>0.11523432609723376</v>
      </c>
      <c r="U6961" s="19">
        <v>1.1372743754970023</v>
      </c>
      <c r="V6961" s="105">
        <f t="shared" si="1523"/>
        <v>4.1659999999978936E-3</v>
      </c>
      <c r="W6961" s="143">
        <f t="shared" si="1524"/>
        <v>8.8754449677853557</v>
      </c>
      <c r="X6961" s="143">
        <f t="shared" si="1525"/>
        <v>0.61929999999999996</v>
      </c>
      <c r="Y6961" s="143">
        <f t="shared" si="1526"/>
        <v>0</v>
      </c>
      <c r="Z6961" s="143">
        <f t="shared" si="1527"/>
        <v>16.69444892818769</v>
      </c>
      <c r="AA6961" s="143">
        <f t="shared" si="1528"/>
        <v>0</v>
      </c>
      <c r="AB6961" s="143">
        <f t="shared" si="1529"/>
        <v>0</v>
      </c>
      <c r="AC6961" s="143">
        <f t="shared" si="1530"/>
        <v>0.42012664901191887</v>
      </c>
      <c r="AD6961" s="143">
        <f t="shared" si="1531"/>
        <v>0</v>
      </c>
      <c r="AE6961" s="105">
        <f t="shared" si="1532"/>
        <v>1.7335098808104359E-4</v>
      </c>
      <c r="AF6961" s="143">
        <f t="shared" si="1533"/>
        <v>0.32075018298240165</v>
      </c>
    </row>
    <row r="6962" spans="1:32" x14ac:dyDescent="0.25">
      <c r="A6962">
        <v>28.995832999999998</v>
      </c>
      <c r="B6962">
        <v>1.1249882641680204</v>
      </c>
      <c r="C6962" s="203">
        <f t="shared" si="1535"/>
        <v>4.5696321849808645E-3</v>
      </c>
      <c r="D6962" s="184">
        <f t="shared" si="1536"/>
        <v>4.4828091734662283E-2</v>
      </c>
      <c r="T6962" s="182">
        <f t="shared" si="1534"/>
        <v>0.11650778458538412</v>
      </c>
      <c r="U6962" s="19">
        <v>1.1498424336085282</v>
      </c>
      <c r="V6962" s="105">
        <f t="shared" si="1523"/>
        <v>4.1670000000024743E-3</v>
      </c>
      <c r="W6962" s="143">
        <f t="shared" si="1524"/>
        <v>8.8754449677853557</v>
      </c>
      <c r="X6962" s="143">
        <f t="shared" si="1525"/>
        <v>0.61929999999999996</v>
      </c>
      <c r="Y6962" s="143">
        <f t="shared" si="1526"/>
        <v>0</v>
      </c>
      <c r="Z6962" s="143">
        <f t="shared" si="1527"/>
        <v>16.69444892818769</v>
      </c>
      <c r="AA6962" s="143">
        <f t="shared" si="1528"/>
        <v>0</v>
      </c>
      <c r="AB6962" s="143">
        <f t="shared" si="1529"/>
        <v>0</v>
      </c>
      <c r="AC6962" s="143">
        <f t="shared" si="1530"/>
        <v>0.42012664901191887</v>
      </c>
      <c r="AD6962" s="143">
        <f t="shared" si="1531"/>
        <v>0</v>
      </c>
      <c r="AE6962" s="105">
        <f t="shared" si="1532"/>
        <v>1.7335098808104359E-4</v>
      </c>
      <c r="AF6962" s="143">
        <f t="shared" si="1533"/>
        <v>0.33409115034911507</v>
      </c>
    </row>
    <row r="6963" spans="1:32" x14ac:dyDescent="0.25">
      <c r="A6963">
        <v>29</v>
      </c>
      <c r="B6963">
        <v>0.95480264601108633</v>
      </c>
      <c r="C6963" s="203">
        <f t="shared" si="1535"/>
        <v>4.3332443613607417E-3</v>
      </c>
      <c r="D6963" s="184">
        <f t="shared" si="1536"/>
        <v>4.2509127184948876E-2</v>
      </c>
      <c r="T6963" s="182">
        <f t="shared" si="1534"/>
        <v>0.11278372239530379</v>
      </c>
      <c r="U6963" s="19">
        <v>1.1130887973876515</v>
      </c>
      <c r="V6963" s="105">
        <f t="shared" si="1523"/>
        <v>4.1670000000024743E-3</v>
      </c>
      <c r="W6963" s="143">
        <f t="shared" si="1524"/>
        <v>8.8754449677853557</v>
      </c>
      <c r="X6963" s="143">
        <f t="shared" si="1525"/>
        <v>0.61929999999999996</v>
      </c>
      <c r="Y6963" s="143">
        <f t="shared" si="1526"/>
        <v>0</v>
      </c>
      <c r="Z6963" s="143">
        <f t="shared" si="1527"/>
        <v>16.69444892818769</v>
      </c>
      <c r="AA6963" s="143">
        <f t="shared" si="1528"/>
        <v>0</v>
      </c>
      <c r="AB6963" s="143">
        <f t="shared" si="1529"/>
        <v>0</v>
      </c>
      <c r="AC6963" s="143">
        <f t="shared" si="1530"/>
        <v>0.42012664901191887</v>
      </c>
      <c r="AD6963" s="143">
        <f t="shared" si="1531"/>
        <v>0</v>
      </c>
      <c r="AE6963" s="105">
        <f t="shared" si="1532"/>
        <v>1.7335098808104359E-4</v>
      </c>
      <c r="AF6963" s="143">
        <f t="shared" si="1533"/>
        <v>0.29291331487817801</v>
      </c>
    </row>
    <row r="6964" spans="1:32" x14ac:dyDescent="0.25">
      <c r="A6964">
        <v>29.004165999999998</v>
      </c>
      <c r="B6964">
        <v>1.068259724782376</v>
      </c>
      <c r="C6964" s="203">
        <f t="shared" si="1535"/>
        <v>4.2140389183606512E-3</v>
      </c>
      <c r="D6964" s="184">
        <f t="shared" si="1536"/>
        <v>4.1339721789117989E-2</v>
      </c>
      <c r="T6964" s="182">
        <f t="shared" si="1534"/>
        <v>0.11523334019746133</v>
      </c>
      <c r="U6964" s="19">
        <v>1.1372646454227617</v>
      </c>
      <c r="V6964" s="105">
        <f t="shared" si="1523"/>
        <v>4.1659999999978936E-3</v>
      </c>
      <c r="W6964" s="143">
        <f t="shared" si="1524"/>
        <v>8.8754449677853557</v>
      </c>
      <c r="X6964" s="143">
        <f t="shared" si="1525"/>
        <v>0.61929999999999996</v>
      </c>
      <c r="Y6964" s="143">
        <f t="shared" si="1526"/>
        <v>0</v>
      </c>
      <c r="Z6964" s="143">
        <f t="shared" si="1527"/>
        <v>16.69444892818769</v>
      </c>
      <c r="AA6964" s="143">
        <f t="shared" si="1528"/>
        <v>0</v>
      </c>
      <c r="AB6964" s="143">
        <f t="shared" si="1529"/>
        <v>0</v>
      </c>
      <c r="AC6964" s="143">
        <f t="shared" si="1530"/>
        <v>0.42012664901191887</v>
      </c>
      <c r="AD6964" s="143">
        <f t="shared" si="1531"/>
        <v>0</v>
      </c>
      <c r="AE6964" s="105">
        <f t="shared" si="1532"/>
        <v>1.7335098808104359E-4</v>
      </c>
      <c r="AF6964" s="143">
        <f t="shared" si="1533"/>
        <v>0.32075292721885157</v>
      </c>
    </row>
    <row r="6965" spans="1:32" x14ac:dyDescent="0.25">
      <c r="A6965">
        <v>29.008333</v>
      </c>
      <c r="B6965">
        <v>1.068259724782376</v>
      </c>
      <c r="C6965" s="203">
        <f t="shared" si="1535"/>
        <v>4.451438273170804E-3</v>
      </c>
      <c r="D6965" s="184">
        <f t="shared" si="1536"/>
        <v>4.3668609459805587E-2</v>
      </c>
      <c r="T6965" s="182">
        <f t="shared" si="1534"/>
        <v>0.11523334019746133</v>
      </c>
      <c r="U6965" s="19">
        <v>1.1372646454227617</v>
      </c>
      <c r="V6965" s="105">
        <f t="shared" si="1523"/>
        <v>4.1670000000024743E-3</v>
      </c>
      <c r="W6965" s="143">
        <f t="shared" si="1524"/>
        <v>8.8754449677853557</v>
      </c>
      <c r="X6965" s="143">
        <f t="shared" si="1525"/>
        <v>0.61929999999999996</v>
      </c>
      <c r="Y6965" s="143">
        <f t="shared" si="1526"/>
        <v>0</v>
      </c>
      <c r="Z6965" s="143">
        <f t="shared" si="1527"/>
        <v>16.69444892818769</v>
      </c>
      <c r="AA6965" s="143">
        <f t="shared" si="1528"/>
        <v>0</v>
      </c>
      <c r="AB6965" s="143">
        <f t="shared" si="1529"/>
        <v>0</v>
      </c>
      <c r="AC6965" s="143">
        <f t="shared" si="1530"/>
        <v>0.42012664901191887</v>
      </c>
      <c r="AD6965" s="143">
        <f t="shared" si="1531"/>
        <v>0</v>
      </c>
      <c r="AE6965" s="105">
        <f t="shared" si="1532"/>
        <v>1.7335098808104359E-4</v>
      </c>
      <c r="AF6965" s="143">
        <f t="shared" si="1533"/>
        <v>0.32075292721885157</v>
      </c>
    </row>
    <row r="6966" spans="1:32" x14ac:dyDescent="0.25">
      <c r="A6966">
        <v>29.012499999999996</v>
      </c>
      <c r="B6966">
        <v>0.95480264601108633</v>
      </c>
      <c r="C6966" s="203">
        <f t="shared" si="1535"/>
        <v>4.2150504495434933E-3</v>
      </c>
      <c r="D6966" s="184">
        <f t="shared" si="1536"/>
        <v>4.1349644910021674E-2</v>
      </c>
      <c r="T6966" s="182">
        <f t="shared" si="1534"/>
        <v>0.11278436254393701</v>
      </c>
      <c r="U6966" s="19">
        <v>1.1130951151634543</v>
      </c>
      <c r="V6966" s="105">
        <f t="shared" si="1523"/>
        <v>4.1669999999953689E-3</v>
      </c>
      <c r="W6966" s="143">
        <f t="shared" si="1524"/>
        <v>8.8754449677853557</v>
      </c>
      <c r="X6966" s="143">
        <f t="shared" si="1525"/>
        <v>0.61929999999999996</v>
      </c>
      <c r="Y6966" s="143">
        <f t="shared" si="1526"/>
        <v>0</v>
      </c>
      <c r="Z6966" s="143">
        <f t="shared" si="1527"/>
        <v>16.69444892818769</v>
      </c>
      <c r="AA6966" s="143">
        <f t="shared" si="1528"/>
        <v>0</v>
      </c>
      <c r="AB6966" s="143">
        <f t="shared" si="1529"/>
        <v>0</v>
      </c>
      <c r="AC6966" s="143">
        <f t="shared" si="1530"/>
        <v>0.42012664901191887</v>
      </c>
      <c r="AD6966" s="143">
        <f t="shared" si="1531"/>
        <v>0</v>
      </c>
      <c r="AE6966" s="105">
        <f t="shared" si="1532"/>
        <v>1.7335098808104359E-4</v>
      </c>
      <c r="AF6966" s="143">
        <f t="shared" si="1533"/>
        <v>0.29291165234222055</v>
      </c>
    </row>
    <row r="6967" spans="1:32" x14ac:dyDescent="0.25">
      <c r="A6967">
        <v>29.016666000000001</v>
      </c>
      <c r="B6967">
        <v>1.1249882641680204</v>
      </c>
      <c r="C6967" s="203">
        <f t="shared" si="1535"/>
        <v>4.3322044659082782E-3</v>
      </c>
      <c r="D6967" s="184">
        <f t="shared" si="1536"/>
        <v>4.2498925810560209E-2</v>
      </c>
      <c r="T6967" s="182">
        <f t="shared" si="1534"/>
        <v>0.11650924313122123</v>
      </c>
      <c r="U6967" s="19">
        <v>1.1498568283367503</v>
      </c>
      <c r="V6967" s="105">
        <f t="shared" si="1523"/>
        <v>4.166000000004999E-3</v>
      </c>
      <c r="W6967" s="143">
        <f t="shared" si="1524"/>
        <v>8.8754449677853557</v>
      </c>
      <c r="X6967" s="143">
        <f t="shared" si="1525"/>
        <v>0.61929999999999996</v>
      </c>
      <c r="Y6967" s="143">
        <f t="shared" si="1526"/>
        <v>0</v>
      </c>
      <c r="Z6967" s="143">
        <f t="shared" si="1527"/>
        <v>16.69444892818769</v>
      </c>
      <c r="AA6967" s="143">
        <f t="shared" si="1528"/>
        <v>0</v>
      </c>
      <c r="AB6967" s="143">
        <f t="shared" si="1529"/>
        <v>0</v>
      </c>
      <c r="AC6967" s="143">
        <f t="shared" si="1530"/>
        <v>0.42012664901191887</v>
      </c>
      <c r="AD6967" s="143">
        <f t="shared" si="1531"/>
        <v>0</v>
      </c>
      <c r="AE6967" s="105">
        <f t="shared" si="1532"/>
        <v>1.7335098808104359E-4</v>
      </c>
      <c r="AF6967" s="143">
        <f t="shared" si="1533"/>
        <v>0.33408696795771453</v>
      </c>
    </row>
    <row r="6968" spans="1:32" x14ac:dyDescent="0.25">
      <c r="A6968">
        <v>29.020832999999996</v>
      </c>
      <c r="B6968">
        <v>1.068259724782376</v>
      </c>
      <c r="C6968" s="203">
        <f t="shared" si="1535"/>
        <v>4.569632184973073E-3</v>
      </c>
      <c r="D6968" s="184">
        <f t="shared" si="1536"/>
        <v>4.4828091734585851E-2</v>
      </c>
      <c r="T6968" s="182">
        <f t="shared" si="1534"/>
        <v>0.11523250087784365</v>
      </c>
      <c r="U6968" s="19">
        <v>1.1372563619821727</v>
      </c>
      <c r="V6968" s="105">
        <f t="shared" si="1523"/>
        <v>4.1669999999953689E-3</v>
      </c>
      <c r="W6968" s="143">
        <f t="shared" si="1524"/>
        <v>8.8754449677853557</v>
      </c>
      <c r="X6968" s="143">
        <f t="shared" si="1525"/>
        <v>0.61929999999999996</v>
      </c>
      <c r="Y6968" s="143">
        <f t="shared" si="1526"/>
        <v>0</v>
      </c>
      <c r="Z6968" s="143">
        <f t="shared" si="1527"/>
        <v>16.69444892818769</v>
      </c>
      <c r="AA6968" s="143">
        <f t="shared" si="1528"/>
        <v>0</v>
      </c>
      <c r="AB6968" s="143">
        <f t="shared" si="1529"/>
        <v>0</v>
      </c>
      <c r="AC6968" s="143">
        <f t="shared" si="1530"/>
        <v>0.42012664901191887</v>
      </c>
      <c r="AD6968" s="143">
        <f t="shared" si="1531"/>
        <v>0</v>
      </c>
      <c r="AE6968" s="105">
        <f t="shared" si="1532"/>
        <v>1.7335098808104359E-4</v>
      </c>
      <c r="AF6968" s="143">
        <f t="shared" si="1533"/>
        <v>0.32075526348875971</v>
      </c>
    </row>
    <row r="6969" spans="1:32" x14ac:dyDescent="0.25">
      <c r="A6969">
        <v>29.024999999999999</v>
      </c>
      <c r="B6969">
        <v>1.068259724782376</v>
      </c>
      <c r="C6969" s="203">
        <f t="shared" si="1535"/>
        <v>4.451438273170804E-3</v>
      </c>
      <c r="D6969" s="184">
        <f t="shared" si="1536"/>
        <v>4.3668609459805587E-2</v>
      </c>
      <c r="T6969" s="182">
        <f t="shared" si="1534"/>
        <v>0.11523250087784365</v>
      </c>
      <c r="U6969" s="19">
        <v>1.1372563619821727</v>
      </c>
      <c r="V6969" s="105">
        <f t="shared" si="1523"/>
        <v>4.1670000000024743E-3</v>
      </c>
      <c r="W6969" s="143">
        <f t="shared" si="1524"/>
        <v>8.8754449677853557</v>
      </c>
      <c r="X6969" s="143">
        <f t="shared" si="1525"/>
        <v>0.61929999999999996</v>
      </c>
      <c r="Y6969" s="143">
        <f t="shared" si="1526"/>
        <v>0</v>
      </c>
      <c r="Z6969" s="143">
        <f t="shared" si="1527"/>
        <v>16.69444892818769</v>
      </c>
      <c r="AA6969" s="143">
        <f t="shared" si="1528"/>
        <v>0</v>
      </c>
      <c r="AB6969" s="143">
        <f t="shared" si="1529"/>
        <v>0</v>
      </c>
      <c r="AC6969" s="143">
        <f t="shared" si="1530"/>
        <v>0.42012664901191887</v>
      </c>
      <c r="AD6969" s="143">
        <f t="shared" si="1531"/>
        <v>0</v>
      </c>
      <c r="AE6969" s="105">
        <f t="shared" si="1532"/>
        <v>1.7335098808104359E-4</v>
      </c>
      <c r="AF6969" s="143">
        <f t="shared" si="1533"/>
        <v>0.32075526348875971</v>
      </c>
    </row>
    <row r="6970" spans="1:32" x14ac:dyDescent="0.25">
      <c r="A6970">
        <v>29.029165999999996</v>
      </c>
      <c r="B6970">
        <v>1.0115311853967308</v>
      </c>
      <c r="C6970" s="203">
        <f t="shared" si="1535"/>
        <v>4.3322044659008891E-3</v>
      </c>
      <c r="D6970" s="184">
        <f t="shared" si="1536"/>
        <v>4.2498925810487725E-2</v>
      </c>
      <c r="T6970" s="182">
        <f t="shared" si="1534"/>
        <v>0.11398979704342588</v>
      </c>
      <c r="U6970" s="19">
        <v>1.1249918287039316</v>
      </c>
      <c r="V6970" s="105">
        <f t="shared" si="1523"/>
        <v>4.1659999999978936E-3</v>
      </c>
      <c r="W6970" s="143">
        <f t="shared" si="1524"/>
        <v>8.8754449677853557</v>
      </c>
      <c r="X6970" s="143">
        <f t="shared" si="1525"/>
        <v>0.61929999999999996</v>
      </c>
      <c r="Y6970" s="143">
        <f t="shared" si="1526"/>
        <v>0</v>
      </c>
      <c r="Z6970" s="143">
        <f t="shared" si="1527"/>
        <v>16.69444892818769</v>
      </c>
      <c r="AA6970" s="143">
        <f t="shared" si="1528"/>
        <v>0</v>
      </c>
      <c r="AB6970" s="143">
        <f t="shared" si="1529"/>
        <v>0</v>
      </c>
      <c r="AC6970" s="143">
        <f t="shared" si="1530"/>
        <v>0.42012664901191887</v>
      </c>
      <c r="AD6970" s="143">
        <f t="shared" si="1531"/>
        <v>0</v>
      </c>
      <c r="AE6970" s="105">
        <f t="shared" si="1532"/>
        <v>1.7335098808104359E-4</v>
      </c>
      <c r="AF6970" s="143">
        <f t="shared" si="1533"/>
        <v>0.30703311606907996</v>
      </c>
    </row>
    <row r="6971" spans="1:32" x14ac:dyDescent="0.25">
      <c r="A6971">
        <v>29.033332999999999</v>
      </c>
      <c r="B6971">
        <v>0.95480264601108633</v>
      </c>
      <c r="C6971" s="203">
        <f t="shared" si="1535"/>
        <v>4.0968565377406197E-3</v>
      </c>
      <c r="D6971" s="184">
        <f t="shared" si="1536"/>
        <v>4.0190162635235484E-2</v>
      </c>
      <c r="T6971" s="182">
        <f t="shared" si="1534"/>
        <v>0.11278267452971537</v>
      </c>
      <c r="U6971" s="19">
        <v>1.1130784557583555</v>
      </c>
      <c r="V6971" s="105">
        <f t="shared" si="1523"/>
        <v>4.1670000000024743E-3</v>
      </c>
      <c r="W6971" s="143">
        <f t="shared" si="1524"/>
        <v>8.8754449677853557</v>
      </c>
      <c r="X6971" s="143">
        <f t="shared" si="1525"/>
        <v>0.61929999999999996</v>
      </c>
      <c r="Y6971" s="143">
        <f t="shared" si="1526"/>
        <v>0</v>
      </c>
      <c r="Z6971" s="143">
        <f t="shared" si="1527"/>
        <v>16.69444892818769</v>
      </c>
      <c r="AA6971" s="143">
        <f t="shared" si="1528"/>
        <v>0</v>
      </c>
      <c r="AB6971" s="143">
        <f t="shared" si="1529"/>
        <v>0</v>
      </c>
      <c r="AC6971" s="143">
        <f t="shared" si="1530"/>
        <v>0.42012664901191887</v>
      </c>
      <c r="AD6971" s="143">
        <f t="shared" si="1531"/>
        <v>0</v>
      </c>
      <c r="AE6971" s="105">
        <f t="shared" si="1532"/>
        <v>1.7335098808104359E-4</v>
      </c>
      <c r="AF6971" s="143">
        <f t="shared" si="1533"/>
        <v>0.2929160363403559</v>
      </c>
    </row>
    <row r="6972" spans="1:32" x14ac:dyDescent="0.25">
      <c r="A6972">
        <v>29.037499999999994</v>
      </c>
      <c r="B6972">
        <v>1.1817168035536656</v>
      </c>
      <c r="C6972" s="203">
        <f t="shared" si="1535"/>
        <v>4.4514382731632137E-3</v>
      </c>
      <c r="D6972" s="184">
        <f t="shared" si="1536"/>
        <v>4.3668609459731125E-2</v>
      </c>
      <c r="T6972" s="182">
        <f t="shared" si="1534"/>
        <v>0.11781438120464173</v>
      </c>
      <c r="U6972" s="19">
        <v>1.1627375396461064</v>
      </c>
      <c r="V6972" s="105">
        <f t="shared" si="1523"/>
        <v>4.1669999999953689E-3</v>
      </c>
      <c r="W6972" s="143">
        <f t="shared" si="1524"/>
        <v>8.8754449677853557</v>
      </c>
      <c r="X6972" s="143">
        <f t="shared" si="1525"/>
        <v>0.61929999999999996</v>
      </c>
      <c r="Y6972" s="143">
        <f t="shared" si="1526"/>
        <v>0</v>
      </c>
      <c r="Z6972" s="143">
        <f t="shared" si="1527"/>
        <v>16.69444892818769</v>
      </c>
      <c r="AA6972" s="143">
        <f t="shared" si="1528"/>
        <v>0</v>
      </c>
      <c r="AB6972" s="143">
        <f t="shared" si="1529"/>
        <v>0</v>
      </c>
      <c r="AC6972" s="143">
        <f t="shared" si="1530"/>
        <v>0.42012664901191887</v>
      </c>
      <c r="AD6972" s="143">
        <f t="shared" si="1531"/>
        <v>0</v>
      </c>
      <c r="AE6972" s="105">
        <f t="shared" si="1532"/>
        <v>1.7335098808104359E-4</v>
      </c>
      <c r="AF6972" s="143">
        <f t="shared" si="1533"/>
        <v>0.34704598839214895</v>
      </c>
    </row>
    <row r="6973" spans="1:32" x14ac:dyDescent="0.25">
      <c r="A6973">
        <v>29.041665999999999</v>
      </c>
      <c r="B6973">
        <v>1.1817168035536656</v>
      </c>
      <c r="C6973" s="203">
        <f t="shared" si="1535"/>
        <v>4.9230322036104782E-3</v>
      </c>
      <c r="D6973" s="184">
        <f t="shared" si="1536"/>
        <v>4.8294945917418793E-2</v>
      </c>
      <c r="T6973" s="182">
        <f t="shared" si="1534"/>
        <v>0.11781438120464173</v>
      </c>
      <c r="U6973" s="19">
        <v>1.1627375396461064</v>
      </c>
      <c r="V6973" s="105">
        <f t="shared" si="1523"/>
        <v>4.166000000004999E-3</v>
      </c>
      <c r="W6973" s="143">
        <f t="shared" si="1524"/>
        <v>8.8754449677853557</v>
      </c>
      <c r="X6973" s="143">
        <f t="shared" si="1525"/>
        <v>0.61929999999999996</v>
      </c>
      <c r="Y6973" s="143">
        <f t="shared" si="1526"/>
        <v>0</v>
      </c>
      <c r="Z6973" s="143">
        <f t="shared" si="1527"/>
        <v>16.69444892818769</v>
      </c>
      <c r="AA6973" s="143">
        <f t="shared" si="1528"/>
        <v>0</v>
      </c>
      <c r="AB6973" s="143">
        <f t="shared" si="1529"/>
        <v>0</v>
      </c>
      <c r="AC6973" s="143">
        <f t="shared" si="1530"/>
        <v>0.42012664901191887</v>
      </c>
      <c r="AD6973" s="143">
        <f t="shared" si="1531"/>
        <v>0</v>
      </c>
      <c r="AE6973" s="105">
        <f t="shared" si="1532"/>
        <v>1.7335098808104359E-4</v>
      </c>
      <c r="AF6973" s="143">
        <f t="shared" si="1533"/>
        <v>0.34704598839214895</v>
      </c>
    </row>
    <row r="6974" spans="1:32" x14ac:dyDescent="0.25">
      <c r="A6974">
        <v>29.045832999999995</v>
      </c>
      <c r="B6974">
        <v>1.1249882641680204</v>
      </c>
      <c r="C6974" s="203">
        <f t="shared" si="1535"/>
        <v>4.8060200085927917E-3</v>
      </c>
      <c r="D6974" s="184">
        <f t="shared" si="1536"/>
        <v>4.7147056284295288E-2</v>
      </c>
      <c r="T6974" s="182">
        <f t="shared" si="1534"/>
        <v>0.11650782998176287</v>
      </c>
      <c r="U6974" s="19">
        <v>1.1498428816359523</v>
      </c>
      <c r="V6974" s="105">
        <f t="shared" si="1523"/>
        <v>4.1669999999953689E-3</v>
      </c>
      <c r="W6974" s="143">
        <f t="shared" si="1524"/>
        <v>8.8754449677853557</v>
      </c>
      <c r="X6974" s="143">
        <f t="shared" si="1525"/>
        <v>0.61929999999999996</v>
      </c>
      <c r="Y6974" s="143">
        <f t="shared" si="1526"/>
        <v>0</v>
      </c>
      <c r="Z6974" s="143">
        <f t="shared" si="1527"/>
        <v>16.69444892818769</v>
      </c>
      <c r="AA6974" s="143">
        <f t="shared" si="1528"/>
        <v>0</v>
      </c>
      <c r="AB6974" s="143">
        <f t="shared" si="1529"/>
        <v>0</v>
      </c>
      <c r="AC6974" s="143">
        <f t="shared" si="1530"/>
        <v>0.42012664901191887</v>
      </c>
      <c r="AD6974" s="143">
        <f t="shared" si="1531"/>
        <v>0</v>
      </c>
      <c r="AE6974" s="105">
        <f t="shared" si="1532"/>
        <v>1.7335098808104359E-4</v>
      </c>
      <c r="AF6974" s="143">
        <f t="shared" si="1533"/>
        <v>0.33409102017307113</v>
      </c>
    </row>
    <row r="6975" spans="1:32" x14ac:dyDescent="0.25">
      <c r="A6975">
        <v>29.049999999999997</v>
      </c>
      <c r="B6975">
        <v>1.068259724782376</v>
      </c>
      <c r="C6975" s="203">
        <f t="shared" si="1535"/>
        <v>4.5696321849808645E-3</v>
      </c>
      <c r="D6975" s="184">
        <f t="shared" si="1536"/>
        <v>4.4828091734662283E-2</v>
      </c>
      <c r="T6975" s="182">
        <f t="shared" si="1534"/>
        <v>0.11523251973304909</v>
      </c>
      <c r="U6975" s="19">
        <v>1.1372565480685821</v>
      </c>
      <c r="V6975" s="105">
        <f t="shared" si="1523"/>
        <v>4.1670000000024743E-3</v>
      </c>
      <c r="W6975" s="143">
        <f t="shared" si="1524"/>
        <v>8.8754449677853557</v>
      </c>
      <c r="X6975" s="143">
        <f t="shared" si="1525"/>
        <v>0.61929999999999996</v>
      </c>
      <c r="Y6975" s="143">
        <f t="shared" si="1526"/>
        <v>0</v>
      </c>
      <c r="Z6975" s="143">
        <f t="shared" si="1527"/>
        <v>16.69444892818769</v>
      </c>
      <c r="AA6975" s="143">
        <f t="shared" si="1528"/>
        <v>0</v>
      </c>
      <c r="AB6975" s="143">
        <f t="shared" si="1529"/>
        <v>0</v>
      </c>
      <c r="AC6975" s="143">
        <f t="shared" si="1530"/>
        <v>0.42012664901191887</v>
      </c>
      <c r="AD6975" s="143">
        <f t="shared" si="1531"/>
        <v>0</v>
      </c>
      <c r="AE6975" s="105">
        <f t="shared" si="1532"/>
        <v>1.7335098808104359E-4</v>
      </c>
      <c r="AF6975" s="143">
        <f t="shared" si="1533"/>
        <v>0.32075521100438803</v>
      </c>
    </row>
    <row r="6976" spans="1:32" x14ac:dyDescent="0.25">
      <c r="A6976">
        <v>29.054165999999995</v>
      </c>
      <c r="B6976">
        <v>1.1817168035536656</v>
      </c>
      <c r="C6976" s="203">
        <f t="shared" si="1535"/>
        <v>4.6867011085216055E-3</v>
      </c>
      <c r="D6976" s="184">
        <f t="shared" si="1536"/>
        <v>4.5976537874596955E-2</v>
      </c>
      <c r="T6976" s="182">
        <f t="shared" si="1534"/>
        <v>0.11781400947269406</v>
      </c>
      <c r="U6976" s="19">
        <v>1.162733870937025</v>
      </c>
      <c r="V6976" s="105">
        <f t="shared" si="1523"/>
        <v>4.1659999999978936E-3</v>
      </c>
      <c r="W6976" s="143">
        <f t="shared" si="1524"/>
        <v>8.8754449677853557</v>
      </c>
      <c r="X6976" s="143">
        <f t="shared" si="1525"/>
        <v>0.61929999999999996</v>
      </c>
      <c r="Y6976" s="143">
        <f t="shared" si="1526"/>
        <v>0</v>
      </c>
      <c r="Z6976" s="143">
        <f t="shared" si="1527"/>
        <v>16.69444892818769</v>
      </c>
      <c r="AA6976" s="143">
        <f t="shared" si="1528"/>
        <v>0</v>
      </c>
      <c r="AB6976" s="143">
        <f t="shared" si="1529"/>
        <v>0</v>
      </c>
      <c r="AC6976" s="143">
        <f t="shared" si="1530"/>
        <v>0.42012664901191887</v>
      </c>
      <c r="AD6976" s="143">
        <f t="shared" si="1531"/>
        <v>0</v>
      </c>
      <c r="AE6976" s="105">
        <f t="shared" si="1532"/>
        <v>1.7335098808104359E-4</v>
      </c>
      <c r="AF6976" s="143">
        <f t="shared" si="1533"/>
        <v>0.34704708340692497</v>
      </c>
    </row>
    <row r="6977" spans="1:32" x14ac:dyDescent="0.25">
      <c r="A6977">
        <v>29.058332999999998</v>
      </c>
      <c r="B6977">
        <v>1.068259724782376</v>
      </c>
      <c r="C6977" s="203">
        <f t="shared" si="1535"/>
        <v>4.6878260967909268E-3</v>
      </c>
      <c r="D6977" s="184">
        <f t="shared" si="1536"/>
        <v>4.5987574009518993E-2</v>
      </c>
      <c r="T6977" s="182">
        <f t="shared" si="1534"/>
        <v>0.11523432609723326</v>
      </c>
      <c r="U6977" s="19">
        <v>1.1372743754969974</v>
      </c>
      <c r="V6977" s="105">
        <f t="shared" ref="V6977:V7040" si="1537">+A6977-A6976</f>
        <v>4.1670000000024743E-3</v>
      </c>
      <c r="W6977" s="143">
        <f t="shared" ref="W6977:W7040" si="1538">IF(AND(T6977&lt;=$O$55,T6977&gt;$M$55),$P$55,IF(AND(T6977&lt;=$O$56,T6977&gt;$M$56),$P$56,IF(AND(T6977&lt;=$O$57,T6977&gt;$M$57),$P$57,IF(AND(T6977&lt;=$O$58,T6977&gt;$M$58),$P$58,IF(AND(T6977&lt;=$O$59,T6977&gt;$M$59),$P$59,"a N/A")))))</f>
        <v>8.8754449677853557</v>
      </c>
      <c r="X6977" s="143">
        <f t="shared" ref="X6977:X7040" si="1539">IF(AND(T6977&lt;=$O$55,T6977&gt;$M$55),$Q$55,IF(AND(T6977&lt;=$O$56,T6977&gt;$M$56),$Q$56,IF(AND(T6977&lt;=$O$57,T6977&gt;$M$57),$Q$57,IF(AND(T6977&lt;=$O$58,T6977&gt;$M$58),$Q$58,IF(AND(T6977&lt;=$O$59,T6977&gt;$M$59),$Q$59,"Valor no encontrado para Po")))))</f>
        <v>0.61929999999999996</v>
      </c>
      <c r="Y6977" s="143">
        <f t="shared" ref="Y6977:Y7040" si="1540">IF(OR(Z6976&gt;=($V$1-$X$1)/2,Z6976&gt;=$Z$1/2),0,W6977*T6977^X6977*V6977)</f>
        <v>0</v>
      </c>
      <c r="Z6977" s="143">
        <f t="shared" ref="Z6977:Z7040" si="1541">+Z6976+Y6977</f>
        <v>16.69444892818769</v>
      </c>
      <c r="AA6977" s="143">
        <f t="shared" ref="AA6977:AA7040" si="1542">2*$AD$1*PI()*((Z6977+$X$1/2)*(2*Z6977-$Z$1)+(Z6977+$X$1/2)^2-($V$1/2)^2)*Y6977</f>
        <v>0</v>
      </c>
      <c r="AB6977" s="143">
        <f t="shared" ref="AB6977:AB7040" si="1543">-AA6977*0.000000001*$AB$1</f>
        <v>0</v>
      </c>
      <c r="AC6977" s="143">
        <f t="shared" ref="AC6977:AC7040" si="1544">+AC6976+AB6977</f>
        <v>0.42012664901191887</v>
      </c>
      <c r="AD6977" s="143">
        <f t="shared" ref="AD6977:AD7040" si="1545">+AB6977/V6977</f>
        <v>0</v>
      </c>
      <c r="AE6977" s="105">
        <f t="shared" ref="AE6977:AE7040" si="1546">+AE6976-AB6977</f>
        <v>1.7335098808104359E-4</v>
      </c>
      <c r="AF6977" s="143">
        <f t="shared" ref="AF6977:AF7040" si="1547">B6977*9.81/(T6977*1000000*$AH$1)</f>
        <v>0.32075018298240304</v>
      </c>
    </row>
    <row r="6978" spans="1:32" x14ac:dyDescent="0.25">
      <c r="A6978">
        <v>29.0625</v>
      </c>
      <c r="B6978">
        <v>1.1249882641680204</v>
      </c>
      <c r="C6978" s="203">
        <f t="shared" si="1535"/>
        <v>4.5696321849808645E-3</v>
      </c>
      <c r="D6978" s="184">
        <f t="shared" si="1536"/>
        <v>4.4828091734662283E-2</v>
      </c>
      <c r="T6978" s="182">
        <f t="shared" si="1534"/>
        <v>0.11650778458538419</v>
      </c>
      <c r="U6978" s="19">
        <v>1.1498424336085289</v>
      </c>
      <c r="V6978" s="105">
        <f t="shared" si="1537"/>
        <v>4.1670000000024743E-3</v>
      </c>
      <c r="W6978" s="143">
        <f t="shared" si="1538"/>
        <v>8.8754449677853557</v>
      </c>
      <c r="X6978" s="143">
        <f t="shared" si="1539"/>
        <v>0.61929999999999996</v>
      </c>
      <c r="Y6978" s="143">
        <f t="shared" si="1540"/>
        <v>0</v>
      </c>
      <c r="Z6978" s="143">
        <f t="shared" si="1541"/>
        <v>16.69444892818769</v>
      </c>
      <c r="AA6978" s="143">
        <f t="shared" si="1542"/>
        <v>0</v>
      </c>
      <c r="AB6978" s="143">
        <f t="shared" si="1543"/>
        <v>0</v>
      </c>
      <c r="AC6978" s="143">
        <f t="shared" si="1544"/>
        <v>0.42012664901191887</v>
      </c>
      <c r="AD6978" s="143">
        <f t="shared" si="1545"/>
        <v>0</v>
      </c>
      <c r="AE6978" s="105">
        <f t="shared" si="1546"/>
        <v>1.7335098808104359E-4</v>
      </c>
      <c r="AF6978" s="143">
        <f t="shared" si="1547"/>
        <v>0.33409115034911491</v>
      </c>
    </row>
    <row r="6979" spans="1:32" x14ac:dyDescent="0.25">
      <c r="A6979">
        <v>29.066665999999998</v>
      </c>
      <c r="B6979">
        <v>1.068259724782376</v>
      </c>
      <c r="C6979" s="203">
        <f t="shared" si="1535"/>
        <v>4.5685355609813667E-3</v>
      </c>
      <c r="D6979" s="184">
        <f t="shared" si="1536"/>
        <v>4.4817333853227212E-2</v>
      </c>
      <c r="T6979" s="182">
        <f t="shared" si="1534"/>
        <v>0.11523252033817427</v>
      </c>
      <c r="U6979" s="19">
        <v>1.1372565540407034</v>
      </c>
      <c r="V6979" s="105">
        <f t="shared" si="1537"/>
        <v>4.1659999999978936E-3</v>
      </c>
      <c r="W6979" s="143">
        <f t="shared" si="1538"/>
        <v>8.8754449677853557</v>
      </c>
      <c r="X6979" s="143">
        <f t="shared" si="1539"/>
        <v>0.61929999999999996</v>
      </c>
      <c r="Y6979" s="143">
        <f t="shared" si="1540"/>
        <v>0</v>
      </c>
      <c r="Z6979" s="143">
        <f t="shared" si="1541"/>
        <v>16.69444892818769</v>
      </c>
      <c r="AA6979" s="143">
        <f t="shared" si="1542"/>
        <v>0</v>
      </c>
      <c r="AB6979" s="143">
        <f t="shared" si="1543"/>
        <v>0</v>
      </c>
      <c r="AC6979" s="143">
        <f t="shared" si="1544"/>
        <v>0.42012664901191887</v>
      </c>
      <c r="AD6979" s="143">
        <f t="shared" si="1545"/>
        <v>0</v>
      </c>
      <c r="AE6979" s="105">
        <f t="shared" si="1546"/>
        <v>1.7335098808104359E-4</v>
      </c>
      <c r="AF6979" s="143">
        <f t="shared" si="1547"/>
        <v>0.3207552093199933</v>
      </c>
    </row>
    <row r="6980" spans="1:32" x14ac:dyDescent="0.25">
      <c r="A6980">
        <v>29.070833</v>
      </c>
      <c r="B6980">
        <v>1.068259724782376</v>
      </c>
      <c r="C6980" s="203">
        <f t="shared" si="1535"/>
        <v>4.451438273170804E-3</v>
      </c>
      <c r="D6980" s="184">
        <f t="shared" si="1536"/>
        <v>4.3668609459805587E-2</v>
      </c>
      <c r="T6980" s="182">
        <f t="shared" ref="T6980:T7043" si="1548">+U6980/1000000*101325</f>
        <v>0.11523252033817427</v>
      </c>
      <c r="U6980" s="19">
        <v>1.1372565540407034</v>
      </c>
      <c r="V6980" s="105">
        <f t="shared" si="1537"/>
        <v>4.1670000000024743E-3</v>
      </c>
      <c r="W6980" s="143">
        <f t="shared" si="1538"/>
        <v>8.8754449677853557</v>
      </c>
      <c r="X6980" s="143">
        <f t="shared" si="1539"/>
        <v>0.61929999999999996</v>
      </c>
      <c r="Y6980" s="143">
        <f t="shared" si="1540"/>
        <v>0</v>
      </c>
      <c r="Z6980" s="143">
        <f t="shared" si="1541"/>
        <v>16.69444892818769</v>
      </c>
      <c r="AA6980" s="143">
        <f t="shared" si="1542"/>
        <v>0</v>
      </c>
      <c r="AB6980" s="143">
        <f t="shared" si="1543"/>
        <v>0</v>
      </c>
      <c r="AC6980" s="143">
        <f t="shared" si="1544"/>
        <v>0.42012664901191887</v>
      </c>
      <c r="AD6980" s="143">
        <f t="shared" si="1545"/>
        <v>0</v>
      </c>
      <c r="AE6980" s="105">
        <f t="shared" si="1546"/>
        <v>1.7335098808104359E-4</v>
      </c>
      <c r="AF6980" s="143">
        <f t="shared" si="1547"/>
        <v>0.3207552093199933</v>
      </c>
    </row>
    <row r="6981" spans="1:32" x14ac:dyDescent="0.25">
      <c r="A6981">
        <v>29.074999999999996</v>
      </c>
      <c r="B6981">
        <v>1.0115311853967308</v>
      </c>
      <c r="C6981" s="203">
        <f t="shared" si="1535"/>
        <v>4.3332443613533535E-3</v>
      </c>
      <c r="D6981" s="184">
        <f t="shared" si="1536"/>
        <v>4.25091271848764E-2</v>
      </c>
      <c r="T6981" s="182">
        <f t="shared" si="1548"/>
        <v>0.11398979675567353</v>
      </c>
      <c r="U6981" s="19">
        <v>1.1249918258640368</v>
      </c>
      <c r="V6981" s="105">
        <f t="shared" si="1537"/>
        <v>4.1669999999953689E-3</v>
      </c>
      <c r="W6981" s="143">
        <f t="shared" si="1538"/>
        <v>8.8754449677853557</v>
      </c>
      <c r="X6981" s="143">
        <f t="shared" si="1539"/>
        <v>0.61929999999999996</v>
      </c>
      <c r="Y6981" s="143">
        <f t="shared" si="1540"/>
        <v>0</v>
      </c>
      <c r="Z6981" s="143">
        <f t="shared" si="1541"/>
        <v>16.69444892818769</v>
      </c>
      <c r="AA6981" s="143">
        <f t="shared" si="1542"/>
        <v>0</v>
      </c>
      <c r="AB6981" s="143">
        <f t="shared" si="1543"/>
        <v>0</v>
      </c>
      <c r="AC6981" s="143">
        <f t="shared" si="1544"/>
        <v>0.42012664901191887</v>
      </c>
      <c r="AD6981" s="143">
        <f t="shared" si="1545"/>
        <v>0</v>
      </c>
      <c r="AE6981" s="105">
        <f t="shared" si="1546"/>
        <v>1.7335098808104359E-4</v>
      </c>
      <c r="AF6981" s="143">
        <f t="shared" si="1547"/>
        <v>0.30703311684414497</v>
      </c>
    </row>
    <row r="6982" spans="1:32" x14ac:dyDescent="0.25">
      <c r="A6982">
        <v>29.079166000000001</v>
      </c>
      <c r="B6982">
        <v>1.1249882641680204</v>
      </c>
      <c r="C6982" s="203">
        <f t="shared" si="1535"/>
        <v>4.4503700134487173E-3</v>
      </c>
      <c r="D6982" s="184">
        <f t="shared" si="1536"/>
        <v>4.3658129831931916E-2</v>
      </c>
      <c r="T6982" s="182">
        <f t="shared" si="1548"/>
        <v>0.11650878964422917</v>
      </c>
      <c r="U6982" s="19">
        <v>1.1498523527681141</v>
      </c>
      <c r="V6982" s="105">
        <f t="shared" si="1537"/>
        <v>4.166000000004999E-3</v>
      </c>
      <c r="W6982" s="143">
        <f t="shared" si="1538"/>
        <v>8.8754449677853557</v>
      </c>
      <c r="X6982" s="143">
        <f t="shared" si="1539"/>
        <v>0.61929999999999996</v>
      </c>
      <c r="Y6982" s="143">
        <f t="shared" si="1540"/>
        <v>0</v>
      </c>
      <c r="Z6982" s="143">
        <f t="shared" si="1541"/>
        <v>16.69444892818769</v>
      </c>
      <c r="AA6982" s="143">
        <f t="shared" si="1542"/>
        <v>0</v>
      </c>
      <c r="AB6982" s="143">
        <f t="shared" si="1543"/>
        <v>0</v>
      </c>
      <c r="AC6982" s="143">
        <f t="shared" si="1544"/>
        <v>0.42012664901191887</v>
      </c>
      <c r="AD6982" s="143">
        <f t="shared" si="1545"/>
        <v>0</v>
      </c>
      <c r="AE6982" s="105">
        <f t="shared" si="1546"/>
        <v>1.7335098808104359E-4</v>
      </c>
      <c r="AF6982" s="143">
        <f t="shared" si="1547"/>
        <v>0.33408826832393279</v>
      </c>
    </row>
    <row r="6983" spans="1:32" x14ac:dyDescent="0.25">
      <c r="A6983">
        <v>29.083332999999996</v>
      </c>
      <c r="B6983">
        <v>0.89807410662544118</v>
      </c>
      <c r="C6983" s="203">
        <f t="shared" si="1535"/>
        <v>4.2150504495434924E-3</v>
      </c>
      <c r="D6983" s="184">
        <f t="shared" si="1536"/>
        <v>4.134964491002166E-2</v>
      </c>
      <c r="T6983" s="182">
        <f t="shared" si="1548"/>
        <v>0.11161512152173741</v>
      </c>
      <c r="U6983" s="19">
        <v>1.1015556034713785</v>
      </c>
      <c r="V6983" s="105">
        <f t="shared" si="1537"/>
        <v>4.1669999999953689E-3</v>
      </c>
      <c r="W6983" s="143">
        <f t="shared" si="1538"/>
        <v>8.8754449677853557</v>
      </c>
      <c r="X6983" s="143">
        <f t="shared" si="1539"/>
        <v>0.61929999999999996</v>
      </c>
      <c r="Y6983" s="143">
        <f t="shared" si="1540"/>
        <v>0</v>
      </c>
      <c r="Z6983" s="143">
        <f t="shared" si="1541"/>
        <v>16.69444892818769</v>
      </c>
      <c r="AA6983" s="143">
        <f t="shared" si="1542"/>
        <v>0</v>
      </c>
      <c r="AB6983" s="143">
        <f t="shared" si="1543"/>
        <v>0</v>
      </c>
      <c r="AC6983" s="143">
        <f t="shared" si="1544"/>
        <v>0.42012664901191887</v>
      </c>
      <c r="AD6983" s="143">
        <f t="shared" si="1545"/>
        <v>0</v>
      </c>
      <c r="AE6983" s="105">
        <f t="shared" si="1546"/>
        <v>1.7335098808104359E-4</v>
      </c>
      <c r="AF6983" s="143">
        <f t="shared" si="1547"/>
        <v>0.27839476382992268</v>
      </c>
    </row>
    <row r="6984" spans="1:32" x14ac:dyDescent="0.25">
      <c r="A6984">
        <v>29.087499999999999</v>
      </c>
      <c r="B6984">
        <v>1.068259724782376</v>
      </c>
      <c r="C6984" s="203">
        <f t="shared" si="1535"/>
        <v>4.0968565377406197E-3</v>
      </c>
      <c r="D6984" s="184">
        <f t="shared" si="1536"/>
        <v>4.0190162635235484E-2</v>
      </c>
      <c r="T6984" s="182">
        <f t="shared" si="1548"/>
        <v>0.11523387430188735</v>
      </c>
      <c r="U6984" s="19">
        <v>1.1372699166236107</v>
      </c>
      <c r="V6984" s="105">
        <f t="shared" si="1537"/>
        <v>4.1670000000024743E-3</v>
      </c>
      <c r="W6984" s="143">
        <f t="shared" si="1538"/>
        <v>8.8754449677853557</v>
      </c>
      <c r="X6984" s="143">
        <f t="shared" si="1539"/>
        <v>0.61929999999999996</v>
      </c>
      <c r="Y6984" s="143">
        <f t="shared" si="1540"/>
        <v>0</v>
      </c>
      <c r="Z6984" s="143">
        <f t="shared" si="1541"/>
        <v>16.69444892818769</v>
      </c>
      <c r="AA6984" s="143">
        <f t="shared" si="1542"/>
        <v>0</v>
      </c>
      <c r="AB6984" s="143">
        <f t="shared" si="1543"/>
        <v>0</v>
      </c>
      <c r="AC6984" s="143">
        <f t="shared" si="1544"/>
        <v>0.42012664901191887</v>
      </c>
      <c r="AD6984" s="143">
        <f t="shared" si="1545"/>
        <v>0</v>
      </c>
      <c r="AE6984" s="105">
        <f t="shared" si="1546"/>
        <v>1.7335098808104359E-4</v>
      </c>
      <c r="AF6984" s="143">
        <f t="shared" si="1547"/>
        <v>0.32075144054178606</v>
      </c>
    </row>
    <row r="6985" spans="1:32" x14ac:dyDescent="0.25">
      <c r="A6985">
        <v>29.091665999999996</v>
      </c>
      <c r="B6985">
        <v>0.95480264601108633</v>
      </c>
      <c r="C6985" s="203">
        <f t="shared" si="1535"/>
        <v>4.2140389183606512E-3</v>
      </c>
      <c r="D6985" s="184">
        <f t="shared" si="1536"/>
        <v>4.1339721789117989E-2</v>
      </c>
      <c r="T6985" s="182">
        <f t="shared" si="1548"/>
        <v>0.1127843631752305</v>
      </c>
      <c r="U6985" s="19">
        <v>1.1130951213938367</v>
      </c>
      <c r="V6985" s="105">
        <f t="shared" si="1537"/>
        <v>4.1659999999978936E-3</v>
      </c>
      <c r="W6985" s="143">
        <f t="shared" si="1538"/>
        <v>8.8754449677853557</v>
      </c>
      <c r="X6985" s="143">
        <f t="shared" si="1539"/>
        <v>0.61929999999999996</v>
      </c>
      <c r="Y6985" s="143">
        <f t="shared" si="1540"/>
        <v>0</v>
      </c>
      <c r="Z6985" s="143">
        <f t="shared" si="1541"/>
        <v>16.69444892818769</v>
      </c>
      <c r="AA6985" s="143">
        <f t="shared" si="1542"/>
        <v>0</v>
      </c>
      <c r="AB6985" s="143">
        <f t="shared" si="1543"/>
        <v>0</v>
      </c>
      <c r="AC6985" s="143">
        <f t="shared" si="1544"/>
        <v>0.42012664901191887</v>
      </c>
      <c r="AD6985" s="143">
        <f t="shared" si="1545"/>
        <v>0</v>
      </c>
      <c r="AE6985" s="105">
        <f t="shared" si="1546"/>
        <v>1.7335098808104359E-4</v>
      </c>
      <c r="AF6985" s="143">
        <f t="shared" si="1547"/>
        <v>0.29291165070269171</v>
      </c>
    </row>
    <row r="6986" spans="1:32" x14ac:dyDescent="0.25">
      <c r="A6986">
        <v>29.095832999999999</v>
      </c>
      <c r="B6986">
        <v>1.1249882641680204</v>
      </c>
      <c r="C6986" s="203">
        <f t="shared" si="1535"/>
        <v>4.3332443613607417E-3</v>
      </c>
      <c r="D6986" s="184">
        <f t="shared" si="1536"/>
        <v>4.2509127184948876E-2</v>
      </c>
      <c r="T6986" s="182">
        <f t="shared" si="1548"/>
        <v>0.1165092431312244</v>
      </c>
      <c r="U6986" s="19">
        <v>1.1498568283367816</v>
      </c>
      <c r="V6986" s="105">
        <f t="shared" si="1537"/>
        <v>4.1670000000024743E-3</v>
      </c>
      <c r="W6986" s="143">
        <f t="shared" si="1538"/>
        <v>8.8754449677853557</v>
      </c>
      <c r="X6986" s="143">
        <f t="shared" si="1539"/>
        <v>0.61929999999999996</v>
      </c>
      <c r="Y6986" s="143">
        <f t="shared" si="1540"/>
        <v>0</v>
      </c>
      <c r="Z6986" s="143">
        <f t="shared" si="1541"/>
        <v>16.69444892818769</v>
      </c>
      <c r="AA6986" s="143">
        <f t="shared" si="1542"/>
        <v>0</v>
      </c>
      <c r="AB6986" s="143">
        <f t="shared" si="1543"/>
        <v>0</v>
      </c>
      <c r="AC6986" s="143">
        <f t="shared" si="1544"/>
        <v>0.42012664901191887</v>
      </c>
      <c r="AD6986" s="143">
        <f t="shared" si="1545"/>
        <v>0</v>
      </c>
      <c r="AE6986" s="105">
        <f t="shared" si="1546"/>
        <v>1.7335098808104359E-4</v>
      </c>
      <c r="AF6986" s="143">
        <f t="shared" si="1547"/>
        <v>0.33408696795770548</v>
      </c>
    </row>
    <row r="6987" spans="1:32" x14ac:dyDescent="0.25">
      <c r="A6987">
        <v>29.099999999999994</v>
      </c>
      <c r="B6987">
        <v>1.1249882641680204</v>
      </c>
      <c r="C6987" s="203">
        <f t="shared" si="1535"/>
        <v>4.6878260967829315E-3</v>
      </c>
      <c r="D6987" s="184">
        <f t="shared" si="1536"/>
        <v>4.5987574009440563E-2</v>
      </c>
      <c r="T6987" s="182">
        <f t="shared" si="1548"/>
        <v>0.1165092431312244</v>
      </c>
      <c r="U6987" s="19">
        <v>1.1498568283367816</v>
      </c>
      <c r="V6987" s="105">
        <f t="shared" si="1537"/>
        <v>4.1669999999953689E-3</v>
      </c>
      <c r="W6987" s="143">
        <f t="shared" si="1538"/>
        <v>8.8754449677853557</v>
      </c>
      <c r="X6987" s="143">
        <f t="shared" si="1539"/>
        <v>0.61929999999999996</v>
      </c>
      <c r="Y6987" s="143">
        <f t="shared" si="1540"/>
        <v>0</v>
      </c>
      <c r="Z6987" s="143">
        <f t="shared" si="1541"/>
        <v>16.69444892818769</v>
      </c>
      <c r="AA6987" s="143">
        <f t="shared" si="1542"/>
        <v>0</v>
      </c>
      <c r="AB6987" s="143">
        <f t="shared" si="1543"/>
        <v>0</v>
      </c>
      <c r="AC6987" s="143">
        <f t="shared" si="1544"/>
        <v>0.42012664901191887</v>
      </c>
      <c r="AD6987" s="143">
        <f t="shared" si="1545"/>
        <v>0</v>
      </c>
      <c r="AE6987" s="105">
        <f t="shared" si="1546"/>
        <v>1.7335098808104359E-4</v>
      </c>
      <c r="AF6987" s="143">
        <f t="shared" si="1547"/>
        <v>0.33408696795770548</v>
      </c>
    </row>
    <row r="6988" spans="1:32" x14ac:dyDescent="0.25">
      <c r="A6988">
        <v>29.104165999999999</v>
      </c>
      <c r="B6988">
        <v>1.1817168035536656</v>
      </c>
      <c r="C6988" s="203">
        <f t="shared" ref="C6988:C7051" si="1549">+(B6987+B6988)/2*(A6988-A6987)</f>
        <v>4.8048666560700374E-3</v>
      </c>
      <c r="D6988" s="184">
        <f t="shared" ref="D6988:D7051" si="1550">C6988*9.81</f>
        <v>4.7135741896047072E-2</v>
      </c>
      <c r="T6988" s="182">
        <f t="shared" si="1548"/>
        <v>0.11781289764337693</v>
      </c>
      <c r="U6988" s="19">
        <v>1.1627228980348081</v>
      </c>
      <c r="V6988" s="105">
        <f t="shared" si="1537"/>
        <v>4.166000000004999E-3</v>
      </c>
      <c r="W6988" s="143">
        <f t="shared" si="1538"/>
        <v>8.8754449677853557</v>
      </c>
      <c r="X6988" s="143">
        <f t="shared" si="1539"/>
        <v>0.61929999999999996</v>
      </c>
      <c r="Y6988" s="143">
        <f t="shared" si="1540"/>
        <v>0</v>
      </c>
      <c r="Z6988" s="143">
        <f t="shared" si="1541"/>
        <v>16.69444892818769</v>
      </c>
      <c r="AA6988" s="143">
        <f t="shared" si="1542"/>
        <v>0</v>
      </c>
      <c r="AB6988" s="143">
        <f t="shared" si="1543"/>
        <v>0</v>
      </c>
      <c r="AC6988" s="143">
        <f t="shared" si="1544"/>
        <v>0.42012664901191887</v>
      </c>
      <c r="AD6988" s="143">
        <f t="shared" si="1545"/>
        <v>0</v>
      </c>
      <c r="AE6988" s="105">
        <f t="shared" si="1546"/>
        <v>1.7335098808104359E-4</v>
      </c>
      <c r="AF6988" s="143">
        <f t="shared" si="1547"/>
        <v>0.34705035857568384</v>
      </c>
    </row>
    <row r="6989" spans="1:32" x14ac:dyDescent="0.25">
      <c r="A6989">
        <v>29.108332999999995</v>
      </c>
      <c r="B6989">
        <v>1.068259724782376</v>
      </c>
      <c r="C6989" s="203">
        <f t="shared" si="1549"/>
        <v>4.6878260967829332E-3</v>
      </c>
      <c r="D6989" s="184">
        <f t="shared" si="1550"/>
        <v>4.5987574009440577E-2</v>
      </c>
      <c r="T6989" s="182">
        <f t="shared" si="1548"/>
        <v>0.11523432524747136</v>
      </c>
      <c r="U6989" s="19">
        <v>1.1372743671104995</v>
      </c>
      <c r="V6989" s="105">
        <f t="shared" si="1537"/>
        <v>4.1669999999953689E-3</v>
      </c>
      <c r="W6989" s="143">
        <f t="shared" si="1538"/>
        <v>8.8754449677853557</v>
      </c>
      <c r="X6989" s="143">
        <f t="shared" si="1539"/>
        <v>0.61929999999999996</v>
      </c>
      <c r="Y6989" s="143">
        <f t="shared" si="1540"/>
        <v>0</v>
      </c>
      <c r="Z6989" s="143">
        <f t="shared" si="1541"/>
        <v>16.69444892818769</v>
      </c>
      <c r="AA6989" s="143">
        <f t="shared" si="1542"/>
        <v>0</v>
      </c>
      <c r="AB6989" s="143">
        <f t="shared" si="1543"/>
        <v>0</v>
      </c>
      <c r="AC6989" s="143">
        <f t="shared" si="1544"/>
        <v>0.42012664901191887</v>
      </c>
      <c r="AD6989" s="143">
        <f t="shared" si="1545"/>
        <v>0</v>
      </c>
      <c r="AE6989" s="105">
        <f t="shared" si="1546"/>
        <v>1.7335098808104359E-4</v>
      </c>
      <c r="AF6989" s="143">
        <f t="shared" si="1547"/>
        <v>0.32075018534768168</v>
      </c>
    </row>
    <row r="6990" spans="1:32" x14ac:dyDescent="0.25">
      <c r="A6990">
        <v>29.112499999999997</v>
      </c>
      <c r="B6990">
        <v>1.1817168035536656</v>
      </c>
      <c r="C6990" s="203">
        <f t="shared" si="1549"/>
        <v>4.6878260967909268E-3</v>
      </c>
      <c r="D6990" s="184">
        <f t="shared" si="1550"/>
        <v>4.5987574009518993E-2</v>
      </c>
      <c r="T6990" s="182">
        <f t="shared" si="1548"/>
        <v>0.11781401078610808</v>
      </c>
      <c r="U6990" s="19">
        <v>1.1627338838994135</v>
      </c>
      <c r="V6990" s="105">
        <f t="shared" si="1537"/>
        <v>4.1670000000024743E-3</v>
      </c>
      <c r="W6990" s="143">
        <f t="shared" si="1538"/>
        <v>8.8754449677853557</v>
      </c>
      <c r="X6990" s="143">
        <f t="shared" si="1539"/>
        <v>0.61929999999999996</v>
      </c>
      <c r="Y6990" s="143">
        <f t="shared" si="1540"/>
        <v>0</v>
      </c>
      <c r="Z6990" s="143">
        <f t="shared" si="1541"/>
        <v>16.69444892818769</v>
      </c>
      <c r="AA6990" s="143">
        <f t="shared" si="1542"/>
        <v>0</v>
      </c>
      <c r="AB6990" s="143">
        <f t="shared" si="1543"/>
        <v>0</v>
      </c>
      <c r="AC6990" s="143">
        <f t="shared" si="1544"/>
        <v>0.42012664901191887</v>
      </c>
      <c r="AD6990" s="143">
        <f t="shared" si="1545"/>
        <v>0</v>
      </c>
      <c r="AE6990" s="105">
        <f t="shared" si="1546"/>
        <v>1.7335098808104359E-4</v>
      </c>
      <c r="AF6990" s="143">
        <f t="shared" si="1547"/>
        <v>0.34704707953797509</v>
      </c>
    </row>
    <row r="6991" spans="1:32" x14ac:dyDescent="0.25">
      <c r="A6991">
        <v>29.116665999999995</v>
      </c>
      <c r="B6991">
        <v>1.1817168035536656</v>
      </c>
      <c r="C6991" s="203">
        <f t="shared" si="1549"/>
        <v>4.9230322036020813E-3</v>
      </c>
      <c r="D6991" s="184">
        <f t="shared" si="1550"/>
        <v>4.8294945917336421E-2</v>
      </c>
      <c r="T6991" s="182">
        <f t="shared" si="1548"/>
        <v>0.11781401078610808</v>
      </c>
      <c r="U6991" s="19">
        <v>1.1627338838994135</v>
      </c>
      <c r="V6991" s="105">
        <f t="shared" si="1537"/>
        <v>4.1659999999978936E-3</v>
      </c>
      <c r="W6991" s="143">
        <f t="shared" si="1538"/>
        <v>8.8754449677853557</v>
      </c>
      <c r="X6991" s="143">
        <f t="shared" si="1539"/>
        <v>0.61929999999999996</v>
      </c>
      <c r="Y6991" s="143">
        <f t="shared" si="1540"/>
        <v>0</v>
      </c>
      <c r="Z6991" s="143">
        <f t="shared" si="1541"/>
        <v>16.69444892818769</v>
      </c>
      <c r="AA6991" s="143">
        <f t="shared" si="1542"/>
        <v>0</v>
      </c>
      <c r="AB6991" s="143">
        <f t="shared" si="1543"/>
        <v>0</v>
      </c>
      <c r="AC6991" s="143">
        <f t="shared" si="1544"/>
        <v>0.42012664901191887</v>
      </c>
      <c r="AD6991" s="143">
        <f t="shared" si="1545"/>
        <v>0</v>
      </c>
      <c r="AE6991" s="105">
        <f t="shared" si="1546"/>
        <v>1.7335098808104359E-4</v>
      </c>
      <c r="AF6991" s="143">
        <f t="shared" si="1547"/>
        <v>0.34704707953797509</v>
      </c>
    </row>
    <row r="6992" spans="1:32" x14ac:dyDescent="0.25">
      <c r="A6992">
        <v>29.120832999999998</v>
      </c>
      <c r="B6992">
        <v>1.068259724782376</v>
      </c>
      <c r="C6992" s="203">
        <f t="shared" si="1549"/>
        <v>4.6878260967909268E-3</v>
      </c>
      <c r="D6992" s="184">
        <f t="shared" si="1550"/>
        <v>4.5987574009518993E-2</v>
      </c>
      <c r="T6992" s="182">
        <f t="shared" si="1548"/>
        <v>0.11523432609823762</v>
      </c>
      <c r="U6992" s="19">
        <v>1.1372743755069097</v>
      </c>
      <c r="V6992" s="105">
        <f t="shared" si="1537"/>
        <v>4.1670000000024743E-3</v>
      </c>
      <c r="W6992" s="143">
        <f t="shared" si="1538"/>
        <v>8.8754449677853557</v>
      </c>
      <c r="X6992" s="143">
        <f t="shared" si="1539"/>
        <v>0.61929999999999996</v>
      </c>
      <c r="Y6992" s="143">
        <f t="shared" si="1540"/>
        <v>0</v>
      </c>
      <c r="Z6992" s="143">
        <f t="shared" si="1541"/>
        <v>16.69444892818769</v>
      </c>
      <c r="AA6992" s="143">
        <f t="shared" si="1542"/>
        <v>0</v>
      </c>
      <c r="AB6992" s="143">
        <f t="shared" si="1543"/>
        <v>0</v>
      </c>
      <c r="AC6992" s="143">
        <f t="shared" si="1544"/>
        <v>0.42012664901191887</v>
      </c>
      <c r="AD6992" s="143">
        <f t="shared" si="1545"/>
        <v>0</v>
      </c>
      <c r="AE6992" s="105">
        <f t="shared" si="1546"/>
        <v>1.7335098808104359E-4</v>
      </c>
      <c r="AF6992" s="143">
        <f t="shared" si="1547"/>
        <v>0.3207501829796075</v>
      </c>
    </row>
    <row r="6993" spans="1:32" x14ac:dyDescent="0.25">
      <c r="A6993">
        <v>29.125</v>
      </c>
      <c r="B6993">
        <v>1.1249882641680204</v>
      </c>
      <c r="C6993" s="203">
        <f t="shared" si="1549"/>
        <v>4.5696321849808645E-3</v>
      </c>
      <c r="D6993" s="184">
        <f t="shared" si="1550"/>
        <v>4.4828091734662283E-2</v>
      </c>
      <c r="T6993" s="182">
        <f t="shared" si="1548"/>
        <v>0.11650778458539747</v>
      </c>
      <c r="U6993" s="19">
        <v>1.1498424336086599</v>
      </c>
      <c r="V6993" s="105">
        <f t="shared" si="1537"/>
        <v>4.1670000000024743E-3</v>
      </c>
      <c r="W6993" s="143">
        <f t="shared" si="1538"/>
        <v>8.8754449677853557</v>
      </c>
      <c r="X6993" s="143">
        <f t="shared" si="1539"/>
        <v>0.61929999999999996</v>
      </c>
      <c r="Y6993" s="143">
        <f t="shared" si="1540"/>
        <v>0</v>
      </c>
      <c r="Z6993" s="143">
        <f t="shared" si="1541"/>
        <v>16.69444892818769</v>
      </c>
      <c r="AA6993" s="143">
        <f t="shared" si="1542"/>
        <v>0</v>
      </c>
      <c r="AB6993" s="143">
        <f t="shared" si="1543"/>
        <v>0</v>
      </c>
      <c r="AC6993" s="143">
        <f t="shared" si="1544"/>
        <v>0.42012664901191887</v>
      </c>
      <c r="AD6993" s="143">
        <f t="shared" si="1545"/>
        <v>0</v>
      </c>
      <c r="AE6993" s="105">
        <f t="shared" si="1546"/>
        <v>1.7335098808104359E-4</v>
      </c>
      <c r="AF6993" s="143">
        <f t="shared" si="1547"/>
        <v>0.33409115034907677</v>
      </c>
    </row>
    <row r="6994" spans="1:32" x14ac:dyDescent="0.25">
      <c r="A6994">
        <v>29.129165999999998</v>
      </c>
      <c r="B6994">
        <v>1.068259724782376</v>
      </c>
      <c r="C6994" s="203">
        <f t="shared" si="1549"/>
        <v>4.5685355609813667E-3</v>
      </c>
      <c r="D6994" s="184">
        <f t="shared" si="1550"/>
        <v>4.4817333853227212E-2</v>
      </c>
      <c r="T6994" s="182">
        <f t="shared" si="1548"/>
        <v>0.11523252033817409</v>
      </c>
      <c r="U6994" s="19">
        <v>1.1372565540407016</v>
      </c>
      <c r="V6994" s="105">
        <f t="shared" si="1537"/>
        <v>4.1659999999978936E-3</v>
      </c>
      <c r="W6994" s="143">
        <f t="shared" si="1538"/>
        <v>8.8754449677853557</v>
      </c>
      <c r="X6994" s="143">
        <f t="shared" si="1539"/>
        <v>0.61929999999999996</v>
      </c>
      <c r="Y6994" s="143">
        <f t="shared" si="1540"/>
        <v>0</v>
      </c>
      <c r="Z6994" s="143">
        <f t="shared" si="1541"/>
        <v>16.69444892818769</v>
      </c>
      <c r="AA6994" s="143">
        <f t="shared" si="1542"/>
        <v>0</v>
      </c>
      <c r="AB6994" s="143">
        <f t="shared" si="1543"/>
        <v>0</v>
      </c>
      <c r="AC6994" s="143">
        <f t="shared" si="1544"/>
        <v>0.42012664901191887</v>
      </c>
      <c r="AD6994" s="143">
        <f t="shared" si="1545"/>
        <v>0</v>
      </c>
      <c r="AE6994" s="105">
        <f t="shared" si="1546"/>
        <v>1.7335098808104359E-4</v>
      </c>
      <c r="AF6994" s="143">
        <f t="shared" si="1547"/>
        <v>0.32075520931999385</v>
      </c>
    </row>
    <row r="6995" spans="1:32" x14ac:dyDescent="0.25">
      <c r="A6995">
        <v>29.133333</v>
      </c>
      <c r="B6995">
        <v>1.1249882641680204</v>
      </c>
      <c r="C6995" s="203">
        <f t="shared" si="1549"/>
        <v>4.5696321849808645E-3</v>
      </c>
      <c r="D6995" s="184">
        <f t="shared" si="1550"/>
        <v>4.4828091734662283E-2</v>
      </c>
      <c r="T6995" s="182">
        <f t="shared" si="1548"/>
        <v>0.11650776056818758</v>
      </c>
      <c r="U6995" s="19">
        <v>1.1498421965772274</v>
      </c>
      <c r="V6995" s="105">
        <f t="shared" si="1537"/>
        <v>4.1670000000024743E-3</v>
      </c>
      <c r="W6995" s="143">
        <f t="shared" si="1538"/>
        <v>8.8754449677853557</v>
      </c>
      <c r="X6995" s="143">
        <f t="shared" si="1539"/>
        <v>0.61929999999999996</v>
      </c>
      <c r="Y6995" s="143">
        <f t="shared" si="1540"/>
        <v>0</v>
      </c>
      <c r="Z6995" s="143">
        <f t="shared" si="1541"/>
        <v>16.69444892818769</v>
      </c>
      <c r="AA6995" s="143">
        <f t="shared" si="1542"/>
        <v>0</v>
      </c>
      <c r="AB6995" s="143">
        <f t="shared" si="1543"/>
        <v>0</v>
      </c>
      <c r="AC6995" s="143">
        <f t="shared" si="1544"/>
        <v>0.42012664901191887</v>
      </c>
      <c r="AD6995" s="143">
        <f t="shared" si="1545"/>
        <v>0</v>
      </c>
      <c r="AE6995" s="105">
        <f t="shared" si="1546"/>
        <v>1.7335098808104359E-4</v>
      </c>
      <c r="AF6995" s="143">
        <f t="shared" si="1547"/>
        <v>0.33409121921948715</v>
      </c>
    </row>
    <row r="6996" spans="1:32" x14ac:dyDescent="0.25">
      <c r="A6996">
        <v>29.137499999999996</v>
      </c>
      <c r="B6996">
        <v>1.1249882641680204</v>
      </c>
      <c r="C6996" s="203">
        <f t="shared" si="1549"/>
        <v>4.6878260967829315E-3</v>
      </c>
      <c r="D6996" s="184">
        <f t="shared" si="1550"/>
        <v>4.5987574009440563E-2</v>
      </c>
      <c r="T6996" s="182">
        <f t="shared" si="1548"/>
        <v>0.11650776056818758</v>
      </c>
      <c r="U6996" s="19">
        <v>1.1498421965772274</v>
      </c>
      <c r="V6996" s="105">
        <f t="shared" si="1537"/>
        <v>4.1669999999953689E-3</v>
      </c>
      <c r="W6996" s="143">
        <f t="shared" si="1538"/>
        <v>8.8754449677853557</v>
      </c>
      <c r="X6996" s="143">
        <f t="shared" si="1539"/>
        <v>0.61929999999999996</v>
      </c>
      <c r="Y6996" s="143">
        <f t="shared" si="1540"/>
        <v>0</v>
      </c>
      <c r="Z6996" s="143">
        <f t="shared" si="1541"/>
        <v>16.69444892818769</v>
      </c>
      <c r="AA6996" s="143">
        <f t="shared" si="1542"/>
        <v>0</v>
      </c>
      <c r="AB6996" s="143">
        <f t="shared" si="1543"/>
        <v>0</v>
      </c>
      <c r="AC6996" s="143">
        <f t="shared" si="1544"/>
        <v>0.42012664901191887</v>
      </c>
      <c r="AD6996" s="143">
        <f t="shared" si="1545"/>
        <v>0</v>
      </c>
      <c r="AE6996" s="105">
        <f t="shared" si="1546"/>
        <v>1.7335098808104359E-4</v>
      </c>
      <c r="AF6996" s="143">
        <f t="shared" si="1547"/>
        <v>0.33409121921948715</v>
      </c>
    </row>
    <row r="6997" spans="1:32" x14ac:dyDescent="0.25">
      <c r="A6997">
        <v>29.141666000000001</v>
      </c>
      <c r="B6997">
        <v>1.068259724782376</v>
      </c>
      <c r="C6997" s="203">
        <f t="shared" si="1549"/>
        <v>4.5685355609891582E-3</v>
      </c>
      <c r="D6997" s="184">
        <f t="shared" si="1550"/>
        <v>4.4817333853303644E-2</v>
      </c>
      <c r="T6997" s="182">
        <f t="shared" si="1548"/>
        <v>0.11523252065830419</v>
      </c>
      <c r="U6997" s="19">
        <v>1.1372565572001401</v>
      </c>
      <c r="V6997" s="105">
        <f t="shared" si="1537"/>
        <v>4.166000000004999E-3</v>
      </c>
      <c r="W6997" s="143">
        <f t="shared" si="1538"/>
        <v>8.8754449677853557</v>
      </c>
      <c r="X6997" s="143">
        <f t="shared" si="1539"/>
        <v>0.61929999999999996</v>
      </c>
      <c r="Y6997" s="143">
        <f t="shared" si="1540"/>
        <v>0</v>
      </c>
      <c r="Z6997" s="143">
        <f t="shared" si="1541"/>
        <v>16.69444892818769</v>
      </c>
      <c r="AA6997" s="143">
        <f t="shared" si="1542"/>
        <v>0</v>
      </c>
      <c r="AB6997" s="143">
        <f t="shared" si="1543"/>
        <v>0</v>
      </c>
      <c r="AC6997" s="143">
        <f t="shared" si="1544"/>
        <v>0.42012664901191887</v>
      </c>
      <c r="AD6997" s="143">
        <f t="shared" si="1545"/>
        <v>0</v>
      </c>
      <c r="AE6997" s="105">
        <f t="shared" si="1546"/>
        <v>1.7335098808104359E-4</v>
      </c>
      <c r="AF6997" s="143">
        <f t="shared" si="1547"/>
        <v>0.32075520842889643</v>
      </c>
    </row>
    <row r="6998" spans="1:32" x14ac:dyDescent="0.25">
      <c r="A6998">
        <v>29.145832999999996</v>
      </c>
      <c r="B6998">
        <v>1.1817168035536656</v>
      </c>
      <c r="C6998" s="203">
        <f t="shared" si="1549"/>
        <v>4.6878260967829332E-3</v>
      </c>
      <c r="D6998" s="184">
        <f t="shared" si="1550"/>
        <v>4.5987574009440577E-2</v>
      </c>
      <c r="T6998" s="182">
        <f t="shared" si="1548"/>
        <v>0.1178140094733679</v>
      </c>
      <c r="U6998" s="19">
        <v>1.1627338709436754</v>
      </c>
      <c r="V6998" s="105">
        <f t="shared" si="1537"/>
        <v>4.1669999999953689E-3</v>
      </c>
      <c r="W6998" s="143">
        <f t="shared" si="1538"/>
        <v>8.8754449677853557</v>
      </c>
      <c r="X6998" s="143">
        <f t="shared" si="1539"/>
        <v>0.61929999999999996</v>
      </c>
      <c r="Y6998" s="143">
        <f t="shared" si="1540"/>
        <v>0</v>
      </c>
      <c r="Z6998" s="143">
        <f t="shared" si="1541"/>
        <v>16.69444892818769</v>
      </c>
      <c r="AA6998" s="143">
        <f t="shared" si="1542"/>
        <v>0</v>
      </c>
      <c r="AB6998" s="143">
        <f t="shared" si="1543"/>
        <v>0</v>
      </c>
      <c r="AC6998" s="143">
        <f t="shared" si="1544"/>
        <v>0.42012664901191887</v>
      </c>
      <c r="AD6998" s="143">
        <f t="shared" si="1545"/>
        <v>0</v>
      </c>
      <c r="AE6998" s="105">
        <f t="shared" si="1546"/>
        <v>1.7335098808104359E-4</v>
      </c>
      <c r="AF6998" s="143">
        <f t="shared" si="1547"/>
        <v>0.34704708340494</v>
      </c>
    </row>
    <row r="6999" spans="1:32" x14ac:dyDescent="0.25">
      <c r="A6999">
        <v>29.15</v>
      </c>
      <c r="B6999">
        <v>1.0115311853967308</v>
      </c>
      <c r="C6999" s="203">
        <f t="shared" si="1549"/>
        <v>4.5696321849808645E-3</v>
      </c>
      <c r="D6999" s="184">
        <f t="shared" si="1550"/>
        <v>4.4828091734662283E-2</v>
      </c>
      <c r="T6999" s="182">
        <f t="shared" si="1548"/>
        <v>0.11399104861321312</v>
      </c>
      <c r="U6999" s="19">
        <v>1.1250041807373612</v>
      </c>
      <c r="V6999" s="105">
        <f t="shared" si="1537"/>
        <v>4.1670000000024743E-3</v>
      </c>
      <c r="W6999" s="143">
        <f t="shared" si="1538"/>
        <v>8.8754449677853557</v>
      </c>
      <c r="X6999" s="143">
        <f t="shared" si="1539"/>
        <v>0.61929999999999996</v>
      </c>
      <c r="Y6999" s="143">
        <f t="shared" si="1540"/>
        <v>0</v>
      </c>
      <c r="Z6999" s="143">
        <f t="shared" si="1541"/>
        <v>16.69444892818769</v>
      </c>
      <c r="AA6999" s="143">
        <f t="shared" si="1542"/>
        <v>0</v>
      </c>
      <c r="AB6999" s="143">
        <f t="shared" si="1543"/>
        <v>0</v>
      </c>
      <c r="AC6999" s="143">
        <f t="shared" si="1544"/>
        <v>0.42012664901191887</v>
      </c>
      <c r="AD6999" s="143">
        <f t="shared" si="1545"/>
        <v>0</v>
      </c>
      <c r="AE6999" s="105">
        <f t="shared" si="1546"/>
        <v>1.7335098808104359E-4</v>
      </c>
      <c r="AF6999" s="143">
        <f t="shared" si="1547"/>
        <v>0.30702974498532881</v>
      </c>
    </row>
    <row r="7000" spans="1:32" x14ac:dyDescent="0.25">
      <c r="A7000">
        <v>29.154165999999996</v>
      </c>
      <c r="B7000">
        <v>1.1249882641680204</v>
      </c>
      <c r="C7000" s="203">
        <f t="shared" si="1549"/>
        <v>4.4503700134411271E-3</v>
      </c>
      <c r="D7000" s="184">
        <f t="shared" si="1550"/>
        <v>4.3658129831857462E-2</v>
      </c>
      <c r="T7000" s="182">
        <f t="shared" si="1548"/>
        <v>0.11650879076545224</v>
      </c>
      <c r="U7000" s="19">
        <v>1.1498523638337255</v>
      </c>
      <c r="V7000" s="105">
        <f t="shared" si="1537"/>
        <v>4.1659999999978936E-3</v>
      </c>
      <c r="W7000" s="143">
        <f t="shared" si="1538"/>
        <v>8.8754449677853557</v>
      </c>
      <c r="X7000" s="143">
        <f t="shared" si="1539"/>
        <v>0.61929999999999996</v>
      </c>
      <c r="Y7000" s="143">
        <f t="shared" si="1540"/>
        <v>0</v>
      </c>
      <c r="Z7000" s="143">
        <f t="shared" si="1541"/>
        <v>16.69444892818769</v>
      </c>
      <c r="AA7000" s="143">
        <f t="shared" si="1542"/>
        <v>0</v>
      </c>
      <c r="AB7000" s="143">
        <f t="shared" si="1543"/>
        <v>0</v>
      </c>
      <c r="AC7000" s="143">
        <f t="shared" si="1544"/>
        <v>0.42012664901191887</v>
      </c>
      <c r="AD7000" s="143">
        <f t="shared" si="1545"/>
        <v>0</v>
      </c>
      <c r="AE7000" s="105">
        <f t="shared" si="1546"/>
        <v>1.7335098808104359E-4</v>
      </c>
      <c r="AF7000" s="143">
        <f t="shared" si="1547"/>
        <v>0.33408826510883233</v>
      </c>
    </row>
    <row r="7001" spans="1:32" x14ac:dyDescent="0.25">
      <c r="A7001">
        <v>29.158332999999999</v>
      </c>
      <c r="B7001">
        <v>0.95480264601108633</v>
      </c>
      <c r="C7001" s="203">
        <f t="shared" si="1549"/>
        <v>4.3332443613607417E-3</v>
      </c>
      <c r="D7001" s="184">
        <f t="shared" si="1550"/>
        <v>4.2509127184948876E-2</v>
      </c>
      <c r="T7001" s="182">
        <f t="shared" si="1548"/>
        <v>0.11278372240278324</v>
      </c>
      <c r="U7001" s="19">
        <v>1.1130887974614678</v>
      </c>
      <c r="V7001" s="105">
        <f t="shared" si="1537"/>
        <v>4.1670000000024743E-3</v>
      </c>
      <c r="W7001" s="143">
        <f t="shared" si="1538"/>
        <v>8.8754449677853557</v>
      </c>
      <c r="X7001" s="143">
        <f t="shared" si="1539"/>
        <v>0.61929999999999996</v>
      </c>
      <c r="Y7001" s="143">
        <f t="shared" si="1540"/>
        <v>0</v>
      </c>
      <c r="Z7001" s="143">
        <f t="shared" si="1541"/>
        <v>16.69444892818769</v>
      </c>
      <c r="AA7001" s="143">
        <f t="shared" si="1542"/>
        <v>0</v>
      </c>
      <c r="AB7001" s="143">
        <f t="shared" si="1543"/>
        <v>0</v>
      </c>
      <c r="AC7001" s="143">
        <f t="shared" si="1544"/>
        <v>0.42012664901191887</v>
      </c>
      <c r="AD7001" s="143">
        <f t="shared" si="1545"/>
        <v>0</v>
      </c>
      <c r="AE7001" s="105">
        <f t="shared" si="1546"/>
        <v>1.7335098808104359E-4</v>
      </c>
      <c r="AF7001" s="143">
        <f t="shared" si="1547"/>
        <v>0.29291331485875299</v>
      </c>
    </row>
    <row r="7002" spans="1:32" x14ac:dyDescent="0.25">
      <c r="A7002">
        <v>29.162499999999994</v>
      </c>
      <c r="B7002">
        <v>0.95480264601108633</v>
      </c>
      <c r="C7002" s="203">
        <f t="shared" si="1549"/>
        <v>3.9786626259237746E-3</v>
      </c>
      <c r="D7002" s="184">
        <f t="shared" si="1550"/>
        <v>3.903068036031223E-2</v>
      </c>
      <c r="T7002" s="182">
        <f t="shared" si="1548"/>
        <v>0.11278372240278324</v>
      </c>
      <c r="U7002" s="19">
        <v>1.1130887974614678</v>
      </c>
      <c r="V7002" s="105">
        <f t="shared" si="1537"/>
        <v>4.1669999999953689E-3</v>
      </c>
      <c r="W7002" s="143">
        <f t="shared" si="1538"/>
        <v>8.8754449677853557</v>
      </c>
      <c r="X7002" s="143">
        <f t="shared" si="1539"/>
        <v>0.61929999999999996</v>
      </c>
      <c r="Y7002" s="143">
        <f t="shared" si="1540"/>
        <v>0</v>
      </c>
      <c r="Z7002" s="143">
        <f t="shared" si="1541"/>
        <v>16.69444892818769</v>
      </c>
      <c r="AA7002" s="143">
        <f t="shared" si="1542"/>
        <v>0</v>
      </c>
      <c r="AB7002" s="143">
        <f t="shared" si="1543"/>
        <v>0</v>
      </c>
      <c r="AC7002" s="143">
        <f t="shared" si="1544"/>
        <v>0.42012664901191887</v>
      </c>
      <c r="AD7002" s="143">
        <f t="shared" si="1545"/>
        <v>0</v>
      </c>
      <c r="AE7002" s="105">
        <f t="shared" si="1546"/>
        <v>1.7335098808104359E-4</v>
      </c>
      <c r="AF7002" s="143">
        <f t="shared" si="1547"/>
        <v>0.29291331485875299</v>
      </c>
    </row>
    <row r="7003" spans="1:32" x14ac:dyDescent="0.25">
      <c r="A7003">
        <v>29.166665999999999</v>
      </c>
      <c r="B7003">
        <v>1.1249882641680204</v>
      </c>
      <c r="C7003" s="203">
        <f t="shared" si="1549"/>
        <v>4.3322044659082782E-3</v>
      </c>
      <c r="D7003" s="184">
        <f t="shared" si="1550"/>
        <v>4.2498925810560209E-2</v>
      </c>
      <c r="T7003" s="182">
        <f t="shared" si="1548"/>
        <v>0.11650924312806323</v>
      </c>
      <c r="U7003" s="19">
        <v>1.1498568283055832</v>
      </c>
      <c r="V7003" s="105">
        <f t="shared" si="1537"/>
        <v>4.166000000004999E-3</v>
      </c>
      <c r="W7003" s="143">
        <f t="shared" si="1538"/>
        <v>8.8754449677853557</v>
      </c>
      <c r="X7003" s="143">
        <f t="shared" si="1539"/>
        <v>0.61929999999999996</v>
      </c>
      <c r="Y7003" s="143">
        <f t="shared" si="1540"/>
        <v>0</v>
      </c>
      <c r="Z7003" s="143">
        <f t="shared" si="1541"/>
        <v>16.69444892818769</v>
      </c>
      <c r="AA7003" s="143">
        <f t="shared" si="1542"/>
        <v>0</v>
      </c>
      <c r="AB7003" s="143">
        <f t="shared" si="1543"/>
        <v>0</v>
      </c>
      <c r="AC7003" s="143">
        <f t="shared" si="1544"/>
        <v>0.42012664901191887</v>
      </c>
      <c r="AD7003" s="143">
        <f t="shared" si="1545"/>
        <v>0</v>
      </c>
      <c r="AE7003" s="105">
        <f t="shared" si="1546"/>
        <v>1.7335098808104359E-4</v>
      </c>
      <c r="AF7003" s="143">
        <f t="shared" si="1547"/>
        <v>0.33408696796677001</v>
      </c>
    </row>
    <row r="7004" spans="1:32" x14ac:dyDescent="0.25">
      <c r="A7004">
        <v>29.170832999999995</v>
      </c>
      <c r="B7004">
        <v>1.068259724782376</v>
      </c>
      <c r="C7004" s="203">
        <f t="shared" si="1549"/>
        <v>4.569632184973073E-3</v>
      </c>
      <c r="D7004" s="184">
        <f t="shared" si="1550"/>
        <v>4.4828091734585851E-2</v>
      </c>
      <c r="T7004" s="182">
        <f t="shared" si="1548"/>
        <v>0.11523250087788572</v>
      </c>
      <c r="U7004" s="19">
        <v>1.1372563619825879</v>
      </c>
      <c r="V7004" s="105">
        <f t="shared" si="1537"/>
        <v>4.1669999999953689E-3</v>
      </c>
      <c r="W7004" s="143">
        <f t="shared" si="1538"/>
        <v>8.8754449677853557</v>
      </c>
      <c r="X7004" s="143">
        <f t="shared" si="1539"/>
        <v>0.61929999999999996</v>
      </c>
      <c r="Y7004" s="143">
        <f t="shared" si="1540"/>
        <v>0</v>
      </c>
      <c r="Z7004" s="143">
        <f t="shared" si="1541"/>
        <v>16.69444892818769</v>
      </c>
      <c r="AA7004" s="143">
        <f t="shared" si="1542"/>
        <v>0</v>
      </c>
      <c r="AB7004" s="143">
        <f t="shared" si="1543"/>
        <v>0</v>
      </c>
      <c r="AC7004" s="143">
        <f t="shared" si="1544"/>
        <v>0.42012664901191887</v>
      </c>
      <c r="AD7004" s="143">
        <f t="shared" si="1545"/>
        <v>0</v>
      </c>
      <c r="AE7004" s="105">
        <f t="shared" si="1546"/>
        <v>1.7335098808104359E-4</v>
      </c>
      <c r="AF7004" s="143">
        <f t="shared" si="1547"/>
        <v>0.32075526348864253</v>
      </c>
    </row>
    <row r="7005" spans="1:32" x14ac:dyDescent="0.25">
      <c r="A7005">
        <v>29.174999999999997</v>
      </c>
      <c r="B7005">
        <v>1.1249882641680204</v>
      </c>
      <c r="C7005" s="203">
        <f t="shared" si="1549"/>
        <v>4.5696321849808645E-3</v>
      </c>
      <c r="D7005" s="184">
        <f t="shared" si="1550"/>
        <v>4.4828091734662283E-2</v>
      </c>
      <c r="T7005" s="182">
        <f t="shared" si="1548"/>
        <v>0.11650776030899279</v>
      </c>
      <c r="U7005" s="19">
        <v>1.1498421940191739</v>
      </c>
      <c r="V7005" s="105">
        <f t="shared" si="1537"/>
        <v>4.1670000000024743E-3</v>
      </c>
      <c r="W7005" s="143">
        <f t="shared" si="1538"/>
        <v>8.8754449677853557</v>
      </c>
      <c r="X7005" s="143">
        <f t="shared" si="1539"/>
        <v>0.61929999999999996</v>
      </c>
      <c r="Y7005" s="143">
        <f t="shared" si="1540"/>
        <v>0</v>
      </c>
      <c r="Z7005" s="143">
        <f t="shared" si="1541"/>
        <v>16.69444892818769</v>
      </c>
      <c r="AA7005" s="143">
        <f t="shared" si="1542"/>
        <v>0</v>
      </c>
      <c r="AB7005" s="143">
        <f t="shared" si="1543"/>
        <v>0</v>
      </c>
      <c r="AC7005" s="143">
        <f t="shared" si="1544"/>
        <v>0.42012664901191887</v>
      </c>
      <c r="AD7005" s="143">
        <f t="shared" si="1545"/>
        <v>0</v>
      </c>
      <c r="AE7005" s="105">
        <f t="shared" si="1546"/>
        <v>1.7335098808104359E-4</v>
      </c>
      <c r="AF7005" s="143">
        <f t="shared" si="1547"/>
        <v>0.33409121996273988</v>
      </c>
    </row>
    <row r="7006" spans="1:32" x14ac:dyDescent="0.25">
      <c r="A7006">
        <v>29.179165999999995</v>
      </c>
      <c r="B7006">
        <v>1.1817168035536656</v>
      </c>
      <c r="C7006" s="203">
        <f t="shared" si="1549"/>
        <v>4.8048666560618425E-3</v>
      </c>
      <c r="D7006" s="184">
        <f t="shared" si="1550"/>
        <v>4.7135741895966678E-2</v>
      </c>
      <c r="T7006" s="182">
        <f t="shared" si="1548"/>
        <v>0.11781287979663704</v>
      </c>
      <c r="U7006" s="19">
        <v>1.1627227219011798</v>
      </c>
      <c r="V7006" s="105">
        <f t="shared" si="1537"/>
        <v>4.1659999999978936E-3</v>
      </c>
      <c r="W7006" s="143">
        <f t="shared" si="1538"/>
        <v>8.8754449677853557</v>
      </c>
      <c r="X7006" s="143">
        <f t="shared" si="1539"/>
        <v>0.61929999999999996</v>
      </c>
      <c r="Y7006" s="143">
        <f t="shared" si="1540"/>
        <v>0</v>
      </c>
      <c r="Z7006" s="143">
        <f t="shared" si="1541"/>
        <v>16.69444892818769</v>
      </c>
      <c r="AA7006" s="143">
        <f t="shared" si="1542"/>
        <v>0</v>
      </c>
      <c r="AB7006" s="143">
        <f t="shared" si="1543"/>
        <v>0</v>
      </c>
      <c r="AC7006" s="143">
        <f t="shared" si="1544"/>
        <v>0.42012664901191887</v>
      </c>
      <c r="AD7006" s="143">
        <f t="shared" si="1545"/>
        <v>0</v>
      </c>
      <c r="AE7006" s="105">
        <f t="shared" si="1546"/>
        <v>1.7335098808104359E-4</v>
      </c>
      <c r="AF7006" s="143">
        <f t="shared" si="1547"/>
        <v>0.34705041114818264</v>
      </c>
    </row>
    <row r="7007" spans="1:32" x14ac:dyDescent="0.25">
      <c r="A7007">
        <v>29.183332999999998</v>
      </c>
      <c r="B7007">
        <v>1.1249882641680204</v>
      </c>
      <c r="C7007" s="203">
        <f t="shared" si="1549"/>
        <v>4.8060200086009865E-3</v>
      </c>
      <c r="D7007" s="184">
        <f t="shared" si="1550"/>
        <v>4.7147056284375682E-2</v>
      </c>
      <c r="T7007" s="182">
        <f t="shared" si="1548"/>
        <v>0.11650784803200508</v>
      </c>
      <c r="U7007" s="19">
        <v>1.1498430597779923</v>
      </c>
      <c r="V7007" s="105">
        <f t="shared" si="1537"/>
        <v>4.1670000000024743E-3</v>
      </c>
      <c r="W7007" s="143">
        <f t="shared" si="1538"/>
        <v>8.8754449677853557</v>
      </c>
      <c r="X7007" s="143">
        <f t="shared" si="1539"/>
        <v>0.61929999999999996</v>
      </c>
      <c r="Y7007" s="143">
        <f t="shared" si="1540"/>
        <v>0</v>
      </c>
      <c r="Z7007" s="143">
        <f t="shared" si="1541"/>
        <v>16.69444892818769</v>
      </c>
      <c r="AA7007" s="143">
        <f t="shared" si="1542"/>
        <v>0</v>
      </c>
      <c r="AB7007" s="143">
        <f t="shared" si="1543"/>
        <v>0</v>
      </c>
      <c r="AC7007" s="143">
        <f t="shared" si="1544"/>
        <v>0.42012664901191887</v>
      </c>
      <c r="AD7007" s="143">
        <f t="shared" si="1545"/>
        <v>0</v>
      </c>
      <c r="AE7007" s="105">
        <f t="shared" si="1546"/>
        <v>1.7335098808104359E-4</v>
      </c>
      <c r="AF7007" s="143">
        <f t="shared" si="1547"/>
        <v>0.33409096841326319</v>
      </c>
    </row>
    <row r="7008" spans="1:32" x14ac:dyDescent="0.25">
      <c r="A7008">
        <v>29.1875</v>
      </c>
      <c r="B7008">
        <v>1.1249882641680204</v>
      </c>
      <c r="C7008" s="203">
        <f t="shared" si="1549"/>
        <v>4.6878260967909251E-3</v>
      </c>
      <c r="D7008" s="184">
        <f t="shared" si="1550"/>
        <v>4.5987574009518979E-2</v>
      </c>
      <c r="T7008" s="182">
        <f t="shared" si="1548"/>
        <v>0.11650784803200508</v>
      </c>
      <c r="U7008" s="19">
        <v>1.1498430597779923</v>
      </c>
      <c r="V7008" s="105">
        <f t="shared" si="1537"/>
        <v>4.1670000000024743E-3</v>
      </c>
      <c r="W7008" s="143">
        <f t="shared" si="1538"/>
        <v>8.8754449677853557</v>
      </c>
      <c r="X7008" s="143">
        <f t="shared" si="1539"/>
        <v>0.61929999999999996</v>
      </c>
      <c r="Y7008" s="143">
        <f t="shared" si="1540"/>
        <v>0</v>
      </c>
      <c r="Z7008" s="143">
        <f t="shared" si="1541"/>
        <v>16.69444892818769</v>
      </c>
      <c r="AA7008" s="143">
        <f t="shared" si="1542"/>
        <v>0</v>
      </c>
      <c r="AB7008" s="143">
        <f t="shared" si="1543"/>
        <v>0</v>
      </c>
      <c r="AC7008" s="143">
        <f t="shared" si="1544"/>
        <v>0.42012664901191887</v>
      </c>
      <c r="AD7008" s="143">
        <f t="shared" si="1545"/>
        <v>0</v>
      </c>
      <c r="AE7008" s="105">
        <f t="shared" si="1546"/>
        <v>1.7335098808104359E-4</v>
      </c>
      <c r="AF7008" s="143">
        <f t="shared" si="1547"/>
        <v>0.33409096841326319</v>
      </c>
    </row>
    <row r="7009" spans="1:32" x14ac:dyDescent="0.25">
      <c r="A7009">
        <v>29.191665999999998</v>
      </c>
      <c r="B7009">
        <v>1.1249882641680204</v>
      </c>
      <c r="C7009" s="203">
        <f t="shared" si="1549"/>
        <v>4.6867011085216037E-3</v>
      </c>
      <c r="D7009" s="184">
        <f t="shared" si="1550"/>
        <v>4.5976537874596934E-2</v>
      </c>
      <c r="T7009" s="182">
        <f t="shared" si="1548"/>
        <v>0.11650784803200508</v>
      </c>
      <c r="U7009" s="19">
        <v>1.1498430597779923</v>
      </c>
      <c r="V7009" s="105">
        <f t="shared" si="1537"/>
        <v>4.1659999999978936E-3</v>
      </c>
      <c r="W7009" s="143">
        <f t="shared" si="1538"/>
        <v>8.8754449677853557</v>
      </c>
      <c r="X7009" s="143">
        <f t="shared" si="1539"/>
        <v>0.61929999999999996</v>
      </c>
      <c r="Y7009" s="143">
        <f t="shared" si="1540"/>
        <v>0</v>
      </c>
      <c r="Z7009" s="143">
        <f t="shared" si="1541"/>
        <v>16.69444892818769</v>
      </c>
      <c r="AA7009" s="143">
        <f t="shared" si="1542"/>
        <v>0</v>
      </c>
      <c r="AB7009" s="143">
        <f t="shared" si="1543"/>
        <v>0</v>
      </c>
      <c r="AC7009" s="143">
        <f t="shared" si="1544"/>
        <v>0.42012664901191887</v>
      </c>
      <c r="AD7009" s="143">
        <f t="shared" si="1545"/>
        <v>0</v>
      </c>
      <c r="AE7009" s="105">
        <f t="shared" si="1546"/>
        <v>1.7335098808104359E-4</v>
      </c>
      <c r="AF7009" s="143">
        <f t="shared" si="1547"/>
        <v>0.33409096841326319</v>
      </c>
    </row>
    <row r="7010" spans="1:32" x14ac:dyDescent="0.25">
      <c r="A7010">
        <v>29.195833</v>
      </c>
      <c r="B7010">
        <v>1.1817168035536656</v>
      </c>
      <c r="C7010" s="203">
        <f t="shared" si="1549"/>
        <v>4.8060200086009865E-3</v>
      </c>
      <c r="D7010" s="184">
        <f t="shared" si="1550"/>
        <v>4.7147056284375682E-2</v>
      </c>
      <c r="T7010" s="182">
        <f t="shared" si="1548"/>
        <v>0.11781288085354463</v>
      </c>
      <c r="U7010" s="19">
        <v>1.1627227323320466</v>
      </c>
      <c r="V7010" s="105">
        <f t="shared" si="1537"/>
        <v>4.1670000000024743E-3</v>
      </c>
      <c r="W7010" s="143">
        <f t="shared" si="1538"/>
        <v>8.8754449677853557</v>
      </c>
      <c r="X7010" s="143">
        <f t="shared" si="1539"/>
        <v>0.61929999999999996</v>
      </c>
      <c r="Y7010" s="143">
        <f t="shared" si="1540"/>
        <v>0</v>
      </c>
      <c r="Z7010" s="143">
        <f t="shared" si="1541"/>
        <v>16.69444892818769</v>
      </c>
      <c r="AA7010" s="143">
        <f t="shared" si="1542"/>
        <v>0</v>
      </c>
      <c r="AB7010" s="143">
        <f t="shared" si="1543"/>
        <v>0</v>
      </c>
      <c r="AC7010" s="143">
        <f t="shared" si="1544"/>
        <v>0.42012664901191887</v>
      </c>
      <c r="AD7010" s="143">
        <f t="shared" si="1545"/>
        <v>0</v>
      </c>
      <c r="AE7010" s="105">
        <f t="shared" si="1546"/>
        <v>1.7335098808104359E-4</v>
      </c>
      <c r="AF7010" s="143">
        <f t="shared" si="1547"/>
        <v>0.34705040803476911</v>
      </c>
    </row>
    <row r="7011" spans="1:32" x14ac:dyDescent="0.25">
      <c r="A7011">
        <v>29.199999999999996</v>
      </c>
      <c r="B7011">
        <v>0.95480264601108633</v>
      </c>
      <c r="C7011" s="203">
        <f t="shared" si="1549"/>
        <v>4.4514382731632137E-3</v>
      </c>
      <c r="D7011" s="184">
        <f t="shared" si="1550"/>
        <v>4.3668609459731125E-2</v>
      </c>
      <c r="T7011" s="182">
        <f t="shared" si="1548"/>
        <v>0.11278374207181913</v>
      </c>
      <c r="U7011" s="19">
        <v>1.1130889915797595</v>
      </c>
      <c r="V7011" s="105">
        <f t="shared" si="1537"/>
        <v>4.1669999999953689E-3</v>
      </c>
      <c r="W7011" s="143">
        <f t="shared" si="1538"/>
        <v>8.8754449677853557</v>
      </c>
      <c r="X7011" s="143">
        <f t="shared" si="1539"/>
        <v>0.61929999999999996</v>
      </c>
      <c r="Y7011" s="143">
        <f t="shared" si="1540"/>
        <v>0</v>
      </c>
      <c r="Z7011" s="143">
        <f t="shared" si="1541"/>
        <v>16.69444892818769</v>
      </c>
      <c r="AA7011" s="143">
        <f t="shared" si="1542"/>
        <v>0</v>
      </c>
      <c r="AB7011" s="143">
        <f t="shared" si="1543"/>
        <v>0</v>
      </c>
      <c r="AC7011" s="143">
        <f t="shared" si="1544"/>
        <v>0.42012664901191887</v>
      </c>
      <c r="AD7011" s="143">
        <f t="shared" si="1545"/>
        <v>0</v>
      </c>
      <c r="AE7011" s="105">
        <f t="shared" si="1546"/>
        <v>1.7335098808104359E-4</v>
      </c>
      <c r="AF7011" s="143">
        <f t="shared" si="1547"/>
        <v>0.29291326377583632</v>
      </c>
    </row>
    <row r="7012" spans="1:32" x14ac:dyDescent="0.25">
      <c r="A7012">
        <v>29.204166000000001</v>
      </c>
      <c r="B7012">
        <v>1.068259724782376</v>
      </c>
      <c r="C7012" s="203">
        <f t="shared" si="1549"/>
        <v>4.2140389183678382E-3</v>
      </c>
      <c r="D7012" s="184">
        <f t="shared" si="1550"/>
        <v>4.1339721789188495E-2</v>
      </c>
      <c r="T7012" s="182">
        <f t="shared" si="1548"/>
        <v>0.11523334021911773</v>
      </c>
      <c r="U7012" s="19">
        <v>1.1372646456364937</v>
      </c>
      <c r="V7012" s="105">
        <f t="shared" si="1537"/>
        <v>4.166000000004999E-3</v>
      </c>
      <c r="W7012" s="143">
        <f t="shared" si="1538"/>
        <v>8.8754449677853557</v>
      </c>
      <c r="X7012" s="143">
        <f t="shared" si="1539"/>
        <v>0.61929999999999996</v>
      </c>
      <c r="Y7012" s="143">
        <f t="shared" si="1540"/>
        <v>0</v>
      </c>
      <c r="Z7012" s="143">
        <f t="shared" si="1541"/>
        <v>16.69444892818769</v>
      </c>
      <c r="AA7012" s="143">
        <f t="shared" si="1542"/>
        <v>0</v>
      </c>
      <c r="AB7012" s="143">
        <f t="shared" si="1543"/>
        <v>0</v>
      </c>
      <c r="AC7012" s="143">
        <f t="shared" si="1544"/>
        <v>0.42012664901191887</v>
      </c>
      <c r="AD7012" s="143">
        <f t="shared" si="1545"/>
        <v>0</v>
      </c>
      <c r="AE7012" s="105">
        <f t="shared" si="1546"/>
        <v>1.7335098808104359E-4</v>
      </c>
      <c r="AF7012" s="143">
        <f t="shared" si="1547"/>
        <v>0.32075292715857079</v>
      </c>
    </row>
    <row r="7013" spans="1:32" x14ac:dyDescent="0.25">
      <c r="A7013">
        <v>29.208332999999996</v>
      </c>
      <c r="B7013">
        <v>1.068259724782376</v>
      </c>
      <c r="C7013" s="203">
        <f t="shared" si="1549"/>
        <v>4.4514382731632137E-3</v>
      </c>
      <c r="D7013" s="184">
        <f t="shared" si="1550"/>
        <v>4.3668609459731125E-2</v>
      </c>
      <c r="T7013" s="182">
        <f t="shared" si="1548"/>
        <v>0.11523334021911773</v>
      </c>
      <c r="U7013" s="19">
        <v>1.1372646456364937</v>
      </c>
      <c r="V7013" s="105">
        <f t="shared" si="1537"/>
        <v>4.1669999999953689E-3</v>
      </c>
      <c r="W7013" s="143">
        <f t="shared" si="1538"/>
        <v>8.8754449677853557</v>
      </c>
      <c r="X7013" s="143">
        <f t="shared" si="1539"/>
        <v>0.61929999999999996</v>
      </c>
      <c r="Y7013" s="143">
        <f t="shared" si="1540"/>
        <v>0</v>
      </c>
      <c r="Z7013" s="143">
        <f t="shared" si="1541"/>
        <v>16.69444892818769</v>
      </c>
      <c r="AA7013" s="143">
        <f t="shared" si="1542"/>
        <v>0</v>
      </c>
      <c r="AB7013" s="143">
        <f t="shared" si="1543"/>
        <v>0</v>
      </c>
      <c r="AC7013" s="143">
        <f t="shared" si="1544"/>
        <v>0.42012664901191887</v>
      </c>
      <c r="AD7013" s="143">
        <f t="shared" si="1545"/>
        <v>0</v>
      </c>
      <c r="AE7013" s="105">
        <f t="shared" si="1546"/>
        <v>1.7335098808104359E-4</v>
      </c>
      <c r="AF7013" s="143">
        <f t="shared" si="1547"/>
        <v>0.32075292715857079</v>
      </c>
    </row>
    <row r="7014" spans="1:32" x14ac:dyDescent="0.25">
      <c r="A7014">
        <v>29.212499999999999</v>
      </c>
      <c r="B7014">
        <v>0.95480264601108633</v>
      </c>
      <c r="C7014" s="203">
        <f t="shared" si="1549"/>
        <v>4.2150504495506811E-3</v>
      </c>
      <c r="D7014" s="184">
        <f t="shared" si="1550"/>
        <v>4.1349644910092187E-2</v>
      </c>
      <c r="T7014" s="182">
        <f t="shared" si="1548"/>
        <v>0.11278436254396257</v>
      </c>
      <c r="U7014" s="19">
        <v>1.1130951151637067</v>
      </c>
      <c r="V7014" s="105">
        <f t="shared" si="1537"/>
        <v>4.1670000000024743E-3</v>
      </c>
      <c r="W7014" s="143">
        <f t="shared" si="1538"/>
        <v>8.8754449677853557</v>
      </c>
      <c r="X7014" s="143">
        <f t="shared" si="1539"/>
        <v>0.61929999999999996</v>
      </c>
      <c r="Y7014" s="143">
        <f t="shared" si="1540"/>
        <v>0</v>
      </c>
      <c r="Z7014" s="143">
        <f t="shared" si="1541"/>
        <v>16.69444892818769</v>
      </c>
      <c r="AA7014" s="143">
        <f t="shared" si="1542"/>
        <v>0</v>
      </c>
      <c r="AB7014" s="143">
        <f t="shared" si="1543"/>
        <v>0</v>
      </c>
      <c r="AC7014" s="143">
        <f t="shared" si="1544"/>
        <v>0.42012664901191887</v>
      </c>
      <c r="AD7014" s="143">
        <f t="shared" si="1545"/>
        <v>0</v>
      </c>
      <c r="AE7014" s="105">
        <f t="shared" si="1546"/>
        <v>1.7335098808104359E-4</v>
      </c>
      <c r="AF7014" s="143">
        <f t="shared" si="1547"/>
        <v>0.29291165234215416</v>
      </c>
    </row>
    <row r="7015" spans="1:32" x14ac:dyDescent="0.25">
      <c r="A7015">
        <v>29.216665999999996</v>
      </c>
      <c r="B7015">
        <v>1.068259724782376</v>
      </c>
      <c r="C7015" s="203">
        <f t="shared" si="1549"/>
        <v>4.2140389183606512E-3</v>
      </c>
      <c r="D7015" s="184">
        <f t="shared" si="1550"/>
        <v>4.1339721789117989E-2</v>
      </c>
      <c r="T7015" s="182">
        <f t="shared" si="1548"/>
        <v>0.11523334090171702</v>
      </c>
      <c r="U7015" s="19">
        <v>1.137264652373225</v>
      </c>
      <c r="V7015" s="105">
        <f t="shared" si="1537"/>
        <v>4.1659999999978936E-3</v>
      </c>
      <c r="W7015" s="143">
        <f t="shared" si="1538"/>
        <v>8.8754449677853557</v>
      </c>
      <c r="X7015" s="143">
        <f t="shared" si="1539"/>
        <v>0.61929999999999996</v>
      </c>
      <c r="Y7015" s="143">
        <f t="shared" si="1540"/>
        <v>0</v>
      </c>
      <c r="Z7015" s="143">
        <f t="shared" si="1541"/>
        <v>16.69444892818769</v>
      </c>
      <c r="AA7015" s="143">
        <f t="shared" si="1542"/>
        <v>0</v>
      </c>
      <c r="AB7015" s="143">
        <f t="shared" si="1543"/>
        <v>0</v>
      </c>
      <c r="AC7015" s="143">
        <f t="shared" si="1544"/>
        <v>0.42012664901191887</v>
      </c>
      <c r="AD7015" s="143">
        <f t="shared" si="1545"/>
        <v>0</v>
      </c>
      <c r="AE7015" s="105">
        <f t="shared" si="1546"/>
        <v>1.7335098808104359E-4</v>
      </c>
      <c r="AF7015" s="143">
        <f t="shared" si="1547"/>
        <v>0.3207529252585502</v>
      </c>
    </row>
    <row r="7016" spans="1:32" x14ac:dyDescent="0.25">
      <c r="A7016">
        <v>29.220832999999999</v>
      </c>
      <c r="B7016">
        <v>1.068259724782376</v>
      </c>
      <c r="C7016" s="203">
        <f t="shared" si="1549"/>
        <v>4.451438273170804E-3</v>
      </c>
      <c r="D7016" s="184">
        <f t="shared" si="1550"/>
        <v>4.3668609459805587E-2</v>
      </c>
      <c r="T7016" s="182">
        <f t="shared" si="1548"/>
        <v>0.11523334090171702</v>
      </c>
      <c r="U7016" s="19">
        <v>1.137264652373225</v>
      </c>
      <c r="V7016" s="105">
        <f t="shared" si="1537"/>
        <v>4.1670000000024743E-3</v>
      </c>
      <c r="W7016" s="143">
        <f t="shared" si="1538"/>
        <v>8.8754449677853557</v>
      </c>
      <c r="X7016" s="143">
        <f t="shared" si="1539"/>
        <v>0.61929999999999996</v>
      </c>
      <c r="Y7016" s="143">
        <f t="shared" si="1540"/>
        <v>0</v>
      </c>
      <c r="Z7016" s="143">
        <f t="shared" si="1541"/>
        <v>16.69444892818769</v>
      </c>
      <c r="AA7016" s="143">
        <f t="shared" si="1542"/>
        <v>0</v>
      </c>
      <c r="AB7016" s="143">
        <f t="shared" si="1543"/>
        <v>0</v>
      </c>
      <c r="AC7016" s="143">
        <f t="shared" si="1544"/>
        <v>0.42012664901191887</v>
      </c>
      <c r="AD7016" s="143">
        <f t="shared" si="1545"/>
        <v>0</v>
      </c>
      <c r="AE7016" s="105">
        <f t="shared" si="1546"/>
        <v>1.7335098808104359E-4</v>
      </c>
      <c r="AF7016" s="143">
        <f t="shared" si="1547"/>
        <v>0.3207529252585502</v>
      </c>
    </row>
    <row r="7017" spans="1:32" x14ac:dyDescent="0.25">
      <c r="A7017">
        <v>29.224999999999994</v>
      </c>
      <c r="B7017">
        <v>1.1817168035536656</v>
      </c>
      <c r="C7017" s="203">
        <f t="shared" si="1549"/>
        <v>4.6878260967829332E-3</v>
      </c>
      <c r="D7017" s="184">
        <f t="shared" si="1550"/>
        <v>4.5987574009440577E-2</v>
      </c>
      <c r="T7017" s="182">
        <f t="shared" si="1548"/>
        <v>0.11781401007043135</v>
      </c>
      <c r="U7017" s="19">
        <v>1.1627338768362334</v>
      </c>
      <c r="V7017" s="105">
        <f t="shared" si="1537"/>
        <v>4.1669999999953689E-3</v>
      </c>
      <c r="W7017" s="143">
        <f t="shared" si="1538"/>
        <v>8.8754449677853557</v>
      </c>
      <c r="X7017" s="143">
        <f t="shared" si="1539"/>
        <v>0.61929999999999996</v>
      </c>
      <c r="Y7017" s="143">
        <f t="shared" si="1540"/>
        <v>0</v>
      </c>
      <c r="Z7017" s="143">
        <f t="shared" si="1541"/>
        <v>16.69444892818769</v>
      </c>
      <c r="AA7017" s="143">
        <f t="shared" si="1542"/>
        <v>0</v>
      </c>
      <c r="AB7017" s="143">
        <f t="shared" si="1543"/>
        <v>0</v>
      </c>
      <c r="AC7017" s="143">
        <f t="shared" si="1544"/>
        <v>0.42012664901191887</v>
      </c>
      <c r="AD7017" s="143">
        <f t="shared" si="1545"/>
        <v>0</v>
      </c>
      <c r="AE7017" s="105">
        <f t="shared" si="1546"/>
        <v>1.7335098808104359E-4</v>
      </c>
      <c r="AF7017" s="143">
        <f t="shared" si="1547"/>
        <v>0.34704708164615827</v>
      </c>
    </row>
    <row r="7018" spans="1:32" x14ac:dyDescent="0.25">
      <c r="A7018">
        <v>29.229165999999999</v>
      </c>
      <c r="B7018">
        <v>0.95480264601108633</v>
      </c>
      <c r="C7018" s="203">
        <f t="shared" si="1549"/>
        <v>4.4503700134487182E-3</v>
      </c>
      <c r="D7018" s="184">
        <f t="shared" si="1550"/>
        <v>4.365812983193193E-2</v>
      </c>
      <c r="T7018" s="182">
        <f t="shared" si="1548"/>
        <v>0.11278374209998536</v>
      </c>
      <c r="U7018" s="19">
        <v>1.1130889918577385</v>
      </c>
      <c r="V7018" s="105">
        <f t="shared" si="1537"/>
        <v>4.166000000004999E-3</v>
      </c>
      <c r="W7018" s="143">
        <f t="shared" si="1538"/>
        <v>8.8754449677853557</v>
      </c>
      <c r="X7018" s="143">
        <f t="shared" si="1539"/>
        <v>0.61929999999999996</v>
      </c>
      <c r="Y7018" s="143">
        <f t="shared" si="1540"/>
        <v>0</v>
      </c>
      <c r="Z7018" s="143">
        <f t="shared" si="1541"/>
        <v>16.69444892818769</v>
      </c>
      <c r="AA7018" s="143">
        <f t="shared" si="1542"/>
        <v>0</v>
      </c>
      <c r="AB7018" s="143">
        <f t="shared" si="1543"/>
        <v>0</v>
      </c>
      <c r="AC7018" s="143">
        <f t="shared" si="1544"/>
        <v>0.42012664901191887</v>
      </c>
      <c r="AD7018" s="143">
        <f t="shared" si="1545"/>
        <v>0</v>
      </c>
      <c r="AE7018" s="105">
        <f t="shared" si="1546"/>
        <v>1.7335098808104359E-4</v>
      </c>
      <c r="AF7018" s="143">
        <f t="shared" si="1547"/>
        <v>0.29291326370268511</v>
      </c>
    </row>
    <row r="7019" spans="1:32" x14ac:dyDescent="0.25">
      <c r="A7019">
        <v>29.233332999999995</v>
      </c>
      <c r="B7019">
        <v>0.95480264601108633</v>
      </c>
      <c r="C7019" s="203">
        <f t="shared" si="1549"/>
        <v>3.9786626259237746E-3</v>
      </c>
      <c r="D7019" s="184">
        <f t="shared" si="1550"/>
        <v>3.903068036031223E-2</v>
      </c>
      <c r="T7019" s="182">
        <f t="shared" si="1548"/>
        <v>0.11278374209998536</v>
      </c>
      <c r="U7019" s="19">
        <v>1.1130889918577385</v>
      </c>
      <c r="V7019" s="105">
        <f t="shared" si="1537"/>
        <v>4.1669999999953689E-3</v>
      </c>
      <c r="W7019" s="143">
        <f t="shared" si="1538"/>
        <v>8.8754449677853557</v>
      </c>
      <c r="X7019" s="143">
        <f t="shared" si="1539"/>
        <v>0.61929999999999996</v>
      </c>
      <c r="Y7019" s="143">
        <f t="shared" si="1540"/>
        <v>0</v>
      </c>
      <c r="Z7019" s="143">
        <f t="shared" si="1541"/>
        <v>16.69444892818769</v>
      </c>
      <c r="AA7019" s="143">
        <f t="shared" si="1542"/>
        <v>0</v>
      </c>
      <c r="AB7019" s="143">
        <f t="shared" si="1543"/>
        <v>0</v>
      </c>
      <c r="AC7019" s="143">
        <f t="shared" si="1544"/>
        <v>0.42012664901191887</v>
      </c>
      <c r="AD7019" s="143">
        <f t="shared" si="1545"/>
        <v>0</v>
      </c>
      <c r="AE7019" s="105">
        <f t="shared" si="1546"/>
        <v>1.7335098808104359E-4</v>
      </c>
      <c r="AF7019" s="143">
        <f t="shared" si="1547"/>
        <v>0.29291326370268511</v>
      </c>
    </row>
    <row r="7020" spans="1:32" x14ac:dyDescent="0.25">
      <c r="A7020">
        <v>29.237499999999997</v>
      </c>
      <c r="B7020">
        <v>0.95480264601108633</v>
      </c>
      <c r="C7020" s="203">
        <f t="shared" si="1549"/>
        <v>3.9786626259305591E-3</v>
      </c>
      <c r="D7020" s="184">
        <f t="shared" si="1550"/>
        <v>3.9030680360378787E-2</v>
      </c>
      <c r="T7020" s="182">
        <f t="shared" si="1548"/>
        <v>0.11278374209998536</v>
      </c>
      <c r="U7020" s="19">
        <v>1.1130889918577385</v>
      </c>
      <c r="V7020" s="105">
        <f t="shared" si="1537"/>
        <v>4.1670000000024743E-3</v>
      </c>
      <c r="W7020" s="143">
        <f t="shared" si="1538"/>
        <v>8.8754449677853557</v>
      </c>
      <c r="X7020" s="143">
        <f t="shared" si="1539"/>
        <v>0.61929999999999996</v>
      </c>
      <c r="Y7020" s="143">
        <f t="shared" si="1540"/>
        <v>0</v>
      </c>
      <c r="Z7020" s="143">
        <f t="shared" si="1541"/>
        <v>16.69444892818769</v>
      </c>
      <c r="AA7020" s="143">
        <f t="shared" si="1542"/>
        <v>0</v>
      </c>
      <c r="AB7020" s="143">
        <f t="shared" si="1543"/>
        <v>0</v>
      </c>
      <c r="AC7020" s="143">
        <f t="shared" si="1544"/>
        <v>0.42012664901191887</v>
      </c>
      <c r="AD7020" s="143">
        <f t="shared" si="1545"/>
        <v>0</v>
      </c>
      <c r="AE7020" s="105">
        <f t="shared" si="1546"/>
        <v>1.7335098808104359E-4</v>
      </c>
      <c r="AF7020" s="143">
        <f t="shared" si="1547"/>
        <v>0.29291326370268511</v>
      </c>
    </row>
    <row r="7021" spans="1:32" x14ac:dyDescent="0.25">
      <c r="A7021">
        <v>29.241665999999995</v>
      </c>
      <c r="B7021">
        <v>1.0115311853967308</v>
      </c>
      <c r="C7021" s="203">
        <f t="shared" si="1549"/>
        <v>4.0958733708204124E-3</v>
      </c>
      <c r="D7021" s="184">
        <f t="shared" si="1550"/>
        <v>4.0180517767748246E-2</v>
      </c>
      <c r="T7021" s="182">
        <f t="shared" si="1548"/>
        <v>0.11398985784874668</v>
      </c>
      <c r="U7021" s="19">
        <v>1.1249924288057902</v>
      </c>
      <c r="V7021" s="105">
        <f t="shared" si="1537"/>
        <v>4.1659999999978936E-3</v>
      </c>
      <c r="W7021" s="143">
        <f t="shared" si="1538"/>
        <v>8.8754449677853557</v>
      </c>
      <c r="X7021" s="143">
        <f t="shared" si="1539"/>
        <v>0.61929999999999996</v>
      </c>
      <c r="Y7021" s="143">
        <f t="shared" si="1540"/>
        <v>0</v>
      </c>
      <c r="Z7021" s="143">
        <f t="shared" si="1541"/>
        <v>16.69444892818769</v>
      </c>
      <c r="AA7021" s="143">
        <f t="shared" si="1542"/>
        <v>0</v>
      </c>
      <c r="AB7021" s="143">
        <f t="shared" si="1543"/>
        <v>0</v>
      </c>
      <c r="AC7021" s="143">
        <f t="shared" si="1544"/>
        <v>0.42012664901191887</v>
      </c>
      <c r="AD7021" s="143">
        <f t="shared" si="1545"/>
        <v>0</v>
      </c>
      <c r="AE7021" s="105">
        <f t="shared" si="1546"/>
        <v>1.7335098808104359E-4</v>
      </c>
      <c r="AF7021" s="143">
        <f t="shared" si="1547"/>
        <v>0.30703295228918348</v>
      </c>
    </row>
    <row r="7022" spans="1:32" x14ac:dyDescent="0.25">
      <c r="A7022">
        <v>29.245832999999998</v>
      </c>
      <c r="B7022">
        <v>1.068259724782376</v>
      </c>
      <c r="C7022" s="203">
        <f t="shared" si="1549"/>
        <v>4.3332443613607417E-3</v>
      </c>
      <c r="D7022" s="184">
        <f t="shared" si="1550"/>
        <v>4.2509127184948876E-2</v>
      </c>
      <c r="T7022" s="182">
        <f t="shared" si="1548"/>
        <v>0.11523248780931152</v>
      </c>
      <c r="U7022" s="19">
        <v>1.1372562330057885</v>
      </c>
      <c r="V7022" s="105">
        <f t="shared" si="1537"/>
        <v>4.1670000000024743E-3</v>
      </c>
      <c r="W7022" s="143">
        <f t="shared" si="1538"/>
        <v>8.8754449677853557</v>
      </c>
      <c r="X7022" s="143">
        <f t="shared" si="1539"/>
        <v>0.61929999999999996</v>
      </c>
      <c r="Y7022" s="143">
        <f t="shared" si="1540"/>
        <v>0</v>
      </c>
      <c r="Z7022" s="143">
        <f t="shared" si="1541"/>
        <v>16.69444892818769</v>
      </c>
      <c r="AA7022" s="143">
        <f t="shared" si="1542"/>
        <v>0</v>
      </c>
      <c r="AB7022" s="143">
        <f t="shared" si="1543"/>
        <v>0</v>
      </c>
      <c r="AC7022" s="143">
        <f t="shared" si="1544"/>
        <v>0.42012664901191887</v>
      </c>
      <c r="AD7022" s="143">
        <f t="shared" si="1545"/>
        <v>0</v>
      </c>
      <c r="AE7022" s="105">
        <f t="shared" si="1546"/>
        <v>1.7335098808104359E-4</v>
      </c>
      <c r="AF7022" s="143">
        <f t="shared" si="1547"/>
        <v>0.32075529986565782</v>
      </c>
    </row>
    <row r="7023" spans="1:32" x14ac:dyDescent="0.25">
      <c r="A7023">
        <v>29.25</v>
      </c>
      <c r="B7023">
        <v>1.068259724782376</v>
      </c>
      <c r="C7023" s="203">
        <f t="shared" si="1549"/>
        <v>4.451438273170804E-3</v>
      </c>
      <c r="D7023" s="184">
        <f t="shared" si="1550"/>
        <v>4.3668609459805587E-2</v>
      </c>
      <c r="T7023" s="182">
        <f t="shared" si="1548"/>
        <v>0.11523248780931152</v>
      </c>
      <c r="U7023" s="19">
        <v>1.1372562330057885</v>
      </c>
      <c r="V7023" s="105">
        <f t="shared" si="1537"/>
        <v>4.1670000000024743E-3</v>
      </c>
      <c r="W7023" s="143">
        <f t="shared" si="1538"/>
        <v>8.8754449677853557</v>
      </c>
      <c r="X7023" s="143">
        <f t="shared" si="1539"/>
        <v>0.61929999999999996</v>
      </c>
      <c r="Y7023" s="143">
        <f t="shared" si="1540"/>
        <v>0</v>
      </c>
      <c r="Z7023" s="143">
        <f t="shared" si="1541"/>
        <v>16.69444892818769</v>
      </c>
      <c r="AA7023" s="143">
        <f t="shared" si="1542"/>
        <v>0</v>
      </c>
      <c r="AB7023" s="143">
        <f t="shared" si="1543"/>
        <v>0</v>
      </c>
      <c r="AC7023" s="143">
        <f t="shared" si="1544"/>
        <v>0.42012664901191887</v>
      </c>
      <c r="AD7023" s="143">
        <f t="shared" si="1545"/>
        <v>0</v>
      </c>
      <c r="AE7023" s="105">
        <f t="shared" si="1546"/>
        <v>1.7335098808104359E-4</v>
      </c>
      <c r="AF7023" s="143">
        <f t="shared" si="1547"/>
        <v>0.32075529986565782</v>
      </c>
    </row>
    <row r="7024" spans="1:32" x14ac:dyDescent="0.25">
      <c r="A7024">
        <v>29.254165999999998</v>
      </c>
      <c r="B7024">
        <v>1.1817168035536656</v>
      </c>
      <c r="C7024" s="203">
        <f t="shared" si="1549"/>
        <v>4.6867011085216055E-3</v>
      </c>
      <c r="D7024" s="184">
        <f t="shared" si="1550"/>
        <v>4.5976537874596955E-2</v>
      </c>
      <c r="T7024" s="182">
        <f t="shared" si="1548"/>
        <v>0.11781400944944352</v>
      </c>
      <c r="U7024" s="19">
        <v>1.1627338707075601</v>
      </c>
      <c r="V7024" s="105">
        <f t="shared" si="1537"/>
        <v>4.1659999999978936E-3</v>
      </c>
      <c r="W7024" s="143">
        <f t="shared" si="1538"/>
        <v>8.8754449677853557</v>
      </c>
      <c r="X7024" s="143">
        <f t="shared" si="1539"/>
        <v>0.61929999999999996</v>
      </c>
      <c r="Y7024" s="143">
        <f t="shared" si="1540"/>
        <v>0</v>
      </c>
      <c r="Z7024" s="143">
        <f t="shared" si="1541"/>
        <v>16.69444892818769</v>
      </c>
      <c r="AA7024" s="143">
        <f t="shared" si="1542"/>
        <v>0</v>
      </c>
      <c r="AB7024" s="143">
        <f t="shared" si="1543"/>
        <v>0</v>
      </c>
      <c r="AC7024" s="143">
        <f t="shared" si="1544"/>
        <v>0.42012664901191887</v>
      </c>
      <c r="AD7024" s="143">
        <f t="shared" si="1545"/>
        <v>0</v>
      </c>
      <c r="AE7024" s="105">
        <f t="shared" si="1546"/>
        <v>1.7335098808104359E-4</v>
      </c>
      <c r="AF7024" s="143">
        <f t="shared" si="1547"/>
        <v>0.34704708347541458</v>
      </c>
    </row>
    <row r="7025" spans="1:32" x14ac:dyDescent="0.25">
      <c r="A7025">
        <v>29.258333</v>
      </c>
      <c r="B7025">
        <v>1.1249882641680204</v>
      </c>
      <c r="C7025" s="203">
        <f t="shared" si="1549"/>
        <v>4.8060200086009865E-3</v>
      </c>
      <c r="D7025" s="184">
        <f t="shared" si="1550"/>
        <v>4.7147056284375682E-2</v>
      </c>
      <c r="T7025" s="182">
        <f t="shared" si="1548"/>
        <v>0.11650783445431925</v>
      </c>
      <c r="U7025" s="19">
        <v>1.1498429257766518</v>
      </c>
      <c r="V7025" s="105">
        <f t="shared" si="1537"/>
        <v>4.1670000000024743E-3</v>
      </c>
      <c r="W7025" s="143">
        <f t="shared" si="1538"/>
        <v>8.8754449677853557</v>
      </c>
      <c r="X7025" s="143">
        <f t="shared" si="1539"/>
        <v>0.61929999999999996</v>
      </c>
      <c r="Y7025" s="143">
        <f t="shared" si="1540"/>
        <v>0</v>
      </c>
      <c r="Z7025" s="143">
        <f t="shared" si="1541"/>
        <v>16.69444892818769</v>
      </c>
      <c r="AA7025" s="143">
        <f t="shared" si="1542"/>
        <v>0</v>
      </c>
      <c r="AB7025" s="143">
        <f t="shared" si="1543"/>
        <v>0</v>
      </c>
      <c r="AC7025" s="143">
        <f t="shared" si="1544"/>
        <v>0.42012664901191887</v>
      </c>
      <c r="AD7025" s="143">
        <f t="shared" si="1545"/>
        <v>0</v>
      </c>
      <c r="AE7025" s="105">
        <f t="shared" si="1546"/>
        <v>1.7335098808104359E-4</v>
      </c>
      <c r="AF7025" s="143">
        <f t="shared" si="1547"/>
        <v>0.3340910073478312</v>
      </c>
    </row>
    <row r="7026" spans="1:32" x14ac:dyDescent="0.25">
      <c r="A7026">
        <v>29.262499999999996</v>
      </c>
      <c r="B7026">
        <v>1.068259724782376</v>
      </c>
      <c r="C7026" s="203">
        <f t="shared" si="1549"/>
        <v>4.569632184973073E-3</v>
      </c>
      <c r="D7026" s="184">
        <f t="shared" si="1550"/>
        <v>4.4828091734585851E-2</v>
      </c>
      <c r="T7026" s="182">
        <f t="shared" si="1548"/>
        <v>0.11523251967342878</v>
      </c>
      <c r="U7026" s="19">
        <v>1.1372565474801755</v>
      </c>
      <c r="V7026" s="105">
        <f t="shared" si="1537"/>
        <v>4.1669999999953689E-3</v>
      </c>
      <c r="W7026" s="143">
        <f t="shared" si="1538"/>
        <v>8.8754449677853557</v>
      </c>
      <c r="X7026" s="143">
        <f t="shared" si="1539"/>
        <v>0.61929999999999996</v>
      </c>
      <c r="Y7026" s="143">
        <f t="shared" si="1540"/>
        <v>0</v>
      </c>
      <c r="Z7026" s="143">
        <f t="shared" si="1541"/>
        <v>16.69444892818769</v>
      </c>
      <c r="AA7026" s="143">
        <f t="shared" si="1542"/>
        <v>0</v>
      </c>
      <c r="AB7026" s="143">
        <f t="shared" si="1543"/>
        <v>0</v>
      </c>
      <c r="AC7026" s="143">
        <f t="shared" si="1544"/>
        <v>0.42012664901191887</v>
      </c>
      <c r="AD7026" s="143">
        <f t="shared" si="1545"/>
        <v>0</v>
      </c>
      <c r="AE7026" s="105">
        <f t="shared" si="1546"/>
        <v>1.7335098808104359E-4</v>
      </c>
      <c r="AF7026" s="143">
        <f t="shared" si="1547"/>
        <v>0.32075521117034406</v>
      </c>
    </row>
    <row r="7027" spans="1:32" x14ac:dyDescent="0.25">
      <c r="A7027">
        <v>29.266666000000001</v>
      </c>
      <c r="B7027">
        <v>1.1249882641680204</v>
      </c>
      <c r="C7027" s="203">
        <f t="shared" si="1549"/>
        <v>4.5685355609891582E-3</v>
      </c>
      <c r="D7027" s="184">
        <f t="shared" si="1550"/>
        <v>4.4817333853303644E-2</v>
      </c>
      <c r="T7027" s="182">
        <f t="shared" si="1548"/>
        <v>0.11650776055933383</v>
      </c>
      <c r="U7027" s="19">
        <v>1.1498421964898478</v>
      </c>
      <c r="V7027" s="105">
        <f t="shared" si="1537"/>
        <v>4.166000000004999E-3</v>
      </c>
      <c r="W7027" s="143">
        <f t="shared" si="1538"/>
        <v>8.8754449677853557</v>
      </c>
      <c r="X7027" s="143">
        <f t="shared" si="1539"/>
        <v>0.61929999999999996</v>
      </c>
      <c r="Y7027" s="143">
        <f t="shared" si="1540"/>
        <v>0</v>
      </c>
      <c r="Z7027" s="143">
        <f t="shared" si="1541"/>
        <v>16.69444892818769</v>
      </c>
      <c r="AA7027" s="143">
        <f t="shared" si="1542"/>
        <v>0</v>
      </c>
      <c r="AB7027" s="143">
        <f t="shared" si="1543"/>
        <v>0</v>
      </c>
      <c r="AC7027" s="143">
        <f t="shared" si="1544"/>
        <v>0.42012664901191887</v>
      </c>
      <c r="AD7027" s="143">
        <f t="shared" si="1545"/>
        <v>0</v>
      </c>
      <c r="AE7027" s="105">
        <f t="shared" si="1546"/>
        <v>1.7335098808104359E-4</v>
      </c>
      <c r="AF7027" s="143">
        <f t="shared" si="1547"/>
        <v>0.33409121924487567</v>
      </c>
    </row>
    <row r="7028" spans="1:32" x14ac:dyDescent="0.25">
      <c r="A7028">
        <v>29.270832999999996</v>
      </c>
      <c r="B7028">
        <v>1.068259724782376</v>
      </c>
      <c r="C7028" s="203">
        <f t="shared" si="1549"/>
        <v>4.569632184973073E-3</v>
      </c>
      <c r="D7028" s="184">
        <f t="shared" si="1550"/>
        <v>4.4828091734585851E-2</v>
      </c>
      <c r="T7028" s="182">
        <f t="shared" si="1548"/>
        <v>0.11523252065842225</v>
      </c>
      <c r="U7028" s="19">
        <v>1.1372565572013051</v>
      </c>
      <c r="V7028" s="105">
        <f t="shared" si="1537"/>
        <v>4.1669999999953689E-3</v>
      </c>
      <c r="W7028" s="143">
        <f t="shared" si="1538"/>
        <v>8.8754449677853557</v>
      </c>
      <c r="X7028" s="143">
        <f t="shared" si="1539"/>
        <v>0.61929999999999996</v>
      </c>
      <c r="Y7028" s="143">
        <f t="shared" si="1540"/>
        <v>0</v>
      </c>
      <c r="Z7028" s="143">
        <f t="shared" si="1541"/>
        <v>16.69444892818769</v>
      </c>
      <c r="AA7028" s="143">
        <f t="shared" si="1542"/>
        <v>0</v>
      </c>
      <c r="AB7028" s="143">
        <f t="shared" si="1543"/>
        <v>0</v>
      </c>
      <c r="AC7028" s="143">
        <f t="shared" si="1544"/>
        <v>0.42012664901191887</v>
      </c>
      <c r="AD7028" s="143">
        <f t="shared" si="1545"/>
        <v>0</v>
      </c>
      <c r="AE7028" s="105">
        <f t="shared" si="1546"/>
        <v>1.7335098808104359E-4</v>
      </c>
      <c r="AF7028" s="143">
        <f t="shared" si="1547"/>
        <v>0.32075520842856781</v>
      </c>
    </row>
    <row r="7029" spans="1:32" x14ac:dyDescent="0.25">
      <c r="A7029">
        <v>29.274999999999999</v>
      </c>
      <c r="B7029">
        <v>1.1817168035536656</v>
      </c>
      <c r="C7029" s="203">
        <f t="shared" si="1549"/>
        <v>4.6878260967909268E-3</v>
      </c>
      <c r="D7029" s="184">
        <f t="shared" si="1550"/>
        <v>4.5987574009518993E-2</v>
      </c>
      <c r="T7029" s="182">
        <f t="shared" si="1548"/>
        <v>0.11781400947336801</v>
      </c>
      <c r="U7029" s="19">
        <v>1.1627338709436763</v>
      </c>
      <c r="V7029" s="105">
        <f t="shared" si="1537"/>
        <v>4.1670000000024743E-3</v>
      </c>
      <c r="W7029" s="143">
        <f t="shared" si="1538"/>
        <v>8.8754449677853557</v>
      </c>
      <c r="X7029" s="143">
        <f t="shared" si="1539"/>
        <v>0.61929999999999996</v>
      </c>
      <c r="Y7029" s="143">
        <f t="shared" si="1540"/>
        <v>0</v>
      </c>
      <c r="Z7029" s="143">
        <f t="shared" si="1541"/>
        <v>16.69444892818769</v>
      </c>
      <c r="AA7029" s="143">
        <f t="shared" si="1542"/>
        <v>0</v>
      </c>
      <c r="AB7029" s="143">
        <f t="shared" si="1543"/>
        <v>0</v>
      </c>
      <c r="AC7029" s="143">
        <f t="shared" si="1544"/>
        <v>0.42012664901191887</v>
      </c>
      <c r="AD7029" s="143">
        <f t="shared" si="1545"/>
        <v>0</v>
      </c>
      <c r="AE7029" s="105">
        <f t="shared" si="1546"/>
        <v>1.7335098808104359E-4</v>
      </c>
      <c r="AF7029" s="143">
        <f t="shared" si="1547"/>
        <v>0.34704708340493967</v>
      </c>
    </row>
    <row r="7030" spans="1:32" x14ac:dyDescent="0.25">
      <c r="A7030">
        <v>29.279165999999996</v>
      </c>
      <c r="B7030">
        <v>1.068259724782376</v>
      </c>
      <c r="C7030" s="203">
        <f t="shared" si="1549"/>
        <v>4.6867011085216055E-3</v>
      </c>
      <c r="D7030" s="184">
        <f t="shared" si="1550"/>
        <v>4.5976537874596955E-2</v>
      </c>
      <c r="T7030" s="182">
        <f t="shared" si="1548"/>
        <v>0.11523432609723376</v>
      </c>
      <c r="U7030" s="19">
        <v>1.1372743754970023</v>
      </c>
      <c r="V7030" s="105">
        <f t="shared" si="1537"/>
        <v>4.1659999999978936E-3</v>
      </c>
      <c r="W7030" s="143">
        <f t="shared" si="1538"/>
        <v>8.8754449677853557</v>
      </c>
      <c r="X7030" s="143">
        <f t="shared" si="1539"/>
        <v>0.61929999999999996</v>
      </c>
      <c r="Y7030" s="143">
        <f t="shared" si="1540"/>
        <v>0</v>
      </c>
      <c r="Z7030" s="143">
        <f t="shared" si="1541"/>
        <v>16.69444892818769</v>
      </c>
      <c r="AA7030" s="143">
        <f t="shared" si="1542"/>
        <v>0</v>
      </c>
      <c r="AB7030" s="143">
        <f t="shared" si="1543"/>
        <v>0</v>
      </c>
      <c r="AC7030" s="143">
        <f t="shared" si="1544"/>
        <v>0.42012664901191887</v>
      </c>
      <c r="AD7030" s="143">
        <f t="shared" si="1545"/>
        <v>0</v>
      </c>
      <c r="AE7030" s="105">
        <f t="shared" si="1546"/>
        <v>1.7335098808104359E-4</v>
      </c>
      <c r="AF7030" s="143">
        <f t="shared" si="1547"/>
        <v>0.32075018298240165</v>
      </c>
    </row>
    <row r="7031" spans="1:32" x14ac:dyDescent="0.25">
      <c r="A7031">
        <v>29.283332999999999</v>
      </c>
      <c r="B7031">
        <v>1.068259724782376</v>
      </c>
      <c r="C7031" s="203">
        <f t="shared" si="1549"/>
        <v>4.451438273170804E-3</v>
      </c>
      <c r="D7031" s="184">
        <f t="shared" si="1550"/>
        <v>4.3668609459805587E-2</v>
      </c>
      <c r="T7031" s="182">
        <f t="shared" si="1548"/>
        <v>0.11523432609723376</v>
      </c>
      <c r="U7031" s="19">
        <v>1.1372743754970023</v>
      </c>
      <c r="V7031" s="105">
        <f t="shared" si="1537"/>
        <v>4.1670000000024743E-3</v>
      </c>
      <c r="W7031" s="143">
        <f t="shared" si="1538"/>
        <v>8.8754449677853557</v>
      </c>
      <c r="X7031" s="143">
        <f t="shared" si="1539"/>
        <v>0.61929999999999996</v>
      </c>
      <c r="Y7031" s="143">
        <f t="shared" si="1540"/>
        <v>0</v>
      </c>
      <c r="Z7031" s="143">
        <f t="shared" si="1541"/>
        <v>16.69444892818769</v>
      </c>
      <c r="AA7031" s="143">
        <f t="shared" si="1542"/>
        <v>0</v>
      </c>
      <c r="AB7031" s="143">
        <f t="shared" si="1543"/>
        <v>0</v>
      </c>
      <c r="AC7031" s="143">
        <f t="shared" si="1544"/>
        <v>0.42012664901191887</v>
      </c>
      <c r="AD7031" s="143">
        <f t="shared" si="1545"/>
        <v>0</v>
      </c>
      <c r="AE7031" s="105">
        <f t="shared" si="1546"/>
        <v>1.7335098808104359E-4</v>
      </c>
      <c r="AF7031" s="143">
        <f t="shared" si="1547"/>
        <v>0.32075018298240165</v>
      </c>
    </row>
    <row r="7032" spans="1:32" x14ac:dyDescent="0.25">
      <c r="A7032">
        <v>29.287499999999994</v>
      </c>
      <c r="B7032">
        <v>1.1817168035536656</v>
      </c>
      <c r="C7032" s="203">
        <f t="shared" si="1549"/>
        <v>4.6878260967829332E-3</v>
      </c>
      <c r="D7032" s="184">
        <f t="shared" si="1550"/>
        <v>4.5987574009440577E-2</v>
      </c>
      <c r="T7032" s="182">
        <f t="shared" si="1548"/>
        <v>0.11781401078672557</v>
      </c>
      <c r="U7032" s="19">
        <v>1.1627338839055077</v>
      </c>
      <c r="V7032" s="105">
        <f t="shared" si="1537"/>
        <v>4.1669999999953689E-3</v>
      </c>
      <c r="W7032" s="143">
        <f t="shared" si="1538"/>
        <v>8.8754449677853557</v>
      </c>
      <c r="X7032" s="143">
        <f t="shared" si="1539"/>
        <v>0.61929999999999996</v>
      </c>
      <c r="Y7032" s="143">
        <f t="shared" si="1540"/>
        <v>0</v>
      </c>
      <c r="Z7032" s="143">
        <f t="shared" si="1541"/>
        <v>16.69444892818769</v>
      </c>
      <c r="AA7032" s="143">
        <f t="shared" si="1542"/>
        <v>0</v>
      </c>
      <c r="AB7032" s="143">
        <f t="shared" si="1543"/>
        <v>0</v>
      </c>
      <c r="AC7032" s="143">
        <f t="shared" si="1544"/>
        <v>0.42012664901191887</v>
      </c>
      <c r="AD7032" s="143">
        <f t="shared" si="1545"/>
        <v>0</v>
      </c>
      <c r="AE7032" s="105">
        <f t="shared" si="1546"/>
        <v>1.7335098808104359E-4</v>
      </c>
      <c r="AF7032" s="143">
        <f t="shared" si="1547"/>
        <v>0.34704707953615616</v>
      </c>
    </row>
    <row r="7033" spans="1:32" x14ac:dyDescent="0.25">
      <c r="A7033">
        <v>29.291665999999999</v>
      </c>
      <c r="B7033">
        <v>1.1817168035536656</v>
      </c>
      <c r="C7033" s="203">
        <f t="shared" si="1549"/>
        <v>4.9230322036104782E-3</v>
      </c>
      <c r="D7033" s="184">
        <f t="shared" si="1550"/>
        <v>4.8294945917418793E-2</v>
      </c>
      <c r="T7033" s="182">
        <f t="shared" si="1548"/>
        <v>0.11781401078672557</v>
      </c>
      <c r="U7033" s="19">
        <v>1.1627338839055077</v>
      </c>
      <c r="V7033" s="105">
        <f t="shared" si="1537"/>
        <v>4.166000000004999E-3</v>
      </c>
      <c r="W7033" s="143">
        <f t="shared" si="1538"/>
        <v>8.8754449677853557</v>
      </c>
      <c r="X7033" s="143">
        <f t="shared" si="1539"/>
        <v>0.61929999999999996</v>
      </c>
      <c r="Y7033" s="143">
        <f t="shared" si="1540"/>
        <v>0</v>
      </c>
      <c r="Z7033" s="143">
        <f t="shared" si="1541"/>
        <v>16.69444892818769</v>
      </c>
      <c r="AA7033" s="143">
        <f t="shared" si="1542"/>
        <v>0</v>
      </c>
      <c r="AB7033" s="143">
        <f t="shared" si="1543"/>
        <v>0</v>
      </c>
      <c r="AC7033" s="143">
        <f t="shared" si="1544"/>
        <v>0.42012664901191887</v>
      </c>
      <c r="AD7033" s="143">
        <f t="shared" si="1545"/>
        <v>0</v>
      </c>
      <c r="AE7033" s="105">
        <f t="shared" si="1546"/>
        <v>1.7335098808104359E-4</v>
      </c>
      <c r="AF7033" s="143">
        <f t="shared" si="1547"/>
        <v>0.34704707953615616</v>
      </c>
    </row>
    <row r="7034" spans="1:32" x14ac:dyDescent="0.25">
      <c r="A7034">
        <v>29.295832999999995</v>
      </c>
      <c r="B7034">
        <v>1.068259724782376</v>
      </c>
      <c r="C7034" s="203">
        <f t="shared" si="1549"/>
        <v>4.6878260967829332E-3</v>
      </c>
      <c r="D7034" s="184">
        <f t="shared" si="1550"/>
        <v>4.5987574009440577E-2</v>
      </c>
      <c r="T7034" s="182">
        <f t="shared" si="1548"/>
        <v>0.1152343260982381</v>
      </c>
      <c r="U7034" s="19">
        <v>1.1372743755069143</v>
      </c>
      <c r="V7034" s="105">
        <f t="shared" si="1537"/>
        <v>4.1669999999953689E-3</v>
      </c>
      <c r="W7034" s="143">
        <f t="shared" si="1538"/>
        <v>8.8754449677853557</v>
      </c>
      <c r="X7034" s="143">
        <f t="shared" si="1539"/>
        <v>0.61929999999999996</v>
      </c>
      <c r="Y7034" s="143">
        <f t="shared" si="1540"/>
        <v>0</v>
      </c>
      <c r="Z7034" s="143">
        <f t="shared" si="1541"/>
        <v>16.69444892818769</v>
      </c>
      <c r="AA7034" s="143">
        <f t="shared" si="1542"/>
        <v>0</v>
      </c>
      <c r="AB7034" s="143">
        <f t="shared" si="1543"/>
        <v>0</v>
      </c>
      <c r="AC7034" s="143">
        <f t="shared" si="1544"/>
        <v>0.42012664901191887</v>
      </c>
      <c r="AD7034" s="143">
        <f t="shared" si="1545"/>
        <v>0</v>
      </c>
      <c r="AE7034" s="105">
        <f t="shared" si="1546"/>
        <v>1.7335098808104359E-4</v>
      </c>
      <c r="AF7034" s="143">
        <f t="shared" si="1547"/>
        <v>0.32075018297960617</v>
      </c>
    </row>
    <row r="7035" spans="1:32" x14ac:dyDescent="0.25">
      <c r="A7035">
        <v>29.299999999999997</v>
      </c>
      <c r="B7035">
        <v>1.0115311853967308</v>
      </c>
      <c r="C7035" s="203">
        <f t="shared" si="1549"/>
        <v>4.3332443613607417E-3</v>
      </c>
      <c r="D7035" s="184">
        <f t="shared" si="1550"/>
        <v>4.2509127184948876E-2</v>
      </c>
      <c r="T7035" s="182">
        <f t="shared" si="1548"/>
        <v>0.11398977002114767</v>
      </c>
      <c r="U7035" s="19">
        <v>1.1249915620147808</v>
      </c>
      <c r="V7035" s="105">
        <f t="shared" si="1537"/>
        <v>4.1670000000024743E-3</v>
      </c>
      <c r="W7035" s="143">
        <f t="shared" si="1538"/>
        <v>8.8754449677853557</v>
      </c>
      <c r="X7035" s="143">
        <f t="shared" si="1539"/>
        <v>0.61929999999999996</v>
      </c>
      <c r="Y7035" s="143">
        <f t="shared" si="1540"/>
        <v>0</v>
      </c>
      <c r="Z7035" s="143">
        <f t="shared" si="1541"/>
        <v>16.69444892818769</v>
      </c>
      <c r="AA7035" s="143">
        <f t="shared" si="1542"/>
        <v>0</v>
      </c>
      <c r="AB7035" s="143">
        <f t="shared" si="1543"/>
        <v>0</v>
      </c>
      <c r="AC7035" s="143">
        <f t="shared" si="1544"/>
        <v>0.42012664901191887</v>
      </c>
      <c r="AD7035" s="143">
        <f t="shared" si="1545"/>
        <v>0</v>
      </c>
      <c r="AE7035" s="105">
        <f t="shared" si="1546"/>
        <v>1.7335098808104359E-4</v>
      </c>
      <c r="AF7035" s="143">
        <f t="shared" si="1547"/>
        <v>0.30703318885398229</v>
      </c>
    </row>
    <row r="7036" spans="1:32" x14ac:dyDescent="0.25">
      <c r="A7036">
        <v>29.304165999999995</v>
      </c>
      <c r="B7036">
        <v>0.95480264601108633</v>
      </c>
      <c r="C7036" s="203">
        <f t="shared" si="1549"/>
        <v>4.0958733708204124E-3</v>
      </c>
      <c r="D7036" s="184">
        <f t="shared" si="1550"/>
        <v>4.0180517767748246E-2</v>
      </c>
      <c r="T7036" s="182">
        <f t="shared" si="1548"/>
        <v>0.11278267497264131</v>
      </c>
      <c r="U7036" s="19">
        <v>1.1130784601296948</v>
      </c>
      <c r="V7036" s="105">
        <f t="shared" si="1537"/>
        <v>4.1659999999978936E-3</v>
      </c>
      <c r="W7036" s="143">
        <f t="shared" si="1538"/>
        <v>8.8754449677853557</v>
      </c>
      <c r="X7036" s="143">
        <f t="shared" si="1539"/>
        <v>0.61929999999999996</v>
      </c>
      <c r="Y7036" s="143">
        <f t="shared" si="1540"/>
        <v>0</v>
      </c>
      <c r="Z7036" s="143">
        <f t="shared" si="1541"/>
        <v>16.69444892818769</v>
      </c>
      <c r="AA7036" s="143">
        <f t="shared" si="1542"/>
        <v>0</v>
      </c>
      <c r="AB7036" s="143">
        <f t="shared" si="1543"/>
        <v>0</v>
      </c>
      <c r="AC7036" s="143">
        <f t="shared" si="1544"/>
        <v>0.42012664901191887</v>
      </c>
      <c r="AD7036" s="143">
        <f t="shared" si="1545"/>
        <v>0</v>
      </c>
      <c r="AE7036" s="105">
        <f t="shared" si="1546"/>
        <v>1.7335098808104359E-4</v>
      </c>
      <c r="AF7036" s="143">
        <f t="shared" si="1547"/>
        <v>0.29291603519000092</v>
      </c>
    </row>
    <row r="7037" spans="1:32" x14ac:dyDescent="0.25">
      <c r="A7037">
        <v>29.308332999999998</v>
      </c>
      <c r="B7037">
        <v>0.95480264601108633</v>
      </c>
      <c r="C7037" s="203">
        <f t="shared" si="1549"/>
        <v>3.9786626259305591E-3</v>
      </c>
      <c r="D7037" s="184">
        <f t="shared" si="1550"/>
        <v>3.9030680360378787E-2</v>
      </c>
      <c r="T7037" s="182">
        <f t="shared" si="1548"/>
        <v>0.11278267497264131</v>
      </c>
      <c r="U7037" s="19">
        <v>1.1130784601296948</v>
      </c>
      <c r="V7037" s="105">
        <f t="shared" si="1537"/>
        <v>4.1670000000024743E-3</v>
      </c>
      <c r="W7037" s="143">
        <f t="shared" si="1538"/>
        <v>8.8754449677853557</v>
      </c>
      <c r="X7037" s="143">
        <f t="shared" si="1539"/>
        <v>0.61929999999999996</v>
      </c>
      <c r="Y7037" s="143">
        <f t="shared" si="1540"/>
        <v>0</v>
      </c>
      <c r="Z7037" s="143">
        <f t="shared" si="1541"/>
        <v>16.69444892818769</v>
      </c>
      <c r="AA7037" s="143">
        <f t="shared" si="1542"/>
        <v>0</v>
      </c>
      <c r="AB7037" s="143">
        <f t="shared" si="1543"/>
        <v>0</v>
      </c>
      <c r="AC7037" s="143">
        <f t="shared" si="1544"/>
        <v>0.42012664901191887</v>
      </c>
      <c r="AD7037" s="143">
        <f t="shared" si="1545"/>
        <v>0</v>
      </c>
      <c r="AE7037" s="105">
        <f t="shared" si="1546"/>
        <v>1.7335098808104359E-4</v>
      </c>
      <c r="AF7037" s="143">
        <f t="shared" si="1547"/>
        <v>0.29291603519000092</v>
      </c>
    </row>
    <row r="7038" spans="1:32" x14ac:dyDescent="0.25">
      <c r="A7038">
        <v>29.3125</v>
      </c>
      <c r="B7038">
        <v>0.95480264601108633</v>
      </c>
      <c r="C7038" s="203">
        <f t="shared" si="1549"/>
        <v>3.9786626259305591E-3</v>
      </c>
      <c r="D7038" s="184">
        <f t="shared" si="1550"/>
        <v>3.9030680360378787E-2</v>
      </c>
      <c r="T7038" s="182">
        <f t="shared" si="1548"/>
        <v>0.11278267497264131</v>
      </c>
      <c r="U7038" s="19">
        <v>1.1130784601296948</v>
      </c>
      <c r="V7038" s="105">
        <f t="shared" si="1537"/>
        <v>4.1670000000024743E-3</v>
      </c>
      <c r="W7038" s="143">
        <f t="shared" si="1538"/>
        <v>8.8754449677853557</v>
      </c>
      <c r="X7038" s="143">
        <f t="shared" si="1539"/>
        <v>0.61929999999999996</v>
      </c>
      <c r="Y7038" s="143">
        <f t="shared" si="1540"/>
        <v>0</v>
      </c>
      <c r="Z7038" s="143">
        <f t="shared" si="1541"/>
        <v>16.69444892818769</v>
      </c>
      <c r="AA7038" s="143">
        <f t="shared" si="1542"/>
        <v>0</v>
      </c>
      <c r="AB7038" s="143">
        <f t="shared" si="1543"/>
        <v>0</v>
      </c>
      <c r="AC7038" s="143">
        <f t="shared" si="1544"/>
        <v>0.42012664901191887</v>
      </c>
      <c r="AD7038" s="143">
        <f t="shared" si="1545"/>
        <v>0</v>
      </c>
      <c r="AE7038" s="105">
        <f t="shared" si="1546"/>
        <v>1.7335098808104359E-4</v>
      </c>
      <c r="AF7038" s="143">
        <f t="shared" si="1547"/>
        <v>0.29291603519000092</v>
      </c>
    </row>
    <row r="7039" spans="1:32" x14ac:dyDescent="0.25">
      <c r="A7039">
        <v>29.316665999999998</v>
      </c>
      <c r="B7039">
        <v>1.0115311853967308</v>
      </c>
      <c r="C7039" s="203">
        <f t="shared" si="1549"/>
        <v>4.0958733708204124E-3</v>
      </c>
      <c r="D7039" s="184">
        <f t="shared" si="1550"/>
        <v>4.0180517767748246E-2</v>
      </c>
      <c r="T7039" s="182">
        <f t="shared" si="1548"/>
        <v>0.11398984058311422</v>
      </c>
      <c r="U7039" s="19">
        <v>1.124992258407246</v>
      </c>
      <c r="V7039" s="105">
        <f t="shared" si="1537"/>
        <v>4.1659999999978936E-3</v>
      </c>
      <c r="W7039" s="143">
        <f t="shared" si="1538"/>
        <v>8.8754449677853557</v>
      </c>
      <c r="X7039" s="143">
        <f t="shared" si="1539"/>
        <v>0.61929999999999996</v>
      </c>
      <c r="Y7039" s="143">
        <f t="shared" si="1540"/>
        <v>0</v>
      </c>
      <c r="Z7039" s="143">
        <f t="shared" si="1541"/>
        <v>16.69444892818769</v>
      </c>
      <c r="AA7039" s="143">
        <f t="shared" si="1542"/>
        <v>0</v>
      </c>
      <c r="AB7039" s="143">
        <f t="shared" si="1543"/>
        <v>0</v>
      </c>
      <c r="AC7039" s="143">
        <f t="shared" si="1544"/>
        <v>0.42012664901191887</v>
      </c>
      <c r="AD7039" s="143">
        <f t="shared" si="1545"/>
        <v>0</v>
      </c>
      <c r="AE7039" s="105">
        <f t="shared" si="1546"/>
        <v>1.7335098808104359E-4</v>
      </c>
      <c r="AF7039" s="143">
        <f t="shared" si="1547"/>
        <v>0.30703299879436396</v>
      </c>
    </row>
    <row r="7040" spans="1:32" x14ac:dyDescent="0.25">
      <c r="A7040">
        <v>29.320833</v>
      </c>
      <c r="B7040">
        <v>1.0115311853967308</v>
      </c>
      <c r="C7040" s="203">
        <f t="shared" si="1549"/>
        <v>4.2150504495506802E-3</v>
      </c>
      <c r="D7040" s="184">
        <f t="shared" si="1550"/>
        <v>4.1349644910092173E-2</v>
      </c>
      <c r="T7040" s="182">
        <f t="shared" si="1548"/>
        <v>0.11398984058311422</v>
      </c>
      <c r="U7040" s="19">
        <v>1.124992258407246</v>
      </c>
      <c r="V7040" s="105">
        <f t="shared" si="1537"/>
        <v>4.1670000000024743E-3</v>
      </c>
      <c r="W7040" s="143">
        <f t="shared" si="1538"/>
        <v>8.8754449677853557</v>
      </c>
      <c r="X7040" s="143">
        <f t="shared" si="1539"/>
        <v>0.61929999999999996</v>
      </c>
      <c r="Y7040" s="143">
        <f t="shared" si="1540"/>
        <v>0</v>
      </c>
      <c r="Z7040" s="143">
        <f t="shared" si="1541"/>
        <v>16.69444892818769</v>
      </c>
      <c r="AA7040" s="143">
        <f t="shared" si="1542"/>
        <v>0</v>
      </c>
      <c r="AB7040" s="143">
        <f t="shared" si="1543"/>
        <v>0</v>
      </c>
      <c r="AC7040" s="143">
        <f t="shared" si="1544"/>
        <v>0.42012664901191887</v>
      </c>
      <c r="AD7040" s="143">
        <f t="shared" si="1545"/>
        <v>0</v>
      </c>
      <c r="AE7040" s="105">
        <f t="shared" si="1546"/>
        <v>1.7335098808104359E-4</v>
      </c>
      <c r="AF7040" s="143">
        <f t="shared" si="1547"/>
        <v>0.30703299879436396</v>
      </c>
    </row>
    <row r="7041" spans="1:32" x14ac:dyDescent="0.25">
      <c r="A7041">
        <v>29.324999999999996</v>
      </c>
      <c r="B7041">
        <v>1.068259724782376</v>
      </c>
      <c r="C7041" s="203">
        <f t="shared" si="1549"/>
        <v>4.3332443613533535E-3</v>
      </c>
      <c r="D7041" s="184">
        <f t="shared" si="1550"/>
        <v>4.25091271848764E-2</v>
      </c>
      <c r="T7041" s="182">
        <f t="shared" si="1548"/>
        <v>0.11523248755549402</v>
      </c>
      <c r="U7041" s="19">
        <v>1.1372562305008045</v>
      </c>
      <c r="V7041" s="105">
        <f t="shared" ref="V7041:V7104" si="1551">+A7041-A7040</f>
        <v>4.1669999999953689E-3</v>
      </c>
      <c r="W7041" s="143">
        <f t="shared" ref="W7041:W7104" si="1552">IF(AND(T7041&lt;=$O$55,T7041&gt;$M$55),$P$55,IF(AND(T7041&lt;=$O$56,T7041&gt;$M$56),$P$56,IF(AND(T7041&lt;=$O$57,T7041&gt;$M$57),$P$57,IF(AND(T7041&lt;=$O$58,T7041&gt;$M$58),$P$58,IF(AND(T7041&lt;=$O$59,T7041&gt;$M$59),$P$59,"a N/A")))))</f>
        <v>8.8754449677853557</v>
      </c>
      <c r="X7041" s="143">
        <f t="shared" ref="X7041:X7104" si="1553">IF(AND(T7041&lt;=$O$55,T7041&gt;$M$55),$Q$55,IF(AND(T7041&lt;=$O$56,T7041&gt;$M$56),$Q$56,IF(AND(T7041&lt;=$O$57,T7041&gt;$M$57),$Q$57,IF(AND(T7041&lt;=$O$58,T7041&gt;$M$58),$Q$58,IF(AND(T7041&lt;=$O$59,T7041&gt;$M$59),$Q$59,"Valor no encontrado para Po")))))</f>
        <v>0.61929999999999996</v>
      </c>
      <c r="Y7041" s="143">
        <f t="shared" ref="Y7041:Y7104" si="1554">IF(OR(Z7040&gt;=($V$1-$X$1)/2,Z7040&gt;=$Z$1/2),0,W7041*T7041^X7041*V7041)</f>
        <v>0</v>
      </c>
      <c r="Z7041" s="143">
        <f t="shared" ref="Z7041:Z7104" si="1555">+Z7040+Y7041</f>
        <v>16.69444892818769</v>
      </c>
      <c r="AA7041" s="143">
        <f t="shared" ref="AA7041:AA7104" si="1556">2*$AD$1*PI()*((Z7041+$X$1/2)*(2*Z7041-$Z$1)+(Z7041+$X$1/2)^2-($V$1/2)^2)*Y7041</f>
        <v>0</v>
      </c>
      <c r="AB7041" s="143">
        <f t="shared" ref="AB7041:AB7104" si="1557">-AA7041*0.000000001*$AB$1</f>
        <v>0</v>
      </c>
      <c r="AC7041" s="143">
        <f t="shared" ref="AC7041:AC7104" si="1558">+AC7040+AB7041</f>
        <v>0.42012664901191887</v>
      </c>
      <c r="AD7041" s="143">
        <f t="shared" ref="AD7041:AD7104" si="1559">+AB7041/V7041</f>
        <v>0</v>
      </c>
      <c r="AE7041" s="105">
        <f t="shared" ref="AE7041:AE7104" si="1560">+AE7040-AB7041</f>
        <v>1.7335098808104359E-4</v>
      </c>
      <c r="AF7041" s="143">
        <f t="shared" ref="AF7041:AF7104" si="1561">B7041*9.81/(T7041*1000000*$AH$1)</f>
        <v>0.32075530057217128</v>
      </c>
    </row>
    <row r="7042" spans="1:32" x14ac:dyDescent="0.25">
      <c r="A7042">
        <v>29.329166000000001</v>
      </c>
      <c r="B7042">
        <v>1.1249882641680204</v>
      </c>
      <c r="C7042" s="203">
        <f t="shared" si="1549"/>
        <v>4.5685355609891582E-3</v>
      </c>
      <c r="D7042" s="184">
        <f t="shared" si="1550"/>
        <v>4.4817333853303644E-2</v>
      </c>
      <c r="T7042" s="182">
        <f t="shared" si="1548"/>
        <v>0.11650776013154518</v>
      </c>
      <c r="U7042" s="19">
        <v>1.1498421922679021</v>
      </c>
      <c r="V7042" s="105">
        <f t="shared" si="1551"/>
        <v>4.166000000004999E-3</v>
      </c>
      <c r="W7042" s="143">
        <f t="shared" si="1552"/>
        <v>8.8754449677853557</v>
      </c>
      <c r="X7042" s="143">
        <f t="shared" si="1553"/>
        <v>0.61929999999999996</v>
      </c>
      <c r="Y7042" s="143">
        <f t="shared" si="1554"/>
        <v>0</v>
      </c>
      <c r="Z7042" s="143">
        <f t="shared" si="1555"/>
        <v>16.69444892818769</v>
      </c>
      <c r="AA7042" s="143">
        <f t="shared" si="1556"/>
        <v>0</v>
      </c>
      <c r="AB7042" s="143">
        <f t="shared" si="1557"/>
        <v>0</v>
      </c>
      <c r="AC7042" s="143">
        <f t="shared" si="1558"/>
        <v>0.42012664901191887</v>
      </c>
      <c r="AD7042" s="143">
        <f t="shared" si="1559"/>
        <v>0</v>
      </c>
      <c r="AE7042" s="105">
        <f t="shared" si="1560"/>
        <v>1.7335098808104359E-4</v>
      </c>
      <c r="AF7042" s="143">
        <f t="shared" si="1561"/>
        <v>0.3340912204715788</v>
      </c>
    </row>
    <row r="7043" spans="1:32" x14ac:dyDescent="0.25">
      <c r="A7043">
        <v>29.333332999999996</v>
      </c>
      <c r="B7043">
        <v>1.068259724782376</v>
      </c>
      <c r="C7043" s="203">
        <f t="shared" si="1549"/>
        <v>4.569632184973073E-3</v>
      </c>
      <c r="D7043" s="184">
        <f t="shared" si="1550"/>
        <v>4.4828091734585851E-2</v>
      </c>
      <c r="T7043" s="182">
        <f t="shared" si="1548"/>
        <v>0.11523252066412422</v>
      </c>
      <c r="U7043" s="19">
        <v>1.1372565572575792</v>
      </c>
      <c r="V7043" s="105">
        <f t="shared" si="1551"/>
        <v>4.1669999999953689E-3</v>
      </c>
      <c r="W7043" s="143">
        <f t="shared" si="1552"/>
        <v>8.8754449677853557</v>
      </c>
      <c r="X7043" s="143">
        <f t="shared" si="1553"/>
        <v>0.61929999999999996</v>
      </c>
      <c r="Y7043" s="143">
        <f t="shared" si="1554"/>
        <v>0</v>
      </c>
      <c r="Z7043" s="143">
        <f t="shared" si="1555"/>
        <v>16.69444892818769</v>
      </c>
      <c r="AA7043" s="143">
        <f t="shared" si="1556"/>
        <v>0</v>
      </c>
      <c r="AB7043" s="143">
        <f t="shared" si="1557"/>
        <v>0</v>
      </c>
      <c r="AC7043" s="143">
        <f t="shared" si="1558"/>
        <v>0.42012664901191887</v>
      </c>
      <c r="AD7043" s="143">
        <f t="shared" si="1559"/>
        <v>0</v>
      </c>
      <c r="AE7043" s="105">
        <f t="shared" si="1560"/>
        <v>1.7335098808104359E-4</v>
      </c>
      <c r="AF7043" s="143">
        <f t="shared" si="1561"/>
        <v>0.32075520841269606</v>
      </c>
    </row>
    <row r="7044" spans="1:32" x14ac:dyDescent="0.25">
      <c r="A7044">
        <v>29.337499999999999</v>
      </c>
      <c r="B7044">
        <v>1.1817168035536656</v>
      </c>
      <c r="C7044" s="203">
        <f t="shared" si="1549"/>
        <v>4.6878260967909268E-3</v>
      </c>
      <c r="D7044" s="184">
        <f t="shared" si="1550"/>
        <v>4.5987574009518993E-2</v>
      </c>
      <c r="T7044" s="182">
        <f t="shared" ref="T7044:T7107" si="1562">+U7044/1000000*101325</f>
        <v>0.11781400947337209</v>
      </c>
      <c r="U7044" s="19">
        <v>1.1627338709437167</v>
      </c>
      <c r="V7044" s="105">
        <f t="shared" si="1551"/>
        <v>4.1670000000024743E-3</v>
      </c>
      <c r="W7044" s="143">
        <f t="shared" si="1552"/>
        <v>8.8754449677853557</v>
      </c>
      <c r="X7044" s="143">
        <f t="shared" si="1553"/>
        <v>0.61929999999999996</v>
      </c>
      <c r="Y7044" s="143">
        <f t="shared" si="1554"/>
        <v>0</v>
      </c>
      <c r="Z7044" s="143">
        <f t="shared" si="1555"/>
        <v>16.69444892818769</v>
      </c>
      <c r="AA7044" s="143">
        <f t="shared" si="1556"/>
        <v>0</v>
      </c>
      <c r="AB7044" s="143">
        <f t="shared" si="1557"/>
        <v>0</v>
      </c>
      <c r="AC7044" s="143">
        <f t="shared" si="1558"/>
        <v>0.42012664901191887</v>
      </c>
      <c r="AD7044" s="143">
        <f t="shared" si="1559"/>
        <v>0</v>
      </c>
      <c r="AE7044" s="105">
        <f t="shared" si="1560"/>
        <v>1.7335098808104359E-4</v>
      </c>
      <c r="AF7044" s="143">
        <f t="shared" si="1561"/>
        <v>0.34704708340492768</v>
      </c>
    </row>
    <row r="7045" spans="1:32" x14ac:dyDescent="0.25">
      <c r="A7045">
        <v>29.341665999999996</v>
      </c>
      <c r="B7045">
        <v>1.068259724782376</v>
      </c>
      <c r="C7045" s="203">
        <f t="shared" si="1549"/>
        <v>4.6867011085216055E-3</v>
      </c>
      <c r="D7045" s="184">
        <f t="shared" si="1550"/>
        <v>4.5976537874596955E-2</v>
      </c>
      <c r="T7045" s="182">
        <f t="shared" si="1562"/>
        <v>0.11523432609723377</v>
      </c>
      <c r="U7045" s="19">
        <v>1.1372743754970025</v>
      </c>
      <c r="V7045" s="105">
        <f t="shared" si="1551"/>
        <v>4.1659999999978936E-3</v>
      </c>
      <c r="W7045" s="143">
        <f t="shared" si="1552"/>
        <v>8.8754449677853557</v>
      </c>
      <c r="X7045" s="143">
        <f t="shared" si="1553"/>
        <v>0.61929999999999996</v>
      </c>
      <c r="Y7045" s="143">
        <f t="shared" si="1554"/>
        <v>0</v>
      </c>
      <c r="Z7045" s="143">
        <f t="shared" si="1555"/>
        <v>16.69444892818769</v>
      </c>
      <c r="AA7045" s="143">
        <f t="shared" si="1556"/>
        <v>0</v>
      </c>
      <c r="AB7045" s="143">
        <f t="shared" si="1557"/>
        <v>0</v>
      </c>
      <c r="AC7045" s="143">
        <f t="shared" si="1558"/>
        <v>0.42012664901191887</v>
      </c>
      <c r="AD7045" s="143">
        <f t="shared" si="1559"/>
        <v>0</v>
      </c>
      <c r="AE7045" s="105">
        <f t="shared" si="1560"/>
        <v>1.7335098808104359E-4</v>
      </c>
      <c r="AF7045" s="143">
        <f t="shared" si="1561"/>
        <v>0.3207501829824016</v>
      </c>
    </row>
    <row r="7046" spans="1:32" x14ac:dyDescent="0.25">
      <c r="A7046">
        <v>29.345832999999999</v>
      </c>
      <c r="B7046">
        <v>1.1817168035536656</v>
      </c>
      <c r="C7046" s="203">
        <f t="shared" si="1549"/>
        <v>4.6878260967909268E-3</v>
      </c>
      <c r="D7046" s="184">
        <f t="shared" si="1550"/>
        <v>4.5987574009518993E-2</v>
      </c>
      <c r="T7046" s="182">
        <f t="shared" si="1562"/>
        <v>0.11781401078672557</v>
      </c>
      <c r="U7046" s="19">
        <v>1.1627338839055077</v>
      </c>
      <c r="V7046" s="105">
        <f t="shared" si="1551"/>
        <v>4.1670000000024743E-3</v>
      </c>
      <c r="W7046" s="143">
        <f t="shared" si="1552"/>
        <v>8.8754449677853557</v>
      </c>
      <c r="X7046" s="143">
        <f t="shared" si="1553"/>
        <v>0.61929999999999996</v>
      </c>
      <c r="Y7046" s="143">
        <f t="shared" si="1554"/>
        <v>0</v>
      </c>
      <c r="Z7046" s="143">
        <f t="shared" si="1555"/>
        <v>16.69444892818769</v>
      </c>
      <c r="AA7046" s="143">
        <f t="shared" si="1556"/>
        <v>0</v>
      </c>
      <c r="AB7046" s="143">
        <f t="shared" si="1557"/>
        <v>0</v>
      </c>
      <c r="AC7046" s="143">
        <f t="shared" si="1558"/>
        <v>0.42012664901191887</v>
      </c>
      <c r="AD7046" s="143">
        <f t="shared" si="1559"/>
        <v>0</v>
      </c>
      <c r="AE7046" s="105">
        <f t="shared" si="1560"/>
        <v>1.7335098808104359E-4</v>
      </c>
      <c r="AF7046" s="143">
        <f t="shared" si="1561"/>
        <v>0.34704707953615616</v>
      </c>
    </row>
    <row r="7047" spans="1:32" x14ac:dyDescent="0.25">
      <c r="A7047">
        <v>29.349999999999994</v>
      </c>
      <c r="B7047">
        <v>1.068259724782376</v>
      </c>
      <c r="C7047" s="203">
        <f t="shared" si="1549"/>
        <v>4.6878260967829332E-3</v>
      </c>
      <c r="D7047" s="184">
        <f t="shared" si="1550"/>
        <v>4.5987574009440577E-2</v>
      </c>
      <c r="T7047" s="182">
        <f t="shared" si="1562"/>
        <v>0.1152343260982381</v>
      </c>
      <c r="U7047" s="19">
        <v>1.1372743755069143</v>
      </c>
      <c r="V7047" s="105">
        <f t="shared" si="1551"/>
        <v>4.1669999999953689E-3</v>
      </c>
      <c r="W7047" s="143">
        <f t="shared" si="1552"/>
        <v>8.8754449677853557</v>
      </c>
      <c r="X7047" s="143">
        <f t="shared" si="1553"/>
        <v>0.61929999999999996</v>
      </c>
      <c r="Y7047" s="143">
        <f t="shared" si="1554"/>
        <v>0</v>
      </c>
      <c r="Z7047" s="143">
        <f t="shared" si="1555"/>
        <v>16.69444892818769</v>
      </c>
      <c r="AA7047" s="143">
        <f t="shared" si="1556"/>
        <v>0</v>
      </c>
      <c r="AB7047" s="143">
        <f t="shared" si="1557"/>
        <v>0</v>
      </c>
      <c r="AC7047" s="143">
        <f t="shared" si="1558"/>
        <v>0.42012664901191887</v>
      </c>
      <c r="AD7047" s="143">
        <f t="shared" si="1559"/>
        <v>0</v>
      </c>
      <c r="AE7047" s="105">
        <f t="shared" si="1560"/>
        <v>1.7335098808104359E-4</v>
      </c>
      <c r="AF7047" s="143">
        <f t="shared" si="1561"/>
        <v>0.32075018297960617</v>
      </c>
    </row>
    <row r="7048" spans="1:32" x14ac:dyDescent="0.25">
      <c r="A7048">
        <v>29.354165999999999</v>
      </c>
      <c r="B7048">
        <v>1.1249882641680204</v>
      </c>
      <c r="C7048" s="203">
        <f t="shared" si="1549"/>
        <v>4.5685355609891582E-3</v>
      </c>
      <c r="D7048" s="184">
        <f t="shared" si="1550"/>
        <v>4.4817333853303644E-2</v>
      </c>
      <c r="T7048" s="182">
        <f t="shared" si="1562"/>
        <v>0.11650778458539747</v>
      </c>
      <c r="U7048" s="19">
        <v>1.1498424336086599</v>
      </c>
      <c r="V7048" s="105">
        <f t="shared" si="1551"/>
        <v>4.166000000004999E-3</v>
      </c>
      <c r="W7048" s="143">
        <f t="shared" si="1552"/>
        <v>8.8754449677853557</v>
      </c>
      <c r="X7048" s="143">
        <f t="shared" si="1553"/>
        <v>0.61929999999999996</v>
      </c>
      <c r="Y7048" s="143">
        <f t="shared" si="1554"/>
        <v>0</v>
      </c>
      <c r="Z7048" s="143">
        <f t="shared" si="1555"/>
        <v>16.69444892818769</v>
      </c>
      <c r="AA7048" s="143">
        <f t="shared" si="1556"/>
        <v>0</v>
      </c>
      <c r="AB7048" s="143">
        <f t="shared" si="1557"/>
        <v>0</v>
      </c>
      <c r="AC7048" s="143">
        <f t="shared" si="1558"/>
        <v>0.42012664901191887</v>
      </c>
      <c r="AD7048" s="143">
        <f t="shared" si="1559"/>
        <v>0</v>
      </c>
      <c r="AE7048" s="105">
        <f t="shared" si="1560"/>
        <v>1.7335098808104359E-4</v>
      </c>
      <c r="AF7048" s="143">
        <f t="shared" si="1561"/>
        <v>0.33409115034907677</v>
      </c>
    </row>
    <row r="7049" spans="1:32" x14ac:dyDescent="0.25">
      <c r="A7049">
        <v>29.358332999999995</v>
      </c>
      <c r="B7049">
        <v>1.0115311853967308</v>
      </c>
      <c r="C7049" s="203">
        <f t="shared" si="1549"/>
        <v>4.4514382731632128E-3</v>
      </c>
      <c r="D7049" s="184">
        <f t="shared" si="1550"/>
        <v>4.3668609459731118E-2</v>
      </c>
      <c r="T7049" s="182">
        <f t="shared" si="1562"/>
        <v>0.11399158318899641</v>
      </c>
      <c r="U7049" s="19">
        <v>1.1250094565901445</v>
      </c>
      <c r="V7049" s="105">
        <f t="shared" si="1551"/>
        <v>4.1669999999953689E-3</v>
      </c>
      <c r="W7049" s="143">
        <f t="shared" si="1552"/>
        <v>8.8754449677853557</v>
      </c>
      <c r="X7049" s="143">
        <f t="shared" si="1553"/>
        <v>0.61929999999999996</v>
      </c>
      <c r="Y7049" s="143">
        <f t="shared" si="1554"/>
        <v>0</v>
      </c>
      <c r="Z7049" s="143">
        <f t="shared" si="1555"/>
        <v>16.69444892818769</v>
      </c>
      <c r="AA7049" s="143">
        <f t="shared" si="1556"/>
        <v>0</v>
      </c>
      <c r="AB7049" s="143">
        <f t="shared" si="1557"/>
        <v>0</v>
      </c>
      <c r="AC7049" s="143">
        <f t="shared" si="1558"/>
        <v>0.42012664901191887</v>
      </c>
      <c r="AD7049" s="143">
        <f t="shared" si="1559"/>
        <v>0</v>
      </c>
      <c r="AE7049" s="105">
        <f t="shared" si="1560"/>
        <v>1.7335098808104359E-4</v>
      </c>
      <c r="AF7049" s="143">
        <f t="shared" si="1561"/>
        <v>0.3070283051363345</v>
      </c>
    </row>
    <row r="7050" spans="1:32" x14ac:dyDescent="0.25">
      <c r="A7050">
        <v>29.362499999999997</v>
      </c>
      <c r="B7050">
        <v>1.1249882641680204</v>
      </c>
      <c r="C7050" s="203">
        <f t="shared" si="1549"/>
        <v>4.4514382731708031E-3</v>
      </c>
      <c r="D7050" s="184">
        <f t="shared" si="1550"/>
        <v>4.366860945980558E-2</v>
      </c>
      <c r="T7050" s="182">
        <f t="shared" si="1562"/>
        <v>0.11650879124366968</v>
      </c>
      <c r="U7050" s="19">
        <v>1.1498523685533648</v>
      </c>
      <c r="V7050" s="105">
        <f t="shared" si="1551"/>
        <v>4.1670000000024743E-3</v>
      </c>
      <c r="W7050" s="143">
        <f t="shared" si="1552"/>
        <v>8.8754449677853557</v>
      </c>
      <c r="X7050" s="143">
        <f t="shared" si="1553"/>
        <v>0.61929999999999996</v>
      </c>
      <c r="Y7050" s="143">
        <f t="shared" si="1554"/>
        <v>0</v>
      </c>
      <c r="Z7050" s="143">
        <f t="shared" si="1555"/>
        <v>16.69444892818769</v>
      </c>
      <c r="AA7050" s="143">
        <f t="shared" si="1556"/>
        <v>0</v>
      </c>
      <c r="AB7050" s="143">
        <f t="shared" si="1557"/>
        <v>0</v>
      </c>
      <c r="AC7050" s="143">
        <f t="shared" si="1558"/>
        <v>0.42012664901191887</v>
      </c>
      <c r="AD7050" s="143">
        <f t="shared" si="1559"/>
        <v>0</v>
      </c>
      <c r="AE7050" s="105">
        <f t="shared" si="1560"/>
        <v>1.7335098808104359E-4</v>
      </c>
      <c r="AF7050" s="143">
        <f t="shared" si="1561"/>
        <v>0.33408826373754663</v>
      </c>
    </row>
    <row r="7051" spans="1:32" x14ac:dyDescent="0.25">
      <c r="A7051">
        <v>29.366665999999995</v>
      </c>
      <c r="B7051">
        <v>1.1249882641680204</v>
      </c>
      <c r="C7051" s="203">
        <f t="shared" si="1549"/>
        <v>4.6867011085216037E-3</v>
      </c>
      <c r="D7051" s="184">
        <f t="shared" si="1550"/>
        <v>4.5976537874596934E-2</v>
      </c>
      <c r="T7051" s="182">
        <f t="shared" si="1562"/>
        <v>0.11650879124366968</v>
      </c>
      <c r="U7051" s="19">
        <v>1.1498523685533648</v>
      </c>
      <c r="V7051" s="105">
        <f t="shared" si="1551"/>
        <v>4.1659999999978936E-3</v>
      </c>
      <c r="W7051" s="143">
        <f t="shared" si="1552"/>
        <v>8.8754449677853557</v>
      </c>
      <c r="X7051" s="143">
        <f t="shared" si="1553"/>
        <v>0.61929999999999996</v>
      </c>
      <c r="Y7051" s="143">
        <f t="shared" si="1554"/>
        <v>0</v>
      </c>
      <c r="Z7051" s="143">
        <f t="shared" si="1555"/>
        <v>16.69444892818769</v>
      </c>
      <c r="AA7051" s="143">
        <f t="shared" si="1556"/>
        <v>0</v>
      </c>
      <c r="AB7051" s="143">
        <f t="shared" si="1557"/>
        <v>0</v>
      </c>
      <c r="AC7051" s="143">
        <f t="shared" si="1558"/>
        <v>0.42012664901191887</v>
      </c>
      <c r="AD7051" s="143">
        <f t="shared" si="1559"/>
        <v>0</v>
      </c>
      <c r="AE7051" s="105">
        <f t="shared" si="1560"/>
        <v>1.7335098808104359E-4</v>
      </c>
      <c r="AF7051" s="143">
        <f t="shared" si="1561"/>
        <v>0.33408826373754663</v>
      </c>
    </row>
    <row r="7052" spans="1:32" x14ac:dyDescent="0.25">
      <c r="A7052">
        <v>29.370832999999998</v>
      </c>
      <c r="B7052">
        <v>1.068259724782376</v>
      </c>
      <c r="C7052" s="203">
        <f t="shared" ref="C7052:C7115" si="1563">+(B7051+B7052)/2*(A7052-A7051)</f>
        <v>4.5696321849808645E-3</v>
      </c>
      <c r="D7052" s="184">
        <f t="shared" ref="D7052:D7115" si="1564">C7052*9.81</f>
        <v>4.4828091734662283E-2</v>
      </c>
      <c r="T7052" s="182">
        <f t="shared" si="1562"/>
        <v>0.11523250691106951</v>
      </c>
      <c r="U7052" s="19">
        <v>1.1372564215254823</v>
      </c>
      <c r="V7052" s="105">
        <f t="shared" si="1551"/>
        <v>4.1670000000024743E-3</v>
      </c>
      <c r="W7052" s="143">
        <f t="shared" si="1552"/>
        <v>8.8754449677853557</v>
      </c>
      <c r="X7052" s="143">
        <f t="shared" si="1553"/>
        <v>0.61929999999999996</v>
      </c>
      <c r="Y7052" s="143">
        <f t="shared" si="1554"/>
        <v>0</v>
      </c>
      <c r="Z7052" s="143">
        <f t="shared" si="1555"/>
        <v>16.69444892818769</v>
      </c>
      <c r="AA7052" s="143">
        <f t="shared" si="1556"/>
        <v>0</v>
      </c>
      <c r="AB7052" s="143">
        <f t="shared" si="1557"/>
        <v>0</v>
      </c>
      <c r="AC7052" s="143">
        <f t="shared" si="1558"/>
        <v>0.42012664901191887</v>
      </c>
      <c r="AD7052" s="143">
        <f t="shared" si="1559"/>
        <v>0</v>
      </c>
      <c r="AE7052" s="105">
        <f t="shared" si="1560"/>
        <v>1.7335098808104359E-4</v>
      </c>
      <c r="AF7052" s="143">
        <f t="shared" si="1561"/>
        <v>0.32075524669498334</v>
      </c>
    </row>
    <row r="7053" spans="1:32" x14ac:dyDescent="0.25">
      <c r="A7053">
        <v>29.375</v>
      </c>
      <c r="B7053">
        <v>1.1249882641680204</v>
      </c>
      <c r="C7053" s="203">
        <f t="shared" si="1563"/>
        <v>4.5696321849808645E-3</v>
      </c>
      <c r="D7053" s="184">
        <f t="shared" si="1564"/>
        <v>4.4828091734662283E-2</v>
      </c>
      <c r="T7053" s="182">
        <f t="shared" si="1562"/>
        <v>0.1165077603893506</v>
      </c>
      <c r="U7053" s="19">
        <v>1.1498421948122437</v>
      </c>
      <c r="V7053" s="105">
        <f t="shared" si="1551"/>
        <v>4.1670000000024743E-3</v>
      </c>
      <c r="W7053" s="143">
        <f t="shared" si="1552"/>
        <v>8.8754449677853557</v>
      </c>
      <c r="X7053" s="143">
        <f t="shared" si="1553"/>
        <v>0.61929999999999996</v>
      </c>
      <c r="Y7053" s="143">
        <f t="shared" si="1554"/>
        <v>0</v>
      </c>
      <c r="Z7053" s="143">
        <f t="shared" si="1555"/>
        <v>16.69444892818769</v>
      </c>
      <c r="AA7053" s="143">
        <f t="shared" si="1556"/>
        <v>0</v>
      </c>
      <c r="AB7053" s="143">
        <f t="shared" si="1557"/>
        <v>0</v>
      </c>
      <c r="AC7053" s="143">
        <f t="shared" si="1558"/>
        <v>0.42012664901191887</v>
      </c>
      <c r="AD7053" s="143">
        <f t="shared" si="1559"/>
        <v>0</v>
      </c>
      <c r="AE7053" s="105">
        <f t="shared" si="1560"/>
        <v>1.7335098808104359E-4</v>
      </c>
      <c r="AF7053" s="143">
        <f t="shared" si="1561"/>
        <v>0.33409121973231021</v>
      </c>
    </row>
    <row r="7054" spans="1:32" x14ac:dyDescent="0.25">
      <c r="A7054">
        <v>29.379165999999998</v>
      </c>
      <c r="B7054">
        <v>1.068259724782376</v>
      </c>
      <c r="C7054" s="203">
        <f t="shared" si="1563"/>
        <v>4.5685355609813667E-3</v>
      </c>
      <c r="D7054" s="184">
        <f t="shared" si="1564"/>
        <v>4.4817333853227212E-2</v>
      </c>
      <c r="T7054" s="182">
        <f t="shared" si="1562"/>
        <v>0.11523252066068798</v>
      </c>
      <c r="U7054" s="19">
        <v>1.1372565572236661</v>
      </c>
      <c r="V7054" s="105">
        <f t="shared" si="1551"/>
        <v>4.1659999999978936E-3</v>
      </c>
      <c r="W7054" s="143">
        <f t="shared" si="1552"/>
        <v>8.8754449677853557</v>
      </c>
      <c r="X7054" s="143">
        <f t="shared" si="1553"/>
        <v>0.61929999999999996</v>
      </c>
      <c r="Y7054" s="143">
        <f t="shared" si="1554"/>
        <v>0</v>
      </c>
      <c r="Z7054" s="143">
        <f t="shared" si="1555"/>
        <v>16.69444892818769</v>
      </c>
      <c r="AA7054" s="143">
        <f t="shared" si="1556"/>
        <v>0</v>
      </c>
      <c r="AB7054" s="143">
        <f t="shared" si="1557"/>
        <v>0</v>
      </c>
      <c r="AC7054" s="143">
        <f t="shared" si="1558"/>
        <v>0.42012664901191887</v>
      </c>
      <c r="AD7054" s="143">
        <f t="shared" si="1559"/>
        <v>0</v>
      </c>
      <c r="AE7054" s="105">
        <f t="shared" si="1560"/>
        <v>1.7335098808104359E-4</v>
      </c>
      <c r="AF7054" s="143">
        <f t="shared" si="1561"/>
        <v>0.32075520842226102</v>
      </c>
    </row>
    <row r="7055" spans="1:32" x14ac:dyDescent="0.25">
      <c r="A7055">
        <v>29.383333</v>
      </c>
      <c r="B7055">
        <v>1.068259724782376</v>
      </c>
      <c r="C7055" s="203">
        <f t="shared" si="1563"/>
        <v>4.451438273170804E-3</v>
      </c>
      <c r="D7055" s="184">
        <f t="shared" si="1564"/>
        <v>4.3668609459805587E-2</v>
      </c>
      <c r="T7055" s="182">
        <f t="shared" si="1562"/>
        <v>0.11523252066068798</v>
      </c>
      <c r="U7055" s="19">
        <v>1.1372565572236661</v>
      </c>
      <c r="V7055" s="105">
        <f t="shared" si="1551"/>
        <v>4.1670000000024743E-3</v>
      </c>
      <c r="W7055" s="143">
        <f t="shared" si="1552"/>
        <v>8.8754449677853557</v>
      </c>
      <c r="X7055" s="143">
        <f t="shared" si="1553"/>
        <v>0.61929999999999996</v>
      </c>
      <c r="Y7055" s="143">
        <f t="shared" si="1554"/>
        <v>0</v>
      </c>
      <c r="Z7055" s="143">
        <f t="shared" si="1555"/>
        <v>16.69444892818769</v>
      </c>
      <c r="AA7055" s="143">
        <f t="shared" si="1556"/>
        <v>0</v>
      </c>
      <c r="AB7055" s="143">
        <f t="shared" si="1557"/>
        <v>0</v>
      </c>
      <c r="AC7055" s="143">
        <f t="shared" si="1558"/>
        <v>0.42012664901191887</v>
      </c>
      <c r="AD7055" s="143">
        <f t="shared" si="1559"/>
        <v>0</v>
      </c>
      <c r="AE7055" s="105">
        <f t="shared" si="1560"/>
        <v>1.7335098808104359E-4</v>
      </c>
      <c r="AF7055" s="143">
        <f t="shared" si="1561"/>
        <v>0.32075520842226102</v>
      </c>
    </row>
    <row r="7056" spans="1:32" x14ac:dyDescent="0.25">
      <c r="A7056">
        <v>29.387499999999996</v>
      </c>
      <c r="B7056">
        <v>1.068259724782376</v>
      </c>
      <c r="C7056" s="203">
        <f t="shared" si="1563"/>
        <v>4.4514382731632137E-3</v>
      </c>
      <c r="D7056" s="184">
        <f t="shared" si="1564"/>
        <v>4.3668609459731125E-2</v>
      </c>
      <c r="T7056" s="182">
        <f t="shared" si="1562"/>
        <v>0.11523252066068798</v>
      </c>
      <c r="U7056" s="19">
        <v>1.1372565572236661</v>
      </c>
      <c r="V7056" s="105">
        <f t="shared" si="1551"/>
        <v>4.1669999999953689E-3</v>
      </c>
      <c r="W7056" s="143">
        <f t="shared" si="1552"/>
        <v>8.8754449677853557</v>
      </c>
      <c r="X7056" s="143">
        <f t="shared" si="1553"/>
        <v>0.61929999999999996</v>
      </c>
      <c r="Y7056" s="143">
        <f t="shared" si="1554"/>
        <v>0</v>
      </c>
      <c r="Z7056" s="143">
        <f t="shared" si="1555"/>
        <v>16.69444892818769</v>
      </c>
      <c r="AA7056" s="143">
        <f t="shared" si="1556"/>
        <v>0</v>
      </c>
      <c r="AB7056" s="143">
        <f t="shared" si="1557"/>
        <v>0</v>
      </c>
      <c r="AC7056" s="143">
        <f t="shared" si="1558"/>
        <v>0.42012664901191887</v>
      </c>
      <c r="AD7056" s="143">
        <f t="shared" si="1559"/>
        <v>0</v>
      </c>
      <c r="AE7056" s="105">
        <f t="shared" si="1560"/>
        <v>1.7335098808104359E-4</v>
      </c>
      <c r="AF7056" s="143">
        <f t="shared" si="1561"/>
        <v>0.32075520842226102</v>
      </c>
    </row>
    <row r="7057" spans="1:32" x14ac:dyDescent="0.25">
      <c r="A7057">
        <v>29.391666000000001</v>
      </c>
      <c r="B7057">
        <v>1.068259724782376</v>
      </c>
      <c r="C7057" s="203">
        <f t="shared" si="1563"/>
        <v>4.4503700134487182E-3</v>
      </c>
      <c r="D7057" s="184">
        <f t="shared" si="1564"/>
        <v>4.365812983193193E-2</v>
      </c>
      <c r="T7057" s="182">
        <f t="shared" si="1562"/>
        <v>0.11523252066068798</v>
      </c>
      <c r="U7057" s="19">
        <v>1.1372565572236661</v>
      </c>
      <c r="V7057" s="105">
        <f t="shared" si="1551"/>
        <v>4.166000000004999E-3</v>
      </c>
      <c r="W7057" s="143">
        <f t="shared" si="1552"/>
        <v>8.8754449677853557</v>
      </c>
      <c r="X7057" s="143">
        <f t="shared" si="1553"/>
        <v>0.61929999999999996</v>
      </c>
      <c r="Y7057" s="143">
        <f t="shared" si="1554"/>
        <v>0</v>
      </c>
      <c r="Z7057" s="143">
        <f t="shared" si="1555"/>
        <v>16.69444892818769</v>
      </c>
      <c r="AA7057" s="143">
        <f t="shared" si="1556"/>
        <v>0</v>
      </c>
      <c r="AB7057" s="143">
        <f t="shared" si="1557"/>
        <v>0</v>
      </c>
      <c r="AC7057" s="143">
        <f t="shared" si="1558"/>
        <v>0.42012664901191887</v>
      </c>
      <c r="AD7057" s="143">
        <f t="shared" si="1559"/>
        <v>0</v>
      </c>
      <c r="AE7057" s="105">
        <f t="shared" si="1560"/>
        <v>1.7335098808104359E-4</v>
      </c>
      <c r="AF7057" s="143">
        <f t="shared" si="1561"/>
        <v>0.32075520842226102</v>
      </c>
    </row>
    <row r="7058" spans="1:32" x14ac:dyDescent="0.25">
      <c r="A7058">
        <v>29.395832999999996</v>
      </c>
      <c r="B7058">
        <v>1.1249882641680204</v>
      </c>
      <c r="C7058" s="203">
        <f t="shared" si="1563"/>
        <v>4.569632184973073E-3</v>
      </c>
      <c r="D7058" s="184">
        <f t="shared" si="1564"/>
        <v>4.4828091734585851E-2</v>
      </c>
      <c r="T7058" s="182">
        <f t="shared" si="1562"/>
        <v>0.1165077605724831</v>
      </c>
      <c r="U7058" s="19">
        <v>1.1498421966196211</v>
      </c>
      <c r="V7058" s="105">
        <f t="shared" si="1551"/>
        <v>4.1669999999953689E-3</v>
      </c>
      <c r="W7058" s="143">
        <f t="shared" si="1552"/>
        <v>8.8754449677853557</v>
      </c>
      <c r="X7058" s="143">
        <f t="shared" si="1553"/>
        <v>0.61929999999999996</v>
      </c>
      <c r="Y7058" s="143">
        <f t="shared" si="1554"/>
        <v>0</v>
      </c>
      <c r="Z7058" s="143">
        <f t="shared" si="1555"/>
        <v>16.69444892818769</v>
      </c>
      <c r="AA7058" s="143">
        <f t="shared" si="1556"/>
        <v>0</v>
      </c>
      <c r="AB7058" s="143">
        <f t="shared" si="1557"/>
        <v>0</v>
      </c>
      <c r="AC7058" s="143">
        <f t="shared" si="1558"/>
        <v>0.42012664901191887</v>
      </c>
      <c r="AD7058" s="143">
        <f t="shared" si="1559"/>
        <v>0</v>
      </c>
      <c r="AE7058" s="105">
        <f t="shared" si="1560"/>
        <v>1.7335098808104359E-4</v>
      </c>
      <c r="AF7058" s="143">
        <f t="shared" si="1561"/>
        <v>0.33409121920716955</v>
      </c>
    </row>
    <row r="7059" spans="1:32" x14ac:dyDescent="0.25">
      <c r="A7059">
        <v>29.4</v>
      </c>
      <c r="B7059">
        <v>1.1817168035536656</v>
      </c>
      <c r="C7059" s="203">
        <f t="shared" si="1563"/>
        <v>4.8060200086009865E-3</v>
      </c>
      <c r="D7059" s="184">
        <f t="shared" si="1564"/>
        <v>4.7147056284375682E-2</v>
      </c>
      <c r="T7059" s="182">
        <f t="shared" si="1562"/>
        <v>0.11781287979981192</v>
      </c>
      <c r="U7059" s="19">
        <v>1.1627227219325134</v>
      </c>
      <c r="V7059" s="105">
        <f t="shared" si="1551"/>
        <v>4.1670000000024743E-3</v>
      </c>
      <c r="W7059" s="143">
        <f t="shared" si="1552"/>
        <v>8.8754449677853557</v>
      </c>
      <c r="X7059" s="143">
        <f t="shared" si="1553"/>
        <v>0.61929999999999996</v>
      </c>
      <c r="Y7059" s="143">
        <f t="shared" si="1554"/>
        <v>0</v>
      </c>
      <c r="Z7059" s="143">
        <f t="shared" si="1555"/>
        <v>16.69444892818769</v>
      </c>
      <c r="AA7059" s="143">
        <f t="shared" si="1556"/>
        <v>0</v>
      </c>
      <c r="AB7059" s="143">
        <f t="shared" si="1557"/>
        <v>0</v>
      </c>
      <c r="AC7059" s="143">
        <f t="shared" si="1558"/>
        <v>0.42012664901191887</v>
      </c>
      <c r="AD7059" s="143">
        <f t="shared" si="1559"/>
        <v>0</v>
      </c>
      <c r="AE7059" s="105">
        <f t="shared" si="1560"/>
        <v>1.7335098808104359E-4</v>
      </c>
      <c r="AF7059" s="143">
        <f t="shared" si="1561"/>
        <v>0.34705041113883012</v>
      </c>
    </row>
    <row r="7060" spans="1:32" x14ac:dyDescent="0.25">
      <c r="A7060">
        <v>29.404165999999996</v>
      </c>
      <c r="B7060">
        <v>1.1249882641680204</v>
      </c>
      <c r="C7060" s="203">
        <f t="shared" si="1563"/>
        <v>4.8048666560618425E-3</v>
      </c>
      <c r="D7060" s="184">
        <f t="shared" si="1564"/>
        <v>4.7135741895966678E-2</v>
      </c>
      <c r="T7060" s="182">
        <f t="shared" si="1562"/>
        <v>0.116507848031967</v>
      </c>
      <c r="U7060" s="19">
        <v>1.1498430597776166</v>
      </c>
      <c r="V7060" s="105">
        <f t="shared" si="1551"/>
        <v>4.1659999999978936E-3</v>
      </c>
      <c r="W7060" s="143">
        <f t="shared" si="1552"/>
        <v>8.8754449677853557</v>
      </c>
      <c r="X7060" s="143">
        <f t="shared" si="1553"/>
        <v>0.61929999999999996</v>
      </c>
      <c r="Y7060" s="143">
        <f t="shared" si="1554"/>
        <v>0</v>
      </c>
      <c r="Z7060" s="143">
        <f t="shared" si="1555"/>
        <v>16.69444892818769</v>
      </c>
      <c r="AA7060" s="143">
        <f t="shared" si="1556"/>
        <v>0</v>
      </c>
      <c r="AB7060" s="143">
        <f t="shared" si="1557"/>
        <v>0</v>
      </c>
      <c r="AC7060" s="143">
        <f t="shared" si="1558"/>
        <v>0.42012664901191887</v>
      </c>
      <c r="AD7060" s="143">
        <f t="shared" si="1559"/>
        <v>0</v>
      </c>
      <c r="AE7060" s="105">
        <f t="shared" si="1560"/>
        <v>1.7335098808104359E-4</v>
      </c>
      <c r="AF7060" s="143">
        <f t="shared" si="1561"/>
        <v>0.33409096841337244</v>
      </c>
    </row>
    <row r="7061" spans="1:32" x14ac:dyDescent="0.25">
      <c r="A7061">
        <v>29.408332999999999</v>
      </c>
      <c r="B7061">
        <v>1.1249882641680204</v>
      </c>
      <c r="C7061" s="203">
        <f t="shared" si="1563"/>
        <v>4.6878260967909251E-3</v>
      </c>
      <c r="D7061" s="184">
        <f t="shared" si="1564"/>
        <v>4.5987574009518979E-2</v>
      </c>
      <c r="T7061" s="182">
        <f t="shared" si="1562"/>
        <v>0.116507848031967</v>
      </c>
      <c r="U7061" s="19">
        <v>1.1498430597776166</v>
      </c>
      <c r="V7061" s="105">
        <f t="shared" si="1551"/>
        <v>4.1670000000024743E-3</v>
      </c>
      <c r="W7061" s="143">
        <f t="shared" si="1552"/>
        <v>8.8754449677853557</v>
      </c>
      <c r="X7061" s="143">
        <f t="shared" si="1553"/>
        <v>0.61929999999999996</v>
      </c>
      <c r="Y7061" s="143">
        <f t="shared" si="1554"/>
        <v>0</v>
      </c>
      <c r="Z7061" s="143">
        <f t="shared" si="1555"/>
        <v>16.69444892818769</v>
      </c>
      <c r="AA7061" s="143">
        <f t="shared" si="1556"/>
        <v>0</v>
      </c>
      <c r="AB7061" s="143">
        <f t="shared" si="1557"/>
        <v>0</v>
      </c>
      <c r="AC7061" s="143">
        <f t="shared" si="1558"/>
        <v>0.42012664901191887</v>
      </c>
      <c r="AD7061" s="143">
        <f t="shared" si="1559"/>
        <v>0</v>
      </c>
      <c r="AE7061" s="105">
        <f t="shared" si="1560"/>
        <v>1.7335098808104359E-4</v>
      </c>
      <c r="AF7061" s="143">
        <f t="shared" si="1561"/>
        <v>0.33409096841337244</v>
      </c>
    </row>
    <row r="7062" spans="1:32" x14ac:dyDescent="0.25">
      <c r="A7062">
        <v>29.412499999999994</v>
      </c>
      <c r="B7062">
        <v>1.0115311853967308</v>
      </c>
      <c r="C7062" s="203">
        <f t="shared" si="1563"/>
        <v>4.4514382731632128E-3</v>
      </c>
      <c r="D7062" s="184">
        <f t="shared" si="1564"/>
        <v>4.3668609459731118E-2</v>
      </c>
      <c r="T7062" s="182">
        <f t="shared" si="1562"/>
        <v>0.11399158324921681</v>
      </c>
      <c r="U7062" s="19">
        <v>1.1250094571844738</v>
      </c>
      <c r="V7062" s="105">
        <f t="shared" si="1551"/>
        <v>4.1669999999953689E-3</v>
      </c>
      <c r="W7062" s="143">
        <f t="shared" si="1552"/>
        <v>8.8754449677853557</v>
      </c>
      <c r="X7062" s="143">
        <f t="shared" si="1553"/>
        <v>0.61929999999999996</v>
      </c>
      <c r="Y7062" s="143">
        <f t="shared" si="1554"/>
        <v>0</v>
      </c>
      <c r="Z7062" s="143">
        <f t="shared" si="1555"/>
        <v>16.69444892818769</v>
      </c>
      <c r="AA7062" s="143">
        <f t="shared" si="1556"/>
        <v>0</v>
      </c>
      <c r="AB7062" s="143">
        <f t="shared" si="1557"/>
        <v>0</v>
      </c>
      <c r="AC7062" s="143">
        <f t="shared" si="1558"/>
        <v>0.42012664901191887</v>
      </c>
      <c r="AD7062" s="143">
        <f t="shared" si="1559"/>
        <v>0</v>
      </c>
      <c r="AE7062" s="105">
        <f t="shared" si="1560"/>
        <v>1.7335098808104359E-4</v>
      </c>
      <c r="AF7062" s="143">
        <f t="shared" si="1561"/>
        <v>0.30702830497413502</v>
      </c>
    </row>
    <row r="7063" spans="1:32" x14ac:dyDescent="0.25">
      <c r="A7063">
        <v>29.416665999999999</v>
      </c>
      <c r="B7063">
        <v>1.068259724782376</v>
      </c>
      <c r="C7063" s="203">
        <f t="shared" si="1563"/>
        <v>4.3322044659082782E-3</v>
      </c>
      <c r="D7063" s="184">
        <f t="shared" si="1564"/>
        <v>4.2498925810560209E-2</v>
      </c>
      <c r="T7063" s="182">
        <f t="shared" si="1562"/>
        <v>0.11523251313832207</v>
      </c>
      <c r="U7063" s="19">
        <v>1.1372564829836869</v>
      </c>
      <c r="V7063" s="105">
        <f t="shared" si="1551"/>
        <v>4.166000000004999E-3</v>
      </c>
      <c r="W7063" s="143">
        <f t="shared" si="1552"/>
        <v>8.8754449677853557</v>
      </c>
      <c r="X7063" s="143">
        <f t="shared" si="1553"/>
        <v>0.61929999999999996</v>
      </c>
      <c r="Y7063" s="143">
        <f t="shared" si="1554"/>
        <v>0</v>
      </c>
      <c r="Z7063" s="143">
        <f t="shared" si="1555"/>
        <v>16.69444892818769</v>
      </c>
      <c r="AA7063" s="143">
        <f t="shared" si="1556"/>
        <v>0</v>
      </c>
      <c r="AB7063" s="143">
        <f t="shared" si="1557"/>
        <v>0</v>
      </c>
      <c r="AC7063" s="143">
        <f t="shared" si="1558"/>
        <v>0.42012664901191887</v>
      </c>
      <c r="AD7063" s="143">
        <f t="shared" si="1559"/>
        <v>0</v>
      </c>
      <c r="AE7063" s="105">
        <f t="shared" si="1560"/>
        <v>1.7335098808104359E-4</v>
      </c>
      <c r="AF7063" s="143">
        <f t="shared" si="1561"/>
        <v>0.32075522936112605</v>
      </c>
    </row>
    <row r="7064" spans="1:32" x14ac:dyDescent="0.25">
      <c r="A7064">
        <v>29.420832999999995</v>
      </c>
      <c r="B7064">
        <v>1.068259724782376</v>
      </c>
      <c r="C7064" s="203">
        <f t="shared" si="1563"/>
        <v>4.4514382731632137E-3</v>
      </c>
      <c r="D7064" s="184">
        <f t="shared" si="1564"/>
        <v>4.3668609459731125E-2</v>
      </c>
      <c r="T7064" s="182">
        <f t="shared" si="1562"/>
        <v>0.11523251313832207</v>
      </c>
      <c r="U7064" s="19">
        <v>1.1372564829836869</v>
      </c>
      <c r="V7064" s="105">
        <f t="shared" si="1551"/>
        <v>4.1669999999953689E-3</v>
      </c>
      <c r="W7064" s="143">
        <f t="shared" si="1552"/>
        <v>8.8754449677853557</v>
      </c>
      <c r="X7064" s="143">
        <f t="shared" si="1553"/>
        <v>0.61929999999999996</v>
      </c>
      <c r="Y7064" s="143">
        <f t="shared" si="1554"/>
        <v>0</v>
      </c>
      <c r="Z7064" s="143">
        <f t="shared" si="1555"/>
        <v>16.69444892818769</v>
      </c>
      <c r="AA7064" s="143">
        <f t="shared" si="1556"/>
        <v>0</v>
      </c>
      <c r="AB7064" s="143">
        <f t="shared" si="1557"/>
        <v>0</v>
      </c>
      <c r="AC7064" s="143">
        <f t="shared" si="1558"/>
        <v>0.42012664901191887</v>
      </c>
      <c r="AD7064" s="143">
        <f t="shared" si="1559"/>
        <v>0</v>
      </c>
      <c r="AE7064" s="105">
        <f t="shared" si="1560"/>
        <v>1.7335098808104359E-4</v>
      </c>
      <c r="AF7064" s="143">
        <f t="shared" si="1561"/>
        <v>0.32075522936112605</v>
      </c>
    </row>
    <row r="7065" spans="1:32" x14ac:dyDescent="0.25">
      <c r="A7065">
        <v>29.424999999999997</v>
      </c>
      <c r="B7065">
        <v>1.1249882641680204</v>
      </c>
      <c r="C7065" s="203">
        <f t="shared" si="1563"/>
        <v>4.5696321849808645E-3</v>
      </c>
      <c r="D7065" s="184">
        <f t="shared" si="1564"/>
        <v>4.4828091734662283E-2</v>
      </c>
      <c r="T7065" s="182">
        <f t="shared" si="1562"/>
        <v>0.11650776047229246</v>
      </c>
      <c r="U7065" s="19">
        <v>1.1498421956308162</v>
      </c>
      <c r="V7065" s="105">
        <f t="shared" si="1551"/>
        <v>4.1670000000024743E-3</v>
      </c>
      <c r="W7065" s="143">
        <f t="shared" si="1552"/>
        <v>8.8754449677853557</v>
      </c>
      <c r="X7065" s="143">
        <f t="shared" si="1553"/>
        <v>0.61929999999999996</v>
      </c>
      <c r="Y7065" s="143">
        <f t="shared" si="1554"/>
        <v>0</v>
      </c>
      <c r="Z7065" s="143">
        <f t="shared" si="1555"/>
        <v>16.69444892818769</v>
      </c>
      <c r="AA7065" s="143">
        <f t="shared" si="1556"/>
        <v>0</v>
      </c>
      <c r="AB7065" s="143">
        <f t="shared" si="1557"/>
        <v>0</v>
      </c>
      <c r="AC7065" s="143">
        <f t="shared" si="1558"/>
        <v>0.42012664901191887</v>
      </c>
      <c r="AD7065" s="143">
        <f t="shared" si="1559"/>
        <v>0</v>
      </c>
      <c r="AE7065" s="105">
        <f t="shared" si="1560"/>
        <v>1.7335098808104359E-4</v>
      </c>
      <c r="AF7065" s="143">
        <f t="shared" si="1561"/>
        <v>0.33409121949447074</v>
      </c>
    </row>
    <row r="7066" spans="1:32" x14ac:dyDescent="0.25">
      <c r="A7066">
        <v>29.429165999999995</v>
      </c>
      <c r="B7066">
        <v>1.1817168035536656</v>
      </c>
      <c r="C7066" s="203">
        <f t="shared" si="1563"/>
        <v>4.8048666560618425E-3</v>
      </c>
      <c r="D7066" s="184">
        <f t="shared" si="1564"/>
        <v>4.7135741895966678E-2</v>
      </c>
      <c r="T7066" s="182">
        <f t="shared" si="1562"/>
        <v>0.11781287979860466</v>
      </c>
      <c r="U7066" s="19">
        <v>1.1627227219205987</v>
      </c>
      <c r="V7066" s="105">
        <f t="shared" si="1551"/>
        <v>4.1659999999978936E-3</v>
      </c>
      <c r="W7066" s="143">
        <f t="shared" si="1552"/>
        <v>8.8754449677853557</v>
      </c>
      <c r="X7066" s="143">
        <f t="shared" si="1553"/>
        <v>0.61929999999999996</v>
      </c>
      <c r="Y7066" s="143">
        <f t="shared" si="1554"/>
        <v>0</v>
      </c>
      <c r="Z7066" s="143">
        <f t="shared" si="1555"/>
        <v>16.69444892818769</v>
      </c>
      <c r="AA7066" s="143">
        <f t="shared" si="1556"/>
        <v>0</v>
      </c>
      <c r="AB7066" s="143">
        <f t="shared" si="1557"/>
        <v>0</v>
      </c>
      <c r="AC7066" s="143">
        <f t="shared" si="1558"/>
        <v>0.42012664901191887</v>
      </c>
      <c r="AD7066" s="143">
        <f t="shared" si="1559"/>
        <v>0</v>
      </c>
      <c r="AE7066" s="105">
        <f t="shared" si="1560"/>
        <v>1.7335098808104359E-4</v>
      </c>
      <c r="AF7066" s="143">
        <f t="shared" si="1561"/>
        <v>0.34705041114238638</v>
      </c>
    </row>
    <row r="7067" spans="1:32" x14ac:dyDescent="0.25">
      <c r="A7067">
        <v>29.433332999999998</v>
      </c>
      <c r="B7067">
        <v>1.068259724782376</v>
      </c>
      <c r="C7067" s="203">
        <f t="shared" si="1563"/>
        <v>4.6878260967909268E-3</v>
      </c>
      <c r="D7067" s="184">
        <f t="shared" si="1564"/>
        <v>4.5987574009518993E-2</v>
      </c>
      <c r="T7067" s="182">
        <f t="shared" si="1562"/>
        <v>0.11523432523384075</v>
      </c>
      <c r="U7067" s="19">
        <v>1.1372743669759757</v>
      </c>
      <c r="V7067" s="105">
        <f t="shared" si="1551"/>
        <v>4.1670000000024743E-3</v>
      </c>
      <c r="W7067" s="143">
        <f t="shared" si="1552"/>
        <v>8.8754449677853557</v>
      </c>
      <c r="X7067" s="143">
        <f t="shared" si="1553"/>
        <v>0.61929999999999996</v>
      </c>
      <c r="Y7067" s="143">
        <f t="shared" si="1554"/>
        <v>0</v>
      </c>
      <c r="Z7067" s="143">
        <f t="shared" si="1555"/>
        <v>16.69444892818769</v>
      </c>
      <c r="AA7067" s="143">
        <f t="shared" si="1556"/>
        <v>0</v>
      </c>
      <c r="AB7067" s="143">
        <f t="shared" si="1557"/>
        <v>0</v>
      </c>
      <c r="AC7067" s="143">
        <f t="shared" si="1558"/>
        <v>0.42012664901191887</v>
      </c>
      <c r="AD7067" s="143">
        <f t="shared" si="1559"/>
        <v>0</v>
      </c>
      <c r="AE7067" s="105">
        <f t="shared" si="1560"/>
        <v>1.7335098808104359E-4</v>
      </c>
      <c r="AF7067" s="143">
        <f t="shared" si="1561"/>
        <v>0.32075018538562194</v>
      </c>
    </row>
    <row r="7068" spans="1:32" x14ac:dyDescent="0.25">
      <c r="A7068">
        <v>29.4375</v>
      </c>
      <c r="B7068">
        <v>1.1249882641680204</v>
      </c>
      <c r="C7068" s="203">
        <f t="shared" si="1563"/>
        <v>4.5696321849808645E-3</v>
      </c>
      <c r="D7068" s="184">
        <f t="shared" si="1564"/>
        <v>4.4828091734662283E-2</v>
      </c>
      <c r="T7068" s="182">
        <f t="shared" si="1562"/>
        <v>0.11650778457391676</v>
      </c>
      <c r="U7068" s="19">
        <v>1.1498424334953543</v>
      </c>
      <c r="V7068" s="105">
        <f t="shared" si="1551"/>
        <v>4.1670000000024743E-3</v>
      </c>
      <c r="W7068" s="143">
        <f t="shared" si="1552"/>
        <v>8.8754449677853557</v>
      </c>
      <c r="X7068" s="143">
        <f t="shared" si="1553"/>
        <v>0.61929999999999996</v>
      </c>
      <c r="Y7068" s="143">
        <f t="shared" si="1554"/>
        <v>0</v>
      </c>
      <c r="Z7068" s="143">
        <f t="shared" si="1555"/>
        <v>16.69444892818769</v>
      </c>
      <c r="AA7068" s="143">
        <f t="shared" si="1556"/>
        <v>0</v>
      </c>
      <c r="AB7068" s="143">
        <f t="shared" si="1557"/>
        <v>0</v>
      </c>
      <c r="AC7068" s="143">
        <f t="shared" si="1558"/>
        <v>0.42012664901191887</v>
      </c>
      <c r="AD7068" s="143">
        <f t="shared" si="1559"/>
        <v>0</v>
      </c>
      <c r="AE7068" s="105">
        <f t="shared" si="1560"/>
        <v>1.7335098808104359E-4</v>
      </c>
      <c r="AF7068" s="143">
        <f t="shared" si="1561"/>
        <v>0.33409115038199821</v>
      </c>
    </row>
    <row r="7069" spans="1:32" x14ac:dyDescent="0.25">
      <c r="A7069">
        <v>29.441665999999998</v>
      </c>
      <c r="B7069">
        <v>0.95480264601108633</v>
      </c>
      <c r="C7069" s="203">
        <f t="shared" si="1563"/>
        <v>4.3322044659008891E-3</v>
      </c>
      <c r="D7069" s="184">
        <f t="shared" si="1564"/>
        <v>4.2498925810487725E-2</v>
      </c>
      <c r="T7069" s="182">
        <f t="shared" si="1562"/>
        <v>0.11278372239530364</v>
      </c>
      <c r="U7069" s="19">
        <v>1.11308879738765</v>
      </c>
      <c r="V7069" s="105">
        <f t="shared" si="1551"/>
        <v>4.1659999999978936E-3</v>
      </c>
      <c r="W7069" s="143">
        <f t="shared" si="1552"/>
        <v>8.8754449677853557</v>
      </c>
      <c r="X7069" s="143">
        <f t="shared" si="1553"/>
        <v>0.61929999999999996</v>
      </c>
      <c r="Y7069" s="143">
        <f t="shared" si="1554"/>
        <v>0</v>
      </c>
      <c r="Z7069" s="143">
        <f t="shared" si="1555"/>
        <v>16.69444892818769</v>
      </c>
      <c r="AA7069" s="143">
        <f t="shared" si="1556"/>
        <v>0</v>
      </c>
      <c r="AB7069" s="143">
        <f t="shared" si="1557"/>
        <v>0</v>
      </c>
      <c r="AC7069" s="143">
        <f t="shared" si="1558"/>
        <v>0.42012664901191887</v>
      </c>
      <c r="AD7069" s="143">
        <f t="shared" si="1559"/>
        <v>0</v>
      </c>
      <c r="AE7069" s="105">
        <f t="shared" si="1560"/>
        <v>1.7335098808104359E-4</v>
      </c>
      <c r="AF7069" s="143">
        <f t="shared" si="1561"/>
        <v>0.2929133148781784</v>
      </c>
    </row>
    <row r="7070" spans="1:32" x14ac:dyDescent="0.25">
      <c r="A7070">
        <v>29.445833</v>
      </c>
      <c r="B7070">
        <v>1.068259724782376</v>
      </c>
      <c r="C7070" s="203">
        <f t="shared" si="1563"/>
        <v>4.2150504495506811E-3</v>
      </c>
      <c r="D7070" s="184">
        <f t="shared" si="1564"/>
        <v>4.1349644910092187E-2</v>
      </c>
      <c r="T7070" s="182">
        <f t="shared" si="1562"/>
        <v>0.11523334019746137</v>
      </c>
      <c r="U7070" s="19">
        <v>1.137264645422762</v>
      </c>
      <c r="V7070" s="105">
        <f t="shared" si="1551"/>
        <v>4.1670000000024743E-3</v>
      </c>
      <c r="W7070" s="143">
        <f t="shared" si="1552"/>
        <v>8.8754449677853557</v>
      </c>
      <c r="X7070" s="143">
        <f t="shared" si="1553"/>
        <v>0.61929999999999996</v>
      </c>
      <c r="Y7070" s="143">
        <f t="shared" si="1554"/>
        <v>0</v>
      </c>
      <c r="Z7070" s="143">
        <f t="shared" si="1555"/>
        <v>16.69444892818769</v>
      </c>
      <c r="AA7070" s="143">
        <f t="shared" si="1556"/>
        <v>0</v>
      </c>
      <c r="AB7070" s="143">
        <f t="shared" si="1557"/>
        <v>0</v>
      </c>
      <c r="AC7070" s="143">
        <f t="shared" si="1558"/>
        <v>0.42012664901191887</v>
      </c>
      <c r="AD7070" s="143">
        <f t="shared" si="1559"/>
        <v>0</v>
      </c>
      <c r="AE7070" s="105">
        <f t="shared" si="1560"/>
        <v>1.7335098808104359E-4</v>
      </c>
      <c r="AF7070" s="143">
        <f t="shared" si="1561"/>
        <v>0.3207529272188514</v>
      </c>
    </row>
    <row r="7071" spans="1:32" x14ac:dyDescent="0.25">
      <c r="A7071">
        <v>29.449999999999996</v>
      </c>
      <c r="B7071">
        <v>1.0115311853967308</v>
      </c>
      <c r="C7071" s="203">
        <f t="shared" si="1563"/>
        <v>4.3332443613533535E-3</v>
      </c>
      <c r="D7071" s="184">
        <f t="shared" si="1564"/>
        <v>4.25091271848764E-2</v>
      </c>
      <c r="T7071" s="182">
        <f t="shared" si="1562"/>
        <v>0.11398978462574914</v>
      </c>
      <c r="U7071" s="19">
        <v>1.1249917061509909</v>
      </c>
      <c r="V7071" s="105">
        <f t="shared" si="1551"/>
        <v>4.1669999999953689E-3</v>
      </c>
      <c r="W7071" s="143">
        <f t="shared" si="1552"/>
        <v>8.8754449677853557</v>
      </c>
      <c r="X7071" s="143">
        <f t="shared" si="1553"/>
        <v>0.61929999999999996</v>
      </c>
      <c r="Y7071" s="143">
        <f t="shared" si="1554"/>
        <v>0</v>
      </c>
      <c r="Z7071" s="143">
        <f t="shared" si="1555"/>
        <v>16.69444892818769</v>
      </c>
      <c r="AA7071" s="143">
        <f t="shared" si="1556"/>
        <v>0</v>
      </c>
      <c r="AB7071" s="143">
        <f t="shared" si="1557"/>
        <v>0</v>
      </c>
      <c r="AC7071" s="143">
        <f t="shared" si="1558"/>
        <v>0.42012664901191887</v>
      </c>
      <c r="AD7071" s="143">
        <f t="shared" si="1559"/>
        <v>0</v>
      </c>
      <c r="AE7071" s="105">
        <f t="shared" si="1560"/>
        <v>1.7335098808104359E-4</v>
      </c>
      <c r="AF7071" s="143">
        <f t="shared" si="1561"/>
        <v>0.30703314951626992</v>
      </c>
    </row>
    <row r="7072" spans="1:32" x14ac:dyDescent="0.25">
      <c r="A7072">
        <v>29.454166000000001</v>
      </c>
      <c r="B7072">
        <v>1.068259724782376</v>
      </c>
      <c r="C7072" s="203">
        <f t="shared" si="1563"/>
        <v>4.3322044659082782E-3</v>
      </c>
      <c r="D7072" s="184">
        <f t="shared" si="1564"/>
        <v>4.2498925810560209E-2</v>
      </c>
      <c r="T7072" s="182">
        <f t="shared" si="1562"/>
        <v>0.11523248673283093</v>
      </c>
      <c r="U7072" s="19">
        <v>1.1372562223817511</v>
      </c>
      <c r="V7072" s="105">
        <f t="shared" si="1551"/>
        <v>4.166000000004999E-3</v>
      </c>
      <c r="W7072" s="143">
        <f t="shared" si="1552"/>
        <v>8.8754449677853557</v>
      </c>
      <c r="X7072" s="143">
        <f t="shared" si="1553"/>
        <v>0.61929999999999996</v>
      </c>
      <c r="Y7072" s="143">
        <f t="shared" si="1554"/>
        <v>0</v>
      </c>
      <c r="Z7072" s="143">
        <f t="shared" si="1555"/>
        <v>16.69444892818769</v>
      </c>
      <c r="AA7072" s="143">
        <f t="shared" si="1556"/>
        <v>0</v>
      </c>
      <c r="AB7072" s="143">
        <f t="shared" si="1557"/>
        <v>0</v>
      </c>
      <c r="AC7072" s="143">
        <f t="shared" si="1558"/>
        <v>0.42012664901191887</v>
      </c>
      <c r="AD7072" s="143">
        <f t="shared" si="1559"/>
        <v>0</v>
      </c>
      <c r="AE7072" s="105">
        <f t="shared" si="1560"/>
        <v>1.7335098808104359E-4</v>
      </c>
      <c r="AF7072" s="143">
        <f t="shared" si="1561"/>
        <v>0.32075530286209447</v>
      </c>
    </row>
    <row r="7073" spans="1:32" x14ac:dyDescent="0.25">
      <c r="A7073">
        <v>29.458332999999996</v>
      </c>
      <c r="B7073">
        <v>1.0115311853967308</v>
      </c>
      <c r="C7073" s="203">
        <f t="shared" si="1563"/>
        <v>4.3332443613533535E-3</v>
      </c>
      <c r="D7073" s="184">
        <f t="shared" si="1564"/>
        <v>4.25091271848764E-2</v>
      </c>
      <c r="T7073" s="182">
        <f t="shared" si="1562"/>
        <v>0.11398979725257782</v>
      </c>
      <c r="U7073" s="19">
        <v>1.1249918307681011</v>
      </c>
      <c r="V7073" s="105">
        <f t="shared" si="1551"/>
        <v>4.1669999999953689E-3</v>
      </c>
      <c r="W7073" s="143">
        <f t="shared" si="1552"/>
        <v>8.8754449677853557</v>
      </c>
      <c r="X7073" s="143">
        <f t="shared" si="1553"/>
        <v>0.61929999999999996</v>
      </c>
      <c r="Y7073" s="143">
        <f t="shared" si="1554"/>
        <v>0</v>
      </c>
      <c r="Z7073" s="143">
        <f t="shared" si="1555"/>
        <v>16.69444892818769</v>
      </c>
      <c r="AA7073" s="143">
        <f t="shared" si="1556"/>
        <v>0</v>
      </c>
      <c r="AB7073" s="143">
        <f t="shared" si="1557"/>
        <v>0</v>
      </c>
      <c r="AC7073" s="143">
        <f t="shared" si="1558"/>
        <v>0.42012664901191887</v>
      </c>
      <c r="AD7073" s="143">
        <f t="shared" si="1559"/>
        <v>0</v>
      </c>
      <c r="AE7073" s="105">
        <f t="shared" si="1560"/>
        <v>1.7335098808104359E-4</v>
      </c>
      <c r="AF7073" s="143">
        <f t="shared" si="1561"/>
        <v>0.30703311550572626</v>
      </c>
    </row>
    <row r="7074" spans="1:32" x14ac:dyDescent="0.25">
      <c r="A7074">
        <v>29.462499999999999</v>
      </c>
      <c r="B7074">
        <v>1.068259724782376</v>
      </c>
      <c r="C7074" s="203">
        <f t="shared" si="1563"/>
        <v>4.3332443613607417E-3</v>
      </c>
      <c r="D7074" s="184">
        <f t="shared" si="1564"/>
        <v>4.2509127184948876E-2</v>
      </c>
      <c r="T7074" s="182">
        <f t="shared" si="1562"/>
        <v>0.11523248691847207</v>
      </c>
      <c r="U7074" s="19">
        <v>1.1372562242138868</v>
      </c>
      <c r="V7074" s="105">
        <f t="shared" si="1551"/>
        <v>4.1670000000024743E-3</v>
      </c>
      <c r="W7074" s="143">
        <f t="shared" si="1552"/>
        <v>8.8754449677853557</v>
      </c>
      <c r="X7074" s="143">
        <f t="shared" si="1553"/>
        <v>0.61929999999999996</v>
      </c>
      <c r="Y7074" s="143">
        <f t="shared" si="1554"/>
        <v>0</v>
      </c>
      <c r="Z7074" s="143">
        <f t="shared" si="1555"/>
        <v>16.69444892818769</v>
      </c>
      <c r="AA7074" s="143">
        <f t="shared" si="1556"/>
        <v>0</v>
      </c>
      <c r="AB7074" s="143">
        <f t="shared" si="1557"/>
        <v>0</v>
      </c>
      <c r="AC7074" s="143">
        <f t="shared" si="1558"/>
        <v>0.42012664901191887</v>
      </c>
      <c r="AD7074" s="143">
        <f t="shared" si="1559"/>
        <v>0</v>
      </c>
      <c r="AE7074" s="105">
        <f t="shared" si="1560"/>
        <v>1.7335098808104359E-4</v>
      </c>
      <c r="AF7074" s="143">
        <f t="shared" si="1561"/>
        <v>0.32075530234535327</v>
      </c>
    </row>
    <row r="7075" spans="1:32" x14ac:dyDescent="0.25">
      <c r="A7075">
        <v>29.466665999999996</v>
      </c>
      <c r="B7075">
        <v>1.1249882641680204</v>
      </c>
      <c r="C7075" s="203">
        <f t="shared" si="1563"/>
        <v>4.5685355609813667E-3</v>
      </c>
      <c r="D7075" s="184">
        <f t="shared" si="1564"/>
        <v>4.4817333853227212E-2</v>
      </c>
      <c r="T7075" s="182">
        <f t="shared" si="1562"/>
        <v>0.11650776012306026</v>
      </c>
      <c r="U7075" s="19">
        <v>1.1498421921841624</v>
      </c>
      <c r="V7075" s="105">
        <f t="shared" si="1551"/>
        <v>4.1659999999978936E-3</v>
      </c>
      <c r="W7075" s="143">
        <f t="shared" si="1552"/>
        <v>8.8754449677853557</v>
      </c>
      <c r="X7075" s="143">
        <f t="shared" si="1553"/>
        <v>0.61929999999999996</v>
      </c>
      <c r="Y7075" s="143">
        <f t="shared" si="1554"/>
        <v>0</v>
      </c>
      <c r="Z7075" s="143">
        <f t="shared" si="1555"/>
        <v>16.69444892818769</v>
      </c>
      <c r="AA7075" s="143">
        <f t="shared" si="1556"/>
        <v>0</v>
      </c>
      <c r="AB7075" s="143">
        <f t="shared" si="1557"/>
        <v>0</v>
      </c>
      <c r="AC7075" s="143">
        <f t="shared" si="1558"/>
        <v>0.42012664901191887</v>
      </c>
      <c r="AD7075" s="143">
        <f t="shared" si="1559"/>
        <v>0</v>
      </c>
      <c r="AE7075" s="105">
        <f t="shared" si="1560"/>
        <v>1.7335098808104359E-4</v>
      </c>
      <c r="AF7075" s="143">
        <f t="shared" si="1561"/>
        <v>0.33409122049590967</v>
      </c>
    </row>
    <row r="7076" spans="1:32" x14ac:dyDescent="0.25">
      <c r="A7076">
        <v>29.470832999999999</v>
      </c>
      <c r="B7076">
        <v>1.1817168035536656</v>
      </c>
      <c r="C7076" s="203">
        <f t="shared" si="1563"/>
        <v>4.8060200086009865E-3</v>
      </c>
      <c r="D7076" s="184">
        <f t="shared" si="1564"/>
        <v>4.7147056284375682E-2</v>
      </c>
      <c r="T7076" s="182">
        <f t="shared" si="1562"/>
        <v>0.11781287979439679</v>
      </c>
      <c r="U7076" s="19">
        <v>1.1627227218790703</v>
      </c>
      <c r="V7076" s="105">
        <f t="shared" si="1551"/>
        <v>4.1670000000024743E-3</v>
      </c>
      <c r="W7076" s="143">
        <f t="shared" si="1552"/>
        <v>8.8754449677853557</v>
      </c>
      <c r="X7076" s="143">
        <f t="shared" si="1553"/>
        <v>0.61929999999999996</v>
      </c>
      <c r="Y7076" s="143">
        <f t="shared" si="1554"/>
        <v>0</v>
      </c>
      <c r="Z7076" s="143">
        <f t="shared" si="1555"/>
        <v>16.69444892818769</v>
      </c>
      <c r="AA7076" s="143">
        <f t="shared" si="1556"/>
        <v>0</v>
      </c>
      <c r="AB7076" s="143">
        <f t="shared" si="1557"/>
        <v>0</v>
      </c>
      <c r="AC7076" s="143">
        <f t="shared" si="1558"/>
        <v>0.42012664901191887</v>
      </c>
      <c r="AD7076" s="143">
        <f t="shared" si="1559"/>
        <v>0</v>
      </c>
      <c r="AE7076" s="105">
        <f t="shared" si="1560"/>
        <v>1.7335098808104359E-4</v>
      </c>
      <c r="AF7076" s="143">
        <f t="shared" si="1561"/>
        <v>0.34705041115478191</v>
      </c>
    </row>
    <row r="7077" spans="1:32" x14ac:dyDescent="0.25">
      <c r="A7077">
        <v>29.474999999999994</v>
      </c>
      <c r="B7077">
        <v>1.1249882641680204</v>
      </c>
      <c r="C7077" s="203">
        <f t="shared" si="1563"/>
        <v>4.8060200085927917E-3</v>
      </c>
      <c r="D7077" s="184">
        <f t="shared" si="1564"/>
        <v>4.7147056284295288E-2</v>
      </c>
      <c r="T7077" s="182">
        <f t="shared" si="1562"/>
        <v>0.11650784803203204</v>
      </c>
      <c r="U7077" s="19">
        <v>1.1498430597782585</v>
      </c>
      <c r="V7077" s="105">
        <f t="shared" si="1551"/>
        <v>4.1669999999953689E-3</v>
      </c>
      <c r="W7077" s="143">
        <f t="shared" si="1552"/>
        <v>8.8754449677853557</v>
      </c>
      <c r="X7077" s="143">
        <f t="shared" si="1553"/>
        <v>0.61929999999999996</v>
      </c>
      <c r="Y7077" s="143">
        <f t="shared" si="1554"/>
        <v>0</v>
      </c>
      <c r="Z7077" s="143">
        <f t="shared" si="1555"/>
        <v>16.69444892818769</v>
      </c>
      <c r="AA7077" s="143">
        <f t="shared" si="1556"/>
        <v>0</v>
      </c>
      <c r="AB7077" s="143">
        <f t="shared" si="1557"/>
        <v>0</v>
      </c>
      <c r="AC7077" s="143">
        <f t="shared" si="1558"/>
        <v>0.42012664901191887</v>
      </c>
      <c r="AD7077" s="143">
        <f t="shared" si="1559"/>
        <v>0</v>
      </c>
      <c r="AE7077" s="105">
        <f t="shared" si="1560"/>
        <v>1.7335098808104359E-4</v>
      </c>
      <c r="AF7077" s="143">
        <f t="shared" si="1561"/>
        <v>0.33409096841318592</v>
      </c>
    </row>
    <row r="7078" spans="1:32" x14ac:dyDescent="0.25">
      <c r="A7078">
        <v>29.479165999999999</v>
      </c>
      <c r="B7078">
        <v>1.068259724782376</v>
      </c>
      <c r="C7078" s="203">
        <f t="shared" si="1563"/>
        <v>4.5685355609891582E-3</v>
      </c>
      <c r="D7078" s="184">
        <f t="shared" si="1564"/>
        <v>4.4817333853303644E-2</v>
      </c>
      <c r="T7078" s="182">
        <f t="shared" si="1562"/>
        <v>0.11523251949243235</v>
      </c>
      <c r="U7078" s="19">
        <v>1.1372565456938795</v>
      </c>
      <c r="V7078" s="105">
        <f t="shared" si="1551"/>
        <v>4.166000000004999E-3</v>
      </c>
      <c r="W7078" s="143">
        <f t="shared" si="1552"/>
        <v>8.8754449677853557</v>
      </c>
      <c r="X7078" s="143">
        <f t="shared" si="1553"/>
        <v>0.61929999999999996</v>
      </c>
      <c r="Y7078" s="143">
        <f t="shared" si="1554"/>
        <v>0</v>
      </c>
      <c r="Z7078" s="143">
        <f t="shared" si="1555"/>
        <v>16.69444892818769</v>
      </c>
      <c r="AA7078" s="143">
        <f t="shared" si="1556"/>
        <v>0</v>
      </c>
      <c r="AB7078" s="143">
        <f t="shared" si="1557"/>
        <v>0</v>
      </c>
      <c r="AC7078" s="143">
        <f t="shared" si="1558"/>
        <v>0.42012664901191887</v>
      </c>
      <c r="AD7078" s="143">
        <f t="shared" si="1559"/>
        <v>0</v>
      </c>
      <c r="AE7078" s="105">
        <f t="shared" si="1560"/>
        <v>1.7335098808104359E-4</v>
      </c>
      <c r="AF7078" s="143">
        <f t="shared" si="1561"/>
        <v>0.32075521167415627</v>
      </c>
    </row>
    <row r="7079" spans="1:32" x14ac:dyDescent="0.25">
      <c r="A7079">
        <v>29.483332999999995</v>
      </c>
      <c r="B7079">
        <v>1.068259724782376</v>
      </c>
      <c r="C7079" s="203">
        <f t="shared" si="1563"/>
        <v>4.4514382731632137E-3</v>
      </c>
      <c r="D7079" s="184">
        <f t="shared" si="1564"/>
        <v>4.3668609459731125E-2</v>
      </c>
      <c r="T7079" s="182">
        <f t="shared" si="1562"/>
        <v>0.11523251949243235</v>
      </c>
      <c r="U7079" s="19">
        <v>1.1372565456938795</v>
      </c>
      <c r="V7079" s="105">
        <f t="shared" si="1551"/>
        <v>4.1669999999953689E-3</v>
      </c>
      <c r="W7079" s="143">
        <f t="shared" si="1552"/>
        <v>8.8754449677853557</v>
      </c>
      <c r="X7079" s="143">
        <f t="shared" si="1553"/>
        <v>0.61929999999999996</v>
      </c>
      <c r="Y7079" s="143">
        <f t="shared" si="1554"/>
        <v>0</v>
      </c>
      <c r="Z7079" s="143">
        <f t="shared" si="1555"/>
        <v>16.69444892818769</v>
      </c>
      <c r="AA7079" s="143">
        <f t="shared" si="1556"/>
        <v>0</v>
      </c>
      <c r="AB7079" s="143">
        <f t="shared" si="1557"/>
        <v>0</v>
      </c>
      <c r="AC7079" s="143">
        <f t="shared" si="1558"/>
        <v>0.42012664901191887</v>
      </c>
      <c r="AD7079" s="143">
        <f t="shared" si="1559"/>
        <v>0</v>
      </c>
      <c r="AE7079" s="105">
        <f t="shared" si="1560"/>
        <v>1.7335098808104359E-4</v>
      </c>
      <c r="AF7079" s="143">
        <f t="shared" si="1561"/>
        <v>0.32075521167415627</v>
      </c>
    </row>
    <row r="7080" spans="1:32" x14ac:dyDescent="0.25">
      <c r="A7080">
        <v>29.487499999999997</v>
      </c>
      <c r="B7080">
        <v>1.1817168035536656</v>
      </c>
      <c r="C7080" s="203">
        <f t="shared" si="1563"/>
        <v>4.6878260967909268E-3</v>
      </c>
      <c r="D7080" s="184">
        <f t="shared" si="1564"/>
        <v>4.5987574009518993E-2</v>
      </c>
      <c r="T7080" s="182">
        <f t="shared" si="1562"/>
        <v>0.11781400947251881</v>
      </c>
      <c r="U7080" s="19">
        <v>1.1627338709352955</v>
      </c>
      <c r="V7080" s="105">
        <f t="shared" si="1551"/>
        <v>4.1670000000024743E-3</v>
      </c>
      <c r="W7080" s="143">
        <f t="shared" si="1552"/>
        <v>8.8754449677853557</v>
      </c>
      <c r="X7080" s="143">
        <f t="shared" si="1553"/>
        <v>0.61929999999999996</v>
      </c>
      <c r="Y7080" s="143">
        <f t="shared" si="1554"/>
        <v>0</v>
      </c>
      <c r="Z7080" s="143">
        <f t="shared" si="1555"/>
        <v>16.69444892818769</v>
      </c>
      <c r="AA7080" s="143">
        <f t="shared" si="1556"/>
        <v>0</v>
      </c>
      <c r="AB7080" s="143">
        <f t="shared" si="1557"/>
        <v>0</v>
      </c>
      <c r="AC7080" s="143">
        <f t="shared" si="1558"/>
        <v>0.42012664901191887</v>
      </c>
      <c r="AD7080" s="143">
        <f t="shared" si="1559"/>
        <v>0</v>
      </c>
      <c r="AE7080" s="105">
        <f t="shared" si="1560"/>
        <v>1.7335098808104359E-4</v>
      </c>
      <c r="AF7080" s="143">
        <f t="shared" si="1561"/>
        <v>0.34704708340744123</v>
      </c>
    </row>
    <row r="7081" spans="1:32" x14ac:dyDescent="0.25">
      <c r="A7081">
        <v>29.491665999999995</v>
      </c>
      <c r="B7081">
        <v>0.95480264601108633</v>
      </c>
      <c r="C7081" s="203">
        <f t="shared" si="1563"/>
        <v>4.4503700134411279E-3</v>
      </c>
      <c r="D7081" s="184">
        <f t="shared" si="1564"/>
        <v>4.3658129831857469E-2</v>
      </c>
      <c r="T7081" s="182">
        <f t="shared" si="1562"/>
        <v>0.11278374209997044</v>
      </c>
      <c r="U7081" s="19">
        <v>1.1130889918575915</v>
      </c>
      <c r="V7081" s="105">
        <f t="shared" si="1551"/>
        <v>4.1659999999978936E-3</v>
      </c>
      <c r="W7081" s="143">
        <f t="shared" si="1552"/>
        <v>8.8754449677853557</v>
      </c>
      <c r="X7081" s="143">
        <f t="shared" si="1553"/>
        <v>0.61929999999999996</v>
      </c>
      <c r="Y7081" s="143">
        <f t="shared" si="1554"/>
        <v>0</v>
      </c>
      <c r="Z7081" s="143">
        <f t="shared" si="1555"/>
        <v>16.69444892818769</v>
      </c>
      <c r="AA7081" s="143">
        <f t="shared" si="1556"/>
        <v>0</v>
      </c>
      <c r="AB7081" s="143">
        <f t="shared" si="1557"/>
        <v>0</v>
      </c>
      <c r="AC7081" s="143">
        <f t="shared" si="1558"/>
        <v>0.42012664901191887</v>
      </c>
      <c r="AD7081" s="143">
        <f t="shared" si="1559"/>
        <v>0</v>
      </c>
      <c r="AE7081" s="105">
        <f t="shared" si="1560"/>
        <v>1.7335098808104359E-4</v>
      </c>
      <c r="AF7081" s="143">
        <f t="shared" si="1561"/>
        <v>0.2929132637027238</v>
      </c>
    </row>
    <row r="7082" spans="1:32" x14ac:dyDescent="0.25">
      <c r="A7082">
        <v>29.495832999999998</v>
      </c>
      <c r="B7082">
        <v>1.1249882641680204</v>
      </c>
      <c r="C7082" s="203">
        <f t="shared" si="1563"/>
        <v>4.3332443613607417E-3</v>
      </c>
      <c r="D7082" s="184">
        <f t="shared" si="1564"/>
        <v>4.2509127184948876E-2</v>
      </c>
      <c r="T7082" s="182">
        <f t="shared" si="1562"/>
        <v>0.11650924312816041</v>
      </c>
      <c r="U7082" s="19">
        <v>1.1498568283065425</v>
      </c>
      <c r="V7082" s="105">
        <f t="shared" si="1551"/>
        <v>4.1670000000024743E-3</v>
      </c>
      <c r="W7082" s="143">
        <f t="shared" si="1552"/>
        <v>8.8754449677853557</v>
      </c>
      <c r="X7082" s="143">
        <f t="shared" si="1553"/>
        <v>0.61929999999999996</v>
      </c>
      <c r="Y7082" s="143">
        <f t="shared" si="1554"/>
        <v>0</v>
      </c>
      <c r="Z7082" s="143">
        <f t="shared" si="1555"/>
        <v>16.69444892818769</v>
      </c>
      <c r="AA7082" s="143">
        <f t="shared" si="1556"/>
        <v>0</v>
      </c>
      <c r="AB7082" s="143">
        <f t="shared" si="1557"/>
        <v>0</v>
      </c>
      <c r="AC7082" s="143">
        <f t="shared" si="1558"/>
        <v>0.42012664901191887</v>
      </c>
      <c r="AD7082" s="143">
        <f t="shared" si="1559"/>
        <v>0</v>
      </c>
      <c r="AE7082" s="105">
        <f t="shared" si="1560"/>
        <v>1.7335098808104359E-4</v>
      </c>
      <c r="AF7082" s="143">
        <f t="shared" si="1561"/>
        <v>0.3340869679664914</v>
      </c>
    </row>
    <row r="7083" spans="1:32" x14ac:dyDescent="0.25">
      <c r="A7083">
        <v>29.5</v>
      </c>
      <c r="B7083">
        <v>1.068259724782376</v>
      </c>
      <c r="C7083" s="203">
        <f t="shared" si="1563"/>
        <v>4.5696321849808645E-3</v>
      </c>
      <c r="D7083" s="184">
        <f t="shared" si="1564"/>
        <v>4.4828091734662283E-2</v>
      </c>
      <c r="T7083" s="182">
        <f t="shared" si="1562"/>
        <v>0.11523250087788446</v>
      </c>
      <c r="U7083" s="19">
        <v>1.1372563619825755</v>
      </c>
      <c r="V7083" s="105">
        <f t="shared" si="1551"/>
        <v>4.1670000000024743E-3</v>
      </c>
      <c r="W7083" s="143">
        <f t="shared" si="1552"/>
        <v>8.8754449677853557</v>
      </c>
      <c r="X7083" s="143">
        <f t="shared" si="1553"/>
        <v>0.61929999999999996</v>
      </c>
      <c r="Y7083" s="143">
        <f t="shared" si="1554"/>
        <v>0</v>
      </c>
      <c r="Z7083" s="143">
        <f t="shared" si="1555"/>
        <v>16.69444892818769</v>
      </c>
      <c r="AA7083" s="143">
        <f t="shared" si="1556"/>
        <v>0</v>
      </c>
      <c r="AB7083" s="143">
        <f t="shared" si="1557"/>
        <v>0</v>
      </c>
      <c r="AC7083" s="143">
        <f t="shared" si="1558"/>
        <v>0.42012664901191887</v>
      </c>
      <c r="AD7083" s="143">
        <f t="shared" si="1559"/>
        <v>0</v>
      </c>
      <c r="AE7083" s="105">
        <f t="shared" si="1560"/>
        <v>1.7335098808104359E-4</v>
      </c>
      <c r="AF7083" s="143">
        <f t="shared" si="1561"/>
        <v>0.32075526348864608</v>
      </c>
    </row>
    <row r="7084" spans="1:32" x14ac:dyDescent="0.25">
      <c r="A7084">
        <v>29.504165999999998</v>
      </c>
      <c r="B7084">
        <v>1.1249882641680204</v>
      </c>
      <c r="C7084" s="203">
        <f t="shared" si="1563"/>
        <v>4.5685355609813667E-3</v>
      </c>
      <c r="D7084" s="184">
        <f t="shared" si="1564"/>
        <v>4.4817333853227212E-2</v>
      </c>
      <c r="T7084" s="182">
        <f t="shared" si="1562"/>
        <v>0.11650776030899274</v>
      </c>
      <c r="U7084" s="19">
        <v>1.1498421940191734</v>
      </c>
      <c r="V7084" s="105">
        <f t="shared" si="1551"/>
        <v>4.1659999999978936E-3</v>
      </c>
      <c r="W7084" s="143">
        <f t="shared" si="1552"/>
        <v>8.8754449677853557</v>
      </c>
      <c r="X7084" s="143">
        <f t="shared" si="1553"/>
        <v>0.61929999999999996</v>
      </c>
      <c r="Y7084" s="143">
        <f t="shared" si="1554"/>
        <v>0</v>
      </c>
      <c r="Z7084" s="143">
        <f t="shared" si="1555"/>
        <v>16.69444892818769</v>
      </c>
      <c r="AA7084" s="143">
        <f t="shared" si="1556"/>
        <v>0</v>
      </c>
      <c r="AB7084" s="143">
        <f t="shared" si="1557"/>
        <v>0</v>
      </c>
      <c r="AC7084" s="143">
        <f t="shared" si="1558"/>
        <v>0.42012664901191887</v>
      </c>
      <c r="AD7084" s="143">
        <f t="shared" si="1559"/>
        <v>0</v>
      </c>
      <c r="AE7084" s="105">
        <f t="shared" si="1560"/>
        <v>1.7335098808104359E-4</v>
      </c>
      <c r="AF7084" s="143">
        <f t="shared" si="1561"/>
        <v>0.33409121996273999</v>
      </c>
    </row>
    <row r="7085" spans="1:32" x14ac:dyDescent="0.25">
      <c r="A7085">
        <v>29.508333</v>
      </c>
      <c r="B7085">
        <v>1.068259724782376</v>
      </c>
      <c r="C7085" s="203">
        <f t="shared" si="1563"/>
        <v>4.5696321849808645E-3</v>
      </c>
      <c r="D7085" s="184">
        <f t="shared" si="1564"/>
        <v>4.4828091734662283E-2</v>
      </c>
      <c r="T7085" s="182">
        <f t="shared" si="1562"/>
        <v>0.11523252066175897</v>
      </c>
      <c r="U7085" s="19">
        <v>1.1372565572342361</v>
      </c>
      <c r="V7085" s="105">
        <f t="shared" si="1551"/>
        <v>4.1670000000024743E-3</v>
      </c>
      <c r="W7085" s="143">
        <f t="shared" si="1552"/>
        <v>8.8754449677853557</v>
      </c>
      <c r="X7085" s="143">
        <f t="shared" si="1553"/>
        <v>0.61929999999999996</v>
      </c>
      <c r="Y7085" s="143">
        <f t="shared" si="1554"/>
        <v>0</v>
      </c>
      <c r="Z7085" s="143">
        <f t="shared" si="1555"/>
        <v>16.69444892818769</v>
      </c>
      <c r="AA7085" s="143">
        <f t="shared" si="1556"/>
        <v>0</v>
      </c>
      <c r="AB7085" s="143">
        <f t="shared" si="1557"/>
        <v>0</v>
      </c>
      <c r="AC7085" s="143">
        <f t="shared" si="1558"/>
        <v>0.42012664901191887</v>
      </c>
      <c r="AD7085" s="143">
        <f t="shared" si="1559"/>
        <v>0</v>
      </c>
      <c r="AE7085" s="105">
        <f t="shared" si="1560"/>
        <v>1.7335098808104359E-4</v>
      </c>
      <c r="AF7085" s="143">
        <f t="shared" si="1561"/>
        <v>0.32075520841927985</v>
      </c>
    </row>
    <row r="7086" spans="1:32" x14ac:dyDescent="0.25">
      <c r="A7086">
        <v>29.512499999999996</v>
      </c>
      <c r="B7086">
        <v>1.1817168035536656</v>
      </c>
      <c r="C7086" s="203">
        <f t="shared" si="1563"/>
        <v>4.6878260967829332E-3</v>
      </c>
      <c r="D7086" s="184">
        <f t="shared" si="1564"/>
        <v>4.5987574009440577E-2</v>
      </c>
      <c r="T7086" s="182">
        <f t="shared" si="1562"/>
        <v>0.11781400947337041</v>
      </c>
      <c r="U7086" s="19">
        <v>1.1627338709437001</v>
      </c>
      <c r="V7086" s="105">
        <f t="shared" si="1551"/>
        <v>4.1669999999953689E-3</v>
      </c>
      <c r="W7086" s="143">
        <f t="shared" si="1552"/>
        <v>8.8754449677853557</v>
      </c>
      <c r="X7086" s="143">
        <f t="shared" si="1553"/>
        <v>0.61929999999999996</v>
      </c>
      <c r="Y7086" s="143">
        <f t="shared" si="1554"/>
        <v>0</v>
      </c>
      <c r="Z7086" s="143">
        <f t="shared" si="1555"/>
        <v>16.69444892818769</v>
      </c>
      <c r="AA7086" s="143">
        <f t="shared" si="1556"/>
        <v>0</v>
      </c>
      <c r="AB7086" s="143">
        <f t="shared" si="1557"/>
        <v>0</v>
      </c>
      <c r="AC7086" s="143">
        <f t="shared" si="1558"/>
        <v>0.42012664901191887</v>
      </c>
      <c r="AD7086" s="143">
        <f t="shared" si="1559"/>
        <v>0</v>
      </c>
      <c r="AE7086" s="105">
        <f t="shared" si="1560"/>
        <v>1.7335098808104359E-4</v>
      </c>
      <c r="AF7086" s="143">
        <f t="shared" si="1561"/>
        <v>0.34704708340493268</v>
      </c>
    </row>
    <row r="7087" spans="1:32" x14ac:dyDescent="0.25">
      <c r="A7087">
        <v>29.516666000000001</v>
      </c>
      <c r="B7087">
        <v>1.068259724782376</v>
      </c>
      <c r="C7087" s="203">
        <f t="shared" si="1563"/>
        <v>4.6867011085295991E-3</v>
      </c>
      <c r="D7087" s="184">
        <f t="shared" si="1564"/>
        <v>4.5976537874675372E-2</v>
      </c>
      <c r="T7087" s="182">
        <f t="shared" si="1562"/>
        <v>0.11523432609723377</v>
      </c>
      <c r="U7087" s="19">
        <v>1.1372743754970025</v>
      </c>
      <c r="V7087" s="105">
        <f t="shared" si="1551"/>
        <v>4.166000000004999E-3</v>
      </c>
      <c r="W7087" s="143">
        <f t="shared" si="1552"/>
        <v>8.8754449677853557</v>
      </c>
      <c r="X7087" s="143">
        <f t="shared" si="1553"/>
        <v>0.61929999999999996</v>
      </c>
      <c r="Y7087" s="143">
        <f t="shared" si="1554"/>
        <v>0</v>
      </c>
      <c r="Z7087" s="143">
        <f t="shared" si="1555"/>
        <v>16.69444892818769</v>
      </c>
      <c r="AA7087" s="143">
        <f t="shared" si="1556"/>
        <v>0</v>
      </c>
      <c r="AB7087" s="143">
        <f t="shared" si="1557"/>
        <v>0</v>
      </c>
      <c r="AC7087" s="143">
        <f t="shared" si="1558"/>
        <v>0.42012664901191887</v>
      </c>
      <c r="AD7087" s="143">
        <f t="shared" si="1559"/>
        <v>0</v>
      </c>
      <c r="AE7087" s="105">
        <f t="shared" si="1560"/>
        <v>1.7335098808104359E-4</v>
      </c>
      <c r="AF7087" s="143">
        <f t="shared" si="1561"/>
        <v>0.3207501829824016</v>
      </c>
    </row>
    <row r="7088" spans="1:32" x14ac:dyDescent="0.25">
      <c r="A7088">
        <v>29.520832999999996</v>
      </c>
      <c r="B7088">
        <v>1.0115311853967308</v>
      </c>
      <c r="C7088" s="203">
        <f t="shared" si="1563"/>
        <v>4.3332443613533535E-3</v>
      </c>
      <c r="D7088" s="184">
        <f t="shared" si="1564"/>
        <v>4.25091271848764E-2</v>
      </c>
      <c r="T7088" s="182">
        <f t="shared" si="1562"/>
        <v>0.1139897700211626</v>
      </c>
      <c r="U7088" s="19">
        <v>1.1249915620149282</v>
      </c>
      <c r="V7088" s="105">
        <f t="shared" si="1551"/>
        <v>4.1669999999953689E-3</v>
      </c>
      <c r="W7088" s="143">
        <f t="shared" si="1552"/>
        <v>8.8754449677853557</v>
      </c>
      <c r="X7088" s="143">
        <f t="shared" si="1553"/>
        <v>0.61929999999999996</v>
      </c>
      <c r="Y7088" s="143">
        <f t="shared" si="1554"/>
        <v>0</v>
      </c>
      <c r="Z7088" s="143">
        <f t="shared" si="1555"/>
        <v>16.69444892818769</v>
      </c>
      <c r="AA7088" s="143">
        <f t="shared" si="1556"/>
        <v>0</v>
      </c>
      <c r="AB7088" s="143">
        <f t="shared" si="1557"/>
        <v>0</v>
      </c>
      <c r="AC7088" s="143">
        <f t="shared" si="1558"/>
        <v>0.42012664901191887</v>
      </c>
      <c r="AD7088" s="143">
        <f t="shared" si="1559"/>
        <v>0</v>
      </c>
      <c r="AE7088" s="105">
        <f t="shared" si="1560"/>
        <v>1.7335098808104359E-4</v>
      </c>
      <c r="AF7088" s="143">
        <f t="shared" si="1561"/>
        <v>0.3070331888539421</v>
      </c>
    </row>
    <row r="7089" spans="1:32" x14ac:dyDescent="0.25">
      <c r="A7089">
        <v>29.524999999999999</v>
      </c>
      <c r="B7089">
        <v>1.1817168035536656</v>
      </c>
      <c r="C7089" s="203">
        <f t="shared" si="1563"/>
        <v>4.5696321849808645E-3</v>
      </c>
      <c r="D7089" s="184">
        <f t="shared" si="1564"/>
        <v>4.4828091734662283E-2</v>
      </c>
      <c r="T7089" s="182">
        <f t="shared" si="1562"/>
        <v>0.11781211935836691</v>
      </c>
      <c r="U7089" s="19">
        <v>1.162715216958963</v>
      </c>
      <c r="V7089" s="105">
        <f t="shared" si="1551"/>
        <v>4.1670000000024743E-3</v>
      </c>
      <c r="W7089" s="143">
        <f t="shared" si="1552"/>
        <v>8.8754449677853557</v>
      </c>
      <c r="X7089" s="143">
        <f t="shared" si="1553"/>
        <v>0.61929999999999996</v>
      </c>
      <c r="Y7089" s="143">
        <f t="shared" si="1554"/>
        <v>0</v>
      </c>
      <c r="Z7089" s="143">
        <f t="shared" si="1555"/>
        <v>16.69444892818769</v>
      </c>
      <c r="AA7089" s="143">
        <f t="shared" si="1556"/>
        <v>0</v>
      </c>
      <c r="AB7089" s="143">
        <f t="shared" si="1557"/>
        <v>0</v>
      </c>
      <c r="AC7089" s="143">
        <f t="shared" si="1558"/>
        <v>0.42012664901191887</v>
      </c>
      <c r="AD7089" s="143">
        <f t="shared" si="1559"/>
        <v>0</v>
      </c>
      <c r="AE7089" s="105">
        <f t="shared" si="1560"/>
        <v>1.7335098808104359E-4</v>
      </c>
      <c r="AF7089" s="143">
        <f t="shared" si="1561"/>
        <v>0.34705265124381746</v>
      </c>
    </row>
    <row r="7090" spans="1:32" x14ac:dyDescent="0.25">
      <c r="A7090">
        <v>29.529165999999996</v>
      </c>
      <c r="B7090">
        <v>1.1249882641680204</v>
      </c>
      <c r="C7090" s="203">
        <f t="shared" si="1563"/>
        <v>4.8048666560618425E-3</v>
      </c>
      <c r="D7090" s="184">
        <f t="shared" si="1564"/>
        <v>4.7135741895966678E-2</v>
      </c>
      <c r="T7090" s="182">
        <f t="shared" si="1562"/>
        <v>0.11650785716089322</v>
      </c>
      <c r="U7090" s="19">
        <v>1.1498431498731134</v>
      </c>
      <c r="V7090" s="105">
        <f t="shared" si="1551"/>
        <v>4.1659999999978936E-3</v>
      </c>
      <c r="W7090" s="143">
        <f t="shared" si="1552"/>
        <v>8.8754449677853557</v>
      </c>
      <c r="X7090" s="143">
        <f t="shared" si="1553"/>
        <v>0.61929999999999996</v>
      </c>
      <c r="Y7090" s="143">
        <f t="shared" si="1554"/>
        <v>0</v>
      </c>
      <c r="Z7090" s="143">
        <f t="shared" si="1555"/>
        <v>16.69444892818769</v>
      </c>
      <c r="AA7090" s="143">
        <f t="shared" si="1556"/>
        <v>0</v>
      </c>
      <c r="AB7090" s="143">
        <f t="shared" si="1557"/>
        <v>0</v>
      </c>
      <c r="AC7090" s="143">
        <f t="shared" si="1558"/>
        <v>0.42012664901191887</v>
      </c>
      <c r="AD7090" s="143">
        <f t="shared" si="1559"/>
        <v>0</v>
      </c>
      <c r="AE7090" s="105">
        <f t="shared" si="1560"/>
        <v>1.7335098808104359E-4</v>
      </c>
      <c r="AF7090" s="143">
        <f t="shared" si="1561"/>
        <v>0.33409094223580915</v>
      </c>
    </row>
    <row r="7091" spans="1:32" x14ac:dyDescent="0.25">
      <c r="A7091">
        <v>29.533332999999999</v>
      </c>
      <c r="B7091">
        <v>1.068259724782376</v>
      </c>
      <c r="C7091" s="203">
        <f t="shared" si="1563"/>
        <v>4.5696321849808645E-3</v>
      </c>
      <c r="D7091" s="184">
        <f t="shared" si="1564"/>
        <v>4.4828091734662283E-2</v>
      </c>
      <c r="T7091" s="182">
        <f t="shared" si="1562"/>
        <v>0.11523251937073903</v>
      </c>
      <c r="U7091" s="19">
        <v>1.13725654449286</v>
      </c>
      <c r="V7091" s="105">
        <f t="shared" si="1551"/>
        <v>4.1670000000024743E-3</v>
      </c>
      <c r="W7091" s="143">
        <f t="shared" si="1552"/>
        <v>8.8754449677853557</v>
      </c>
      <c r="X7091" s="143">
        <f t="shared" si="1553"/>
        <v>0.61929999999999996</v>
      </c>
      <c r="Y7091" s="143">
        <f t="shared" si="1554"/>
        <v>0</v>
      </c>
      <c r="Z7091" s="143">
        <f t="shared" si="1555"/>
        <v>16.69444892818769</v>
      </c>
      <c r="AA7091" s="143">
        <f t="shared" si="1556"/>
        <v>0</v>
      </c>
      <c r="AB7091" s="143">
        <f t="shared" si="1557"/>
        <v>0</v>
      </c>
      <c r="AC7091" s="143">
        <f t="shared" si="1558"/>
        <v>0.42012664901191887</v>
      </c>
      <c r="AD7091" s="143">
        <f t="shared" si="1559"/>
        <v>0</v>
      </c>
      <c r="AE7091" s="105">
        <f t="shared" si="1560"/>
        <v>1.7335098808104359E-4</v>
      </c>
      <c r="AF7091" s="143">
        <f t="shared" si="1561"/>
        <v>0.32075521201289536</v>
      </c>
    </row>
    <row r="7092" spans="1:32" x14ac:dyDescent="0.25">
      <c r="A7092">
        <v>29.537499999999994</v>
      </c>
      <c r="B7092">
        <v>1.1817168035536656</v>
      </c>
      <c r="C7092" s="203">
        <f t="shared" si="1563"/>
        <v>4.6878260967829332E-3</v>
      </c>
      <c r="D7092" s="184">
        <f t="shared" si="1564"/>
        <v>4.5987574009440577E-2</v>
      </c>
      <c r="T7092" s="182">
        <f t="shared" si="1562"/>
        <v>0.11781400947243013</v>
      </c>
      <c r="U7092" s="19">
        <v>1.1627338709344202</v>
      </c>
      <c r="V7092" s="105">
        <f t="shared" si="1551"/>
        <v>4.1669999999953689E-3</v>
      </c>
      <c r="W7092" s="143">
        <f t="shared" si="1552"/>
        <v>8.8754449677853557</v>
      </c>
      <c r="X7092" s="143">
        <f t="shared" si="1553"/>
        <v>0.61929999999999996</v>
      </c>
      <c r="Y7092" s="143">
        <f t="shared" si="1554"/>
        <v>0</v>
      </c>
      <c r="Z7092" s="143">
        <f t="shared" si="1555"/>
        <v>16.69444892818769</v>
      </c>
      <c r="AA7092" s="143">
        <f t="shared" si="1556"/>
        <v>0</v>
      </c>
      <c r="AB7092" s="143">
        <f t="shared" si="1557"/>
        <v>0</v>
      </c>
      <c r="AC7092" s="143">
        <f t="shared" si="1558"/>
        <v>0.42012664901191887</v>
      </c>
      <c r="AD7092" s="143">
        <f t="shared" si="1559"/>
        <v>0</v>
      </c>
      <c r="AE7092" s="105">
        <f t="shared" si="1560"/>
        <v>1.7335098808104359E-4</v>
      </c>
      <c r="AF7092" s="143">
        <f t="shared" si="1561"/>
        <v>0.34704708340770241</v>
      </c>
    </row>
    <row r="7093" spans="1:32" x14ac:dyDescent="0.25">
      <c r="A7093">
        <v>29.541665999999999</v>
      </c>
      <c r="B7093">
        <v>1.1817168035536656</v>
      </c>
      <c r="C7093" s="203">
        <f t="shared" si="1563"/>
        <v>4.9230322036104782E-3</v>
      </c>
      <c r="D7093" s="184">
        <f t="shared" si="1564"/>
        <v>4.8294945917418793E-2</v>
      </c>
      <c r="T7093" s="182">
        <f t="shared" si="1562"/>
        <v>0.11781400947243013</v>
      </c>
      <c r="U7093" s="19">
        <v>1.1627338709344202</v>
      </c>
      <c r="V7093" s="105">
        <f t="shared" si="1551"/>
        <v>4.166000000004999E-3</v>
      </c>
      <c r="W7093" s="143">
        <f t="shared" si="1552"/>
        <v>8.8754449677853557</v>
      </c>
      <c r="X7093" s="143">
        <f t="shared" si="1553"/>
        <v>0.61929999999999996</v>
      </c>
      <c r="Y7093" s="143">
        <f t="shared" si="1554"/>
        <v>0</v>
      </c>
      <c r="Z7093" s="143">
        <f t="shared" si="1555"/>
        <v>16.69444892818769</v>
      </c>
      <c r="AA7093" s="143">
        <f t="shared" si="1556"/>
        <v>0</v>
      </c>
      <c r="AB7093" s="143">
        <f t="shared" si="1557"/>
        <v>0</v>
      </c>
      <c r="AC7093" s="143">
        <f t="shared" si="1558"/>
        <v>0.42012664901191887</v>
      </c>
      <c r="AD7093" s="143">
        <f t="shared" si="1559"/>
        <v>0</v>
      </c>
      <c r="AE7093" s="105">
        <f t="shared" si="1560"/>
        <v>1.7335098808104359E-4</v>
      </c>
      <c r="AF7093" s="143">
        <f t="shared" si="1561"/>
        <v>0.34704708340770241</v>
      </c>
    </row>
    <row r="7094" spans="1:32" x14ac:dyDescent="0.25">
      <c r="A7094">
        <v>29.545832999999995</v>
      </c>
      <c r="B7094">
        <v>1.068259724782376</v>
      </c>
      <c r="C7094" s="203">
        <f t="shared" si="1563"/>
        <v>4.6878260967829332E-3</v>
      </c>
      <c r="D7094" s="184">
        <f t="shared" si="1564"/>
        <v>4.5987574009440577E-2</v>
      </c>
      <c r="T7094" s="182">
        <f t="shared" si="1562"/>
        <v>0.11523432609723301</v>
      </c>
      <c r="U7094" s="19">
        <v>1.1372743754969949</v>
      </c>
      <c r="V7094" s="105">
        <f t="shared" si="1551"/>
        <v>4.1669999999953689E-3</v>
      </c>
      <c r="W7094" s="143">
        <f t="shared" si="1552"/>
        <v>8.8754449677853557</v>
      </c>
      <c r="X7094" s="143">
        <f t="shared" si="1553"/>
        <v>0.61929999999999996</v>
      </c>
      <c r="Y7094" s="143">
        <f t="shared" si="1554"/>
        <v>0</v>
      </c>
      <c r="Z7094" s="143">
        <f t="shared" si="1555"/>
        <v>16.69444892818769</v>
      </c>
      <c r="AA7094" s="143">
        <f t="shared" si="1556"/>
        <v>0</v>
      </c>
      <c r="AB7094" s="143">
        <f t="shared" si="1557"/>
        <v>0</v>
      </c>
      <c r="AC7094" s="143">
        <f t="shared" si="1558"/>
        <v>0.42012664901191887</v>
      </c>
      <c r="AD7094" s="143">
        <f t="shared" si="1559"/>
        <v>0</v>
      </c>
      <c r="AE7094" s="105">
        <f t="shared" si="1560"/>
        <v>1.7335098808104359E-4</v>
      </c>
      <c r="AF7094" s="143">
        <f t="shared" si="1561"/>
        <v>0.32075018298240376</v>
      </c>
    </row>
    <row r="7095" spans="1:32" x14ac:dyDescent="0.25">
      <c r="A7095">
        <v>29.549999999999997</v>
      </c>
      <c r="B7095">
        <v>1.068259724782376</v>
      </c>
      <c r="C7095" s="203">
        <f t="shared" si="1563"/>
        <v>4.451438273170804E-3</v>
      </c>
      <c r="D7095" s="184">
        <f t="shared" si="1564"/>
        <v>4.3668609459805587E-2</v>
      </c>
      <c r="T7095" s="182">
        <f t="shared" si="1562"/>
        <v>0.11523432609723301</v>
      </c>
      <c r="U7095" s="19">
        <v>1.1372743754969949</v>
      </c>
      <c r="V7095" s="105">
        <f t="shared" si="1551"/>
        <v>4.1670000000024743E-3</v>
      </c>
      <c r="W7095" s="143">
        <f t="shared" si="1552"/>
        <v>8.8754449677853557</v>
      </c>
      <c r="X7095" s="143">
        <f t="shared" si="1553"/>
        <v>0.61929999999999996</v>
      </c>
      <c r="Y7095" s="143">
        <f t="shared" si="1554"/>
        <v>0</v>
      </c>
      <c r="Z7095" s="143">
        <f t="shared" si="1555"/>
        <v>16.69444892818769</v>
      </c>
      <c r="AA7095" s="143">
        <f t="shared" si="1556"/>
        <v>0</v>
      </c>
      <c r="AB7095" s="143">
        <f t="shared" si="1557"/>
        <v>0</v>
      </c>
      <c r="AC7095" s="143">
        <f t="shared" si="1558"/>
        <v>0.42012664901191887</v>
      </c>
      <c r="AD7095" s="143">
        <f t="shared" si="1559"/>
        <v>0</v>
      </c>
      <c r="AE7095" s="105">
        <f t="shared" si="1560"/>
        <v>1.7335098808104359E-4</v>
      </c>
      <c r="AF7095" s="143">
        <f t="shared" si="1561"/>
        <v>0.32075018298240376</v>
      </c>
    </row>
    <row r="7096" spans="1:32" x14ac:dyDescent="0.25">
      <c r="A7096">
        <v>29.554165999999995</v>
      </c>
      <c r="B7096">
        <v>1.1249882641680204</v>
      </c>
      <c r="C7096" s="203">
        <f t="shared" si="1563"/>
        <v>4.5685355609813667E-3</v>
      </c>
      <c r="D7096" s="184">
        <f t="shared" si="1564"/>
        <v>4.4817333853227212E-2</v>
      </c>
      <c r="T7096" s="182">
        <f t="shared" si="1562"/>
        <v>0.11650778458538416</v>
      </c>
      <c r="U7096" s="19">
        <v>1.1498424336085287</v>
      </c>
      <c r="V7096" s="105">
        <f t="shared" si="1551"/>
        <v>4.1659999999978936E-3</v>
      </c>
      <c r="W7096" s="143">
        <f t="shared" si="1552"/>
        <v>8.8754449677853557</v>
      </c>
      <c r="X7096" s="143">
        <f t="shared" si="1553"/>
        <v>0.61929999999999996</v>
      </c>
      <c r="Y7096" s="143">
        <f t="shared" si="1554"/>
        <v>0</v>
      </c>
      <c r="Z7096" s="143">
        <f t="shared" si="1555"/>
        <v>16.69444892818769</v>
      </c>
      <c r="AA7096" s="143">
        <f t="shared" si="1556"/>
        <v>0</v>
      </c>
      <c r="AB7096" s="143">
        <f t="shared" si="1557"/>
        <v>0</v>
      </c>
      <c r="AC7096" s="143">
        <f t="shared" si="1558"/>
        <v>0.42012664901191887</v>
      </c>
      <c r="AD7096" s="143">
        <f t="shared" si="1559"/>
        <v>0</v>
      </c>
      <c r="AE7096" s="105">
        <f t="shared" si="1560"/>
        <v>1.7335098808104359E-4</v>
      </c>
      <c r="AF7096" s="143">
        <f t="shared" si="1561"/>
        <v>0.33409115034911496</v>
      </c>
    </row>
    <row r="7097" spans="1:32" x14ac:dyDescent="0.25">
      <c r="A7097">
        <v>29.558332999999998</v>
      </c>
      <c r="B7097">
        <v>1.1817168035536656</v>
      </c>
      <c r="C7097" s="203">
        <f t="shared" si="1563"/>
        <v>4.8060200086009865E-3</v>
      </c>
      <c r="D7097" s="184">
        <f t="shared" si="1564"/>
        <v>4.7147056284375682E-2</v>
      </c>
      <c r="T7097" s="182">
        <f t="shared" si="1562"/>
        <v>0.11781288008913869</v>
      </c>
      <c r="U7097" s="19">
        <v>1.1627227247879466</v>
      </c>
      <c r="V7097" s="105">
        <f t="shared" si="1551"/>
        <v>4.1670000000024743E-3</v>
      </c>
      <c r="W7097" s="143">
        <f t="shared" si="1552"/>
        <v>8.8754449677853557</v>
      </c>
      <c r="X7097" s="143">
        <f t="shared" si="1553"/>
        <v>0.61929999999999996</v>
      </c>
      <c r="Y7097" s="143">
        <f t="shared" si="1554"/>
        <v>0</v>
      </c>
      <c r="Z7097" s="143">
        <f t="shared" si="1555"/>
        <v>16.69444892818769</v>
      </c>
      <c r="AA7097" s="143">
        <f t="shared" si="1556"/>
        <v>0</v>
      </c>
      <c r="AB7097" s="143">
        <f t="shared" si="1557"/>
        <v>0</v>
      </c>
      <c r="AC7097" s="143">
        <f t="shared" si="1558"/>
        <v>0.42012664901191887</v>
      </c>
      <c r="AD7097" s="143">
        <f t="shared" si="1559"/>
        <v>0</v>
      </c>
      <c r="AE7097" s="105">
        <f t="shared" si="1560"/>
        <v>1.7335098808104359E-4</v>
      </c>
      <c r="AF7097" s="143">
        <f t="shared" si="1561"/>
        <v>0.34705041028653816</v>
      </c>
    </row>
    <row r="7098" spans="1:32" x14ac:dyDescent="0.25">
      <c r="A7098">
        <v>29.5625</v>
      </c>
      <c r="B7098">
        <v>1.068259724782376</v>
      </c>
      <c r="C7098" s="203">
        <f t="shared" si="1563"/>
        <v>4.6878260967909268E-3</v>
      </c>
      <c r="D7098" s="184">
        <f t="shared" si="1564"/>
        <v>4.5987574009518993E-2</v>
      </c>
      <c r="T7098" s="182">
        <f t="shared" si="1562"/>
        <v>0.11523432523406267</v>
      </c>
      <c r="U7098" s="19">
        <v>1.137274366978166</v>
      </c>
      <c r="V7098" s="105">
        <f t="shared" si="1551"/>
        <v>4.1670000000024743E-3</v>
      </c>
      <c r="W7098" s="143">
        <f t="shared" si="1552"/>
        <v>8.8754449677853557</v>
      </c>
      <c r="X7098" s="143">
        <f t="shared" si="1553"/>
        <v>0.61929999999999996</v>
      </c>
      <c r="Y7098" s="143">
        <f t="shared" si="1554"/>
        <v>0</v>
      </c>
      <c r="Z7098" s="143">
        <f t="shared" si="1555"/>
        <v>16.69444892818769</v>
      </c>
      <c r="AA7098" s="143">
        <f t="shared" si="1556"/>
        <v>0</v>
      </c>
      <c r="AB7098" s="143">
        <f t="shared" si="1557"/>
        <v>0</v>
      </c>
      <c r="AC7098" s="143">
        <f t="shared" si="1558"/>
        <v>0.42012664901191887</v>
      </c>
      <c r="AD7098" s="143">
        <f t="shared" si="1559"/>
        <v>0</v>
      </c>
      <c r="AE7098" s="105">
        <f t="shared" si="1560"/>
        <v>1.7335098808104359E-4</v>
      </c>
      <c r="AF7098" s="143">
        <f t="shared" si="1561"/>
        <v>0.32075018538500427</v>
      </c>
    </row>
    <row r="7099" spans="1:32" x14ac:dyDescent="0.25">
      <c r="A7099">
        <v>29.566665999999998</v>
      </c>
      <c r="B7099">
        <v>1.068259724782376</v>
      </c>
      <c r="C7099" s="203">
        <f t="shared" si="1563"/>
        <v>4.4503700134411279E-3</v>
      </c>
      <c r="D7099" s="184">
        <f t="shared" si="1564"/>
        <v>4.3658129831857469E-2</v>
      </c>
      <c r="T7099" s="182">
        <f t="shared" si="1562"/>
        <v>0.11523432523406267</v>
      </c>
      <c r="U7099" s="19">
        <v>1.137274366978166</v>
      </c>
      <c r="V7099" s="105">
        <f t="shared" si="1551"/>
        <v>4.1659999999978936E-3</v>
      </c>
      <c r="W7099" s="143">
        <f t="shared" si="1552"/>
        <v>8.8754449677853557</v>
      </c>
      <c r="X7099" s="143">
        <f t="shared" si="1553"/>
        <v>0.61929999999999996</v>
      </c>
      <c r="Y7099" s="143">
        <f t="shared" si="1554"/>
        <v>0</v>
      </c>
      <c r="Z7099" s="143">
        <f t="shared" si="1555"/>
        <v>16.69444892818769</v>
      </c>
      <c r="AA7099" s="143">
        <f t="shared" si="1556"/>
        <v>0</v>
      </c>
      <c r="AB7099" s="143">
        <f t="shared" si="1557"/>
        <v>0</v>
      </c>
      <c r="AC7099" s="143">
        <f t="shared" si="1558"/>
        <v>0.42012664901191887</v>
      </c>
      <c r="AD7099" s="143">
        <f t="shared" si="1559"/>
        <v>0</v>
      </c>
      <c r="AE7099" s="105">
        <f t="shared" si="1560"/>
        <v>1.7335098808104359E-4</v>
      </c>
      <c r="AF7099" s="143">
        <f t="shared" si="1561"/>
        <v>0.32075018538500427</v>
      </c>
    </row>
    <row r="7100" spans="1:32" x14ac:dyDescent="0.25">
      <c r="A7100">
        <v>29.570833</v>
      </c>
      <c r="B7100">
        <v>1.068259724782376</v>
      </c>
      <c r="C7100" s="203">
        <f t="shared" si="1563"/>
        <v>4.451438273170804E-3</v>
      </c>
      <c r="D7100" s="184">
        <f t="shared" si="1564"/>
        <v>4.3668609459805587E-2</v>
      </c>
      <c r="T7100" s="182">
        <f t="shared" si="1562"/>
        <v>0.11523432523406267</v>
      </c>
      <c r="U7100" s="19">
        <v>1.137274366978166</v>
      </c>
      <c r="V7100" s="105">
        <f t="shared" si="1551"/>
        <v>4.1670000000024743E-3</v>
      </c>
      <c r="W7100" s="143">
        <f t="shared" si="1552"/>
        <v>8.8754449677853557</v>
      </c>
      <c r="X7100" s="143">
        <f t="shared" si="1553"/>
        <v>0.61929999999999996</v>
      </c>
      <c r="Y7100" s="143">
        <f t="shared" si="1554"/>
        <v>0</v>
      </c>
      <c r="Z7100" s="143">
        <f t="shared" si="1555"/>
        <v>16.69444892818769</v>
      </c>
      <c r="AA7100" s="143">
        <f t="shared" si="1556"/>
        <v>0</v>
      </c>
      <c r="AB7100" s="143">
        <f t="shared" si="1557"/>
        <v>0</v>
      </c>
      <c r="AC7100" s="143">
        <f t="shared" si="1558"/>
        <v>0.42012664901191887</v>
      </c>
      <c r="AD7100" s="143">
        <f t="shared" si="1559"/>
        <v>0</v>
      </c>
      <c r="AE7100" s="105">
        <f t="shared" si="1560"/>
        <v>1.7335098808104359E-4</v>
      </c>
      <c r="AF7100" s="143">
        <f t="shared" si="1561"/>
        <v>0.32075018538500427</v>
      </c>
    </row>
    <row r="7101" spans="1:32" x14ac:dyDescent="0.25">
      <c r="A7101">
        <v>29.574999999999996</v>
      </c>
      <c r="B7101">
        <v>1.068259724782376</v>
      </c>
      <c r="C7101" s="203">
        <f t="shared" si="1563"/>
        <v>4.4514382731632137E-3</v>
      </c>
      <c r="D7101" s="184">
        <f t="shared" si="1564"/>
        <v>4.3668609459731125E-2</v>
      </c>
      <c r="T7101" s="182">
        <f t="shared" si="1562"/>
        <v>0.11523432523406267</v>
      </c>
      <c r="U7101" s="19">
        <v>1.137274366978166</v>
      </c>
      <c r="V7101" s="105">
        <f t="shared" si="1551"/>
        <v>4.1669999999953689E-3</v>
      </c>
      <c r="W7101" s="143">
        <f t="shared" si="1552"/>
        <v>8.8754449677853557</v>
      </c>
      <c r="X7101" s="143">
        <f t="shared" si="1553"/>
        <v>0.61929999999999996</v>
      </c>
      <c r="Y7101" s="143">
        <f t="shared" si="1554"/>
        <v>0</v>
      </c>
      <c r="Z7101" s="143">
        <f t="shared" si="1555"/>
        <v>16.69444892818769</v>
      </c>
      <c r="AA7101" s="143">
        <f t="shared" si="1556"/>
        <v>0</v>
      </c>
      <c r="AB7101" s="143">
        <f t="shared" si="1557"/>
        <v>0</v>
      </c>
      <c r="AC7101" s="143">
        <f t="shared" si="1558"/>
        <v>0.42012664901191887</v>
      </c>
      <c r="AD7101" s="143">
        <f t="shared" si="1559"/>
        <v>0</v>
      </c>
      <c r="AE7101" s="105">
        <f t="shared" si="1560"/>
        <v>1.7335098808104359E-4</v>
      </c>
      <c r="AF7101" s="143">
        <f t="shared" si="1561"/>
        <v>0.32075018538500427</v>
      </c>
    </row>
    <row r="7102" spans="1:32" x14ac:dyDescent="0.25">
      <c r="A7102">
        <v>29.579166000000001</v>
      </c>
      <c r="B7102">
        <v>1.068259724782376</v>
      </c>
      <c r="C7102" s="203">
        <f t="shared" si="1563"/>
        <v>4.4503700134487182E-3</v>
      </c>
      <c r="D7102" s="184">
        <f t="shared" si="1564"/>
        <v>4.365812983193193E-2</v>
      </c>
      <c r="T7102" s="182">
        <f t="shared" si="1562"/>
        <v>0.11523432523406267</v>
      </c>
      <c r="U7102" s="19">
        <v>1.137274366978166</v>
      </c>
      <c r="V7102" s="105">
        <f t="shared" si="1551"/>
        <v>4.166000000004999E-3</v>
      </c>
      <c r="W7102" s="143">
        <f t="shared" si="1552"/>
        <v>8.8754449677853557</v>
      </c>
      <c r="X7102" s="143">
        <f t="shared" si="1553"/>
        <v>0.61929999999999996</v>
      </c>
      <c r="Y7102" s="143">
        <f t="shared" si="1554"/>
        <v>0</v>
      </c>
      <c r="Z7102" s="143">
        <f t="shared" si="1555"/>
        <v>16.69444892818769</v>
      </c>
      <c r="AA7102" s="143">
        <f t="shared" si="1556"/>
        <v>0</v>
      </c>
      <c r="AB7102" s="143">
        <f t="shared" si="1557"/>
        <v>0</v>
      </c>
      <c r="AC7102" s="143">
        <f t="shared" si="1558"/>
        <v>0.42012664901191887</v>
      </c>
      <c r="AD7102" s="143">
        <f t="shared" si="1559"/>
        <v>0</v>
      </c>
      <c r="AE7102" s="105">
        <f t="shared" si="1560"/>
        <v>1.7335098808104359E-4</v>
      </c>
      <c r="AF7102" s="143">
        <f t="shared" si="1561"/>
        <v>0.32075018538500427</v>
      </c>
    </row>
    <row r="7103" spans="1:32" x14ac:dyDescent="0.25">
      <c r="A7103">
        <v>29.583332999999996</v>
      </c>
      <c r="B7103">
        <v>1.0115311853967308</v>
      </c>
      <c r="C7103" s="203">
        <f t="shared" si="1563"/>
        <v>4.3332443613533535E-3</v>
      </c>
      <c r="D7103" s="184">
        <f t="shared" si="1564"/>
        <v>4.25091271848764E-2</v>
      </c>
      <c r="T7103" s="182">
        <f t="shared" si="1562"/>
        <v>0.11398977003395779</v>
      </c>
      <c r="U7103" s="19">
        <v>1.1249915621412068</v>
      </c>
      <c r="V7103" s="105">
        <f t="shared" si="1551"/>
        <v>4.1669999999953689E-3</v>
      </c>
      <c r="W7103" s="143">
        <f t="shared" si="1552"/>
        <v>8.8754449677853557</v>
      </c>
      <c r="X7103" s="143">
        <f t="shared" si="1553"/>
        <v>0.61929999999999996</v>
      </c>
      <c r="Y7103" s="143">
        <f t="shared" si="1554"/>
        <v>0</v>
      </c>
      <c r="Z7103" s="143">
        <f t="shared" si="1555"/>
        <v>16.69444892818769</v>
      </c>
      <c r="AA7103" s="143">
        <f t="shared" si="1556"/>
        <v>0</v>
      </c>
      <c r="AB7103" s="143">
        <f t="shared" si="1557"/>
        <v>0</v>
      </c>
      <c r="AC7103" s="143">
        <f t="shared" si="1558"/>
        <v>0.42012664901191887</v>
      </c>
      <c r="AD7103" s="143">
        <f t="shared" si="1559"/>
        <v>0</v>
      </c>
      <c r="AE7103" s="105">
        <f t="shared" si="1560"/>
        <v>1.7335098808104359E-4</v>
      </c>
      <c r="AF7103" s="143">
        <f t="shared" si="1561"/>
        <v>0.30703318881947811</v>
      </c>
    </row>
    <row r="7104" spans="1:32" x14ac:dyDescent="0.25">
      <c r="A7104">
        <v>29.587499999999999</v>
      </c>
      <c r="B7104">
        <v>1.1249882641680204</v>
      </c>
      <c r="C7104" s="203">
        <f t="shared" si="1563"/>
        <v>4.4514382731708031E-3</v>
      </c>
      <c r="D7104" s="184">
        <f t="shared" si="1564"/>
        <v>4.366860945980558E-2</v>
      </c>
      <c r="T7104" s="182">
        <f t="shared" si="1562"/>
        <v>0.11650878962027537</v>
      </c>
      <c r="U7104" s="19">
        <v>1.1498523525317086</v>
      </c>
      <c r="V7104" s="105">
        <f t="shared" si="1551"/>
        <v>4.1670000000024743E-3</v>
      </c>
      <c r="W7104" s="143">
        <f t="shared" si="1552"/>
        <v>8.8754449677853557</v>
      </c>
      <c r="X7104" s="143">
        <f t="shared" si="1553"/>
        <v>0.61929999999999996</v>
      </c>
      <c r="Y7104" s="143">
        <f t="shared" si="1554"/>
        <v>0</v>
      </c>
      <c r="Z7104" s="143">
        <f t="shared" si="1555"/>
        <v>16.69444892818769</v>
      </c>
      <c r="AA7104" s="143">
        <f t="shared" si="1556"/>
        <v>0</v>
      </c>
      <c r="AB7104" s="143">
        <f t="shared" si="1557"/>
        <v>0</v>
      </c>
      <c r="AC7104" s="143">
        <f t="shared" si="1558"/>
        <v>0.42012664901191887</v>
      </c>
      <c r="AD7104" s="143">
        <f t="shared" si="1559"/>
        <v>0</v>
      </c>
      <c r="AE7104" s="105">
        <f t="shared" si="1560"/>
        <v>1.7335098808104359E-4</v>
      </c>
      <c r="AF7104" s="143">
        <f t="shared" si="1561"/>
        <v>0.33408826839262018</v>
      </c>
    </row>
    <row r="7105" spans="1:32" x14ac:dyDescent="0.25">
      <c r="A7105">
        <v>29.591665999999996</v>
      </c>
      <c r="B7105">
        <v>1.068259724782376</v>
      </c>
      <c r="C7105" s="203">
        <f t="shared" si="1563"/>
        <v>4.5685355609813667E-3</v>
      </c>
      <c r="D7105" s="184">
        <f t="shared" si="1564"/>
        <v>4.4817333853227212E-2</v>
      </c>
      <c r="T7105" s="182">
        <f t="shared" si="1562"/>
        <v>0.11523250693273711</v>
      </c>
      <c r="U7105" s="19">
        <v>1.1372564217393251</v>
      </c>
      <c r="V7105" s="105">
        <f t="shared" ref="V7105:V7168" si="1565">+A7105-A7104</f>
        <v>4.1659999999978936E-3</v>
      </c>
      <c r="W7105" s="143">
        <f t="shared" ref="W7105:W7168" si="1566">IF(AND(T7105&lt;=$O$55,T7105&gt;$M$55),$P$55,IF(AND(T7105&lt;=$O$56,T7105&gt;$M$56),$P$56,IF(AND(T7105&lt;=$O$57,T7105&gt;$M$57),$P$57,IF(AND(T7105&lt;=$O$58,T7105&gt;$M$58),$P$58,IF(AND(T7105&lt;=$O$59,T7105&gt;$M$59),$P$59,"a N/A")))))</f>
        <v>8.8754449677853557</v>
      </c>
      <c r="X7105" s="143">
        <f t="shared" ref="X7105:X7168" si="1567">IF(AND(T7105&lt;=$O$55,T7105&gt;$M$55),$Q$55,IF(AND(T7105&lt;=$O$56,T7105&gt;$M$56),$Q$56,IF(AND(T7105&lt;=$O$57,T7105&gt;$M$57),$Q$57,IF(AND(T7105&lt;=$O$58,T7105&gt;$M$58),$Q$58,IF(AND(T7105&lt;=$O$59,T7105&gt;$M$59),$Q$59,"Valor no encontrado para Po")))))</f>
        <v>0.61929999999999996</v>
      </c>
      <c r="Y7105" s="143">
        <f t="shared" ref="Y7105:Y7168" si="1568">IF(OR(Z7104&gt;=($V$1-$X$1)/2,Z7104&gt;=$Z$1/2),0,W7105*T7105^X7105*V7105)</f>
        <v>0</v>
      </c>
      <c r="Z7105" s="143">
        <f t="shared" ref="Z7105:Z7168" si="1569">+Z7104+Y7105</f>
        <v>16.69444892818769</v>
      </c>
      <c r="AA7105" s="143">
        <f t="shared" ref="AA7105:AA7168" si="1570">2*$AD$1*PI()*((Z7105+$X$1/2)*(2*Z7105-$Z$1)+(Z7105+$X$1/2)^2-($V$1/2)^2)*Y7105</f>
        <v>0</v>
      </c>
      <c r="AB7105" s="143">
        <f t="shared" ref="AB7105:AB7168" si="1571">-AA7105*0.000000001*$AB$1</f>
        <v>0</v>
      </c>
      <c r="AC7105" s="143">
        <f t="shared" ref="AC7105:AC7168" si="1572">+AC7104+AB7105</f>
        <v>0.42012664901191887</v>
      </c>
      <c r="AD7105" s="143">
        <f t="shared" ref="AD7105:AD7168" si="1573">+AB7105/V7105</f>
        <v>0</v>
      </c>
      <c r="AE7105" s="105">
        <f t="shared" ref="AE7105:AE7168" si="1574">+AE7104-AB7105</f>
        <v>1.7335098808104359E-4</v>
      </c>
      <c r="AF7105" s="143">
        <f t="shared" ref="AF7105:AF7168" si="1575">B7105*9.81/(T7105*1000000*$AH$1)</f>
        <v>0.32075524663467053</v>
      </c>
    </row>
    <row r="7106" spans="1:32" x14ac:dyDescent="0.25">
      <c r="A7106">
        <v>29.595832999999999</v>
      </c>
      <c r="B7106">
        <v>1.1249882641680204</v>
      </c>
      <c r="C7106" s="203">
        <f t="shared" si="1563"/>
        <v>4.5696321849808645E-3</v>
      </c>
      <c r="D7106" s="184">
        <f t="shared" si="1564"/>
        <v>4.4828091734662283E-2</v>
      </c>
      <c r="T7106" s="182">
        <f t="shared" si="1562"/>
        <v>0.11650776038963921</v>
      </c>
      <c r="U7106" s="19">
        <v>1.1498421948150921</v>
      </c>
      <c r="V7106" s="105">
        <f t="shared" si="1565"/>
        <v>4.1670000000024743E-3</v>
      </c>
      <c r="W7106" s="143">
        <f t="shared" si="1566"/>
        <v>8.8754449677853557</v>
      </c>
      <c r="X7106" s="143">
        <f t="shared" si="1567"/>
        <v>0.61929999999999996</v>
      </c>
      <c r="Y7106" s="143">
        <f t="shared" si="1568"/>
        <v>0</v>
      </c>
      <c r="Z7106" s="143">
        <f t="shared" si="1569"/>
        <v>16.69444892818769</v>
      </c>
      <c r="AA7106" s="143">
        <f t="shared" si="1570"/>
        <v>0</v>
      </c>
      <c r="AB7106" s="143">
        <f t="shared" si="1571"/>
        <v>0</v>
      </c>
      <c r="AC7106" s="143">
        <f t="shared" si="1572"/>
        <v>0.42012664901191887</v>
      </c>
      <c r="AD7106" s="143">
        <f t="shared" si="1573"/>
        <v>0</v>
      </c>
      <c r="AE7106" s="105">
        <f t="shared" si="1574"/>
        <v>1.7335098808104359E-4</v>
      </c>
      <c r="AF7106" s="143">
        <f t="shared" si="1575"/>
        <v>0.33409121973148265</v>
      </c>
    </row>
    <row r="7107" spans="1:32" x14ac:dyDescent="0.25">
      <c r="A7107">
        <v>29.599999999999994</v>
      </c>
      <c r="B7107">
        <v>1.068259724782376</v>
      </c>
      <c r="C7107" s="203">
        <f t="shared" si="1563"/>
        <v>4.569632184973073E-3</v>
      </c>
      <c r="D7107" s="184">
        <f t="shared" si="1564"/>
        <v>4.4828091734585851E-2</v>
      </c>
      <c r="T7107" s="182">
        <f t="shared" si="1562"/>
        <v>0.11523252066068405</v>
      </c>
      <c r="U7107" s="19">
        <v>1.1372565572236275</v>
      </c>
      <c r="V7107" s="105">
        <f t="shared" si="1565"/>
        <v>4.1669999999953689E-3</v>
      </c>
      <c r="W7107" s="143">
        <f t="shared" si="1566"/>
        <v>8.8754449677853557</v>
      </c>
      <c r="X7107" s="143">
        <f t="shared" si="1567"/>
        <v>0.61929999999999996</v>
      </c>
      <c r="Y7107" s="143">
        <f t="shared" si="1568"/>
        <v>0</v>
      </c>
      <c r="Z7107" s="143">
        <f t="shared" si="1569"/>
        <v>16.69444892818769</v>
      </c>
      <c r="AA7107" s="143">
        <f t="shared" si="1570"/>
        <v>0</v>
      </c>
      <c r="AB7107" s="143">
        <f t="shared" si="1571"/>
        <v>0</v>
      </c>
      <c r="AC7107" s="143">
        <f t="shared" si="1572"/>
        <v>0.42012664901191887</v>
      </c>
      <c r="AD7107" s="143">
        <f t="shared" si="1573"/>
        <v>0</v>
      </c>
      <c r="AE7107" s="105">
        <f t="shared" si="1574"/>
        <v>1.7335098808104359E-4</v>
      </c>
      <c r="AF7107" s="143">
        <f t="shared" si="1575"/>
        <v>0.32075520842227195</v>
      </c>
    </row>
    <row r="7108" spans="1:32" x14ac:dyDescent="0.25">
      <c r="A7108">
        <v>29.604165999999999</v>
      </c>
      <c r="B7108">
        <v>1.1249882641680204</v>
      </c>
      <c r="C7108" s="203">
        <f t="shared" si="1563"/>
        <v>4.5685355609891582E-3</v>
      </c>
      <c r="D7108" s="184">
        <f t="shared" si="1564"/>
        <v>4.4817333853303644E-2</v>
      </c>
      <c r="T7108" s="182">
        <f t="shared" ref="T7108:T7171" si="1576">+U7108/1000000*101325</f>
        <v>0.11650776057248306</v>
      </c>
      <c r="U7108" s="19">
        <v>1.1498421966196206</v>
      </c>
      <c r="V7108" s="105">
        <f t="shared" si="1565"/>
        <v>4.166000000004999E-3</v>
      </c>
      <c r="W7108" s="143">
        <f t="shared" si="1566"/>
        <v>8.8754449677853557</v>
      </c>
      <c r="X7108" s="143">
        <f t="shared" si="1567"/>
        <v>0.61929999999999996</v>
      </c>
      <c r="Y7108" s="143">
        <f t="shared" si="1568"/>
        <v>0</v>
      </c>
      <c r="Z7108" s="143">
        <f t="shared" si="1569"/>
        <v>16.69444892818769</v>
      </c>
      <c r="AA7108" s="143">
        <f t="shared" si="1570"/>
        <v>0</v>
      </c>
      <c r="AB7108" s="143">
        <f t="shared" si="1571"/>
        <v>0</v>
      </c>
      <c r="AC7108" s="143">
        <f t="shared" si="1572"/>
        <v>0.42012664901191887</v>
      </c>
      <c r="AD7108" s="143">
        <f t="shared" si="1573"/>
        <v>0</v>
      </c>
      <c r="AE7108" s="105">
        <f t="shared" si="1574"/>
        <v>1.7335098808104359E-4</v>
      </c>
      <c r="AF7108" s="143">
        <f t="shared" si="1575"/>
        <v>0.33409121920716967</v>
      </c>
    </row>
    <row r="7109" spans="1:32" x14ac:dyDescent="0.25">
      <c r="A7109">
        <v>29.608332999999995</v>
      </c>
      <c r="B7109">
        <v>1.1249882641680204</v>
      </c>
      <c r="C7109" s="203">
        <f t="shared" si="1563"/>
        <v>4.6878260967829315E-3</v>
      </c>
      <c r="D7109" s="184">
        <f t="shared" si="1564"/>
        <v>4.5987574009440563E-2</v>
      </c>
      <c r="T7109" s="182">
        <f t="shared" si="1576"/>
        <v>0.11650776057248306</v>
      </c>
      <c r="U7109" s="19">
        <v>1.1498421966196206</v>
      </c>
      <c r="V7109" s="105">
        <f t="shared" si="1565"/>
        <v>4.1669999999953689E-3</v>
      </c>
      <c r="W7109" s="143">
        <f t="shared" si="1566"/>
        <v>8.8754449677853557</v>
      </c>
      <c r="X7109" s="143">
        <f t="shared" si="1567"/>
        <v>0.61929999999999996</v>
      </c>
      <c r="Y7109" s="143">
        <f t="shared" si="1568"/>
        <v>0</v>
      </c>
      <c r="Z7109" s="143">
        <f t="shared" si="1569"/>
        <v>16.69444892818769</v>
      </c>
      <c r="AA7109" s="143">
        <f t="shared" si="1570"/>
        <v>0</v>
      </c>
      <c r="AB7109" s="143">
        <f t="shared" si="1571"/>
        <v>0</v>
      </c>
      <c r="AC7109" s="143">
        <f t="shared" si="1572"/>
        <v>0.42012664901191887</v>
      </c>
      <c r="AD7109" s="143">
        <f t="shared" si="1573"/>
        <v>0</v>
      </c>
      <c r="AE7109" s="105">
        <f t="shared" si="1574"/>
        <v>1.7335098808104359E-4</v>
      </c>
      <c r="AF7109" s="143">
        <f t="shared" si="1575"/>
        <v>0.33409121920716967</v>
      </c>
    </row>
    <row r="7110" spans="1:32" x14ac:dyDescent="0.25">
      <c r="A7110">
        <v>29.612499999999997</v>
      </c>
      <c r="B7110">
        <v>1.068259724782376</v>
      </c>
      <c r="C7110" s="203">
        <f t="shared" si="1563"/>
        <v>4.5696321849808645E-3</v>
      </c>
      <c r="D7110" s="184">
        <f t="shared" si="1564"/>
        <v>4.4828091734662283E-2</v>
      </c>
      <c r="T7110" s="182">
        <f t="shared" si="1576"/>
        <v>0.11523252065824699</v>
      </c>
      <c r="U7110" s="19">
        <v>1.1372565571995756</v>
      </c>
      <c r="V7110" s="105">
        <f t="shared" si="1565"/>
        <v>4.1670000000024743E-3</v>
      </c>
      <c r="W7110" s="143">
        <f t="shared" si="1566"/>
        <v>8.8754449677853557</v>
      </c>
      <c r="X7110" s="143">
        <f t="shared" si="1567"/>
        <v>0.61929999999999996</v>
      </c>
      <c r="Y7110" s="143">
        <f t="shared" si="1568"/>
        <v>0</v>
      </c>
      <c r="Z7110" s="143">
        <f t="shared" si="1569"/>
        <v>16.69444892818769</v>
      </c>
      <c r="AA7110" s="143">
        <f t="shared" si="1570"/>
        <v>0</v>
      </c>
      <c r="AB7110" s="143">
        <f t="shared" si="1571"/>
        <v>0</v>
      </c>
      <c r="AC7110" s="143">
        <f t="shared" si="1572"/>
        <v>0.42012664901191887</v>
      </c>
      <c r="AD7110" s="143">
        <f t="shared" si="1573"/>
        <v>0</v>
      </c>
      <c r="AE7110" s="105">
        <f t="shared" si="1574"/>
        <v>1.7335098808104359E-4</v>
      </c>
      <c r="AF7110" s="143">
        <f t="shared" si="1575"/>
        <v>0.32075520842905569</v>
      </c>
    </row>
    <row r="7111" spans="1:32" x14ac:dyDescent="0.25">
      <c r="A7111">
        <v>29.616665999999995</v>
      </c>
      <c r="B7111">
        <v>1.068259724782376</v>
      </c>
      <c r="C7111" s="203">
        <f t="shared" si="1563"/>
        <v>4.4503700134411279E-3</v>
      </c>
      <c r="D7111" s="184">
        <f t="shared" si="1564"/>
        <v>4.3658129831857469E-2</v>
      </c>
      <c r="T7111" s="182">
        <f t="shared" si="1576"/>
        <v>0.11523252065824699</v>
      </c>
      <c r="U7111" s="19">
        <v>1.1372565571995756</v>
      </c>
      <c r="V7111" s="105">
        <f t="shared" si="1565"/>
        <v>4.1659999999978936E-3</v>
      </c>
      <c r="W7111" s="143">
        <f t="shared" si="1566"/>
        <v>8.8754449677853557</v>
      </c>
      <c r="X7111" s="143">
        <f t="shared" si="1567"/>
        <v>0.61929999999999996</v>
      </c>
      <c r="Y7111" s="143">
        <f t="shared" si="1568"/>
        <v>0</v>
      </c>
      <c r="Z7111" s="143">
        <f t="shared" si="1569"/>
        <v>16.69444892818769</v>
      </c>
      <c r="AA7111" s="143">
        <f t="shared" si="1570"/>
        <v>0</v>
      </c>
      <c r="AB7111" s="143">
        <f t="shared" si="1571"/>
        <v>0</v>
      </c>
      <c r="AC7111" s="143">
        <f t="shared" si="1572"/>
        <v>0.42012664901191887</v>
      </c>
      <c r="AD7111" s="143">
        <f t="shared" si="1573"/>
        <v>0</v>
      </c>
      <c r="AE7111" s="105">
        <f t="shared" si="1574"/>
        <v>1.7335098808104359E-4</v>
      </c>
      <c r="AF7111" s="143">
        <f t="shared" si="1575"/>
        <v>0.32075520842905569</v>
      </c>
    </row>
    <row r="7112" spans="1:32" x14ac:dyDescent="0.25">
      <c r="A7112">
        <v>29.620832999999998</v>
      </c>
      <c r="B7112">
        <v>1.1249882641680204</v>
      </c>
      <c r="C7112" s="203">
        <f t="shared" si="1563"/>
        <v>4.5696321849808645E-3</v>
      </c>
      <c r="D7112" s="184">
        <f t="shared" si="1564"/>
        <v>4.4828091734662283E-2</v>
      </c>
      <c r="T7112" s="182">
        <f t="shared" si="1576"/>
        <v>0.1165077605724506</v>
      </c>
      <c r="U7112" s="19">
        <v>1.1498421966193002</v>
      </c>
      <c r="V7112" s="105">
        <f t="shared" si="1565"/>
        <v>4.1670000000024743E-3</v>
      </c>
      <c r="W7112" s="143">
        <f t="shared" si="1566"/>
        <v>8.8754449677853557</v>
      </c>
      <c r="X7112" s="143">
        <f t="shared" si="1567"/>
        <v>0.61929999999999996</v>
      </c>
      <c r="Y7112" s="143">
        <f t="shared" si="1568"/>
        <v>0</v>
      </c>
      <c r="Z7112" s="143">
        <f t="shared" si="1569"/>
        <v>16.69444892818769</v>
      </c>
      <c r="AA7112" s="143">
        <f t="shared" si="1570"/>
        <v>0</v>
      </c>
      <c r="AB7112" s="143">
        <f t="shared" si="1571"/>
        <v>0</v>
      </c>
      <c r="AC7112" s="143">
        <f t="shared" si="1572"/>
        <v>0.42012664901191887</v>
      </c>
      <c r="AD7112" s="143">
        <f t="shared" si="1573"/>
        <v>0</v>
      </c>
      <c r="AE7112" s="105">
        <f t="shared" si="1574"/>
        <v>1.7335098808104359E-4</v>
      </c>
      <c r="AF7112" s="143">
        <f t="shared" si="1575"/>
        <v>0.33409121920726276</v>
      </c>
    </row>
    <row r="7113" spans="1:32" x14ac:dyDescent="0.25">
      <c r="A7113">
        <v>29.625</v>
      </c>
      <c r="B7113">
        <v>1.1249882641680204</v>
      </c>
      <c r="C7113" s="203">
        <f t="shared" si="1563"/>
        <v>4.6878260967909251E-3</v>
      </c>
      <c r="D7113" s="184">
        <f t="shared" si="1564"/>
        <v>4.5987574009518979E-2</v>
      </c>
      <c r="T7113" s="182">
        <f t="shared" si="1576"/>
        <v>0.1165077605724506</v>
      </c>
      <c r="U7113" s="19">
        <v>1.1498421966193002</v>
      </c>
      <c r="V7113" s="105">
        <f t="shared" si="1565"/>
        <v>4.1670000000024743E-3</v>
      </c>
      <c r="W7113" s="143">
        <f t="shared" si="1566"/>
        <v>8.8754449677853557</v>
      </c>
      <c r="X7113" s="143">
        <f t="shared" si="1567"/>
        <v>0.61929999999999996</v>
      </c>
      <c r="Y7113" s="143">
        <f t="shared" si="1568"/>
        <v>0</v>
      </c>
      <c r="Z7113" s="143">
        <f t="shared" si="1569"/>
        <v>16.69444892818769</v>
      </c>
      <c r="AA7113" s="143">
        <f t="shared" si="1570"/>
        <v>0</v>
      </c>
      <c r="AB7113" s="143">
        <f t="shared" si="1571"/>
        <v>0</v>
      </c>
      <c r="AC7113" s="143">
        <f t="shared" si="1572"/>
        <v>0.42012664901191887</v>
      </c>
      <c r="AD7113" s="143">
        <f t="shared" si="1573"/>
        <v>0</v>
      </c>
      <c r="AE7113" s="105">
        <f t="shared" si="1574"/>
        <v>1.7335098808104359E-4</v>
      </c>
      <c r="AF7113" s="143">
        <f t="shared" si="1575"/>
        <v>0.33409121920726276</v>
      </c>
    </row>
    <row r="7114" spans="1:32" x14ac:dyDescent="0.25">
      <c r="A7114">
        <v>29.629165999999998</v>
      </c>
      <c r="B7114">
        <v>1.1249882641680204</v>
      </c>
      <c r="C7114" s="203">
        <f t="shared" si="1563"/>
        <v>4.6867011085216037E-3</v>
      </c>
      <c r="D7114" s="184">
        <f t="shared" si="1564"/>
        <v>4.5976537874596934E-2</v>
      </c>
      <c r="T7114" s="182">
        <f t="shared" si="1576"/>
        <v>0.1165077605724506</v>
      </c>
      <c r="U7114" s="19">
        <v>1.1498421966193002</v>
      </c>
      <c r="V7114" s="105">
        <f t="shared" si="1565"/>
        <v>4.1659999999978936E-3</v>
      </c>
      <c r="W7114" s="143">
        <f t="shared" si="1566"/>
        <v>8.8754449677853557</v>
      </c>
      <c r="X7114" s="143">
        <f t="shared" si="1567"/>
        <v>0.61929999999999996</v>
      </c>
      <c r="Y7114" s="143">
        <f t="shared" si="1568"/>
        <v>0</v>
      </c>
      <c r="Z7114" s="143">
        <f t="shared" si="1569"/>
        <v>16.69444892818769</v>
      </c>
      <c r="AA7114" s="143">
        <f t="shared" si="1570"/>
        <v>0</v>
      </c>
      <c r="AB7114" s="143">
        <f t="shared" si="1571"/>
        <v>0</v>
      </c>
      <c r="AC7114" s="143">
        <f t="shared" si="1572"/>
        <v>0.42012664901191887</v>
      </c>
      <c r="AD7114" s="143">
        <f t="shared" si="1573"/>
        <v>0</v>
      </c>
      <c r="AE7114" s="105">
        <f t="shared" si="1574"/>
        <v>1.7335098808104359E-4</v>
      </c>
      <c r="AF7114" s="143">
        <f t="shared" si="1575"/>
        <v>0.33409121920726276</v>
      </c>
    </row>
    <row r="7115" spans="1:32" x14ac:dyDescent="0.25">
      <c r="A7115">
        <v>29.633333</v>
      </c>
      <c r="B7115">
        <v>1.1249882641680204</v>
      </c>
      <c r="C7115" s="203">
        <f t="shared" si="1563"/>
        <v>4.6878260967909251E-3</v>
      </c>
      <c r="D7115" s="184">
        <f t="shared" si="1564"/>
        <v>4.5987574009518979E-2</v>
      </c>
      <c r="T7115" s="182">
        <f t="shared" si="1576"/>
        <v>0.1165077605724506</v>
      </c>
      <c r="U7115" s="19">
        <v>1.1498421966193002</v>
      </c>
      <c r="V7115" s="105">
        <f t="shared" si="1565"/>
        <v>4.1670000000024743E-3</v>
      </c>
      <c r="W7115" s="143">
        <f t="shared" si="1566"/>
        <v>8.8754449677853557</v>
      </c>
      <c r="X7115" s="143">
        <f t="shared" si="1567"/>
        <v>0.61929999999999996</v>
      </c>
      <c r="Y7115" s="143">
        <f t="shared" si="1568"/>
        <v>0</v>
      </c>
      <c r="Z7115" s="143">
        <f t="shared" si="1569"/>
        <v>16.69444892818769</v>
      </c>
      <c r="AA7115" s="143">
        <f t="shared" si="1570"/>
        <v>0</v>
      </c>
      <c r="AB7115" s="143">
        <f t="shared" si="1571"/>
        <v>0</v>
      </c>
      <c r="AC7115" s="143">
        <f t="shared" si="1572"/>
        <v>0.42012664901191887</v>
      </c>
      <c r="AD7115" s="143">
        <f t="shared" si="1573"/>
        <v>0</v>
      </c>
      <c r="AE7115" s="105">
        <f t="shared" si="1574"/>
        <v>1.7335098808104359E-4</v>
      </c>
      <c r="AF7115" s="143">
        <f t="shared" si="1575"/>
        <v>0.33409121920726276</v>
      </c>
    </row>
    <row r="7116" spans="1:32" x14ac:dyDescent="0.25">
      <c r="A7116">
        <v>29.637499999999996</v>
      </c>
      <c r="B7116">
        <v>1.1249882641680204</v>
      </c>
      <c r="C7116" s="203">
        <f t="shared" ref="C7116:C7179" si="1577">+(B7115+B7116)/2*(A7116-A7115)</f>
        <v>4.6878260967829315E-3</v>
      </c>
      <c r="D7116" s="184">
        <f t="shared" ref="D7116:D7179" si="1578">C7116*9.81</f>
        <v>4.5987574009440563E-2</v>
      </c>
      <c r="T7116" s="182">
        <f t="shared" si="1576"/>
        <v>0.1165077605724506</v>
      </c>
      <c r="U7116" s="19">
        <v>1.1498421966193002</v>
      </c>
      <c r="V7116" s="105">
        <f t="shared" si="1565"/>
        <v>4.1669999999953689E-3</v>
      </c>
      <c r="W7116" s="143">
        <f t="shared" si="1566"/>
        <v>8.8754449677853557</v>
      </c>
      <c r="X7116" s="143">
        <f t="shared" si="1567"/>
        <v>0.61929999999999996</v>
      </c>
      <c r="Y7116" s="143">
        <f t="shared" si="1568"/>
        <v>0</v>
      </c>
      <c r="Z7116" s="143">
        <f t="shared" si="1569"/>
        <v>16.69444892818769</v>
      </c>
      <c r="AA7116" s="143">
        <f t="shared" si="1570"/>
        <v>0</v>
      </c>
      <c r="AB7116" s="143">
        <f t="shared" si="1571"/>
        <v>0</v>
      </c>
      <c r="AC7116" s="143">
        <f t="shared" si="1572"/>
        <v>0.42012664901191887</v>
      </c>
      <c r="AD7116" s="143">
        <f t="shared" si="1573"/>
        <v>0</v>
      </c>
      <c r="AE7116" s="105">
        <f t="shared" si="1574"/>
        <v>1.7335098808104359E-4</v>
      </c>
      <c r="AF7116" s="143">
        <f t="shared" si="1575"/>
        <v>0.33409121920726276</v>
      </c>
    </row>
    <row r="7117" spans="1:32" x14ac:dyDescent="0.25">
      <c r="A7117">
        <v>29.641666000000001</v>
      </c>
      <c r="B7117">
        <v>1.1817168035536656</v>
      </c>
      <c r="C7117" s="203">
        <f t="shared" si="1577"/>
        <v>4.8048666560700374E-3</v>
      </c>
      <c r="D7117" s="184">
        <f t="shared" si="1578"/>
        <v>4.7135741896047072E-2</v>
      </c>
      <c r="T7117" s="182">
        <f t="shared" si="1576"/>
        <v>0.11781287979981148</v>
      </c>
      <c r="U7117" s="19">
        <v>1.1627227219325089</v>
      </c>
      <c r="V7117" s="105">
        <f t="shared" si="1565"/>
        <v>4.166000000004999E-3</v>
      </c>
      <c r="W7117" s="143">
        <f t="shared" si="1566"/>
        <v>8.8754449677853557</v>
      </c>
      <c r="X7117" s="143">
        <f t="shared" si="1567"/>
        <v>0.61929999999999996</v>
      </c>
      <c r="Y7117" s="143">
        <f t="shared" si="1568"/>
        <v>0</v>
      </c>
      <c r="Z7117" s="143">
        <f t="shared" si="1569"/>
        <v>16.69444892818769</v>
      </c>
      <c r="AA7117" s="143">
        <f t="shared" si="1570"/>
        <v>0</v>
      </c>
      <c r="AB7117" s="143">
        <f t="shared" si="1571"/>
        <v>0</v>
      </c>
      <c r="AC7117" s="143">
        <f t="shared" si="1572"/>
        <v>0.42012664901191887</v>
      </c>
      <c r="AD7117" s="143">
        <f t="shared" si="1573"/>
        <v>0</v>
      </c>
      <c r="AE7117" s="105">
        <f t="shared" si="1574"/>
        <v>1.7335098808104359E-4</v>
      </c>
      <c r="AF7117" s="143">
        <f t="shared" si="1575"/>
        <v>0.34705041113883145</v>
      </c>
    </row>
    <row r="7118" spans="1:32" x14ac:dyDescent="0.25">
      <c r="A7118">
        <v>29.645832999999996</v>
      </c>
      <c r="B7118">
        <v>1.1249882641680204</v>
      </c>
      <c r="C7118" s="203">
        <f t="shared" si="1577"/>
        <v>4.8060200085927917E-3</v>
      </c>
      <c r="D7118" s="184">
        <f t="shared" si="1578"/>
        <v>4.7147056284295288E-2</v>
      </c>
      <c r="T7118" s="182">
        <f t="shared" si="1576"/>
        <v>0.116507848031967</v>
      </c>
      <c r="U7118" s="19">
        <v>1.1498430597776166</v>
      </c>
      <c r="V7118" s="105">
        <f t="shared" si="1565"/>
        <v>4.1669999999953689E-3</v>
      </c>
      <c r="W7118" s="143">
        <f t="shared" si="1566"/>
        <v>8.8754449677853557</v>
      </c>
      <c r="X7118" s="143">
        <f t="shared" si="1567"/>
        <v>0.61929999999999996</v>
      </c>
      <c r="Y7118" s="143">
        <f t="shared" si="1568"/>
        <v>0</v>
      </c>
      <c r="Z7118" s="143">
        <f t="shared" si="1569"/>
        <v>16.69444892818769</v>
      </c>
      <c r="AA7118" s="143">
        <f t="shared" si="1570"/>
        <v>0</v>
      </c>
      <c r="AB7118" s="143">
        <f t="shared" si="1571"/>
        <v>0</v>
      </c>
      <c r="AC7118" s="143">
        <f t="shared" si="1572"/>
        <v>0.42012664901191887</v>
      </c>
      <c r="AD7118" s="143">
        <f t="shared" si="1573"/>
        <v>0</v>
      </c>
      <c r="AE7118" s="105">
        <f t="shared" si="1574"/>
        <v>1.7335098808104359E-4</v>
      </c>
      <c r="AF7118" s="143">
        <f t="shared" si="1575"/>
        <v>0.33409096841337244</v>
      </c>
    </row>
    <row r="7119" spans="1:32" x14ac:dyDescent="0.25">
      <c r="A7119">
        <v>29.65</v>
      </c>
      <c r="B7119">
        <v>1.068259724782376</v>
      </c>
      <c r="C7119" s="203">
        <f t="shared" si="1577"/>
        <v>4.5696321849808645E-3</v>
      </c>
      <c r="D7119" s="184">
        <f t="shared" si="1578"/>
        <v>4.4828091734662283E-2</v>
      </c>
      <c r="T7119" s="182">
        <f t="shared" si="1576"/>
        <v>0.11523251949243316</v>
      </c>
      <c r="U7119" s="19">
        <v>1.1372565456938877</v>
      </c>
      <c r="V7119" s="105">
        <f t="shared" si="1565"/>
        <v>4.1670000000024743E-3</v>
      </c>
      <c r="W7119" s="143">
        <f t="shared" si="1566"/>
        <v>8.8754449677853557</v>
      </c>
      <c r="X7119" s="143">
        <f t="shared" si="1567"/>
        <v>0.61929999999999996</v>
      </c>
      <c r="Y7119" s="143">
        <f t="shared" si="1568"/>
        <v>0</v>
      </c>
      <c r="Z7119" s="143">
        <f t="shared" si="1569"/>
        <v>16.69444892818769</v>
      </c>
      <c r="AA7119" s="143">
        <f t="shared" si="1570"/>
        <v>0</v>
      </c>
      <c r="AB7119" s="143">
        <f t="shared" si="1571"/>
        <v>0</v>
      </c>
      <c r="AC7119" s="143">
        <f t="shared" si="1572"/>
        <v>0.42012664901191887</v>
      </c>
      <c r="AD7119" s="143">
        <f t="shared" si="1573"/>
        <v>0</v>
      </c>
      <c r="AE7119" s="105">
        <f t="shared" si="1574"/>
        <v>1.7335098808104359E-4</v>
      </c>
      <c r="AF7119" s="143">
        <f t="shared" si="1575"/>
        <v>0.32075521167415394</v>
      </c>
    </row>
    <row r="7120" spans="1:32" x14ac:dyDescent="0.25">
      <c r="A7120">
        <v>29.654165999999996</v>
      </c>
      <c r="B7120">
        <v>1.1817168035536656</v>
      </c>
      <c r="C7120" s="203">
        <f t="shared" si="1577"/>
        <v>4.6867011085216055E-3</v>
      </c>
      <c r="D7120" s="184">
        <f t="shared" si="1578"/>
        <v>4.5976537874596955E-2</v>
      </c>
      <c r="T7120" s="182">
        <f t="shared" si="1576"/>
        <v>0.11781400947251879</v>
      </c>
      <c r="U7120" s="19">
        <v>1.1627338709352952</v>
      </c>
      <c r="V7120" s="105">
        <f t="shared" si="1565"/>
        <v>4.1659999999978936E-3</v>
      </c>
      <c r="W7120" s="143">
        <f t="shared" si="1566"/>
        <v>8.8754449677853557</v>
      </c>
      <c r="X7120" s="143">
        <f t="shared" si="1567"/>
        <v>0.61929999999999996</v>
      </c>
      <c r="Y7120" s="143">
        <f t="shared" si="1568"/>
        <v>0</v>
      </c>
      <c r="Z7120" s="143">
        <f t="shared" si="1569"/>
        <v>16.69444892818769</v>
      </c>
      <c r="AA7120" s="143">
        <f t="shared" si="1570"/>
        <v>0</v>
      </c>
      <c r="AB7120" s="143">
        <f t="shared" si="1571"/>
        <v>0</v>
      </c>
      <c r="AC7120" s="143">
        <f t="shared" si="1572"/>
        <v>0.42012664901191887</v>
      </c>
      <c r="AD7120" s="143">
        <f t="shared" si="1573"/>
        <v>0</v>
      </c>
      <c r="AE7120" s="105">
        <f t="shared" si="1574"/>
        <v>1.7335098808104359E-4</v>
      </c>
      <c r="AF7120" s="143">
        <f t="shared" si="1575"/>
        <v>0.34704708340744128</v>
      </c>
    </row>
    <row r="7121" spans="1:32" x14ac:dyDescent="0.25">
      <c r="A7121">
        <v>29.658332999999999</v>
      </c>
      <c r="B7121">
        <v>1.1249882641680204</v>
      </c>
      <c r="C7121" s="203">
        <f t="shared" si="1577"/>
        <v>4.8060200086009865E-3</v>
      </c>
      <c r="D7121" s="184">
        <f t="shared" si="1578"/>
        <v>4.7147056284375682E-2</v>
      </c>
      <c r="T7121" s="182">
        <f t="shared" si="1576"/>
        <v>0.11650783445404167</v>
      </c>
      <c r="U7121" s="19">
        <v>1.1498429257739124</v>
      </c>
      <c r="V7121" s="105">
        <f t="shared" si="1565"/>
        <v>4.1670000000024743E-3</v>
      </c>
      <c r="W7121" s="143">
        <f t="shared" si="1566"/>
        <v>8.8754449677853557</v>
      </c>
      <c r="X7121" s="143">
        <f t="shared" si="1567"/>
        <v>0.61929999999999996</v>
      </c>
      <c r="Y7121" s="143">
        <f t="shared" si="1568"/>
        <v>0</v>
      </c>
      <c r="Z7121" s="143">
        <f t="shared" si="1569"/>
        <v>16.69444892818769</v>
      </c>
      <c r="AA7121" s="143">
        <f t="shared" si="1570"/>
        <v>0</v>
      </c>
      <c r="AB7121" s="143">
        <f t="shared" si="1571"/>
        <v>0</v>
      </c>
      <c r="AC7121" s="143">
        <f t="shared" si="1572"/>
        <v>0.42012664901191887</v>
      </c>
      <c r="AD7121" s="143">
        <f t="shared" si="1573"/>
        <v>0</v>
      </c>
      <c r="AE7121" s="105">
        <f t="shared" si="1574"/>
        <v>1.7335098808104359E-4</v>
      </c>
      <c r="AF7121" s="143">
        <f t="shared" si="1575"/>
        <v>0.33409100734862723</v>
      </c>
    </row>
    <row r="7122" spans="1:32" x14ac:dyDescent="0.25">
      <c r="A7122">
        <v>29.662499999999994</v>
      </c>
      <c r="B7122">
        <v>0.95480264601108633</v>
      </c>
      <c r="C7122" s="203">
        <f t="shared" si="1577"/>
        <v>4.3332443613533535E-3</v>
      </c>
      <c r="D7122" s="184">
        <f t="shared" si="1578"/>
        <v>4.25091271848764E-2</v>
      </c>
      <c r="T7122" s="182">
        <f t="shared" si="1576"/>
        <v>0.11278372239567422</v>
      </c>
      <c r="U7122" s="19">
        <v>1.1130887973913073</v>
      </c>
      <c r="V7122" s="105">
        <f t="shared" si="1565"/>
        <v>4.1669999999953689E-3</v>
      </c>
      <c r="W7122" s="143">
        <f t="shared" si="1566"/>
        <v>8.8754449677853557</v>
      </c>
      <c r="X7122" s="143">
        <f t="shared" si="1567"/>
        <v>0.61929999999999996</v>
      </c>
      <c r="Y7122" s="143">
        <f t="shared" si="1568"/>
        <v>0</v>
      </c>
      <c r="Z7122" s="143">
        <f t="shared" si="1569"/>
        <v>16.69444892818769</v>
      </c>
      <c r="AA7122" s="143">
        <f t="shared" si="1570"/>
        <v>0</v>
      </c>
      <c r="AB7122" s="143">
        <f t="shared" si="1571"/>
        <v>0</v>
      </c>
      <c r="AC7122" s="143">
        <f t="shared" si="1572"/>
        <v>0.42012664901191887</v>
      </c>
      <c r="AD7122" s="143">
        <f t="shared" si="1573"/>
        <v>0</v>
      </c>
      <c r="AE7122" s="105">
        <f t="shared" si="1574"/>
        <v>1.7335098808104359E-4</v>
      </c>
      <c r="AF7122" s="143">
        <f t="shared" si="1575"/>
        <v>0.29291331487721595</v>
      </c>
    </row>
    <row r="7123" spans="1:32" x14ac:dyDescent="0.25">
      <c r="A7123">
        <v>29.666665999999999</v>
      </c>
      <c r="B7123">
        <v>1.1817168035536656</v>
      </c>
      <c r="C7123" s="203">
        <f t="shared" si="1577"/>
        <v>4.4503700134487182E-3</v>
      </c>
      <c r="D7123" s="184">
        <f t="shared" si="1578"/>
        <v>4.365812983193193E-2</v>
      </c>
      <c r="T7123" s="182">
        <f t="shared" si="1576"/>
        <v>0.11781438122129576</v>
      </c>
      <c r="U7123" s="19">
        <v>1.1627375398104689</v>
      </c>
      <c r="V7123" s="105">
        <f t="shared" si="1565"/>
        <v>4.166000000004999E-3</v>
      </c>
      <c r="W7123" s="143">
        <f t="shared" si="1566"/>
        <v>8.8754449677853557</v>
      </c>
      <c r="X7123" s="143">
        <f t="shared" si="1567"/>
        <v>0.61929999999999996</v>
      </c>
      <c r="Y7123" s="143">
        <f t="shared" si="1568"/>
        <v>0</v>
      </c>
      <c r="Z7123" s="143">
        <f t="shared" si="1569"/>
        <v>16.69444892818769</v>
      </c>
      <c r="AA7123" s="143">
        <f t="shared" si="1570"/>
        <v>0</v>
      </c>
      <c r="AB7123" s="143">
        <f t="shared" si="1571"/>
        <v>0</v>
      </c>
      <c r="AC7123" s="143">
        <f t="shared" si="1572"/>
        <v>0.42012664901191887</v>
      </c>
      <c r="AD7123" s="143">
        <f t="shared" si="1573"/>
        <v>0</v>
      </c>
      <c r="AE7123" s="105">
        <f t="shared" si="1574"/>
        <v>1.7335098808104359E-4</v>
      </c>
      <c r="AF7123" s="143">
        <f t="shared" si="1575"/>
        <v>0.34704598834309114</v>
      </c>
    </row>
    <row r="7124" spans="1:32" x14ac:dyDescent="0.25">
      <c r="A7124">
        <v>29.670832999999995</v>
      </c>
      <c r="B7124">
        <v>1.1249882641680204</v>
      </c>
      <c r="C7124" s="203">
        <f t="shared" si="1577"/>
        <v>4.8060200085927917E-3</v>
      </c>
      <c r="D7124" s="184">
        <f t="shared" si="1578"/>
        <v>4.7147056284295288E-2</v>
      </c>
      <c r="T7124" s="182">
        <f t="shared" si="1576"/>
        <v>0.11650782998156246</v>
      </c>
      <c r="U7124" s="19">
        <v>1.1498428816339745</v>
      </c>
      <c r="V7124" s="105">
        <f t="shared" si="1565"/>
        <v>4.1669999999953689E-3</v>
      </c>
      <c r="W7124" s="143">
        <f t="shared" si="1566"/>
        <v>8.8754449677853557</v>
      </c>
      <c r="X7124" s="143">
        <f t="shared" si="1567"/>
        <v>0.61929999999999996</v>
      </c>
      <c r="Y7124" s="143">
        <f t="shared" si="1568"/>
        <v>0</v>
      </c>
      <c r="Z7124" s="143">
        <f t="shared" si="1569"/>
        <v>16.69444892818769</v>
      </c>
      <c r="AA7124" s="143">
        <f t="shared" si="1570"/>
        <v>0</v>
      </c>
      <c r="AB7124" s="143">
        <f t="shared" si="1571"/>
        <v>0</v>
      </c>
      <c r="AC7124" s="143">
        <f t="shared" si="1572"/>
        <v>0.42012664901191887</v>
      </c>
      <c r="AD7124" s="143">
        <f t="shared" si="1573"/>
        <v>0</v>
      </c>
      <c r="AE7124" s="105">
        <f t="shared" si="1574"/>
        <v>1.7335098808104359E-4</v>
      </c>
      <c r="AF7124" s="143">
        <f t="shared" si="1575"/>
        <v>0.33409102017364578</v>
      </c>
    </row>
    <row r="7125" spans="1:32" x14ac:dyDescent="0.25">
      <c r="A7125">
        <v>29.674999999999997</v>
      </c>
      <c r="B7125">
        <v>1.1817168035536656</v>
      </c>
      <c r="C7125" s="203">
        <f t="shared" si="1577"/>
        <v>4.8060200086009865E-3</v>
      </c>
      <c r="D7125" s="184">
        <f t="shared" si="1578"/>
        <v>4.7147056284375682E-2</v>
      </c>
      <c r="T7125" s="182">
        <f t="shared" si="1576"/>
        <v>0.11781288063608</v>
      </c>
      <c r="U7125" s="19">
        <v>1.1627227301858378</v>
      </c>
      <c r="V7125" s="105">
        <f t="shared" si="1565"/>
        <v>4.1670000000024743E-3</v>
      </c>
      <c r="W7125" s="143">
        <f t="shared" si="1566"/>
        <v>8.8754449677853557</v>
      </c>
      <c r="X7125" s="143">
        <f t="shared" si="1567"/>
        <v>0.61929999999999996</v>
      </c>
      <c r="Y7125" s="143">
        <f t="shared" si="1568"/>
        <v>0</v>
      </c>
      <c r="Z7125" s="143">
        <f t="shared" si="1569"/>
        <v>16.69444892818769</v>
      </c>
      <c r="AA7125" s="143">
        <f t="shared" si="1570"/>
        <v>0</v>
      </c>
      <c r="AB7125" s="143">
        <f t="shared" si="1571"/>
        <v>0</v>
      </c>
      <c r="AC7125" s="143">
        <f t="shared" si="1572"/>
        <v>0.42012664901191887</v>
      </c>
      <c r="AD7125" s="143">
        <f t="shared" si="1573"/>
        <v>0</v>
      </c>
      <c r="AE7125" s="105">
        <f t="shared" si="1574"/>
        <v>1.7335098808104359E-4</v>
      </c>
      <c r="AF7125" s="143">
        <f t="shared" si="1575"/>
        <v>0.34705040867537135</v>
      </c>
    </row>
    <row r="7126" spans="1:32" x14ac:dyDescent="0.25">
      <c r="A7126">
        <v>29.679165999999995</v>
      </c>
      <c r="B7126">
        <v>1.1817168035536656</v>
      </c>
      <c r="C7126" s="203">
        <f t="shared" si="1577"/>
        <v>4.9230322036020813E-3</v>
      </c>
      <c r="D7126" s="184">
        <f t="shared" si="1578"/>
        <v>4.8294945917336421E-2</v>
      </c>
      <c r="T7126" s="182">
        <f t="shared" si="1576"/>
        <v>0.11781288063608</v>
      </c>
      <c r="U7126" s="19">
        <v>1.1627227301858378</v>
      </c>
      <c r="V7126" s="105">
        <f t="shared" si="1565"/>
        <v>4.1659999999978936E-3</v>
      </c>
      <c r="W7126" s="143">
        <f t="shared" si="1566"/>
        <v>8.8754449677853557</v>
      </c>
      <c r="X7126" s="143">
        <f t="shared" si="1567"/>
        <v>0.61929999999999996</v>
      </c>
      <c r="Y7126" s="143">
        <f t="shared" si="1568"/>
        <v>0</v>
      </c>
      <c r="Z7126" s="143">
        <f t="shared" si="1569"/>
        <v>16.69444892818769</v>
      </c>
      <c r="AA7126" s="143">
        <f t="shared" si="1570"/>
        <v>0</v>
      </c>
      <c r="AB7126" s="143">
        <f t="shared" si="1571"/>
        <v>0</v>
      </c>
      <c r="AC7126" s="143">
        <f t="shared" si="1572"/>
        <v>0.42012664901191887</v>
      </c>
      <c r="AD7126" s="143">
        <f t="shared" si="1573"/>
        <v>0</v>
      </c>
      <c r="AE7126" s="105">
        <f t="shared" si="1574"/>
        <v>1.7335098808104359E-4</v>
      </c>
      <c r="AF7126" s="143">
        <f t="shared" si="1575"/>
        <v>0.34705040867537135</v>
      </c>
    </row>
    <row r="7127" spans="1:32" x14ac:dyDescent="0.25">
      <c r="A7127">
        <v>29.683332999999998</v>
      </c>
      <c r="B7127">
        <v>1.1817168035536656</v>
      </c>
      <c r="C7127" s="203">
        <f t="shared" si="1577"/>
        <v>4.9242139204110488E-3</v>
      </c>
      <c r="D7127" s="184">
        <f t="shared" si="1578"/>
        <v>4.8306538559232393E-2</v>
      </c>
      <c r="T7127" s="182">
        <f t="shared" si="1576"/>
        <v>0.11781288063608</v>
      </c>
      <c r="U7127" s="19">
        <v>1.1627227301858378</v>
      </c>
      <c r="V7127" s="105">
        <f t="shared" si="1565"/>
        <v>4.1670000000024743E-3</v>
      </c>
      <c r="W7127" s="143">
        <f t="shared" si="1566"/>
        <v>8.8754449677853557</v>
      </c>
      <c r="X7127" s="143">
        <f t="shared" si="1567"/>
        <v>0.61929999999999996</v>
      </c>
      <c r="Y7127" s="143">
        <f t="shared" si="1568"/>
        <v>0</v>
      </c>
      <c r="Z7127" s="143">
        <f t="shared" si="1569"/>
        <v>16.69444892818769</v>
      </c>
      <c r="AA7127" s="143">
        <f t="shared" si="1570"/>
        <v>0</v>
      </c>
      <c r="AB7127" s="143">
        <f t="shared" si="1571"/>
        <v>0</v>
      </c>
      <c r="AC7127" s="143">
        <f t="shared" si="1572"/>
        <v>0.42012664901191887</v>
      </c>
      <c r="AD7127" s="143">
        <f t="shared" si="1573"/>
        <v>0</v>
      </c>
      <c r="AE7127" s="105">
        <f t="shared" si="1574"/>
        <v>1.7335098808104359E-4</v>
      </c>
      <c r="AF7127" s="143">
        <f t="shared" si="1575"/>
        <v>0.34705040867537135</v>
      </c>
    </row>
    <row r="7128" spans="1:32" x14ac:dyDescent="0.25">
      <c r="A7128">
        <v>29.6875</v>
      </c>
      <c r="B7128">
        <v>1.068259724782376</v>
      </c>
      <c r="C7128" s="203">
        <f t="shared" si="1577"/>
        <v>4.6878260967909268E-3</v>
      </c>
      <c r="D7128" s="184">
        <f t="shared" si="1578"/>
        <v>4.5987574009518993E-2</v>
      </c>
      <c r="T7128" s="182">
        <f t="shared" si="1576"/>
        <v>0.11523432523448041</v>
      </c>
      <c r="U7128" s="19">
        <v>1.1372743669822887</v>
      </c>
      <c r="V7128" s="105">
        <f t="shared" si="1565"/>
        <v>4.1670000000024743E-3</v>
      </c>
      <c r="W7128" s="143">
        <f t="shared" si="1566"/>
        <v>8.8754449677853557</v>
      </c>
      <c r="X7128" s="143">
        <f t="shared" si="1567"/>
        <v>0.61929999999999996</v>
      </c>
      <c r="Y7128" s="143">
        <f t="shared" si="1568"/>
        <v>0</v>
      </c>
      <c r="Z7128" s="143">
        <f t="shared" si="1569"/>
        <v>16.69444892818769</v>
      </c>
      <c r="AA7128" s="143">
        <f t="shared" si="1570"/>
        <v>0</v>
      </c>
      <c r="AB7128" s="143">
        <f t="shared" si="1571"/>
        <v>0</v>
      </c>
      <c r="AC7128" s="143">
        <f t="shared" si="1572"/>
        <v>0.42012664901191887</v>
      </c>
      <c r="AD7128" s="143">
        <f t="shared" si="1573"/>
        <v>0</v>
      </c>
      <c r="AE7128" s="105">
        <f t="shared" si="1574"/>
        <v>1.7335098808104359E-4</v>
      </c>
      <c r="AF7128" s="143">
        <f t="shared" si="1575"/>
        <v>0.32075018538384148</v>
      </c>
    </row>
    <row r="7129" spans="1:32" x14ac:dyDescent="0.25">
      <c r="A7129">
        <v>29.691665999999998</v>
      </c>
      <c r="B7129">
        <v>1.068259724782376</v>
      </c>
      <c r="C7129" s="203">
        <f t="shared" si="1577"/>
        <v>4.4503700134411279E-3</v>
      </c>
      <c r="D7129" s="184">
        <f t="shared" si="1578"/>
        <v>4.3658129831857469E-2</v>
      </c>
      <c r="T7129" s="182">
        <f t="shared" si="1576"/>
        <v>0.11523432523448041</v>
      </c>
      <c r="U7129" s="19">
        <v>1.1372743669822887</v>
      </c>
      <c r="V7129" s="105">
        <f t="shared" si="1565"/>
        <v>4.1659999999978936E-3</v>
      </c>
      <c r="W7129" s="143">
        <f t="shared" si="1566"/>
        <v>8.8754449677853557</v>
      </c>
      <c r="X7129" s="143">
        <f t="shared" si="1567"/>
        <v>0.61929999999999996</v>
      </c>
      <c r="Y7129" s="143">
        <f t="shared" si="1568"/>
        <v>0</v>
      </c>
      <c r="Z7129" s="143">
        <f t="shared" si="1569"/>
        <v>16.69444892818769</v>
      </c>
      <c r="AA7129" s="143">
        <f t="shared" si="1570"/>
        <v>0</v>
      </c>
      <c r="AB7129" s="143">
        <f t="shared" si="1571"/>
        <v>0</v>
      </c>
      <c r="AC7129" s="143">
        <f t="shared" si="1572"/>
        <v>0.42012664901191887</v>
      </c>
      <c r="AD7129" s="143">
        <f t="shared" si="1573"/>
        <v>0</v>
      </c>
      <c r="AE7129" s="105">
        <f t="shared" si="1574"/>
        <v>1.7335098808104359E-4</v>
      </c>
      <c r="AF7129" s="143">
        <f t="shared" si="1575"/>
        <v>0.32075018538384148</v>
      </c>
    </row>
    <row r="7130" spans="1:32" x14ac:dyDescent="0.25">
      <c r="A7130">
        <v>29.695833</v>
      </c>
      <c r="B7130">
        <v>1.1817168035536656</v>
      </c>
      <c r="C7130" s="203">
        <f t="shared" si="1577"/>
        <v>4.6878260967909268E-3</v>
      </c>
      <c r="D7130" s="184">
        <f t="shared" si="1578"/>
        <v>4.5987574009518993E-2</v>
      </c>
      <c r="T7130" s="182">
        <f t="shared" si="1576"/>
        <v>0.1178140107860987</v>
      </c>
      <c r="U7130" s="19">
        <v>1.1627338838993211</v>
      </c>
      <c r="V7130" s="105">
        <f t="shared" si="1565"/>
        <v>4.1670000000024743E-3</v>
      </c>
      <c r="W7130" s="143">
        <f t="shared" si="1566"/>
        <v>8.8754449677853557</v>
      </c>
      <c r="X7130" s="143">
        <f t="shared" si="1567"/>
        <v>0.61929999999999996</v>
      </c>
      <c r="Y7130" s="143">
        <f t="shared" si="1568"/>
        <v>0</v>
      </c>
      <c r="Z7130" s="143">
        <f t="shared" si="1569"/>
        <v>16.69444892818769</v>
      </c>
      <c r="AA7130" s="143">
        <f t="shared" si="1570"/>
        <v>0</v>
      </c>
      <c r="AB7130" s="143">
        <f t="shared" si="1571"/>
        <v>0</v>
      </c>
      <c r="AC7130" s="143">
        <f t="shared" si="1572"/>
        <v>0.42012664901191887</v>
      </c>
      <c r="AD7130" s="143">
        <f t="shared" si="1573"/>
        <v>0</v>
      </c>
      <c r="AE7130" s="105">
        <f t="shared" si="1574"/>
        <v>1.7335098808104359E-4</v>
      </c>
      <c r="AF7130" s="143">
        <f t="shared" si="1575"/>
        <v>0.34704707953800273</v>
      </c>
    </row>
    <row r="7131" spans="1:32" x14ac:dyDescent="0.25">
      <c r="A7131">
        <v>29.699999999999996</v>
      </c>
      <c r="B7131">
        <v>1.1249882641680204</v>
      </c>
      <c r="C7131" s="203">
        <f t="shared" si="1577"/>
        <v>4.8060200085927917E-3</v>
      </c>
      <c r="D7131" s="184">
        <f t="shared" si="1578"/>
        <v>4.7147056284295288E-2</v>
      </c>
      <c r="T7131" s="182">
        <f t="shared" si="1576"/>
        <v>0.11650783443824182</v>
      </c>
      <c r="U7131" s="19">
        <v>1.1498429256179798</v>
      </c>
      <c r="V7131" s="105">
        <f t="shared" si="1565"/>
        <v>4.1669999999953689E-3</v>
      </c>
      <c r="W7131" s="143">
        <f t="shared" si="1566"/>
        <v>8.8754449677853557</v>
      </c>
      <c r="X7131" s="143">
        <f t="shared" si="1567"/>
        <v>0.61929999999999996</v>
      </c>
      <c r="Y7131" s="143">
        <f t="shared" si="1568"/>
        <v>0</v>
      </c>
      <c r="Z7131" s="143">
        <f t="shared" si="1569"/>
        <v>16.69444892818769</v>
      </c>
      <c r="AA7131" s="143">
        <f t="shared" si="1570"/>
        <v>0</v>
      </c>
      <c r="AB7131" s="143">
        <f t="shared" si="1571"/>
        <v>0</v>
      </c>
      <c r="AC7131" s="143">
        <f t="shared" si="1572"/>
        <v>0.42012664901191887</v>
      </c>
      <c r="AD7131" s="143">
        <f t="shared" si="1573"/>
        <v>0</v>
      </c>
      <c r="AE7131" s="105">
        <f t="shared" si="1574"/>
        <v>1.7335098808104359E-4</v>
      </c>
      <c r="AF7131" s="143">
        <f t="shared" si="1575"/>
        <v>0.33409100739393394</v>
      </c>
    </row>
    <row r="7132" spans="1:32" x14ac:dyDescent="0.25">
      <c r="A7132">
        <v>29.704166000000001</v>
      </c>
      <c r="B7132">
        <v>1.068259724782376</v>
      </c>
      <c r="C7132" s="203">
        <f t="shared" si="1577"/>
        <v>4.5685355609891582E-3</v>
      </c>
      <c r="D7132" s="184">
        <f t="shared" si="1578"/>
        <v>4.4817333853303644E-2</v>
      </c>
      <c r="T7132" s="182">
        <f t="shared" si="1576"/>
        <v>0.11523251967364311</v>
      </c>
      <c r="U7132" s="19">
        <v>1.1372565474822907</v>
      </c>
      <c r="V7132" s="105">
        <f t="shared" si="1565"/>
        <v>4.166000000004999E-3</v>
      </c>
      <c r="W7132" s="143">
        <f t="shared" si="1566"/>
        <v>8.8754449677853557</v>
      </c>
      <c r="X7132" s="143">
        <f t="shared" si="1567"/>
        <v>0.61929999999999996</v>
      </c>
      <c r="Y7132" s="143">
        <f t="shared" si="1568"/>
        <v>0</v>
      </c>
      <c r="Z7132" s="143">
        <f t="shared" si="1569"/>
        <v>16.69444892818769</v>
      </c>
      <c r="AA7132" s="143">
        <f t="shared" si="1570"/>
        <v>0</v>
      </c>
      <c r="AB7132" s="143">
        <f t="shared" si="1571"/>
        <v>0</v>
      </c>
      <c r="AC7132" s="143">
        <f t="shared" si="1572"/>
        <v>0.42012664901191887</v>
      </c>
      <c r="AD7132" s="143">
        <f t="shared" si="1573"/>
        <v>0</v>
      </c>
      <c r="AE7132" s="105">
        <f t="shared" si="1574"/>
        <v>1.7335098808104359E-4</v>
      </c>
      <c r="AF7132" s="143">
        <f t="shared" si="1575"/>
        <v>0.32075521116974742</v>
      </c>
    </row>
    <row r="7133" spans="1:32" x14ac:dyDescent="0.25">
      <c r="A7133">
        <v>29.708332999999996</v>
      </c>
      <c r="B7133">
        <v>1.068259724782376</v>
      </c>
      <c r="C7133" s="203">
        <f t="shared" si="1577"/>
        <v>4.4514382731632137E-3</v>
      </c>
      <c r="D7133" s="184">
        <f t="shared" si="1578"/>
        <v>4.3668609459731125E-2</v>
      </c>
      <c r="T7133" s="182">
        <f t="shared" si="1576"/>
        <v>0.11523251967364311</v>
      </c>
      <c r="U7133" s="19">
        <v>1.1372565474822907</v>
      </c>
      <c r="V7133" s="105">
        <f t="shared" si="1565"/>
        <v>4.1669999999953689E-3</v>
      </c>
      <c r="W7133" s="143">
        <f t="shared" si="1566"/>
        <v>8.8754449677853557</v>
      </c>
      <c r="X7133" s="143">
        <f t="shared" si="1567"/>
        <v>0.61929999999999996</v>
      </c>
      <c r="Y7133" s="143">
        <f t="shared" si="1568"/>
        <v>0</v>
      </c>
      <c r="Z7133" s="143">
        <f t="shared" si="1569"/>
        <v>16.69444892818769</v>
      </c>
      <c r="AA7133" s="143">
        <f t="shared" si="1570"/>
        <v>0</v>
      </c>
      <c r="AB7133" s="143">
        <f t="shared" si="1571"/>
        <v>0</v>
      </c>
      <c r="AC7133" s="143">
        <f t="shared" si="1572"/>
        <v>0.42012664901191887</v>
      </c>
      <c r="AD7133" s="143">
        <f t="shared" si="1573"/>
        <v>0</v>
      </c>
      <c r="AE7133" s="105">
        <f t="shared" si="1574"/>
        <v>1.7335098808104359E-4</v>
      </c>
      <c r="AF7133" s="143">
        <f t="shared" si="1575"/>
        <v>0.32075521116974742</v>
      </c>
    </row>
    <row r="7134" spans="1:32" x14ac:dyDescent="0.25">
      <c r="A7134">
        <v>29.712499999999999</v>
      </c>
      <c r="B7134">
        <v>1.068259724782376</v>
      </c>
      <c r="C7134" s="203">
        <f t="shared" si="1577"/>
        <v>4.451438273170804E-3</v>
      </c>
      <c r="D7134" s="184">
        <f t="shared" si="1578"/>
        <v>4.3668609459805587E-2</v>
      </c>
      <c r="T7134" s="182">
        <f t="shared" si="1576"/>
        <v>0.11523251967364311</v>
      </c>
      <c r="U7134" s="19">
        <v>1.1372565474822907</v>
      </c>
      <c r="V7134" s="105">
        <f t="shared" si="1565"/>
        <v>4.1670000000024743E-3</v>
      </c>
      <c r="W7134" s="143">
        <f t="shared" si="1566"/>
        <v>8.8754449677853557</v>
      </c>
      <c r="X7134" s="143">
        <f t="shared" si="1567"/>
        <v>0.61929999999999996</v>
      </c>
      <c r="Y7134" s="143">
        <f t="shared" si="1568"/>
        <v>0</v>
      </c>
      <c r="Z7134" s="143">
        <f t="shared" si="1569"/>
        <v>16.69444892818769</v>
      </c>
      <c r="AA7134" s="143">
        <f t="shared" si="1570"/>
        <v>0</v>
      </c>
      <c r="AB7134" s="143">
        <f t="shared" si="1571"/>
        <v>0</v>
      </c>
      <c r="AC7134" s="143">
        <f t="shared" si="1572"/>
        <v>0.42012664901191887</v>
      </c>
      <c r="AD7134" s="143">
        <f t="shared" si="1573"/>
        <v>0</v>
      </c>
      <c r="AE7134" s="105">
        <f t="shared" si="1574"/>
        <v>1.7335098808104359E-4</v>
      </c>
      <c r="AF7134" s="143">
        <f t="shared" si="1575"/>
        <v>0.32075521116974742</v>
      </c>
    </row>
    <row r="7135" spans="1:32" x14ac:dyDescent="0.25">
      <c r="A7135">
        <v>29.716665999999996</v>
      </c>
      <c r="B7135">
        <v>1.1817168035536656</v>
      </c>
      <c r="C7135" s="203">
        <f t="shared" si="1577"/>
        <v>4.6867011085216055E-3</v>
      </c>
      <c r="D7135" s="184">
        <f t="shared" si="1578"/>
        <v>4.5976537874596955E-2</v>
      </c>
      <c r="T7135" s="182">
        <f t="shared" si="1576"/>
        <v>0.11781400947265079</v>
      </c>
      <c r="U7135" s="19">
        <v>1.162733870936598</v>
      </c>
      <c r="V7135" s="105">
        <f t="shared" si="1565"/>
        <v>4.1659999999978936E-3</v>
      </c>
      <c r="W7135" s="143">
        <f t="shared" si="1566"/>
        <v>8.8754449677853557</v>
      </c>
      <c r="X7135" s="143">
        <f t="shared" si="1567"/>
        <v>0.61929999999999996</v>
      </c>
      <c r="Y7135" s="143">
        <f t="shared" si="1568"/>
        <v>0</v>
      </c>
      <c r="Z7135" s="143">
        <f t="shared" si="1569"/>
        <v>16.69444892818769</v>
      </c>
      <c r="AA7135" s="143">
        <f t="shared" si="1570"/>
        <v>0</v>
      </c>
      <c r="AB7135" s="143">
        <f t="shared" si="1571"/>
        <v>0</v>
      </c>
      <c r="AC7135" s="143">
        <f t="shared" si="1572"/>
        <v>0.42012664901191887</v>
      </c>
      <c r="AD7135" s="143">
        <f t="shared" si="1573"/>
        <v>0</v>
      </c>
      <c r="AE7135" s="105">
        <f t="shared" si="1574"/>
        <v>1.7335098808104359E-4</v>
      </c>
      <c r="AF7135" s="143">
        <f t="shared" si="1575"/>
        <v>0.34704708340705243</v>
      </c>
    </row>
    <row r="7136" spans="1:32" x14ac:dyDescent="0.25">
      <c r="A7136">
        <v>29.720832999999999</v>
      </c>
      <c r="B7136">
        <v>1.068259724782376</v>
      </c>
      <c r="C7136" s="203">
        <f t="shared" si="1577"/>
        <v>4.6878260967909268E-3</v>
      </c>
      <c r="D7136" s="184">
        <f t="shared" si="1578"/>
        <v>4.5987574009518993E-2</v>
      </c>
      <c r="T7136" s="182">
        <f t="shared" si="1576"/>
        <v>0.11523432609723318</v>
      </c>
      <c r="U7136" s="19">
        <v>1.1372743754969965</v>
      </c>
      <c r="V7136" s="105">
        <f t="shared" si="1565"/>
        <v>4.1670000000024743E-3</v>
      </c>
      <c r="W7136" s="143">
        <f t="shared" si="1566"/>
        <v>8.8754449677853557</v>
      </c>
      <c r="X7136" s="143">
        <f t="shared" si="1567"/>
        <v>0.61929999999999996</v>
      </c>
      <c r="Y7136" s="143">
        <f t="shared" si="1568"/>
        <v>0</v>
      </c>
      <c r="Z7136" s="143">
        <f t="shared" si="1569"/>
        <v>16.69444892818769</v>
      </c>
      <c r="AA7136" s="143">
        <f t="shared" si="1570"/>
        <v>0</v>
      </c>
      <c r="AB7136" s="143">
        <f t="shared" si="1571"/>
        <v>0</v>
      </c>
      <c r="AC7136" s="143">
        <f t="shared" si="1572"/>
        <v>0.42012664901191887</v>
      </c>
      <c r="AD7136" s="143">
        <f t="shared" si="1573"/>
        <v>0</v>
      </c>
      <c r="AE7136" s="105">
        <f t="shared" si="1574"/>
        <v>1.7335098808104359E-4</v>
      </c>
      <c r="AF7136" s="143">
        <f t="shared" si="1575"/>
        <v>0.32075018298240326</v>
      </c>
    </row>
    <row r="7137" spans="1:32" x14ac:dyDescent="0.25">
      <c r="A7137">
        <v>29.724999999999994</v>
      </c>
      <c r="B7137">
        <v>1.068259724782376</v>
      </c>
      <c r="C7137" s="203">
        <f t="shared" si="1577"/>
        <v>4.4514382731632137E-3</v>
      </c>
      <c r="D7137" s="184">
        <f t="shared" si="1578"/>
        <v>4.3668609459731125E-2</v>
      </c>
      <c r="T7137" s="182">
        <f t="shared" si="1576"/>
        <v>0.11523432609723318</v>
      </c>
      <c r="U7137" s="19">
        <v>1.1372743754969965</v>
      </c>
      <c r="V7137" s="105">
        <f t="shared" si="1565"/>
        <v>4.1669999999953689E-3</v>
      </c>
      <c r="W7137" s="143">
        <f t="shared" si="1566"/>
        <v>8.8754449677853557</v>
      </c>
      <c r="X7137" s="143">
        <f t="shared" si="1567"/>
        <v>0.61929999999999996</v>
      </c>
      <c r="Y7137" s="143">
        <f t="shared" si="1568"/>
        <v>0</v>
      </c>
      <c r="Z7137" s="143">
        <f t="shared" si="1569"/>
        <v>16.69444892818769</v>
      </c>
      <c r="AA7137" s="143">
        <f t="shared" si="1570"/>
        <v>0</v>
      </c>
      <c r="AB7137" s="143">
        <f t="shared" si="1571"/>
        <v>0</v>
      </c>
      <c r="AC7137" s="143">
        <f t="shared" si="1572"/>
        <v>0.42012664901191887</v>
      </c>
      <c r="AD7137" s="143">
        <f t="shared" si="1573"/>
        <v>0</v>
      </c>
      <c r="AE7137" s="105">
        <f t="shared" si="1574"/>
        <v>1.7335098808104359E-4</v>
      </c>
      <c r="AF7137" s="143">
        <f t="shared" si="1575"/>
        <v>0.32075018298240326</v>
      </c>
    </row>
    <row r="7138" spans="1:32" x14ac:dyDescent="0.25">
      <c r="A7138">
        <v>29.729165999999999</v>
      </c>
      <c r="B7138">
        <v>1.068259724782376</v>
      </c>
      <c r="C7138" s="203">
        <f t="shared" si="1577"/>
        <v>4.4503700134487182E-3</v>
      </c>
      <c r="D7138" s="184">
        <f t="shared" si="1578"/>
        <v>4.365812983193193E-2</v>
      </c>
      <c r="T7138" s="182">
        <f t="shared" si="1576"/>
        <v>0.11523432609723318</v>
      </c>
      <c r="U7138" s="19">
        <v>1.1372743754969965</v>
      </c>
      <c r="V7138" s="105">
        <f t="shared" si="1565"/>
        <v>4.166000000004999E-3</v>
      </c>
      <c r="W7138" s="143">
        <f t="shared" si="1566"/>
        <v>8.8754449677853557</v>
      </c>
      <c r="X7138" s="143">
        <f t="shared" si="1567"/>
        <v>0.61929999999999996</v>
      </c>
      <c r="Y7138" s="143">
        <f t="shared" si="1568"/>
        <v>0</v>
      </c>
      <c r="Z7138" s="143">
        <f t="shared" si="1569"/>
        <v>16.69444892818769</v>
      </c>
      <c r="AA7138" s="143">
        <f t="shared" si="1570"/>
        <v>0</v>
      </c>
      <c r="AB7138" s="143">
        <f t="shared" si="1571"/>
        <v>0</v>
      </c>
      <c r="AC7138" s="143">
        <f t="shared" si="1572"/>
        <v>0.42012664901191887</v>
      </c>
      <c r="AD7138" s="143">
        <f t="shared" si="1573"/>
        <v>0</v>
      </c>
      <c r="AE7138" s="105">
        <f t="shared" si="1574"/>
        <v>1.7335098808104359E-4</v>
      </c>
      <c r="AF7138" s="143">
        <f t="shared" si="1575"/>
        <v>0.32075018298240326</v>
      </c>
    </row>
    <row r="7139" spans="1:32" x14ac:dyDescent="0.25">
      <c r="A7139">
        <v>29.733332999999995</v>
      </c>
      <c r="B7139">
        <v>1.068259724782376</v>
      </c>
      <c r="C7139" s="203">
        <f t="shared" si="1577"/>
        <v>4.4514382731632137E-3</v>
      </c>
      <c r="D7139" s="184">
        <f t="shared" si="1578"/>
        <v>4.3668609459731125E-2</v>
      </c>
      <c r="T7139" s="182">
        <f t="shared" si="1576"/>
        <v>0.11523432609723318</v>
      </c>
      <c r="U7139" s="19">
        <v>1.1372743754969965</v>
      </c>
      <c r="V7139" s="105">
        <f t="shared" si="1565"/>
        <v>4.1669999999953689E-3</v>
      </c>
      <c r="W7139" s="143">
        <f t="shared" si="1566"/>
        <v>8.8754449677853557</v>
      </c>
      <c r="X7139" s="143">
        <f t="shared" si="1567"/>
        <v>0.61929999999999996</v>
      </c>
      <c r="Y7139" s="143">
        <f t="shared" si="1568"/>
        <v>0</v>
      </c>
      <c r="Z7139" s="143">
        <f t="shared" si="1569"/>
        <v>16.69444892818769</v>
      </c>
      <c r="AA7139" s="143">
        <f t="shared" si="1570"/>
        <v>0</v>
      </c>
      <c r="AB7139" s="143">
        <f t="shared" si="1571"/>
        <v>0</v>
      </c>
      <c r="AC7139" s="143">
        <f t="shared" si="1572"/>
        <v>0.42012664901191887</v>
      </c>
      <c r="AD7139" s="143">
        <f t="shared" si="1573"/>
        <v>0</v>
      </c>
      <c r="AE7139" s="105">
        <f t="shared" si="1574"/>
        <v>1.7335098808104359E-4</v>
      </c>
      <c r="AF7139" s="143">
        <f t="shared" si="1575"/>
        <v>0.32075018298240326</v>
      </c>
    </row>
    <row r="7140" spans="1:32" x14ac:dyDescent="0.25">
      <c r="A7140">
        <v>29.737499999999997</v>
      </c>
      <c r="B7140">
        <v>1.068259724782376</v>
      </c>
      <c r="C7140" s="203">
        <f t="shared" si="1577"/>
        <v>4.451438273170804E-3</v>
      </c>
      <c r="D7140" s="184">
        <f t="shared" si="1578"/>
        <v>4.3668609459805587E-2</v>
      </c>
      <c r="T7140" s="182">
        <f t="shared" si="1576"/>
        <v>0.11523432609723318</v>
      </c>
      <c r="U7140" s="19">
        <v>1.1372743754969965</v>
      </c>
      <c r="V7140" s="105">
        <f t="shared" si="1565"/>
        <v>4.1670000000024743E-3</v>
      </c>
      <c r="W7140" s="143">
        <f t="shared" si="1566"/>
        <v>8.8754449677853557</v>
      </c>
      <c r="X7140" s="143">
        <f t="shared" si="1567"/>
        <v>0.61929999999999996</v>
      </c>
      <c r="Y7140" s="143">
        <f t="shared" si="1568"/>
        <v>0</v>
      </c>
      <c r="Z7140" s="143">
        <f t="shared" si="1569"/>
        <v>16.69444892818769</v>
      </c>
      <c r="AA7140" s="143">
        <f t="shared" si="1570"/>
        <v>0</v>
      </c>
      <c r="AB7140" s="143">
        <f t="shared" si="1571"/>
        <v>0</v>
      </c>
      <c r="AC7140" s="143">
        <f t="shared" si="1572"/>
        <v>0.42012664901191887</v>
      </c>
      <c r="AD7140" s="143">
        <f t="shared" si="1573"/>
        <v>0</v>
      </c>
      <c r="AE7140" s="105">
        <f t="shared" si="1574"/>
        <v>1.7335098808104359E-4</v>
      </c>
      <c r="AF7140" s="143">
        <f t="shared" si="1575"/>
        <v>0.32075018298240326</v>
      </c>
    </row>
    <row r="7141" spans="1:32" x14ac:dyDescent="0.25">
      <c r="A7141">
        <v>29.741665999999995</v>
      </c>
      <c r="B7141">
        <v>1.1249882641680204</v>
      </c>
      <c r="C7141" s="203">
        <f t="shared" si="1577"/>
        <v>4.5685355609813667E-3</v>
      </c>
      <c r="D7141" s="184">
        <f t="shared" si="1578"/>
        <v>4.4817333853227212E-2</v>
      </c>
      <c r="T7141" s="182">
        <f t="shared" si="1576"/>
        <v>0.11650778458538412</v>
      </c>
      <c r="U7141" s="19">
        <v>1.1498424336085282</v>
      </c>
      <c r="V7141" s="105">
        <f t="shared" si="1565"/>
        <v>4.1659999999978936E-3</v>
      </c>
      <c r="W7141" s="143">
        <f t="shared" si="1566"/>
        <v>8.8754449677853557</v>
      </c>
      <c r="X7141" s="143">
        <f t="shared" si="1567"/>
        <v>0.61929999999999996</v>
      </c>
      <c r="Y7141" s="143">
        <f t="shared" si="1568"/>
        <v>0</v>
      </c>
      <c r="Z7141" s="143">
        <f t="shared" si="1569"/>
        <v>16.69444892818769</v>
      </c>
      <c r="AA7141" s="143">
        <f t="shared" si="1570"/>
        <v>0</v>
      </c>
      <c r="AB7141" s="143">
        <f t="shared" si="1571"/>
        <v>0</v>
      </c>
      <c r="AC7141" s="143">
        <f t="shared" si="1572"/>
        <v>0.42012664901191887</v>
      </c>
      <c r="AD7141" s="143">
        <f t="shared" si="1573"/>
        <v>0</v>
      </c>
      <c r="AE7141" s="105">
        <f t="shared" si="1574"/>
        <v>1.7335098808104359E-4</v>
      </c>
      <c r="AF7141" s="143">
        <f t="shared" si="1575"/>
        <v>0.33409115034911507</v>
      </c>
    </row>
    <row r="7142" spans="1:32" x14ac:dyDescent="0.25">
      <c r="A7142">
        <v>29.745832999999998</v>
      </c>
      <c r="B7142">
        <v>1.1249882641680204</v>
      </c>
      <c r="C7142" s="203">
        <f t="shared" si="1577"/>
        <v>4.6878260967909251E-3</v>
      </c>
      <c r="D7142" s="184">
        <f t="shared" si="1578"/>
        <v>4.5987574009518979E-2</v>
      </c>
      <c r="T7142" s="182">
        <f t="shared" si="1576"/>
        <v>0.11650778458538412</v>
      </c>
      <c r="U7142" s="19">
        <v>1.1498424336085282</v>
      </c>
      <c r="V7142" s="105">
        <f t="shared" si="1565"/>
        <v>4.1670000000024743E-3</v>
      </c>
      <c r="W7142" s="143">
        <f t="shared" si="1566"/>
        <v>8.8754449677853557</v>
      </c>
      <c r="X7142" s="143">
        <f t="shared" si="1567"/>
        <v>0.61929999999999996</v>
      </c>
      <c r="Y7142" s="143">
        <f t="shared" si="1568"/>
        <v>0</v>
      </c>
      <c r="Z7142" s="143">
        <f t="shared" si="1569"/>
        <v>16.69444892818769</v>
      </c>
      <c r="AA7142" s="143">
        <f t="shared" si="1570"/>
        <v>0</v>
      </c>
      <c r="AB7142" s="143">
        <f t="shared" si="1571"/>
        <v>0</v>
      </c>
      <c r="AC7142" s="143">
        <f t="shared" si="1572"/>
        <v>0.42012664901191887</v>
      </c>
      <c r="AD7142" s="143">
        <f t="shared" si="1573"/>
        <v>0</v>
      </c>
      <c r="AE7142" s="105">
        <f t="shared" si="1574"/>
        <v>1.7335098808104359E-4</v>
      </c>
      <c r="AF7142" s="143">
        <f t="shared" si="1575"/>
        <v>0.33409115034911507</v>
      </c>
    </row>
    <row r="7143" spans="1:32" x14ac:dyDescent="0.25">
      <c r="A7143">
        <v>29.75</v>
      </c>
      <c r="B7143">
        <v>1.068259724782376</v>
      </c>
      <c r="C7143" s="203">
        <f t="shared" si="1577"/>
        <v>4.5696321849808645E-3</v>
      </c>
      <c r="D7143" s="184">
        <f t="shared" si="1578"/>
        <v>4.4828091734662283E-2</v>
      </c>
      <c r="T7143" s="182">
        <f t="shared" si="1576"/>
        <v>0.1152325203381742</v>
      </c>
      <c r="U7143" s="19">
        <v>1.1372565540407027</v>
      </c>
      <c r="V7143" s="105">
        <f t="shared" si="1565"/>
        <v>4.1670000000024743E-3</v>
      </c>
      <c r="W7143" s="143">
        <f t="shared" si="1566"/>
        <v>8.8754449677853557</v>
      </c>
      <c r="X7143" s="143">
        <f t="shared" si="1567"/>
        <v>0.61929999999999996</v>
      </c>
      <c r="Y7143" s="143">
        <f t="shared" si="1568"/>
        <v>0</v>
      </c>
      <c r="Z7143" s="143">
        <f t="shared" si="1569"/>
        <v>16.69444892818769</v>
      </c>
      <c r="AA7143" s="143">
        <f t="shared" si="1570"/>
        <v>0</v>
      </c>
      <c r="AB7143" s="143">
        <f t="shared" si="1571"/>
        <v>0</v>
      </c>
      <c r="AC7143" s="143">
        <f t="shared" si="1572"/>
        <v>0.42012664901191887</v>
      </c>
      <c r="AD7143" s="143">
        <f t="shared" si="1573"/>
        <v>0</v>
      </c>
      <c r="AE7143" s="105">
        <f t="shared" si="1574"/>
        <v>1.7335098808104359E-4</v>
      </c>
      <c r="AF7143" s="143">
        <f t="shared" si="1575"/>
        <v>0.32075520931999346</v>
      </c>
    </row>
    <row r="7144" spans="1:32" x14ac:dyDescent="0.25">
      <c r="A7144">
        <v>29.754165999999998</v>
      </c>
      <c r="B7144">
        <v>1.2384453429393101</v>
      </c>
      <c r="C7144" s="203">
        <f t="shared" si="1577"/>
        <v>4.8048666560618425E-3</v>
      </c>
      <c r="D7144" s="184">
        <f t="shared" si="1578"/>
        <v>4.7135741895966678E-2</v>
      </c>
      <c r="T7144" s="182">
        <f t="shared" si="1576"/>
        <v>0.11914488106276987</v>
      </c>
      <c r="U7144" s="19">
        <v>1.1758685523095966</v>
      </c>
      <c r="V7144" s="105">
        <f t="shared" si="1565"/>
        <v>4.1659999999978936E-3</v>
      </c>
      <c r="W7144" s="143">
        <f t="shared" si="1566"/>
        <v>8.8754449677853557</v>
      </c>
      <c r="X7144" s="143">
        <f t="shared" si="1567"/>
        <v>0.61929999999999996</v>
      </c>
      <c r="Y7144" s="143">
        <f t="shared" si="1568"/>
        <v>0</v>
      </c>
      <c r="Z7144" s="143">
        <f t="shared" si="1569"/>
        <v>16.69444892818769</v>
      </c>
      <c r="AA7144" s="143">
        <f t="shared" si="1570"/>
        <v>0</v>
      </c>
      <c r="AB7144" s="143">
        <f t="shared" si="1571"/>
        <v>0</v>
      </c>
      <c r="AC7144" s="143">
        <f t="shared" si="1572"/>
        <v>0.42012664901191887</v>
      </c>
      <c r="AD7144" s="143">
        <f t="shared" si="1573"/>
        <v>0</v>
      </c>
      <c r="AE7144" s="105">
        <f t="shared" si="1574"/>
        <v>1.7335098808104359E-4</v>
      </c>
      <c r="AF7144" s="143">
        <f t="shared" si="1575"/>
        <v>0.3596444646632857</v>
      </c>
    </row>
    <row r="7145" spans="1:32" x14ac:dyDescent="0.25">
      <c r="A7145">
        <v>29.758333</v>
      </c>
      <c r="B7145">
        <v>1.1249882641680204</v>
      </c>
      <c r="C7145" s="203">
        <f t="shared" si="1577"/>
        <v>4.9242139204110462E-3</v>
      </c>
      <c r="D7145" s="184">
        <f t="shared" si="1578"/>
        <v>4.8306538559232365E-2</v>
      </c>
      <c r="T7145" s="182">
        <f t="shared" si="1576"/>
        <v>0.11650961593637447</v>
      </c>
      <c r="U7145" s="19">
        <v>1.1498605076375472</v>
      </c>
      <c r="V7145" s="105">
        <f t="shared" si="1565"/>
        <v>4.1670000000024743E-3</v>
      </c>
      <c r="W7145" s="143">
        <f t="shared" si="1566"/>
        <v>8.8754449677853557</v>
      </c>
      <c r="X7145" s="143">
        <f t="shared" si="1567"/>
        <v>0.61929999999999996</v>
      </c>
      <c r="Y7145" s="143">
        <f t="shared" si="1568"/>
        <v>0</v>
      </c>
      <c r="Z7145" s="143">
        <f t="shared" si="1569"/>
        <v>16.69444892818769</v>
      </c>
      <c r="AA7145" s="143">
        <f t="shared" si="1570"/>
        <v>0</v>
      </c>
      <c r="AB7145" s="143">
        <f t="shared" si="1571"/>
        <v>0</v>
      </c>
      <c r="AC7145" s="143">
        <f t="shared" si="1572"/>
        <v>0.42012664901191887</v>
      </c>
      <c r="AD7145" s="143">
        <f t="shared" si="1573"/>
        <v>0</v>
      </c>
      <c r="AE7145" s="105">
        <f t="shared" si="1574"/>
        <v>1.7335098808104359E-4</v>
      </c>
      <c r="AF7145" s="143">
        <f t="shared" si="1575"/>
        <v>0.33408589895287494</v>
      </c>
    </row>
    <row r="7146" spans="1:32" x14ac:dyDescent="0.25">
      <c r="A7146">
        <v>29.762499999999996</v>
      </c>
      <c r="B7146">
        <v>1.1817168035536656</v>
      </c>
      <c r="C7146" s="203">
        <f t="shared" si="1577"/>
        <v>4.8060200085927917E-3</v>
      </c>
      <c r="D7146" s="184">
        <f t="shared" si="1578"/>
        <v>4.7147056284295288E-2</v>
      </c>
      <c r="T7146" s="182">
        <f t="shared" si="1576"/>
        <v>0.11781290212409498</v>
      </c>
      <c r="U7146" s="19">
        <v>1.1627229422560572</v>
      </c>
      <c r="V7146" s="105">
        <f t="shared" si="1565"/>
        <v>4.1669999999953689E-3</v>
      </c>
      <c r="W7146" s="143">
        <f t="shared" si="1566"/>
        <v>8.8754449677853557</v>
      </c>
      <c r="X7146" s="143">
        <f t="shared" si="1567"/>
        <v>0.61929999999999996</v>
      </c>
      <c r="Y7146" s="143">
        <f t="shared" si="1568"/>
        <v>0</v>
      </c>
      <c r="Z7146" s="143">
        <f t="shared" si="1569"/>
        <v>16.69444892818769</v>
      </c>
      <c r="AA7146" s="143">
        <f t="shared" si="1570"/>
        <v>0</v>
      </c>
      <c r="AB7146" s="143">
        <f t="shared" si="1571"/>
        <v>0</v>
      </c>
      <c r="AC7146" s="143">
        <f t="shared" si="1572"/>
        <v>0.42012664901191887</v>
      </c>
      <c r="AD7146" s="143">
        <f t="shared" si="1573"/>
        <v>0</v>
      </c>
      <c r="AE7146" s="105">
        <f t="shared" si="1574"/>
        <v>1.7335098808104359E-4</v>
      </c>
      <c r="AF7146" s="143">
        <f t="shared" si="1575"/>
        <v>0.34705034537649448</v>
      </c>
    </row>
    <row r="7147" spans="1:32" x14ac:dyDescent="0.25">
      <c r="A7147">
        <v>29.766666000000001</v>
      </c>
      <c r="B7147">
        <v>1.068259724782376</v>
      </c>
      <c r="C7147" s="203">
        <f t="shared" si="1577"/>
        <v>4.6867011085295991E-3</v>
      </c>
      <c r="D7147" s="184">
        <f t="shared" si="1578"/>
        <v>4.5976537874675372E-2</v>
      </c>
      <c r="T7147" s="182">
        <f t="shared" si="1576"/>
        <v>0.11523432525089396</v>
      </c>
      <c r="U7147" s="19">
        <v>1.1372743671442778</v>
      </c>
      <c r="V7147" s="105">
        <f t="shared" si="1565"/>
        <v>4.166000000004999E-3</v>
      </c>
      <c r="W7147" s="143">
        <f t="shared" si="1566"/>
        <v>8.8754449677853557</v>
      </c>
      <c r="X7147" s="143">
        <f t="shared" si="1567"/>
        <v>0.61929999999999996</v>
      </c>
      <c r="Y7147" s="143">
        <f t="shared" si="1568"/>
        <v>0</v>
      </c>
      <c r="Z7147" s="143">
        <f t="shared" si="1569"/>
        <v>16.69444892818769</v>
      </c>
      <c r="AA7147" s="143">
        <f t="shared" si="1570"/>
        <v>0</v>
      </c>
      <c r="AB7147" s="143">
        <f t="shared" si="1571"/>
        <v>0</v>
      </c>
      <c r="AC7147" s="143">
        <f t="shared" si="1572"/>
        <v>0.42012664901191887</v>
      </c>
      <c r="AD7147" s="143">
        <f t="shared" si="1573"/>
        <v>0</v>
      </c>
      <c r="AE7147" s="105">
        <f t="shared" si="1574"/>
        <v>1.7335098808104359E-4</v>
      </c>
      <c r="AF7147" s="143">
        <f t="shared" si="1575"/>
        <v>0.32075018533815497</v>
      </c>
    </row>
    <row r="7148" spans="1:32" x14ac:dyDescent="0.25">
      <c r="A7148">
        <v>29.770832999999996</v>
      </c>
      <c r="B7148">
        <v>1.1249882641680204</v>
      </c>
      <c r="C7148" s="203">
        <f t="shared" si="1577"/>
        <v>4.569632184973073E-3</v>
      </c>
      <c r="D7148" s="184">
        <f t="shared" si="1578"/>
        <v>4.4828091734585851E-2</v>
      </c>
      <c r="T7148" s="182">
        <f t="shared" si="1576"/>
        <v>0.11650778457414326</v>
      </c>
      <c r="U7148" s="19">
        <v>1.1498424334975896</v>
      </c>
      <c r="V7148" s="105">
        <f t="shared" si="1565"/>
        <v>4.1669999999953689E-3</v>
      </c>
      <c r="W7148" s="143">
        <f t="shared" si="1566"/>
        <v>8.8754449677853557</v>
      </c>
      <c r="X7148" s="143">
        <f t="shared" si="1567"/>
        <v>0.61929999999999996</v>
      </c>
      <c r="Y7148" s="143">
        <f t="shared" si="1568"/>
        <v>0</v>
      </c>
      <c r="Z7148" s="143">
        <f t="shared" si="1569"/>
        <v>16.69444892818769</v>
      </c>
      <c r="AA7148" s="143">
        <f t="shared" si="1570"/>
        <v>0</v>
      </c>
      <c r="AB7148" s="143">
        <f t="shared" si="1571"/>
        <v>0</v>
      </c>
      <c r="AC7148" s="143">
        <f t="shared" si="1572"/>
        <v>0.42012664901191887</v>
      </c>
      <c r="AD7148" s="143">
        <f t="shared" si="1573"/>
        <v>0</v>
      </c>
      <c r="AE7148" s="105">
        <f t="shared" si="1574"/>
        <v>1.7335098808104359E-4</v>
      </c>
      <c r="AF7148" s="143">
        <f t="shared" si="1575"/>
        <v>0.33409115038134873</v>
      </c>
    </row>
    <row r="7149" spans="1:32" x14ac:dyDescent="0.25">
      <c r="A7149">
        <v>29.774999999999999</v>
      </c>
      <c r="B7149">
        <v>1.068259724782376</v>
      </c>
      <c r="C7149" s="203">
        <f t="shared" si="1577"/>
        <v>4.5696321849808645E-3</v>
      </c>
      <c r="D7149" s="184">
        <f t="shared" si="1578"/>
        <v>4.4828091734662283E-2</v>
      </c>
      <c r="T7149" s="182">
        <f t="shared" si="1576"/>
        <v>0.1152325203383241</v>
      </c>
      <c r="U7149" s="19">
        <v>1.1372565540421822</v>
      </c>
      <c r="V7149" s="105">
        <f t="shared" si="1565"/>
        <v>4.1670000000024743E-3</v>
      </c>
      <c r="W7149" s="143">
        <f t="shared" si="1566"/>
        <v>8.8754449677853557</v>
      </c>
      <c r="X7149" s="143">
        <f t="shared" si="1567"/>
        <v>0.61929999999999996</v>
      </c>
      <c r="Y7149" s="143">
        <f t="shared" si="1568"/>
        <v>0</v>
      </c>
      <c r="Z7149" s="143">
        <f t="shared" si="1569"/>
        <v>16.69444892818769</v>
      </c>
      <c r="AA7149" s="143">
        <f t="shared" si="1570"/>
        <v>0</v>
      </c>
      <c r="AB7149" s="143">
        <f t="shared" si="1571"/>
        <v>0</v>
      </c>
      <c r="AC7149" s="143">
        <f t="shared" si="1572"/>
        <v>0.42012664901191887</v>
      </c>
      <c r="AD7149" s="143">
        <f t="shared" si="1573"/>
        <v>0</v>
      </c>
      <c r="AE7149" s="105">
        <f t="shared" si="1574"/>
        <v>1.7335098808104359E-4</v>
      </c>
      <c r="AF7149" s="143">
        <f t="shared" si="1575"/>
        <v>0.32075520931957624</v>
      </c>
    </row>
    <row r="7150" spans="1:32" x14ac:dyDescent="0.25">
      <c r="A7150">
        <v>29.779165999999996</v>
      </c>
      <c r="B7150">
        <v>1.1249882641680204</v>
      </c>
      <c r="C7150" s="203">
        <f t="shared" si="1577"/>
        <v>4.5685355609813667E-3</v>
      </c>
      <c r="D7150" s="184">
        <f t="shared" si="1578"/>
        <v>4.4817333853227212E-2</v>
      </c>
      <c r="T7150" s="182">
        <f t="shared" si="1576"/>
        <v>0.11650776056818955</v>
      </c>
      <c r="U7150" s="19">
        <v>1.149842196577247</v>
      </c>
      <c r="V7150" s="105">
        <f t="shared" si="1565"/>
        <v>4.1659999999978936E-3</v>
      </c>
      <c r="W7150" s="143">
        <f t="shared" si="1566"/>
        <v>8.8754449677853557</v>
      </c>
      <c r="X7150" s="143">
        <f t="shared" si="1567"/>
        <v>0.61929999999999996</v>
      </c>
      <c r="Y7150" s="143">
        <f t="shared" si="1568"/>
        <v>0</v>
      </c>
      <c r="Z7150" s="143">
        <f t="shared" si="1569"/>
        <v>16.69444892818769</v>
      </c>
      <c r="AA7150" s="143">
        <f t="shared" si="1570"/>
        <v>0</v>
      </c>
      <c r="AB7150" s="143">
        <f t="shared" si="1571"/>
        <v>0</v>
      </c>
      <c r="AC7150" s="143">
        <f t="shared" si="1572"/>
        <v>0.42012664901191887</v>
      </c>
      <c r="AD7150" s="143">
        <f t="shared" si="1573"/>
        <v>0</v>
      </c>
      <c r="AE7150" s="105">
        <f t="shared" si="1574"/>
        <v>1.7335098808104359E-4</v>
      </c>
      <c r="AF7150" s="143">
        <f t="shared" si="1575"/>
        <v>0.33409121921948148</v>
      </c>
    </row>
    <row r="7151" spans="1:32" x14ac:dyDescent="0.25">
      <c r="A7151">
        <v>29.783332999999999</v>
      </c>
      <c r="B7151">
        <v>1.068259724782376</v>
      </c>
      <c r="C7151" s="203">
        <f t="shared" si="1577"/>
        <v>4.5696321849808645E-3</v>
      </c>
      <c r="D7151" s="184">
        <f t="shared" si="1578"/>
        <v>4.4828091734662283E-2</v>
      </c>
      <c r="T7151" s="182">
        <f t="shared" si="1576"/>
        <v>0.11523252065830419</v>
      </c>
      <c r="U7151" s="19">
        <v>1.1372565572001401</v>
      </c>
      <c r="V7151" s="105">
        <f t="shared" si="1565"/>
        <v>4.1670000000024743E-3</v>
      </c>
      <c r="W7151" s="143">
        <f t="shared" si="1566"/>
        <v>8.8754449677853557</v>
      </c>
      <c r="X7151" s="143">
        <f t="shared" si="1567"/>
        <v>0.61929999999999996</v>
      </c>
      <c r="Y7151" s="143">
        <f t="shared" si="1568"/>
        <v>0</v>
      </c>
      <c r="Z7151" s="143">
        <f t="shared" si="1569"/>
        <v>16.69444892818769</v>
      </c>
      <c r="AA7151" s="143">
        <f t="shared" si="1570"/>
        <v>0</v>
      </c>
      <c r="AB7151" s="143">
        <f t="shared" si="1571"/>
        <v>0</v>
      </c>
      <c r="AC7151" s="143">
        <f t="shared" si="1572"/>
        <v>0.42012664901191887</v>
      </c>
      <c r="AD7151" s="143">
        <f t="shared" si="1573"/>
        <v>0</v>
      </c>
      <c r="AE7151" s="105">
        <f t="shared" si="1574"/>
        <v>1.7335098808104359E-4</v>
      </c>
      <c r="AF7151" s="143">
        <f t="shared" si="1575"/>
        <v>0.32075520842889643</v>
      </c>
    </row>
    <row r="7152" spans="1:32" x14ac:dyDescent="0.25">
      <c r="A7152">
        <v>29.787499999999994</v>
      </c>
      <c r="B7152">
        <v>1.068259724782376</v>
      </c>
      <c r="C7152" s="203">
        <f t="shared" si="1577"/>
        <v>4.4514382731632137E-3</v>
      </c>
      <c r="D7152" s="184">
        <f t="shared" si="1578"/>
        <v>4.3668609459731125E-2</v>
      </c>
      <c r="T7152" s="182">
        <f t="shared" si="1576"/>
        <v>0.11523252065830419</v>
      </c>
      <c r="U7152" s="19">
        <v>1.1372565572001401</v>
      </c>
      <c r="V7152" s="105">
        <f t="shared" si="1565"/>
        <v>4.1669999999953689E-3</v>
      </c>
      <c r="W7152" s="143">
        <f t="shared" si="1566"/>
        <v>8.8754449677853557</v>
      </c>
      <c r="X7152" s="143">
        <f t="shared" si="1567"/>
        <v>0.61929999999999996</v>
      </c>
      <c r="Y7152" s="143">
        <f t="shared" si="1568"/>
        <v>0</v>
      </c>
      <c r="Z7152" s="143">
        <f t="shared" si="1569"/>
        <v>16.69444892818769</v>
      </c>
      <c r="AA7152" s="143">
        <f t="shared" si="1570"/>
        <v>0</v>
      </c>
      <c r="AB7152" s="143">
        <f t="shared" si="1571"/>
        <v>0</v>
      </c>
      <c r="AC7152" s="143">
        <f t="shared" si="1572"/>
        <v>0.42012664901191887</v>
      </c>
      <c r="AD7152" s="143">
        <f t="shared" si="1573"/>
        <v>0</v>
      </c>
      <c r="AE7152" s="105">
        <f t="shared" si="1574"/>
        <v>1.7335098808104359E-4</v>
      </c>
      <c r="AF7152" s="143">
        <f t="shared" si="1575"/>
        <v>0.32075520842889643</v>
      </c>
    </row>
    <row r="7153" spans="1:32" x14ac:dyDescent="0.25">
      <c r="A7153">
        <v>29.791665999999999</v>
      </c>
      <c r="B7153">
        <v>1.068259724782376</v>
      </c>
      <c r="C7153" s="203">
        <f t="shared" si="1577"/>
        <v>4.4503700134487182E-3</v>
      </c>
      <c r="D7153" s="184">
        <f t="shared" si="1578"/>
        <v>4.365812983193193E-2</v>
      </c>
      <c r="T7153" s="182">
        <f t="shared" si="1576"/>
        <v>0.11523252065830419</v>
      </c>
      <c r="U7153" s="19">
        <v>1.1372565572001401</v>
      </c>
      <c r="V7153" s="105">
        <f t="shared" si="1565"/>
        <v>4.166000000004999E-3</v>
      </c>
      <c r="W7153" s="143">
        <f t="shared" si="1566"/>
        <v>8.8754449677853557</v>
      </c>
      <c r="X7153" s="143">
        <f t="shared" si="1567"/>
        <v>0.61929999999999996</v>
      </c>
      <c r="Y7153" s="143">
        <f t="shared" si="1568"/>
        <v>0</v>
      </c>
      <c r="Z7153" s="143">
        <f t="shared" si="1569"/>
        <v>16.69444892818769</v>
      </c>
      <c r="AA7153" s="143">
        <f t="shared" si="1570"/>
        <v>0</v>
      </c>
      <c r="AB7153" s="143">
        <f t="shared" si="1571"/>
        <v>0</v>
      </c>
      <c r="AC7153" s="143">
        <f t="shared" si="1572"/>
        <v>0.42012664901191887</v>
      </c>
      <c r="AD7153" s="143">
        <f t="shared" si="1573"/>
        <v>0</v>
      </c>
      <c r="AE7153" s="105">
        <f t="shared" si="1574"/>
        <v>1.7335098808104359E-4</v>
      </c>
      <c r="AF7153" s="143">
        <f t="shared" si="1575"/>
        <v>0.32075520842889643</v>
      </c>
    </row>
    <row r="7154" spans="1:32" x14ac:dyDescent="0.25">
      <c r="A7154">
        <v>29.795832999999995</v>
      </c>
      <c r="B7154">
        <v>1.068259724782376</v>
      </c>
      <c r="C7154" s="203">
        <f t="shared" si="1577"/>
        <v>4.4514382731632137E-3</v>
      </c>
      <c r="D7154" s="184">
        <f t="shared" si="1578"/>
        <v>4.3668609459731125E-2</v>
      </c>
      <c r="T7154" s="182">
        <f t="shared" si="1576"/>
        <v>0.11523252065830419</v>
      </c>
      <c r="U7154" s="19">
        <v>1.1372565572001401</v>
      </c>
      <c r="V7154" s="105">
        <f t="shared" si="1565"/>
        <v>4.1669999999953689E-3</v>
      </c>
      <c r="W7154" s="143">
        <f t="shared" si="1566"/>
        <v>8.8754449677853557</v>
      </c>
      <c r="X7154" s="143">
        <f t="shared" si="1567"/>
        <v>0.61929999999999996</v>
      </c>
      <c r="Y7154" s="143">
        <f t="shared" si="1568"/>
        <v>0</v>
      </c>
      <c r="Z7154" s="143">
        <f t="shared" si="1569"/>
        <v>16.69444892818769</v>
      </c>
      <c r="AA7154" s="143">
        <f t="shared" si="1570"/>
        <v>0</v>
      </c>
      <c r="AB7154" s="143">
        <f t="shared" si="1571"/>
        <v>0</v>
      </c>
      <c r="AC7154" s="143">
        <f t="shared" si="1572"/>
        <v>0.42012664901191887</v>
      </c>
      <c r="AD7154" s="143">
        <f t="shared" si="1573"/>
        <v>0</v>
      </c>
      <c r="AE7154" s="105">
        <f t="shared" si="1574"/>
        <v>1.7335098808104359E-4</v>
      </c>
      <c r="AF7154" s="143">
        <f t="shared" si="1575"/>
        <v>0.32075520842889643</v>
      </c>
    </row>
    <row r="7155" spans="1:32" x14ac:dyDescent="0.25">
      <c r="A7155">
        <v>29.799999999999997</v>
      </c>
      <c r="B7155">
        <v>1.068259724782376</v>
      </c>
      <c r="C7155" s="203">
        <f t="shared" si="1577"/>
        <v>4.451438273170804E-3</v>
      </c>
      <c r="D7155" s="184">
        <f t="shared" si="1578"/>
        <v>4.3668609459805587E-2</v>
      </c>
      <c r="T7155" s="182">
        <f t="shared" si="1576"/>
        <v>0.11523252065830419</v>
      </c>
      <c r="U7155" s="19">
        <v>1.1372565572001401</v>
      </c>
      <c r="V7155" s="105">
        <f t="shared" si="1565"/>
        <v>4.1670000000024743E-3</v>
      </c>
      <c r="W7155" s="143">
        <f t="shared" si="1566"/>
        <v>8.8754449677853557</v>
      </c>
      <c r="X7155" s="143">
        <f t="shared" si="1567"/>
        <v>0.61929999999999996</v>
      </c>
      <c r="Y7155" s="143">
        <f t="shared" si="1568"/>
        <v>0</v>
      </c>
      <c r="Z7155" s="143">
        <f t="shared" si="1569"/>
        <v>16.69444892818769</v>
      </c>
      <c r="AA7155" s="143">
        <f t="shared" si="1570"/>
        <v>0</v>
      </c>
      <c r="AB7155" s="143">
        <f t="shared" si="1571"/>
        <v>0</v>
      </c>
      <c r="AC7155" s="143">
        <f t="shared" si="1572"/>
        <v>0.42012664901191887</v>
      </c>
      <c r="AD7155" s="143">
        <f t="shared" si="1573"/>
        <v>0</v>
      </c>
      <c r="AE7155" s="105">
        <f t="shared" si="1574"/>
        <v>1.7335098808104359E-4</v>
      </c>
      <c r="AF7155" s="143">
        <f t="shared" si="1575"/>
        <v>0.32075520842889643</v>
      </c>
    </row>
    <row r="7156" spans="1:32" x14ac:dyDescent="0.25">
      <c r="A7156">
        <v>29.804165999999995</v>
      </c>
      <c r="B7156">
        <v>1.1249882641680204</v>
      </c>
      <c r="C7156" s="203">
        <f t="shared" si="1577"/>
        <v>4.5685355609813667E-3</v>
      </c>
      <c r="D7156" s="184">
        <f t="shared" si="1578"/>
        <v>4.4817333853227212E-2</v>
      </c>
      <c r="T7156" s="182">
        <f t="shared" si="1576"/>
        <v>0.11650776057245132</v>
      </c>
      <c r="U7156" s="19">
        <v>1.1498421966193075</v>
      </c>
      <c r="V7156" s="105">
        <f t="shared" si="1565"/>
        <v>4.1659999999978936E-3</v>
      </c>
      <c r="W7156" s="143">
        <f t="shared" si="1566"/>
        <v>8.8754449677853557</v>
      </c>
      <c r="X7156" s="143">
        <f t="shared" si="1567"/>
        <v>0.61929999999999996</v>
      </c>
      <c r="Y7156" s="143">
        <f t="shared" si="1568"/>
        <v>0</v>
      </c>
      <c r="Z7156" s="143">
        <f t="shared" si="1569"/>
        <v>16.69444892818769</v>
      </c>
      <c r="AA7156" s="143">
        <f t="shared" si="1570"/>
        <v>0</v>
      </c>
      <c r="AB7156" s="143">
        <f t="shared" si="1571"/>
        <v>0</v>
      </c>
      <c r="AC7156" s="143">
        <f t="shared" si="1572"/>
        <v>0.42012664901191887</v>
      </c>
      <c r="AD7156" s="143">
        <f t="shared" si="1573"/>
        <v>0</v>
      </c>
      <c r="AE7156" s="105">
        <f t="shared" si="1574"/>
        <v>1.7335098808104359E-4</v>
      </c>
      <c r="AF7156" s="143">
        <f t="shared" si="1575"/>
        <v>0.33409121920726065</v>
      </c>
    </row>
    <row r="7157" spans="1:32" x14ac:dyDescent="0.25">
      <c r="A7157">
        <v>29.808332999999998</v>
      </c>
      <c r="B7157">
        <v>1.068259724782376</v>
      </c>
      <c r="C7157" s="203">
        <f t="shared" si="1577"/>
        <v>4.5696321849808645E-3</v>
      </c>
      <c r="D7157" s="184">
        <f t="shared" si="1578"/>
        <v>4.4828091734662283E-2</v>
      </c>
      <c r="T7157" s="182">
        <f t="shared" si="1576"/>
        <v>0.11523252065824738</v>
      </c>
      <c r="U7157" s="19">
        <v>1.1372565571995794</v>
      </c>
      <c r="V7157" s="105">
        <f t="shared" si="1565"/>
        <v>4.1670000000024743E-3</v>
      </c>
      <c r="W7157" s="143">
        <f t="shared" si="1566"/>
        <v>8.8754449677853557</v>
      </c>
      <c r="X7157" s="143">
        <f t="shared" si="1567"/>
        <v>0.61929999999999996</v>
      </c>
      <c r="Y7157" s="143">
        <f t="shared" si="1568"/>
        <v>0</v>
      </c>
      <c r="Z7157" s="143">
        <f t="shared" si="1569"/>
        <v>16.69444892818769</v>
      </c>
      <c r="AA7157" s="143">
        <f t="shared" si="1570"/>
        <v>0</v>
      </c>
      <c r="AB7157" s="143">
        <f t="shared" si="1571"/>
        <v>0</v>
      </c>
      <c r="AC7157" s="143">
        <f t="shared" si="1572"/>
        <v>0.42012664901191887</v>
      </c>
      <c r="AD7157" s="143">
        <f t="shared" si="1573"/>
        <v>0</v>
      </c>
      <c r="AE7157" s="105">
        <f t="shared" si="1574"/>
        <v>1.7335098808104359E-4</v>
      </c>
      <c r="AF7157" s="143">
        <f t="shared" si="1575"/>
        <v>0.32075520842905458</v>
      </c>
    </row>
    <row r="7158" spans="1:32" x14ac:dyDescent="0.25">
      <c r="A7158">
        <v>29.8125</v>
      </c>
      <c r="B7158">
        <v>1.1249882641680204</v>
      </c>
      <c r="C7158" s="203">
        <f t="shared" si="1577"/>
        <v>4.5696321849808645E-3</v>
      </c>
      <c r="D7158" s="184">
        <f t="shared" si="1578"/>
        <v>4.4828091734662283E-2</v>
      </c>
      <c r="T7158" s="182">
        <f t="shared" si="1576"/>
        <v>0.11650776057245066</v>
      </c>
      <c r="U7158" s="19">
        <v>1.1498421966193009</v>
      </c>
      <c r="V7158" s="105">
        <f t="shared" si="1565"/>
        <v>4.1670000000024743E-3</v>
      </c>
      <c r="W7158" s="143">
        <f t="shared" si="1566"/>
        <v>8.8754449677853557</v>
      </c>
      <c r="X7158" s="143">
        <f t="shared" si="1567"/>
        <v>0.61929999999999996</v>
      </c>
      <c r="Y7158" s="143">
        <f t="shared" si="1568"/>
        <v>0</v>
      </c>
      <c r="Z7158" s="143">
        <f t="shared" si="1569"/>
        <v>16.69444892818769</v>
      </c>
      <c r="AA7158" s="143">
        <f t="shared" si="1570"/>
        <v>0</v>
      </c>
      <c r="AB7158" s="143">
        <f t="shared" si="1571"/>
        <v>0</v>
      </c>
      <c r="AC7158" s="143">
        <f t="shared" si="1572"/>
        <v>0.42012664901191887</v>
      </c>
      <c r="AD7158" s="143">
        <f t="shared" si="1573"/>
        <v>0</v>
      </c>
      <c r="AE7158" s="105">
        <f t="shared" si="1574"/>
        <v>1.7335098808104359E-4</v>
      </c>
      <c r="AF7158" s="143">
        <f t="shared" si="1575"/>
        <v>0.33409121920726259</v>
      </c>
    </row>
    <row r="7159" spans="1:32" x14ac:dyDescent="0.25">
      <c r="A7159">
        <v>29.816665999999998</v>
      </c>
      <c r="B7159">
        <v>1.1249882641680204</v>
      </c>
      <c r="C7159" s="203">
        <f t="shared" si="1577"/>
        <v>4.6867011085216037E-3</v>
      </c>
      <c r="D7159" s="184">
        <f t="shared" si="1578"/>
        <v>4.5976537874596934E-2</v>
      </c>
      <c r="T7159" s="182">
        <f t="shared" si="1576"/>
        <v>0.11650776057245066</v>
      </c>
      <c r="U7159" s="19">
        <v>1.1498421966193009</v>
      </c>
      <c r="V7159" s="105">
        <f t="shared" si="1565"/>
        <v>4.1659999999978936E-3</v>
      </c>
      <c r="W7159" s="143">
        <f t="shared" si="1566"/>
        <v>8.8754449677853557</v>
      </c>
      <c r="X7159" s="143">
        <f t="shared" si="1567"/>
        <v>0.61929999999999996</v>
      </c>
      <c r="Y7159" s="143">
        <f t="shared" si="1568"/>
        <v>0</v>
      </c>
      <c r="Z7159" s="143">
        <f t="shared" si="1569"/>
        <v>16.69444892818769</v>
      </c>
      <c r="AA7159" s="143">
        <f t="shared" si="1570"/>
        <v>0</v>
      </c>
      <c r="AB7159" s="143">
        <f t="shared" si="1571"/>
        <v>0</v>
      </c>
      <c r="AC7159" s="143">
        <f t="shared" si="1572"/>
        <v>0.42012664901191887</v>
      </c>
      <c r="AD7159" s="143">
        <f t="shared" si="1573"/>
        <v>0</v>
      </c>
      <c r="AE7159" s="105">
        <f t="shared" si="1574"/>
        <v>1.7335098808104359E-4</v>
      </c>
      <c r="AF7159" s="143">
        <f t="shared" si="1575"/>
        <v>0.33409121920726259</v>
      </c>
    </row>
    <row r="7160" spans="1:32" x14ac:dyDescent="0.25">
      <c r="A7160">
        <v>29.820833</v>
      </c>
      <c r="B7160">
        <v>1.1249882641680204</v>
      </c>
      <c r="C7160" s="203">
        <f t="shared" si="1577"/>
        <v>4.6878260967909251E-3</v>
      </c>
      <c r="D7160" s="184">
        <f t="shared" si="1578"/>
        <v>4.5987574009518979E-2</v>
      </c>
      <c r="T7160" s="182">
        <f t="shared" si="1576"/>
        <v>0.11650776057245066</v>
      </c>
      <c r="U7160" s="19">
        <v>1.1498421966193009</v>
      </c>
      <c r="V7160" s="105">
        <f t="shared" si="1565"/>
        <v>4.1670000000024743E-3</v>
      </c>
      <c r="W7160" s="143">
        <f t="shared" si="1566"/>
        <v>8.8754449677853557</v>
      </c>
      <c r="X7160" s="143">
        <f t="shared" si="1567"/>
        <v>0.61929999999999996</v>
      </c>
      <c r="Y7160" s="143">
        <f t="shared" si="1568"/>
        <v>0</v>
      </c>
      <c r="Z7160" s="143">
        <f t="shared" si="1569"/>
        <v>16.69444892818769</v>
      </c>
      <c r="AA7160" s="143">
        <f t="shared" si="1570"/>
        <v>0</v>
      </c>
      <c r="AB7160" s="143">
        <f t="shared" si="1571"/>
        <v>0</v>
      </c>
      <c r="AC7160" s="143">
        <f t="shared" si="1572"/>
        <v>0.42012664901191887</v>
      </c>
      <c r="AD7160" s="143">
        <f t="shared" si="1573"/>
        <v>0</v>
      </c>
      <c r="AE7160" s="105">
        <f t="shared" si="1574"/>
        <v>1.7335098808104359E-4</v>
      </c>
      <c r="AF7160" s="143">
        <f t="shared" si="1575"/>
        <v>0.33409121920726259</v>
      </c>
    </row>
    <row r="7161" spans="1:32" x14ac:dyDescent="0.25">
      <c r="A7161">
        <v>29.824999999999996</v>
      </c>
      <c r="B7161">
        <v>1.1817168035536656</v>
      </c>
      <c r="C7161" s="203">
        <f t="shared" si="1577"/>
        <v>4.8060200085927917E-3</v>
      </c>
      <c r="D7161" s="184">
        <f t="shared" si="1578"/>
        <v>4.7147056284295288E-2</v>
      </c>
      <c r="T7161" s="182">
        <f t="shared" si="1576"/>
        <v>0.11781287979981152</v>
      </c>
      <c r="U7161" s="19">
        <v>1.1627227219325094</v>
      </c>
      <c r="V7161" s="105">
        <f t="shared" si="1565"/>
        <v>4.1669999999953689E-3</v>
      </c>
      <c r="W7161" s="143">
        <f t="shared" si="1566"/>
        <v>8.8754449677853557</v>
      </c>
      <c r="X7161" s="143">
        <f t="shared" si="1567"/>
        <v>0.61929999999999996</v>
      </c>
      <c r="Y7161" s="143">
        <f t="shared" si="1568"/>
        <v>0</v>
      </c>
      <c r="Z7161" s="143">
        <f t="shared" si="1569"/>
        <v>16.69444892818769</v>
      </c>
      <c r="AA7161" s="143">
        <f t="shared" si="1570"/>
        <v>0</v>
      </c>
      <c r="AB7161" s="143">
        <f t="shared" si="1571"/>
        <v>0</v>
      </c>
      <c r="AC7161" s="143">
        <f t="shared" si="1572"/>
        <v>0.42012664901191887</v>
      </c>
      <c r="AD7161" s="143">
        <f t="shared" si="1573"/>
        <v>0</v>
      </c>
      <c r="AE7161" s="105">
        <f t="shared" si="1574"/>
        <v>1.7335098808104359E-4</v>
      </c>
      <c r="AF7161" s="143">
        <f t="shared" si="1575"/>
        <v>0.34705041113883128</v>
      </c>
    </row>
    <row r="7162" spans="1:32" x14ac:dyDescent="0.25">
      <c r="A7162">
        <v>29.829166000000001</v>
      </c>
      <c r="B7162">
        <v>1.1817168035536656</v>
      </c>
      <c r="C7162" s="203">
        <f t="shared" si="1577"/>
        <v>4.9230322036104782E-3</v>
      </c>
      <c r="D7162" s="184">
        <f t="shared" si="1578"/>
        <v>4.8294945917418793E-2</v>
      </c>
      <c r="T7162" s="182">
        <f t="shared" si="1576"/>
        <v>0.11781287979981152</v>
      </c>
      <c r="U7162" s="19">
        <v>1.1627227219325094</v>
      </c>
      <c r="V7162" s="105">
        <f t="shared" si="1565"/>
        <v>4.166000000004999E-3</v>
      </c>
      <c r="W7162" s="143">
        <f t="shared" si="1566"/>
        <v>8.8754449677853557</v>
      </c>
      <c r="X7162" s="143">
        <f t="shared" si="1567"/>
        <v>0.61929999999999996</v>
      </c>
      <c r="Y7162" s="143">
        <f t="shared" si="1568"/>
        <v>0</v>
      </c>
      <c r="Z7162" s="143">
        <f t="shared" si="1569"/>
        <v>16.69444892818769</v>
      </c>
      <c r="AA7162" s="143">
        <f t="shared" si="1570"/>
        <v>0</v>
      </c>
      <c r="AB7162" s="143">
        <f t="shared" si="1571"/>
        <v>0</v>
      </c>
      <c r="AC7162" s="143">
        <f t="shared" si="1572"/>
        <v>0.42012664901191887</v>
      </c>
      <c r="AD7162" s="143">
        <f t="shared" si="1573"/>
        <v>0</v>
      </c>
      <c r="AE7162" s="105">
        <f t="shared" si="1574"/>
        <v>1.7335098808104359E-4</v>
      </c>
      <c r="AF7162" s="143">
        <f t="shared" si="1575"/>
        <v>0.34705041113883128</v>
      </c>
    </row>
    <row r="7163" spans="1:32" x14ac:dyDescent="0.25">
      <c r="A7163">
        <v>29.833332999999996</v>
      </c>
      <c r="B7163">
        <v>1.1817168035536656</v>
      </c>
      <c r="C7163" s="203">
        <f t="shared" si="1577"/>
        <v>4.9242139204026519E-3</v>
      </c>
      <c r="D7163" s="184">
        <f t="shared" si="1578"/>
        <v>4.8306538559150014E-2</v>
      </c>
      <c r="T7163" s="182">
        <f t="shared" si="1576"/>
        <v>0.11781287979981152</v>
      </c>
      <c r="U7163" s="19">
        <v>1.1627227219325094</v>
      </c>
      <c r="V7163" s="105">
        <f t="shared" si="1565"/>
        <v>4.1669999999953689E-3</v>
      </c>
      <c r="W7163" s="143">
        <f t="shared" si="1566"/>
        <v>8.8754449677853557</v>
      </c>
      <c r="X7163" s="143">
        <f t="shared" si="1567"/>
        <v>0.61929999999999996</v>
      </c>
      <c r="Y7163" s="143">
        <f t="shared" si="1568"/>
        <v>0</v>
      </c>
      <c r="Z7163" s="143">
        <f t="shared" si="1569"/>
        <v>16.69444892818769</v>
      </c>
      <c r="AA7163" s="143">
        <f t="shared" si="1570"/>
        <v>0</v>
      </c>
      <c r="AB7163" s="143">
        <f t="shared" si="1571"/>
        <v>0</v>
      </c>
      <c r="AC7163" s="143">
        <f t="shared" si="1572"/>
        <v>0.42012664901191887</v>
      </c>
      <c r="AD7163" s="143">
        <f t="shared" si="1573"/>
        <v>0</v>
      </c>
      <c r="AE7163" s="105">
        <f t="shared" si="1574"/>
        <v>1.7335098808104359E-4</v>
      </c>
      <c r="AF7163" s="143">
        <f t="shared" si="1575"/>
        <v>0.34705041113883128</v>
      </c>
    </row>
    <row r="7164" spans="1:32" x14ac:dyDescent="0.25">
      <c r="A7164">
        <v>29.837499999999999</v>
      </c>
      <c r="B7164">
        <v>1.1817168035536656</v>
      </c>
      <c r="C7164" s="203">
        <f t="shared" si="1577"/>
        <v>4.9242139204110488E-3</v>
      </c>
      <c r="D7164" s="184">
        <f t="shared" si="1578"/>
        <v>4.8306538559232393E-2</v>
      </c>
      <c r="T7164" s="182">
        <f t="shared" si="1576"/>
        <v>0.11781287979981152</v>
      </c>
      <c r="U7164" s="19">
        <v>1.1627227219325094</v>
      </c>
      <c r="V7164" s="105">
        <f t="shared" si="1565"/>
        <v>4.1670000000024743E-3</v>
      </c>
      <c r="W7164" s="143">
        <f t="shared" si="1566"/>
        <v>8.8754449677853557</v>
      </c>
      <c r="X7164" s="143">
        <f t="shared" si="1567"/>
        <v>0.61929999999999996</v>
      </c>
      <c r="Y7164" s="143">
        <f t="shared" si="1568"/>
        <v>0</v>
      </c>
      <c r="Z7164" s="143">
        <f t="shared" si="1569"/>
        <v>16.69444892818769</v>
      </c>
      <c r="AA7164" s="143">
        <f t="shared" si="1570"/>
        <v>0</v>
      </c>
      <c r="AB7164" s="143">
        <f t="shared" si="1571"/>
        <v>0</v>
      </c>
      <c r="AC7164" s="143">
        <f t="shared" si="1572"/>
        <v>0.42012664901191887</v>
      </c>
      <c r="AD7164" s="143">
        <f t="shared" si="1573"/>
        <v>0</v>
      </c>
      <c r="AE7164" s="105">
        <f t="shared" si="1574"/>
        <v>1.7335098808104359E-4</v>
      </c>
      <c r="AF7164" s="143">
        <f t="shared" si="1575"/>
        <v>0.34705041113883128</v>
      </c>
    </row>
    <row r="7165" spans="1:32" x14ac:dyDescent="0.25">
      <c r="A7165">
        <v>29.841665999999996</v>
      </c>
      <c r="B7165">
        <v>1.068259724782376</v>
      </c>
      <c r="C7165" s="203">
        <f t="shared" si="1577"/>
        <v>4.6867011085216055E-3</v>
      </c>
      <c r="D7165" s="184">
        <f t="shared" si="1578"/>
        <v>4.5976537874596955E-2</v>
      </c>
      <c r="T7165" s="182">
        <f t="shared" si="1576"/>
        <v>0.11523432523384171</v>
      </c>
      <c r="U7165" s="19">
        <v>1.1372743669759853</v>
      </c>
      <c r="V7165" s="105">
        <f t="shared" si="1565"/>
        <v>4.1659999999978936E-3</v>
      </c>
      <c r="W7165" s="143">
        <f t="shared" si="1566"/>
        <v>8.8754449677853557</v>
      </c>
      <c r="X7165" s="143">
        <f t="shared" si="1567"/>
        <v>0.61929999999999996</v>
      </c>
      <c r="Y7165" s="143">
        <f t="shared" si="1568"/>
        <v>0</v>
      </c>
      <c r="Z7165" s="143">
        <f t="shared" si="1569"/>
        <v>16.69444892818769</v>
      </c>
      <c r="AA7165" s="143">
        <f t="shared" si="1570"/>
        <v>0</v>
      </c>
      <c r="AB7165" s="143">
        <f t="shared" si="1571"/>
        <v>0</v>
      </c>
      <c r="AC7165" s="143">
        <f t="shared" si="1572"/>
        <v>0.42012664901191887</v>
      </c>
      <c r="AD7165" s="143">
        <f t="shared" si="1573"/>
        <v>0</v>
      </c>
      <c r="AE7165" s="105">
        <f t="shared" si="1574"/>
        <v>1.7335098808104359E-4</v>
      </c>
      <c r="AF7165" s="143">
        <f t="shared" si="1575"/>
        <v>0.32075018538561928</v>
      </c>
    </row>
    <row r="7166" spans="1:32" x14ac:dyDescent="0.25">
      <c r="A7166">
        <v>29.845832999999999</v>
      </c>
      <c r="B7166">
        <v>1.0115311853967308</v>
      </c>
      <c r="C7166" s="203">
        <f t="shared" si="1577"/>
        <v>4.3332443613607417E-3</v>
      </c>
      <c r="D7166" s="184">
        <f t="shared" si="1578"/>
        <v>4.2509127184948876E-2</v>
      </c>
      <c r="T7166" s="182">
        <f t="shared" si="1576"/>
        <v>0.11398977003396098</v>
      </c>
      <c r="U7166" s="19">
        <v>1.1249915621412385</v>
      </c>
      <c r="V7166" s="105">
        <f t="shared" si="1565"/>
        <v>4.1670000000024743E-3</v>
      </c>
      <c r="W7166" s="143">
        <f t="shared" si="1566"/>
        <v>8.8754449677853557</v>
      </c>
      <c r="X7166" s="143">
        <f t="shared" si="1567"/>
        <v>0.61929999999999996</v>
      </c>
      <c r="Y7166" s="143">
        <f t="shared" si="1568"/>
        <v>0</v>
      </c>
      <c r="Z7166" s="143">
        <f t="shared" si="1569"/>
        <v>16.69444892818769</v>
      </c>
      <c r="AA7166" s="143">
        <f t="shared" si="1570"/>
        <v>0</v>
      </c>
      <c r="AB7166" s="143">
        <f t="shared" si="1571"/>
        <v>0</v>
      </c>
      <c r="AC7166" s="143">
        <f t="shared" si="1572"/>
        <v>0.42012664901191887</v>
      </c>
      <c r="AD7166" s="143">
        <f t="shared" si="1573"/>
        <v>0</v>
      </c>
      <c r="AE7166" s="105">
        <f t="shared" si="1574"/>
        <v>1.7335098808104359E-4</v>
      </c>
      <c r="AF7166" s="143">
        <f t="shared" si="1575"/>
        <v>0.3070331888194695</v>
      </c>
    </row>
    <row r="7167" spans="1:32" x14ac:dyDescent="0.25">
      <c r="A7167">
        <v>29.849999999999994</v>
      </c>
      <c r="B7167">
        <v>1.068259724782376</v>
      </c>
      <c r="C7167" s="203">
        <f t="shared" si="1577"/>
        <v>4.3332443613533535E-3</v>
      </c>
      <c r="D7167" s="184">
        <f t="shared" si="1578"/>
        <v>4.25091271848764E-2</v>
      </c>
      <c r="T7167" s="182">
        <f t="shared" si="1576"/>
        <v>0.11523248651829605</v>
      </c>
      <c r="U7167" s="19">
        <v>1.1372562202644565</v>
      </c>
      <c r="V7167" s="105">
        <f t="shared" si="1565"/>
        <v>4.1669999999953689E-3</v>
      </c>
      <c r="W7167" s="143">
        <f t="shared" si="1566"/>
        <v>8.8754449677853557</v>
      </c>
      <c r="X7167" s="143">
        <f t="shared" si="1567"/>
        <v>0.61929999999999996</v>
      </c>
      <c r="Y7167" s="143">
        <f t="shared" si="1568"/>
        <v>0</v>
      </c>
      <c r="Z7167" s="143">
        <f t="shared" si="1569"/>
        <v>16.69444892818769</v>
      </c>
      <c r="AA7167" s="143">
        <f t="shared" si="1570"/>
        <v>0</v>
      </c>
      <c r="AB7167" s="143">
        <f t="shared" si="1571"/>
        <v>0</v>
      </c>
      <c r="AC7167" s="143">
        <f t="shared" si="1572"/>
        <v>0.42012664901191887</v>
      </c>
      <c r="AD7167" s="143">
        <f t="shared" si="1573"/>
        <v>0</v>
      </c>
      <c r="AE7167" s="105">
        <f t="shared" si="1574"/>
        <v>1.7335098808104359E-4</v>
      </c>
      <c r="AF7167" s="143">
        <f t="shared" si="1575"/>
        <v>0.32075530345926295</v>
      </c>
    </row>
    <row r="7168" spans="1:32" x14ac:dyDescent="0.25">
      <c r="A7168">
        <v>29.854165999999999</v>
      </c>
      <c r="B7168">
        <v>1.068259724782376</v>
      </c>
      <c r="C7168" s="203">
        <f t="shared" si="1577"/>
        <v>4.4503700134487182E-3</v>
      </c>
      <c r="D7168" s="184">
        <f t="shared" si="1578"/>
        <v>4.365812983193193E-2</v>
      </c>
      <c r="T7168" s="182">
        <f t="shared" si="1576"/>
        <v>0.11523248651829605</v>
      </c>
      <c r="U7168" s="19">
        <v>1.1372562202644565</v>
      </c>
      <c r="V7168" s="105">
        <f t="shared" si="1565"/>
        <v>4.166000000004999E-3</v>
      </c>
      <c r="W7168" s="143">
        <f t="shared" si="1566"/>
        <v>8.8754449677853557</v>
      </c>
      <c r="X7168" s="143">
        <f t="shared" si="1567"/>
        <v>0.61929999999999996</v>
      </c>
      <c r="Y7168" s="143">
        <f t="shared" si="1568"/>
        <v>0</v>
      </c>
      <c r="Z7168" s="143">
        <f t="shared" si="1569"/>
        <v>16.69444892818769</v>
      </c>
      <c r="AA7168" s="143">
        <f t="shared" si="1570"/>
        <v>0</v>
      </c>
      <c r="AB7168" s="143">
        <f t="shared" si="1571"/>
        <v>0</v>
      </c>
      <c r="AC7168" s="143">
        <f t="shared" si="1572"/>
        <v>0.42012664901191887</v>
      </c>
      <c r="AD7168" s="143">
        <f t="shared" si="1573"/>
        <v>0</v>
      </c>
      <c r="AE7168" s="105">
        <f t="shared" si="1574"/>
        <v>1.7335098808104359E-4</v>
      </c>
      <c r="AF7168" s="143">
        <f t="shared" si="1575"/>
        <v>0.32075530345926295</v>
      </c>
    </row>
    <row r="7169" spans="1:32" x14ac:dyDescent="0.25">
      <c r="A7169">
        <v>29.858332999999995</v>
      </c>
      <c r="B7169">
        <v>1.1249882641680204</v>
      </c>
      <c r="C7169" s="203">
        <f t="shared" si="1577"/>
        <v>4.569632184973073E-3</v>
      </c>
      <c r="D7169" s="184">
        <f t="shared" si="1578"/>
        <v>4.4828091734585851E-2</v>
      </c>
      <c r="T7169" s="182">
        <f t="shared" si="1576"/>
        <v>0.11650776011773004</v>
      </c>
      <c r="U7169" s="19">
        <v>1.1498421921315574</v>
      </c>
      <c r="V7169" s="105">
        <f t="shared" ref="V7169:V7232" si="1579">+A7169-A7168</f>
        <v>4.1669999999953689E-3</v>
      </c>
      <c r="W7169" s="143">
        <f t="shared" ref="W7169:W7232" si="1580">IF(AND(T7169&lt;=$O$55,T7169&gt;$M$55),$P$55,IF(AND(T7169&lt;=$O$56,T7169&gt;$M$56),$P$56,IF(AND(T7169&lt;=$O$57,T7169&gt;$M$57),$P$57,IF(AND(T7169&lt;=$O$58,T7169&gt;$M$58),$P$58,IF(AND(T7169&lt;=$O$59,T7169&gt;$M$59),$P$59,"a N/A")))))</f>
        <v>8.8754449677853557</v>
      </c>
      <c r="X7169" s="143">
        <f t="shared" ref="X7169:X7232" si="1581">IF(AND(T7169&lt;=$O$55,T7169&gt;$M$55),$Q$55,IF(AND(T7169&lt;=$O$56,T7169&gt;$M$56),$Q$56,IF(AND(T7169&lt;=$O$57,T7169&gt;$M$57),$Q$57,IF(AND(T7169&lt;=$O$58,T7169&gt;$M$58),$Q$58,IF(AND(T7169&lt;=$O$59,T7169&gt;$M$59),$Q$59,"Valor no encontrado para Po")))))</f>
        <v>0.61929999999999996</v>
      </c>
      <c r="Y7169" s="143">
        <f t="shared" ref="Y7169:Y7232" si="1582">IF(OR(Z7168&gt;=($V$1-$X$1)/2,Z7168&gt;=$Z$1/2),0,W7169*T7169^X7169*V7169)</f>
        <v>0</v>
      </c>
      <c r="Z7169" s="143">
        <f t="shared" ref="Z7169:Z7232" si="1583">+Z7168+Y7169</f>
        <v>16.69444892818769</v>
      </c>
      <c r="AA7169" s="143">
        <f t="shared" ref="AA7169:AA7232" si="1584">2*$AD$1*PI()*((Z7169+$X$1/2)*(2*Z7169-$Z$1)+(Z7169+$X$1/2)^2-($V$1/2)^2)*Y7169</f>
        <v>0</v>
      </c>
      <c r="AB7169" s="143">
        <f t="shared" ref="AB7169:AB7232" si="1585">-AA7169*0.000000001*$AB$1</f>
        <v>0</v>
      </c>
      <c r="AC7169" s="143">
        <f t="shared" ref="AC7169:AC7232" si="1586">+AC7168+AB7169</f>
        <v>0.42012664901191887</v>
      </c>
      <c r="AD7169" s="143">
        <f t="shared" ref="AD7169:AD7232" si="1587">+AB7169/V7169</f>
        <v>0</v>
      </c>
      <c r="AE7169" s="105">
        <f t="shared" ref="AE7169:AE7232" si="1588">+AE7168-AB7169</f>
        <v>1.7335098808104359E-4</v>
      </c>
      <c r="AF7169" s="143">
        <f t="shared" ref="AF7169:AF7232" si="1589">B7169*9.81/(T7169*1000000*$AH$1)</f>
        <v>0.33409122051119428</v>
      </c>
    </row>
    <row r="7170" spans="1:32" x14ac:dyDescent="0.25">
      <c r="A7170">
        <v>29.862499999999997</v>
      </c>
      <c r="B7170">
        <v>0.95480264601108633</v>
      </c>
      <c r="C7170" s="203">
        <f t="shared" si="1577"/>
        <v>4.3332443613607417E-3</v>
      </c>
      <c r="D7170" s="184">
        <f t="shared" si="1578"/>
        <v>4.2509127184948876E-2</v>
      </c>
      <c r="T7170" s="182">
        <f t="shared" si="1576"/>
        <v>0.11278372239512199</v>
      </c>
      <c r="U7170" s="19">
        <v>1.1130887973858572</v>
      </c>
      <c r="V7170" s="105">
        <f t="shared" si="1579"/>
        <v>4.1670000000024743E-3</v>
      </c>
      <c r="W7170" s="143">
        <f t="shared" si="1580"/>
        <v>8.8754449677853557</v>
      </c>
      <c r="X7170" s="143">
        <f t="shared" si="1581"/>
        <v>0.61929999999999996</v>
      </c>
      <c r="Y7170" s="143">
        <f t="shared" si="1582"/>
        <v>0</v>
      </c>
      <c r="Z7170" s="143">
        <f t="shared" si="1583"/>
        <v>16.69444892818769</v>
      </c>
      <c r="AA7170" s="143">
        <f t="shared" si="1584"/>
        <v>0</v>
      </c>
      <c r="AB7170" s="143">
        <f t="shared" si="1585"/>
        <v>0</v>
      </c>
      <c r="AC7170" s="143">
        <f t="shared" si="1586"/>
        <v>0.42012664901191887</v>
      </c>
      <c r="AD7170" s="143">
        <f t="shared" si="1587"/>
        <v>0</v>
      </c>
      <c r="AE7170" s="105">
        <f t="shared" si="1588"/>
        <v>1.7335098808104359E-4</v>
      </c>
      <c r="AF7170" s="143">
        <f t="shared" si="1589"/>
        <v>0.29291331487865019</v>
      </c>
    </row>
    <row r="7171" spans="1:32" x14ac:dyDescent="0.25">
      <c r="A7171">
        <v>29.866665999999995</v>
      </c>
      <c r="B7171">
        <v>0.8413455672397967</v>
      </c>
      <c r="C7171" s="203">
        <f t="shared" si="1577"/>
        <v>3.7413767281996978E-3</v>
      </c>
      <c r="D7171" s="184">
        <f t="shared" si="1578"/>
        <v>3.6702905703639037E-2</v>
      </c>
      <c r="T7171" s="182">
        <f t="shared" si="1576"/>
        <v>0.11048945991358632</v>
      </c>
      <c r="U7171" s="19">
        <v>1.0904461871560456</v>
      </c>
      <c r="V7171" s="105">
        <f t="shared" si="1579"/>
        <v>4.1659999999978936E-3</v>
      </c>
      <c r="W7171" s="143">
        <f t="shared" si="1580"/>
        <v>8.8754449677853557</v>
      </c>
      <c r="X7171" s="143">
        <f t="shared" si="1581"/>
        <v>0.61929999999999996</v>
      </c>
      <c r="Y7171" s="143">
        <f t="shared" si="1582"/>
        <v>0</v>
      </c>
      <c r="Z7171" s="143">
        <f t="shared" si="1583"/>
        <v>16.69444892818769</v>
      </c>
      <c r="AA7171" s="143">
        <f t="shared" si="1584"/>
        <v>0</v>
      </c>
      <c r="AB7171" s="143">
        <f t="shared" si="1585"/>
        <v>0</v>
      </c>
      <c r="AC7171" s="143">
        <f t="shared" si="1586"/>
        <v>0.42012664901191887</v>
      </c>
      <c r="AD7171" s="143">
        <f t="shared" si="1587"/>
        <v>0</v>
      </c>
      <c r="AE7171" s="105">
        <f t="shared" si="1588"/>
        <v>1.7335098808104359E-4</v>
      </c>
      <c r="AF7171" s="143">
        <f t="shared" si="1589"/>
        <v>0.26346654987220436</v>
      </c>
    </row>
    <row r="7172" spans="1:32" x14ac:dyDescent="0.25">
      <c r="A7172">
        <v>29.870832999999998</v>
      </c>
      <c r="B7172">
        <v>1.068259724782376</v>
      </c>
      <c r="C7172" s="203">
        <f t="shared" si="1577"/>
        <v>3.9786626259305591E-3</v>
      </c>
      <c r="D7172" s="184">
        <f t="shared" si="1578"/>
        <v>3.9030680360378787E-2</v>
      </c>
      <c r="T7172" s="182">
        <f t="shared" ref="T7172:T7235" si="1590">+U7172/1000000*101325</f>
        <v>0.11523385245226286</v>
      </c>
      <c r="U7172" s="19">
        <v>1.1372697009845829</v>
      </c>
      <c r="V7172" s="105">
        <f t="shared" si="1579"/>
        <v>4.1670000000024743E-3</v>
      </c>
      <c r="W7172" s="143">
        <f t="shared" si="1580"/>
        <v>8.8754449677853557</v>
      </c>
      <c r="X7172" s="143">
        <f t="shared" si="1581"/>
        <v>0.61929999999999996</v>
      </c>
      <c r="Y7172" s="143">
        <f t="shared" si="1582"/>
        <v>0</v>
      </c>
      <c r="Z7172" s="143">
        <f t="shared" si="1583"/>
        <v>16.69444892818769</v>
      </c>
      <c r="AA7172" s="143">
        <f t="shared" si="1584"/>
        <v>0</v>
      </c>
      <c r="AB7172" s="143">
        <f t="shared" si="1585"/>
        <v>0</v>
      </c>
      <c r="AC7172" s="143">
        <f t="shared" si="1586"/>
        <v>0.42012664901191887</v>
      </c>
      <c r="AD7172" s="143">
        <f t="shared" si="1587"/>
        <v>0</v>
      </c>
      <c r="AE7172" s="105">
        <f t="shared" si="1588"/>
        <v>1.7335098808104359E-4</v>
      </c>
      <c r="AF7172" s="143">
        <f t="shared" si="1589"/>
        <v>0.32075150135983893</v>
      </c>
    </row>
    <row r="7173" spans="1:32" x14ac:dyDescent="0.25">
      <c r="A7173">
        <v>29.875</v>
      </c>
      <c r="B7173">
        <v>1.0115311853967308</v>
      </c>
      <c r="C7173" s="203">
        <f t="shared" si="1577"/>
        <v>4.3332443613607417E-3</v>
      </c>
      <c r="D7173" s="184">
        <f t="shared" si="1578"/>
        <v>4.2509127184948876E-2</v>
      </c>
      <c r="T7173" s="182">
        <f t="shared" si="1590"/>
        <v>0.11398977703994596</v>
      </c>
      <c r="U7173" s="19">
        <v>1.1249916312849344</v>
      </c>
      <c r="V7173" s="105">
        <f t="shared" si="1579"/>
        <v>4.1670000000024743E-3</v>
      </c>
      <c r="W7173" s="143">
        <f t="shared" si="1580"/>
        <v>8.8754449677853557</v>
      </c>
      <c r="X7173" s="143">
        <f t="shared" si="1581"/>
        <v>0.61929999999999996</v>
      </c>
      <c r="Y7173" s="143">
        <f t="shared" si="1582"/>
        <v>0</v>
      </c>
      <c r="Z7173" s="143">
        <f t="shared" si="1583"/>
        <v>16.69444892818769</v>
      </c>
      <c r="AA7173" s="143">
        <f t="shared" si="1584"/>
        <v>0</v>
      </c>
      <c r="AB7173" s="143">
        <f t="shared" si="1585"/>
        <v>0</v>
      </c>
      <c r="AC7173" s="143">
        <f t="shared" si="1586"/>
        <v>0.42012664901191887</v>
      </c>
      <c r="AD7173" s="143">
        <f t="shared" si="1587"/>
        <v>0</v>
      </c>
      <c r="AE7173" s="105">
        <f t="shared" si="1588"/>
        <v>1.7335098808104359E-4</v>
      </c>
      <c r="AF7173" s="143">
        <f t="shared" si="1589"/>
        <v>0.30703316994874291</v>
      </c>
    </row>
    <row r="7174" spans="1:32" x14ac:dyDescent="0.25">
      <c r="A7174">
        <v>29.879165999999998</v>
      </c>
      <c r="B7174">
        <v>1.068259724782376</v>
      </c>
      <c r="C7174" s="203">
        <f t="shared" si="1577"/>
        <v>4.3322044659008891E-3</v>
      </c>
      <c r="D7174" s="184">
        <f t="shared" si="1578"/>
        <v>4.2498925810487725E-2</v>
      </c>
      <c r="T7174" s="182">
        <f t="shared" si="1590"/>
        <v>0.11523248662130177</v>
      </c>
      <c r="U7174" s="19">
        <v>1.1372562212810438</v>
      </c>
      <c r="V7174" s="105">
        <f t="shared" si="1579"/>
        <v>4.1659999999978936E-3</v>
      </c>
      <c r="W7174" s="143">
        <f t="shared" si="1580"/>
        <v>8.8754449677853557</v>
      </c>
      <c r="X7174" s="143">
        <f t="shared" si="1581"/>
        <v>0.61929999999999996</v>
      </c>
      <c r="Y7174" s="143">
        <f t="shared" si="1582"/>
        <v>0</v>
      </c>
      <c r="Z7174" s="143">
        <f t="shared" si="1583"/>
        <v>16.69444892818769</v>
      </c>
      <c r="AA7174" s="143">
        <f t="shared" si="1584"/>
        <v>0</v>
      </c>
      <c r="AB7174" s="143">
        <f t="shared" si="1585"/>
        <v>0</v>
      </c>
      <c r="AC7174" s="143">
        <f t="shared" si="1586"/>
        <v>0.42012664901191887</v>
      </c>
      <c r="AD7174" s="143">
        <f t="shared" si="1587"/>
        <v>0</v>
      </c>
      <c r="AE7174" s="105">
        <f t="shared" si="1588"/>
        <v>1.7335098808104359E-4</v>
      </c>
      <c r="AF7174" s="143">
        <f t="shared" si="1589"/>
        <v>0.32075530317254142</v>
      </c>
    </row>
    <row r="7175" spans="1:32" x14ac:dyDescent="0.25">
      <c r="A7175">
        <v>29.883333</v>
      </c>
      <c r="B7175">
        <v>1.1249882641680204</v>
      </c>
      <c r="C7175" s="203">
        <f t="shared" si="1577"/>
        <v>4.5696321849808645E-3</v>
      </c>
      <c r="D7175" s="184">
        <f t="shared" si="1578"/>
        <v>4.4828091734662283E-2</v>
      </c>
      <c r="T7175" s="182">
        <f t="shared" si="1590"/>
        <v>0.11650776011910202</v>
      </c>
      <c r="U7175" s="19">
        <v>1.1498421921450976</v>
      </c>
      <c r="V7175" s="105">
        <f t="shared" si="1579"/>
        <v>4.1670000000024743E-3</v>
      </c>
      <c r="W7175" s="143">
        <f t="shared" si="1580"/>
        <v>8.8754449677853557</v>
      </c>
      <c r="X7175" s="143">
        <f t="shared" si="1581"/>
        <v>0.61929999999999996</v>
      </c>
      <c r="Y7175" s="143">
        <f t="shared" si="1582"/>
        <v>0</v>
      </c>
      <c r="Z7175" s="143">
        <f t="shared" si="1583"/>
        <v>16.69444892818769</v>
      </c>
      <c r="AA7175" s="143">
        <f t="shared" si="1584"/>
        <v>0</v>
      </c>
      <c r="AB7175" s="143">
        <f t="shared" si="1585"/>
        <v>0</v>
      </c>
      <c r="AC7175" s="143">
        <f t="shared" si="1586"/>
        <v>0.42012664901191887</v>
      </c>
      <c r="AD7175" s="143">
        <f t="shared" si="1587"/>
        <v>0</v>
      </c>
      <c r="AE7175" s="105">
        <f t="shared" si="1588"/>
        <v>1.7335098808104359E-4</v>
      </c>
      <c r="AF7175" s="143">
        <f t="shared" si="1589"/>
        <v>0.33409122050726009</v>
      </c>
    </row>
    <row r="7176" spans="1:32" x14ac:dyDescent="0.25">
      <c r="A7176">
        <v>29.887499999999996</v>
      </c>
      <c r="B7176">
        <v>1.1817168035536656</v>
      </c>
      <c r="C7176" s="203">
        <f t="shared" si="1577"/>
        <v>4.8060200085927917E-3</v>
      </c>
      <c r="D7176" s="184">
        <f t="shared" si="1578"/>
        <v>4.7147056284295288E-2</v>
      </c>
      <c r="T7176" s="182">
        <f t="shared" si="1590"/>
        <v>0.11781287979434908</v>
      </c>
      <c r="U7176" s="19">
        <v>1.1627227218785994</v>
      </c>
      <c r="V7176" s="105">
        <f t="shared" si="1579"/>
        <v>4.1669999999953689E-3</v>
      </c>
      <c r="W7176" s="143">
        <f t="shared" si="1580"/>
        <v>8.8754449677853557</v>
      </c>
      <c r="X7176" s="143">
        <f t="shared" si="1581"/>
        <v>0.61929999999999996</v>
      </c>
      <c r="Y7176" s="143">
        <f t="shared" si="1582"/>
        <v>0</v>
      </c>
      <c r="Z7176" s="143">
        <f t="shared" si="1583"/>
        <v>16.69444892818769</v>
      </c>
      <c r="AA7176" s="143">
        <f t="shared" si="1584"/>
        <v>0</v>
      </c>
      <c r="AB7176" s="143">
        <f t="shared" si="1585"/>
        <v>0</v>
      </c>
      <c r="AC7176" s="143">
        <f t="shared" si="1586"/>
        <v>0.42012664901191887</v>
      </c>
      <c r="AD7176" s="143">
        <f t="shared" si="1587"/>
        <v>0</v>
      </c>
      <c r="AE7176" s="105">
        <f t="shared" si="1588"/>
        <v>1.7335098808104359E-4</v>
      </c>
      <c r="AF7176" s="143">
        <f t="shared" si="1589"/>
        <v>0.34705041115492247</v>
      </c>
    </row>
    <row r="7177" spans="1:32" x14ac:dyDescent="0.25">
      <c r="A7177">
        <v>29.891666000000001</v>
      </c>
      <c r="B7177">
        <v>1.068259724782376</v>
      </c>
      <c r="C7177" s="203">
        <f t="shared" si="1577"/>
        <v>4.6867011085295991E-3</v>
      </c>
      <c r="D7177" s="184">
        <f t="shared" si="1578"/>
        <v>4.5976537874675372E-2</v>
      </c>
      <c r="T7177" s="182">
        <f t="shared" si="1590"/>
        <v>0.11523432523383753</v>
      </c>
      <c r="U7177" s="19">
        <v>1.137274366975944</v>
      </c>
      <c r="V7177" s="105">
        <f t="shared" si="1579"/>
        <v>4.166000000004999E-3</v>
      </c>
      <c r="W7177" s="143">
        <f t="shared" si="1580"/>
        <v>8.8754449677853557</v>
      </c>
      <c r="X7177" s="143">
        <f t="shared" si="1581"/>
        <v>0.61929999999999996</v>
      </c>
      <c r="Y7177" s="143">
        <f t="shared" si="1582"/>
        <v>0</v>
      </c>
      <c r="Z7177" s="143">
        <f t="shared" si="1583"/>
        <v>16.69444892818769</v>
      </c>
      <c r="AA7177" s="143">
        <f t="shared" si="1584"/>
        <v>0</v>
      </c>
      <c r="AB7177" s="143">
        <f t="shared" si="1585"/>
        <v>0</v>
      </c>
      <c r="AC7177" s="143">
        <f t="shared" si="1586"/>
        <v>0.42012664901191887</v>
      </c>
      <c r="AD7177" s="143">
        <f t="shared" si="1587"/>
        <v>0</v>
      </c>
      <c r="AE7177" s="105">
        <f t="shared" si="1588"/>
        <v>1.7335098808104359E-4</v>
      </c>
      <c r="AF7177" s="143">
        <f t="shared" si="1589"/>
        <v>0.32075018538563088</v>
      </c>
    </row>
    <row r="7178" spans="1:32" x14ac:dyDescent="0.25">
      <c r="A7178">
        <v>29.895832999999996</v>
      </c>
      <c r="B7178">
        <v>1.068259724782376</v>
      </c>
      <c r="C7178" s="203">
        <f t="shared" si="1577"/>
        <v>4.4514382731632137E-3</v>
      </c>
      <c r="D7178" s="184">
        <f t="shared" si="1578"/>
        <v>4.3668609459731125E-2</v>
      </c>
      <c r="T7178" s="182">
        <f t="shared" si="1590"/>
        <v>0.11523432523383753</v>
      </c>
      <c r="U7178" s="19">
        <v>1.137274366975944</v>
      </c>
      <c r="V7178" s="105">
        <f t="shared" si="1579"/>
        <v>4.1669999999953689E-3</v>
      </c>
      <c r="W7178" s="143">
        <f t="shared" si="1580"/>
        <v>8.8754449677853557</v>
      </c>
      <c r="X7178" s="143">
        <f t="shared" si="1581"/>
        <v>0.61929999999999996</v>
      </c>
      <c r="Y7178" s="143">
        <f t="shared" si="1582"/>
        <v>0</v>
      </c>
      <c r="Z7178" s="143">
        <f t="shared" si="1583"/>
        <v>16.69444892818769</v>
      </c>
      <c r="AA7178" s="143">
        <f t="shared" si="1584"/>
        <v>0</v>
      </c>
      <c r="AB7178" s="143">
        <f t="shared" si="1585"/>
        <v>0</v>
      </c>
      <c r="AC7178" s="143">
        <f t="shared" si="1586"/>
        <v>0.42012664901191887</v>
      </c>
      <c r="AD7178" s="143">
        <f t="shared" si="1587"/>
        <v>0</v>
      </c>
      <c r="AE7178" s="105">
        <f t="shared" si="1588"/>
        <v>1.7335098808104359E-4</v>
      </c>
      <c r="AF7178" s="143">
        <f t="shared" si="1589"/>
        <v>0.32075018538563088</v>
      </c>
    </row>
    <row r="7179" spans="1:32" x14ac:dyDescent="0.25">
      <c r="A7179">
        <v>29.9</v>
      </c>
      <c r="B7179">
        <v>1.068259724782376</v>
      </c>
      <c r="C7179" s="203">
        <f t="shared" si="1577"/>
        <v>4.451438273170804E-3</v>
      </c>
      <c r="D7179" s="184">
        <f t="shared" si="1578"/>
        <v>4.3668609459805587E-2</v>
      </c>
      <c r="T7179" s="182">
        <f t="shared" si="1590"/>
        <v>0.11523432523383753</v>
      </c>
      <c r="U7179" s="19">
        <v>1.137274366975944</v>
      </c>
      <c r="V7179" s="105">
        <f t="shared" si="1579"/>
        <v>4.1670000000024743E-3</v>
      </c>
      <c r="W7179" s="143">
        <f t="shared" si="1580"/>
        <v>8.8754449677853557</v>
      </c>
      <c r="X7179" s="143">
        <f t="shared" si="1581"/>
        <v>0.61929999999999996</v>
      </c>
      <c r="Y7179" s="143">
        <f t="shared" si="1582"/>
        <v>0</v>
      </c>
      <c r="Z7179" s="143">
        <f t="shared" si="1583"/>
        <v>16.69444892818769</v>
      </c>
      <c r="AA7179" s="143">
        <f t="shared" si="1584"/>
        <v>0</v>
      </c>
      <c r="AB7179" s="143">
        <f t="shared" si="1585"/>
        <v>0</v>
      </c>
      <c r="AC7179" s="143">
        <f t="shared" si="1586"/>
        <v>0.42012664901191887</v>
      </c>
      <c r="AD7179" s="143">
        <f t="shared" si="1587"/>
        <v>0</v>
      </c>
      <c r="AE7179" s="105">
        <f t="shared" si="1588"/>
        <v>1.7335098808104359E-4</v>
      </c>
      <c r="AF7179" s="143">
        <f t="shared" si="1589"/>
        <v>0.32075018538563088</v>
      </c>
    </row>
    <row r="7180" spans="1:32" x14ac:dyDescent="0.25">
      <c r="A7180">
        <v>29.904165999999996</v>
      </c>
      <c r="B7180">
        <v>1.1817168035536656</v>
      </c>
      <c r="C7180" s="203">
        <f t="shared" ref="C7180:C7243" si="1591">+(B7179+B7180)/2*(A7180-A7179)</f>
        <v>4.6867011085216055E-3</v>
      </c>
      <c r="D7180" s="184">
        <f t="shared" ref="D7180:D7243" si="1592">C7180*9.81</f>
        <v>4.5976537874596955E-2</v>
      </c>
      <c r="T7180" s="182">
        <f t="shared" si="1590"/>
        <v>0.11781401078609821</v>
      </c>
      <c r="U7180" s="19">
        <v>1.1627338838993162</v>
      </c>
      <c r="V7180" s="105">
        <f t="shared" si="1579"/>
        <v>4.1659999999978936E-3</v>
      </c>
      <c r="W7180" s="143">
        <f t="shared" si="1580"/>
        <v>8.8754449677853557</v>
      </c>
      <c r="X7180" s="143">
        <f t="shared" si="1581"/>
        <v>0.61929999999999996</v>
      </c>
      <c r="Y7180" s="143">
        <f t="shared" si="1582"/>
        <v>0</v>
      </c>
      <c r="Z7180" s="143">
        <f t="shared" si="1583"/>
        <v>16.69444892818769</v>
      </c>
      <c r="AA7180" s="143">
        <f t="shared" si="1584"/>
        <v>0</v>
      </c>
      <c r="AB7180" s="143">
        <f t="shared" si="1585"/>
        <v>0</v>
      </c>
      <c r="AC7180" s="143">
        <f t="shared" si="1586"/>
        <v>0.42012664901191887</v>
      </c>
      <c r="AD7180" s="143">
        <f t="shared" si="1587"/>
        <v>0</v>
      </c>
      <c r="AE7180" s="105">
        <f t="shared" si="1588"/>
        <v>1.7335098808104359E-4</v>
      </c>
      <c r="AF7180" s="143">
        <f t="shared" si="1589"/>
        <v>0.34704707953800412</v>
      </c>
    </row>
    <row r="7181" spans="1:32" x14ac:dyDescent="0.25">
      <c r="A7181">
        <v>29.908332999999999</v>
      </c>
      <c r="B7181">
        <v>1.0115311853967308</v>
      </c>
      <c r="C7181" s="203">
        <f t="shared" si="1591"/>
        <v>4.5696321849808645E-3</v>
      </c>
      <c r="D7181" s="184">
        <f t="shared" si="1592"/>
        <v>4.4828091734662283E-2</v>
      </c>
      <c r="T7181" s="182">
        <f t="shared" si="1590"/>
        <v>0.11399104861321931</v>
      </c>
      <c r="U7181" s="19">
        <v>1.1250041807374223</v>
      </c>
      <c r="V7181" s="105">
        <f t="shared" si="1579"/>
        <v>4.1670000000024743E-3</v>
      </c>
      <c r="W7181" s="143">
        <f t="shared" si="1580"/>
        <v>8.8754449677853557</v>
      </c>
      <c r="X7181" s="143">
        <f t="shared" si="1581"/>
        <v>0.61929999999999996</v>
      </c>
      <c r="Y7181" s="143">
        <f t="shared" si="1582"/>
        <v>0</v>
      </c>
      <c r="Z7181" s="143">
        <f t="shared" si="1583"/>
        <v>16.69444892818769</v>
      </c>
      <c r="AA7181" s="143">
        <f t="shared" si="1584"/>
        <v>0</v>
      </c>
      <c r="AB7181" s="143">
        <f t="shared" si="1585"/>
        <v>0</v>
      </c>
      <c r="AC7181" s="143">
        <f t="shared" si="1586"/>
        <v>0.42012664901191887</v>
      </c>
      <c r="AD7181" s="143">
        <f t="shared" si="1587"/>
        <v>0</v>
      </c>
      <c r="AE7181" s="105">
        <f t="shared" si="1588"/>
        <v>1.7335098808104359E-4</v>
      </c>
      <c r="AF7181" s="143">
        <f t="shared" si="1589"/>
        <v>0.30702974498531221</v>
      </c>
    </row>
    <row r="7182" spans="1:32" x14ac:dyDescent="0.25">
      <c r="A7182">
        <v>29.912499999999994</v>
      </c>
      <c r="B7182">
        <v>1.068259724782376</v>
      </c>
      <c r="C7182" s="203">
        <f t="shared" si="1591"/>
        <v>4.3332443613533535E-3</v>
      </c>
      <c r="D7182" s="184">
        <f t="shared" si="1592"/>
        <v>4.25091271848764E-2</v>
      </c>
      <c r="T7182" s="182">
        <f t="shared" si="1590"/>
        <v>0.11523250529737167</v>
      </c>
      <c r="U7182" s="19">
        <v>1.1372564055995229</v>
      </c>
      <c r="V7182" s="105">
        <f t="shared" si="1579"/>
        <v>4.1669999999953689E-3</v>
      </c>
      <c r="W7182" s="143">
        <f t="shared" si="1580"/>
        <v>8.8754449677853557</v>
      </c>
      <c r="X7182" s="143">
        <f t="shared" si="1581"/>
        <v>0.61929999999999996</v>
      </c>
      <c r="Y7182" s="143">
        <f t="shared" si="1582"/>
        <v>0</v>
      </c>
      <c r="Z7182" s="143">
        <f t="shared" si="1583"/>
        <v>16.69444892818769</v>
      </c>
      <c r="AA7182" s="143">
        <f t="shared" si="1584"/>
        <v>0</v>
      </c>
      <c r="AB7182" s="143">
        <f t="shared" si="1585"/>
        <v>0</v>
      </c>
      <c r="AC7182" s="143">
        <f t="shared" si="1586"/>
        <v>0.42012664901191887</v>
      </c>
      <c r="AD7182" s="143">
        <f t="shared" si="1587"/>
        <v>0</v>
      </c>
      <c r="AE7182" s="105">
        <f t="shared" si="1588"/>
        <v>1.7335098808104359E-4</v>
      </c>
      <c r="AF7182" s="143">
        <f t="shared" si="1589"/>
        <v>0.32075525118678921</v>
      </c>
    </row>
    <row r="7183" spans="1:32" x14ac:dyDescent="0.25">
      <c r="A7183">
        <v>29.916665999999999</v>
      </c>
      <c r="B7183">
        <v>1.068259724782376</v>
      </c>
      <c r="C7183" s="203">
        <f t="shared" si="1591"/>
        <v>4.4503700134487182E-3</v>
      </c>
      <c r="D7183" s="184">
        <f t="shared" si="1592"/>
        <v>4.365812983193193E-2</v>
      </c>
      <c r="T7183" s="182">
        <f t="shared" si="1590"/>
        <v>0.11523250529737167</v>
      </c>
      <c r="U7183" s="19">
        <v>1.1372564055995229</v>
      </c>
      <c r="V7183" s="105">
        <f t="shared" si="1579"/>
        <v>4.166000000004999E-3</v>
      </c>
      <c r="W7183" s="143">
        <f t="shared" si="1580"/>
        <v>8.8754449677853557</v>
      </c>
      <c r="X7183" s="143">
        <f t="shared" si="1581"/>
        <v>0.61929999999999996</v>
      </c>
      <c r="Y7183" s="143">
        <f t="shared" si="1582"/>
        <v>0</v>
      </c>
      <c r="Z7183" s="143">
        <f t="shared" si="1583"/>
        <v>16.69444892818769</v>
      </c>
      <c r="AA7183" s="143">
        <f t="shared" si="1584"/>
        <v>0</v>
      </c>
      <c r="AB7183" s="143">
        <f t="shared" si="1585"/>
        <v>0</v>
      </c>
      <c r="AC7183" s="143">
        <f t="shared" si="1586"/>
        <v>0.42012664901191887</v>
      </c>
      <c r="AD7183" s="143">
        <f t="shared" si="1587"/>
        <v>0</v>
      </c>
      <c r="AE7183" s="105">
        <f t="shared" si="1588"/>
        <v>1.7335098808104359E-4</v>
      </c>
      <c r="AF7183" s="143">
        <f t="shared" si="1589"/>
        <v>0.32075525118678921</v>
      </c>
    </row>
    <row r="7184" spans="1:32" x14ac:dyDescent="0.25">
      <c r="A7184">
        <v>29.920832999999995</v>
      </c>
      <c r="B7184">
        <v>0.95480264601108633</v>
      </c>
      <c r="C7184" s="203">
        <f t="shared" si="1591"/>
        <v>4.2150504495434933E-3</v>
      </c>
      <c r="D7184" s="184">
        <f t="shared" si="1592"/>
        <v>4.1349644910021674E-2</v>
      </c>
      <c r="T7184" s="182">
        <f t="shared" si="1590"/>
        <v>0.11278436155786142</v>
      </c>
      <c r="U7184" s="19">
        <v>1.1130951054316449</v>
      </c>
      <c r="V7184" s="105">
        <f t="shared" si="1579"/>
        <v>4.1669999999953689E-3</v>
      </c>
      <c r="W7184" s="143">
        <f t="shared" si="1580"/>
        <v>8.8754449677853557</v>
      </c>
      <c r="X7184" s="143">
        <f t="shared" si="1581"/>
        <v>0.61929999999999996</v>
      </c>
      <c r="Y7184" s="143">
        <f t="shared" si="1582"/>
        <v>0</v>
      </c>
      <c r="Z7184" s="143">
        <f t="shared" si="1583"/>
        <v>16.69444892818769</v>
      </c>
      <c r="AA7184" s="143">
        <f t="shared" si="1584"/>
        <v>0</v>
      </c>
      <c r="AB7184" s="143">
        <f t="shared" si="1585"/>
        <v>0</v>
      </c>
      <c r="AC7184" s="143">
        <f t="shared" si="1586"/>
        <v>0.42012664901191887</v>
      </c>
      <c r="AD7184" s="143">
        <f t="shared" si="1587"/>
        <v>0</v>
      </c>
      <c r="AE7184" s="105">
        <f t="shared" si="1588"/>
        <v>1.7335098808104359E-4</v>
      </c>
      <c r="AF7184" s="143">
        <f t="shared" si="1589"/>
        <v>0.29291165490315213</v>
      </c>
    </row>
    <row r="7185" spans="1:32" x14ac:dyDescent="0.25">
      <c r="A7185">
        <v>29.924999999999997</v>
      </c>
      <c r="B7185">
        <v>1.068259724782376</v>
      </c>
      <c r="C7185" s="203">
        <f t="shared" si="1591"/>
        <v>4.2150504495506811E-3</v>
      </c>
      <c r="D7185" s="184">
        <f t="shared" si="1592"/>
        <v>4.1349644910092187E-2</v>
      </c>
      <c r="T7185" s="182">
        <f t="shared" si="1590"/>
        <v>0.11523334090063266</v>
      </c>
      <c r="U7185" s="19">
        <v>1.1372646523625232</v>
      </c>
      <c r="V7185" s="105">
        <f t="shared" si="1579"/>
        <v>4.1670000000024743E-3</v>
      </c>
      <c r="W7185" s="143">
        <f t="shared" si="1580"/>
        <v>8.8754449677853557</v>
      </c>
      <c r="X7185" s="143">
        <f t="shared" si="1581"/>
        <v>0.61929999999999996</v>
      </c>
      <c r="Y7185" s="143">
        <f t="shared" si="1582"/>
        <v>0</v>
      </c>
      <c r="Z7185" s="143">
        <f t="shared" si="1583"/>
        <v>16.69444892818769</v>
      </c>
      <c r="AA7185" s="143">
        <f t="shared" si="1584"/>
        <v>0</v>
      </c>
      <c r="AB7185" s="143">
        <f t="shared" si="1585"/>
        <v>0</v>
      </c>
      <c r="AC7185" s="143">
        <f t="shared" si="1586"/>
        <v>0.42012664901191887</v>
      </c>
      <c r="AD7185" s="143">
        <f t="shared" si="1587"/>
        <v>0</v>
      </c>
      <c r="AE7185" s="105">
        <f t="shared" si="1588"/>
        <v>1.7335098808104359E-4</v>
      </c>
      <c r="AF7185" s="143">
        <f t="shared" si="1589"/>
        <v>0.32075292526156851</v>
      </c>
    </row>
    <row r="7186" spans="1:32" x14ac:dyDescent="0.25">
      <c r="A7186">
        <v>29.929165999999995</v>
      </c>
      <c r="B7186">
        <v>1.0115311853967308</v>
      </c>
      <c r="C7186" s="203">
        <f t="shared" si="1591"/>
        <v>4.3322044659008891E-3</v>
      </c>
      <c r="D7186" s="184">
        <f t="shared" si="1592"/>
        <v>4.2498925810487725E-2</v>
      </c>
      <c r="T7186" s="182">
        <f t="shared" si="1590"/>
        <v>0.11398978461533979</v>
      </c>
      <c r="U7186" s="19">
        <v>1.1249917060482584</v>
      </c>
      <c r="V7186" s="105">
        <f t="shared" si="1579"/>
        <v>4.1659999999978936E-3</v>
      </c>
      <c r="W7186" s="143">
        <f t="shared" si="1580"/>
        <v>8.8754449677853557</v>
      </c>
      <c r="X7186" s="143">
        <f t="shared" si="1581"/>
        <v>0.61929999999999996</v>
      </c>
      <c r="Y7186" s="143">
        <f t="shared" si="1582"/>
        <v>0</v>
      </c>
      <c r="Z7186" s="143">
        <f t="shared" si="1583"/>
        <v>16.69444892818769</v>
      </c>
      <c r="AA7186" s="143">
        <f t="shared" si="1584"/>
        <v>0</v>
      </c>
      <c r="AB7186" s="143">
        <f t="shared" si="1585"/>
        <v>0</v>
      </c>
      <c r="AC7186" s="143">
        <f t="shared" si="1586"/>
        <v>0.42012664901191887</v>
      </c>
      <c r="AD7186" s="143">
        <f t="shared" si="1587"/>
        <v>0</v>
      </c>
      <c r="AE7186" s="105">
        <f t="shared" si="1588"/>
        <v>1.7335098808104359E-4</v>
      </c>
      <c r="AF7186" s="143">
        <f t="shared" si="1589"/>
        <v>0.30703314954430766</v>
      </c>
    </row>
    <row r="7187" spans="1:32" x14ac:dyDescent="0.25">
      <c r="A7187">
        <v>29.933332999999998</v>
      </c>
      <c r="B7187">
        <v>0.89807410662544118</v>
      </c>
      <c r="C7187" s="203">
        <f t="shared" si="1591"/>
        <v>3.9786626259305574E-3</v>
      </c>
      <c r="D7187" s="184">
        <f t="shared" si="1592"/>
        <v>3.9030680360378767E-2</v>
      </c>
      <c r="T7187" s="182">
        <f t="shared" si="1590"/>
        <v>0.1116158503651159</v>
      </c>
      <c r="U7187" s="19">
        <v>1.1015627965962587</v>
      </c>
      <c r="V7187" s="105">
        <f t="shared" si="1579"/>
        <v>4.1670000000024743E-3</v>
      </c>
      <c r="W7187" s="143">
        <f t="shared" si="1580"/>
        <v>8.8754449677853557</v>
      </c>
      <c r="X7187" s="143">
        <f t="shared" si="1581"/>
        <v>0.61929999999999996</v>
      </c>
      <c r="Y7187" s="143">
        <f t="shared" si="1582"/>
        <v>0</v>
      </c>
      <c r="Z7187" s="143">
        <f t="shared" si="1583"/>
        <v>16.69444892818769</v>
      </c>
      <c r="AA7187" s="143">
        <f t="shared" si="1584"/>
        <v>0</v>
      </c>
      <c r="AB7187" s="143">
        <f t="shared" si="1585"/>
        <v>0</v>
      </c>
      <c r="AC7187" s="143">
        <f t="shared" si="1586"/>
        <v>0.42012664901191887</v>
      </c>
      <c r="AD7187" s="143">
        <f t="shared" si="1587"/>
        <v>0</v>
      </c>
      <c r="AE7187" s="105">
        <f t="shared" si="1588"/>
        <v>1.7335098808104359E-4</v>
      </c>
      <c r="AF7187" s="143">
        <f t="shared" si="1589"/>
        <v>0.27839294593237895</v>
      </c>
    </row>
    <row r="7188" spans="1:32" x14ac:dyDescent="0.25">
      <c r="A7188">
        <v>29.9375</v>
      </c>
      <c r="B7188">
        <v>1.068259724782376</v>
      </c>
      <c r="C7188" s="203">
        <f t="shared" si="1591"/>
        <v>4.0968565377406197E-3</v>
      </c>
      <c r="D7188" s="184">
        <f t="shared" si="1592"/>
        <v>4.0190162635235484E-2</v>
      </c>
      <c r="T7188" s="182">
        <f t="shared" si="1590"/>
        <v>0.11523387430740557</v>
      </c>
      <c r="U7188" s="19">
        <v>1.1372699166780713</v>
      </c>
      <c r="V7188" s="105">
        <f t="shared" si="1579"/>
        <v>4.1670000000024743E-3</v>
      </c>
      <c r="W7188" s="143">
        <f t="shared" si="1580"/>
        <v>8.8754449677853557</v>
      </c>
      <c r="X7188" s="143">
        <f t="shared" si="1581"/>
        <v>0.61929999999999996</v>
      </c>
      <c r="Y7188" s="143">
        <f t="shared" si="1582"/>
        <v>0</v>
      </c>
      <c r="Z7188" s="143">
        <f t="shared" si="1583"/>
        <v>16.69444892818769</v>
      </c>
      <c r="AA7188" s="143">
        <f t="shared" si="1584"/>
        <v>0</v>
      </c>
      <c r="AB7188" s="143">
        <f t="shared" si="1585"/>
        <v>0</v>
      </c>
      <c r="AC7188" s="143">
        <f t="shared" si="1586"/>
        <v>0.42012664901191887</v>
      </c>
      <c r="AD7188" s="143">
        <f t="shared" si="1587"/>
        <v>0</v>
      </c>
      <c r="AE7188" s="105">
        <f t="shared" si="1588"/>
        <v>1.7335098808104359E-4</v>
      </c>
      <c r="AF7188" s="143">
        <f t="shared" si="1589"/>
        <v>0.32075144052642623</v>
      </c>
    </row>
    <row r="7189" spans="1:32" x14ac:dyDescent="0.25">
      <c r="A7189">
        <v>29.941665999999998</v>
      </c>
      <c r="B7189">
        <v>1.068259724782376</v>
      </c>
      <c r="C7189" s="203">
        <f t="shared" si="1591"/>
        <v>4.4503700134411279E-3</v>
      </c>
      <c r="D7189" s="184">
        <f t="shared" si="1592"/>
        <v>4.3658129831857469E-2</v>
      </c>
      <c r="T7189" s="182">
        <f t="shared" si="1590"/>
        <v>0.11523387430740557</v>
      </c>
      <c r="U7189" s="19">
        <v>1.1372699166780713</v>
      </c>
      <c r="V7189" s="105">
        <f t="shared" si="1579"/>
        <v>4.1659999999978936E-3</v>
      </c>
      <c r="W7189" s="143">
        <f t="shared" si="1580"/>
        <v>8.8754449677853557</v>
      </c>
      <c r="X7189" s="143">
        <f t="shared" si="1581"/>
        <v>0.61929999999999996</v>
      </c>
      <c r="Y7189" s="143">
        <f t="shared" si="1582"/>
        <v>0</v>
      </c>
      <c r="Z7189" s="143">
        <f t="shared" si="1583"/>
        <v>16.69444892818769</v>
      </c>
      <c r="AA7189" s="143">
        <f t="shared" si="1584"/>
        <v>0</v>
      </c>
      <c r="AB7189" s="143">
        <f t="shared" si="1585"/>
        <v>0</v>
      </c>
      <c r="AC7189" s="143">
        <f t="shared" si="1586"/>
        <v>0.42012664901191887</v>
      </c>
      <c r="AD7189" s="143">
        <f t="shared" si="1587"/>
        <v>0</v>
      </c>
      <c r="AE7189" s="105">
        <f t="shared" si="1588"/>
        <v>1.7335098808104359E-4</v>
      </c>
      <c r="AF7189" s="143">
        <f t="shared" si="1589"/>
        <v>0.32075144052642623</v>
      </c>
    </row>
    <row r="7190" spans="1:32" x14ac:dyDescent="0.25">
      <c r="A7190">
        <v>29.945833</v>
      </c>
      <c r="B7190">
        <v>1.068259724782376</v>
      </c>
      <c r="C7190" s="203">
        <f t="shared" si="1591"/>
        <v>4.451438273170804E-3</v>
      </c>
      <c r="D7190" s="184">
        <f t="shared" si="1592"/>
        <v>4.3668609459805587E-2</v>
      </c>
      <c r="T7190" s="182">
        <f t="shared" si="1590"/>
        <v>0.11523387430740557</v>
      </c>
      <c r="U7190" s="19">
        <v>1.1372699166780713</v>
      </c>
      <c r="V7190" s="105">
        <f t="shared" si="1579"/>
        <v>4.1670000000024743E-3</v>
      </c>
      <c r="W7190" s="143">
        <f t="shared" si="1580"/>
        <v>8.8754449677853557</v>
      </c>
      <c r="X7190" s="143">
        <f t="shared" si="1581"/>
        <v>0.61929999999999996</v>
      </c>
      <c r="Y7190" s="143">
        <f t="shared" si="1582"/>
        <v>0</v>
      </c>
      <c r="Z7190" s="143">
        <f t="shared" si="1583"/>
        <v>16.69444892818769</v>
      </c>
      <c r="AA7190" s="143">
        <f t="shared" si="1584"/>
        <v>0</v>
      </c>
      <c r="AB7190" s="143">
        <f t="shared" si="1585"/>
        <v>0</v>
      </c>
      <c r="AC7190" s="143">
        <f t="shared" si="1586"/>
        <v>0.42012664901191887</v>
      </c>
      <c r="AD7190" s="143">
        <f t="shared" si="1587"/>
        <v>0</v>
      </c>
      <c r="AE7190" s="105">
        <f t="shared" si="1588"/>
        <v>1.7335098808104359E-4</v>
      </c>
      <c r="AF7190" s="143">
        <f t="shared" si="1589"/>
        <v>0.32075144052642623</v>
      </c>
    </row>
    <row r="7191" spans="1:32" x14ac:dyDescent="0.25">
      <c r="A7191">
        <v>29.949999999999996</v>
      </c>
      <c r="B7191">
        <v>1.1249882641680204</v>
      </c>
      <c r="C7191" s="203">
        <f t="shared" si="1591"/>
        <v>4.569632184973073E-3</v>
      </c>
      <c r="D7191" s="184">
        <f t="shared" si="1592"/>
        <v>4.4828091734585851E-2</v>
      </c>
      <c r="T7191" s="182">
        <f t="shared" si="1590"/>
        <v>0.11650777858273978</v>
      </c>
      <c r="U7191" s="19">
        <v>1.1498423743670345</v>
      </c>
      <c r="V7191" s="105">
        <f t="shared" si="1579"/>
        <v>4.1669999999953689E-3</v>
      </c>
      <c r="W7191" s="143">
        <f t="shared" si="1580"/>
        <v>8.8754449677853557</v>
      </c>
      <c r="X7191" s="143">
        <f t="shared" si="1581"/>
        <v>0.61929999999999996</v>
      </c>
      <c r="Y7191" s="143">
        <f t="shared" si="1582"/>
        <v>0</v>
      </c>
      <c r="Z7191" s="143">
        <f t="shared" si="1583"/>
        <v>16.69444892818769</v>
      </c>
      <c r="AA7191" s="143">
        <f t="shared" si="1584"/>
        <v>0</v>
      </c>
      <c r="AB7191" s="143">
        <f t="shared" si="1585"/>
        <v>0</v>
      </c>
      <c r="AC7191" s="143">
        <f t="shared" si="1586"/>
        <v>0.42012664901191887</v>
      </c>
      <c r="AD7191" s="143">
        <f t="shared" si="1587"/>
        <v>0</v>
      </c>
      <c r="AE7191" s="105">
        <f t="shared" si="1588"/>
        <v>1.7335098808104359E-4</v>
      </c>
      <c r="AF7191" s="143">
        <f t="shared" si="1589"/>
        <v>0.33409116756196022</v>
      </c>
    </row>
    <row r="7192" spans="1:32" x14ac:dyDescent="0.25">
      <c r="A7192">
        <v>29.954166000000001</v>
      </c>
      <c r="B7192">
        <v>1.1249882641680204</v>
      </c>
      <c r="C7192" s="203">
        <f t="shared" si="1591"/>
        <v>4.6867011085295973E-3</v>
      </c>
      <c r="D7192" s="184">
        <f t="shared" si="1592"/>
        <v>4.5976537874675351E-2</v>
      </c>
      <c r="T7192" s="182">
        <f t="shared" si="1590"/>
        <v>0.11650777858273978</v>
      </c>
      <c r="U7192" s="19">
        <v>1.1498423743670345</v>
      </c>
      <c r="V7192" s="105">
        <f t="shared" si="1579"/>
        <v>4.166000000004999E-3</v>
      </c>
      <c r="W7192" s="143">
        <f t="shared" si="1580"/>
        <v>8.8754449677853557</v>
      </c>
      <c r="X7192" s="143">
        <f t="shared" si="1581"/>
        <v>0.61929999999999996</v>
      </c>
      <c r="Y7192" s="143">
        <f t="shared" si="1582"/>
        <v>0</v>
      </c>
      <c r="Z7192" s="143">
        <f t="shared" si="1583"/>
        <v>16.69444892818769</v>
      </c>
      <c r="AA7192" s="143">
        <f t="shared" si="1584"/>
        <v>0</v>
      </c>
      <c r="AB7192" s="143">
        <f t="shared" si="1585"/>
        <v>0</v>
      </c>
      <c r="AC7192" s="143">
        <f t="shared" si="1586"/>
        <v>0.42012664901191887</v>
      </c>
      <c r="AD7192" s="143">
        <f t="shared" si="1587"/>
        <v>0</v>
      </c>
      <c r="AE7192" s="105">
        <f t="shared" si="1588"/>
        <v>1.7335098808104359E-4</v>
      </c>
      <c r="AF7192" s="143">
        <f t="shared" si="1589"/>
        <v>0.33409116756196022</v>
      </c>
    </row>
    <row r="7193" spans="1:32" x14ac:dyDescent="0.25">
      <c r="A7193">
        <v>29.958332999999996</v>
      </c>
      <c r="B7193">
        <v>1.068259724782376</v>
      </c>
      <c r="C7193" s="203">
        <f t="shared" si="1591"/>
        <v>4.569632184973073E-3</v>
      </c>
      <c r="D7193" s="184">
        <f t="shared" si="1592"/>
        <v>4.4828091734585851E-2</v>
      </c>
      <c r="T7193" s="182">
        <f t="shared" si="1590"/>
        <v>0.11523252041818567</v>
      </c>
      <c r="U7193" s="19">
        <v>1.1372565548303546</v>
      </c>
      <c r="V7193" s="105">
        <f t="shared" si="1579"/>
        <v>4.1669999999953689E-3</v>
      </c>
      <c r="W7193" s="143">
        <f t="shared" si="1580"/>
        <v>8.8754449677853557</v>
      </c>
      <c r="X7193" s="143">
        <f t="shared" si="1581"/>
        <v>0.61929999999999996</v>
      </c>
      <c r="Y7193" s="143">
        <f t="shared" si="1582"/>
        <v>0</v>
      </c>
      <c r="Z7193" s="143">
        <f t="shared" si="1583"/>
        <v>16.69444892818769</v>
      </c>
      <c r="AA7193" s="143">
        <f t="shared" si="1584"/>
        <v>0</v>
      </c>
      <c r="AB7193" s="143">
        <f t="shared" si="1585"/>
        <v>0</v>
      </c>
      <c r="AC7193" s="143">
        <f t="shared" si="1586"/>
        <v>0.42012664901191887</v>
      </c>
      <c r="AD7193" s="143">
        <f t="shared" si="1587"/>
        <v>0</v>
      </c>
      <c r="AE7193" s="105">
        <f t="shared" si="1588"/>
        <v>1.7335098808104359E-4</v>
      </c>
      <c r="AF7193" s="143">
        <f t="shared" si="1589"/>
        <v>0.32075520909727778</v>
      </c>
    </row>
    <row r="7194" spans="1:32" x14ac:dyDescent="0.25">
      <c r="A7194">
        <v>29.962499999999999</v>
      </c>
      <c r="B7194">
        <v>1.068259724782376</v>
      </c>
      <c r="C7194" s="203">
        <f t="shared" si="1591"/>
        <v>4.451438273170804E-3</v>
      </c>
      <c r="D7194" s="184">
        <f t="shared" si="1592"/>
        <v>4.3668609459805587E-2</v>
      </c>
      <c r="T7194" s="182">
        <f t="shared" si="1590"/>
        <v>0.11523252041818567</v>
      </c>
      <c r="U7194" s="19">
        <v>1.1372565548303546</v>
      </c>
      <c r="V7194" s="105">
        <f t="shared" si="1579"/>
        <v>4.1670000000024743E-3</v>
      </c>
      <c r="W7194" s="143">
        <f t="shared" si="1580"/>
        <v>8.8754449677853557</v>
      </c>
      <c r="X7194" s="143">
        <f t="shared" si="1581"/>
        <v>0.61929999999999996</v>
      </c>
      <c r="Y7194" s="143">
        <f t="shared" si="1582"/>
        <v>0</v>
      </c>
      <c r="Z7194" s="143">
        <f t="shared" si="1583"/>
        <v>16.69444892818769</v>
      </c>
      <c r="AA7194" s="143">
        <f t="shared" si="1584"/>
        <v>0</v>
      </c>
      <c r="AB7194" s="143">
        <f t="shared" si="1585"/>
        <v>0</v>
      </c>
      <c r="AC7194" s="143">
        <f t="shared" si="1586"/>
        <v>0.42012664901191887</v>
      </c>
      <c r="AD7194" s="143">
        <f t="shared" si="1587"/>
        <v>0</v>
      </c>
      <c r="AE7194" s="105">
        <f t="shared" si="1588"/>
        <v>1.7335098808104359E-4</v>
      </c>
      <c r="AF7194" s="143">
        <f t="shared" si="1589"/>
        <v>0.32075520909727778</v>
      </c>
    </row>
    <row r="7195" spans="1:32" x14ac:dyDescent="0.25">
      <c r="A7195">
        <v>29.966665999999996</v>
      </c>
      <c r="B7195">
        <v>1.1817168035536656</v>
      </c>
      <c r="C7195" s="203">
        <f t="shared" si="1591"/>
        <v>4.6867011085216055E-3</v>
      </c>
      <c r="D7195" s="184">
        <f t="shared" si="1592"/>
        <v>4.5976537874596955E-2</v>
      </c>
      <c r="T7195" s="182">
        <f t="shared" si="1590"/>
        <v>0.11781400947319305</v>
      </c>
      <c r="U7195" s="19">
        <v>1.1627338709419497</v>
      </c>
      <c r="V7195" s="105">
        <f t="shared" si="1579"/>
        <v>4.1659999999978936E-3</v>
      </c>
      <c r="W7195" s="143">
        <f t="shared" si="1580"/>
        <v>8.8754449677853557</v>
      </c>
      <c r="X7195" s="143">
        <f t="shared" si="1581"/>
        <v>0.61929999999999996</v>
      </c>
      <c r="Y7195" s="143">
        <f t="shared" si="1582"/>
        <v>0</v>
      </c>
      <c r="Z7195" s="143">
        <f t="shared" si="1583"/>
        <v>16.69444892818769</v>
      </c>
      <c r="AA7195" s="143">
        <f t="shared" si="1584"/>
        <v>0</v>
      </c>
      <c r="AB7195" s="143">
        <f t="shared" si="1585"/>
        <v>0</v>
      </c>
      <c r="AC7195" s="143">
        <f t="shared" si="1586"/>
        <v>0.42012664901191887</v>
      </c>
      <c r="AD7195" s="143">
        <f t="shared" si="1587"/>
        <v>0</v>
      </c>
      <c r="AE7195" s="105">
        <f t="shared" si="1588"/>
        <v>1.7335098808104359E-4</v>
      </c>
      <c r="AF7195" s="143">
        <f t="shared" si="1589"/>
        <v>0.34704708340545504</v>
      </c>
    </row>
    <row r="7196" spans="1:32" x14ac:dyDescent="0.25">
      <c r="A7196">
        <v>29.970832999999999</v>
      </c>
      <c r="B7196">
        <v>1.068259724782376</v>
      </c>
      <c r="C7196" s="203">
        <f t="shared" si="1591"/>
        <v>4.6878260967909268E-3</v>
      </c>
      <c r="D7196" s="184">
        <f t="shared" si="1592"/>
        <v>4.5987574009518993E-2</v>
      </c>
      <c r="T7196" s="182">
        <f t="shared" si="1590"/>
        <v>0.11523432609723357</v>
      </c>
      <c r="U7196" s="19">
        <v>1.1372743754970005</v>
      </c>
      <c r="V7196" s="105">
        <f t="shared" si="1579"/>
        <v>4.1670000000024743E-3</v>
      </c>
      <c r="W7196" s="143">
        <f t="shared" si="1580"/>
        <v>8.8754449677853557</v>
      </c>
      <c r="X7196" s="143">
        <f t="shared" si="1581"/>
        <v>0.61929999999999996</v>
      </c>
      <c r="Y7196" s="143">
        <f t="shared" si="1582"/>
        <v>0</v>
      </c>
      <c r="Z7196" s="143">
        <f t="shared" si="1583"/>
        <v>16.69444892818769</v>
      </c>
      <c r="AA7196" s="143">
        <f t="shared" si="1584"/>
        <v>0</v>
      </c>
      <c r="AB7196" s="143">
        <f t="shared" si="1585"/>
        <v>0</v>
      </c>
      <c r="AC7196" s="143">
        <f t="shared" si="1586"/>
        <v>0.42012664901191887</v>
      </c>
      <c r="AD7196" s="143">
        <f t="shared" si="1587"/>
        <v>0</v>
      </c>
      <c r="AE7196" s="105">
        <f t="shared" si="1588"/>
        <v>1.7335098808104359E-4</v>
      </c>
      <c r="AF7196" s="143">
        <f t="shared" si="1589"/>
        <v>0.32075018298240221</v>
      </c>
    </row>
    <row r="7197" spans="1:32" x14ac:dyDescent="0.25">
      <c r="A7197">
        <v>29.974999999999994</v>
      </c>
      <c r="B7197">
        <v>1.1249882641680204</v>
      </c>
      <c r="C7197" s="203">
        <f t="shared" si="1591"/>
        <v>4.569632184973073E-3</v>
      </c>
      <c r="D7197" s="184">
        <f t="shared" si="1592"/>
        <v>4.4828091734585851E-2</v>
      </c>
      <c r="T7197" s="182">
        <f t="shared" si="1590"/>
        <v>0.11650778458538408</v>
      </c>
      <c r="U7197" s="19">
        <v>1.1498424336085278</v>
      </c>
      <c r="V7197" s="105">
        <f t="shared" si="1579"/>
        <v>4.1669999999953689E-3</v>
      </c>
      <c r="W7197" s="143">
        <f t="shared" si="1580"/>
        <v>8.8754449677853557</v>
      </c>
      <c r="X7197" s="143">
        <f t="shared" si="1581"/>
        <v>0.61929999999999996</v>
      </c>
      <c r="Y7197" s="143">
        <f t="shared" si="1582"/>
        <v>0</v>
      </c>
      <c r="Z7197" s="143">
        <f t="shared" si="1583"/>
        <v>16.69444892818769</v>
      </c>
      <c r="AA7197" s="143">
        <f t="shared" si="1584"/>
        <v>0</v>
      </c>
      <c r="AB7197" s="143">
        <f t="shared" si="1585"/>
        <v>0</v>
      </c>
      <c r="AC7197" s="143">
        <f t="shared" si="1586"/>
        <v>0.42012664901191887</v>
      </c>
      <c r="AD7197" s="143">
        <f t="shared" si="1587"/>
        <v>0</v>
      </c>
      <c r="AE7197" s="105">
        <f t="shared" si="1588"/>
        <v>1.7335098808104359E-4</v>
      </c>
      <c r="AF7197" s="143">
        <f t="shared" si="1589"/>
        <v>0.33409115034911518</v>
      </c>
    </row>
    <row r="7198" spans="1:32" x14ac:dyDescent="0.25">
      <c r="A7198">
        <v>29.979165999999999</v>
      </c>
      <c r="B7198">
        <v>1.1817168035536656</v>
      </c>
      <c r="C7198" s="203">
        <f t="shared" si="1591"/>
        <v>4.8048666560700374E-3</v>
      </c>
      <c r="D7198" s="184">
        <f t="shared" si="1592"/>
        <v>4.7135741896047072E-2</v>
      </c>
      <c r="T7198" s="182">
        <f t="shared" si="1590"/>
        <v>0.11781288008913861</v>
      </c>
      <c r="U7198" s="19">
        <v>1.1627227247879457</v>
      </c>
      <c r="V7198" s="105">
        <f t="shared" si="1579"/>
        <v>4.166000000004999E-3</v>
      </c>
      <c r="W7198" s="143">
        <f t="shared" si="1580"/>
        <v>8.8754449677853557</v>
      </c>
      <c r="X7198" s="143">
        <f t="shared" si="1581"/>
        <v>0.61929999999999996</v>
      </c>
      <c r="Y7198" s="143">
        <f t="shared" si="1582"/>
        <v>0</v>
      </c>
      <c r="Z7198" s="143">
        <f t="shared" si="1583"/>
        <v>16.69444892818769</v>
      </c>
      <c r="AA7198" s="143">
        <f t="shared" si="1584"/>
        <v>0</v>
      </c>
      <c r="AB7198" s="143">
        <f t="shared" si="1585"/>
        <v>0</v>
      </c>
      <c r="AC7198" s="143">
        <f t="shared" si="1586"/>
        <v>0.42012664901191887</v>
      </c>
      <c r="AD7198" s="143">
        <f t="shared" si="1587"/>
        <v>0</v>
      </c>
      <c r="AE7198" s="105">
        <f t="shared" si="1588"/>
        <v>1.7335098808104359E-4</v>
      </c>
      <c r="AF7198" s="143">
        <f t="shared" si="1589"/>
        <v>0.34705041028653838</v>
      </c>
    </row>
    <row r="7199" spans="1:32" x14ac:dyDescent="0.25">
      <c r="A7199">
        <v>29.983332999999995</v>
      </c>
      <c r="B7199">
        <v>1.1817168035536656</v>
      </c>
      <c r="C7199" s="203">
        <f t="shared" si="1591"/>
        <v>4.9242139204026519E-3</v>
      </c>
      <c r="D7199" s="184">
        <f t="shared" si="1592"/>
        <v>4.8306538559150014E-2</v>
      </c>
      <c r="T7199" s="182">
        <f t="shared" si="1590"/>
        <v>0.11781288008913861</v>
      </c>
      <c r="U7199" s="19">
        <v>1.1627227247879457</v>
      </c>
      <c r="V7199" s="105">
        <f t="shared" si="1579"/>
        <v>4.1669999999953689E-3</v>
      </c>
      <c r="W7199" s="143">
        <f t="shared" si="1580"/>
        <v>8.8754449677853557</v>
      </c>
      <c r="X7199" s="143">
        <f t="shared" si="1581"/>
        <v>0.61929999999999996</v>
      </c>
      <c r="Y7199" s="143">
        <f t="shared" si="1582"/>
        <v>0</v>
      </c>
      <c r="Z7199" s="143">
        <f t="shared" si="1583"/>
        <v>16.69444892818769</v>
      </c>
      <c r="AA7199" s="143">
        <f t="shared" si="1584"/>
        <v>0</v>
      </c>
      <c r="AB7199" s="143">
        <f t="shared" si="1585"/>
        <v>0</v>
      </c>
      <c r="AC7199" s="143">
        <f t="shared" si="1586"/>
        <v>0.42012664901191887</v>
      </c>
      <c r="AD7199" s="143">
        <f t="shared" si="1587"/>
        <v>0</v>
      </c>
      <c r="AE7199" s="105">
        <f t="shared" si="1588"/>
        <v>1.7335098808104359E-4</v>
      </c>
      <c r="AF7199" s="143">
        <f t="shared" si="1589"/>
        <v>0.34705041028653838</v>
      </c>
    </row>
    <row r="7200" spans="1:32" x14ac:dyDescent="0.25">
      <c r="A7200">
        <v>29.987499999999997</v>
      </c>
      <c r="B7200">
        <v>1.1817168035536656</v>
      </c>
      <c r="C7200" s="203">
        <f t="shared" si="1591"/>
        <v>4.9242139204110488E-3</v>
      </c>
      <c r="D7200" s="184">
        <f t="shared" si="1592"/>
        <v>4.8306538559232393E-2</v>
      </c>
      <c r="T7200" s="182">
        <f t="shared" si="1590"/>
        <v>0.11781288008913861</v>
      </c>
      <c r="U7200" s="19">
        <v>1.1627227247879457</v>
      </c>
      <c r="V7200" s="105">
        <f t="shared" si="1579"/>
        <v>4.1670000000024743E-3</v>
      </c>
      <c r="W7200" s="143">
        <f t="shared" si="1580"/>
        <v>8.8754449677853557</v>
      </c>
      <c r="X7200" s="143">
        <f t="shared" si="1581"/>
        <v>0.61929999999999996</v>
      </c>
      <c r="Y7200" s="143">
        <f t="shared" si="1582"/>
        <v>0</v>
      </c>
      <c r="Z7200" s="143">
        <f t="shared" si="1583"/>
        <v>16.69444892818769</v>
      </c>
      <c r="AA7200" s="143">
        <f t="shared" si="1584"/>
        <v>0</v>
      </c>
      <c r="AB7200" s="143">
        <f t="shared" si="1585"/>
        <v>0</v>
      </c>
      <c r="AC7200" s="143">
        <f t="shared" si="1586"/>
        <v>0.42012664901191887</v>
      </c>
      <c r="AD7200" s="143">
        <f t="shared" si="1587"/>
        <v>0</v>
      </c>
      <c r="AE7200" s="105">
        <f t="shared" si="1588"/>
        <v>1.7335098808104359E-4</v>
      </c>
      <c r="AF7200" s="143">
        <f t="shared" si="1589"/>
        <v>0.34705041028653838</v>
      </c>
    </row>
    <row r="7201" spans="1:32" x14ac:dyDescent="0.25">
      <c r="A7201">
        <v>29.991665999999995</v>
      </c>
      <c r="B7201">
        <v>1.068259724782376</v>
      </c>
      <c r="C7201" s="203">
        <f t="shared" si="1591"/>
        <v>4.6867011085216055E-3</v>
      </c>
      <c r="D7201" s="184">
        <f t="shared" si="1592"/>
        <v>4.5976537874596955E-2</v>
      </c>
      <c r="T7201" s="182">
        <f t="shared" si="1590"/>
        <v>0.11523432523406264</v>
      </c>
      <c r="U7201" s="19">
        <v>1.1372743669781658</v>
      </c>
      <c r="V7201" s="105">
        <f t="shared" si="1579"/>
        <v>4.1659999999978936E-3</v>
      </c>
      <c r="W7201" s="143">
        <f t="shared" si="1580"/>
        <v>8.8754449677853557</v>
      </c>
      <c r="X7201" s="143">
        <f t="shared" si="1581"/>
        <v>0.61929999999999996</v>
      </c>
      <c r="Y7201" s="143">
        <f t="shared" si="1582"/>
        <v>0</v>
      </c>
      <c r="Z7201" s="143">
        <f t="shared" si="1583"/>
        <v>16.69444892818769</v>
      </c>
      <c r="AA7201" s="143">
        <f t="shared" si="1584"/>
        <v>0</v>
      </c>
      <c r="AB7201" s="143">
        <f t="shared" si="1585"/>
        <v>0</v>
      </c>
      <c r="AC7201" s="143">
        <f t="shared" si="1586"/>
        <v>0.42012664901191887</v>
      </c>
      <c r="AD7201" s="143">
        <f t="shared" si="1587"/>
        <v>0</v>
      </c>
      <c r="AE7201" s="105">
        <f t="shared" si="1588"/>
        <v>1.7335098808104359E-4</v>
      </c>
      <c r="AF7201" s="143">
        <f t="shared" si="1589"/>
        <v>0.32075018538500427</v>
      </c>
    </row>
    <row r="7202" spans="1:32" x14ac:dyDescent="0.25">
      <c r="A7202">
        <v>29.995832999999998</v>
      </c>
      <c r="B7202">
        <v>1.1249882641680204</v>
      </c>
      <c r="C7202" s="203">
        <f t="shared" si="1591"/>
        <v>4.5696321849808645E-3</v>
      </c>
      <c r="D7202" s="184">
        <f t="shared" si="1592"/>
        <v>4.4828091734662283E-2</v>
      </c>
      <c r="T7202" s="182">
        <f t="shared" si="1590"/>
        <v>0.11650778457391975</v>
      </c>
      <c r="U7202" s="19">
        <v>1.1498424334953836</v>
      </c>
      <c r="V7202" s="105">
        <f t="shared" si="1579"/>
        <v>4.1670000000024743E-3</v>
      </c>
      <c r="W7202" s="143">
        <f t="shared" si="1580"/>
        <v>8.8754449677853557</v>
      </c>
      <c r="X7202" s="143">
        <f t="shared" si="1581"/>
        <v>0.61929999999999996</v>
      </c>
      <c r="Y7202" s="143">
        <f t="shared" si="1582"/>
        <v>0</v>
      </c>
      <c r="Z7202" s="143">
        <f t="shared" si="1583"/>
        <v>16.69444892818769</v>
      </c>
      <c r="AA7202" s="143">
        <f t="shared" si="1584"/>
        <v>0</v>
      </c>
      <c r="AB7202" s="143">
        <f t="shared" si="1585"/>
        <v>0</v>
      </c>
      <c r="AC7202" s="143">
        <f t="shared" si="1586"/>
        <v>0.42012664901191887</v>
      </c>
      <c r="AD7202" s="143">
        <f t="shared" si="1587"/>
        <v>0</v>
      </c>
      <c r="AE7202" s="105">
        <f t="shared" si="1588"/>
        <v>1.7335098808104359E-4</v>
      </c>
      <c r="AF7202" s="143">
        <f t="shared" si="1589"/>
        <v>0.33409115038198967</v>
      </c>
    </row>
    <row r="7203" spans="1:32" x14ac:dyDescent="0.25">
      <c r="A7203">
        <v>30</v>
      </c>
      <c r="B7203">
        <v>1.068259724782376</v>
      </c>
      <c r="C7203" s="203">
        <f t="shared" si="1591"/>
        <v>4.5696321849808645E-3</v>
      </c>
      <c r="D7203" s="184">
        <f t="shared" si="1592"/>
        <v>4.4828091734662283E-2</v>
      </c>
      <c r="T7203" s="182">
        <f t="shared" si="1590"/>
        <v>0.11523252033832708</v>
      </c>
      <c r="U7203" s="19">
        <v>1.1372565540422115</v>
      </c>
      <c r="V7203" s="105">
        <f t="shared" si="1579"/>
        <v>4.1670000000024743E-3</v>
      </c>
      <c r="W7203" s="143">
        <f t="shared" si="1580"/>
        <v>8.8754449677853557</v>
      </c>
      <c r="X7203" s="143">
        <f t="shared" si="1581"/>
        <v>0.61929999999999996</v>
      </c>
      <c r="Y7203" s="143">
        <f t="shared" si="1582"/>
        <v>0</v>
      </c>
      <c r="Z7203" s="143">
        <f t="shared" si="1583"/>
        <v>16.69444892818769</v>
      </c>
      <c r="AA7203" s="143">
        <f t="shared" si="1584"/>
        <v>0</v>
      </c>
      <c r="AB7203" s="143">
        <f t="shared" si="1585"/>
        <v>0</v>
      </c>
      <c r="AC7203" s="143">
        <f t="shared" si="1586"/>
        <v>0.42012664901191887</v>
      </c>
      <c r="AD7203" s="143">
        <f t="shared" si="1587"/>
        <v>0</v>
      </c>
      <c r="AE7203" s="105">
        <f t="shared" si="1588"/>
        <v>1.7335098808104359E-4</v>
      </c>
      <c r="AF7203" s="143">
        <f t="shared" si="1589"/>
        <v>0.32075520931956791</v>
      </c>
    </row>
    <row r="7204" spans="1:32" x14ac:dyDescent="0.25">
      <c r="A7204">
        <v>30.004165999999998</v>
      </c>
      <c r="B7204">
        <v>1.068259724782376</v>
      </c>
      <c r="C7204" s="203">
        <f t="shared" si="1591"/>
        <v>4.4503700134411279E-3</v>
      </c>
      <c r="D7204" s="184">
        <f t="shared" si="1592"/>
        <v>4.3658129831857469E-2</v>
      </c>
      <c r="T7204" s="182">
        <f t="shared" si="1590"/>
        <v>0.11523252033832708</v>
      </c>
      <c r="U7204" s="19">
        <v>1.1372565540422115</v>
      </c>
      <c r="V7204" s="105">
        <f t="shared" si="1579"/>
        <v>4.1659999999978936E-3</v>
      </c>
      <c r="W7204" s="143">
        <f t="shared" si="1580"/>
        <v>8.8754449677853557</v>
      </c>
      <c r="X7204" s="143">
        <f t="shared" si="1581"/>
        <v>0.61929999999999996</v>
      </c>
      <c r="Y7204" s="143">
        <f t="shared" si="1582"/>
        <v>0</v>
      </c>
      <c r="Z7204" s="143">
        <f t="shared" si="1583"/>
        <v>16.69444892818769</v>
      </c>
      <c r="AA7204" s="143">
        <f t="shared" si="1584"/>
        <v>0</v>
      </c>
      <c r="AB7204" s="143">
        <f t="shared" si="1585"/>
        <v>0</v>
      </c>
      <c r="AC7204" s="143">
        <f t="shared" si="1586"/>
        <v>0.42012664901191887</v>
      </c>
      <c r="AD7204" s="143">
        <f t="shared" si="1587"/>
        <v>0</v>
      </c>
      <c r="AE7204" s="105">
        <f t="shared" si="1588"/>
        <v>1.7335098808104359E-4</v>
      </c>
      <c r="AF7204" s="143">
        <f t="shared" si="1589"/>
        <v>0.32075520931956791</v>
      </c>
    </row>
    <row r="7205" spans="1:32" x14ac:dyDescent="0.25">
      <c r="A7205">
        <v>30.008333</v>
      </c>
      <c r="B7205">
        <v>1.068259724782376</v>
      </c>
      <c r="C7205" s="203">
        <f t="shared" si="1591"/>
        <v>4.451438273170804E-3</v>
      </c>
      <c r="D7205" s="184">
        <f t="shared" si="1592"/>
        <v>4.3668609459805587E-2</v>
      </c>
      <c r="T7205" s="182">
        <f t="shared" si="1590"/>
        <v>0.11523252033832708</v>
      </c>
      <c r="U7205" s="19">
        <v>1.1372565540422115</v>
      </c>
      <c r="V7205" s="105">
        <f t="shared" si="1579"/>
        <v>4.1670000000024743E-3</v>
      </c>
      <c r="W7205" s="143">
        <f t="shared" si="1580"/>
        <v>8.8754449677853557</v>
      </c>
      <c r="X7205" s="143">
        <f t="shared" si="1581"/>
        <v>0.61929999999999996</v>
      </c>
      <c r="Y7205" s="143">
        <f t="shared" si="1582"/>
        <v>0</v>
      </c>
      <c r="Z7205" s="143">
        <f t="shared" si="1583"/>
        <v>16.69444892818769</v>
      </c>
      <c r="AA7205" s="143">
        <f t="shared" si="1584"/>
        <v>0</v>
      </c>
      <c r="AB7205" s="143">
        <f t="shared" si="1585"/>
        <v>0</v>
      </c>
      <c r="AC7205" s="143">
        <f t="shared" si="1586"/>
        <v>0.42012664901191887</v>
      </c>
      <c r="AD7205" s="143">
        <f t="shared" si="1587"/>
        <v>0</v>
      </c>
      <c r="AE7205" s="105">
        <f t="shared" si="1588"/>
        <v>1.7335098808104359E-4</v>
      </c>
      <c r="AF7205" s="143">
        <f t="shared" si="1589"/>
        <v>0.32075520931956791</v>
      </c>
    </row>
    <row r="7206" spans="1:32" x14ac:dyDescent="0.25">
      <c r="A7206">
        <v>30.012499999999996</v>
      </c>
      <c r="B7206">
        <v>1.068259724782376</v>
      </c>
      <c r="C7206" s="203">
        <f t="shared" si="1591"/>
        <v>4.4514382731632137E-3</v>
      </c>
      <c r="D7206" s="184">
        <f t="shared" si="1592"/>
        <v>4.3668609459731125E-2</v>
      </c>
      <c r="T7206" s="182">
        <f t="shared" si="1590"/>
        <v>0.11523252033832708</v>
      </c>
      <c r="U7206" s="19">
        <v>1.1372565540422115</v>
      </c>
      <c r="V7206" s="105">
        <f t="shared" si="1579"/>
        <v>4.1669999999953689E-3</v>
      </c>
      <c r="W7206" s="143">
        <f t="shared" si="1580"/>
        <v>8.8754449677853557</v>
      </c>
      <c r="X7206" s="143">
        <f t="shared" si="1581"/>
        <v>0.61929999999999996</v>
      </c>
      <c r="Y7206" s="143">
        <f t="shared" si="1582"/>
        <v>0</v>
      </c>
      <c r="Z7206" s="143">
        <f t="shared" si="1583"/>
        <v>16.69444892818769</v>
      </c>
      <c r="AA7206" s="143">
        <f t="shared" si="1584"/>
        <v>0</v>
      </c>
      <c r="AB7206" s="143">
        <f t="shared" si="1585"/>
        <v>0</v>
      </c>
      <c r="AC7206" s="143">
        <f t="shared" si="1586"/>
        <v>0.42012664901191887</v>
      </c>
      <c r="AD7206" s="143">
        <f t="shared" si="1587"/>
        <v>0</v>
      </c>
      <c r="AE7206" s="105">
        <f t="shared" si="1588"/>
        <v>1.7335098808104359E-4</v>
      </c>
      <c r="AF7206" s="143">
        <f t="shared" si="1589"/>
        <v>0.32075520931956791</v>
      </c>
    </row>
    <row r="7207" spans="1:32" x14ac:dyDescent="0.25">
      <c r="A7207">
        <v>30.016666000000001</v>
      </c>
      <c r="B7207">
        <v>1.068259724782376</v>
      </c>
      <c r="C7207" s="203">
        <f t="shared" si="1591"/>
        <v>4.4503700134487182E-3</v>
      </c>
      <c r="D7207" s="184">
        <f t="shared" si="1592"/>
        <v>4.365812983193193E-2</v>
      </c>
      <c r="T7207" s="182">
        <f t="shared" si="1590"/>
        <v>0.11523252033832708</v>
      </c>
      <c r="U7207" s="19">
        <v>1.1372565540422115</v>
      </c>
      <c r="V7207" s="105">
        <f t="shared" si="1579"/>
        <v>4.166000000004999E-3</v>
      </c>
      <c r="W7207" s="143">
        <f t="shared" si="1580"/>
        <v>8.8754449677853557</v>
      </c>
      <c r="X7207" s="143">
        <f t="shared" si="1581"/>
        <v>0.61929999999999996</v>
      </c>
      <c r="Y7207" s="143">
        <f t="shared" si="1582"/>
        <v>0</v>
      </c>
      <c r="Z7207" s="143">
        <f t="shared" si="1583"/>
        <v>16.69444892818769</v>
      </c>
      <c r="AA7207" s="143">
        <f t="shared" si="1584"/>
        <v>0</v>
      </c>
      <c r="AB7207" s="143">
        <f t="shared" si="1585"/>
        <v>0</v>
      </c>
      <c r="AC7207" s="143">
        <f t="shared" si="1586"/>
        <v>0.42012664901191887</v>
      </c>
      <c r="AD7207" s="143">
        <f t="shared" si="1587"/>
        <v>0</v>
      </c>
      <c r="AE7207" s="105">
        <f t="shared" si="1588"/>
        <v>1.7335098808104359E-4</v>
      </c>
      <c r="AF7207" s="143">
        <f t="shared" si="1589"/>
        <v>0.32075520931956791</v>
      </c>
    </row>
    <row r="7208" spans="1:32" x14ac:dyDescent="0.25">
      <c r="A7208">
        <v>30.020832999999996</v>
      </c>
      <c r="B7208">
        <v>1.1817168035536656</v>
      </c>
      <c r="C7208" s="203">
        <f t="shared" si="1591"/>
        <v>4.6878260967829332E-3</v>
      </c>
      <c r="D7208" s="184">
        <f t="shared" si="1592"/>
        <v>4.5987574009440577E-2</v>
      </c>
      <c r="T7208" s="182">
        <f t="shared" si="1590"/>
        <v>0.11781400947313486</v>
      </c>
      <c r="U7208" s="19">
        <v>1.1627338709413755</v>
      </c>
      <c r="V7208" s="105">
        <f t="shared" si="1579"/>
        <v>4.1669999999953689E-3</v>
      </c>
      <c r="W7208" s="143">
        <f t="shared" si="1580"/>
        <v>8.8754449677853557</v>
      </c>
      <c r="X7208" s="143">
        <f t="shared" si="1581"/>
        <v>0.61929999999999996</v>
      </c>
      <c r="Y7208" s="143">
        <f t="shared" si="1582"/>
        <v>0</v>
      </c>
      <c r="Z7208" s="143">
        <f t="shared" si="1583"/>
        <v>16.69444892818769</v>
      </c>
      <c r="AA7208" s="143">
        <f t="shared" si="1584"/>
        <v>0</v>
      </c>
      <c r="AB7208" s="143">
        <f t="shared" si="1585"/>
        <v>0</v>
      </c>
      <c r="AC7208" s="143">
        <f t="shared" si="1586"/>
        <v>0.42012664901191887</v>
      </c>
      <c r="AD7208" s="143">
        <f t="shared" si="1587"/>
        <v>0</v>
      </c>
      <c r="AE7208" s="105">
        <f t="shared" si="1588"/>
        <v>1.7335098808104359E-4</v>
      </c>
      <c r="AF7208" s="143">
        <f t="shared" si="1589"/>
        <v>0.34704708340562646</v>
      </c>
    </row>
    <row r="7209" spans="1:32" x14ac:dyDescent="0.25">
      <c r="A7209">
        <v>30.024999999999999</v>
      </c>
      <c r="B7209">
        <v>1.1249882641680204</v>
      </c>
      <c r="C7209" s="203">
        <f t="shared" si="1591"/>
        <v>4.8060200086009865E-3</v>
      </c>
      <c r="D7209" s="184">
        <f t="shared" si="1592"/>
        <v>4.7147056284375682E-2</v>
      </c>
      <c r="T7209" s="182">
        <f t="shared" si="1590"/>
        <v>0.11650783445403427</v>
      </c>
      <c r="U7209" s="19">
        <v>1.1498429257738394</v>
      </c>
      <c r="V7209" s="105">
        <f t="shared" si="1579"/>
        <v>4.1670000000024743E-3</v>
      </c>
      <c r="W7209" s="143">
        <f t="shared" si="1580"/>
        <v>8.8754449677853557</v>
      </c>
      <c r="X7209" s="143">
        <f t="shared" si="1581"/>
        <v>0.61929999999999996</v>
      </c>
      <c r="Y7209" s="143">
        <f t="shared" si="1582"/>
        <v>0</v>
      </c>
      <c r="Z7209" s="143">
        <f t="shared" si="1583"/>
        <v>16.69444892818769</v>
      </c>
      <c r="AA7209" s="143">
        <f t="shared" si="1584"/>
        <v>0</v>
      </c>
      <c r="AB7209" s="143">
        <f t="shared" si="1585"/>
        <v>0</v>
      </c>
      <c r="AC7209" s="143">
        <f t="shared" si="1586"/>
        <v>0.42012664901191887</v>
      </c>
      <c r="AD7209" s="143">
        <f t="shared" si="1587"/>
        <v>0</v>
      </c>
      <c r="AE7209" s="105">
        <f t="shared" si="1588"/>
        <v>1.7335098808104359E-4</v>
      </c>
      <c r="AF7209" s="143">
        <f t="shared" si="1589"/>
        <v>0.33409100734864844</v>
      </c>
    </row>
    <row r="7210" spans="1:32" x14ac:dyDescent="0.25">
      <c r="A7210">
        <v>30.029165999999996</v>
      </c>
      <c r="B7210">
        <v>1.1817168035536656</v>
      </c>
      <c r="C7210" s="203">
        <f t="shared" si="1591"/>
        <v>4.8048666560618425E-3</v>
      </c>
      <c r="D7210" s="184">
        <f t="shared" si="1592"/>
        <v>4.7135741895966678E-2</v>
      </c>
      <c r="T7210" s="182">
        <f t="shared" si="1590"/>
        <v>0.11781288068996314</v>
      </c>
      <c r="U7210" s="19">
        <v>1.1627227307176229</v>
      </c>
      <c r="V7210" s="105">
        <f t="shared" si="1579"/>
        <v>4.1659999999978936E-3</v>
      </c>
      <c r="W7210" s="143">
        <f t="shared" si="1580"/>
        <v>8.8754449677853557</v>
      </c>
      <c r="X7210" s="143">
        <f t="shared" si="1581"/>
        <v>0.61929999999999996</v>
      </c>
      <c r="Y7210" s="143">
        <f t="shared" si="1582"/>
        <v>0</v>
      </c>
      <c r="Z7210" s="143">
        <f t="shared" si="1583"/>
        <v>16.69444892818769</v>
      </c>
      <c r="AA7210" s="143">
        <f t="shared" si="1584"/>
        <v>0</v>
      </c>
      <c r="AB7210" s="143">
        <f t="shared" si="1585"/>
        <v>0</v>
      </c>
      <c r="AC7210" s="143">
        <f t="shared" si="1586"/>
        <v>0.42012664901191887</v>
      </c>
      <c r="AD7210" s="143">
        <f t="shared" si="1587"/>
        <v>0</v>
      </c>
      <c r="AE7210" s="105">
        <f t="shared" si="1588"/>
        <v>1.7335098808104359E-4</v>
      </c>
      <c r="AF7210" s="143">
        <f t="shared" si="1589"/>
        <v>0.34705040851664365</v>
      </c>
    </row>
    <row r="7211" spans="1:32" x14ac:dyDescent="0.25">
      <c r="A7211">
        <v>30.033332999999999</v>
      </c>
      <c r="B7211">
        <v>1.068259724782376</v>
      </c>
      <c r="C7211" s="203">
        <f t="shared" si="1591"/>
        <v>4.6878260967909268E-3</v>
      </c>
      <c r="D7211" s="184">
        <f t="shared" si="1592"/>
        <v>4.5987574009518993E-2</v>
      </c>
      <c r="T7211" s="182">
        <f t="shared" si="1590"/>
        <v>0.1152343252345216</v>
      </c>
      <c r="U7211" s="19">
        <v>1.1372743669826952</v>
      </c>
      <c r="V7211" s="105">
        <f t="shared" si="1579"/>
        <v>4.1670000000024743E-3</v>
      </c>
      <c r="W7211" s="143">
        <f t="shared" si="1580"/>
        <v>8.8754449677853557</v>
      </c>
      <c r="X7211" s="143">
        <f t="shared" si="1581"/>
        <v>0.61929999999999996</v>
      </c>
      <c r="Y7211" s="143">
        <f t="shared" si="1582"/>
        <v>0</v>
      </c>
      <c r="Z7211" s="143">
        <f t="shared" si="1583"/>
        <v>16.69444892818769</v>
      </c>
      <c r="AA7211" s="143">
        <f t="shared" si="1584"/>
        <v>0</v>
      </c>
      <c r="AB7211" s="143">
        <f t="shared" si="1585"/>
        <v>0</v>
      </c>
      <c r="AC7211" s="143">
        <f t="shared" si="1586"/>
        <v>0.42012664901191887</v>
      </c>
      <c r="AD7211" s="143">
        <f t="shared" si="1587"/>
        <v>0</v>
      </c>
      <c r="AE7211" s="105">
        <f t="shared" si="1588"/>
        <v>1.7335098808104359E-4</v>
      </c>
      <c r="AF7211" s="143">
        <f t="shared" si="1589"/>
        <v>0.32075018538372685</v>
      </c>
    </row>
    <row r="7212" spans="1:32" x14ac:dyDescent="0.25">
      <c r="A7212">
        <v>30.037499999999994</v>
      </c>
      <c r="B7212">
        <v>1.1817168035536656</v>
      </c>
      <c r="C7212" s="203">
        <f t="shared" si="1591"/>
        <v>4.6878260967829332E-3</v>
      </c>
      <c r="D7212" s="184">
        <f t="shared" si="1592"/>
        <v>4.5987574009440577E-2</v>
      </c>
      <c r="T7212" s="182">
        <f t="shared" si="1590"/>
        <v>0.11781401078609866</v>
      </c>
      <c r="U7212" s="19">
        <v>1.1627338838993206</v>
      </c>
      <c r="V7212" s="105">
        <f t="shared" si="1579"/>
        <v>4.1669999999953689E-3</v>
      </c>
      <c r="W7212" s="143">
        <f t="shared" si="1580"/>
        <v>8.8754449677853557</v>
      </c>
      <c r="X7212" s="143">
        <f t="shared" si="1581"/>
        <v>0.61929999999999996</v>
      </c>
      <c r="Y7212" s="143">
        <f t="shared" si="1582"/>
        <v>0</v>
      </c>
      <c r="Z7212" s="143">
        <f t="shared" si="1583"/>
        <v>16.69444892818769</v>
      </c>
      <c r="AA7212" s="143">
        <f t="shared" si="1584"/>
        <v>0</v>
      </c>
      <c r="AB7212" s="143">
        <f t="shared" si="1585"/>
        <v>0</v>
      </c>
      <c r="AC7212" s="143">
        <f t="shared" si="1586"/>
        <v>0.42012664901191887</v>
      </c>
      <c r="AD7212" s="143">
        <f t="shared" si="1587"/>
        <v>0</v>
      </c>
      <c r="AE7212" s="105">
        <f t="shared" si="1588"/>
        <v>1.7335098808104359E-4</v>
      </c>
      <c r="AF7212" s="143">
        <f t="shared" si="1589"/>
        <v>0.34704707953800279</v>
      </c>
    </row>
    <row r="7213" spans="1:32" x14ac:dyDescent="0.25">
      <c r="A7213">
        <v>30.041665999999999</v>
      </c>
      <c r="B7213">
        <v>1.068259724782376</v>
      </c>
      <c r="C7213" s="203">
        <f t="shared" si="1591"/>
        <v>4.6867011085295991E-3</v>
      </c>
      <c r="D7213" s="184">
        <f t="shared" si="1592"/>
        <v>4.5976537874675372E-2</v>
      </c>
      <c r="T7213" s="182">
        <f t="shared" si="1590"/>
        <v>0.11523432609823768</v>
      </c>
      <c r="U7213" s="19">
        <v>1.1372743755069104</v>
      </c>
      <c r="V7213" s="105">
        <f t="shared" si="1579"/>
        <v>4.166000000004999E-3</v>
      </c>
      <c r="W7213" s="143">
        <f t="shared" si="1580"/>
        <v>8.8754449677853557</v>
      </c>
      <c r="X7213" s="143">
        <f t="shared" si="1581"/>
        <v>0.61929999999999996</v>
      </c>
      <c r="Y7213" s="143">
        <f t="shared" si="1582"/>
        <v>0</v>
      </c>
      <c r="Z7213" s="143">
        <f t="shared" si="1583"/>
        <v>16.69444892818769</v>
      </c>
      <c r="AA7213" s="143">
        <f t="shared" si="1584"/>
        <v>0</v>
      </c>
      <c r="AB7213" s="143">
        <f t="shared" si="1585"/>
        <v>0</v>
      </c>
      <c r="AC7213" s="143">
        <f t="shared" si="1586"/>
        <v>0.42012664901191887</v>
      </c>
      <c r="AD7213" s="143">
        <f t="shared" si="1587"/>
        <v>0</v>
      </c>
      <c r="AE7213" s="105">
        <f t="shared" si="1588"/>
        <v>1.7335098808104359E-4</v>
      </c>
      <c r="AF7213" s="143">
        <f t="shared" si="1589"/>
        <v>0.32075018297960728</v>
      </c>
    </row>
    <row r="7214" spans="1:32" x14ac:dyDescent="0.25">
      <c r="A7214">
        <v>30.045832999999995</v>
      </c>
      <c r="B7214">
        <v>1.1817168035536656</v>
      </c>
      <c r="C7214" s="203">
        <f t="shared" si="1591"/>
        <v>4.6878260967829332E-3</v>
      </c>
      <c r="D7214" s="184">
        <f t="shared" si="1592"/>
        <v>4.5987574009440577E-2</v>
      </c>
      <c r="T7214" s="182">
        <f t="shared" si="1590"/>
        <v>0.11781401078672631</v>
      </c>
      <c r="U7214" s="19">
        <v>1.162733883905515</v>
      </c>
      <c r="V7214" s="105">
        <f t="shared" si="1579"/>
        <v>4.1669999999953689E-3</v>
      </c>
      <c r="W7214" s="143">
        <f t="shared" si="1580"/>
        <v>8.8754449677853557</v>
      </c>
      <c r="X7214" s="143">
        <f t="shared" si="1581"/>
        <v>0.61929999999999996</v>
      </c>
      <c r="Y7214" s="143">
        <f t="shared" si="1582"/>
        <v>0</v>
      </c>
      <c r="Z7214" s="143">
        <f t="shared" si="1583"/>
        <v>16.69444892818769</v>
      </c>
      <c r="AA7214" s="143">
        <f t="shared" si="1584"/>
        <v>0</v>
      </c>
      <c r="AB7214" s="143">
        <f t="shared" si="1585"/>
        <v>0</v>
      </c>
      <c r="AC7214" s="143">
        <f t="shared" si="1586"/>
        <v>0.42012664901191887</v>
      </c>
      <c r="AD7214" s="143">
        <f t="shared" si="1587"/>
        <v>0</v>
      </c>
      <c r="AE7214" s="105">
        <f t="shared" si="1588"/>
        <v>1.7335098808104359E-4</v>
      </c>
      <c r="AF7214" s="143">
        <f t="shared" si="1589"/>
        <v>0.34704707953615399</v>
      </c>
    </row>
    <row r="7215" spans="1:32" x14ac:dyDescent="0.25">
      <c r="A7215">
        <v>30.049999999999997</v>
      </c>
      <c r="B7215">
        <v>1.068259724782376</v>
      </c>
      <c r="C7215" s="203">
        <f t="shared" si="1591"/>
        <v>4.6878260967909268E-3</v>
      </c>
      <c r="D7215" s="184">
        <f t="shared" si="1592"/>
        <v>4.5987574009518993E-2</v>
      </c>
      <c r="T7215" s="182">
        <f t="shared" si="1590"/>
        <v>0.1152343260982381</v>
      </c>
      <c r="U7215" s="19">
        <v>1.1372743755069143</v>
      </c>
      <c r="V7215" s="105">
        <f t="shared" si="1579"/>
        <v>4.1670000000024743E-3</v>
      </c>
      <c r="W7215" s="143">
        <f t="shared" si="1580"/>
        <v>8.8754449677853557</v>
      </c>
      <c r="X7215" s="143">
        <f t="shared" si="1581"/>
        <v>0.61929999999999996</v>
      </c>
      <c r="Y7215" s="143">
        <f t="shared" si="1582"/>
        <v>0</v>
      </c>
      <c r="Z7215" s="143">
        <f t="shared" si="1583"/>
        <v>16.69444892818769</v>
      </c>
      <c r="AA7215" s="143">
        <f t="shared" si="1584"/>
        <v>0</v>
      </c>
      <c r="AB7215" s="143">
        <f t="shared" si="1585"/>
        <v>0</v>
      </c>
      <c r="AC7215" s="143">
        <f t="shared" si="1586"/>
        <v>0.42012664901191887</v>
      </c>
      <c r="AD7215" s="143">
        <f t="shared" si="1587"/>
        <v>0</v>
      </c>
      <c r="AE7215" s="105">
        <f t="shared" si="1588"/>
        <v>1.7335098808104359E-4</v>
      </c>
      <c r="AF7215" s="143">
        <f t="shared" si="1589"/>
        <v>0.32075018297960617</v>
      </c>
    </row>
    <row r="7216" spans="1:32" x14ac:dyDescent="0.25">
      <c r="A7216">
        <v>30.054165999999995</v>
      </c>
      <c r="B7216">
        <v>1.1817168035536656</v>
      </c>
      <c r="C7216" s="203">
        <f t="shared" si="1591"/>
        <v>4.6867011085216055E-3</v>
      </c>
      <c r="D7216" s="184">
        <f t="shared" si="1592"/>
        <v>4.5976537874596955E-2</v>
      </c>
      <c r="T7216" s="182">
        <f t="shared" si="1590"/>
        <v>0.11781401078672628</v>
      </c>
      <c r="U7216" s="19">
        <v>1.1627338839055148</v>
      </c>
      <c r="V7216" s="105">
        <f t="shared" si="1579"/>
        <v>4.1659999999978936E-3</v>
      </c>
      <c r="W7216" s="143">
        <f t="shared" si="1580"/>
        <v>8.8754449677853557</v>
      </c>
      <c r="X7216" s="143">
        <f t="shared" si="1581"/>
        <v>0.61929999999999996</v>
      </c>
      <c r="Y7216" s="143">
        <f t="shared" si="1582"/>
        <v>0</v>
      </c>
      <c r="Z7216" s="143">
        <f t="shared" si="1583"/>
        <v>16.69444892818769</v>
      </c>
      <c r="AA7216" s="143">
        <f t="shared" si="1584"/>
        <v>0</v>
      </c>
      <c r="AB7216" s="143">
        <f t="shared" si="1585"/>
        <v>0</v>
      </c>
      <c r="AC7216" s="143">
        <f t="shared" si="1586"/>
        <v>0.42012664901191887</v>
      </c>
      <c r="AD7216" s="143">
        <f t="shared" si="1587"/>
        <v>0</v>
      </c>
      <c r="AE7216" s="105">
        <f t="shared" si="1588"/>
        <v>1.7335098808104359E-4</v>
      </c>
      <c r="AF7216" s="143">
        <f t="shared" si="1589"/>
        <v>0.34704707953615399</v>
      </c>
    </row>
    <row r="7217" spans="1:32" x14ac:dyDescent="0.25">
      <c r="A7217">
        <v>30.058332999999998</v>
      </c>
      <c r="B7217">
        <v>1.068259724782376</v>
      </c>
      <c r="C7217" s="203">
        <f t="shared" si="1591"/>
        <v>4.6878260967909268E-3</v>
      </c>
      <c r="D7217" s="184">
        <f t="shared" si="1592"/>
        <v>4.5987574009518993E-2</v>
      </c>
      <c r="T7217" s="182">
        <f t="shared" si="1590"/>
        <v>0.11523432609823815</v>
      </c>
      <c r="U7217" s="19">
        <v>1.137274375506915</v>
      </c>
      <c r="V7217" s="105">
        <f t="shared" si="1579"/>
        <v>4.1670000000024743E-3</v>
      </c>
      <c r="W7217" s="143">
        <f t="shared" si="1580"/>
        <v>8.8754449677853557</v>
      </c>
      <c r="X7217" s="143">
        <f t="shared" si="1581"/>
        <v>0.61929999999999996</v>
      </c>
      <c r="Y7217" s="143">
        <f t="shared" si="1582"/>
        <v>0</v>
      </c>
      <c r="Z7217" s="143">
        <f t="shared" si="1583"/>
        <v>16.69444892818769</v>
      </c>
      <c r="AA7217" s="143">
        <f t="shared" si="1584"/>
        <v>0</v>
      </c>
      <c r="AB7217" s="143">
        <f t="shared" si="1585"/>
        <v>0</v>
      </c>
      <c r="AC7217" s="143">
        <f t="shared" si="1586"/>
        <v>0.42012664901191887</v>
      </c>
      <c r="AD7217" s="143">
        <f t="shared" si="1587"/>
        <v>0</v>
      </c>
      <c r="AE7217" s="105">
        <f t="shared" si="1588"/>
        <v>1.7335098808104359E-4</v>
      </c>
      <c r="AF7217" s="143">
        <f t="shared" si="1589"/>
        <v>0.320750182979606</v>
      </c>
    </row>
    <row r="7218" spans="1:32" x14ac:dyDescent="0.25">
      <c r="A7218">
        <v>30.0625</v>
      </c>
      <c r="B7218">
        <v>1.068259724782376</v>
      </c>
      <c r="C7218" s="203">
        <f t="shared" si="1591"/>
        <v>4.451438273170804E-3</v>
      </c>
      <c r="D7218" s="184">
        <f t="shared" si="1592"/>
        <v>4.3668609459805587E-2</v>
      </c>
      <c r="T7218" s="182">
        <f t="shared" si="1590"/>
        <v>0.11523432609823815</v>
      </c>
      <c r="U7218" s="19">
        <v>1.137274375506915</v>
      </c>
      <c r="V7218" s="105">
        <f t="shared" si="1579"/>
        <v>4.1670000000024743E-3</v>
      </c>
      <c r="W7218" s="143">
        <f t="shared" si="1580"/>
        <v>8.8754449677853557</v>
      </c>
      <c r="X7218" s="143">
        <f t="shared" si="1581"/>
        <v>0.61929999999999996</v>
      </c>
      <c r="Y7218" s="143">
        <f t="shared" si="1582"/>
        <v>0</v>
      </c>
      <c r="Z7218" s="143">
        <f t="shared" si="1583"/>
        <v>16.69444892818769</v>
      </c>
      <c r="AA7218" s="143">
        <f t="shared" si="1584"/>
        <v>0</v>
      </c>
      <c r="AB7218" s="143">
        <f t="shared" si="1585"/>
        <v>0</v>
      </c>
      <c r="AC7218" s="143">
        <f t="shared" si="1586"/>
        <v>0.42012664901191887</v>
      </c>
      <c r="AD7218" s="143">
        <f t="shared" si="1587"/>
        <v>0</v>
      </c>
      <c r="AE7218" s="105">
        <f t="shared" si="1588"/>
        <v>1.7335098808104359E-4</v>
      </c>
      <c r="AF7218" s="143">
        <f t="shared" si="1589"/>
        <v>0.320750182979606</v>
      </c>
    </row>
    <row r="7219" spans="1:32" x14ac:dyDescent="0.25">
      <c r="A7219">
        <v>30.066665999999998</v>
      </c>
      <c r="B7219">
        <v>1.1249882641680204</v>
      </c>
      <c r="C7219" s="203">
        <f t="shared" si="1591"/>
        <v>4.5685355609813667E-3</v>
      </c>
      <c r="D7219" s="184">
        <f t="shared" si="1592"/>
        <v>4.4817333853227212E-2</v>
      </c>
      <c r="T7219" s="182">
        <f t="shared" si="1590"/>
        <v>0.11650778458539744</v>
      </c>
      <c r="U7219" s="19">
        <v>1.1498424336086597</v>
      </c>
      <c r="V7219" s="105">
        <f t="shared" si="1579"/>
        <v>4.1659999999978936E-3</v>
      </c>
      <c r="W7219" s="143">
        <f t="shared" si="1580"/>
        <v>8.8754449677853557</v>
      </c>
      <c r="X7219" s="143">
        <f t="shared" si="1581"/>
        <v>0.61929999999999996</v>
      </c>
      <c r="Y7219" s="143">
        <f t="shared" si="1582"/>
        <v>0</v>
      </c>
      <c r="Z7219" s="143">
        <f t="shared" si="1583"/>
        <v>16.69444892818769</v>
      </c>
      <c r="AA7219" s="143">
        <f t="shared" si="1584"/>
        <v>0</v>
      </c>
      <c r="AB7219" s="143">
        <f t="shared" si="1585"/>
        <v>0</v>
      </c>
      <c r="AC7219" s="143">
        <f t="shared" si="1586"/>
        <v>0.42012664901191887</v>
      </c>
      <c r="AD7219" s="143">
        <f t="shared" si="1587"/>
        <v>0</v>
      </c>
      <c r="AE7219" s="105">
        <f t="shared" si="1588"/>
        <v>1.7335098808104359E-4</v>
      </c>
      <c r="AF7219" s="143">
        <f t="shared" si="1589"/>
        <v>0.33409115034907688</v>
      </c>
    </row>
    <row r="7220" spans="1:32" x14ac:dyDescent="0.25">
      <c r="A7220">
        <v>30.070833</v>
      </c>
      <c r="B7220">
        <v>1.068259724782376</v>
      </c>
      <c r="C7220" s="203">
        <f t="shared" si="1591"/>
        <v>4.5696321849808645E-3</v>
      </c>
      <c r="D7220" s="184">
        <f t="shared" si="1592"/>
        <v>4.4828091734662283E-2</v>
      </c>
      <c r="T7220" s="182">
        <f t="shared" si="1590"/>
        <v>0.11523252033817409</v>
      </c>
      <c r="U7220" s="19">
        <v>1.1372565540407016</v>
      </c>
      <c r="V7220" s="105">
        <f t="shared" si="1579"/>
        <v>4.1670000000024743E-3</v>
      </c>
      <c r="W7220" s="143">
        <f t="shared" si="1580"/>
        <v>8.8754449677853557</v>
      </c>
      <c r="X7220" s="143">
        <f t="shared" si="1581"/>
        <v>0.61929999999999996</v>
      </c>
      <c r="Y7220" s="143">
        <f t="shared" si="1582"/>
        <v>0</v>
      </c>
      <c r="Z7220" s="143">
        <f t="shared" si="1583"/>
        <v>16.69444892818769</v>
      </c>
      <c r="AA7220" s="143">
        <f t="shared" si="1584"/>
        <v>0</v>
      </c>
      <c r="AB7220" s="143">
        <f t="shared" si="1585"/>
        <v>0</v>
      </c>
      <c r="AC7220" s="143">
        <f t="shared" si="1586"/>
        <v>0.42012664901191887</v>
      </c>
      <c r="AD7220" s="143">
        <f t="shared" si="1587"/>
        <v>0</v>
      </c>
      <c r="AE7220" s="105">
        <f t="shared" si="1588"/>
        <v>1.7335098808104359E-4</v>
      </c>
      <c r="AF7220" s="143">
        <f t="shared" si="1589"/>
        <v>0.32075520931999385</v>
      </c>
    </row>
    <row r="7221" spans="1:32" x14ac:dyDescent="0.25">
      <c r="A7221">
        <v>30.074999999999996</v>
      </c>
      <c r="B7221">
        <v>1.068259724782376</v>
      </c>
      <c r="C7221" s="203">
        <f t="shared" si="1591"/>
        <v>4.4514382731632137E-3</v>
      </c>
      <c r="D7221" s="184">
        <f t="shared" si="1592"/>
        <v>4.3668609459731125E-2</v>
      </c>
      <c r="T7221" s="182">
        <f t="shared" si="1590"/>
        <v>0.11523252033817409</v>
      </c>
      <c r="U7221" s="19">
        <v>1.1372565540407016</v>
      </c>
      <c r="V7221" s="105">
        <f t="shared" si="1579"/>
        <v>4.1669999999953689E-3</v>
      </c>
      <c r="W7221" s="143">
        <f t="shared" si="1580"/>
        <v>8.8754449677853557</v>
      </c>
      <c r="X7221" s="143">
        <f t="shared" si="1581"/>
        <v>0.61929999999999996</v>
      </c>
      <c r="Y7221" s="143">
        <f t="shared" si="1582"/>
        <v>0</v>
      </c>
      <c r="Z7221" s="143">
        <f t="shared" si="1583"/>
        <v>16.69444892818769</v>
      </c>
      <c r="AA7221" s="143">
        <f t="shared" si="1584"/>
        <v>0</v>
      </c>
      <c r="AB7221" s="143">
        <f t="shared" si="1585"/>
        <v>0</v>
      </c>
      <c r="AC7221" s="143">
        <f t="shared" si="1586"/>
        <v>0.42012664901191887</v>
      </c>
      <c r="AD7221" s="143">
        <f t="shared" si="1587"/>
        <v>0</v>
      </c>
      <c r="AE7221" s="105">
        <f t="shared" si="1588"/>
        <v>1.7335098808104359E-4</v>
      </c>
      <c r="AF7221" s="143">
        <f t="shared" si="1589"/>
        <v>0.32075520931999385</v>
      </c>
    </row>
    <row r="7222" spans="1:32" x14ac:dyDescent="0.25">
      <c r="A7222">
        <v>30.079166000000001</v>
      </c>
      <c r="B7222">
        <v>1.068259724782376</v>
      </c>
      <c r="C7222" s="203">
        <f t="shared" si="1591"/>
        <v>4.4503700134487182E-3</v>
      </c>
      <c r="D7222" s="184">
        <f t="shared" si="1592"/>
        <v>4.365812983193193E-2</v>
      </c>
      <c r="T7222" s="182">
        <f t="shared" si="1590"/>
        <v>0.11523252033817409</v>
      </c>
      <c r="U7222" s="19">
        <v>1.1372565540407016</v>
      </c>
      <c r="V7222" s="105">
        <f t="shared" si="1579"/>
        <v>4.166000000004999E-3</v>
      </c>
      <c r="W7222" s="143">
        <f t="shared" si="1580"/>
        <v>8.8754449677853557</v>
      </c>
      <c r="X7222" s="143">
        <f t="shared" si="1581"/>
        <v>0.61929999999999996</v>
      </c>
      <c r="Y7222" s="143">
        <f t="shared" si="1582"/>
        <v>0</v>
      </c>
      <c r="Z7222" s="143">
        <f t="shared" si="1583"/>
        <v>16.69444892818769</v>
      </c>
      <c r="AA7222" s="143">
        <f t="shared" si="1584"/>
        <v>0</v>
      </c>
      <c r="AB7222" s="143">
        <f t="shared" si="1585"/>
        <v>0</v>
      </c>
      <c r="AC7222" s="143">
        <f t="shared" si="1586"/>
        <v>0.42012664901191887</v>
      </c>
      <c r="AD7222" s="143">
        <f t="shared" si="1587"/>
        <v>0</v>
      </c>
      <c r="AE7222" s="105">
        <f t="shared" si="1588"/>
        <v>1.7335098808104359E-4</v>
      </c>
      <c r="AF7222" s="143">
        <f t="shared" si="1589"/>
        <v>0.32075520931999385</v>
      </c>
    </row>
    <row r="7223" spans="1:32" x14ac:dyDescent="0.25">
      <c r="A7223">
        <v>30.083332999999996</v>
      </c>
      <c r="B7223">
        <v>1.068259724782376</v>
      </c>
      <c r="C7223" s="203">
        <f t="shared" si="1591"/>
        <v>4.4514382731632137E-3</v>
      </c>
      <c r="D7223" s="184">
        <f t="shared" si="1592"/>
        <v>4.3668609459731125E-2</v>
      </c>
      <c r="T7223" s="182">
        <f t="shared" si="1590"/>
        <v>0.11523252033817409</v>
      </c>
      <c r="U7223" s="19">
        <v>1.1372565540407016</v>
      </c>
      <c r="V7223" s="105">
        <f t="shared" si="1579"/>
        <v>4.1669999999953689E-3</v>
      </c>
      <c r="W7223" s="143">
        <f t="shared" si="1580"/>
        <v>8.8754449677853557</v>
      </c>
      <c r="X7223" s="143">
        <f t="shared" si="1581"/>
        <v>0.61929999999999996</v>
      </c>
      <c r="Y7223" s="143">
        <f t="shared" si="1582"/>
        <v>0</v>
      </c>
      <c r="Z7223" s="143">
        <f t="shared" si="1583"/>
        <v>16.69444892818769</v>
      </c>
      <c r="AA7223" s="143">
        <f t="shared" si="1584"/>
        <v>0</v>
      </c>
      <c r="AB7223" s="143">
        <f t="shared" si="1585"/>
        <v>0</v>
      </c>
      <c r="AC7223" s="143">
        <f t="shared" si="1586"/>
        <v>0.42012664901191887</v>
      </c>
      <c r="AD7223" s="143">
        <f t="shared" si="1587"/>
        <v>0</v>
      </c>
      <c r="AE7223" s="105">
        <f t="shared" si="1588"/>
        <v>1.7335098808104359E-4</v>
      </c>
      <c r="AF7223" s="143">
        <f t="shared" si="1589"/>
        <v>0.32075520931999385</v>
      </c>
    </row>
    <row r="7224" spans="1:32" x14ac:dyDescent="0.25">
      <c r="A7224">
        <v>30.087499999999999</v>
      </c>
      <c r="B7224">
        <v>1.1817168035536656</v>
      </c>
      <c r="C7224" s="203">
        <f t="shared" si="1591"/>
        <v>4.6878260967909268E-3</v>
      </c>
      <c r="D7224" s="184">
        <f t="shared" si="1592"/>
        <v>4.5987574009518993E-2</v>
      </c>
      <c r="T7224" s="182">
        <f t="shared" si="1590"/>
        <v>0.11781400947313474</v>
      </c>
      <c r="U7224" s="19">
        <v>1.1627338709413741</v>
      </c>
      <c r="V7224" s="105">
        <f t="shared" si="1579"/>
        <v>4.1670000000024743E-3</v>
      </c>
      <c r="W7224" s="143">
        <f t="shared" si="1580"/>
        <v>8.8754449677853557</v>
      </c>
      <c r="X7224" s="143">
        <f t="shared" si="1581"/>
        <v>0.61929999999999996</v>
      </c>
      <c r="Y7224" s="143">
        <f t="shared" si="1582"/>
        <v>0</v>
      </c>
      <c r="Z7224" s="143">
        <f t="shared" si="1583"/>
        <v>16.69444892818769</v>
      </c>
      <c r="AA7224" s="143">
        <f t="shared" si="1584"/>
        <v>0</v>
      </c>
      <c r="AB7224" s="143">
        <f t="shared" si="1585"/>
        <v>0</v>
      </c>
      <c r="AC7224" s="143">
        <f t="shared" si="1586"/>
        <v>0.42012664901191887</v>
      </c>
      <c r="AD7224" s="143">
        <f t="shared" si="1587"/>
        <v>0</v>
      </c>
      <c r="AE7224" s="105">
        <f t="shared" si="1588"/>
        <v>1.7335098808104359E-4</v>
      </c>
      <c r="AF7224" s="143">
        <f t="shared" si="1589"/>
        <v>0.34704708340562684</v>
      </c>
    </row>
    <row r="7225" spans="1:32" x14ac:dyDescent="0.25">
      <c r="A7225">
        <v>30.091665999999996</v>
      </c>
      <c r="B7225">
        <v>1.068259724782376</v>
      </c>
      <c r="C7225" s="203">
        <f t="shared" si="1591"/>
        <v>4.6867011085216055E-3</v>
      </c>
      <c r="D7225" s="184">
        <f t="shared" si="1592"/>
        <v>4.5976537874596955E-2</v>
      </c>
      <c r="T7225" s="182">
        <f t="shared" si="1590"/>
        <v>0.11523432609723357</v>
      </c>
      <c r="U7225" s="19">
        <v>1.1372743754970005</v>
      </c>
      <c r="V7225" s="105">
        <f t="shared" si="1579"/>
        <v>4.1659999999978936E-3</v>
      </c>
      <c r="W7225" s="143">
        <f t="shared" si="1580"/>
        <v>8.8754449677853557</v>
      </c>
      <c r="X7225" s="143">
        <f t="shared" si="1581"/>
        <v>0.61929999999999996</v>
      </c>
      <c r="Y7225" s="143">
        <f t="shared" si="1582"/>
        <v>0</v>
      </c>
      <c r="Z7225" s="143">
        <f t="shared" si="1583"/>
        <v>16.69444892818769</v>
      </c>
      <c r="AA7225" s="143">
        <f t="shared" si="1584"/>
        <v>0</v>
      </c>
      <c r="AB7225" s="143">
        <f t="shared" si="1585"/>
        <v>0</v>
      </c>
      <c r="AC7225" s="143">
        <f t="shared" si="1586"/>
        <v>0.42012664901191887</v>
      </c>
      <c r="AD7225" s="143">
        <f t="shared" si="1587"/>
        <v>0</v>
      </c>
      <c r="AE7225" s="105">
        <f t="shared" si="1588"/>
        <v>1.7335098808104359E-4</v>
      </c>
      <c r="AF7225" s="143">
        <f t="shared" si="1589"/>
        <v>0.32075018298240221</v>
      </c>
    </row>
    <row r="7226" spans="1:32" x14ac:dyDescent="0.25">
      <c r="A7226">
        <v>30.095832999999999</v>
      </c>
      <c r="B7226">
        <v>1.1817168035536656</v>
      </c>
      <c r="C7226" s="203">
        <f t="shared" si="1591"/>
        <v>4.6878260967909268E-3</v>
      </c>
      <c r="D7226" s="184">
        <f t="shared" si="1592"/>
        <v>4.5987574009518993E-2</v>
      </c>
      <c r="T7226" s="182">
        <f t="shared" si="1590"/>
        <v>0.11781401078672557</v>
      </c>
      <c r="U7226" s="19">
        <v>1.1627338839055077</v>
      </c>
      <c r="V7226" s="105">
        <f t="shared" si="1579"/>
        <v>4.1670000000024743E-3</v>
      </c>
      <c r="W7226" s="143">
        <f t="shared" si="1580"/>
        <v>8.8754449677853557</v>
      </c>
      <c r="X7226" s="143">
        <f t="shared" si="1581"/>
        <v>0.61929999999999996</v>
      </c>
      <c r="Y7226" s="143">
        <f t="shared" si="1582"/>
        <v>0</v>
      </c>
      <c r="Z7226" s="143">
        <f t="shared" si="1583"/>
        <v>16.69444892818769</v>
      </c>
      <c r="AA7226" s="143">
        <f t="shared" si="1584"/>
        <v>0</v>
      </c>
      <c r="AB7226" s="143">
        <f t="shared" si="1585"/>
        <v>0</v>
      </c>
      <c r="AC7226" s="143">
        <f t="shared" si="1586"/>
        <v>0.42012664901191887</v>
      </c>
      <c r="AD7226" s="143">
        <f t="shared" si="1587"/>
        <v>0</v>
      </c>
      <c r="AE7226" s="105">
        <f t="shared" si="1588"/>
        <v>1.7335098808104359E-4</v>
      </c>
      <c r="AF7226" s="143">
        <f t="shared" si="1589"/>
        <v>0.34704707953615616</v>
      </c>
    </row>
    <row r="7227" spans="1:32" x14ac:dyDescent="0.25">
      <c r="A7227">
        <v>30.099999999999994</v>
      </c>
      <c r="B7227">
        <v>1.068259724782376</v>
      </c>
      <c r="C7227" s="203">
        <f t="shared" si="1591"/>
        <v>4.6878260967829332E-3</v>
      </c>
      <c r="D7227" s="184">
        <f t="shared" si="1592"/>
        <v>4.5987574009440577E-2</v>
      </c>
      <c r="T7227" s="182">
        <f t="shared" si="1590"/>
        <v>0.1152343260982381</v>
      </c>
      <c r="U7227" s="19">
        <v>1.1372743755069143</v>
      </c>
      <c r="V7227" s="105">
        <f t="shared" si="1579"/>
        <v>4.1669999999953689E-3</v>
      </c>
      <c r="W7227" s="143">
        <f t="shared" si="1580"/>
        <v>8.8754449677853557</v>
      </c>
      <c r="X7227" s="143">
        <f t="shared" si="1581"/>
        <v>0.61929999999999996</v>
      </c>
      <c r="Y7227" s="143">
        <f t="shared" si="1582"/>
        <v>0</v>
      </c>
      <c r="Z7227" s="143">
        <f t="shared" si="1583"/>
        <v>16.69444892818769</v>
      </c>
      <c r="AA7227" s="143">
        <f t="shared" si="1584"/>
        <v>0</v>
      </c>
      <c r="AB7227" s="143">
        <f t="shared" si="1585"/>
        <v>0</v>
      </c>
      <c r="AC7227" s="143">
        <f t="shared" si="1586"/>
        <v>0.42012664901191887</v>
      </c>
      <c r="AD7227" s="143">
        <f t="shared" si="1587"/>
        <v>0</v>
      </c>
      <c r="AE7227" s="105">
        <f t="shared" si="1588"/>
        <v>1.7335098808104359E-4</v>
      </c>
      <c r="AF7227" s="143">
        <f t="shared" si="1589"/>
        <v>0.32075018297960617</v>
      </c>
    </row>
    <row r="7228" spans="1:32" x14ac:dyDescent="0.25">
      <c r="A7228">
        <v>30.104165999999999</v>
      </c>
      <c r="B7228">
        <v>1.068259724782376</v>
      </c>
      <c r="C7228" s="203">
        <f t="shared" si="1591"/>
        <v>4.4503700134487182E-3</v>
      </c>
      <c r="D7228" s="184">
        <f t="shared" si="1592"/>
        <v>4.365812983193193E-2</v>
      </c>
      <c r="T7228" s="182">
        <f t="shared" si="1590"/>
        <v>0.1152343260982381</v>
      </c>
      <c r="U7228" s="19">
        <v>1.1372743755069143</v>
      </c>
      <c r="V7228" s="105">
        <f t="shared" si="1579"/>
        <v>4.166000000004999E-3</v>
      </c>
      <c r="W7228" s="143">
        <f t="shared" si="1580"/>
        <v>8.8754449677853557</v>
      </c>
      <c r="X7228" s="143">
        <f t="shared" si="1581"/>
        <v>0.61929999999999996</v>
      </c>
      <c r="Y7228" s="143">
        <f t="shared" si="1582"/>
        <v>0</v>
      </c>
      <c r="Z7228" s="143">
        <f t="shared" si="1583"/>
        <v>16.69444892818769</v>
      </c>
      <c r="AA7228" s="143">
        <f t="shared" si="1584"/>
        <v>0</v>
      </c>
      <c r="AB7228" s="143">
        <f t="shared" si="1585"/>
        <v>0</v>
      </c>
      <c r="AC7228" s="143">
        <f t="shared" si="1586"/>
        <v>0.42012664901191887</v>
      </c>
      <c r="AD7228" s="143">
        <f t="shared" si="1587"/>
        <v>0</v>
      </c>
      <c r="AE7228" s="105">
        <f t="shared" si="1588"/>
        <v>1.7335098808104359E-4</v>
      </c>
      <c r="AF7228" s="143">
        <f t="shared" si="1589"/>
        <v>0.32075018297960617</v>
      </c>
    </row>
    <row r="7229" spans="1:32" x14ac:dyDescent="0.25">
      <c r="A7229">
        <v>30.108332999999995</v>
      </c>
      <c r="B7229">
        <v>1.1249882641680204</v>
      </c>
      <c r="C7229" s="203">
        <f t="shared" si="1591"/>
        <v>4.569632184973073E-3</v>
      </c>
      <c r="D7229" s="184">
        <f t="shared" si="1592"/>
        <v>4.4828091734585851E-2</v>
      </c>
      <c r="T7229" s="182">
        <f t="shared" si="1590"/>
        <v>0.11650778458539747</v>
      </c>
      <c r="U7229" s="19">
        <v>1.1498424336086599</v>
      </c>
      <c r="V7229" s="105">
        <f t="shared" si="1579"/>
        <v>4.1669999999953689E-3</v>
      </c>
      <c r="W7229" s="143">
        <f t="shared" si="1580"/>
        <v>8.8754449677853557</v>
      </c>
      <c r="X7229" s="143">
        <f t="shared" si="1581"/>
        <v>0.61929999999999996</v>
      </c>
      <c r="Y7229" s="143">
        <f t="shared" si="1582"/>
        <v>0</v>
      </c>
      <c r="Z7229" s="143">
        <f t="shared" si="1583"/>
        <v>16.69444892818769</v>
      </c>
      <c r="AA7229" s="143">
        <f t="shared" si="1584"/>
        <v>0</v>
      </c>
      <c r="AB7229" s="143">
        <f t="shared" si="1585"/>
        <v>0</v>
      </c>
      <c r="AC7229" s="143">
        <f t="shared" si="1586"/>
        <v>0.42012664901191887</v>
      </c>
      <c r="AD7229" s="143">
        <f t="shared" si="1587"/>
        <v>0</v>
      </c>
      <c r="AE7229" s="105">
        <f t="shared" si="1588"/>
        <v>1.7335098808104359E-4</v>
      </c>
      <c r="AF7229" s="143">
        <f t="shared" si="1589"/>
        <v>0.33409115034907677</v>
      </c>
    </row>
    <row r="7230" spans="1:32" x14ac:dyDescent="0.25">
      <c r="A7230">
        <v>30.112499999999997</v>
      </c>
      <c r="B7230">
        <v>1.068259724782376</v>
      </c>
      <c r="C7230" s="203">
        <f t="shared" si="1591"/>
        <v>4.5696321849808645E-3</v>
      </c>
      <c r="D7230" s="184">
        <f t="shared" si="1592"/>
        <v>4.4828091734662283E-2</v>
      </c>
      <c r="T7230" s="182">
        <f t="shared" si="1590"/>
        <v>0.11523252033817412</v>
      </c>
      <c r="U7230" s="19">
        <v>1.1372565540407018</v>
      </c>
      <c r="V7230" s="105">
        <f t="shared" si="1579"/>
        <v>4.1670000000024743E-3</v>
      </c>
      <c r="W7230" s="143">
        <f t="shared" si="1580"/>
        <v>8.8754449677853557</v>
      </c>
      <c r="X7230" s="143">
        <f t="shared" si="1581"/>
        <v>0.61929999999999996</v>
      </c>
      <c r="Y7230" s="143">
        <f t="shared" si="1582"/>
        <v>0</v>
      </c>
      <c r="Z7230" s="143">
        <f t="shared" si="1583"/>
        <v>16.69444892818769</v>
      </c>
      <c r="AA7230" s="143">
        <f t="shared" si="1584"/>
        <v>0</v>
      </c>
      <c r="AB7230" s="143">
        <f t="shared" si="1585"/>
        <v>0</v>
      </c>
      <c r="AC7230" s="143">
        <f t="shared" si="1586"/>
        <v>0.42012664901191887</v>
      </c>
      <c r="AD7230" s="143">
        <f t="shared" si="1587"/>
        <v>0</v>
      </c>
      <c r="AE7230" s="105">
        <f t="shared" si="1588"/>
        <v>1.7335098808104359E-4</v>
      </c>
      <c r="AF7230" s="143">
        <f t="shared" si="1589"/>
        <v>0.32075520931999368</v>
      </c>
    </row>
    <row r="7231" spans="1:32" x14ac:dyDescent="0.25">
      <c r="A7231">
        <v>30.116665999999995</v>
      </c>
      <c r="B7231">
        <v>1.1817168035536656</v>
      </c>
      <c r="C7231" s="203">
        <f t="shared" si="1591"/>
        <v>4.6867011085216055E-3</v>
      </c>
      <c r="D7231" s="184">
        <f t="shared" si="1592"/>
        <v>4.5976537874596955E-2</v>
      </c>
      <c r="T7231" s="182">
        <f t="shared" si="1590"/>
        <v>0.11781400947313475</v>
      </c>
      <c r="U7231" s="19">
        <v>1.1627338709413744</v>
      </c>
      <c r="V7231" s="105">
        <f t="shared" si="1579"/>
        <v>4.1659999999978936E-3</v>
      </c>
      <c r="W7231" s="143">
        <f t="shared" si="1580"/>
        <v>8.8754449677853557</v>
      </c>
      <c r="X7231" s="143">
        <f t="shared" si="1581"/>
        <v>0.61929999999999996</v>
      </c>
      <c r="Y7231" s="143">
        <f t="shared" si="1582"/>
        <v>0</v>
      </c>
      <c r="Z7231" s="143">
        <f t="shared" si="1583"/>
        <v>16.69444892818769</v>
      </c>
      <c r="AA7231" s="143">
        <f t="shared" si="1584"/>
        <v>0</v>
      </c>
      <c r="AB7231" s="143">
        <f t="shared" si="1585"/>
        <v>0</v>
      </c>
      <c r="AC7231" s="143">
        <f t="shared" si="1586"/>
        <v>0.42012664901191887</v>
      </c>
      <c r="AD7231" s="143">
        <f t="shared" si="1587"/>
        <v>0</v>
      </c>
      <c r="AE7231" s="105">
        <f t="shared" si="1588"/>
        <v>1.7335098808104359E-4</v>
      </c>
      <c r="AF7231" s="143">
        <f t="shared" si="1589"/>
        <v>0.34704708340562684</v>
      </c>
    </row>
    <row r="7232" spans="1:32" x14ac:dyDescent="0.25">
      <c r="A7232">
        <v>30.120832999999998</v>
      </c>
      <c r="B7232">
        <v>1.0115311853967308</v>
      </c>
      <c r="C7232" s="203">
        <f t="shared" si="1591"/>
        <v>4.5696321849808645E-3</v>
      </c>
      <c r="D7232" s="184">
        <f t="shared" si="1592"/>
        <v>4.4828091734662283E-2</v>
      </c>
      <c r="T7232" s="182">
        <f t="shared" si="1590"/>
        <v>0.11399104861321312</v>
      </c>
      <c r="U7232" s="19">
        <v>1.1250041807373612</v>
      </c>
      <c r="V7232" s="105">
        <f t="shared" si="1579"/>
        <v>4.1670000000024743E-3</v>
      </c>
      <c r="W7232" s="143">
        <f t="shared" si="1580"/>
        <v>8.8754449677853557</v>
      </c>
      <c r="X7232" s="143">
        <f t="shared" si="1581"/>
        <v>0.61929999999999996</v>
      </c>
      <c r="Y7232" s="143">
        <f t="shared" si="1582"/>
        <v>0</v>
      </c>
      <c r="Z7232" s="143">
        <f t="shared" si="1583"/>
        <v>16.69444892818769</v>
      </c>
      <c r="AA7232" s="143">
        <f t="shared" si="1584"/>
        <v>0</v>
      </c>
      <c r="AB7232" s="143">
        <f t="shared" si="1585"/>
        <v>0</v>
      </c>
      <c r="AC7232" s="143">
        <f t="shared" si="1586"/>
        <v>0.42012664901191887</v>
      </c>
      <c r="AD7232" s="143">
        <f t="shared" si="1587"/>
        <v>0</v>
      </c>
      <c r="AE7232" s="105">
        <f t="shared" si="1588"/>
        <v>1.7335098808104359E-4</v>
      </c>
      <c r="AF7232" s="143">
        <f t="shared" si="1589"/>
        <v>0.30702974498532881</v>
      </c>
    </row>
    <row r="7233" spans="1:32" x14ac:dyDescent="0.25">
      <c r="A7233">
        <v>30.125</v>
      </c>
      <c r="B7233">
        <v>1.1249882641680204</v>
      </c>
      <c r="C7233" s="203">
        <f t="shared" si="1591"/>
        <v>4.4514382731708031E-3</v>
      </c>
      <c r="D7233" s="184">
        <f t="shared" si="1592"/>
        <v>4.366860945980558E-2</v>
      </c>
      <c r="T7233" s="182">
        <f t="shared" si="1590"/>
        <v>0.11650879076545226</v>
      </c>
      <c r="U7233" s="19">
        <v>1.1498523638337257</v>
      </c>
      <c r="V7233" s="105">
        <f t="shared" ref="V7233:V7296" si="1593">+A7233-A7232</f>
        <v>4.1670000000024743E-3</v>
      </c>
      <c r="W7233" s="143">
        <f t="shared" ref="W7233:W7296" si="1594">IF(AND(T7233&lt;=$O$55,T7233&gt;$M$55),$P$55,IF(AND(T7233&lt;=$O$56,T7233&gt;$M$56),$P$56,IF(AND(T7233&lt;=$O$57,T7233&gt;$M$57),$P$57,IF(AND(T7233&lt;=$O$58,T7233&gt;$M$58),$P$58,IF(AND(T7233&lt;=$O$59,T7233&gt;$M$59),$P$59,"a N/A")))))</f>
        <v>8.8754449677853557</v>
      </c>
      <c r="X7233" s="143">
        <f t="shared" ref="X7233:X7296" si="1595">IF(AND(T7233&lt;=$O$55,T7233&gt;$M$55),$Q$55,IF(AND(T7233&lt;=$O$56,T7233&gt;$M$56),$Q$56,IF(AND(T7233&lt;=$O$57,T7233&gt;$M$57),$Q$57,IF(AND(T7233&lt;=$O$58,T7233&gt;$M$58),$Q$58,IF(AND(T7233&lt;=$O$59,T7233&gt;$M$59),$Q$59,"Valor no encontrado para Po")))))</f>
        <v>0.61929999999999996</v>
      </c>
      <c r="Y7233" s="143">
        <f t="shared" ref="Y7233:Y7296" si="1596">IF(OR(Z7232&gt;=($V$1-$X$1)/2,Z7232&gt;=$Z$1/2),0,W7233*T7233^X7233*V7233)</f>
        <v>0</v>
      </c>
      <c r="Z7233" s="143">
        <f t="shared" ref="Z7233:Z7296" si="1597">+Z7232+Y7233</f>
        <v>16.69444892818769</v>
      </c>
      <c r="AA7233" s="143">
        <f t="shared" ref="AA7233:AA7296" si="1598">2*$AD$1*PI()*((Z7233+$X$1/2)*(2*Z7233-$Z$1)+(Z7233+$X$1/2)^2-($V$1/2)^2)*Y7233</f>
        <v>0</v>
      </c>
      <c r="AB7233" s="143">
        <f t="shared" ref="AB7233:AB7296" si="1599">-AA7233*0.000000001*$AB$1</f>
        <v>0</v>
      </c>
      <c r="AC7233" s="143">
        <f t="shared" ref="AC7233:AC7296" si="1600">+AC7232+AB7233</f>
        <v>0.42012664901191887</v>
      </c>
      <c r="AD7233" s="143">
        <f t="shared" ref="AD7233:AD7296" si="1601">+AB7233/V7233</f>
        <v>0</v>
      </c>
      <c r="AE7233" s="105">
        <f t="shared" ref="AE7233:AE7296" si="1602">+AE7232-AB7233</f>
        <v>1.7335098808104359E-4</v>
      </c>
      <c r="AF7233" s="143">
        <f t="shared" ref="AF7233:AF7296" si="1603">B7233*9.81/(T7233*1000000*$AH$1)</f>
        <v>0.33408826510883222</v>
      </c>
    </row>
    <row r="7234" spans="1:32" x14ac:dyDescent="0.25">
      <c r="A7234">
        <v>30.129165999999998</v>
      </c>
      <c r="B7234">
        <v>1.068259724782376</v>
      </c>
      <c r="C7234" s="203">
        <f t="shared" si="1591"/>
        <v>4.5685355609813667E-3</v>
      </c>
      <c r="D7234" s="184">
        <f t="shared" si="1592"/>
        <v>4.4817333853227212E-2</v>
      </c>
      <c r="T7234" s="182">
        <f t="shared" si="1590"/>
        <v>0.11523250691745231</v>
      </c>
      <c r="U7234" s="19">
        <v>1.1372564215884757</v>
      </c>
      <c r="V7234" s="105">
        <f t="shared" si="1593"/>
        <v>4.1659999999978936E-3</v>
      </c>
      <c r="W7234" s="143">
        <f t="shared" si="1594"/>
        <v>8.8754449677853557</v>
      </c>
      <c r="X7234" s="143">
        <f t="shared" si="1595"/>
        <v>0.61929999999999996</v>
      </c>
      <c r="Y7234" s="143">
        <f t="shared" si="1596"/>
        <v>0</v>
      </c>
      <c r="Z7234" s="143">
        <f t="shared" si="1597"/>
        <v>16.69444892818769</v>
      </c>
      <c r="AA7234" s="143">
        <f t="shared" si="1598"/>
        <v>0</v>
      </c>
      <c r="AB7234" s="143">
        <f t="shared" si="1599"/>
        <v>0</v>
      </c>
      <c r="AC7234" s="143">
        <f t="shared" si="1600"/>
        <v>0.42012664901191887</v>
      </c>
      <c r="AD7234" s="143">
        <f t="shared" si="1601"/>
        <v>0</v>
      </c>
      <c r="AE7234" s="105">
        <f t="shared" si="1602"/>
        <v>1.7335098808104359E-4</v>
      </c>
      <c r="AF7234" s="143">
        <f t="shared" si="1603"/>
        <v>0.3207552466772165</v>
      </c>
    </row>
    <row r="7235" spans="1:32" x14ac:dyDescent="0.25">
      <c r="A7235">
        <v>30.133333</v>
      </c>
      <c r="B7235">
        <v>1.068259724782376</v>
      </c>
      <c r="C7235" s="203">
        <f t="shared" si="1591"/>
        <v>4.451438273170804E-3</v>
      </c>
      <c r="D7235" s="184">
        <f t="shared" si="1592"/>
        <v>4.3668609459805587E-2</v>
      </c>
      <c r="T7235" s="182">
        <f t="shared" si="1590"/>
        <v>0.11523250691745231</v>
      </c>
      <c r="U7235" s="19">
        <v>1.1372564215884757</v>
      </c>
      <c r="V7235" s="105">
        <f t="shared" si="1593"/>
        <v>4.1670000000024743E-3</v>
      </c>
      <c r="W7235" s="143">
        <f t="shared" si="1594"/>
        <v>8.8754449677853557</v>
      </c>
      <c r="X7235" s="143">
        <f t="shared" si="1595"/>
        <v>0.61929999999999996</v>
      </c>
      <c r="Y7235" s="143">
        <f t="shared" si="1596"/>
        <v>0</v>
      </c>
      <c r="Z7235" s="143">
        <f t="shared" si="1597"/>
        <v>16.69444892818769</v>
      </c>
      <c r="AA7235" s="143">
        <f t="shared" si="1598"/>
        <v>0</v>
      </c>
      <c r="AB7235" s="143">
        <f t="shared" si="1599"/>
        <v>0</v>
      </c>
      <c r="AC7235" s="143">
        <f t="shared" si="1600"/>
        <v>0.42012664901191887</v>
      </c>
      <c r="AD7235" s="143">
        <f t="shared" si="1601"/>
        <v>0</v>
      </c>
      <c r="AE7235" s="105">
        <f t="shared" si="1602"/>
        <v>1.7335098808104359E-4</v>
      </c>
      <c r="AF7235" s="143">
        <f t="shared" si="1603"/>
        <v>0.3207552466772165</v>
      </c>
    </row>
    <row r="7236" spans="1:32" x14ac:dyDescent="0.25">
      <c r="A7236">
        <v>30.137499999999996</v>
      </c>
      <c r="B7236">
        <v>1.068259724782376</v>
      </c>
      <c r="C7236" s="203">
        <f t="shared" si="1591"/>
        <v>4.4514382731632137E-3</v>
      </c>
      <c r="D7236" s="184">
        <f t="shared" si="1592"/>
        <v>4.3668609459731125E-2</v>
      </c>
      <c r="T7236" s="182">
        <f t="shared" ref="T7236:T7299" si="1604">+U7236/1000000*101325</f>
        <v>0.11523250691745231</v>
      </c>
      <c r="U7236" s="19">
        <v>1.1372564215884757</v>
      </c>
      <c r="V7236" s="105">
        <f t="shared" si="1593"/>
        <v>4.1669999999953689E-3</v>
      </c>
      <c r="W7236" s="143">
        <f t="shared" si="1594"/>
        <v>8.8754449677853557</v>
      </c>
      <c r="X7236" s="143">
        <f t="shared" si="1595"/>
        <v>0.61929999999999996</v>
      </c>
      <c r="Y7236" s="143">
        <f t="shared" si="1596"/>
        <v>0</v>
      </c>
      <c r="Z7236" s="143">
        <f t="shared" si="1597"/>
        <v>16.69444892818769</v>
      </c>
      <c r="AA7236" s="143">
        <f t="shared" si="1598"/>
        <v>0</v>
      </c>
      <c r="AB7236" s="143">
        <f t="shared" si="1599"/>
        <v>0</v>
      </c>
      <c r="AC7236" s="143">
        <f t="shared" si="1600"/>
        <v>0.42012664901191887</v>
      </c>
      <c r="AD7236" s="143">
        <f t="shared" si="1601"/>
        <v>0</v>
      </c>
      <c r="AE7236" s="105">
        <f t="shared" si="1602"/>
        <v>1.7335098808104359E-4</v>
      </c>
      <c r="AF7236" s="143">
        <f t="shared" si="1603"/>
        <v>0.3207552466772165</v>
      </c>
    </row>
    <row r="7237" spans="1:32" x14ac:dyDescent="0.25">
      <c r="A7237">
        <v>30.141666000000001</v>
      </c>
      <c r="B7237">
        <v>1.068259724782376</v>
      </c>
      <c r="C7237" s="203">
        <f t="shared" si="1591"/>
        <v>4.4503700134487182E-3</v>
      </c>
      <c r="D7237" s="184">
        <f t="shared" si="1592"/>
        <v>4.365812983193193E-2</v>
      </c>
      <c r="T7237" s="182">
        <f t="shared" si="1604"/>
        <v>0.11523250691745231</v>
      </c>
      <c r="U7237" s="19">
        <v>1.1372564215884757</v>
      </c>
      <c r="V7237" s="105">
        <f t="shared" si="1593"/>
        <v>4.166000000004999E-3</v>
      </c>
      <c r="W7237" s="143">
        <f t="shared" si="1594"/>
        <v>8.8754449677853557</v>
      </c>
      <c r="X7237" s="143">
        <f t="shared" si="1595"/>
        <v>0.61929999999999996</v>
      </c>
      <c r="Y7237" s="143">
        <f t="shared" si="1596"/>
        <v>0</v>
      </c>
      <c r="Z7237" s="143">
        <f t="shared" si="1597"/>
        <v>16.69444892818769</v>
      </c>
      <c r="AA7237" s="143">
        <f t="shared" si="1598"/>
        <v>0</v>
      </c>
      <c r="AB7237" s="143">
        <f t="shared" si="1599"/>
        <v>0</v>
      </c>
      <c r="AC7237" s="143">
        <f t="shared" si="1600"/>
        <v>0.42012664901191887</v>
      </c>
      <c r="AD7237" s="143">
        <f t="shared" si="1601"/>
        <v>0</v>
      </c>
      <c r="AE7237" s="105">
        <f t="shared" si="1602"/>
        <v>1.7335098808104359E-4</v>
      </c>
      <c r="AF7237" s="143">
        <f t="shared" si="1603"/>
        <v>0.3207552466772165</v>
      </c>
    </row>
    <row r="7238" spans="1:32" x14ac:dyDescent="0.25">
      <c r="A7238">
        <v>30.145832999999996</v>
      </c>
      <c r="B7238">
        <v>1.1817168035536656</v>
      </c>
      <c r="C7238" s="203">
        <f t="shared" si="1591"/>
        <v>4.6878260967829332E-3</v>
      </c>
      <c r="D7238" s="184">
        <f t="shared" si="1592"/>
        <v>4.5987574009440577E-2</v>
      </c>
      <c r="T7238" s="182">
        <f t="shared" si="1604"/>
        <v>0.11781400946336044</v>
      </c>
      <c r="U7238" s="19">
        <v>1.1627338708449093</v>
      </c>
      <c r="V7238" s="105">
        <f t="shared" si="1593"/>
        <v>4.1669999999953689E-3</v>
      </c>
      <c r="W7238" s="143">
        <f t="shared" si="1594"/>
        <v>8.8754449677853557</v>
      </c>
      <c r="X7238" s="143">
        <f t="shared" si="1595"/>
        <v>0.61929999999999996</v>
      </c>
      <c r="Y7238" s="143">
        <f t="shared" si="1596"/>
        <v>0</v>
      </c>
      <c r="Z7238" s="143">
        <f t="shared" si="1597"/>
        <v>16.69444892818769</v>
      </c>
      <c r="AA7238" s="143">
        <f t="shared" si="1598"/>
        <v>0</v>
      </c>
      <c r="AB7238" s="143">
        <f t="shared" si="1599"/>
        <v>0</v>
      </c>
      <c r="AC7238" s="143">
        <f t="shared" si="1600"/>
        <v>0.42012664901191887</v>
      </c>
      <c r="AD7238" s="143">
        <f t="shared" si="1601"/>
        <v>0</v>
      </c>
      <c r="AE7238" s="105">
        <f t="shared" si="1602"/>
        <v>1.7335098808104359E-4</v>
      </c>
      <c r="AF7238" s="143">
        <f t="shared" si="1603"/>
        <v>0.3470470834344192</v>
      </c>
    </row>
    <row r="7239" spans="1:32" x14ac:dyDescent="0.25">
      <c r="A7239">
        <v>30.15</v>
      </c>
      <c r="B7239">
        <v>0.95480264601108633</v>
      </c>
      <c r="C7239" s="203">
        <f t="shared" si="1591"/>
        <v>4.451438273170804E-3</v>
      </c>
      <c r="D7239" s="184">
        <f t="shared" si="1592"/>
        <v>4.3668609459805587E-2</v>
      </c>
      <c r="T7239" s="182">
        <f t="shared" si="1604"/>
        <v>0.11278374209997021</v>
      </c>
      <c r="U7239" s="19">
        <v>1.113088991857589</v>
      </c>
      <c r="V7239" s="105">
        <f t="shared" si="1593"/>
        <v>4.1670000000024743E-3</v>
      </c>
      <c r="W7239" s="143">
        <f t="shared" si="1594"/>
        <v>8.8754449677853557</v>
      </c>
      <c r="X7239" s="143">
        <f t="shared" si="1595"/>
        <v>0.61929999999999996</v>
      </c>
      <c r="Y7239" s="143">
        <f t="shared" si="1596"/>
        <v>0</v>
      </c>
      <c r="Z7239" s="143">
        <f t="shared" si="1597"/>
        <v>16.69444892818769</v>
      </c>
      <c r="AA7239" s="143">
        <f t="shared" si="1598"/>
        <v>0</v>
      </c>
      <c r="AB7239" s="143">
        <f t="shared" si="1599"/>
        <v>0</v>
      </c>
      <c r="AC7239" s="143">
        <f t="shared" si="1600"/>
        <v>0.42012664901191887</v>
      </c>
      <c r="AD7239" s="143">
        <f t="shared" si="1601"/>
        <v>0</v>
      </c>
      <c r="AE7239" s="105">
        <f t="shared" si="1602"/>
        <v>1.7335098808104359E-4</v>
      </c>
      <c r="AF7239" s="143">
        <f t="shared" si="1603"/>
        <v>0.29291326370272447</v>
      </c>
    </row>
    <row r="7240" spans="1:32" x14ac:dyDescent="0.25">
      <c r="A7240">
        <v>30.154165999999996</v>
      </c>
      <c r="B7240">
        <v>1.0115311853967308</v>
      </c>
      <c r="C7240" s="203">
        <f t="shared" si="1591"/>
        <v>4.0958733708204124E-3</v>
      </c>
      <c r="D7240" s="184">
        <f t="shared" si="1592"/>
        <v>4.0180517767748246E-2</v>
      </c>
      <c r="T7240" s="182">
        <f t="shared" si="1604"/>
        <v>0.11398985784874645</v>
      </c>
      <c r="U7240" s="19">
        <v>1.1249924288057878</v>
      </c>
      <c r="V7240" s="105">
        <f t="shared" si="1593"/>
        <v>4.1659999999978936E-3</v>
      </c>
      <c r="W7240" s="143">
        <f t="shared" si="1594"/>
        <v>8.8754449677853557</v>
      </c>
      <c r="X7240" s="143">
        <f t="shared" si="1595"/>
        <v>0.61929999999999996</v>
      </c>
      <c r="Y7240" s="143">
        <f t="shared" si="1596"/>
        <v>0</v>
      </c>
      <c r="Z7240" s="143">
        <f t="shared" si="1597"/>
        <v>16.69444892818769</v>
      </c>
      <c r="AA7240" s="143">
        <f t="shared" si="1598"/>
        <v>0</v>
      </c>
      <c r="AB7240" s="143">
        <f t="shared" si="1599"/>
        <v>0</v>
      </c>
      <c r="AC7240" s="143">
        <f t="shared" si="1600"/>
        <v>0.42012664901191887</v>
      </c>
      <c r="AD7240" s="143">
        <f t="shared" si="1601"/>
        <v>0</v>
      </c>
      <c r="AE7240" s="105">
        <f t="shared" si="1602"/>
        <v>1.7335098808104359E-4</v>
      </c>
      <c r="AF7240" s="143">
        <f t="shared" si="1603"/>
        <v>0.30703295228918409</v>
      </c>
    </row>
    <row r="7241" spans="1:32" x14ac:dyDescent="0.25">
      <c r="A7241">
        <v>30.158332999999999</v>
      </c>
      <c r="B7241">
        <v>1.068259724782376</v>
      </c>
      <c r="C7241" s="203">
        <f t="shared" si="1591"/>
        <v>4.3332443613607417E-3</v>
      </c>
      <c r="D7241" s="184">
        <f t="shared" si="1592"/>
        <v>4.2509127184948876E-2</v>
      </c>
      <c r="T7241" s="182">
        <f t="shared" si="1604"/>
        <v>0.11523248780931147</v>
      </c>
      <c r="U7241" s="19">
        <v>1.137256233005788</v>
      </c>
      <c r="V7241" s="105">
        <f t="shared" si="1593"/>
        <v>4.1670000000024743E-3</v>
      </c>
      <c r="W7241" s="143">
        <f t="shared" si="1594"/>
        <v>8.8754449677853557</v>
      </c>
      <c r="X7241" s="143">
        <f t="shared" si="1595"/>
        <v>0.61929999999999996</v>
      </c>
      <c r="Y7241" s="143">
        <f t="shared" si="1596"/>
        <v>0</v>
      </c>
      <c r="Z7241" s="143">
        <f t="shared" si="1597"/>
        <v>16.69444892818769</v>
      </c>
      <c r="AA7241" s="143">
        <f t="shared" si="1598"/>
        <v>0</v>
      </c>
      <c r="AB7241" s="143">
        <f t="shared" si="1599"/>
        <v>0</v>
      </c>
      <c r="AC7241" s="143">
        <f t="shared" si="1600"/>
        <v>0.42012664901191887</v>
      </c>
      <c r="AD7241" s="143">
        <f t="shared" si="1601"/>
        <v>0</v>
      </c>
      <c r="AE7241" s="105">
        <f t="shared" si="1602"/>
        <v>1.7335098808104359E-4</v>
      </c>
      <c r="AF7241" s="143">
        <f t="shared" si="1603"/>
        <v>0.32075529986565798</v>
      </c>
    </row>
    <row r="7242" spans="1:32" x14ac:dyDescent="0.25">
      <c r="A7242">
        <v>30.162499999999994</v>
      </c>
      <c r="B7242">
        <v>1.068259724782376</v>
      </c>
      <c r="C7242" s="203">
        <f t="shared" si="1591"/>
        <v>4.4514382731632137E-3</v>
      </c>
      <c r="D7242" s="184">
        <f t="shared" si="1592"/>
        <v>4.3668609459731125E-2</v>
      </c>
      <c r="T7242" s="182">
        <f t="shared" si="1604"/>
        <v>0.11523248780931147</v>
      </c>
      <c r="U7242" s="19">
        <v>1.137256233005788</v>
      </c>
      <c r="V7242" s="105">
        <f t="shared" si="1593"/>
        <v>4.1669999999953689E-3</v>
      </c>
      <c r="W7242" s="143">
        <f t="shared" si="1594"/>
        <v>8.8754449677853557</v>
      </c>
      <c r="X7242" s="143">
        <f t="shared" si="1595"/>
        <v>0.61929999999999996</v>
      </c>
      <c r="Y7242" s="143">
        <f t="shared" si="1596"/>
        <v>0</v>
      </c>
      <c r="Z7242" s="143">
        <f t="shared" si="1597"/>
        <v>16.69444892818769</v>
      </c>
      <c r="AA7242" s="143">
        <f t="shared" si="1598"/>
        <v>0</v>
      </c>
      <c r="AB7242" s="143">
        <f t="shared" si="1599"/>
        <v>0</v>
      </c>
      <c r="AC7242" s="143">
        <f t="shared" si="1600"/>
        <v>0.42012664901191887</v>
      </c>
      <c r="AD7242" s="143">
        <f t="shared" si="1601"/>
        <v>0</v>
      </c>
      <c r="AE7242" s="105">
        <f t="shared" si="1602"/>
        <v>1.7335098808104359E-4</v>
      </c>
      <c r="AF7242" s="143">
        <f t="shared" si="1603"/>
        <v>0.32075529986565798</v>
      </c>
    </row>
    <row r="7243" spans="1:32" x14ac:dyDescent="0.25">
      <c r="A7243">
        <v>30.166665999999999</v>
      </c>
      <c r="B7243">
        <v>1.1249882641680204</v>
      </c>
      <c r="C7243" s="203">
        <f t="shared" si="1591"/>
        <v>4.5685355609891582E-3</v>
      </c>
      <c r="D7243" s="184">
        <f t="shared" si="1592"/>
        <v>4.4817333853303644E-2</v>
      </c>
      <c r="T7243" s="182">
        <f t="shared" si="1604"/>
        <v>0.11650776013492598</v>
      </c>
      <c r="U7243" s="19">
        <v>1.1498421923012681</v>
      </c>
      <c r="V7243" s="105">
        <f t="shared" si="1593"/>
        <v>4.166000000004999E-3</v>
      </c>
      <c r="W7243" s="143">
        <f t="shared" si="1594"/>
        <v>8.8754449677853557</v>
      </c>
      <c r="X7243" s="143">
        <f t="shared" si="1595"/>
        <v>0.61929999999999996</v>
      </c>
      <c r="Y7243" s="143">
        <f t="shared" si="1596"/>
        <v>0</v>
      </c>
      <c r="Z7243" s="143">
        <f t="shared" si="1597"/>
        <v>16.69444892818769</v>
      </c>
      <c r="AA7243" s="143">
        <f t="shared" si="1598"/>
        <v>0</v>
      </c>
      <c r="AB7243" s="143">
        <f t="shared" si="1599"/>
        <v>0</v>
      </c>
      <c r="AC7243" s="143">
        <f t="shared" si="1600"/>
        <v>0.42012664901191887</v>
      </c>
      <c r="AD7243" s="143">
        <f t="shared" si="1601"/>
        <v>0</v>
      </c>
      <c r="AE7243" s="105">
        <f t="shared" si="1602"/>
        <v>1.7335098808104359E-4</v>
      </c>
      <c r="AF7243" s="143">
        <f t="shared" si="1603"/>
        <v>0.33409122046188422</v>
      </c>
    </row>
    <row r="7244" spans="1:32" x14ac:dyDescent="0.25">
      <c r="A7244">
        <v>30.170832999999995</v>
      </c>
      <c r="B7244">
        <v>1.2384453429393101</v>
      </c>
      <c r="C7244" s="203">
        <f t="shared" ref="C7244:C7307" si="1605">+(B7243+B7244)/2*(A7244-A7243)</f>
        <v>4.9242139204026501E-3</v>
      </c>
      <c r="D7244" s="184">
        <f t="shared" ref="D7244:D7307" si="1606">C7244*9.81</f>
        <v>4.830653855915E-2</v>
      </c>
      <c r="T7244" s="182">
        <f t="shared" si="1604"/>
        <v>0.11914645099067848</v>
      </c>
      <c r="U7244" s="19">
        <v>1.1758840462933973</v>
      </c>
      <c r="V7244" s="105">
        <f t="shared" si="1593"/>
        <v>4.1669999999953689E-3</v>
      </c>
      <c r="W7244" s="143">
        <f t="shared" si="1594"/>
        <v>8.8754449677853557</v>
      </c>
      <c r="X7244" s="143">
        <f t="shared" si="1595"/>
        <v>0.61929999999999996</v>
      </c>
      <c r="Y7244" s="143">
        <f t="shared" si="1596"/>
        <v>0</v>
      </c>
      <c r="Z7244" s="143">
        <f t="shared" si="1597"/>
        <v>16.69444892818769</v>
      </c>
      <c r="AA7244" s="143">
        <f t="shared" si="1598"/>
        <v>0</v>
      </c>
      <c r="AB7244" s="143">
        <f t="shared" si="1599"/>
        <v>0</v>
      </c>
      <c r="AC7244" s="143">
        <f t="shared" si="1600"/>
        <v>0.42012664901191887</v>
      </c>
      <c r="AD7244" s="143">
        <f t="shared" si="1601"/>
        <v>0</v>
      </c>
      <c r="AE7244" s="105">
        <f t="shared" si="1602"/>
        <v>1.7335098808104359E-4</v>
      </c>
      <c r="AF7244" s="143">
        <f t="shared" si="1603"/>
        <v>0.35963972582400378</v>
      </c>
    </row>
    <row r="7245" spans="1:32" x14ac:dyDescent="0.25">
      <c r="A7245">
        <v>30.174999999999997</v>
      </c>
      <c r="B7245">
        <v>1.1249882641680204</v>
      </c>
      <c r="C7245" s="203">
        <f t="shared" si="1605"/>
        <v>4.9242139204110462E-3</v>
      </c>
      <c r="D7245" s="184">
        <f t="shared" si="1606"/>
        <v>4.8306538559232365E-2</v>
      </c>
      <c r="T7245" s="182">
        <f t="shared" si="1604"/>
        <v>0.11650961690292039</v>
      </c>
      <c r="U7245" s="19">
        <v>1.1498605171766139</v>
      </c>
      <c r="V7245" s="105">
        <f t="shared" si="1593"/>
        <v>4.1670000000024743E-3</v>
      </c>
      <c r="W7245" s="143">
        <f t="shared" si="1594"/>
        <v>8.8754449677853557</v>
      </c>
      <c r="X7245" s="143">
        <f t="shared" si="1595"/>
        <v>0.61929999999999996</v>
      </c>
      <c r="Y7245" s="143">
        <f t="shared" si="1596"/>
        <v>0</v>
      </c>
      <c r="Z7245" s="143">
        <f t="shared" si="1597"/>
        <v>16.69444892818769</v>
      </c>
      <c r="AA7245" s="143">
        <f t="shared" si="1598"/>
        <v>0</v>
      </c>
      <c r="AB7245" s="143">
        <f t="shared" si="1599"/>
        <v>0</v>
      </c>
      <c r="AC7245" s="143">
        <f t="shared" si="1600"/>
        <v>0.42012664901191887</v>
      </c>
      <c r="AD7245" s="143">
        <f t="shared" si="1601"/>
        <v>0</v>
      </c>
      <c r="AE7245" s="105">
        <f t="shared" si="1602"/>
        <v>1.7335098808104359E-4</v>
      </c>
      <c r="AF7245" s="143">
        <f t="shared" si="1603"/>
        <v>0.33408589618134965</v>
      </c>
    </row>
    <row r="7246" spans="1:32" x14ac:dyDescent="0.25">
      <c r="A7246">
        <v>30.179165999999995</v>
      </c>
      <c r="B7246">
        <v>1.1249882641680204</v>
      </c>
      <c r="C7246" s="203">
        <f t="shared" si="1605"/>
        <v>4.6867011085216037E-3</v>
      </c>
      <c r="D7246" s="184">
        <f t="shared" si="1606"/>
        <v>4.5976537874596934E-2</v>
      </c>
      <c r="T7246" s="182">
        <f t="shared" si="1604"/>
        <v>0.11650961690292039</v>
      </c>
      <c r="U7246" s="19">
        <v>1.1498605171766139</v>
      </c>
      <c r="V7246" s="105">
        <f t="shared" si="1593"/>
        <v>4.1659999999978936E-3</v>
      </c>
      <c r="W7246" s="143">
        <f t="shared" si="1594"/>
        <v>8.8754449677853557</v>
      </c>
      <c r="X7246" s="143">
        <f t="shared" si="1595"/>
        <v>0.61929999999999996</v>
      </c>
      <c r="Y7246" s="143">
        <f t="shared" si="1596"/>
        <v>0</v>
      </c>
      <c r="Z7246" s="143">
        <f t="shared" si="1597"/>
        <v>16.69444892818769</v>
      </c>
      <c r="AA7246" s="143">
        <f t="shared" si="1598"/>
        <v>0</v>
      </c>
      <c r="AB7246" s="143">
        <f t="shared" si="1599"/>
        <v>0</v>
      </c>
      <c r="AC7246" s="143">
        <f t="shared" si="1600"/>
        <v>0.42012664901191887</v>
      </c>
      <c r="AD7246" s="143">
        <f t="shared" si="1601"/>
        <v>0</v>
      </c>
      <c r="AE7246" s="105">
        <f t="shared" si="1602"/>
        <v>1.7335098808104359E-4</v>
      </c>
      <c r="AF7246" s="143">
        <f t="shared" si="1603"/>
        <v>0.33408589618134965</v>
      </c>
    </row>
    <row r="7247" spans="1:32" x14ac:dyDescent="0.25">
      <c r="A7247">
        <v>30.183332999999998</v>
      </c>
      <c r="B7247">
        <v>1.068259724782376</v>
      </c>
      <c r="C7247" s="203">
        <f t="shared" si="1605"/>
        <v>4.5696321849808645E-3</v>
      </c>
      <c r="D7247" s="184">
        <f t="shared" si="1606"/>
        <v>4.4828091734662283E-2</v>
      </c>
      <c r="T7247" s="182">
        <f t="shared" si="1604"/>
        <v>0.11523249588483234</v>
      </c>
      <c r="U7247" s="19">
        <v>1.1372563127049824</v>
      </c>
      <c r="V7247" s="105">
        <f t="shared" si="1593"/>
        <v>4.1670000000024743E-3</v>
      </c>
      <c r="W7247" s="143">
        <f t="shared" si="1594"/>
        <v>8.8754449677853557</v>
      </c>
      <c r="X7247" s="143">
        <f t="shared" si="1595"/>
        <v>0.61929999999999996</v>
      </c>
      <c r="Y7247" s="143">
        <f t="shared" si="1596"/>
        <v>0</v>
      </c>
      <c r="Z7247" s="143">
        <f t="shared" si="1597"/>
        <v>16.69444892818769</v>
      </c>
      <c r="AA7247" s="143">
        <f t="shared" si="1598"/>
        <v>0</v>
      </c>
      <c r="AB7247" s="143">
        <f t="shared" si="1599"/>
        <v>0</v>
      </c>
      <c r="AC7247" s="143">
        <f t="shared" si="1600"/>
        <v>0.42012664901191887</v>
      </c>
      <c r="AD7247" s="143">
        <f t="shared" si="1601"/>
        <v>0</v>
      </c>
      <c r="AE7247" s="105">
        <f t="shared" si="1602"/>
        <v>1.7335098808104359E-4</v>
      </c>
      <c r="AF7247" s="143">
        <f t="shared" si="1603"/>
        <v>0.32075527738704984</v>
      </c>
    </row>
    <row r="7248" spans="1:32" x14ac:dyDescent="0.25">
      <c r="A7248">
        <v>30.1875</v>
      </c>
      <c r="B7248">
        <v>1.1249882641680204</v>
      </c>
      <c r="C7248" s="203">
        <f t="shared" si="1605"/>
        <v>4.5696321849808645E-3</v>
      </c>
      <c r="D7248" s="184">
        <f t="shared" si="1606"/>
        <v>4.4828091734662283E-2</v>
      </c>
      <c r="T7248" s="182">
        <f t="shared" si="1604"/>
        <v>0.11650776024248821</v>
      </c>
      <c r="U7248" s="19">
        <v>1.1498421933628247</v>
      </c>
      <c r="V7248" s="105">
        <f t="shared" si="1593"/>
        <v>4.1670000000024743E-3</v>
      </c>
      <c r="W7248" s="143">
        <f t="shared" si="1594"/>
        <v>8.8754449677853557</v>
      </c>
      <c r="X7248" s="143">
        <f t="shared" si="1595"/>
        <v>0.61929999999999996</v>
      </c>
      <c r="Y7248" s="143">
        <f t="shared" si="1596"/>
        <v>0</v>
      </c>
      <c r="Z7248" s="143">
        <f t="shared" si="1597"/>
        <v>16.69444892818769</v>
      </c>
      <c r="AA7248" s="143">
        <f t="shared" si="1598"/>
        <v>0</v>
      </c>
      <c r="AB7248" s="143">
        <f t="shared" si="1599"/>
        <v>0</v>
      </c>
      <c r="AC7248" s="143">
        <f t="shared" si="1600"/>
        <v>0.42012664901191887</v>
      </c>
      <c r="AD7248" s="143">
        <f t="shared" si="1601"/>
        <v>0</v>
      </c>
      <c r="AE7248" s="105">
        <f t="shared" si="1602"/>
        <v>1.7335098808104359E-4</v>
      </c>
      <c r="AF7248" s="143">
        <f t="shared" si="1603"/>
        <v>0.33409122015344467</v>
      </c>
    </row>
    <row r="7249" spans="1:32" x14ac:dyDescent="0.25">
      <c r="A7249">
        <v>30.191665999999998</v>
      </c>
      <c r="B7249">
        <v>1.1817168035536656</v>
      </c>
      <c r="C7249" s="203">
        <f t="shared" si="1605"/>
        <v>4.8048666560618425E-3</v>
      </c>
      <c r="D7249" s="184">
        <f t="shared" si="1606"/>
        <v>4.7135741895966678E-2</v>
      </c>
      <c r="T7249" s="182">
        <f t="shared" si="1604"/>
        <v>0.11781287979583577</v>
      </c>
      <c r="U7249" s="19">
        <v>1.1627227218932719</v>
      </c>
      <c r="V7249" s="105">
        <f t="shared" si="1593"/>
        <v>4.1659999999978936E-3</v>
      </c>
      <c r="W7249" s="143">
        <f t="shared" si="1594"/>
        <v>8.8754449677853557</v>
      </c>
      <c r="X7249" s="143">
        <f t="shared" si="1595"/>
        <v>0.61929999999999996</v>
      </c>
      <c r="Y7249" s="143">
        <f t="shared" si="1596"/>
        <v>0</v>
      </c>
      <c r="Z7249" s="143">
        <f t="shared" si="1597"/>
        <v>16.69444892818769</v>
      </c>
      <c r="AA7249" s="143">
        <f t="shared" si="1598"/>
        <v>0</v>
      </c>
      <c r="AB7249" s="143">
        <f t="shared" si="1599"/>
        <v>0</v>
      </c>
      <c r="AC7249" s="143">
        <f t="shared" si="1600"/>
        <v>0.42012664901191887</v>
      </c>
      <c r="AD7249" s="143">
        <f t="shared" si="1601"/>
        <v>0</v>
      </c>
      <c r="AE7249" s="105">
        <f t="shared" si="1602"/>
        <v>1.7335098808104359E-4</v>
      </c>
      <c r="AF7249" s="143">
        <f t="shared" si="1603"/>
        <v>0.34705041115054303</v>
      </c>
    </row>
    <row r="7250" spans="1:32" x14ac:dyDescent="0.25">
      <c r="A7250">
        <v>30.195833</v>
      </c>
      <c r="B7250">
        <v>1.068259724782376</v>
      </c>
      <c r="C7250" s="203">
        <f t="shared" si="1605"/>
        <v>4.6878260967909268E-3</v>
      </c>
      <c r="D7250" s="184">
        <f t="shared" si="1606"/>
        <v>4.5987574009518993E-2</v>
      </c>
      <c r="T7250" s="182">
        <f t="shared" si="1604"/>
        <v>0.11523432523383863</v>
      </c>
      <c r="U7250" s="19">
        <v>1.1372743669759549</v>
      </c>
      <c r="V7250" s="105">
        <f t="shared" si="1593"/>
        <v>4.1670000000024743E-3</v>
      </c>
      <c r="W7250" s="143">
        <f t="shared" si="1594"/>
        <v>8.8754449677853557</v>
      </c>
      <c r="X7250" s="143">
        <f t="shared" si="1595"/>
        <v>0.61929999999999996</v>
      </c>
      <c r="Y7250" s="143">
        <f t="shared" si="1596"/>
        <v>0</v>
      </c>
      <c r="Z7250" s="143">
        <f t="shared" si="1597"/>
        <v>16.69444892818769</v>
      </c>
      <c r="AA7250" s="143">
        <f t="shared" si="1598"/>
        <v>0</v>
      </c>
      <c r="AB7250" s="143">
        <f t="shared" si="1599"/>
        <v>0</v>
      </c>
      <c r="AC7250" s="143">
        <f t="shared" si="1600"/>
        <v>0.42012664901191887</v>
      </c>
      <c r="AD7250" s="143">
        <f t="shared" si="1601"/>
        <v>0</v>
      </c>
      <c r="AE7250" s="105">
        <f t="shared" si="1602"/>
        <v>1.7335098808104359E-4</v>
      </c>
      <c r="AF7250" s="143">
        <f t="shared" si="1603"/>
        <v>0.32075018538562788</v>
      </c>
    </row>
    <row r="7251" spans="1:32" x14ac:dyDescent="0.25">
      <c r="A7251">
        <v>30.199999999999996</v>
      </c>
      <c r="B7251">
        <v>1.0115311853967308</v>
      </c>
      <c r="C7251" s="203">
        <f t="shared" si="1605"/>
        <v>4.3332443613533535E-3</v>
      </c>
      <c r="D7251" s="184">
        <f t="shared" si="1606"/>
        <v>4.25091271848764E-2</v>
      </c>
      <c r="T7251" s="182">
        <f t="shared" si="1604"/>
        <v>0.11398977003396098</v>
      </c>
      <c r="U7251" s="19">
        <v>1.1249915621412385</v>
      </c>
      <c r="V7251" s="105">
        <f t="shared" si="1593"/>
        <v>4.1669999999953689E-3</v>
      </c>
      <c r="W7251" s="143">
        <f t="shared" si="1594"/>
        <v>8.8754449677853557</v>
      </c>
      <c r="X7251" s="143">
        <f t="shared" si="1595"/>
        <v>0.61929999999999996</v>
      </c>
      <c r="Y7251" s="143">
        <f t="shared" si="1596"/>
        <v>0</v>
      </c>
      <c r="Z7251" s="143">
        <f t="shared" si="1597"/>
        <v>16.69444892818769</v>
      </c>
      <c r="AA7251" s="143">
        <f t="shared" si="1598"/>
        <v>0</v>
      </c>
      <c r="AB7251" s="143">
        <f t="shared" si="1599"/>
        <v>0</v>
      </c>
      <c r="AC7251" s="143">
        <f t="shared" si="1600"/>
        <v>0.42012664901191887</v>
      </c>
      <c r="AD7251" s="143">
        <f t="shared" si="1601"/>
        <v>0</v>
      </c>
      <c r="AE7251" s="105">
        <f t="shared" si="1602"/>
        <v>1.7335098808104359E-4</v>
      </c>
      <c r="AF7251" s="143">
        <f t="shared" si="1603"/>
        <v>0.3070331888194695</v>
      </c>
    </row>
    <row r="7252" spans="1:32" x14ac:dyDescent="0.25">
      <c r="A7252">
        <v>30.204166000000001</v>
      </c>
      <c r="B7252">
        <v>1.1249882641680204</v>
      </c>
      <c r="C7252" s="203">
        <f t="shared" si="1605"/>
        <v>4.4503700134487173E-3</v>
      </c>
      <c r="D7252" s="184">
        <f t="shared" si="1606"/>
        <v>4.3658129831931916E-2</v>
      </c>
      <c r="T7252" s="182">
        <f t="shared" si="1604"/>
        <v>0.11650878962027539</v>
      </c>
      <c r="U7252" s="19">
        <v>1.1498523525317088</v>
      </c>
      <c r="V7252" s="105">
        <f t="shared" si="1593"/>
        <v>4.166000000004999E-3</v>
      </c>
      <c r="W7252" s="143">
        <f t="shared" si="1594"/>
        <v>8.8754449677853557</v>
      </c>
      <c r="X7252" s="143">
        <f t="shared" si="1595"/>
        <v>0.61929999999999996</v>
      </c>
      <c r="Y7252" s="143">
        <f t="shared" si="1596"/>
        <v>0</v>
      </c>
      <c r="Z7252" s="143">
        <f t="shared" si="1597"/>
        <v>16.69444892818769</v>
      </c>
      <c r="AA7252" s="143">
        <f t="shared" si="1598"/>
        <v>0</v>
      </c>
      <c r="AB7252" s="143">
        <f t="shared" si="1599"/>
        <v>0</v>
      </c>
      <c r="AC7252" s="143">
        <f t="shared" si="1600"/>
        <v>0.42012664901191887</v>
      </c>
      <c r="AD7252" s="143">
        <f t="shared" si="1601"/>
        <v>0</v>
      </c>
      <c r="AE7252" s="105">
        <f t="shared" si="1602"/>
        <v>1.7335098808104359E-4</v>
      </c>
      <c r="AF7252" s="143">
        <f t="shared" si="1603"/>
        <v>0.33408826839262007</v>
      </c>
    </row>
    <row r="7253" spans="1:32" x14ac:dyDescent="0.25">
      <c r="A7253">
        <v>30.208332999999996</v>
      </c>
      <c r="B7253">
        <v>1.0115311853967308</v>
      </c>
      <c r="C7253" s="203">
        <f t="shared" si="1605"/>
        <v>4.4514382731632128E-3</v>
      </c>
      <c r="D7253" s="184">
        <f t="shared" si="1606"/>
        <v>4.3668609459731118E-2</v>
      </c>
      <c r="T7253" s="182">
        <f t="shared" si="1604"/>
        <v>0.11399158414340707</v>
      </c>
      <c r="U7253" s="19">
        <v>1.1250094660094456</v>
      </c>
      <c r="V7253" s="105">
        <f t="shared" si="1593"/>
        <v>4.1669999999953689E-3</v>
      </c>
      <c r="W7253" s="143">
        <f t="shared" si="1594"/>
        <v>8.8754449677853557</v>
      </c>
      <c r="X7253" s="143">
        <f t="shared" si="1595"/>
        <v>0.61929999999999996</v>
      </c>
      <c r="Y7253" s="143">
        <f t="shared" si="1596"/>
        <v>0</v>
      </c>
      <c r="Z7253" s="143">
        <f t="shared" si="1597"/>
        <v>16.69444892818769</v>
      </c>
      <c r="AA7253" s="143">
        <f t="shared" si="1598"/>
        <v>0</v>
      </c>
      <c r="AB7253" s="143">
        <f t="shared" si="1599"/>
        <v>0</v>
      </c>
      <c r="AC7253" s="143">
        <f t="shared" si="1600"/>
        <v>0.42012664901191887</v>
      </c>
      <c r="AD7253" s="143">
        <f t="shared" si="1601"/>
        <v>0</v>
      </c>
      <c r="AE7253" s="105">
        <f t="shared" si="1602"/>
        <v>1.7335098808104359E-4</v>
      </c>
      <c r="AF7253" s="143">
        <f t="shared" si="1603"/>
        <v>0.30702830256569658</v>
      </c>
    </row>
    <row r="7254" spans="1:32" x14ac:dyDescent="0.25">
      <c r="A7254">
        <v>30.212499999999999</v>
      </c>
      <c r="B7254">
        <v>0.78461702785415199</v>
      </c>
      <c r="C7254" s="203">
        <f t="shared" si="1605"/>
        <v>3.7422748023104363E-3</v>
      </c>
      <c r="D7254" s="184">
        <f t="shared" si="1606"/>
        <v>3.6711715810665381E-2</v>
      </c>
      <c r="T7254" s="182">
        <f t="shared" si="1604"/>
        <v>0.1094078354876222</v>
      </c>
      <c r="U7254" s="19">
        <v>1.0797713840377221</v>
      </c>
      <c r="V7254" s="105">
        <f t="shared" si="1593"/>
        <v>4.1670000000024743E-3</v>
      </c>
      <c r="W7254" s="143">
        <f t="shared" si="1594"/>
        <v>8.8754449677853557</v>
      </c>
      <c r="X7254" s="143">
        <f t="shared" si="1595"/>
        <v>0.61929999999999996</v>
      </c>
      <c r="Y7254" s="143">
        <f t="shared" si="1596"/>
        <v>0</v>
      </c>
      <c r="Z7254" s="143">
        <f t="shared" si="1597"/>
        <v>16.69444892818769</v>
      </c>
      <c r="AA7254" s="143">
        <f t="shared" si="1598"/>
        <v>0</v>
      </c>
      <c r="AB7254" s="143">
        <f t="shared" si="1599"/>
        <v>0</v>
      </c>
      <c r="AC7254" s="143">
        <f t="shared" si="1600"/>
        <v>0.42012664901191887</v>
      </c>
      <c r="AD7254" s="143">
        <f t="shared" si="1601"/>
        <v>0</v>
      </c>
      <c r="AE7254" s="105">
        <f t="shared" si="1602"/>
        <v>1.7335098808104359E-4</v>
      </c>
      <c r="AF7254" s="143">
        <f t="shared" si="1603"/>
        <v>0.24813111496507681</v>
      </c>
    </row>
    <row r="7255" spans="1:32" x14ac:dyDescent="0.25">
      <c r="A7255">
        <v>30.216665999999996</v>
      </c>
      <c r="B7255">
        <v>0.8413455672397967</v>
      </c>
      <c r="C7255" s="203">
        <f t="shared" si="1605"/>
        <v>3.3868800855789828E-3</v>
      </c>
      <c r="D7255" s="184">
        <f t="shared" si="1606"/>
        <v>3.3225293639529821E-2</v>
      </c>
      <c r="T7255" s="182">
        <f t="shared" si="1604"/>
        <v>0.11048883469892375</v>
      </c>
      <c r="U7255" s="19">
        <v>1.0904400167670738</v>
      </c>
      <c r="V7255" s="105">
        <f t="shared" si="1593"/>
        <v>4.1659999999978936E-3</v>
      </c>
      <c r="W7255" s="143">
        <f t="shared" si="1594"/>
        <v>8.8754449677853557</v>
      </c>
      <c r="X7255" s="143">
        <f t="shared" si="1595"/>
        <v>0.61929999999999996</v>
      </c>
      <c r="Y7255" s="143">
        <f t="shared" si="1596"/>
        <v>0</v>
      </c>
      <c r="Z7255" s="143">
        <f t="shared" si="1597"/>
        <v>16.69444892818769</v>
      </c>
      <c r="AA7255" s="143">
        <f t="shared" si="1598"/>
        <v>0</v>
      </c>
      <c r="AB7255" s="143">
        <f t="shared" si="1599"/>
        <v>0</v>
      </c>
      <c r="AC7255" s="143">
        <f t="shared" si="1600"/>
        <v>0.42012664901191887</v>
      </c>
      <c r="AD7255" s="143">
        <f t="shared" si="1601"/>
        <v>0</v>
      </c>
      <c r="AE7255" s="105">
        <f t="shared" si="1602"/>
        <v>1.7335098808104359E-4</v>
      </c>
      <c r="AF7255" s="143">
        <f t="shared" si="1603"/>
        <v>0.26346804073008628</v>
      </c>
    </row>
    <row r="7256" spans="1:32" x14ac:dyDescent="0.25">
      <c r="A7256">
        <v>30.220832999999999</v>
      </c>
      <c r="B7256">
        <v>0.61443140969721743</v>
      </c>
      <c r="C7256" s="203">
        <f t="shared" si="1605"/>
        <v>3.0331113314500699E-3</v>
      </c>
      <c r="D7256" s="184">
        <f t="shared" si="1606"/>
        <v>2.9754822161525186E-2</v>
      </c>
      <c r="T7256" s="182">
        <f t="shared" si="1604"/>
        <v>0.10647914873963095</v>
      </c>
      <c r="U7256" s="19">
        <v>1.0508674931125681</v>
      </c>
      <c r="V7256" s="105">
        <f t="shared" si="1593"/>
        <v>4.1670000000024743E-3</v>
      </c>
      <c r="W7256" s="143">
        <f t="shared" si="1594"/>
        <v>8.8754449677853557</v>
      </c>
      <c r="X7256" s="143">
        <f t="shared" si="1595"/>
        <v>0.61929999999999996</v>
      </c>
      <c r="Y7256" s="143">
        <f t="shared" si="1596"/>
        <v>0</v>
      </c>
      <c r="Z7256" s="143">
        <f t="shared" si="1597"/>
        <v>16.69444892818769</v>
      </c>
      <c r="AA7256" s="143">
        <f t="shared" si="1598"/>
        <v>0</v>
      </c>
      <c r="AB7256" s="143">
        <f t="shared" si="1599"/>
        <v>0</v>
      </c>
      <c r="AC7256" s="143">
        <f t="shared" si="1600"/>
        <v>0.42012664901191887</v>
      </c>
      <c r="AD7256" s="143">
        <f t="shared" si="1601"/>
        <v>0</v>
      </c>
      <c r="AE7256" s="105">
        <f t="shared" si="1602"/>
        <v>1.7335098808104359E-4</v>
      </c>
      <c r="AF7256" s="143">
        <f t="shared" si="1603"/>
        <v>0.19965526275753939</v>
      </c>
    </row>
    <row r="7257" spans="1:32" x14ac:dyDescent="0.25">
      <c r="A7257">
        <v>30.224999999999994</v>
      </c>
      <c r="B7257">
        <v>0.72788848846850707</v>
      </c>
      <c r="C7257" s="203">
        <f t="shared" si="1605"/>
        <v>2.7967235078251787E-3</v>
      </c>
      <c r="D7257" s="184">
        <f t="shared" si="1606"/>
        <v>2.7435857611765004E-2</v>
      </c>
      <c r="T7257" s="182">
        <f t="shared" si="1604"/>
        <v>0.10837535203049026</v>
      </c>
      <c r="U7257" s="19">
        <v>1.0695815645742932</v>
      </c>
      <c r="V7257" s="105">
        <f t="shared" si="1593"/>
        <v>4.1669999999953689E-3</v>
      </c>
      <c r="W7257" s="143">
        <f t="shared" si="1594"/>
        <v>8.8754449677853557</v>
      </c>
      <c r="X7257" s="143">
        <f t="shared" si="1595"/>
        <v>0.61929999999999996</v>
      </c>
      <c r="Y7257" s="143">
        <f t="shared" si="1596"/>
        <v>0</v>
      </c>
      <c r="Z7257" s="143">
        <f t="shared" si="1597"/>
        <v>16.69444892818769</v>
      </c>
      <c r="AA7257" s="143">
        <f t="shared" si="1598"/>
        <v>0</v>
      </c>
      <c r="AB7257" s="143">
        <f t="shared" si="1599"/>
        <v>0</v>
      </c>
      <c r="AC7257" s="143">
        <f t="shared" si="1600"/>
        <v>0.42012664901191887</v>
      </c>
      <c r="AD7257" s="143">
        <f t="shared" si="1601"/>
        <v>0</v>
      </c>
      <c r="AE7257" s="105">
        <f t="shared" si="1602"/>
        <v>1.7335098808104359E-4</v>
      </c>
      <c r="AF7257" s="143">
        <f t="shared" si="1603"/>
        <v>0.23238401664575467</v>
      </c>
    </row>
    <row r="7258" spans="1:32" x14ac:dyDescent="0.25">
      <c r="A7258">
        <v>30.229165999999999</v>
      </c>
      <c r="B7258">
        <v>0.8413455672397967</v>
      </c>
      <c r="C7258" s="203">
        <f t="shared" si="1605"/>
        <v>3.268714538044319E-3</v>
      </c>
      <c r="D7258" s="184">
        <f t="shared" si="1606"/>
        <v>3.206608961821477E-2</v>
      </c>
      <c r="T7258" s="182">
        <f t="shared" si="1604"/>
        <v>0.11048759691950516</v>
      </c>
      <c r="U7258" s="19">
        <v>1.0904278008340011</v>
      </c>
      <c r="V7258" s="105">
        <f t="shared" si="1593"/>
        <v>4.166000000004999E-3</v>
      </c>
      <c r="W7258" s="143">
        <f t="shared" si="1594"/>
        <v>8.8754449677853557</v>
      </c>
      <c r="X7258" s="143">
        <f t="shared" si="1595"/>
        <v>0.61929999999999996</v>
      </c>
      <c r="Y7258" s="143">
        <f t="shared" si="1596"/>
        <v>0</v>
      </c>
      <c r="Z7258" s="143">
        <f t="shared" si="1597"/>
        <v>16.69444892818769</v>
      </c>
      <c r="AA7258" s="143">
        <f t="shared" si="1598"/>
        <v>0</v>
      </c>
      <c r="AB7258" s="143">
        <f t="shared" si="1599"/>
        <v>0</v>
      </c>
      <c r="AC7258" s="143">
        <f t="shared" si="1600"/>
        <v>0.42012664901191887</v>
      </c>
      <c r="AD7258" s="143">
        <f t="shared" si="1601"/>
        <v>0</v>
      </c>
      <c r="AE7258" s="105">
        <f t="shared" si="1602"/>
        <v>1.7335098808104359E-4</v>
      </c>
      <c r="AF7258" s="143">
        <f t="shared" si="1603"/>
        <v>0.26347099233123755</v>
      </c>
    </row>
    <row r="7259" spans="1:32" x14ac:dyDescent="0.25">
      <c r="A7259">
        <v>30.233332999999995</v>
      </c>
      <c r="B7259">
        <v>0.78461702785415199</v>
      </c>
      <c r="C7259" s="203">
        <f t="shared" si="1605"/>
        <v>3.3876930668744771E-3</v>
      </c>
      <c r="D7259" s="184">
        <f t="shared" si="1606"/>
        <v>3.3233268986038622E-2</v>
      </c>
      <c r="T7259" s="182">
        <f t="shared" si="1604"/>
        <v>0.10940831279163472</v>
      </c>
      <c r="U7259" s="19">
        <v>1.0797760946620747</v>
      </c>
      <c r="V7259" s="105">
        <f t="shared" si="1593"/>
        <v>4.1669999999953689E-3</v>
      </c>
      <c r="W7259" s="143">
        <f t="shared" si="1594"/>
        <v>8.8754449677853557</v>
      </c>
      <c r="X7259" s="143">
        <f t="shared" si="1595"/>
        <v>0.61929999999999996</v>
      </c>
      <c r="Y7259" s="143">
        <f t="shared" si="1596"/>
        <v>0</v>
      </c>
      <c r="Z7259" s="143">
        <f t="shared" si="1597"/>
        <v>16.69444892818769</v>
      </c>
      <c r="AA7259" s="143">
        <f t="shared" si="1598"/>
        <v>0</v>
      </c>
      <c r="AB7259" s="143">
        <f t="shared" si="1599"/>
        <v>0</v>
      </c>
      <c r="AC7259" s="143">
        <f t="shared" si="1600"/>
        <v>0.42012664901191887</v>
      </c>
      <c r="AD7259" s="143">
        <f t="shared" si="1601"/>
        <v>0</v>
      </c>
      <c r="AE7259" s="105">
        <f t="shared" si="1602"/>
        <v>1.7335098808104359E-4</v>
      </c>
      <c r="AF7259" s="143">
        <f t="shared" si="1603"/>
        <v>0.248130032469846</v>
      </c>
    </row>
    <row r="7260" spans="1:32" x14ac:dyDescent="0.25">
      <c r="A7260">
        <v>30.237499999999997</v>
      </c>
      <c r="B7260">
        <v>1.068259724782376</v>
      </c>
      <c r="C7260" s="203">
        <f t="shared" si="1605"/>
        <v>3.8604687141204981E-3</v>
      </c>
      <c r="D7260" s="184">
        <f t="shared" si="1606"/>
        <v>3.7871198085522091E-2</v>
      </c>
      <c r="T7260" s="182">
        <f t="shared" si="1604"/>
        <v>0.11523377005749946</v>
      </c>
      <c r="U7260" s="19">
        <v>1.1372688878114923</v>
      </c>
      <c r="V7260" s="105">
        <f t="shared" si="1593"/>
        <v>4.1670000000024743E-3</v>
      </c>
      <c r="W7260" s="143">
        <f t="shared" si="1594"/>
        <v>8.8754449677853557</v>
      </c>
      <c r="X7260" s="143">
        <f t="shared" si="1595"/>
        <v>0.61929999999999996</v>
      </c>
      <c r="Y7260" s="143">
        <f t="shared" si="1596"/>
        <v>0</v>
      </c>
      <c r="Z7260" s="143">
        <f t="shared" si="1597"/>
        <v>16.69444892818769</v>
      </c>
      <c r="AA7260" s="143">
        <f t="shared" si="1598"/>
        <v>0</v>
      </c>
      <c r="AB7260" s="143">
        <f t="shared" si="1599"/>
        <v>0</v>
      </c>
      <c r="AC7260" s="143">
        <f t="shared" si="1600"/>
        <v>0.42012664901191887</v>
      </c>
      <c r="AD7260" s="143">
        <f t="shared" si="1601"/>
        <v>0</v>
      </c>
      <c r="AE7260" s="105">
        <f t="shared" si="1602"/>
        <v>1.7335098808104359E-4</v>
      </c>
      <c r="AF7260" s="143">
        <f t="shared" si="1603"/>
        <v>0.32075173070444901</v>
      </c>
    </row>
    <row r="7261" spans="1:32" x14ac:dyDescent="0.25">
      <c r="A7261">
        <v>30.241665999999995</v>
      </c>
      <c r="B7261">
        <v>1.1249882641680204</v>
      </c>
      <c r="C7261" s="203">
        <f t="shared" si="1605"/>
        <v>4.5685355609813667E-3</v>
      </c>
      <c r="D7261" s="184">
        <f t="shared" si="1606"/>
        <v>4.4817333853227212E-2</v>
      </c>
      <c r="T7261" s="182">
        <f t="shared" si="1604"/>
        <v>0.11650777719703949</v>
      </c>
      <c r="U7261" s="19">
        <v>1.149842360691236</v>
      </c>
      <c r="V7261" s="105">
        <f t="shared" si="1593"/>
        <v>4.1659999999978936E-3</v>
      </c>
      <c r="W7261" s="143">
        <f t="shared" si="1594"/>
        <v>8.8754449677853557</v>
      </c>
      <c r="X7261" s="143">
        <f t="shared" si="1595"/>
        <v>0.61929999999999996</v>
      </c>
      <c r="Y7261" s="143">
        <f t="shared" si="1596"/>
        <v>0</v>
      </c>
      <c r="Z7261" s="143">
        <f t="shared" si="1597"/>
        <v>16.69444892818769</v>
      </c>
      <c r="AA7261" s="143">
        <f t="shared" si="1598"/>
        <v>0</v>
      </c>
      <c r="AB7261" s="143">
        <f t="shared" si="1599"/>
        <v>0</v>
      </c>
      <c r="AC7261" s="143">
        <f t="shared" si="1600"/>
        <v>0.42012664901191887</v>
      </c>
      <c r="AD7261" s="143">
        <f t="shared" si="1601"/>
        <v>0</v>
      </c>
      <c r="AE7261" s="105">
        <f t="shared" si="1602"/>
        <v>1.7335098808104359E-4</v>
      </c>
      <c r="AF7261" s="143">
        <f t="shared" si="1603"/>
        <v>0.33409117153551671</v>
      </c>
    </row>
    <row r="7262" spans="1:32" x14ac:dyDescent="0.25">
      <c r="A7262">
        <v>30.245832999999998</v>
      </c>
      <c r="B7262">
        <v>1.1817168035536656</v>
      </c>
      <c r="C7262" s="203">
        <f t="shared" si="1605"/>
        <v>4.8060200086009865E-3</v>
      </c>
      <c r="D7262" s="184">
        <f t="shared" si="1606"/>
        <v>4.7147056284375682E-2</v>
      </c>
      <c r="T7262" s="182">
        <f t="shared" si="1604"/>
        <v>0.11781288000011904</v>
      </c>
      <c r="U7262" s="19">
        <v>1.1627227239093909</v>
      </c>
      <c r="V7262" s="105">
        <f t="shared" si="1593"/>
        <v>4.1670000000024743E-3</v>
      </c>
      <c r="W7262" s="143">
        <f t="shared" si="1594"/>
        <v>8.8754449677853557</v>
      </c>
      <c r="X7262" s="143">
        <f t="shared" si="1595"/>
        <v>0.61929999999999996</v>
      </c>
      <c r="Y7262" s="143">
        <f t="shared" si="1596"/>
        <v>0</v>
      </c>
      <c r="Z7262" s="143">
        <f t="shared" si="1597"/>
        <v>16.69444892818769</v>
      </c>
      <c r="AA7262" s="143">
        <f t="shared" si="1598"/>
        <v>0</v>
      </c>
      <c r="AB7262" s="143">
        <f t="shared" si="1599"/>
        <v>0</v>
      </c>
      <c r="AC7262" s="143">
        <f t="shared" si="1600"/>
        <v>0.42012664901191887</v>
      </c>
      <c r="AD7262" s="143">
        <f t="shared" si="1601"/>
        <v>0</v>
      </c>
      <c r="AE7262" s="105">
        <f t="shared" si="1602"/>
        <v>1.7335098808104359E-4</v>
      </c>
      <c r="AF7262" s="143">
        <f t="shared" si="1603"/>
        <v>0.34705041054877017</v>
      </c>
    </row>
    <row r="7263" spans="1:32" x14ac:dyDescent="0.25">
      <c r="A7263">
        <v>30.25</v>
      </c>
      <c r="B7263">
        <v>1.1249882641680204</v>
      </c>
      <c r="C7263" s="203">
        <f t="shared" si="1605"/>
        <v>4.8060200086009865E-3</v>
      </c>
      <c r="D7263" s="184">
        <f t="shared" si="1606"/>
        <v>4.7147056284375682E-2</v>
      </c>
      <c r="T7263" s="182">
        <f t="shared" si="1604"/>
        <v>0.11650784802956117</v>
      </c>
      <c r="U7263" s="19">
        <v>1.1498430597538729</v>
      </c>
      <c r="V7263" s="105">
        <f t="shared" si="1593"/>
        <v>4.1670000000024743E-3</v>
      </c>
      <c r="W7263" s="143">
        <f t="shared" si="1594"/>
        <v>8.8754449677853557</v>
      </c>
      <c r="X7263" s="143">
        <f t="shared" si="1595"/>
        <v>0.61929999999999996</v>
      </c>
      <c r="Y7263" s="143">
        <f t="shared" si="1596"/>
        <v>0</v>
      </c>
      <c r="Z7263" s="143">
        <f t="shared" si="1597"/>
        <v>16.69444892818769</v>
      </c>
      <c r="AA7263" s="143">
        <f t="shared" si="1598"/>
        <v>0</v>
      </c>
      <c r="AB7263" s="143">
        <f t="shared" si="1599"/>
        <v>0</v>
      </c>
      <c r="AC7263" s="143">
        <f t="shared" si="1600"/>
        <v>0.42012664901191887</v>
      </c>
      <c r="AD7263" s="143">
        <f t="shared" si="1601"/>
        <v>0</v>
      </c>
      <c r="AE7263" s="105">
        <f t="shared" si="1602"/>
        <v>1.7335098808104359E-4</v>
      </c>
      <c r="AF7263" s="143">
        <f t="shared" si="1603"/>
        <v>0.33409096842027125</v>
      </c>
    </row>
    <row r="7264" spans="1:32" x14ac:dyDescent="0.25">
      <c r="A7264">
        <v>30.254165999999998</v>
      </c>
      <c r="B7264">
        <v>1.1249882641680204</v>
      </c>
      <c r="C7264" s="203">
        <f t="shared" si="1605"/>
        <v>4.6867011085216037E-3</v>
      </c>
      <c r="D7264" s="184">
        <f t="shared" si="1606"/>
        <v>4.5976537874596934E-2</v>
      </c>
      <c r="T7264" s="182">
        <f t="shared" si="1604"/>
        <v>0.11650784802956117</v>
      </c>
      <c r="U7264" s="19">
        <v>1.1498430597538729</v>
      </c>
      <c r="V7264" s="105">
        <f t="shared" si="1593"/>
        <v>4.1659999999978936E-3</v>
      </c>
      <c r="W7264" s="143">
        <f t="shared" si="1594"/>
        <v>8.8754449677853557</v>
      </c>
      <c r="X7264" s="143">
        <f t="shared" si="1595"/>
        <v>0.61929999999999996</v>
      </c>
      <c r="Y7264" s="143">
        <f t="shared" si="1596"/>
        <v>0</v>
      </c>
      <c r="Z7264" s="143">
        <f t="shared" si="1597"/>
        <v>16.69444892818769</v>
      </c>
      <c r="AA7264" s="143">
        <f t="shared" si="1598"/>
        <v>0</v>
      </c>
      <c r="AB7264" s="143">
        <f t="shared" si="1599"/>
        <v>0</v>
      </c>
      <c r="AC7264" s="143">
        <f t="shared" si="1600"/>
        <v>0.42012664901191887</v>
      </c>
      <c r="AD7264" s="143">
        <f t="shared" si="1601"/>
        <v>0</v>
      </c>
      <c r="AE7264" s="105">
        <f t="shared" si="1602"/>
        <v>1.7335098808104359E-4</v>
      </c>
      <c r="AF7264" s="143">
        <f t="shared" si="1603"/>
        <v>0.33409096842027125</v>
      </c>
    </row>
    <row r="7265" spans="1:32" x14ac:dyDescent="0.25">
      <c r="A7265">
        <v>30.258333</v>
      </c>
      <c r="B7265">
        <v>1.1249882641680204</v>
      </c>
      <c r="C7265" s="203">
        <f t="shared" si="1605"/>
        <v>4.6878260967909251E-3</v>
      </c>
      <c r="D7265" s="184">
        <f t="shared" si="1606"/>
        <v>4.5987574009518979E-2</v>
      </c>
      <c r="T7265" s="182">
        <f t="shared" si="1604"/>
        <v>0.11650784802956117</v>
      </c>
      <c r="U7265" s="19">
        <v>1.1498430597538729</v>
      </c>
      <c r="V7265" s="105">
        <f t="shared" si="1593"/>
        <v>4.1670000000024743E-3</v>
      </c>
      <c r="W7265" s="143">
        <f t="shared" si="1594"/>
        <v>8.8754449677853557</v>
      </c>
      <c r="X7265" s="143">
        <f t="shared" si="1595"/>
        <v>0.61929999999999996</v>
      </c>
      <c r="Y7265" s="143">
        <f t="shared" si="1596"/>
        <v>0</v>
      </c>
      <c r="Z7265" s="143">
        <f t="shared" si="1597"/>
        <v>16.69444892818769</v>
      </c>
      <c r="AA7265" s="143">
        <f t="shared" si="1598"/>
        <v>0</v>
      </c>
      <c r="AB7265" s="143">
        <f t="shared" si="1599"/>
        <v>0</v>
      </c>
      <c r="AC7265" s="143">
        <f t="shared" si="1600"/>
        <v>0.42012664901191887</v>
      </c>
      <c r="AD7265" s="143">
        <f t="shared" si="1601"/>
        <v>0</v>
      </c>
      <c r="AE7265" s="105">
        <f t="shared" si="1602"/>
        <v>1.7335098808104359E-4</v>
      </c>
      <c r="AF7265" s="143">
        <f t="shared" si="1603"/>
        <v>0.33409096842027125</v>
      </c>
    </row>
    <row r="7266" spans="1:32" x14ac:dyDescent="0.25">
      <c r="A7266">
        <v>30.262499999999996</v>
      </c>
      <c r="B7266">
        <v>1.1249882641680204</v>
      </c>
      <c r="C7266" s="203">
        <f t="shared" si="1605"/>
        <v>4.6878260967829315E-3</v>
      </c>
      <c r="D7266" s="184">
        <f t="shared" si="1606"/>
        <v>4.5987574009440563E-2</v>
      </c>
      <c r="T7266" s="182">
        <f t="shared" si="1604"/>
        <v>0.11650784802956117</v>
      </c>
      <c r="U7266" s="19">
        <v>1.1498430597538729</v>
      </c>
      <c r="V7266" s="105">
        <f t="shared" si="1593"/>
        <v>4.1669999999953689E-3</v>
      </c>
      <c r="W7266" s="143">
        <f t="shared" si="1594"/>
        <v>8.8754449677853557</v>
      </c>
      <c r="X7266" s="143">
        <f t="shared" si="1595"/>
        <v>0.61929999999999996</v>
      </c>
      <c r="Y7266" s="143">
        <f t="shared" si="1596"/>
        <v>0</v>
      </c>
      <c r="Z7266" s="143">
        <f t="shared" si="1597"/>
        <v>16.69444892818769</v>
      </c>
      <c r="AA7266" s="143">
        <f t="shared" si="1598"/>
        <v>0</v>
      </c>
      <c r="AB7266" s="143">
        <f t="shared" si="1599"/>
        <v>0</v>
      </c>
      <c r="AC7266" s="143">
        <f t="shared" si="1600"/>
        <v>0.42012664901191887</v>
      </c>
      <c r="AD7266" s="143">
        <f t="shared" si="1601"/>
        <v>0</v>
      </c>
      <c r="AE7266" s="105">
        <f t="shared" si="1602"/>
        <v>1.7335098808104359E-4</v>
      </c>
      <c r="AF7266" s="143">
        <f t="shared" si="1603"/>
        <v>0.33409096842027125</v>
      </c>
    </row>
    <row r="7267" spans="1:32" x14ac:dyDescent="0.25">
      <c r="A7267">
        <v>30.266666000000001</v>
      </c>
      <c r="B7267">
        <v>1.1249882641680204</v>
      </c>
      <c r="C7267" s="203">
        <f t="shared" si="1605"/>
        <v>4.6867011085295973E-3</v>
      </c>
      <c r="D7267" s="184">
        <f t="shared" si="1606"/>
        <v>4.5976537874675351E-2</v>
      </c>
      <c r="T7267" s="182">
        <f t="shared" si="1604"/>
        <v>0.11650784802956117</v>
      </c>
      <c r="U7267" s="19">
        <v>1.1498430597538729</v>
      </c>
      <c r="V7267" s="105">
        <f t="shared" si="1593"/>
        <v>4.166000000004999E-3</v>
      </c>
      <c r="W7267" s="143">
        <f t="shared" si="1594"/>
        <v>8.8754449677853557</v>
      </c>
      <c r="X7267" s="143">
        <f t="shared" si="1595"/>
        <v>0.61929999999999996</v>
      </c>
      <c r="Y7267" s="143">
        <f t="shared" si="1596"/>
        <v>0</v>
      </c>
      <c r="Z7267" s="143">
        <f t="shared" si="1597"/>
        <v>16.69444892818769</v>
      </c>
      <c r="AA7267" s="143">
        <f t="shared" si="1598"/>
        <v>0</v>
      </c>
      <c r="AB7267" s="143">
        <f t="shared" si="1599"/>
        <v>0</v>
      </c>
      <c r="AC7267" s="143">
        <f t="shared" si="1600"/>
        <v>0.42012664901191887</v>
      </c>
      <c r="AD7267" s="143">
        <f t="shared" si="1601"/>
        <v>0</v>
      </c>
      <c r="AE7267" s="105">
        <f t="shared" si="1602"/>
        <v>1.7335098808104359E-4</v>
      </c>
      <c r="AF7267" s="143">
        <f t="shared" si="1603"/>
        <v>0.33409096842027125</v>
      </c>
    </row>
    <row r="7268" spans="1:32" x14ac:dyDescent="0.25">
      <c r="A7268">
        <v>30.270832999999996</v>
      </c>
      <c r="B7268">
        <v>1.1817168035536656</v>
      </c>
      <c r="C7268" s="203">
        <f t="shared" si="1605"/>
        <v>4.8060200085927917E-3</v>
      </c>
      <c r="D7268" s="184">
        <f t="shared" si="1606"/>
        <v>4.7147056284295288E-2</v>
      </c>
      <c r="T7268" s="182">
        <f t="shared" si="1604"/>
        <v>0.11781288085351513</v>
      </c>
      <c r="U7268" s="19">
        <v>1.1627227323317555</v>
      </c>
      <c r="V7268" s="105">
        <f t="shared" si="1593"/>
        <v>4.1669999999953689E-3</v>
      </c>
      <c r="W7268" s="143">
        <f t="shared" si="1594"/>
        <v>8.8754449677853557</v>
      </c>
      <c r="X7268" s="143">
        <f t="shared" si="1595"/>
        <v>0.61929999999999996</v>
      </c>
      <c r="Y7268" s="143">
        <f t="shared" si="1596"/>
        <v>0</v>
      </c>
      <c r="Z7268" s="143">
        <f t="shared" si="1597"/>
        <v>16.69444892818769</v>
      </c>
      <c r="AA7268" s="143">
        <f t="shared" si="1598"/>
        <v>0</v>
      </c>
      <c r="AB7268" s="143">
        <f t="shared" si="1599"/>
        <v>0</v>
      </c>
      <c r="AC7268" s="143">
        <f t="shared" si="1600"/>
        <v>0.42012664901191887</v>
      </c>
      <c r="AD7268" s="143">
        <f t="shared" si="1601"/>
        <v>0</v>
      </c>
      <c r="AE7268" s="105">
        <f t="shared" si="1602"/>
        <v>1.7335098808104359E-4</v>
      </c>
      <c r="AF7268" s="143">
        <f t="shared" si="1603"/>
        <v>0.34705040803485598</v>
      </c>
    </row>
    <row r="7269" spans="1:32" x14ac:dyDescent="0.25">
      <c r="A7269">
        <v>30.274999999999999</v>
      </c>
      <c r="B7269">
        <v>1.1817168035536656</v>
      </c>
      <c r="C7269" s="203">
        <f t="shared" si="1605"/>
        <v>4.9242139204110488E-3</v>
      </c>
      <c r="D7269" s="184">
        <f t="shared" si="1606"/>
        <v>4.8306538559232393E-2</v>
      </c>
      <c r="T7269" s="182">
        <f t="shared" si="1604"/>
        <v>0.11781288085351513</v>
      </c>
      <c r="U7269" s="19">
        <v>1.1627227323317555</v>
      </c>
      <c r="V7269" s="105">
        <f t="shared" si="1593"/>
        <v>4.1670000000024743E-3</v>
      </c>
      <c r="W7269" s="143">
        <f t="shared" si="1594"/>
        <v>8.8754449677853557</v>
      </c>
      <c r="X7269" s="143">
        <f t="shared" si="1595"/>
        <v>0.61929999999999996</v>
      </c>
      <c r="Y7269" s="143">
        <f t="shared" si="1596"/>
        <v>0</v>
      </c>
      <c r="Z7269" s="143">
        <f t="shared" si="1597"/>
        <v>16.69444892818769</v>
      </c>
      <c r="AA7269" s="143">
        <f t="shared" si="1598"/>
        <v>0</v>
      </c>
      <c r="AB7269" s="143">
        <f t="shared" si="1599"/>
        <v>0</v>
      </c>
      <c r="AC7269" s="143">
        <f t="shared" si="1600"/>
        <v>0.42012664901191887</v>
      </c>
      <c r="AD7269" s="143">
        <f t="shared" si="1601"/>
        <v>0</v>
      </c>
      <c r="AE7269" s="105">
        <f t="shared" si="1602"/>
        <v>1.7335098808104359E-4</v>
      </c>
      <c r="AF7269" s="143">
        <f t="shared" si="1603"/>
        <v>0.34705040803485598</v>
      </c>
    </row>
    <row r="7270" spans="1:32" x14ac:dyDescent="0.25">
      <c r="A7270">
        <v>30.279165999999996</v>
      </c>
      <c r="B7270">
        <v>1.068259724782376</v>
      </c>
      <c r="C7270" s="203">
        <f t="shared" si="1605"/>
        <v>4.6867011085216055E-3</v>
      </c>
      <c r="D7270" s="184">
        <f t="shared" si="1606"/>
        <v>4.5976537874596955E-2</v>
      </c>
      <c r="T7270" s="182">
        <f t="shared" si="1604"/>
        <v>0.11523432523464654</v>
      </c>
      <c r="U7270" s="19">
        <v>1.1372743669839285</v>
      </c>
      <c r="V7270" s="105">
        <f t="shared" si="1593"/>
        <v>4.1659999999978936E-3</v>
      </c>
      <c r="W7270" s="143">
        <f t="shared" si="1594"/>
        <v>8.8754449677853557</v>
      </c>
      <c r="X7270" s="143">
        <f t="shared" si="1595"/>
        <v>0.61929999999999996</v>
      </c>
      <c r="Y7270" s="143">
        <f t="shared" si="1596"/>
        <v>0</v>
      </c>
      <c r="Z7270" s="143">
        <f t="shared" si="1597"/>
        <v>16.69444892818769</v>
      </c>
      <c r="AA7270" s="143">
        <f t="shared" si="1598"/>
        <v>0</v>
      </c>
      <c r="AB7270" s="143">
        <f t="shared" si="1599"/>
        <v>0</v>
      </c>
      <c r="AC7270" s="143">
        <f t="shared" si="1600"/>
        <v>0.42012664901191887</v>
      </c>
      <c r="AD7270" s="143">
        <f t="shared" si="1601"/>
        <v>0</v>
      </c>
      <c r="AE7270" s="105">
        <f t="shared" si="1602"/>
        <v>1.7335098808104359E-4</v>
      </c>
      <c r="AF7270" s="143">
        <f t="shared" si="1603"/>
        <v>0.32075018538337907</v>
      </c>
    </row>
    <row r="7271" spans="1:32" x14ac:dyDescent="0.25">
      <c r="A7271">
        <v>30.283332999999999</v>
      </c>
      <c r="B7271">
        <v>0.95480264601108633</v>
      </c>
      <c r="C7271" s="203">
        <f t="shared" si="1605"/>
        <v>4.2150504495506811E-3</v>
      </c>
      <c r="D7271" s="184">
        <f t="shared" si="1606"/>
        <v>4.1349644910092187E-2</v>
      </c>
      <c r="T7271" s="182">
        <f t="shared" si="1604"/>
        <v>0.11278436370850874</v>
      </c>
      <c r="U7271" s="19">
        <v>1.1130951266568836</v>
      </c>
      <c r="V7271" s="105">
        <f t="shared" si="1593"/>
        <v>4.1670000000024743E-3</v>
      </c>
      <c r="W7271" s="143">
        <f t="shared" si="1594"/>
        <v>8.8754449677853557</v>
      </c>
      <c r="X7271" s="143">
        <f t="shared" si="1595"/>
        <v>0.61929999999999996</v>
      </c>
      <c r="Y7271" s="143">
        <f t="shared" si="1596"/>
        <v>0</v>
      </c>
      <c r="Z7271" s="143">
        <f t="shared" si="1597"/>
        <v>16.69444892818769</v>
      </c>
      <c r="AA7271" s="143">
        <f t="shared" si="1598"/>
        <v>0</v>
      </c>
      <c r="AB7271" s="143">
        <f t="shared" si="1599"/>
        <v>0</v>
      </c>
      <c r="AC7271" s="143">
        <f t="shared" si="1600"/>
        <v>0.42012664901191887</v>
      </c>
      <c r="AD7271" s="143">
        <f t="shared" si="1601"/>
        <v>0</v>
      </c>
      <c r="AE7271" s="105">
        <f t="shared" si="1602"/>
        <v>1.7335098808104359E-4</v>
      </c>
      <c r="AF7271" s="143">
        <f t="shared" si="1603"/>
        <v>0.29291164931771768</v>
      </c>
    </row>
    <row r="7272" spans="1:32" x14ac:dyDescent="0.25">
      <c r="A7272">
        <v>30.287499999999994</v>
      </c>
      <c r="B7272">
        <v>0.95480264601108633</v>
      </c>
      <c r="C7272" s="203">
        <f t="shared" si="1605"/>
        <v>3.9786626259237746E-3</v>
      </c>
      <c r="D7272" s="184">
        <f t="shared" si="1606"/>
        <v>3.903068036031223E-2</v>
      </c>
      <c r="T7272" s="182">
        <f t="shared" si="1604"/>
        <v>0.11278436370850874</v>
      </c>
      <c r="U7272" s="19">
        <v>1.1130951266568836</v>
      </c>
      <c r="V7272" s="105">
        <f t="shared" si="1593"/>
        <v>4.1669999999953689E-3</v>
      </c>
      <c r="W7272" s="143">
        <f t="shared" si="1594"/>
        <v>8.8754449677853557</v>
      </c>
      <c r="X7272" s="143">
        <f t="shared" si="1595"/>
        <v>0.61929999999999996</v>
      </c>
      <c r="Y7272" s="143">
        <f t="shared" si="1596"/>
        <v>0</v>
      </c>
      <c r="Z7272" s="143">
        <f t="shared" si="1597"/>
        <v>16.69444892818769</v>
      </c>
      <c r="AA7272" s="143">
        <f t="shared" si="1598"/>
        <v>0</v>
      </c>
      <c r="AB7272" s="143">
        <f t="shared" si="1599"/>
        <v>0</v>
      </c>
      <c r="AC7272" s="143">
        <f t="shared" si="1600"/>
        <v>0.42012664901191887</v>
      </c>
      <c r="AD7272" s="143">
        <f t="shared" si="1601"/>
        <v>0</v>
      </c>
      <c r="AE7272" s="105">
        <f t="shared" si="1602"/>
        <v>1.7335098808104359E-4</v>
      </c>
      <c r="AF7272" s="143">
        <f t="shared" si="1603"/>
        <v>0.29291164931771768</v>
      </c>
    </row>
    <row r="7273" spans="1:32" x14ac:dyDescent="0.25">
      <c r="A7273">
        <v>30.291665999999999</v>
      </c>
      <c r="B7273">
        <v>0.67115994908286247</v>
      </c>
      <c r="C7273" s="203">
        <f t="shared" si="1605"/>
        <v>3.3868800855847594E-3</v>
      </c>
      <c r="D7273" s="184">
        <f t="shared" si="1606"/>
        <v>3.3225293639586491E-2</v>
      </c>
      <c r="T7273" s="182">
        <f t="shared" si="1604"/>
        <v>0.10739956737611311</v>
      </c>
      <c r="U7273" s="19">
        <v>1.0599513187872007</v>
      </c>
      <c r="V7273" s="105">
        <f t="shared" si="1593"/>
        <v>4.166000000004999E-3</v>
      </c>
      <c r="W7273" s="143">
        <f t="shared" si="1594"/>
        <v>8.8754449677853557</v>
      </c>
      <c r="X7273" s="143">
        <f t="shared" si="1595"/>
        <v>0.61929999999999996</v>
      </c>
      <c r="Y7273" s="143">
        <f t="shared" si="1596"/>
        <v>0</v>
      </c>
      <c r="Z7273" s="143">
        <f t="shared" si="1597"/>
        <v>16.69444892818769</v>
      </c>
      <c r="AA7273" s="143">
        <f t="shared" si="1598"/>
        <v>0</v>
      </c>
      <c r="AB7273" s="143">
        <f t="shared" si="1599"/>
        <v>0</v>
      </c>
      <c r="AC7273" s="143">
        <f t="shared" si="1600"/>
        <v>0.42012664901191887</v>
      </c>
      <c r="AD7273" s="143">
        <f t="shared" si="1601"/>
        <v>0</v>
      </c>
      <c r="AE7273" s="105">
        <f t="shared" si="1602"/>
        <v>1.7335098808104359E-4</v>
      </c>
      <c r="AF7273" s="143">
        <f t="shared" si="1603"/>
        <v>0.2162197817213124</v>
      </c>
    </row>
    <row r="7274" spans="1:32" x14ac:dyDescent="0.25">
      <c r="A7274">
        <v>30.295832999999995</v>
      </c>
      <c r="B7274">
        <v>0.78461702785415199</v>
      </c>
      <c r="C7274" s="203">
        <f t="shared" si="1605"/>
        <v>3.0331113314448991E-3</v>
      </c>
      <c r="D7274" s="184">
        <f t="shared" si="1606"/>
        <v>2.9754822161474462E-2</v>
      </c>
      <c r="T7274" s="182">
        <f t="shared" si="1604"/>
        <v>0.10940669251196876</v>
      </c>
      <c r="U7274" s="19">
        <v>1.0797601037450655</v>
      </c>
      <c r="V7274" s="105">
        <f t="shared" si="1593"/>
        <v>4.1669999999953689E-3</v>
      </c>
      <c r="W7274" s="143">
        <f t="shared" si="1594"/>
        <v>8.8754449677853557</v>
      </c>
      <c r="X7274" s="143">
        <f t="shared" si="1595"/>
        <v>0.61929999999999996</v>
      </c>
      <c r="Y7274" s="143">
        <f t="shared" si="1596"/>
        <v>0</v>
      </c>
      <c r="Z7274" s="143">
        <f t="shared" si="1597"/>
        <v>16.69444892818769</v>
      </c>
      <c r="AA7274" s="143">
        <f t="shared" si="1598"/>
        <v>0</v>
      </c>
      <c r="AB7274" s="143">
        <f t="shared" si="1599"/>
        <v>0</v>
      </c>
      <c r="AC7274" s="143">
        <f t="shared" si="1600"/>
        <v>0.42012664901191887</v>
      </c>
      <c r="AD7274" s="143">
        <f t="shared" si="1601"/>
        <v>0</v>
      </c>
      <c r="AE7274" s="105">
        <f t="shared" si="1602"/>
        <v>1.7335098808104359E-4</v>
      </c>
      <c r="AF7274" s="143">
        <f t="shared" si="1603"/>
        <v>0.2481337071997633</v>
      </c>
    </row>
    <row r="7275" spans="1:32" x14ac:dyDescent="0.25">
      <c r="A7275">
        <v>30.299999999999997</v>
      </c>
      <c r="B7275">
        <v>0.78461702785415199</v>
      </c>
      <c r="C7275" s="203">
        <f t="shared" si="1605"/>
        <v>3.2694991550701927E-3</v>
      </c>
      <c r="D7275" s="184">
        <f t="shared" si="1606"/>
        <v>3.2073786711238589E-2</v>
      </c>
      <c r="T7275" s="182">
        <f t="shared" si="1604"/>
        <v>0.10940669251196876</v>
      </c>
      <c r="U7275" s="19">
        <v>1.0797601037450655</v>
      </c>
      <c r="V7275" s="105">
        <f t="shared" si="1593"/>
        <v>4.1670000000024743E-3</v>
      </c>
      <c r="W7275" s="143">
        <f t="shared" si="1594"/>
        <v>8.8754449677853557</v>
      </c>
      <c r="X7275" s="143">
        <f t="shared" si="1595"/>
        <v>0.61929999999999996</v>
      </c>
      <c r="Y7275" s="143">
        <f t="shared" si="1596"/>
        <v>0</v>
      </c>
      <c r="Z7275" s="143">
        <f t="shared" si="1597"/>
        <v>16.69444892818769</v>
      </c>
      <c r="AA7275" s="143">
        <f t="shared" si="1598"/>
        <v>0</v>
      </c>
      <c r="AB7275" s="143">
        <f t="shared" si="1599"/>
        <v>0</v>
      </c>
      <c r="AC7275" s="143">
        <f t="shared" si="1600"/>
        <v>0.42012664901191887</v>
      </c>
      <c r="AD7275" s="143">
        <f t="shared" si="1601"/>
        <v>0</v>
      </c>
      <c r="AE7275" s="105">
        <f t="shared" si="1602"/>
        <v>1.7335098808104359E-4</v>
      </c>
      <c r="AF7275" s="143">
        <f t="shared" si="1603"/>
        <v>0.2481337071997633</v>
      </c>
    </row>
    <row r="7276" spans="1:32" x14ac:dyDescent="0.25">
      <c r="A7276">
        <v>30.304165999999995</v>
      </c>
      <c r="B7276">
        <v>0.95480264601108633</v>
      </c>
      <c r="C7276" s="203">
        <f t="shared" si="1605"/>
        <v>3.6232111806594595E-3</v>
      </c>
      <c r="D7276" s="184">
        <f t="shared" si="1606"/>
        <v>3.5543701682269301E-2</v>
      </c>
      <c r="T7276" s="182">
        <f t="shared" si="1604"/>
        <v>0.11278370920778719</v>
      </c>
      <c r="U7276" s="19">
        <v>1.113088667236982</v>
      </c>
      <c r="V7276" s="105">
        <f t="shared" si="1593"/>
        <v>4.1659999999978936E-3</v>
      </c>
      <c r="W7276" s="143">
        <f t="shared" si="1594"/>
        <v>8.8754449677853557</v>
      </c>
      <c r="X7276" s="143">
        <f t="shared" si="1595"/>
        <v>0.61929999999999996</v>
      </c>
      <c r="Y7276" s="143">
        <f t="shared" si="1596"/>
        <v>0</v>
      </c>
      <c r="Z7276" s="143">
        <f t="shared" si="1597"/>
        <v>16.69444892818769</v>
      </c>
      <c r="AA7276" s="143">
        <f t="shared" si="1598"/>
        <v>0</v>
      </c>
      <c r="AB7276" s="143">
        <f t="shared" si="1599"/>
        <v>0</v>
      </c>
      <c r="AC7276" s="143">
        <f t="shared" si="1600"/>
        <v>0.42012664901191887</v>
      </c>
      <c r="AD7276" s="143">
        <f t="shared" si="1601"/>
        <v>0</v>
      </c>
      <c r="AE7276" s="105">
        <f t="shared" si="1602"/>
        <v>1.7335098808104359E-4</v>
      </c>
      <c r="AF7276" s="143">
        <f t="shared" si="1603"/>
        <v>0.29291334912779821</v>
      </c>
    </row>
    <row r="7277" spans="1:32" x14ac:dyDescent="0.25">
      <c r="A7277">
        <v>30.308332999999998</v>
      </c>
      <c r="B7277">
        <v>0.95480264601108633</v>
      </c>
      <c r="C7277" s="203">
        <f t="shared" si="1605"/>
        <v>3.9786626259305591E-3</v>
      </c>
      <c r="D7277" s="184">
        <f t="shared" si="1606"/>
        <v>3.9030680360378787E-2</v>
      </c>
      <c r="T7277" s="182">
        <f t="shared" si="1604"/>
        <v>0.11278370920778719</v>
      </c>
      <c r="U7277" s="19">
        <v>1.113088667236982</v>
      </c>
      <c r="V7277" s="105">
        <f t="shared" si="1593"/>
        <v>4.1670000000024743E-3</v>
      </c>
      <c r="W7277" s="143">
        <f t="shared" si="1594"/>
        <v>8.8754449677853557</v>
      </c>
      <c r="X7277" s="143">
        <f t="shared" si="1595"/>
        <v>0.61929999999999996</v>
      </c>
      <c r="Y7277" s="143">
        <f t="shared" si="1596"/>
        <v>0</v>
      </c>
      <c r="Z7277" s="143">
        <f t="shared" si="1597"/>
        <v>16.69444892818769</v>
      </c>
      <c r="AA7277" s="143">
        <f t="shared" si="1598"/>
        <v>0</v>
      </c>
      <c r="AB7277" s="143">
        <f t="shared" si="1599"/>
        <v>0</v>
      </c>
      <c r="AC7277" s="143">
        <f t="shared" si="1600"/>
        <v>0.42012664901191887</v>
      </c>
      <c r="AD7277" s="143">
        <f t="shared" si="1601"/>
        <v>0</v>
      </c>
      <c r="AE7277" s="105">
        <f t="shared" si="1602"/>
        <v>1.7335098808104359E-4</v>
      </c>
      <c r="AF7277" s="143">
        <f t="shared" si="1603"/>
        <v>0.29291334912779821</v>
      </c>
    </row>
    <row r="7278" spans="1:32" x14ac:dyDescent="0.25">
      <c r="A7278">
        <v>30.3125</v>
      </c>
      <c r="B7278">
        <v>1.1249882641680204</v>
      </c>
      <c r="C7278" s="203">
        <f t="shared" si="1605"/>
        <v>4.3332443613607417E-3</v>
      </c>
      <c r="D7278" s="184">
        <f t="shared" si="1606"/>
        <v>4.2509127184948876E-2</v>
      </c>
      <c r="T7278" s="182">
        <f t="shared" si="1604"/>
        <v>0.11650924312799812</v>
      </c>
      <c r="U7278" s="19">
        <v>1.1498568283049408</v>
      </c>
      <c r="V7278" s="105">
        <f t="shared" si="1593"/>
        <v>4.1670000000024743E-3</v>
      </c>
      <c r="W7278" s="143">
        <f t="shared" si="1594"/>
        <v>8.8754449677853557</v>
      </c>
      <c r="X7278" s="143">
        <f t="shared" si="1595"/>
        <v>0.61929999999999996</v>
      </c>
      <c r="Y7278" s="143">
        <f t="shared" si="1596"/>
        <v>0</v>
      </c>
      <c r="Z7278" s="143">
        <f t="shared" si="1597"/>
        <v>16.69444892818769</v>
      </c>
      <c r="AA7278" s="143">
        <f t="shared" si="1598"/>
        <v>0</v>
      </c>
      <c r="AB7278" s="143">
        <f t="shared" si="1599"/>
        <v>0</v>
      </c>
      <c r="AC7278" s="143">
        <f t="shared" si="1600"/>
        <v>0.42012664901191887</v>
      </c>
      <c r="AD7278" s="143">
        <f t="shared" si="1601"/>
        <v>0</v>
      </c>
      <c r="AE7278" s="105">
        <f t="shared" si="1602"/>
        <v>1.7335098808104359E-4</v>
      </c>
      <c r="AF7278" s="143">
        <f t="shared" si="1603"/>
        <v>0.33408696796695669</v>
      </c>
    </row>
    <row r="7279" spans="1:32" x14ac:dyDescent="0.25">
      <c r="A7279">
        <v>30.316665999999998</v>
      </c>
      <c r="B7279">
        <v>1.068259724782376</v>
      </c>
      <c r="C7279" s="203">
        <f t="shared" si="1605"/>
        <v>4.5685355609813667E-3</v>
      </c>
      <c r="D7279" s="184">
        <f t="shared" si="1606"/>
        <v>4.4817333853227212E-2</v>
      </c>
      <c r="T7279" s="182">
        <f t="shared" si="1604"/>
        <v>0.11523250087788667</v>
      </c>
      <c r="U7279" s="19">
        <v>1.1372563619825973</v>
      </c>
      <c r="V7279" s="105">
        <f t="shared" si="1593"/>
        <v>4.1659999999978936E-3</v>
      </c>
      <c r="W7279" s="143">
        <f t="shared" si="1594"/>
        <v>8.8754449677853557</v>
      </c>
      <c r="X7279" s="143">
        <f t="shared" si="1595"/>
        <v>0.61929999999999996</v>
      </c>
      <c r="Y7279" s="143">
        <f t="shared" si="1596"/>
        <v>0</v>
      </c>
      <c r="Z7279" s="143">
        <f t="shared" si="1597"/>
        <v>16.69444892818769</v>
      </c>
      <c r="AA7279" s="143">
        <f t="shared" si="1598"/>
        <v>0</v>
      </c>
      <c r="AB7279" s="143">
        <f t="shared" si="1599"/>
        <v>0</v>
      </c>
      <c r="AC7279" s="143">
        <f t="shared" si="1600"/>
        <v>0.42012664901191887</v>
      </c>
      <c r="AD7279" s="143">
        <f t="shared" si="1601"/>
        <v>0</v>
      </c>
      <c r="AE7279" s="105">
        <f t="shared" si="1602"/>
        <v>1.7335098808104359E-4</v>
      </c>
      <c r="AF7279" s="143">
        <f t="shared" si="1603"/>
        <v>0.32075526348863997</v>
      </c>
    </row>
    <row r="7280" spans="1:32" x14ac:dyDescent="0.25">
      <c r="A7280">
        <v>30.320833</v>
      </c>
      <c r="B7280">
        <v>1.1249882641680204</v>
      </c>
      <c r="C7280" s="203">
        <f t="shared" si="1605"/>
        <v>4.5696321849808645E-3</v>
      </c>
      <c r="D7280" s="184">
        <f t="shared" si="1606"/>
        <v>4.4828091734662283E-2</v>
      </c>
      <c r="T7280" s="182">
        <f t="shared" si="1604"/>
        <v>0.11650776030899283</v>
      </c>
      <c r="U7280" s="19">
        <v>1.1498421940191743</v>
      </c>
      <c r="V7280" s="105">
        <f t="shared" si="1593"/>
        <v>4.1670000000024743E-3</v>
      </c>
      <c r="W7280" s="143">
        <f t="shared" si="1594"/>
        <v>8.8754449677853557</v>
      </c>
      <c r="X7280" s="143">
        <f t="shared" si="1595"/>
        <v>0.61929999999999996</v>
      </c>
      <c r="Y7280" s="143">
        <f t="shared" si="1596"/>
        <v>0</v>
      </c>
      <c r="Z7280" s="143">
        <f t="shared" si="1597"/>
        <v>16.69444892818769</v>
      </c>
      <c r="AA7280" s="143">
        <f t="shared" si="1598"/>
        <v>0</v>
      </c>
      <c r="AB7280" s="143">
        <f t="shared" si="1599"/>
        <v>0</v>
      </c>
      <c r="AC7280" s="143">
        <f t="shared" si="1600"/>
        <v>0.42012664901191887</v>
      </c>
      <c r="AD7280" s="143">
        <f t="shared" si="1601"/>
        <v>0</v>
      </c>
      <c r="AE7280" s="105">
        <f t="shared" si="1602"/>
        <v>1.7335098808104359E-4</v>
      </c>
      <c r="AF7280" s="143">
        <f t="shared" si="1603"/>
        <v>0.33409121996273972</v>
      </c>
    </row>
    <row r="7281" spans="1:32" x14ac:dyDescent="0.25">
      <c r="A7281">
        <v>30.324999999999996</v>
      </c>
      <c r="B7281">
        <v>1.1817168035536656</v>
      </c>
      <c r="C7281" s="203">
        <f t="shared" si="1605"/>
        <v>4.8060200085927917E-3</v>
      </c>
      <c r="D7281" s="184">
        <f t="shared" si="1606"/>
        <v>4.7147056284295288E-2</v>
      </c>
      <c r="T7281" s="182">
        <f t="shared" si="1604"/>
        <v>0.11781287979663708</v>
      </c>
      <c r="U7281" s="19">
        <v>1.1627227219011802</v>
      </c>
      <c r="V7281" s="105">
        <f t="shared" si="1593"/>
        <v>4.1669999999953689E-3</v>
      </c>
      <c r="W7281" s="143">
        <f t="shared" si="1594"/>
        <v>8.8754449677853557</v>
      </c>
      <c r="X7281" s="143">
        <f t="shared" si="1595"/>
        <v>0.61929999999999996</v>
      </c>
      <c r="Y7281" s="143">
        <f t="shared" si="1596"/>
        <v>0</v>
      </c>
      <c r="Z7281" s="143">
        <f t="shared" si="1597"/>
        <v>16.69444892818769</v>
      </c>
      <c r="AA7281" s="143">
        <f t="shared" si="1598"/>
        <v>0</v>
      </c>
      <c r="AB7281" s="143">
        <f t="shared" si="1599"/>
        <v>0</v>
      </c>
      <c r="AC7281" s="143">
        <f t="shared" si="1600"/>
        <v>0.42012664901191887</v>
      </c>
      <c r="AD7281" s="143">
        <f t="shared" si="1601"/>
        <v>0</v>
      </c>
      <c r="AE7281" s="105">
        <f t="shared" si="1602"/>
        <v>1.7335098808104359E-4</v>
      </c>
      <c r="AF7281" s="143">
        <f t="shared" si="1603"/>
        <v>0.34705041114818247</v>
      </c>
    </row>
    <row r="7282" spans="1:32" x14ac:dyDescent="0.25">
      <c r="A7282">
        <v>30.329166000000001</v>
      </c>
      <c r="B7282">
        <v>1.068259724782376</v>
      </c>
      <c r="C7282" s="203">
        <f t="shared" si="1605"/>
        <v>4.6867011085295991E-3</v>
      </c>
      <c r="D7282" s="184">
        <f t="shared" si="1606"/>
        <v>4.5976537874675372E-2</v>
      </c>
      <c r="T7282" s="182">
        <f t="shared" si="1604"/>
        <v>0.11523432523383925</v>
      </c>
      <c r="U7282" s="19">
        <v>1.1372743669759611</v>
      </c>
      <c r="V7282" s="105">
        <f t="shared" si="1593"/>
        <v>4.166000000004999E-3</v>
      </c>
      <c r="W7282" s="143">
        <f t="shared" si="1594"/>
        <v>8.8754449677853557</v>
      </c>
      <c r="X7282" s="143">
        <f t="shared" si="1595"/>
        <v>0.61929999999999996</v>
      </c>
      <c r="Y7282" s="143">
        <f t="shared" si="1596"/>
        <v>0</v>
      </c>
      <c r="Z7282" s="143">
        <f t="shared" si="1597"/>
        <v>16.69444892818769</v>
      </c>
      <c r="AA7282" s="143">
        <f t="shared" si="1598"/>
        <v>0</v>
      </c>
      <c r="AB7282" s="143">
        <f t="shared" si="1599"/>
        <v>0</v>
      </c>
      <c r="AC7282" s="143">
        <f t="shared" si="1600"/>
        <v>0.42012664901191887</v>
      </c>
      <c r="AD7282" s="143">
        <f t="shared" si="1601"/>
        <v>0</v>
      </c>
      <c r="AE7282" s="105">
        <f t="shared" si="1602"/>
        <v>1.7335098808104359E-4</v>
      </c>
      <c r="AF7282" s="143">
        <f t="shared" si="1603"/>
        <v>0.32075018538562611</v>
      </c>
    </row>
    <row r="7283" spans="1:32" x14ac:dyDescent="0.25">
      <c r="A7283">
        <v>30.333332999999996</v>
      </c>
      <c r="B7283">
        <v>1.1817168035536656</v>
      </c>
      <c r="C7283" s="203">
        <f t="shared" si="1605"/>
        <v>4.6878260967829332E-3</v>
      </c>
      <c r="D7283" s="184">
        <f t="shared" si="1606"/>
        <v>4.5987574009440577E-2</v>
      </c>
      <c r="T7283" s="182">
        <f t="shared" si="1604"/>
        <v>0.11781401078609821</v>
      </c>
      <c r="U7283" s="19">
        <v>1.1627338838993162</v>
      </c>
      <c r="V7283" s="105">
        <f t="shared" si="1593"/>
        <v>4.1669999999953689E-3</v>
      </c>
      <c r="W7283" s="143">
        <f t="shared" si="1594"/>
        <v>8.8754449677853557</v>
      </c>
      <c r="X7283" s="143">
        <f t="shared" si="1595"/>
        <v>0.61929999999999996</v>
      </c>
      <c r="Y7283" s="143">
        <f t="shared" si="1596"/>
        <v>0</v>
      </c>
      <c r="Z7283" s="143">
        <f t="shared" si="1597"/>
        <v>16.69444892818769</v>
      </c>
      <c r="AA7283" s="143">
        <f t="shared" si="1598"/>
        <v>0</v>
      </c>
      <c r="AB7283" s="143">
        <f t="shared" si="1599"/>
        <v>0</v>
      </c>
      <c r="AC7283" s="143">
        <f t="shared" si="1600"/>
        <v>0.42012664901191887</v>
      </c>
      <c r="AD7283" s="143">
        <f t="shared" si="1601"/>
        <v>0</v>
      </c>
      <c r="AE7283" s="105">
        <f t="shared" si="1602"/>
        <v>1.7335098808104359E-4</v>
      </c>
      <c r="AF7283" s="143">
        <f t="shared" si="1603"/>
        <v>0.34704707953800412</v>
      </c>
    </row>
    <row r="7284" spans="1:32" x14ac:dyDescent="0.25">
      <c r="A7284">
        <v>30.337499999999999</v>
      </c>
      <c r="B7284">
        <v>1.1817168035536656</v>
      </c>
      <c r="C7284" s="203">
        <f t="shared" si="1605"/>
        <v>4.9242139204110488E-3</v>
      </c>
      <c r="D7284" s="184">
        <f t="shared" si="1606"/>
        <v>4.8306538559232393E-2</v>
      </c>
      <c r="T7284" s="182">
        <f t="shared" si="1604"/>
        <v>0.11781401078609821</v>
      </c>
      <c r="U7284" s="19">
        <v>1.1627338838993162</v>
      </c>
      <c r="V7284" s="105">
        <f t="shared" si="1593"/>
        <v>4.1670000000024743E-3</v>
      </c>
      <c r="W7284" s="143">
        <f t="shared" si="1594"/>
        <v>8.8754449677853557</v>
      </c>
      <c r="X7284" s="143">
        <f t="shared" si="1595"/>
        <v>0.61929999999999996</v>
      </c>
      <c r="Y7284" s="143">
        <f t="shared" si="1596"/>
        <v>0</v>
      </c>
      <c r="Z7284" s="143">
        <f t="shared" si="1597"/>
        <v>16.69444892818769</v>
      </c>
      <c r="AA7284" s="143">
        <f t="shared" si="1598"/>
        <v>0</v>
      </c>
      <c r="AB7284" s="143">
        <f t="shared" si="1599"/>
        <v>0</v>
      </c>
      <c r="AC7284" s="143">
        <f t="shared" si="1600"/>
        <v>0.42012664901191887</v>
      </c>
      <c r="AD7284" s="143">
        <f t="shared" si="1601"/>
        <v>0</v>
      </c>
      <c r="AE7284" s="105">
        <f t="shared" si="1602"/>
        <v>1.7335098808104359E-4</v>
      </c>
      <c r="AF7284" s="143">
        <f t="shared" si="1603"/>
        <v>0.34704707953800412</v>
      </c>
    </row>
    <row r="7285" spans="1:32" x14ac:dyDescent="0.25">
      <c r="A7285">
        <v>30.341665999999996</v>
      </c>
      <c r="B7285">
        <v>1.2384453429393101</v>
      </c>
      <c r="C7285" s="203">
        <f t="shared" si="1605"/>
        <v>5.0411977511423192E-3</v>
      </c>
      <c r="D7285" s="184">
        <f t="shared" si="1606"/>
        <v>4.9454149938706157E-2</v>
      </c>
      <c r="T7285" s="182">
        <f t="shared" si="1604"/>
        <v>0.11914529145690586</v>
      </c>
      <c r="U7285" s="19">
        <v>1.1758726025848099</v>
      </c>
      <c r="V7285" s="105">
        <f t="shared" si="1593"/>
        <v>4.1659999999978936E-3</v>
      </c>
      <c r="W7285" s="143">
        <f t="shared" si="1594"/>
        <v>8.8754449677853557</v>
      </c>
      <c r="X7285" s="143">
        <f t="shared" si="1595"/>
        <v>0.61929999999999996</v>
      </c>
      <c r="Y7285" s="143">
        <f t="shared" si="1596"/>
        <v>0</v>
      </c>
      <c r="Z7285" s="143">
        <f t="shared" si="1597"/>
        <v>16.69444892818769</v>
      </c>
      <c r="AA7285" s="143">
        <f t="shared" si="1598"/>
        <v>0</v>
      </c>
      <c r="AB7285" s="143">
        <f t="shared" si="1599"/>
        <v>0</v>
      </c>
      <c r="AC7285" s="143">
        <f t="shared" si="1600"/>
        <v>0.42012664901191887</v>
      </c>
      <c r="AD7285" s="143">
        <f t="shared" si="1601"/>
        <v>0</v>
      </c>
      <c r="AE7285" s="105">
        <f t="shared" si="1602"/>
        <v>1.7335098808104359E-4</v>
      </c>
      <c r="AF7285" s="143">
        <f t="shared" si="1603"/>
        <v>0.35964322587342218</v>
      </c>
    </row>
    <row r="7286" spans="1:32" x14ac:dyDescent="0.25">
      <c r="A7286">
        <v>30.345832999999999</v>
      </c>
      <c r="B7286">
        <v>1.1817168035536656</v>
      </c>
      <c r="C7286" s="203">
        <f t="shared" si="1605"/>
        <v>5.0424078322211085E-3</v>
      </c>
      <c r="D7286" s="184">
        <f t="shared" si="1606"/>
        <v>4.9466020834089075E-2</v>
      </c>
      <c r="T7286" s="182">
        <f t="shared" si="1604"/>
        <v>0.11781300415937815</v>
      </c>
      <c r="U7286" s="19">
        <v>1.1627239492660069</v>
      </c>
      <c r="V7286" s="105">
        <f t="shared" si="1593"/>
        <v>4.1670000000024743E-3</v>
      </c>
      <c r="W7286" s="143">
        <f t="shared" si="1594"/>
        <v>8.8754449677853557</v>
      </c>
      <c r="X7286" s="143">
        <f t="shared" si="1595"/>
        <v>0.61929999999999996</v>
      </c>
      <c r="Y7286" s="143">
        <f t="shared" si="1596"/>
        <v>0</v>
      </c>
      <c r="Z7286" s="143">
        <f t="shared" si="1597"/>
        <v>16.69444892818769</v>
      </c>
      <c r="AA7286" s="143">
        <f t="shared" si="1598"/>
        <v>0</v>
      </c>
      <c r="AB7286" s="143">
        <f t="shared" si="1599"/>
        <v>0</v>
      </c>
      <c r="AC7286" s="143">
        <f t="shared" si="1600"/>
        <v>0.42012664901191887</v>
      </c>
      <c r="AD7286" s="143">
        <f t="shared" si="1601"/>
        <v>0</v>
      </c>
      <c r="AE7286" s="105">
        <f t="shared" si="1602"/>
        <v>1.7335098808104359E-4</v>
      </c>
      <c r="AF7286" s="143">
        <f t="shared" si="1603"/>
        <v>0.3470500448037307</v>
      </c>
    </row>
    <row r="7287" spans="1:32" x14ac:dyDescent="0.25">
      <c r="A7287">
        <v>30.349999999999994</v>
      </c>
      <c r="B7287">
        <v>1.1249882641680204</v>
      </c>
      <c r="C7287" s="203">
        <f t="shared" si="1605"/>
        <v>4.8060200085927917E-3</v>
      </c>
      <c r="D7287" s="184">
        <f t="shared" si="1606"/>
        <v>4.7147056284295288E-2</v>
      </c>
      <c r="T7287" s="182">
        <f t="shared" si="1604"/>
        <v>0.11650784653821036</v>
      </c>
      <c r="U7287" s="19">
        <v>1.1498430450353847</v>
      </c>
      <c r="V7287" s="105">
        <f t="shared" si="1593"/>
        <v>4.1669999999953689E-3</v>
      </c>
      <c r="W7287" s="143">
        <f t="shared" si="1594"/>
        <v>8.8754449677853557</v>
      </c>
      <c r="X7287" s="143">
        <f t="shared" si="1595"/>
        <v>0.61929999999999996</v>
      </c>
      <c r="Y7287" s="143">
        <f t="shared" si="1596"/>
        <v>0</v>
      </c>
      <c r="Z7287" s="143">
        <f t="shared" si="1597"/>
        <v>16.69444892818769</v>
      </c>
      <c r="AA7287" s="143">
        <f t="shared" si="1598"/>
        <v>0</v>
      </c>
      <c r="AB7287" s="143">
        <f t="shared" si="1599"/>
        <v>0</v>
      </c>
      <c r="AC7287" s="143">
        <f t="shared" si="1600"/>
        <v>0.42012664901191887</v>
      </c>
      <c r="AD7287" s="143">
        <f t="shared" si="1601"/>
        <v>0</v>
      </c>
      <c r="AE7287" s="105">
        <f t="shared" si="1602"/>
        <v>1.7335098808104359E-4</v>
      </c>
      <c r="AF7287" s="143">
        <f t="shared" si="1603"/>
        <v>0.33409097269678006</v>
      </c>
    </row>
    <row r="7288" spans="1:32" x14ac:dyDescent="0.25">
      <c r="A7288">
        <v>30.354165999999999</v>
      </c>
      <c r="B7288">
        <v>0.95480264601108633</v>
      </c>
      <c r="C7288" s="203">
        <f t="shared" si="1605"/>
        <v>4.3322044659082782E-3</v>
      </c>
      <c r="D7288" s="184">
        <f t="shared" si="1606"/>
        <v>4.2498925810560209E-2</v>
      </c>
      <c r="T7288" s="182">
        <f t="shared" si="1604"/>
        <v>0.11278372239576401</v>
      </c>
      <c r="U7288" s="19">
        <v>1.1130887973921935</v>
      </c>
      <c r="V7288" s="105">
        <f t="shared" si="1593"/>
        <v>4.166000000004999E-3</v>
      </c>
      <c r="W7288" s="143">
        <f t="shared" si="1594"/>
        <v>8.8754449677853557</v>
      </c>
      <c r="X7288" s="143">
        <f t="shared" si="1595"/>
        <v>0.61929999999999996</v>
      </c>
      <c r="Y7288" s="143">
        <f t="shared" si="1596"/>
        <v>0</v>
      </c>
      <c r="Z7288" s="143">
        <f t="shared" si="1597"/>
        <v>16.69444892818769</v>
      </c>
      <c r="AA7288" s="143">
        <f t="shared" si="1598"/>
        <v>0</v>
      </c>
      <c r="AB7288" s="143">
        <f t="shared" si="1599"/>
        <v>0</v>
      </c>
      <c r="AC7288" s="143">
        <f t="shared" si="1600"/>
        <v>0.42012664901191887</v>
      </c>
      <c r="AD7288" s="143">
        <f t="shared" si="1601"/>
        <v>0</v>
      </c>
      <c r="AE7288" s="105">
        <f t="shared" si="1602"/>
        <v>1.7335098808104359E-4</v>
      </c>
      <c r="AF7288" s="143">
        <f t="shared" si="1603"/>
        <v>0.2929133148769828</v>
      </c>
    </row>
    <row r="7289" spans="1:32" x14ac:dyDescent="0.25">
      <c r="A7289">
        <v>30.358332999999995</v>
      </c>
      <c r="B7289">
        <v>0.89807410662544118</v>
      </c>
      <c r="C7289" s="203">
        <f t="shared" si="1605"/>
        <v>3.8604687141139144E-3</v>
      </c>
      <c r="D7289" s="184">
        <f t="shared" si="1606"/>
        <v>3.7871198085457504E-2</v>
      </c>
      <c r="T7289" s="182">
        <f t="shared" si="1604"/>
        <v>0.11161435729742303</v>
      </c>
      <c r="U7289" s="19">
        <v>1.1015480611638098</v>
      </c>
      <c r="V7289" s="105">
        <f t="shared" si="1593"/>
        <v>4.1669999999953689E-3</v>
      </c>
      <c r="W7289" s="143">
        <f t="shared" si="1594"/>
        <v>8.8754449677853557</v>
      </c>
      <c r="X7289" s="143">
        <f t="shared" si="1595"/>
        <v>0.61929999999999996</v>
      </c>
      <c r="Y7289" s="143">
        <f t="shared" si="1596"/>
        <v>0</v>
      </c>
      <c r="Z7289" s="143">
        <f t="shared" si="1597"/>
        <v>16.69444892818769</v>
      </c>
      <c r="AA7289" s="143">
        <f t="shared" si="1598"/>
        <v>0</v>
      </c>
      <c r="AB7289" s="143">
        <f t="shared" si="1599"/>
        <v>0</v>
      </c>
      <c r="AC7289" s="143">
        <f t="shared" si="1600"/>
        <v>0.42012664901191887</v>
      </c>
      <c r="AD7289" s="143">
        <f t="shared" si="1601"/>
        <v>0</v>
      </c>
      <c r="AE7289" s="105">
        <f t="shared" si="1602"/>
        <v>1.7335098808104359E-4</v>
      </c>
      <c r="AF7289" s="143">
        <f t="shared" si="1603"/>
        <v>0.27839667000089086</v>
      </c>
    </row>
    <row r="7290" spans="1:32" x14ac:dyDescent="0.25">
      <c r="A7290">
        <v>30.362499999999997</v>
      </c>
      <c r="B7290">
        <v>0.67115994908286247</v>
      </c>
      <c r="C7290" s="203">
        <f t="shared" si="1605"/>
        <v>3.2694991550701919E-3</v>
      </c>
      <c r="D7290" s="184">
        <f t="shared" si="1606"/>
        <v>3.2073786711238582E-2</v>
      </c>
      <c r="T7290" s="182">
        <f t="shared" si="1604"/>
        <v>0.10739900584756694</v>
      </c>
      <c r="U7290" s="19">
        <v>1.0599457769313292</v>
      </c>
      <c r="V7290" s="105">
        <f t="shared" si="1593"/>
        <v>4.1670000000024743E-3</v>
      </c>
      <c r="W7290" s="143">
        <f t="shared" si="1594"/>
        <v>8.8754449677853557</v>
      </c>
      <c r="X7290" s="143">
        <f t="shared" si="1595"/>
        <v>0.61929999999999996</v>
      </c>
      <c r="Y7290" s="143">
        <f t="shared" si="1596"/>
        <v>0</v>
      </c>
      <c r="Z7290" s="143">
        <f t="shared" si="1597"/>
        <v>16.69444892818769</v>
      </c>
      <c r="AA7290" s="143">
        <f t="shared" si="1598"/>
        <v>0</v>
      </c>
      <c r="AB7290" s="143">
        <f t="shared" si="1599"/>
        <v>0</v>
      </c>
      <c r="AC7290" s="143">
        <f t="shared" si="1600"/>
        <v>0.42012664901191887</v>
      </c>
      <c r="AD7290" s="143">
        <f t="shared" si="1601"/>
        <v>0</v>
      </c>
      <c r="AE7290" s="105">
        <f t="shared" si="1602"/>
        <v>1.7335098808104359E-4</v>
      </c>
      <c r="AF7290" s="143">
        <f t="shared" si="1603"/>
        <v>0.21622091221203463</v>
      </c>
    </row>
    <row r="7291" spans="1:32" x14ac:dyDescent="0.25">
      <c r="A7291">
        <v>30.366665999999995</v>
      </c>
      <c r="B7291">
        <v>0.61443140969721743</v>
      </c>
      <c r="C7291" s="203">
        <f t="shared" si="1605"/>
        <v>2.6778868003375527E-3</v>
      </c>
      <c r="D7291" s="184">
        <f t="shared" si="1606"/>
        <v>2.6270069511311393E-2</v>
      </c>
      <c r="T7291" s="182">
        <f t="shared" si="1604"/>
        <v>0.10647879936773331</v>
      </c>
      <c r="U7291" s="19">
        <v>1.0508640450800228</v>
      </c>
      <c r="V7291" s="105">
        <f t="shared" si="1593"/>
        <v>4.1659999999978936E-3</v>
      </c>
      <c r="W7291" s="143">
        <f t="shared" si="1594"/>
        <v>8.8754449677853557</v>
      </c>
      <c r="X7291" s="143">
        <f t="shared" si="1595"/>
        <v>0.61929999999999996</v>
      </c>
      <c r="Y7291" s="143">
        <f t="shared" si="1596"/>
        <v>0</v>
      </c>
      <c r="Z7291" s="143">
        <f t="shared" si="1597"/>
        <v>16.69444892818769</v>
      </c>
      <c r="AA7291" s="143">
        <f t="shared" si="1598"/>
        <v>0</v>
      </c>
      <c r="AB7291" s="143">
        <f t="shared" si="1599"/>
        <v>0</v>
      </c>
      <c r="AC7291" s="143">
        <f t="shared" si="1600"/>
        <v>0.42012664901191887</v>
      </c>
      <c r="AD7291" s="143">
        <f t="shared" si="1601"/>
        <v>0</v>
      </c>
      <c r="AE7291" s="105">
        <f t="shared" si="1602"/>
        <v>1.7335098808104359E-4</v>
      </c>
      <c r="AF7291" s="143">
        <f t="shared" si="1603"/>
        <v>0.19965591785450179</v>
      </c>
    </row>
    <row r="7292" spans="1:32" x14ac:dyDescent="0.25">
      <c r="A7292">
        <v>30.370832999999998</v>
      </c>
      <c r="B7292">
        <v>0.61443140969721743</v>
      </c>
      <c r="C7292" s="203">
        <f t="shared" si="1605"/>
        <v>2.5603356842098255E-3</v>
      </c>
      <c r="D7292" s="184">
        <f t="shared" si="1606"/>
        <v>2.511689306209839E-2</v>
      </c>
      <c r="T7292" s="182">
        <f t="shared" si="1604"/>
        <v>0.10647879936773331</v>
      </c>
      <c r="U7292" s="19">
        <v>1.0508640450800228</v>
      </c>
      <c r="V7292" s="105">
        <f t="shared" si="1593"/>
        <v>4.1670000000024743E-3</v>
      </c>
      <c r="W7292" s="143">
        <f t="shared" si="1594"/>
        <v>8.8754449677853557</v>
      </c>
      <c r="X7292" s="143">
        <f t="shared" si="1595"/>
        <v>0.61929999999999996</v>
      </c>
      <c r="Y7292" s="143">
        <f t="shared" si="1596"/>
        <v>0</v>
      </c>
      <c r="Z7292" s="143">
        <f t="shared" si="1597"/>
        <v>16.69444892818769</v>
      </c>
      <c r="AA7292" s="143">
        <f t="shared" si="1598"/>
        <v>0</v>
      </c>
      <c r="AB7292" s="143">
        <f t="shared" si="1599"/>
        <v>0</v>
      </c>
      <c r="AC7292" s="143">
        <f t="shared" si="1600"/>
        <v>0.42012664901191887</v>
      </c>
      <c r="AD7292" s="143">
        <f t="shared" si="1601"/>
        <v>0</v>
      </c>
      <c r="AE7292" s="105">
        <f t="shared" si="1602"/>
        <v>1.7335098808104359E-4</v>
      </c>
      <c r="AF7292" s="143">
        <f t="shared" si="1603"/>
        <v>0.19965591785450179</v>
      </c>
    </row>
    <row r="7293" spans="1:32" x14ac:dyDescent="0.25">
      <c r="A7293">
        <v>30.375</v>
      </c>
      <c r="B7293">
        <v>0.8413455672397967</v>
      </c>
      <c r="C7293" s="203">
        <f t="shared" si="1605"/>
        <v>3.0331113314500699E-3</v>
      </c>
      <c r="D7293" s="184">
        <f t="shared" si="1606"/>
        <v>2.9754822161525186E-2</v>
      </c>
      <c r="T7293" s="182">
        <f t="shared" si="1604"/>
        <v>0.11048843136562084</v>
      </c>
      <c r="U7293" s="19">
        <v>1.090436036176865</v>
      </c>
      <c r="V7293" s="105">
        <f t="shared" si="1593"/>
        <v>4.1670000000024743E-3</v>
      </c>
      <c r="W7293" s="143">
        <f t="shared" si="1594"/>
        <v>8.8754449677853557</v>
      </c>
      <c r="X7293" s="143">
        <f t="shared" si="1595"/>
        <v>0.61929999999999996</v>
      </c>
      <c r="Y7293" s="143">
        <f t="shared" si="1596"/>
        <v>0</v>
      </c>
      <c r="Z7293" s="143">
        <f t="shared" si="1597"/>
        <v>16.69444892818769</v>
      </c>
      <c r="AA7293" s="143">
        <f t="shared" si="1598"/>
        <v>0</v>
      </c>
      <c r="AB7293" s="143">
        <f t="shared" si="1599"/>
        <v>0</v>
      </c>
      <c r="AC7293" s="143">
        <f t="shared" si="1600"/>
        <v>0.42012664901191887</v>
      </c>
      <c r="AD7293" s="143">
        <f t="shared" si="1601"/>
        <v>0</v>
      </c>
      <c r="AE7293" s="105">
        <f t="shared" si="1602"/>
        <v>1.7335098808104359E-4</v>
      </c>
      <c r="AF7293" s="143">
        <f t="shared" si="1603"/>
        <v>0.26346900250892374</v>
      </c>
    </row>
    <row r="7294" spans="1:32" x14ac:dyDescent="0.25">
      <c r="A7294">
        <v>30.379165999999998</v>
      </c>
      <c r="B7294">
        <v>0.89807410662544118</v>
      </c>
      <c r="C7294" s="203">
        <f t="shared" si="1605"/>
        <v>3.6232111806594586E-3</v>
      </c>
      <c r="D7294" s="184">
        <f t="shared" si="1606"/>
        <v>3.5543701682269294E-2</v>
      </c>
      <c r="T7294" s="182">
        <f t="shared" si="1604"/>
        <v>0.1116146727359211</v>
      </c>
      <c r="U7294" s="19">
        <v>1.1015511742997395</v>
      </c>
      <c r="V7294" s="105">
        <f t="shared" si="1593"/>
        <v>4.1659999999978936E-3</v>
      </c>
      <c r="W7294" s="143">
        <f t="shared" si="1594"/>
        <v>8.8754449677853557</v>
      </c>
      <c r="X7294" s="143">
        <f t="shared" si="1595"/>
        <v>0.61929999999999996</v>
      </c>
      <c r="Y7294" s="143">
        <f t="shared" si="1596"/>
        <v>0</v>
      </c>
      <c r="Z7294" s="143">
        <f t="shared" si="1597"/>
        <v>16.69444892818769</v>
      </c>
      <c r="AA7294" s="143">
        <f t="shared" si="1598"/>
        <v>0</v>
      </c>
      <c r="AB7294" s="143">
        <f t="shared" si="1599"/>
        <v>0</v>
      </c>
      <c r="AC7294" s="143">
        <f t="shared" si="1600"/>
        <v>0.42012664901191887</v>
      </c>
      <c r="AD7294" s="143">
        <f t="shared" si="1601"/>
        <v>0</v>
      </c>
      <c r="AE7294" s="105">
        <f t="shared" si="1602"/>
        <v>1.7335098808104359E-4</v>
      </c>
      <c r="AF7294" s="143">
        <f t="shared" si="1603"/>
        <v>0.27839588321340769</v>
      </c>
    </row>
    <row r="7295" spans="1:32" x14ac:dyDescent="0.25">
      <c r="A7295">
        <v>30.383333</v>
      </c>
      <c r="B7295">
        <v>1.068259724782376</v>
      </c>
      <c r="C7295" s="203">
        <f t="shared" si="1605"/>
        <v>4.0968565377406197E-3</v>
      </c>
      <c r="D7295" s="184">
        <f t="shared" si="1606"/>
        <v>4.0190162635235484E-2</v>
      </c>
      <c r="T7295" s="182">
        <f t="shared" si="1604"/>
        <v>0.11523387429848624</v>
      </c>
      <c r="U7295" s="19">
        <v>1.1372699165900442</v>
      </c>
      <c r="V7295" s="105">
        <f t="shared" si="1593"/>
        <v>4.1670000000024743E-3</v>
      </c>
      <c r="W7295" s="143">
        <f t="shared" si="1594"/>
        <v>8.8754449677853557</v>
      </c>
      <c r="X7295" s="143">
        <f t="shared" si="1595"/>
        <v>0.61929999999999996</v>
      </c>
      <c r="Y7295" s="143">
        <f t="shared" si="1596"/>
        <v>0</v>
      </c>
      <c r="Z7295" s="143">
        <f t="shared" si="1597"/>
        <v>16.69444892818769</v>
      </c>
      <c r="AA7295" s="143">
        <f t="shared" si="1598"/>
        <v>0</v>
      </c>
      <c r="AB7295" s="143">
        <f t="shared" si="1599"/>
        <v>0</v>
      </c>
      <c r="AC7295" s="143">
        <f t="shared" si="1600"/>
        <v>0.42012664901191887</v>
      </c>
      <c r="AD7295" s="143">
        <f t="shared" si="1601"/>
        <v>0</v>
      </c>
      <c r="AE7295" s="105">
        <f t="shared" si="1602"/>
        <v>1.7335098808104359E-4</v>
      </c>
      <c r="AF7295" s="143">
        <f t="shared" si="1603"/>
        <v>0.32075144055125304</v>
      </c>
    </row>
    <row r="7296" spans="1:32" x14ac:dyDescent="0.25">
      <c r="A7296">
        <v>30.387499999999996</v>
      </c>
      <c r="B7296">
        <v>1.1817168035536656</v>
      </c>
      <c r="C7296" s="203">
        <f t="shared" si="1605"/>
        <v>4.6878260967829332E-3</v>
      </c>
      <c r="D7296" s="184">
        <f t="shared" si="1606"/>
        <v>4.5987574009440577E-2</v>
      </c>
      <c r="T7296" s="182">
        <f t="shared" si="1604"/>
        <v>0.11781401045835541</v>
      </c>
      <c r="U7296" s="19">
        <v>1.162733880664746</v>
      </c>
      <c r="V7296" s="105">
        <f t="shared" si="1593"/>
        <v>4.1669999999953689E-3</v>
      </c>
      <c r="W7296" s="143">
        <f t="shared" si="1594"/>
        <v>8.8754449677853557</v>
      </c>
      <c r="X7296" s="143">
        <f t="shared" si="1595"/>
        <v>0.61929999999999996</v>
      </c>
      <c r="Y7296" s="143">
        <f t="shared" si="1596"/>
        <v>0</v>
      </c>
      <c r="Z7296" s="143">
        <f t="shared" si="1597"/>
        <v>16.69444892818769</v>
      </c>
      <c r="AA7296" s="143">
        <f t="shared" si="1598"/>
        <v>0</v>
      </c>
      <c r="AB7296" s="143">
        <f t="shared" si="1599"/>
        <v>0</v>
      </c>
      <c r="AC7296" s="143">
        <f t="shared" si="1600"/>
        <v>0.42012664901191887</v>
      </c>
      <c r="AD7296" s="143">
        <f t="shared" si="1601"/>
        <v>0</v>
      </c>
      <c r="AE7296" s="105">
        <f t="shared" si="1602"/>
        <v>1.7335098808104359E-4</v>
      </c>
      <c r="AF7296" s="143">
        <f t="shared" si="1603"/>
        <v>0.34704708050344268</v>
      </c>
    </row>
    <row r="7297" spans="1:32" x14ac:dyDescent="0.25">
      <c r="A7297">
        <v>30.391666000000001</v>
      </c>
      <c r="B7297">
        <v>1.068259724782376</v>
      </c>
      <c r="C7297" s="203">
        <f t="shared" si="1605"/>
        <v>4.6867011085295991E-3</v>
      </c>
      <c r="D7297" s="184">
        <f t="shared" si="1606"/>
        <v>4.5976537874675372E-2</v>
      </c>
      <c r="T7297" s="182">
        <f t="shared" si="1604"/>
        <v>0.11523432609798703</v>
      </c>
      <c r="U7297" s="19">
        <v>1.1372743755044366</v>
      </c>
      <c r="V7297" s="105">
        <f t="shared" ref="V7297:V7360" si="1607">+A7297-A7296</f>
        <v>4.166000000004999E-3</v>
      </c>
      <c r="W7297" s="143">
        <f t="shared" ref="W7297:W7360" si="1608">IF(AND(T7297&lt;=$O$55,T7297&gt;$M$55),$P$55,IF(AND(T7297&lt;=$O$56,T7297&gt;$M$56),$P$56,IF(AND(T7297&lt;=$O$57,T7297&gt;$M$57),$P$57,IF(AND(T7297&lt;=$O$58,T7297&gt;$M$58),$P$58,IF(AND(T7297&lt;=$O$59,T7297&gt;$M$59),$P$59,"a N/A")))))</f>
        <v>8.8754449677853557</v>
      </c>
      <c r="X7297" s="143">
        <f t="shared" ref="X7297:X7360" si="1609">IF(AND(T7297&lt;=$O$55,T7297&gt;$M$55),$Q$55,IF(AND(T7297&lt;=$O$56,T7297&gt;$M$56),$Q$56,IF(AND(T7297&lt;=$O$57,T7297&gt;$M$57),$Q$57,IF(AND(T7297&lt;=$O$58,T7297&gt;$M$58),$Q$58,IF(AND(T7297&lt;=$O$59,T7297&gt;$M$59),$Q$59,"Valor no encontrado para Po")))))</f>
        <v>0.61929999999999996</v>
      </c>
      <c r="Y7297" s="143">
        <f t="shared" ref="Y7297:Y7360" si="1610">IF(OR(Z7296&gt;=($V$1-$X$1)/2,Z7296&gt;=$Z$1/2),0,W7297*T7297^X7297*V7297)</f>
        <v>0</v>
      </c>
      <c r="Z7297" s="143">
        <f t="shared" ref="Z7297:Z7360" si="1611">+Z7296+Y7297</f>
        <v>16.69444892818769</v>
      </c>
      <c r="AA7297" s="143">
        <f t="shared" ref="AA7297:AA7360" si="1612">2*$AD$1*PI()*((Z7297+$X$1/2)*(2*Z7297-$Z$1)+(Z7297+$X$1/2)^2-($V$1/2)^2)*Y7297</f>
        <v>0</v>
      </c>
      <c r="AB7297" s="143">
        <f t="shared" ref="AB7297:AB7360" si="1613">-AA7297*0.000000001*$AB$1</f>
        <v>0</v>
      </c>
      <c r="AC7297" s="143">
        <f t="shared" ref="AC7297:AC7360" si="1614">+AC7296+AB7297</f>
        <v>0.42012664901191887</v>
      </c>
      <c r="AD7297" s="143">
        <f t="shared" ref="AD7297:AD7360" si="1615">+AB7297/V7297</f>
        <v>0</v>
      </c>
      <c r="AE7297" s="105">
        <f t="shared" ref="AE7297:AE7360" si="1616">+AE7296-AB7297</f>
        <v>1.7335098808104359E-4</v>
      </c>
      <c r="AF7297" s="143">
        <f t="shared" ref="AF7297:AF7360" si="1617">B7297*9.81/(T7297*1000000*$AH$1)</f>
        <v>0.32075018298030494</v>
      </c>
    </row>
    <row r="7298" spans="1:32" x14ac:dyDescent="0.25">
      <c r="A7298">
        <v>30.395832999999996</v>
      </c>
      <c r="B7298">
        <v>1.1817168035536656</v>
      </c>
      <c r="C7298" s="203">
        <f t="shared" si="1605"/>
        <v>4.6878260967829332E-3</v>
      </c>
      <c r="D7298" s="184">
        <f t="shared" si="1606"/>
        <v>4.5987574009440577E-2</v>
      </c>
      <c r="T7298" s="182">
        <f t="shared" si="1604"/>
        <v>0.11781401078672611</v>
      </c>
      <c r="U7298" s="19">
        <v>1.162733883905513</v>
      </c>
      <c r="V7298" s="105">
        <f t="shared" si="1607"/>
        <v>4.1669999999953689E-3</v>
      </c>
      <c r="W7298" s="143">
        <f t="shared" si="1608"/>
        <v>8.8754449677853557</v>
      </c>
      <c r="X7298" s="143">
        <f t="shared" si="1609"/>
        <v>0.61929999999999996</v>
      </c>
      <c r="Y7298" s="143">
        <f t="shared" si="1610"/>
        <v>0</v>
      </c>
      <c r="Z7298" s="143">
        <f t="shared" si="1611"/>
        <v>16.69444892818769</v>
      </c>
      <c r="AA7298" s="143">
        <f t="shared" si="1612"/>
        <v>0</v>
      </c>
      <c r="AB7298" s="143">
        <f t="shared" si="1613"/>
        <v>0</v>
      </c>
      <c r="AC7298" s="143">
        <f t="shared" si="1614"/>
        <v>0.42012664901191887</v>
      </c>
      <c r="AD7298" s="143">
        <f t="shared" si="1615"/>
        <v>0</v>
      </c>
      <c r="AE7298" s="105">
        <f t="shared" si="1616"/>
        <v>1.7335098808104359E-4</v>
      </c>
      <c r="AF7298" s="143">
        <f t="shared" si="1617"/>
        <v>0.34704707953615455</v>
      </c>
    </row>
    <row r="7299" spans="1:32" x14ac:dyDescent="0.25">
      <c r="A7299">
        <v>30.4</v>
      </c>
      <c r="B7299">
        <v>1.068259724782376</v>
      </c>
      <c r="C7299" s="203">
        <f t="shared" si="1605"/>
        <v>4.6878260967909268E-3</v>
      </c>
      <c r="D7299" s="184">
        <f t="shared" si="1606"/>
        <v>4.5987574009518993E-2</v>
      </c>
      <c r="T7299" s="182">
        <f t="shared" si="1604"/>
        <v>0.11523432609823814</v>
      </c>
      <c r="U7299" s="19">
        <v>1.1372743755069148</v>
      </c>
      <c r="V7299" s="105">
        <f t="shared" si="1607"/>
        <v>4.1670000000024743E-3</v>
      </c>
      <c r="W7299" s="143">
        <f t="shared" si="1608"/>
        <v>8.8754449677853557</v>
      </c>
      <c r="X7299" s="143">
        <f t="shared" si="1609"/>
        <v>0.61929999999999996</v>
      </c>
      <c r="Y7299" s="143">
        <f t="shared" si="1610"/>
        <v>0</v>
      </c>
      <c r="Z7299" s="143">
        <f t="shared" si="1611"/>
        <v>16.69444892818769</v>
      </c>
      <c r="AA7299" s="143">
        <f t="shared" si="1612"/>
        <v>0</v>
      </c>
      <c r="AB7299" s="143">
        <f t="shared" si="1613"/>
        <v>0</v>
      </c>
      <c r="AC7299" s="143">
        <f t="shared" si="1614"/>
        <v>0.42012664901191887</v>
      </c>
      <c r="AD7299" s="143">
        <f t="shared" si="1615"/>
        <v>0</v>
      </c>
      <c r="AE7299" s="105">
        <f t="shared" si="1616"/>
        <v>1.7335098808104359E-4</v>
      </c>
      <c r="AF7299" s="143">
        <f t="shared" si="1617"/>
        <v>0.320750182979606</v>
      </c>
    </row>
    <row r="7300" spans="1:32" x14ac:dyDescent="0.25">
      <c r="A7300">
        <v>30.404165999999996</v>
      </c>
      <c r="B7300">
        <v>1.1249882641680204</v>
      </c>
      <c r="C7300" s="203">
        <f t="shared" si="1605"/>
        <v>4.5685355609813667E-3</v>
      </c>
      <c r="D7300" s="184">
        <f t="shared" si="1606"/>
        <v>4.4817333853227212E-2</v>
      </c>
      <c r="T7300" s="182">
        <f t="shared" ref="T7300:T7363" si="1618">+U7300/1000000*101325</f>
        <v>0.11650778458539751</v>
      </c>
      <c r="U7300" s="19">
        <v>1.1498424336086603</v>
      </c>
      <c r="V7300" s="105">
        <f t="shared" si="1607"/>
        <v>4.1659999999978936E-3</v>
      </c>
      <c r="W7300" s="143">
        <f t="shared" si="1608"/>
        <v>8.8754449677853557</v>
      </c>
      <c r="X7300" s="143">
        <f t="shared" si="1609"/>
        <v>0.61929999999999996</v>
      </c>
      <c r="Y7300" s="143">
        <f t="shared" si="1610"/>
        <v>0</v>
      </c>
      <c r="Z7300" s="143">
        <f t="shared" si="1611"/>
        <v>16.69444892818769</v>
      </c>
      <c r="AA7300" s="143">
        <f t="shared" si="1612"/>
        <v>0</v>
      </c>
      <c r="AB7300" s="143">
        <f t="shared" si="1613"/>
        <v>0</v>
      </c>
      <c r="AC7300" s="143">
        <f t="shared" si="1614"/>
        <v>0.42012664901191887</v>
      </c>
      <c r="AD7300" s="143">
        <f t="shared" si="1615"/>
        <v>0</v>
      </c>
      <c r="AE7300" s="105">
        <f t="shared" si="1616"/>
        <v>1.7335098808104359E-4</v>
      </c>
      <c r="AF7300" s="143">
        <f t="shared" si="1617"/>
        <v>0.33409115034907666</v>
      </c>
    </row>
    <row r="7301" spans="1:32" x14ac:dyDescent="0.25">
      <c r="A7301">
        <v>30.408332999999999</v>
      </c>
      <c r="B7301">
        <v>1.1249882641680204</v>
      </c>
      <c r="C7301" s="203">
        <f t="shared" si="1605"/>
        <v>4.6878260967909251E-3</v>
      </c>
      <c r="D7301" s="184">
        <f t="shared" si="1606"/>
        <v>4.5987574009518979E-2</v>
      </c>
      <c r="T7301" s="182">
        <f t="shared" si="1618"/>
        <v>0.11650778458539751</v>
      </c>
      <c r="U7301" s="19">
        <v>1.1498424336086603</v>
      </c>
      <c r="V7301" s="105">
        <f t="shared" si="1607"/>
        <v>4.1670000000024743E-3</v>
      </c>
      <c r="W7301" s="143">
        <f t="shared" si="1608"/>
        <v>8.8754449677853557</v>
      </c>
      <c r="X7301" s="143">
        <f t="shared" si="1609"/>
        <v>0.61929999999999996</v>
      </c>
      <c r="Y7301" s="143">
        <f t="shared" si="1610"/>
        <v>0</v>
      </c>
      <c r="Z7301" s="143">
        <f t="shared" si="1611"/>
        <v>16.69444892818769</v>
      </c>
      <c r="AA7301" s="143">
        <f t="shared" si="1612"/>
        <v>0</v>
      </c>
      <c r="AB7301" s="143">
        <f t="shared" si="1613"/>
        <v>0</v>
      </c>
      <c r="AC7301" s="143">
        <f t="shared" si="1614"/>
        <v>0.42012664901191887</v>
      </c>
      <c r="AD7301" s="143">
        <f t="shared" si="1615"/>
        <v>0</v>
      </c>
      <c r="AE7301" s="105">
        <f t="shared" si="1616"/>
        <v>1.7335098808104359E-4</v>
      </c>
      <c r="AF7301" s="143">
        <f t="shared" si="1617"/>
        <v>0.33409115034907666</v>
      </c>
    </row>
    <row r="7302" spans="1:32" x14ac:dyDescent="0.25">
      <c r="A7302">
        <v>30.412499999999994</v>
      </c>
      <c r="B7302">
        <v>1.1817168035536656</v>
      </c>
      <c r="C7302" s="203">
        <f t="shared" si="1605"/>
        <v>4.8060200085927917E-3</v>
      </c>
      <c r="D7302" s="184">
        <f t="shared" si="1606"/>
        <v>4.7147056284295288E-2</v>
      </c>
      <c r="T7302" s="182">
        <f t="shared" si="1618"/>
        <v>0.11781288008913877</v>
      </c>
      <c r="U7302" s="19">
        <v>1.1627227247879475</v>
      </c>
      <c r="V7302" s="105">
        <f t="shared" si="1607"/>
        <v>4.1669999999953689E-3</v>
      </c>
      <c r="W7302" s="143">
        <f t="shared" si="1608"/>
        <v>8.8754449677853557</v>
      </c>
      <c r="X7302" s="143">
        <f t="shared" si="1609"/>
        <v>0.61929999999999996</v>
      </c>
      <c r="Y7302" s="143">
        <f t="shared" si="1610"/>
        <v>0</v>
      </c>
      <c r="Z7302" s="143">
        <f t="shared" si="1611"/>
        <v>16.69444892818769</v>
      </c>
      <c r="AA7302" s="143">
        <f t="shared" si="1612"/>
        <v>0</v>
      </c>
      <c r="AB7302" s="143">
        <f t="shared" si="1613"/>
        <v>0</v>
      </c>
      <c r="AC7302" s="143">
        <f t="shared" si="1614"/>
        <v>0.42012664901191887</v>
      </c>
      <c r="AD7302" s="143">
        <f t="shared" si="1615"/>
        <v>0</v>
      </c>
      <c r="AE7302" s="105">
        <f t="shared" si="1616"/>
        <v>1.7335098808104359E-4</v>
      </c>
      <c r="AF7302" s="143">
        <f t="shared" si="1617"/>
        <v>0.34705041028653788</v>
      </c>
    </row>
    <row r="7303" spans="1:32" x14ac:dyDescent="0.25">
      <c r="A7303">
        <v>30.416665999999999</v>
      </c>
      <c r="B7303">
        <v>1.1249882641680204</v>
      </c>
      <c r="C7303" s="203">
        <f t="shared" si="1605"/>
        <v>4.8048666560700374E-3</v>
      </c>
      <c r="D7303" s="184">
        <f t="shared" si="1606"/>
        <v>4.7135741896047072E-2</v>
      </c>
      <c r="T7303" s="182">
        <f t="shared" si="1618"/>
        <v>0.116507848028492</v>
      </c>
      <c r="U7303" s="19">
        <v>1.1498430597433209</v>
      </c>
      <c r="V7303" s="105">
        <f t="shared" si="1607"/>
        <v>4.166000000004999E-3</v>
      </c>
      <c r="W7303" s="143">
        <f t="shared" si="1608"/>
        <v>8.8754449677853557</v>
      </c>
      <c r="X7303" s="143">
        <f t="shared" si="1609"/>
        <v>0.61929999999999996</v>
      </c>
      <c r="Y7303" s="143">
        <f t="shared" si="1610"/>
        <v>0</v>
      </c>
      <c r="Z7303" s="143">
        <f t="shared" si="1611"/>
        <v>16.69444892818769</v>
      </c>
      <c r="AA7303" s="143">
        <f t="shared" si="1612"/>
        <v>0</v>
      </c>
      <c r="AB7303" s="143">
        <f t="shared" si="1613"/>
        <v>0</v>
      </c>
      <c r="AC7303" s="143">
        <f t="shared" si="1614"/>
        <v>0.42012664901191887</v>
      </c>
      <c r="AD7303" s="143">
        <f t="shared" si="1615"/>
        <v>0</v>
      </c>
      <c r="AE7303" s="105">
        <f t="shared" si="1616"/>
        <v>1.7335098808104359E-4</v>
      </c>
      <c r="AF7303" s="143">
        <f t="shared" si="1617"/>
        <v>0.33409096842333713</v>
      </c>
    </row>
    <row r="7304" spans="1:32" x14ac:dyDescent="0.25">
      <c r="A7304">
        <v>30.420832999999995</v>
      </c>
      <c r="B7304">
        <v>1.1249882641680204</v>
      </c>
      <c r="C7304" s="203">
        <f t="shared" si="1605"/>
        <v>4.6878260967829315E-3</v>
      </c>
      <c r="D7304" s="184">
        <f t="shared" si="1606"/>
        <v>4.5987574009440563E-2</v>
      </c>
      <c r="T7304" s="182">
        <f t="shared" si="1618"/>
        <v>0.116507848028492</v>
      </c>
      <c r="U7304" s="19">
        <v>1.1498430597433209</v>
      </c>
      <c r="V7304" s="105">
        <f t="shared" si="1607"/>
        <v>4.1669999999953689E-3</v>
      </c>
      <c r="W7304" s="143">
        <f t="shared" si="1608"/>
        <v>8.8754449677853557</v>
      </c>
      <c r="X7304" s="143">
        <f t="shared" si="1609"/>
        <v>0.61929999999999996</v>
      </c>
      <c r="Y7304" s="143">
        <f t="shared" si="1610"/>
        <v>0</v>
      </c>
      <c r="Z7304" s="143">
        <f t="shared" si="1611"/>
        <v>16.69444892818769</v>
      </c>
      <c r="AA7304" s="143">
        <f t="shared" si="1612"/>
        <v>0</v>
      </c>
      <c r="AB7304" s="143">
        <f t="shared" si="1613"/>
        <v>0</v>
      </c>
      <c r="AC7304" s="143">
        <f t="shared" si="1614"/>
        <v>0.42012664901191887</v>
      </c>
      <c r="AD7304" s="143">
        <f t="shared" si="1615"/>
        <v>0</v>
      </c>
      <c r="AE7304" s="105">
        <f t="shared" si="1616"/>
        <v>1.7335098808104359E-4</v>
      </c>
      <c r="AF7304" s="143">
        <f t="shared" si="1617"/>
        <v>0.33409096842333713</v>
      </c>
    </row>
    <row r="7305" spans="1:32" x14ac:dyDescent="0.25">
      <c r="A7305">
        <v>30.424999999999997</v>
      </c>
      <c r="B7305">
        <v>1.068259724782376</v>
      </c>
      <c r="C7305" s="203">
        <f t="shared" si="1605"/>
        <v>4.5696321849808645E-3</v>
      </c>
      <c r="D7305" s="184">
        <f t="shared" si="1606"/>
        <v>4.4828091734662283E-2</v>
      </c>
      <c r="T7305" s="182">
        <f t="shared" si="1618"/>
        <v>0.11523251949247953</v>
      </c>
      <c r="U7305" s="19">
        <v>1.1372565456943453</v>
      </c>
      <c r="V7305" s="105">
        <f t="shared" si="1607"/>
        <v>4.1670000000024743E-3</v>
      </c>
      <c r="W7305" s="143">
        <f t="shared" si="1608"/>
        <v>8.8754449677853557</v>
      </c>
      <c r="X7305" s="143">
        <f t="shared" si="1609"/>
        <v>0.61929999999999996</v>
      </c>
      <c r="Y7305" s="143">
        <f t="shared" si="1610"/>
        <v>0</v>
      </c>
      <c r="Z7305" s="143">
        <f t="shared" si="1611"/>
        <v>16.69444892818769</v>
      </c>
      <c r="AA7305" s="143">
        <f t="shared" si="1612"/>
        <v>0</v>
      </c>
      <c r="AB7305" s="143">
        <f t="shared" si="1613"/>
        <v>0</v>
      </c>
      <c r="AC7305" s="143">
        <f t="shared" si="1614"/>
        <v>0.42012664901191887</v>
      </c>
      <c r="AD7305" s="143">
        <f t="shared" si="1615"/>
        <v>0</v>
      </c>
      <c r="AE7305" s="105">
        <f t="shared" si="1616"/>
        <v>1.7335098808104359E-4</v>
      </c>
      <c r="AF7305" s="143">
        <f t="shared" si="1617"/>
        <v>0.32075521167402488</v>
      </c>
    </row>
    <row r="7306" spans="1:32" x14ac:dyDescent="0.25">
      <c r="A7306">
        <v>30.429165999999995</v>
      </c>
      <c r="B7306">
        <v>0.89807410662544118</v>
      </c>
      <c r="C7306" s="203">
        <f t="shared" si="1605"/>
        <v>4.0958733708204124E-3</v>
      </c>
      <c r="D7306" s="184">
        <f t="shared" si="1606"/>
        <v>4.0180517767748246E-2</v>
      </c>
      <c r="T7306" s="182">
        <f t="shared" si="1618"/>
        <v>0.1116150907728593</v>
      </c>
      <c r="U7306" s="19">
        <v>1.1015553000035461</v>
      </c>
      <c r="V7306" s="105">
        <f t="shared" si="1607"/>
        <v>4.1659999999978936E-3</v>
      </c>
      <c r="W7306" s="143">
        <f t="shared" si="1608"/>
        <v>8.8754449677853557</v>
      </c>
      <c r="X7306" s="143">
        <f t="shared" si="1609"/>
        <v>0.61929999999999996</v>
      </c>
      <c r="Y7306" s="143">
        <f t="shared" si="1610"/>
        <v>0</v>
      </c>
      <c r="Z7306" s="143">
        <f t="shared" si="1611"/>
        <v>16.69444892818769</v>
      </c>
      <c r="AA7306" s="143">
        <f t="shared" si="1612"/>
        <v>0</v>
      </c>
      <c r="AB7306" s="143">
        <f t="shared" si="1613"/>
        <v>0</v>
      </c>
      <c r="AC7306" s="143">
        <f t="shared" si="1614"/>
        <v>0.42012664901191887</v>
      </c>
      <c r="AD7306" s="143">
        <f t="shared" si="1615"/>
        <v>0</v>
      </c>
      <c r="AE7306" s="105">
        <f t="shared" si="1616"/>
        <v>1.7335098808104359E-4</v>
      </c>
      <c r="AF7306" s="143">
        <f t="shared" si="1617"/>
        <v>0.27839484052498786</v>
      </c>
    </row>
    <row r="7307" spans="1:32" x14ac:dyDescent="0.25">
      <c r="A7307">
        <v>30.433332999999998</v>
      </c>
      <c r="B7307">
        <v>0.78461702785415199</v>
      </c>
      <c r="C7307" s="203">
        <f t="shared" si="1605"/>
        <v>3.5058869786903143E-3</v>
      </c>
      <c r="D7307" s="184">
        <f t="shared" si="1606"/>
        <v>3.4392751260951981E-2</v>
      </c>
      <c r="T7307" s="182">
        <f t="shared" si="1618"/>
        <v>0.10940880669187474</v>
      </c>
      <c r="U7307" s="19">
        <v>1.0797809690784579</v>
      </c>
      <c r="V7307" s="105">
        <f t="shared" si="1607"/>
        <v>4.1670000000024743E-3</v>
      </c>
      <c r="W7307" s="143">
        <f t="shared" si="1608"/>
        <v>8.8754449677853557</v>
      </c>
      <c r="X7307" s="143">
        <f t="shared" si="1609"/>
        <v>0.61929999999999996</v>
      </c>
      <c r="Y7307" s="143">
        <f t="shared" si="1610"/>
        <v>0</v>
      </c>
      <c r="Z7307" s="143">
        <f t="shared" si="1611"/>
        <v>16.69444892818769</v>
      </c>
      <c r="AA7307" s="143">
        <f t="shared" si="1612"/>
        <v>0</v>
      </c>
      <c r="AB7307" s="143">
        <f t="shared" si="1613"/>
        <v>0</v>
      </c>
      <c r="AC7307" s="143">
        <f t="shared" si="1614"/>
        <v>0.42012664901191887</v>
      </c>
      <c r="AD7307" s="143">
        <f t="shared" si="1615"/>
        <v>0</v>
      </c>
      <c r="AE7307" s="105">
        <f t="shared" si="1616"/>
        <v>1.7335098808104359E-4</v>
      </c>
      <c r="AF7307" s="143">
        <f t="shared" si="1617"/>
        <v>0.24812891234536702</v>
      </c>
    </row>
    <row r="7308" spans="1:32" x14ac:dyDescent="0.25">
      <c r="A7308">
        <v>30.4375</v>
      </c>
      <c r="B7308">
        <v>0.67115994908286247</v>
      </c>
      <c r="C7308" s="203">
        <f t="shared" ref="C7308:C7371" si="1619">+(B7307+B7308)/2*(A7308-A7307)</f>
        <v>3.0331113314500707E-3</v>
      </c>
      <c r="D7308" s="184">
        <f t="shared" ref="D7308:D7371" si="1620">C7308*9.81</f>
        <v>2.9754822161525196E-2</v>
      </c>
      <c r="T7308" s="182">
        <f t="shared" si="1618"/>
        <v>0.10740017624455964</v>
      </c>
      <c r="U7308" s="19">
        <v>1.0599573278515633</v>
      </c>
      <c r="V7308" s="105">
        <f t="shared" si="1607"/>
        <v>4.1670000000024743E-3</v>
      </c>
      <c r="W7308" s="143">
        <f t="shared" si="1608"/>
        <v>8.8754449677853557</v>
      </c>
      <c r="X7308" s="143">
        <f t="shared" si="1609"/>
        <v>0.61929999999999996</v>
      </c>
      <c r="Y7308" s="143">
        <f t="shared" si="1610"/>
        <v>0</v>
      </c>
      <c r="Z7308" s="143">
        <f t="shared" si="1611"/>
        <v>16.69444892818769</v>
      </c>
      <c r="AA7308" s="143">
        <f t="shared" si="1612"/>
        <v>0</v>
      </c>
      <c r="AB7308" s="143">
        <f t="shared" si="1613"/>
        <v>0</v>
      </c>
      <c r="AC7308" s="143">
        <f t="shared" si="1614"/>
        <v>0.42012664901191887</v>
      </c>
      <c r="AD7308" s="143">
        <f t="shared" si="1615"/>
        <v>0</v>
      </c>
      <c r="AE7308" s="105">
        <f t="shared" si="1616"/>
        <v>1.7335098808104359E-4</v>
      </c>
      <c r="AF7308" s="143">
        <f t="shared" si="1617"/>
        <v>0.2162185559374524</v>
      </c>
    </row>
    <row r="7309" spans="1:32" x14ac:dyDescent="0.25">
      <c r="A7309">
        <v>30.441665999999998</v>
      </c>
      <c r="B7309">
        <v>0.67115994908286247</v>
      </c>
      <c r="C7309" s="203">
        <f t="shared" si="1619"/>
        <v>2.7960523478777915E-3</v>
      </c>
      <c r="D7309" s="184">
        <f t="shared" si="1620"/>
        <v>2.7429273532681136E-2</v>
      </c>
      <c r="T7309" s="182">
        <f t="shared" si="1618"/>
        <v>0.10740017624455964</v>
      </c>
      <c r="U7309" s="19">
        <v>1.0599573278515633</v>
      </c>
      <c r="V7309" s="105">
        <f t="shared" si="1607"/>
        <v>4.1659999999978936E-3</v>
      </c>
      <c r="W7309" s="143">
        <f t="shared" si="1608"/>
        <v>8.8754449677853557</v>
      </c>
      <c r="X7309" s="143">
        <f t="shared" si="1609"/>
        <v>0.61929999999999996</v>
      </c>
      <c r="Y7309" s="143">
        <f t="shared" si="1610"/>
        <v>0</v>
      </c>
      <c r="Z7309" s="143">
        <f t="shared" si="1611"/>
        <v>16.69444892818769</v>
      </c>
      <c r="AA7309" s="143">
        <f t="shared" si="1612"/>
        <v>0</v>
      </c>
      <c r="AB7309" s="143">
        <f t="shared" si="1613"/>
        <v>0</v>
      </c>
      <c r="AC7309" s="143">
        <f t="shared" si="1614"/>
        <v>0.42012664901191887</v>
      </c>
      <c r="AD7309" s="143">
        <f t="shared" si="1615"/>
        <v>0</v>
      </c>
      <c r="AE7309" s="105">
        <f t="shared" si="1616"/>
        <v>1.7335098808104359E-4</v>
      </c>
      <c r="AF7309" s="143">
        <f t="shared" si="1617"/>
        <v>0.2162185559374524</v>
      </c>
    </row>
    <row r="7310" spans="1:32" x14ac:dyDescent="0.25">
      <c r="A7310">
        <v>30.445833</v>
      </c>
      <c r="B7310">
        <v>0.67115994908286247</v>
      </c>
      <c r="C7310" s="203">
        <f t="shared" si="1619"/>
        <v>2.7967235078299488E-3</v>
      </c>
      <c r="D7310" s="184">
        <f t="shared" si="1620"/>
        <v>2.74358576118118E-2</v>
      </c>
      <c r="T7310" s="182">
        <f t="shared" si="1618"/>
        <v>0.10740017624455964</v>
      </c>
      <c r="U7310" s="19">
        <v>1.0599573278515633</v>
      </c>
      <c r="V7310" s="105">
        <f t="shared" si="1607"/>
        <v>4.1670000000024743E-3</v>
      </c>
      <c r="W7310" s="143">
        <f t="shared" si="1608"/>
        <v>8.8754449677853557</v>
      </c>
      <c r="X7310" s="143">
        <f t="shared" si="1609"/>
        <v>0.61929999999999996</v>
      </c>
      <c r="Y7310" s="143">
        <f t="shared" si="1610"/>
        <v>0</v>
      </c>
      <c r="Z7310" s="143">
        <f t="shared" si="1611"/>
        <v>16.69444892818769</v>
      </c>
      <c r="AA7310" s="143">
        <f t="shared" si="1612"/>
        <v>0</v>
      </c>
      <c r="AB7310" s="143">
        <f t="shared" si="1613"/>
        <v>0</v>
      </c>
      <c r="AC7310" s="143">
        <f t="shared" si="1614"/>
        <v>0.42012664901191887</v>
      </c>
      <c r="AD7310" s="143">
        <f t="shared" si="1615"/>
        <v>0</v>
      </c>
      <c r="AE7310" s="105">
        <f t="shared" si="1616"/>
        <v>1.7335098808104359E-4</v>
      </c>
      <c r="AF7310" s="143">
        <f t="shared" si="1617"/>
        <v>0.2162185559374524</v>
      </c>
    </row>
    <row r="7311" spans="1:32" x14ac:dyDescent="0.25">
      <c r="A7311">
        <v>30.449999999999996</v>
      </c>
      <c r="B7311">
        <v>0.67115994908286247</v>
      </c>
      <c r="C7311" s="203">
        <f t="shared" si="1619"/>
        <v>2.7967235078251796E-3</v>
      </c>
      <c r="D7311" s="184">
        <f t="shared" si="1620"/>
        <v>2.7435857611765015E-2</v>
      </c>
      <c r="T7311" s="182">
        <f t="shared" si="1618"/>
        <v>0.10740017624455964</v>
      </c>
      <c r="U7311" s="19">
        <v>1.0599573278515633</v>
      </c>
      <c r="V7311" s="105">
        <f t="shared" si="1607"/>
        <v>4.1669999999953689E-3</v>
      </c>
      <c r="W7311" s="143">
        <f t="shared" si="1608"/>
        <v>8.8754449677853557</v>
      </c>
      <c r="X7311" s="143">
        <f t="shared" si="1609"/>
        <v>0.61929999999999996</v>
      </c>
      <c r="Y7311" s="143">
        <f t="shared" si="1610"/>
        <v>0</v>
      </c>
      <c r="Z7311" s="143">
        <f t="shared" si="1611"/>
        <v>16.69444892818769</v>
      </c>
      <c r="AA7311" s="143">
        <f t="shared" si="1612"/>
        <v>0</v>
      </c>
      <c r="AB7311" s="143">
        <f t="shared" si="1613"/>
        <v>0</v>
      </c>
      <c r="AC7311" s="143">
        <f t="shared" si="1614"/>
        <v>0.42012664901191887</v>
      </c>
      <c r="AD7311" s="143">
        <f t="shared" si="1615"/>
        <v>0</v>
      </c>
      <c r="AE7311" s="105">
        <f t="shared" si="1616"/>
        <v>1.7335098808104359E-4</v>
      </c>
      <c r="AF7311" s="143">
        <f t="shared" si="1617"/>
        <v>0.2162185559374524</v>
      </c>
    </row>
    <row r="7312" spans="1:32" x14ac:dyDescent="0.25">
      <c r="A7312">
        <v>30.454166000000001</v>
      </c>
      <c r="B7312">
        <v>0.95480264601108633</v>
      </c>
      <c r="C7312" s="203">
        <f t="shared" si="1619"/>
        <v>3.3868800855847594E-3</v>
      </c>
      <c r="D7312" s="184">
        <f t="shared" si="1620"/>
        <v>3.3225293639586491E-2</v>
      </c>
      <c r="T7312" s="182">
        <f t="shared" si="1618"/>
        <v>0.11278348218777308</v>
      </c>
      <c r="U7312" s="19">
        <v>1.1130864267236427</v>
      </c>
      <c r="V7312" s="105">
        <f t="shared" si="1607"/>
        <v>4.166000000004999E-3</v>
      </c>
      <c r="W7312" s="143">
        <f t="shared" si="1608"/>
        <v>8.8754449677853557</v>
      </c>
      <c r="X7312" s="143">
        <f t="shared" si="1609"/>
        <v>0.61929999999999996</v>
      </c>
      <c r="Y7312" s="143">
        <f t="shared" si="1610"/>
        <v>0</v>
      </c>
      <c r="Z7312" s="143">
        <f t="shared" si="1611"/>
        <v>16.69444892818769</v>
      </c>
      <c r="AA7312" s="143">
        <f t="shared" si="1612"/>
        <v>0</v>
      </c>
      <c r="AB7312" s="143">
        <f t="shared" si="1613"/>
        <v>0</v>
      </c>
      <c r="AC7312" s="143">
        <f t="shared" si="1614"/>
        <v>0.42012664901191887</v>
      </c>
      <c r="AD7312" s="143">
        <f t="shared" si="1615"/>
        <v>0</v>
      </c>
      <c r="AE7312" s="105">
        <f t="shared" si="1616"/>
        <v>1.7335098808104359E-4</v>
      </c>
      <c r="AF7312" s="143">
        <f t="shared" si="1617"/>
        <v>0.29291393872825533</v>
      </c>
    </row>
    <row r="7313" spans="1:32" x14ac:dyDescent="0.25">
      <c r="A7313">
        <v>30.458332999999996</v>
      </c>
      <c r="B7313">
        <v>1.0115311853967308</v>
      </c>
      <c r="C7313" s="203">
        <f t="shared" si="1619"/>
        <v>4.0968565377336339E-3</v>
      </c>
      <c r="D7313" s="184">
        <f t="shared" si="1620"/>
        <v>4.0190162635166948E-2</v>
      </c>
      <c r="T7313" s="182">
        <f t="shared" si="1618"/>
        <v>0.11398985364635728</v>
      </c>
      <c r="U7313" s="19">
        <v>1.1249923873314314</v>
      </c>
      <c r="V7313" s="105">
        <f t="shared" si="1607"/>
        <v>4.1669999999953689E-3</v>
      </c>
      <c r="W7313" s="143">
        <f t="shared" si="1608"/>
        <v>8.8754449677853557</v>
      </c>
      <c r="X7313" s="143">
        <f t="shared" si="1609"/>
        <v>0.61929999999999996</v>
      </c>
      <c r="Y7313" s="143">
        <f t="shared" si="1610"/>
        <v>0</v>
      </c>
      <c r="Z7313" s="143">
        <f t="shared" si="1611"/>
        <v>16.69444892818769</v>
      </c>
      <c r="AA7313" s="143">
        <f t="shared" si="1612"/>
        <v>0</v>
      </c>
      <c r="AB7313" s="143">
        <f t="shared" si="1613"/>
        <v>0</v>
      </c>
      <c r="AC7313" s="143">
        <f t="shared" si="1614"/>
        <v>0.42012664901191887</v>
      </c>
      <c r="AD7313" s="143">
        <f t="shared" si="1615"/>
        <v>0</v>
      </c>
      <c r="AE7313" s="105">
        <f t="shared" si="1616"/>
        <v>1.7335098808104359E-4</v>
      </c>
      <c r="AF7313" s="143">
        <f t="shared" si="1617"/>
        <v>0.30703296360836657</v>
      </c>
    </row>
    <row r="7314" spans="1:32" x14ac:dyDescent="0.25">
      <c r="A7314">
        <v>30.462499999999999</v>
      </c>
      <c r="B7314">
        <v>1.068259724782376</v>
      </c>
      <c r="C7314" s="203">
        <f t="shared" si="1619"/>
        <v>4.3332443613607417E-3</v>
      </c>
      <c r="D7314" s="184">
        <f t="shared" si="1620"/>
        <v>4.2509127184948876E-2</v>
      </c>
      <c r="T7314" s="182">
        <f t="shared" si="1618"/>
        <v>0.11523248774753396</v>
      </c>
      <c r="U7314" s="19">
        <v>1.1372562323960913</v>
      </c>
      <c r="V7314" s="105">
        <f t="shared" si="1607"/>
        <v>4.1670000000024743E-3</v>
      </c>
      <c r="W7314" s="143">
        <f t="shared" si="1608"/>
        <v>8.8754449677853557</v>
      </c>
      <c r="X7314" s="143">
        <f t="shared" si="1609"/>
        <v>0.61929999999999996</v>
      </c>
      <c r="Y7314" s="143">
        <f t="shared" si="1610"/>
        <v>0</v>
      </c>
      <c r="Z7314" s="143">
        <f t="shared" si="1611"/>
        <v>16.69444892818769</v>
      </c>
      <c r="AA7314" s="143">
        <f t="shared" si="1612"/>
        <v>0</v>
      </c>
      <c r="AB7314" s="143">
        <f t="shared" si="1613"/>
        <v>0</v>
      </c>
      <c r="AC7314" s="143">
        <f t="shared" si="1614"/>
        <v>0.42012664901191887</v>
      </c>
      <c r="AD7314" s="143">
        <f t="shared" si="1615"/>
        <v>0</v>
      </c>
      <c r="AE7314" s="105">
        <f t="shared" si="1616"/>
        <v>1.7335098808104359E-4</v>
      </c>
      <c r="AF7314" s="143">
        <f t="shared" si="1617"/>
        <v>0.32075530003761865</v>
      </c>
    </row>
    <row r="7315" spans="1:32" x14ac:dyDescent="0.25">
      <c r="A7315">
        <v>30.466665999999996</v>
      </c>
      <c r="B7315">
        <v>1.1817168035536656</v>
      </c>
      <c r="C7315" s="203">
        <f t="shared" si="1619"/>
        <v>4.6867011085216055E-3</v>
      </c>
      <c r="D7315" s="184">
        <f t="shared" si="1620"/>
        <v>4.5976537874596955E-2</v>
      </c>
      <c r="T7315" s="182">
        <f t="shared" si="1618"/>
        <v>0.11781400944939853</v>
      </c>
      <c r="U7315" s="19">
        <v>1.162733870707116</v>
      </c>
      <c r="V7315" s="105">
        <f t="shared" si="1607"/>
        <v>4.1659999999978936E-3</v>
      </c>
      <c r="W7315" s="143">
        <f t="shared" si="1608"/>
        <v>8.8754449677853557</v>
      </c>
      <c r="X7315" s="143">
        <f t="shared" si="1609"/>
        <v>0.61929999999999996</v>
      </c>
      <c r="Y7315" s="143">
        <f t="shared" si="1610"/>
        <v>0</v>
      </c>
      <c r="Z7315" s="143">
        <f t="shared" si="1611"/>
        <v>16.69444892818769</v>
      </c>
      <c r="AA7315" s="143">
        <f t="shared" si="1612"/>
        <v>0</v>
      </c>
      <c r="AB7315" s="143">
        <f t="shared" si="1613"/>
        <v>0</v>
      </c>
      <c r="AC7315" s="143">
        <f t="shared" si="1614"/>
        <v>0.42012664901191887</v>
      </c>
      <c r="AD7315" s="143">
        <f t="shared" si="1615"/>
        <v>0</v>
      </c>
      <c r="AE7315" s="105">
        <f t="shared" si="1616"/>
        <v>1.7335098808104359E-4</v>
      </c>
      <c r="AF7315" s="143">
        <f t="shared" si="1617"/>
        <v>0.34704708347554708</v>
      </c>
    </row>
    <row r="7316" spans="1:32" x14ac:dyDescent="0.25">
      <c r="A7316">
        <v>30.470832999999999</v>
      </c>
      <c r="B7316">
        <v>1.068259724782376</v>
      </c>
      <c r="C7316" s="203">
        <f t="shared" si="1619"/>
        <v>4.6878260967909268E-3</v>
      </c>
      <c r="D7316" s="184">
        <f t="shared" si="1620"/>
        <v>4.5987574009518993E-2</v>
      </c>
      <c r="T7316" s="182">
        <f t="shared" si="1618"/>
        <v>0.11523432609721546</v>
      </c>
      <c r="U7316" s="19">
        <v>1.1372743754968218</v>
      </c>
      <c r="V7316" s="105">
        <f t="shared" si="1607"/>
        <v>4.1670000000024743E-3</v>
      </c>
      <c r="W7316" s="143">
        <f t="shared" si="1608"/>
        <v>8.8754449677853557</v>
      </c>
      <c r="X7316" s="143">
        <f t="shared" si="1609"/>
        <v>0.61929999999999996</v>
      </c>
      <c r="Y7316" s="143">
        <f t="shared" si="1610"/>
        <v>0</v>
      </c>
      <c r="Z7316" s="143">
        <f t="shared" si="1611"/>
        <v>16.69444892818769</v>
      </c>
      <c r="AA7316" s="143">
        <f t="shared" si="1612"/>
        <v>0</v>
      </c>
      <c r="AB7316" s="143">
        <f t="shared" si="1613"/>
        <v>0</v>
      </c>
      <c r="AC7316" s="143">
        <f t="shared" si="1614"/>
        <v>0.42012664901191887</v>
      </c>
      <c r="AD7316" s="143">
        <f t="shared" si="1615"/>
        <v>0</v>
      </c>
      <c r="AE7316" s="105">
        <f t="shared" si="1616"/>
        <v>1.7335098808104359E-4</v>
      </c>
      <c r="AF7316" s="143">
        <f t="shared" si="1617"/>
        <v>0.32075018298245261</v>
      </c>
    </row>
    <row r="7317" spans="1:32" x14ac:dyDescent="0.25">
      <c r="A7317">
        <v>30.474999999999994</v>
      </c>
      <c r="B7317">
        <v>1.1249882641680204</v>
      </c>
      <c r="C7317" s="203">
        <f t="shared" si="1619"/>
        <v>4.569632184973073E-3</v>
      </c>
      <c r="D7317" s="184">
        <f t="shared" si="1620"/>
        <v>4.4828091734585851E-2</v>
      </c>
      <c r="T7317" s="182">
        <f t="shared" si="1618"/>
        <v>0.11650778458538393</v>
      </c>
      <c r="U7317" s="19">
        <v>1.1498424336085262</v>
      </c>
      <c r="V7317" s="105">
        <f t="shared" si="1607"/>
        <v>4.1669999999953689E-3</v>
      </c>
      <c r="W7317" s="143">
        <f t="shared" si="1608"/>
        <v>8.8754449677853557</v>
      </c>
      <c r="X7317" s="143">
        <f t="shared" si="1609"/>
        <v>0.61929999999999996</v>
      </c>
      <c r="Y7317" s="143">
        <f t="shared" si="1610"/>
        <v>0</v>
      </c>
      <c r="Z7317" s="143">
        <f t="shared" si="1611"/>
        <v>16.69444892818769</v>
      </c>
      <c r="AA7317" s="143">
        <f t="shared" si="1612"/>
        <v>0</v>
      </c>
      <c r="AB7317" s="143">
        <f t="shared" si="1613"/>
        <v>0</v>
      </c>
      <c r="AC7317" s="143">
        <f t="shared" si="1614"/>
        <v>0.42012664901191887</v>
      </c>
      <c r="AD7317" s="143">
        <f t="shared" si="1615"/>
        <v>0</v>
      </c>
      <c r="AE7317" s="105">
        <f t="shared" si="1616"/>
        <v>1.7335098808104359E-4</v>
      </c>
      <c r="AF7317" s="143">
        <f t="shared" si="1617"/>
        <v>0.33409115034911568</v>
      </c>
    </row>
    <row r="7318" spans="1:32" x14ac:dyDescent="0.25">
      <c r="A7318">
        <v>30.479165999999999</v>
      </c>
      <c r="B7318">
        <v>1.1249882641680204</v>
      </c>
      <c r="C7318" s="203">
        <f t="shared" si="1619"/>
        <v>4.6867011085295973E-3</v>
      </c>
      <c r="D7318" s="184">
        <f t="shared" si="1620"/>
        <v>4.5976537874675351E-2</v>
      </c>
      <c r="T7318" s="182">
        <f t="shared" si="1618"/>
        <v>0.11650778458538393</v>
      </c>
      <c r="U7318" s="19">
        <v>1.1498424336085262</v>
      </c>
      <c r="V7318" s="105">
        <f t="shared" si="1607"/>
        <v>4.166000000004999E-3</v>
      </c>
      <c r="W7318" s="143">
        <f t="shared" si="1608"/>
        <v>8.8754449677853557</v>
      </c>
      <c r="X7318" s="143">
        <f t="shared" si="1609"/>
        <v>0.61929999999999996</v>
      </c>
      <c r="Y7318" s="143">
        <f t="shared" si="1610"/>
        <v>0</v>
      </c>
      <c r="Z7318" s="143">
        <f t="shared" si="1611"/>
        <v>16.69444892818769</v>
      </c>
      <c r="AA7318" s="143">
        <f t="shared" si="1612"/>
        <v>0</v>
      </c>
      <c r="AB7318" s="143">
        <f t="shared" si="1613"/>
        <v>0</v>
      </c>
      <c r="AC7318" s="143">
        <f t="shared" si="1614"/>
        <v>0.42012664901191887</v>
      </c>
      <c r="AD7318" s="143">
        <f t="shared" si="1615"/>
        <v>0</v>
      </c>
      <c r="AE7318" s="105">
        <f t="shared" si="1616"/>
        <v>1.7335098808104359E-4</v>
      </c>
      <c r="AF7318" s="143">
        <f t="shared" si="1617"/>
        <v>0.33409115034911568</v>
      </c>
    </row>
    <row r="7319" spans="1:32" x14ac:dyDescent="0.25">
      <c r="A7319">
        <v>30.483332999999995</v>
      </c>
      <c r="B7319">
        <v>1.1817168035536656</v>
      </c>
      <c r="C7319" s="203">
        <f t="shared" si="1619"/>
        <v>4.8060200085927917E-3</v>
      </c>
      <c r="D7319" s="184">
        <f t="shared" si="1620"/>
        <v>4.7147056284295288E-2</v>
      </c>
      <c r="T7319" s="182">
        <f t="shared" si="1618"/>
        <v>0.11781288008913869</v>
      </c>
      <c r="U7319" s="19">
        <v>1.1627227247879466</v>
      </c>
      <c r="V7319" s="105">
        <f t="shared" si="1607"/>
        <v>4.1669999999953689E-3</v>
      </c>
      <c r="W7319" s="143">
        <f t="shared" si="1608"/>
        <v>8.8754449677853557</v>
      </c>
      <c r="X7319" s="143">
        <f t="shared" si="1609"/>
        <v>0.61929999999999996</v>
      </c>
      <c r="Y7319" s="143">
        <f t="shared" si="1610"/>
        <v>0</v>
      </c>
      <c r="Z7319" s="143">
        <f t="shared" si="1611"/>
        <v>16.69444892818769</v>
      </c>
      <c r="AA7319" s="143">
        <f t="shared" si="1612"/>
        <v>0</v>
      </c>
      <c r="AB7319" s="143">
        <f t="shared" si="1613"/>
        <v>0</v>
      </c>
      <c r="AC7319" s="143">
        <f t="shared" si="1614"/>
        <v>0.42012664901191887</v>
      </c>
      <c r="AD7319" s="143">
        <f t="shared" si="1615"/>
        <v>0</v>
      </c>
      <c r="AE7319" s="105">
        <f t="shared" si="1616"/>
        <v>1.7335098808104359E-4</v>
      </c>
      <c r="AF7319" s="143">
        <f t="shared" si="1617"/>
        <v>0.34705041028653816</v>
      </c>
    </row>
    <row r="7320" spans="1:32" x14ac:dyDescent="0.25">
      <c r="A7320">
        <v>30.487499999999997</v>
      </c>
      <c r="B7320">
        <v>1.1817168035536656</v>
      </c>
      <c r="C7320" s="203">
        <f t="shared" si="1619"/>
        <v>4.9242139204110488E-3</v>
      </c>
      <c r="D7320" s="184">
        <f t="shared" si="1620"/>
        <v>4.8306538559232393E-2</v>
      </c>
      <c r="T7320" s="182">
        <f t="shared" si="1618"/>
        <v>0.11781288008913869</v>
      </c>
      <c r="U7320" s="19">
        <v>1.1627227247879466</v>
      </c>
      <c r="V7320" s="105">
        <f t="shared" si="1607"/>
        <v>4.1670000000024743E-3</v>
      </c>
      <c r="W7320" s="143">
        <f t="shared" si="1608"/>
        <v>8.8754449677853557</v>
      </c>
      <c r="X7320" s="143">
        <f t="shared" si="1609"/>
        <v>0.61929999999999996</v>
      </c>
      <c r="Y7320" s="143">
        <f t="shared" si="1610"/>
        <v>0</v>
      </c>
      <c r="Z7320" s="143">
        <f t="shared" si="1611"/>
        <v>16.69444892818769</v>
      </c>
      <c r="AA7320" s="143">
        <f t="shared" si="1612"/>
        <v>0</v>
      </c>
      <c r="AB7320" s="143">
        <f t="shared" si="1613"/>
        <v>0</v>
      </c>
      <c r="AC7320" s="143">
        <f t="shared" si="1614"/>
        <v>0.42012664901191887</v>
      </c>
      <c r="AD7320" s="143">
        <f t="shared" si="1615"/>
        <v>0</v>
      </c>
      <c r="AE7320" s="105">
        <f t="shared" si="1616"/>
        <v>1.7335098808104359E-4</v>
      </c>
      <c r="AF7320" s="143">
        <f t="shared" si="1617"/>
        <v>0.34705041028653816</v>
      </c>
    </row>
    <row r="7321" spans="1:32" x14ac:dyDescent="0.25">
      <c r="A7321">
        <v>30.491665999999995</v>
      </c>
      <c r="B7321">
        <v>1.1249882641680204</v>
      </c>
      <c r="C7321" s="203">
        <f t="shared" si="1619"/>
        <v>4.8048666560618425E-3</v>
      </c>
      <c r="D7321" s="184">
        <f t="shared" si="1620"/>
        <v>4.7135741895966678E-2</v>
      </c>
      <c r="T7321" s="182">
        <f t="shared" si="1618"/>
        <v>0.11650784802849203</v>
      </c>
      <c r="U7321" s="19">
        <v>1.1498430597433211</v>
      </c>
      <c r="V7321" s="105">
        <f t="shared" si="1607"/>
        <v>4.1659999999978936E-3</v>
      </c>
      <c r="W7321" s="143">
        <f t="shared" si="1608"/>
        <v>8.8754449677853557</v>
      </c>
      <c r="X7321" s="143">
        <f t="shared" si="1609"/>
        <v>0.61929999999999996</v>
      </c>
      <c r="Y7321" s="143">
        <f t="shared" si="1610"/>
        <v>0</v>
      </c>
      <c r="Z7321" s="143">
        <f t="shared" si="1611"/>
        <v>16.69444892818769</v>
      </c>
      <c r="AA7321" s="143">
        <f t="shared" si="1612"/>
        <v>0</v>
      </c>
      <c r="AB7321" s="143">
        <f t="shared" si="1613"/>
        <v>0</v>
      </c>
      <c r="AC7321" s="143">
        <f t="shared" si="1614"/>
        <v>0.42012664901191887</v>
      </c>
      <c r="AD7321" s="143">
        <f t="shared" si="1615"/>
        <v>0</v>
      </c>
      <c r="AE7321" s="105">
        <f t="shared" si="1616"/>
        <v>1.7335098808104359E-4</v>
      </c>
      <c r="AF7321" s="143">
        <f t="shared" si="1617"/>
        <v>0.33409096842333708</v>
      </c>
    </row>
    <row r="7322" spans="1:32" x14ac:dyDescent="0.25">
      <c r="A7322">
        <v>30.495832999999998</v>
      </c>
      <c r="B7322">
        <v>1.1817168035536656</v>
      </c>
      <c r="C7322" s="203">
        <f t="shared" si="1619"/>
        <v>4.8060200086009865E-3</v>
      </c>
      <c r="D7322" s="184">
        <f t="shared" si="1620"/>
        <v>4.7147056284375682E-2</v>
      </c>
      <c r="T7322" s="182">
        <f t="shared" si="1618"/>
        <v>0.11781288085350225</v>
      </c>
      <c r="U7322" s="19">
        <v>1.1627227323316285</v>
      </c>
      <c r="V7322" s="105">
        <f t="shared" si="1607"/>
        <v>4.1670000000024743E-3</v>
      </c>
      <c r="W7322" s="143">
        <f t="shared" si="1608"/>
        <v>8.8754449677853557</v>
      </c>
      <c r="X7322" s="143">
        <f t="shared" si="1609"/>
        <v>0.61929999999999996</v>
      </c>
      <c r="Y7322" s="143">
        <f t="shared" si="1610"/>
        <v>0</v>
      </c>
      <c r="Z7322" s="143">
        <f t="shared" si="1611"/>
        <v>16.69444892818769</v>
      </c>
      <c r="AA7322" s="143">
        <f t="shared" si="1612"/>
        <v>0</v>
      </c>
      <c r="AB7322" s="143">
        <f t="shared" si="1613"/>
        <v>0</v>
      </c>
      <c r="AC7322" s="143">
        <f t="shared" si="1614"/>
        <v>0.42012664901191887</v>
      </c>
      <c r="AD7322" s="143">
        <f t="shared" si="1615"/>
        <v>0</v>
      </c>
      <c r="AE7322" s="105">
        <f t="shared" si="1616"/>
        <v>1.7335098808104359E-4</v>
      </c>
      <c r="AF7322" s="143">
        <f t="shared" si="1617"/>
        <v>0.34705040803489395</v>
      </c>
    </row>
    <row r="7323" spans="1:32" x14ac:dyDescent="0.25">
      <c r="A7323">
        <v>30.5</v>
      </c>
      <c r="B7323">
        <v>0.8413455672397967</v>
      </c>
      <c r="C7323" s="203">
        <f t="shared" si="1619"/>
        <v>4.2150504495506811E-3</v>
      </c>
      <c r="D7323" s="184">
        <f t="shared" si="1620"/>
        <v>4.1349644910092187E-2</v>
      </c>
      <c r="T7323" s="182">
        <f t="shared" si="1618"/>
        <v>0.11048902520905464</v>
      </c>
      <c r="U7323" s="19">
        <v>1.0904418969558811</v>
      </c>
      <c r="V7323" s="105">
        <f t="shared" si="1607"/>
        <v>4.1670000000024743E-3</v>
      </c>
      <c r="W7323" s="143">
        <f t="shared" si="1608"/>
        <v>8.8754449677853557</v>
      </c>
      <c r="X7323" s="143">
        <f t="shared" si="1609"/>
        <v>0.61929999999999996</v>
      </c>
      <c r="Y7323" s="143">
        <f t="shared" si="1610"/>
        <v>0</v>
      </c>
      <c r="Z7323" s="143">
        <f t="shared" si="1611"/>
        <v>16.69444892818769</v>
      </c>
      <c r="AA7323" s="143">
        <f t="shared" si="1612"/>
        <v>0</v>
      </c>
      <c r="AB7323" s="143">
        <f t="shared" si="1613"/>
        <v>0</v>
      </c>
      <c r="AC7323" s="143">
        <f t="shared" si="1614"/>
        <v>0.42012664901191887</v>
      </c>
      <c r="AD7323" s="143">
        <f t="shared" si="1615"/>
        <v>0</v>
      </c>
      <c r="AE7323" s="105">
        <f t="shared" si="1616"/>
        <v>1.7335098808104359E-4</v>
      </c>
      <c r="AF7323" s="143">
        <f t="shared" si="1617"/>
        <v>0.26346758644667817</v>
      </c>
    </row>
    <row r="7324" spans="1:32" x14ac:dyDescent="0.25">
      <c r="A7324">
        <v>30.504165999999998</v>
      </c>
      <c r="B7324">
        <v>0.89807410662544118</v>
      </c>
      <c r="C7324" s="203">
        <f t="shared" si="1619"/>
        <v>3.6232111806594586E-3</v>
      </c>
      <c r="D7324" s="184">
        <f t="shared" si="1620"/>
        <v>3.5543701682269294E-2</v>
      </c>
      <c r="T7324" s="182">
        <f t="shared" si="1618"/>
        <v>0.1116146842799567</v>
      </c>
      <c r="U7324" s="19">
        <v>1.1015512882305127</v>
      </c>
      <c r="V7324" s="105">
        <f t="shared" si="1607"/>
        <v>4.1659999999978936E-3</v>
      </c>
      <c r="W7324" s="143">
        <f t="shared" si="1608"/>
        <v>8.8754449677853557</v>
      </c>
      <c r="X7324" s="143">
        <f t="shared" si="1609"/>
        <v>0.61929999999999996</v>
      </c>
      <c r="Y7324" s="143">
        <f t="shared" si="1610"/>
        <v>0</v>
      </c>
      <c r="Z7324" s="143">
        <f t="shared" si="1611"/>
        <v>16.69444892818769</v>
      </c>
      <c r="AA7324" s="143">
        <f t="shared" si="1612"/>
        <v>0</v>
      </c>
      <c r="AB7324" s="143">
        <f t="shared" si="1613"/>
        <v>0</v>
      </c>
      <c r="AC7324" s="143">
        <f t="shared" si="1614"/>
        <v>0.42012664901191887</v>
      </c>
      <c r="AD7324" s="143">
        <f t="shared" si="1615"/>
        <v>0</v>
      </c>
      <c r="AE7324" s="105">
        <f t="shared" si="1616"/>
        <v>1.7335098808104359E-4</v>
      </c>
      <c r="AF7324" s="143">
        <f t="shared" si="1617"/>
        <v>0.27839585441959791</v>
      </c>
    </row>
    <row r="7325" spans="1:32" x14ac:dyDescent="0.25">
      <c r="A7325">
        <v>30.508333</v>
      </c>
      <c r="B7325">
        <v>0.8413455672397967</v>
      </c>
      <c r="C7325" s="203">
        <f t="shared" si="1619"/>
        <v>3.6240808905003748E-3</v>
      </c>
      <c r="D7325" s="184">
        <f t="shared" si="1620"/>
        <v>3.5552233535808678E-2</v>
      </c>
      <c r="T7325" s="182">
        <f t="shared" si="1618"/>
        <v>0.11048834974349718</v>
      </c>
      <c r="U7325" s="19">
        <v>1.0904352306291356</v>
      </c>
      <c r="V7325" s="105">
        <f t="shared" si="1607"/>
        <v>4.1670000000024743E-3</v>
      </c>
      <c r="W7325" s="143">
        <f t="shared" si="1608"/>
        <v>8.8754449677853557</v>
      </c>
      <c r="X7325" s="143">
        <f t="shared" si="1609"/>
        <v>0.61929999999999996</v>
      </c>
      <c r="Y7325" s="143">
        <f t="shared" si="1610"/>
        <v>0</v>
      </c>
      <c r="Z7325" s="143">
        <f t="shared" si="1611"/>
        <v>16.69444892818769</v>
      </c>
      <c r="AA7325" s="143">
        <f t="shared" si="1612"/>
        <v>0</v>
      </c>
      <c r="AB7325" s="143">
        <f t="shared" si="1613"/>
        <v>0</v>
      </c>
      <c r="AC7325" s="143">
        <f t="shared" si="1614"/>
        <v>0.42012664901191887</v>
      </c>
      <c r="AD7325" s="143">
        <f t="shared" si="1615"/>
        <v>0</v>
      </c>
      <c r="AE7325" s="105">
        <f t="shared" si="1616"/>
        <v>1.7335098808104359E-4</v>
      </c>
      <c r="AF7325" s="143">
        <f t="shared" si="1617"/>
        <v>0.2634691971439197</v>
      </c>
    </row>
    <row r="7326" spans="1:32" x14ac:dyDescent="0.25">
      <c r="A7326">
        <v>30.512499999999996</v>
      </c>
      <c r="B7326">
        <v>0.78461702785415199</v>
      </c>
      <c r="C7326" s="203">
        <f t="shared" si="1619"/>
        <v>3.3876930668744771E-3</v>
      </c>
      <c r="D7326" s="184">
        <f t="shared" si="1620"/>
        <v>3.3233268986038622E-2</v>
      </c>
      <c r="T7326" s="182">
        <f t="shared" si="1618"/>
        <v>0.10940829612193904</v>
      </c>
      <c r="U7326" s="19">
        <v>1.0797759301449696</v>
      </c>
      <c r="V7326" s="105">
        <f t="shared" si="1607"/>
        <v>4.1669999999953689E-3</v>
      </c>
      <c r="W7326" s="143">
        <f t="shared" si="1608"/>
        <v>8.8754449677853557</v>
      </c>
      <c r="X7326" s="143">
        <f t="shared" si="1609"/>
        <v>0.61929999999999996</v>
      </c>
      <c r="Y7326" s="143">
        <f t="shared" si="1610"/>
        <v>0</v>
      </c>
      <c r="Z7326" s="143">
        <f t="shared" si="1611"/>
        <v>16.69444892818769</v>
      </c>
      <c r="AA7326" s="143">
        <f t="shared" si="1612"/>
        <v>0</v>
      </c>
      <c r="AB7326" s="143">
        <f t="shared" si="1613"/>
        <v>0</v>
      </c>
      <c r="AC7326" s="143">
        <f t="shared" si="1614"/>
        <v>0.42012664901191887</v>
      </c>
      <c r="AD7326" s="143">
        <f t="shared" si="1615"/>
        <v>0</v>
      </c>
      <c r="AE7326" s="105">
        <f t="shared" si="1616"/>
        <v>1.7335098808104359E-4</v>
      </c>
      <c r="AF7326" s="143">
        <f t="shared" si="1617"/>
        <v>0.24813007027549949</v>
      </c>
    </row>
    <row r="7327" spans="1:32" x14ac:dyDescent="0.25">
      <c r="A7327">
        <v>30.516666000000001</v>
      </c>
      <c r="B7327">
        <v>0.72788848846850707</v>
      </c>
      <c r="C7327" s="203">
        <f t="shared" si="1619"/>
        <v>3.1505489905038794E-3</v>
      </c>
      <c r="D7327" s="184">
        <f t="shared" si="1620"/>
        <v>3.090688559684306E-2</v>
      </c>
      <c r="T7327" s="182">
        <f t="shared" si="1618"/>
        <v>0.10837810173777053</v>
      </c>
      <c r="U7327" s="19">
        <v>1.0696087020752088</v>
      </c>
      <c r="V7327" s="105">
        <f t="shared" si="1607"/>
        <v>4.166000000004999E-3</v>
      </c>
      <c r="W7327" s="143">
        <f t="shared" si="1608"/>
        <v>8.8754449677853557</v>
      </c>
      <c r="X7327" s="143">
        <f t="shared" si="1609"/>
        <v>0.61929999999999996</v>
      </c>
      <c r="Y7327" s="143">
        <f t="shared" si="1610"/>
        <v>0</v>
      </c>
      <c r="Z7327" s="143">
        <f t="shared" si="1611"/>
        <v>16.69444892818769</v>
      </c>
      <c r="AA7327" s="143">
        <f t="shared" si="1612"/>
        <v>0</v>
      </c>
      <c r="AB7327" s="143">
        <f t="shared" si="1613"/>
        <v>0</v>
      </c>
      <c r="AC7327" s="143">
        <f t="shared" si="1614"/>
        <v>0.42012664901191887</v>
      </c>
      <c r="AD7327" s="143">
        <f t="shared" si="1615"/>
        <v>0</v>
      </c>
      <c r="AE7327" s="105">
        <f t="shared" si="1616"/>
        <v>1.7335098808104359E-4</v>
      </c>
      <c r="AF7327" s="143">
        <f t="shared" si="1617"/>
        <v>0.23237812073124664</v>
      </c>
    </row>
    <row r="7328" spans="1:32" x14ac:dyDescent="0.25">
      <c r="A7328">
        <v>30.520832999999996</v>
      </c>
      <c r="B7328">
        <v>0.8413455672397967</v>
      </c>
      <c r="C7328" s="203">
        <f t="shared" si="1619"/>
        <v>3.2694991550646173E-3</v>
      </c>
      <c r="D7328" s="184">
        <f t="shared" si="1620"/>
        <v>3.2073786711183896E-2</v>
      </c>
      <c r="T7328" s="182">
        <f t="shared" si="1618"/>
        <v>0.11048760367636078</v>
      </c>
      <c r="U7328" s="19">
        <v>1.0904278675189814</v>
      </c>
      <c r="V7328" s="105">
        <f t="shared" si="1607"/>
        <v>4.1669999999953689E-3</v>
      </c>
      <c r="W7328" s="143">
        <f t="shared" si="1608"/>
        <v>8.8754449677853557</v>
      </c>
      <c r="X7328" s="143">
        <f t="shared" si="1609"/>
        <v>0.61929999999999996</v>
      </c>
      <c r="Y7328" s="143">
        <f t="shared" si="1610"/>
        <v>0</v>
      </c>
      <c r="Z7328" s="143">
        <f t="shared" si="1611"/>
        <v>16.69444892818769</v>
      </c>
      <c r="AA7328" s="143">
        <f t="shared" si="1612"/>
        <v>0</v>
      </c>
      <c r="AB7328" s="143">
        <f t="shared" si="1613"/>
        <v>0</v>
      </c>
      <c r="AC7328" s="143">
        <f t="shared" si="1614"/>
        <v>0.42012664901191887</v>
      </c>
      <c r="AD7328" s="143">
        <f t="shared" si="1615"/>
        <v>0</v>
      </c>
      <c r="AE7328" s="105">
        <f t="shared" si="1616"/>
        <v>1.7335098808104359E-4</v>
      </c>
      <c r="AF7328" s="143">
        <f t="shared" si="1617"/>
        <v>0.26347097621870191</v>
      </c>
    </row>
    <row r="7329" spans="1:32" x14ac:dyDescent="0.25">
      <c r="A7329">
        <v>30.524999999999999</v>
      </c>
      <c r="B7329">
        <v>0.78461702785415199</v>
      </c>
      <c r="C7329" s="203">
        <f t="shared" si="1619"/>
        <v>3.3876930668802537E-3</v>
      </c>
      <c r="D7329" s="184">
        <f t="shared" si="1620"/>
        <v>3.3233268986095292E-2</v>
      </c>
      <c r="T7329" s="182">
        <f t="shared" si="1618"/>
        <v>0.10940831264211384</v>
      </c>
      <c r="U7329" s="19">
        <v>1.0797760931864184</v>
      </c>
      <c r="V7329" s="105">
        <f t="shared" si="1607"/>
        <v>4.1670000000024743E-3</v>
      </c>
      <c r="W7329" s="143">
        <f t="shared" si="1608"/>
        <v>8.8754449677853557</v>
      </c>
      <c r="X7329" s="143">
        <f t="shared" si="1609"/>
        <v>0.61929999999999996</v>
      </c>
      <c r="Y7329" s="143">
        <f t="shared" si="1610"/>
        <v>0</v>
      </c>
      <c r="Z7329" s="143">
        <f t="shared" si="1611"/>
        <v>16.69444892818769</v>
      </c>
      <c r="AA7329" s="143">
        <f t="shared" si="1612"/>
        <v>0</v>
      </c>
      <c r="AB7329" s="143">
        <f t="shared" si="1613"/>
        <v>0</v>
      </c>
      <c r="AC7329" s="143">
        <f t="shared" si="1614"/>
        <v>0.42012664901191887</v>
      </c>
      <c r="AD7329" s="143">
        <f t="shared" si="1615"/>
        <v>0</v>
      </c>
      <c r="AE7329" s="105">
        <f t="shared" si="1616"/>
        <v>1.7335098808104359E-4</v>
      </c>
      <c r="AF7329" s="143">
        <f t="shared" si="1617"/>
        <v>0.24813003280894841</v>
      </c>
    </row>
    <row r="7330" spans="1:32" x14ac:dyDescent="0.25">
      <c r="A7330">
        <v>30.529165999999996</v>
      </c>
      <c r="B7330">
        <v>0.95480264601108633</v>
      </c>
      <c r="C7330" s="203">
        <f t="shared" si="1619"/>
        <v>3.6232111806594595E-3</v>
      </c>
      <c r="D7330" s="184">
        <f t="shared" si="1620"/>
        <v>3.5543701682269301E-2</v>
      </c>
      <c r="T7330" s="182">
        <f t="shared" si="1618"/>
        <v>0.11278370923681259</v>
      </c>
      <c r="U7330" s="19">
        <v>1.1130886675234404</v>
      </c>
      <c r="V7330" s="105">
        <f t="shared" si="1607"/>
        <v>4.1659999999978936E-3</v>
      </c>
      <c r="W7330" s="143">
        <f t="shared" si="1608"/>
        <v>8.8754449677853557</v>
      </c>
      <c r="X7330" s="143">
        <f t="shared" si="1609"/>
        <v>0.61929999999999996</v>
      </c>
      <c r="Y7330" s="143">
        <f t="shared" si="1610"/>
        <v>0</v>
      </c>
      <c r="Z7330" s="143">
        <f t="shared" si="1611"/>
        <v>16.69444892818769</v>
      </c>
      <c r="AA7330" s="143">
        <f t="shared" si="1612"/>
        <v>0</v>
      </c>
      <c r="AB7330" s="143">
        <f t="shared" si="1613"/>
        <v>0</v>
      </c>
      <c r="AC7330" s="143">
        <f t="shared" si="1614"/>
        <v>0.42012664901191887</v>
      </c>
      <c r="AD7330" s="143">
        <f t="shared" si="1615"/>
        <v>0</v>
      </c>
      <c r="AE7330" s="105">
        <f t="shared" si="1616"/>
        <v>1.7335098808104359E-4</v>
      </c>
      <c r="AF7330" s="143">
        <f t="shared" si="1617"/>
        <v>0.29291334905241562</v>
      </c>
    </row>
    <row r="7331" spans="1:32" x14ac:dyDescent="0.25">
      <c r="A7331">
        <v>30.533332999999999</v>
      </c>
      <c r="B7331">
        <v>1.0115311853967308</v>
      </c>
      <c r="C7331" s="203">
        <f t="shared" si="1619"/>
        <v>4.0968565377406197E-3</v>
      </c>
      <c r="D7331" s="184">
        <f t="shared" si="1620"/>
        <v>4.0190162635235484E-2</v>
      </c>
      <c r="T7331" s="182">
        <f t="shared" si="1618"/>
        <v>0.11398985731750071</v>
      </c>
      <c r="U7331" s="19">
        <v>1.1249924235627999</v>
      </c>
      <c r="V7331" s="105">
        <f t="shared" si="1607"/>
        <v>4.1670000000024743E-3</v>
      </c>
      <c r="W7331" s="143">
        <f t="shared" si="1608"/>
        <v>8.8754449677853557</v>
      </c>
      <c r="X7331" s="143">
        <f t="shared" si="1609"/>
        <v>0.61929999999999996</v>
      </c>
      <c r="Y7331" s="143">
        <f t="shared" si="1610"/>
        <v>0</v>
      </c>
      <c r="Z7331" s="143">
        <f t="shared" si="1611"/>
        <v>16.69444892818769</v>
      </c>
      <c r="AA7331" s="143">
        <f t="shared" si="1612"/>
        <v>0</v>
      </c>
      <c r="AB7331" s="143">
        <f t="shared" si="1613"/>
        <v>0</v>
      </c>
      <c r="AC7331" s="143">
        <f t="shared" si="1614"/>
        <v>0.42012664901191887</v>
      </c>
      <c r="AD7331" s="143">
        <f t="shared" si="1615"/>
        <v>0</v>
      </c>
      <c r="AE7331" s="105">
        <f t="shared" si="1616"/>
        <v>1.7335098808104359E-4</v>
      </c>
      <c r="AF7331" s="143">
        <f t="shared" si="1617"/>
        <v>0.30703295372010042</v>
      </c>
    </row>
    <row r="7332" spans="1:32" x14ac:dyDescent="0.25">
      <c r="A7332">
        <v>30.537499999999994</v>
      </c>
      <c r="B7332">
        <v>1.068259724782376</v>
      </c>
      <c r="C7332" s="203">
        <f t="shared" si="1619"/>
        <v>4.3332443613533535E-3</v>
      </c>
      <c r="D7332" s="184">
        <f t="shared" si="1620"/>
        <v>4.25091271848764E-2</v>
      </c>
      <c r="T7332" s="182">
        <f t="shared" si="1618"/>
        <v>0.11523248780150194</v>
      </c>
      <c r="U7332" s="19">
        <v>1.1372562329287139</v>
      </c>
      <c r="V7332" s="105">
        <f t="shared" si="1607"/>
        <v>4.1669999999953689E-3</v>
      </c>
      <c r="W7332" s="143">
        <f t="shared" si="1608"/>
        <v>8.8754449677853557</v>
      </c>
      <c r="X7332" s="143">
        <f t="shared" si="1609"/>
        <v>0.61929999999999996</v>
      </c>
      <c r="Y7332" s="143">
        <f t="shared" si="1610"/>
        <v>0</v>
      </c>
      <c r="Z7332" s="143">
        <f t="shared" si="1611"/>
        <v>16.69444892818769</v>
      </c>
      <c r="AA7332" s="143">
        <f t="shared" si="1612"/>
        <v>0</v>
      </c>
      <c r="AB7332" s="143">
        <f t="shared" si="1613"/>
        <v>0</v>
      </c>
      <c r="AC7332" s="143">
        <f t="shared" si="1614"/>
        <v>0.42012664901191887</v>
      </c>
      <c r="AD7332" s="143">
        <f t="shared" si="1615"/>
        <v>0</v>
      </c>
      <c r="AE7332" s="105">
        <f t="shared" si="1616"/>
        <v>1.7335098808104359E-4</v>
      </c>
      <c r="AF7332" s="143">
        <f t="shared" si="1617"/>
        <v>0.32075529988739615</v>
      </c>
    </row>
    <row r="7333" spans="1:32" x14ac:dyDescent="0.25">
      <c r="A7333">
        <v>30.541665999999999</v>
      </c>
      <c r="B7333">
        <v>1.1817168035536656</v>
      </c>
      <c r="C7333" s="203">
        <f t="shared" si="1619"/>
        <v>4.6867011085295991E-3</v>
      </c>
      <c r="D7333" s="184">
        <f t="shared" si="1620"/>
        <v>4.5976537874675372E-2</v>
      </c>
      <c r="T7333" s="182">
        <f t="shared" si="1618"/>
        <v>0.11781400944943787</v>
      </c>
      <c r="U7333" s="19">
        <v>1.1627338707075043</v>
      </c>
      <c r="V7333" s="105">
        <f t="shared" si="1607"/>
        <v>4.166000000004999E-3</v>
      </c>
      <c r="W7333" s="143">
        <f t="shared" si="1608"/>
        <v>8.8754449677853557</v>
      </c>
      <c r="X7333" s="143">
        <f t="shared" si="1609"/>
        <v>0.61929999999999996</v>
      </c>
      <c r="Y7333" s="143">
        <f t="shared" si="1610"/>
        <v>0</v>
      </c>
      <c r="Z7333" s="143">
        <f t="shared" si="1611"/>
        <v>16.69444892818769</v>
      </c>
      <c r="AA7333" s="143">
        <f t="shared" si="1612"/>
        <v>0</v>
      </c>
      <c r="AB7333" s="143">
        <f t="shared" si="1613"/>
        <v>0</v>
      </c>
      <c r="AC7333" s="143">
        <f t="shared" si="1614"/>
        <v>0.42012664901191887</v>
      </c>
      <c r="AD7333" s="143">
        <f t="shared" si="1615"/>
        <v>0</v>
      </c>
      <c r="AE7333" s="105">
        <f t="shared" si="1616"/>
        <v>1.7335098808104359E-4</v>
      </c>
      <c r="AF7333" s="143">
        <f t="shared" si="1617"/>
        <v>0.34704708347543117</v>
      </c>
    </row>
    <row r="7334" spans="1:32" x14ac:dyDescent="0.25">
      <c r="A7334">
        <v>30.545832999999995</v>
      </c>
      <c r="B7334">
        <v>1.1817168035536656</v>
      </c>
      <c r="C7334" s="203">
        <f t="shared" si="1619"/>
        <v>4.9242139204026519E-3</v>
      </c>
      <c r="D7334" s="184">
        <f t="shared" si="1620"/>
        <v>4.8306538559150014E-2</v>
      </c>
      <c r="T7334" s="182">
        <f t="shared" si="1618"/>
        <v>0.11781400944943787</v>
      </c>
      <c r="U7334" s="19">
        <v>1.1627338707075043</v>
      </c>
      <c r="V7334" s="105">
        <f t="shared" si="1607"/>
        <v>4.1669999999953689E-3</v>
      </c>
      <c r="W7334" s="143">
        <f t="shared" si="1608"/>
        <v>8.8754449677853557</v>
      </c>
      <c r="X7334" s="143">
        <f t="shared" si="1609"/>
        <v>0.61929999999999996</v>
      </c>
      <c r="Y7334" s="143">
        <f t="shared" si="1610"/>
        <v>0</v>
      </c>
      <c r="Z7334" s="143">
        <f t="shared" si="1611"/>
        <v>16.69444892818769</v>
      </c>
      <c r="AA7334" s="143">
        <f t="shared" si="1612"/>
        <v>0</v>
      </c>
      <c r="AB7334" s="143">
        <f t="shared" si="1613"/>
        <v>0</v>
      </c>
      <c r="AC7334" s="143">
        <f t="shared" si="1614"/>
        <v>0.42012664901191887</v>
      </c>
      <c r="AD7334" s="143">
        <f t="shared" si="1615"/>
        <v>0</v>
      </c>
      <c r="AE7334" s="105">
        <f t="shared" si="1616"/>
        <v>1.7335098808104359E-4</v>
      </c>
      <c r="AF7334" s="143">
        <f t="shared" si="1617"/>
        <v>0.34704708347543117</v>
      </c>
    </row>
    <row r="7335" spans="1:32" x14ac:dyDescent="0.25">
      <c r="A7335">
        <v>30.549999999999997</v>
      </c>
      <c r="B7335">
        <v>1.1817168035536656</v>
      </c>
      <c r="C7335" s="203">
        <f t="shared" si="1619"/>
        <v>4.9242139204110488E-3</v>
      </c>
      <c r="D7335" s="184">
        <f t="shared" si="1620"/>
        <v>4.8306538559232393E-2</v>
      </c>
      <c r="T7335" s="182">
        <f t="shared" si="1618"/>
        <v>0.11781400944943787</v>
      </c>
      <c r="U7335" s="19">
        <v>1.1627338707075043</v>
      </c>
      <c r="V7335" s="105">
        <f t="shared" si="1607"/>
        <v>4.1670000000024743E-3</v>
      </c>
      <c r="W7335" s="143">
        <f t="shared" si="1608"/>
        <v>8.8754449677853557</v>
      </c>
      <c r="X7335" s="143">
        <f t="shared" si="1609"/>
        <v>0.61929999999999996</v>
      </c>
      <c r="Y7335" s="143">
        <f t="shared" si="1610"/>
        <v>0</v>
      </c>
      <c r="Z7335" s="143">
        <f t="shared" si="1611"/>
        <v>16.69444892818769</v>
      </c>
      <c r="AA7335" s="143">
        <f t="shared" si="1612"/>
        <v>0</v>
      </c>
      <c r="AB7335" s="143">
        <f t="shared" si="1613"/>
        <v>0</v>
      </c>
      <c r="AC7335" s="143">
        <f t="shared" si="1614"/>
        <v>0.42012664901191887</v>
      </c>
      <c r="AD7335" s="143">
        <f t="shared" si="1615"/>
        <v>0</v>
      </c>
      <c r="AE7335" s="105">
        <f t="shared" si="1616"/>
        <v>1.7335098808104359E-4</v>
      </c>
      <c r="AF7335" s="143">
        <f t="shared" si="1617"/>
        <v>0.34704708347543117</v>
      </c>
    </row>
    <row r="7336" spans="1:32" x14ac:dyDescent="0.25">
      <c r="A7336">
        <v>30.554165999999995</v>
      </c>
      <c r="B7336">
        <v>1.2384453429393101</v>
      </c>
      <c r="C7336" s="203">
        <f t="shared" si="1619"/>
        <v>5.0411977511423192E-3</v>
      </c>
      <c r="D7336" s="184">
        <f t="shared" si="1620"/>
        <v>4.9454149938706157E-2</v>
      </c>
      <c r="T7336" s="182">
        <f t="shared" si="1618"/>
        <v>0.11914529144237754</v>
      </c>
      <c r="U7336" s="19">
        <v>1.1758726024414266</v>
      </c>
      <c r="V7336" s="105">
        <f t="shared" si="1607"/>
        <v>4.1659999999978936E-3</v>
      </c>
      <c r="W7336" s="143">
        <f t="shared" si="1608"/>
        <v>8.8754449677853557</v>
      </c>
      <c r="X7336" s="143">
        <f t="shared" si="1609"/>
        <v>0.61929999999999996</v>
      </c>
      <c r="Y7336" s="143">
        <f t="shared" si="1610"/>
        <v>0</v>
      </c>
      <c r="Z7336" s="143">
        <f t="shared" si="1611"/>
        <v>16.69444892818769</v>
      </c>
      <c r="AA7336" s="143">
        <f t="shared" si="1612"/>
        <v>0</v>
      </c>
      <c r="AB7336" s="143">
        <f t="shared" si="1613"/>
        <v>0</v>
      </c>
      <c r="AC7336" s="143">
        <f t="shared" si="1614"/>
        <v>0.42012664901191887</v>
      </c>
      <c r="AD7336" s="143">
        <f t="shared" si="1615"/>
        <v>0</v>
      </c>
      <c r="AE7336" s="105">
        <f t="shared" si="1616"/>
        <v>1.7335098808104359E-4</v>
      </c>
      <c r="AF7336" s="143">
        <f t="shared" si="1617"/>
        <v>0.35964322591727627</v>
      </c>
    </row>
    <row r="7337" spans="1:32" x14ac:dyDescent="0.25">
      <c r="A7337">
        <v>30.558332999999998</v>
      </c>
      <c r="B7337">
        <v>1.1817168035536656</v>
      </c>
      <c r="C7337" s="203">
        <f t="shared" si="1619"/>
        <v>5.0424078322211085E-3</v>
      </c>
      <c r="D7337" s="184">
        <f t="shared" si="1620"/>
        <v>4.9466020834089075E-2</v>
      </c>
      <c r="T7337" s="182">
        <f t="shared" si="1618"/>
        <v>0.11781300415953538</v>
      </c>
      <c r="U7337" s="19">
        <v>1.1627239492675587</v>
      </c>
      <c r="V7337" s="105">
        <f t="shared" si="1607"/>
        <v>4.1670000000024743E-3</v>
      </c>
      <c r="W7337" s="143">
        <f t="shared" si="1608"/>
        <v>8.8754449677853557</v>
      </c>
      <c r="X7337" s="143">
        <f t="shared" si="1609"/>
        <v>0.61929999999999996</v>
      </c>
      <c r="Y7337" s="143">
        <f t="shared" si="1610"/>
        <v>0</v>
      </c>
      <c r="Z7337" s="143">
        <f t="shared" si="1611"/>
        <v>16.69444892818769</v>
      </c>
      <c r="AA7337" s="143">
        <f t="shared" si="1612"/>
        <v>0</v>
      </c>
      <c r="AB7337" s="143">
        <f t="shared" si="1613"/>
        <v>0</v>
      </c>
      <c r="AC7337" s="143">
        <f t="shared" si="1614"/>
        <v>0.42012664901191887</v>
      </c>
      <c r="AD7337" s="143">
        <f t="shared" si="1615"/>
        <v>0</v>
      </c>
      <c r="AE7337" s="105">
        <f t="shared" si="1616"/>
        <v>1.7335098808104359E-4</v>
      </c>
      <c r="AF7337" s="143">
        <f t="shared" si="1617"/>
        <v>0.34705004480326757</v>
      </c>
    </row>
    <row r="7338" spans="1:32" x14ac:dyDescent="0.25">
      <c r="A7338">
        <v>30.5625</v>
      </c>
      <c r="B7338">
        <v>1.1817168035536656</v>
      </c>
      <c r="C7338" s="203">
        <f t="shared" si="1619"/>
        <v>4.9242139204110488E-3</v>
      </c>
      <c r="D7338" s="184">
        <f t="shared" si="1620"/>
        <v>4.8306538559232393E-2</v>
      </c>
      <c r="T7338" s="182">
        <f t="shared" si="1618"/>
        <v>0.11781300415953538</v>
      </c>
      <c r="U7338" s="19">
        <v>1.1627239492675587</v>
      </c>
      <c r="V7338" s="105">
        <f t="shared" si="1607"/>
        <v>4.1670000000024743E-3</v>
      </c>
      <c r="W7338" s="143">
        <f t="shared" si="1608"/>
        <v>8.8754449677853557</v>
      </c>
      <c r="X7338" s="143">
        <f t="shared" si="1609"/>
        <v>0.61929999999999996</v>
      </c>
      <c r="Y7338" s="143">
        <f t="shared" si="1610"/>
        <v>0</v>
      </c>
      <c r="Z7338" s="143">
        <f t="shared" si="1611"/>
        <v>16.69444892818769</v>
      </c>
      <c r="AA7338" s="143">
        <f t="shared" si="1612"/>
        <v>0</v>
      </c>
      <c r="AB7338" s="143">
        <f t="shared" si="1613"/>
        <v>0</v>
      </c>
      <c r="AC7338" s="143">
        <f t="shared" si="1614"/>
        <v>0.42012664901191887</v>
      </c>
      <c r="AD7338" s="143">
        <f t="shared" si="1615"/>
        <v>0</v>
      </c>
      <c r="AE7338" s="105">
        <f t="shared" si="1616"/>
        <v>1.7335098808104359E-4</v>
      </c>
      <c r="AF7338" s="143">
        <f t="shared" si="1617"/>
        <v>0.34705004480326757</v>
      </c>
    </row>
    <row r="7339" spans="1:32" x14ac:dyDescent="0.25">
      <c r="A7339">
        <v>30.566665999999998</v>
      </c>
      <c r="B7339">
        <v>1.1249882641680204</v>
      </c>
      <c r="C7339" s="203">
        <f t="shared" si="1619"/>
        <v>4.8048666560618425E-3</v>
      </c>
      <c r="D7339" s="184">
        <f t="shared" si="1620"/>
        <v>4.7135741895966678E-2</v>
      </c>
      <c r="T7339" s="182">
        <f t="shared" si="1618"/>
        <v>0.11650784653820843</v>
      </c>
      <c r="U7339" s="19">
        <v>1.1498430450353656</v>
      </c>
      <c r="V7339" s="105">
        <f t="shared" si="1607"/>
        <v>4.1659999999978936E-3</v>
      </c>
      <c r="W7339" s="143">
        <f t="shared" si="1608"/>
        <v>8.8754449677853557</v>
      </c>
      <c r="X7339" s="143">
        <f t="shared" si="1609"/>
        <v>0.61929999999999996</v>
      </c>
      <c r="Y7339" s="143">
        <f t="shared" si="1610"/>
        <v>0</v>
      </c>
      <c r="Z7339" s="143">
        <f t="shared" si="1611"/>
        <v>16.69444892818769</v>
      </c>
      <c r="AA7339" s="143">
        <f t="shared" si="1612"/>
        <v>0</v>
      </c>
      <c r="AB7339" s="143">
        <f t="shared" si="1613"/>
        <v>0</v>
      </c>
      <c r="AC7339" s="143">
        <f t="shared" si="1614"/>
        <v>0.42012664901191887</v>
      </c>
      <c r="AD7339" s="143">
        <f t="shared" si="1615"/>
        <v>0</v>
      </c>
      <c r="AE7339" s="105">
        <f t="shared" si="1616"/>
        <v>1.7335098808104359E-4</v>
      </c>
      <c r="AF7339" s="143">
        <f t="shared" si="1617"/>
        <v>0.33409097269678556</v>
      </c>
    </row>
    <row r="7340" spans="1:32" x14ac:dyDescent="0.25">
      <c r="A7340">
        <v>30.570833</v>
      </c>
      <c r="B7340">
        <v>1.068259724782376</v>
      </c>
      <c r="C7340" s="203">
        <f t="shared" si="1619"/>
        <v>4.5696321849808645E-3</v>
      </c>
      <c r="D7340" s="184">
        <f t="shared" si="1620"/>
        <v>4.4828091734662283E-2</v>
      </c>
      <c r="T7340" s="182">
        <f t="shared" si="1618"/>
        <v>0.11523251951234574</v>
      </c>
      <c r="U7340" s="19">
        <v>1.1372565458904094</v>
      </c>
      <c r="V7340" s="105">
        <f t="shared" si="1607"/>
        <v>4.1670000000024743E-3</v>
      </c>
      <c r="W7340" s="143">
        <f t="shared" si="1608"/>
        <v>8.8754449677853557</v>
      </c>
      <c r="X7340" s="143">
        <f t="shared" si="1609"/>
        <v>0.61929999999999996</v>
      </c>
      <c r="Y7340" s="143">
        <f t="shared" si="1610"/>
        <v>0</v>
      </c>
      <c r="Z7340" s="143">
        <f t="shared" si="1611"/>
        <v>16.69444892818769</v>
      </c>
      <c r="AA7340" s="143">
        <f t="shared" si="1612"/>
        <v>0</v>
      </c>
      <c r="AB7340" s="143">
        <f t="shared" si="1613"/>
        <v>0</v>
      </c>
      <c r="AC7340" s="143">
        <f t="shared" si="1614"/>
        <v>0.42012664901191887</v>
      </c>
      <c r="AD7340" s="143">
        <f t="shared" si="1615"/>
        <v>0</v>
      </c>
      <c r="AE7340" s="105">
        <f t="shared" si="1616"/>
        <v>1.7335098808104359E-4</v>
      </c>
      <c r="AF7340" s="143">
        <f t="shared" si="1617"/>
        <v>0.32075521161872633</v>
      </c>
    </row>
    <row r="7341" spans="1:32" x14ac:dyDescent="0.25">
      <c r="A7341">
        <v>30.574999999999996</v>
      </c>
      <c r="B7341">
        <v>0.95480264601108633</v>
      </c>
      <c r="C7341" s="203">
        <f t="shared" si="1619"/>
        <v>4.2150504495434933E-3</v>
      </c>
      <c r="D7341" s="184">
        <f t="shared" si="1620"/>
        <v>4.1349644910021674E-2</v>
      </c>
      <c r="T7341" s="182">
        <f t="shared" si="1618"/>
        <v>0.11278436157464269</v>
      </c>
      <c r="U7341" s="19">
        <v>1.1130951055972631</v>
      </c>
      <c r="V7341" s="105">
        <f t="shared" si="1607"/>
        <v>4.1669999999953689E-3</v>
      </c>
      <c r="W7341" s="143">
        <f t="shared" si="1608"/>
        <v>8.8754449677853557</v>
      </c>
      <c r="X7341" s="143">
        <f t="shared" si="1609"/>
        <v>0.61929999999999996</v>
      </c>
      <c r="Y7341" s="143">
        <f t="shared" si="1610"/>
        <v>0</v>
      </c>
      <c r="Z7341" s="143">
        <f t="shared" si="1611"/>
        <v>16.69444892818769</v>
      </c>
      <c r="AA7341" s="143">
        <f t="shared" si="1612"/>
        <v>0</v>
      </c>
      <c r="AB7341" s="143">
        <f t="shared" si="1613"/>
        <v>0</v>
      </c>
      <c r="AC7341" s="143">
        <f t="shared" si="1614"/>
        <v>0.42012664901191887</v>
      </c>
      <c r="AD7341" s="143">
        <f t="shared" si="1615"/>
        <v>0</v>
      </c>
      <c r="AE7341" s="105">
        <f t="shared" si="1616"/>
        <v>1.7335098808104359E-4</v>
      </c>
      <c r="AF7341" s="143">
        <f t="shared" si="1617"/>
        <v>0.29291165485956955</v>
      </c>
    </row>
    <row r="7342" spans="1:32" x14ac:dyDescent="0.25">
      <c r="A7342">
        <v>30.579166000000001</v>
      </c>
      <c r="B7342">
        <v>0.89807410662544118</v>
      </c>
      <c r="C7342" s="203">
        <f t="shared" si="1619"/>
        <v>3.8595422757465182E-3</v>
      </c>
      <c r="D7342" s="184">
        <f t="shared" si="1620"/>
        <v>3.7862109725073347E-2</v>
      </c>
      <c r="T7342" s="182">
        <f t="shared" si="1618"/>
        <v>0.11161434567071231</v>
      </c>
      <c r="U7342" s="19">
        <v>1.1015479464170965</v>
      </c>
      <c r="V7342" s="105">
        <f t="shared" si="1607"/>
        <v>4.166000000004999E-3</v>
      </c>
      <c r="W7342" s="143">
        <f t="shared" si="1608"/>
        <v>8.8754449677853557</v>
      </c>
      <c r="X7342" s="143">
        <f t="shared" si="1609"/>
        <v>0.61929999999999996</v>
      </c>
      <c r="Y7342" s="143">
        <f t="shared" si="1610"/>
        <v>0</v>
      </c>
      <c r="Z7342" s="143">
        <f t="shared" si="1611"/>
        <v>16.69444892818769</v>
      </c>
      <c r="AA7342" s="143">
        <f t="shared" si="1612"/>
        <v>0</v>
      </c>
      <c r="AB7342" s="143">
        <f t="shared" si="1613"/>
        <v>0</v>
      </c>
      <c r="AC7342" s="143">
        <f t="shared" si="1614"/>
        <v>0.42012664901191887</v>
      </c>
      <c r="AD7342" s="143">
        <f t="shared" si="1615"/>
        <v>0</v>
      </c>
      <c r="AE7342" s="105">
        <f t="shared" si="1616"/>
        <v>1.7335098808104359E-4</v>
      </c>
      <c r="AF7342" s="143">
        <f t="shared" si="1617"/>
        <v>0.27839669900108377</v>
      </c>
    </row>
    <row r="7343" spans="1:32" x14ac:dyDescent="0.25">
      <c r="A7343">
        <v>30.583332999999996</v>
      </c>
      <c r="B7343">
        <v>0.8413455672397967</v>
      </c>
      <c r="C7343" s="203">
        <f t="shared" si="1619"/>
        <v>3.6240808904941953E-3</v>
      </c>
      <c r="D7343" s="184">
        <f t="shared" si="1620"/>
        <v>3.555223353574806E-2</v>
      </c>
      <c r="T7343" s="182">
        <f t="shared" si="1618"/>
        <v>0.1104883565426542</v>
      </c>
      <c r="U7343" s="19">
        <v>1.0904352977315983</v>
      </c>
      <c r="V7343" s="105">
        <f t="shared" si="1607"/>
        <v>4.1669999999953689E-3</v>
      </c>
      <c r="W7343" s="143">
        <f t="shared" si="1608"/>
        <v>8.8754449677853557</v>
      </c>
      <c r="X7343" s="143">
        <f t="shared" si="1609"/>
        <v>0.61929999999999996</v>
      </c>
      <c r="Y7343" s="143">
        <f t="shared" si="1610"/>
        <v>0</v>
      </c>
      <c r="Z7343" s="143">
        <f t="shared" si="1611"/>
        <v>16.69444892818769</v>
      </c>
      <c r="AA7343" s="143">
        <f t="shared" si="1612"/>
        <v>0</v>
      </c>
      <c r="AB7343" s="143">
        <f t="shared" si="1613"/>
        <v>0</v>
      </c>
      <c r="AC7343" s="143">
        <f t="shared" si="1614"/>
        <v>0.42012664901191887</v>
      </c>
      <c r="AD7343" s="143">
        <f t="shared" si="1615"/>
        <v>0</v>
      </c>
      <c r="AE7343" s="105">
        <f t="shared" si="1616"/>
        <v>1.7335098808104359E-4</v>
      </c>
      <c r="AF7343" s="143">
        <f t="shared" si="1617"/>
        <v>0.26346918093073224</v>
      </c>
    </row>
    <row r="7344" spans="1:32" x14ac:dyDescent="0.25">
      <c r="A7344">
        <v>30.587499999999999</v>
      </c>
      <c r="B7344">
        <v>0.89807410662544118</v>
      </c>
      <c r="C7344" s="203">
        <f t="shared" si="1619"/>
        <v>3.6240808905003748E-3</v>
      </c>
      <c r="D7344" s="184">
        <f t="shared" si="1620"/>
        <v>3.5552233535808678E-2</v>
      </c>
      <c r="T7344" s="182">
        <f t="shared" si="1618"/>
        <v>0.11161467128047076</v>
      </c>
      <c r="U7344" s="19">
        <v>1.1015511599355614</v>
      </c>
      <c r="V7344" s="105">
        <f t="shared" si="1607"/>
        <v>4.1670000000024743E-3</v>
      </c>
      <c r="W7344" s="143">
        <f t="shared" si="1608"/>
        <v>8.8754449677853557</v>
      </c>
      <c r="X7344" s="143">
        <f t="shared" si="1609"/>
        <v>0.61929999999999996</v>
      </c>
      <c r="Y7344" s="143">
        <f t="shared" si="1610"/>
        <v>0</v>
      </c>
      <c r="Z7344" s="143">
        <f t="shared" si="1611"/>
        <v>16.69444892818769</v>
      </c>
      <c r="AA7344" s="143">
        <f t="shared" si="1612"/>
        <v>0</v>
      </c>
      <c r="AB7344" s="143">
        <f t="shared" si="1613"/>
        <v>0</v>
      </c>
      <c r="AC7344" s="143">
        <f t="shared" si="1614"/>
        <v>0.42012664901191887</v>
      </c>
      <c r="AD7344" s="143">
        <f t="shared" si="1615"/>
        <v>0</v>
      </c>
      <c r="AE7344" s="105">
        <f t="shared" si="1616"/>
        <v>1.7335098808104359E-4</v>
      </c>
      <c r="AF7344" s="143">
        <f t="shared" si="1617"/>
        <v>0.27839588684367761</v>
      </c>
    </row>
    <row r="7345" spans="1:32" x14ac:dyDescent="0.25">
      <c r="A7345">
        <v>30.591665999999996</v>
      </c>
      <c r="B7345">
        <v>0.95480264601108633</v>
      </c>
      <c r="C7345" s="203">
        <f t="shared" si="1619"/>
        <v>3.8595422757399353E-3</v>
      </c>
      <c r="D7345" s="184">
        <f t="shared" si="1620"/>
        <v>3.7862109725008766E-2</v>
      </c>
      <c r="T7345" s="182">
        <f t="shared" si="1618"/>
        <v>0.11278282991559833</v>
      </c>
      <c r="U7345" s="19">
        <v>1.1130799892977876</v>
      </c>
      <c r="V7345" s="105">
        <f t="shared" si="1607"/>
        <v>4.1659999999978936E-3</v>
      </c>
      <c r="W7345" s="143">
        <f t="shared" si="1608"/>
        <v>8.8754449677853557</v>
      </c>
      <c r="X7345" s="143">
        <f t="shared" si="1609"/>
        <v>0.61929999999999996</v>
      </c>
      <c r="Y7345" s="143">
        <f t="shared" si="1610"/>
        <v>0</v>
      </c>
      <c r="Z7345" s="143">
        <f t="shared" si="1611"/>
        <v>16.69444892818769</v>
      </c>
      <c r="AA7345" s="143">
        <f t="shared" si="1612"/>
        <v>0</v>
      </c>
      <c r="AB7345" s="143">
        <f t="shared" si="1613"/>
        <v>0</v>
      </c>
      <c r="AC7345" s="143">
        <f t="shared" si="1614"/>
        <v>0.42012664901191887</v>
      </c>
      <c r="AD7345" s="143">
        <f t="shared" si="1615"/>
        <v>0</v>
      </c>
      <c r="AE7345" s="105">
        <f t="shared" si="1616"/>
        <v>1.7335098808104359E-4</v>
      </c>
      <c r="AF7345" s="143">
        <f t="shared" si="1617"/>
        <v>0.29291563277700344</v>
      </c>
    </row>
    <row r="7346" spans="1:32" x14ac:dyDescent="0.25">
      <c r="A7346">
        <v>30.595832999999999</v>
      </c>
      <c r="B7346">
        <v>1.0115311853967308</v>
      </c>
      <c r="C7346" s="203">
        <f t="shared" si="1619"/>
        <v>4.0968565377406197E-3</v>
      </c>
      <c r="D7346" s="184">
        <f t="shared" si="1620"/>
        <v>4.0190162635235484E-2</v>
      </c>
      <c r="T7346" s="182">
        <f t="shared" si="1618"/>
        <v>0.1139898430919548</v>
      </c>
      <c r="U7346" s="19">
        <v>1.1249922831675776</v>
      </c>
      <c r="V7346" s="105">
        <f t="shared" si="1607"/>
        <v>4.1670000000024743E-3</v>
      </c>
      <c r="W7346" s="143">
        <f t="shared" si="1608"/>
        <v>8.8754449677853557</v>
      </c>
      <c r="X7346" s="143">
        <f t="shared" si="1609"/>
        <v>0.61929999999999996</v>
      </c>
      <c r="Y7346" s="143">
        <f t="shared" si="1610"/>
        <v>0</v>
      </c>
      <c r="Z7346" s="143">
        <f t="shared" si="1611"/>
        <v>16.69444892818769</v>
      </c>
      <c r="AA7346" s="143">
        <f t="shared" si="1612"/>
        <v>0</v>
      </c>
      <c r="AB7346" s="143">
        <f t="shared" si="1613"/>
        <v>0</v>
      </c>
      <c r="AC7346" s="143">
        <f t="shared" si="1614"/>
        <v>0.42012664901191887</v>
      </c>
      <c r="AD7346" s="143">
        <f t="shared" si="1615"/>
        <v>0</v>
      </c>
      <c r="AE7346" s="105">
        <f t="shared" si="1616"/>
        <v>1.7335098808104359E-4</v>
      </c>
      <c r="AF7346" s="143">
        <f t="shared" si="1617"/>
        <v>0.30703299203677203</v>
      </c>
    </row>
    <row r="7347" spans="1:32" x14ac:dyDescent="0.25">
      <c r="A7347">
        <v>30.599999999999994</v>
      </c>
      <c r="B7347">
        <v>1.0115311853967308</v>
      </c>
      <c r="C7347" s="203">
        <f t="shared" si="1619"/>
        <v>4.2150504495434924E-3</v>
      </c>
      <c r="D7347" s="184">
        <f t="shared" si="1620"/>
        <v>4.134964491002166E-2</v>
      </c>
      <c r="T7347" s="182">
        <f t="shared" si="1618"/>
        <v>0.1139898430919548</v>
      </c>
      <c r="U7347" s="19">
        <v>1.1249922831675776</v>
      </c>
      <c r="V7347" s="105">
        <f t="shared" si="1607"/>
        <v>4.1669999999953689E-3</v>
      </c>
      <c r="W7347" s="143">
        <f t="shared" si="1608"/>
        <v>8.8754449677853557</v>
      </c>
      <c r="X7347" s="143">
        <f t="shared" si="1609"/>
        <v>0.61929999999999996</v>
      </c>
      <c r="Y7347" s="143">
        <f t="shared" si="1610"/>
        <v>0</v>
      </c>
      <c r="Z7347" s="143">
        <f t="shared" si="1611"/>
        <v>16.69444892818769</v>
      </c>
      <c r="AA7347" s="143">
        <f t="shared" si="1612"/>
        <v>0</v>
      </c>
      <c r="AB7347" s="143">
        <f t="shared" si="1613"/>
        <v>0</v>
      </c>
      <c r="AC7347" s="143">
        <f t="shared" si="1614"/>
        <v>0.42012664901191887</v>
      </c>
      <c r="AD7347" s="143">
        <f t="shared" si="1615"/>
        <v>0</v>
      </c>
      <c r="AE7347" s="105">
        <f t="shared" si="1616"/>
        <v>1.7335098808104359E-4</v>
      </c>
      <c r="AF7347" s="143">
        <f t="shared" si="1617"/>
        <v>0.30703299203677203</v>
      </c>
    </row>
    <row r="7348" spans="1:32" x14ac:dyDescent="0.25">
      <c r="A7348">
        <v>30.604165999999999</v>
      </c>
      <c r="B7348">
        <v>1.0115311853967308</v>
      </c>
      <c r="C7348" s="203">
        <f t="shared" si="1619"/>
        <v>4.2140389183678373E-3</v>
      </c>
      <c r="D7348" s="184">
        <f t="shared" si="1620"/>
        <v>4.1339721789188488E-2</v>
      </c>
      <c r="T7348" s="182">
        <f t="shared" si="1618"/>
        <v>0.1139898430919548</v>
      </c>
      <c r="U7348" s="19">
        <v>1.1249922831675776</v>
      </c>
      <c r="V7348" s="105">
        <f t="shared" si="1607"/>
        <v>4.166000000004999E-3</v>
      </c>
      <c r="W7348" s="143">
        <f t="shared" si="1608"/>
        <v>8.8754449677853557</v>
      </c>
      <c r="X7348" s="143">
        <f t="shared" si="1609"/>
        <v>0.61929999999999996</v>
      </c>
      <c r="Y7348" s="143">
        <f t="shared" si="1610"/>
        <v>0</v>
      </c>
      <c r="Z7348" s="143">
        <f t="shared" si="1611"/>
        <v>16.69444892818769</v>
      </c>
      <c r="AA7348" s="143">
        <f t="shared" si="1612"/>
        <v>0</v>
      </c>
      <c r="AB7348" s="143">
        <f t="shared" si="1613"/>
        <v>0</v>
      </c>
      <c r="AC7348" s="143">
        <f t="shared" si="1614"/>
        <v>0.42012664901191887</v>
      </c>
      <c r="AD7348" s="143">
        <f t="shared" si="1615"/>
        <v>0</v>
      </c>
      <c r="AE7348" s="105">
        <f t="shared" si="1616"/>
        <v>1.7335098808104359E-4</v>
      </c>
      <c r="AF7348" s="143">
        <f t="shared" si="1617"/>
        <v>0.30703299203677203</v>
      </c>
    </row>
    <row r="7349" spans="1:32" x14ac:dyDescent="0.25">
      <c r="A7349">
        <v>30.608332999999995</v>
      </c>
      <c r="B7349">
        <v>1.1817168035536656</v>
      </c>
      <c r="C7349" s="203">
        <f t="shared" si="1619"/>
        <v>4.569632184973073E-3</v>
      </c>
      <c r="D7349" s="184">
        <f t="shared" si="1620"/>
        <v>4.4828091734585851E-2</v>
      </c>
      <c r="T7349" s="182">
        <f t="shared" si="1618"/>
        <v>0.11781211954419193</v>
      </c>
      <c r="U7349" s="19">
        <v>1.1627152187929133</v>
      </c>
      <c r="V7349" s="105">
        <f t="shared" si="1607"/>
        <v>4.1669999999953689E-3</v>
      </c>
      <c r="W7349" s="143">
        <f t="shared" si="1608"/>
        <v>8.8754449677853557</v>
      </c>
      <c r="X7349" s="143">
        <f t="shared" si="1609"/>
        <v>0.61929999999999996</v>
      </c>
      <c r="Y7349" s="143">
        <f t="shared" si="1610"/>
        <v>0</v>
      </c>
      <c r="Z7349" s="143">
        <f t="shared" si="1611"/>
        <v>16.69444892818769</v>
      </c>
      <c r="AA7349" s="143">
        <f t="shared" si="1612"/>
        <v>0</v>
      </c>
      <c r="AB7349" s="143">
        <f t="shared" si="1613"/>
        <v>0</v>
      </c>
      <c r="AC7349" s="143">
        <f t="shared" si="1614"/>
        <v>0.42012664901191887</v>
      </c>
      <c r="AD7349" s="143">
        <f t="shared" si="1615"/>
        <v>0</v>
      </c>
      <c r="AE7349" s="105">
        <f t="shared" si="1616"/>
        <v>1.7335098808104359E-4</v>
      </c>
      <c r="AF7349" s="143">
        <f t="shared" si="1617"/>
        <v>0.34705265069641139</v>
      </c>
    </row>
    <row r="7350" spans="1:32" x14ac:dyDescent="0.25">
      <c r="A7350">
        <v>30.612499999999997</v>
      </c>
      <c r="B7350">
        <v>1.068259724782376</v>
      </c>
      <c r="C7350" s="203">
        <f t="shared" si="1619"/>
        <v>4.6878260967909268E-3</v>
      </c>
      <c r="D7350" s="184">
        <f t="shared" si="1620"/>
        <v>4.5987574009518993E-2</v>
      </c>
      <c r="T7350" s="182">
        <f t="shared" si="1618"/>
        <v>0.11523432465335968</v>
      </c>
      <c r="U7350" s="19">
        <v>1.137274361247073</v>
      </c>
      <c r="V7350" s="105">
        <f t="shared" si="1607"/>
        <v>4.1670000000024743E-3</v>
      </c>
      <c r="W7350" s="143">
        <f t="shared" si="1608"/>
        <v>8.8754449677853557</v>
      </c>
      <c r="X7350" s="143">
        <f t="shared" si="1609"/>
        <v>0.61929999999999996</v>
      </c>
      <c r="Y7350" s="143">
        <f t="shared" si="1610"/>
        <v>0</v>
      </c>
      <c r="Z7350" s="143">
        <f t="shared" si="1611"/>
        <v>16.69444892818769</v>
      </c>
      <c r="AA7350" s="143">
        <f t="shared" si="1612"/>
        <v>0</v>
      </c>
      <c r="AB7350" s="143">
        <f t="shared" si="1613"/>
        <v>0</v>
      </c>
      <c r="AC7350" s="143">
        <f t="shared" si="1614"/>
        <v>0.42012664901191887</v>
      </c>
      <c r="AD7350" s="143">
        <f t="shared" si="1615"/>
        <v>0</v>
      </c>
      <c r="AE7350" s="105">
        <f t="shared" si="1616"/>
        <v>1.7335098808104359E-4</v>
      </c>
      <c r="AF7350" s="143">
        <f t="shared" si="1617"/>
        <v>0.32075018700136804</v>
      </c>
    </row>
    <row r="7351" spans="1:32" x14ac:dyDescent="0.25">
      <c r="A7351">
        <v>30.616665999999995</v>
      </c>
      <c r="B7351">
        <v>1.1817168035536656</v>
      </c>
      <c r="C7351" s="203">
        <f t="shared" si="1619"/>
        <v>4.6867011085216055E-3</v>
      </c>
      <c r="D7351" s="184">
        <f t="shared" si="1620"/>
        <v>4.5976537874596955E-2</v>
      </c>
      <c r="T7351" s="182">
        <f t="shared" si="1618"/>
        <v>0.11781401078567642</v>
      </c>
      <c r="U7351" s="19">
        <v>1.1627338838951533</v>
      </c>
      <c r="V7351" s="105">
        <f t="shared" si="1607"/>
        <v>4.1659999999978936E-3</v>
      </c>
      <c r="W7351" s="143">
        <f t="shared" si="1608"/>
        <v>8.8754449677853557</v>
      </c>
      <c r="X7351" s="143">
        <f t="shared" si="1609"/>
        <v>0.61929999999999996</v>
      </c>
      <c r="Y7351" s="143">
        <f t="shared" si="1610"/>
        <v>0</v>
      </c>
      <c r="Z7351" s="143">
        <f t="shared" si="1611"/>
        <v>16.69444892818769</v>
      </c>
      <c r="AA7351" s="143">
        <f t="shared" si="1612"/>
        <v>0</v>
      </c>
      <c r="AB7351" s="143">
        <f t="shared" si="1613"/>
        <v>0</v>
      </c>
      <c r="AC7351" s="143">
        <f t="shared" si="1614"/>
        <v>0.42012664901191887</v>
      </c>
      <c r="AD7351" s="143">
        <f t="shared" si="1615"/>
        <v>0</v>
      </c>
      <c r="AE7351" s="105">
        <f t="shared" si="1616"/>
        <v>1.7335098808104359E-4</v>
      </c>
      <c r="AF7351" s="143">
        <f t="shared" si="1617"/>
        <v>0.34704707953924663</v>
      </c>
    </row>
    <row r="7352" spans="1:32" x14ac:dyDescent="0.25">
      <c r="A7352">
        <v>30.620832999999998</v>
      </c>
      <c r="B7352">
        <v>1.1817168035536656</v>
      </c>
      <c r="C7352" s="203">
        <f t="shared" si="1619"/>
        <v>4.9242139204110488E-3</v>
      </c>
      <c r="D7352" s="184">
        <f t="shared" si="1620"/>
        <v>4.8306538559232393E-2</v>
      </c>
      <c r="T7352" s="182">
        <f t="shared" si="1618"/>
        <v>0.11781401078567642</v>
      </c>
      <c r="U7352" s="19">
        <v>1.1627338838951533</v>
      </c>
      <c r="V7352" s="105">
        <f t="shared" si="1607"/>
        <v>4.1670000000024743E-3</v>
      </c>
      <c r="W7352" s="143">
        <f t="shared" si="1608"/>
        <v>8.8754449677853557</v>
      </c>
      <c r="X7352" s="143">
        <f t="shared" si="1609"/>
        <v>0.61929999999999996</v>
      </c>
      <c r="Y7352" s="143">
        <f t="shared" si="1610"/>
        <v>0</v>
      </c>
      <c r="Z7352" s="143">
        <f t="shared" si="1611"/>
        <v>16.69444892818769</v>
      </c>
      <c r="AA7352" s="143">
        <f t="shared" si="1612"/>
        <v>0</v>
      </c>
      <c r="AB7352" s="143">
        <f t="shared" si="1613"/>
        <v>0</v>
      </c>
      <c r="AC7352" s="143">
        <f t="shared" si="1614"/>
        <v>0.42012664901191887</v>
      </c>
      <c r="AD7352" s="143">
        <f t="shared" si="1615"/>
        <v>0</v>
      </c>
      <c r="AE7352" s="105">
        <f t="shared" si="1616"/>
        <v>1.7335098808104359E-4</v>
      </c>
      <c r="AF7352" s="143">
        <f t="shared" si="1617"/>
        <v>0.34704707953924663</v>
      </c>
    </row>
    <row r="7353" spans="1:32" x14ac:dyDescent="0.25">
      <c r="A7353">
        <v>30.625</v>
      </c>
      <c r="B7353">
        <v>1.1249882641680204</v>
      </c>
      <c r="C7353" s="203">
        <f t="shared" si="1619"/>
        <v>4.8060200086009865E-3</v>
      </c>
      <c r="D7353" s="184">
        <f t="shared" si="1620"/>
        <v>4.7147056284375682E-2</v>
      </c>
      <c r="T7353" s="182">
        <f t="shared" si="1618"/>
        <v>0.11650783443824689</v>
      </c>
      <c r="U7353" s="19">
        <v>1.1498429256180298</v>
      </c>
      <c r="V7353" s="105">
        <f t="shared" si="1607"/>
        <v>4.1670000000024743E-3</v>
      </c>
      <c r="W7353" s="143">
        <f t="shared" si="1608"/>
        <v>8.8754449677853557</v>
      </c>
      <c r="X7353" s="143">
        <f t="shared" si="1609"/>
        <v>0.61929999999999996</v>
      </c>
      <c r="Y7353" s="143">
        <f t="shared" si="1610"/>
        <v>0</v>
      </c>
      <c r="Z7353" s="143">
        <f t="shared" si="1611"/>
        <v>16.69444892818769</v>
      </c>
      <c r="AA7353" s="143">
        <f t="shared" si="1612"/>
        <v>0</v>
      </c>
      <c r="AB7353" s="143">
        <f t="shared" si="1613"/>
        <v>0</v>
      </c>
      <c r="AC7353" s="143">
        <f t="shared" si="1614"/>
        <v>0.42012664901191887</v>
      </c>
      <c r="AD7353" s="143">
        <f t="shared" si="1615"/>
        <v>0</v>
      </c>
      <c r="AE7353" s="105">
        <f t="shared" si="1616"/>
        <v>1.7335098808104359E-4</v>
      </c>
      <c r="AF7353" s="143">
        <f t="shared" si="1617"/>
        <v>0.33409100739391945</v>
      </c>
    </row>
    <row r="7354" spans="1:32" x14ac:dyDescent="0.25">
      <c r="A7354">
        <v>30.629165999999998</v>
      </c>
      <c r="B7354">
        <v>1.1249882641680204</v>
      </c>
      <c r="C7354" s="203">
        <f t="shared" si="1619"/>
        <v>4.6867011085216037E-3</v>
      </c>
      <c r="D7354" s="184">
        <f t="shared" si="1620"/>
        <v>4.5976537874596934E-2</v>
      </c>
      <c r="T7354" s="182">
        <f t="shared" si="1618"/>
        <v>0.11650783443824689</v>
      </c>
      <c r="U7354" s="19">
        <v>1.1498429256180298</v>
      </c>
      <c r="V7354" s="105">
        <f t="shared" si="1607"/>
        <v>4.1659999999978936E-3</v>
      </c>
      <c r="W7354" s="143">
        <f t="shared" si="1608"/>
        <v>8.8754449677853557</v>
      </c>
      <c r="X7354" s="143">
        <f t="shared" si="1609"/>
        <v>0.61929999999999996</v>
      </c>
      <c r="Y7354" s="143">
        <f t="shared" si="1610"/>
        <v>0</v>
      </c>
      <c r="Z7354" s="143">
        <f t="shared" si="1611"/>
        <v>16.69444892818769</v>
      </c>
      <c r="AA7354" s="143">
        <f t="shared" si="1612"/>
        <v>0</v>
      </c>
      <c r="AB7354" s="143">
        <f t="shared" si="1613"/>
        <v>0</v>
      </c>
      <c r="AC7354" s="143">
        <f t="shared" si="1614"/>
        <v>0.42012664901191887</v>
      </c>
      <c r="AD7354" s="143">
        <f t="shared" si="1615"/>
        <v>0</v>
      </c>
      <c r="AE7354" s="105">
        <f t="shared" si="1616"/>
        <v>1.7335098808104359E-4</v>
      </c>
      <c r="AF7354" s="143">
        <f t="shared" si="1617"/>
        <v>0.33409100739391945</v>
      </c>
    </row>
    <row r="7355" spans="1:32" x14ac:dyDescent="0.25">
      <c r="A7355">
        <v>30.633333</v>
      </c>
      <c r="B7355">
        <v>1.1249882641680204</v>
      </c>
      <c r="C7355" s="203">
        <f t="shared" si="1619"/>
        <v>4.6878260967909251E-3</v>
      </c>
      <c r="D7355" s="184">
        <f t="shared" si="1620"/>
        <v>4.5987574009518979E-2</v>
      </c>
      <c r="T7355" s="182">
        <f t="shared" si="1618"/>
        <v>0.11650783443824689</v>
      </c>
      <c r="U7355" s="19">
        <v>1.1498429256180298</v>
      </c>
      <c r="V7355" s="105">
        <f t="shared" si="1607"/>
        <v>4.1670000000024743E-3</v>
      </c>
      <c r="W7355" s="143">
        <f t="shared" si="1608"/>
        <v>8.8754449677853557</v>
      </c>
      <c r="X7355" s="143">
        <f t="shared" si="1609"/>
        <v>0.61929999999999996</v>
      </c>
      <c r="Y7355" s="143">
        <f t="shared" si="1610"/>
        <v>0</v>
      </c>
      <c r="Z7355" s="143">
        <f t="shared" si="1611"/>
        <v>16.69444892818769</v>
      </c>
      <c r="AA7355" s="143">
        <f t="shared" si="1612"/>
        <v>0</v>
      </c>
      <c r="AB7355" s="143">
        <f t="shared" si="1613"/>
        <v>0</v>
      </c>
      <c r="AC7355" s="143">
        <f t="shared" si="1614"/>
        <v>0.42012664901191887</v>
      </c>
      <c r="AD7355" s="143">
        <f t="shared" si="1615"/>
        <v>0</v>
      </c>
      <c r="AE7355" s="105">
        <f t="shared" si="1616"/>
        <v>1.7335098808104359E-4</v>
      </c>
      <c r="AF7355" s="143">
        <f t="shared" si="1617"/>
        <v>0.33409100739391945</v>
      </c>
    </row>
    <row r="7356" spans="1:32" x14ac:dyDescent="0.25">
      <c r="A7356">
        <v>30.637499999999996</v>
      </c>
      <c r="B7356">
        <v>1.068259724782376</v>
      </c>
      <c r="C7356" s="203">
        <f t="shared" si="1619"/>
        <v>4.569632184973073E-3</v>
      </c>
      <c r="D7356" s="184">
        <f t="shared" si="1620"/>
        <v>4.4828091734585851E-2</v>
      </c>
      <c r="T7356" s="182">
        <f t="shared" si="1618"/>
        <v>0.11523251967364302</v>
      </c>
      <c r="U7356" s="19">
        <v>1.13725654748229</v>
      </c>
      <c r="V7356" s="105">
        <f t="shared" si="1607"/>
        <v>4.1669999999953689E-3</v>
      </c>
      <c r="W7356" s="143">
        <f t="shared" si="1608"/>
        <v>8.8754449677853557</v>
      </c>
      <c r="X7356" s="143">
        <f t="shared" si="1609"/>
        <v>0.61929999999999996</v>
      </c>
      <c r="Y7356" s="143">
        <f t="shared" si="1610"/>
        <v>0</v>
      </c>
      <c r="Z7356" s="143">
        <f t="shared" si="1611"/>
        <v>16.69444892818769</v>
      </c>
      <c r="AA7356" s="143">
        <f t="shared" si="1612"/>
        <v>0</v>
      </c>
      <c r="AB7356" s="143">
        <f t="shared" si="1613"/>
        <v>0</v>
      </c>
      <c r="AC7356" s="143">
        <f t="shared" si="1614"/>
        <v>0.42012664901191887</v>
      </c>
      <c r="AD7356" s="143">
        <f t="shared" si="1615"/>
        <v>0</v>
      </c>
      <c r="AE7356" s="105">
        <f t="shared" si="1616"/>
        <v>1.7335098808104359E-4</v>
      </c>
      <c r="AF7356" s="143">
        <f t="shared" si="1617"/>
        <v>0.3207552111697477</v>
      </c>
    </row>
    <row r="7357" spans="1:32" x14ac:dyDescent="0.25">
      <c r="A7357">
        <v>30.641666000000001</v>
      </c>
      <c r="B7357">
        <v>1.0115311853967308</v>
      </c>
      <c r="C7357" s="203">
        <f t="shared" si="1619"/>
        <v>4.3322044659082782E-3</v>
      </c>
      <c r="D7357" s="184">
        <f t="shared" si="1620"/>
        <v>4.2498925810560209E-2</v>
      </c>
      <c r="T7357" s="182">
        <f t="shared" si="1618"/>
        <v>0.11398979676549983</v>
      </c>
      <c r="U7357" s="19">
        <v>1.124991825961015</v>
      </c>
      <c r="V7357" s="105">
        <f t="shared" si="1607"/>
        <v>4.166000000004999E-3</v>
      </c>
      <c r="W7357" s="143">
        <f t="shared" si="1608"/>
        <v>8.8754449677853557</v>
      </c>
      <c r="X7357" s="143">
        <f t="shared" si="1609"/>
        <v>0.61929999999999996</v>
      </c>
      <c r="Y7357" s="143">
        <f t="shared" si="1610"/>
        <v>0</v>
      </c>
      <c r="Z7357" s="143">
        <f t="shared" si="1611"/>
        <v>16.69444892818769</v>
      </c>
      <c r="AA7357" s="143">
        <f t="shared" si="1612"/>
        <v>0</v>
      </c>
      <c r="AB7357" s="143">
        <f t="shared" si="1613"/>
        <v>0</v>
      </c>
      <c r="AC7357" s="143">
        <f t="shared" si="1614"/>
        <v>0.42012664901191887</v>
      </c>
      <c r="AD7357" s="143">
        <f t="shared" si="1615"/>
        <v>0</v>
      </c>
      <c r="AE7357" s="105">
        <f t="shared" si="1616"/>
        <v>1.7335098808104359E-4</v>
      </c>
      <c r="AF7357" s="143">
        <f t="shared" si="1617"/>
        <v>0.3070331168176777</v>
      </c>
    </row>
    <row r="7358" spans="1:32" x14ac:dyDescent="0.25">
      <c r="A7358">
        <v>30.645832999999996</v>
      </c>
      <c r="B7358">
        <v>1.068259724782376</v>
      </c>
      <c r="C7358" s="203">
        <f t="shared" si="1619"/>
        <v>4.3332443613533535E-3</v>
      </c>
      <c r="D7358" s="184">
        <f t="shared" si="1620"/>
        <v>4.25091271848764E-2</v>
      </c>
      <c r="T7358" s="182">
        <f t="shared" si="1618"/>
        <v>0.11523248691131106</v>
      </c>
      <c r="U7358" s="19">
        <v>1.1372562241432131</v>
      </c>
      <c r="V7358" s="105">
        <f t="shared" si="1607"/>
        <v>4.1669999999953689E-3</v>
      </c>
      <c r="W7358" s="143">
        <f t="shared" si="1608"/>
        <v>8.8754449677853557</v>
      </c>
      <c r="X7358" s="143">
        <f t="shared" si="1609"/>
        <v>0.61929999999999996</v>
      </c>
      <c r="Y7358" s="143">
        <f t="shared" si="1610"/>
        <v>0</v>
      </c>
      <c r="Z7358" s="143">
        <f t="shared" si="1611"/>
        <v>16.69444892818769</v>
      </c>
      <c r="AA7358" s="143">
        <f t="shared" si="1612"/>
        <v>0</v>
      </c>
      <c r="AB7358" s="143">
        <f t="shared" si="1613"/>
        <v>0</v>
      </c>
      <c r="AC7358" s="143">
        <f t="shared" si="1614"/>
        <v>0.42012664901191887</v>
      </c>
      <c r="AD7358" s="143">
        <f t="shared" si="1615"/>
        <v>0</v>
      </c>
      <c r="AE7358" s="105">
        <f t="shared" si="1616"/>
        <v>1.7335098808104359E-4</v>
      </c>
      <c r="AF7358" s="143">
        <f t="shared" si="1617"/>
        <v>0.32075530236528627</v>
      </c>
    </row>
    <row r="7359" spans="1:32" x14ac:dyDescent="0.25">
      <c r="A7359">
        <v>30.65</v>
      </c>
      <c r="B7359">
        <v>0.8413455672397967</v>
      </c>
      <c r="C7359" s="203">
        <f t="shared" si="1619"/>
        <v>3.9786626259305591E-3</v>
      </c>
      <c r="D7359" s="184">
        <f t="shared" si="1620"/>
        <v>3.9030680360378787E-2</v>
      </c>
      <c r="T7359" s="182">
        <f t="shared" si="1618"/>
        <v>0.11048861037392303</v>
      </c>
      <c r="U7359" s="19">
        <v>1.0904378028514485</v>
      </c>
      <c r="V7359" s="105">
        <f t="shared" si="1607"/>
        <v>4.1670000000024743E-3</v>
      </c>
      <c r="W7359" s="143">
        <f t="shared" si="1608"/>
        <v>8.8754449677853557</v>
      </c>
      <c r="X7359" s="143">
        <f t="shared" si="1609"/>
        <v>0.61929999999999996</v>
      </c>
      <c r="Y7359" s="143">
        <f t="shared" si="1610"/>
        <v>0</v>
      </c>
      <c r="Z7359" s="143">
        <f t="shared" si="1611"/>
        <v>16.69444892818769</v>
      </c>
      <c r="AA7359" s="143">
        <f t="shared" si="1612"/>
        <v>0</v>
      </c>
      <c r="AB7359" s="143">
        <f t="shared" si="1613"/>
        <v>0</v>
      </c>
      <c r="AC7359" s="143">
        <f t="shared" si="1614"/>
        <v>0.42012664901191887</v>
      </c>
      <c r="AD7359" s="143">
        <f t="shared" si="1615"/>
        <v>0</v>
      </c>
      <c r="AE7359" s="105">
        <f t="shared" si="1616"/>
        <v>1.7335098808104359E-4</v>
      </c>
      <c r="AF7359" s="143">
        <f t="shared" si="1617"/>
        <v>0.26346857564918991</v>
      </c>
    </row>
    <row r="7360" spans="1:32" x14ac:dyDescent="0.25">
      <c r="A7360">
        <v>30.654165999999996</v>
      </c>
      <c r="B7360">
        <v>0.72788848846850707</v>
      </c>
      <c r="C7360" s="203">
        <f t="shared" si="1619"/>
        <v>3.268714538038744E-3</v>
      </c>
      <c r="D7360" s="184">
        <f t="shared" si="1620"/>
        <v>3.2066089618160078E-2</v>
      </c>
      <c r="T7360" s="182">
        <f t="shared" si="1618"/>
        <v>0.10837771220461186</v>
      </c>
      <c r="U7360" s="19">
        <v>1.0696048576818342</v>
      </c>
      <c r="V7360" s="105">
        <f t="shared" si="1607"/>
        <v>4.1659999999978936E-3</v>
      </c>
      <c r="W7360" s="143">
        <f t="shared" si="1608"/>
        <v>8.8754449677853557</v>
      </c>
      <c r="X7360" s="143">
        <f t="shared" si="1609"/>
        <v>0.61929999999999996</v>
      </c>
      <c r="Y7360" s="143">
        <f t="shared" si="1610"/>
        <v>0</v>
      </c>
      <c r="Z7360" s="143">
        <f t="shared" si="1611"/>
        <v>16.69444892818769</v>
      </c>
      <c r="AA7360" s="143">
        <f t="shared" si="1612"/>
        <v>0</v>
      </c>
      <c r="AB7360" s="143">
        <f t="shared" si="1613"/>
        <v>0</v>
      </c>
      <c r="AC7360" s="143">
        <f t="shared" si="1614"/>
        <v>0.42012664901191887</v>
      </c>
      <c r="AD7360" s="143">
        <f t="shared" si="1615"/>
        <v>0</v>
      </c>
      <c r="AE7360" s="105">
        <f t="shared" si="1616"/>
        <v>1.7335098808104359E-4</v>
      </c>
      <c r="AF7360" s="143">
        <f t="shared" si="1617"/>
        <v>0.23237895594894531</v>
      </c>
    </row>
    <row r="7361" spans="1:32" x14ac:dyDescent="0.25">
      <c r="A7361">
        <v>30.658332999999999</v>
      </c>
      <c r="B7361">
        <v>0.8413455672397967</v>
      </c>
      <c r="C7361" s="203">
        <f t="shared" si="1619"/>
        <v>3.2694991550701923E-3</v>
      </c>
      <c r="D7361" s="184">
        <f t="shared" si="1620"/>
        <v>3.2073786711238589E-2</v>
      </c>
      <c r="T7361" s="182">
        <f t="shared" si="1618"/>
        <v>0.11048760272114522</v>
      </c>
      <c r="U7361" s="19">
        <v>1.0904278580917366</v>
      </c>
      <c r="V7361" s="105">
        <f t="shared" ref="V7361:V7424" si="1621">+A7361-A7360</f>
        <v>4.1670000000024743E-3</v>
      </c>
      <c r="W7361" s="143">
        <f t="shared" ref="W7361:W7424" si="1622">IF(AND(T7361&lt;=$O$55,T7361&gt;$M$55),$P$55,IF(AND(T7361&lt;=$O$56,T7361&gt;$M$56),$P$56,IF(AND(T7361&lt;=$O$57,T7361&gt;$M$57),$P$57,IF(AND(T7361&lt;=$O$58,T7361&gt;$M$58),$P$58,IF(AND(T7361&lt;=$O$59,T7361&gt;$M$59),$P$59,"a N/A")))))</f>
        <v>8.8754449677853557</v>
      </c>
      <c r="X7361" s="143">
        <f t="shared" ref="X7361:X7424" si="1623">IF(AND(T7361&lt;=$O$55,T7361&gt;$M$55),$Q$55,IF(AND(T7361&lt;=$O$56,T7361&gt;$M$56),$Q$56,IF(AND(T7361&lt;=$O$57,T7361&gt;$M$57),$Q$57,IF(AND(T7361&lt;=$O$58,T7361&gt;$M$58),$Q$58,IF(AND(T7361&lt;=$O$59,T7361&gt;$M$59),$Q$59,"Valor no encontrado para Po")))))</f>
        <v>0.61929999999999996</v>
      </c>
      <c r="Y7361" s="143">
        <f t="shared" ref="Y7361:Y7424" si="1624">IF(OR(Z7360&gt;=($V$1-$X$1)/2,Z7360&gt;=$Z$1/2),0,W7361*T7361^X7361*V7361)</f>
        <v>0</v>
      </c>
      <c r="Z7361" s="143">
        <f t="shared" ref="Z7361:Z7424" si="1625">+Z7360+Y7361</f>
        <v>16.69444892818769</v>
      </c>
      <c r="AA7361" s="143">
        <f t="shared" ref="AA7361:AA7424" si="1626">2*$AD$1*PI()*((Z7361+$X$1/2)*(2*Z7361-$Z$1)+(Z7361+$X$1/2)^2-($V$1/2)^2)*Y7361</f>
        <v>0</v>
      </c>
      <c r="AB7361" s="143">
        <f t="shared" ref="AB7361:AB7424" si="1627">-AA7361*0.000000001*$AB$1</f>
        <v>0</v>
      </c>
      <c r="AC7361" s="143">
        <f t="shared" ref="AC7361:AC7424" si="1628">+AC7360+AB7361</f>
        <v>0.42012664901191887</v>
      </c>
      <c r="AD7361" s="143">
        <f t="shared" ref="AD7361:AD7424" si="1629">+AB7361/V7361</f>
        <v>0</v>
      </c>
      <c r="AE7361" s="105">
        <f t="shared" ref="AE7361:AE7424" si="1630">+AE7360-AB7361</f>
        <v>1.7335098808104359E-4</v>
      </c>
      <c r="AF7361" s="143">
        <f t="shared" ref="AF7361:AF7424" si="1631">B7361*9.81/(T7361*1000000*$AH$1)</f>
        <v>0.26347097849652823</v>
      </c>
    </row>
    <row r="7362" spans="1:32" x14ac:dyDescent="0.25">
      <c r="A7362">
        <v>30.662499999999994</v>
      </c>
      <c r="B7362">
        <v>0.8413455672397967</v>
      </c>
      <c r="C7362" s="203">
        <f t="shared" si="1619"/>
        <v>3.5058869786843364E-3</v>
      </c>
      <c r="D7362" s="184">
        <f t="shared" si="1620"/>
        <v>3.4392751260893341E-2</v>
      </c>
      <c r="T7362" s="182">
        <f t="shared" si="1618"/>
        <v>0.11048760272114522</v>
      </c>
      <c r="U7362" s="19">
        <v>1.0904278580917366</v>
      </c>
      <c r="V7362" s="105">
        <f t="shared" si="1621"/>
        <v>4.1669999999953689E-3</v>
      </c>
      <c r="W7362" s="143">
        <f t="shared" si="1622"/>
        <v>8.8754449677853557</v>
      </c>
      <c r="X7362" s="143">
        <f t="shared" si="1623"/>
        <v>0.61929999999999996</v>
      </c>
      <c r="Y7362" s="143">
        <f t="shared" si="1624"/>
        <v>0</v>
      </c>
      <c r="Z7362" s="143">
        <f t="shared" si="1625"/>
        <v>16.69444892818769</v>
      </c>
      <c r="AA7362" s="143">
        <f t="shared" si="1626"/>
        <v>0</v>
      </c>
      <c r="AB7362" s="143">
        <f t="shared" si="1627"/>
        <v>0</v>
      </c>
      <c r="AC7362" s="143">
        <f t="shared" si="1628"/>
        <v>0.42012664901191887</v>
      </c>
      <c r="AD7362" s="143">
        <f t="shared" si="1629"/>
        <v>0</v>
      </c>
      <c r="AE7362" s="105">
        <f t="shared" si="1630"/>
        <v>1.7335098808104359E-4</v>
      </c>
      <c r="AF7362" s="143">
        <f t="shared" si="1631"/>
        <v>0.26347097849652823</v>
      </c>
    </row>
    <row r="7363" spans="1:32" x14ac:dyDescent="0.25">
      <c r="A7363">
        <v>30.666665999999999</v>
      </c>
      <c r="B7363">
        <v>0.8413455672397967</v>
      </c>
      <c r="C7363" s="203">
        <f t="shared" si="1619"/>
        <v>3.505045633125199E-3</v>
      </c>
      <c r="D7363" s="184">
        <f t="shared" si="1620"/>
        <v>3.4384497660958205E-2</v>
      </c>
      <c r="T7363" s="182">
        <f t="shared" si="1618"/>
        <v>0.11048760272114522</v>
      </c>
      <c r="U7363" s="19">
        <v>1.0904278580917366</v>
      </c>
      <c r="V7363" s="105">
        <f t="shared" si="1621"/>
        <v>4.166000000004999E-3</v>
      </c>
      <c r="W7363" s="143">
        <f t="shared" si="1622"/>
        <v>8.8754449677853557</v>
      </c>
      <c r="X7363" s="143">
        <f t="shared" si="1623"/>
        <v>0.61929999999999996</v>
      </c>
      <c r="Y7363" s="143">
        <f t="shared" si="1624"/>
        <v>0</v>
      </c>
      <c r="Z7363" s="143">
        <f t="shared" si="1625"/>
        <v>16.69444892818769</v>
      </c>
      <c r="AA7363" s="143">
        <f t="shared" si="1626"/>
        <v>0</v>
      </c>
      <c r="AB7363" s="143">
        <f t="shared" si="1627"/>
        <v>0</v>
      </c>
      <c r="AC7363" s="143">
        <f t="shared" si="1628"/>
        <v>0.42012664901191887</v>
      </c>
      <c r="AD7363" s="143">
        <f t="shared" si="1629"/>
        <v>0</v>
      </c>
      <c r="AE7363" s="105">
        <f t="shared" si="1630"/>
        <v>1.7335098808104359E-4</v>
      </c>
      <c r="AF7363" s="143">
        <f t="shared" si="1631"/>
        <v>0.26347097849652823</v>
      </c>
    </row>
    <row r="7364" spans="1:32" x14ac:dyDescent="0.25">
      <c r="A7364">
        <v>30.670832999999995</v>
      </c>
      <c r="B7364">
        <v>1.068259724782376</v>
      </c>
      <c r="C7364" s="203">
        <f t="shared" si="1619"/>
        <v>3.9786626259237746E-3</v>
      </c>
      <c r="D7364" s="184">
        <f t="shared" si="1620"/>
        <v>3.903068036031223E-2</v>
      </c>
      <c r="T7364" s="182">
        <f t="shared" ref="T7364:T7427" si="1632">+U7364/1000000*101325</f>
        <v>0.11523385238216469</v>
      </c>
      <c r="U7364" s="19">
        <v>1.1372697002927676</v>
      </c>
      <c r="V7364" s="105">
        <f t="shared" si="1621"/>
        <v>4.1669999999953689E-3</v>
      </c>
      <c r="W7364" s="143">
        <f t="shared" si="1622"/>
        <v>8.8754449677853557</v>
      </c>
      <c r="X7364" s="143">
        <f t="shared" si="1623"/>
        <v>0.61929999999999996</v>
      </c>
      <c r="Y7364" s="143">
        <f t="shared" si="1624"/>
        <v>0</v>
      </c>
      <c r="Z7364" s="143">
        <f t="shared" si="1625"/>
        <v>16.69444892818769</v>
      </c>
      <c r="AA7364" s="143">
        <f t="shared" si="1626"/>
        <v>0</v>
      </c>
      <c r="AB7364" s="143">
        <f t="shared" si="1627"/>
        <v>0</v>
      </c>
      <c r="AC7364" s="143">
        <f t="shared" si="1628"/>
        <v>0.42012664901191887</v>
      </c>
      <c r="AD7364" s="143">
        <f t="shared" si="1629"/>
        <v>0</v>
      </c>
      <c r="AE7364" s="105">
        <f t="shared" si="1630"/>
        <v>1.7335098808104359E-4</v>
      </c>
      <c r="AF7364" s="143">
        <f t="shared" si="1631"/>
        <v>0.32075150155495602</v>
      </c>
    </row>
    <row r="7365" spans="1:32" x14ac:dyDescent="0.25">
      <c r="A7365">
        <v>30.674999999999997</v>
      </c>
      <c r="B7365">
        <v>1.068259724782376</v>
      </c>
      <c r="C7365" s="203">
        <f t="shared" si="1619"/>
        <v>4.451438273170804E-3</v>
      </c>
      <c r="D7365" s="184">
        <f t="shared" si="1620"/>
        <v>4.3668609459805587E-2</v>
      </c>
      <c r="T7365" s="182">
        <f t="shared" si="1632"/>
        <v>0.11523385238216469</v>
      </c>
      <c r="U7365" s="19">
        <v>1.1372697002927676</v>
      </c>
      <c r="V7365" s="105">
        <f t="shared" si="1621"/>
        <v>4.1670000000024743E-3</v>
      </c>
      <c r="W7365" s="143">
        <f t="shared" si="1622"/>
        <v>8.8754449677853557</v>
      </c>
      <c r="X7365" s="143">
        <f t="shared" si="1623"/>
        <v>0.61929999999999996</v>
      </c>
      <c r="Y7365" s="143">
        <f t="shared" si="1624"/>
        <v>0</v>
      </c>
      <c r="Z7365" s="143">
        <f t="shared" si="1625"/>
        <v>16.69444892818769</v>
      </c>
      <c r="AA7365" s="143">
        <f t="shared" si="1626"/>
        <v>0</v>
      </c>
      <c r="AB7365" s="143">
        <f t="shared" si="1627"/>
        <v>0</v>
      </c>
      <c r="AC7365" s="143">
        <f t="shared" si="1628"/>
        <v>0.42012664901191887</v>
      </c>
      <c r="AD7365" s="143">
        <f t="shared" si="1629"/>
        <v>0</v>
      </c>
      <c r="AE7365" s="105">
        <f t="shared" si="1630"/>
        <v>1.7335098808104359E-4</v>
      </c>
      <c r="AF7365" s="143">
        <f t="shared" si="1631"/>
        <v>0.32075150155495602</v>
      </c>
    </row>
    <row r="7366" spans="1:32" x14ac:dyDescent="0.25">
      <c r="A7366">
        <v>30.679165999999995</v>
      </c>
      <c r="B7366">
        <v>1.1817168035536656</v>
      </c>
      <c r="C7366" s="203">
        <f t="shared" si="1619"/>
        <v>4.6867011085216055E-3</v>
      </c>
      <c r="D7366" s="184">
        <f t="shared" si="1620"/>
        <v>4.5976537874596955E-2</v>
      </c>
      <c r="T7366" s="182">
        <f t="shared" si="1632"/>
        <v>0.11781401044242164</v>
      </c>
      <c r="U7366" s="19">
        <v>1.162733880507492</v>
      </c>
      <c r="V7366" s="105">
        <f t="shared" si="1621"/>
        <v>4.1659999999978936E-3</v>
      </c>
      <c r="W7366" s="143">
        <f t="shared" si="1622"/>
        <v>8.8754449677853557</v>
      </c>
      <c r="X7366" s="143">
        <f t="shared" si="1623"/>
        <v>0.61929999999999996</v>
      </c>
      <c r="Y7366" s="143">
        <f t="shared" si="1624"/>
        <v>0</v>
      </c>
      <c r="Z7366" s="143">
        <f t="shared" si="1625"/>
        <v>16.69444892818769</v>
      </c>
      <c r="AA7366" s="143">
        <f t="shared" si="1626"/>
        <v>0</v>
      </c>
      <c r="AB7366" s="143">
        <f t="shared" si="1627"/>
        <v>0</v>
      </c>
      <c r="AC7366" s="143">
        <f t="shared" si="1628"/>
        <v>0.42012664901191887</v>
      </c>
      <c r="AD7366" s="143">
        <f t="shared" si="1629"/>
        <v>0</v>
      </c>
      <c r="AE7366" s="105">
        <f t="shared" si="1630"/>
        <v>1.7335098808104359E-4</v>
      </c>
      <c r="AF7366" s="143">
        <f t="shared" si="1631"/>
        <v>0.34704708055037903</v>
      </c>
    </row>
    <row r="7367" spans="1:32" x14ac:dyDescent="0.25">
      <c r="A7367">
        <v>30.683332999999998</v>
      </c>
      <c r="B7367">
        <v>1.1249882641680204</v>
      </c>
      <c r="C7367" s="203">
        <f t="shared" si="1619"/>
        <v>4.8060200086009865E-3</v>
      </c>
      <c r="D7367" s="184">
        <f t="shared" si="1620"/>
        <v>4.7147056284375682E-2</v>
      </c>
      <c r="T7367" s="182">
        <f t="shared" si="1632"/>
        <v>0.11650783444237557</v>
      </c>
      <c r="U7367" s="19">
        <v>1.1498429256587768</v>
      </c>
      <c r="V7367" s="105">
        <f t="shared" si="1621"/>
        <v>4.1670000000024743E-3</v>
      </c>
      <c r="W7367" s="143">
        <f t="shared" si="1622"/>
        <v>8.8754449677853557</v>
      </c>
      <c r="X7367" s="143">
        <f t="shared" si="1623"/>
        <v>0.61929999999999996</v>
      </c>
      <c r="Y7367" s="143">
        <f t="shared" si="1624"/>
        <v>0</v>
      </c>
      <c r="Z7367" s="143">
        <f t="shared" si="1625"/>
        <v>16.69444892818769</v>
      </c>
      <c r="AA7367" s="143">
        <f t="shared" si="1626"/>
        <v>0</v>
      </c>
      <c r="AB7367" s="143">
        <f t="shared" si="1627"/>
        <v>0</v>
      </c>
      <c r="AC7367" s="143">
        <f t="shared" si="1628"/>
        <v>0.42012664901191887</v>
      </c>
      <c r="AD7367" s="143">
        <f t="shared" si="1629"/>
        <v>0</v>
      </c>
      <c r="AE7367" s="105">
        <f t="shared" si="1630"/>
        <v>1.7335098808104359E-4</v>
      </c>
      <c r="AF7367" s="143">
        <f t="shared" si="1631"/>
        <v>0.3340910073820802</v>
      </c>
    </row>
    <row r="7368" spans="1:32" x14ac:dyDescent="0.25">
      <c r="A7368">
        <v>30.6875</v>
      </c>
      <c r="B7368">
        <v>1.1817168035536656</v>
      </c>
      <c r="C7368" s="203">
        <f t="shared" si="1619"/>
        <v>4.8060200086009865E-3</v>
      </c>
      <c r="D7368" s="184">
        <f t="shared" si="1620"/>
        <v>4.7147056284375682E-2</v>
      </c>
      <c r="T7368" s="182">
        <f t="shared" si="1632"/>
        <v>0.11781288068982268</v>
      </c>
      <c r="U7368" s="19">
        <v>1.1627227307162367</v>
      </c>
      <c r="V7368" s="105">
        <f t="shared" si="1621"/>
        <v>4.1670000000024743E-3</v>
      </c>
      <c r="W7368" s="143">
        <f t="shared" si="1622"/>
        <v>8.8754449677853557</v>
      </c>
      <c r="X7368" s="143">
        <f t="shared" si="1623"/>
        <v>0.61929999999999996</v>
      </c>
      <c r="Y7368" s="143">
        <f t="shared" si="1624"/>
        <v>0</v>
      </c>
      <c r="Z7368" s="143">
        <f t="shared" si="1625"/>
        <v>16.69444892818769</v>
      </c>
      <c r="AA7368" s="143">
        <f t="shared" si="1626"/>
        <v>0</v>
      </c>
      <c r="AB7368" s="143">
        <f t="shared" si="1627"/>
        <v>0</v>
      </c>
      <c r="AC7368" s="143">
        <f t="shared" si="1628"/>
        <v>0.42012664901191887</v>
      </c>
      <c r="AD7368" s="143">
        <f t="shared" si="1629"/>
        <v>0</v>
      </c>
      <c r="AE7368" s="105">
        <f t="shared" si="1630"/>
        <v>1.7335098808104359E-4</v>
      </c>
      <c r="AF7368" s="143">
        <f t="shared" si="1631"/>
        <v>0.34705040851705737</v>
      </c>
    </row>
    <row r="7369" spans="1:32" x14ac:dyDescent="0.25">
      <c r="A7369">
        <v>30.691665999999998</v>
      </c>
      <c r="B7369">
        <v>1.068259724782376</v>
      </c>
      <c r="C7369" s="203">
        <f t="shared" si="1619"/>
        <v>4.6867011085216055E-3</v>
      </c>
      <c r="D7369" s="184">
        <f t="shared" si="1620"/>
        <v>4.5976537874596955E-2</v>
      </c>
      <c r="T7369" s="182">
        <f t="shared" si="1632"/>
        <v>0.11523432523452146</v>
      </c>
      <c r="U7369" s="19">
        <v>1.1372743669826939</v>
      </c>
      <c r="V7369" s="105">
        <f t="shared" si="1621"/>
        <v>4.1659999999978936E-3</v>
      </c>
      <c r="W7369" s="143">
        <f t="shared" si="1622"/>
        <v>8.8754449677853557</v>
      </c>
      <c r="X7369" s="143">
        <f t="shared" si="1623"/>
        <v>0.61929999999999996</v>
      </c>
      <c r="Y7369" s="143">
        <f t="shared" si="1624"/>
        <v>0</v>
      </c>
      <c r="Z7369" s="143">
        <f t="shared" si="1625"/>
        <v>16.69444892818769</v>
      </c>
      <c r="AA7369" s="143">
        <f t="shared" si="1626"/>
        <v>0</v>
      </c>
      <c r="AB7369" s="143">
        <f t="shared" si="1627"/>
        <v>0</v>
      </c>
      <c r="AC7369" s="143">
        <f t="shared" si="1628"/>
        <v>0.42012664901191887</v>
      </c>
      <c r="AD7369" s="143">
        <f t="shared" si="1629"/>
        <v>0</v>
      </c>
      <c r="AE7369" s="105">
        <f t="shared" si="1630"/>
        <v>1.7335098808104359E-4</v>
      </c>
      <c r="AF7369" s="143">
        <f t="shared" si="1631"/>
        <v>0.32075018538372724</v>
      </c>
    </row>
    <row r="7370" spans="1:32" x14ac:dyDescent="0.25">
      <c r="A7370">
        <v>30.695833</v>
      </c>
      <c r="B7370">
        <v>1.1249882641680204</v>
      </c>
      <c r="C7370" s="203">
        <f t="shared" si="1619"/>
        <v>4.5696321849808645E-3</v>
      </c>
      <c r="D7370" s="184">
        <f t="shared" si="1620"/>
        <v>4.4828091734662283E-2</v>
      </c>
      <c r="T7370" s="182">
        <f t="shared" si="1632"/>
        <v>0.1165077845739258</v>
      </c>
      <c r="U7370" s="19">
        <v>1.1498424334954434</v>
      </c>
      <c r="V7370" s="105">
        <f t="shared" si="1621"/>
        <v>4.1670000000024743E-3</v>
      </c>
      <c r="W7370" s="143">
        <f t="shared" si="1622"/>
        <v>8.8754449677853557</v>
      </c>
      <c r="X7370" s="143">
        <f t="shared" si="1623"/>
        <v>0.61929999999999996</v>
      </c>
      <c r="Y7370" s="143">
        <f t="shared" si="1624"/>
        <v>0</v>
      </c>
      <c r="Z7370" s="143">
        <f t="shared" si="1625"/>
        <v>16.69444892818769</v>
      </c>
      <c r="AA7370" s="143">
        <f t="shared" si="1626"/>
        <v>0</v>
      </c>
      <c r="AB7370" s="143">
        <f t="shared" si="1627"/>
        <v>0</v>
      </c>
      <c r="AC7370" s="143">
        <f t="shared" si="1628"/>
        <v>0.42012664901191887</v>
      </c>
      <c r="AD7370" s="143">
        <f t="shared" si="1629"/>
        <v>0</v>
      </c>
      <c r="AE7370" s="105">
        <f t="shared" si="1630"/>
        <v>1.7335098808104359E-4</v>
      </c>
      <c r="AF7370" s="143">
        <f t="shared" si="1631"/>
        <v>0.33409115038197229</v>
      </c>
    </row>
    <row r="7371" spans="1:32" x14ac:dyDescent="0.25">
      <c r="A7371">
        <v>30.699999999999996</v>
      </c>
      <c r="B7371">
        <v>1.068259724782376</v>
      </c>
      <c r="C7371" s="203">
        <f t="shared" si="1619"/>
        <v>4.569632184973073E-3</v>
      </c>
      <c r="D7371" s="184">
        <f t="shared" si="1620"/>
        <v>4.4828091734585851E-2</v>
      </c>
      <c r="T7371" s="182">
        <f t="shared" si="1632"/>
        <v>0.11523252033832702</v>
      </c>
      <c r="U7371" s="19">
        <v>1.1372565540422108</v>
      </c>
      <c r="V7371" s="105">
        <f t="shared" si="1621"/>
        <v>4.1669999999953689E-3</v>
      </c>
      <c r="W7371" s="143">
        <f t="shared" si="1622"/>
        <v>8.8754449677853557</v>
      </c>
      <c r="X7371" s="143">
        <f t="shared" si="1623"/>
        <v>0.61929999999999996</v>
      </c>
      <c r="Y7371" s="143">
        <f t="shared" si="1624"/>
        <v>0</v>
      </c>
      <c r="Z7371" s="143">
        <f t="shared" si="1625"/>
        <v>16.69444892818769</v>
      </c>
      <c r="AA7371" s="143">
        <f t="shared" si="1626"/>
        <v>0</v>
      </c>
      <c r="AB7371" s="143">
        <f t="shared" si="1627"/>
        <v>0</v>
      </c>
      <c r="AC7371" s="143">
        <f t="shared" si="1628"/>
        <v>0.42012664901191887</v>
      </c>
      <c r="AD7371" s="143">
        <f t="shared" si="1629"/>
        <v>0</v>
      </c>
      <c r="AE7371" s="105">
        <f t="shared" si="1630"/>
        <v>1.7335098808104359E-4</v>
      </c>
      <c r="AF7371" s="143">
        <f t="shared" si="1631"/>
        <v>0.32075520931956808</v>
      </c>
    </row>
    <row r="7372" spans="1:32" x14ac:dyDescent="0.25">
      <c r="A7372">
        <v>30.704166000000001</v>
      </c>
      <c r="B7372">
        <v>1.1817168035536656</v>
      </c>
      <c r="C7372" s="203">
        <f t="shared" ref="C7372:C7435" si="1633">+(B7371+B7372)/2*(A7372-A7371)</f>
        <v>4.6867011085295991E-3</v>
      </c>
      <c r="D7372" s="184">
        <f t="shared" ref="D7372:D7435" si="1634">C7372*9.81</f>
        <v>4.5976537874675372E-2</v>
      </c>
      <c r="T7372" s="182">
        <f t="shared" si="1632"/>
        <v>0.11781400947313486</v>
      </c>
      <c r="U7372" s="19">
        <v>1.1627338709413755</v>
      </c>
      <c r="V7372" s="105">
        <f t="shared" si="1621"/>
        <v>4.166000000004999E-3</v>
      </c>
      <c r="W7372" s="143">
        <f t="shared" si="1622"/>
        <v>8.8754449677853557</v>
      </c>
      <c r="X7372" s="143">
        <f t="shared" si="1623"/>
        <v>0.61929999999999996</v>
      </c>
      <c r="Y7372" s="143">
        <f t="shared" si="1624"/>
        <v>0</v>
      </c>
      <c r="Z7372" s="143">
        <f t="shared" si="1625"/>
        <v>16.69444892818769</v>
      </c>
      <c r="AA7372" s="143">
        <f t="shared" si="1626"/>
        <v>0</v>
      </c>
      <c r="AB7372" s="143">
        <f t="shared" si="1627"/>
        <v>0</v>
      </c>
      <c r="AC7372" s="143">
        <f t="shared" si="1628"/>
        <v>0.42012664901191887</v>
      </c>
      <c r="AD7372" s="143">
        <f t="shared" si="1629"/>
        <v>0</v>
      </c>
      <c r="AE7372" s="105">
        <f t="shared" si="1630"/>
        <v>1.7335098808104359E-4</v>
      </c>
      <c r="AF7372" s="143">
        <f t="shared" si="1631"/>
        <v>0.34704708340562646</v>
      </c>
    </row>
    <row r="7373" spans="1:32" x14ac:dyDescent="0.25">
      <c r="A7373">
        <v>30.708332999999996</v>
      </c>
      <c r="B7373">
        <v>1.068259724782376</v>
      </c>
      <c r="C7373" s="203">
        <f t="shared" si="1633"/>
        <v>4.6878260967829332E-3</v>
      </c>
      <c r="D7373" s="184">
        <f t="shared" si="1634"/>
        <v>4.5987574009440577E-2</v>
      </c>
      <c r="T7373" s="182">
        <f t="shared" si="1632"/>
        <v>0.11523432609723361</v>
      </c>
      <c r="U7373" s="19">
        <v>1.1372743754970007</v>
      </c>
      <c r="V7373" s="105">
        <f t="shared" si="1621"/>
        <v>4.1669999999953689E-3</v>
      </c>
      <c r="W7373" s="143">
        <f t="shared" si="1622"/>
        <v>8.8754449677853557</v>
      </c>
      <c r="X7373" s="143">
        <f t="shared" si="1623"/>
        <v>0.61929999999999996</v>
      </c>
      <c r="Y7373" s="143">
        <f t="shared" si="1624"/>
        <v>0</v>
      </c>
      <c r="Z7373" s="143">
        <f t="shared" si="1625"/>
        <v>16.69444892818769</v>
      </c>
      <c r="AA7373" s="143">
        <f t="shared" si="1626"/>
        <v>0</v>
      </c>
      <c r="AB7373" s="143">
        <f t="shared" si="1627"/>
        <v>0</v>
      </c>
      <c r="AC7373" s="143">
        <f t="shared" si="1628"/>
        <v>0.42012664901191887</v>
      </c>
      <c r="AD7373" s="143">
        <f t="shared" si="1629"/>
        <v>0</v>
      </c>
      <c r="AE7373" s="105">
        <f t="shared" si="1630"/>
        <v>1.7335098808104359E-4</v>
      </c>
      <c r="AF7373" s="143">
        <f t="shared" si="1631"/>
        <v>0.3207501829824021</v>
      </c>
    </row>
    <row r="7374" spans="1:32" x14ac:dyDescent="0.25">
      <c r="A7374">
        <v>30.712499999999999</v>
      </c>
      <c r="B7374">
        <v>1.068259724782376</v>
      </c>
      <c r="C7374" s="203">
        <f t="shared" si="1633"/>
        <v>4.451438273170804E-3</v>
      </c>
      <c r="D7374" s="184">
        <f t="shared" si="1634"/>
        <v>4.3668609459805587E-2</v>
      </c>
      <c r="T7374" s="182">
        <f t="shared" si="1632"/>
        <v>0.11523432609723361</v>
      </c>
      <c r="U7374" s="19">
        <v>1.1372743754970007</v>
      </c>
      <c r="V7374" s="105">
        <f t="shared" si="1621"/>
        <v>4.1670000000024743E-3</v>
      </c>
      <c r="W7374" s="143">
        <f t="shared" si="1622"/>
        <v>8.8754449677853557</v>
      </c>
      <c r="X7374" s="143">
        <f t="shared" si="1623"/>
        <v>0.61929999999999996</v>
      </c>
      <c r="Y7374" s="143">
        <f t="shared" si="1624"/>
        <v>0</v>
      </c>
      <c r="Z7374" s="143">
        <f t="shared" si="1625"/>
        <v>16.69444892818769</v>
      </c>
      <c r="AA7374" s="143">
        <f t="shared" si="1626"/>
        <v>0</v>
      </c>
      <c r="AB7374" s="143">
        <f t="shared" si="1627"/>
        <v>0</v>
      </c>
      <c r="AC7374" s="143">
        <f t="shared" si="1628"/>
        <v>0.42012664901191887</v>
      </c>
      <c r="AD7374" s="143">
        <f t="shared" si="1629"/>
        <v>0</v>
      </c>
      <c r="AE7374" s="105">
        <f t="shared" si="1630"/>
        <v>1.7335098808104359E-4</v>
      </c>
      <c r="AF7374" s="143">
        <f t="shared" si="1631"/>
        <v>0.3207501829824021</v>
      </c>
    </row>
    <row r="7375" spans="1:32" x14ac:dyDescent="0.25">
      <c r="A7375">
        <v>30.716665999999996</v>
      </c>
      <c r="B7375">
        <v>1.068259724782376</v>
      </c>
      <c r="C7375" s="203">
        <f t="shared" si="1633"/>
        <v>4.4503700134411279E-3</v>
      </c>
      <c r="D7375" s="184">
        <f t="shared" si="1634"/>
        <v>4.3658129831857469E-2</v>
      </c>
      <c r="T7375" s="182">
        <f t="shared" si="1632"/>
        <v>0.11523432609723361</v>
      </c>
      <c r="U7375" s="19">
        <v>1.1372743754970007</v>
      </c>
      <c r="V7375" s="105">
        <f t="shared" si="1621"/>
        <v>4.1659999999978936E-3</v>
      </c>
      <c r="W7375" s="143">
        <f t="shared" si="1622"/>
        <v>8.8754449677853557</v>
      </c>
      <c r="X7375" s="143">
        <f t="shared" si="1623"/>
        <v>0.61929999999999996</v>
      </c>
      <c r="Y7375" s="143">
        <f t="shared" si="1624"/>
        <v>0</v>
      </c>
      <c r="Z7375" s="143">
        <f t="shared" si="1625"/>
        <v>16.69444892818769</v>
      </c>
      <c r="AA7375" s="143">
        <f t="shared" si="1626"/>
        <v>0</v>
      </c>
      <c r="AB7375" s="143">
        <f t="shared" si="1627"/>
        <v>0</v>
      </c>
      <c r="AC7375" s="143">
        <f t="shared" si="1628"/>
        <v>0.42012664901191887</v>
      </c>
      <c r="AD7375" s="143">
        <f t="shared" si="1629"/>
        <v>0</v>
      </c>
      <c r="AE7375" s="105">
        <f t="shared" si="1630"/>
        <v>1.7335098808104359E-4</v>
      </c>
      <c r="AF7375" s="143">
        <f t="shared" si="1631"/>
        <v>0.3207501829824021</v>
      </c>
    </row>
    <row r="7376" spans="1:32" x14ac:dyDescent="0.25">
      <c r="A7376">
        <v>30.720832999999999</v>
      </c>
      <c r="B7376">
        <v>0.95480264601108633</v>
      </c>
      <c r="C7376" s="203">
        <f t="shared" si="1633"/>
        <v>4.2150504495506811E-3</v>
      </c>
      <c r="D7376" s="184">
        <f t="shared" si="1634"/>
        <v>4.1349644910092187E-2</v>
      </c>
      <c r="T7376" s="182">
        <f t="shared" si="1632"/>
        <v>0.11278436370952907</v>
      </c>
      <c r="U7376" s="19">
        <v>1.1130951266669535</v>
      </c>
      <c r="V7376" s="105">
        <f t="shared" si="1621"/>
        <v>4.1670000000024743E-3</v>
      </c>
      <c r="W7376" s="143">
        <f t="shared" si="1622"/>
        <v>8.8754449677853557</v>
      </c>
      <c r="X7376" s="143">
        <f t="shared" si="1623"/>
        <v>0.61929999999999996</v>
      </c>
      <c r="Y7376" s="143">
        <f t="shared" si="1624"/>
        <v>0</v>
      </c>
      <c r="Z7376" s="143">
        <f t="shared" si="1625"/>
        <v>16.69444892818769</v>
      </c>
      <c r="AA7376" s="143">
        <f t="shared" si="1626"/>
        <v>0</v>
      </c>
      <c r="AB7376" s="143">
        <f t="shared" si="1627"/>
        <v>0</v>
      </c>
      <c r="AC7376" s="143">
        <f t="shared" si="1628"/>
        <v>0.42012664901191887</v>
      </c>
      <c r="AD7376" s="143">
        <f t="shared" si="1629"/>
        <v>0</v>
      </c>
      <c r="AE7376" s="105">
        <f t="shared" si="1630"/>
        <v>1.7335098808104359E-4</v>
      </c>
      <c r="AF7376" s="143">
        <f t="shared" si="1631"/>
        <v>0.2929116493150678</v>
      </c>
    </row>
    <row r="7377" spans="1:32" x14ac:dyDescent="0.25">
      <c r="A7377">
        <v>30.724999999999994</v>
      </c>
      <c r="B7377">
        <v>1.0115311853967308</v>
      </c>
      <c r="C7377" s="203">
        <f t="shared" si="1633"/>
        <v>4.0968565377336339E-3</v>
      </c>
      <c r="D7377" s="184">
        <f t="shared" si="1634"/>
        <v>4.0190162635166948E-2</v>
      </c>
      <c r="T7377" s="182">
        <f t="shared" si="1632"/>
        <v>0.11398986789173954</v>
      </c>
      <c r="U7377" s="19">
        <v>1.1249925279224233</v>
      </c>
      <c r="V7377" s="105">
        <f t="shared" si="1621"/>
        <v>4.1669999999953689E-3</v>
      </c>
      <c r="W7377" s="143">
        <f t="shared" si="1622"/>
        <v>8.8754449677853557</v>
      </c>
      <c r="X7377" s="143">
        <f t="shared" si="1623"/>
        <v>0.61929999999999996</v>
      </c>
      <c r="Y7377" s="143">
        <f t="shared" si="1624"/>
        <v>0</v>
      </c>
      <c r="Z7377" s="143">
        <f t="shared" si="1625"/>
        <v>16.69444892818769</v>
      </c>
      <c r="AA7377" s="143">
        <f t="shared" si="1626"/>
        <v>0</v>
      </c>
      <c r="AB7377" s="143">
        <f t="shared" si="1627"/>
        <v>0</v>
      </c>
      <c r="AC7377" s="143">
        <f t="shared" si="1628"/>
        <v>0.42012664901191887</v>
      </c>
      <c r="AD7377" s="143">
        <f t="shared" si="1629"/>
        <v>0</v>
      </c>
      <c r="AE7377" s="105">
        <f t="shared" si="1630"/>
        <v>1.7335098808104359E-4</v>
      </c>
      <c r="AF7377" s="143">
        <f t="shared" si="1631"/>
        <v>0.30703292523827264</v>
      </c>
    </row>
    <row r="7378" spans="1:32" x14ac:dyDescent="0.25">
      <c r="A7378">
        <v>30.729165999999999</v>
      </c>
      <c r="B7378">
        <v>0.8413455672397967</v>
      </c>
      <c r="C7378" s="203">
        <f t="shared" si="1633"/>
        <v>3.8595422757465182E-3</v>
      </c>
      <c r="D7378" s="184">
        <f t="shared" si="1634"/>
        <v>3.7862109725073347E-2</v>
      </c>
      <c r="T7378" s="182">
        <f t="shared" si="1632"/>
        <v>0.11048856217381975</v>
      </c>
      <c r="U7378" s="19">
        <v>1.0904373271534147</v>
      </c>
      <c r="V7378" s="105">
        <f t="shared" si="1621"/>
        <v>4.166000000004999E-3</v>
      </c>
      <c r="W7378" s="143">
        <f t="shared" si="1622"/>
        <v>8.8754449677853557</v>
      </c>
      <c r="X7378" s="143">
        <f t="shared" si="1623"/>
        <v>0.61929999999999996</v>
      </c>
      <c r="Y7378" s="143">
        <f t="shared" si="1624"/>
        <v>0</v>
      </c>
      <c r="Z7378" s="143">
        <f t="shared" si="1625"/>
        <v>16.69444892818769</v>
      </c>
      <c r="AA7378" s="143">
        <f t="shared" si="1626"/>
        <v>0</v>
      </c>
      <c r="AB7378" s="143">
        <f t="shared" si="1627"/>
        <v>0</v>
      </c>
      <c r="AC7378" s="143">
        <f t="shared" si="1628"/>
        <v>0.42012664901191887</v>
      </c>
      <c r="AD7378" s="143">
        <f t="shared" si="1629"/>
        <v>0</v>
      </c>
      <c r="AE7378" s="105">
        <f t="shared" si="1630"/>
        <v>1.7335098808104359E-4</v>
      </c>
      <c r="AF7378" s="143">
        <f t="shared" si="1631"/>
        <v>0.26346869058608752</v>
      </c>
    </row>
    <row r="7379" spans="1:32" x14ac:dyDescent="0.25">
      <c r="A7379">
        <v>30.733332999999995</v>
      </c>
      <c r="B7379">
        <v>0.72788848846850707</v>
      </c>
      <c r="C7379" s="203">
        <f t="shared" si="1633"/>
        <v>3.2694991550646173E-3</v>
      </c>
      <c r="D7379" s="184">
        <f t="shared" si="1634"/>
        <v>3.2073786711183896E-2</v>
      </c>
      <c r="T7379" s="182">
        <f t="shared" si="1632"/>
        <v>0.108377712067722</v>
      </c>
      <c r="U7379" s="19">
        <v>1.0696048563308365</v>
      </c>
      <c r="V7379" s="105">
        <f t="shared" si="1621"/>
        <v>4.1669999999953689E-3</v>
      </c>
      <c r="W7379" s="143">
        <f t="shared" si="1622"/>
        <v>8.8754449677853557</v>
      </c>
      <c r="X7379" s="143">
        <f t="shared" si="1623"/>
        <v>0.61929999999999996</v>
      </c>
      <c r="Y7379" s="143">
        <f t="shared" si="1624"/>
        <v>0</v>
      </c>
      <c r="Z7379" s="143">
        <f t="shared" si="1625"/>
        <v>16.69444892818769</v>
      </c>
      <c r="AA7379" s="143">
        <f t="shared" si="1626"/>
        <v>0</v>
      </c>
      <c r="AB7379" s="143">
        <f t="shared" si="1627"/>
        <v>0</v>
      </c>
      <c r="AC7379" s="143">
        <f t="shared" si="1628"/>
        <v>0.42012664901191887</v>
      </c>
      <c r="AD7379" s="143">
        <f t="shared" si="1629"/>
        <v>0</v>
      </c>
      <c r="AE7379" s="105">
        <f t="shared" si="1630"/>
        <v>1.7335098808104359E-4</v>
      </c>
      <c r="AF7379" s="143">
        <f t="shared" si="1631"/>
        <v>0.23237895624245883</v>
      </c>
    </row>
    <row r="7380" spans="1:32" x14ac:dyDescent="0.25">
      <c r="A7380">
        <v>30.737499999999997</v>
      </c>
      <c r="B7380">
        <v>1.0115311853967308</v>
      </c>
      <c r="C7380" s="203">
        <f t="shared" si="1633"/>
        <v>3.6240808905003748E-3</v>
      </c>
      <c r="D7380" s="184">
        <f t="shared" si="1634"/>
        <v>3.5552233535808678E-2</v>
      </c>
      <c r="T7380" s="182">
        <f t="shared" si="1632"/>
        <v>0.11399088566525999</v>
      </c>
      <c r="U7380" s="19">
        <v>1.125002572566099</v>
      </c>
      <c r="V7380" s="105">
        <f t="shared" si="1621"/>
        <v>4.1670000000024743E-3</v>
      </c>
      <c r="W7380" s="143">
        <f t="shared" si="1622"/>
        <v>8.8754449677853557</v>
      </c>
      <c r="X7380" s="143">
        <f t="shared" si="1623"/>
        <v>0.61929999999999996</v>
      </c>
      <c r="Y7380" s="143">
        <f t="shared" si="1624"/>
        <v>0</v>
      </c>
      <c r="Z7380" s="143">
        <f t="shared" si="1625"/>
        <v>16.69444892818769</v>
      </c>
      <c r="AA7380" s="143">
        <f t="shared" si="1626"/>
        <v>0</v>
      </c>
      <c r="AB7380" s="143">
        <f t="shared" si="1627"/>
        <v>0</v>
      </c>
      <c r="AC7380" s="143">
        <f t="shared" si="1628"/>
        <v>0.42012664901191887</v>
      </c>
      <c r="AD7380" s="143">
        <f t="shared" si="1629"/>
        <v>0</v>
      </c>
      <c r="AE7380" s="105">
        <f t="shared" si="1630"/>
        <v>1.7335098808104359E-4</v>
      </c>
      <c r="AF7380" s="143">
        <f t="shared" si="1631"/>
        <v>0.30703018387891406</v>
      </c>
    </row>
    <row r="7381" spans="1:32" x14ac:dyDescent="0.25">
      <c r="A7381">
        <v>30.741665999999995</v>
      </c>
      <c r="B7381">
        <v>1.0115311853967308</v>
      </c>
      <c r="C7381" s="203">
        <f t="shared" si="1633"/>
        <v>4.2140389183606495E-3</v>
      </c>
      <c r="D7381" s="184">
        <f t="shared" si="1634"/>
        <v>4.1339721789117975E-2</v>
      </c>
      <c r="T7381" s="182">
        <f t="shared" si="1632"/>
        <v>0.11399088566525999</v>
      </c>
      <c r="U7381" s="19">
        <v>1.125002572566099</v>
      </c>
      <c r="V7381" s="105">
        <f t="shared" si="1621"/>
        <v>4.1659999999978936E-3</v>
      </c>
      <c r="W7381" s="143">
        <f t="shared" si="1622"/>
        <v>8.8754449677853557</v>
      </c>
      <c r="X7381" s="143">
        <f t="shared" si="1623"/>
        <v>0.61929999999999996</v>
      </c>
      <c r="Y7381" s="143">
        <f t="shared" si="1624"/>
        <v>0</v>
      </c>
      <c r="Z7381" s="143">
        <f t="shared" si="1625"/>
        <v>16.69444892818769</v>
      </c>
      <c r="AA7381" s="143">
        <f t="shared" si="1626"/>
        <v>0</v>
      </c>
      <c r="AB7381" s="143">
        <f t="shared" si="1627"/>
        <v>0</v>
      </c>
      <c r="AC7381" s="143">
        <f t="shared" si="1628"/>
        <v>0.42012664901191887</v>
      </c>
      <c r="AD7381" s="143">
        <f t="shared" si="1629"/>
        <v>0</v>
      </c>
      <c r="AE7381" s="105">
        <f t="shared" si="1630"/>
        <v>1.7335098808104359E-4</v>
      </c>
      <c r="AF7381" s="143">
        <f t="shared" si="1631"/>
        <v>0.30703018387891406</v>
      </c>
    </row>
    <row r="7382" spans="1:32" x14ac:dyDescent="0.25">
      <c r="A7382">
        <v>30.745832999999998</v>
      </c>
      <c r="B7382">
        <v>1.068259724782376</v>
      </c>
      <c r="C7382" s="203">
        <f t="shared" si="1633"/>
        <v>4.3332443613607417E-3</v>
      </c>
      <c r="D7382" s="184">
        <f t="shared" si="1634"/>
        <v>4.2509127184948876E-2</v>
      </c>
      <c r="T7382" s="182">
        <f t="shared" si="1632"/>
        <v>0.11523250290623593</v>
      </c>
      <c r="U7382" s="19">
        <v>1.1372563820008481</v>
      </c>
      <c r="V7382" s="105">
        <f t="shared" si="1621"/>
        <v>4.1670000000024743E-3</v>
      </c>
      <c r="W7382" s="143">
        <f t="shared" si="1622"/>
        <v>8.8754449677853557</v>
      </c>
      <c r="X7382" s="143">
        <f t="shared" si="1623"/>
        <v>0.61929999999999996</v>
      </c>
      <c r="Y7382" s="143">
        <f t="shared" si="1624"/>
        <v>0</v>
      </c>
      <c r="Z7382" s="143">
        <f t="shared" si="1625"/>
        <v>16.69444892818769</v>
      </c>
      <c r="AA7382" s="143">
        <f t="shared" si="1626"/>
        <v>0</v>
      </c>
      <c r="AB7382" s="143">
        <f t="shared" si="1627"/>
        <v>0</v>
      </c>
      <c r="AC7382" s="143">
        <f t="shared" si="1628"/>
        <v>0.42012664901191887</v>
      </c>
      <c r="AD7382" s="143">
        <f t="shared" si="1629"/>
        <v>0</v>
      </c>
      <c r="AE7382" s="105">
        <f t="shared" si="1630"/>
        <v>1.7335098808104359E-4</v>
      </c>
      <c r="AF7382" s="143">
        <f t="shared" si="1631"/>
        <v>0.32075525784263131</v>
      </c>
    </row>
    <row r="7383" spans="1:32" x14ac:dyDescent="0.25">
      <c r="A7383">
        <v>30.75</v>
      </c>
      <c r="B7383">
        <v>1.0115311853967308</v>
      </c>
      <c r="C7383" s="203">
        <f t="shared" si="1633"/>
        <v>4.3332443613607417E-3</v>
      </c>
      <c r="D7383" s="184">
        <f t="shared" si="1634"/>
        <v>4.2509127184948876E-2</v>
      </c>
      <c r="T7383" s="182">
        <f t="shared" si="1632"/>
        <v>0.11398979701343319</v>
      </c>
      <c r="U7383" s="19">
        <v>1.1249918284079268</v>
      </c>
      <c r="V7383" s="105">
        <f t="shared" si="1621"/>
        <v>4.1670000000024743E-3</v>
      </c>
      <c r="W7383" s="143">
        <f t="shared" si="1622"/>
        <v>8.8754449677853557</v>
      </c>
      <c r="X7383" s="143">
        <f t="shared" si="1623"/>
        <v>0.61929999999999996</v>
      </c>
      <c r="Y7383" s="143">
        <f t="shared" si="1624"/>
        <v>0</v>
      </c>
      <c r="Z7383" s="143">
        <f t="shared" si="1625"/>
        <v>16.69444892818769</v>
      </c>
      <c r="AA7383" s="143">
        <f t="shared" si="1626"/>
        <v>0</v>
      </c>
      <c r="AB7383" s="143">
        <f t="shared" si="1627"/>
        <v>0</v>
      </c>
      <c r="AC7383" s="143">
        <f t="shared" si="1628"/>
        <v>0.42012664901191887</v>
      </c>
      <c r="AD7383" s="143">
        <f t="shared" si="1629"/>
        <v>0</v>
      </c>
      <c r="AE7383" s="105">
        <f t="shared" si="1630"/>
        <v>1.7335098808104359E-4</v>
      </c>
      <c r="AF7383" s="143">
        <f t="shared" si="1631"/>
        <v>0.30703311614986573</v>
      </c>
    </row>
    <row r="7384" spans="1:32" x14ac:dyDescent="0.25">
      <c r="A7384">
        <v>30.754165999999998</v>
      </c>
      <c r="B7384">
        <v>1.1249882641680204</v>
      </c>
      <c r="C7384" s="203">
        <f t="shared" si="1633"/>
        <v>4.4503700134411271E-3</v>
      </c>
      <c r="D7384" s="184">
        <f t="shared" si="1634"/>
        <v>4.3658129831857462E-2</v>
      </c>
      <c r="T7384" s="182">
        <f t="shared" si="1632"/>
        <v>0.11650878964446017</v>
      </c>
      <c r="U7384" s="19">
        <v>1.1498523527703939</v>
      </c>
      <c r="V7384" s="105">
        <f t="shared" si="1621"/>
        <v>4.1659999999978936E-3</v>
      </c>
      <c r="W7384" s="143">
        <f t="shared" si="1622"/>
        <v>8.8754449677853557</v>
      </c>
      <c r="X7384" s="143">
        <f t="shared" si="1623"/>
        <v>0.61929999999999996</v>
      </c>
      <c r="Y7384" s="143">
        <f t="shared" si="1624"/>
        <v>0</v>
      </c>
      <c r="Z7384" s="143">
        <f t="shared" si="1625"/>
        <v>16.69444892818769</v>
      </c>
      <c r="AA7384" s="143">
        <f t="shared" si="1626"/>
        <v>0</v>
      </c>
      <c r="AB7384" s="143">
        <f t="shared" si="1627"/>
        <v>0</v>
      </c>
      <c r="AC7384" s="143">
        <f t="shared" si="1628"/>
        <v>0.42012664901191887</v>
      </c>
      <c r="AD7384" s="143">
        <f t="shared" si="1629"/>
        <v>0</v>
      </c>
      <c r="AE7384" s="105">
        <f t="shared" si="1630"/>
        <v>1.7335098808104359E-4</v>
      </c>
      <c r="AF7384" s="143">
        <f t="shared" si="1631"/>
        <v>0.33408826832327049</v>
      </c>
    </row>
    <row r="7385" spans="1:32" x14ac:dyDescent="0.25">
      <c r="A7385">
        <v>30.758333</v>
      </c>
      <c r="B7385">
        <v>1.068259724782376</v>
      </c>
      <c r="C7385" s="203">
        <f t="shared" si="1633"/>
        <v>4.5696321849808645E-3</v>
      </c>
      <c r="D7385" s="184">
        <f t="shared" si="1634"/>
        <v>4.4828091734662283E-2</v>
      </c>
      <c r="T7385" s="182">
        <f t="shared" si="1632"/>
        <v>0.11523250693241435</v>
      </c>
      <c r="U7385" s="19">
        <v>1.1372564217361396</v>
      </c>
      <c r="V7385" s="105">
        <f t="shared" si="1621"/>
        <v>4.1670000000024743E-3</v>
      </c>
      <c r="W7385" s="143">
        <f t="shared" si="1622"/>
        <v>8.8754449677853557</v>
      </c>
      <c r="X7385" s="143">
        <f t="shared" si="1623"/>
        <v>0.61929999999999996</v>
      </c>
      <c r="Y7385" s="143">
        <f t="shared" si="1624"/>
        <v>0</v>
      </c>
      <c r="Z7385" s="143">
        <f t="shared" si="1625"/>
        <v>16.69444892818769</v>
      </c>
      <c r="AA7385" s="143">
        <f t="shared" si="1626"/>
        <v>0</v>
      </c>
      <c r="AB7385" s="143">
        <f t="shared" si="1627"/>
        <v>0</v>
      </c>
      <c r="AC7385" s="143">
        <f t="shared" si="1628"/>
        <v>0.42012664901191887</v>
      </c>
      <c r="AD7385" s="143">
        <f t="shared" si="1629"/>
        <v>0</v>
      </c>
      <c r="AE7385" s="105">
        <f t="shared" si="1630"/>
        <v>1.7335098808104359E-4</v>
      </c>
      <c r="AF7385" s="143">
        <f t="shared" si="1631"/>
        <v>0.32075524663556892</v>
      </c>
    </row>
    <row r="7386" spans="1:32" x14ac:dyDescent="0.25">
      <c r="A7386">
        <v>30.762499999999996</v>
      </c>
      <c r="B7386">
        <v>1.068259724782376</v>
      </c>
      <c r="C7386" s="203">
        <f t="shared" si="1633"/>
        <v>4.4514382731632137E-3</v>
      </c>
      <c r="D7386" s="184">
        <f t="shared" si="1634"/>
        <v>4.3668609459731125E-2</v>
      </c>
      <c r="T7386" s="182">
        <f t="shared" si="1632"/>
        <v>0.11523250693241435</v>
      </c>
      <c r="U7386" s="19">
        <v>1.1372564217361396</v>
      </c>
      <c r="V7386" s="105">
        <f t="shared" si="1621"/>
        <v>4.1669999999953689E-3</v>
      </c>
      <c r="W7386" s="143">
        <f t="shared" si="1622"/>
        <v>8.8754449677853557</v>
      </c>
      <c r="X7386" s="143">
        <f t="shared" si="1623"/>
        <v>0.61929999999999996</v>
      </c>
      <c r="Y7386" s="143">
        <f t="shared" si="1624"/>
        <v>0</v>
      </c>
      <c r="Z7386" s="143">
        <f t="shared" si="1625"/>
        <v>16.69444892818769</v>
      </c>
      <c r="AA7386" s="143">
        <f t="shared" si="1626"/>
        <v>0</v>
      </c>
      <c r="AB7386" s="143">
        <f t="shared" si="1627"/>
        <v>0</v>
      </c>
      <c r="AC7386" s="143">
        <f t="shared" si="1628"/>
        <v>0.42012664901191887</v>
      </c>
      <c r="AD7386" s="143">
        <f t="shared" si="1629"/>
        <v>0</v>
      </c>
      <c r="AE7386" s="105">
        <f t="shared" si="1630"/>
        <v>1.7335098808104359E-4</v>
      </c>
      <c r="AF7386" s="143">
        <f t="shared" si="1631"/>
        <v>0.32075524663556892</v>
      </c>
    </row>
    <row r="7387" spans="1:32" x14ac:dyDescent="0.25">
      <c r="A7387">
        <v>30.766666000000001</v>
      </c>
      <c r="B7387">
        <v>1.1249882641680204</v>
      </c>
      <c r="C7387" s="203">
        <f t="shared" si="1633"/>
        <v>4.5685355609891582E-3</v>
      </c>
      <c r="D7387" s="184">
        <f t="shared" si="1634"/>
        <v>4.4817333853303644E-2</v>
      </c>
      <c r="T7387" s="182">
        <f t="shared" si="1632"/>
        <v>0.11650776038963492</v>
      </c>
      <c r="U7387" s="19">
        <v>1.1498421948150497</v>
      </c>
      <c r="V7387" s="105">
        <f t="shared" si="1621"/>
        <v>4.166000000004999E-3</v>
      </c>
      <c r="W7387" s="143">
        <f t="shared" si="1622"/>
        <v>8.8754449677853557</v>
      </c>
      <c r="X7387" s="143">
        <f t="shared" si="1623"/>
        <v>0.61929999999999996</v>
      </c>
      <c r="Y7387" s="143">
        <f t="shared" si="1624"/>
        <v>0</v>
      </c>
      <c r="Z7387" s="143">
        <f t="shared" si="1625"/>
        <v>16.69444892818769</v>
      </c>
      <c r="AA7387" s="143">
        <f t="shared" si="1626"/>
        <v>0</v>
      </c>
      <c r="AB7387" s="143">
        <f t="shared" si="1627"/>
        <v>0</v>
      </c>
      <c r="AC7387" s="143">
        <f t="shared" si="1628"/>
        <v>0.42012664901191887</v>
      </c>
      <c r="AD7387" s="143">
        <f t="shared" si="1629"/>
        <v>0</v>
      </c>
      <c r="AE7387" s="105">
        <f t="shared" si="1630"/>
        <v>1.7335098808104359E-4</v>
      </c>
      <c r="AF7387" s="143">
        <f t="shared" si="1631"/>
        <v>0.33409121973149492</v>
      </c>
    </row>
    <row r="7388" spans="1:32" x14ac:dyDescent="0.25">
      <c r="A7388">
        <v>30.770832999999996</v>
      </c>
      <c r="B7388">
        <v>1.1249882641680204</v>
      </c>
      <c r="C7388" s="203">
        <f t="shared" si="1633"/>
        <v>4.6878260967829315E-3</v>
      </c>
      <c r="D7388" s="184">
        <f t="shared" si="1634"/>
        <v>4.5987574009440563E-2</v>
      </c>
      <c r="T7388" s="182">
        <f t="shared" si="1632"/>
        <v>0.11650776038963492</v>
      </c>
      <c r="U7388" s="19">
        <v>1.1498421948150497</v>
      </c>
      <c r="V7388" s="105">
        <f t="shared" si="1621"/>
        <v>4.1669999999953689E-3</v>
      </c>
      <c r="W7388" s="143">
        <f t="shared" si="1622"/>
        <v>8.8754449677853557</v>
      </c>
      <c r="X7388" s="143">
        <f t="shared" si="1623"/>
        <v>0.61929999999999996</v>
      </c>
      <c r="Y7388" s="143">
        <f t="shared" si="1624"/>
        <v>0</v>
      </c>
      <c r="Z7388" s="143">
        <f t="shared" si="1625"/>
        <v>16.69444892818769</v>
      </c>
      <c r="AA7388" s="143">
        <f t="shared" si="1626"/>
        <v>0</v>
      </c>
      <c r="AB7388" s="143">
        <f t="shared" si="1627"/>
        <v>0</v>
      </c>
      <c r="AC7388" s="143">
        <f t="shared" si="1628"/>
        <v>0.42012664901191887</v>
      </c>
      <c r="AD7388" s="143">
        <f t="shared" si="1629"/>
        <v>0</v>
      </c>
      <c r="AE7388" s="105">
        <f t="shared" si="1630"/>
        <v>1.7335098808104359E-4</v>
      </c>
      <c r="AF7388" s="143">
        <f t="shared" si="1631"/>
        <v>0.33409121973149492</v>
      </c>
    </row>
    <row r="7389" spans="1:32" x14ac:dyDescent="0.25">
      <c r="A7389">
        <v>30.774999999999999</v>
      </c>
      <c r="B7389">
        <v>1.1249882641680204</v>
      </c>
      <c r="C7389" s="203">
        <f t="shared" si="1633"/>
        <v>4.6878260967909251E-3</v>
      </c>
      <c r="D7389" s="184">
        <f t="shared" si="1634"/>
        <v>4.5987574009518979E-2</v>
      </c>
      <c r="T7389" s="182">
        <f t="shared" si="1632"/>
        <v>0.11650776038963492</v>
      </c>
      <c r="U7389" s="19">
        <v>1.1498421948150497</v>
      </c>
      <c r="V7389" s="105">
        <f t="shared" si="1621"/>
        <v>4.1670000000024743E-3</v>
      </c>
      <c r="W7389" s="143">
        <f t="shared" si="1622"/>
        <v>8.8754449677853557</v>
      </c>
      <c r="X7389" s="143">
        <f t="shared" si="1623"/>
        <v>0.61929999999999996</v>
      </c>
      <c r="Y7389" s="143">
        <f t="shared" si="1624"/>
        <v>0</v>
      </c>
      <c r="Z7389" s="143">
        <f t="shared" si="1625"/>
        <v>16.69444892818769</v>
      </c>
      <c r="AA7389" s="143">
        <f t="shared" si="1626"/>
        <v>0</v>
      </c>
      <c r="AB7389" s="143">
        <f t="shared" si="1627"/>
        <v>0</v>
      </c>
      <c r="AC7389" s="143">
        <f t="shared" si="1628"/>
        <v>0.42012664901191887</v>
      </c>
      <c r="AD7389" s="143">
        <f t="shared" si="1629"/>
        <v>0</v>
      </c>
      <c r="AE7389" s="105">
        <f t="shared" si="1630"/>
        <v>1.7335098808104359E-4</v>
      </c>
      <c r="AF7389" s="143">
        <f t="shared" si="1631"/>
        <v>0.33409121973149492</v>
      </c>
    </row>
    <row r="7390" spans="1:32" x14ac:dyDescent="0.25">
      <c r="A7390">
        <v>30.779165999999996</v>
      </c>
      <c r="B7390">
        <v>1.1249882641680204</v>
      </c>
      <c r="C7390" s="203">
        <f t="shared" si="1633"/>
        <v>4.6867011085216037E-3</v>
      </c>
      <c r="D7390" s="184">
        <f t="shared" si="1634"/>
        <v>4.5976537874596934E-2</v>
      </c>
      <c r="T7390" s="182">
        <f t="shared" si="1632"/>
        <v>0.11650776038963492</v>
      </c>
      <c r="U7390" s="19">
        <v>1.1498421948150497</v>
      </c>
      <c r="V7390" s="105">
        <f t="shared" si="1621"/>
        <v>4.1659999999978936E-3</v>
      </c>
      <c r="W7390" s="143">
        <f t="shared" si="1622"/>
        <v>8.8754449677853557</v>
      </c>
      <c r="X7390" s="143">
        <f t="shared" si="1623"/>
        <v>0.61929999999999996</v>
      </c>
      <c r="Y7390" s="143">
        <f t="shared" si="1624"/>
        <v>0</v>
      </c>
      <c r="Z7390" s="143">
        <f t="shared" si="1625"/>
        <v>16.69444892818769</v>
      </c>
      <c r="AA7390" s="143">
        <f t="shared" si="1626"/>
        <v>0</v>
      </c>
      <c r="AB7390" s="143">
        <f t="shared" si="1627"/>
        <v>0</v>
      </c>
      <c r="AC7390" s="143">
        <f t="shared" si="1628"/>
        <v>0.42012664901191887</v>
      </c>
      <c r="AD7390" s="143">
        <f t="shared" si="1629"/>
        <v>0</v>
      </c>
      <c r="AE7390" s="105">
        <f t="shared" si="1630"/>
        <v>1.7335098808104359E-4</v>
      </c>
      <c r="AF7390" s="143">
        <f t="shared" si="1631"/>
        <v>0.33409121973149492</v>
      </c>
    </row>
    <row r="7391" spans="1:32" x14ac:dyDescent="0.25">
      <c r="A7391">
        <v>30.783332999999999</v>
      </c>
      <c r="B7391">
        <v>1.1249882641680204</v>
      </c>
      <c r="C7391" s="203">
        <f t="shared" si="1633"/>
        <v>4.6878260967909251E-3</v>
      </c>
      <c r="D7391" s="184">
        <f t="shared" si="1634"/>
        <v>4.5987574009518979E-2</v>
      </c>
      <c r="T7391" s="182">
        <f t="shared" si="1632"/>
        <v>0.11650776038963492</v>
      </c>
      <c r="U7391" s="19">
        <v>1.1498421948150497</v>
      </c>
      <c r="V7391" s="105">
        <f t="shared" si="1621"/>
        <v>4.1670000000024743E-3</v>
      </c>
      <c r="W7391" s="143">
        <f t="shared" si="1622"/>
        <v>8.8754449677853557</v>
      </c>
      <c r="X7391" s="143">
        <f t="shared" si="1623"/>
        <v>0.61929999999999996</v>
      </c>
      <c r="Y7391" s="143">
        <f t="shared" si="1624"/>
        <v>0</v>
      </c>
      <c r="Z7391" s="143">
        <f t="shared" si="1625"/>
        <v>16.69444892818769</v>
      </c>
      <c r="AA7391" s="143">
        <f t="shared" si="1626"/>
        <v>0</v>
      </c>
      <c r="AB7391" s="143">
        <f t="shared" si="1627"/>
        <v>0</v>
      </c>
      <c r="AC7391" s="143">
        <f t="shared" si="1628"/>
        <v>0.42012664901191887</v>
      </c>
      <c r="AD7391" s="143">
        <f t="shared" si="1629"/>
        <v>0</v>
      </c>
      <c r="AE7391" s="105">
        <f t="shared" si="1630"/>
        <v>1.7335098808104359E-4</v>
      </c>
      <c r="AF7391" s="143">
        <f t="shared" si="1631"/>
        <v>0.33409121973149492</v>
      </c>
    </row>
    <row r="7392" spans="1:32" x14ac:dyDescent="0.25">
      <c r="A7392">
        <v>30.787499999999994</v>
      </c>
      <c r="B7392">
        <v>1.1249882641680204</v>
      </c>
      <c r="C7392" s="203">
        <f t="shared" si="1633"/>
        <v>4.6878260967829315E-3</v>
      </c>
      <c r="D7392" s="184">
        <f t="shared" si="1634"/>
        <v>4.5987574009440563E-2</v>
      </c>
      <c r="T7392" s="182">
        <f t="shared" si="1632"/>
        <v>0.11650776038963492</v>
      </c>
      <c r="U7392" s="19">
        <v>1.1498421948150497</v>
      </c>
      <c r="V7392" s="105">
        <f t="shared" si="1621"/>
        <v>4.1669999999953689E-3</v>
      </c>
      <c r="W7392" s="143">
        <f t="shared" si="1622"/>
        <v>8.8754449677853557</v>
      </c>
      <c r="X7392" s="143">
        <f t="shared" si="1623"/>
        <v>0.61929999999999996</v>
      </c>
      <c r="Y7392" s="143">
        <f t="shared" si="1624"/>
        <v>0</v>
      </c>
      <c r="Z7392" s="143">
        <f t="shared" si="1625"/>
        <v>16.69444892818769</v>
      </c>
      <c r="AA7392" s="143">
        <f t="shared" si="1626"/>
        <v>0</v>
      </c>
      <c r="AB7392" s="143">
        <f t="shared" si="1627"/>
        <v>0</v>
      </c>
      <c r="AC7392" s="143">
        <f t="shared" si="1628"/>
        <v>0.42012664901191887</v>
      </c>
      <c r="AD7392" s="143">
        <f t="shared" si="1629"/>
        <v>0</v>
      </c>
      <c r="AE7392" s="105">
        <f t="shared" si="1630"/>
        <v>1.7335098808104359E-4</v>
      </c>
      <c r="AF7392" s="143">
        <f t="shared" si="1631"/>
        <v>0.33409121973149492</v>
      </c>
    </row>
    <row r="7393" spans="1:32" x14ac:dyDescent="0.25">
      <c r="A7393">
        <v>30.791665999999999</v>
      </c>
      <c r="B7393">
        <v>1.1817168035536656</v>
      </c>
      <c r="C7393" s="203">
        <f t="shared" si="1633"/>
        <v>4.8048666560700374E-3</v>
      </c>
      <c r="D7393" s="184">
        <f t="shared" si="1634"/>
        <v>4.7135741896047072E-2</v>
      </c>
      <c r="T7393" s="182">
        <f t="shared" si="1632"/>
        <v>0.11781287979760871</v>
      </c>
      <c r="U7393" s="19">
        <v>1.1627227219107694</v>
      </c>
      <c r="V7393" s="105">
        <f t="shared" si="1621"/>
        <v>4.166000000004999E-3</v>
      </c>
      <c r="W7393" s="143">
        <f t="shared" si="1622"/>
        <v>8.8754449677853557</v>
      </c>
      <c r="X7393" s="143">
        <f t="shared" si="1623"/>
        <v>0.61929999999999996</v>
      </c>
      <c r="Y7393" s="143">
        <f t="shared" si="1624"/>
        <v>0</v>
      </c>
      <c r="Z7393" s="143">
        <f t="shared" si="1625"/>
        <v>16.69444892818769</v>
      </c>
      <c r="AA7393" s="143">
        <f t="shared" si="1626"/>
        <v>0</v>
      </c>
      <c r="AB7393" s="143">
        <f t="shared" si="1627"/>
        <v>0</v>
      </c>
      <c r="AC7393" s="143">
        <f t="shared" si="1628"/>
        <v>0.42012664901191887</v>
      </c>
      <c r="AD7393" s="143">
        <f t="shared" si="1629"/>
        <v>0</v>
      </c>
      <c r="AE7393" s="105">
        <f t="shared" si="1630"/>
        <v>1.7335098808104359E-4</v>
      </c>
      <c r="AF7393" s="143">
        <f t="shared" si="1631"/>
        <v>0.34705041114532026</v>
      </c>
    </row>
    <row r="7394" spans="1:32" x14ac:dyDescent="0.25">
      <c r="A7394">
        <v>30.795832999999995</v>
      </c>
      <c r="B7394">
        <v>1.068259724782376</v>
      </c>
      <c r="C7394" s="203">
        <f t="shared" si="1633"/>
        <v>4.6878260967829332E-3</v>
      </c>
      <c r="D7394" s="184">
        <f t="shared" si="1634"/>
        <v>4.5987574009440577E-2</v>
      </c>
      <c r="T7394" s="182">
        <f t="shared" si="1632"/>
        <v>0.11523432523384</v>
      </c>
      <c r="U7394" s="19">
        <v>1.1372743669759684</v>
      </c>
      <c r="V7394" s="105">
        <f t="shared" si="1621"/>
        <v>4.1669999999953689E-3</v>
      </c>
      <c r="W7394" s="143">
        <f t="shared" si="1622"/>
        <v>8.8754449677853557</v>
      </c>
      <c r="X7394" s="143">
        <f t="shared" si="1623"/>
        <v>0.61929999999999996</v>
      </c>
      <c r="Y7394" s="143">
        <f t="shared" si="1624"/>
        <v>0</v>
      </c>
      <c r="Z7394" s="143">
        <f t="shared" si="1625"/>
        <v>16.69444892818769</v>
      </c>
      <c r="AA7394" s="143">
        <f t="shared" si="1626"/>
        <v>0</v>
      </c>
      <c r="AB7394" s="143">
        <f t="shared" si="1627"/>
        <v>0</v>
      </c>
      <c r="AC7394" s="143">
        <f t="shared" si="1628"/>
        <v>0.42012664901191887</v>
      </c>
      <c r="AD7394" s="143">
        <f t="shared" si="1629"/>
        <v>0</v>
      </c>
      <c r="AE7394" s="105">
        <f t="shared" si="1630"/>
        <v>1.7335098808104359E-4</v>
      </c>
      <c r="AF7394" s="143">
        <f t="shared" si="1631"/>
        <v>0.32075018538562405</v>
      </c>
    </row>
    <row r="7395" spans="1:32" x14ac:dyDescent="0.25">
      <c r="A7395">
        <v>30.799999999999997</v>
      </c>
      <c r="B7395">
        <v>1.1817168035536656</v>
      </c>
      <c r="C7395" s="203">
        <f t="shared" si="1633"/>
        <v>4.6878260967909268E-3</v>
      </c>
      <c r="D7395" s="184">
        <f t="shared" si="1634"/>
        <v>4.5987574009518993E-2</v>
      </c>
      <c r="T7395" s="182">
        <f t="shared" si="1632"/>
        <v>0.11781401078609818</v>
      </c>
      <c r="U7395" s="19">
        <v>1.162733883899316</v>
      </c>
      <c r="V7395" s="105">
        <f t="shared" si="1621"/>
        <v>4.1670000000024743E-3</v>
      </c>
      <c r="W7395" s="143">
        <f t="shared" si="1622"/>
        <v>8.8754449677853557</v>
      </c>
      <c r="X7395" s="143">
        <f t="shared" si="1623"/>
        <v>0.61929999999999996</v>
      </c>
      <c r="Y7395" s="143">
        <f t="shared" si="1624"/>
        <v>0</v>
      </c>
      <c r="Z7395" s="143">
        <f t="shared" si="1625"/>
        <v>16.69444892818769</v>
      </c>
      <c r="AA7395" s="143">
        <f t="shared" si="1626"/>
        <v>0</v>
      </c>
      <c r="AB7395" s="143">
        <f t="shared" si="1627"/>
        <v>0</v>
      </c>
      <c r="AC7395" s="143">
        <f t="shared" si="1628"/>
        <v>0.42012664901191887</v>
      </c>
      <c r="AD7395" s="143">
        <f t="shared" si="1629"/>
        <v>0</v>
      </c>
      <c r="AE7395" s="105">
        <f t="shared" si="1630"/>
        <v>1.7335098808104359E-4</v>
      </c>
      <c r="AF7395" s="143">
        <f t="shared" si="1631"/>
        <v>0.34704707953800418</v>
      </c>
    </row>
    <row r="7396" spans="1:32" x14ac:dyDescent="0.25">
      <c r="A7396">
        <v>30.804165999999995</v>
      </c>
      <c r="B7396">
        <v>1.1817168035536656</v>
      </c>
      <c r="C7396" s="203">
        <f t="shared" si="1633"/>
        <v>4.9230322036020813E-3</v>
      </c>
      <c r="D7396" s="184">
        <f t="shared" si="1634"/>
        <v>4.8294945917336421E-2</v>
      </c>
      <c r="T7396" s="182">
        <f t="shared" si="1632"/>
        <v>0.11781401078609818</v>
      </c>
      <c r="U7396" s="19">
        <v>1.162733883899316</v>
      </c>
      <c r="V7396" s="105">
        <f t="shared" si="1621"/>
        <v>4.1659999999978936E-3</v>
      </c>
      <c r="W7396" s="143">
        <f t="shared" si="1622"/>
        <v>8.8754449677853557</v>
      </c>
      <c r="X7396" s="143">
        <f t="shared" si="1623"/>
        <v>0.61929999999999996</v>
      </c>
      <c r="Y7396" s="143">
        <f t="shared" si="1624"/>
        <v>0</v>
      </c>
      <c r="Z7396" s="143">
        <f t="shared" si="1625"/>
        <v>16.69444892818769</v>
      </c>
      <c r="AA7396" s="143">
        <f t="shared" si="1626"/>
        <v>0</v>
      </c>
      <c r="AB7396" s="143">
        <f t="shared" si="1627"/>
        <v>0</v>
      </c>
      <c r="AC7396" s="143">
        <f t="shared" si="1628"/>
        <v>0.42012664901191887</v>
      </c>
      <c r="AD7396" s="143">
        <f t="shared" si="1629"/>
        <v>0</v>
      </c>
      <c r="AE7396" s="105">
        <f t="shared" si="1630"/>
        <v>1.7335098808104359E-4</v>
      </c>
      <c r="AF7396" s="143">
        <f t="shared" si="1631"/>
        <v>0.34704707953800418</v>
      </c>
    </row>
    <row r="7397" spans="1:32" x14ac:dyDescent="0.25">
      <c r="A7397">
        <v>30.808332999999998</v>
      </c>
      <c r="B7397">
        <v>1.0115311853967308</v>
      </c>
      <c r="C7397" s="203">
        <f t="shared" si="1633"/>
        <v>4.5696321849808645E-3</v>
      </c>
      <c r="D7397" s="184">
        <f t="shared" si="1634"/>
        <v>4.4828091734662283E-2</v>
      </c>
      <c r="T7397" s="182">
        <f t="shared" si="1632"/>
        <v>0.11399104861321926</v>
      </c>
      <c r="U7397" s="19">
        <v>1.1250041807374218</v>
      </c>
      <c r="V7397" s="105">
        <f t="shared" si="1621"/>
        <v>4.1670000000024743E-3</v>
      </c>
      <c r="W7397" s="143">
        <f t="shared" si="1622"/>
        <v>8.8754449677853557</v>
      </c>
      <c r="X7397" s="143">
        <f t="shared" si="1623"/>
        <v>0.61929999999999996</v>
      </c>
      <c r="Y7397" s="143">
        <f t="shared" si="1624"/>
        <v>0</v>
      </c>
      <c r="Z7397" s="143">
        <f t="shared" si="1625"/>
        <v>16.69444892818769</v>
      </c>
      <c r="AA7397" s="143">
        <f t="shared" si="1626"/>
        <v>0</v>
      </c>
      <c r="AB7397" s="143">
        <f t="shared" si="1627"/>
        <v>0</v>
      </c>
      <c r="AC7397" s="143">
        <f t="shared" si="1628"/>
        <v>0.42012664901191887</v>
      </c>
      <c r="AD7397" s="143">
        <f t="shared" si="1629"/>
        <v>0</v>
      </c>
      <c r="AE7397" s="105">
        <f t="shared" si="1630"/>
        <v>1.7335098808104359E-4</v>
      </c>
      <c r="AF7397" s="143">
        <f t="shared" si="1631"/>
        <v>0.30702974498531227</v>
      </c>
    </row>
    <row r="7398" spans="1:32" x14ac:dyDescent="0.25">
      <c r="A7398">
        <v>30.8125</v>
      </c>
      <c r="B7398">
        <v>1.068259724782376</v>
      </c>
      <c r="C7398" s="203">
        <f t="shared" si="1633"/>
        <v>4.3332443613607417E-3</v>
      </c>
      <c r="D7398" s="184">
        <f t="shared" si="1634"/>
        <v>4.2509127184948876E-2</v>
      </c>
      <c r="T7398" s="182">
        <f t="shared" si="1632"/>
        <v>0.11523250529737171</v>
      </c>
      <c r="U7398" s="19">
        <v>1.1372564055995233</v>
      </c>
      <c r="V7398" s="105">
        <f t="shared" si="1621"/>
        <v>4.1670000000024743E-3</v>
      </c>
      <c r="W7398" s="143">
        <f t="shared" si="1622"/>
        <v>8.8754449677853557</v>
      </c>
      <c r="X7398" s="143">
        <f t="shared" si="1623"/>
        <v>0.61929999999999996</v>
      </c>
      <c r="Y7398" s="143">
        <f t="shared" si="1624"/>
        <v>0</v>
      </c>
      <c r="Z7398" s="143">
        <f t="shared" si="1625"/>
        <v>16.69444892818769</v>
      </c>
      <c r="AA7398" s="143">
        <f t="shared" si="1626"/>
        <v>0</v>
      </c>
      <c r="AB7398" s="143">
        <f t="shared" si="1627"/>
        <v>0</v>
      </c>
      <c r="AC7398" s="143">
        <f t="shared" si="1628"/>
        <v>0.42012664901191887</v>
      </c>
      <c r="AD7398" s="143">
        <f t="shared" si="1629"/>
        <v>0</v>
      </c>
      <c r="AE7398" s="105">
        <f t="shared" si="1630"/>
        <v>1.7335098808104359E-4</v>
      </c>
      <c r="AF7398" s="143">
        <f t="shared" si="1631"/>
        <v>0.32075525118678916</v>
      </c>
    </row>
    <row r="7399" spans="1:32" x14ac:dyDescent="0.25">
      <c r="A7399">
        <v>30.816665999999998</v>
      </c>
      <c r="B7399">
        <v>1.1249882641680204</v>
      </c>
      <c r="C7399" s="203">
        <f t="shared" si="1633"/>
        <v>4.5685355609813667E-3</v>
      </c>
      <c r="D7399" s="184">
        <f t="shared" si="1634"/>
        <v>4.4817333853227212E-2</v>
      </c>
      <c r="T7399" s="182">
        <f t="shared" si="1632"/>
        <v>0.1165077603678574</v>
      </c>
      <c r="U7399" s="19">
        <v>1.1498421946001223</v>
      </c>
      <c r="V7399" s="105">
        <f t="shared" si="1621"/>
        <v>4.1659999999978936E-3</v>
      </c>
      <c r="W7399" s="143">
        <f t="shared" si="1622"/>
        <v>8.8754449677853557</v>
      </c>
      <c r="X7399" s="143">
        <f t="shared" si="1623"/>
        <v>0.61929999999999996</v>
      </c>
      <c r="Y7399" s="143">
        <f t="shared" si="1624"/>
        <v>0</v>
      </c>
      <c r="Z7399" s="143">
        <f t="shared" si="1625"/>
        <v>16.69444892818769</v>
      </c>
      <c r="AA7399" s="143">
        <f t="shared" si="1626"/>
        <v>0</v>
      </c>
      <c r="AB7399" s="143">
        <f t="shared" si="1627"/>
        <v>0</v>
      </c>
      <c r="AC7399" s="143">
        <f t="shared" si="1628"/>
        <v>0.42012664901191887</v>
      </c>
      <c r="AD7399" s="143">
        <f t="shared" si="1629"/>
        <v>0</v>
      </c>
      <c r="AE7399" s="105">
        <f t="shared" si="1630"/>
        <v>1.7335098808104359E-4</v>
      </c>
      <c r="AF7399" s="143">
        <f t="shared" si="1631"/>
        <v>0.33409121979394296</v>
      </c>
    </row>
    <row r="7400" spans="1:32" x14ac:dyDescent="0.25">
      <c r="A7400">
        <v>30.820833</v>
      </c>
      <c r="B7400">
        <v>0.95480264601108633</v>
      </c>
      <c r="C7400" s="203">
        <f t="shared" si="1633"/>
        <v>4.3332443613607417E-3</v>
      </c>
      <c r="D7400" s="184">
        <f t="shared" si="1634"/>
        <v>4.2509127184948876E-2</v>
      </c>
      <c r="T7400" s="182">
        <f t="shared" si="1632"/>
        <v>0.11278372239512385</v>
      </c>
      <c r="U7400" s="19">
        <v>1.1130887973858756</v>
      </c>
      <c r="V7400" s="105">
        <f t="shared" si="1621"/>
        <v>4.1670000000024743E-3</v>
      </c>
      <c r="W7400" s="143">
        <f t="shared" si="1622"/>
        <v>8.8754449677853557</v>
      </c>
      <c r="X7400" s="143">
        <f t="shared" si="1623"/>
        <v>0.61929999999999996</v>
      </c>
      <c r="Y7400" s="143">
        <f t="shared" si="1624"/>
        <v>0</v>
      </c>
      <c r="Z7400" s="143">
        <f t="shared" si="1625"/>
        <v>16.69444892818769</v>
      </c>
      <c r="AA7400" s="143">
        <f t="shared" si="1626"/>
        <v>0</v>
      </c>
      <c r="AB7400" s="143">
        <f t="shared" si="1627"/>
        <v>0</v>
      </c>
      <c r="AC7400" s="143">
        <f t="shared" si="1628"/>
        <v>0.42012664901191887</v>
      </c>
      <c r="AD7400" s="143">
        <f t="shared" si="1629"/>
        <v>0</v>
      </c>
      <c r="AE7400" s="105">
        <f t="shared" si="1630"/>
        <v>1.7335098808104359E-4</v>
      </c>
      <c r="AF7400" s="143">
        <f t="shared" si="1631"/>
        <v>0.29291331487864536</v>
      </c>
    </row>
    <row r="7401" spans="1:32" x14ac:dyDescent="0.25">
      <c r="A7401">
        <v>30.824999999999996</v>
      </c>
      <c r="B7401">
        <v>1.1249882641680204</v>
      </c>
      <c r="C7401" s="203">
        <f t="shared" si="1633"/>
        <v>4.3332443613533535E-3</v>
      </c>
      <c r="D7401" s="184">
        <f t="shared" si="1634"/>
        <v>4.25091271848764E-2</v>
      </c>
      <c r="T7401" s="182">
        <f t="shared" si="1632"/>
        <v>0.11650924312806317</v>
      </c>
      <c r="U7401" s="19">
        <v>1.1498568283055828</v>
      </c>
      <c r="V7401" s="105">
        <f t="shared" si="1621"/>
        <v>4.1669999999953689E-3</v>
      </c>
      <c r="W7401" s="143">
        <f t="shared" si="1622"/>
        <v>8.8754449677853557</v>
      </c>
      <c r="X7401" s="143">
        <f t="shared" si="1623"/>
        <v>0.61929999999999996</v>
      </c>
      <c r="Y7401" s="143">
        <f t="shared" si="1624"/>
        <v>0</v>
      </c>
      <c r="Z7401" s="143">
        <f t="shared" si="1625"/>
        <v>16.69444892818769</v>
      </c>
      <c r="AA7401" s="143">
        <f t="shared" si="1626"/>
        <v>0</v>
      </c>
      <c r="AB7401" s="143">
        <f t="shared" si="1627"/>
        <v>0</v>
      </c>
      <c r="AC7401" s="143">
        <f t="shared" si="1628"/>
        <v>0.42012664901191887</v>
      </c>
      <c r="AD7401" s="143">
        <f t="shared" si="1629"/>
        <v>0</v>
      </c>
      <c r="AE7401" s="105">
        <f t="shared" si="1630"/>
        <v>1.7335098808104359E-4</v>
      </c>
      <c r="AF7401" s="143">
        <f t="shared" si="1631"/>
        <v>0.33408696796677018</v>
      </c>
    </row>
    <row r="7402" spans="1:32" x14ac:dyDescent="0.25">
      <c r="A7402">
        <v>30.829166000000001</v>
      </c>
      <c r="B7402">
        <v>1.068259724782376</v>
      </c>
      <c r="C7402" s="203">
        <f t="shared" si="1633"/>
        <v>4.5685355609891582E-3</v>
      </c>
      <c r="D7402" s="184">
        <f t="shared" si="1634"/>
        <v>4.4817333853303644E-2</v>
      </c>
      <c r="T7402" s="182">
        <f t="shared" si="1632"/>
        <v>0.11523250087788581</v>
      </c>
      <c r="U7402" s="19">
        <v>1.1372563619825888</v>
      </c>
      <c r="V7402" s="105">
        <f t="shared" si="1621"/>
        <v>4.166000000004999E-3</v>
      </c>
      <c r="W7402" s="143">
        <f t="shared" si="1622"/>
        <v>8.8754449677853557</v>
      </c>
      <c r="X7402" s="143">
        <f t="shared" si="1623"/>
        <v>0.61929999999999996</v>
      </c>
      <c r="Y7402" s="143">
        <f t="shared" si="1624"/>
        <v>0</v>
      </c>
      <c r="Z7402" s="143">
        <f t="shared" si="1625"/>
        <v>16.69444892818769</v>
      </c>
      <c r="AA7402" s="143">
        <f t="shared" si="1626"/>
        <v>0</v>
      </c>
      <c r="AB7402" s="143">
        <f t="shared" si="1627"/>
        <v>0</v>
      </c>
      <c r="AC7402" s="143">
        <f t="shared" si="1628"/>
        <v>0.42012664901191887</v>
      </c>
      <c r="AD7402" s="143">
        <f t="shared" si="1629"/>
        <v>0</v>
      </c>
      <c r="AE7402" s="105">
        <f t="shared" si="1630"/>
        <v>1.7335098808104359E-4</v>
      </c>
      <c r="AF7402" s="143">
        <f t="shared" si="1631"/>
        <v>0.32075526348864231</v>
      </c>
    </row>
    <row r="7403" spans="1:32" x14ac:dyDescent="0.25">
      <c r="A7403">
        <v>30.833332999999996</v>
      </c>
      <c r="B7403">
        <v>1.068259724782376</v>
      </c>
      <c r="C7403" s="203">
        <f t="shared" si="1633"/>
        <v>4.4514382731632137E-3</v>
      </c>
      <c r="D7403" s="184">
        <f t="shared" si="1634"/>
        <v>4.3668609459731125E-2</v>
      </c>
      <c r="T7403" s="182">
        <f t="shared" si="1632"/>
        <v>0.11523250087788581</v>
      </c>
      <c r="U7403" s="19">
        <v>1.1372563619825888</v>
      </c>
      <c r="V7403" s="105">
        <f t="shared" si="1621"/>
        <v>4.1669999999953689E-3</v>
      </c>
      <c r="W7403" s="143">
        <f t="shared" si="1622"/>
        <v>8.8754449677853557</v>
      </c>
      <c r="X7403" s="143">
        <f t="shared" si="1623"/>
        <v>0.61929999999999996</v>
      </c>
      <c r="Y7403" s="143">
        <f t="shared" si="1624"/>
        <v>0</v>
      </c>
      <c r="Z7403" s="143">
        <f t="shared" si="1625"/>
        <v>16.69444892818769</v>
      </c>
      <c r="AA7403" s="143">
        <f t="shared" si="1626"/>
        <v>0</v>
      </c>
      <c r="AB7403" s="143">
        <f t="shared" si="1627"/>
        <v>0</v>
      </c>
      <c r="AC7403" s="143">
        <f t="shared" si="1628"/>
        <v>0.42012664901191887</v>
      </c>
      <c r="AD7403" s="143">
        <f t="shared" si="1629"/>
        <v>0</v>
      </c>
      <c r="AE7403" s="105">
        <f t="shared" si="1630"/>
        <v>1.7335098808104359E-4</v>
      </c>
      <c r="AF7403" s="143">
        <f t="shared" si="1631"/>
        <v>0.32075526348864231</v>
      </c>
    </row>
    <row r="7404" spans="1:32" x14ac:dyDescent="0.25">
      <c r="A7404">
        <v>30.837499999999999</v>
      </c>
      <c r="B7404">
        <v>1.1817168035536656</v>
      </c>
      <c r="C7404" s="203">
        <f t="shared" si="1633"/>
        <v>4.6878260967909268E-3</v>
      </c>
      <c r="D7404" s="184">
        <f t="shared" si="1634"/>
        <v>4.5987574009518993E-2</v>
      </c>
      <c r="T7404" s="182">
        <f t="shared" si="1632"/>
        <v>0.11781400945896171</v>
      </c>
      <c r="U7404" s="19">
        <v>1.1627338708014971</v>
      </c>
      <c r="V7404" s="105">
        <f t="shared" si="1621"/>
        <v>4.1670000000024743E-3</v>
      </c>
      <c r="W7404" s="143">
        <f t="shared" si="1622"/>
        <v>8.8754449677853557</v>
      </c>
      <c r="X7404" s="143">
        <f t="shared" si="1623"/>
        <v>0.61929999999999996</v>
      </c>
      <c r="Y7404" s="143">
        <f t="shared" si="1624"/>
        <v>0</v>
      </c>
      <c r="Z7404" s="143">
        <f t="shared" si="1625"/>
        <v>16.69444892818769</v>
      </c>
      <c r="AA7404" s="143">
        <f t="shared" si="1626"/>
        <v>0</v>
      </c>
      <c r="AB7404" s="143">
        <f t="shared" si="1627"/>
        <v>0</v>
      </c>
      <c r="AC7404" s="143">
        <f t="shared" si="1628"/>
        <v>0.42012664901191887</v>
      </c>
      <c r="AD7404" s="143">
        <f t="shared" si="1629"/>
        <v>0</v>
      </c>
      <c r="AE7404" s="105">
        <f t="shared" si="1630"/>
        <v>1.7335098808104359E-4</v>
      </c>
      <c r="AF7404" s="143">
        <f t="shared" si="1631"/>
        <v>0.34704708344737667</v>
      </c>
    </row>
    <row r="7405" spans="1:32" x14ac:dyDescent="0.25">
      <c r="A7405">
        <v>30.841665999999996</v>
      </c>
      <c r="B7405">
        <v>1.1249882641680204</v>
      </c>
      <c r="C7405" s="203">
        <f t="shared" si="1633"/>
        <v>4.8048666560618425E-3</v>
      </c>
      <c r="D7405" s="184">
        <f t="shared" si="1634"/>
        <v>4.7135741895966678E-2</v>
      </c>
      <c r="T7405" s="182">
        <f t="shared" si="1632"/>
        <v>0.11650783445420476</v>
      </c>
      <c r="U7405" s="19">
        <v>1.1498429257755218</v>
      </c>
      <c r="V7405" s="105">
        <f t="shared" si="1621"/>
        <v>4.1659999999978936E-3</v>
      </c>
      <c r="W7405" s="143">
        <f t="shared" si="1622"/>
        <v>8.8754449677853557</v>
      </c>
      <c r="X7405" s="143">
        <f t="shared" si="1623"/>
        <v>0.61929999999999996</v>
      </c>
      <c r="Y7405" s="143">
        <f t="shared" si="1624"/>
        <v>0</v>
      </c>
      <c r="Z7405" s="143">
        <f t="shared" si="1625"/>
        <v>16.69444892818769</v>
      </c>
      <c r="AA7405" s="143">
        <f t="shared" si="1626"/>
        <v>0</v>
      </c>
      <c r="AB7405" s="143">
        <f t="shared" si="1627"/>
        <v>0</v>
      </c>
      <c r="AC7405" s="143">
        <f t="shared" si="1628"/>
        <v>0.42012664901191887</v>
      </c>
      <c r="AD7405" s="143">
        <f t="shared" si="1629"/>
        <v>0</v>
      </c>
      <c r="AE7405" s="105">
        <f t="shared" si="1630"/>
        <v>1.7335098808104359E-4</v>
      </c>
      <c r="AF7405" s="143">
        <f t="shared" si="1631"/>
        <v>0.33409100734815955</v>
      </c>
    </row>
    <row r="7406" spans="1:32" x14ac:dyDescent="0.25">
      <c r="A7406">
        <v>30.845832999999999</v>
      </c>
      <c r="B7406">
        <v>1.1249882641680204</v>
      </c>
      <c r="C7406" s="203">
        <f t="shared" si="1633"/>
        <v>4.6878260967909251E-3</v>
      </c>
      <c r="D7406" s="184">
        <f t="shared" si="1634"/>
        <v>4.5987574009518979E-2</v>
      </c>
      <c r="T7406" s="182">
        <f t="shared" si="1632"/>
        <v>0.11650783445420476</v>
      </c>
      <c r="U7406" s="19">
        <v>1.1498429257755218</v>
      </c>
      <c r="V7406" s="105">
        <f t="shared" si="1621"/>
        <v>4.1670000000024743E-3</v>
      </c>
      <c r="W7406" s="143">
        <f t="shared" si="1622"/>
        <v>8.8754449677853557</v>
      </c>
      <c r="X7406" s="143">
        <f t="shared" si="1623"/>
        <v>0.61929999999999996</v>
      </c>
      <c r="Y7406" s="143">
        <f t="shared" si="1624"/>
        <v>0</v>
      </c>
      <c r="Z7406" s="143">
        <f t="shared" si="1625"/>
        <v>16.69444892818769</v>
      </c>
      <c r="AA7406" s="143">
        <f t="shared" si="1626"/>
        <v>0</v>
      </c>
      <c r="AB7406" s="143">
        <f t="shared" si="1627"/>
        <v>0</v>
      </c>
      <c r="AC7406" s="143">
        <f t="shared" si="1628"/>
        <v>0.42012664901191887</v>
      </c>
      <c r="AD7406" s="143">
        <f t="shared" si="1629"/>
        <v>0</v>
      </c>
      <c r="AE7406" s="105">
        <f t="shared" si="1630"/>
        <v>1.7335098808104359E-4</v>
      </c>
      <c r="AF7406" s="143">
        <f t="shared" si="1631"/>
        <v>0.33409100734815955</v>
      </c>
    </row>
    <row r="7407" spans="1:32" x14ac:dyDescent="0.25">
      <c r="A7407">
        <v>30.849999999999994</v>
      </c>
      <c r="B7407">
        <v>1.068259724782376</v>
      </c>
      <c r="C7407" s="203">
        <f t="shared" si="1633"/>
        <v>4.569632184973073E-3</v>
      </c>
      <c r="D7407" s="184">
        <f t="shared" si="1634"/>
        <v>4.4828091734585851E-2</v>
      </c>
      <c r="T7407" s="182">
        <f t="shared" si="1632"/>
        <v>0.11523251967343034</v>
      </c>
      <c r="U7407" s="19">
        <v>1.137256547480191</v>
      </c>
      <c r="V7407" s="105">
        <f t="shared" si="1621"/>
        <v>4.1669999999953689E-3</v>
      </c>
      <c r="W7407" s="143">
        <f t="shared" si="1622"/>
        <v>8.8754449677853557</v>
      </c>
      <c r="X7407" s="143">
        <f t="shared" si="1623"/>
        <v>0.61929999999999996</v>
      </c>
      <c r="Y7407" s="143">
        <f t="shared" si="1624"/>
        <v>0</v>
      </c>
      <c r="Z7407" s="143">
        <f t="shared" si="1625"/>
        <v>16.69444892818769</v>
      </c>
      <c r="AA7407" s="143">
        <f t="shared" si="1626"/>
        <v>0</v>
      </c>
      <c r="AB7407" s="143">
        <f t="shared" si="1627"/>
        <v>0</v>
      </c>
      <c r="AC7407" s="143">
        <f t="shared" si="1628"/>
        <v>0.42012664901191887</v>
      </c>
      <c r="AD7407" s="143">
        <f t="shared" si="1629"/>
        <v>0</v>
      </c>
      <c r="AE7407" s="105">
        <f t="shared" si="1630"/>
        <v>1.7335098808104359E-4</v>
      </c>
      <c r="AF7407" s="143">
        <f t="shared" si="1631"/>
        <v>0.32075521117033967</v>
      </c>
    </row>
    <row r="7408" spans="1:32" x14ac:dyDescent="0.25">
      <c r="A7408">
        <v>30.854165999999999</v>
      </c>
      <c r="B7408">
        <v>1.0115311853967308</v>
      </c>
      <c r="C7408" s="203">
        <f t="shared" si="1633"/>
        <v>4.3322044659082782E-3</v>
      </c>
      <c r="D7408" s="184">
        <f t="shared" si="1634"/>
        <v>4.2498925810560209E-2</v>
      </c>
      <c r="T7408" s="182">
        <f t="shared" si="1632"/>
        <v>0.11398979676550301</v>
      </c>
      <c r="U7408" s="19">
        <v>1.1249918259610463</v>
      </c>
      <c r="V7408" s="105">
        <f t="shared" si="1621"/>
        <v>4.166000000004999E-3</v>
      </c>
      <c r="W7408" s="143">
        <f t="shared" si="1622"/>
        <v>8.8754449677853557</v>
      </c>
      <c r="X7408" s="143">
        <f t="shared" si="1623"/>
        <v>0.61929999999999996</v>
      </c>
      <c r="Y7408" s="143">
        <f t="shared" si="1624"/>
        <v>0</v>
      </c>
      <c r="Z7408" s="143">
        <f t="shared" si="1625"/>
        <v>16.69444892818769</v>
      </c>
      <c r="AA7408" s="143">
        <f t="shared" si="1626"/>
        <v>0</v>
      </c>
      <c r="AB7408" s="143">
        <f t="shared" si="1627"/>
        <v>0</v>
      </c>
      <c r="AC7408" s="143">
        <f t="shared" si="1628"/>
        <v>0.42012664901191887</v>
      </c>
      <c r="AD7408" s="143">
        <f t="shared" si="1629"/>
        <v>0</v>
      </c>
      <c r="AE7408" s="105">
        <f t="shared" si="1630"/>
        <v>1.7335098808104359E-4</v>
      </c>
      <c r="AF7408" s="143">
        <f t="shared" si="1631"/>
        <v>0.30703311681766909</v>
      </c>
    </row>
    <row r="7409" spans="1:32" x14ac:dyDescent="0.25">
      <c r="A7409">
        <v>30.858332999999995</v>
      </c>
      <c r="B7409">
        <v>1.1817168035536656</v>
      </c>
      <c r="C7409" s="203">
        <f t="shared" si="1633"/>
        <v>4.569632184973073E-3</v>
      </c>
      <c r="D7409" s="184">
        <f t="shared" si="1634"/>
        <v>4.4828091734585851E-2</v>
      </c>
      <c r="T7409" s="182">
        <f t="shared" si="1632"/>
        <v>0.11781211942638123</v>
      </c>
      <c r="U7409" s="19">
        <v>1.162715217630212</v>
      </c>
      <c r="V7409" s="105">
        <f t="shared" si="1621"/>
        <v>4.1669999999953689E-3</v>
      </c>
      <c r="W7409" s="143">
        <f t="shared" si="1622"/>
        <v>8.8754449677853557</v>
      </c>
      <c r="X7409" s="143">
        <f t="shared" si="1623"/>
        <v>0.61929999999999996</v>
      </c>
      <c r="Y7409" s="143">
        <f t="shared" si="1624"/>
        <v>0</v>
      </c>
      <c r="Z7409" s="143">
        <f t="shared" si="1625"/>
        <v>16.69444892818769</v>
      </c>
      <c r="AA7409" s="143">
        <f t="shared" si="1626"/>
        <v>0</v>
      </c>
      <c r="AB7409" s="143">
        <f t="shared" si="1627"/>
        <v>0</v>
      </c>
      <c r="AC7409" s="143">
        <f t="shared" si="1628"/>
        <v>0.42012664901191887</v>
      </c>
      <c r="AD7409" s="143">
        <f t="shared" si="1629"/>
        <v>0</v>
      </c>
      <c r="AE7409" s="105">
        <f t="shared" si="1630"/>
        <v>1.7335098808104359E-4</v>
      </c>
      <c r="AF7409" s="143">
        <f t="shared" si="1631"/>
        <v>0.34705265104345984</v>
      </c>
    </row>
    <row r="7410" spans="1:32" x14ac:dyDescent="0.25">
      <c r="A7410">
        <v>30.862499999999997</v>
      </c>
      <c r="B7410">
        <v>1.068259724782376</v>
      </c>
      <c r="C7410" s="203">
        <f t="shared" si="1633"/>
        <v>4.6878260967909268E-3</v>
      </c>
      <c r="D7410" s="184">
        <f t="shared" si="1634"/>
        <v>4.5987574009518993E-2</v>
      </c>
      <c r="T7410" s="182">
        <f t="shared" si="1632"/>
        <v>0.11523432465326972</v>
      </c>
      <c r="U7410" s="19">
        <v>1.1372743612461853</v>
      </c>
      <c r="V7410" s="105">
        <f t="shared" si="1621"/>
        <v>4.1670000000024743E-3</v>
      </c>
      <c r="W7410" s="143">
        <f t="shared" si="1622"/>
        <v>8.8754449677853557</v>
      </c>
      <c r="X7410" s="143">
        <f t="shared" si="1623"/>
        <v>0.61929999999999996</v>
      </c>
      <c r="Y7410" s="143">
        <f t="shared" si="1624"/>
        <v>0</v>
      </c>
      <c r="Z7410" s="143">
        <f t="shared" si="1625"/>
        <v>16.69444892818769</v>
      </c>
      <c r="AA7410" s="143">
        <f t="shared" si="1626"/>
        <v>0</v>
      </c>
      <c r="AB7410" s="143">
        <f t="shared" si="1627"/>
        <v>0</v>
      </c>
      <c r="AC7410" s="143">
        <f t="shared" si="1628"/>
        <v>0.42012664901191887</v>
      </c>
      <c r="AD7410" s="143">
        <f t="shared" si="1629"/>
        <v>0</v>
      </c>
      <c r="AE7410" s="105">
        <f t="shared" si="1630"/>
        <v>1.7335098808104359E-4</v>
      </c>
      <c r="AF7410" s="143">
        <f t="shared" si="1631"/>
        <v>0.32075018700161845</v>
      </c>
    </row>
    <row r="7411" spans="1:32" x14ac:dyDescent="0.25">
      <c r="A7411">
        <v>30.866665999999995</v>
      </c>
      <c r="B7411">
        <v>1.1817168035536656</v>
      </c>
      <c r="C7411" s="203">
        <f t="shared" si="1633"/>
        <v>4.6867011085216055E-3</v>
      </c>
      <c r="D7411" s="184">
        <f t="shared" si="1634"/>
        <v>4.5976537874596955E-2</v>
      </c>
      <c r="T7411" s="182">
        <f t="shared" si="1632"/>
        <v>0.11781401078567631</v>
      </c>
      <c r="U7411" s="19">
        <v>1.1627338838951524</v>
      </c>
      <c r="V7411" s="105">
        <f t="shared" si="1621"/>
        <v>4.1659999999978936E-3</v>
      </c>
      <c r="W7411" s="143">
        <f t="shared" si="1622"/>
        <v>8.8754449677853557</v>
      </c>
      <c r="X7411" s="143">
        <f t="shared" si="1623"/>
        <v>0.61929999999999996</v>
      </c>
      <c r="Y7411" s="143">
        <f t="shared" si="1624"/>
        <v>0</v>
      </c>
      <c r="Z7411" s="143">
        <f t="shared" si="1625"/>
        <v>16.69444892818769</v>
      </c>
      <c r="AA7411" s="143">
        <f t="shared" si="1626"/>
        <v>0</v>
      </c>
      <c r="AB7411" s="143">
        <f t="shared" si="1627"/>
        <v>0</v>
      </c>
      <c r="AC7411" s="143">
        <f t="shared" si="1628"/>
        <v>0.42012664901191887</v>
      </c>
      <c r="AD7411" s="143">
        <f t="shared" si="1629"/>
        <v>0</v>
      </c>
      <c r="AE7411" s="105">
        <f t="shared" si="1630"/>
        <v>1.7335098808104359E-4</v>
      </c>
      <c r="AF7411" s="143">
        <f t="shared" si="1631"/>
        <v>0.34704707953924696</v>
      </c>
    </row>
    <row r="7412" spans="1:32" x14ac:dyDescent="0.25">
      <c r="A7412">
        <v>30.870832999999998</v>
      </c>
      <c r="B7412">
        <v>1.068259724782376</v>
      </c>
      <c r="C7412" s="203">
        <f t="shared" si="1633"/>
        <v>4.6878260967909268E-3</v>
      </c>
      <c r="D7412" s="184">
        <f t="shared" si="1634"/>
        <v>4.5987574009518993E-2</v>
      </c>
      <c r="T7412" s="182">
        <f t="shared" si="1632"/>
        <v>0.11523432609823736</v>
      </c>
      <c r="U7412" s="19">
        <v>1.137274375506907</v>
      </c>
      <c r="V7412" s="105">
        <f t="shared" si="1621"/>
        <v>4.1670000000024743E-3</v>
      </c>
      <c r="W7412" s="143">
        <f t="shared" si="1622"/>
        <v>8.8754449677853557</v>
      </c>
      <c r="X7412" s="143">
        <f t="shared" si="1623"/>
        <v>0.61929999999999996</v>
      </c>
      <c r="Y7412" s="143">
        <f t="shared" si="1624"/>
        <v>0</v>
      </c>
      <c r="Z7412" s="143">
        <f t="shared" si="1625"/>
        <v>16.69444892818769</v>
      </c>
      <c r="AA7412" s="143">
        <f t="shared" si="1626"/>
        <v>0</v>
      </c>
      <c r="AB7412" s="143">
        <f t="shared" si="1627"/>
        <v>0</v>
      </c>
      <c r="AC7412" s="143">
        <f t="shared" si="1628"/>
        <v>0.42012664901191887</v>
      </c>
      <c r="AD7412" s="143">
        <f t="shared" si="1629"/>
        <v>0</v>
      </c>
      <c r="AE7412" s="105">
        <f t="shared" si="1630"/>
        <v>1.7335098808104359E-4</v>
      </c>
      <c r="AF7412" s="143">
        <f t="shared" si="1631"/>
        <v>0.32075018297960817</v>
      </c>
    </row>
    <row r="7413" spans="1:32" x14ac:dyDescent="0.25">
      <c r="A7413">
        <v>30.875</v>
      </c>
      <c r="B7413">
        <v>1.068259724782376</v>
      </c>
      <c r="C7413" s="203">
        <f t="shared" si="1633"/>
        <v>4.451438273170804E-3</v>
      </c>
      <c r="D7413" s="184">
        <f t="shared" si="1634"/>
        <v>4.3668609459805587E-2</v>
      </c>
      <c r="T7413" s="182">
        <f t="shared" si="1632"/>
        <v>0.11523432609823736</v>
      </c>
      <c r="U7413" s="19">
        <v>1.137274375506907</v>
      </c>
      <c r="V7413" s="105">
        <f t="shared" si="1621"/>
        <v>4.1670000000024743E-3</v>
      </c>
      <c r="W7413" s="143">
        <f t="shared" si="1622"/>
        <v>8.8754449677853557</v>
      </c>
      <c r="X7413" s="143">
        <f t="shared" si="1623"/>
        <v>0.61929999999999996</v>
      </c>
      <c r="Y7413" s="143">
        <f t="shared" si="1624"/>
        <v>0</v>
      </c>
      <c r="Z7413" s="143">
        <f t="shared" si="1625"/>
        <v>16.69444892818769</v>
      </c>
      <c r="AA7413" s="143">
        <f t="shared" si="1626"/>
        <v>0</v>
      </c>
      <c r="AB7413" s="143">
        <f t="shared" si="1627"/>
        <v>0</v>
      </c>
      <c r="AC7413" s="143">
        <f t="shared" si="1628"/>
        <v>0.42012664901191887</v>
      </c>
      <c r="AD7413" s="143">
        <f t="shared" si="1629"/>
        <v>0</v>
      </c>
      <c r="AE7413" s="105">
        <f t="shared" si="1630"/>
        <v>1.7335098808104359E-4</v>
      </c>
      <c r="AF7413" s="143">
        <f t="shared" si="1631"/>
        <v>0.32075018297960817</v>
      </c>
    </row>
    <row r="7414" spans="1:32" x14ac:dyDescent="0.25">
      <c r="A7414">
        <v>30.879165999999998</v>
      </c>
      <c r="B7414">
        <v>1.1817168035536656</v>
      </c>
      <c r="C7414" s="203">
        <f t="shared" si="1633"/>
        <v>4.6867011085216055E-3</v>
      </c>
      <c r="D7414" s="184">
        <f t="shared" si="1634"/>
        <v>4.5976537874596955E-2</v>
      </c>
      <c r="T7414" s="182">
        <f t="shared" si="1632"/>
        <v>0.11781401078672631</v>
      </c>
      <c r="U7414" s="19">
        <v>1.162733883905515</v>
      </c>
      <c r="V7414" s="105">
        <f t="shared" si="1621"/>
        <v>4.1659999999978936E-3</v>
      </c>
      <c r="W7414" s="143">
        <f t="shared" si="1622"/>
        <v>8.8754449677853557</v>
      </c>
      <c r="X7414" s="143">
        <f t="shared" si="1623"/>
        <v>0.61929999999999996</v>
      </c>
      <c r="Y7414" s="143">
        <f t="shared" si="1624"/>
        <v>0</v>
      </c>
      <c r="Z7414" s="143">
        <f t="shared" si="1625"/>
        <v>16.69444892818769</v>
      </c>
      <c r="AA7414" s="143">
        <f t="shared" si="1626"/>
        <v>0</v>
      </c>
      <c r="AB7414" s="143">
        <f t="shared" si="1627"/>
        <v>0</v>
      </c>
      <c r="AC7414" s="143">
        <f t="shared" si="1628"/>
        <v>0.42012664901191887</v>
      </c>
      <c r="AD7414" s="143">
        <f t="shared" si="1629"/>
        <v>0</v>
      </c>
      <c r="AE7414" s="105">
        <f t="shared" si="1630"/>
        <v>1.7335098808104359E-4</v>
      </c>
      <c r="AF7414" s="143">
        <f t="shared" si="1631"/>
        <v>0.34704707953615399</v>
      </c>
    </row>
    <row r="7415" spans="1:32" x14ac:dyDescent="0.25">
      <c r="A7415">
        <v>30.883333</v>
      </c>
      <c r="B7415">
        <v>1.1249882641680204</v>
      </c>
      <c r="C7415" s="203">
        <f t="shared" si="1633"/>
        <v>4.8060200086009865E-3</v>
      </c>
      <c r="D7415" s="184">
        <f t="shared" si="1634"/>
        <v>4.7147056284375682E-2</v>
      </c>
      <c r="T7415" s="182">
        <f t="shared" si="1632"/>
        <v>0.11650783443823431</v>
      </c>
      <c r="U7415" s="19">
        <v>1.1498429256179059</v>
      </c>
      <c r="V7415" s="105">
        <f t="shared" si="1621"/>
        <v>4.1670000000024743E-3</v>
      </c>
      <c r="W7415" s="143">
        <f t="shared" si="1622"/>
        <v>8.8754449677853557</v>
      </c>
      <c r="X7415" s="143">
        <f t="shared" si="1623"/>
        <v>0.61929999999999996</v>
      </c>
      <c r="Y7415" s="143">
        <f t="shared" si="1624"/>
        <v>0</v>
      </c>
      <c r="Z7415" s="143">
        <f t="shared" si="1625"/>
        <v>16.69444892818769</v>
      </c>
      <c r="AA7415" s="143">
        <f t="shared" si="1626"/>
        <v>0</v>
      </c>
      <c r="AB7415" s="143">
        <f t="shared" si="1627"/>
        <v>0</v>
      </c>
      <c r="AC7415" s="143">
        <f t="shared" si="1628"/>
        <v>0.42012664901191887</v>
      </c>
      <c r="AD7415" s="143">
        <f t="shared" si="1629"/>
        <v>0</v>
      </c>
      <c r="AE7415" s="105">
        <f t="shared" si="1630"/>
        <v>1.7335098808104359E-4</v>
      </c>
      <c r="AF7415" s="143">
        <f t="shared" si="1631"/>
        <v>0.33409100739395542</v>
      </c>
    </row>
    <row r="7416" spans="1:32" x14ac:dyDescent="0.25">
      <c r="A7416">
        <v>30.887499999999996</v>
      </c>
      <c r="B7416">
        <v>1.068259724782376</v>
      </c>
      <c r="C7416" s="203">
        <f t="shared" si="1633"/>
        <v>4.569632184973073E-3</v>
      </c>
      <c r="D7416" s="184">
        <f t="shared" si="1634"/>
        <v>4.4828091734585851E-2</v>
      </c>
      <c r="T7416" s="182">
        <f t="shared" si="1632"/>
        <v>0.11523251967364319</v>
      </c>
      <c r="U7416" s="19">
        <v>1.1372565474822915</v>
      </c>
      <c r="V7416" s="105">
        <f t="shared" si="1621"/>
        <v>4.1669999999953689E-3</v>
      </c>
      <c r="W7416" s="143">
        <f t="shared" si="1622"/>
        <v>8.8754449677853557</v>
      </c>
      <c r="X7416" s="143">
        <f t="shared" si="1623"/>
        <v>0.61929999999999996</v>
      </c>
      <c r="Y7416" s="143">
        <f t="shared" si="1624"/>
        <v>0</v>
      </c>
      <c r="Z7416" s="143">
        <f t="shared" si="1625"/>
        <v>16.69444892818769</v>
      </c>
      <c r="AA7416" s="143">
        <f t="shared" si="1626"/>
        <v>0</v>
      </c>
      <c r="AB7416" s="143">
        <f t="shared" si="1627"/>
        <v>0</v>
      </c>
      <c r="AC7416" s="143">
        <f t="shared" si="1628"/>
        <v>0.42012664901191887</v>
      </c>
      <c r="AD7416" s="143">
        <f t="shared" si="1629"/>
        <v>0</v>
      </c>
      <c r="AE7416" s="105">
        <f t="shared" si="1630"/>
        <v>1.7335098808104359E-4</v>
      </c>
      <c r="AF7416" s="143">
        <f t="shared" si="1631"/>
        <v>0.32075521116974726</v>
      </c>
    </row>
    <row r="7417" spans="1:32" x14ac:dyDescent="0.25">
      <c r="A7417">
        <v>30.891666000000001</v>
      </c>
      <c r="B7417">
        <v>1.068259724782376</v>
      </c>
      <c r="C7417" s="203">
        <f t="shared" si="1633"/>
        <v>4.4503700134487182E-3</v>
      </c>
      <c r="D7417" s="184">
        <f t="shared" si="1634"/>
        <v>4.365812983193193E-2</v>
      </c>
      <c r="T7417" s="182">
        <f t="shared" si="1632"/>
        <v>0.11523251967364319</v>
      </c>
      <c r="U7417" s="19">
        <v>1.1372565474822915</v>
      </c>
      <c r="V7417" s="105">
        <f t="shared" si="1621"/>
        <v>4.166000000004999E-3</v>
      </c>
      <c r="W7417" s="143">
        <f t="shared" si="1622"/>
        <v>8.8754449677853557</v>
      </c>
      <c r="X7417" s="143">
        <f t="shared" si="1623"/>
        <v>0.61929999999999996</v>
      </c>
      <c r="Y7417" s="143">
        <f t="shared" si="1624"/>
        <v>0</v>
      </c>
      <c r="Z7417" s="143">
        <f t="shared" si="1625"/>
        <v>16.69444892818769</v>
      </c>
      <c r="AA7417" s="143">
        <f t="shared" si="1626"/>
        <v>0</v>
      </c>
      <c r="AB7417" s="143">
        <f t="shared" si="1627"/>
        <v>0</v>
      </c>
      <c r="AC7417" s="143">
        <f t="shared" si="1628"/>
        <v>0.42012664901191887</v>
      </c>
      <c r="AD7417" s="143">
        <f t="shared" si="1629"/>
        <v>0</v>
      </c>
      <c r="AE7417" s="105">
        <f t="shared" si="1630"/>
        <v>1.7335098808104359E-4</v>
      </c>
      <c r="AF7417" s="143">
        <f t="shared" si="1631"/>
        <v>0.32075521116974726</v>
      </c>
    </row>
    <row r="7418" spans="1:32" x14ac:dyDescent="0.25">
      <c r="A7418">
        <v>30.895832999999996</v>
      </c>
      <c r="B7418">
        <v>1.068259724782376</v>
      </c>
      <c r="C7418" s="203">
        <f t="shared" si="1633"/>
        <v>4.4514382731632137E-3</v>
      </c>
      <c r="D7418" s="184">
        <f t="shared" si="1634"/>
        <v>4.3668609459731125E-2</v>
      </c>
      <c r="T7418" s="182">
        <f t="shared" si="1632"/>
        <v>0.11523251967364319</v>
      </c>
      <c r="U7418" s="19">
        <v>1.1372565474822915</v>
      </c>
      <c r="V7418" s="105">
        <f t="shared" si="1621"/>
        <v>4.1669999999953689E-3</v>
      </c>
      <c r="W7418" s="143">
        <f t="shared" si="1622"/>
        <v>8.8754449677853557</v>
      </c>
      <c r="X7418" s="143">
        <f t="shared" si="1623"/>
        <v>0.61929999999999996</v>
      </c>
      <c r="Y7418" s="143">
        <f t="shared" si="1624"/>
        <v>0</v>
      </c>
      <c r="Z7418" s="143">
        <f t="shared" si="1625"/>
        <v>16.69444892818769</v>
      </c>
      <c r="AA7418" s="143">
        <f t="shared" si="1626"/>
        <v>0</v>
      </c>
      <c r="AB7418" s="143">
        <f t="shared" si="1627"/>
        <v>0</v>
      </c>
      <c r="AC7418" s="143">
        <f t="shared" si="1628"/>
        <v>0.42012664901191887</v>
      </c>
      <c r="AD7418" s="143">
        <f t="shared" si="1629"/>
        <v>0</v>
      </c>
      <c r="AE7418" s="105">
        <f t="shared" si="1630"/>
        <v>1.7335098808104359E-4</v>
      </c>
      <c r="AF7418" s="143">
        <f t="shared" si="1631"/>
        <v>0.32075521116974726</v>
      </c>
    </row>
    <row r="7419" spans="1:32" x14ac:dyDescent="0.25">
      <c r="A7419">
        <v>30.9</v>
      </c>
      <c r="B7419">
        <v>0.95480264601108633</v>
      </c>
      <c r="C7419" s="203">
        <f t="shared" si="1633"/>
        <v>4.2150504495506811E-3</v>
      </c>
      <c r="D7419" s="184">
        <f t="shared" si="1634"/>
        <v>4.1349644910092187E-2</v>
      </c>
      <c r="T7419" s="182">
        <f t="shared" si="1632"/>
        <v>0.11278436157483311</v>
      </c>
      <c r="U7419" s="19">
        <v>1.1130951055991425</v>
      </c>
      <c r="V7419" s="105">
        <f t="shared" si="1621"/>
        <v>4.1670000000024743E-3</v>
      </c>
      <c r="W7419" s="143">
        <f t="shared" si="1622"/>
        <v>8.8754449677853557</v>
      </c>
      <c r="X7419" s="143">
        <f t="shared" si="1623"/>
        <v>0.61929999999999996</v>
      </c>
      <c r="Y7419" s="143">
        <f t="shared" si="1624"/>
        <v>0</v>
      </c>
      <c r="Z7419" s="143">
        <f t="shared" si="1625"/>
        <v>16.69444892818769</v>
      </c>
      <c r="AA7419" s="143">
        <f t="shared" si="1626"/>
        <v>0</v>
      </c>
      <c r="AB7419" s="143">
        <f t="shared" si="1627"/>
        <v>0</v>
      </c>
      <c r="AC7419" s="143">
        <f t="shared" si="1628"/>
        <v>0.42012664901191887</v>
      </c>
      <c r="AD7419" s="143">
        <f t="shared" si="1629"/>
        <v>0</v>
      </c>
      <c r="AE7419" s="105">
        <f t="shared" si="1630"/>
        <v>1.7335098808104359E-4</v>
      </c>
      <c r="AF7419" s="143">
        <f t="shared" si="1631"/>
        <v>0.29291165485907505</v>
      </c>
    </row>
    <row r="7420" spans="1:32" x14ac:dyDescent="0.25">
      <c r="A7420">
        <v>30.904165999999996</v>
      </c>
      <c r="B7420">
        <v>1.0115311853967308</v>
      </c>
      <c r="C7420" s="203">
        <f t="shared" si="1633"/>
        <v>4.0958733708204124E-3</v>
      </c>
      <c r="D7420" s="184">
        <f t="shared" si="1634"/>
        <v>4.0180517767748246E-2</v>
      </c>
      <c r="T7420" s="182">
        <f t="shared" si="1632"/>
        <v>0.11398986785726854</v>
      </c>
      <c r="U7420" s="19">
        <v>1.124992527582221</v>
      </c>
      <c r="V7420" s="105">
        <f t="shared" si="1621"/>
        <v>4.1659999999978936E-3</v>
      </c>
      <c r="W7420" s="143">
        <f t="shared" si="1622"/>
        <v>8.8754449677853557</v>
      </c>
      <c r="X7420" s="143">
        <f t="shared" si="1623"/>
        <v>0.61929999999999996</v>
      </c>
      <c r="Y7420" s="143">
        <f t="shared" si="1624"/>
        <v>0</v>
      </c>
      <c r="Z7420" s="143">
        <f t="shared" si="1625"/>
        <v>16.69444892818769</v>
      </c>
      <c r="AA7420" s="143">
        <f t="shared" si="1626"/>
        <v>0</v>
      </c>
      <c r="AB7420" s="143">
        <f t="shared" si="1627"/>
        <v>0</v>
      </c>
      <c r="AC7420" s="143">
        <f t="shared" si="1628"/>
        <v>0.42012664901191887</v>
      </c>
      <c r="AD7420" s="143">
        <f t="shared" si="1629"/>
        <v>0</v>
      </c>
      <c r="AE7420" s="105">
        <f t="shared" si="1630"/>
        <v>1.7335098808104359E-4</v>
      </c>
      <c r="AF7420" s="143">
        <f t="shared" si="1631"/>
        <v>0.3070329253311207</v>
      </c>
    </row>
    <row r="7421" spans="1:32" x14ac:dyDescent="0.25">
      <c r="A7421">
        <v>30.908332999999999</v>
      </c>
      <c r="B7421">
        <v>1.068259724782376</v>
      </c>
      <c r="C7421" s="203">
        <f t="shared" si="1633"/>
        <v>4.3332443613607417E-3</v>
      </c>
      <c r="D7421" s="184">
        <f t="shared" si="1634"/>
        <v>4.2509127184948876E-2</v>
      </c>
      <c r="T7421" s="182">
        <f t="shared" si="1632"/>
        <v>0.11523248795644092</v>
      </c>
      <c r="U7421" s="19">
        <v>1.137256234457843</v>
      </c>
      <c r="V7421" s="105">
        <f t="shared" si="1621"/>
        <v>4.1670000000024743E-3</v>
      </c>
      <c r="W7421" s="143">
        <f t="shared" si="1622"/>
        <v>8.8754449677853557</v>
      </c>
      <c r="X7421" s="143">
        <f t="shared" si="1623"/>
        <v>0.61929999999999996</v>
      </c>
      <c r="Y7421" s="143">
        <f t="shared" si="1624"/>
        <v>0</v>
      </c>
      <c r="Z7421" s="143">
        <f t="shared" si="1625"/>
        <v>16.69444892818769</v>
      </c>
      <c r="AA7421" s="143">
        <f t="shared" si="1626"/>
        <v>0</v>
      </c>
      <c r="AB7421" s="143">
        <f t="shared" si="1627"/>
        <v>0</v>
      </c>
      <c r="AC7421" s="143">
        <f t="shared" si="1628"/>
        <v>0.42012664901191887</v>
      </c>
      <c r="AD7421" s="143">
        <f t="shared" si="1629"/>
        <v>0</v>
      </c>
      <c r="AE7421" s="105">
        <f t="shared" si="1630"/>
        <v>1.7335098808104359E-4</v>
      </c>
      <c r="AF7421" s="143">
        <f t="shared" si="1631"/>
        <v>0.32075529945611586</v>
      </c>
    </row>
    <row r="7422" spans="1:32" x14ac:dyDescent="0.25">
      <c r="A7422">
        <v>30.912499999999994</v>
      </c>
      <c r="B7422">
        <v>1.1249882641680204</v>
      </c>
      <c r="C7422" s="203">
        <f t="shared" si="1633"/>
        <v>4.569632184973073E-3</v>
      </c>
      <c r="D7422" s="184">
        <f t="shared" si="1634"/>
        <v>4.4828091734585851E-2</v>
      </c>
      <c r="T7422" s="182">
        <f t="shared" si="1632"/>
        <v>0.11650776013688567</v>
      </c>
      <c r="U7422" s="19">
        <v>1.1498421923206086</v>
      </c>
      <c r="V7422" s="105">
        <f t="shared" si="1621"/>
        <v>4.1669999999953689E-3</v>
      </c>
      <c r="W7422" s="143">
        <f t="shared" si="1622"/>
        <v>8.8754449677853557</v>
      </c>
      <c r="X7422" s="143">
        <f t="shared" si="1623"/>
        <v>0.61929999999999996</v>
      </c>
      <c r="Y7422" s="143">
        <f t="shared" si="1624"/>
        <v>0</v>
      </c>
      <c r="Z7422" s="143">
        <f t="shared" si="1625"/>
        <v>16.69444892818769</v>
      </c>
      <c r="AA7422" s="143">
        <f t="shared" si="1626"/>
        <v>0</v>
      </c>
      <c r="AB7422" s="143">
        <f t="shared" si="1627"/>
        <v>0</v>
      </c>
      <c r="AC7422" s="143">
        <f t="shared" si="1628"/>
        <v>0.42012664901191887</v>
      </c>
      <c r="AD7422" s="143">
        <f t="shared" si="1629"/>
        <v>0</v>
      </c>
      <c r="AE7422" s="105">
        <f t="shared" si="1630"/>
        <v>1.7335098808104359E-4</v>
      </c>
      <c r="AF7422" s="143">
        <f t="shared" si="1631"/>
        <v>0.33409122045626471</v>
      </c>
    </row>
    <row r="7423" spans="1:32" x14ac:dyDescent="0.25">
      <c r="A7423">
        <v>30.916665999999999</v>
      </c>
      <c r="B7423">
        <v>1.1249882641680204</v>
      </c>
      <c r="C7423" s="203">
        <f t="shared" si="1633"/>
        <v>4.6867011085295973E-3</v>
      </c>
      <c r="D7423" s="184">
        <f t="shared" si="1634"/>
        <v>4.5976537874675351E-2</v>
      </c>
      <c r="T7423" s="182">
        <f t="shared" si="1632"/>
        <v>0.11650776013688567</v>
      </c>
      <c r="U7423" s="19">
        <v>1.1498421923206086</v>
      </c>
      <c r="V7423" s="105">
        <f t="shared" si="1621"/>
        <v>4.166000000004999E-3</v>
      </c>
      <c r="W7423" s="143">
        <f t="shared" si="1622"/>
        <v>8.8754449677853557</v>
      </c>
      <c r="X7423" s="143">
        <f t="shared" si="1623"/>
        <v>0.61929999999999996</v>
      </c>
      <c r="Y7423" s="143">
        <f t="shared" si="1624"/>
        <v>0</v>
      </c>
      <c r="Z7423" s="143">
        <f t="shared" si="1625"/>
        <v>16.69444892818769</v>
      </c>
      <c r="AA7423" s="143">
        <f t="shared" si="1626"/>
        <v>0</v>
      </c>
      <c r="AB7423" s="143">
        <f t="shared" si="1627"/>
        <v>0</v>
      </c>
      <c r="AC7423" s="143">
        <f t="shared" si="1628"/>
        <v>0.42012664901191887</v>
      </c>
      <c r="AD7423" s="143">
        <f t="shared" si="1629"/>
        <v>0</v>
      </c>
      <c r="AE7423" s="105">
        <f t="shared" si="1630"/>
        <v>1.7335098808104359E-4</v>
      </c>
      <c r="AF7423" s="143">
        <f t="shared" si="1631"/>
        <v>0.33409122045626471</v>
      </c>
    </row>
    <row r="7424" spans="1:32" x14ac:dyDescent="0.25">
      <c r="A7424">
        <v>30.920832999999995</v>
      </c>
      <c r="B7424">
        <v>1.1817168035536656</v>
      </c>
      <c r="C7424" s="203">
        <f t="shared" si="1633"/>
        <v>4.8060200085927917E-3</v>
      </c>
      <c r="D7424" s="184">
        <f t="shared" si="1634"/>
        <v>4.7147056284295288E-2</v>
      </c>
      <c r="T7424" s="182">
        <f t="shared" si="1632"/>
        <v>0.11781287979456333</v>
      </c>
      <c r="U7424" s="19">
        <v>1.1627227218807137</v>
      </c>
      <c r="V7424" s="105">
        <f t="shared" si="1621"/>
        <v>4.1669999999953689E-3</v>
      </c>
      <c r="W7424" s="143">
        <f t="shared" si="1622"/>
        <v>8.8754449677853557</v>
      </c>
      <c r="X7424" s="143">
        <f t="shared" si="1623"/>
        <v>0.61929999999999996</v>
      </c>
      <c r="Y7424" s="143">
        <f t="shared" si="1624"/>
        <v>0</v>
      </c>
      <c r="Z7424" s="143">
        <f t="shared" si="1625"/>
        <v>16.69444892818769</v>
      </c>
      <c r="AA7424" s="143">
        <f t="shared" si="1626"/>
        <v>0</v>
      </c>
      <c r="AB7424" s="143">
        <f t="shared" si="1627"/>
        <v>0</v>
      </c>
      <c r="AC7424" s="143">
        <f t="shared" si="1628"/>
        <v>0.42012664901191887</v>
      </c>
      <c r="AD7424" s="143">
        <f t="shared" si="1629"/>
        <v>0</v>
      </c>
      <c r="AE7424" s="105">
        <f t="shared" si="1630"/>
        <v>1.7335098808104359E-4</v>
      </c>
      <c r="AF7424" s="143">
        <f t="shared" si="1631"/>
        <v>0.34705041115429136</v>
      </c>
    </row>
    <row r="7425" spans="1:32" x14ac:dyDescent="0.25">
      <c r="A7425">
        <v>30.924999999999997</v>
      </c>
      <c r="B7425">
        <v>1.068259724782376</v>
      </c>
      <c r="C7425" s="203">
        <f t="shared" si="1633"/>
        <v>4.6878260967909268E-3</v>
      </c>
      <c r="D7425" s="184">
        <f t="shared" si="1634"/>
        <v>4.5987574009518993E-2</v>
      </c>
      <c r="T7425" s="182">
        <f t="shared" si="1632"/>
        <v>0.11523432523383766</v>
      </c>
      <c r="U7425" s="19">
        <v>1.1372743669759453</v>
      </c>
      <c r="V7425" s="105">
        <f t="shared" ref="V7425:V7488" si="1635">+A7425-A7424</f>
        <v>4.1670000000024743E-3</v>
      </c>
      <c r="W7425" s="143">
        <f t="shared" ref="W7425:W7488" si="1636">IF(AND(T7425&lt;=$O$55,T7425&gt;$M$55),$P$55,IF(AND(T7425&lt;=$O$56,T7425&gt;$M$56),$P$56,IF(AND(T7425&lt;=$O$57,T7425&gt;$M$57),$P$57,IF(AND(T7425&lt;=$O$58,T7425&gt;$M$58),$P$58,IF(AND(T7425&lt;=$O$59,T7425&gt;$M$59),$P$59,"a N/A")))))</f>
        <v>8.8754449677853557</v>
      </c>
      <c r="X7425" s="143">
        <f t="shared" ref="X7425:X7488" si="1637">IF(AND(T7425&lt;=$O$55,T7425&gt;$M$55),$Q$55,IF(AND(T7425&lt;=$O$56,T7425&gt;$M$56),$Q$56,IF(AND(T7425&lt;=$O$57,T7425&gt;$M$57),$Q$57,IF(AND(T7425&lt;=$O$58,T7425&gt;$M$58),$Q$58,IF(AND(T7425&lt;=$O$59,T7425&gt;$M$59),$Q$59,"Valor no encontrado para Po")))))</f>
        <v>0.61929999999999996</v>
      </c>
      <c r="Y7425" s="143">
        <f t="shared" ref="Y7425:Y7488" si="1638">IF(OR(Z7424&gt;=($V$1-$X$1)/2,Z7424&gt;=$Z$1/2),0,W7425*T7425^X7425*V7425)</f>
        <v>0</v>
      </c>
      <c r="Z7425" s="143">
        <f t="shared" ref="Z7425:Z7488" si="1639">+Z7424+Y7425</f>
        <v>16.69444892818769</v>
      </c>
      <c r="AA7425" s="143">
        <f t="shared" ref="AA7425:AA7488" si="1640">2*$AD$1*PI()*((Z7425+$X$1/2)*(2*Z7425-$Z$1)+(Z7425+$X$1/2)^2-($V$1/2)^2)*Y7425</f>
        <v>0</v>
      </c>
      <c r="AB7425" s="143">
        <f t="shared" ref="AB7425:AB7488" si="1641">-AA7425*0.000000001*$AB$1</f>
        <v>0</v>
      </c>
      <c r="AC7425" s="143">
        <f t="shared" ref="AC7425:AC7488" si="1642">+AC7424+AB7425</f>
        <v>0.42012664901191887</v>
      </c>
      <c r="AD7425" s="143">
        <f t="shared" ref="AD7425:AD7488" si="1643">+AB7425/V7425</f>
        <v>0</v>
      </c>
      <c r="AE7425" s="105">
        <f t="shared" ref="AE7425:AE7488" si="1644">+AE7424-AB7425</f>
        <v>1.7335098808104359E-4</v>
      </c>
      <c r="AF7425" s="143">
        <f t="shared" ref="AF7425:AF7488" si="1645">B7425*9.81/(T7425*1000000*$AH$1)</f>
        <v>0.32075018538563055</v>
      </c>
    </row>
    <row r="7426" spans="1:32" x14ac:dyDescent="0.25">
      <c r="A7426">
        <v>30.929165999999995</v>
      </c>
      <c r="B7426">
        <v>1.068259724782376</v>
      </c>
      <c r="C7426" s="203">
        <f t="shared" si="1633"/>
        <v>4.4503700134411279E-3</v>
      </c>
      <c r="D7426" s="184">
        <f t="shared" si="1634"/>
        <v>4.3658129831857469E-2</v>
      </c>
      <c r="T7426" s="182">
        <f t="shared" si="1632"/>
        <v>0.11523432523383766</v>
      </c>
      <c r="U7426" s="19">
        <v>1.1372743669759453</v>
      </c>
      <c r="V7426" s="105">
        <f t="shared" si="1635"/>
        <v>4.1659999999978936E-3</v>
      </c>
      <c r="W7426" s="143">
        <f t="shared" si="1636"/>
        <v>8.8754449677853557</v>
      </c>
      <c r="X7426" s="143">
        <f t="shared" si="1637"/>
        <v>0.61929999999999996</v>
      </c>
      <c r="Y7426" s="143">
        <f t="shared" si="1638"/>
        <v>0</v>
      </c>
      <c r="Z7426" s="143">
        <f t="shared" si="1639"/>
        <v>16.69444892818769</v>
      </c>
      <c r="AA7426" s="143">
        <f t="shared" si="1640"/>
        <v>0</v>
      </c>
      <c r="AB7426" s="143">
        <f t="shared" si="1641"/>
        <v>0</v>
      </c>
      <c r="AC7426" s="143">
        <f t="shared" si="1642"/>
        <v>0.42012664901191887</v>
      </c>
      <c r="AD7426" s="143">
        <f t="shared" si="1643"/>
        <v>0</v>
      </c>
      <c r="AE7426" s="105">
        <f t="shared" si="1644"/>
        <v>1.7335098808104359E-4</v>
      </c>
      <c r="AF7426" s="143">
        <f t="shared" si="1645"/>
        <v>0.32075018538563055</v>
      </c>
    </row>
    <row r="7427" spans="1:32" x14ac:dyDescent="0.25">
      <c r="A7427">
        <v>30.933332999999998</v>
      </c>
      <c r="B7427">
        <v>1.0115311853967308</v>
      </c>
      <c r="C7427" s="203">
        <f t="shared" si="1633"/>
        <v>4.3332443613607417E-3</v>
      </c>
      <c r="D7427" s="184">
        <f t="shared" si="1634"/>
        <v>4.2509127184948876E-2</v>
      </c>
      <c r="T7427" s="182">
        <f t="shared" si="1632"/>
        <v>0.11398977003396105</v>
      </c>
      <c r="U7427" s="19">
        <v>1.124991562141239</v>
      </c>
      <c r="V7427" s="105">
        <f t="shared" si="1635"/>
        <v>4.1670000000024743E-3</v>
      </c>
      <c r="W7427" s="143">
        <f t="shared" si="1636"/>
        <v>8.8754449677853557</v>
      </c>
      <c r="X7427" s="143">
        <f t="shared" si="1637"/>
        <v>0.61929999999999996</v>
      </c>
      <c r="Y7427" s="143">
        <f t="shared" si="1638"/>
        <v>0</v>
      </c>
      <c r="Z7427" s="143">
        <f t="shared" si="1639"/>
        <v>16.69444892818769</v>
      </c>
      <c r="AA7427" s="143">
        <f t="shared" si="1640"/>
        <v>0</v>
      </c>
      <c r="AB7427" s="143">
        <f t="shared" si="1641"/>
        <v>0</v>
      </c>
      <c r="AC7427" s="143">
        <f t="shared" si="1642"/>
        <v>0.42012664901191887</v>
      </c>
      <c r="AD7427" s="143">
        <f t="shared" si="1643"/>
        <v>0</v>
      </c>
      <c r="AE7427" s="105">
        <f t="shared" si="1644"/>
        <v>1.7335098808104359E-4</v>
      </c>
      <c r="AF7427" s="143">
        <f t="shared" si="1645"/>
        <v>0.30703318881946934</v>
      </c>
    </row>
    <row r="7428" spans="1:32" x14ac:dyDescent="0.25">
      <c r="A7428">
        <v>30.9375</v>
      </c>
      <c r="B7428">
        <v>1.1249882641680204</v>
      </c>
      <c r="C7428" s="203">
        <f t="shared" si="1633"/>
        <v>4.4514382731708031E-3</v>
      </c>
      <c r="D7428" s="184">
        <f t="shared" si="1634"/>
        <v>4.366860945980558E-2</v>
      </c>
      <c r="T7428" s="182">
        <f t="shared" ref="T7428:T7491" si="1646">+U7428/1000000*101325</f>
        <v>0.11650878962027533</v>
      </c>
      <c r="U7428" s="19">
        <v>1.1498523525317081</v>
      </c>
      <c r="V7428" s="105">
        <f t="shared" si="1635"/>
        <v>4.1670000000024743E-3</v>
      </c>
      <c r="W7428" s="143">
        <f t="shared" si="1636"/>
        <v>8.8754449677853557</v>
      </c>
      <c r="X7428" s="143">
        <f t="shared" si="1637"/>
        <v>0.61929999999999996</v>
      </c>
      <c r="Y7428" s="143">
        <f t="shared" si="1638"/>
        <v>0</v>
      </c>
      <c r="Z7428" s="143">
        <f t="shared" si="1639"/>
        <v>16.69444892818769</v>
      </c>
      <c r="AA7428" s="143">
        <f t="shared" si="1640"/>
        <v>0</v>
      </c>
      <c r="AB7428" s="143">
        <f t="shared" si="1641"/>
        <v>0</v>
      </c>
      <c r="AC7428" s="143">
        <f t="shared" si="1642"/>
        <v>0.42012664901191887</v>
      </c>
      <c r="AD7428" s="143">
        <f t="shared" si="1643"/>
        <v>0</v>
      </c>
      <c r="AE7428" s="105">
        <f t="shared" si="1644"/>
        <v>1.7335098808104359E-4</v>
      </c>
      <c r="AF7428" s="143">
        <f t="shared" si="1645"/>
        <v>0.33408826839262029</v>
      </c>
    </row>
    <row r="7429" spans="1:32" x14ac:dyDescent="0.25">
      <c r="A7429">
        <v>30.941665999999998</v>
      </c>
      <c r="B7429">
        <v>1.0115311853967308</v>
      </c>
      <c r="C7429" s="203">
        <f t="shared" si="1633"/>
        <v>4.4503700134411271E-3</v>
      </c>
      <c r="D7429" s="184">
        <f t="shared" si="1634"/>
        <v>4.3658129831857462E-2</v>
      </c>
      <c r="T7429" s="182">
        <f t="shared" si="1646"/>
        <v>0.11399158414340708</v>
      </c>
      <c r="U7429" s="19">
        <v>1.1250094660094458</v>
      </c>
      <c r="V7429" s="105">
        <f t="shared" si="1635"/>
        <v>4.1659999999978936E-3</v>
      </c>
      <c r="W7429" s="143">
        <f t="shared" si="1636"/>
        <v>8.8754449677853557</v>
      </c>
      <c r="X7429" s="143">
        <f t="shared" si="1637"/>
        <v>0.61929999999999996</v>
      </c>
      <c r="Y7429" s="143">
        <f t="shared" si="1638"/>
        <v>0</v>
      </c>
      <c r="Z7429" s="143">
        <f t="shared" si="1639"/>
        <v>16.69444892818769</v>
      </c>
      <c r="AA7429" s="143">
        <f t="shared" si="1640"/>
        <v>0</v>
      </c>
      <c r="AB7429" s="143">
        <f t="shared" si="1641"/>
        <v>0</v>
      </c>
      <c r="AC7429" s="143">
        <f t="shared" si="1642"/>
        <v>0.42012664901191887</v>
      </c>
      <c r="AD7429" s="143">
        <f t="shared" si="1643"/>
        <v>0</v>
      </c>
      <c r="AE7429" s="105">
        <f t="shared" si="1644"/>
        <v>1.7335098808104359E-4</v>
      </c>
      <c r="AF7429" s="143">
        <f t="shared" si="1645"/>
        <v>0.30702830256569652</v>
      </c>
    </row>
    <row r="7430" spans="1:32" x14ac:dyDescent="0.25">
      <c r="A7430">
        <v>30.945833</v>
      </c>
      <c r="B7430">
        <v>1.1249882641680204</v>
      </c>
      <c r="C7430" s="203">
        <f t="shared" si="1633"/>
        <v>4.4514382731708031E-3</v>
      </c>
      <c r="D7430" s="184">
        <f t="shared" si="1634"/>
        <v>4.366860945980558E-2</v>
      </c>
      <c r="T7430" s="182">
        <f t="shared" si="1646"/>
        <v>0.11650879124452319</v>
      </c>
      <c r="U7430" s="19">
        <v>1.1498523685617883</v>
      </c>
      <c r="V7430" s="105">
        <f t="shared" si="1635"/>
        <v>4.1670000000024743E-3</v>
      </c>
      <c r="W7430" s="143">
        <f t="shared" si="1636"/>
        <v>8.8754449677853557</v>
      </c>
      <c r="X7430" s="143">
        <f t="shared" si="1637"/>
        <v>0.61929999999999996</v>
      </c>
      <c r="Y7430" s="143">
        <f t="shared" si="1638"/>
        <v>0</v>
      </c>
      <c r="Z7430" s="143">
        <f t="shared" si="1639"/>
        <v>16.69444892818769</v>
      </c>
      <c r="AA7430" s="143">
        <f t="shared" si="1640"/>
        <v>0</v>
      </c>
      <c r="AB7430" s="143">
        <f t="shared" si="1641"/>
        <v>0</v>
      </c>
      <c r="AC7430" s="143">
        <f t="shared" si="1642"/>
        <v>0.42012664901191887</v>
      </c>
      <c r="AD7430" s="143">
        <f t="shared" si="1643"/>
        <v>0</v>
      </c>
      <c r="AE7430" s="105">
        <f t="shared" si="1644"/>
        <v>1.7335098808104359E-4</v>
      </c>
      <c r="AF7430" s="143">
        <f t="shared" si="1645"/>
        <v>0.3340882637350992</v>
      </c>
    </row>
    <row r="7431" spans="1:32" x14ac:dyDescent="0.25">
      <c r="A7431">
        <v>30.949999999999996</v>
      </c>
      <c r="B7431">
        <v>1.068259724782376</v>
      </c>
      <c r="C7431" s="203">
        <f t="shared" si="1633"/>
        <v>4.569632184973073E-3</v>
      </c>
      <c r="D7431" s="184">
        <f t="shared" si="1634"/>
        <v>4.4828091734585851E-2</v>
      </c>
      <c r="T7431" s="182">
        <f t="shared" si="1646"/>
        <v>0.11523250691105809</v>
      </c>
      <c r="U7431" s="19">
        <v>1.1372564215253698</v>
      </c>
      <c r="V7431" s="105">
        <f t="shared" si="1635"/>
        <v>4.1669999999953689E-3</v>
      </c>
      <c r="W7431" s="143">
        <f t="shared" si="1636"/>
        <v>8.8754449677853557</v>
      </c>
      <c r="X7431" s="143">
        <f t="shared" si="1637"/>
        <v>0.61929999999999996</v>
      </c>
      <c r="Y7431" s="143">
        <f t="shared" si="1638"/>
        <v>0</v>
      </c>
      <c r="Z7431" s="143">
        <f t="shared" si="1639"/>
        <v>16.69444892818769</v>
      </c>
      <c r="AA7431" s="143">
        <f t="shared" si="1640"/>
        <v>0</v>
      </c>
      <c r="AB7431" s="143">
        <f t="shared" si="1641"/>
        <v>0</v>
      </c>
      <c r="AC7431" s="143">
        <f t="shared" si="1642"/>
        <v>0.42012664901191887</v>
      </c>
      <c r="AD7431" s="143">
        <f t="shared" si="1643"/>
        <v>0</v>
      </c>
      <c r="AE7431" s="105">
        <f t="shared" si="1644"/>
        <v>1.7335098808104359E-4</v>
      </c>
      <c r="AF7431" s="143">
        <f t="shared" si="1645"/>
        <v>0.32075524669501509</v>
      </c>
    </row>
    <row r="7432" spans="1:32" x14ac:dyDescent="0.25">
      <c r="A7432">
        <v>30.954166000000001</v>
      </c>
      <c r="B7432">
        <v>1.1249882641680204</v>
      </c>
      <c r="C7432" s="203">
        <f t="shared" si="1633"/>
        <v>4.5685355609891582E-3</v>
      </c>
      <c r="D7432" s="184">
        <f t="shared" si="1634"/>
        <v>4.4817333853303644E-2</v>
      </c>
      <c r="T7432" s="182">
        <f t="shared" si="1646"/>
        <v>0.11650776038935043</v>
      </c>
      <c r="U7432" s="19">
        <v>1.1498421948122421</v>
      </c>
      <c r="V7432" s="105">
        <f t="shared" si="1635"/>
        <v>4.166000000004999E-3</v>
      </c>
      <c r="W7432" s="143">
        <f t="shared" si="1636"/>
        <v>8.8754449677853557</v>
      </c>
      <c r="X7432" s="143">
        <f t="shared" si="1637"/>
        <v>0.61929999999999996</v>
      </c>
      <c r="Y7432" s="143">
        <f t="shared" si="1638"/>
        <v>0</v>
      </c>
      <c r="Z7432" s="143">
        <f t="shared" si="1639"/>
        <v>16.69444892818769</v>
      </c>
      <c r="AA7432" s="143">
        <f t="shared" si="1640"/>
        <v>0</v>
      </c>
      <c r="AB7432" s="143">
        <f t="shared" si="1641"/>
        <v>0</v>
      </c>
      <c r="AC7432" s="143">
        <f t="shared" si="1642"/>
        <v>0.42012664901191887</v>
      </c>
      <c r="AD7432" s="143">
        <f t="shared" si="1643"/>
        <v>0</v>
      </c>
      <c r="AE7432" s="105">
        <f t="shared" si="1644"/>
        <v>1.7335098808104359E-4</v>
      </c>
      <c r="AF7432" s="143">
        <f t="shared" si="1645"/>
        <v>0.33409121973231071</v>
      </c>
    </row>
    <row r="7433" spans="1:32" x14ac:dyDescent="0.25">
      <c r="A7433">
        <v>30.958332999999996</v>
      </c>
      <c r="B7433">
        <v>1.1249882641680204</v>
      </c>
      <c r="C7433" s="203">
        <f t="shared" si="1633"/>
        <v>4.6878260967829315E-3</v>
      </c>
      <c r="D7433" s="184">
        <f t="shared" si="1634"/>
        <v>4.5987574009440563E-2</v>
      </c>
      <c r="T7433" s="182">
        <f t="shared" si="1646"/>
        <v>0.11650776038935043</v>
      </c>
      <c r="U7433" s="19">
        <v>1.1498421948122421</v>
      </c>
      <c r="V7433" s="105">
        <f t="shared" si="1635"/>
        <v>4.1669999999953689E-3</v>
      </c>
      <c r="W7433" s="143">
        <f t="shared" si="1636"/>
        <v>8.8754449677853557</v>
      </c>
      <c r="X7433" s="143">
        <f t="shared" si="1637"/>
        <v>0.61929999999999996</v>
      </c>
      <c r="Y7433" s="143">
        <f t="shared" si="1638"/>
        <v>0</v>
      </c>
      <c r="Z7433" s="143">
        <f t="shared" si="1639"/>
        <v>16.69444892818769</v>
      </c>
      <c r="AA7433" s="143">
        <f t="shared" si="1640"/>
        <v>0</v>
      </c>
      <c r="AB7433" s="143">
        <f t="shared" si="1641"/>
        <v>0</v>
      </c>
      <c r="AC7433" s="143">
        <f t="shared" si="1642"/>
        <v>0.42012664901191887</v>
      </c>
      <c r="AD7433" s="143">
        <f t="shared" si="1643"/>
        <v>0</v>
      </c>
      <c r="AE7433" s="105">
        <f t="shared" si="1644"/>
        <v>1.7335098808104359E-4</v>
      </c>
      <c r="AF7433" s="143">
        <f t="shared" si="1645"/>
        <v>0.33409121973231071</v>
      </c>
    </row>
    <row r="7434" spans="1:32" x14ac:dyDescent="0.25">
      <c r="A7434">
        <v>30.962499999999999</v>
      </c>
      <c r="B7434">
        <v>1.1249882641680204</v>
      </c>
      <c r="C7434" s="203">
        <f t="shared" si="1633"/>
        <v>4.6878260967909251E-3</v>
      </c>
      <c r="D7434" s="184">
        <f t="shared" si="1634"/>
        <v>4.5987574009518979E-2</v>
      </c>
      <c r="T7434" s="182">
        <f t="shared" si="1646"/>
        <v>0.11650776038935043</v>
      </c>
      <c r="U7434" s="19">
        <v>1.1498421948122421</v>
      </c>
      <c r="V7434" s="105">
        <f t="shared" si="1635"/>
        <v>4.1670000000024743E-3</v>
      </c>
      <c r="W7434" s="143">
        <f t="shared" si="1636"/>
        <v>8.8754449677853557</v>
      </c>
      <c r="X7434" s="143">
        <f t="shared" si="1637"/>
        <v>0.61929999999999996</v>
      </c>
      <c r="Y7434" s="143">
        <f t="shared" si="1638"/>
        <v>0</v>
      </c>
      <c r="Z7434" s="143">
        <f t="shared" si="1639"/>
        <v>16.69444892818769</v>
      </c>
      <c r="AA7434" s="143">
        <f t="shared" si="1640"/>
        <v>0</v>
      </c>
      <c r="AB7434" s="143">
        <f t="shared" si="1641"/>
        <v>0</v>
      </c>
      <c r="AC7434" s="143">
        <f t="shared" si="1642"/>
        <v>0.42012664901191887</v>
      </c>
      <c r="AD7434" s="143">
        <f t="shared" si="1643"/>
        <v>0</v>
      </c>
      <c r="AE7434" s="105">
        <f t="shared" si="1644"/>
        <v>1.7335098808104359E-4</v>
      </c>
      <c r="AF7434" s="143">
        <f t="shared" si="1645"/>
        <v>0.33409121973231071</v>
      </c>
    </row>
    <row r="7435" spans="1:32" x14ac:dyDescent="0.25">
      <c r="A7435">
        <v>30.966665999999996</v>
      </c>
      <c r="B7435">
        <v>1.068259724782376</v>
      </c>
      <c r="C7435" s="203">
        <f t="shared" si="1633"/>
        <v>4.5685355609813667E-3</v>
      </c>
      <c r="D7435" s="184">
        <f t="shared" si="1634"/>
        <v>4.4817333853227212E-2</v>
      </c>
      <c r="T7435" s="182">
        <f t="shared" si="1646"/>
        <v>0.11523252066068791</v>
      </c>
      <c r="U7435" s="19">
        <v>1.1372565572236655</v>
      </c>
      <c r="V7435" s="105">
        <f t="shared" si="1635"/>
        <v>4.1659999999978936E-3</v>
      </c>
      <c r="W7435" s="143">
        <f t="shared" si="1636"/>
        <v>8.8754449677853557</v>
      </c>
      <c r="X7435" s="143">
        <f t="shared" si="1637"/>
        <v>0.61929999999999996</v>
      </c>
      <c r="Y7435" s="143">
        <f t="shared" si="1638"/>
        <v>0</v>
      </c>
      <c r="Z7435" s="143">
        <f t="shared" si="1639"/>
        <v>16.69444892818769</v>
      </c>
      <c r="AA7435" s="143">
        <f t="shared" si="1640"/>
        <v>0</v>
      </c>
      <c r="AB7435" s="143">
        <f t="shared" si="1641"/>
        <v>0</v>
      </c>
      <c r="AC7435" s="143">
        <f t="shared" si="1642"/>
        <v>0.42012664901191887</v>
      </c>
      <c r="AD7435" s="143">
        <f t="shared" si="1643"/>
        <v>0</v>
      </c>
      <c r="AE7435" s="105">
        <f t="shared" si="1644"/>
        <v>1.7335098808104359E-4</v>
      </c>
      <c r="AF7435" s="143">
        <f t="shared" si="1645"/>
        <v>0.32075520842226118</v>
      </c>
    </row>
    <row r="7436" spans="1:32" x14ac:dyDescent="0.25">
      <c r="A7436">
        <v>30.970832999999999</v>
      </c>
      <c r="B7436">
        <v>1.1817168035536656</v>
      </c>
      <c r="C7436" s="203">
        <f t="shared" ref="C7436:C7499" si="1647">+(B7435+B7436)/2*(A7436-A7435)</f>
        <v>4.6878260967909268E-3</v>
      </c>
      <c r="D7436" s="184">
        <f t="shared" ref="D7436:D7499" si="1648">C7436*9.81</f>
        <v>4.5987574009518993E-2</v>
      </c>
      <c r="T7436" s="182">
        <f t="shared" si="1646"/>
        <v>0.11781400947336966</v>
      </c>
      <c r="U7436" s="19">
        <v>1.1627338709436927</v>
      </c>
      <c r="V7436" s="105">
        <f t="shared" si="1635"/>
        <v>4.1670000000024743E-3</v>
      </c>
      <c r="W7436" s="143">
        <f t="shared" si="1636"/>
        <v>8.8754449677853557</v>
      </c>
      <c r="X7436" s="143">
        <f t="shared" si="1637"/>
        <v>0.61929999999999996</v>
      </c>
      <c r="Y7436" s="143">
        <f t="shared" si="1638"/>
        <v>0</v>
      </c>
      <c r="Z7436" s="143">
        <f t="shared" si="1639"/>
        <v>16.69444892818769</v>
      </c>
      <c r="AA7436" s="143">
        <f t="shared" si="1640"/>
        <v>0</v>
      </c>
      <c r="AB7436" s="143">
        <f t="shared" si="1641"/>
        <v>0</v>
      </c>
      <c r="AC7436" s="143">
        <f t="shared" si="1642"/>
        <v>0.42012664901191887</v>
      </c>
      <c r="AD7436" s="143">
        <f t="shared" si="1643"/>
        <v>0</v>
      </c>
      <c r="AE7436" s="105">
        <f t="shared" si="1644"/>
        <v>1.7335098808104359E-4</v>
      </c>
      <c r="AF7436" s="143">
        <f t="shared" si="1645"/>
        <v>0.34704708340493484</v>
      </c>
    </row>
    <row r="7437" spans="1:32" x14ac:dyDescent="0.25">
      <c r="A7437">
        <v>30.974999999999994</v>
      </c>
      <c r="B7437">
        <v>1.1249882641680204</v>
      </c>
      <c r="C7437" s="203">
        <f t="shared" si="1647"/>
        <v>4.8060200085927917E-3</v>
      </c>
      <c r="D7437" s="184">
        <f t="shared" si="1648"/>
        <v>4.7147056284295288E-2</v>
      </c>
      <c r="T7437" s="182">
        <f t="shared" si="1646"/>
        <v>0.11650783445403143</v>
      </c>
      <c r="U7437" s="19">
        <v>1.1498429257738114</v>
      </c>
      <c r="V7437" s="105">
        <f t="shared" si="1635"/>
        <v>4.1669999999953689E-3</v>
      </c>
      <c r="W7437" s="143">
        <f t="shared" si="1636"/>
        <v>8.8754449677853557</v>
      </c>
      <c r="X7437" s="143">
        <f t="shared" si="1637"/>
        <v>0.61929999999999996</v>
      </c>
      <c r="Y7437" s="143">
        <f t="shared" si="1638"/>
        <v>0</v>
      </c>
      <c r="Z7437" s="143">
        <f t="shared" si="1639"/>
        <v>16.69444892818769</v>
      </c>
      <c r="AA7437" s="143">
        <f t="shared" si="1640"/>
        <v>0</v>
      </c>
      <c r="AB7437" s="143">
        <f t="shared" si="1641"/>
        <v>0</v>
      </c>
      <c r="AC7437" s="143">
        <f t="shared" si="1642"/>
        <v>0.42012664901191887</v>
      </c>
      <c r="AD7437" s="143">
        <f t="shared" si="1643"/>
        <v>0</v>
      </c>
      <c r="AE7437" s="105">
        <f t="shared" si="1644"/>
        <v>1.7335098808104359E-4</v>
      </c>
      <c r="AF7437" s="143">
        <f t="shared" si="1645"/>
        <v>0.33409100734865654</v>
      </c>
    </row>
    <row r="7438" spans="1:32" x14ac:dyDescent="0.25">
      <c r="A7438">
        <v>30.979165999999999</v>
      </c>
      <c r="B7438">
        <v>1.068259724782376</v>
      </c>
      <c r="C7438" s="203">
        <f t="shared" si="1647"/>
        <v>4.5685355609891582E-3</v>
      </c>
      <c r="D7438" s="184">
        <f t="shared" si="1648"/>
        <v>4.4817333853303644E-2</v>
      </c>
      <c r="T7438" s="182">
        <f t="shared" si="1646"/>
        <v>0.11523251967343269</v>
      </c>
      <c r="U7438" s="19">
        <v>1.1372565474802141</v>
      </c>
      <c r="V7438" s="105">
        <f t="shared" si="1635"/>
        <v>4.166000000004999E-3</v>
      </c>
      <c r="W7438" s="143">
        <f t="shared" si="1636"/>
        <v>8.8754449677853557</v>
      </c>
      <c r="X7438" s="143">
        <f t="shared" si="1637"/>
        <v>0.61929999999999996</v>
      </c>
      <c r="Y7438" s="143">
        <f t="shared" si="1638"/>
        <v>0</v>
      </c>
      <c r="Z7438" s="143">
        <f t="shared" si="1639"/>
        <v>16.69444892818769</v>
      </c>
      <c r="AA7438" s="143">
        <f t="shared" si="1640"/>
        <v>0</v>
      </c>
      <c r="AB7438" s="143">
        <f t="shared" si="1641"/>
        <v>0</v>
      </c>
      <c r="AC7438" s="143">
        <f t="shared" si="1642"/>
        <v>0.42012664901191887</v>
      </c>
      <c r="AD7438" s="143">
        <f t="shared" si="1643"/>
        <v>0</v>
      </c>
      <c r="AE7438" s="105">
        <f t="shared" si="1644"/>
        <v>1.7335098808104359E-4</v>
      </c>
      <c r="AF7438" s="143">
        <f t="shared" si="1645"/>
        <v>0.32075521117033318</v>
      </c>
    </row>
    <row r="7439" spans="1:32" x14ac:dyDescent="0.25">
      <c r="A7439">
        <v>30.983332999999995</v>
      </c>
      <c r="B7439">
        <v>1.1249882641680204</v>
      </c>
      <c r="C7439" s="203">
        <f t="shared" si="1647"/>
        <v>4.569632184973073E-3</v>
      </c>
      <c r="D7439" s="184">
        <f t="shared" si="1648"/>
        <v>4.4828091734585851E-2</v>
      </c>
      <c r="T7439" s="182">
        <f t="shared" si="1646"/>
        <v>0.11650776055933393</v>
      </c>
      <c r="U7439" s="19">
        <v>1.1498421964898489</v>
      </c>
      <c r="V7439" s="105">
        <f t="shared" si="1635"/>
        <v>4.1669999999953689E-3</v>
      </c>
      <c r="W7439" s="143">
        <f t="shared" si="1636"/>
        <v>8.8754449677853557</v>
      </c>
      <c r="X7439" s="143">
        <f t="shared" si="1637"/>
        <v>0.61929999999999996</v>
      </c>
      <c r="Y7439" s="143">
        <f t="shared" si="1638"/>
        <v>0</v>
      </c>
      <c r="Z7439" s="143">
        <f t="shared" si="1639"/>
        <v>16.69444892818769</v>
      </c>
      <c r="AA7439" s="143">
        <f t="shared" si="1640"/>
        <v>0</v>
      </c>
      <c r="AB7439" s="143">
        <f t="shared" si="1641"/>
        <v>0</v>
      </c>
      <c r="AC7439" s="143">
        <f t="shared" si="1642"/>
        <v>0.42012664901191887</v>
      </c>
      <c r="AD7439" s="143">
        <f t="shared" si="1643"/>
        <v>0</v>
      </c>
      <c r="AE7439" s="105">
        <f t="shared" si="1644"/>
        <v>1.7335098808104359E-4</v>
      </c>
      <c r="AF7439" s="143">
        <f t="shared" si="1645"/>
        <v>0.33409121924487545</v>
      </c>
    </row>
    <row r="7440" spans="1:32" x14ac:dyDescent="0.25">
      <c r="A7440">
        <v>30.987499999999997</v>
      </c>
      <c r="B7440">
        <v>1.1249882641680204</v>
      </c>
      <c r="C7440" s="203">
        <f t="shared" si="1647"/>
        <v>4.6878260967909251E-3</v>
      </c>
      <c r="D7440" s="184">
        <f t="shared" si="1648"/>
        <v>4.5987574009518979E-2</v>
      </c>
      <c r="T7440" s="182">
        <f t="shared" si="1646"/>
        <v>0.11650776055933393</v>
      </c>
      <c r="U7440" s="19">
        <v>1.1498421964898489</v>
      </c>
      <c r="V7440" s="105">
        <f t="shared" si="1635"/>
        <v>4.1670000000024743E-3</v>
      </c>
      <c r="W7440" s="143">
        <f t="shared" si="1636"/>
        <v>8.8754449677853557</v>
      </c>
      <c r="X7440" s="143">
        <f t="shared" si="1637"/>
        <v>0.61929999999999996</v>
      </c>
      <c r="Y7440" s="143">
        <f t="shared" si="1638"/>
        <v>0</v>
      </c>
      <c r="Z7440" s="143">
        <f t="shared" si="1639"/>
        <v>16.69444892818769</v>
      </c>
      <c r="AA7440" s="143">
        <f t="shared" si="1640"/>
        <v>0</v>
      </c>
      <c r="AB7440" s="143">
        <f t="shared" si="1641"/>
        <v>0</v>
      </c>
      <c r="AC7440" s="143">
        <f t="shared" si="1642"/>
        <v>0.42012664901191887</v>
      </c>
      <c r="AD7440" s="143">
        <f t="shared" si="1643"/>
        <v>0</v>
      </c>
      <c r="AE7440" s="105">
        <f t="shared" si="1644"/>
        <v>1.7335098808104359E-4</v>
      </c>
      <c r="AF7440" s="143">
        <f t="shared" si="1645"/>
        <v>0.33409121924487545</v>
      </c>
    </row>
    <row r="7441" spans="1:32" x14ac:dyDescent="0.25">
      <c r="A7441">
        <v>30.991665999999995</v>
      </c>
      <c r="B7441">
        <v>1.068259724782376</v>
      </c>
      <c r="C7441" s="203">
        <f t="shared" si="1647"/>
        <v>4.5685355609813667E-3</v>
      </c>
      <c r="D7441" s="184">
        <f t="shared" si="1648"/>
        <v>4.4817333853227212E-2</v>
      </c>
      <c r="T7441" s="182">
        <f t="shared" si="1646"/>
        <v>0.11523252065842225</v>
      </c>
      <c r="U7441" s="19">
        <v>1.1372565572013051</v>
      </c>
      <c r="V7441" s="105">
        <f t="shared" si="1635"/>
        <v>4.1659999999978936E-3</v>
      </c>
      <c r="W7441" s="143">
        <f t="shared" si="1636"/>
        <v>8.8754449677853557</v>
      </c>
      <c r="X7441" s="143">
        <f t="shared" si="1637"/>
        <v>0.61929999999999996</v>
      </c>
      <c r="Y7441" s="143">
        <f t="shared" si="1638"/>
        <v>0</v>
      </c>
      <c r="Z7441" s="143">
        <f t="shared" si="1639"/>
        <v>16.69444892818769</v>
      </c>
      <c r="AA7441" s="143">
        <f t="shared" si="1640"/>
        <v>0</v>
      </c>
      <c r="AB7441" s="143">
        <f t="shared" si="1641"/>
        <v>0</v>
      </c>
      <c r="AC7441" s="143">
        <f t="shared" si="1642"/>
        <v>0.42012664901191887</v>
      </c>
      <c r="AD7441" s="143">
        <f t="shared" si="1643"/>
        <v>0</v>
      </c>
      <c r="AE7441" s="105">
        <f t="shared" si="1644"/>
        <v>1.7335098808104359E-4</v>
      </c>
      <c r="AF7441" s="143">
        <f t="shared" si="1645"/>
        <v>0.32075520842856781</v>
      </c>
    </row>
    <row r="7442" spans="1:32" x14ac:dyDescent="0.25">
      <c r="A7442">
        <v>30.995832999999998</v>
      </c>
      <c r="B7442">
        <v>1.1249882641680204</v>
      </c>
      <c r="C7442" s="203">
        <f t="shared" si="1647"/>
        <v>4.5696321849808645E-3</v>
      </c>
      <c r="D7442" s="184">
        <f t="shared" si="1648"/>
        <v>4.4828091734662283E-2</v>
      </c>
      <c r="T7442" s="182">
        <f t="shared" si="1646"/>
        <v>0.11650776057245296</v>
      </c>
      <c r="U7442" s="19">
        <v>1.1498421966193235</v>
      </c>
      <c r="V7442" s="105">
        <f t="shared" si="1635"/>
        <v>4.1670000000024743E-3</v>
      </c>
      <c r="W7442" s="143">
        <f t="shared" si="1636"/>
        <v>8.8754449677853557</v>
      </c>
      <c r="X7442" s="143">
        <f t="shared" si="1637"/>
        <v>0.61929999999999996</v>
      </c>
      <c r="Y7442" s="143">
        <f t="shared" si="1638"/>
        <v>0</v>
      </c>
      <c r="Z7442" s="143">
        <f t="shared" si="1639"/>
        <v>16.69444892818769</v>
      </c>
      <c r="AA7442" s="143">
        <f t="shared" si="1640"/>
        <v>0</v>
      </c>
      <c r="AB7442" s="143">
        <f t="shared" si="1641"/>
        <v>0</v>
      </c>
      <c r="AC7442" s="143">
        <f t="shared" si="1642"/>
        <v>0.42012664901191887</v>
      </c>
      <c r="AD7442" s="143">
        <f t="shared" si="1643"/>
        <v>0</v>
      </c>
      <c r="AE7442" s="105">
        <f t="shared" si="1644"/>
        <v>1.7335098808104359E-4</v>
      </c>
      <c r="AF7442" s="143">
        <f t="shared" si="1645"/>
        <v>0.33409121920725598</v>
      </c>
    </row>
    <row r="7443" spans="1:32" x14ac:dyDescent="0.25">
      <c r="A7443">
        <v>31</v>
      </c>
      <c r="B7443">
        <v>0.95480264601108633</v>
      </c>
      <c r="C7443" s="203">
        <f t="shared" si="1647"/>
        <v>4.3332443613607417E-3</v>
      </c>
      <c r="D7443" s="184">
        <f t="shared" si="1648"/>
        <v>4.2509127184948876E-2</v>
      </c>
      <c r="T7443" s="182">
        <f t="shared" si="1646"/>
        <v>0.11278372239512534</v>
      </c>
      <c r="U7443" s="19">
        <v>1.1130887973858903</v>
      </c>
      <c r="V7443" s="105">
        <f t="shared" si="1635"/>
        <v>4.1670000000024743E-3</v>
      </c>
      <c r="W7443" s="143">
        <f t="shared" si="1636"/>
        <v>8.8754449677853557</v>
      </c>
      <c r="X7443" s="143">
        <f t="shared" si="1637"/>
        <v>0.61929999999999996</v>
      </c>
      <c r="Y7443" s="143">
        <f t="shared" si="1638"/>
        <v>0</v>
      </c>
      <c r="Z7443" s="143">
        <f t="shared" si="1639"/>
        <v>16.69444892818769</v>
      </c>
      <c r="AA7443" s="143">
        <f t="shared" si="1640"/>
        <v>0</v>
      </c>
      <c r="AB7443" s="143">
        <f t="shared" si="1641"/>
        <v>0</v>
      </c>
      <c r="AC7443" s="143">
        <f t="shared" si="1642"/>
        <v>0.42012664901191887</v>
      </c>
      <c r="AD7443" s="143">
        <f t="shared" si="1643"/>
        <v>0</v>
      </c>
      <c r="AE7443" s="105">
        <f t="shared" si="1644"/>
        <v>1.7335098808104359E-4</v>
      </c>
      <c r="AF7443" s="143">
        <f t="shared" si="1645"/>
        <v>0.29291331487864153</v>
      </c>
    </row>
    <row r="7444" spans="1:32" x14ac:dyDescent="0.25">
      <c r="A7444">
        <v>31.004165999999998</v>
      </c>
      <c r="B7444">
        <v>1.1249882641680204</v>
      </c>
      <c r="C7444" s="203">
        <f t="shared" si="1647"/>
        <v>4.3322044659008891E-3</v>
      </c>
      <c r="D7444" s="184">
        <f t="shared" si="1648"/>
        <v>4.2498925810487725E-2</v>
      </c>
      <c r="T7444" s="182">
        <f t="shared" si="1646"/>
        <v>0.11650924312806317</v>
      </c>
      <c r="U7444" s="19">
        <v>1.1498568283055828</v>
      </c>
      <c r="V7444" s="105">
        <f t="shared" si="1635"/>
        <v>4.1659999999978936E-3</v>
      </c>
      <c r="W7444" s="143">
        <f t="shared" si="1636"/>
        <v>8.8754449677853557</v>
      </c>
      <c r="X7444" s="143">
        <f t="shared" si="1637"/>
        <v>0.61929999999999996</v>
      </c>
      <c r="Y7444" s="143">
        <f t="shared" si="1638"/>
        <v>0</v>
      </c>
      <c r="Z7444" s="143">
        <f t="shared" si="1639"/>
        <v>16.69444892818769</v>
      </c>
      <c r="AA7444" s="143">
        <f t="shared" si="1640"/>
        <v>0</v>
      </c>
      <c r="AB7444" s="143">
        <f t="shared" si="1641"/>
        <v>0</v>
      </c>
      <c r="AC7444" s="143">
        <f t="shared" si="1642"/>
        <v>0.42012664901191887</v>
      </c>
      <c r="AD7444" s="143">
        <f t="shared" si="1643"/>
        <v>0</v>
      </c>
      <c r="AE7444" s="105">
        <f t="shared" si="1644"/>
        <v>1.7335098808104359E-4</v>
      </c>
      <c r="AF7444" s="143">
        <f t="shared" si="1645"/>
        <v>0.33408696796677018</v>
      </c>
    </row>
    <row r="7445" spans="1:32" x14ac:dyDescent="0.25">
      <c r="A7445">
        <v>31.008333</v>
      </c>
      <c r="B7445">
        <v>1.1817168035536656</v>
      </c>
      <c r="C7445" s="203">
        <f t="shared" si="1647"/>
        <v>4.8060200086009865E-3</v>
      </c>
      <c r="D7445" s="184">
        <f t="shared" si="1648"/>
        <v>4.7147056284375682E-2</v>
      </c>
      <c r="T7445" s="182">
        <f t="shared" si="1646"/>
        <v>0.11781289764333887</v>
      </c>
      <c r="U7445" s="19">
        <v>1.1627228980344324</v>
      </c>
      <c r="V7445" s="105">
        <f t="shared" si="1635"/>
        <v>4.1670000000024743E-3</v>
      </c>
      <c r="W7445" s="143">
        <f t="shared" si="1636"/>
        <v>8.8754449677853557</v>
      </c>
      <c r="X7445" s="143">
        <f t="shared" si="1637"/>
        <v>0.61929999999999996</v>
      </c>
      <c r="Y7445" s="143">
        <f t="shared" si="1638"/>
        <v>0</v>
      </c>
      <c r="Z7445" s="143">
        <f t="shared" si="1639"/>
        <v>16.69444892818769</v>
      </c>
      <c r="AA7445" s="143">
        <f t="shared" si="1640"/>
        <v>0</v>
      </c>
      <c r="AB7445" s="143">
        <f t="shared" si="1641"/>
        <v>0</v>
      </c>
      <c r="AC7445" s="143">
        <f t="shared" si="1642"/>
        <v>0.42012664901191887</v>
      </c>
      <c r="AD7445" s="143">
        <f t="shared" si="1643"/>
        <v>0</v>
      </c>
      <c r="AE7445" s="105">
        <f t="shared" si="1644"/>
        <v>1.7335098808104359E-4</v>
      </c>
      <c r="AF7445" s="143">
        <f t="shared" si="1645"/>
        <v>0.34705035857579597</v>
      </c>
    </row>
    <row r="7446" spans="1:32" x14ac:dyDescent="0.25">
      <c r="A7446">
        <v>31.012499999999996</v>
      </c>
      <c r="B7446">
        <v>1.1249882641680204</v>
      </c>
      <c r="C7446" s="203">
        <f t="shared" si="1647"/>
        <v>4.8060200085927917E-3</v>
      </c>
      <c r="D7446" s="184">
        <f t="shared" si="1648"/>
        <v>4.7147056284295288E-2</v>
      </c>
      <c r="T7446" s="182">
        <f t="shared" si="1646"/>
        <v>0.11650784781765246</v>
      </c>
      <c r="U7446" s="19">
        <v>1.1498430576624965</v>
      </c>
      <c r="V7446" s="105">
        <f t="shared" si="1635"/>
        <v>4.1669999999953689E-3</v>
      </c>
      <c r="W7446" s="143">
        <f t="shared" si="1636"/>
        <v>8.8754449677853557</v>
      </c>
      <c r="X7446" s="143">
        <f t="shared" si="1637"/>
        <v>0.61929999999999996</v>
      </c>
      <c r="Y7446" s="143">
        <f t="shared" si="1638"/>
        <v>0</v>
      </c>
      <c r="Z7446" s="143">
        <f t="shared" si="1639"/>
        <v>16.69444892818769</v>
      </c>
      <c r="AA7446" s="143">
        <f t="shared" si="1640"/>
        <v>0</v>
      </c>
      <c r="AB7446" s="143">
        <f t="shared" si="1641"/>
        <v>0</v>
      </c>
      <c r="AC7446" s="143">
        <f t="shared" si="1642"/>
        <v>0.42012664901191887</v>
      </c>
      <c r="AD7446" s="143">
        <f t="shared" si="1643"/>
        <v>0</v>
      </c>
      <c r="AE7446" s="105">
        <f t="shared" si="1644"/>
        <v>1.7335098808104359E-4</v>
      </c>
      <c r="AF7446" s="143">
        <f t="shared" si="1645"/>
        <v>0.33409096902792806</v>
      </c>
    </row>
    <row r="7447" spans="1:32" x14ac:dyDescent="0.25">
      <c r="A7447">
        <v>31.016666000000001</v>
      </c>
      <c r="B7447">
        <v>1.1249882641680204</v>
      </c>
      <c r="C7447" s="203">
        <f t="shared" si="1647"/>
        <v>4.6867011085295973E-3</v>
      </c>
      <c r="D7447" s="184">
        <f t="shared" si="1648"/>
        <v>4.5976537874675351E-2</v>
      </c>
      <c r="T7447" s="182">
        <f t="shared" si="1646"/>
        <v>0.11650784781765246</v>
      </c>
      <c r="U7447" s="19">
        <v>1.1498430576624965</v>
      </c>
      <c r="V7447" s="105">
        <f t="shared" si="1635"/>
        <v>4.166000000004999E-3</v>
      </c>
      <c r="W7447" s="143">
        <f t="shared" si="1636"/>
        <v>8.8754449677853557</v>
      </c>
      <c r="X7447" s="143">
        <f t="shared" si="1637"/>
        <v>0.61929999999999996</v>
      </c>
      <c r="Y7447" s="143">
        <f t="shared" si="1638"/>
        <v>0</v>
      </c>
      <c r="Z7447" s="143">
        <f t="shared" si="1639"/>
        <v>16.69444892818769</v>
      </c>
      <c r="AA7447" s="143">
        <f t="shared" si="1640"/>
        <v>0</v>
      </c>
      <c r="AB7447" s="143">
        <f t="shared" si="1641"/>
        <v>0</v>
      </c>
      <c r="AC7447" s="143">
        <f t="shared" si="1642"/>
        <v>0.42012664901191887</v>
      </c>
      <c r="AD7447" s="143">
        <f t="shared" si="1643"/>
        <v>0</v>
      </c>
      <c r="AE7447" s="105">
        <f t="shared" si="1644"/>
        <v>1.7335098808104359E-4</v>
      </c>
      <c r="AF7447" s="143">
        <f t="shared" si="1645"/>
        <v>0.33409096902792806</v>
      </c>
    </row>
    <row r="7448" spans="1:32" x14ac:dyDescent="0.25">
      <c r="A7448">
        <v>31.020832999999996</v>
      </c>
      <c r="B7448">
        <v>0.95480264601108633</v>
      </c>
      <c r="C7448" s="203">
        <f t="shared" si="1647"/>
        <v>4.3332443613533535E-3</v>
      </c>
      <c r="D7448" s="184">
        <f t="shared" si="1648"/>
        <v>4.25091271848764E-2</v>
      </c>
      <c r="T7448" s="182">
        <f t="shared" si="1646"/>
        <v>0.11278372239577349</v>
      </c>
      <c r="U7448" s="19">
        <v>1.1130887973922872</v>
      </c>
      <c r="V7448" s="105">
        <f t="shared" si="1635"/>
        <v>4.1669999999953689E-3</v>
      </c>
      <c r="W7448" s="143">
        <f t="shared" si="1636"/>
        <v>8.8754449677853557</v>
      </c>
      <c r="X7448" s="143">
        <f t="shared" si="1637"/>
        <v>0.61929999999999996</v>
      </c>
      <c r="Y7448" s="143">
        <f t="shared" si="1638"/>
        <v>0</v>
      </c>
      <c r="Z7448" s="143">
        <f t="shared" si="1639"/>
        <v>16.69444892818769</v>
      </c>
      <c r="AA7448" s="143">
        <f t="shared" si="1640"/>
        <v>0</v>
      </c>
      <c r="AB7448" s="143">
        <f t="shared" si="1641"/>
        <v>0</v>
      </c>
      <c r="AC7448" s="143">
        <f t="shared" si="1642"/>
        <v>0.42012664901191887</v>
      </c>
      <c r="AD7448" s="143">
        <f t="shared" si="1643"/>
        <v>0</v>
      </c>
      <c r="AE7448" s="105">
        <f t="shared" si="1644"/>
        <v>1.7335098808104359E-4</v>
      </c>
      <c r="AF7448" s="143">
        <f t="shared" si="1645"/>
        <v>0.29291331487695821</v>
      </c>
    </row>
    <row r="7449" spans="1:32" x14ac:dyDescent="0.25">
      <c r="A7449">
        <v>31.024999999999999</v>
      </c>
      <c r="B7449">
        <v>1.1817168035536656</v>
      </c>
      <c r="C7449" s="203">
        <f t="shared" si="1647"/>
        <v>4.451438273170804E-3</v>
      </c>
      <c r="D7449" s="184">
        <f t="shared" si="1648"/>
        <v>4.3668609459805587E-2</v>
      </c>
      <c r="T7449" s="182">
        <f t="shared" si="1646"/>
        <v>0.11781438122129571</v>
      </c>
      <c r="U7449" s="19">
        <v>1.1627375398104685</v>
      </c>
      <c r="V7449" s="105">
        <f t="shared" si="1635"/>
        <v>4.1670000000024743E-3</v>
      </c>
      <c r="W7449" s="143">
        <f t="shared" si="1636"/>
        <v>8.8754449677853557</v>
      </c>
      <c r="X7449" s="143">
        <f t="shared" si="1637"/>
        <v>0.61929999999999996</v>
      </c>
      <c r="Y7449" s="143">
        <f t="shared" si="1638"/>
        <v>0</v>
      </c>
      <c r="Z7449" s="143">
        <f t="shared" si="1639"/>
        <v>16.69444892818769</v>
      </c>
      <c r="AA7449" s="143">
        <f t="shared" si="1640"/>
        <v>0</v>
      </c>
      <c r="AB7449" s="143">
        <f t="shared" si="1641"/>
        <v>0</v>
      </c>
      <c r="AC7449" s="143">
        <f t="shared" si="1642"/>
        <v>0.42012664901191887</v>
      </c>
      <c r="AD7449" s="143">
        <f t="shared" si="1643"/>
        <v>0</v>
      </c>
      <c r="AE7449" s="105">
        <f t="shared" si="1644"/>
        <v>1.7335098808104359E-4</v>
      </c>
      <c r="AF7449" s="143">
        <f t="shared" si="1645"/>
        <v>0.34704598834309131</v>
      </c>
    </row>
    <row r="7450" spans="1:32" x14ac:dyDescent="0.25">
      <c r="A7450">
        <v>31.029165999999996</v>
      </c>
      <c r="B7450">
        <v>1.068259724782376</v>
      </c>
      <c r="C7450" s="203">
        <f t="shared" si="1647"/>
        <v>4.6867011085216055E-3</v>
      </c>
      <c r="D7450" s="184">
        <f t="shared" si="1648"/>
        <v>4.5976537874596955E-2</v>
      </c>
      <c r="T7450" s="182">
        <f t="shared" si="1646"/>
        <v>0.1152343263815763</v>
      </c>
      <c r="U7450" s="19">
        <v>1.1372743783032448</v>
      </c>
      <c r="V7450" s="105">
        <f t="shared" si="1635"/>
        <v>4.1659999999978936E-3</v>
      </c>
      <c r="W7450" s="143">
        <f t="shared" si="1636"/>
        <v>8.8754449677853557</v>
      </c>
      <c r="X7450" s="143">
        <f t="shared" si="1637"/>
        <v>0.61929999999999996</v>
      </c>
      <c r="Y7450" s="143">
        <f t="shared" si="1638"/>
        <v>0</v>
      </c>
      <c r="Z7450" s="143">
        <f t="shared" si="1639"/>
        <v>16.69444892818769</v>
      </c>
      <c r="AA7450" s="143">
        <f t="shared" si="1640"/>
        <v>0</v>
      </c>
      <c r="AB7450" s="143">
        <f t="shared" si="1641"/>
        <v>0</v>
      </c>
      <c r="AC7450" s="143">
        <f t="shared" si="1642"/>
        <v>0.42012664901191887</v>
      </c>
      <c r="AD7450" s="143">
        <f t="shared" si="1643"/>
        <v>0</v>
      </c>
      <c r="AE7450" s="105">
        <f t="shared" si="1644"/>
        <v>1.7335098808104359E-4</v>
      </c>
      <c r="AF7450" s="143">
        <f t="shared" si="1645"/>
        <v>0.32075018219094548</v>
      </c>
    </row>
    <row r="7451" spans="1:32" x14ac:dyDescent="0.25">
      <c r="A7451">
        <v>31.033332999999999</v>
      </c>
      <c r="B7451">
        <v>1.0115311853967308</v>
      </c>
      <c r="C7451" s="203">
        <f t="shared" si="1647"/>
        <v>4.3332443613607417E-3</v>
      </c>
      <c r="D7451" s="184">
        <f t="shared" si="1648"/>
        <v>4.2509127184948876E-2</v>
      </c>
      <c r="T7451" s="182">
        <f t="shared" si="1646"/>
        <v>0.11398977001694763</v>
      </c>
      <c r="U7451" s="19">
        <v>1.1249915619733295</v>
      </c>
      <c r="V7451" s="105">
        <f t="shared" si="1635"/>
        <v>4.1670000000024743E-3</v>
      </c>
      <c r="W7451" s="143">
        <f t="shared" si="1636"/>
        <v>8.8754449677853557</v>
      </c>
      <c r="X7451" s="143">
        <f t="shared" si="1637"/>
        <v>0.61929999999999996</v>
      </c>
      <c r="Y7451" s="143">
        <f t="shared" si="1638"/>
        <v>0</v>
      </c>
      <c r="Z7451" s="143">
        <f t="shared" si="1639"/>
        <v>16.69444892818769</v>
      </c>
      <c r="AA7451" s="143">
        <f t="shared" si="1640"/>
        <v>0</v>
      </c>
      <c r="AB7451" s="143">
        <f t="shared" si="1641"/>
        <v>0</v>
      </c>
      <c r="AC7451" s="143">
        <f t="shared" si="1642"/>
        <v>0.42012664901191887</v>
      </c>
      <c r="AD7451" s="143">
        <f t="shared" si="1643"/>
        <v>0</v>
      </c>
      <c r="AE7451" s="105">
        <f t="shared" si="1644"/>
        <v>1.7335098808104359E-4</v>
      </c>
      <c r="AF7451" s="143">
        <f t="shared" si="1645"/>
        <v>0.30703318886529518</v>
      </c>
    </row>
    <row r="7452" spans="1:32" x14ac:dyDescent="0.25">
      <c r="A7452">
        <v>31.037499999999994</v>
      </c>
      <c r="B7452">
        <v>1.068259724782376</v>
      </c>
      <c r="C7452" s="203">
        <f t="shared" si="1647"/>
        <v>4.3332443613533535E-3</v>
      </c>
      <c r="D7452" s="184">
        <f t="shared" si="1648"/>
        <v>4.25091271848764E-2</v>
      </c>
      <c r="T7452" s="182">
        <f t="shared" si="1646"/>
        <v>0.11523248651804592</v>
      </c>
      <c r="U7452" s="19">
        <v>1.1372562202619878</v>
      </c>
      <c r="V7452" s="105">
        <f t="shared" si="1635"/>
        <v>4.1669999999953689E-3</v>
      </c>
      <c r="W7452" s="143">
        <f t="shared" si="1636"/>
        <v>8.8754449677853557</v>
      </c>
      <c r="X7452" s="143">
        <f t="shared" si="1637"/>
        <v>0.61929999999999996</v>
      </c>
      <c r="Y7452" s="143">
        <f t="shared" si="1638"/>
        <v>0</v>
      </c>
      <c r="Z7452" s="143">
        <f t="shared" si="1639"/>
        <v>16.69444892818769</v>
      </c>
      <c r="AA7452" s="143">
        <f t="shared" si="1640"/>
        <v>0</v>
      </c>
      <c r="AB7452" s="143">
        <f t="shared" si="1641"/>
        <v>0</v>
      </c>
      <c r="AC7452" s="143">
        <f t="shared" si="1642"/>
        <v>0.42012664901191887</v>
      </c>
      <c r="AD7452" s="143">
        <f t="shared" si="1643"/>
        <v>0</v>
      </c>
      <c r="AE7452" s="105">
        <f t="shared" si="1644"/>
        <v>1.7335098808104359E-4</v>
      </c>
      <c r="AF7452" s="143">
        <f t="shared" si="1645"/>
        <v>0.32075530345995917</v>
      </c>
    </row>
    <row r="7453" spans="1:32" x14ac:dyDescent="0.25">
      <c r="A7453">
        <v>31.041665999999999</v>
      </c>
      <c r="B7453">
        <v>1.0115311853967308</v>
      </c>
      <c r="C7453" s="203">
        <f t="shared" si="1647"/>
        <v>4.3322044659082782E-3</v>
      </c>
      <c r="D7453" s="184">
        <f t="shared" si="1648"/>
        <v>4.2498925810560209E-2</v>
      </c>
      <c r="T7453" s="182">
        <f t="shared" si="1646"/>
        <v>0.11398979725575366</v>
      </c>
      <c r="U7453" s="19">
        <v>1.124991830799444</v>
      </c>
      <c r="V7453" s="105">
        <f t="shared" si="1635"/>
        <v>4.166000000004999E-3</v>
      </c>
      <c r="W7453" s="143">
        <f t="shared" si="1636"/>
        <v>8.8754449677853557</v>
      </c>
      <c r="X7453" s="143">
        <f t="shared" si="1637"/>
        <v>0.61929999999999996</v>
      </c>
      <c r="Y7453" s="143">
        <f t="shared" si="1638"/>
        <v>0</v>
      </c>
      <c r="Z7453" s="143">
        <f t="shared" si="1639"/>
        <v>16.69444892818769</v>
      </c>
      <c r="AA7453" s="143">
        <f t="shared" si="1640"/>
        <v>0</v>
      </c>
      <c r="AB7453" s="143">
        <f t="shared" si="1641"/>
        <v>0</v>
      </c>
      <c r="AC7453" s="143">
        <f t="shared" si="1642"/>
        <v>0.42012664901191887</v>
      </c>
      <c r="AD7453" s="143">
        <f t="shared" si="1643"/>
        <v>0</v>
      </c>
      <c r="AE7453" s="105">
        <f t="shared" si="1644"/>
        <v>1.7335098808104359E-4</v>
      </c>
      <c r="AF7453" s="143">
        <f t="shared" si="1645"/>
        <v>0.30703311549717216</v>
      </c>
    </row>
    <row r="7454" spans="1:32" x14ac:dyDescent="0.25">
      <c r="A7454">
        <v>31.045832999999995</v>
      </c>
      <c r="B7454">
        <v>1.068259724782376</v>
      </c>
      <c r="C7454" s="203">
        <f t="shared" si="1647"/>
        <v>4.3332443613533535E-3</v>
      </c>
      <c r="D7454" s="184">
        <f t="shared" si="1648"/>
        <v>4.25091271848764E-2</v>
      </c>
      <c r="T7454" s="182">
        <f t="shared" si="1646"/>
        <v>0.11523248691851878</v>
      </c>
      <c r="U7454" s="19">
        <v>1.1372562242143478</v>
      </c>
      <c r="V7454" s="105">
        <f t="shared" si="1635"/>
        <v>4.1669999999953689E-3</v>
      </c>
      <c r="W7454" s="143">
        <f t="shared" si="1636"/>
        <v>8.8754449677853557</v>
      </c>
      <c r="X7454" s="143">
        <f t="shared" si="1637"/>
        <v>0.61929999999999996</v>
      </c>
      <c r="Y7454" s="143">
        <f t="shared" si="1638"/>
        <v>0</v>
      </c>
      <c r="Z7454" s="143">
        <f t="shared" si="1639"/>
        <v>16.69444892818769</v>
      </c>
      <c r="AA7454" s="143">
        <f t="shared" si="1640"/>
        <v>0</v>
      </c>
      <c r="AB7454" s="143">
        <f t="shared" si="1641"/>
        <v>0</v>
      </c>
      <c r="AC7454" s="143">
        <f t="shared" si="1642"/>
        <v>0.42012664901191887</v>
      </c>
      <c r="AD7454" s="143">
        <f t="shared" si="1643"/>
        <v>0</v>
      </c>
      <c r="AE7454" s="105">
        <f t="shared" si="1644"/>
        <v>1.7335098808104359E-4</v>
      </c>
      <c r="AF7454" s="143">
        <f t="shared" si="1645"/>
        <v>0.3207553023452232</v>
      </c>
    </row>
    <row r="7455" spans="1:32" x14ac:dyDescent="0.25">
      <c r="A7455">
        <v>31.049999999999997</v>
      </c>
      <c r="B7455">
        <v>1.068259724782376</v>
      </c>
      <c r="C7455" s="203">
        <f t="shared" si="1647"/>
        <v>4.451438273170804E-3</v>
      </c>
      <c r="D7455" s="184">
        <f t="shared" si="1648"/>
        <v>4.3668609459805587E-2</v>
      </c>
      <c r="T7455" s="182">
        <f t="shared" si="1646"/>
        <v>0.11523248691851878</v>
      </c>
      <c r="U7455" s="19">
        <v>1.1372562242143478</v>
      </c>
      <c r="V7455" s="105">
        <f t="shared" si="1635"/>
        <v>4.1670000000024743E-3</v>
      </c>
      <c r="W7455" s="143">
        <f t="shared" si="1636"/>
        <v>8.8754449677853557</v>
      </c>
      <c r="X7455" s="143">
        <f t="shared" si="1637"/>
        <v>0.61929999999999996</v>
      </c>
      <c r="Y7455" s="143">
        <f t="shared" si="1638"/>
        <v>0</v>
      </c>
      <c r="Z7455" s="143">
        <f t="shared" si="1639"/>
        <v>16.69444892818769</v>
      </c>
      <c r="AA7455" s="143">
        <f t="shared" si="1640"/>
        <v>0</v>
      </c>
      <c r="AB7455" s="143">
        <f t="shared" si="1641"/>
        <v>0</v>
      </c>
      <c r="AC7455" s="143">
        <f t="shared" si="1642"/>
        <v>0.42012664901191887</v>
      </c>
      <c r="AD7455" s="143">
        <f t="shared" si="1643"/>
        <v>0</v>
      </c>
      <c r="AE7455" s="105">
        <f t="shared" si="1644"/>
        <v>1.7335098808104359E-4</v>
      </c>
      <c r="AF7455" s="143">
        <f t="shared" si="1645"/>
        <v>0.3207553023452232</v>
      </c>
    </row>
    <row r="7456" spans="1:32" x14ac:dyDescent="0.25">
      <c r="A7456">
        <v>31.054165999999995</v>
      </c>
      <c r="B7456">
        <v>1.068259724782376</v>
      </c>
      <c r="C7456" s="203">
        <f t="shared" si="1647"/>
        <v>4.4503700134411279E-3</v>
      </c>
      <c r="D7456" s="184">
        <f t="shared" si="1648"/>
        <v>4.3658129831857469E-2</v>
      </c>
      <c r="T7456" s="182">
        <f t="shared" si="1646"/>
        <v>0.11523248691851878</v>
      </c>
      <c r="U7456" s="19">
        <v>1.1372562242143478</v>
      </c>
      <c r="V7456" s="105">
        <f t="shared" si="1635"/>
        <v>4.1659999999978936E-3</v>
      </c>
      <c r="W7456" s="143">
        <f t="shared" si="1636"/>
        <v>8.8754449677853557</v>
      </c>
      <c r="X7456" s="143">
        <f t="shared" si="1637"/>
        <v>0.61929999999999996</v>
      </c>
      <c r="Y7456" s="143">
        <f t="shared" si="1638"/>
        <v>0</v>
      </c>
      <c r="Z7456" s="143">
        <f t="shared" si="1639"/>
        <v>16.69444892818769</v>
      </c>
      <c r="AA7456" s="143">
        <f t="shared" si="1640"/>
        <v>0</v>
      </c>
      <c r="AB7456" s="143">
        <f t="shared" si="1641"/>
        <v>0</v>
      </c>
      <c r="AC7456" s="143">
        <f t="shared" si="1642"/>
        <v>0.42012664901191887</v>
      </c>
      <c r="AD7456" s="143">
        <f t="shared" si="1643"/>
        <v>0</v>
      </c>
      <c r="AE7456" s="105">
        <f t="shared" si="1644"/>
        <v>1.7335098808104359E-4</v>
      </c>
      <c r="AF7456" s="143">
        <f t="shared" si="1645"/>
        <v>0.3207553023452232</v>
      </c>
    </row>
    <row r="7457" spans="1:32" x14ac:dyDescent="0.25">
      <c r="A7457">
        <v>31.058332999999998</v>
      </c>
      <c r="B7457">
        <v>1.068259724782376</v>
      </c>
      <c r="C7457" s="203">
        <f t="shared" si="1647"/>
        <v>4.451438273170804E-3</v>
      </c>
      <c r="D7457" s="184">
        <f t="shared" si="1648"/>
        <v>4.3668609459805587E-2</v>
      </c>
      <c r="T7457" s="182">
        <f t="shared" si="1646"/>
        <v>0.11523248691851878</v>
      </c>
      <c r="U7457" s="19">
        <v>1.1372562242143478</v>
      </c>
      <c r="V7457" s="105">
        <f t="shared" si="1635"/>
        <v>4.1670000000024743E-3</v>
      </c>
      <c r="W7457" s="143">
        <f t="shared" si="1636"/>
        <v>8.8754449677853557</v>
      </c>
      <c r="X7457" s="143">
        <f t="shared" si="1637"/>
        <v>0.61929999999999996</v>
      </c>
      <c r="Y7457" s="143">
        <f t="shared" si="1638"/>
        <v>0</v>
      </c>
      <c r="Z7457" s="143">
        <f t="shared" si="1639"/>
        <v>16.69444892818769</v>
      </c>
      <c r="AA7457" s="143">
        <f t="shared" si="1640"/>
        <v>0</v>
      </c>
      <c r="AB7457" s="143">
        <f t="shared" si="1641"/>
        <v>0</v>
      </c>
      <c r="AC7457" s="143">
        <f t="shared" si="1642"/>
        <v>0.42012664901191887</v>
      </c>
      <c r="AD7457" s="143">
        <f t="shared" si="1643"/>
        <v>0</v>
      </c>
      <c r="AE7457" s="105">
        <f t="shared" si="1644"/>
        <v>1.7335098808104359E-4</v>
      </c>
      <c r="AF7457" s="143">
        <f t="shared" si="1645"/>
        <v>0.3207553023452232</v>
      </c>
    </row>
    <row r="7458" spans="1:32" x14ac:dyDescent="0.25">
      <c r="A7458">
        <v>31.0625</v>
      </c>
      <c r="B7458">
        <v>1.068259724782376</v>
      </c>
      <c r="C7458" s="203">
        <f t="shared" si="1647"/>
        <v>4.451438273170804E-3</v>
      </c>
      <c r="D7458" s="184">
        <f t="shared" si="1648"/>
        <v>4.3668609459805587E-2</v>
      </c>
      <c r="T7458" s="182">
        <f t="shared" si="1646"/>
        <v>0.11523248691851878</v>
      </c>
      <c r="U7458" s="19">
        <v>1.1372562242143478</v>
      </c>
      <c r="V7458" s="105">
        <f t="shared" si="1635"/>
        <v>4.1670000000024743E-3</v>
      </c>
      <c r="W7458" s="143">
        <f t="shared" si="1636"/>
        <v>8.8754449677853557</v>
      </c>
      <c r="X7458" s="143">
        <f t="shared" si="1637"/>
        <v>0.61929999999999996</v>
      </c>
      <c r="Y7458" s="143">
        <f t="shared" si="1638"/>
        <v>0</v>
      </c>
      <c r="Z7458" s="143">
        <f t="shared" si="1639"/>
        <v>16.69444892818769</v>
      </c>
      <c r="AA7458" s="143">
        <f t="shared" si="1640"/>
        <v>0</v>
      </c>
      <c r="AB7458" s="143">
        <f t="shared" si="1641"/>
        <v>0</v>
      </c>
      <c r="AC7458" s="143">
        <f t="shared" si="1642"/>
        <v>0.42012664901191887</v>
      </c>
      <c r="AD7458" s="143">
        <f t="shared" si="1643"/>
        <v>0</v>
      </c>
      <c r="AE7458" s="105">
        <f t="shared" si="1644"/>
        <v>1.7335098808104359E-4</v>
      </c>
      <c r="AF7458" s="143">
        <f t="shared" si="1645"/>
        <v>0.3207553023452232</v>
      </c>
    </row>
    <row r="7459" spans="1:32" x14ac:dyDescent="0.25">
      <c r="A7459">
        <v>31.066665999999998</v>
      </c>
      <c r="B7459">
        <v>1.1817168035536656</v>
      </c>
      <c r="C7459" s="203">
        <f t="shared" si="1647"/>
        <v>4.6867011085216055E-3</v>
      </c>
      <c r="D7459" s="184">
        <f t="shared" si="1648"/>
        <v>4.5976537874596955E-2</v>
      </c>
      <c r="T7459" s="182">
        <f t="shared" si="1646"/>
        <v>0.11781400944879472</v>
      </c>
      <c r="U7459" s="19">
        <v>1.162733870701157</v>
      </c>
      <c r="V7459" s="105">
        <f t="shared" si="1635"/>
        <v>4.1659999999978936E-3</v>
      </c>
      <c r="W7459" s="143">
        <f t="shared" si="1636"/>
        <v>8.8754449677853557</v>
      </c>
      <c r="X7459" s="143">
        <f t="shared" si="1637"/>
        <v>0.61929999999999996</v>
      </c>
      <c r="Y7459" s="143">
        <f t="shared" si="1638"/>
        <v>0</v>
      </c>
      <c r="Z7459" s="143">
        <f t="shared" si="1639"/>
        <v>16.69444892818769</v>
      </c>
      <c r="AA7459" s="143">
        <f t="shared" si="1640"/>
        <v>0</v>
      </c>
      <c r="AB7459" s="143">
        <f t="shared" si="1641"/>
        <v>0</v>
      </c>
      <c r="AC7459" s="143">
        <f t="shared" si="1642"/>
        <v>0.42012664901191887</v>
      </c>
      <c r="AD7459" s="143">
        <f t="shared" si="1643"/>
        <v>0</v>
      </c>
      <c r="AE7459" s="105">
        <f t="shared" si="1644"/>
        <v>1.7335098808104359E-4</v>
      </c>
      <c r="AF7459" s="143">
        <f t="shared" si="1645"/>
        <v>0.34704708347732571</v>
      </c>
    </row>
    <row r="7460" spans="1:32" x14ac:dyDescent="0.25">
      <c r="A7460">
        <v>31.070833</v>
      </c>
      <c r="B7460">
        <v>1.068259724782376</v>
      </c>
      <c r="C7460" s="203">
        <f t="shared" si="1647"/>
        <v>4.6878260967909268E-3</v>
      </c>
      <c r="D7460" s="184">
        <f t="shared" si="1648"/>
        <v>4.5987574009518993E-2</v>
      </c>
      <c r="T7460" s="182">
        <f t="shared" si="1646"/>
        <v>0.11523432609721496</v>
      </c>
      <c r="U7460" s="19">
        <v>1.1372743754968169</v>
      </c>
      <c r="V7460" s="105">
        <f t="shared" si="1635"/>
        <v>4.1670000000024743E-3</v>
      </c>
      <c r="W7460" s="143">
        <f t="shared" si="1636"/>
        <v>8.8754449677853557</v>
      </c>
      <c r="X7460" s="143">
        <f t="shared" si="1637"/>
        <v>0.61929999999999996</v>
      </c>
      <c r="Y7460" s="143">
        <f t="shared" si="1638"/>
        <v>0</v>
      </c>
      <c r="Z7460" s="143">
        <f t="shared" si="1639"/>
        <v>16.69444892818769</v>
      </c>
      <c r="AA7460" s="143">
        <f t="shared" si="1640"/>
        <v>0</v>
      </c>
      <c r="AB7460" s="143">
        <f t="shared" si="1641"/>
        <v>0</v>
      </c>
      <c r="AC7460" s="143">
        <f t="shared" si="1642"/>
        <v>0.42012664901191887</v>
      </c>
      <c r="AD7460" s="143">
        <f t="shared" si="1643"/>
        <v>0</v>
      </c>
      <c r="AE7460" s="105">
        <f t="shared" si="1644"/>
        <v>1.7335098808104359E-4</v>
      </c>
      <c r="AF7460" s="143">
        <f t="shared" si="1645"/>
        <v>0.320750182982454</v>
      </c>
    </row>
    <row r="7461" spans="1:32" x14ac:dyDescent="0.25">
      <c r="A7461">
        <v>31.074999999999996</v>
      </c>
      <c r="B7461">
        <v>1.068259724782376</v>
      </c>
      <c r="C7461" s="203">
        <f t="shared" si="1647"/>
        <v>4.4514382731632137E-3</v>
      </c>
      <c r="D7461" s="184">
        <f t="shared" si="1648"/>
        <v>4.3668609459731125E-2</v>
      </c>
      <c r="T7461" s="182">
        <f t="shared" si="1646"/>
        <v>0.11523432609721496</v>
      </c>
      <c r="U7461" s="19">
        <v>1.1372743754968169</v>
      </c>
      <c r="V7461" s="105">
        <f t="shared" si="1635"/>
        <v>4.1669999999953689E-3</v>
      </c>
      <c r="W7461" s="143">
        <f t="shared" si="1636"/>
        <v>8.8754449677853557</v>
      </c>
      <c r="X7461" s="143">
        <f t="shared" si="1637"/>
        <v>0.61929999999999996</v>
      </c>
      <c r="Y7461" s="143">
        <f t="shared" si="1638"/>
        <v>0</v>
      </c>
      <c r="Z7461" s="143">
        <f t="shared" si="1639"/>
        <v>16.69444892818769</v>
      </c>
      <c r="AA7461" s="143">
        <f t="shared" si="1640"/>
        <v>0</v>
      </c>
      <c r="AB7461" s="143">
        <f t="shared" si="1641"/>
        <v>0</v>
      </c>
      <c r="AC7461" s="143">
        <f t="shared" si="1642"/>
        <v>0.42012664901191887</v>
      </c>
      <c r="AD7461" s="143">
        <f t="shared" si="1643"/>
        <v>0</v>
      </c>
      <c r="AE7461" s="105">
        <f t="shared" si="1644"/>
        <v>1.7335098808104359E-4</v>
      </c>
      <c r="AF7461" s="143">
        <f t="shared" si="1645"/>
        <v>0.320750182982454</v>
      </c>
    </row>
    <row r="7462" spans="1:32" x14ac:dyDescent="0.25">
      <c r="A7462">
        <v>31.079166000000001</v>
      </c>
      <c r="B7462">
        <v>1.068259724782376</v>
      </c>
      <c r="C7462" s="203">
        <f t="shared" si="1647"/>
        <v>4.4503700134487182E-3</v>
      </c>
      <c r="D7462" s="184">
        <f t="shared" si="1648"/>
        <v>4.365812983193193E-2</v>
      </c>
      <c r="T7462" s="182">
        <f t="shared" si="1646"/>
        <v>0.11523432609721496</v>
      </c>
      <c r="U7462" s="19">
        <v>1.1372743754968169</v>
      </c>
      <c r="V7462" s="105">
        <f t="shared" si="1635"/>
        <v>4.166000000004999E-3</v>
      </c>
      <c r="W7462" s="143">
        <f t="shared" si="1636"/>
        <v>8.8754449677853557</v>
      </c>
      <c r="X7462" s="143">
        <f t="shared" si="1637"/>
        <v>0.61929999999999996</v>
      </c>
      <c r="Y7462" s="143">
        <f t="shared" si="1638"/>
        <v>0</v>
      </c>
      <c r="Z7462" s="143">
        <f t="shared" si="1639"/>
        <v>16.69444892818769</v>
      </c>
      <c r="AA7462" s="143">
        <f t="shared" si="1640"/>
        <v>0</v>
      </c>
      <c r="AB7462" s="143">
        <f t="shared" si="1641"/>
        <v>0</v>
      </c>
      <c r="AC7462" s="143">
        <f t="shared" si="1642"/>
        <v>0.42012664901191887</v>
      </c>
      <c r="AD7462" s="143">
        <f t="shared" si="1643"/>
        <v>0</v>
      </c>
      <c r="AE7462" s="105">
        <f t="shared" si="1644"/>
        <v>1.7335098808104359E-4</v>
      </c>
      <c r="AF7462" s="143">
        <f t="shared" si="1645"/>
        <v>0.320750182982454</v>
      </c>
    </row>
    <row r="7463" spans="1:32" x14ac:dyDescent="0.25">
      <c r="A7463">
        <v>31.083332999999996</v>
      </c>
      <c r="B7463">
        <v>1.1249882641680204</v>
      </c>
      <c r="C7463" s="203">
        <f t="shared" si="1647"/>
        <v>4.569632184973073E-3</v>
      </c>
      <c r="D7463" s="184">
        <f t="shared" si="1648"/>
        <v>4.4828091734585851E-2</v>
      </c>
      <c r="T7463" s="182">
        <f t="shared" si="1646"/>
        <v>0.11650778458538387</v>
      </c>
      <c r="U7463" s="19">
        <v>1.1498424336085258</v>
      </c>
      <c r="V7463" s="105">
        <f t="shared" si="1635"/>
        <v>4.1669999999953689E-3</v>
      </c>
      <c r="W7463" s="143">
        <f t="shared" si="1636"/>
        <v>8.8754449677853557</v>
      </c>
      <c r="X7463" s="143">
        <f t="shared" si="1637"/>
        <v>0.61929999999999996</v>
      </c>
      <c r="Y7463" s="143">
        <f t="shared" si="1638"/>
        <v>0</v>
      </c>
      <c r="Z7463" s="143">
        <f t="shared" si="1639"/>
        <v>16.69444892818769</v>
      </c>
      <c r="AA7463" s="143">
        <f t="shared" si="1640"/>
        <v>0</v>
      </c>
      <c r="AB7463" s="143">
        <f t="shared" si="1641"/>
        <v>0</v>
      </c>
      <c r="AC7463" s="143">
        <f t="shared" si="1642"/>
        <v>0.42012664901191887</v>
      </c>
      <c r="AD7463" s="143">
        <f t="shared" si="1643"/>
        <v>0</v>
      </c>
      <c r="AE7463" s="105">
        <f t="shared" si="1644"/>
        <v>1.7335098808104359E-4</v>
      </c>
      <c r="AF7463" s="143">
        <f t="shared" si="1645"/>
        <v>0.3340911503491158</v>
      </c>
    </row>
    <row r="7464" spans="1:32" x14ac:dyDescent="0.25">
      <c r="A7464">
        <v>31.087499999999999</v>
      </c>
      <c r="B7464">
        <v>1.068259724782376</v>
      </c>
      <c r="C7464" s="203">
        <f t="shared" si="1647"/>
        <v>4.5696321849808645E-3</v>
      </c>
      <c r="D7464" s="184">
        <f t="shared" si="1648"/>
        <v>4.4828091734662283E-2</v>
      </c>
      <c r="T7464" s="182">
        <f t="shared" si="1646"/>
        <v>0.11523252033817429</v>
      </c>
      <c r="U7464" s="19">
        <v>1.1372565540407036</v>
      </c>
      <c r="V7464" s="105">
        <f t="shared" si="1635"/>
        <v>4.1670000000024743E-3</v>
      </c>
      <c r="W7464" s="143">
        <f t="shared" si="1636"/>
        <v>8.8754449677853557</v>
      </c>
      <c r="X7464" s="143">
        <f t="shared" si="1637"/>
        <v>0.61929999999999996</v>
      </c>
      <c r="Y7464" s="143">
        <f t="shared" si="1638"/>
        <v>0</v>
      </c>
      <c r="Z7464" s="143">
        <f t="shared" si="1639"/>
        <v>16.69444892818769</v>
      </c>
      <c r="AA7464" s="143">
        <f t="shared" si="1640"/>
        <v>0</v>
      </c>
      <c r="AB7464" s="143">
        <f t="shared" si="1641"/>
        <v>0</v>
      </c>
      <c r="AC7464" s="143">
        <f t="shared" si="1642"/>
        <v>0.42012664901191887</v>
      </c>
      <c r="AD7464" s="143">
        <f t="shared" si="1643"/>
        <v>0</v>
      </c>
      <c r="AE7464" s="105">
        <f t="shared" si="1644"/>
        <v>1.7335098808104359E-4</v>
      </c>
      <c r="AF7464" s="143">
        <f t="shared" si="1645"/>
        <v>0.32075520931999318</v>
      </c>
    </row>
    <row r="7465" spans="1:32" x14ac:dyDescent="0.25">
      <c r="A7465">
        <v>31.091665999999996</v>
      </c>
      <c r="B7465">
        <v>1.1817168035536656</v>
      </c>
      <c r="C7465" s="203">
        <f t="shared" si="1647"/>
        <v>4.6867011085216055E-3</v>
      </c>
      <c r="D7465" s="184">
        <f t="shared" si="1648"/>
        <v>4.5976537874596955E-2</v>
      </c>
      <c r="T7465" s="182">
        <f t="shared" si="1646"/>
        <v>0.11781400947313474</v>
      </c>
      <c r="U7465" s="19">
        <v>1.1627338709413741</v>
      </c>
      <c r="V7465" s="105">
        <f t="shared" si="1635"/>
        <v>4.1659999999978936E-3</v>
      </c>
      <c r="W7465" s="143">
        <f t="shared" si="1636"/>
        <v>8.8754449677853557</v>
      </c>
      <c r="X7465" s="143">
        <f t="shared" si="1637"/>
        <v>0.61929999999999996</v>
      </c>
      <c r="Y7465" s="143">
        <f t="shared" si="1638"/>
        <v>0</v>
      </c>
      <c r="Z7465" s="143">
        <f t="shared" si="1639"/>
        <v>16.69444892818769</v>
      </c>
      <c r="AA7465" s="143">
        <f t="shared" si="1640"/>
        <v>0</v>
      </c>
      <c r="AB7465" s="143">
        <f t="shared" si="1641"/>
        <v>0</v>
      </c>
      <c r="AC7465" s="143">
        <f t="shared" si="1642"/>
        <v>0.42012664901191887</v>
      </c>
      <c r="AD7465" s="143">
        <f t="shared" si="1643"/>
        <v>0</v>
      </c>
      <c r="AE7465" s="105">
        <f t="shared" si="1644"/>
        <v>1.7335098808104359E-4</v>
      </c>
      <c r="AF7465" s="143">
        <f t="shared" si="1645"/>
        <v>0.34704708340562684</v>
      </c>
    </row>
    <row r="7466" spans="1:32" x14ac:dyDescent="0.25">
      <c r="A7466">
        <v>31.095832999999999</v>
      </c>
      <c r="B7466">
        <v>1.1249882641680204</v>
      </c>
      <c r="C7466" s="203">
        <f t="shared" si="1647"/>
        <v>4.8060200086009865E-3</v>
      </c>
      <c r="D7466" s="184">
        <f t="shared" si="1648"/>
        <v>4.7147056284375682E-2</v>
      </c>
      <c r="T7466" s="182">
        <f t="shared" si="1646"/>
        <v>0.11650783445403427</v>
      </c>
      <c r="U7466" s="19">
        <v>1.1498429257738394</v>
      </c>
      <c r="V7466" s="105">
        <f t="shared" si="1635"/>
        <v>4.1670000000024743E-3</v>
      </c>
      <c r="W7466" s="143">
        <f t="shared" si="1636"/>
        <v>8.8754449677853557</v>
      </c>
      <c r="X7466" s="143">
        <f t="shared" si="1637"/>
        <v>0.61929999999999996</v>
      </c>
      <c r="Y7466" s="143">
        <f t="shared" si="1638"/>
        <v>0</v>
      </c>
      <c r="Z7466" s="143">
        <f t="shared" si="1639"/>
        <v>16.69444892818769</v>
      </c>
      <c r="AA7466" s="143">
        <f t="shared" si="1640"/>
        <v>0</v>
      </c>
      <c r="AB7466" s="143">
        <f t="shared" si="1641"/>
        <v>0</v>
      </c>
      <c r="AC7466" s="143">
        <f t="shared" si="1642"/>
        <v>0.42012664901191887</v>
      </c>
      <c r="AD7466" s="143">
        <f t="shared" si="1643"/>
        <v>0</v>
      </c>
      <c r="AE7466" s="105">
        <f t="shared" si="1644"/>
        <v>1.7335098808104359E-4</v>
      </c>
      <c r="AF7466" s="143">
        <f t="shared" si="1645"/>
        <v>0.33409100734864844</v>
      </c>
    </row>
    <row r="7467" spans="1:32" x14ac:dyDescent="0.25">
      <c r="A7467">
        <v>31.099999999999994</v>
      </c>
      <c r="B7467">
        <v>1.068259724782376</v>
      </c>
      <c r="C7467" s="203">
        <f t="shared" si="1647"/>
        <v>4.569632184973073E-3</v>
      </c>
      <c r="D7467" s="184">
        <f t="shared" si="1648"/>
        <v>4.4828091734585851E-2</v>
      </c>
      <c r="T7467" s="182">
        <f t="shared" si="1646"/>
        <v>0.11523251967343265</v>
      </c>
      <c r="U7467" s="19">
        <v>1.1372565474802137</v>
      </c>
      <c r="V7467" s="105">
        <f t="shared" si="1635"/>
        <v>4.1669999999953689E-3</v>
      </c>
      <c r="W7467" s="143">
        <f t="shared" si="1636"/>
        <v>8.8754449677853557</v>
      </c>
      <c r="X7467" s="143">
        <f t="shared" si="1637"/>
        <v>0.61929999999999996</v>
      </c>
      <c r="Y7467" s="143">
        <f t="shared" si="1638"/>
        <v>0</v>
      </c>
      <c r="Z7467" s="143">
        <f t="shared" si="1639"/>
        <v>16.69444892818769</v>
      </c>
      <c r="AA7467" s="143">
        <f t="shared" si="1640"/>
        <v>0</v>
      </c>
      <c r="AB7467" s="143">
        <f t="shared" si="1641"/>
        <v>0</v>
      </c>
      <c r="AC7467" s="143">
        <f t="shared" si="1642"/>
        <v>0.42012664901191887</v>
      </c>
      <c r="AD7467" s="143">
        <f t="shared" si="1643"/>
        <v>0</v>
      </c>
      <c r="AE7467" s="105">
        <f t="shared" si="1644"/>
        <v>1.7335098808104359E-4</v>
      </c>
      <c r="AF7467" s="143">
        <f t="shared" si="1645"/>
        <v>0.32075521117033329</v>
      </c>
    </row>
    <row r="7468" spans="1:32" x14ac:dyDescent="0.25">
      <c r="A7468">
        <v>31.104165999999999</v>
      </c>
      <c r="B7468">
        <v>1.068259724782376</v>
      </c>
      <c r="C7468" s="203">
        <f t="shared" si="1647"/>
        <v>4.4503700134487182E-3</v>
      </c>
      <c r="D7468" s="184">
        <f t="shared" si="1648"/>
        <v>4.365812983193193E-2</v>
      </c>
      <c r="T7468" s="182">
        <f t="shared" si="1646"/>
        <v>0.11523251967343265</v>
      </c>
      <c r="U7468" s="19">
        <v>1.1372565474802137</v>
      </c>
      <c r="V7468" s="105">
        <f t="shared" si="1635"/>
        <v>4.166000000004999E-3</v>
      </c>
      <c r="W7468" s="143">
        <f t="shared" si="1636"/>
        <v>8.8754449677853557</v>
      </c>
      <c r="X7468" s="143">
        <f t="shared" si="1637"/>
        <v>0.61929999999999996</v>
      </c>
      <c r="Y7468" s="143">
        <f t="shared" si="1638"/>
        <v>0</v>
      </c>
      <c r="Z7468" s="143">
        <f t="shared" si="1639"/>
        <v>16.69444892818769</v>
      </c>
      <c r="AA7468" s="143">
        <f t="shared" si="1640"/>
        <v>0</v>
      </c>
      <c r="AB7468" s="143">
        <f t="shared" si="1641"/>
        <v>0</v>
      </c>
      <c r="AC7468" s="143">
        <f t="shared" si="1642"/>
        <v>0.42012664901191887</v>
      </c>
      <c r="AD7468" s="143">
        <f t="shared" si="1643"/>
        <v>0</v>
      </c>
      <c r="AE7468" s="105">
        <f t="shared" si="1644"/>
        <v>1.7335098808104359E-4</v>
      </c>
      <c r="AF7468" s="143">
        <f t="shared" si="1645"/>
        <v>0.32075521117033329</v>
      </c>
    </row>
    <row r="7469" spans="1:32" x14ac:dyDescent="0.25">
      <c r="A7469">
        <v>31.108332999999995</v>
      </c>
      <c r="B7469">
        <v>1.1249882641680204</v>
      </c>
      <c r="C7469" s="203">
        <f t="shared" si="1647"/>
        <v>4.569632184973073E-3</v>
      </c>
      <c r="D7469" s="184">
        <f t="shared" si="1648"/>
        <v>4.4828091734585851E-2</v>
      </c>
      <c r="T7469" s="182">
        <f t="shared" si="1646"/>
        <v>0.11650776055933389</v>
      </c>
      <c r="U7469" s="19">
        <v>1.1498421964898484</v>
      </c>
      <c r="V7469" s="105">
        <f t="shared" si="1635"/>
        <v>4.1669999999953689E-3</v>
      </c>
      <c r="W7469" s="143">
        <f t="shared" si="1636"/>
        <v>8.8754449677853557</v>
      </c>
      <c r="X7469" s="143">
        <f t="shared" si="1637"/>
        <v>0.61929999999999996</v>
      </c>
      <c r="Y7469" s="143">
        <f t="shared" si="1638"/>
        <v>0</v>
      </c>
      <c r="Z7469" s="143">
        <f t="shared" si="1639"/>
        <v>16.69444892818769</v>
      </c>
      <c r="AA7469" s="143">
        <f t="shared" si="1640"/>
        <v>0</v>
      </c>
      <c r="AB7469" s="143">
        <f t="shared" si="1641"/>
        <v>0</v>
      </c>
      <c r="AC7469" s="143">
        <f t="shared" si="1642"/>
        <v>0.42012664901191887</v>
      </c>
      <c r="AD7469" s="143">
        <f t="shared" si="1643"/>
        <v>0</v>
      </c>
      <c r="AE7469" s="105">
        <f t="shared" si="1644"/>
        <v>1.7335098808104359E-4</v>
      </c>
      <c r="AF7469" s="143">
        <f t="shared" si="1645"/>
        <v>0.3340912192448755</v>
      </c>
    </row>
    <row r="7470" spans="1:32" x14ac:dyDescent="0.25">
      <c r="A7470">
        <v>31.112499999999997</v>
      </c>
      <c r="B7470">
        <v>0.95480264601108633</v>
      </c>
      <c r="C7470" s="203">
        <f t="shared" si="1647"/>
        <v>4.3332443613607417E-3</v>
      </c>
      <c r="D7470" s="184">
        <f t="shared" si="1648"/>
        <v>4.2509127184948876E-2</v>
      </c>
      <c r="T7470" s="182">
        <f t="shared" si="1646"/>
        <v>0.1127837223951253</v>
      </c>
      <c r="U7470" s="19">
        <v>1.1130887973858898</v>
      </c>
      <c r="V7470" s="105">
        <f t="shared" si="1635"/>
        <v>4.1670000000024743E-3</v>
      </c>
      <c r="W7470" s="143">
        <f t="shared" si="1636"/>
        <v>8.8754449677853557</v>
      </c>
      <c r="X7470" s="143">
        <f t="shared" si="1637"/>
        <v>0.61929999999999996</v>
      </c>
      <c r="Y7470" s="143">
        <f t="shared" si="1638"/>
        <v>0</v>
      </c>
      <c r="Z7470" s="143">
        <f t="shared" si="1639"/>
        <v>16.69444892818769</v>
      </c>
      <c r="AA7470" s="143">
        <f t="shared" si="1640"/>
        <v>0</v>
      </c>
      <c r="AB7470" s="143">
        <f t="shared" si="1641"/>
        <v>0</v>
      </c>
      <c r="AC7470" s="143">
        <f t="shared" si="1642"/>
        <v>0.42012664901191887</v>
      </c>
      <c r="AD7470" s="143">
        <f t="shared" si="1643"/>
        <v>0</v>
      </c>
      <c r="AE7470" s="105">
        <f t="shared" si="1644"/>
        <v>1.7335098808104359E-4</v>
      </c>
      <c r="AF7470" s="143">
        <f t="shared" si="1645"/>
        <v>0.29291331487864158</v>
      </c>
    </row>
    <row r="7471" spans="1:32" x14ac:dyDescent="0.25">
      <c r="A7471">
        <v>31.116665999999995</v>
      </c>
      <c r="B7471">
        <v>1.068259724782376</v>
      </c>
      <c r="C7471" s="203">
        <f t="shared" si="1647"/>
        <v>4.2140389183606512E-3</v>
      </c>
      <c r="D7471" s="184">
        <f t="shared" si="1648"/>
        <v>4.1339721789117989E-2</v>
      </c>
      <c r="T7471" s="182">
        <f t="shared" si="1646"/>
        <v>0.11523334019746111</v>
      </c>
      <c r="U7471" s="19">
        <v>1.1372646454227595</v>
      </c>
      <c r="V7471" s="105">
        <f t="shared" si="1635"/>
        <v>4.1659999999978936E-3</v>
      </c>
      <c r="W7471" s="143">
        <f t="shared" si="1636"/>
        <v>8.8754449677853557</v>
      </c>
      <c r="X7471" s="143">
        <f t="shared" si="1637"/>
        <v>0.61929999999999996</v>
      </c>
      <c r="Y7471" s="143">
        <f t="shared" si="1638"/>
        <v>0</v>
      </c>
      <c r="Z7471" s="143">
        <f t="shared" si="1639"/>
        <v>16.69444892818769</v>
      </c>
      <c r="AA7471" s="143">
        <f t="shared" si="1640"/>
        <v>0</v>
      </c>
      <c r="AB7471" s="143">
        <f t="shared" si="1641"/>
        <v>0</v>
      </c>
      <c r="AC7471" s="143">
        <f t="shared" si="1642"/>
        <v>0.42012664901191887</v>
      </c>
      <c r="AD7471" s="143">
        <f t="shared" si="1643"/>
        <v>0</v>
      </c>
      <c r="AE7471" s="105">
        <f t="shared" si="1644"/>
        <v>1.7335098808104359E-4</v>
      </c>
      <c r="AF7471" s="143">
        <f t="shared" si="1645"/>
        <v>0.32075292721885218</v>
      </c>
    </row>
    <row r="7472" spans="1:32" x14ac:dyDescent="0.25">
      <c r="A7472">
        <v>31.120832999999998</v>
      </c>
      <c r="B7472">
        <v>1.068259724782376</v>
      </c>
      <c r="C7472" s="203">
        <f t="shared" si="1647"/>
        <v>4.451438273170804E-3</v>
      </c>
      <c r="D7472" s="184">
        <f t="shared" si="1648"/>
        <v>4.3668609459805587E-2</v>
      </c>
      <c r="T7472" s="182">
        <f t="shared" si="1646"/>
        <v>0.11523334019746111</v>
      </c>
      <c r="U7472" s="19">
        <v>1.1372646454227595</v>
      </c>
      <c r="V7472" s="105">
        <f t="shared" si="1635"/>
        <v>4.1670000000024743E-3</v>
      </c>
      <c r="W7472" s="143">
        <f t="shared" si="1636"/>
        <v>8.8754449677853557</v>
      </c>
      <c r="X7472" s="143">
        <f t="shared" si="1637"/>
        <v>0.61929999999999996</v>
      </c>
      <c r="Y7472" s="143">
        <f t="shared" si="1638"/>
        <v>0</v>
      </c>
      <c r="Z7472" s="143">
        <f t="shared" si="1639"/>
        <v>16.69444892818769</v>
      </c>
      <c r="AA7472" s="143">
        <f t="shared" si="1640"/>
        <v>0</v>
      </c>
      <c r="AB7472" s="143">
        <f t="shared" si="1641"/>
        <v>0</v>
      </c>
      <c r="AC7472" s="143">
        <f t="shared" si="1642"/>
        <v>0.42012664901191887</v>
      </c>
      <c r="AD7472" s="143">
        <f t="shared" si="1643"/>
        <v>0</v>
      </c>
      <c r="AE7472" s="105">
        <f t="shared" si="1644"/>
        <v>1.7335098808104359E-4</v>
      </c>
      <c r="AF7472" s="143">
        <f t="shared" si="1645"/>
        <v>0.32075292721885218</v>
      </c>
    </row>
    <row r="7473" spans="1:32" x14ac:dyDescent="0.25">
      <c r="A7473">
        <v>31.125</v>
      </c>
      <c r="B7473">
        <v>1.0115311853967308</v>
      </c>
      <c r="C7473" s="203">
        <f t="shared" si="1647"/>
        <v>4.3332443613607417E-3</v>
      </c>
      <c r="D7473" s="184">
        <f t="shared" si="1648"/>
        <v>4.2509127184948876E-2</v>
      </c>
      <c r="T7473" s="182">
        <f t="shared" si="1646"/>
        <v>0.11398978462574921</v>
      </c>
      <c r="U7473" s="19">
        <v>1.1249917061509915</v>
      </c>
      <c r="V7473" s="105">
        <f t="shared" si="1635"/>
        <v>4.1670000000024743E-3</v>
      </c>
      <c r="W7473" s="143">
        <f t="shared" si="1636"/>
        <v>8.8754449677853557</v>
      </c>
      <c r="X7473" s="143">
        <f t="shared" si="1637"/>
        <v>0.61929999999999996</v>
      </c>
      <c r="Y7473" s="143">
        <f t="shared" si="1638"/>
        <v>0</v>
      </c>
      <c r="Z7473" s="143">
        <f t="shared" si="1639"/>
        <v>16.69444892818769</v>
      </c>
      <c r="AA7473" s="143">
        <f t="shared" si="1640"/>
        <v>0</v>
      </c>
      <c r="AB7473" s="143">
        <f t="shared" si="1641"/>
        <v>0</v>
      </c>
      <c r="AC7473" s="143">
        <f t="shared" si="1642"/>
        <v>0.42012664901191887</v>
      </c>
      <c r="AD7473" s="143">
        <f t="shared" si="1643"/>
        <v>0</v>
      </c>
      <c r="AE7473" s="105">
        <f t="shared" si="1644"/>
        <v>1.7335098808104359E-4</v>
      </c>
      <c r="AF7473" s="143">
        <f t="shared" si="1645"/>
        <v>0.3070331495162697</v>
      </c>
    </row>
    <row r="7474" spans="1:32" x14ac:dyDescent="0.25">
      <c r="A7474">
        <v>31.129165999999998</v>
      </c>
      <c r="B7474">
        <v>1.0115311853967308</v>
      </c>
      <c r="C7474" s="203">
        <f t="shared" si="1647"/>
        <v>4.2140389183606495E-3</v>
      </c>
      <c r="D7474" s="184">
        <f t="shared" si="1648"/>
        <v>4.1339721789117975E-2</v>
      </c>
      <c r="T7474" s="182">
        <f t="shared" si="1646"/>
        <v>0.11398978462574921</v>
      </c>
      <c r="U7474" s="19">
        <v>1.1249917061509915</v>
      </c>
      <c r="V7474" s="105">
        <f t="shared" si="1635"/>
        <v>4.1659999999978936E-3</v>
      </c>
      <c r="W7474" s="143">
        <f t="shared" si="1636"/>
        <v>8.8754449677853557</v>
      </c>
      <c r="X7474" s="143">
        <f t="shared" si="1637"/>
        <v>0.61929999999999996</v>
      </c>
      <c r="Y7474" s="143">
        <f t="shared" si="1638"/>
        <v>0</v>
      </c>
      <c r="Z7474" s="143">
        <f t="shared" si="1639"/>
        <v>16.69444892818769</v>
      </c>
      <c r="AA7474" s="143">
        <f t="shared" si="1640"/>
        <v>0</v>
      </c>
      <c r="AB7474" s="143">
        <f t="shared" si="1641"/>
        <v>0</v>
      </c>
      <c r="AC7474" s="143">
        <f t="shared" si="1642"/>
        <v>0.42012664901191887</v>
      </c>
      <c r="AD7474" s="143">
        <f t="shared" si="1643"/>
        <v>0</v>
      </c>
      <c r="AE7474" s="105">
        <f t="shared" si="1644"/>
        <v>1.7335098808104359E-4</v>
      </c>
      <c r="AF7474" s="143">
        <f t="shared" si="1645"/>
        <v>0.3070331495162697</v>
      </c>
    </row>
    <row r="7475" spans="1:32" x14ac:dyDescent="0.25">
      <c r="A7475">
        <v>31.133333</v>
      </c>
      <c r="B7475">
        <v>0.95480264601108633</v>
      </c>
      <c r="C7475" s="203">
        <f t="shared" si="1647"/>
        <v>4.0968565377406197E-3</v>
      </c>
      <c r="D7475" s="184">
        <f t="shared" si="1648"/>
        <v>4.0190162635235484E-2</v>
      </c>
      <c r="T7475" s="182">
        <f t="shared" si="1646"/>
        <v>0.1127826747332574</v>
      </c>
      <c r="U7475" s="19">
        <v>1.1130784577671591</v>
      </c>
      <c r="V7475" s="105">
        <f t="shared" si="1635"/>
        <v>4.1670000000024743E-3</v>
      </c>
      <c r="W7475" s="143">
        <f t="shared" si="1636"/>
        <v>8.8754449677853557</v>
      </c>
      <c r="X7475" s="143">
        <f t="shared" si="1637"/>
        <v>0.61929999999999996</v>
      </c>
      <c r="Y7475" s="143">
        <f t="shared" si="1638"/>
        <v>0</v>
      </c>
      <c r="Z7475" s="143">
        <f t="shared" si="1639"/>
        <v>16.69444892818769</v>
      </c>
      <c r="AA7475" s="143">
        <f t="shared" si="1640"/>
        <v>0</v>
      </c>
      <c r="AB7475" s="143">
        <f t="shared" si="1641"/>
        <v>0</v>
      </c>
      <c r="AC7475" s="143">
        <f t="shared" si="1642"/>
        <v>0.42012664901191887</v>
      </c>
      <c r="AD7475" s="143">
        <f t="shared" si="1643"/>
        <v>0</v>
      </c>
      <c r="AE7475" s="105">
        <f t="shared" si="1644"/>
        <v>1.7335098808104359E-4</v>
      </c>
      <c r="AF7475" s="143">
        <f t="shared" si="1645"/>
        <v>0.29291603581172221</v>
      </c>
    </row>
    <row r="7476" spans="1:32" x14ac:dyDescent="0.25">
      <c r="A7476">
        <v>31.137499999999996</v>
      </c>
      <c r="B7476">
        <v>1.068259724782376</v>
      </c>
      <c r="C7476" s="203">
        <f t="shared" si="1647"/>
        <v>4.2150504495434933E-3</v>
      </c>
      <c r="D7476" s="184">
        <f t="shared" si="1648"/>
        <v>4.1349644910021674E-2</v>
      </c>
      <c r="T7476" s="182">
        <f t="shared" si="1646"/>
        <v>0.11523333904352273</v>
      </c>
      <c r="U7476" s="19">
        <v>1.1372646340342731</v>
      </c>
      <c r="V7476" s="105">
        <f t="shared" si="1635"/>
        <v>4.1669999999953689E-3</v>
      </c>
      <c r="W7476" s="143">
        <f t="shared" si="1636"/>
        <v>8.8754449677853557</v>
      </c>
      <c r="X7476" s="143">
        <f t="shared" si="1637"/>
        <v>0.61929999999999996</v>
      </c>
      <c r="Y7476" s="143">
        <f t="shared" si="1638"/>
        <v>0</v>
      </c>
      <c r="Z7476" s="143">
        <f t="shared" si="1639"/>
        <v>16.69444892818769</v>
      </c>
      <c r="AA7476" s="143">
        <f t="shared" si="1640"/>
        <v>0</v>
      </c>
      <c r="AB7476" s="143">
        <f t="shared" si="1641"/>
        <v>0</v>
      </c>
      <c r="AC7476" s="143">
        <f t="shared" si="1642"/>
        <v>0.42012664901191887</v>
      </c>
      <c r="AD7476" s="143">
        <f t="shared" si="1643"/>
        <v>0</v>
      </c>
      <c r="AE7476" s="105">
        <f t="shared" si="1644"/>
        <v>1.7335098808104359E-4</v>
      </c>
      <c r="AF7476" s="143">
        <f t="shared" si="1645"/>
        <v>0.32075293043084885</v>
      </c>
    </row>
    <row r="7477" spans="1:32" x14ac:dyDescent="0.25">
      <c r="A7477">
        <v>31.141666000000001</v>
      </c>
      <c r="B7477">
        <v>1.068259724782376</v>
      </c>
      <c r="C7477" s="203">
        <f t="shared" si="1647"/>
        <v>4.4503700134487182E-3</v>
      </c>
      <c r="D7477" s="184">
        <f t="shared" si="1648"/>
        <v>4.365812983193193E-2</v>
      </c>
      <c r="T7477" s="182">
        <f t="shared" si="1646"/>
        <v>0.11523333904352273</v>
      </c>
      <c r="U7477" s="19">
        <v>1.1372646340342731</v>
      </c>
      <c r="V7477" s="105">
        <f t="shared" si="1635"/>
        <v>4.166000000004999E-3</v>
      </c>
      <c r="W7477" s="143">
        <f t="shared" si="1636"/>
        <v>8.8754449677853557</v>
      </c>
      <c r="X7477" s="143">
        <f t="shared" si="1637"/>
        <v>0.61929999999999996</v>
      </c>
      <c r="Y7477" s="143">
        <f t="shared" si="1638"/>
        <v>0</v>
      </c>
      <c r="Z7477" s="143">
        <f t="shared" si="1639"/>
        <v>16.69444892818769</v>
      </c>
      <c r="AA7477" s="143">
        <f t="shared" si="1640"/>
        <v>0</v>
      </c>
      <c r="AB7477" s="143">
        <f t="shared" si="1641"/>
        <v>0</v>
      </c>
      <c r="AC7477" s="143">
        <f t="shared" si="1642"/>
        <v>0.42012664901191887</v>
      </c>
      <c r="AD7477" s="143">
        <f t="shared" si="1643"/>
        <v>0</v>
      </c>
      <c r="AE7477" s="105">
        <f t="shared" si="1644"/>
        <v>1.7335098808104359E-4</v>
      </c>
      <c r="AF7477" s="143">
        <f t="shared" si="1645"/>
        <v>0.32075293043084885</v>
      </c>
    </row>
    <row r="7478" spans="1:32" x14ac:dyDescent="0.25">
      <c r="A7478">
        <v>31.145832999999996</v>
      </c>
      <c r="B7478">
        <v>1.068259724782376</v>
      </c>
      <c r="C7478" s="203">
        <f t="shared" si="1647"/>
        <v>4.4514382731632137E-3</v>
      </c>
      <c r="D7478" s="184">
        <f t="shared" si="1648"/>
        <v>4.3668609459731125E-2</v>
      </c>
      <c r="T7478" s="182">
        <f t="shared" si="1646"/>
        <v>0.11523333904352273</v>
      </c>
      <c r="U7478" s="19">
        <v>1.1372646340342731</v>
      </c>
      <c r="V7478" s="105">
        <f t="shared" si="1635"/>
        <v>4.1669999999953689E-3</v>
      </c>
      <c r="W7478" s="143">
        <f t="shared" si="1636"/>
        <v>8.8754449677853557</v>
      </c>
      <c r="X7478" s="143">
        <f t="shared" si="1637"/>
        <v>0.61929999999999996</v>
      </c>
      <c r="Y7478" s="143">
        <f t="shared" si="1638"/>
        <v>0</v>
      </c>
      <c r="Z7478" s="143">
        <f t="shared" si="1639"/>
        <v>16.69444892818769</v>
      </c>
      <c r="AA7478" s="143">
        <f t="shared" si="1640"/>
        <v>0</v>
      </c>
      <c r="AB7478" s="143">
        <f t="shared" si="1641"/>
        <v>0</v>
      </c>
      <c r="AC7478" s="143">
        <f t="shared" si="1642"/>
        <v>0.42012664901191887</v>
      </c>
      <c r="AD7478" s="143">
        <f t="shared" si="1643"/>
        <v>0</v>
      </c>
      <c r="AE7478" s="105">
        <f t="shared" si="1644"/>
        <v>1.7335098808104359E-4</v>
      </c>
      <c r="AF7478" s="143">
        <f t="shared" si="1645"/>
        <v>0.32075293043084885</v>
      </c>
    </row>
    <row r="7479" spans="1:32" x14ac:dyDescent="0.25">
      <c r="A7479">
        <v>31.15</v>
      </c>
      <c r="B7479">
        <v>0.95480264601108633</v>
      </c>
      <c r="C7479" s="203">
        <f t="shared" si="1647"/>
        <v>4.2150504495506811E-3</v>
      </c>
      <c r="D7479" s="184">
        <f t="shared" si="1648"/>
        <v>4.1349644910092187E-2</v>
      </c>
      <c r="T7479" s="182">
        <f t="shared" si="1646"/>
        <v>0.11278436254257347</v>
      </c>
      <c r="U7479" s="19">
        <v>1.1130951151499973</v>
      </c>
      <c r="V7479" s="105">
        <f t="shared" si="1635"/>
        <v>4.1670000000024743E-3</v>
      </c>
      <c r="W7479" s="143">
        <f t="shared" si="1636"/>
        <v>8.8754449677853557</v>
      </c>
      <c r="X7479" s="143">
        <f t="shared" si="1637"/>
        <v>0.61929999999999996</v>
      </c>
      <c r="Y7479" s="143">
        <f t="shared" si="1638"/>
        <v>0</v>
      </c>
      <c r="Z7479" s="143">
        <f t="shared" si="1639"/>
        <v>16.69444892818769</v>
      </c>
      <c r="AA7479" s="143">
        <f t="shared" si="1640"/>
        <v>0</v>
      </c>
      <c r="AB7479" s="143">
        <f t="shared" si="1641"/>
        <v>0</v>
      </c>
      <c r="AC7479" s="143">
        <f t="shared" si="1642"/>
        <v>0.42012664901191887</v>
      </c>
      <c r="AD7479" s="143">
        <f t="shared" si="1643"/>
        <v>0</v>
      </c>
      <c r="AE7479" s="105">
        <f t="shared" si="1644"/>
        <v>1.7335098808104359E-4</v>
      </c>
      <c r="AF7479" s="143">
        <f t="shared" si="1645"/>
        <v>0.29291165234576183</v>
      </c>
    </row>
    <row r="7480" spans="1:32" x14ac:dyDescent="0.25">
      <c r="A7480">
        <v>31.154165999999996</v>
      </c>
      <c r="B7480">
        <v>1.068259724782376</v>
      </c>
      <c r="C7480" s="203">
        <f t="shared" si="1647"/>
        <v>4.2140389183606512E-3</v>
      </c>
      <c r="D7480" s="184">
        <f t="shared" si="1648"/>
        <v>4.1339721789117989E-2</v>
      </c>
      <c r="T7480" s="182">
        <f t="shared" si="1646"/>
        <v>0.11523334090171547</v>
      </c>
      <c r="U7480" s="19">
        <v>1.1372646523732097</v>
      </c>
      <c r="V7480" s="105">
        <f t="shared" si="1635"/>
        <v>4.1659999999978936E-3</v>
      </c>
      <c r="W7480" s="143">
        <f t="shared" si="1636"/>
        <v>8.8754449677853557</v>
      </c>
      <c r="X7480" s="143">
        <f t="shared" si="1637"/>
        <v>0.61929999999999996</v>
      </c>
      <c r="Y7480" s="143">
        <f t="shared" si="1638"/>
        <v>0</v>
      </c>
      <c r="Z7480" s="143">
        <f t="shared" si="1639"/>
        <v>16.69444892818769</v>
      </c>
      <c r="AA7480" s="143">
        <f t="shared" si="1640"/>
        <v>0</v>
      </c>
      <c r="AB7480" s="143">
        <f t="shared" si="1641"/>
        <v>0</v>
      </c>
      <c r="AC7480" s="143">
        <f t="shared" si="1642"/>
        <v>0.42012664901191887</v>
      </c>
      <c r="AD7480" s="143">
        <f t="shared" si="1643"/>
        <v>0</v>
      </c>
      <c r="AE7480" s="105">
        <f t="shared" si="1644"/>
        <v>1.7335098808104359E-4</v>
      </c>
      <c r="AF7480" s="143">
        <f t="shared" si="1645"/>
        <v>0.32075292525855453</v>
      </c>
    </row>
    <row r="7481" spans="1:32" x14ac:dyDescent="0.25">
      <c r="A7481">
        <v>31.158332999999999</v>
      </c>
      <c r="B7481">
        <v>1.068259724782376</v>
      </c>
      <c r="C7481" s="203">
        <f t="shared" si="1647"/>
        <v>4.451438273170804E-3</v>
      </c>
      <c r="D7481" s="184">
        <f t="shared" si="1648"/>
        <v>4.3668609459805587E-2</v>
      </c>
      <c r="T7481" s="182">
        <f t="shared" si="1646"/>
        <v>0.11523334090171547</v>
      </c>
      <c r="U7481" s="19">
        <v>1.1372646523732097</v>
      </c>
      <c r="V7481" s="105">
        <f t="shared" si="1635"/>
        <v>4.1670000000024743E-3</v>
      </c>
      <c r="W7481" s="143">
        <f t="shared" si="1636"/>
        <v>8.8754449677853557</v>
      </c>
      <c r="X7481" s="143">
        <f t="shared" si="1637"/>
        <v>0.61929999999999996</v>
      </c>
      <c r="Y7481" s="143">
        <f t="shared" si="1638"/>
        <v>0</v>
      </c>
      <c r="Z7481" s="143">
        <f t="shared" si="1639"/>
        <v>16.69444892818769</v>
      </c>
      <c r="AA7481" s="143">
        <f t="shared" si="1640"/>
        <v>0</v>
      </c>
      <c r="AB7481" s="143">
        <f t="shared" si="1641"/>
        <v>0</v>
      </c>
      <c r="AC7481" s="143">
        <f t="shared" si="1642"/>
        <v>0.42012664901191887</v>
      </c>
      <c r="AD7481" s="143">
        <f t="shared" si="1643"/>
        <v>0</v>
      </c>
      <c r="AE7481" s="105">
        <f t="shared" si="1644"/>
        <v>1.7335098808104359E-4</v>
      </c>
      <c r="AF7481" s="143">
        <f t="shared" si="1645"/>
        <v>0.32075292525855453</v>
      </c>
    </row>
    <row r="7482" spans="1:32" x14ac:dyDescent="0.25">
      <c r="A7482">
        <v>31.162499999999994</v>
      </c>
      <c r="B7482">
        <v>1.1817168035536656</v>
      </c>
      <c r="C7482" s="203">
        <f t="shared" si="1647"/>
        <v>4.6878260967829332E-3</v>
      </c>
      <c r="D7482" s="184">
        <f t="shared" si="1648"/>
        <v>4.5987574009440577E-2</v>
      </c>
      <c r="T7482" s="182">
        <f t="shared" si="1646"/>
        <v>0.11781401007043142</v>
      </c>
      <c r="U7482" s="19">
        <v>1.1627338768362341</v>
      </c>
      <c r="V7482" s="105">
        <f t="shared" si="1635"/>
        <v>4.1669999999953689E-3</v>
      </c>
      <c r="W7482" s="143">
        <f t="shared" si="1636"/>
        <v>8.8754449677853557</v>
      </c>
      <c r="X7482" s="143">
        <f t="shared" si="1637"/>
        <v>0.61929999999999996</v>
      </c>
      <c r="Y7482" s="143">
        <f t="shared" si="1638"/>
        <v>0</v>
      </c>
      <c r="Z7482" s="143">
        <f t="shared" si="1639"/>
        <v>16.69444892818769</v>
      </c>
      <c r="AA7482" s="143">
        <f t="shared" si="1640"/>
        <v>0</v>
      </c>
      <c r="AB7482" s="143">
        <f t="shared" si="1641"/>
        <v>0</v>
      </c>
      <c r="AC7482" s="143">
        <f t="shared" si="1642"/>
        <v>0.42012664901191887</v>
      </c>
      <c r="AD7482" s="143">
        <f t="shared" si="1643"/>
        <v>0</v>
      </c>
      <c r="AE7482" s="105">
        <f t="shared" si="1644"/>
        <v>1.7335098808104359E-4</v>
      </c>
      <c r="AF7482" s="143">
        <f t="shared" si="1645"/>
        <v>0.34704708164615811</v>
      </c>
    </row>
    <row r="7483" spans="1:32" x14ac:dyDescent="0.25">
      <c r="A7483">
        <v>31.166665999999999</v>
      </c>
      <c r="B7483">
        <v>1.068259724782376</v>
      </c>
      <c r="C7483" s="203">
        <f t="shared" si="1647"/>
        <v>4.6867011085295991E-3</v>
      </c>
      <c r="D7483" s="184">
        <f t="shared" si="1648"/>
        <v>4.5976537874675372E-2</v>
      </c>
      <c r="T7483" s="182">
        <f t="shared" si="1646"/>
        <v>0.11523432609769037</v>
      </c>
      <c r="U7483" s="19">
        <v>1.1372743755015087</v>
      </c>
      <c r="V7483" s="105">
        <f t="shared" si="1635"/>
        <v>4.166000000004999E-3</v>
      </c>
      <c r="W7483" s="143">
        <f t="shared" si="1636"/>
        <v>8.8754449677853557</v>
      </c>
      <c r="X7483" s="143">
        <f t="shared" si="1637"/>
        <v>0.61929999999999996</v>
      </c>
      <c r="Y7483" s="143">
        <f t="shared" si="1638"/>
        <v>0</v>
      </c>
      <c r="Z7483" s="143">
        <f t="shared" si="1639"/>
        <v>16.69444892818769</v>
      </c>
      <c r="AA7483" s="143">
        <f t="shared" si="1640"/>
        <v>0</v>
      </c>
      <c r="AB7483" s="143">
        <f t="shared" si="1641"/>
        <v>0</v>
      </c>
      <c r="AC7483" s="143">
        <f t="shared" si="1642"/>
        <v>0.42012664901191887</v>
      </c>
      <c r="AD7483" s="143">
        <f t="shared" si="1643"/>
        <v>0</v>
      </c>
      <c r="AE7483" s="105">
        <f t="shared" si="1644"/>
        <v>1.7335098808104359E-4</v>
      </c>
      <c r="AF7483" s="143">
        <f t="shared" si="1645"/>
        <v>0.32075018298113073</v>
      </c>
    </row>
    <row r="7484" spans="1:32" x14ac:dyDescent="0.25">
      <c r="A7484">
        <v>31.170832999999995</v>
      </c>
      <c r="B7484">
        <v>1.1817168035536656</v>
      </c>
      <c r="C7484" s="203">
        <f t="shared" si="1647"/>
        <v>4.6878260967829332E-3</v>
      </c>
      <c r="D7484" s="184">
        <f t="shared" si="1648"/>
        <v>4.5987574009440577E-2</v>
      </c>
      <c r="T7484" s="182">
        <f t="shared" si="1646"/>
        <v>0.11781401078672588</v>
      </c>
      <c r="U7484" s="19">
        <v>1.1627338839055108</v>
      </c>
      <c r="V7484" s="105">
        <f t="shared" si="1635"/>
        <v>4.1669999999953689E-3</v>
      </c>
      <c r="W7484" s="143">
        <f t="shared" si="1636"/>
        <v>8.8754449677853557</v>
      </c>
      <c r="X7484" s="143">
        <f t="shared" si="1637"/>
        <v>0.61929999999999996</v>
      </c>
      <c r="Y7484" s="143">
        <f t="shared" si="1638"/>
        <v>0</v>
      </c>
      <c r="Z7484" s="143">
        <f t="shared" si="1639"/>
        <v>16.69444892818769</v>
      </c>
      <c r="AA7484" s="143">
        <f t="shared" si="1640"/>
        <v>0</v>
      </c>
      <c r="AB7484" s="143">
        <f t="shared" si="1641"/>
        <v>0</v>
      </c>
      <c r="AC7484" s="143">
        <f t="shared" si="1642"/>
        <v>0.42012664901191887</v>
      </c>
      <c r="AD7484" s="143">
        <f t="shared" si="1643"/>
        <v>0</v>
      </c>
      <c r="AE7484" s="105">
        <f t="shared" si="1644"/>
        <v>1.7335098808104359E-4</v>
      </c>
      <c r="AF7484" s="143">
        <f t="shared" si="1645"/>
        <v>0.34704707953615516</v>
      </c>
    </row>
    <row r="7485" spans="1:32" x14ac:dyDescent="0.25">
      <c r="A7485">
        <v>31.174999999999997</v>
      </c>
      <c r="B7485">
        <v>1.068259724782376</v>
      </c>
      <c r="C7485" s="203">
        <f t="shared" si="1647"/>
        <v>4.6878260967909268E-3</v>
      </c>
      <c r="D7485" s="184">
        <f t="shared" si="1648"/>
        <v>4.5987574009518993E-2</v>
      </c>
      <c r="T7485" s="182">
        <f t="shared" si="1646"/>
        <v>0.11523432609823814</v>
      </c>
      <c r="U7485" s="19">
        <v>1.1372743755069148</v>
      </c>
      <c r="V7485" s="105">
        <f t="shared" si="1635"/>
        <v>4.1670000000024743E-3</v>
      </c>
      <c r="W7485" s="143">
        <f t="shared" si="1636"/>
        <v>8.8754449677853557</v>
      </c>
      <c r="X7485" s="143">
        <f t="shared" si="1637"/>
        <v>0.61929999999999996</v>
      </c>
      <c r="Y7485" s="143">
        <f t="shared" si="1638"/>
        <v>0</v>
      </c>
      <c r="Z7485" s="143">
        <f t="shared" si="1639"/>
        <v>16.69444892818769</v>
      </c>
      <c r="AA7485" s="143">
        <f t="shared" si="1640"/>
        <v>0</v>
      </c>
      <c r="AB7485" s="143">
        <f t="shared" si="1641"/>
        <v>0</v>
      </c>
      <c r="AC7485" s="143">
        <f t="shared" si="1642"/>
        <v>0.42012664901191887</v>
      </c>
      <c r="AD7485" s="143">
        <f t="shared" si="1643"/>
        <v>0</v>
      </c>
      <c r="AE7485" s="105">
        <f t="shared" si="1644"/>
        <v>1.7335098808104359E-4</v>
      </c>
      <c r="AF7485" s="143">
        <f t="shared" si="1645"/>
        <v>0.320750182979606</v>
      </c>
    </row>
    <row r="7486" spans="1:32" x14ac:dyDescent="0.25">
      <c r="A7486">
        <v>31.179165999999995</v>
      </c>
      <c r="B7486">
        <v>1.1817168035536656</v>
      </c>
      <c r="C7486" s="203">
        <f t="shared" si="1647"/>
        <v>4.6867011085216055E-3</v>
      </c>
      <c r="D7486" s="184">
        <f t="shared" si="1648"/>
        <v>4.5976537874596955E-2</v>
      </c>
      <c r="T7486" s="182">
        <f t="shared" si="1646"/>
        <v>0.11781401078672631</v>
      </c>
      <c r="U7486" s="19">
        <v>1.162733883905515</v>
      </c>
      <c r="V7486" s="105">
        <f t="shared" si="1635"/>
        <v>4.1659999999978936E-3</v>
      </c>
      <c r="W7486" s="143">
        <f t="shared" si="1636"/>
        <v>8.8754449677853557</v>
      </c>
      <c r="X7486" s="143">
        <f t="shared" si="1637"/>
        <v>0.61929999999999996</v>
      </c>
      <c r="Y7486" s="143">
        <f t="shared" si="1638"/>
        <v>0</v>
      </c>
      <c r="Z7486" s="143">
        <f t="shared" si="1639"/>
        <v>16.69444892818769</v>
      </c>
      <c r="AA7486" s="143">
        <f t="shared" si="1640"/>
        <v>0</v>
      </c>
      <c r="AB7486" s="143">
        <f t="shared" si="1641"/>
        <v>0</v>
      </c>
      <c r="AC7486" s="143">
        <f t="shared" si="1642"/>
        <v>0.42012664901191887</v>
      </c>
      <c r="AD7486" s="143">
        <f t="shared" si="1643"/>
        <v>0</v>
      </c>
      <c r="AE7486" s="105">
        <f t="shared" si="1644"/>
        <v>1.7335098808104359E-4</v>
      </c>
      <c r="AF7486" s="143">
        <f t="shared" si="1645"/>
        <v>0.34704707953615399</v>
      </c>
    </row>
    <row r="7487" spans="1:32" x14ac:dyDescent="0.25">
      <c r="A7487">
        <v>31.183332999999998</v>
      </c>
      <c r="B7487">
        <v>1.068259724782376</v>
      </c>
      <c r="C7487" s="203">
        <f t="shared" si="1647"/>
        <v>4.6878260967909268E-3</v>
      </c>
      <c r="D7487" s="184">
        <f t="shared" si="1648"/>
        <v>4.5987574009518993E-2</v>
      </c>
      <c r="T7487" s="182">
        <f t="shared" si="1646"/>
        <v>0.1152343260982381</v>
      </c>
      <c r="U7487" s="19">
        <v>1.1372743755069143</v>
      </c>
      <c r="V7487" s="105">
        <f t="shared" si="1635"/>
        <v>4.1670000000024743E-3</v>
      </c>
      <c r="W7487" s="143">
        <f t="shared" si="1636"/>
        <v>8.8754449677853557</v>
      </c>
      <c r="X7487" s="143">
        <f t="shared" si="1637"/>
        <v>0.61929999999999996</v>
      </c>
      <c r="Y7487" s="143">
        <f t="shared" si="1638"/>
        <v>0</v>
      </c>
      <c r="Z7487" s="143">
        <f t="shared" si="1639"/>
        <v>16.69444892818769</v>
      </c>
      <c r="AA7487" s="143">
        <f t="shared" si="1640"/>
        <v>0</v>
      </c>
      <c r="AB7487" s="143">
        <f t="shared" si="1641"/>
        <v>0</v>
      </c>
      <c r="AC7487" s="143">
        <f t="shared" si="1642"/>
        <v>0.42012664901191887</v>
      </c>
      <c r="AD7487" s="143">
        <f t="shared" si="1643"/>
        <v>0</v>
      </c>
      <c r="AE7487" s="105">
        <f t="shared" si="1644"/>
        <v>1.7335098808104359E-4</v>
      </c>
      <c r="AF7487" s="143">
        <f t="shared" si="1645"/>
        <v>0.32075018297960617</v>
      </c>
    </row>
    <row r="7488" spans="1:32" x14ac:dyDescent="0.25">
      <c r="A7488">
        <v>31.1875</v>
      </c>
      <c r="B7488">
        <v>1.1249882641680204</v>
      </c>
      <c r="C7488" s="203">
        <f t="shared" si="1647"/>
        <v>4.5696321849808645E-3</v>
      </c>
      <c r="D7488" s="184">
        <f t="shared" si="1648"/>
        <v>4.4828091734662283E-2</v>
      </c>
      <c r="T7488" s="182">
        <f t="shared" si="1646"/>
        <v>0.11650778458539747</v>
      </c>
      <c r="U7488" s="19">
        <v>1.1498424336086599</v>
      </c>
      <c r="V7488" s="105">
        <f t="shared" si="1635"/>
        <v>4.1670000000024743E-3</v>
      </c>
      <c r="W7488" s="143">
        <f t="shared" si="1636"/>
        <v>8.8754449677853557</v>
      </c>
      <c r="X7488" s="143">
        <f t="shared" si="1637"/>
        <v>0.61929999999999996</v>
      </c>
      <c r="Y7488" s="143">
        <f t="shared" si="1638"/>
        <v>0</v>
      </c>
      <c r="Z7488" s="143">
        <f t="shared" si="1639"/>
        <v>16.69444892818769</v>
      </c>
      <c r="AA7488" s="143">
        <f t="shared" si="1640"/>
        <v>0</v>
      </c>
      <c r="AB7488" s="143">
        <f t="shared" si="1641"/>
        <v>0</v>
      </c>
      <c r="AC7488" s="143">
        <f t="shared" si="1642"/>
        <v>0.42012664901191887</v>
      </c>
      <c r="AD7488" s="143">
        <f t="shared" si="1643"/>
        <v>0</v>
      </c>
      <c r="AE7488" s="105">
        <f t="shared" si="1644"/>
        <v>1.7335098808104359E-4</v>
      </c>
      <c r="AF7488" s="143">
        <f t="shared" si="1645"/>
        <v>0.33409115034907677</v>
      </c>
    </row>
    <row r="7489" spans="1:32" x14ac:dyDescent="0.25">
      <c r="A7489">
        <v>31.191665999999998</v>
      </c>
      <c r="B7489">
        <v>1.068259724782376</v>
      </c>
      <c r="C7489" s="203">
        <f t="shared" si="1647"/>
        <v>4.5685355609813667E-3</v>
      </c>
      <c r="D7489" s="184">
        <f t="shared" si="1648"/>
        <v>4.4817333853227212E-2</v>
      </c>
      <c r="T7489" s="182">
        <f t="shared" si="1646"/>
        <v>0.11523252033817412</v>
      </c>
      <c r="U7489" s="19">
        <v>1.1372565540407018</v>
      </c>
      <c r="V7489" s="105">
        <f t="shared" ref="V7489:V7552" si="1649">+A7489-A7488</f>
        <v>4.1659999999978936E-3</v>
      </c>
      <c r="W7489" s="143">
        <f t="shared" ref="W7489:W7552" si="1650">IF(AND(T7489&lt;=$O$55,T7489&gt;$M$55),$P$55,IF(AND(T7489&lt;=$O$56,T7489&gt;$M$56),$P$56,IF(AND(T7489&lt;=$O$57,T7489&gt;$M$57),$P$57,IF(AND(T7489&lt;=$O$58,T7489&gt;$M$58),$P$58,IF(AND(T7489&lt;=$O$59,T7489&gt;$M$59),$P$59,"a N/A")))))</f>
        <v>8.8754449677853557</v>
      </c>
      <c r="X7489" s="143">
        <f t="shared" ref="X7489:X7552" si="1651">IF(AND(T7489&lt;=$O$55,T7489&gt;$M$55),$Q$55,IF(AND(T7489&lt;=$O$56,T7489&gt;$M$56),$Q$56,IF(AND(T7489&lt;=$O$57,T7489&gt;$M$57),$Q$57,IF(AND(T7489&lt;=$O$58,T7489&gt;$M$58),$Q$58,IF(AND(T7489&lt;=$O$59,T7489&gt;$M$59),$Q$59,"Valor no encontrado para Po")))))</f>
        <v>0.61929999999999996</v>
      </c>
      <c r="Y7489" s="143">
        <f t="shared" ref="Y7489:Y7552" si="1652">IF(OR(Z7488&gt;=($V$1-$X$1)/2,Z7488&gt;=$Z$1/2),0,W7489*T7489^X7489*V7489)</f>
        <v>0</v>
      </c>
      <c r="Z7489" s="143">
        <f t="shared" ref="Z7489:Z7552" si="1653">+Z7488+Y7489</f>
        <v>16.69444892818769</v>
      </c>
      <c r="AA7489" s="143">
        <f t="shared" ref="AA7489:AA7552" si="1654">2*$AD$1*PI()*((Z7489+$X$1/2)*(2*Z7489-$Z$1)+(Z7489+$X$1/2)^2-($V$1/2)^2)*Y7489</f>
        <v>0</v>
      </c>
      <c r="AB7489" s="143">
        <f t="shared" ref="AB7489:AB7552" si="1655">-AA7489*0.000000001*$AB$1</f>
        <v>0</v>
      </c>
      <c r="AC7489" s="143">
        <f t="shared" ref="AC7489:AC7552" si="1656">+AC7488+AB7489</f>
        <v>0.42012664901191887</v>
      </c>
      <c r="AD7489" s="143">
        <f t="shared" ref="AD7489:AD7552" si="1657">+AB7489/V7489</f>
        <v>0</v>
      </c>
      <c r="AE7489" s="105">
        <f t="shared" ref="AE7489:AE7552" si="1658">+AE7488-AB7489</f>
        <v>1.7335098808104359E-4</v>
      </c>
      <c r="AF7489" s="143">
        <f t="shared" ref="AF7489:AF7552" si="1659">B7489*9.81/(T7489*1000000*$AH$1)</f>
        <v>0.32075520931999368</v>
      </c>
    </row>
    <row r="7490" spans="1:32" x14ac:dyDescent="0.25">
      <c r="A7490">
        <v>31.195833</v>
      </c>
      <c r="B7490">
        <v>1.1249882641680204</v>
      </c>
      <c r="C7490" s="203">
        <f t="shared" si="1647"/>
        <v>4.5696321849808645E-3</v>
      </c>
      <c r="D7490" s="184">
        <f t="shared" si="1648"/>
        <v>4.4828091734662283E-2</v>
      </c>
      <c r="T7490" s="182">
        <f t="shared" si="1646"/>
        <v>0.1165077605681876</v>
      </c>
      <c r="U7490" s="19">
        <v>1.1498421965772276</v>
      </c>
      <c r="V7490" s="105">
        <f t="shared" si="1649"/>
        <v>4.1670000000024743E-3</v>
      </c>
      <c r="W7490" s="143">
        <f t="shared" si="1650"/>
        <v>8.8754449677853557</v>
      </c>
      <c r="X7490" s="143">
        <f t="shared" si="1651"/>
        <v>0.61929999999999996</v>
      </c>
      <c r="Y7490" s="143">
        <f t="shared" si="1652"/>
        <v>0</v>
      </c>
      <c r="Z7490" s="143">
        <f t="shared" si="1653"/>
        <v>16.69444892818769</v>
      </c>
      <c r="AA7490" s="143">
        <f t="shared" si="1654"/>
        <v>0</v>
      </c>
      <c r="AB7490" s="143">
        <f t="shared" si="1655"/>
        <v>0</v>
      </c>
      <c r="AC7490" s="143">
        <f t="shared" si="1656"/>
        <v>0.42012664901191887</v>
      </c>
      <c r="AD7490" s="143">
        <f t="shared" si="1657"/>
        <v>0</v>
      </c>
      <c r="AE7490" s="105">
        <f t="shared" si="1658"/>
        <v>1.7335098808104359E-4</v>
      </c>
      <c r="AF7490" s="143">
        <f t="shared" si="1659"/>
        <v>0.33409121921948709</v>
      </c>
    </row>
    <row r="7491" spans="1:32" x14ac:dyDescent="0.25">
      <c r="A7491">
        <v>31.199999999999996</v>
      </c>
      <c r="B7491">
        <v>0.95480264601108633</v>
      </c>
      <c r="C7491" s="203">
        <f t="shared" si="1647"/>
        <v>4.3332443613533535E-3</v>
      </c>
      <c r="D7491" s="184">
        <f t="shared" si="1648"/>
        <v>4.25091271848764E-2</v>
      </c>
      <c r="T7491" s="182">
        <f t="shared" si="1646"/>
        <v>0.1127837223951253</v>
      </c>
      <c r="U7491" s="19">
        <v>1.1130887973858898</v>
      </c>
      <c r="V7491" s="105">
        <f t="shared" si="1649"/>
        <v>4.1669999999953689E-3</v>
      </c>
      <c r="W7491" s="143">
        <f t="shared" si="1650"/>
        <v>8.8754449677853557</v>
      </c>
      <c r="X7491" s="143">
        <f t="shared" si="1651"/>
        <v>0.61929999999999996</v>
      </c>
      <c r="Y7491" s="143">
        <f t="shared" si="1652"/>
        <v>0</v>
      </c>
      <c r="Z7491" s="143">
        <f t="shared" si="1653"/>
        <v>16.69444892818769</v>
      </c>
      <c r="AA7491" s="143">
        <f t="shared" si="1654"/>
        <v>0</v>
      </c>
      <c r="AB7491" s="143">
        <f t="shared" si="1655"/>
        <v>0</v>
      </c>
      <c r="AC7491" s="143">
        <f t="shared" si="1656"/>
        <v>0.42012664901191887</v>
      </c>
      <c r="AD7491" s="143">
        <f t="shared" si="1657"/>
        <v>0</v>
      </c>
      <c r="AE7491" s="105">
        <f t="shared" si="1658"/>
        <v>1.7335098808104359E-4</v>
      </c>
      <c r="AF7491" s="143">
        <f t="shared" si="1659"/>
        <v>0.29291331487864158</v>
      </c>
    </row>
    <row r="7492" spans="1:32" x14ac:dyDescent="0.25">
      <c r="A7492">
        <v>31.204166000000001</v>
      </c>
      <c r="B7492">
        <v>1.068259724782376</v>
      </c>
      <c r="C7492" s="203">
        <f t="shared" si="1647"/>
        <v>4.2140389183678382E-3</v>
      </c>
      <c r="D7492" s="184">
        <f t="shared" si="1648"/>
        <v>4.1339721789188495E-2</v>
      </c>
      <c r="T7492" s="182">
        <f t="shared" ref="T7492:T7555" si="1660">+U7492/1000000*101325</f>
        <v>0.11523334019746111</v>
      </c>
      <c r="U7492" s="19">
        <v>1.1372646454227595</v>
      </c>
      <c r="V7492" s="105">
        <f t="shared" si="1649"/>
        <v>4.166000000004999E-3</v>
      </c>
      <c r="W7492" s="143">
        <f t="shared" si="1650"/>
        <v>8.8754449677853557</v>
      </c>
      <c r="X7492" s="143">
        <f t="shared" si="1651"/>
        <v>0.61929999999999996</v>
      </c>
      <c r="Y7492" s="143">
        <f t="shared" si="1652"/>
        <v>0</v>
      </c>
      <c r="Z7492" s="143">
        <f t="shared" si="1653"/>
        <v>16.69444892818769</v>
      </c>
      <c r="AA7492" s="143">
        <f t="shared" si="1654"/>
        <v>0</v>
      </c>
      <c r="AB7492" s="143">
        <f t="shared" si="1655"/>
        <v>0</v>
      </c>
      <c r="AC7492" s="143">
        <f t="shared" si="1656"/>
        <v>0.42012664901191887</v>
      </c>
      <c r="AD7492" s="143">
        <f t="shared" si="1657"/>
        <v>0</v>
      </c>
      <c r="AE7492" s="105">
        <f t="shared" si="1658"/>
        <v>1.7335098808104359E-4</v>
      </c>
      <c r="AF7492" s="143">
        <f t="shared" si="1659"/>
        <v>0.32075292721885218</v>
      </c>
    </row>
    <row r="7493" spans="1:32" x14ac:dyDescent="0.25">
      <c r="A7493">
        <v>31.208332999999996</v>
      </c>
      <c r="B7493">
        <v>1.1249882641680204</v>
      </c>
      <c r="C7493" s="203">
        <f t="shared" si="1647"/>
        <v>4.569632184973073E-3</v>
      </c>
      <c r="D7493" s="184">
        <f t="shared" si="1648"/>
        <v>4.4828091734585851E-2</v>
      </c>
      <c r="T7493" s="182">
        <f t="shared" si="1660"/>
        <v>0.1165077714809281</v>
      </c>
      <c r="U7493" s="19">
        <v>1.1498423042776027</v>
      </c>
      <c r="V7493" s="105">
        <f t="shared" si="1649"/>
        <v>4.1669999999953689E-3</v>
      </c>
      <c r="W7493" s="143">
        <f t="shared" si="1650"/>
        <v>8.8754449677853557</v>
      </c>
      <c r="X7493" s="143">
        <f t="shared" si="1651"/>
        <v>0.61929999999999996</v>
      </c>
      <c r="Y7493" s="143">
        <f t="shared" si="1652"/>
        <v>0</v>
      </c>
      <c r="Z7493" s="143">
        <f t="shared" si="1653"/>
        <v>16.69444892818769</v>
      </c>
      <c r="AA7493" s="143">
        <f t="shared" si="1654"/>
        <v>0</v>
      </c>
      <c r="AB7493" s="143">
        <f t="shared" si="1655"/>
        <v>0</v>
      </c>
      <c r="AC7493" s="143">
        <f t="shared" si="1656"/>
        <v>0.42012664901191887</v>
      </c>
      <c r="AD7493" s="143">
        <f t="shared" si="1657"/>
        <v>0</v>
      </c>
      <c r="AE7493" s="105">
        <f t="shared" si="1658"/>
        <v>1.7335098808104359E-4</v>
      </c>
      <c r="AF7493" s="143">
        <f t="shared" si="1659"/>
        <v>0.3340911879267181</v>
      </c>
    </row>
    <row r="7494" spans="1:32" x14ac:dyDescent="0.25">
      <c r="A7494">
        <v>31.212499999999999</v>
      </c>
      <c r="B7494">
        <v>1.1249882641680204</v>
      </c>
      <c r="C7494" s="203">
        <f t="shared" si="1647"/>
        <v>4.6878260967909251E-3</v>
      </c>
      <c r="D7494" s="184">
        <f t="shared" si="1648"/>
        <v>4.5987574009518979E-2</v>
      </c>
      <c r="T7494" s="182">
        <f t="shared" si="1660"/>
        <v>0.1165077714809281</v>
      </c>
      <c r="U7494" s="19">
        <v>1.1498423042776027</v>
      </c>
      <c r="V7494" s="105">
        <f t="shared" si="1649"/>
        <v>4.1670000000024743E-3</v>
      </c>
      <c r="W7494" s="143">
        <f t="shared" si="1650"/>
        <v>8.8754449677853557</v>
      </c>
      <c r="X7494" s="143">
        <f t="shared" si="1651"/>
        <v>0.61929999999999996</v>
      </c>
      <c r="Y7494" s="143">
        <f t="shared" si="1652"/>
        <v>0</v>
      </c>
      <c r="Z7494" s="143">
        <f t="shared" si="1653"/>
        <v>16.69444892818769</v>
      </c>
      <c r="AA7494" s="143">
        <f t="shared" si="1654"/>
        <v>0</v>
      </c>
      <c r="AB7494" s="143">
        <f t="shared" si="1655"/>
        <v>0</v>
      </c>
      <c r="AC7494" s="143">
        <f t="shared" si="1656"/>
        <v>0.42012664901191887</v>
      </c>
      <c r="AD7494" s="143">
        <f t="shared" si="1657"/>
        <v>0</v>
      </c>
      <c r="AE7494" s="105">
        <f t="shared" si="1658"/>
        <v>1.7335098808104359E-4</v>
      </c>
      <c r="AF7494" s="143">
        <f t="shared" si="1659"/>
        <v>0.3340911879267181</v>
      </c>
    </row>
    <row r="7495" spans="1:32" x14ac:dyDescent="0.25">
      <c r="A7495">
        <v>31.216665999999996</v>
      </c>
      <c r="B7495">
        <v>1.068259724782376</v>
      </c>
      <c r="C7495" s="203">
        <f t="shared" si="1647"/>
        <v>4.5685355609813667E-3</v>
      </c>
      <c r="D7495" s="184">
        <f t="shared" si="1648"/>
        <v>4.4817333853227212E-2</v>
      </c>
      <c r="T7495" s="182">
        <f t="shared" si="1660"/>
        <v>0.11523252051284739</v>
      </c>
      <c r="U7495" s="19">
        <v>1.1372565557645931</v>
      </c>
      <c r="V7495" s="105">
        <f t="shared" si="1649"/>
        <v>4.1659999999978936E-3</v>
      </c>
      <c r="W7495" s="143">
        <f t="shared" si="1650"/>
        <v>8.8754449677853557</v>
      </c>
      <c r="X7495" s="143">
        <f t="shared" si="1651"/>
        <v>0.61929999999999996</v>
      </c>
      <c r="Y7495" s="143">
        <f t="shared" si="1652"/>
        <v>0</v>
      </c>
      <c r="Z7495" s="143">
        <f t="shared" si="1653"/>
        <v>16.69444892818769</v>
      </c>
      <c r="AA7495" s="143">
        <f t="shared" si="1654"/>
        <v>0</v>
      </c>
      <c r="AB7495" s="143">
        <f t="shared" si="1655"/>
        <v>0</v>
      </c>
      <c r="AC7495" s="143">
        <f t="shared" si="1656"/>
        <v>0.42012664901191887</v>
      </c>
      <c r="AD7495" s="143">
        <f t="shared" si="1657"/>
        <v>0</v>
      </c>
      <c r="AE7495" s="105">
        <f t="shared" si="1658"/>
        <v>1.7335098808104359E-4</v>
      </c>
      <c r="AF7495" s="143">
        <f t="shared" si="1659"/>
        <v>0.32075520883378233</v>
      </c>
    </row>
    <row r="7496" spans="1:32" x14ac:dyDescent="0.25">
      <c r="A7496">
        <v>31.220832999999999</v>
      </c>
      <c r="B7496">
        <v>1.068259724782376</v>
      </c>
      <c r="C7496" s="203">
        <f t="shared" si="1647"/>
        <v>4.451438273170804E-3</v>
      </c>
      <c r="D7496" s="184">
        <f t="shared" si="1648"/>
        <v>4.3668609459805587E-2</v>
      </c>
      <c r="T7496" s="182">
        <f t="shared" si="1660"/>
        <v>0.11523252051284739</v>
      </c>
      <c r="U7496" s="19">
        <v>1.1372565557645931</v>
      </c>
      <c r="V7496" s="105">
        <f t="shared" si="1649"/>
        <v>4.1670000000024743E-3</v>
      </c>
      <c r="W7496" s="143">
        <f t="shared" si="1650"/>
        <v>8.8754449677853557</v>
      </c>
      <c r="X7496" s="143">
        <f t="shared" si="1651"/>
        <v>0.61929999999999996</v>
      </c>
      <c r="Y7496" s="143">
        <f t="shared" si="1652"/>
        <v>0</v>
      </c>
      <c r="Z7496" s="143">
        <f t="shared" si="1653"/>
        <v>16.69444892818769</v>
      </c>
      <c r="AA7496" s="143">
        <f t="shared" si="1654"/>
        <v>0</v>
      </c>
      <c r="AB7496" s="143">
        <f t="shared" si="1655"/>
        <v>0</v>
      </c>
      <c r="AC7496" s="143">
        <f t="shared" si="1656"/>
        <v>0.42012664901191887</v>
      </c>
      <c r="AD7496" s="143">
        <f t="shared" si="1657"/>
        <v>0</v>
      </c>
      <c r="AE7496" s="105">
        <f t="shared" si="1658"/>
        <v>1.7335098808104359E-4</v>
      </c>
      <c r="AF7496" s="143">
        <f t="shared" si="1659"/>
        <v>0.32075520883378233</v>
      </c>
    </row>
    <row r="7497" spans="1:32" x14ac:dyDescent="0.25">
      <c r="A7497">
        <v>31.224999999999994</v>
      </c>
      <c r="B7497">
        <v>1.068259724782376</v>
      </c>
      <c r="C7497" s="203">
        <f t="shared" si="1647"/>
        <v>4.4514382731632137E-3</v>
      </c>
      <c r="D7497" s="184">
        <f t="shared" si="1648"/>
        <v>4.3668609459731125E-2</v>
      </c>
      <c r="T7497" s="182">
        <f t="shared" si="1660"/>
        <v>0.11523252051284739</v>
      </c>
      <c r="U7497" s="19">
        <v>1.1372565557645931</v>
      </c>
      <c r="V7497" s="105">
        <f t="shared" si="1649"/>
        <v>4.1669999999953689E-3</v>
      </c>
      <c r="W7497" s="143">
        <f t="shared" si="1650"/>
        <v>8.8754449677853557</v>
      </c>
      <c r="X7497" s="143">
        <f t="shared" si="1651"/>
        <v>0.61929999999999996</v>
      </c>
      <c r="Y7497" s="143">
        <f t="shared" si="1652"/>
        <v>0</v>
      </c>
      <c r="Z7497" s="143">
        <f t="shared" si="1653"/>
        <v>16.69444892818769</v>
      </c>
      <c r="AA7497" s="143">
        <f t="shared" si="1654"/>
        <v>0</v>
      </c>
      <c r="AB7497" s="143">
        <f t="shared" si="1655"/>
        <v>0</v>
      </c>
      <c r="AC7497" s="143">
        <f t="shared" si="1656"/>
        <v>0.42012664901191887</v>
      </c>
      <c r="AD7497" s="143">
        <f t="shared" si="1657"/>
        <v>0</v>
      </c>
      <c r="AE7497" s="105">
        <f t="shared" si="1658"/>
        <v>1.7335098808104359E-4</v>
      </c>
      <c r="AF7497" s="143">
        <f t="shared" si="1659"/>
        <v>0.32075520883378233</v>
      </c>
    </row>
    <row r="7498" spans="1:32" x14ac:dyDescent="0.25">
      <c r="A7498">
        <v>31.229165999999999</v>
      </c>
      <c r="B7498">
        <v>1.1249882641680204</v>
      </c>
      <c r="C7498" s="203">
        <f t="shared" si="1647"/>
        <v>4.5685355609891582E-3</v>
      </c>
      <c r="D7498" s="184">
        <f t="shared" si="1648"/>
        <v>4.4817333853303644E-2</v>
      </c>
      <c r="T7498" s="182">
        <f t="shared" si="1660"/>
        <v>0.11650776057051407</v>
      </c>
      <c r="U7498" s="19">
        <v>1.1498421966001882</v>
      </c>
      <c r="V7498" s="105">
        <f t="shared" si="1649"/>
        <v>4.166000000004999E-3</v>
      </c>
      <c r="W7498" s="143">
        <f t="shared" si="1650"/>
        <v>8.8754449677853557</v>
      </c>
      <c r="X7498" s="143">
        <f t="shared" si="1651"/>
        <v>0.61929999999999996</v>
      </c>
      <c r="Y7498" s="143">
        <f t="shared" si="1652"/>
        <v>0</v>
      </c>
      <c r="Z7498" s="143">
        <f t="shared" si="1653"/>
        <v>16.69444892818769</v>
      </c>
      <c r="AA7498" s="143">
        <f t="shared" si="1654"/>
        <v>0</v>
      </c>
      <c r="AB7498" s="143">
        <f t="shared" si="1655"/>
        <v>0</v>
      </c>
      <c r="AC7498" s="143">
        <f t="shared" si="1656"/>
        <v>0.42012664901191887</v>
      </c>
      <c r="AD7498" s="143">
        <f t="shared" si="1657"/>
        <v>0</v>
      </c>
      <c r="AE7498" s="105">
        <f t="shared" si="1658"/>
        <v>1.7335098808104359E-4</v>
      </c>
      <c r="AF7498" s="143">
        <f t="shared" si="1659"/>
        <v>0.33409121921281587</v>
      </c>
    </row>
    <row r="7499" spans="1:32" x14ac:dyDescent="0.25">
      <c r="A7499">
        <v>31.233332999999995</v>
      </c>
      <c r="B7499">
        <v>1.068259724782376</v>
      </c>
      <c r="C7499" s="203">
        <f t="shared" si="1647"/>
        <v>4.569632184973073E-3</v>
      </c>
      <c r="D7499" s="184">
        <f t="shared" si="1648"/>
        <v>4.4828091734585851E-2</v>
      </c>
      <c r="T7499" s="182">
        <f t="shared" si="1660"/>
        <v>0.11523252065827316</v>
      </c>
      <c r="U7499" s="19">
        <v>1.1372565571998339</v>
      </c>
      <c r="V7499" s="105">
        <f t="shared" si="1649"/>
        <v>4.1669999999953689E-3</v>
      </c>
      <c r="W7499" s="143">
        <f t="shared" si="1650"/>
        <v>8.8754449677853557</v>
      </c>
      <c r="X7499" s="143">
        <f t="shared" si="1651"/>
        <v>0.61929999999999996</v>
      </c>
      <c r="Y7499" s="143">
        <f t="shared" si="1652"/>
        <v>0</v>
      </c>
      <c r="Z7499" s="143">
        <f t="shared" si="1653"/>
        <v>16.69444892818769</v>
      </c>
      <c r="AA7499" s="143">
        <f t="shared" si="1654"/>
        <v>0</v>
      </c>
      <c r="AB7499" s="143">
        <f t="shared" si="1655"/>
        <v>0</v>
      </c>
      <c r="AC7499" s="143">
        <f t="shared" si="1656"/>
        <v>0.42012664901191887</v>
      </c>
      <c r="AD7499" s="143">
        <f t="shared" si="1657"/>
        <v>0</v>
      </c>
      <c r="AE7499" s="105">
        <f t="shared" si="1658"/>
        <v>1.7335098808104359E-4</v>
      </c>
      <c r="AF7499" s="143">
        <f t="shared" si="1659"/>
        <v>0.32075520842898275</v>
      </c>
    </row>
    <row r="7500" spans="1:32" x14ac:dyDescent="0.25">
      <c r="A7500">
        <v>31.237499999999997</v>
      </c>
      <c r="B7500">
        <v>1.068259724782376</v>
      </c>
      <c r="C7500" s="203">
        <f t="shared" ref="C7500:C7563" si="1661">+(B7499+B7500)/2*(A7500-A7499)</f>
        <v>4.451438273170804E-3</v>
      </c>
      <c r="D7500" s="184">
        <f t="shared" ref="D7500:D7563" si="1662">C7500*9.81</f>
        <v>4.3668609459805587E-2</v>
      </c>
      <c r="T7500" s="182">
        <f t="shared" si="1660"/>
        <v>0.11523252065827316</v>
      </c>
      <c r="U7500" s="19">
        <v>1.1372565571998339</v>
      </c>
      <c r="V7500" s="105">
        <f t="shared" si="1649"/>
        <v>4.1670000000024743E-3</v>
      </c>
      <c r="W7500" s="143">
        <f t="shared" si="1650"/>
        <v>8.8754449677853557</v>
      </c>
      <c r="X7500" s="143">
        <f t="shared" si="1651"/>
        <v>0.61929999999999996</v>
      </c>
      <c r="Y7500" s="143">
        <f t="shared" si="1652"/>
        <v>0</v>
      </c>
      <c r="Z7500" s="143">
        <f t="shared" si="1653"/>
        <v>16.69444892818769</v>
      </c>
      <c r="AA7500" s="143">
        <f t="shared" si="1654"/>
        <v>0</v>
      </c>
      <c r="AB7500" s="143">
        <f t="shared" si="1655"/>
        <v>0</v>
      </c>
      <c r="AC7500" s="143">
        <f t="shared" si="1656"/>
        <v>0.42012664901191887</v>
      </c>
      <c r="AD7500" s="143">
        <f t="shared" si="1657"/>
        <v>0</v>
      </c>
      <c r="AE7500" s="105">
        <f t="shared" si="1658"/>
        <v>1.7335098808104359E-4</v>
      </c>
      <c r="AF7500" s="143">
        <f t="shared" si="1659"/>
        <v>0.32075520842898275</v>
      </c>
    </row>
    <row r="7501" spans="1:32" x14ac:dyDescent="0.25">
      <c r="A7501">
        <v>31.241665999999995</v>
      </c>
      <c r="B7501">
        <v>1.068259724782376</v>
      </c>
      <c r="C7501" s="203">
        <f t="shared" si="1661"/>
        <v>4.4503700134411279E-3</v>
      </c>
      <c r="D7501" s="184">
        <f t="shared" si="1662"/>
        <v>4.3658129831857469E-2</v>
      </c>
      <c r="T7501" s="182">
        <f t="shared" si="1660"/>
        <v>0.11523252065827316</v>
      </c>
      <c r="U7501" s="19">
        <v>1.1372565571998339</v>
      </c>
      <c r="V7501" s="105">
        <f t="shared" si="1649"/>
        <v>4.1659999999978936E-3</v>
      </c>
      <c r="W7501" s="143">
        <f t="shared" si="1650"/>
        <v>8.8754449677853557</v>
      </c>
      <c r="X7501" s="143">
        <f t="shared" si="1651"/>
        <v>0.61929999999999996</v>
      </c>
      <c r="Y7501" s="143">
        <f t="shared" si="1652"/>
        <v>0</v>
      </c>
      <c r="Z7501" s="143">
        <f t="shared" si="1653"/>
        <v>16.69444892818769</v>
      </c>
      <c r="AA7501" s="143">
        <f t="shared" si="1654"/>
        <v>0</v>
      </c>
      <c r="AB7501" s="143">
        <f t="shared" si="1655"/>
        <v>0</v>
      </c>
      <c r="AC7501" s="143">
        <f t="shared" si="1656"/>
        <v>0.42012664901191887</v>
      </c>
      <c r="AD7501" s="143">
        <f t="shared" si="1657"/>
        <v>0</v>
      </c>
      <c r="AE7501" s="105">
        <f t="shared" si="1658"/>
        <v>1.7335098808104359E-4</v>
      </c>
      <c r="AF7501" s="143">
        <f t="shared" si="1659"/>
        <v>0.32075520842898275</v>
      </c>
    </row>
    <row r="7502" spans="1:32" x14ac:dyDescent="0.25">
      <c r="A7502">
        <v>31.245832999999998</v>
      </c>
      <c r="B7502">
        <v>1.068259724782376</v>
      </c>
      <c r="C7502" s="203">
        <f t="shared" si="1661"/>
        <v>4.451438273170804E-3</v>
      </c>
      <c r="D7502" s="184">
        <f t="shared" si="1662"/>
        <v>4.3668609459805587E-2</v>
      </c>
      <c r="T7502" s="182">
        <f t="shared" si="1660"/>
        <v>0.11523252065827316</v>
      </c>
      <c r="U7502" s="19">
        <v>1.1372565571998339</v>
      </c>
      <c r="V7502" s="105">
        <f t="shared" si="1649"/>
        <v>4.1670000000024743E-3</v>
      </c>
      <c r="W7502" s="143">
        <f t="shared" si="1650"/>
        <v>8.8754449677853557</v>
      </c>
      <c r="X7502" s="143">
        <f t="shared" si="1651"/>
        <v>0.61929999999999996</v>
      </c>
      <c r="Y7502" s="143">
        <f t="shared" si="1652"/>
        <v>0</v>
      </c>
      <c r="Z7502" s="143">
        <f t="shared" si="1653"/>
        <v>16.69444892818769</v>
      </c>
      <c r="AA7502" s="143">
        <f t="shared" si="1654"/>
        <v>0</v>
      </c>
      <c r="AB7502" s="143">
        <f t="shared" si="1655"/>
        <v>0</v>
      </c>
      <c r="AC7502" s="143">
        <f t="shared" si="1656"/>
        <v>0.42012664901191887</v>
      </c>
      <c r="AD7502" s="143">
        <f t="shared" si="1657"/>
        <v>0</v>
      </c>
      <c r="AE7502" s="105">
        <f t="shared" si="1658"/>
        <v>1.7335098808104359E-4</v>
      </c>
      <c r="AF7502" s="143">
        <f t="shared" si="1659"/>
        <v>0.32075520842898275</v>
      </c>
    </row>
    <row r="7503" spans="1:32" x14ac:dyDescent="0.25">
      <c r="A7503">
        <v>31.25</v>
      </c>
      <c r="B7503">
        <v>1.068259724782376</v>
      </c>
      <c r="C7503" s="203">
        <f t="shared" si="1661"/>
        <v>4.451438273170804E-3</v>
      </c>
      <c r="D7503" s="184">
        <f t="shared" si="1662"/>
        <v>4.3668609459805587E-2</v>
      </c>
      <c r="T7503" s="182">
        <f t="shared" si="1660"/>
        <v>0.11523252065827316</v>
      </c>
      <c r="U7503" s="19">
        <v>1.1372565571998339</v>
      </c>
      <c r="V7503" s="105">
        <f t="shared" si="1649"/>
        <v>4.1670000000024743E-3</v>
      </c>
      <c r="W7503" s="143">
        <f t="shared" si="1650"/>
        <v>8.8754449677853557</v>
      </c>
      <c r="X7503" s="143">
        <f t="shared" si="1651"/>
        <v>0.61929999999999996</v>
      </c>
      <c r="Y7503" s="143">
        <f t="shared" si="1652"/>
        <v>0</v>
      </c>
      <c r="Z7503" s="143">
        <f t="shared" si="1653"/>
        <v>16.69444892818769</v>
      </c>
      <c r="AA7503" s="143">
        <f t="shared" si="1654"/>
        <v>0</v>
      </c>
      <c r="AB7503" s="143">
        <f t="shared" si="1655"/>
        <v>0</v>
      </c>
      <c r="AC7503" s="143">
        <f t="shared" si="1656"/>
        <v>0.42012664901191887</v>
      </c>
      <c r="AD7503" s="143">
        <f t="shared" si="1657"/>
        <v>0</v>
      </c>
      <c r="AE7503" s="105">
        <f t="shared" si="1658"/>
        <v>1.7335098808104359E-4</v>
      </c>
      <c r="AF7503" s="143">
        <f t="shared" si="1659"/>
        <v>0.32075520842898275</v>
      </c>
    </row>
    <row r="7504" spans="1:32" x14ac:dyDescent="0.25">
      <c r="A7504">
        <v>31.254165999999998</v>
      </c>
      <c r="B7504">
        <v>1.068259724782376</v>
      </c>
      <c r="C7504" s="203">
        <f t="shared" si="1661"/>
        <v>4.4503700134411279E-3</v>
      </c>
      <c r="D7504" s="184">
        <f t="shared" si="1662"/>
        <v>4.3658129831857469E-2</v>
      </c>
      <c r="T7504" s="182">
        <f t="shared" si="1660"/>
        <v>0.11523252065827316</v>
      </c>
      <c r="U7504" s="19">
        <v>1.1372565571998339</v>
      </c>
      <c r="V7504" s="105">
        <f t="shared" si="1649"/>
        <v>4.1659999999978936E-3</v>
      </c>
      <c r="W7504" s="143">
        <f t="shared" si="1650"/>
        <v>8.8754449677853557</v>
      </c>
      <c r="X7504" s="143">
        <f t="shared" si="1651"/>
        <v>0.61929999999999996</v>
      </c>
      <c r="Y7504" s="143">
        <f t="shared" si="1652"/>
        <v>0</v>
      </c>
      <c r="Z7504" s="143">
        <f t="shared" si="1653"/>
        <v>16.69444892818769</v>
      </c>
      <c r="AA7504" s="143">
        <f t="shared" si="1654"/>
        <v>0</v>
      </c>
      <c r="AB7504" s="143">
        <f t="shared" si="1655"/>
        <v>0</v>
      </c>
      <c r="AC7504" s="143">
        <f t="shared" si="1656"/>
        <v>0.42012664901191887</v>
      </c>
      <c r="AD7504" s="143">
        <f t="shared" si="1657"/>
        <v>0</v>
      </c>
      <c r="AE7504" s="105">
        <f t="shared" si="1658"/>
        <v>1.7335098808104359E-4</v>
      </c>
      <c r="AF7504" s="143">
        <f t="shared" si="1659"/>
        <v>0.32075520842898275</v>
      </c>
    </row>
    <row r="7505" spans="1:32" x14ac:dyDescent="0.25">
      <c r="A7505">
        <v>31.258333</v>
      </c>
      <c r="B7505">
        <v>1.0115311853967308</v>
      </c>
      <c r="C7505" s="203">
        <f t="shared" si="1661"/>
        <v>4.3332443613607417E-3</v>
      </c>
      <c r="D7505" s="184">
        <f t="shared" si="1662"/>
        <v>4.2509127184948876E-2</v>
      </c>
      <c r="T7505" s="182">
        <f t="shared" si="1660"/>
        <v>0.11398979675094038</v>
      </c>
      <c r="U7505" s="19">
        <v>1.1249918258173242</v>
      </c>
      <c r="V7505" s="105">
        <f t="shared" si="1649"/>
        <v>4.1670000000024743E-3</v>
      </c>
      <c r="W7505" s="143">
        <f t="shared" si="1650"/>
        <v>8.8754449677853557</v>
      </c>
      <c r="X7505" s="143">
        <f t="shared" si="1651"/>
        <v>0.61929999999999996</v>
      </c>
      <c r="Y7505" s="143">
        <f t="shared" si="1652"/>
        <v>0</v>
      </c>
      <c r="Z7505" s="143">
        <f t="shared" si="1653"/>
        <v>16.69444892818769</v>
      </c>
      <c r="AA7505" s="143">
        <f t="shared" si="1654"/>
        <v>0</v>
      </c>
      <c r="AB7505" s="143">
        <f t="shared" si="1655"/>
        <v>0</v>
      </c>
      <c r="AC7505" s="143">
        <f t="shared" si="1656"/>
        <v>0.42012664901191887</v>
      </c>
      <c r="AD7505" s="143">
        <f t="shared" si="1657"/>
        <v>0</v>
      </c>
      <c r="AE7505" s="105">
        <f t="shared" si="1658"/>
        <v>1.7335098808104359E-4</v>
      </c>
      <c r="AF7505" s="143">
        <f t="shared" si="1659"/>
        <v>0.30703311685689372</v>
      </c>
    </row>
    <row r="7506" spans="1:32" x14ac:dyDescent="0.25">
      <c r="A7506">
        <v>31.262499999999996</v>
      </c>
      <c r="B7506">
        <v>1.1249882641680204</v>
      </c>
      <c r="C7506" s="203">
        <f t="shared" si="1661"/>
        <v>4.4514382731632128E-3</v>
      </c>
      <c r="D7506" s="184">
        <f t="shared" si="1662"/>
        <v>4.3668609459731118E-2</v>
      </c>
      <c r="T7506" s="182">
        <f t="shared" si="1660"/>
        <v>0.11650878964422494</v>
      </c>
      <c r="U7506" s="19">
        <v>1.1498523527680724</v>
      </c>
      <c r="V7506" s="105">
        <f t="shared" si="1649"/>
        <v>4.1669999999953689E-3</v>
      </c>
      <c r="W7506" s="143">
        <f t="shared" si="1650"/>
        <v>8.8754449677853557</v>
      </c>
      <c r="X7506" s="143">
        <f t="shared" si="1651"/>
        <v>0.61929999999999996</v>
      </c>
      <c r="Y7506" s="143">
        <f t="shared" si="1652"/>
        <v>0</v>
      </c>
      <c r="Z7506" s="143">
        <f t="shared" si="1653"/>
        <v>16.69444892818769</v>
      </c>
      <c r="AA7506" s="143">
        <f t="shared" si="1654"/>
        <v>0</v>
      </c>
      <c r="AB7506" s="143">
        <f t="shared" si="1655"/>
        <v>0</v>
      </c>
      <c r="AC7506" s="143">
        <f t="shared" si="1656"/>
        <v>0.42012664901191887</v>
      </c>
      <c r="AD7506" s="143">
        <f t="shared" si="1657"/>
        <v>0</v>
      </c>
      <c r="AE7506" s="105">
        <f t="shared" si="1658"/>
        <v>1.7335098808104359E-4</v>
      </c>
      <c r="AF7506" s="143">
        <f t="shared" si="1659"/>
        <v>0.33408826832394495</v>
      </c>
    </row>
    <row r="7507" spans="1:32" x14ac:dyDescent="0.25">
      <c r="A7507">
        <v>31.266666000000001</v>
      </c>
      <c r="B7507">
        <v>1.068259724782376</v>
      </c>
      <c r="C7507" s="203">
        <f t="shared" si="1661"/>
        <v>4.5685355609891582E-3</v>
      </c>
      <c r="D7507" s="184">
        <f t="shared" si="1662"/>
        <v>4.4817333853303644E-2</v>
      </c>
      <c r="T7507" s="182">
        <f t="shared" si="1660"/>
        <v>0.11523250693241745</v>
      </c>
      <c r="U7507" s="19">
        <v>1.1372564217361703</v>
      </c>
      <c r="V7507" s="105">
        <f t="shared" si="1649"/>
        <v>4.166000000004999E-3</v>
      </c>
      <c r="W7507" s="143">
        <f t="shared" si="1650"/>
        <v>8.8754449677853557</v>
      </c>
      <c r="X7507" s="143">
        <f t="shared" si="1651"/>
        <v>0.61929999999999996</v>
      </c>
      <c r="Y7507" s="143">
        <f t="shared" si="1652"/>
        <v>0</v>
      </c>
      <c r="Z7507" s="143">
        <f t="shared" si="1653"/>
        <v>16.69444892818769</v>
      </c>
      <c r="AA7507" s="143">
        <f t="shared" si="1654"/>
        <v>0</v>
      </c>
      <c r="AB7507" s="143">
        <f t="shared" si="1655"/>
        <v>0</v>
      </c>
      <c r="AC7507" s="143">
        <f t="shared" si="1656"/>
        <v>0.42012664901191887</v>
      </c>
      <c r="AD7507" s="143">
        <f t="shared" si="1657"/>
        <v>0</v>
      </c>
      <c r="AE7507" s="105">
        <f t="shared" si="1658"/>
        <v>1.7335098808104359E-4</v>
      </c>
      <c r="AF7507" s="143">
        <f t="shared" si="1659"/>
        <v>0.32075524663556032</v>
      </c>
    </row>
    <row r="7508" spans="1:32" x14ac:dyDescent="0.25">
      <c r="A7508">
        <v>31.270832999999996</v>
      </c>
      <c r="B7508">
        <v>1.068259724782376</v>
      </c>
      <c r="C7508" s="203">
        <f t="shared" si="1661"/>
        <v>4.4514382731632137E-3</v>
      </c>
      <c r="D7508" s="184">
        <f t="shared" si="1662"/>
        <v>4.3668609459731125E-2</v>
      </c>
      <c r="T7508" s="182">
        <f t="shared" si="1660"/>
        <v>0.11523250693241745</v>
      </c>
      <c r="U7508" s="19">
        <v>1.1372564217361703</v>
      </c>
      <c r="V7508" s="105">
        <f t="shared" si="1649"/>
        <v>4.1669999999953689E-3</v>
      </c>
      <c r="W7508" s="143">
        <f t="shared" si="1650"/>
        <v>8.8754449677853557</v>
      </c>
      <c r="X7508" s="143">
        <f t="shared" si="1651"/>
        <v>0.61929999999999996</v>
      </c>
      <c r="Y7508" s="143">
        <f t="shared" si="1652"/>
        <v>0</v>
      </c>
      <c r="Z7508" s="143">
        <f t="shared" si="1653"/>
        <v>16.69444892818769</v>
      </c>
      <c r="AA7508" s="143">
        <f t="shared" si="1654"/>
        <v>0</v>
      </c>
      <c r="AB7508" s="143">
        <f t="shared" si="1655"/>
        <v>0</v>
      </c>
      <c r="AC7508" s="143">
        <f t="shared" si="1656"/>
        <v>0.42012664901191887</v>
      </c>
      <c r="AD7508" s="143">
        <f t="shared" si="1657"/>
        <v>0</v>
      </c>
      <c r="AE7508" s="105">
        <f t="shared" si="1658"/>
        <v>1.7335098808104359E-4</v>
      </c>
      <c r="AF7508" s="143">
        <f t="shared" si="1659"/>
        <v>0.32075524663556032</v>
      </c>
    </row>
    <row r="7509" spans="1:32" x14ac:dyDescent="0.25">
      <c r="A7509">
        <v>31.274999999999999</v>
      </c>
      <c r="B7509">
        <v>1.068259724782376</v>
      </c>
      <c r="C7509" s="203">
        <f t="shared" si="1661"/>
        <v>4.451438273170804E-3</v>
      </c>
      <c r="D7509" s="184">
        <f t="shared" si="1662"/>
        <v>4.3668609459805587E-2</v>
      </c>
      <c r="T7509" s="182">
        <f t="shared" si="1660"/>
        <v>0.11523250693241745</v>
      </c>
      <c r="U7509" s="19">
        <v>1.1372564217361703</v>
      </c>
      <c r="V7509" s="105">
        <f t="shared" si="1649"/>
        <v>4.1670000000024743E-3</v>
      </c>
      <c r="W7509" s="143">
        <f t="shared" si="1650"/>
        <v>8.8754449677853557</v>
      </c>
      <c r="X7509" s="143">
        <f t="shared" si="1651"/>
        <v>0.61929999999999996</v>
      </c>
      <c r="Y7509" s="143">
        <f t="shared" si="1652"/>
        <v>0</v>
      </c>
      <c r="Z7509" s="143">
        <f t="shared" si="1653"/>
        <v>16.69444892818769</v>
      </c>
      <c r="AA7509" s="143">
        <f t="shared" si="1654"/>
        <v>0</v>
      </c>
      <c r="AB7509" s="143">
        <f t="shared" si="1655"/>
        <v>0</v>
      </c>
      <c r="AC7509" s="143">
        <f t="shared" si="1656"/>
        <v>0.42012664901191887</v>
      </c>
      <c r="AD7509" s="143">
        <f t="shared" si="1657"/>
        <v>0</v>
      </c>
      <c r="AE7509" s="105">
        <f t="shared" si="1658"/>
        <v>1.7335098808104359E-4</v>
      </c>
      <c r="AF7509" s="143">
        <f t="shared" si="1659"/>
        <v>0.32075524663556032</v>
      </c>
    </row>
    <row r="7510" spans="1:32" x14ac:dyDescent="0.25">
      <c r="A7510">
        <v>31.279165999999996</v>
      </c>
      <c r="B7510">
        <v>1.0115311853967308</v>
      </c>
      <c r="C7510" s="203">
        <f t="shared" si="1661"/>
        <v>4.3322044659008891E-3</v>
      </c>
      <c r="D7510" s="184">
        <f t="shared" si="1662"/>
        <v>4.2498925810487725E-2</v>
      </c>
      <c r="T7510" s="182">
        <f t="shared" si="1660"/>
        <v>0.11398979695390006</v>
      </c>
      <c r="U7510" s="19">
        <v>1.1249918278203805</v>
      </c>
      <c r="V7510" s="105">
        <f t="shared" si="1649"/>
        <v>4.1659999999978936E-3</v>
      </c>
      <c r="W7510" s="143">
        <f t="shared" si="1650"/>
        <v>8.8754449677853557</v>
      </c>
      <c r="X7510" s="143">
        <f t="shared" si="1651"/>
        <v>0.61929999999999996</v>
      </c>
      <c r="Y7510" s="143">
        <f t="shared" si="1652"/>
        <v>0</v>
      </c>
      <c r="Z7510" s="143">
        <f t="shared" si="1653"/>
        <v>16.69444892818769</v>
      </c>
      <c r="AA7510" s="143">
        <f t="shared" si="1654"/>
        <v>0</v>
      </c>
      <c r="AB7510" s="143">
        <f t="shared" si="1655"/>
        <v>0</v>
      </c>
      <c r="AC7510" s="143">
        <f t="shared" si="1656"/>
        <v>0.42012664901191887</v>
      </c>
      <c r="AD7510" s="143">
        <f t="shared" si="1657"/>
        <v>0</v>
      </c>
      <c r="AE7510" s="105">
        <f t="shared" si="1658"/>
        <v>1.7335098808104359E-4</v>
      </c>
      <c r="AF7510" s="143">
        <f t="shared" si="1659"/>
        <v>0.30703311631021901</v>
      </c>
    </row>
    <row r="7511" spans="1:32" x14ac:dyDescent="0.25">
      <c r="A7511">
        <v>31.283332999999999</v>
      </c>
      <c r="B7511">
        <v>1.1249882641680204</v>
      </c>
      <c r="C7511" s="203">
        <f t="shared" si="1661"/>
        <v>4.4514382731708031E-3</v>
      </c>
      <c r="D7511" s="184">
        <f t="shared" si="1662"/>
        <v>4.366860945980558E-2</v>
      </c>
      <c r="T7511" s="182">
        <f t="shared" si="1660"/>
        <v>0.11650878964440679</v>
      </c>
      <c r="U7511" s="19">
        <v>1.1498523527698672</v>
      </c>
      <c r="V7511" s="105">
        <f t="shared" si="1649"/>
        <v>4.1670000000024743E-3</v>
      </c>
      <c r="W7511" s="143">
        <f t="shared" si="1650"/>
        <v>8.8754449677853557</v>
      </c>
      <c r="X7511" s="143">
        <f t="shared" si="1651"/>
        <v>0.61929999999999996</v>
      </c>
      <c r="Y7511" s="143">
        <f t="shared" si="1652"/>
        <v>0</v>
      </c>
      <c r="Z7511" s="143">
        <f t="shared" si="1653"/>
        <v>16.69444892818769</v>
      </c>
      <c r="AA7511" s="143">
        <f t="shared" si="1654"/>
        <v>0</v>
      </c>
      <c r="AB7511" s="143">
        <f t="shared" si="1655"/>
        <v>0</v>
      </c>
      <c r="AC7511" s="143">
        <f t="shared" si="1656"/>
        <v>0.42012664901191887</v>
      </c>
      <c r="AD7511" s="143">
        <f t="shared" si="1657"/>
        <v>0</v>
      </c>
      <c r="AE7511" s="105">
        <f t="shared" si="1658"/>
        <v>1.7335098808104359E-4</v>
      </c>
      <c r="AF7511" s="143">
        <f t="shared" si="1659"/>
        <v>0.33408826832342348</v>
      </c>
    </row>
    <row r="7512" spans="1:32" x14ac:dyDescent="0.25">
      <c r="A7512">
        <v>31.287499999999994</v>
      </c>
      <c r="B7512">
        <v>1.1817168035536656</v>
      </c>
      <c r="C7512" s="203">
        <f t="shared" si="1661"/>
        <v>4.8060200085927917E-3</v>
      </c>
      <c r="D7512" s="184">
        <f t="shared" si="1662"/>
        <v>4.7147056284295288E-2</v>
      </c>
      <c r="T7512" s="182">
        <f t="shared" si="1660"/>
        <v>0.11781289218957361</v>
      </c>
      <c r="U7512" s="19">
        <v>1.1627228442099542</v>
      </c>
      <c r="V7512" s="105">
        <f t="shared" si="1649"/>
        <v>4.1669999999953689E-3</v>
      </c>
      <c r="W7512" s="143">
        <f t="shared" si="1650"/>
        <v>8.8754449677853557</v>
      </c>
      <c r="X7512" s="143">
        <f t="shared" si="1651"/>
        <v>0.61929999999999996</v>
      </c>
      <c r="Y7512" s="143">
        <f t="shared" si="1652"/>
        <v>0</v>
      </c>
      <c r="Z7512" s="143">
        <f t="shared" si="1653"/>
        <v>16.69444892818769</v>
      </c>
      <c r="AA7512" s="143">
        <f t="shared" si="1654"/>
        <v>0</v>
      </c>
      <c r="AB7512" s="143">
        <f t="shared" si="1655"/>
        <v>0</v>
      </c>
      <c r="AC7512" s="143">
        <f t="shared" si="1656"/>
        <v>0.42012664901191887</v>
      </c>
      <c r="AD7512" s="143">
        <f t="shared" si="1657"/>
        <v>0</v>
      </c>
      <c r="AE7512" s="105">
        <f t="shared" si="1658"/>
        <v>1.7335098808104359E-4</v>
      </c>
      <c r="AF7512" s="143">
        <f t="shared" si="1659"/>
        <v>0.34705037464136529</v>
      </c>
    </row>
    <row r="7513" spans="1:32" x14ac:dyDescent="0.25">
      <c r="A7513">
        <v>31.291665999999999</v>
      </c>
      <c r="B7513">
        <v>1.2384453429393101</v>
      </c>
      <c r="C7513" s="203">
        <f t="shared" si="1661"/>
        <v>5.0411977511509174E-3</v>
      </c>
      <c r="D7513" s="184">
        <f t="shared" si="1662"/>
        <v>4.94541499387905E-2</v>
      </c>
      <c r="T7513" s="182">
        <f t="shared" si="1660"/>
        <v>0.11914527928882543</v>
      </c>
      <c r="U7513" s="19">
        <v>1.1758724824951929</v>
      </c>
      <c r="V7513" s="105">
        <f t="shared" si="1649"/>
        <v>4.166000000004999E-3</v>
      </c>
      <c r="W7513" s="143">
        <f t="shared" si="1650"/>
        <v>8.8754449677853557</v>
      </c>
      <c r="X7513" s="143">
        <f t="shared" si="1651"/>
        <v>0.61929999999999996</v>
      </c>
      <c r="Y7513" s="143">
        <f t="shared" si="1652"/>
        <v>0</v>
      </c>
      <c r="Z7513" s="143">
        <f t="shared" si="1653"/>
        <v>16.69444892818769</v>
      </c>
      <c r="AA7513" s="143">
        <f t="shared" si="1654"/>
        <v>0</v>
      </c>
      <c r="AB7513" s="143">
        <f t="shared" si="1655"/>
        <v>0</v>
      </c>
      <c r="AC7513" s="143">
        <f t="shared" si="1656"/>
        <v>0.42012664901191887</v>
      </c>
      <c r="AD7513" s="143">
        <f t="shared" si="1657"/>
        <v>0</v>
      </c>
      <c r="AE7513" s="105">
        <f t="shared" si="1658"/>
        <v>1.7335098808104359E-4</v>
      </c>
      <c r="AF7513" s="143">
        <f t="shared" si="1659"/>
        <v>0.35964326260309981</v>
      </c>
    </row>
    <row r="7514" spans="1:32" x14ac:dyDescent="0.25">
      <c r="A7514">
        <v>31.295832999999995</v>
      </c>
      <c r="B7514">
        <v>1.1817168035536656</v>
      </c>
      <c r="C7514" s="203">
        <f t="shared" si="1661"/>
        <v>5.0424078322125103E-3</v>
      </c>
      <c r="D7514" s="184">
        <f t="shared" si="1662"/>
        <v>4.9466020834004726E-2</v>
      </c>
      <c r="T7514" s="182">
        <f t="shared" si="1660"/>
        <v>0.11781300429103853</v>
      </c>
      <c r="U7514" s="19">
        <v>1.1627239505653939</v>
      </c>
      <c r="V7514" s="105">
        <f t="shared" si="1649"/>
        <v>4.1669999999953689E-3</v>
      </c>
      <c r="W7514" s="143">
        <f t="shared" si="1650"/>
        <v>8.8754449677853557</v>
      </c>
      <c r="X7514" s="143">
        <f t="shared" si="1651"/>
        <v>0.61929999999999996</v>
      </c>
      <c r="Y7514" s="143">
        <f t="shared" si="1652"/>
        <v>0</v>
      </c>
      <c r="Z7514" s="143">
        <f t="shared" si="1653"/>
        <v>16.69444892818769</v>
      </c>
      <c r="AA7514" s="143">
        <f t="shared" si="1654"/>
        <v>0</v>
      </c>
      <c r="AB7514" s="143">
        <f t="shared" si="1655"/>
        <v>0</v>
      </c>
      <c r="AC7514" s="143">
        <f t="shared" si="1656"/>
        <v>0.42012664901191887</v>
      </c>
      <c r="AD7514" s="143">
        <f t="shared" si="1657"/>
        <v>0</v>
      </c>
      <c r="AE7514" s="105">
        <f t="shared" si="1658"/>
        <v>1.7335098808104359E-4</v>
      </c>
      <c r="AF7514" s="143">
        <f t="shared" si="1659"/>
        <v>0.34705004441588949</v>
      </c>
    </row>
    <row r="7515" spans="1:32" x14ac:dyDescent="0.25">
      <c r="A7515">
        <v>31.299999999999997</v>
      </c>
      <c r="B7515">
        <v>1.1817168035536656</v>
      </c>
      <c r="C7515" s="203">
        <f t="shared" si="1661"/>
        <v>4.9242139204110488E-3</v>
      </c>
      <c r="D7515" s="184">
        <f t="shared" si="1662"/>
        <v>4.8306538559232393E-2</v>
      </c>
      <c r="T7515" s="182">
        <f t="shared" si="1660"/>
        <v>0.11781300429103853</v>
      </c>
      <c r="U7515" s="19">
        <v>1.1627239505653939</v>
      </c>
      <c r="V7515" s="105">
        <f t="shared" si="1649"/>
        <v>4.1670000000024743E-3</v>
      </c>
      <c r="W7515" s="143">
        <f t="shared" si="1650"/>
        <v>8.8754449677853557</v>
      </c>
      <c r="X7515" s="143">
        <f t="shared" si="1651"/>
        <v>0.61929999999999996</v>
      </c>
      <c r="Y7515" s="143">
        <f t="shared" si="1652"/>
        <v>0</v>
      </c>
      <c r="Z7515" s="143">
        <f t="shared" si="1653"/>
        <v>16.69444892818769</v>
      </c>
      <c r="AA7515" s="143">
        <f t="shared" si="1654"/>
        <v>0</v>
      </c>
      <c r="AB7515" s="143">
        <f t="shared" si="1655"/>
        <v>0</v>
      </c>
      <c r="AC7515" s="143">
        <f t="shared" si="1656"/>
        <v>0.42012664901191887</v>
      </c>
      <c r="AD7515" s="143">
        <f t="shared" si="1657"/>
        <v>0</v>
      </c>
      <c r="AE7515" s="105">
        <f t="shared" si="1658"/>
        <v>1.7335098808104359E-4</v>
      </c>
      <c r="AF7515" s="143">
        <f t="shared" si="1659"/>
        <v>0.34705004441588949</v>
      </c>
    </row>
    <row r="7516" spans="1:32" x14ac:dyDescent="0.25">
      <c r="A7516">
        <v>31.304165999999995</v>
      </c>
      <c r="B7516">
        <v>1.1817168035536656</v>
      </c>
      <c r="C7516" s="203">
        <f t="shared" si="1661"/>
        <v>4.9230322036020813E-3</v>
      </c>
      <c r="D7516" s="184">
        <f t="shared" si="1662"/>
        <v>4.8294945917336421E-2</v>
      </c>
      <c r="T7516" s="182">
        <f t="shared" si="1660"/>
        <v>0.11781300429103853</v>
      </c>
      <c r="U7516" s="19">
        <v>1.1627239505653939</v>
      </c>
      <c r="V7516" s="105">
        <f t="shared" si="1649"/>
        <v>4.1659999999978936E-3</v>
      </c>
      <c r="W7516" s="143">
        <f t="shared" si="1650"/>
        <v>8.8754449677853557</v>
      </c>
      <c r="X7516" s="143">
        <f t="shared" si="1651"/>
        <v>0.61929999999999996</v>
      </c>
      <c r="Y7516" s="143">
        <f t="shared" si="1652"/>
        <v>0</v>
      </c>
      <c r="Z7516" s="143">
        <f t="shared" si="1653"/>
        <v>16.69444892818769</v>
      </c>
      <c r="AA7516" s="143">
        <f t="shared" si="1654"/>
        <v>0</v>
      </c>
      <c r="AB7516" s="143">
        <f t="shared" si="1655"/>
        <v>0</v>
      </c>
      <c r="AC7516" s="143">
        <f t="shared" si="1656"/>
        <v>0.42012664901191887</v>
      </c>
      <c r="AD7516" s="143">
        <f t="shared" si="1657"/>
        <v>0</v>
      </c>
      <c r="AE7516" s="105">
        <f t="shared" si="1658"/>
        <v>1.7335098808104359E-4</v>
      </c>
      <c r="AF7516" s="143">
        <f t="shared" si="1659"/>
        <v>0.34705004441588949</v>
      </c>
    </row>
    <row r="7517" spans="1:32" x14ac:dyDescent="0.25">
      <c r="A7517">
        <v>31.308332999999998</v>
      </c>
      <c r="B7517">
        <v>1.1817168035536656</v>
      </c>
      <c r="C7517" s="203">
        <f t="shared" si="1661"/>
        <v>4.9242139204110488E-3</v>
      </c>
      <c r="D7517" s="184">
        <f t="shared" si="1662"/>
        <v>4.8306538559232393E-2</v>
      </c>
      <c r="T7517" s="182">
        <f t="shared" si="1660"/>
        <v>0.11781300429103853</v>
      </c>
      <c r="U7517" s="19">
        <v>1.1627239505653939</v>
      </c>
      <c r="V7517" s="105">
        <f t="shared" si="1649"/>
        <v>4.1670000000024743E-3</v>
      </c>
      <c r="W7517" s="143">
        <f t="shared" si="1650"/>
        <v>8.8754449677853557</v>
      </c>
      <c r="X7517" s="143">
        <f t="shared" si="1651"/>
        <v>0.61929999999999996</v>
      </c>
      <c r="Y7517" s="143">
        <f t="shared" si="1652"/>
        <v>0</v>
      </c>
      <c r="Z7517" s="143">
        <f t="shared" si="1653"/>
        <v>16.69444892818769</v>
      </c>
      <c r="AA7517" s="143">
        <f t="shared" si="1654"/>
        <v>0</v>
      </c>
      <c r="AB7517" s="143">
        <f t="shared" si="1655"/>
        <v>0</v>
      </c>
      <c r="AC7517" s="143">
        <f t="shared" si="1656"/>
        <v>0.42012664901191887</v>
      </c>
      <c r="AD7517" s="143">
        <f t="shared" si="1657"/>
        <v>0</v>
      </c>
      <c r="AE7517" s="105">
        <f t="shared" si="1658"/>
        <v>1.7335098808104359E-4</v>
      </c>
      <c r="AF7517" s="143">
        <f t="shared" si="1659"/>
        <v>0.34705004441588949</v>
      </c>
    </row>
    <row r="7518" spans="1:32" x14ac:dyDescent="0.25">
      <c r="A7518">
        <v>31.3125</v>
      </c>
      <c r="B7518">
        <v>1.068259724782376</v>
      </c>
      <c r="C7518" s="203">
        <f t="shared" si="1661"/>
        <v>4.6878260967909268E-3</v>
      </c>
      <c r="D7518" s="184">
        <f t="shared" si="1662"/>
        <v>4.5987574009518993E-2</v>
      </c>
      <c r="T7518" s="182">
        <f t="shared" si="1660"/>
        <v>0.11523432532893875</v>
      </c>
      <c r="U7518" s="19">
        <v>1.1372743679145201</v>
      </c>
      <c r="V7518" s="105">
        <f t="shared" si="1649"/>
        <v>4.1670000000024743E-3</v>
      </c>
      <c r="W7518" s="143">
        <f t="shared" si="1650"/>
        <v>8.8754449677853557</v>
      </c>
      <c r="X7518" s="143">
        <f t="shared" si="1651"/>
        <v>0.61929999999999996</v>
      </c>
      <c r="Y7518" s="143">
        <f t="shared" si="1652"/>
        <v>0</v>
      </c>
      <c r="Z7518" s="143">
        <f t="shared" si="1653"/>
        <v>16.69444892818769</v>
      </c>
      <c r="AA7518" s="143">
        <f t="shared" si="1654"/>
        <v>0</v>
      </c>
      <c r="AB7518" s="143">
        <f t="shared" si="1655"/>
        <v>0</v>
      </c>
      <c r="AC7518" s="143">
        <f t="shared" si="1656"/>
        <v>0.42012664901191887</v>
      </c>
      <c r="AD7518" s="143">
        <f t="shared" si="1657"/>
        <v>0</v>
      </c>
      <c r="AE7518" s="105">
        <f t="shared" si="1658"/>
        <v>1.7335098808104359E-4</v>
      </c>
      <c r="AF7518" s="143">
        <f t="shared" si="1659"/>
        <v>0.32075018512092041</v>
      </c>
    </row>
    <row r="7519" spans="1:32" x14ac:dyDescent="0.25">
      <c r="A7519">
        <v>31.316665999999998</v>
      </c>
      <c r="B7519">
        <v>1.1817168035536656</v>
      </c>
      <c r="C7519" s="203">
        <f t="shared" si="1661"/>
        <v>4.6867011085216055E-3</v>
      </c>
      <c r="D7519" s="184">
        <f t="shared" si="1662"/>
        <v>4.5976537874596955E-2</v>
      </c>
      <c r="T7519" s="182">
        <f t="shared" si="1660"/>
        <v>0.11781401078616736</v>
      </c>
      <c r="U7519" s="19">
        <v>1.1627338838999985</v>
      </c>
      <c r="V7519" s="105">
        <f t="shared" si="1649"/>
        <v>4.1659999999978936E-3</v>
      </c>
      <c r="W7519" s="143">
        <f t="shared" si="1650"/>
        <v>8.8754449677853557</v>
      </c>
      <c r="X7519" s="143">
        <f t="shared" si="1651"/>
        <v>0.61929999999999996</v>
      </c>
      <c r="Y7519" s="143">
        <f t="shared" si="1652"/>
        <v>0</v>
      </c>
      <c r="Z7519" s="143">
        <f t="shared" si="1653"/>
        <v>16.69444892818769</v>
      </c>
      <c r="AA7519" s="143">
        <f t="shared" si="1654"/>
        <v>0</v>
      </c>
      <c r="AB7519" s="143">
        <f t="shared" si="1655"/>
        <v>0</v>
      </c>
      <c r="AC7519" s="143">
        <f t="shared" si="1656"/>
        <v>0.42012664901191887</v>
      </c>
      <c r="AD7519" s="143">
        <f t="shared" si="1657"/>
        <v>0</v>
      </c>
      <c r="AE7519" s="105">
        <f t="shared" si="1658"/>
        <v>1.7335098808104359E-4</v>
      </c>
      <c r="AF7519" s="143">
        <f t="shared" si="1659"/>
        <v>0.34704707953780045</v>
      </c>
    </row>
    <row r="7520" spans="1:32" x14ac:dyDescent="0.25">
      <c r="A7520">
        <v>31.320833</v>
      </c>
      <c r="B7520">
        <v>1.0115311853967308</v>
      </c>
      <c r="C7520" s="203">
        <f t="shared" si="1661"/>
        <v>4.5696321849808645E-3</v>
      </c>
      <c r="D7520" s="184">
        <f t="shared" si="1662"/>
        <v>4.4828091734662283E-2</v>
      </c>
      <c r="T7520" s="182">
        <f t="shared" si="1660"/>
        <v>0.11399104861321926</v>
      </c>
      <c r="U7520" s="19">
        <v>1.1250041807374218</v>
      </c>
      <c r="V7520" s="105">
        <f t="shared" si="1649"/>
        <v>4.1670000000024743E-3</v>
      </c>
      <c r="W7520" s="143">
        <f t="shared" si="1650"/>
        <v>8.8754449677853557</v>
      </c>
      <c r="X7520" s="143">
        <f t="shared" si="1651"/>
        <v>0.61929999999999996</v>
      </c>
      <c r="Y7520" s="143">
        <f t="shared" si="1652"/>
        <v>0</v>
      </c>
      <c r="Z7520" s="143">
        <f t="shared" si="1653"/>
        <v>16.69444892818769</v>
      </c>
      <c r="AA7520" s="143">
        <f t="shared" si="1654"/>
        <v>0</v>
      </c>
      <c r="AB7520" s="143">
        <f t="shared" si="1655"/>
        <v>0</v>
      </c>
      <c r="AC7520" s="143">
        <f t="shared" si="1656"/>
        <v>0.42012664901191887</v>
      </c>
      <c r="AD7520" s="143">
        <f t="shared" si="1657"/>
        <v>0</v>
      </c>
      <c r="AE7520" s="105">
        <f t="shared" si="1658"/>
        <v>1.7335098808104359E-4</v>
      </c>
      <c r="AF7520" s="143">
        <f t="shared" si="1659"/>
        <v>0.30702974498531227</v>
      </c>
    </row>
    <row r="7521" spans="1:32" x14ac:dyDescent="0.25">
      <c r="A7521">
        <v>31.324999999999996</v>
      </c>
      <c r="B7521">
        <v>1.068259724782376</v>
      </c>
      <c r="C7521" s="203">
        <f t="shared" si="1661"/>
        <v>4.3332443613533535E-3</v>
      </c>
      <c r="D7521" s="184">
        <f t="shared" si="1662"/>
        <v>4.25091271848764E-2</v>
      </c>
      <c r="T7521" s="182">
        <f t="shared" si="1660"/>
        <v>0.11523250529737171</v>
      </c>
      <c r="U7521" s="19">
        <v>1.1372564055995233</v>
      </c>
      <c r="V7521" s="105">
        <f t="shared" si="1649"/>
        <v>4.1669999999953689E-3</v>
      </c>
      <c r="W7521" s="143">
        <f t="shared" si="1650"/>
        <v>8.8754449677853557</v>
      </c>
      <c r="X7521" s="143">
        <f t="shared" si="1651"/>
        <v>0.61929999999999996</v>
      </c>
      <c r="Y7521" s="143">
        <f t="shared" si="1652"/>
        <v>0</v>
      </c>
      <c r="Z7521" s="143">
        <f t="shared" si="1653"/>
        <v>16.69444892818769</v>
      </c>
      <c r="AA7521" s="143">
        <f t="shared" si="1654"/>
        <v>0</v>
      </c>
      <c r="AB7521" s="143">
        <f t="shared" si="1655"/>
        <v>0</v>
      </c>
      <c r="AC7521" s="143">
        <f t="shared" si="1656"/>
        <v>0.42012664901191887</v>
      </c>
      <c r="AD7521" s="143">
        <f t="shared" si="1657"/>
        <v>0</v>
      </c>
      <c r="AE7521" s="105">
        <f t="shared" si="1658"/>
        <v>1.7335098808104359E-4</v>
      </c>
      <c r="AF7521" s="143">
        <f t="shared" si="1659"/>
        <v>0.32075525118678916</v>
      </c>
    </row>
    <row r="7522" spans="1:32" x14ac:dyDescent="0.25">
      <c r="A7522">
        <v>31.329166000000001</v>
      </c>
      <c r="B7522">
        <v>0.95480264601108633</v>
      </c>
      <c r="C7522" s="203">
        <f t="shared" si="1661"/>
        <v>4.2140389183678382E-3</v>
      </c>
      <c r="D7522" s="184">
        <f t="shared" si="1662"/>
        <v>4.1339721789188495E-2</v>
      </c>
      <c r="T7522" s="182">
        <f t="shared" si="1660"/>
        <v>0.1127843615578614</v>
      </c>
      <c r="U7522" s="19">
        <v>1.1130951054316447</v>
      </c>
      <c r="V7522" s="105">
        <f t="shared" si="1649"/>
        <v>4.166000000004999E-3</v>
      </c>
      <c r="W7522" s="143">
        <f t="shared" si="1650"/>
        <v>8.8754449677853557</v>
      </c>
      <c r="X7522" s="143">
        <f t="shared" si="1651"/>
        <v>0.61929999999999996</v>
      </c>
      <c r="Y7522" s="143">
        <f t="shared" si="1652"/>
        <v>0</v>
      </c>
      <c r="Z7522" s="143">
        <f t="shared" si="1653"/>
        <v>16.69444892818769</v>
      </c>
      <c r="AA7522" s="143">
        <f t="shared" si="1654"/>
        <v>0</v>
      </c>
      <c r="AB7522" s="143">
        <f t="shared" si="1655"/>
        <v>0</v>
      </c>
      <c r="AC7522" s="143">
        <f t="shared" si="1656"/>
        <v>0.42012664901191887</v>
      </c>
      <c r="AD7522" s="143">
        <f t="shared" si="1657"/>
        <v>0</v>
      </c>
      <c r="AE7522" s="105">
        <f t="shared" si="1658"/>
        <v>1.7335098808104359E-4</v>
      </c>
      <c r="AF7522" s="143">
        <f t="shared" si="1659"/>
        <v>0.29291165490315219</v>
      </c>
    </row>
    <row r="7523" spans="1:32" x14ac:dyDescent="0.25">
      <c r="A7523">
        <v>31.333332999999996</v>
      </c>
      <c r="B7523">
        <v>0.95480264601108633</v>
      </c>
      <c r="C7523" s="203">
        <f t="shared" si="1661"/>
        <v>3.9786626259237746E-3</v>
      </c>
      <c r="D7523" s="184">
        <f t="shared" si="1662"/>
        <v>3.903068036031223E-2</v>
      </c>
      <c r="T7523" s="182">
        <f t="shared" si="1660"/>
        <v>0.1127843615578614</v>
      </c>
      <c r="U7523" s="19">
        <v>1.1130951054316447</v>
      </c>
      <c r="V7523" s="105">
        <f t="shared" si="1649"/>
        <v>4.1669999999953689E-3</v>
      </c>
      <c r="W7523" s="143">
        <f t="shared" si="1650"/>
        <v>8.8754449677853557</v>
      </c>
      <c r="X7523" s="143">
        <f t="shared" si="1651"/>
        <v>0.61929999999999996</v>
      </c>
      <c r="Y7523" s="143">
        <f t="shared" si="1652"/>
        <v>0</v>
      </c>
      <c r="Z7523" s="143">
        <f t="shared" si="1653"/>
        <v>16.69444892818769</v>
      </c>
      <c r="AA7523" s="143">
        <f t="shared" si="1654"/>
        <v>0</v>
      </c>
      <c r="AB7523" s="143">
        <f t="shared" si="1655"/>
        <v>0</v>
      </c>
      <c r="AC7523" s="143">
        <f t="shared" si="1656"/>
        <v>0.42012664901191887</v>
      </c>
      <c r="AD7523" s="143">
        <f t="shared" si="1657"/>
        <v>0</v>
      </c>
      <c r="AE7523" s="105">
        <f t="shared" si="1658"/>
        <v>1.7335098808104359E-4</v>
      </c>
      <c r="AF7523" s="143">
        <f t="shared" si="1659"/>
        <v>0.29291165490315219</v>
      </c>
    </row>
    <row r="7524" spans="1:32" x14ac:dyDescent="0.25">
      <c r="A7524">
        <v>31.337499999999999</v>
      </c>
      <c r="B7524">
        <v>0.95480264601108633</v>
      </c>
      <c r="C7524" s="203">
        <f t="shared" si="1661"/>
        <v>3.9786626259305591E-3</v>
      </c>
      <c r="D7524" s="184">
        <f t="shared" si="1662"/>
        <v>3.9030680360378787E-2</v>
      </c>
      <c r="T7524" s="182">
        <f t="shared" si="1660"/>
        <v>0.1127843615578614</v>
      </c>
      <c r="U7524" s="19">
        <v>1.1130951054316447</v>
      </c>
      <c r="V7524" s="105">
        <f t="shared" si="1649"/>
        <v>4.1670000000024743E-3</v>
      </c>
      <c r="W7524" s="143">
        <f t="shared" si="1650"/>
        <v>8.8754449677853557</v>
      </c>
      <c r="X7524" s="143">
        <f t="shared" si="1651"/>
        <v>0.61929999999999996</v>
      </c>
      <c r="Y7524" s="143">
        <f t="shared" si="1652"/>
        <v>0</v>
      </c>
      <c r="Z7524" s="143">
        <f t="shared" si="1653"/>
        <v>16.69444892818769</v>
      </c>
      <c r="AA7524" s="143">
        <f t="shared" si="1654"/>
        <v>0</v>
      </c>
      <c r="AB7524" s="143">
        <f t="shared" si="1655"/>
        <v>0</v>
      </c>
      <c r="AC7524" s="143">
        <f t="shared" si="1656"/>
        <v>0.42012664901191887</v>
      </c>
      <c r="AD7524" s="143">
        <f t="shared" si="1657"/>
        <v>0</v>
      </c>
      <c r="AE7524" s="105">
        <f t="shared" si="1658"/>
        <v>1.7335098808104359E-4</v>
      </c>
      <c r="AF7524" s="143">
        <f t="shared" si="1659"/>
        <v>0.29291165490315219</v>
      </c>
    </row>
    <row r="7525" spans="1:32" x14ac:dyDescent="0.25">
      <c r="A7525">
        <v>31.341665999999996</v>
      </c>
      <c r="B7525">
        <v>0.95480264601108633</v>
      </c>
      <c r="C7525" s="203">
        <f t="shared" si="1661"/>
        <v>3.9777078232801745E-3</v>
      </c>
      <c r="D7525" s="184">
        <f t="shared" si="1662"/>
        <v>3.9021313746378516E-2</v>
      </c>
      <c r="T7525" s="182">
        <f t="shared" si="1660"/>
        <v>0.1127843615578614</v>
      </c>
      <c r="U7525" s="19">
        <v>1.1130951054316447</v>
      </c>
      <c r="V7525" s="105">
        <f t="shared" si="1649"/>
        <v>4.1659999999978936E-3</v>
      </c>
      <c r="W7525" s="143">
        <f t="shared" si="1650"/>
        <v>8.8754449677853557</v>
      </c>
      <c r="X7525" s="143">
        <f t="shared" si="1651"/>
        <v>0.61929999999999996</v>
      </c>
      <c r="Y7525" s="143">
        <f t="shared" si="1652"/>
        <v>0</v>
      </c>
      <c r="Z7525" s="143">
        <f t="shared" si="1653"/>
        <v>16.69444892818769</v>
      </c>
      <c r="AA7525" s="143">
        <f t="shared" si="1654"/>
        <v>0</v>
      </c>
      <c r="AB7525" s="143">
        <f t="shared" si="1655"/>
        <v>0</v>
      </c>
      <c r="AC7525" s="143">
        <f t="shared" si="1656"/>
        <v>0.42012664901191887</v>
      </c>
      <c r="AD7525" s="143">
        <f t="shared" si="1657"/>
        <v>0</v>
      </c>
      <c r="AE7525" s="105">
        <f t="shared" si="1658"/>
        <v>1.7335098808104359E-4</v>
      </c>
      <c r="AF7525" s="143">
        <f t="shared" si="1659"/>
        <v>0.29291165490315219</v>
      </c>
    </row>
    <row r="7526" spans="1:32" x14ac:dyDescent="0.25">
      <c r="A7526">
        <v>31.345832999999999</v>
      </c>
      <c r="B7526">
        <v>1.0115311853967308</v>
      </c>
      <c r="C7526" s="203">
        <f t="shared" si="1661"/>
        <v>4.0968565377406197E-3</v>
      </c>
      <c r="D7526" s="184">
        <f t="shared" si="1662"/>
        <v>4.0190162635235484E-2</v>
      </c>
      <c r="T7526" s="182">
        <f t="shared" si="1660"/>
        <v>0.1139898678569945</v>
      </c>
      <c r="U7526" s="19">
        <v>1.1249925275795163</v>
      </c>
      <c r="V7526" s="105">
        <f t="shared" si="1649"/>
        <v>4.1670000000024743E-3</v>
      </c>
      <c r="W7526" s="143">
        <f t="shared" si="1650"/>
        <v>8.8754449677853557</v>
      </c>
      <c r="X7526" s="143">
        <f t="shared" si="1651"/>
        <v>0.61929999999999996</v>
      </c>
      <c r="Y7526" s="143">
        <f t="shared" si="1652"/>
        <v>0</v>
      </c>
      <c r="Z7526" s="143">
        <f t="shared" si="1653"/>
        <v>16.69444892818769</v>
      </c>
      <c r="AA7526" s="143">
        <f t="shared" si="1654"/>
        <v>0</v>
      </c>
      <c r="AB7526" s="143">
        <f t="shared" si="1655"/>
        <v>0</v>
      </c>
      <c r="AC7526" s="143">
        <f t="shared" si="1656"/>
        <v>0.42012664901191887</v>
      </c>
      <c r="AD7526" s="143">
        <f t="shared" si="1657"/>
        <v>0</v>
      </c>
      <c r="AE7526" s="105">
        <f t="shared" si="1658"/>
        <v>1.7335098808104359E-4</v>
      </c>
      <c r="AF7526" s="143">
        <f t="shared" si="1659"/>
        <v>0.30703292533185883</v>
      </c>
    </row>
    <row r="7527" spans="1:32" x14ac:dyDescent="0.25">
      <c r="A7527">
        <v>31.349999999999994</v>
      </c>
      <c r="B7527">
        <v>0.95480264601108633</v>
      </c>
      <c r="C7527" s="203">
        <f t="shared" si="1661"/>
        <v>4.0968565377336339E-3</v>
      </c>
      <c r="D7527" s="184">
        <f t="shared" si="1662"/>
        <v>4.0190162635166948E-2</v>
      </c>
      <c r="T7527" s="182">
        <f t="shared" si="1660"/>
        <v>0.11278267336891877</v>
      </c>
      <c r="U7527" s="19">
        <v>1.1130784443021837</v>
      </c>
      <c r="V7527" s="105">
        <f t="shared" si="1649"/>
        <v>4.1669999999953689E-3</v>
      </c>
      <c r="W7527" s="143">
        <f t="shared" si="1650"/>
        <v>8.8754449677853557</v>
      </c>
      <c r="X7527" s="143">
        <f t="shared" si="1651"/>
        <v>0.61929999999999996</v>
      </c>
      <c r="Y7527" s="143">
        <f t="shared" si="1652"/>
        <v>0</v>
      </c>
      <c r="Z7527" s="143">
        <f t="shared" si="1653"/>
        <v>16.69444892818769</v>
      </c>
      <c r="AA7527" s="143">
        <f t="shared" si="1654"/>
        <v>0</v>
      </c>
      <c r="AB7527" s="143">
        <f t="shared" si="1655"/>
        <v>0</v>
      </c>
      <c r="AC7527" s="143">
        <f t="shared" si="1656"/>
        <v>0.42012664901191887</v>
      </c>
      <c r="AD7527" s="143">
        <f t="shared" si="1657"/>
        <v>0</v>
      </c>
      <c r="AE7527" s="105">
        <f t="shared" si="1658"/>
        <v>1.7335098808104359E-4</v>
      </c>
      <c r="AF7527" s="143">
        <f t="shared" si="1659"/>
        <v>0.29291603935514471</v>
      </c>
    </row>
    <row r="7528" spans="1:32" x14ac:dyDescent="0.25">
      <c r="A7528">
        <v>31.354165999999999</v>
      </c>
      <c r="B7528">
        <v>1.068259724782376</v>
      </c>
      <c r="C7528" s="203">
        <f t="shared" si="1661"/>
        <v>4.2140389183678382E-3</v>
      </c>
      <c r="D7528" s="184">
        <f t="shared" si="1662"/>
        <v>4.1339721789188495E-2</v>
      </c>
      <c r="T7528" s="182">
        <f t="shared" si="1660"/>
        <v>0.11523333904201885</v>
      </c>
      <c r="U7528" s="19">
        <v>1.137264634019431</v>
      </c>
      <c r="V7528" s="105">
        <f t="shared" si="1649"/>
        <v>4.166000000004999E-3</v>
      </c>
      <c r="W7528" s="143">
        <f t="shared" si="1650"/>
        <v>8.8754449677853557</v>
      </c>
      <c r="X7528" s="143">
        <f t="shared" si="1651"/>
        <v>0.61929999999999996</v>
      </c>
      <c r="Y7528" s="143">
        <f t="shared" si="1652"/>
        <v>0</v>
      </c>
      <c r="Z7528" s="143">
        <f t="shared" si="1653"/>
        <v>16.69444892818769</v>
      </c>
      <c r="AA7528" s="143">
        <f t="shared" si="1654"/>
        <v>0</v>
      </c>
      <c r="AB7528" s="143">
        <f t="shared" si="1655"/>
        <v>0</v>
      </c>
      <c r="AC7528" s="143">
        <f t="shared" si="1656"/>
        <v>0.42012664901191887</v>
      </c>
      <c r="AD7528" s="143">
        <f t="shared" si="1657"/>
        <v>0</v>
      </c>
      <c r="AE7528" s="105">
        <f t="shared" si="1658"/>
        <v>1.7335098808104359E-4</v>
      </c>
      <c r="AF7528" s="143">
        <f t="shared" si="1659"/>
        <v>0.32075293043503494</v>
      </c>
    </row>
    <row r="7529" spans="1:32" x14ac:dyDescent="0.25">
      <c r="A7529">
        <v>31.358332999999995</v>
      </c>
      <c r="B7529">
        <v>1.068259724782376</v>
      </c>
      <c r="C7529" s="203">
        <f t="shared" si="1661"/>
        <v>4.4514382731632137E-3</v>
      </c>
      <c r="D7529" s="184">
        <f t="shared" si="1662"/>
        <v>4.3668609459731125E-2</v>
      </c>
      <c r="T7529" s="182">
        <f t="shared" si="1660"/>
        <v>0.11523333904201885</v>
      </c>
      <c r="U7529" s="19">
        <v>1.137264634019431</v>
      </c>
      <c r="V7529" s="105">
        <f t="shared" si="1649"/>
        <v>4.1669999999953689E-3</v>
      </c>
      <c r="W7529" s="143">
        <f t="shared" si="1650"/>
        <v>8.8754449677853557</v>
      </c>
      <c r="X7529" s="143">
        <f t="shared" si="1651"/>
        <v>0.61929999999999996</v>
      </c>
      <c r="Y7529" s="143">
        <f t="shared" si="1652"/>
        <v>0</v>
      </c>
      <c r="Z7529" s="143">
        <f t="shared" si="1653"/>
        <v>16.69444892818769</v>
      </c>
      <c r="AA7529" s="143">
        <f t="shared" si="1654"/>
        <v>0</v>
      </c>
      <c r="AB7529" s="143">
        <f t="shared" si="1655"/>
        <v>0</v>
      </c>
      <c r="AC7529" s="143">
        <f t="shared" si="1656"/>
        <v>0.42012664901191887</v>
      </c>
      <c r="AD7529" s="143">
        <f t="shared" si="1657"/>
        <v>0</v>
      </c>
      <c r="AE7529" s="105">
        <f t="shared" si="1658"/>
        <v>1.7335098808104359E-4</v>
      </c>
      <c r="AF7529" s="143">
        <f t="shared" si="1659"/>
        <v>0.32075293043503494</v>
      </c>
    </row>
    <row r="7530" spans="1:32" x14ac:dyDescent="0.25">
      <c r="A7530">
        <v>31.362499999999997</v>
      </c>
      <c r="B7530">
        <v>1.1249882641680204</v>
      </c>
      <c r="C7530" s="203">
        <f t="shared" si="1661"/>
        <v>4.5696321849808645E-3</v>
      </c>
      <c r="D7530" s="184">
        <f t="shared" si="1662"/>
        <v>4.4828091734662283E-2</v>
      </c>
      <c r="T7530" s="182">
        <f t="shared" si="1660"/>
        <v>0.11650777146555834</v>
      </c>
      <c r="U7530" s="19">
        <v>1.1498423041259149</v>
      </c>
      <c r="V7530" s="105">
        <f t="shared" si="1649"/>
        <v>4.1670000000024743E-3</v>
      </c>
      <c r="W7530" s="143">
        <f t="shared" si="1650"/>
        <v>8.8754449677853557</v>
      </c>
      <c r="X7530" s="143">
        <f t="shared" si="1651"/>
        <v>0.61929999999999996</v>
      </c>
      <c r="Y7530" s="143">
        <f t="shared" si="1652"/>
        <v>0</v>
      </c>
      <c r="Z7530" s="143">
        <f t="shared" si="1653"/>
        <v>16.69444892818769</v>
      </c>
      <c r="AA7530" s="143">
        <f t="shared" si="1654"/>
        <v>0</v>
      </c>
      <c r="AB7530" s="143">
        <f t="shared" si="1655"/>
        <v>0</v>
      </c>
      <c r="AC7530" s="143">
        <f t="shared" si="1656"/>
        <v>0.42012664901191887</v>
      </c>
      <c r="AD7530" s="143">
        <f t="shared" si="1657"/>
        <v>0</v>
      </c>
      <c r="AE7530" s="105">
        <f t="shared" si="1658"/>
        <v>1.7335098808104359E-4</v>
      </c>
      <c r="AF7530" s="143">
        <f t="shared" si="1659"/>
        <v>0.33409118797079163</v>
      </c>
    </row>
    <row r="7531" spans="1:32" x14ac:dyDescent="0.25">
      <c r="A7531">
        <v>31.366665999999995</v>
      </c>
      <c r="B7531">
        <v>1.068259724782376</v>
      </c>
      <c r="C7531" s="203">
        <f t="shared" si="1661"/>
        <v>4.5685355609813667E-3</v>
      </c>
      <c r="D7531" s="184">
        <f t="shared" si="1662"/>
        <v>4.4817333853227212E-2</v>
      </c>
      <c r="T7531" s="182">
        <f t="shared" si="1660"/>
        <v>0.11523252051305226</v>
      </c>
      <c r="U7531" s="19">
        <v>1.137256555766615</v>
      </c>
      <c r="V7531" s="105">
        <f t="shared" si="1649"/>
        <v>4.1659999999978936E-3</v>
      </c>
      <c r="W7531" s="143">
        <f t="shared" si="1650"/>
        <v>8.8754449677853557</v>
      </c>
      <c r="X7531" s="143">
        <f t="shared" si="1651"/>
        <v>0.61929999999999996</v>
      </c>
      <c r="Y7531" s="143">
        <f t="shared" si="1652"/>
        <v>0</v>
      </c>
      <c r="Z7531" s="143">
        <f t="shared" si="1653"/>
        <v>16.69444892818769</v>
      </c>
      <c r="AA7531" s="143">
        <f t="shared" si="1654"/>
        <v>0</v>
      </c>
      <c r="AB7531" s="143">
        <f t="shared" si="1655"/>
        <v>0</v>
      </c>
      <c r="AC7531" s="143">
        <f t="shared" si="1656"/>
        <v>0.42012664901191887</v>
      </c>
      <c r="AD7531" s="143">
        <f t="shared" si="1657"/>
        <v>0</v>
      </c>
      <c r="AE7531" s="105">
        <f t="shared" si="1658"/>
        <v>1.7335098808104359E-4</v>
      </c>
      <c r="AF7531" s="143">
        <f t="shared" si="1659"/>
        <v>0.32075520883321212</v>
      </c>
    </row>
    <row r="7532" spans="1:32" x14ac:dyDescent="0.25">
      <c r="A7532">
        <v>31.370832999999998</v>
      </c>
      <c r="B7532">
        <v>1.1817168035536656</v>
      </c>
      <c r="C7532" s="203">
        <f t="shared" si="1661"/>
        <v>4.6878260967909268E-3</v>
      </c>
      <c r="D7532" s="184">
        <f t="shared" si="1662"/>
        <v>4.5987574009518993E-2</v>
      </c>
      <c r="T7532" s="182">
        <f t="shared" si="1660"/>
        <v>0.11781400947326211</v>
      </c>
      <c r="U7532" s="19">
        <v>1.1627338709426311</v>
      </c>
      <c r="V7532" s="105">
        <f t="shared" si="1649"/>
        <v>4.1670000000024743E-3</v>
      </c>
      <c r="W7532" s="143">
        <f t="shared" si="1650"/>
        <v>8.8754449677853557</v>
      </c>
      <c r="X7532" s="143">
        <f t="shared" si="1651"/>
        <v>0.61929999999999996</v>
      </c>
      <c r="Y7532" s="143">
        <f t="shared" si="1652"/>
        <v>0</v>
      </c>
      <c r="Z7532" s="143">
        <f t="shared" si="1653"/>
        <v>16.69444892818769</v>
      </c>
      <c r="AA7532" s="143">
        <f t="shared" si="1654"/>
        <v>0</v>
      </c>
      <c r="AB7532" s="143">
        <f t="shared" si="1655"/>
        <v>0</v>
      </c>
      <c r="AC7532" s="143">
        <f t="shared" si="1656"/>
        <v>0.42012664901191887</v>
      </c>
      <c r="AD7532" s="143">
        <f t="shared" si="1657"/>
        <v>0</v>
      </c>
      <c r="AE7532" s="105">
        <f t="shared" si="1658"/>
        <v>1.7335098808104359E-4</v>
      </c>
      <c r="AF7532" s="143">
        <f t="shared" si="1659"/>
        <v>0.34704708340525164</v>
      </c>
    </row>
    <row r="7533" spans="1:32" x14ac:dyDescent="0.25">
      <c r="A7533">
        <v>31.375</v>
      </c>
      <c r="B7533">
        <v>1.2384453429393101</v>
      </c>
      <c r="C7533" s="203">
        <f t="shared" si="1661"/>
        <v>5.0424078322211085E-3</v>
      </c>
      <c r="D7533" s="184">
        <f t="shared" si="1662"/>
        <v>4.9466020834089075E-2</v>
      </c>
      <c r="T7533" s="182">
        <f t="shared" si="1660"/>
        <v>0.11914529144263653</v>
      </c>
      <c r="U7533" s="19">
        <v>1.1758726024439825</v>
      </c>
      <c r="V7533" s="105">
        <f t="shared" si="1649"/>
        <v>4.1670000000024743E-3</v>
      </c>
      <c r="W7533" s="143">
        <f t="shared" si="1650"/>
        <v>8.8754449677853557</v>
      </c>
      <c r="X7533" s="143">
        <f t="shared" si="1651"/>
        <v>0.61929999999999996</v>
      </c>
      <c r="Y7533" s="143">
        <f t="shared" si="1652"/>
        <v>0</v>
      </c>
      <c r="Z7533" s="143">
        <f t="shared" si="1653"/>
        <v>16.69444892818769</v>
      </c>
      <c r="AA7533" s="143">
        <f t="shared" si="1654"/>
        <v>0</v>
      </c>
      <c r="AB7533" s="143">
        <f t="shared" si="1655"/>
        <v>0</v>
      </c>
      <c r="AC7533" s="143">
        <f t="shared" si="1656"/>
        <v>0.42012664901191887</v>
      </c>
      <c r="AD7533" s="143">
        <f t="shared" si="1657"/>
        <v>0</v>
      </c>
      <c r="AE7533" s="105">
        <f t="shared" si="1658"/>
        <v>1.7335098808104359E-4</v>
      </c>
      <c r="AF7533" s="143">
        <f t="shared" si="1659"/>
        <v>0.35964322591649456</v>
      </c>
    </row>
    <row r="7534" spans="1:32" x14ac:dyDescent="0.25">
      <c r="A7534">
        <v>31.379165999999998</v>
      </c>
      <c r="B7534">
        <v>1.1249882641680204</v>
      </c>
      <c r="C7534" s="203">
        <f t="shared" si="1661"/>
        <v>4.9230322036020796E-3</v>
      </c>
      <c r="D7534" s="184">
        <f t="shared" si="1662"/>
        <v>4.82949459173364E-2</v>
      </c>
      <c r="T7534" s="182">
        <f t="shared" si="1660"/>
        <v>0.11650961618888198</v>
      </c>
      <c r="U7534" s="19">
        <v>1.1498605101296024</v>
      </c>
      <c r="V7534" s="105">
        <f t="shared" si="1649"/>
        <v>4.1659999999978936E-3</v>
      </c>
      <c r="W7534" s="143">
        <f t="shared" si="1650"/>
        <v>8.8754449677853557</v>
      </c>
      <c r="X7534" s="143">
        <f t="shared" si="1651"/>
        <v>0.61929999999999996</v>
      </c>
      <c r="Y7534" s="143">
        <f t="shared" si="1652"/>
        <v>0</v>
      </c>
      <c r="Z7534" s="143">
        <f t="shared" si="1653"/>
        <v>16.69444892818769</v>
      </c>
      <c r="AA7534" s="143">
        <f t="shared" si="1654"/>
        <v>0</v>
      </c>
      <c r="AB7534" s="143">
        <f t="shared" si="1655"/>
        <v>0</v>
      </c>
      <c r="AC7534" s="143">
        <f t="shared" si="1656"/>
        <v>0.42012664901191887</v>
      </c>
      <c r="AD7534" s="143">
        <f t="shared" si="1657"/>
        <v>0</v>
      </c>
      <c r="AE7534" s="105">
        <f t="shared" si="1658"/>
        <v>1.7335098808104359E-4</v>
      </c>
      <c r="AF7534" s="143">
        <f t="shared" si="1659"/>
        <v>0.33408589822882151</v>
      </c>
    </row>
    <row r="7535" spans="1:32" x14ac:dyDescent="0.25">
      <c r="A7535">
        <v>31.383333</v>
      </c>
      <c r="B7535">
        <v>1.1249882641680204</v>
      </c>
      <c r="C7535" s="203">
        <f t="shared" si="1661"/>
        <v>4.6878260967909251E-3</v>
      </c>
      <c r="D7535" s="184">
        <f t="shared" si="1662"/>
        <v>4.5987574009518979E-2</v>
      </c>
      <c r="T7535" s="182">
        <f t="shared" si="1660"/>
        <v>0.11650961618888198</v>
      </c>
      <c r="U7535" s="19">
        <v>1.1498605101296024</v>
      </c>
      <c r="V7535" s="105">
        <f t="shared" si="1649"/>
        <v>4.1670000000024743E-3</v>
      </c>
      <c r="W7535" s="143">
        <f t="shared" si="1650"/>
        <v>8.8754449677853557</v>
      </c>
      <c r="X7535" s="143">
        <f t="shared" si="1651"/>
        <v>0.61929999999999996</v>
      </c>
      <c r="Y7535" s="143">
        <f t="shared" si="1652"/>
        <v>0</v>
      </c>
      <c r="Z7535" s="143">
        <f t="shared" si="1653"/>
        <v>16.69444892818769</v>
      </c>
      <c r="AA7535" s="143">
        <f t="shared" si="1654"/>
        <v>0</v>
      </c>
      <c r="AB7535" s="143">
        <f t="shared" si="1655"/>
        <v>0</v>
      </c>
      <c r="AC7535" s="143">
        <f t="shared" si="1656"/>
        <v>0.42012664901191887</v>
      </c>
      <c r="AD7535" s="143">
        <f t="shared" si="1657"/>
        <v>0</v>
      </c>
      <c r="AE7535" s="105">
        <f t="shared" si="1658"/>
        <v>1.7335098808104359E-4</v>
      </c>
      <c r="AF7535" s="143">
        <f t="shared" si="1659"/>
        <v>0.33408589822882151</v>
      </c>
    </row>
    <row r="7536" spans="1:32" x14ac:dyDescent="0.25">
      <c r="A7536">
        <v>31.387499999999996</v>
      </c>
      <c r="B7536">
        <v>1.1249882641680204</v>
      </c>
      <c r="C7536" s="203">
        <f t="shared" si="1661"/>
        <v>4.6878260967829315E-3</v>
      </c>
      <c r="D7536" s="184">
        <f t="shared" si="1662"/>
        <v>4.5987574009440563E-2</v>
      </c>
      <c r="T7536" s="182">
        <f t="shared" si="1660"/>
        <v>0.11650961618888198</v>
      </c>
      <c r="U7536" s="19">
        <v>1.1498605101296024</v>
      </c>
      <c r="V7536" s="105">
        <f t="shared" si="1649"/>
        <v>4.1669999999953689E-3</v>
      </c>
      <c r="W7536" s="143">
        <f t="shared" si="1650"/>
        <v>8.8754449677853557</v>
      </c>
      <c r="X7536" s="143">
        <f t="shared" si="1651"/>
        <v>0.61929999999999996</v>
      </c>
      <c r="Y7536" s="143">
        <f t="shared" si="1652"/>
        <v>0</v>
      </c>
      <c r="Z7536" s="143">
        <f t="shared" si="1653"/>
        <v>16.69444892818769</v>
      </c>
      <c r="AA7536" s="143">
        <f t="shared" si="1654"/>
        <v>0</v>
      </c>
      <c r="AB7536" s="143">
        <f t="shared" si="1655"/>
        <v>0</v>
      </c>
      <c r="AC7536" s="143">
        <f t="shared" si="1656"/>
        <v>0.42012664901191887</v>
      </c>
      <c r="AD7536" s="143">
        <f t="shared" si="1657"/>
        <v>0</v>
      </c>
      <c r="AE7536" s="105">
        <f t="shared" si="1658"/>
        <v>1.7335098808104359E-4</v>
      </c>
      <c r="AF7536" s="143">
        <f t="shared" si="1659"/>
        <v>0.33408589822882151</v>
      </c>
    </row>
    <row r="7537" spans="1:32" x14ac:dyDescent="0.25">
      <c r="A7537">
        <v>31.391666000000001</v>
      </c>
      <c r="B7537">
        <v>1.1249882641680204</v>
      </c>
      <c r="C7537" s="203">
        <f t="shared" si="1661"/>
        <v>4.6867011085295973E-3</v>
      </c>
      <c r="D7537" s="184">
        <f t="shared" si="1662"/>
        <v>4.5976537874675351E-2</v>
      </c>
      <c r="T7537" s="182">
        <f t="shared" si="1660"/>
        <v>0.11650961618888198</v>
      </c>
      <c r="U7537" s="19">
        <v>1.1498605101296024</v>
      </c>
      <c r="V7537" s="105">
        <f t="shared" si="1649"/>
        <v>4.166000000004999E-3</v>
      </c>
      <c r="W7537" s="143">
        <f t="shared" si="1650"/>
        <v>8.8754449677853557</v>
      </c>
      <c r="X7537" s="143">
        <f t="shared" si="1651"/>
        <v>0.61929999999999996</v>
      </c>
      <c r="Y7537" s="143">
        <f t="shared" si="1652"/>
        <v>0</v>
      </c>
      <c r="Z7537" s="143">
        <f t="shared" si="1653"/>
        <v>16.69444892818769</v>
      </c>
      <c r="AA7537" s="143">
        <f t="shared" si="1654"/>
        <v>0</v>
      </c>
      <c r="AB7537" s="143">
        <f t="shared" si="1655"/>
        <v>0</v>
      </c>
      <c r="AC7537" s="143">
        <f t="shared" si="1656"/>
        <v>0.42012664901191887</v>
      </c>
      <c r="AD7537" s="143">
        <f t="shared" si="1657"/>
        <v>0</v>
      </c>
      <c r="AE7537" s="105">
        <f t="shared" si="1658"/>
        <v>1.7335098808104359E-4</v>
      </c>
      <c r="AF7537" s="143">
        <f t="shared" si="1659"/>
        <v>0.33408589822882151</v>
      </c>
    </row>
    <row r="7538" spans="1:32" x14ac:dyDescent="0.25">
      <c r="A7538">
        <v>31.395832999999996</v>
      </c>
      <c r="B7538">
        <v>1.0115311853967308</v>
      </c>
      <c r="C7538" s="203">
        <f t="shared" si="1661"/>
        <v>4.4514382731632128E-3</v>
      </c>
      <c r="D7538" s="184">
        <f t="shared" si="1662"/>
        <v>4.3668609459731118E-2</v>
      </c>
      <c r="T7538" s="182">
        <f t="shared" si="1660"/>
        <v>0.11399158492911</v>
      </c>
      <c r="U7538" s="19">
        <v>1.1250094737637306</v>
      </c>
      <c r="V7538" s="105">
        <f t="shared" si="1649"/>
        <v>4.1669999999953689E-3</v>
      </c>
      <c r="W7538" s="143">
        <f t="shared" si="1650"/>
        <v>8.8754449677853557</v>
      </c>
      <c r="X7538" s="143">
        <f t="shared" si="1651"/>
        <v>0.61929999999999996</v>
      </c>
      <c r="Y7538" s="143">
        <f t="shared" si="1652"/>
        <v>0</v>
      </c>
      <c r="Z7538" s="143">
        <f t="shared" si="1653"/>
        <v>16.69444892818769</v>
      </c>
      <c r="AA7538" s="143">
        <f t="shared" si="1654"/>
        <v>0</v>
      </c>
      <c r="AB7538" s="143">
        <f t="shared" si="1655"/>
        <v>0</v>
      </c>
      <c r="AC7538" s="143">
        <f t="shared" si="1656"/>
        <v>0.42012664901191887</v>
      </c>
      <c r="AD7538" s="143">
        <f t="shared" si="1657"/>
        <v>0</v>
      </c>
      <c r="AE7538" s="105">
        <f t="shared" si="1658"/>
        <v>1.7335098808104359E-4</v>
      </c>
      <c r="AF7538" s="143">
        <f t="shared" si="1659"/>
        <v>0.30702830044946111</v>
      </c>
    </row>
    <row r="7539" spans="1:32" x14ac:dyDescent="0.25">
      <c r="A7539">
        <v>31.4</v>
      </c>
      <c r="B7539">
        <v>0.8413455672397967</v>
      </c>
      <c r="C7539" s="203">
        <f t="shared" si="1661"/>
        <v>3.8604687141204973E-3</v>
      </c>
      <c r="D7539" s="184">
        <f t="shared" si="1662"/>
        <v>3.7871198085522077E-2</v>
      </c>
      <c r="T7539" s="182">
        <f t="shared" si="1660"/>
        <v>0.11048856220629505</v>
      </c>
      <c r="U7539" s="19">
        <v>1.090437327473921</v>
      </c>
      <c r="V7539" s="105">
        <f t="shared" si="1649"/>
        <v>4.1670000000024743E-3</v>
      </c>
      <c r="W7539" s="143">
        <f t="shared" si="1650"/>
        <v>8.8754449677853557</v>
      </c>
      <c r="X7539" s="143">
        <f t="shared" si="1651"/>
        <v>0.61929999999999996</v>
      </c>
      <c r="Y7539" s="143">
        <f t="shared" si="1652"/>
        <v>0</v>
      </c>
      <c r="Z7539" s="143">
        <f t="shared" si="1653"/>
        <v>16.69444892818769</v>
      </c>
      <c r="AA7539" s="143">
        <f t="shared" si="1654"/>
        <v>0</v>
      </c>
      <c r="AB7539" s="143">
        <f t="shared" si="1655"/>
        <v>0</v>
      </c>
      <c r="AC7539" s="143">
        <f t="shared" si="1656"/>
        <v>0.42012664901191887</v>
      </c>
      <c r="AD7539" s="143">
        <f t="shared" si="1657"/>
        <v>0</v>
      </c>
      <c r="AE7539" s="105">
        <f t="shared" si="1658"/>
        <v>1.7335098808104359E-4</v>
      </c>
      <c r="AF7539" s="143">
        <f t="shared" si="1659"/>
        <v>0.26346869050864763</v>
      </c>
    </row>
    <row r="7540" spans="1:32" x14ac:dyDescent="0.25">
      <c r="A7540">
        <v>31.404165999999996</v>
      </c>
      <c r="B7540">
        <v>0.95480264601108633</v>
      </c>
      <c r="C7540" s="203">
        <f t="shared" si="1661"/>
        <v>3.7413767281996978E-3</v>
      </c>
      <c r="D7540" s="184">
        <f t="shared" si="1662"/>
        <v>3.6702905703639037E-2</v>
      </c>
      <c r="T7540" s="182">
        <f t="shared" si="1660"/>
        <v>0.11278298398869525</v>
      </c>
      <c r="U7540" s="19">
        <v>1.1130815098810289</v>
      </c>
      <c r="V7540" s="105">
        <f t="shared" si="1649"/>
        <v>4.1659999999978936E-3</v>
      </c>
      <c r="W7540" s="143">
        <f t="shared" si="1650"/>
        <v>8.8754449677853557</v>
      </c>
      <c r="X7540" s="143">
        <f t="shared" si="1651"/>
        <v>0.61929999999999996</v>
      </c>
      <c r="Y7540" s="143">
        <f t="shared" si="1652"/>
        <v>0</v>
      </c>
      <c r="Z7540" s="143">
        <f t="shared" si="1653"/>
        <v>16.69444892818769</v>
      </c>
      <c r="AA7540" s="143">
        <f t="shared" si="1654"/>
        <v>0</v>
      </c>
      <c r="AB7540" s="143">
        <f t="shared" si="1655"/>
        <v>0</v>
      </c>
      <c r="AC7540" s="143">
        <f t="shared" si="1656"/>
        <v>0.42012664901191887</v>
      </c>
      <c r="AD7540" s="143">
        <f t="shared" si="1657"/>
        <v>0</v>
      </c>
      <c r="AE7540" s="105">
        <f t="shared" si="1658"/>
        <v>1.7335098808104359E-4</v>
      </c>
      <c r="AF7540" s="143">
        <f t="shared" si="1659"/>
        <v>0.29291523262427577</v>
      </c>
    </row>
    <row r="7541" spans="1:32" x14ac:dyDescent="0.25">
      <c r="A7541">
        <v>31.408332999999999</v>
      </c>
      <c r="B7541">
        <v>0.89807410662544118</v>
      </c>
      <c r="C7541" s="203">
        <f t="shared" si="1661"/>
        <v>3.8604687141204973E-3</v>
      </c>
      <c r="D7541" s="184">
        <f t="shared" si="1662"/>
        <v>3.7871198085522077E-2</v>
      </c>
      <c r="T7541" s="182">
        <f t="shared" si="1660"/>
        <v>0.11161437071520586</v>
      </c>
      <c r="U7541" s="19">
        <v>1.1015481935870304</v>
      </c>
      <c r="V7541" s="105">
        <f t="shared" si="1649"/>
        <v>4.1670000000024743E-3</v>
      </c>
      <c r="W7541" s="143">
        <f t="shared" si="1650"/>
        <v>8.8754449677853557</v>
      </c>
      <c r="X7541" s="143">
        <f t="shared" si="1651"/>
        <v>0.61929999999999996</v>
      </c>
      <c r="Y7541" s="143">
        <f t="shared" si="1652"/>
        <v>0</v>
      </c>
      <c r="Z7541" s="143">
        <f t="shared" si="1653"/>
        <v>16.69444892818769</v>
      </c>
      <c r="AA7541" s="143">
        <f t="shared" si="1654"/>
        <v>0</v>
      </c>
      <c r="AB7541" s="143">
        <f t="shared" si="1655"/>
        <v>0</v>
      </c>
      <c r="AC7541" s="143">
        <f t="shared" si="1656"/>
        <v>0.42012664901191887</v>
      </c>
      <c r="AD7541" s="143">
        <f t="shared" si="1657"/>
        <v>0</v>
      </c>
      <c r="AE7541" s="105">
        <f t="shared" si="1658"/>
        <v>1.7335098808104359E-4</v>
      </c>
      <c r="AF7541" s="143">
        <f t="shared" si="1659"/>
        <v>0.27839663653328239</v>
      </c>
    </row>
    <row r="7542" spans="1:32" x14ac:dyDescent="0.25">
      <c r="A7542">
        <v>31.412499999999994</v>
      </c>
      <c r="B7542">
        <v>0.8413455672397967</v>
      </c>
      <c r="C7542" s="203">
        <f t="shared" si="1661"/>
        <v>3.6240808904941953E-3</v>
      </c>
      <c r="D7542" s="184">
        <f t="shared" si="1662"/>
        <v>3.555223353574806E-2</v>
      </c>
      <c r="T7542" s="182">
        <f t="shared" si="1660"/>
        <v>0.11048835603989515</v>
      </c>
      <c r="U7542" s="19">
        <v>1.0904352927697523</v>
      </c>
      <c r="V7542" s="105">
        <f t="shared" si="1649"/>
        <v>4.1669999999953689E-3</v>
      </c>
      <c r="W7542" s="143">
        <f t="shared" si="1650"/>
        <v>8.8754449677853557</v>
      </c>
      <c r="X7542" s="143">
        <f t="shared" si="1651"/>
        <v>0.61929999999999996</v>
      </c>
      <c r="Y7542" s="143">
        <f t="shared" si="1652"/>
        <v>0</v>
      </c>
      <c r="Z7542" s="143">
        <f t="shared" si="1653"/>
        <v>16.69444892818769</v>
      </c>
      <c r="AA7542" s="143">
        <f t="shared" si="1654"/>
        <v>0</v>
      </c>
      <c r="AB7542" s="143">
        <f t="shared" si="1655"/>
        <v>0</v>
      </c>
      <c r="AC7542" s="143">
        <f t="shared" si="1656"/>
        <v>0.42012664901191887</v>
      </c>
      <c r="AD7542" s="143">
        <f t="shared" si="1657"/>
        <v>0</v>
      </c>
      <c r="AE7542" s="105">
        <f t="shared" si="1658"/>
        <v>1.7335098808104359E-4</v>
      </c>
      <c r="AF7542" s="143">
        <f t="shared" si="1659"/>
        <v>0.26346918212960529</v>
      </c>
    </row>
    <row r="7543" spans="1:32" x14ac:dyDescent="0.25">
      <c r="A7543">
        <v>31.416665999999999</v>
      </c>
      <c r="B7543">
        <v>1.0115311853967308</v>
      </c>
      <c r="C7543" s="203">
        <f t="shared" si="1661"/>
        <v>3.8595422757465182E-3</v>
      </c>
      <c r="D7543" s="184">
        <f t="shared" si="1662"/>
        <v>3.7862109725073347E-2</v>
      </c>
      <c r="T7543" s="182">
        <f t="shared" si="1660"/>
        <v>0.11399103976430285</v>
      </c>
      <c r="U7543" s="19">
        <v>1.1250040934054069</v>
      </c>
      <c r="V7543" s="105">
        <f t="shared" si="1649"/>
        <v>4.166000000004999E-3</v>
      </c>
      <c r="W7543" s="143">
        <f t="shared" si="1650"/>
        <v>8.8754449677853557</v>
      </c>
      <c r="X7543" s="143">
        <f t="shared" si="1651"/>
        <v>0.61929999999999996</v>
      </c>
      <c r="Y7543" s="143">
        <f t="shared" si="1652"/>
        <v>0</v>
      </c>
      <c r="Z7543" s="143">
        <f t="shared" si="1653"/>
        <v>16.69444892818769</v>
      </c>
      <c r="AA7543" s="143">
        <f t="shared" si="1654"/>
        <v>0</v>
      </c>
      <c r="AB7543" s="143">
        <f t="shared" si="1655"/>
        <v>0</v>
      </c>
      <c r="AC7543" s="143">
        <f t="shared" si="1656"/>
        <v>0.42012664901191887</v>
      </c>
      <c r="AD7543" s="143">
        <f t="shared" si="1657"/>
        <v>0</v>
      </c>
      <c r="AE7543" s="105">
        <f t="shared" si="1658"/>
        <v>1.7335098808104359E-4</v>
      </c>
      <c r="AF7543" s="143">
        <f t="shared" si="1659"/>
        <v>0.30702976881947119</v>
      </c>
    </row>
    <row r="7544" spans="1:32" x14ac:dyDescent="0.25">
      <c r="A7544">
        <v>31.420832999999995</v>
      </c>
      <c r="B7544">
        <v>0.8413455672397967</v>
      </c>
      <c r="C7544" s="203">
        <f t="shared" si="1661"/>
        <v>3.8604687141139144E-3</v>
      </c>
      <c r="D7544" s="184">
        <f t="shared" si="1662"/>
        <v>3.7871198085457504E-2</v>
      </c>
      <c r="T7544" s="182">
        <f t="shared" si="1660"/>
        <v>0.11048856219597658</v>
      </c>
      <c r="U7544" s="19">
        <v>1.0904373273720855</v>
      </c>
      <c r="V7544" s="105">
        <f t="shared" si="1649"/>
        <v>4.1669999999953689E-3</v>
      </c>
      <c r="W7544" s="143">
        <f t="shared" si="1650"/>
        <v>8.8754449677853557</v>
      </c>
      <c r="X7544" s="143">
        <f t="shared" si="1651"/>
        <v>0.61929999999999996</v>
      </c>
      <c r="Y7544" s="143">
        <f t="shared" si="1652"/>
        <v>0</v>
      </c>
      <c r="Z7544" s="143">
        <f t="shared" si="1653"/>
        <v>16.69444892818769</v>
      </c>
      <c r="AA7544" s="143">
        <f t="shared" si="1654"/>
        <v>0</v>
      </c>
      <c r="AB7544" s="143">
        <f t="shared" si="1655"/>
        <v>0</v>
      </c>
      <c r="AC7544" s="143">
        <f t="shared" si="1656"/>
        <v>0.42012664901191887</v>
      </c>
      <c r="AD7544" s="143">
        <f t="shared" si="1657"/>
        <v>0</v>
      </c>
      <c r="AE7544" s="105">
        <f t="shared" si="1658"/>
        <v>1.7335098808104359E-4</v>
      </c>
      <c r="AF7544" s="143">
        <f t="shared" si="1659"/>
        <v>0.26346869053325278</v>
      </c>
    </row>
    <row r="7545" spans="1:32" x14ac:dyDescent="0.25">
      <c r="A7545">
        <v>31.424999999999997</v>
      </c>
      <c r="B7545">
        <v>1.1249882641680204</v>
      </c>
      <c r="C7545" s="203">
        <f t="shared" si="1661"/>
        <v>4.0968565377406197E-3</v>
      </c>
      <c r="D7545" s="184">
        <f t="shared" si="1662"/>
        <v>4.0190162635235484E-2</v>
      </c>
      <c r="T7545" s="182">
        <f t="shared" si="1660"/>
        <v>0.11650917281930784</v>
      </c>
      <c r="U7545" s="19">
        <v>1.1498561344121179</v>
      </c>
      <c r="V7545" s="105">
        <f t="shared" si="1649"/>
        <v>4.1670000000024743E-3</v>
      </c>
      <c r="W7545" s="143">
        <f t="shared" si="1650"/>
        <v>8.8754449677853557</v>
      </c>
      <c r="X7545" s="143">
        <f t="shared" si="1651"/>
        <v>0.61929999999999996</v>
      </c>
      <c r="Y7545" s="143">
        <f t="shared" si="1652"/>
        <v>0</v>
      </c>
      <c r="Z7545" s="143">
        <f t="shared" si="1653"/>
        <v>16.69444892818769</v>
      </c>
      <c r="AA7545" s="143">
        <f t="shared" si="1654"/>
        <v>0</v>
      </c>
      <c r="AB7545" s="143">
        <f t="shared" si="1655"/>
        <v>0</v>
      </c>
      <c r="AC7545" s="143">
        <f t="shared" si="1656"/>
        <v>0.42012664901191887</v>
      </c>
      <c r="AD7545" s="143">
        <f t="shared" si="1657"/>
        <v>0</v>
      </c>
      <c r="AE7545" s="105">
        <f t="shared" si="1658"/>
        <v>1.7335098808104359E-4</v>
      </c>
      <c r="AF7545" s="143">
        <f t="shared" si="1659"/>
        <v>0.33408716957526435</v>
      </c>
    </row>
    <row r="7546" spans="1:32" x14ac:dyDescent="0.25">
      <c r="A7546">
        <v>31.429165999999995</v>
      </c>
      <c r="B7546">
        <v>1.0115311853967308</v>
      </c>
      <c r="C7546" s="203">
        <f t="shared" si="1661"/>
        <v>4.4503700134411271E-3</v>
      </c>
      <c r="D7546" s="184">
        <f t="shared" si="1662"/>
        <v>4.3658129831857462E-2</v>
      </c>
      <c r="T7546" s="182">
        <f t="shared" si="1660"/>
        <v>0.11399158450757434</v>
      </c>
      <c r="U7546" s="19">
        <v>1.1250094696034969</v>
      </c>
      <c r="V7546" s="105">
        <f t="shared" si="1649"/>
        <v>4.1659999999978936E-3</v>
      </c>
      <c r="W7546" s="143">
        <f t="shared" si="1650"/>
        <v>8.8754449677853557</v>
      </c>
      <c r="X7546" s="143">
        <f t="shared" si="1651"/>
        <v>0.61929999999999996</v>
      </c>
      <c r="Y7546" s="143">
        <f t="shared" si="1652"/>
        <v>0</v>
      </c>
      <c r="Z7546" s="143">
        <f t="shared" si="1653"/>
        <v>16.69444892818769</v>
      </c>
      <c r="AA7546" s="143">
        <f t="shared" si="1654"/>
        <v>0</v>
      </c>
      <c r="AB7546" s="143">
        <f t="shared" si="1655"/>
        <v>0</v>
      </c>
      <c r="AC7546" s="143">
        <f t="shared" si="1656"/>
        <v>0.42012664901191887</v>
      </c>
      <c r="AD7546" s="143">
        <f t="shared" si="1657"/>
        <v>0</v>
      </c>
      <c r="AE7546" s="105">
        <f t="shared" si="1658"/>
        <v>1.7335098808104359E-4</v>
      </c>
      <c r="AF7546" s="143">
        <f t="shared" si="1659"/>
        <v>0.30702830158483768</v>
      </c>
    </row>
    <row r="7547" spans="1:32" x14ac:dyDescent="0.25">
      <c r="A7547">
        <v>31.433332999999998</v>
      </c>
      <c r="B7547">
        <v>1.1249882641680204</v>
      </c>
      <c r="C7547" s="203">
        <f t="shared" si="1661"/>
        <v>4.4514382731708031E-3</v>
      </c>
      <c r="D7547" s="184">
        <f t="shared" si="1662"/>
        <v>4.366860945980558E-2</v>
      </c>
      <c r="T7547" s="182">
        <f t="shared" si="1660"/>
        <v>0.11650879124484886</v>
      </c>
      <c r="U7547" s="19">
        <v>1.1498523685650024</v>
      </c>
      <c r="V7547" s="105">
        <f t="shared" si="1649"/>
        <v>4.1670000000024743E-3</v>
      </c>
      <c r="W7547" s="143">
        <f t="shared" si="1650"/>
        <v>8.8754449677853557</v>
      </c>
      <c r="X7547" s="143">
        <f t="shared" si="1651"/>
        <v>0.61929999999999996</v>
      </c>
      <c r="Y7547" s="143">
        <f t="shared" si="1652"/>
        <v>0</v>
      </c>
      <c r="Z7547" s="143">
        <f t="shared" si="1653"/>
        <v>16.69444892818769</v>
      </c>
      <c r="AA7547" s="143">
        <f t="shared" si="1654"/>
        <v>0</v>
      </c>
      <c r="AB7547" s="143">
        <f t="shared" si="1655"/>
        <v>0</v>
      </c>
      <c r="AC7547" s="143">
        <f t="shared" si="1656"/>
        <v>0.42012664901191887</v>
      </c>
      <c r="AD7547" s="143">
        <f t="shared" si="1657"/>
        <v>0</v>
      </c>
      <c r="AE7547" s="105">
        <f t="shared" si="1658"/>
        <v>1.7335098808104359E-4</v>
      </c>
      <c r="AF7547" s="143">
        <f t="shared" si="1659"/>
        <v>0.33408826373416528</v>
      </c>
    </row>
    <row r="7548" spans="1:32" x14ac:dyDescent="0.25">
      <c r="A7548">
        <v>31.4375</v>
      </c>
      <c r="B7548">
        <v>1.1817168035536656</v>
      </c>
      <c r="C7548" s="203">
        <f t="shared" si="1661"/>
        <v>4.8060200086009865E-3</v>
      </c>
      <c r="D7548" s="184">
        <f t="shared" si="1662"/>
        <v>4.7147056284375682E-2</v>
      </c>
      <c r="T7548" s="182">
        <f t="shared" si="1660"/>
        <v>0.11781289220882764</v>
      </c>
      <c r="U7548" s="19">
        <v>1.1627228443999769</v>
      </c>
      <c r="V7548" s="105">
        <f t="shared" si="1649"/>
        <v>4.1670000000024743E-3</v>
      </c>
      <c r="W7548" s="143">
        <f t="shared" si="1650"/>
        <v>8.8754449677853557</v>
      </c>
      <c r="X7548" s="143">
        <f t="shared" si="1651"/>
        <v>0.61929999999999996</v>
      </c>
      <c r="Y7548" s="143">
        <f t="shared" si="1652"/>
        <v>0</v>
      </c>
      <c r="Z7548" s="143">
        <f t="shared" si="1653"/>
        <v>16.69444892818769</v>
      </c>
      <c r="AA7548" s="143">
        <f t="shared" si="1654"/>
        <v>0</v>
      </c>
      <c r="AB7548" s="143">
        <f t="shared" si="1655"/>
        <v>0</v>
      </c>
      <c r="AC7548" s="143">
        <f t="shared" si="1656"/>
        <v>0.42012664901191887</v>
      </c>
      <c r="AD7548" s="143">
        <f t="shared" si="1657"/>
        <v>0</v>
      </c>
      <c r="AE7548" s="105">
        <f t="shared" si="1658"/>
        <v>1.7335098808104359E-4</v>
      </c>
      <c r="AF7548" s="143">
        <f t="shared" si="1659"/>
        <v>0.34705037458464727</v>
      </c>
    </row>
    <row r="7549" spans="1:32" x14ac:dyDescent="0.25">
      <c r="A7549">
        <v>31.441665999999998</v>
      </c>
      <c r="B7549">
        <v>1.2384453429393101</v>
      </c>
      <c r="C7549" s="203">
        <f t="shared" si="1661"/>
        <v>5.0411977511423192E-3</v>
      </c>
      <c r="D7549" s="184">
        <f t="shared" si="1662"/>
        <v>4.9454149938706157E-2</v>
      </c>
      <c r="T7549" s="182">
        <f t="shared" si="1660"/>
        <v>0.11914527928903501</v>
      </c>
      <c r="U7549" s="19">
        <v>1.1758724824972615</v>
      </c>
      <c r="V7549" s="105">
        <f t="shared" si="1649"/>
        <v>4.1659999999978936E-3</v>
      </c>
      <c r="W7549" s="143">
        <f t="shared" si="1650"/>
        <v>8.8754449677853557</v>
      </c>
      <c r="X7549" s="143">
        <f t="shared" si="1651"/>
        <v>0.61929999999999996</v>
      </c>
      <c r="Y7549" s="143">
        <f t="shared" si="1652"/>
        <v>0</v>
      </c>
      <c r="Z7549" s="143">
        <f t="shared" si="1653"/>
        <v>16.69444892818769</v>
      </c>
      <c r="AA7549" s="143">
        <f t="shared" si="1654"/>
        <v>0</v>
      </c>
      <c r="AB7549" s="143">
        <f t="shared" si="1655"/>
        <v>0</v>
      </c>
      <c r="AC7549" s="143">
        <f t="shared" si="1656"/>
        <v>0.42012664901191887</v>
      </c>
      <c r="AD7549" s="143">
        <f t="shared" si="1657"/>
        <v>0</v>
      </c>
      <c r="AE7549" s="105">
        <f t="shared" si="1658"/>
        <v>1.7335098808104359E-4</v>
      </c>
      <c r="AF7549" s="143">
        <f t="shared" si="1659"/>
        <v>0.35964326260246721</v>
      </c>
    </row>
    <row r="7550" spans="1:32" x14ac:dyDescent="0.25">
      <c r="A7550">
        <v>31.445833</v>
      </c>
      <c r="B7550">
        <v>1.068259724782376</v>
      </c>
      <c r="C7550" s="203">
        <f t="shared" si="1661"/>
        <v>4.8060200086009865E-3</v>
      </c>
      <c r="D7550" s="184">
        <f t="shared" si="1662"/>
        <v>4.7147056284375682E-2</v>
      </c>
      <c r="T7550" s="182">
        <f t="shared" si="1660"/>
        <v>0.11523388022445732</v>
      </c>
      <c r="U7550" s="19">
        <v>1.1372699750748316</v>
      </c>
      <c r="V7550" s="105">
        <f t="shared" si="1649"/>
        <v>4.1670000000024743E-3</v>
      </c>
      <c r="W7550" s="143">
        <f t="shared" si="1650"/>
        <v>8.8754449677853557</v>
      </c>
      <c r="X7550" s="143">
        <f t="shared" si="1651"/>
        <v>0.61929999999999996</v>
      </c>
      <c r="Y7550" s="143">
        <f t="shared" si="1652"/>
        <v>0</v>
      </c>
      <c r="Z7550" s="143">
        <f t="shared" si="1653"/>
        <v>16.69444892818769</v>
      </c>
      <c r="AA7550" s="143">
        <f t="shared" si="1654"/>
        <v>0</v>
      </c>
      <c r="AB7550" s="143">
        <f t="shared" si="1655"/>
        <v>0</v>
      </c>
      <c r="AC7550" s="143">
        <f t="shared" si="1656"/>
        <v>0.42012664901191887</v>
      </c>
      <c r="AD7550" s="143">
        <f t="shared" si="1657"/>
        <v>0</v>
      </c>
      <c r="AE7550" s="105">
        <f t="shared" si="1658"/>
        <v>1.7335098808104359E-4</v>
      </c>
      <c r="AF7550" s="143">
        <f t="shared" si="1659"/>
        <v>0.32075142405641865</v>
      </c>
    </row>
    <row r="7551" spans="1:32" x14ac:dyDescent="0.25">
      <c r="A7551">
        <v>31.449999999999996</v>
      </c>
      <c r="B7551">
        <v>1.1817168035536656</v>
      </c>
      <c r="C7551" s="203">
        <f t="shared" si="1661"/>
        <v>4.6878260967829332E-3</v>
      </c>
      <c r="D7551" s="184">
        <f t="shared" si="1662"/>
        <v>4.5987574009440577E-2</v>
      </c>
      <c r="T7551" s="182">
        <f t="shared" si="1660"/>
        <v>0.11781401046266372</v>
      </c>
      <c r="U7551" s="19">
        <v>1.162733880707266</v>
      </c>
      <c r="V7551" s="105">
        <f t="shared" si="1649"/>
        <v>4.1669999999953689E-3</v>
      </c>
      <c r="W7551" s="143">
        <f t="shared" si="1650"/>
        <v>8.8754449677853557</v>
      </c>
      <c r="X7551" s="143">
        <f t="shared" si="1651"/>
        <v>0.61929999999999996</v>
      </c>
      <c r="Y7551" s="143">
        <f t="shared" si="1652"/>
        <v>0</v>
      </c>
      <c r="Z7551" s="143">
        <f t="shared" si="1653"/>
        <v>16.69444892818769</v>
      </c>
      <c r="AA7551" s="143">
        <f t="shared" si="1654"/>
        <v>0</v>
      </c>
      <c r="AB7551" s="143">
        <f t="shared" si="1655"/>
        <v>0</v>
      </c>
      <c r="AC7551" s="143">
        <f t="shared" si="1656"/>
        <v>0.42012664901191887</v>
      </c>
      <c r="AD7551" s="143">
        <f t="shared" si="1657"/>
        <v>0</v>
      </c>
      <c r="AE7551" s="105">
        <f t="shared" si="1658"/>
        <v>1.7335098808104359E-4</v>
      </c>
      <c r="AF7551" s="143">
        <f t="shared" si="1659"/>
        <v>0.34704708049075156</v>
      </c>
    </row>
    <row r="7552" spans="1:32" x14ac:dyDescent="0.25">
      <c r="A7552">
        <v>31.454166000000001</v>
      </c>
      <c r="B7552">
        <v>1.068259724782376</v>
      </c>
      <c r="C7552" s="203">
        <f t="shared" si="1661"/>
        <v>4.6867011085295991E-3</v>
      </c>
      <c r="D7552" s="184">
        <f t="shared" si="1662"/>
        <v>4.5976537874675372E-2</v>
      </c>
      <c r="T7552" s="182">
        <f t="shared" si="1660"/>
        <v>0.11523432609799027</v>
      </c>
      <c r="U7552" s="19">
        <v>1.1372743755044685</v>
      </c>
      <c r="V7552" s="105">
        <f t="shared" si="1649"/>
        <v>4.166000000004999E-3</v>
      </c>
      <c r="W7552" s="143">
        <f t="shared" si="1650"/>
        <v>8.8754449677853557</v>
      </c>
      <c r="X7552" s="143">
        <f t="shared" si="1651"/>
        <v>0.61929999999999996</v>
      </c>
      <c r="Y7552" s="143">
        <f t="shared" si="1652"/>
        <v>0</v>
      </c>
      <c r="Z7552" s="143">
        <f t="shared" si="1653"/>
        <v>16.69444892818769</v>
      </c>
      <c r="AA7552" s="143">
        <f t="shared" si="1654"/>
        <v>0</v>
      </c>
      <c r="AB7552" s="143">
        <f t="shared" si="1655"/>
        <v>0</v>
      </c>
      <c r="AC7552" s="143">
        <f t="shared" si="1656"/>
        <v>0.42012664901191887</v>
      </c>
      <c r="AD7552" s="143">
        <f t="shared" si="1657"/>
        <v>0</v>
      </c>
      <c r="AE7552" s="105">
        <f t="shared" si="1658"/>
        <v>1.7335098808104359E-4</v>
      </c>
      <c r="AF7552" s="143">
        <f t="shared" si="1659"/>
        <v>0.32075018298029595</v>
      </c>
    </row>
    <row r="7553" spans="1:32" x14ac:dyDescent="0.25">
      <c r="A7553">
        <v>31.458332999999996</v>
      </c>
      <c r="B7553">
        <v>1.1817168035536656</v>
      </c>
      <c r="C7553" s="203">
        <f t="shared" si="1661"/>
        <v>4.6878260967829332E-3</v>
      </c>
      <c r="D7553" s="184">
        <f t="shared" si="1662"/>
        <v>4.5987574009440577E-2</v>
      </c>
      <c r="T7553" s="182">
        <f t="shared" si="1660"/>
        <v>0.11781401078672611</v>
      </c>
      <c r="U7553" s="19">
        <v>1.162733883905513</v>
      </c>
      <c r="V7553" s="105">
        <f t="shared" ref="V7553:V7616" si="1663">+A7553-A7552</f>
        <v>4.1669999999953689E-3</v>
      </c>
      <c r="W7553" s="143">
        <f t="shared" ref="W7553:W7616" si="1664">IF(AND(T7553&lt;=$O$55,T7553&gt;$M$55),$P$55,IF(AND(T7553&lt;=$O$56,T7553&gt;$M$56),$P$56,IF(AND(T7553&lt;=$O$57,T7553&gt;$M$57),$P$57,IF(AND(T7553&lt;=$O$58,T7553&gt;$M$58),$P$58,IF(AND(T7553&lt;=$O$59,T7553&gt;$M$59),$P$59,"a N/A")))))</f>
        <v>8.8754449677853557</v>
      </c>
      <c r="X7553" s="143">
        <f t="shared" ref="X7553:X7616" si="1665">IF(AND(T7553&lt;=$O$55,T7553&gt;$M$55),$Q$55,IF(AND(T7553&lt;=$O$56,T7553&gt;$M$56),$Q$56,IF(AND(T7553&lt;=$O$57,T7553&gt;$M$57),$Q$57,IF(AND(T7553&lt;=$O$58,T7553&gt;$M$58),$Q$58,IF(AND(T7553&lt;=$O$59,T7553&gt;$M$59),$Q$59,"Valor no encontrado para Po")))))</f>
        <v>0.61929999999999996</v>
      </c>
      <c r="Y7553" s="143">
        <f t="shared" ref="Y7553:Y7616" si="1666">IF(OR(Z7552&gt;=($V$1-$X$1)/2,Z7552&gt;=$Z$1/2),0,W7553*T7553^X7553*V7553)</f>
        <v>0</v>
      </c>
      <c r="Z7553" s="143">
        <f t="shared" ref="Z7553:Z7616" si="1667">+Z7552+Y7553</f>
        <v>16.69444892818769</v>
      </c>
      <c r="AA7553" s="143">
        <f t="shared" ref="AA7553:AA7616" si="1668">2*$AD$1*PI()*((Z7553+$X$1/2)*(2*Z7553-$Z$1)+(Z7553+$X$1/2)^2-($V$1/2)^2)*Y7553</f>
        <v>0</v>
      </c>
      <c r="AB7553" s="143">
        <f t="shared" ref="AB7553:AB7616" si="1669">-AA7553*0.000000001*$AB$1</f>
        <v>0</v>
      </c>
      <c r="AC7553" s="143">
        <f t="shared" ref="AC7553:AC7616" si="1670">+AC7552+AB7553</f>
        <v>0.42012664901191887</v>
      </c>
      <c r="AD7553" s="143">
        <f t="shared" ref="AD7553:AD7616" si="1671">+AB7553/V7553</f>
        <v>0</v>
      </c>
      <c r="AE7553" s="105">
        <f t="shared" ref="AE7553:AE7616" si="1672">+AE7552-AB7553</f>
        <v>1.7335098808104359E-4</v>
      </c>
      <c r="AF7553" s="143">
        <f t="shared" ref="AF7553:AF7616" si="1673">B7553*9.81/(T7553*1000000*$AH$1)</f>
        <v>0.34704707953615455</v>
      </c>
    </row>
    <row r="7554" spans="1:32" x14ac:dyDescent="0.25">
      <c r="A7554">
        <v>31.462499999999999</v>
      </c>
      <c r="B7554">
        <v>1.1249882641680204</v>
      </c>
      <c r="C7554" s="203">
        <f t="shared" si="1661"/>
        <v>4.8060200086009865E-3</v>
      </c>
      <c r="D7554" s="184">
        <f t="shared" si="1662"/>
        <v>4.7147056284375682E-2</v>
      </c>
      <c r="T7554" s="182">
        <f t="shared" si="1660"/>
        <v>0.11650783443823422</v>
      </c>
      <c r="U7554" s="19">
        <v>1.149842925617905</v>
      </c>
      <c r="V7554" s="105">
        <f t="shared" si="1663"/>
        <v>4.1670000000024743E-3</v>
      </c>
      <c r="W7554" s="143">
        <f t="shared" si="1664"/>
        <v>8.8754449677853557</v>
      </c>
      <c r="X7554" s="143">
        <f t="shared" si="1665"/>
        <v>0.61929999999999996</v>
      </c>
      <c r="Y7554" s="143">
        <f t="shared" si="1666"/>
        <v>0</v>
      </c>
      <c r="Z7554" s="143">
        <f t="shared" si="1667"/>
        <v>16.69444892818769</v>
      </c>
      <c r="AA7554" s="143">
        <f t="shared" si="1668"/>
        <v>0</v>
      </c>
      <c r="AB7554" s="143">
        <f t="shared" si="1669"/>
        <v>0</v>
      </c>
      <c r="AC7554" s="143">
        <f t="shared" si="1670"/>
        <v>0.42012664901191887</v>
      </c>
      <c r="AD7554" s="143">
        <f t="shared" si="1671"/>
        <v>0</v>
      </c>
      <c r="AE7554" s="105">
        <f t="shared" si="1672"/>
        <v>1.7335098808104359E-4</v>
      </c>
      <c r="AF7554" s="143">
        <f t="shared" si="1673"/>
        <v>0.3340910073939557</v>
      </c>
    </row>
    <row r="7555" spans="1:32" x14ac:dyDescent="0.25">
      <c r="A7555">
        <v>31.466665999999996</v>
      </c>
      <c r="B7555">
        <v>1.068259724782376</v>
      </c>
      <c r="C7555" s="203">
        <f t="shared" si="1661"/>
        <v>4.5685355609813667E-3</v>
      </c>
      <c r="D7555" s="184">
        <f t="shared" si="1662"/>
        <v>4.4817333853227212E-2</v>
      </c>
      <c r="T7555" s="182">
        <f t="shared" si="1660"/>
        <v>0.11523251967364324</v>
      </c>
      <c r="U7555" s="19">
        <v>1.137256547482292</v>
      </c>
      <c r="V7555" s="105">
        <f t="shared" si="1663"/>
        <v>4.1659999999978936E-3</v>
      </c>
      <c r="W7555" s="143">
        <f t="shared" si="1664"/>
        <v>8.8754449677853557</v>
      </c>
      <c r="X7555" s="143">
        <f t="shared" si="1665"/>
        <v>0.61929999999999996</v>
      </c>
      <c r="Y7555" s="143">
        <f t="shared" si="1666"/>
        <v>0</v>
      </c>
      <c r="Z7555" s="143">
        <f t="shared" si="1667"/>
        <v>16.69444892818769</v>
      </c>
      <c r="AA7555" s="143">
        <f t="shared" si="1668"/>
        <v>0</v>
      </c>
      <c r="AB7555" s="143">
        <f t="shared" si="1669"/>
        <v>0</v>
      </c>
      <c r="AC7555" s="143">
        <f t="shared" si="1670"/>
        <v>0.42012664901191887</v>
      </c>
      <c r="AD7555" s="143">
        <f t="shared" si="1671"/>
        <v>0</v>
      </c>
      <c r="AE7555" s="105">
        <f t="shared" si="1672"/>
        <v>1.7335098808104359E-4</v>
      </c>
      <c r="AF7555" s="143">
        <f t="shared" si="1673"/>
        <v>0.32075521116974703</v>
      </c>
    </row>
    <row r="7556" spans="1:32" x14ac:dyDescent="0.25">
      <c r="A7556">
        <v>31.470832999999999</v>
      </c>
      <c r="B7556">
        <v>1.068259724782376</v>
      </c>
      <c r="C7556" s="203">
        <f t="shared" si="1661"/>
        <v>4.451438273170804E-3</v>
      </c>
      <c r="D7556" s="184">
        <f t="shared" si="1662"/>
        <v>4.3668609459805587E-2</v>
      </c>
      <c r="T7556" s="182">
        <f t="shared" ref="T7556:T7619" si="1674">+U7556/1000000*101325</f>
        <v>0.11523251967364324</v>
      </c>
      <c r="U7556" s="19">
        <v>1.137256547482292</v>
      </c>
      <c r="V7556" s="105">
        <f t="shared" si="1663"/>
        <v>4.1670000000024743E-3</v>
      </c>
      <c r="W7556" s="143">
        <f t="shared" si="1664"/>
        <v>8.8754449677853557</v>
      </c>
      <c r="X7556" s="143">
        <f t="shared" si="1665"/>
        <v>0.61929999999999996</v>
      </c>
      <c r="Y7556" s="143">
        <f t="shared" si="1666"/>
        <v>0</v>
      </c>
      <c r="Z7556" s="143">
        <f t="shared" si="1667"/>
        <v>16.69444892818769</v>
      </c>
      <c r="AA7556" s="143">
        <f t="shared" si="1668"/>
        <v>0</v>
      </c>
      <c r="AB7556" s="143">
        <f t="shared" si="1669"/>
        <v>0</v>
      </c>
      <c r="AC7556" s="143">
        <f t="shared" si="1670"/>
        <v>0.42012664901191887</v>
      </c>
      <c r="AD7556" s="143">
        <f t="shared" si="1671"/>
        <v>0</v>
      </c>
      <c r="AE7556" s="105">
        <f t="shared" si="1672"/>
        <v>1.7335098808104359E-4</v>
      </c>
      <c r="AF7556" s="143">
        <f t="shared" si="1673"/>
        <v>0.32075521116974703</v>
      </c>
    </row>
    <row r="7557" spans="1:32" x14ac:dyDescent="0.25">
      <c r="A7557">
        <v>31.474999999999994</v>
      </c>
      <c r="B7557">
        <v>0.8413455672397967</v>
      </c>
      <c r="C7557" s="203">
        <f t="shared" si="1661"/>
        <v>3.9786626259237746E-3</v>
      </c>
      <c r="D7557" s="184">
        <f t="shared" si="1662"/>
        <v>3.903068036031223E-2</v>
      </c>
      <c r="T7557" s="182">
        <f t="shared" si="1674"/>
        <v>0.11048861037603583</v>
      </c>
      <c r="U7557" s="19">
        <v>1.0904378028723003</v>
      </c>
      <c r="V7557" s="105">
        <f t="shared" si="1663"/>
        <v>4.1669999999953689E-3</v>
      </c>
      <c r="W7557" s="143">
        <f t="shared" si="1664"/>
        <v>8.8754449677853557</v>
      </c>
      <c r="X7557" s="143">
        <f t="shared" si="1665"/>
        <v>0.61929999999999996</v>
      </c>
      <c r="Y7557" s="143">
        <f t="shared" si="1666"/>
        <v>0</v>
      </c>
      <c r="Z7557" s="143">
        <f t="shared" si="1667"/>
        <v>16.69444892818769</v>
      </c>
      <c r="AA7557" s="143">
        <f t="shared" si="1668"/>
        <v>0</v>
      </c>
      <c r="AB7557" s="143">
        <f t="shared" si="1669"/>
        <v>0</v>
      </c>
      <c r="AC7557" s="143">
        <f t="shared" si="1670"/>
        <v>0.42012664901191887</v>
      </c>
      <c r="AD7557" s="143">
        <f t="shared" si="1671"/>
        <v>0</v>
      </c>
      <c r="AE7557" s="105">
        <f t="shared" si="1672"/>
        <v>1.7335098808104359E-4</v>
      </c>
      <c r="AF7557" s="143">
        <f t="shared" si="1673"/>
        <v>0.26346857564415183</v>
      </c>
    </row>
    <row r="7558" spans="1:32" x14ac:dyDescent="0.25">
      <c r="A7558">
        <v>31.479165999999999</v>
      </c>
      <c r="B7558">
        <v>0.95480264601108633</v>
      </c>
      <c r="C7558" s="203">
        <f t="shared" si="1661"/>
        <v>3.741376728206079E-3</v>
      </c>
      <c r="D7558" s="184">
        <f t="shared" si="1662"/>
        <v>3.670290570370164E-2</v>
      </c>
      <c r="T7558" s="182">
        <f t="shared" si="1674"/>
        <v>0.11278298406848694</v>
      </c>
      <c r="U7558" s="19">
        <v>1.1130815106685117</v>
      </c>
      <c r="V7558" s="105">
        <f t="shared" si="1663"/>
        <v>4.166000000004999E-3</v>
      </c>
      <c r="W7558" s="143">
        <f t="shared" si="1664"/>
        <v>8.8754449677853557</v>
      </c>
      <c r="X7558" s="143">
        <f t="shared" si="1665"/>
        <v>0.61929999999999996</v>
      </c>
      <c r="Y7558" s="143">
        <f t="shared" si="1666"/>
        <v>0</v>
      </c>
      <c r="Z7558" s="143">
        <f t="shared" si="1667"/>
        <v>16.69444892818769</v>
      </c>
      <c r="AA7558" s="143">
        <f t="shared" si="1668"/>
        <v>0</v>
      </c>
      <c r="AB7558" s="143">
        <f t="shared" si="1669"/>
        <v>0</v>
      </c>
      <c r="AC7558" s="143">
        <f t="shared" si="1670"/>
        <v>0.42012664901191887</v>
      </c>
      <c r="AD7558" s="143">
        <f t="shared" si="1671"/>
        <v>0</v>
      </c>
      <c r="AE7558" s="105">
        <f t="shared" si="1672"/>
        <v>1.7335098808104359E-4</v>
      </c>
      <c r="AF7558" s="143">
        <f t="shared" si="1673"/>
        <v>0.29291523241704415</v>
      </c>
    </row>
    <row r="7559" spans="1:32" x14ac:dyDescent="0.25">
      <c r="A7559">
        <v>31.483332999999995</v>
      </c>
      <c r="B7559">
        <v>0.95480264601108633</v>
      </c>
      <c r="C7559" s="203">
        <f t="shared" si="1661"/>
        <v>3.9786626259237746E-3</v>
      </c>
      <c r="D7559" s="184">
        <f t="shared" si="1662"/>
        <v>3.903068036031223E-2</v>
      </c>
      <c r="T7559" s="182">
        <f t="shared" si="1674"/>
        <v>0.11278298406848694</v>
      </c>
      <c r="U7559" s="19">
        <v>1.1130815106685117</v>
      </c>
      <c r="V7559" s="105">
        <f t="shared" si="1663"/>
        <v>4.1669999999953689E-3</v>
      </c>
      <c r="W7559" s="143">
        <f t="shared" si="1664"/>
        <v>8.8754449677853557</v>
      </c>
      <c r="X7559" s="143">
        <f t="shared" si="1665"/>
        <v>0.61929999999999996</v>
      </c>
      <c r="Y7559" s="143">
        <f t="shared" si="1666"/>
        <v>0</v>
      </c>
      <c r="Z7559" s="143">
        <f t="shared" si="1667"/>
        <v>16.69444892818769</v>
      </c>
      <c r="AA7559" s="143">
        <f t="shared" si="1668"/>
        <v>0</v>
      </c>
      <c r="AB7559" s="143">
        <f t="shared" si="1669"/>
        <v>0</v>
      </c>
      <c r="AC7559" s="143">
        <f t="shared" si="1670"/>
        <v>0.42012664901191887</v>
      </c>
      <c r="AD7559" s="143">
        <f t="shared" si="1671"/>
        <v>0</v>
      </c>
      <c r="AE7559" s="105">
        <f t="shared" si="1672"/>
        <v>1.7335098808104359E-4</v>
      </c>
      <c r="AF7559" s="143">
        <f t="shared" si="1673"/>
        <v>0.29291523241704415</v>
      </c>
    </row>
    <row r="7560" spans="1:32" x14ac:dyDescent="0.25">
      <c r="A7560">
        <v>31.487499999999997</v>
      </c>
      <c r="B7560">
        <v>0.8413455672397967</v>
      </c>
      <c r="C7560" s="203">
        <f t="shared" si="1661"/>
        <v>3.7422748023104367E-3</v>
      </c>
      <c r="D7560" s="184">
        <f t="shared" si="1662"/>
        <v>3.6711715810665388E-2</v>
      </c>
      <c r="T7560" s="182">
        <f t="shared" si="1674"/>
        <v>0.11048945856105627</v>
      </c>
      <c r="U7560" s="19">
        <v>1.0904461738076119</v>
      </c>
      <c r="V7560" s="105">
        <f t="shared" si="1663"/>
        <v>4.1670000000024743E-3</v>
      </c>
      <c r="W7560" s="143">
        <f t="shared" si="1664"/>
        <v>8.8754449677853557</v>
      </c>
      <c r="X7560" s="143">
        <f t="shared" si="1665"/>
        <v>0.61929999999999996</v>
      </c>
      <c r="Y7560" s="143">
        <f t="shared" si="1666"/>
        <v>0</v>
      </c>
      <c r="Z7560" s="143">
        <f t="shared" si="1667"/>
        <v>16.69444892818769</v>
      </c>
      <c r="AA7560" s="143">
        <f t="shared" si="1668"/>
        <v>0</v>
      </c>
      <c r="AB7560" s="143">
        <f t="shared" si="1669"/>
        <v>0</v>
      </c>
      <c r="AC7560" s="143">
        <f t="shared" si="1670"/>
        <v>0.42012664901191887</v>
      </c>
      <c r="AD7560" s="143">
        <f t="shared" si="1671"/>
        <v>0</v>
      </c>
      <c r="AE7560" s="105">
        <f t="shared" si="1672"/>
        <v>1.7335098808104359E-4</v>
      </c>
      <c r="AF7560" s="143">
        <f t="shared" si="1673"/>
        <v>0.2634665530973665</v>
      </c>
    </row>
    <row r="7561" spans="1:32" x14ac:dyDescent="0.25">
      <c r="A7561">
        <v>31.491665999999995</v>
      </c>
      <c r="B7561">
        <v>0.95480264601108633</v>
      </c>
      <c r="C7561" s="203">
        <f t="shared" si="1661"/>
        <v>3.7413767281996978E-3</v>
      </c>
      <c r="D7561" s="184">
        <f t="shared" si="1662"/>
        <v>3.6702905703639037E-2</v>
      </c>
      <c r="T7561" s="182">
        <f t="shared" si="1674"/>
        <v>0.11278298547250927</v>
      </c>
      <c r="U7561" s="19">
        <v>1.1130815245251346</v>
      </c>
      <c r="V7561" s="105">
        <f t="shared" si="1663"/>
        <v>4.1659999999978936E-3</v>
      </c>
      <c r="W7561" s="143">
        <f t="shared" si="1664"/>
        <v>8.8754449677853557</v>
      </c>
      <c r="X7561" s="143">
        <f t="shared" si="1665"/>
        <v>0.61929999999999996</v>
      </c>
      <c r="Y7561" s="143">
        <f t="shared" si="1666"/>
        <v>0</v>
      </c>
      <c r="Z7561" s="143">
        <f t="shared" si="1667"/>
        <v>16.69444892818769</v>
      </c>
      <c r="AA7561" s="143">
        <f t="shared" si="1668"/>
        <v>0</v>
      </c>
      <c r="AB7561" s="143">
        <f t="shared" si="1669"/>
        <v>0</v>
      </c>
      <c r="AC7561" s="143">
        <f t="shared" si="1670"/>
        <v>0.42012664901191887</v>
      </c>
      <c r="AD7561" s="143">
        <f t="shared" si="1671"/>
        <v>0</v>
      </c>
      <c r="AE7561" s="105">
        <f t="shared" si="1672"/>
        <v>1.7335098808104359E-4</v>
      </c>
      <c r="AF7561" s="143">
        <f t="shared" si="1673"/>
        <v>0.2929152287705763</v>
      </c>
    </row>
    <row r="7562" spans="1:32" x14ac:dyDescent="0.25">
      <c r="A7562">
        <v>31.495832999999998</v>
      </c>
      <c r="B7562">
        <v>1.1249882641680204</v>
      </c>
      <c r="C7562" s="203">
        <f t="shared" si="1661"/>
        <v>4.3332443613607417E-3</v>
      </c>
      <c r="D7562" s="184">
        <f t="shared" si="1662"/>
        <v>4.2509127184948876E-2</v>
      </c>
      <c r="T7562" s="182">
        <f t="shared" si="1674"/>
        <v>0.11650924312442379</v>
      </c>
      <c r="U7562" s="19">
        <v>1.1498568282696648</v>
      </c>
      <c r="V7562" s="105">
        <f t="shared" si="1663"/>
        <v>4.1670000000024743E-3</v>
      </c>
      <c r="W7562" s="143">
        <f t="shared" si="1664"/>
        <v>8.8754449677853557</v>
      </c>
      <c r="X7562" s="143">
        <f t="shared" si="1665"/>
        <v>0.61929999999999996</v>
      </c>
      <c r="Y7562" s="143">
        <f t="shared" si="1666"/>
        <v>0</v>
      </c>
      <c r="Z7562" s="143">
        <f t="shared" si="1667"/>
        <v>16.69444892818769</v>
      </c>
      <c r="AA7562" s="143">
        <f t="shared" si="1668"/>
        <v>0</v>
      </c>
      <c r="AB7562" s="143">
        <f t="shared" si="1669"/>
        <v>0</v>
      </c>
      <c r="AC7562" s="143">
        <f t="shared" si="1670"/>
        <v>0.42012664901191887</v>
      </c>
      <c r="AD7562" s="143">
        <f t="shared" si="1671"/>
        <v>0</v>
      </c>
      <c r="AE7562" s="105">
        <f t="shared" si="1672"/>
        <v>1.7335098808104359E-4</v>
      </c>
      <c r="AF7562" s="143">
        <f t="shared" si="1673"/>
        <v>0.334086967977206</v>
      </c>
    </row>
    <row r="7563" spans="1:32" x14ac:dyDescent="0.25">
      <c r="A7563">
        <v>31.5</v>
      </c>
      <c r="B7563">
        <v>1.1249882641680204</v>
      </c>
      <c r="C7563" s="203">
        <f t="shared" si="1661"/>
        <v>4.6878260967909251E-3</v>
      </c>
      <c r="D7563" s="184">
        <f t="shared" si="1662"/>
        <v>4.5987574009518979E-2</v>
      </c>
      <c r="T7563" s="182">
        <f t="shared" si="1674"/>
        <v>0.11650924312442379</v>
      </c>
      <c r="U7563" s="19">
        <v>1.1498568282696648</v>
      </c>
      <c r="V7563" s="105">
        <f t="shared" si="1663"/>
        <v>4.1670000000024743E-3</v>
      </c>
      <c r="W7563" s="143">
        <f t="shared" si="1664"/>
        <v>8.8754449677853557</v>
      </c>
      <c r="X7563" s="143">
        <f t="shared" si="1665"/>
        <v>0.61929999999999996</v>
      </c>
      <c r="Y7563" s="143">
        <f t="shared" si="1666"/>
        <v>0</v>
      </c>
      <c r="Z7563" s="143">
        <f t="shared" si="1667"/>
        <v>16.69444892818769</v>
      </c>
      <c r="AA7563" s="143">
        <f t="shared" si="1668"/>
        <v>0</v>
      </c>
      <c r="AB7563" s="143">
        <f t="shared" si="1669"/>
        <v>0</v>
      </c>
      <c r="AC7563" s="143">
        <f t="shared" si="1670"/>
        <v>0.42012664901191887</v>
      </c>
      <c r="AD7563" s="143">
        <f t="shared" si="1671"/>
        <v>0</v>
      </c>
      <c r="AE7563" s="105">
        <f t="shared" si="1672"/>
        <v>1.7335098808104359E-4</v>
      </c>
      <c r="AF7563" s="143">
        <f t="shared" si="1673"/>
        <v>0.334086967977206</v>
      </c>
    </row>
    <row r="7564" spans="1:32" x14ac:dyDescent="0.25">
      <c r="A7564">
        <v>31.504165999999998</v>
      </c>
      <c r="B7564">
        <v>1.1249882641680204</v>
      </c>
      <c r="C7564" s="203">
        <f t="shared" ref="C7564:C7627" si="1675">+(B7563+B7564)/2*(A7564-A7563)</f>
        <v>4.6867011085216037E-3</v>
      </c>
      <c r="D7564" s="184">
        <f t="shared" ref="D7564:D7627" si="1676">C7564*9.81</f>
        <v>4.5976537874596934E-2</v>
      </c>
      <c r="T7564" s="182">
        <f t="shared" si="1674"/>
        <v>0.11650924312442379</v>
      </c>
      <c r="U7564" s="19">
        <v>1.1498568282696648</v>
      </c>
      <c r="V7564" s="105">
        <f t="shared" si="1663"/>
        <v>4.1659999999978936E-3</v>
      </c>
      <c r="W7564" s="143">
        <f t="shared" si="1664"/>
        <v>8.8754449677853557</v>
      </c>
      <c r="X7564" s="143">
        <f t="shared" si="1665"/>
        <v>0.61929999999999996</v>
      </c>
      <c r="Y7564" s="143">
        <f t="shared" si="1666"/>
        <v>0</v>
      </c>
      <c r="Z7564" s="143">
        <f t="shared" si="1667"/>
        <v>16.69444892818769</v>
      </c>
      <c r="AA7564" s="143">
        <f t="shared" si="1668"/>
        <v>0</v>
      </c>
      <c r="AB7564" s="143">
        <f t="shared" si="1669"/>
        <v>0</v>
      </c>
      <c r="AC7564" s="143">
        <f t="shared" si="1670"/>
        <v>0.42012664901191887</v>
      </c>
      <c r="AD7564" s="143">
        <f t="shared" si="1671"/>
        <v>0</v>
      </c>
      <c r="AE7564" s="105">
        <f t="shared" si="1672"/>
        <v>1.7335098808104359E-4</v>
      </c>
      <c r="AF7564" s="143">
        <f t="shared" si="1673"/>
        <v>0.334086967977206</v>
      </c>
    </row>
    <row r="7565" spans="1:32" x14ac:dyDescent="0.25">
      <c r="A7565">
        <v>31.508333</v>
      </c>
      <c r="B7565">
        <v>1.068259724782376</v>
      </c>
      <c r="C7565" s="203">
        <f t="shared" si="1675"/>
        <v>4.5696321849808645E-3</v>
      </c>
      <c r="D7565" s="184">
        <f t="shared" si="1676"/>
        <v>4.4828091734662283E-2</v>
      </c>
      <c r="T7565" s="182">
        <f t="shared" si="1674"/>
        <v>0.11523250087793435</v>
      </c>
      <c r="U7565" s="19">
        <v>1.1372563619830678</v>
      </c>
      <c r="V7565" s="105">
        <f t="shared" si="1663"/>
        <v>4.1670000000024743E-3</v>
      </c>
      <c r="W7565" s="143">
        <f t="shared" si="1664"/>
        <v>8.8754449677853557</v>
      </c>
      <c r="X7565" s="143">
        <f t="shared" si="1665"/>
        <v>0.61929999999999996</v>
      </c>
      <c r="Y7565" s="143">
        <f t="shared" si="1666"/>
        <v>0</v>
      </c>
      <c r="Z7565" s="143">
        <f t="shared" si="1667"/>
        <v>16.69444892818769</v>
      </c>
      <c r="AA7565" s="143">
        <f t="shared" si="1668"/>
        <v>0</v>
      </c>
      <c r="AB7565" s="143">
        <f t="shared" si="1669"/>
        <v>0</v>
      </c>
      <c r="AC7565" s="143">
        <f t="shared" si="1670"/>
        <v>0.42012664901191887</v>
      </c>
      <c r="AD7565" s="143">
        <f t="shared" si="1671"/>
        <v>0</v>
      </c>
      <c r="AE7565" s="105">
        <f t="shared" si="1672"/>
        <v>1.7335098808104359E-4</v>
      </c>
      <c r="AF7565" s="143">
        <f t="shared" si="1673"/>
        <v>0.32075526348850719</v>
      </c>
    </row>
    <row r="7566" spans="1:32" x14ac:dyDescent="0.25">
      <c r="A7566">
        <v>31.512499999999996</v>
      </c>
      <c r="B7566">
        <v>1.2384453429393101</v>
      </c>
      <c r="C7566" s="203">
        <f t="shared" si="1675"/>
        <v>4.8060200085927917E-3</v>
      </c>
      <c r="D7566" s="184">
        <f t="shared" si="1676"/>
        <v>4.7147056284295288E-2</v>
      </c>
      <c r="T7566" s="182">
        <f t="shared" si="1674"/>
        <v>0.11914488102279447</v>
      </c>
      <c r="U7566" s="19">
        <v>1.17586855191507</v>
      </c>
      <c r="V7566" s="105">
        <f t="shared" si="1663"/>
        <v>4.1669999999953689E-3</v>
      </c>
      <c r="W7566" s="143">
        <f t="shared" si="1664"/>
        <v>8.8754449677853557</v>
      </c>
      <c r="X7566" s="143">
        <f t="shared" si="1665"/>
        <v>0.61929999999999996</v>
      </c>
      <c r="Y7566" s="143">
        <f t="shared" si="1666"/>
        <v>0</v>
      </c>
      <c r="Z7566" s="143">
        <f t="shared" si="1667"/>
        <v>16.69444892818769</v>
      </c>
      <c r="AA7566" s="143">
        <f t="shared" si="1668"/>
        <v>0</v>
      </c>
      <c r="AB7566" s="143">
        <f t="shared" si="1669"/>
        <v>0</v>
      </c>
      <c r="AC7566" s="143">
        <f t="shared" si="1670"/>
        <v>0.42012664901191887</v>
      </c>
      <c r="AD7566" s="143">
        <f t="shared" si="1671"/>
        <v>0</v>
      </c>
      <c r="AE7566" s="105">
        <f t="shared" si="1672"/>
        <v>1.7335098808104359E-4</v>
      </c>
      <c r="AF7566" s="143">
        <f t="shared" si="1673"/>
        <v>0.35964446478395329</v>
      </c>
    </row>
    <row r="7567" spans="1:32" x14ac:dyDescent="0.25">
      <c r="A7567">
        <v>31.516666000000001</v>
      </c>
      <c r="B7567">
        <v>1.1249882641680204</v>
      </c>
      <c r="C7567" s="203">
        <f t="shared" si="1675"/>
        <v>4.9230322036104765E-3</v>
      </c>
      <c r="D7567" s="184">
        <f t="shared" si="1676"/>
        <v>4.8294945917418779E-2</v>
      </c>
      <c r="T7567" s="182">
        <f t="shared" si="1674"/>
        <v>0.11650961593634988</v>
      </c>
      <c r="U7567" s="19">
        <v>1.1498605076373045</v>
      </c>
      <c r="V7567" s="105">
        <f t="shared" si="1663"/>
        <v>4.166000000004999E-3</v>
      </c>
      <c r="W7567" s="143">
        <f t="shared" si="1664"/>
        <v>8.8754449677853557</v>
      </c>
      <c r="X7567" s="143">
        <f t="shared" si="1665"/>
        <v>0.61929999999999996</v>
      </c>
      <c r="Y7567" s="143">
        <f t="shared" si="1666"/>
        <v>0</v>
      </c>
      <c r="Z7567" s="143">
        <f t="shared" si="1667"/>
        <v>16.69444892818769</v>
      </c>
      <c r="AA7567" s="143">
        <f t="shared" si="1668"/>
        <v>0</v>
      </c>
      <c r="AB7567" s="143">
        <f t="shared" si="1669"/>
        <v>0</v>
      </c>
      <c r="AC7567" s="143">
        <f t="shared" si="1670"/>
        <v>0.42012664901191887</v>
      </c>
      <c r="AD7567" s="143">
        <f t="shared" si="1671"/>
        <v>0</v>
      </c>
      <c r="AE7567" s="105">
        <f t="shared" si="1672"/>
        <v>1.7335098808104359E-4</v>
      </c>
      <c r="AF7567" s="143">
        <f t="shared" si="1673"/>
        <v>0.33408589895294555</v>
      </c>
    </row>
    <row r="7568" spans="1:32" x14ac:dyDescent="0.25">
      <c r="A7568">
        <v>31.520832999999996</v>
      </c>
      <c r="B7568">
        <v>1.1817168035536656</v>
      </c>
      <c r="C7568" s="203">
        <f t="shared" si="1675"/>
        <v>4.8060200085927917E-3</v>
      </c>
      <c r="D7568" s="184">
        <f t="shared" si="1676"/>
        <v>4.7147056284295288E-2</v>
      </c>
      <c r="T7568" s="182">
        <f t="shared" si="1674"/>
        <v>0.11781290212409477</v>
      </c>
      <c r="U7568" s="19">
        <v>1.162722942256055</v>
      </c>
      <c r="V7568" s="105">
        <f t="shared" si="1663"/>
        <v>4.1669999999953689E-3</v>
      </c>
      <c r="W7568" s="143">
        <f t="shared" si="1664"/>
        <v>8.8754449677853557</v>
      </c>
      <c r="X7568" s="143">
        <f t="shared" si="1665"/>
        <v>0.61929999999999996</v>
      </c>
      <c r="Y7568" s="143">
        <f t="shared" si="1666"/>
        <v>0</v>
      </c>
      <c r="Z7568" s="143">
        <f t="shared" si="1667"/>
        <v>16.69444892818769</v>
      </c>
      <c r="AA7568" s="143">
        <f t="shared" si="1668"/>
        <v>0</v>
      </c>
      <c r="AB7568" s="143">
        <f t="shared" si="1669"/>
        <v>0</v>
      </c>
      <c r="AC7568" s="143">
        <f t="shared" si="1670"/>
        <v>0.42012664901191887</v>
      </c>
      <c r="AD7568" s="143">
        <f t="shared" si="1671"/>
        <v>0</v>
      </c>
      <c r="AE7568" s="105">
        <f t="shared" si="1672"/>
        <v>1.7335098808104359E-4</v>
      </c>
      <c r="AF7568" s="143">
        <f t="shared" si="1673"/>
        <v>0.3470503453764951</v>
      </c>
    </row>
    <row r="7569" spans="1:32" x14ac:dyDescent="0.25">
      <c r="A7569">
        <v>31.524999999999999</v>
      </c>
      <c r="B7569">
        <v>1.1817168035536656</v>
      </c>
      <c r="C7569" s="203">
        <f t="shared" si="1675"/>
        <v>4.9242139204110488E-3</v>
      </c>
      <c r="D7569" s="184">
        <f t="shared" si="1676"/>
        <v>4.8306538559232393E-2</v>
      </c>
      <c r="T7569" s="182">
        <f t="shared" si="1674"/>
        <v>0.11781290212409477</v>
      </c>
      <c r="U7569" s="19">
        <v>1.162722942256055</v>
      </c>
      <c r="V7569" s="105">
        <f t="shared" si="1663"/>
        <v>4.1670000000024743E-3</v>
      </c>
      <c r="W7569" s="143">
        <f t="shared" si="1664"/>
        <v>8.8754449677853557</v>
      </c>
      <c r="X7569" s="143">
        <f t="shared" si="1665"/>
        <v>0.61929999999999996</v>
      </c>
      <c r="Y7569" s="143">
        <f t="shared" si="1666"/>
        <v>0</v>
      </c>
      <c r="Z7569" s="143">
        <f t="shared" si="1667"/>
        <v>16.69444892818769</v>
      </c>
      <c r="AA7569" s="143">
        <f t="shared" si="1668"/>
        <v>0</v>
      </c>
      <c r="AB7569" s="143">
        <f t="shared" si="1669"/>
        <v>0</v>
      </c>
      <c r="AC7569" s="143">
        <f t="shared" si="1670"/>
        <v>0.42012664901191887</v>
      </c>
      <c r="AD7569" s="143">
        <f t="shared" si="1671"/>
        <v>0</v>
      </c>
      <c r="AE7569" s="105">
        <f t="shared" si="1672"/>
        <v>1.7335098808104359E-4</v>
      </c>
      <c r="AF7569" s="143">
        <f t="shared" si="1673"/>
        <v>0.3470503453764951</v>
      </c>
    </row>
    <row r="7570" spans="1:32" x14ac:dyDescent="0.25">
      <c r="A7570">
        <v>31.529165999999996</v>
      </c>
      <c r="B7570">
        <v>1.1817168035536656</v>
      </c>
      <c r="C7570" s="203">
        <f t="shared" si="1675"/>
        <v>4.9230322036020813E-3</v>
      </c>
      <c r="D7570" s="184">
        <f t="shared" si="1676"/>
        <v>4.8294945917336421E-2</v>
      </c>
      <c r="T7570" s="182">
        <f t="shared" si="1674"/>
        <v>0.11781290212409477</v>
      </c>
      <c r="U7570" s="19">
        <v>1.162722942256055</v>
      </c>
      <c r="V7570" s="105">
        <f t="shared" si="1663"/>
        <v>4.1659999999978936E-3</v>
      </c>
      <c r="W7570" s="143">
        <f t="shared" si="1664"/>
        <v>8.8754449677853557</v>
      </c>
      <c r="X7570" s="143">
        <f t="shared" si="1665"/>
        <v>0.61929999999999996</v>
      </c>
      <c r="Y7570" s="143">
        <f t="shared" si="1666"/>
        <v>0</v>
      </c>
      <c r="Z7570" s="143">
        <f t="shared" si="1667"/>
        <v>16.69444892818769</v>
      </c>
      <c r="AA7570" s="143">
        <f t="shared" si="1668"/>
        <v>0</v>
      </c>
      <c r="AB7570" s="143">
        <f t="shared" si="1669"/>
        <v>0</v>
      </c>
      <c r="AC7570" s="143">
        <f t="shared" si="1670"/>
        <v>0.42012664901191887</v>
      </c>
      <c r="AD7570" s="143">
        <f t="shared" si="1671"/>
        <v>0</v>
      </c>
      <c r="AE7570" s="105">
        <f t="shared" si="1672"/>
        <v>1.7335098808104359E-4</v>
      </c>
      <c r="AF7570" s="143">
        <f t="shared" si="1673"/>
        <v>0.3470503453764951</v>
      </c>
    </row>
    <row r="7571" spans="1:32" x14ac:dyDescent="0.25">
      <c r="A7571">
        <v>31.533332999999999</v>
      </c>
      <c r="B7571">
        <v>1.1249882641680204</v>
      </c>
      <c r="C7571" s="203">
        <f t="shared" si="1675"/>
        <v>4.8060200086009865E-3</v>
      </c>
      <c r="D7571" s="184">
        <f t="shared" si="1676"/>
        <v>4.7147056284375682E-2</v>
      </c>
      <c r="T7571" s="182">
        <f t="shared" si="1674"/>
        <v>0.11650784776383429</v>
      </c>
      <c r="U7571" s="19">
        <v>1.1498430571313523</v>
      </c>
      <c r="V7571" s="105">
        <f t="shared" si="1663"/>
        <v>4.1670000000024743E-3</v>
      </c>
      <c r="W7571" s="143">
        <f t="shared" si="1664"/>
        <v>8.8754449677853557</v>
      </c>
      <c r="X7571" s="143">
        <f t="shared" si="1665"/>
        <v>0.61929999999999996</v>
      </c>
      <c r="Y7571" s="143">
        <f t="shared" si="1666"/>
        <v>0</v>
      </c>
      <c r="Z7571" s="143">
        <f t="shared" si="1667"/>
        <v>16.69444892818769</v>
      </c>
      <c r="AA7571" s="143">
        <f t="shared" si="1668"/>
        <v>0</v>
      </c>
      <c r="AB7571" s="143">
        <f t="shared" si="1669"/>
        <v>0</v>
      </c>
      <c r="AC7571" s="143">
        <f t="shared" si="1670"/>
        <v>0.42012664901191887</v>
      </c>
      <c r="AD7571" s="143">
        <f t="shared" si="1671"/>
        <v>0</v>
      </c>
      <c r="AE7571" s="105">
        <f t="shared" si="1672"/>
        <v>1.7335098808104359E-4</v>
      </c>
      <c r="AF7571" s="143">
        <f t="shared" si="1673"/>
        <v>0.33409096918225384</v>
      </c>
    </row>
    <row r="7572" spans="1:32" x14ac:dyDescent="0.25">
      <c r="A7572">
        <v>31.537499999999994</v>
      </c>
      <c r="B7572">
        <v>1.1249882641680204</v>
      </c>
      <c r="C7572" s="203">
        <f t="shared" si="1675"/>
        <v>4.6878260967829315E-3</v>
      </c>
      <c r="D7572" s="184">
        <f t="shared" si="1676"/>
        <v>4.5987574009440563E-2</v>
      </c>
      <c r="T7572" s="182">
        <f t="shared" si="1674"/>
        <v>0.11650784776383429</v>
      </c>
      <c r="U7572" s="19">
        <v>1.1498430571313523</v>
      </c>
      <c r="V7572" s="105">
        <f t="shared" si="1663"/>
        <v>4.1669999999953689E-3</v>
      </c>
      <c r="W7572" s="143">
        <f t="shared" si="1664"/>
        <v>8.8754449677853557</v>
      </c>
      <c r="X7572" s="143">
        <f t="shared" si="1665"/>
        <v>0.61929999999999996</v>
      </c>
      <c r="Y7572" s="143">
        <f t="shared" si="1666"/>
        <v>0</v>
      </c>
      <c r="Z7572" s="143">
        <f t="shared" si="1667"/>
        <v>16.69444892818769</v>
      </c>
      <c r="AA7572" s="143">
        <f t="shared" si="1668"/>
        <v>0</v>
      </c>
      <c r="AB7572" s="143">
        <f t="shared" si="1669"/>
        <v>0</v>
      </c>
      <c r="AC7572" s="143">
        <f t="shared" si="1670"/>
        <v>0.42012664901191887</v>
      </c>
      <c r="AD7572" s="143">
        <f t="shared" si="1671"/>
        <v>0</v>
      </c>
      <c r="AE7572" s="105">
        <f t="shared" si="1672"/>
        <v>1.7335098808104359E-4</v>
      </c>
      <c r="AF7572" s="143">
        <f t="shared" si="1673"/>
        <v>0.33409096918225384</v>
      </c>
    </row>
    <row r="7573" spans="1:32" x14ac:dyDescent="0.25">
      <c r="A7573">
        <v>31.541665999999999</v>
      </c>
      <c r="B7573">
        <v>1.0115311853967308</v>
      </c>
      <c r="C7573" s="203">
        <f t="shared" si="1675"/>
        <v>4.4503700134487173E-3</v>
      </c>
      <c r="D7573" s="184">
        <f t="shared" si="1676"/>
        <v>4.3658129831931916E-2</v>
      </c>
      <c r="T7573" s="182">
        <f t="shared" si="1674"/>
        <v>0.1139915832489623</v>
      </c>
      <c r="U7573" s="19">
        <v>1.125009457181962</v>
      </c>
      <c r="V7573" s="105">
        <f t="shared" si="1663"/>
        <v>4.166000000004999E-3</v>
      </c>
      <c r="W7573" s="143">
        <f t="shared" si="1664"/>
        <v>8.8754449677853557</v>
      </c>
      <c r="X7573" s="143">
        <f t="shared" si="1665"/>
        <v>0.61929999999999996</v>
      </c>
      <c r="Y7573" s="143">
        <f t="shared" si="1666"/>
        <v>0</v>
      </c>
      <c r="Z7573" s="143">
        <f t="shared" si="1667"/>
        <v>16.69444892818769</v>
      </c>
      <c r="AA7573" s="143">
        <f t="shared" si="1668"/>
        <v>0</v>
      </c>
      <c r="AB7573" s="143">
        <f t="shared" si="1669"/>
        <v>0</v>
      </c>
      <c r="AC7573" s="143">
        <f t="shared" si="1670"/>
        <v>0.42012664901191887</v>
      </c>
      <c r="AD7573" s="143">
        <f t="shared" si="1671"/>
        <v>0</v>
      </c>
      <c r="AE7573" s="105">
        <f t="shared" si="1672"/>
        <v>1.7335098808104359E-4</v>
      </c>
      <c r="AF7573" s="143">
        <f t="shared" si="1673"/>
        <v>0.30702830497482059</v>
      </c>
    </row>
    <row r="7574" spans="1:32" x14ac:dyDescent="0.25">
      <c r="A7574">
        <v>31.545832999999995</v>
      </c>
      <c r="B7574">
        <v>1.1249882641680204</v>
      </c>
      <c r="C7574" s="203">
        <f t="shared" si="1675"/>
        <v>4.4514382731632128E-3</v>
      </c>
      <c r="D7574" s="184">
        <f t="shared" si="1676"/>
        <v>4.3668609459731118E-2</v>
      </c>
      <c r="T7574" s="182">
        <f t="shared" si="1674"/>
        <v>0.11650879124372332</v>
      </c>
      <c r="U7574" s="19">
        <v>1.1498523685538942</v>
      </c>
      <c r="V7574" s="105">
        <f t="shared" si="1663"/>
        <v>4.1669999999953689E-3</v>
      </c>
      <c r="W7574" s="143">
        <f t="shared" si="1664"/>
        <v>8.8754449677853557</v>
      </c>
      <c r="X7574" s="143">
        <f t="shared" si="1665"/>
        <v>0.61929999999999996</v>
      </c>
      <c r="Y7574" s="143">
        <f t="shared" si="1666"/>
        <v>0</v>
      </c>
      <c r="Z7574" s="143">
        <f t="shared" si="1667"/>
        <v>16.69444892818769</v>
      </c>
      <c r="AA7574" s="143">
        <f t="shared" si="1668"/>
        <v>0</v>
      </c>
      <c r="AB7574" s="143">
        <f t="shared" si="1669"/>
        <v>0</v>
      </c>
      <c r="AC7574" s="143">
        <f t="shared" si="1670"/>
        <v>0.42012664901191887</v>
      </c>
      <c r="AD7574" s="143">
        <f t="shared" si="1671"/>
        <v>0</v>
      </c>
      <c r="AE7574" s="105">
        <f t="shared" si="1672"/>
        <v>1.7335098808104359E-4</v>
      </c>
      <c r="AF7574" s="143">
        <f t="shared" si="1673"/>
        <v>0.33408826373739281</v>
      </c>
    </row>
    <row r="7575" spans="1:32" x14ac:dyDescent="0.25">
      <c r="A7575">
        <v>31.549999999999997</v>
      </c>
      <c r="B7575">
        <v>1.0115311853967308</v>
      </c>
      <c r="C7575" s="203">
        <f t="shared" si="1675"/>
        <v>4.4514382731708031E-3</v>
      </c>
      <c r="D7575" s="184">
        <f t="shared" si="1676"/>
        <v>4.366860945980558E-2</v>
      </c>
      <c r="T7575" s="182">
        <f t="shared" si="1674"/>
        <v>0.11399158414494959</v>
      </c>
      <c r="U7575" s="19">
        <v>1.125009466024669</v>
      </c>
      <c r="V7575" s="105">
        <f t="shared" si="1663"/>
        <v>4.1670000000024743E-3</v>
      </c>
      <c r="W7575" s="143">
        <f t="shared" si="1664"/>
        <v>8.8754449677853557</v>
      </c>
      <c r="X7575" s="143">
        <f t="shared" si="1665"/>
        <v>0.61929999999999996</v>
      </c>
      <c r="Y7575" s="143">
        <f t="shared" si="1666"/>
        <v>0</v>
      </c>
      <c r="Z7575" s="143">
        <f t="shared" si="1667"/>
        <v>16.69444892818769</v>
      </c>
      <c r="AA7575" s="143">
        <f t="shared" si="1668"/>
        <v>0</v>
      </c>
      <c r="AB7575" s="143">
        <f t="shared" si="1669"/>
        <v>0</v>
      </c>
      <c r="AC7575" s="143">
        <f t="shared" si="1670"/>
        <v>0.42012664901191887</v>
      </c>
      <c r="AD7575" s="143">
        <f t="shared" si="1671"/>
        <v>0</v>
      </c>
      <c r="AE7575" s="105">
        <f t="shared" si="1672"/>
        <v>1.7335098808104359E-4</v>
      </c>
      <c r="AF7575" s="143">
        <f t="shared" si="1673"/>
        <v>0.3070283025615419</v>
      </c>
    </row>
    <row r="7576" spans="1:32" x14ac:dyDescent="0.25">
      <c r="A7576">
        <v>31.554165999999995</v>
      </c>
      <c r="B7576">
        <v>0.95480264601108633</v>
      </c>
      <c r="C7576" s="203">
        <f t="shared" si="1675"/>
        <v>4.0958733708204124E-3</v>
      </c>
      <c r="D7576" s="184">
        <f t="shared" si="1676"/>
        <v>4.0180517767748246E-2</v>
      </c>
      <c r="T7576" s="182">
        <f t="shared" si="1674"/>
        <v>0.11278264519901772</v>
      </c>
      <c r="U7576" s="19">
        <v>1.1130781662868761</v>
      </c>
      <c r="V7576" s="105">
        <f t="shared" si="1663"/>
        <v>4.1659999999978936E-3</v>
      </c>
      <c r="W7576" s="143">
        <f t="shared" si="1664"/>
        <v>8.8754449677853557</v>
      </c>
      <c r="X7576" s="143">
        <f t="shared" si="1665"/>
        <v>0.61929999999999996</v>
      </c>
      <c r="Y7576" s="143">
        <f t="shared" si="1666"/>
        <v>0</v>
      </c>
      <c r="Z7576" s="143">
        <f t="shared" si="1667"/>
        <v>16.69444892818769</v>
      </c>
      <c r="AA7576" s="143">
        <f t="shared" si="1668"/>
        <v>0</v>
      </c>
      <c r="AB7576" s="143">
        <f t="shared" si="1669"/>
        <v>0</v>
      </c>
      <c r="AC7576" s="143">
        <f t="shared" si="1670"/>
        <v>0.42012664901191887</v>
      </c>
      <c r="AD7576" s="143">
        <f t="shared" si="1671"/>
        <v>0</v>
      </c>
      <c r="AE7576" s="105">
        <f t="shared" si="1672"/>
        <v>1.7335098808104359E-4</v>
      </c>
      <c r="AF7576" s="143">
        <f t="shared" si="1673"/>
        <v>0.29291611251725069</v>
      </c>
    </row>
    <row r="7577" spans="1:32" x14ac:dyDescent="0.25">
      <c r="A7577">
        <v>31.558332999999998</v>
      </c>
      <c r="B7577">
        <v>0.8413455672397967</v>
      </c>
      <c r="C7577" s="203">
        <f t="shared" si="1675"/>
        <v>3.7422748023104367E-3</v>
      </c>
      <c r="D7577" s="184">
        <f t="shared" si="1676"/>
        <v>3.6711715810665388E-2</v>
      </c>
      <c r="T7577" s="182">
        <f t="shared" si="1674"/>
        <v>0.1104894579406913</v>
      </c>
      <c r="U7577" s="19">
        <v>1.0904461676850856</v>
      </c>
      <c r="V7577" s="105">
        <f t="shared" si="1663"/>
        <v>4.1670000000024743E-3</v>
      </c>
      <c r="W7577" s="143">
        <f t="shared" si="1664"/>
        <v>8.8754449677853557</v>
      </c>
      <c r="X7577" s="143">
        <f t="shared" si="1665"/>
        <v>0.61929999999999996</v>
      </c>
      <c r="Y7577" s="143">
        <f t="shared" si="1666"/>
        <v>0</v>
      </c>
      <c r="Z7577" s="143">
        <f t="shared" si="1667"/>
        <v>16.69444892818769</v>
      </c>
      <c r="AA7577" s="143">
        <f t="shared" si="1668"/>
        <v>0</v>
      </c>
      <c r="AB7577" s="143">
        <f t="shared" si="1669"/>
        <v>0</v>
      </c>
      <c r="AC7577" s="143">
        <f t="shared" si="1670"/>
        <v>0.42012664901191887</v>
      </c>
      <c r="AD7577" s="143">
        <f t="shared" si="1671"/>
        <v>0</v>
      </c>
      <c r="AE7577" s="105">
        <f t="shared" si="1672"/>
        <v>1.7335098808104359E-4</v>
      </c>
      <c r="AF7577" s="143">
        <f t="shared" si="1673"/>
        <v>0.26346655457665175</v>
      </c>
    </row>
    <row r="7578" spans="1:32" x14ac:dyDescent="0.25">
      <c r="A7578">
        <v>31.5625</v>
      </c>
      <c r="B7578">
        <v>0.72788848846850707</v>
      </c>
      <c r="C7578" s="203">
        <f t="shared" si="1675"/>
        <v>3.2694991550701923E-3</v>
      </c>
      <c r="D7578" s="184">
        <f t="shared" si="1676"/>
        <v>3.2073786711238589E-2</v>
      </c>
      <c r="T7578" s="182">
        <f t="shared" si="1674"/>
        <v>0.10837771461320754</v>
      </c>
      <c r="U7578" s="19">
        <v>1.0696048814528254</v>
      </c>
      <c r="V7578" s="105">
        <f t="shared" si="1663"/>
        <v>4.1670000000024743E-3</v>
      </c>
      <c r="W7578" s="143">
        <f t="shared" si="1664"/>
        <v>8.8754449677853557</v>
      </c>
      <c r="X7578" s="143">
        <f t="shared" si="1665"/>
        <v>0.61929999999999996</v>
      </c>
      <c r="Y7578" s="143">
        <f t="shared" si="1666"/>
        <v>0</v>
      </c>
      <c r="Z7578" s="143">
        <f t="shared" si="1667"/>
        <v>16.69444892818769</v>
      </c>
      <c r="AA7578" s="143">
        <f t="shared" si="1668"/>
        <v>0</v>
      </c>
      <c r="AB7578" s="143">
        <f t="shared" si="1669"/>
        <v>0</v>
      </c>
      <c r="AC7578" s="143">
        <f t="shared" si="1670"/>
        <v>0.42012664901191887</v>
      </c>
      <c r="AD7578" s="143">
        <f t="shared" si="1671"/>
        <v>0</v>
      </c>
      <c r="AE7578" s="105">
        <f t="shared" si="1672"/>
        <v>1.7335098808104359E-4</v>
      </c>
      <c r="AF7578" s="143">
        <f t="shared" si="1673"/>
        <v>0.23237895078453533</v>
      </c>
    </row>
    <row r="7579" spans="1:32" x14ac:dyDescent="0.25">
      <c r="A7579">
        <v>31.566665999999998</v>
      </c>
      <c r="B7579">
        <v>1.0115311853967308</v>
      </c>
      <c r="C7579" s="203">
        <f t="shared" si="1675"/>
        <v>3.6232111806594586E-3</v>
      </c>
      <c r="D7579" s="184">
        <f t="shared" si="1676"/>
        <v>3.5543701682269294E-2</v>
      </c>
      <c r="T7579" s="182">
        <f t="shared" si="1674"/>
        <v>0.11399088566577842</v>
      </c>
      <c r="U7579" s="19">
        <v>1.1250025725712156</v>
      </c>
      <c r="V7579" s="105">
        <f t="shared" si="1663"/>
        <v>4.1659999999978936E-3</v>
      </c>
      <c r="W7579" s="143">
        <f t="shared" si="1664"/>
        <v>8.8754449677853557</v>
      </c>
      <c r="X7579" s="143">
        <f t="shared" si="1665"/>
        <v>0.61929999999999996</v>
      </c>
      <c r="Y7579" s="143">
        <f t="shared" si="1666"/>
        <v>0</v>
      </c>
      <c r="Z7579" s="143">
        <f t="shared" si="1667"/>
        <v>16.69444892818769</v>
      </c>
      <c r="AA7579" s="143">
        <f t="shared" si="1668"/>
        <v>0</v>
      </c>
      <c r="AB7579" s="143">
        <f t="shared" si="1669"/>
        <v>0</v>
      </c>
      <c r="AC7579" s="143">
        <f t="shared" si="1670"/>
        <v>0.42012664901191887</v>
      </c>
      <c r="AD7579" s="143">
        <f t="shared" si="1671"/>
        <v>0</v>
      </c>
      <c r="AE7579" s="105">
        <f t="shared" si="1672"/>
        <v>1.7335098808104359E-4</v>
      </c>
      <c r="AF7579" s="143">
        <f t="shared" si="1673"/>
        <v>0.30703018387751774</v>
      </c>
    </row>
    <row r="7580" spans="1:32" x14ac:dyDescent="0.25">
      <c r="A7580">
        <v>31.570833</v>
      </c>
      <c r="B7580">
        <v>0.95480264601108633</v>
      </c>
      <c r="C7580" s="203">
        <f t="shared" si="1675"/>
        <v>4.0968565377406197E-3</v>
      </c>
      <c r="D7580" s="184">
        <f t="shared" si="1676"/>
        <v>4.0190162635235484E-2</v>
      </c>
      <c r="T7580" s="182">
        <f t="shared" si="1674"/>
        <v>0.11278265667169211</v>
      </c>
      <c r="U7580" s="19">
        <v>1.1130782795133689</v>
      </c>
      <c r="V7580" s="105">
        <f t="shared" si="1663"/>
        <v>4.1670000000024743E-3</v>
      </c>
      <c r="W7580" s="143">
        <f t="shared" si="1664"/>
        <v>8.8754449677853557</v>
      </c>
      <c r="X7580" s="143">
        <f t="shared" si="1665"/>
        <v>0.61929999999999996</v>
      </c>
      <c r="Y7580" s="143">
        <f t="shared" si="1666"/>
        <v>0</v>
      </c>
      <c r="Z7580" s="143">
        <f t="shared" si="1667"/>
        <v>16.69444892818769</v>
      </c>
      <c r="AA7580" s="143">
        <f t="shared" si="1668"/>
        <v>0</v>
      </c>
      <c r="AB7580" s="143">
        <f t="shared" si="1669"/>
        <v>0</v>
      </c>
      <c r="AC7580" s="143">
        <f t="shared" si="1670"/>
        <v>0.42012664901191887</v>
      </c>
      <c r="AD7580" s="143">
        <f t="shared" si="1671"/>
        <v>0</v>
      </c>
      <c r="AE7580" s="105">
        <f t="shared" si="1672"/>
        <v>1.7335098808104359E-4</v>
      </c>
      <c r="AF7580" s="143">
        <f t="shared" si="1673"/>
        <v>0.29291608272072633</v>
      </c>
    </row>
    <row r="7581" spans="1:32" x14ac:dyDescent="0.25">
      <c r="A7581">
        <v>31.574999999999996</v>
      </c>
      <c r="B7581">
        <v>1.1249882641680204</v>
      </c>
      <c r="C7581" s="203">
        <f t="shared" si="1675"/>
        <v>4.3332443613533535E-3</v>
      </c>
      <c r="D7581" s="184">
        <f t="shared" si="1676"/>
        <v>4.25091271848764E-2</v>
      </c>
      <c r="T7581" s="182">
        <f t="shared" si="1674"/>
        <v>0.11650924312279862</v>
      </c>
      <c r="U7581" s="19">
        <v>1.1498568282536257</v>
      </c>
      <c r="V7581" s="105">
        <f t="shared" si="1663"/>
        <v>4.1669999999953689E-3</v>
      </c>
      <c r="W7581" s="143">
        <f t="shared" si="1664"/>
        <v>8.8754449677853557</v>
      </c>
      <c r="X7581" s="143">
        <f t="shared" si="1665"/>
        <v>0.61929999999999996</v>
      </c>
      <c r="Y7581" s="143">
        <f t="shared" si="1666"/>
        <v>0</v>
      </c>
      <c r="Z7581" s="143">
        <f t="shared" si="1667"/>
        <v>16.69444892818769</v>
      </c>
      <c r="AA7581" s="143">
        <f t="shared" si="1668"/>
        <v>0</v>
      </c>
      <c r="AB7581" s="143">
        <f t="shared" si="1669"/>
        <v>0</v>
      </c>
      <c r="AC7581" s="143">
        <f t="shared" si="1670"/>
        <v>0.42012664901191887</v>
      </c>
      <c r="AD7581" s="143">
        <f t="shared" si="1671"/>
        <v>0</v>
      </c>
      <c r="AE7581" s="105">
        <f t="shared" si="1672"/>
        <v>1.7335098808104359E-4</v>
      </c>
      <c r="AF7581" s="143">
        <f t="shared" si="1673"/>
        <v>0.3340869679818661</v>
      </c>
    </row>
    <row r="7582" spans="1:32" x14ac:dyDescent="0.25">
      <c r="A7582">
        <v>31.579166000000001</v>
      </c>
      <c r="B7582">
        <v>1.068259724782376</v>
      </c>
      <c r="C7582" s="203">
        <f t="shared" si="1675"/>
        <v>4.5685355609891582E-3</v>
      </c>
      <c r="D7582" s="184">
        <f t="shared" si="1676"/>
        <v>4.4817333853303644E-2</v>
      </c>
      <c r="T7582" s="182">
        <f t="shared" si="1674"/>
        <v>0.1152325008779561</v>
      </c>
      <c r="U7582" s="19">
        <v>1.1372563619832825</v>
      </c>
      <c r="V7582" s="105">
        <f t="shared" si="1663"/>
        <v>4.166000000004999E-3</v>
      </c>
      <c r="W7582" s="143">
        <f t="shared" si="1664"/>
        <v>8.8754449677853557</v>
      </c>
      <c r="X7582" s="143">
        <f t="shared" si="1665"/>
        <v>0.61929999999999996</v>
      </c>
      <c r="Y7582" s="143">
        <f t="shared" si="1666"/>
        <v>0</v>
      </c>
      <c r="Z7582" s="143">
        <f t="shared" si="1667"/>
        <v>16.69444892818769</v>
      </c>
      <c r="AA7582" s="143">
        <f t="shared" si="1668"/>
        <v>0</v>
      </c>
      <c r="AB7582" s="143">
        <f t="shared" si="1669"/>
        <v>0</v>
      </c>
      <c r="AC7582" s="143">
        <f t="shared" si="1670"/>
        <v>0.42012664901191887</v>
      </c>
      <c r="AD7582" s="143">
        <f t="shared" si="1671"/>
        <v>0</v>
      </c>
      <c r="AE7582" s="105">
        <f t="shared" si="1672"/>
        <v>1.7335098808104359E-4</v>
      </c>
      <c r="AF7582" s="143">
        <f t="shared" si="1673"/>
        <v>0.32075526348844663</v>
      </c>
    </row>
    <row r="7583" spans="1:32" x14ac:dyDescent="0.25">
      <c r="A7583">
        <v>31.583332999999996</v>
      </c>
      <c r="B7583">
        <v>1.2384453429393101</v>
      </c>
      <c r="C7583" s="203">
        <f t="shared" si="1675"/>
        <v>4.8060200085927917E-3</v>
      </c>
      <c r="D7583" s="184">
        <f t="shared" si="1676"/>
        <v>4.7147056284295288E-2</v>
      </c>
      <c r="T7583" s="182">
        <f t="shared" si="1674"/>
        <v>0.11914488102279451</v>
      </c>
      <c r="U7583" s="19">
        <v>1.1758685519150704</v>
      </c>
      <c r="V7583" s="105">
        <f t="shared" si="1663"/>
        <v>4.1669999999953689E-3</v>
      </c>
      <c r="W7583" s="143">
        <f t="shared" si="1664"/>
        <v>8.8754449677853557</v>
      </c>
      <c r="X7583" s="143">
        <f t="shared" si="1665"/>
        <v>0.61929999999999996</v>
      </c>
      <c r="Y7583" s="143">
        <f t="shared" si="1666"/>
        <v>0</v>
      </c>
      <c r="Z7583" s="143">
        <f t="shared" si="1667"/>
        <v>16.69444892818769</v>
      </c>
      <c r="AA7583" s="143">
        <f t="shared" si="1668"/>
        <v>0</v>
      </c>
      <c r="AB7583" s="143">
        <f t="shared" si="1669"/>
        <v>0</v>
      </c>
      <c r="AC7583" s="143">
        <f t="shared" si="1670"/>
        <v>0.42012664901191887</v>
      </c>
      <c r="AD7583" s="143">
        <f t="shared" si="1671"/>
        <v>0</v>
      </c>
      <c r="AE7583" s="105">
        <f t="shared" si="1672"/>
        <v>1.7335098808104359E-4</v>
      </c>
      <c r="AF7583" s="143">
        <f t="shared" si="1673"/>
        <v>0.35964446478395312</v>
      </c>
    </row>
    <row r="7584" spans="1:32" x14ac:dyDescent="0.25">
      <c r="A7584">
        <v>31.587499999999999</v>
      </c>
      <c r="B7584">
        <v>1.1249882641680204</v>
      </c>
      <c r="C7584" s="203">
        <f t="shared" si="1675"/>
        <v>4.9242139204110462E-3</v>
      </c>
      <c r="D7584" s="184">
        <f t="shared" si="1676"/>
        <v>4.8306538559232365E-2</v>
      </c>
      <c r="T7584" s="182">
        <f t="shared" si="1674"/>
        <v>0.11650961593634988</v>
      </c>
      <c r="U7584" s="19">
        <v>1.1498605076373045</v>
      </c>
      <c r="V7584" s="105">
        <f t="shared" si="1663"/>
        <v>4.1670000000024743E-3</v>
      </c>
      <c r="W7584" s="143">
        <f t="shared" si="1664"/>
        <v>8.8754449677853557</v>
      </c>
      <c r="X7584" s="143">
        <f t="shared" si="1665"/>
        <v>0.61929999999999996</v>
      </c>
      <c r="Y7584" s="143">
        <f t="shared" si="1666"/>
        <v>0</v>
      </c>
      <c r="Z7584" s="143">
        <f t="shared" si="1667"/>
        <v>16.69444892818769</v>
      </c>
      <c r="AA7584" s="143">
        <f t="shared" si="1668"/>
        <v>0</v>
      </c>
      <c r="AB7584" s="143">
        <f t="shared" si="1669"/>
        <v>0</v>
      </c>
      <c r="AC7584" s="143">
        <f t="shared" si="1670"/>
        <v>0.42012664901191887</v>
      </c>
      <c r="AD7584" s="143">
        <f t="shared" si="1671"/>
        <v>0</v>
      </c>
      <c r="AE7584" s="105">
        <f t="shared" si="1672"/>
        <v>1.7335098808104359E-4</v>
      </c>
      <c r="AF7584" s="143">
        <f t="shared" si="1673"/>
        <v>0.33408589895294555</v>
      </c>
    </row>
    <row r="7585" spans="1:32" x14ac:dyDescent="0.25">
      <c r="A7585">
        <v>31.591665999999996</v>
      </c>
      <c r="B7585">
        <v>1.1817168035536656</v>
      </c>
      <c r="C7585" s="203">
        <f t="shared" si="1675"/>
        <v>4.8048666560618425E-3</v>
      </c>
      <c r="D7585" s="184">
        <f t="shared" si="1676"/>
        <v>4.7135741895966678E-2</v>
      </c>
      <c r="T7585" s="182">
        <f t="shared" si="1674"/>
        <v>0.11781290212409469</v>
      </c>
      <c r="U7585" s="19">
        <v>1.1627229422560541</v>
      </c>
      <c r="V7585" s="105">
        <f t="shared" si="1663"/>
        <v>4.1659999999978936E-3</v>
      </c>
      <c r="W7585" s="143">
        <f t="shared" si="1664"/>
        <v>8.8754449677853557</v>
      </c>
      <c r="X7585" s="143">
        <f t="shared" si="1665"/>
        <v>0.61929999999999996</v>
      </c>
      <c r="Y7585" s="143">
        <f t="shared" si="1666"/>
        <v>0</v>
      </c>
      <c r="Z7585" s="143">
        <f t="shared" si="1667"/>
        <v>16.69444892818769</v>
      </c>
      <c r="AA7585" s="143">
        <f t="shared" si="1668"/>
        <v>0</v>
      </c>
      <c r="AB7585" s="143">
        <f t="shared" si="1669"/>
        <v>0</v>
      </c>
      <c r="AC7585" s="143">
        <f t="shared" si="1670"/>
        <v>0.42012664901191887</v>
      </c>
      <c r="AD7585" s="143">
        <f t="shared" si="1671"/>
        <v>0</v>
      </c>
      <c r="AE7585" s="105">
        <f t="shared" si="1672"/>
        <v>1.7335098808104359E-4</v>
      </c>
      <c r="AF7585" s="143">
        <f t="shared" si="1673"/>
        <v>0.34705034537649532</v>
      </c>
    </row>
    <row r="7586" spans="1:32" x14ac:dyDescent="0.25">
      <c r="A7586">
        <v>31.595832999999999</v>
      </c>
      <c r="B7586">
        <v>1.1817168035536656</v>
      </c>
      <c r="C7586" s="203">
        <f t="shared" si="1675"/>
        <v>4.9242139204110488E-3</v>
      </c>
      <c r="D7586" s="184">
        <f t="shared" si="1676"/>
        <v>4.8306538559232393E-2</v>
      </c>
      <c r="T7586" s="182">
        <f t="shared" si="1674"/>
        <v>0.11781290212409469</v>
      </c>
      <c r="U7586" s="19">
        <v>1.1627229422560541</v>
      </c>
      <c r="V7586" s="105">
        <f t="shared" si="1663"/>
        <v>4.1670000000024743E-3</v>
      </c>
      <c r="W7586" s="143">
        <f t="shared" si="1664"/>
        <v>8.8754449677853557</v>
      </c>
      <c r="X7586" s="143">
        <f t="shared" si="1665"/>
        <v>0.61929999999999996</v>
      </c>
      <c r="Y7586" s="143">
        <f t="shared" si="1666"/>
        <v>0</v>
      </c>
      <c r="Z7586" s="143">
        <f t="shared" si="1667"/>
        <v>16.69444892818769</v>
      </c>
      <c r="AA7586" s="143">
        <f t="shared" si="1668"/>
        <v>0</v>
      </c>
      <c r="AB7586" s="143">
        <f t="shared" si="1669"/>
        <v>0</v>
      </c>
      <c r="AC7586" s="143">
        <f t="shared" si="1670"/>
        <v>0.42012664901191887</v>
      </c>
      <c r="AD7586" s="143">
        <f t="shared" si="1671"/>
        <v>0</v>
      </c>
      <c r="AE7586" s="105">
        <f t="shared" si="1672"/>
        <v>1.7335098808104359E-4</v>
      </c>
      <c r="AF7586" s="143">
        <f t="shared" si="1673"/>
        <v>0.34705034537649532</v>
      </c>
    </row>
    <row r="7587" spans="1:32" x14ac:dyDescent="0.25">
      <c r="A7587">
        <v>31.599999999999994</v>
      </c>
      <c r="B7587">
        <v>1.1249882641680204</v>
      </c>
      <c r="C7587" s="203">
        <f t="shared" si="1675"/>
        <v>4.8060200085927917E-3</v>
      </c>
      <c r="D7587" s="184">
        <f t="shared" si="1676"/>
        <v>4.7147056284295288E-2</v>
      </c>
      <c r="T7587" s="182">
        <f t="shared" si="1674"/>
        <v>0.11650784776383433</v>
      </c>
      <c r="U7587" s="19">
        <v>1.1498430571313527</v>
      </c>
      <c r="V7587" s="105">
        <f t="shared" si="1663"/>
        <v>4.1669999999953689E-3</v>
      </c>
      <c r="W7587" s="143">
        <f t="shared" si="1664"/>
        <v>8.8754449677853557</v>
      </c>
      <c r="X7587" s="143">
        <f t="shared" si="1665"/>
        <v>0.61929999999999996</v>
      </c>
      <c r="Y7587" s="143">
        <f t="shared" si="1666"/>
        <v>0</v>
      </c>
      <c r="Z7587" s="143">
        <f t="shared" si="1667"/>
        <v>16.69444892818769</v>
      </c>
      <c r="AA7587" s="143">
        <f t="shared" si="1668"/>
        <v>0</v>
      </c>
      <c r="AB7587" s="143">
        <f t="shared" si="1669"/>
        <v>0</v>
      </c>
      <c r="AC7587" s="143">
        <f t="shared" si="1670"/>
        <v>0.42012664901191887</v>
      </c>
      <c r="AD7587" s="143">
        <f t="shared" si="1671"/>
        <v>0</v>
      </c>
      <c r="AE7587" s="105">
        <f t="shared" si="1672"/>
        <v>1.7335098808104359E-4</v>
      </c>
      <c r="AF7587" s="143">
        <f t="shared" si="1673"/>
        <v>0.33409096918225367</v>
      </c>
    </row>
    <row r="7588" spans="1:32" x14ac:dyDescent="0.25">
      <c r="A7588">
        <v>31.604165999999999</v>
      </c>
      <c r="B7588">
        <v>1.068259724782376</v>
      </c>
      <c r="C7588" s="203">
        <f t="shared" si="1675"/>
        <v>4.5685355609891582E-3</v>
      </c>
      <c r="D7588" s="184">
        <f t="shared" si="1676"/>
        <v>4.4817333853303644E-2</v>
      </c>
      <c r="T7588" s="182">
        <f t="shared" si="1674"/>
        <v>0.11523251949600759</v>
      </c>
      <c r="U7588" s="19">
        <v>1.1372565457291643</v>
      </c>
      <c r="V7588" s="105">
        <f t="shared" si="1663"/>
        <v>4.166000000004999E-3</v>
      </c>
      <c r="W7588" s="143">
        <f t="shared" si="1664"/>
        <v>8.8754449677853557</v>
      </c>
      <c r="X7588" s="143">
        <f t="shared" si="1665"/>
        <v>0.61929999999999996</v>
      </c>
      <c r="Y7588" s="143">
        <f t="shared" si="1666"/>
        <v>0</v>
      </c>
      <c r="Z7588" s="143">
        <f t="shared" si="1667"/>
        <v>16.69444892818769</v>
      </c>
      <c r="AA7588" s="143">
        <f t="shared" si="1668"/>
        <v>0</v>
      </c>
      <c r="AB7588" s="143">
        <f t="shared" si="1669"/>
        <v>0</v>
      </c>
      <c r="AC7588" s="143">
        <f t="shared" si="1670"/>
        <v>0.42012664901191887</v>
      </c>
      <c r="AD7588" s="143">
        <f t="shared" si="1671"/>
        <v>0</v>
      </c>
      <c r="AE7588" s="105">
        <f t="shared" si="1672"/>
        <v>1.7335098808104359E-4</v>
      </c>
      <c r="AF7588" s="143">
        <f t="shared" si="1673"/>
        <v>0.32075521166420434</v>
      </c>
    </row>
    <row r="7589" spans="1:32" x14ac:dyDescent="0.25">
      <c r="A7589">
        <v>31.608332999999995</v>
      </c>
      <c r="B7589">
        <v>1.1249882641680204</v>
      </c>
      <c r="C7589" s="203">
        <f t="shared" si="1675"/>
        <v>4.569632184973073E-3</v>
      </c>
      <c r="D7589" s="184">
        <f t="shared" si="1676"/>
        <v>4.4828091734585851E-2</v>
      </c>
      <c r="T7589" s="182">
        <f t="shared" si="1674"/>
        <v>0.11650776055697075</v>
      </c>
      <c r="U7589" s="19">
        <v>1.149842196466526</v>
      </c>
      <c r="V7589" s="105">
        <f t="shared" si="1663"/>
        <v>4.1669999999953689E-3</v>
      </c>
      <c r="W7589" s="143">
        <f t="shared" si="1664"/>
        <v>8.8754449677853557</v>
      </c>
      <c r="X7589" s="143">
        <f t="shared" si="1665"/>
        <v>0.61929999999999996</v>
      </c>
      <c r="Y7589" s="143">
        <f t="shared" si="1666"/>
        <v>0</v>
      </c>
      <c r="Z7589" s="143">
        <f t="shared" si="1667"/>
        <v>16.69444892818769</v>
      </c>
      <c r="AA7589" s="143">
        <f t="shared" si="1668"/>
        <v>0</v>
      </c>
      <c r="AB7589" s="143">
        <f t="shared" si="1669"/>
        <v>0</v>
      </c>
      <c r="AC7589" s="143">
        <f t="shared" si="1670"/>
        <v>0.42012664901191887</v>
      </c>
      <c r="AD7589" s="143">
        <f t="shared" si="1671"/>
        <v>0</v>
      </c>
      <c r="AE7589" s="105">
        <f t="shared" si="1672"/>
        <v>1.7335098808104359E-4</v>
      </c>
      <c r="AF7589" s="143">
        <f t="shared" si="1673"/>
        <v>0.33409121925165197</v>
      </c>
    </row>
    <row r="7590" spans="1:32" x14ac:dyDescent="0.25">
      <c r="A7590">
        <v>31.612499999999997</v>
      </c>
      <c r="B7590">
        <v>1.1817168035536656</v>
      </c>
      <c r="C7590" s="203">
        <f t="shared" si="1675"/>
        <v>4.8060200086009865E-3</v>
      </c>
      <c r="D7590" s="184">
        <f t="shared" si="1676"/>
        <v>4.7147056284375682E-2</v>
      </c>
      <c r="T7590" s="182">
        <f t="shared" si="1674"/>
        <v>0.117812879799625</v>
      </c>
      <c r="U7590" s="19">
        <v>1.1627227219306686</v>
      </c>
      <c r="V7590" s="105">
        <f t="shared" si="1663"/>
        <v>4.1670000000024743E-3</v>
      </c>
      <c r="W7590" s="143">
        <f t="shared" si="1664"/>
        <v>8.8754449677853557</v>
      </c>
      <c r="X7590" s="143">
        <f t="shared" si="1665"/>
        <v>0.61929999999999996</v>
      </c>
      <c r="Y7590" s="143">
        <f t="shared" si="1666"/>
        <v>0</v>
      </c>
      <c r="Z7590" s="143">
        <f t="shared" si="1667"/>
        <v>16.69444892818769</v>
      </c>
      <c r="AA7590" s="143">
        <f t="shared" si="1668"/>
        <v>0</v>
      </c>
      <c r="AB7590" s="143">
        <f t="shared" si="1669"/>
        <v>0</v>
      </c>
      <c r="AC7590" s="143">
        <f t="shared" si="1670"/>
        <v>0.42012664901191887</v>
      </c>
      <c r="AD7590" s="143">
        <f t="shared" si="1671"/>
        <v>0</v>
      </c>
      <c r="AE7590" s="105">
        <f t="shared" si="1672"/>
        <v>1.7335098808104359E-4</v>
      </c>
      <c r="AF7590" s="143">
        <f t="shared" si="1673"/>
        <v>0.34705041113938079</v>
      </c>
    </row>
    <row r="7591" spans="1:32" x14ac:dyDescent="0.25">
      <c r="A7591">
        <v>31.616665999999995</v>
      </c>
      <c r="B7591">
        <v>0.95480264601108633</v>
      </c>
      <c r="C7591" s="203">
        <f t="shared" si="1675"/>
        <v>4.4503700134411279E-3</v>
      </c>
      <c r="D7591" s="184">
        <f t="shared" si="1676"/>
        <v>4.3658129831857469E-2</v>
      </c>
      <c r="T7591" s="182">
        <f t="shared" si="1674"/>
        <v>0.11278374207179288</v>
      </c>
      <c r="U7591" s="19">
        <v>1.1130889915795006</v>
      </c>
      <c r="V7591" s="105">
        <f t="shared" si="1663"/>
        <v>4.1659999999978936E-3</v>
      </c>
      <c r="W7591" s="143">
        <f t="shared" si="1664"/>
        <v>8.8754449677853557</v>
      </c>
      <c r="X7591" s="143">
        <f t="shared" si="1665"/>
        <v>0.61929999999999996</v>
      </c>
      <c r="Y7591" s="143">
        <f t="shared" si="1666"/>
        <v>0</v>
      </c>
      <c r="Z7591" s="143">
        <f t="shared" si="1667"/>
        <v>16.69444892818769</v>
      </c>
      <c r="AA7591" s="143">
        <f t="shared" si="1668"/>
        <v>0</v>
      </c>
      <c r="AB7591" s="143">
        <f t="shared" si="1669"/>
        <v>0</v>
      </c>
      <c r="AC7591" s="143">
        <f t="shared" si="1670"/>
        <v>0.42012664901191887</v>
      </c>
      <c r="AD7591" s="143">
        <f t="shared" si="1671"/>
        <v>0</v>
      </c>
      <c r="AE7591" s="105">
        <f t="shared" si="1672"/>
        <v>1.7335098808104359E-4</v>
      </c>
      <c r="AF7591" s="143">
        <f t="shared" si="1673"/>
        <v>0.29291326377590449</v>
      </c>
    </row>
    <row r="7592" spans="1:32" x14ac:dyDescent="0.25">
      <c r="A7592">
        <v>31.620832999999998</v>
      </c>
      <c r="B7592">
        <v>0.89807410662544118</v>
      </c>
      <c r="C7592" s="203">
        <f t="shared" si="1675"/>
        <v>3.8604687141204973E-3</v>
      </c>
      <c r="D7592" s="184">
        <f t="shared" si="1676"/>
        <v>3.7871198085522077E-2</v>
      </c>
      <c r="T7592" s="182">
        <f t="shared" si="1674"/>
        <v>0.11161435693968107</v>
      </c>
      <c r="U7592" s="19">
        <v>1.1015480576331713</v>
      </c>
      <c r="V7592" s="105">
        <f t="shared" si="1663"/>
        <v>4.1670000000024743E-3</v>
      </c>
      <c r="W7592" s="143">
        <f t="shared" si="1664"/>
        <v>8.8754449677853557</v>
      </c>
      <c r="X7592" s="143">
        <f t="shared" si="1665"/>
        <v>0.61929999999999996</v>
      </c>
      <c r="Y7592" s="143">
        <f t="shared" si="1666"/>
        <v>0</v>
      </c>
      <c r="Z7592" s="143">
        <f t="shared" si="1667"/>
        <v>16.69444892818769</v>
      </c>
      <c r="AA7592" s="143">
        <f t="shared" si="1668"/>
        <v>0</v>
      </c>
      <c r="AB7592" s="143">
        <f t="shared" si="1669"/>
        <v>0</v>
      </c>
      <c r="AC7592" s="143">
        <f t="shared" si="1670"/>
        <v>0.42012664901191887</v>
      </c>
      <c r="AD7592" s="143">
        <f t="shared" si="1671"/>
        <v>0</v>
      </c>
      <c r="AE7592" s="105">
        <f t="shared" si="1672"/>
        <v>1.7335098808104359E-4</v>
      </c>
      <c r="AF7592" s="143">
        <f t="shared" si="1673"/>
        <v>0.27839667089319703</v>
      </c>
    </row>
    <row r="7593" spans="1:32" x14ac:dyDescent="0.25">
      <c r="A7593">
        <v>31.625</v>
      </c>
      <c r="B7593">
        <v>0.8413455672397967</v>
      </c>
      <c r="C7593" s="203">
        <f t="shared" si="1675"/>
        <v>3.6240808905003748E-3</v>
      </c>
      <c r="D7593" s="184">
        <f t="shared" si="1676"/>
        <v>3.5552233535808678E-2</v>
      </c>
      <c r="T7593" s="182">
        <f t="shared" si="1674"/>
        <v>0.11048835631643619</v>
      </c>
      <c r="U7593" s="19">
        <v>1.0904352954990002</v>
      </c>
      <c r="V7593" s="105">
        <f t="shared" si="1663"/>
        <v>4.1670000000024743E-3</v>
      </c>
      <c r="W7593" s="143">
        <f t="shared" si="1664"/>
        <v>8.8754449677853557</v>
      </c>
      <c r="X7593" s="143">
        <f t="shared" si="1665"/>
        <v>0.61929999999999996</v>
      </c>
      <c r="Y7593" s="143">
        <f t="shared" si="1666"/>
        <v>0</v>
      </c>
      <c r="Z7593" s="143">
        <f t="shared" si="1667"/>
        <v>16.69444892818769</v>
      </c>
      <c r="AA7593" s="143">
        <f t="shared" si="1668"/>
        <v>0</v>
      </c>
      <c r="AB7593" s="143">
        <f t="shared" si="1669"/>
        <v>0</v>
      </c>
      <c r="AC7593" s="143">
        <f t="shared" si="1670"/>
        <v>0.42012664901191887</v>
      </c>
      <c r="AD7593" s="143">
        <f t="shared" si="1671"/>
        <v>0</v>
      </c>
      <c r="AE7593" s="105">
        <f t="shared" si="1672"/>
        <v>1.7335098808104359E-4</v>
      </c>
      <c r="AF7593" s="143">
        <f t="shared" si="1673"/>
        <v>0.26346918147016885</v>
      </c>
    </row>
    <row r="7594" spans="1:32" x14ac:dyDescent="0.25">
      <c r="A7594">
        <v>31.629165999999998</v>
      </c>
      <c r="B7594">
        <v>0.78461702785415199</v>
      </c>
      <c r="C7594" s="203">
        <f t="shared" si="1675"/>
        <v>3.3868800855789828E-3</v>
      </c>
      <c r="D7594" s="184">
        <f t="shared" si="1676"/>
        <v>3.3225293639529821E-2</v>
      </c>
      <c r="T7594" s="182">
        <f t="shared" si="1674"/>
        <v>0.10940829597630067</v>
      </c>
      <c r="U7594" s="19">
        <v>1.0797759287076305</v>
      </c>
      <c r="V7594" s="105">
        <f t="shared" si="1663"/>
        <v>4.1659999999978936E-3</v>
      </c>
      <c r="W7594" s="143">
        <f t="shared" si="1664"/>
        <v>8.8754449677853557</v>
      </c>
      <c r="X7594" s="143">
        <f t="shared" si="1665"/>
        <v>0.61929999999999996</v>
      </c>
      <c r="Y7594" s="143">
        <f t="shared" si="1666"/>
        <v>0</v>
      </c>
      <c r="Z7594" s="143">
        <f t="shared" si="1667"/>
        <v>16.69444892818769</v>
      </c>
      <c r="AA7594" s="143">
        <f t="shared" si="1668"/>
        <v>0</v>
      </c>
      <c r="AB7594" s="143">
        <f t="shared" si="1669"/>
        <v>0</v>
      </c>
      <c r="AC7594" s="143">
        <f t="shared" si="1670"/>
        <v>0.42012664901191887</v>
      </c>
      <c r="AD7594" s="143">
        <f t="shared" si="1671"/>
        <v>0</v>
      </c>
      <c r="AE7594" s="105">
        <f t="shared" si="1672"/>
        <v>1.7335098808104359E-4</v>
      </c>
      <c r="AF7594" s="143">
        <f t="shared" si="1673"/>
        <v>0.24813007060579675</v>
      </c>
    </row>
    <row r="7595" spans="1:32" x14ac:dyDescent="0.25">
      <c r="A7595">
        <v>31.633333</v>
      </c>
      <c r="B7595">
        <v>0.50097433092592802</v>
      </c>
      <c r="C7595" s="203">
        <f t="shared" si="1675"/>
        <v>2.6785295960198873E-3</v>
      </c>
      <c r="D7595" s="184">
        <f t="shared" si="1676"/>
        <v>2.6276375336955097E-2</v>
      </c>
      <c r="T7595" s="182">
        <f t="shared" si="1674"/>
        <v>0.10482898973587708</v>
      </c>
      <c r="U7595" s="19">
        <v>1.034581689966712</v>
      </c>
      <c r="V7595" s="105">
        <f t="shared" si="1663"/>
        <v>4.1670000000024743E-3</v>
      </c>
      <c r="W7595" s="143">
        <f t="shared" si="1664"/>
        <v>8.8754449677853557</v>
      </c>
      <c r="X7595" s="143">
        <f t="shared" si="1665"/>
        <v>0.61929999999999996</v>
      </c>
      <c r="Y7595" s="143">
        <f t="shared" si="1666"/>
        <v>0</v>
      </c>
      <c r="Z7595" s="143">
        <f t="shared" si="1667"/>
        <v>16.69444892818769</v>
      </c>
      <c r="AA7595" s="143">
        <f t="shared" si="1668"/>
        <v>0</v>
      </c>
      <c r="AB7595" s="143">
        <f t="shared" si="1669"/>
        <v>0</v>
      </c>
      <c r="AC7595" s="143">
        <f t="shared" si="1670"/>
        <v>0.42012664901191887</v>
      </c>
      <c r="AD7595" s="143">
        <f t="shared" si="1671"/>
        <v>0</v>
      </c>
      <c r="AE7595" s="105">
        <f t="shared" si="1672"/>
        <v>1.7335098808104359E-4</v>
      </c>
      <c r="AF7595" s="143">
        <f t="shared" si="1673"/>
        <v>0.16535068470134279</v>
      </c>
    </row>
    <row r="7596" spans="1:32" x14ac:dyDescent="0.25">
      <c r="A7596">
        <v>31.637499999999996</v>
      </c>
      <c r="B7596">
        <v>0.72788848846850707</v>
      </c>
      <c r="C7596" s="203">
        <f t="shared" si="1675"/>
        <v>2.56033568420546E-3</v>
      </c>
      <c r="D7596" s="184">
        <f t="shared" si="1676"/>
        <v>2.5116893062055563E-2</v>
      </c>
      <c r="T7596" s="182">
        <f t="shared" si="1674"/>
        <v>0.10837623641684159</v>
      </c>
      <c r="U7596" s="19">
        <v>1.069590292788962</v>
      </c>
      <c r="V7596" s="105">
        <f t="shared" si="1663"/>
        <v>4.1669999999953689E-3</v>
      </c>
      <c r="W7596" s="143">
        <f t="shared" si="1664"/>
        <v>8.8754449677853557</v>
      </c>
      <c r="X7596" s="143">
        <f t="shared" si="1665"/>
        <v>0.61929999999999996</v>
      </c>
      <c r="Y7596" s="143">
        <f t="shared" si="1666"/>
        <v>0</v>
      </c>
      <c r="Z7596" s="143">
        <f t="shared" si="1667"/>
        <v>16.69444892818769</v>
      </c>
      <c r="AA7596" s="143">
        <f t="shared" si="1668"/>
        <v>0</v>
      </c>
      <c r="AB7596" s="143">
        <f t="shared" si="1669"/>
        <v>0</v>
      </c>
      <c r="AC7596" s="143">
        <f t="shared" si="1670"/>
        <v>0.42012664901191887</v>
      </c>
      <c r="AD7596" s="143">
        <f t="shared" si="1671"/>
        <v>0</v>
      </c>
      <c r="AE7596" s="105">
        <f t="shared" si="1672"/>
        <v>1.7335098808104359E-4</v>
      </c>
      <c r="AF7596" s="143">
        <f t="shared" si="1673"/>
        <v>0.23238212031442423</v>
      </c>
    </row>
    <row r="7597" spans="1:32" x14ac:dyDescent="0.25">
      <c r="A7597">
        <v>31.641666000000001</v>
      </c>
      <c r="B7597">
        <v>0.78461702785415199</v>
      </c>
      <c r="C7597" s="203">
        <f t="shared" si="1675"/>
        <v>3.1505489905038794E-3</v>
      </c>
      <c r="D7597" s="184">
        <f t="shared" si="1676"/>
        <v>3.090688559684306E-2</v>
      </c>
      <c r="T7597" s="182">
        <f t="shared" si="1674"/>
        <v>0.1094089961623531</v>
      </c>
      <c r="U7597" s="19">
        <v>1.0797828390066924</v>
      </c>
      <c r="V7597" s="105">
        <f t="shared" si="1663"/>
        <v>4.166000000004999E-3</v>
      </c>
      <c r="W7597" s="143">
        <f t="shared" si="1664"/>
        <v>8.8754449677853557</v>
      </c>
      <c r="X7597" s="143">
        <f t="shared" si="1665"/>
        <v>0.61929999999999996</v>
      </c>
      <c r="Y7597" s="143">
        <f t="shared" si="1666"/>
        <v>0</v>
      </c>
      <c r="Z7597" s="143">
        <f t="shared" si="1667"/>
        <v>16.69444892818769</v>
      </c>
      <c r="AA7597" s="143">
        <f t="shared" si="1668"/>
        <v>0</v>
      </c>
      <c r="AB7597" s="143">
        <f t="shared" si="1669"/>
        <v>0</v>
      </c>
      <c r="AC7597" s="143">
        <f t="shared" si="1670"/>
        <v>0.42012664901191887</v>
      </c>
      <c r="AD7597" s="143">
        <f t="shared" si="1671"/>
        <v>0</v>
      </c>
      <c r="AE7597" s="105">
        <f t="shared" si="1672"/>
        <v>1.7335098808104359E-4</v>
      </c>
      <c r="AF7597" s="143">
        <f t="shared" si="1673"/>
        <v>0.24812848264483631</v>
      </c>
    </row>
    <row r="7598" spans="1:32" x14ac:dyDescent="0.25">
      <c r="A7598">
        <v>31.645832999999996</v>
      </c>
      <c r="B7598">
        <v>0.95480264601108633</v>
      </c>
      <c r="C7598" s="203">
        <f t="shared" si="1675"/>
        <v>3.6240808904941962E-3</v>
      </c>
      <c r="D7598" s="184">
        <f t="shared" si="1676"/>
        <v>3.5552233535748066E-2</v>
      </c>
      <c r="T7598" s="182">
        <f t="shared" si="1674"/>
        <v>0.11278370924903275</v>
      </c>
      <c r="U7598" s="19">
        <v>1.1130886676440439</v>
      </c>
      <c r="V7598" s="105">
        <f t="shared" si="1663"/>
        <v>4.1669999999953689E-3</v>
      </c>
      <c r="W7598" s="143">
        <f t="shared" si="1664"/>
        <v>8.8754449677853557</v>
      </c>
      <c r="X7598" s="143">
        <f t="shared" si="1665"/>
        <v>0.61929999999999996</v>
      </c>
      <c r="Y7598" s="143">
        <f t="shared" si="1666"/>
        <v>0</v>
      </c>
      <c r="Z7598" s="143">
        <f t="shared" si="1667"/>
        <v>16.69444892818769</v>
      </c>
      <c r="AA7598" s="143">
        <f t="shared" si="1668"/>
        <v>0</v>
      </c>
      <c r="AB7598" s="143">
        <f t="shared" si="1669"/>
        <v>0</v>
      </c>
      <c r="AC7598" s="143">
        <f t="shared" si="1670"/>
        <v>0.42012664901191887</v>
      </c>
      <c r="AD7598" s="143">
        <f t="shared" si="1671"/>
        <v>0</v>
      </c>
      <c r="AE7598" s="105">
        <f t="shared" si="1672"/>
        <v>1.7335098808104359E-4</v>
      </c>
      <c r="AF7598" s="143">
        <f t="shared" si="1673"/>
        <v>0.29291334902067834</v>
      </c>
    </row>
    <row r="7599" spans="1:32" x14ac:dyDescent="0.25">
      <c r="A7599">
        <v>31.65</v>
      </c>
      <c r="B7599">
        <v>0.95480264601108633</v>
      </c>
      <c r="C7599" s="203">
        <f t="shared" si="1675"/>
        <v>3.9786626259305591E-3</v>
      </c>
      <c r="D7599" s="184">
        <f t="shared" si="1676"/>
        <v>3.9030680360378787E-2</v>
      </c>
      <c r="T7599" s="182">
        <f t="shared" si="1674"/>
        <v>0.11278370924903275</v>
      </c>
      <c r="U7599" s="19">
        <v>1.1130886676440439</v>
      </c>
      <c r="V7599" s="105">
        <f t="shared" si="1663"/>
        <v>4.1670000000024743E-3</v>
      </c>
      <c r="W7599" s="143">
        <f t="shared" si="1664"/>
        <v>8.8754449677853557</v>
      </c>
      <c r="X7599" s="143">
        <f t="shared" si="1665"/>
        <v>0.61929999999999996</v>
      </c>
      <c r="Y7599" s="143">
        <f t="shared" si="1666"/>
        <v>0</v>
      </c>
      <c r="Z7599" s="143">
        <f t="shared" si="1667"/>
        <v>16.69444892818769</v>
      </c>
      <c r="AA7599" s="143">
        <f t="shared" si="1668"/>
        <v>0</v>
      </c>
      <c r="AB7599" s="143">
        <f t="shared" si="1669"/>
        <v>0</v>
      </c>
      <c r="AC7599" s="143">
        <f t="shared" si="1670"/>
        <v>0.42012664901191887</v>
      </c>
      <c r="AD7599" s="143">
        <f t="shared" si="1671"/>
        <v>0</v>
      </c>
      <c r="AE7599" s="105">
        <f t="shared" si="1672"/>
        <v>1.7335098808104359E-4</v>
      </c>
      <c r="AF7599" s="143">
        <f t="shared" si="1673"/>
        <v>0.29291334902067834</v>
      </c>
    </row>
    <row r="7600" spans="1:32" x14ac:dyDescent="0.25">
      <c r="A7600">
        <v>31.654165999999996</v>
      </c>
      <c r="B7600">
        <v>1.068259724782376</v>
      </c>
      <c r="C7600" s="203">
        <f t="shared" si="1675"/>
        <v>4.2140389183606512E-3</v>
      </c>
      <c r="D7600" s="184">
        <f t="shared" si="1676"/>
        <v>4.1339721789117989E-2</v>
      </c>
      <c r="T7600" s="182">
        <f t="shared" si="1674"/>
        <v>0.11523334018299192</v>
      </c>
      <c r="U7600" s="19">
        <v>1.1372646452799597</v>
      </c>
      <c r="V7600" s="105">
        <f t="shared" si="1663"/>
        <v>4.1659999999978936E-3</v>
      </c>
      <c r="W7600" s="143">
        <f t="shared" si="1664"/>
        <v>8.8754449677853557</v>
      </c>
      <c r="X7600" s="143">
        <f t="shared" si="1665"/>
        <v>0.61929999999999996</v>
      </c>
      <c r="Y7600" s="143">
        <f t="shared" si="1666"/>
        <v>0</v>
      </c>
      <c r="Z7600" s="143">
        <f t="shared" si="1667"/>
        <v>16.69444892818769</v>
      </c>
      <c r="AA7600" s="143">
        <f t="shared" si="1668"/>
        <v>0</v>
      </c>
      <c r="AB7600" s="143">
        <f t="shared" si="1669"/>
        <v>0</v>
      </c>
      <c r="AC7600" s="143">
        <f t="shared" si="1670"/>
        <v>0.42012664901191887</v>
      </c>
      <c r="AD7600" s="143">
        <f t="shared" si="1671"/>
        <v>0</v>
      </c>
      <c r="AE7600" s="105">
        <f t="shared" si="1672"/>
        <v>1.7335098808104359E-4</v>
      </c>
      <c r="AF7600" s="143">
        <f t="shared" si="1673"/>
        <v>0.32075292725912724</v>
      </c>
    </row>
    <row r="7601" spans="1:32" x14ac:dyDescent="0.25">
      <c r="A7601">
        <v>31.658332999999999</v>
      </c>
      <c r="B7601">
        <v>1.1817168035536656</v>
      </c>
      <c r="C7601" s="203">
        <f t="shared" si="1675"/>
        <v>4.6878260967909268E-3</v>
      </c>
      <c r="D7601" s="184">
        <f t="shared" si="1676"/>
        <v>4.5987574009518993E-2</v>
      </c>
      <c r="T7601" s="182">
        <f t="shared" si="1674"/>
        <v>0.11781401006990846</v>
      </c>
      <c r="U7601" s="19">
        <v>1.1627338768310729</v>
      </c>
      <c r="V7601" s="105">
        <f t="shared" si="1663"/>
        <v>4.1670000000024743E-3</v>
      </c>
      <c r="W7601" s="143">
        <f t="shared" si="1664"/>
        <v>8.8754449677853557</v>
      </c>
      <c r="X7601" s="143">
        <f t="shared" si="1665"/>
        <v>0.61929999999999996</v>
      </c>
      <c r="Y7601" s="143">
        <f t="shared" si="1666"/>
        <v>0</v>
      </c>
      <c r="Z7601" s="143">
        <f t="shared" si="1667"/>
        <v>16.69444892818769</v>
      </c>
      <c r="AA7601" s="143">
        <f t="shared" si="1668"/>
        <v>0</v>
      </c>
      <c r="AB7601" s="143">
        <f t="shared" si="1669"/>
        <v>0</v>
      </c>
      <c r="AC7601" s="143">
        <f t="shared" si="1670"/>
        <v>0.42012664901191887</v>
      </c>
      <c r="AD7601" s="143">
        <f t="shared" si="1671"/>
        <v>0</v>
      </c>
      <c r="AE7601" s="105">
        <f t="shared" si="1672"/>
        <v>1.7335098808104359E-4</v>
      </c>
      <c r="AF7601" s="143">
        <f t="shared" si="1673"/>
        <v>0.3470470816476986</v>
      </c>
    </row>
    <row r="7602" spans="1:32" x14ac:dyDescent="0.25">
      <c r="A7602">
        <v>31.662499999999994</v>
      </c>
      <c r="B7602">
        <v>1.1817168035536656</v>
      </c>
      <c r="C7602" s="203">
        <f t="shared" si="1675"/>
        <v>4.9242139204026519E-3</v>
      </c>
      <c r="D7602" s="184">
        <f t="shared" si="1676"/>
        <v>4.8306538559150014E-2</v>
      </c>
      <c r="T7602" s="182">
        <f t="shared" si="1674"/>
        <v>0.11781401006990846</v>
      </c>
      <c r="U7602" s="19">
        <v>1.1627338768310729</v>
      </c>
      <c r="V7602" s="105">
        <f t="shared" si="1663"/>
        <v>4.1669999999953689E-3</v>
      </c>
      <c r="W7602" s="143">
        <f t="shared" si="1664"/>
        <v>8.8754449677853557</v>
      </c>
      <c r="X7602" s="143">
        <f t="shared" si="1665"/>
        <v>0.61929999999999996</v>
      </c>
      <c r="Y7602" s="143">
        <f t="shared" si="1666"/>
        <v>0</v>
      </c>
      <c r="Z7602" s="143">
        <f t="shared" si="1667"/>
        <v>16.69444892818769</v>
      </c>
      <c r="AA7602" s="143">
        <f t="shared" si="1668"/>
        <v>0</v>
      </c>
      <c r="AB7602" s="143">
        <f t="shared" si="1669"/>
        <v>0</v>
      </c>
      <c r="AC7602" s="143">
        <f t="shared" si="1670"/>
        <v>0.42012664901191887</v>
      </c>
      <c r="AD7602" s="143">
        <f t="shared" si="1671"/>
        <v>0</v>
      </c>
      <c r="AE7602" s="105">
        <f t="shared" si="1672"/>
        <v>1.7335098808104359E-4</v>
      </c>
      <c r="AF7602" s="143">
        <f t="shared" si="1673"/>
        <v>0.3470470816476986</v>
      </c>
    </row>
    <row r="7603" spans="1:32" x14ac:dyDescent="0.25">
      <c r="A7603">
        <v>31.666665999999999</v>
      </c>
      <c r="B7603">
        <v>1.1817168035536656</v>
      </c>
      <c r="C7603" s="203">
        <f t="shared" si="1675"/>
        <v>4.9230322036104782E-3</v>
      </c>
      <c r="D7603" s="184">
        <f t="shared" si="1676"/>
        <v>4.8294945917418793E-2</v>
      </c>
      <c r="T7603" s="182">
        <f t="shared" si="1674"/>
        <v>0.11781401006990846</v>
      </c>
      <c r="U7603" s="19">
        <v>1.1627338768310729</v>
      </c>
      <c r="V7603" s="105">
        <f t="shared" si="1663"/>
        <v>4.166000000004999E-3</v>
      </c>
      <c r="W7603" s="143">
        <f t="shared" si="1664"/>
        <v>8.8754449677853557</v>
      </c>
      <c r="X7603" s="143">
        <f t="shared" si="1665"/>
        <v>0.61929999999999996</v>
      </c>
      <c r="Y7603" s="143">
        <f t="shared" si="1666"/>
        <v>0</v>
      </c>
      <c r="Z7603" s="143">
        <f t="shared" si="1667"/>
        <v>16.69444892818769</v>
      </c>
      <c r="AA7603" s="143">
        <f t="shared" si="1668"/>
        <v>0</v>
      </c>
      <c r="AB7603" s="143">
        <f t="shared" si="1669"/>
        <v>0</v>
      </c>
      <c r="AC7603" s="143">
        <f t="shared" si="1670"/>
        <v>0.42012664901191887</v>
      </c>
      <c r="AD7603" s="143">
        <f t="shared" si="1671"/>
        <v>0</v>
      </c>
      <c r="AE7603" s="105">
        <f t="shared" si="1672"/>
        <v>1.7335098808104359E-4</v>
      </c>
      <c r="AF7603" s="143">
        <f t="shared" si="1673"/>
        <v>0.3470470816476986</v>
      </c>
    </row>
    <row r="7604" spans="1:32" x14ac:dyDescent="0.25">
      <c r="A7604">
        <v>31.670832999999995</v>
      </c>
      <c r="B7604">
        <v>1.1817168035536656</v>
      </c>
      <c r="C7604" s="203">
        <f t="shared" si="1675"/>
        <v>4.9242139204026519E-3</v>
      </c>
      <c r="D7604" s="184">
        <f t="shared" si="1676"/>
        <v>4.8306538559150014E-2</v>
      </c>
      <c r="T7604" s="182">
        <f t="shared" si="1674"/>
        <v>0.11781401006990846</v>
      </c>
      <c r="U7604" s="19">
        <v>1.1627338768310729</v>
      </c>
      <c r="V7604" s="105">
        <f t="shared" si="1663"/>
        <v>4.1669999999953689E-3</v>
      </c>
      <c r="W7604" s="143">
        <f t="shared" si="1664"/>
        <v>8.8754449677853557</v>
      </c>
      <c r="X7604" s="143">
        <f t="shared" si="1665"/>
        <v>0.61929999999999996</v>
      </c>
      <c r="Y7604" s="143">
        <f t="shared" si="1666"/>
        <v>0</v>
      </c>
      <c r="Z7604" s="143">
        <f t="shared" si="1667"/>
        <v>16.69444892818769</v>
      </c>
      <c r="AA7604" s="143">
        <f t="shared" si="1668"/>
        <v>0</v>
      </c>
      <c r="AB7604" s="143">
        <f t="shared" si="1669"/>
        <v>0</v>
      </c>
      <c r="AC7604" s="143">
        <f t="shared" si="1670"/>
        <v>0.42012664901191887</v>
      </c>
      <c r="AD7604" s="143">
        <f t="shared" si="1671"/>
        <v>0</v>
      </c>
      <c r="AE7604" s="105">
        <f t="shared" si="1672"/>
        <v>1.7335098808104359E-4</v>
      </c>
      <c r="AF7604" s="143">
        <f t="shared" si="1673"/>
        <v>0.3470470816476986</v>
      </c>
    </row>
    <row r="7605" spans="1:32" x14ac:dyDescent="0.25">
      <c r="A7605">
        <v>31.674999999999997</v>
      </c>
      <c r="B7605">
        <v>1.2384453429393101</v>
      </c>
      <c r="C7605" s="203">
        <f t="shared" si="1675"/>
        <v>5.0424078322211085E-3</v>
      </c>
      <c r="D7605" s="184">
        <f t="shared" si="1676"/>
        <v>4.9466020834089075E-2</v>
      </c>
      <c r="T7605" s="182">
        <f t="shared" si="1674"/>
        <v>0.11914529144912153</v>
      </c>
      <c r="U7605" s="19">
        <v>1.1758726025079844</v>
      </c>
      <c r="V7605" s="105">
        <f t="shared" si="1663"/>
        <v>4.1670000000024743E-3</v>
      </c>
      <c r="W7605" s="143">
        <f t="shared" si="1664"/>
        <v>8.8754449677853557</v>
      </c>
      <c r="X7605" s="143">
        <f t="shared" si="1665"/>
        <v>0.61929999999999996</v>
      </c>
      <c r="Y7605" s="143">
        <f t="shared" si="1666"/>
        <v>0</v>
      </c>
      <c r="Z7605" s="143">
        <f t="shared" si="1667"/>
        <v>16.69444892818769</v>
      </c>
      <c r="AA7605" s="143">
        <f t="shared" si="1668"/>
        <v>0</v>
      </c>
      <c r="AB7605" s="143">
        <f t="shared" si="1669"/>
        <v>0</v>
      </c>
      <c r="AC7605" s="143">
        <f t="shared" si="1670"/>
        <v>0.42012664901191887</v>
      </c>
      <c r="AD7605" s="143">
        <f t="shared" si="1671"/>
        <v>0</v>
      </c>
      <c r="AE7605" s="105">
        <f t="shared" si="1672"/>
        <v>1.7335098808104359E-4</v>
      </c>
      <c r="AF7605" s="143">
        <f t="shared" si="1673"/>
        <v>0.35964322589691938</v>
      </c>
    </row>
    <row r="7606" spans="1:32" x14ac:dyDescent="0.25">
      <c r="A7606">
        <v>31.679165999999995</v>
      </c>
      <c r="B7606">
        <v>1.1817168035536656</v>
      </c>
      <c r="C7606" s="203">
        <f t="shared" si="1675"/>
        <v>5.0411977511423192E-3</v>
      </c>
      <c r="D7606" s="184">
        <f t="shared" si="1676"/>
        <v>4.9454149938706157E-2</v>
      </c>
      <c r="T7606" s="182">
        <f t="shared" si="1674"/>
        <v>0.11781300415946235</v>
      </c>
      <c r="U7606" s="19">
        <v>1.162723949266838</v>
      </c>
      <c r="V7606" s="105">
        <f t="shared" si="1663"/>
        <v>4.1659999999978936E-3</v>
      </c>
      <c r="W7606" s="143">
        <f t="shared" si="1664"/>
        <v>8.8754449677853557</v>
      </c>
      <c r="X7606" s="143">
        <f t="shared" si="1665"/>
        <v>0.61929999999999996</v>
      </c>
      <c r="Y7606" s="143">
        <f t="shared" si="1666"/>
        <v>0</v>
      </c>
      <c r="Z7606" s="143">
        <f t="shared" si="1667"/>
        <v>16.69444892818769</v>
      </c>
      <c r="AA7606" s="143">
        <f t="shared" si="1668"/>
        <v>0</v>
      </c>
      <c r="AB7606" s="143">
        <f t="shared" si="1669"/>
        <v>0</v>
      </c>
      <c r="AC7606" s="143">
        <f t="shared" si="1670"/>
        <v>0.42012664901191887</v>
      </c>
      <c r="AD7606" s="143">
        <f t="shared" si="1671"/>
        <v>0</v>
      </c>
      <c r="AE7606" s="105">
        <f t="shared" si="1672"/>
        <v>1.7335098808104359E-4</v>
      </c>
      <c r="AF7606" s="143">
        <f t="shared" si="1673"/>
        <v>0.34705004480348273</v>
      </c>
    </row>
    <row r="7607" spans="1:32" x14ac:dyDescent="0.25">
      <c r="A7607">
        <v>31.683332999999998</v>
      </c>
      <c r="B7607">
        <v>1.068259724782376</v>
      </c>
      <c r="C7607" s="203">
        <f t="shared" si="1675"/>
        <v>4.6878260967909268E-3</v>
      </c>
      <c r="D7607" s="184">
        <f t="shared" si="1676"/>
        <v>4.5987574009518993E-2</v>
      </c>
      <c r="T7607" s="182">
        <f t="shared" si="1674"/>
        <v>0.11523432532883822</v>
      </c>
      <c r="U7607" s="19">
        <v>1.137274367913528</v>
      </c>
      <c r="V7607" s="105">
        <f t="shared" si="1663"/>
        <v>4.1670000000024743E-3</v>
      </c>
      <c r="W7607" s="143">
        <f t="shared" si="1664"/>
        <v>8.8754449677853557</v>
      </c>
      <c r="X7607" s="143">
        <f t="shared" si="1665"/>
        <v>0.61929999999999996</v>
      </c>
      <c r="Y7607" s="143">
        <f t="shared" si="1666"/>
        <v>0</v>
      </c>
      <c r="Z7607" s="143">
        <f t="shared" si="1667"/>
        <v>16.69444892818769</v>
      </c>
      <c r="AA7607" s="143">
        <f t="shared" si="1668"/>
        <v>0</v>
      </c>
      <c r="AB7607" s="143">
        <f t="shared" si="1669"/>
        <v>0</v>
      </c>
      <c r="AC7607" s="143">
        <f t="shared" si="1670"/>
        <v>0.42012664901191887</v>
      </c>
      <c r="AD7607" s="143">
        <f t="shared" si="1671"/>
        <v>0</v>
      </c>
      <c r="AE7607" s="105">
        <f t="shared" si="1672"/>
        <v>1.7335098808104359E-4</v>
      </c>
      <c r="AF7607" s="143">
        <f t="shared" si="1673"/>
        <v>0.32075018512120024</v>
      </c>
    </row>
    <row r="7608" spans="1:32" x14ac:dyDescent="0.25">
      <c r="A7608">
        <v>31.6875</v>
      </c>
      <c r="B7608">
        <v>1.1817168035536656</v>
      </c>
      <c r="C7608" s="203">
        <f t="shared" si="1675"/>
        <v>4.6878260967909268E-3</v>
      </c>
      <c r="D7608" s="184">
        <f t="shared" si="1676"/>
        <v>4.5987574009518993E-2</v>
      </c>
      <c r="T7608" s="182">
        <f t="shared" si="1674"/>
        <v>0.11781401078616724</v>
      </c>
      <c r="U7608" s="19">
        <v>1.1627338838999974</v>
      </c>
      <c r="V7608" s="105">
        <f t="shared" si="1663"/>
        <v>4.1670000000024743E-3</v>
      </c>
      <c r="W7608" s="143">
        <f t="shared" si="1664"/>
        <v>8.8754449677853557</v>
      </c>
      <c r="X7608" s="143">
        <f t="shared" si="1665"/>
        <v>0.61929999999999996</v>
      </c>
      <c r="Y7608" s="143">
        <f t="shared" si="1666"/>
        <v>0</v>
      </c>
      <c r="Z7608" s="143">
        <f t="shared" si="1667"/>
        <v>16.69444892818769</v>
      </c>
      <c r="AA7608" s="143">
        <f t="shared" si="1668"/>
        <v>0</v>
      </c>
      <c r="AB7608" s="143">
        <f t="shared" si="1669"/>
        <v>0</v>
      </c>
      <c r="AC7608" s="143">
        <f t="shared" si="1670"/>
        <v>0.42012664901191887</v>
      </c>
      <c r="AD7608" s="143">
        <f t="shared" si="1671"/>
        <v>0</v>
      </c>
      <c r="AE7608" s="105">
        <f t="shared" si="1672"/>
        <v>1.7335098808104359E-4</v>
      </c>
      <c r="AF7608" s="143">
        <f t="shared" si="1673"/>
        <v>0.34704707953780084</v>
      </c>
    </row>
    <row r="7609" spans="1:32" x14ac:dyDescent="0.25">
      <c r="A7609">
        <v>31.691665999999998</v>
      </c>
      <c r="B7609">
        <v>1.1249882641680204</v>
      </c>
      <c r="C7609" s="203">
        <f t="shared" si="1675"/>
        <v>4.8048666560618425E-3</v>
      </c>
      <c r="D7609" s="184">
        <f t="shared" si="1676"/>
        <v>4.7135741895966678E-2</v>
      </c>
      <c r="T7609" s="182">
        <f t="shared" si="1674"/>
        <v>0.116507834438241</v>
      </c>
      <c r="U7609" s="19">
        <v>1.1498429256179719</v>
      </c>
      <c r="V7609" s="105">
        <f t="shared" si="1663"/>
        <v>4.1659999999978936E-3</v>
      </c>
      <c r="W7609" s="143">
        <f t="shared" si="1664"/>
        <v>8.8754449677853557</v>
      </c>
      <c r="X7609" s="143">
        <f t="shared" si="1665"/>
        <v>0.61929999999999996</v>
      </c>
      <c r="Y7609" s="143">
        <f t="shared" si="1666"/>
        <v>0</v>
      </c>
      <c r="Z7609" s="143">
        <f t="shared" si="1667"/>
        <v>16.69444892818769</v>
      </c>
      <c r="AA7609" s="143">
        <f t="shared" si="1668"/>
        <v>0</v>
      </c>
      <c r="AB7609" s="143">
        <f t="shared" si="1669"/>
        <v>0</v>
      </c>
      <c r="AC7609" s="143">
        <f t="shared" si="1670"/>
        <v>0.42012664901191887</v>
      </c>
      <c r="AD7609" s="143">
        <f t="shared" si="1671"/>
        <v>0</v>
      </c>
      <c r="AE7609" s="105">
        <f t="shared" si="1672"/>
        <v>1.7335098808104359E-4</v>
      </c>
      <c r="AF7609" s="143">
        <f t="shared" si="1673"/>
        <v>0.33409100739393632</v>
      </c>
    </row>
    <row r="7610" spans="1:32" x14ac:dyDescent="0.25">
      <c r="A7610">
        <v>31.695833</v>
      </c>
      <c r="B7610">
        <v>0.89807410662544118</v>
      </c>
      <c r="C7610" s="203">
        <f t="shared" si="1675"/>
        <v>4.2150504495506802E-3</v>
      </c>
      <c r="D7610" s="184">
        <f t="shared" si="1676"/>
        <v>4.1349644910092173E-2</v>
      </c>
      <c r="T7610" s="182">
        <f t="shared" si="1674"/>
        <v>0.1116151214835945</v>
      </c>
      <c r="U7610" s="19">
        <v>1.1015556030949372</v>
      </c>
      <c r="V7610" s="105">
        <f t="shared" si="1663"/>
        <v>4.1670000000024743E-3</v>
      </c>
      <c r="W7610" s="143">
        <f t="shared" si="1664"/>
        <v>8.8754449677853557</v>
      </c>
      <c r="X7610" s="143">
        <f t="shared" si="1665"/>
        <v>0.61929999999999996</v>
      </c>
      <c r="Y7610" s="143">
        <f t="shared" si="1666"/>
        <v>0</v>
      </c>
      <c r="Z7610" s="143">
        <f t="shared" si="1667"/>
        <v>16.69444892818769</v>
      </c>
      <c r="AA7610" s="143">
        <f t="shared" si="1668"/>
        <v>0</v>
      </c>
      <c r="AB7610" s="143">
        <f t="shared" si="1669"/>
        <v>0</v>
      </c>
      <c r="AC7610" s="143">
        <f t="shared" si="1670"/>
        <v>0.42012664901191887</v>
      </c>
      <c r="AD7610" s="143">
        <f t="shared" si="1671"/>
        <v>0</v>
      </c>
      <c r="AE7610" s="105">
        <f t="shared" si="1672"/>
        <v>1.7335098808104359E-4</v>
      </c>
      <c r="AF7610" s="143">
        <f t="shared" si="1673"/>
        <v>0.27839476392506024</v>
      </c>
    </row>
    <row r="7611" spans="1:32" x14ac:dyDescent="0.25">
      <c r="A7611">
        <v>31.699999999999996</v>
      </c>
      <c r="B7611">
        <v>1.0115311853967308</v>
      </c>
      <c r="C7611" s="203">
        <f t="shared" si="1675"/>
        <v>3.9786626259237737E-3</v>
      </c>
      <c r="D7611" s="184">
        <f t="shared" si="1676"/>
        <v>3.9030680360312223E-2</v>
      </c>
      <c r="T7611" s="182">
        <f t="shared" si="1674"/>
        <v>0.11399041425058676</v>
      </c>
      <c r="U7611" s="19">
        <v>1.1249979200650062</v>
      </c>
      <c r="V7611" s="105">
        <f t="shared" si="1663"/>
        <v>4.1669999999953689E-3</v>
      </c>
      <c r="W7611" s="143">
        <f t="shared" si="1664"/>
        <v>8.8754449677853557</v>
      </c>
      <c r="X7611" s="143">
        <f t="shared" si="1665"/>
        <v>0.61929999999999996</v>
      </c>
      <c r="Y7611" s="143">
        <f t="shared" si="1666"/>
        <v>0</v>
      </c>
      <c r="Z7611" s="143">
        <f t="shared" si="1667"/>
        <v>16.69444892818769</v>
      </c>
      <c r="AA7611" s="143">
        <f t="shared" si="1668"/>
        <v>0</v>
      </c>
      <c r="AB7611" s="143">
        <f t="shared" si="1669"/>
        <v>0</v>
      </c>
      <c r="AC7611" s="143">
        <f t="shared" si="1670"/>
        <v>0.42012664901191887</v>
      </c>
      <c r="AD7611" s="143">
        <f t="shared" si="1671"/>
        <v>0</v>
      </c>
      <c r="AE7611" s="105">
        <f t="shared" si="1672"/>
        <v>1.7335098808104359E-4</v>
      </c>
      <c r="AF7611" s="143">
        <f t="shared" si="1673"/>
        <v>0.30703145362194251</v>
      </c>
    </row>
    <row r="7612" spans="1:32" x14ac:dyDescent="0.25">
      <c r="A7612">
        <v>31.704166000000001</v>
      </c>
      <c r="B7612">
        <v>0.78461702785415199</v>
      </c>
      <c r="C7612" s="203">
        <f t="shared" si="1675"/>
        <v>3.7413767282060786E-3</v>
      </c>
      <c r="D7612" s="184">
        <f t="shared" si="1676"/>
        <v>3.6702905703701633E-2</v>
      </c>
      <c r="T7612" s="182">
        <f t="shared" si="1674"/>
        <v>0.10940783536434269</v>
      </c>
      <c r="U7612" s="19">
        <v>1.079771382821048</v>
      </c>
      <c r="V7612" s="105">
        <f t="shared" si="1663"/>
        <v>4.166000000004999E-3</v>
      </c>
      <c r="W7612" s="143">
        <f t="shared" si="1664"/>
        <v>8.8754449677853557</v>
      </c>
      <c r="X7612" s="143">
        <f t="shared" si="1665"/>
        <v>0.61929999999999996</v>
      </c>
      <c r="Y7612" s="143">
        <f t="shared" si="1666"/>
        <v>0</v>
      </c>
      <c r="Z7612" s="143">
        <f t="shared" si="1667"/>
        <v>16.69444892818769</v>
      </c>
      <c r="AA7612" s="143">
        <f t="shared" si="1668"/>
        <v>0</v>
      </c>
      <c r="AB7612" s="143">
        <f t="shared" si="1669"/>
        <v>0</v>
      </c>
      <c r="AC7612" s="143">
        <f t="shared" si="1670"/>
        <v>0.42012664901191887</v>
      </c>
      <c r="AD7612" s="143">
        <f t="shared" si="1671"/>
        <v>0</v>
      </c>
      <c r="AE7612" s="105">
        <f t="shared" si="1672"/>
        <v>1.7335098808104359E-4</v>
      </c>
      <c r="AF7612" s="143">
        <f t="shared" si="1673"/>
        <v>0.2481311152446681</v>
      </c>
    </row>
    <row r="7613" spans="1:32" x14ac:dyDescent="0.25">
      <c r="A7613">
        <v>31.708332999999996</v>
      </c>
      <c r="B7613">
        <v>0.95480264601108633</v>
      </c>
      <c r="C7613" s="203">
        <f t="shared" si="1675"/>
        <v>3.6240808904941962E-3</v>
      </c>
      <c r="D7613" s="184">
        <f t="shared" si="1676"/>
        <v>3.5552233535748066E-2</v>
      </c>
      <c r="T7613" s="182">
        <f t="shared" si="1674"/>
        <v>0.11278370922827072</v>
      </c>
      <c r="U7613" s="19">
        <v>1.1130886674391385</v>
      </c>
      <c r="V7613" s="105">
        <f t="shared" si="1663"/>
        <v>4.1669999999953689E-3</v>
      </c>
      <c r="W7613" s="143">
        <f t="shared" si="1664"/>
        <v>8.8754449677853557</v>
      </c>
      <c r="X7613" s="143">
        <f t="shared" si="1665"/>
        <v>0.61929999999999996</v>
      </c>
      <c r="Y7613" s="143">
        <f t="shared" si="1666"/>
        <v>0</v>
      </c>
      <c r="Z7613" s="143">
        <f t="shared" si="1667"/>
        <v>16.69444892818769</v>
      </c>
      <c r="AA7613" s="143">
        <f t="shared" si="1668"/>
        <v>0</v>
      </c>
      <c r="AB7613" s="143">
        <f t="shared" si="1669"/>
        <v>0</v>
      </c>
      <c r="AC7613" s="143">
        <f t="shared" si="1670"/>
        <v>0.42012664901191887</v>
      </c>
      <c r="AD7613" s="143">
        <f t="shared" si="1671"/>
        <v>0</v>
      </c>
      <c r="AE7613" s="105">
        <f t="shared" si="1672"/>
        <v>1.7335098808104359E-4</v>
      </c>
      <c r="AF7613" s="143">
        <f t="shared" si="1673"/>
        <v>0.29291334907459993</v>
      </c>
    </row>
    <row r="7614" spans="1:32" x14ac:dyDescent="0.25">
      <c r="A7614">
        <v>31.712499999999999</v>
      </c>
      <c r="B7614">
        <v>0.89807410662544118</v>
      </c>
      <c r="C7614" s="203">
        <f t="shared" si="1675"/>
        <v>3.8604687141204973E-3</v>
      </c>
      <c r="D7614" s="184">
        <f t="shared" si="1676"/>
        <v>3.7871198085522077E-2</v>
      </c>
      <c r="T7614" s="182">
        <f t="shared" si="1674"/>
        <v>0.11161435753682336</v>
      </c>
      <c r="U7614" s="19">
        <v>1.1015480635265074</v>
      </c>
      <c r="V7614" s="105">
        <f t="shared" si="1663"/>
        <v>4.1670000000024743E-3</v>
      </c>
      <c r="W7614" s="143">
        <f t="shared" si="1664"/>
        <v>8.8754449677853557</v>
      </c>
      <c r="X7614" s="143">
        <f t="shared" si="1665"/>
        <v>0.61929999999999996</v>
      </c>
      <c r="Y7614" s="143">
        <f t="shared" si="1666"/>
        <v>0</v>
      </c>
      <c r="Z7614" s="143">
        <f t="shared" si="1667"/>
        <v>16.69444892818769</v>
      </c>
      <c r="AA7614" s="143">
        <f t="shared" si="1668"/>
        <v>0</v>
      </c>
      <c r="AB7614" s="143">
        <f t="shared" si="1669"/>
        <v>0</v>
      </c>
      <c r="AC7614" s="143">
        <f t="shared" si="1670"/>
        <v>0.42012664901191887</v>
      </c>
      <c r="AD7614" s="143">
        <f t="shared" si="1671"/>
        <v>0</v>
      </c>
      <c r="AE7614" s="105">
        <f t="shared" si="1672"/>
        <v>1.7335098808104359E-4</v>
      </c>
      <c r="AF7614" s="143">
        <f t="shared" si="1673"/>
        <v>0.27839666940376118</v>
      </c>
    </row>
    <row r="7615" spans="1:32" x14ac:dyDescent="0.25">
      <c r="A7615">
        <v>31.716665999999996</v>
      </c>
      <c r="B7615">
        <v>0.8413455672397967</v>
      </c>
      <c r="C7615" s="203">
        <f t="shared" si="1675"/>
        <v>3.6232111806594586E-3</v>
      </c>
      <c r="D7615" s="184">
        <f t="shared" si="1676"/>
        <v>3.5543701682269294E-2</v>
      </c>
      <c r="T7615" s="182">
        <f t="shared" si="1674"/>
        <v>0.11048835630444882</v>
      </c>
      <c r="U7615" s="19">
        <v>1.0904352953806942</v>
      </c>
      <c r="V7615" s="105">
        <f t="shared" si="1663"/>
        <v>4.1659999999978936E-3</v>
      </c>
      <c r="W7615" s="143">
        <f t="shared" si="1664"/>
        <v>8.8754449677853557</v>
      </c>
      <c r="X7615" s="143">
        <f t="shared" si="1665"/>
        <v>0.61929999999999996</v>
      </c>
      <c r="Y7615" s="143">
        <f t="shared" si="1666"/>
        <v>0</v>
      </c>
      <c r="Z7615" s="143">
        <f t="shared" si="1667"/>
        <v>16.69444892818769</v>
      </c>
      <c r="AA7615" s="143">
        <f t="shared" si="1668"/>
        <v>0</v>
      </c>
      <c r="AB7615" s="143">
        <f t="shared" si="1669"/>
        <v>0</v>
      </c>
      <c r="AC7615" s="143">
        <f t="shared" si="1670"/>
        <v>0.42012664901191887</v>
      </c>
      <c r="AD7615" s="143">
        <f t="shared" si="1671"/>
        <v>0</v>
      </c>
      <c r="AE7615" s="105">
        <f t="shared" si="1672"/>
        <v>1.7335098808104359E-4</v>
      </c>
      <c r="AF7615" s="143">
        <f t="shared" si="1673"/>
        <v>0.26346918149875381</v>
      </c>
    </row>
    <row r="7616" spans="1:32" x14ac:dyDescent="0.25">
      <c r="A7616">
        <v>31.720832999999999</v>
      </c>
      <c r="B7616">
        <v>1.068259724782376</v>
      </c>
      <c r="C7616" s="203">
        <f t="shared" si="1675"/>
        <v>3.9786626259305591E-3</v>
      </c>
      <c r="D7616" s="184">
        <f t="shared" si="1676"/>
        <v>3.9030680360378787E-2</v>
      </c>
      <c r="T7616" s="182">
        <f t="shared" si="1674"/>
        <v>0.11523385241062775</v>
      </c>
      <c r="U7616" s="19">
        <v>1.1372697005736763</v>
      </c>
      <c r="V7616" s="105">
        <f t="shared" si="1663"/>
        <v>4.1670000000024743E-3</v>
      </c>
      <c r="W7616" s="143">
        <f t="shared" si="1664"/>
        <v>8.8754449677853557</v>
      </c>
      <c r="X7616" s="143">
        <f t="shared" si="1665"/>
        <v>0.61929999999999996</v>
      </c>
      <c r="Y7616" s="143">
        <f t="shared" si="1666"/>
        <v>0</v>
      </c>
      <c r="Z7616" s="143">
        <f t="shared" si="1667"/>
        <v>16.69444892818769</v>
      </c>
      <c r="AA7616" s="143">
        <f t="shared" si="1668"/>
        <v>0</v>
      </c>
      <c r="AB7616" s="143">
        <f t="shared" si="1669"/>
        <v>0</v>
      </c>
      <c r="AC7616" s="143">
        <f t="shared" si="1670"/>
        <v>0.42012664901191887</v>
      </c>
      <c r="AD7616" s="143">
        <f t="shared" si="1671"/>
        <v>0</v>
      </c>
      <c r="AE7616" s="105">
        <f t="shared" si="1672"/>
        <v>1.7335098808104359E-4</v>
      </c>
      <c r="AF7616" s="143">
        <f t="shared" si="1673"/>
        <v>0.32075150147572962</v>
      </c>
    </row>
    <row r="7617" spans="1:32" x14ac:dyDescent="0.25">
      <c r="A7617">
        <v>31.724999999999994</v>
      </c>
      <c r="B7617">
        <v>1.068259724782376</v>
      </c>
      <c r="C7617" s="203">
        <f t="shared" si="1675"/>
        <v>4.4514382731632137E-3</v>
      </c>
      <c r="D7617" s="184">
        <f t="shared" si="1676"/>
        <v>4.3668609459731125E-2</v>
      </c>
      <c r="T7617" s="182">
        <f t="shared" si="1674"/>
        <v>0.11523385241062775</v>
      </c>
      <c r="U7617" s="19">
        <v>1.1372697005736763</v>
      </c>
      <c r="V7617" s="105">
        <f t="shared" ref="V7617:V7680" si="1677">+A7617-A7616</f>
        <v>4.1669999999953689E-3</v>
      </c>
      <c r="W7617" s="143">
        <f t="shared" ref="W7617:W7680" si="1678">IF(AND(T7617&lt;=$O$55,T7617&gt;$M$55),$P$55,IF(AND(T7617&lt;=$O$56,T7617&gt;$M$56),$P$56,IF(AND(T7617&lt;=$O$57,T7617&gt;$M$57),$P$57,IF(AND(T7617&lt;=$O$58,T7617&gt;$M$58),$P$58,IF(AND(T7617&lt;=$O$59,T7617&gt;$M$59),$P$59,"a N/A")))))</f>
        <v>8.8754449677853557</v>
      </c>
      <c r="X7617" s="143">
        <f t="shared" ref="X7617:X7680" si="1679">IF(AND(T7617&lt;=$O$55,T7617&gt;$M$55),$Q$55,IF(AND(T7617&lt;=$O$56,T7617&gt;$M$56),$Q$56,IF(AND(T7617&lt;=$O$57,T7617&gt;$M$57),$Q$57,IF(AND(T7617&lt;=$O$58,T7617&gt;$M$58),$Q$58,IF(AND(T7617&lt;=$O$59,T7617&gt;$M$59),$Q$59,"Valor no encontrado para Po")))))</f>
        <v>0.61929999999999996</v>
      </c>
      <c r="Y7617" s="143">
        <f t="shared" ref="Y7617:Y7680" si="1680">IF(OR(Z7616&gt;=($V$1-$X$1)/2,Z7616&gt;=$Z$1/2),0,W7617*T7617^X7617*V7617)</f>
        <v>0</v>
      </c>
      <c r="Z7617" s="143">
        <f t="shared" ref="Z7617:Z7680" si="1681">+Z7616+Y7617</f>
        <v>16.69444892818769</v>
      </c>
      <c r="AA7617" s="143">
        <f t="shared" ref="AA7617:AA7680" si="1682">2*$AD$1*PI()*((Z7617+$X$1/2)*(2*Z7617-$Z$1)+(Z7617+$X$1/2)^2-($V$1/2)^2)*Y7617</f>
        <v>0</v>
      </c>
      <c r="AB7617" s="143">
        <f t="shared" ref="AB7617:AB7680" si="1683">-AA7617*0.000000001*$AB$1</f>
        <v>0</v>
      </c>
      <c r="AC7617" s="143">
        <f t="shared" ref="AC7617:AC7680" si="1684">+AC7616+AB7617</f>
        <v>0.42012664901191887</v>
      </c>
      <c r="AD7617" s="143">
        <f t="shared" ref="AD7617:AD7680" si="1685">+AB7617/V7617</f>
        <v>0</v>
      </c>
      <c r="AE7617" s="105">
        <f t="shared" ref="AE7617:AE7680" si="1686">+AE7616-AB7617</f>
        <v>1.7335098808104359E-4</v>
      </c>
      <c r="AF7617" s="143">
        <f t="shared" ref="AF7617:AF7680" si="1687">B7617*9.81/(T7617*1000000*$AH$1)</f>
        <v>0.32075150147572962</v>
      </c>
    </row>
    <row r="7618" spans="1:32" x14ac:dyDescent="0.25">
      <c r="A7618">
        <v>31.729165999999999</v>
      </c>
      <c r="B7618">
        <v>1.1817168035536656</v>
      </c>
      <c r="C7618" s="203">
        <f t="shared" si="1675"/>
        <v>4.6867011085295991E-3</v>
      </c>
      <c r="D7618" s="184">
        <f t="shared" si="1676"/>
        <v>4.5976537874675372E-2</v>
      </c>
      <c r="T7618" s="182">
        <f t="shared" si="1674"/>
        <v>0.1178140104424423</v>
      </c>
      <c r="U7618" s="19">
        <v>1.1627338805076961</v>
      </c>
      <c r="V7618" s="105">
        <f t="shared" si="1677"/>
        <v>4.166000000004999E-3</v>
      </c>
      <c r="W7618" s="143">
        <f t="shared" si="1678"/>
        <v>8.8754449677853557</v>
      </c>
      <c r="X7618" s="143">
        <f t="shared" si="1679"/>
        <v>0.61929999999999996</v>
      </c>
      <c r="Y7618" s="143">
        <f t="shared" si="1680"/>
        <v>0</v>
      </c>
      <c r="Z7618" s="143">
        <f t="shared" si="1681"/>
        <v>16.69444892818769</v>
      </c>
      <c r="AA7618" s="143">
        <f t="shared" si="1682"/>
        <v>0</v>
      </c>
      <c r="AB7618" s="143">
        <f t="shared" si="1683"/>
        <v>0</v>
      </c>
      <c r="AC7618" s="143">
        <f t="shared" si="1684"/>
        <v>0.42012664901191887</v>
      </c>
      <c r="AD7618" s="143">
        <f t="shared" si="1685"/>
        <v>0</v>
      </c>
      <c r="AE7618" s="105">
        <f t="shared" si="1686"/>
        <v>1.7335098808104359E-4</v>
      </c>
      <c r="AF7618" s="143">
        <f t="shared" si="1687"/>
        <v>0.34704708055031819</v>
      </c>
    </row>
    <row r="7619" spans="1:32" x14ac:dyDescent="0.25">
      <c r="A7619">
        <v>31.733332999999995</v>
      </c>
      <c r="B7619">
        <v>1.1817168035536656</v>
      </c>
      <c r="C7619" s="203">
        <f t="shared" si="1675"/>
        <v>4.9242139204026519E-3</v>
      </c>
      <c r="D7619" s="184">
        <f t="shared" si="1676"/>
        <v>4.8306538559150014E-2</v>
      </c>
      <c r="T7619" s="182">
        <f t="shared" si="1674"/>
        <v>0.1178140104424423</v>
      </c>
      <c r="U7619" s="19">
        <v>1.1627338805076961</v>
      </c>
      <c r="V7619" s="105">
        <f t="shared" si="1677"/>
        <v>4.1669999999953689E-3</v>
      </c>
      <c r="W7619" s="143">
        <f t="shared" si="1678"/>
        <v>8.8754449677853557</v>
      </c>
      <c r="X7619" s="143">
        <f t="shared" si="1679"/>
        <v>0.61929999999999996</v>
      </c>
      <c r="Y7619" s="143">
        <f t="shared" si="1680"/>
        <v>0</v>
      </c>
      <c r="Z7619" s="143">
        <f t="shared" si="1681"/>
        <v>16.69444892818769</v>
      </c>
      <c r="AA7619" s="143">
        <f t="shared" si="1682"/>
        <v>0</v>
      </c>
      <c r="AB7619" s="143">
        <f t="shared" si="1683"/>
        <v>0</v>
      </c>
      <c r="AC7619" s="143">
        <f t="shared" si="1684"/>
        <v>0.42012664901191887</v>
      </c>
      <c r="AD7619" s="143">
        <f t="shared" si="1685"/>
        <v>0</v>
      </c>
      <c r="AE7619" s="105">
        <f t="shared" si="1686"/>
        <v>1.7335098808104359E-4</v>
      </c>
      <c r="AF7619" s="143">
        <f t="shared" si="1687"/>
        <v>0.34704708055031819</v>
      </c>
    </row>
    <row r="7620" spans="1:32" x14ac:dyDescent="0.25">
      <c r="A7620">
        <v>31.737499999999997</v>
      </c>
      <c r="B7620">
        <v>1.1817168035536656</v>
      </c>
      <c r="C7620" s="203">
        <f t="shared" si="1675"/>
        <v>4.9242139204110488E-3</v>
      </c>
      <c r="D7620" s="184">
        <f t="shared" si="1676"/>
        <v>4.8306538559232393E-2</v>
      </c>
      <c r="T7620" s="182">
        <f t="shared" ref="T7620:T7683" si="1688">+U7620/1000000*101325</f>
        <v>0.1178140104424423</v>
      </c>
      <c r="U7620" s="19">
        <v>1.1627338805076961</v>
      </c>
      <c r="V7620" s="105">
        <f t="shared" si="1677"/>
        <v>4.1670000000024743E-3</v>
      </c>
      <c r="W7620" s="143">
        <f t="shared" si="1678"/>
        <v>8.8754449677853557</v>
      </c>
      <c r="X7620" s="143">
        <f t="shared" si="1679"/>
        <v>0.61929999999999996</v>
      </c>
      <c r="Y7620" s="143">
        <f t="shared" si="1680"/>
        <v>0</v>
      </c>
      <c r="Z7620" s="143">
        <f t="shared" si="1681"/>
        <v>16.69444892818769</v>
      </c>
      <c r="AA7620" s="143">
        <f t="shared" si="1682"/>
        <v>0</v>
      </c>
      <c r="AB7620" s="143">
        <f t="shared" si="1683"/>
        <v>0</v>
      </c>
      <c r="AC7620" s="143">
        <f t="shared" si="1684"/>
        <v>0.42012664901191887</v>
      </c>
      <c r="AD7620" s="143">
        <f t="shared" si="1685"/>
        <v>0</v>
      </c>
      <c r="AE7620" s="105">
        <f t="shared" si="1686"/>
        <v>1.7335098808104359E-4</v>
      </c>
      <c r="AF7620" s="143">
        <f t="shared" si="1687"/>
        <v>0.34704708055031819</v>
      </c>
    </row>
    <row r="7621" spans="1:32" x14ac:dyDescent="0.25">
      <c r="A7621">
        <v>31.741665999999995</v>
      </c>
      <c r="B7621">
        <v>1.068259724782376</v>
      </c>
      <c r="C7621" s="203">
        <f t="shared" si="1675"/>
        <v>4.6867011085216055E-3</v>
      </c>
      <c r="D7621" s="184">
        <f t="shared" si="1676"/>
        <v>4.5976537874596955E-2</v>
      </c>
      <c r="T7621" s="182">
        <f t="shared" si="1688"/>
        <v>0.11523432609797479</v>
      </c>
      <c r="U7621" s="19">
        <v>1.1372743755043158</v>
      </c>
      <c r="V7621" s="105">
        <f t="shared" si="1677"/>
        <v>4.1659999999978936E-3</v>
      </c>
      <c r="W7621" s="143">
        <f t="shared" si="1678"/>
        <v>8.8754449677853557</v>
      </c>
      <c r="X7621" s="143">
        <f t="shared" si="1679"/>
        <v>0.61929999999999996</v>
      </c>
      <c r="Y7621" s="143">
        <f t="shared" si="1680"/>
        <v>0</v>
      </c>
      <c r="Z7621" s="143">
        <f t="shared" si="1681"/>
        <v>16.69444892818769</v>
      </c>
      <c r="AA7621" s="143">
        <f t="shared" si="1682"/>
        <v>0</v>
      </c>
      <c r="AB7621" s="143">
        <f t="shared" si="1683"/>
        <v>0</v>
      </c>
      <c r="AC7621" s="143">
        <f t="shared" si="1684"/>
        <v>0.42012664901191887</v>
      </c>
      <c r="AD7621" s="143">
        <f t="shared" si="1685"/>
        <v>0</v>
      </c>
      <c r="AE7621" s="105">
        <f t="shared" si="1686"/>
        <v>1.7335098808104359E-4</v>
      </c>
      <c r="AF7621" s="143">
        <f t="shared" si="1687"/>
        <v>0.32075018298033908</v>
      </c>
    </row>
    <row r="7622" spans="1:32" x14ac:dyDescent="0.25">
      <c r="A7622">
        <v>31.745832999999998</v>
      </c>
      <c r="B7622">
        <v>1.1817168035536656</v>
      </c>
      <c r="C7622" s="203">
        <f t="shared" si="1675"/>
        <v>4.6878260967909268E-3</v>
      </c>
      <c r="D7622" s="184">
        <f t="shared" si="1676"/>
        <v>4.5987574009518993E-2</v>
      </c>
      <c r="T7622" s="182">
        <f t="shared" si="1688"/>
        <v>0.11781401078672611</v>
      </c>
      <c r="U7622" s="19">
        <v>1.162733883905513</v>
      </c>
      <c r="V7622" s="105">
        <f t="shared" si="1677"/>
        <v>4.1670000000024743E-3</v>
      </c>
      <c r="W7622" s="143">
        <f t="shared" si="1678"/>
        <v>8.8754449677853557</v>
      </c>
      <c r="X7622" s="143">
        <f t="shared" si="1679"/>
        <v>0.61929999999999996</v>
      </c>
      <c r="Y7622" s="143">
        <f t="shared" si="1680"/>
        <v>0</v>
      </c>
      <c r="Z7622" s="143">
        <f t="shared" si="1681"/>
        <v>16.69444892818769</v>
      </c>
      <c r="AA7622" s="143">
        <f t="shared" si="1682"/>
        <v>0</v>
      </c>
      <c r="AB7622" s="143">
        <f t="shared" si="1683"/>
        <v>0</v>
      </c>
      <c r="AC7622" s="143">
        <f t="shared" si="1684"/>
        <v>0.42012664901191887</v>
      </c>
      <c r="AD7622" s="143">
        <f t="shared" si="1685"/>
        <v>0</v>
      </c>
      <c r="AE7622" s="105">
        <f t="shared" si="1686"/>
        <v>1.7335098808104359E-4</v>
      </c>
      <c r="AF7622" s="143">
        <f t="shared" si="1687"/>
        <v>0.34704707953615455</v>
      </c>
    </row>
    <row r="7623" spans="1:32" x14ac:dyDescent="0.25">
      <c r="A7623">
        <v>31.75</v>
      </c>
      <c r="B7623">
        <v>1.1249882641680204</v>
      </c>
      <c r="C7623" s="203">
        <f t="shared" si="1675"/>
        <v>4.8060200086009865E-3</v>
      </c>
      <c r="D7623" s="184">
        <f t="shared" si="1676"/>
        <v>4.7147056284375682E-2</v>
      </c>
      <c r="T7623" s="182">
        <f t="shared" si="1688"/>
        <v>0.11650783443823422</v>
      </c>
      <c r="U7623" s="19">
        <v>1.149842925617905</v>
      </c>
      <c r="V7623" s="105">
        <f t="shared" si="1677"/>
        <v>4.1670000000024743E-3</v>
      </c>
      <c r="W7623" s="143">
        <f t="shared" si="1678"/>
        <v>8.8754449677853557</v>
      </c>
      <c r="X7623" s="143">
        <f t="shared" si="1679"/>
        <v>0.61929999999999996</v>
      </c>
      <c r="Y7623" s="143">
        <f t="shared" si="1680"/>
        <v>0</v>
      </c>
      <c r="Z7623" s="143">
        <f t="shared" si="1681"/>
        <v>16.69444892818769</v>
      </c>
      <c r="AA7623" s="143">
        <f t="shared" si="1682"/>
        <v>0</v>
      </c>
      <c r="AB7623" s="143">
        <f t="shared" si="1683"/>
        <v>0</v>
      </c>
      <c r="AC7623" s="143">
        <f t="shared" si="1684"/>
        <v>0.42012664901191887</v>
      </c>
      <c r="AD7623" s="143">
        <f t="shared" si="1685"/>
        <v>0</v>
      </c>
      <c r="AE7623" s="105">
        <f t="shared" si="1686"/>
        <v>1.7335098808104359E-4</v>
      </c>
      <c r="AF7623" s="143">
        <f t="shared" si="1687"/>
        <v>0.3340910073939557</v>
      </c>
    </row>
    <row r="7624" spans="1:32" x14ac:dyDescent="0.25">
      <c r="A7624">
        <v>31.754165999999998</v>
      </c>
      <c r="B7624">
        <v>1.068259724782376</v>
      </c>
      <c r="C7624" s="203">
        <f t="shared" si="1675"/>
        <v>4.5685355609813667E-3</v>
      </c>
      <c r="D7624" s="184">
        <f t="shared" si="1676"/>
        <v>4.4817333853227212E-2</v>
      </c>
      <c r="T7624" s="182">
        <f t="shared" si="1688"/>
        <v>0.11523251967364324</v>
      </c>
      <c r="U7624" s="19">
        <v>1.137256547482292</v>
      </c>
      <c r="V7624" s="105">
        <f t="shared" si="1677"/>
        <v>4.1659999999978936E-3</v>
      </c>
      <c r="W7624" s="143">
        <f t="shared" si="1678"/>
        <v>8.8754449677853557</v>
      </c>
      <c r="X7624" s="143">
        <f t="shared" si="1679"/>
        <v>0.61929999999999996</v>
      </c>
      <c r="Y7624" s="143">
        <f t="shared" si="1680"/>
        <v>0</v>
      </c>
      <c r="Z7624" s="143">
        <f t="shared" si="1681"/>
        <v>16.69444892818769</v>
      </c>
      <c r="AA7624" s="143">
        <f t="shared" si="1682"/>
        <v>0</v>
      </c>
      <c r="AB7624" s="143">
        <f t="shared" si="1683"/>
        <v>0</v>
      </c>
      <c r="AC7624" s="143">
        <f t="shared" si="1684"/>
        <v>0.42012664901191887</v>
      </c>
      <c r="AD7624" s="143">
        <f t="shared" si="1685"/>
        <v>0</v>
      </c>
      <c r="AE7624" s="105">
        <f t="shared" si="1686"/>
        <v>1.7335098808104359E-4</v>
      </c>
      <c r="AF7624" s="143">
        <f t="shared" si="1687"/>
        <v>0.32075521116974703</v>
      </c>
    </row>
    <row r="7625" spans="1:32" x14ac:dyDescent="0.25">
      <c r="A7625">
        <v>31.758333</v>
      </c>
      <c r="B7625">
        <v>1.068259724782376</v>
      </c>
      <c r="C7625" s="203">
        <f t="shared" si="1675"/>
        <v>4.451438273170804E-3</v>
      </c>
      <c r="D7625" s="184">
        <f t="shared" si="1676"/>
        <v>4.3668609459805587E-2</v>
      </c>
      <c r="T7625" s="182">
        <f t="shared" si="1688"/>
        <v>0.11523251967364324</v>
      </c>
      <c r="U7625" s="19">
        <v>1.137256547482292</v>
      </c>
      <c r="V7625" s="105">
        <f t="shared" si="1677"/>
        <v>4.1670000000024743E-3</v>
      </c>
      <c r="W7625" s="143">
        <f t="shared" si="1678"/>
        <v>8.8754449677853557</v>
      </c>
      <c r="X7625" s="143">
        <f t="shared" si="1679"/>
        <v>0.61929999999999996</v>
      </c>
      <c r="Y7625" s="143">
        <f t="shared" si="1680"/>
        <v>0</v>
      </c>
      <c r="Z7625" s="143">
        <f t="shared" si="1681"/>
        <v>16.69444892818769</v>
      </c>
      <c r="AA7625" s="143">
        <f t="shared" si="1682"/>
        <v>0</v>
      </c>
      <c r="AB7625" s="143">
        <f t="shared" si="1683"/>
        <v>0</v>
      </c>
      <c r="AC7625" s="143">
        <f t="shared" si="1684"/>
        <v>0.42012664901191887</v>
      </c>
      <c r="AD7625" s="143">
        <f t="shared" si="1685"/>
        <v>0</v>
      </c>
      <c r="AE7625" s="105">
        <f t="shared" si="1686"/>
        <v>1.7335098808104359E-4</v>
      </c>
      <c r="AF7625" s="143">
        <f t="shared" si="1687"/>
        <v>0.32075521116974703</v>
      </c>
    </row>
    <row r="7626" spans="1:32" x14ac:dyDescent="0.25">
      <c r="A7626">
        <v>31.762499999999996</v>
      </c>
      <c r="B7626">
        <v>1.068259724782376</v>
      </c>
      <c r="C7626" s="203">
        <f t="shared" si="1675"/>
        <v>4.4514382731632137E-3</v>
      </c>
      <c r="D7626" s="184">
        <f t="shared" si="1676"/>
        <v>4.3668609459731125E-2</v>
      </c>
      <c r="T7626" s="182">
        <f t="shared" si="1688"/>
        <v>0.11523251967364324</v>
      </c>
      <c r="U7626" s="19">
        <v>1.137256547482292</v>
      </c>
      <c r="V7626" s="105">
        <f t="shared" si="1677"/>
        <v>4.1669999999953689E-3</v>
      </c>
      <c r="W7626" s="143">
        <f t="shared" si="1678"/>
        <v>8.8754449677853557</v>
      </c>
      <c r="X7626" s="143">
        <f t="shared" si="1679"/>
        <v>0.61929999999999996</v>
      </c>
      <c r="Y7626" s="143">
        <f t="shared" si="1680"/>
        <v>0</v>
      </c>
      <c r="Z7626" s="143">
        <f t="shared" si="1681"/>
        <v>16.69444892818769</v>
      </c>
      <c r="AA7626" s="143">
        <f t="shared" si="1682"/>
        <v>0</v>
      </c>
      <c r="AB7626" s="143">
        <f t="shared" si="1683"/>
        <v>0</v>
      </c>
      <c r="AC7626" s="143">
        <f t="shared" si="1684"/>
        <v>0.42012664901191887</v>
      </c>
      <c r="AD7626" s="143">
        <f t="shared" si="1685"/>
        <v>0</v>
      </c>
      <c r="AE7626" s="105">
        <f t="shared" si="1686"/>
        <v>1.7335098808104359E-4</v>
      </c>
      <c r="AF7626" s="143">
        <f t="shared" si="1687"/>
        <v>0.32075521116974703</v>
      </c>
    </row>
    <row r="7627" spans="1:32" x14ac:dyDescent="0.25">
      <c r="A7627">
        <v>31.766666000000001</v>
      </c>
      <c r="B7627">
        <v>1.0115311853967308</v>
      </c>
      <c r="C7627" s="203">
        <f t="shared" si="1675"/>
        <v>4.3322044659082782E-3</v>
      </c>
      <c r="D7627" s="184">
        <f t="shared" si="1676"/>
        <v>4.2498925810560209E-2</v>
      </c>
      <c r="T7627" s="182">
        <f t="shared" si="1688"/>
        <v>0.11398979676549983</v>
      </c>
      <c r="U7627" s="19">
        <v>1.124991825961015</v>
      </c>
      <c r="V7627" s="105">
        <f t="shared" si="1677"/>
        <v>4.166000000004999E-3</v>
      </c>
      <c r="W7627" s="143">
        <f t="shared" si="1678"/>
        <v>8.8754449677853557</v>
      </c>
      <c r="X7627" s="143">
        <f t="shared" si="1679"/>
        <v>0.61929999999999996</v>
      </c>
      <c r="Y7627" s="143">
        <f t="shared" si="1680"/>
        <v>0</v>
      </c>
      <c r="Z7627" s="143">
        <f t="shared" si="1681"/>
        <v>16.69444892818769</v>
      </c>
      <c r="AA7627" s="143">
        <f t="shared" si="1682"/>
        <v>0</v>
      </c>
      <c r="AB7627" s="143">
        <f t="shared" si="1683"/>
        <v>0</v>
      </c>
      <c r="AC7627" s="143">
        <f t="shared" si="1684"/>
        <v>0.42012664901191887</v>
      </c>
      <c r="AD7627" s="143">
        <f t="shared" si="1685"/>
        <v>0</v>
      </c>
      <c r="AE7627" s="105">
        <f t="shared" si="1686"/>
        <v>1.7335098808104359E-4</v>
      </c>
      <c r="AF7627" s="143">
        <f t="shared" si="1687"/>
        <v>0.3070331168176777</v>
      </c>
    </row>
    <row r="7628" spans="1:32" x14ac:dyDescent="0.25">
      <c r="A7628">
        <v>31.770832999999996</v>
      </c>
      <c r="B7628">
        <v>0.95480264601108633</v>
      </c>
      <c r="C7628" s="203">
        <f t="shared" ref="C7628:C7691" si="1689">+(B7627+B7628)/2*(A7628-A7627)</f>
        <v>4.0968565377336339E-3</v>
      </c>
      <c r="D7628" s="184">
        <f t="shared" ref="D7628:D7691" si="1690">C7628*9.81</f>
        <v>4.0190162635166948E-2</v>
      </c>
      <c r="T7628" s="182">
        <f t="shared" si="1688"/>
        <v>0.11278267453427092</v>
      </c>
      <c r="U7628" s="19">
        <v>1.1130784558033153</v>
      </c>
      <c r="V7628" s="105">
        <f t="shared" si="1677"/>
        <v>4.1669999999953689E-3</v>
      </c>
      <c r="W7628" s="143">
        <f t="shared" si="1678"/>
        <v>8.8754449677853557</v>
      </c>
      <c r="X7628" s="143">
        <f t="shared" si="1679"/>
        <v>0.61929999999999996</v>
      </c>
      <c r="Y7628" s="143">
        <f t="shared" si="1680"/>
        <v>0</v>
      </c>
      <c r="Z7628" s="143">
        <f t="shared" si="1681"/>
        <v>16.69444892818769</v>
      </c>
      <c r="AA7628" s="143">
        <f t="shared" si="1682"/>
        <v>0</v>
      </c>
      <c r="AB7628" s="143">
        <f t="shared" si="1683"/>
        <v>0</v>
      </c>
      <c r="AC7628" s="143">
        <f t="shared" si="1684"/>
        <v>0.42012664901191887</v>
      </c>
      <c r="AD7628" s="143">
        <f t="shared" si="1685"/>
        <v>0</v>
      </c>
      <c r="AE7628" s="105">
        <f t="shared" si="1686"/>
        <v>1.7335098808104359E-4</v>
      </c>
      <c r="AF7628" s="143">
        <f t="shared" si="1687"/>
        <v>0.29291603632852437</v>
      </c>
    </row>
    <row r="7629" spans="1:32" x14ac:dyDescent="0.25">
      <c r="A7629">
        <v>31.774999999999999</v>
      </c>
      <c r="B7629">
        <v>1.068259724782376</v>
      </c>
      <c r="C7629" s="203">
        <f t="shared" si="1689"/>
        <v>4.2150504495506811E-3</v>
      </c>
      <c r="D7629" s="184">
        <f t="shared" si="1690"/>
        <v>4.1349644910092187E-2</v>
      </c>
      <c r="T7629" s="182">
        <f t="shared" si="1688"/>
        <v>0.11523333904330334</v>
      </c>
      <c r="U7629" s="19">
        <v>1.137264634032108</v>
      </c>
      <c r="V7629" s="105">
        <f t="shared" si="1677"/>
        <v>4.1670000000024743E-3</v>
      </c>
      <c r="W7629" s="143">
        <f t="shared" si="1678"/>
        <v>8.8754449677853557</v>
      </c>
      <c r="X7629" s="143">
        <f t="shared" si="1679"/>
        <v>0.61929999999999996</v>
      </c>
      <c r="Y7629" s="143">
        <f t="shared" si="1680"/>
        <v>0</v>
      </c>
      <c r="Z7629" s="143">
        <f t="shared" si="1681"/>
        <v>16.69444892818769</v>
      </c>
      <c r="AA7629" s="143">
        <f t="shared" si="1682"/>
        <v>0</v>
      </c>
      <c r="AB7629" s="143">
        <f t="shared" si="1683"/>
        <v>0</v>
      </c>
      <c r="AC7629" s="143">
        <f t="shared" si="1684"/>
        <v>0.42012664901191887</v>
      </c>
      <c r="AD7629" s="143">
        <f t="shared" si="1685"/>
        <v>0</v>
      </c>
      <c r="AE7629" s="105">
        <f t="shared" si="1686"/>
        <v>1.7335098808104359E-4</v>
      </c>
      <c r="AF7629" s="143">
        <f t="shared" si="1687"/>
        <v>0.32075293043145958</v>
      </c>
    </row>
    <row r="7630" spans="1:32" x14ac:dyDescent="0.25">
      <c r="A7630">
        <v>31.779165999999996</v>
      </c>
      <c r="B7630">
        <v>0.95480264601108633</v>
      </c>
      <c r="C7630" s="203">
        <f t="shared" si="1689"/>
        <v>4.2140389183606512E-3</v>
      </c>
      <c r="D7630" s="184">
        <f t="shared" si="1690"/>
        <v>4.1339721789117989E-2</v>
      </c>
      <c r="T7630" s="182">
        <f t="shared" si="1688"/>
        <v>0.11278436254257324</v>
      </c>
      <c r="U7630" s="19">
        <v>1.1130951151499948</v>
      </c>
      <c r="V7630" s="105">
        <f t="shared" si="1677"/>
        <v>4.1659999999978936E-3</v>
      </c>
      <c r="W7630" s="143">
        <f t="shared" si="1678"/>
        <v>8.8754449677853557</v>
      </c>
      <c r="X7630" s="143">
        <f t="shared" si="1679"/>
        <v>0.61929999999999996</v>
      </c>
      <c r="Y7630" s="143">
        <f t="shared" si="1680"/>
        <v>0</v>
      </c>
      <c r="Z7630" s="143">
        <f t="shared" si="1681"/>
        <v>16.69444892818769</v>
      </c>
      <c r="AA7630" s="143">
        <f t="shared" si="1682"/>
        <v>0</v>
      </c>
      <c r="AB7630" s="143">
        <f t="shared" si="1683"/>
        <v>0</v>
      </c>
      <c r="AC7630" s="143">
        <f t="shared" si="1684"/>
        <v>0.42012664901191887</v>
      </c>
      <c r="AD7630" s="143">
        <f t="shared" si="1685"/>
        <v>0</v>
      </c>
      <c r="AE7630" s="105">
        <f t="shared" si="1686"/>
        <v>1.7335098808104359E-4</v>
      </c>
      <c r="AF7630" s="143">
        <f t="shared" si="1687"/>
        <v>0.29291165234576244</v>
      </c>
    </row>
    <row r="7631" spans="1:32" x14ac:dyDescent="0.25">
      <c r="A7631">
        <v>31.783332999999999</v>
      </c>
      <c r="B7631">
        <v>1.068259724782376</v>
      </c>
      <c r="C7631" s="203">
        <f t="shared" si="1689"/>
        <v>4.2150504495506811E-3</v>
      </c>
      <c r="D7631" s="184">
        <f t="shared" si="1690"/>
        <v>4.1349644910092187E-2</v>
      </c>
      <c r="T7631" s="182">
        <f t="shared" si="1688"/>
        <v>0.11523334090171554</v>
      </c>
      <c r="U7631" s="19">
        <v>1.1372646523732104</v>
      </c>
      <c r="V7631" s="105">
        <f t="shared" si="1677"/>
        <v>4.1670000000024743E-3</v>
      </c>
      <c r="W7631" s="143">
        <f t="shared" si="1678"/>
        <v>8.8754449677853557</v>
      </c>
      <c r="X7631" s="143">
        <f t="shared" si="1679"/>
        <v>0.61929999999999996</v>
      </c>
      <c r="Y7631" s="143">
        <f t="shared" si="1680"/>
        <v>0</v>
      </c>
      <c r="Z7631" s="143">
        <f t="shared" si="1681"/>
        <v>16.69444892818769</v>
      </c>
      <c r="AA7631" s="143">
        <f t="shared" si="1682"/>
        <v>0</v>
      </c>
      <c r="AB7631" s="143">
        <f t="shared" si="1683"/>
        <v>0</v>
      </c>
      <c r="AC7631" s="143">
        <f t="shared" si="1684"/>
        <v>0.42012664901191887</v>
      </c>
      <c r="AD7631" s="143">
        <f t="shared" si="1685"/>
        <v>0</v>
      </c>
      <c r="AE7631" s="105">
        <f t="shared" si="1686"/>
        <v>1.7335098808104359E-4</v>
      </c>
      <c r="AF7631" s="143">
        <f t="shared" si="1687"/>
        <v>0.32075292525855431</v>
      </c>
    </row>
    <row r="7632" spans="1:32" x14ac:dyDescent="0.25">
      <c r="A7632">
        <v>31.787499999999994</v>
      </c>
      <c r="B7632">
        <v>1.068259724782376</v>
      </c>
      <c r="C7632" s="203">
        <f t="shared" si="1689"/>
        <v>4.4514382731632137E-3</v>
      </c>
      <c r="D7632" s="184">
        <f t="shared" si="1690"/>
        <v>4.3668609459731125E-2</v>
      </c>
      <c r="T7632" s="182">
        <f t="shared" si="1688"/>
        <v>0.11523334090171554</v>
      </c>
      <c r="U7632" s="19">
        <v>1.1372646523732104</v>
      </c>
      <c r="V7632" s="105">
        <f t="shared" si="1677"/>
        <v>4.1669999999953689E-3</v>
      </c>
      <c r="W7632" s="143">
        <f t="shared" si="1678"/>
        <v>8.8754449677853557</v>
      </c>
      <c r="X7632" s="143">
        <f t="shared" si="1679"/>
        <v>0.61929999999999996</v>
      </c>
      <c r="Y7632" s="143">
        <f t="shared" si="1680"/>
        <v>0</v>
      </c>
      <c r="Z7632" s="143">
        <f t="shared" si="1681"/>
        <v>16.69444892818769</v>
      </c>
      <c r="AA7632" s="143">
        <f t="shared" si="1682"/>
        <v>0</v>
      </c>
      <c r="AB7632" s="143">
        <f t="shared" si="1683"/>
        <v>0</v>
      </c>
      <c r="AC7632" s="143">
        <f t="shared" si="1684"/>
        <v>0.42012664901191887</v>
      </c>
      <c r="AD7632" s="143">
        <f t="shared" si="1685"/>
        <v>0</v>
      </c>
      <c r="AE7632" s="105">
        <f t="shared" si="1686"/>
        <v>1.7335098808104359E-4</v>
      </c>
      <c r="AF7632" s="143">
        <f t="shared" si="1687"/>
        <v>0.32075292525855431</v>
      </c>
    </row>
    <row r="7633" spans="1:32" x14ac:dyDescent="0.25">
      <c r="A7633">
        <v>31.791665999999999</v>
      </c>
      <c r="B7633">
        <v>1.1249882641680204</v>
      </c>
      <c r="C7633" s="203">
        <f t="shared" si="1689"/>
        <v>4.5685355609891582E-3</v>
      </c>
      <c r="D7633" s="184">
        <f t="shared" si="1690"/>
        <v>4.4817333853303644E-2</v>
      </c>
      <c r="T7633" s="182">
        <f t="shared" si="1688"/>
        <v>0.11650777149029613</v>
      </c>
      <c r="U7633" s="19">
        <v>1.1498423043700581</v>
      </c>
      <c r="V7633" s="105">
        <f t="shared" si="1677"/>
        <v>4.166000000004999E-3</v>
      </c>
      <c r="W7633" s="143">
        <f t="shared" si="1678"/>
        <v>8.8754449677853557</v>
      </c>
      <c r="X7633" s="143">
        <f t="shared" si="1679"/>
        <v>0.61929999999999996</v>
      </c>
      <c r="Y7633" s="143">
        <f t="shared" si="1680"/>
        <v>0</v>
      </c>
      <c r="Z7633" s="143">
        <f t="shared" si="1681"/>
        <v>16.69444892818769</v>
      </c>
      <c r="AA7633" s="143">
        <f t="shared" si="1682"/>
        <v>0</v>
      </c>
      <c r="AB7633" s="143">
        <f t="shared" si="1683"/>
        <v>0</v>
      </c>
      <c r="AC7633" s="143">
        <f t="shared" si="1684"/>
        <v>0.42012664901191887</v>
      </c>
      <c r="AD7633" s="143">
        <f t="shared" si="1685"/>
        <v>0</v>
      </c>
      <c r="AE7633" s="105">
        <f t="shared" si="1686"/>
        <v>1.7335098808104359E-4</v>
      </c>
      <c r="AF7633" s="143">
        <f t="shared" si="1687"/>
        <v>0.33409118789985487</v>
      </c>
    </row>
    <row r="7634" spans="1:32" x14ac:dyDescent="0.25">
      <c r="A7634">
        <v>31.795832999999995</v>
      </c>
      <c r="B7634">
        <v>1.1817168035536656</v>
      </c>
      <c r="C7634" s="203">
        <f t="shared" si="1689"/>
        <v>4.8060200085927917E-3</v>
      </c>
      <c r="D7634" s="184">
        <f t="shared" si="1690"/>
        <v>4.7147056284295288E-2</v>
      </c>
      <c r="T7634" s="182">
        <f t="shared" si="1688"/>
        <v>0.11781287993135982</v>
      </c>
      <c r="U7634" s="19">
        <v>1.1627227232307902</v>
      </c>
      <c r="V7634" s="105">
        <f t="shared" si="1677"/>
        <v>4.1669999999953689E-3</v>
      </c>
      <c r="W7634" s="143">
        <f t="shared" si="1678"/>
        <v>8.8754449677853557</v>
      </c>
      <c r="X7634" s="143">
        <f t="shared" si="1679"/>
        <v>0.61929999999999996</v>
      </c>
      <c r="Y7634" s="143">
        <f t="shared" si="1680"/>
        <v>0</v>
      </c>
      <c r="Z7634" s="143">
        <f t="shared" si="1681"/>
        <v>16.69444892818769</v>
      </c>
      <c r="AA7634" s="143">
        <f t="shared" si="1682"/>
        <v>0</v>
      </c>
      <c r="AB7634" s="143">
        <f t="shared" si="1683"/>
        <v>0</v>
      </c>
      <c r="AC7634" s="143">
        <f t="shared" si="1684"/>
        <v>0.42012664901191887</v>
      </c>
      <c r="AD7634" s="143">
        <f t="shared" si="1685"/>
        <v>0</v>
      </c>
      <c r="AE7634" s="105">
        <f t="shared" si="1686"/>
        <v>1.7335098808104359E-4</v>
      </c>
      <c r="AF7634" s="143">
        <f t="shared" si="1687"/>
        <v>0.34705041075131948</v>
      </c>
    </row>
    <row r="7635" spans="1:32" x14ac:dyDescent="0.25">
      <c r="A7635">
        <v>31.799999999999997</v>
      </c>
      <c r="B7635">
        <v>1.2384453429393101</v>
      </c>
      <c r="C7635" s="203">
        <f t="shared" si="1689"/>
        <v>5.0424078322211085E-3</v>
      </c>
      <c r="D7635" s="184">
        <f t="shared" si="1690"/>
        <v>4.9466020834089075E-2</v>
      </c>
      <c r="T7635" s="182">
        <f t="shared" si="1688"/>
        <v>0.11914527915537111</v>
      </c>
      <c r="U7635" s="19">
        <v>1.1758724811781012</v>
      </c>
      <c r="V7635" s="105">
        <f t="shared" si="1677"/>
        <v>4.1670000000024743E-3</v>
      </c>
      <c r="W7635" s="143">
        <f t="shared" si="1678"/>
        <v>8.8754449677853557</v>
      </c>
      <c r="X7635" s="143">
        <f t="shared" si="1679"/>
        <v>0.61929999999999996</v>
      </c>
      <c r="Y7635" s="143">
        <f t="shared" si="1680"/>
        <v>0</v>
      </c>
      <c r="Z7635" s="143">
        <f t="shared" si="1681"/>
        <v>16.69444892818769</v>
      </c>
      <c r="AA7635" s="143">
        <f t="shared" si="1682"/>
        <v>0</v>
      </c>
      <c r="AB7635" s="143">
        <f t="shared" si="1683"/>
        <v>0</v>
      </c>
      <c r="AC7635" s="143">
        <f t="shared" si="1684"/>
        <v>0.42012664901191887</v>
      </c>
      <c r="AD7635" s="143">
        <f t="shared" si="1685"/>
        <v>0</v>
      </c>
      <c r="AE7635" s="105">
        <f t="shared" si="1686"/>
        <v>1.7335098808104359E-4</v>
      </c>
      <c r="AF7635" s="143">
        <f t="shared" si="1687"/>
        <v>0.3596432630059353</v>
      </c>
    </row>
    <row r="7636" spans="1:32" x14ac:dyDescent="0.25">
      <c r="A7636">
        <v>31.804165999999995</v>
      </c>
      <c r="B7636">
        <v>1.1817168035536656</v>
      </c>
      <c r="C7636" s="203">
        <f t="shared" si="1689"/>
        <v>5.0411977511423192E-3</v>
      </c>
      <c r="D7636" s="184">
        <f t="shared" si="1690"/>
        <v>4.9454149938706157E-2</v>
      </c>
      <c r="T7636" s="182">
        <f t="shared" si="1688"/>
        <v>0.11781300429248254</v>
      </c>
      <c r="U7636" s="19">
        <v>1.1627239505796452</v>
      </c>
      <c r="V7636" s="105">
        <f t="shared" si="1677"/>
        <v>4.1659999999978936E-3</v>
      </c>
      <c r="W7636" s="143">
        <f t="shared" si="1678"/>
        <v>8.8754449677853557</v>
      </c>
      <c r="X7636" s="143">
        <f t="shared" si="1679"/>
        <v>0.61929999999999996</v>
      </c>
      <c r="Y7636" s="143">
        <f t="shared" si="1680"/>
        <v>0</v>
      </c>
      <c r="Z7636" s="143">
        <f t="shared" si="1681"/>
        <v>16.69444892818769</v>
      </c>
      <c r="AA7636" s="143">
        <f t="shared" si="1682"/>
        <v>0</v>
      </c>
      <c r="AB7636" s="143">
        <f t="shared" si="1683"/>
        <v>0</v>
      </c>
      <c r="AC7636" s="143">
        <f t="shared" si="1684"/>
        <v>0.42012664901191887</v>
      </c>
      <c r="AD7636" s="143">
        <f t="shared" si="1685"/>
        <v>0</v>
      </c>
      <c r="AE7636" s="105">
        <f t="shared" si="1686"/>
        <v>1.7335098808104359E-4</v>
      </c>
      <c r="AF7636" s="143">
        <f t="shared" si="1687"/>
        <v>0.34705004441163584</v>
      </c>
    </row>
    <row r="7637" spans="1:32" x14ac:dyDescent="0.25">
      <c r="A7637">
        <v>31.808332999999998</v>
      </c>
      <c r="B7637">
        <v>1.2384453429393101</v>
      </c>
      <c r="C7637" s="203">
        <f t="shared" si="1689"/>
        <v>5.0424078322211085E-3</v>
      </c>
      <c r="D7637" s="184">
        <f t="shared" si="1690"/>
        <v>4.9466020834089075E-2</v>
      </c>
      <c r="T7637" s="182">
        <f t="shared" si="1688"/>
        <v>0.11914528050917197</v>
      </c>
      <c r="U7637" s="19">
        <v>1.1758724945390771</v>
      </c>
      <c r="V7637" s="105">
        <f t="shared" si="1677"/>
        <v>4.1670000000024743E-3</v>
      </c>
      <c r="W7637" s="143">
        <f t="shared" si="1678"/>
        <v>8.8754449677853557</v>
      </c>
      <c r="X7637" s="143">
        <f t="shared" si="1679"/>
        <v>0.61929999999999996</v>
      </c>
      <c r="Y7637" s="143">
        <f t="shared" si="1680"/>
        <v>0</v>
      </c>
      <c r="Z7637" s="143">
        <f t="shared" si="1681"/>
        <v>16.69444892818769</v>
      </c>
      <c r="AA7637" s="143">
        <f t="shared" si="1682"/>
        <v>0</v>
      </c>
      <c r="AB7637" s="143">
        <f t="shared" si="1683"/>
        <v>0</v>
      </c>
      <c r="AC7637" s="143">
        <f t="shared" si="1684"/>
        <v>0.42012664901191887</v>
      </c>
      <c r="AD7637" s="143">
        <f t="shared" si="1685"/>
        <v>0</v>
      </c>
      <c r="AE7637" s="105">
        <f t="shared" si="1686"/>
        <v>1.7335098808104359E-4</v>
      </c>
      <c r="AF7637" s="143">
        <f t="shared" si="1687"/>
        <v>0.35964325891945059</v>
      </c>
    </row>
    <row r="7638" spans="1:32" x14ac:dyDescent="0.25">
      <c r="A7638">
        <v>31.8125</v>
      </c>
      <c r="B7638">
        <v>1.1249882641680204</v>
      </c>
      <c r="C7638" s="203">
        <f t="shared" si="1689"/>
        <v>4.9242139204110462E-3</v>
      </c>
      <c r="D7638" s="184">
        <f t="shared" si="1690"/>
        <v>4.8306538559232365E-2</v>
      </c>
      <c r="T7638" s="182">
        <f t="shared" si="1688"/>
        <v>0.11650961618215314</v>
      </c>
      <c r="U7638" s="19">
        <v>1.149860510063194</v>
      </c>
      <c r="V7638" s="105">
        <f t="shared" si="1677"/>
        <v>4.1670000000024743E-3</v>
      </c>
      <c r="W7638" s="143">
        <f t="shared" si="1678"/>
        <v>8.8754449677853557</v>
      </c>
      <c r="X7638" s="143">
        <f t="shared" si="1679"/>
        <v>0.61929999999999996</v>
      </c>
      <c r="Y7638" s="143">
        <f t="shared" si="1680"/>
        <v>0</v>
      </c>
      <c r="Z7638" s="143">
        <f t="shared" si="1681"/>
        <v>16.69444892818769</v>
      </c>
      <c r="AA7638" s="143">
        <f t="shared" si="1682"/>
        <v>0</v>
      </c>
      <c r="AB7638" s="143">
        <f t="shared" si="1683"/>
        <v>0</v>
      </c>
      <c r="AC7638" s="143">
        <f t="shared" si="1684"/>
        <v>0.42012664901191887</v>
      </c>
      <c r="AD7638" s="143">
        <f t="shared" si="1685"/>
        <v>0</v>
      </c>
      <c r="AE7638" s="105">
        <f t="shared" si="1686"/>
        <v>1.7335098808104359E-4</v>
      </c>
      <c r="AF7638" s="143">
        <f t="shared" si="1687"/>
        <v>0.33408589824811608</v>
      </c>
    </row>
    <row r="7639" spans="1:32" x14ac:dyDescent="0.25">
      <c r="A7639">
        <v>31.816665999999998</v>
      </c>
      <c r="B7639">
        <v>1.1817168035536656</v>
      </c>
      <c r="C7639" s="203">
        <f t="shared" si="1689"/>
        <v>4.8048666560618425E-3</v>
      </c>
      <c r="D7639" s="184">
        <f t="shared" si="1690"/>
        <v>4.7135741895966678E-2</v>
      </c>
      <c r="T7639" s="182">
        <f t="shared" si="1688"/>
        <v>0.11781290212704824</v>
      </c>
      <c r="U7639" s="19">
        <v>1.1627229422852035</v>
      </c>
      <c r="V7639" s="105">
        <f t="shared" si="1677"/>
        <v>4.1659999999978936E-3</v>
      </c>
      <c r="W7639" s="143">
        <f t="shared" si="1678"/>
        <v>8.8754449677853557</v>
      </c>
      <c r="X7639" s="143">
        <f t="shared" si="1679"/>
        <v>0.61929999999999996</v>
      </c>
      <c r="Y7639" s="143">
        <f t="shared" si="1680"/>
        <v>0</v>
      </c>
      <c r="Z7639" s="143">
        <f t="shared" si="1681"/>
        <v>16.69444892818769</v>
      </c>
      <c r="AA7639" s="143">
        <f t="shared" si="1682"/>
        <v>0</v>
      </c>
      <c r="AB7639" s="143">
        <f t="shared" si="1683"/>
        <v>0</v>
      </c>
      <c r="AC7639" s="143">
        <f t="shared" si="1684"/>
        <v>0.42012664901191887</v>
      </c>
      <c r="AD7639" s="143">
        <f t="shared" si="1685"/>
        <v>0</v>
      </c>
      <c r="AE7639" s="105">
        <f t="shared" si="1686"/>
        <v>1.7335098808104359E-4</v>
      </c>
      <c r="AF7639" s="143">
        <f t="shared" si="1687"/>
        <v>0.34705034536779483</v>
      </c>
    </row>
    <row r="7640" spans="1:32" x14ac:dyDescent="0.25">
      <c r="A7640">
        <v>31.820833</v>
      </c>
      <c r="B7640">
        <v>1.068259724782376</v>
      </c>
      <c r="C7640" s="203">
        <f t="shared" si="1689"/>
        <v>4.6878260967909268E-3</v>
      </c>
      <c r="D7640" s="184">
        <f t="shared" si="1690"/>
        <v>4.5987574009518993E-2</v>
      </c>
      <c r="T7640" s="182">
        <f t="shared" si="1688"/>
        <v>0.11523432525089625</v>
      </c>
      <c r="U7640" s="19">
        <v>1.1372743671443004</v>
      </c>
      <c r="V7640" s="105">
        <f t="shared" si="1677"/>
        <v>4.1670000000024743E-3</v>
      </c>
      <c r="W7640" s="143">
        <f t="shared" si="1678"/>
        <v>8.8754449677853557</v>
      </c>
      <c r="X7640" s="143">
        <f t="shared" si="1679"/>
        <v>0.61929999999999996</v>
      </c>
      <c r="Y7640" s="143">
        <f t="shared" si="1680"/>
        <v>0</v>
      </c>
      <c r="Z7640" s="143">
        <f t="shared" si="1681"/>
        <v>16.69444892818769</v>
      </c>
      <c r="AA7640" s="143">
        <f t="shared" si="1682"/>
        <v>0</v>
      </c>
      <c r="AB7640" s="143">
        <f t="shared" si="1683"/>
        <v>0</v>
      </c>
      <c r="AC7640" s="143">
        <f t="shared" si="1684"/>
        <v>0.42012664901191887</v>
      </c>
      <c r="AD7640" s="143">
        <f t="shared" si="1685"/>
        <v>0</v>
      </c>
      <c r="AE7640" s="105">
        <f t="shared" si="1686"/>
        <v>1.7335098808104359E-4</v>
      </c>
      <c r="AF7640" s="143">
        <f t="shared" si="1687"/>
        <v>0.32075018533814859</v>
      </c>
    </row>
    <row r="7641" spans="1:32" x14ac:dyDescent="0.25">
      <c r="A7641">
        <v>31.824999999999996</v>
      </c>
      <c r="B7641">
        <v>1.068259724782376</v>
      </c>
      <c r="C7641" s="203">
        <f t="shared" si="1689"/>
        <v>4.4514382731632137E-3</v>
      </c>
      <c r="D7641" s="184">
        <f t="shared" si="1690"/>
        <v>4.3668609459731125E-2</v>
      </c>
      <c r="T7641" s="182">
        <f t="shared" si="1688"/>
        <v>0.11523432525089625</v>
      </c>
      <c r="U7641" s="19">
        <v>1.1372743671443004</v>
      </c>
      <c r="V7641" s="105">
        <f t="shared" si="1677"/>
        <v>4.1669999999953689E-3</v>
      </c>
      <c r="W7641" s="143">
        <f t="shared" si="1678"/>
        <v>8.8754449677853557</v>
      </c>
      <c r="X7641" s="143">
        <f t="shared" si="1679"/>
        <v>0.61929999999999996</v>
      </c>
      <c r="Y7641" s="143">
        <f t="shared" si="1680"/>
        <v>0</v>
      </c>
      <c r="Z7641" s="143">
        <f t="shared" si="1681"/>
        <v>16.69444892818769</v>
      </c>
      <c r="AA7641" s="143">
        <f t="shared" si="1682"/>
        <v>0</v>
      </c>
      <c r="AB7641" s="143">
        <f t="shared" si="1683"/>
        <v>0</v>
      </c>
      <c r="AC7641" s="143">
        <f t="shared" si="1684"/>
        <v>0.42012664901191887</v>
      </c>
      <c r="AD7641" s="143">
        <f t="shared" si="1685"/>
        <v>0</v>
      </c>
      <c r="AE7641" s="105">
        <f t="shared" si="1686"/>
        <v>1.7335098808104359E-4</v>
      </c>
      <c r="AF7641" s="143">
        <f t="shared" si="1687"/>
        <v>0.32075018533814859</v>
      </c>
    </row>
    <row r="7642" spans="1:32" x14ac:dyDescent="0.25">
      <c r="A7642">
        <v>31.829166000000001</v>
      </c>
      <c r="B7642">
        <v>1.1249882641680204</v>
      </c>
      <c r="C7642" s="203">
        <f t="shared" si="1689"/>
        <v>4.5685355609891582E-3</v>
      </c>
      <c r="D7642" s="184">
        <f t="shared" si="1690"/>
        <v>4.4817333853303644E-2</v>
      </c>
      <c r="T7642" s="182">
        <f t="shared" si="1688"/>
        <v>0.11650778457414333</v>
      </c>
      <c r="U7642" s="19">
        <v>1.1498424334975903</v>
      </c>
      <c r="V7642" s="105">
        <f t="shared" si="1677"/>
        <v>4.166000000004999E-3</v>
      </c>
      <c r="W7642" s="143">
        <f t="shared" si="1678"/>
        <v>8.8754449677853557</v>
      </c>
      <c r="X7642" s="143">
        <f t="shared" si="1679"/>
        <v>0.61929999999999996</v>
      </c>
      <c r="Y7642" s="143">
        <f t="shared" si="1680"/>
        <v>0</v>
      </c>
      <c r="Z7642" s="143">
        <f t="shared" si="1681"/>
        <v>16.69444892818769</v>
      </c>
      <c r="AA7642" s="143">
        <f t="shared" si="1682"/>
        <v>0</v>
      </c>
      <c r="AB7642" s="143">
        <f t="shared" si="1683"/>
        <v>0</v>
      </c>
      <c r="AC7642" s="143">
        <f t="shared" si="1684"/>
        <v>0.42012664901191887</v>
      </c>
      <c r="AD7642" s="143">
        <f t="shared" si="1685"/>
        <v>0</v>
      </c>
      <c r="AE7642" s="105">
        <f t="shared" si="1686"/>
        <v>1.7335098808104359E-4</v>
      </c>
      <c r="AF7642" s="143">
        <f t="shared" si="1687"/>
        <v>0.33409115038134857</v>
      </c>
    </row>
    <row r="7643" spans="1:32" x14ac:dyDescent="0.25">
      <c r="A7643">
        <v>31.833332999999996</v>
      </c>
      <c r="B7643">
        <v>1.1817168035536656</v>
      </c>
      <c r="C7643" s="203">
        <f t="shared" si="1689"/>
        <v>4.8060200085927917E-3</v>
      </c>
      <c r="D7643" s="184">
        <f t="shared" si="1690"/>
        <v>4.7147056284295288E-2</v>
      </c>
      <c r="T7643" s="182">
        <f t="shared" si="1688"/>
        <v>0.11781288008900322</v>
      </c>
      <c r="U7643" s="19">
        <v>1.1627227247866097</v>
      </c>
      <c r="V7643" s="105">
        <f t="shared" si="1677"/>
        <v>4.1669999999953689E-3</v>
      </c>
      <c r="W7643" s="143">
        <f t="shared" si="1678"/>
        <v>8.8754449677853557</v>
      </c>
      <c r="X7643" s="143">
        <f t="shared" si="1679"/>
        <v>0.61929999999999996</v>
      </c>
      <c r="Y7643" s="143">
        <f t="shared" si="1680"/>
        <v>0</v>
      </c>
      <c r="Z7643" s="143">
        <f t="shared" si="1681"/>
        <v>16.69444892818769</v>
      </c>
      <c r="AA7643" s="143">
        <f t="shared" si="1682"/>
        <v>0</v>
      </c>
      <c r="AB7643" s="143">
        <f t="shared" si="1683"/>
        <v>0</v>
      </c>
      <c r="AC7643" s="143">
        <f t="shared" si="1684"/>
        <v>0.42012664901191887</v>
      </c>
      <c r="AD7643" s="143">
        <f t="shared" si="1685"/>
        <v>0</v>
      </c>
      <c r="AE7643" s="105">
        <f t="shared" si="1686"/>
        <v>1.7335098808104359E-4</v>
      </c>
      <c r="AF7643" s="143">
        <f t="shared" si="1687"/>
        <v>0.34705041028693723</v>
      </c>
    </row>
    <row r="7644" spans="1:32" x14ac:dyDescent="0.25">
      <c r="A7644">
        <v>31.837499999999999</v>
      </c>
      <c r="B7644">
        <v>1.068259724782376</v>
      </c>
      <c r="C7644" s="203">
        <f t="shared" si="1689"/>
        <v>4.6878260967909268E-3</v>
      </c>
      <c r="D7644" s="184">
        <f t="shared" si="1690"/>
        <v>4.5987574009518993E-2</v>
      </c>
      <c r="T7644" s="182">
        <f t="shared" si="1688"/>
        <v>0.11523432523406256</v>
      </c>
      <c r="U7644" s="19">
        <v>1.1372743669781649</v>
      </c>
      <c r="V7644" s="105">
        <f t="shared" si="1677"/>
        <v>4.1670000000024743E-3</v>
      </c>
      <c r="W7644" s="143">
        <f t="shared" si="1678"/>
        <v>8.8754449677853557</v>
      </c>
      <c r="X7644" s="143">
        <f t="shared" si="1679"/>
        <v>0.61929999999999996</v>
      </c>
      <c r="Y7644" s="143">
        <f t="shared" si="1680"/>
        <v>0</v>
      </c>
      <c r="Z7644" s="143">
        <f t="shared" si="1681"/>
        <v>16.69444892818769</v>
      </c>
      <c r="AA7644" s="143">
        <f t="shared" si="1682"/>
        <v>0</v>
      </c>
      <c r="AB7644" s="143">
        <f t="shared" si="1683"/>
        <v>0</v>
      </c>
      <c r="AC7644" s="143">
        <f t="shared" si="1684"/>
        <v>0.42012664901191887</v>
      </c>
      <c r="AD7644" s="143">
        <f t="shared" si="1685"/>
        <v>0</v>
      </c>
      <c r="AE7644" s="105">
        <f t="shared" si="1686"/>
        <v>1.7335098808104359E-4</v>
      </c>
      <c r="AF7644" s="143">
        <f t="shared" si="1687"/>
        <v>0.32075018538500455</v>
      </c>
    </row>
    <row r="7645" spans="1:32" x14ac:dyDescent="0.25">
      <c r="A7645">
        <v>31.841665999999996</v>
      </c>
      <c r="B7645">
        <v>0.8413455672397967</v>
      </c>
      <c r="C7645" s="203">
        <f t="shared" si="1689"/>
        <v>3.9777078232801745E-3</v>
      </c>
      <c r="D7645" s="184">
        <f t="shared" si="1690"/>
        <v>3.9021313746378516E-2</v>
      </c>
      <c r="T7645" s="182">
        <f t="shared" si="1688"/>
        <v>0.11048861049255787</v>
      </c>
      <c r="U7645" s="19">
        <v>1.0904378040222835</v>
      </c>
      <c r="V7645" s="105">
        <f t="shared" si="1677"/>
        <v>4.1659999999978936E-3</v>
      </c>
      <c r="W7645" s="143">
        <f t="shared" si="1678"/>
        <v>8.8754449677853557</v>
      </c>
      <c r="X7645" s="143">
        <f t="shared" si="1679"/>
        <v>0.61929999999999996</v>
      </c>
      <c r="Y7645" s="143">
        <f t="shared" si="1680"/>
        <v>0</v>
      </c>
      <c r="Z7645" s="143">
        <f t="shared" si="1681"/>
        <v>16.69444892818769</v>
      </c>
      <c r="AA7645" s="143">
        <f t="shared" si="1682"/>
        <v>0</v>
      </c>
      <c r="AB7645" s="143">
        <f t="shared" si="1683"/>
        <v>0</v>
      </c>
      <c r="AC7645" s="143">
        <f t="shared" si="1684"/>
        <v>0.42012664901191887</v>
      </c>
      <c r="AD7645" s="143">
        <f t="shared" si="1685"/>
        <v>0</v>
      </c>
      <c r="AE7645" s="105">
        <f t="shared" si="1686"/>
        <v>1.7335098808104359E-4</v>
      </c>
      <c r="AF7645" s="143">
        <f t="shared" si="1687"/>
        <v>0.26346857536629603</v>
      </c>
    </row>
    <row r="7646" spans="1:32" x14ac:dyDescent="0.25">
      <c r="A7646">
        <v>31.845832999999999</v>
      </c>
      <c r="B7646">
        <v>0.95480264601108633</v>
      </c>
      <c r="C7646" s="203">
        <f t="shared" si="1689"/>
        <v>3.7422748023104367E-3</v>
      </c>
      <c r="D7646" s="184">
        <f t="shared" si="1690"/>
        <v>3.6711715810665388E-2</v>
      </c>
      <c r="T7646" s="182">
        <f t="shared" si="1688"/>
        <v>0.11278298406867997</v>
      </c>
      <c r="U7646" s="19">
        <v>1.1130815106704166</v>
      </c>
      <c r="V7646" s="105">
        <f t="shared" si="1677"/>
        <v>4.1670000000024743E-3</v>
      </c>
      <c r="W7646" s="143">
        <f t="shared" si="1678"/>
        <v>8.8754449677853557</v>
      </c>
      <c r="X7646" s="143">
        <f t="shared" si="1679"/>
        <v>0.61929999999999996</v>
      </c>
      <c r="Y7646" s="143">
        <f t="shared" si="1680"/>
        <v>0</v>
      </c>
      <c r="Z7646" s="143">
        <f t="shared" si="1681"/>
        <v>16.69444892818769</v>
      </c>
      <c r="AA7646" s="143">
        <f t="shared" si="1682"/>
        <v>0</v>
      </c>
      <c r="AB7646" s="143">
        <f t="shared" si="1683"/>
        <v>0</v>
      </c>
      <c r="AC7646" s="143">
        <f t="shared" si="1684"/>
        <v>0.42012664901191887</v>
      </c>
      <c r="AD7646" s="143">
        <f t="shared" si="1685"/>
        <v>0</v>
      </c>
      <c r="AE7646" s="105">
        <f t="shared" si="1686"/>
        <v>1.7335098808104359E-4</v>
      </c>
      <c r="AF7646" s="143">
        <f t="shared" si="1687"/>
        <v>0.29291523241654283</v>
      </c>
    </row>
    <row r="7647" spans="1:32" x14ac:dyDescent="0.25">
      <c r="A7647">
        <v>31.849999999999994</v>
      </c>
      <c r="B7647">
        <v>0.72788848846850707</v>
      </c>
      <c r="C7647" s="203">
        <f t="shared" si="1689"/>
        <v>3.5058869786843364E-3</v>
      </c>
      <c r="D7647" s="184">
        <f t="shared" si="1690"/>
        <v>3.4392751260893341E-2</v>
      </c>
      <c r="T7647" s="182">
        <f t="shared" si="1688"/>
        <v>0.10837662776846997</v>
      </c>
      <c r="U7647" s="19">
        <v>1.0695941551292374</v>
      </c>
      <c r="V7647" s="105">
        <f t="shared" si="1677"/>
        <v>4.1669999999953689E-3</v>
      </c>
      <c r="W7647" s="143">
        <f t="shared" si="1678"/>
        <v>8.8754449677853557</v>
      </c>
      <c r="X7647" s="143">
        <f t="shared" si="1679"/>
        <v>0.61929999999999996</v>
      </c>
      <c r="Y7647" s="143">
        <f t="shared" si="1680"/>
        <v>0</v>
      </c>
      <c r="Z7647" s="143">
        <f t="shared" si="1681"/>
        <v>16.69444892818769</v>
      </c>
      <c r="AA7647" s="143">
        <f t="shared" si="1682"/>
        <v>0</v>
      </c>
      <c r="AB7647" s="143">
        <f t="shared" si="1683"/>
        <v>0</v>
      </c>
      <c r="AC7647" s="143">
        <f t="shared" si="1684"/>
        <v>0.42012664901191887</v>
      </c>
      <c r="AD7647" s="143">
        <f t="shared" si="1685"/>
        <v>0</v>
      </c>
      <c r="AE7647" s="105">
        <f t="shared" si="1686"/>
        <v>1.7335098808104359E-4</v>
      </c>
      <c r="AF7647" s="143">
        <f t="shared" si="1687"/>
        <v>0.23238128117481394</v>
      </c>
    </row>
    <row r="7648" spans="1:32" x14ac:dyDescent="0.25">
      <c r="A7648">
        <v>31.854165999999999</v>
      </c>
      <c r="B7648">
        <v>0.89807410662544118</v>
      </c>
      <c r="C7648" s="203">
        <f t="shared" si="1689"/>
        <v>3.3868800855847581E-3</v>
      </c>
      <c r="D7648" s="184">
        <f t="shared" si="1690"/>
        <v>3.3225293639586477E-2</v>
      </c>
      <c r="T7648" s="182">
        <f t="shared" si="1688"/>
        <v>0.11161507122527362</v>
      </c>
      <c r="U7648" s="19">
        <v>1.1015551070838747</v>
      </c>
      <c r="V7648" s="105">
        <f t="shared" si="1677"/>
        <v>4.166000000004999E-3</v>
      </c>
      <c r="W7648" s="143">
        <f t="shared" si="1678"/>
        <v>8.8754449677853557</v>
      </c>
      <c r="X7648" s="143">
        <f t="shared" si="1679"/>
        <v>0.61929999999999996</v>
      </c>
      <c r="Y7648" s="143">
        <f t="shared" si="1680"/>
        <v>0</v>
      </c>
      <c r="Z7648" s="143">
        <f t="shared" si="1681"/>
        <v>16.69444892818769</v>
      </c>
      <c r="AA7648" s="143">
        <f t="shared" si="1682"/>
        <v>0</v>
      </c>
      <c r="AB7648" s="143">
        <f t="shared" si="1683"/>
        <v>0</v>
      </c>
      <c r="AC7648" s="143">
        <f t="shared" si="1684"/>
        <v>0.42012664901191887</v>
      </c>
      <c r="AD7648" s="143">
        <f t="shared" si="1685"/>
        <v>0</v>
      </c>
      <c r="AE7648" s="105">
        <f t="shared" si="1686"/>
        <v>1.7335098808104359E-4</v>
      </c>
      <c r="AF7648" s="143">
        <f t="shared" si="1687"/>
        <v>0.27839488928136941</v>
      </c>
    </row>
    <row r="7649" spans="1:32" x14ac:dyDescent="0.25">
      <c r="A7649">
        <v>31.858332999999995</v>
      </c>
      <c r="B7649">
        <v>0.95480264601108633</v>
      </c>
      <c r="C7649" s="203">
        <f t="shared" si="1689"/>
        <v>3.8604687141139144E-3</v>
      </c>
      <c r="D7649" s="184">
        <f t="shared" si="1690"/>
        <v>3.7871198085457504E-2</v>
      </c>
      <c r="T7649" s="182">
        <f t="shared" si="1688"/>
        <v>0.1127828370225209</v>
      </c>
      <c r="U7649" s="19">
        <v>1.11308005943766</v>
      </c>
      <c r="V7649" s="105">
        <f t="shared" si="1677"/>
        <v>4.1669999999953689E-3</v>
      </c>
      <c r="W7649" s="143">
        <f t="shared" si="1678"/>
        <v>8.8754449677853557</v>
      </c>
      <c r="X7649" s="143">
        <f t="shared" si="1679"/>
        <v>0.61929999999999996</v>
      </c>
      <c r="Y7649" s="143">
        <f t="shared" si="1680"/>
        <v>0</v>
      </c>
      <c r="Z7649" s="143">
        <f t="shared" si="1681"/>
        <v>16.69444892818769</v>
      </c>
      <c r="AA7649" s="143">
        <f t="shared" si="1682"/>
        <v>0</v>
      </c>
      <c r="AB7649" s="143">
        <f t="shared" si="1683"/>
        <v>0</v>
      </c>
      <c r="AC7649" s="143">
        <f t="shared" si="1684"/>
        <v>0.42012664901191887</v>
      </c>
      <c r="AD7649" s="143">
        <f t="shared" si="1685"/>
        <v>0</v>
      </c>
      <c r="AE7649" s="105">
        <f t="shared" si="1686"/>
        <v>1.7335098808104359E-4</v>
      </c>
      <c r="AF7649" s="143">
        <f t="shared" si="1687"/>
        <v>0.29291561431915319</v>
      </c>
    </row>
    <row r="7650" spans="1:32" x14ac:dyDescent="0.25">
      <c r="A7650">
        <v>31.862499999999997</v>
      </c>
      <c r="B7650">
        <v>1.0115311853967308</v>
      </c>
      <c r="C7650" s="203">
        <f t="shared" si="1689"/>
        <v>4.0968565377406197E-3</v>
      </c>
      <c r="D7650" s="184">
        <f t="shared" si="1690"/>
        <v>4.0190162635235484E-2</v>
      </c>
      <c r="T7650" s="182">
        <f t="shared" si="1688"/>
        <v>0.1139898432070145</v>
      </c>
      <c r="U7650" s="19">
        <v>1.1249922843031286</v>
      </c>
      <c r="V7650" s="105">
        <f t="shared" si="1677"/>
        <v>4.1670000000024743E-3</v>
      </c>
      <c r="W7650" s="143">
        <f t="shared" si="1678"/>
        <v>8.8754449677853557</v>
      </c>
      <c r="X7650" s="143">
        <f t="shared" si="1679"/>
        <v>0.61929999999999996</v>
      </c>
      <c r="Y7650" s="143">
        <f t="shared" si="1680"/>
        <v>0</v>
      </c>
      <c r="Z7650" s="143">
        <f t="shared" si="1681"/>
        <v>16.69444892818769</v>
      </c>
      <c r="AA7650" s="143">
        <f t="shared" si="1682"/>
        <v>0</v>
      </c>
      <c r="AB7650" s="143">
        <f t="shared" si="1683"/>
        <v>0</v>
      </c>
      <c r="AC7650" s="143">
        <f t="shared" si="1684"/>
        <v>0.42012664901191887</v>
      </c>
      <c r="AD7650" s="143">
        <f t="shared" si="1685"/>
        <v>0</v>
      </c>
      <c r="AE7650" s="105">
        <f t="shared" si="1686"/>
        <v>1.7335098808104359E-4</v>
      </c>
      <c r="AF7650" s="143">
        <f t="shared" si="1687"/>
        <v>0.30703299172685738</v>
      </c>
    </row>
    <row r="7651" spans="1:32" x14ac:dyDescent="0.25">
      <c r="A7651">
        <v>31.866665999999995</v>
      </c>
      <c r="B7651">
        <v>1.1249882641680204</v>
      </c>
      <c r="C7651" s="203">
        <f t="shared" si="1689"/>
        <v>4.4503700134411271E-3</v>
      </c>
      <c r="D7651" s="184">
        <f t="shared" si="1690"/>
        <v>4.3658129831857462E-2</v>
      </c>
      <c r="T7651" s="182">
        <f t="shared" si="1688"/>
        <v>0.11650878968586689</v>
      </c>
      <c r="U7651" s="19">
        <v>1.1498523531790465</v>
      </c>
      <c r="V7651" s="105">
        <f t="shared" si="1677"/>
        <v>4.1659999999978936E-3</v>
      </c>
      <c r="W7651" s="143">
        <f t="shared" si="1678"/>
        <v>8.8754449677853557</v>
      </c>
      <c r="X7651" s="143">
        <f t="shared" si="1679"/>
        <v>0.61929999999999996</v>
      </c>
      <c r="Y7651" s="143">
        <f t="shared" si="1680"/>
        <v>0</v>
      </c>
      <c r="Z7651" s="143">
        <f t="shared" si="1681"/>
        <v>16.69444892818769</v>
      </c>
      <c r="AA7651" s="143">
        <f t="shared" si="1682"/>
        <v>0</v>
      </c>
      <c r="AB7651" s="143">
        <f t="shared" si="1683"/>
        <v>0</v>
      </c>
      <c r="AC7651" s="143">
        <f t="shared" si="1684"/>
        <v>0.42012664901191887</v>
      </c>
      <c r="AD7651" s="143">
        <f t="shared" si="1685"/>
        <v>0</v>
      </c>
      <c r="AE7651" s="105">
        <f t="shared" si="1686"/>
        <v>1.7335098808104359E-4</v>
      </c>
      <c r="AF7651" s="143">
        <f t="shared" si="1687"/>
        <v>0.33408826820453691</v>
      </c>
    </row>
    <row r="7652" spans="1:32" x14ac:dyDescent="0.25">
      <c r="A7652">
        <v>31.870832999999998</v>
      </c>
      <c r="B7652">
        <v>1.1249882641680204</v>
      </c>
      <c r="C7652" s="203">
        <f t="shared" si="1689"/>
        <v>4.6878260967909251E-3</v>
      </c>
      <c r="D7652" s="184">
        <f t="shared" si="1690"/>
        <v>4.5987574009518979E-2</v>
      </c>
      <c r="T7652" s="182">
        <f t="shared" si="1688"/>
        <v>0.11650878968586689</v>
      </c>
      <c r="U7652" s="19">
        <v>1.1498523531790465</v>
      </c>
      <c r="V7652" s="105">
        <f t="shared" si="1677"/>
        <v>4.1670000000024743E-3</v>
      </c>
      <c r="W7652" s="143">
        <f t="shared" si="1678"/>
        <v>8.8754449677853557</v>
      </c>
      <c r="X7652" s="143">
        <f t="shared" si="1679"/>
        <v>0.61929999999999996</v>
      </c>
      <c r="Y7652" s="143">
        <f t="shared" si="1680"/>
        <v>0</v>
      </c>
      <c r="Z7652" s="143">
        <f t="shared" si="1681"/>
        <v>16.69444892818769</v>
      </c>
      <c r="AA7652" s="143">
        <f t="shared" si="1682"/>
        <v>0</v>
      </c>
      <c r="AB7652" s="143">
        <f t="shared" si="1683"/>
        <v>0</v>
      </c>
      <c r="AC7652" s="143">
        <f t="shared" si="1684"/>
        <v>0.42012664901191887</v>
      </c>
      <c r="AD7652" s="143">
        <f t="shared" si="1685"/>
        <v>0</v>
      </c>
      <c r="AE7652" s="105">
        <f t="shared" si="1686"/>
        <v>1.7335098808104359E-4</v>
      </c>
      <c r="AF7652" s="143">
        <f t="shared" si="1687"/>
        <v>0.33408826820453691</v>
      </c>
    </row>
    <row r="7653" spans="1:32" x14ac:dyDescent="0.25">
      <c r="A7653">
        <v>31.875</v>
      </c>
      <c r="B7653">
        <v>1.068259724782376</v>
      </c>
      <c r="C7653" s="203">
        <f t="shared" si="1689"/>
        <v>4.5696321849808645E-3</v>
      </c>
      <c r="D7653" s="184">
        <f t="shared" si="1690"/>
        <v>4.4828091734662283E-2</v>
      </c>
      <c r="T7653" s="182">
        <f t="shared" si="1688"/>
        <v>0.11523250693186166</v>
      </c>
      <c r="U7653" s="19">
        <v>1.1372564217306851</v>
      </c>
      <c r="V7653" s="105">
        <f t="shared" si="1677"/>
        <v>4.1670000000024743E-3</v>
      </c>
      <c r="W7653" s="143">
        <f t="shared" si="1678"/>
        <v>8.8754449677853557</v>
      </c>
      <c r="X7653" s="143">
        <f t="shared" si="1679"/>
        <v>0.61929999999999996</v>
      </c>
      <c r="Y7653" s="143">
        <f t="shared" si="1680"/>
        <v>0</v>
      </c>
      <c r="Z7653" s="143">
        <f t="shared" si="1681"/>
        <v>16.69444892818769</v>
      </c>
      <c r="AA7653" s="143">
        <f t="shared" si="1682"/>
        <v>0</v>
      </c>
      <c r="AB7653" s="143">
        <f t="shared" si="1683"/>
        <v>0</v>
      </c>
      <c r="AC7653" s="143">
        <f t="shared" si="1684"/>
        <v>0.42012664901191887</v>
      </c>
      <c r="AD7653" s="143">
        <f t="shared" si="1685"/>
        <v>0</v>
      </c>
      <c r="AE7653" s="105">
        <f t="shared" si="1686"/>
        <v>1.7335098808104359E-4</v>
      </c>
      <c r="AF7653" s="143">
        <f t="shared" si="1687"/>
        <v>0.32075524663710736</v>
      </c>
    </row>
    <row r="7654" spans="1:32" x14ac:dyDescent="0.25">
      <c r="A7654">
        <v>31.879165999999998</v>
      </c>
      <c r="B7654">
        <v>1.1249882641680204</v>
      </c>
      <c r="C7654" s="203">
        <f t="shared" si="1689"/>
        <v>4.5685355609813667E-3</v>
      </c>
      <c r="D7654" s="184">
        <f t="shared" si="1690"/>
        <v>4.4817333853227212E-2</v>
      </c>
      <c r="T7654" s="182">
        <f t="shared" si="1688"/>
        <v>0.11650776038962751</v>
      </c>
      <c r="U7654" s="19">
        <v>1.1498421948149766</v>
      </c>
      <c r="V7654" s="105">
        <f t="shared" si="1677"/>
        <v>4.1659999999978936E-3</v>
      </c>
      <c r="W7654" s="143">
        <f t="shared" si="1678"/>
        <v>8.8754449677853557</v>
      </c>
      <c r="X7654" s="143">
        <f t="shared" si="1679"/>
        <v>0.61929999999999996</v>
      </c>
      <c r="Y7654" s="143">
        <f t="shared" si="1680"/>
        <v>0</v>
      </c>
      <c r="Z7654" s="143">
        <f t="shared" si="1681"/>
        <v>16.69444892818769</v>
      </c>
      <c r="AA7654" s="143">
        <f t="shared" si="1682"/>
        <v>0</v>
      </c>
      <c r="AB7654" s="143">
        <f t="shared" si="1683"/>
        <v>0</v>
      </c>
      <c r="AC7654" s="143">
        <f t="shared" si="1684"/>
        <v>0.42012664901191887</v>
      </c>
      <c r="AD7654" s="143">
        <f t="shared" si="1685"/>
        <v>0</v>
      </c>
      <c r="AE7654" s="105">
        <f t="shared" si="1686"/>
        <v>1.7335098808104359E-4</v>
      </c>
      <c r="AF7654" s="143">
        <f t="shared" si="1687"/>
        <v>0.33409121973151612</v>
      </c>
    </row>
    <row r="7655" spans="1:32" x14ac:dyDescent="0.25">
      <c r="A7655">
        <v>31.883333</v>
      </c>
      <c r="B7655">
        <v>1.068259724782376</v>
      </c>
      <c r="C7655" s="203">
        <f t="shared" si="1689"/>
        <v>4.5696321849808645E-3</v>
      </c>
      <c r="D7655" s="184">
        <f t="shared" si="1690"/>
        <v>4.4828091734662283E-2</v>
      </c>
      <c r="T7655" s="182">
        <f t="shared" si="1688"/>
        <v>0.11523252066068422</v>
      </c>
      <c r="U7655" s="19">
        <v>1.1372565572236291</v>
      </c>
      <c r="V7655" s="105">
        <f t="shared" si="1677"/>
        <v>4.1670000000024743E-3</v>
      </c>
      <c r="W7655" s="143">
        <f t="shared" si="1678"/>
        <v>8.8754449677853557</v>
      </c>
      <c r="X7655" s="143">
        <f t="shared" si="1679"/>
        <v>0.61929999999999996</v>
      </c>
      <c r="Y7655" s="143">
        <f t="shared" si="1680"/>
        <v>0</v>
      </c>
      <c r="Z7655" s="143">
        <f t="shared" si="1681"/>
        <v>16.69444892818769</v>
      </c>
      <c r="AA7655" s="143">
        <f t="shared" si="1682"/>
        <v>0</v>
      </c>
      <c r="AB7655" s="143">
        <f t="shared" si="1683"/>
        <v>0</v>
      </c>
      <c r="AC7655" s="143">
        <f t="shared" si="1684"/>
        <v>0.42012664901191887</v>
      </c>
      <c r="AD7655" s="143">
        <f t="shared" si="1685"/>
        <v>0</v>
      </c>
      <c r="AE7655" s="105">
        <f t="shared" si="1686"/>
        <v>1.7335098808104359E-4</v>
      </c>
      <c r="AF7655" s="143">
        <f t="shared" si="1687"/>
        <v>0.32075520842227145</v>
      </c>
    </row>
    <row r="7656" spans="1:32" x14ac:dyDescent="0.25">
      <c r="A7656">
        <v>31.887499999999996</v>
      </c>
      <c r="B7656">
        <v>1.1817168035536656</v>
      </c>
      <c r="C7656" s="203">
        <f t="shared" si="1689"/>
        <v>4.6878260967829332E-3</v>
      </c>
      <c r="D7656" s="184">
        <f t="shared" si="1690"/>
        <v>4.5987574009440577E-2</v>
      </c>
      <c r="T7656" s="182">
        <f t="shared" si="1688"/>
        <v>0.11781400947336962</v>
      </c>
      <c r="U7656" s="19">
        <v>1.1627338709436923</v>
      </c>
      <c r="V7656" s="105">
        <f t="shared" si="1677"/>
        <v>4.1669999999953689E-3</v>
      </c>
      <c r="W7656" s="143">
        <f t="shared" si="1678"/>
        <v>8.8754449677853557</v>
      </c>
      <c r="X7656" s="143">
        <f t="shared" si="1679"/>
        <v>0.61929999999999996</v>
      </c>
      <c r="Y7656" s="143">
        <f t="shared" si="1680"/>
        <v>0</v>
      </c>
      <c r="Z7656" s="143">
        <f t="shared" si="1681"/>
        <v>16.69444892818769</v>
      </c>
      <c r="AA7656" s="143">
        <f t="shared" si="1682"/>
        <v>0</v>
      </c>
      <c r="AB7656" s="143">
        <f t="shared" si="1683"/>
        <v>0</v>
      </c>
      <c r="AC7656" s="143">
        <f t="shared" si="1684"/>
        <v>0.42012664901191887</v>
      </c>
      <c r="AD7656" s="143">
        <f t="shared" si="1685"/>
        <v>0</v>
      </c>
      <c r="AE7656" s="105">
        <f t="shared" si="1686"/>
        <v>1.7335098808104359E-4</v>
      </c>
      <c r="AF7656" s="143">
        <f t="shared" si="1687"/>
        <v>0.34704708340493495</v>
      </c>
    </row>
    <row r="7657" spans="1:32" x14ac:dyDescent="0.25">
      <c r="A7657">
        <v>31.891666000000001</v>
      </c>
      <c r="B7657">
        <v>1.068259724782376</v>
      </c>
      <c r="C7657" s="203">
        <f t="shared" si="1689"/>
        <v>4.6867011085295991E-3</v>
      </c>
      <c r="D7657" s="184">
        <f t="shared" si="1690"/>
        <v>4.5976537874675372E-2</v>
      </c>
      <c r="T7657" s="182">
        <f t="shared" si="1688"/>
        <v>0.11523432609723373</v>
      </c>
      <c r="U7657" s="19">
        <v>1.1372743754970021</v>
      </c>
      <c r="V7657" s="105">
        <f t="shared" si="1677"/>
        <v>4.166000000004999E-3</v>
      </c>
      <c r="W7657" s="143">
        <f t="shared" si="1678"/>
        <v>8.8754449677853557</v>
      </c>
      <c r="X7657" s="143">
        <f t="shared" si="1679"/>
        <v>0.61929999999999996</v>
      </c>
      <c r="Y7657" s="143">
        <f t="shared" si="1680"/>
        <v>0</v>
      </c>
      <c r="Z7657" s="143">
        <f t="shared" si="1681"/>
        <v>16.69444892818769</v>
      </c>
      <c r="AA7657" s="143">
        <f t="shared" si="1682"/>
        <v>0</v>
      </c>
      <c r="AB7657" s="143">
        <f t="shared" si="1683"/>
        <v>0</v>
      </c>
      <c r="AC7657" s="143">
        <f t="shared" si="1684"/>
        <v>0.42012664901191887</v>
      </c>
      <c r="AD7657" s="143">
        <f t="shared" si="1685"/>
        <v>0</v>
      </c>
      <c r="AE7657" s="105">
        <f t="shared" si="1686"/>
        <v>1.7335098808104359E-4</v>
      </c>
      <c r="AF7657" s="143">
        <f t="shared" si="1687"/>
        <v>0.32075018298240171</v>
      </c>
    </row>
    <row r="7658" spans="1:32" x14ac:dyDescent="0.25">
      <c r="A7658">
        <v>31.895832999999996</v>
      </c>
      <c r="B7658">
        <v>1.068259724782376</v>
      </c>
      <c r="C7658" s="203">
        <f t="shared" si="1689"/>
        <v>4.4514382731632137E-3</v>
      </c>
      <c r="D7658" s="184">
        <f t="shared" si="1690"/>
        <v>4.3668609459731125E-2</v>
      </c>
      <c r="T7658" s="182">
        <f t="shared" si="1688"/>
        <v>0.11523432609723373</v>
      </c>
      <c r="U7658" s="19">
        <v>1.1372743754970021</v>
      </c>
      <c r="V7658" s="105">
        <f t="shared" si="1677"/>
        <v>4.1669999999953689E-3</v>
      </c>
      <c r="W7658" s="143">
        <f t="shared" si="1678"/>
        <v>8.8754449677853557</v>
      </c>
      <c r="X7658" s="143">
        <f t="shared" si="1679"/>
        <v>0.61929999999999996</v>
      </c>
      <c r="Y7658" s="143">
        <f t="shared" si="1680"/>
        <v>0</v>
      </c>
      <c r="Z7658" s="143">
        <f t="shared" si="1681"/>
        <v>16.69444892818769</v>
      </c>
      <c r="AA7658" s="143">
        <f t="shared" si="1682"/>
        <v>0</v>
      </c>
      <c r="AB7658" s="143">
        <f t="shared" si="1683"/>
        <v>0</v>
      </c>
      <c r="AC7658" s="143">
        <f t="shared" si="1684"/>
        <v>0.42012664901191887</v>
      </c>
      <c r="AD7658" s="143">
        <f t="shared" si="1685"/>
        <v>0</v>
      </c>
      <c r="AE7658" s="105">
        <f t="shared" si="1686"/>
        <v>1.7335098808104359E-4</v>
      </c>
      <c r="AF7658" s="143">
        <f t="shared" si="1687"/>
        <v>0.32075018298240171</v>
      </c>
    </row>
    <row r="7659" spans="1:32" x14ac:dyDescent="0.25">
      <c r="A7659">
        <v>31.9</v>
      </c>
      <c r="B7659">
        <v>1.1817168035536656</v>
      </c>
      <c r="C7659" s="203">
        <f t="shared" si="1689"/>
        <v>4.6878260967909268E-3</v>
      </c>
      <c r="D7659" s="184">
        <f t="shared" si="1690"/>
        <v>4.5987574009518993E-2</v>
      </c>
      <c r="T7659" s="182">
        <f t="shared" si="1688"/>
        <v>0.11781401078672556</v>
      </c>
      <c r="U7659" s="19">
        <v>1.1627338839055075</v>
      </c>
      <c r="V7659" s="105">
        <f t="shared" si="1677"/>
        <v>4.1670000000024743E-3</v>
      </c>
      <c r="W7659" s="143">
        <f t="shared" si="1678"/>
        <v>8.8754449677853557</v>
      </c>
      <c r="X7659" s="143">
        <f t="shared" si="1679"/>
        <v>0.61929999999999996</v>
      </c>
      <c r="Y7659" s="143">
        <f t="shared" si="1680"/>
        <v>0</v>
      </c>
      <c r="Z7659" s="143">
        <f t="shared" si="1681"/>
        <v>16.69444892818769</v>
      </c>
      <c r="AA7659" s="143">
        <f t="shared" si="1682"/>
        <v>0</v>
      </c>
      <c r="AB7659" s="143">
        <f t="shared" si="1683"/>
        <v>0</v>
      </c>
      <c r="AC7659" s="143">
        <f t="shared" si="1684"/>
        <v>0.42012664901191887</v>
      </c>
      <c r="AD7659" s="143">
        <f t="shared" si="1685"/>
        <v>0</v>
      </c>
      <c r="AE7659" s="105">
        <f t="shared" si="1686"/>
        <v>1.7335098808104359E-4</v>
      </c>
      <c r="AF7659" s="143">
        <f t="shared" si="1687"/>
        <v>0.34704707953615616</v>
      </c>
    </row>
    <row r="7660" spans="1:32" x14ac:dyDescent="0.25">
      <c r="A7660">
        <v>31.904165999999996</v>
      </c>
      <c r="B7660">
        <v>1.1817168035536656</v>
      </c>
      <c r="C7660" s="203">
        <f t="shared" si="1689"/>
        <v>4.9230322036020813E-3</v>
      </c>
      <c r="D7660" s="184">
        <f t="shared" si="1690"/>
        <v>4.8294945917336421E-2</v>
      </c>
      <c r="T7660" s="182">
        <f t="shared" si="1688"/>
        <v>0.11781401078672556</v>
      </c>
      <c r="U7660" s="19">
        <v>1.1627338839055075</v>
      </c>
      <c r="V7660" s="105">
        <f t="shared" si="1677"/>
        <v>4.1659999999978936E-3</v>
      </c>
      <c r="W7660" s="143">
        <f t="shared" si="1678"/>
        <v>8.8754449677853557</v>
      </c>
      <c r="X7660" s="143">
        <f t="shared" si="1679"/>
        <v>0.61929999999999996</v>
      </c>
      <c r="Y7660" s="143">
        <f t="shared" si="1680"/>
        <v>0</v>
      </c>
      <c r="Z7660" s="143">
        <f t="shared" si="1681"/>
        <v>16.69444892818769</v>
      </c>
      <c r="AA7660" s="143">
        <f t="shared" si="1682"/>
        <v>0</v>
      </c>
      <c r="AB7660" s="143">
        <f t="shared" si="1683"/>
        <v>0</v>
      </c>
      <c r="AC7660" s="143">
        <f t="shared" si="1684"/>
        <v>0.42012664901191887</v>
      </c>
      <c r="AD7660" s="143">
        <f t="shared" si="1685"/>
        <v>0</v>
      </c>
      <c r="AE7660" s="105">
        <f t="shared" si="1686"/>
        <v>1.7335098808104359E-4</v>
      </c>
      <c r="AF7660" s="143">
        <f t="shared" si="1687"/>
        <v>0.34704707953615616</v>
      </c>
    </row>
    <row r="7661" spans="1:32" x14ac:dyDescent="0.25">
      <c r="A7661">
        <v>31.908332999999999</v>
      </c>
      <c r="B7661">
        <v>1.1817168035536656</v>
      </c>
      <c r="C7661" s="203">
        <f t="shared" si="1689"/>
        <v>4.9242139204110488E-3</v>
      </c>
      <c r="D7661" s="184">
        <f t="shared" si="1690"/>
        <v>4.8306538559232393E-2</v>
      </c>
      <c r="T7661" s="182">
        <f t="shared" si="1688"/>
        <v>0.11781401078672556</v>
      </c>
      <c r="U7661" s="19">
        <v>1.1627338839055075</v>
      </c>
      <c r="V7661" s="105">
        <f t="shared" si="1677"/>
        <v>4.1670000000024743E-3</v>
      </c>
      <c r="W7661" s="143">
        <f t="shared" si="1678"/>
        <v>8.8754449677853557</v>
      </c>
      <c r="X7661" s="143">
        <f t="shared" si="1679"/>
        <v>0.61929999999999996</v>
      </c>
      <c r="Y7661" s="143">
        <f t="shared" si="1680"/>
        <v>0</v>
      </c>
      <c r="Z7661" s="143">
        <f t="shared" si="1681"/>
        <v>16.69444892818769</v>
      </c>
      <c r="AA7661" s="143">
        <f t="shared" si="1682"/>
        <v>0</v>
      </c>
      <c r="AB7661" s="143">
        <f t="shared" si="1683"/>
        <v>0</v>
      </c>
      <c r="AC7661" s="143">
        <f t="shared" si="1684"/>
        <v>0.42012664901191887</v>
      </c>
      <c r="AD7661" s="143">
        <f t="shared" si="1685"/>
        <v>0</v>
      </c>
      <c r="AE7661" s="105">
        <f t="shared" si="1686"/>
        <v>1.7335098808104359E-4</v>
      </c>
      <c r="AF7661" s="143">
        <f t="shared" si="1687"/>
        <v>0.34704707953615616</v>
      </c>
    </row>
    <row r="7662" spans="1:32" x14ac:dyDescent="0.25">
      <c r="A7662">
        <v>31.912499999999994</v>
      </c>
      <c r="B7662">
        <v>0.95480264601108633</v>
      </c>
      <c r="C7662" s="203">
        <f t="shared" si="1689"/>
        <v>4.4514382731632137E-3</v>
      </c>
      <c r="D7662" s="184">
        <f t="shared" si="1690"/>
        <v>4.3668609459731125E-2</v>
      </c>
      <c r="T7662" s="182">
        <f t="shared" si="1688"/>
        <v>0.11278374210000323</v>
      </c>
      <c r="U7662" s="19">
        <v>1.113088991857915</v>
      </c>
      <c r="V7662" s="105">
        <f t="shared" si="1677"/>
        <v>4.1669999999953689E-3</v>
      </c>
      <c r="W7662" s="143">
        <f t="shared" si="1678"/>
        <v>8.8754449677853557</v>
      </c>
      <c r="X7662" s="143">
        <f t="shared" si="1679"/>
        <v>0.61929999999999996</v>
      </c>
      <c r="Y7662" s="143">
        <f t="shared" si="1680"/>
        <v>0</v>
      </c>
      <c r="Z7662" s="143">
        <f t="shared" si="1681"/>
        <v>16.69444892818769</v>
      </c>
      <c r="AA7662" s="143">
        <f t="shared" si="1682"/>
        <v>0</v>
      </c>
      <c r="AB7662" s="143">
        <f t="shared" si="1683"/>
        <v>0</v>
      </c>
      <c r="AC7662" s="143">
        <f t="shared" si="1684"/>
        <v>0.42012664901191887</v>
      </c>
      <c r="AD7662" s="143">
        <f t="shared" si="1685"/>
        <v>0</v>
      </c>
      <c r="AE7662" s="105">
        <f t="shared" si="1686"/>
        <v>1.7335098808104359E-4</v>
      </c>
      <c r="AF7662" s="143">
        <f t="shared" si="1687"/>
        <v>0.2929132637026387</v>
      </c>
    </row>
    <row r="7663" spans="1:32" x14ac:dyDescent="0.25">
      <c r="A7663">
        <v>31.916665999999999</v>
      </c>
      <c r="B7663">
        <v>1.068259724782376</v>
      </c>
      <c r="C7663" s="203">
        <f t="shared" si="1689"/>
        <v>4.2140389183678382E-3</v>
      </c>
      <c r="D7663" s="184">
        <f t="shared" si="1690"/>
        <v>4.1339721789188495E-2</v>
      </c>
      <c r="T7663" s="182">
        <f t="shared" si="1688"/>
        <v>0.11523334021914873</v>
      </c>
      <c r="U7663" s="19">
        <v>1.1372646456367996</v>
      </c>
      <c r="V7663" s="105">
        <f t="shared" si="1677"/>
        <v>4.166000000004999E-3</v>
      </c>
      <c r="W7663" s="143">
        <f t="shared" si="1678"/>
        <v>8.8754449677853557</v>
      </c>
      <c r="X7663" s="143">
        <f t="shared" si="1679"/>
        <v>0.61929999999999996</v>
      </c>
      <c r="Y7663" s="143">
        <f t="shared" si="1680"/>
        <v>0</v>
      </c>
      <c r="Z7663" s="143">
        <f t="shared" si="1681"/>
        <v>16.69444892818769</v>
      </c>
      <c r="AA7663" s="143">
        <f t="shared" si="1682"/>
        <v>0</v>
      </c>
      <c r="AB7663" s="143">
        <f t="shared" si="1683"/>
        <v>0</v>
      </c>
      <c r="AC7663" s="143">
        <f t="shared" si="1684"/>
        <v>0.42012664901191887</v>
      </c>
      <c r="AD7663" s="143">
        <f t="shared" si="1685"/>
        <v>0</v>
      </c>
      <c r="AE7663" s="105">
        <f t="shared" si="1686"/>
        <v>1.7335098808104359E-4</v>
      </c>
      <c r="AF7663" s="143">
        <f t="shared" si="1687"/>
        <v>0.32075292715848452</v>
      </c>
    </row>
    <row r="7664" spans="1:32" x14ac:dyDescent="0.25">
      <c r="A7664">
        <v>31.920832999999995</v>
      </c>
      <c r="B7664">
        <v>0.95480264601108633</v>
      </c>
      <c r="C7664" s="203">
        <f t="shared" si="1689"/>
        <v>4.2150504495434933E-3</v>
      </c>
      <c r="D7664" s="184">
        <f t="shared" si="1690"/>
        <v>4.1349644910021674E-2</v>
      </c>
      <c r="T7664" s="182">
        <f t="shared" si="1688"/>
        <v>0.11278436254396264</v>
      </c>
      <c r="U7664" s="19">
        <v>1.1130951151637072</v>
      </c>
      <c r="V7664" s="105">
        <f t="shared" si="1677"/>
        <v>4.1669999999953689E-3</v>
      </c>
      <c r="W7664" s="143">
        <f t="shared" si="1678"/>
        <v>8.8754449677853557</v>
      </c>
      <c r="X7664" s="143">
        <f t="shared" si="1679"/>
        <v>0.61929999999999996</v>
      </c>
      <c r="Y7664" s="143">
        <f t="shared" si="1680"/>
        <v>0</v>
      </c>
      <c r="Z7664" s="143">
        <f t="shared" si="1681"/>
        <v>16.69444892818769</v>
      </c>
      <c r="AA7664" s="143">
        <f t="shared" si="1682"/>
        <v>0</v>
      </c>
      <c r="AB7664" s="143">
        <f t="shared" si="1683"/>
        <v>0</v>
      </c>
      <c r="AC7664" s="143">
        <f t="shared" si="1684"/>
        <v>0.42012664901191887</v>
      </c>
      <c r="AD7664" s="143">
        <f t="shared" si="1685"/>
        <v>0</v>
      </c>
      <c r="AE7664" s="105">
        <f t="shared" si="1686"/>
        <v>1.7335098808104359E-4</v>
      </c>
      <c r="AF7664" s="143">
        <f t="shared" si="1687"/>
        <v>0.29291165234215405</v>
      </c>
    </row>
    <row r="7665" spans="1:32" x14ac:dyDescent="0.25">
      <c r="A7665">
        <v>31.924999999999997</v>
      </c>
      <c r="B7665">
        <v>0.95480264601108633</v>
      </c>
      <c r="C7665" s="203">
        <f t="shared" si="1689"/>
        <v>3.9786626259305591E-3</v>
      </c>
      <c r="D7665" s="184">
        <f t="shared" si="1690"/>
        <v>3.9030680360378787E-2</v>
      </c>
      <c r="T7665" s="182">
        <f t="shared" si="1688"/>
        <v>0.11278436254396264</v>
      </c>
      <c r="U7665" s="19">
        <v>1.1130951151637072</v>
      </c>
      <c r="V7665" s="105">
        <f t="shared" si="1677"/>
        <v>4.1670000000024743E-3</v>
      </c>
      <c r="W7665" s="143">
        <f t="shared" si="1678"/>
        <v>8.8754449677853557</v>
      </c>
      <c r="X7665" s="143">
        <f t="shared" si="1679"/>
        <v>0.61929999999999996</v>
      </c>
      <c r="Y7665" s="143">
        <f t="shared" si="1680"/>
        <v>0</v>
      </c>
      <c r="Z7665" s="143">
        <f t="shared" si="1681"/>
        <v>16.69444892818769</v>
      </c>
      <c r="AA7665" s="143">
        <f t="shared" si="1682"/>
        <v>0</v>
      </c>
      <c r="AB7665" s="143">
        <f t="shared" si="1683"/>
        <v>0</v>
      </c>
      <c r="AC7665" s="143">
        <f t="shared" si="1684"/>
        <v>0.42012664901191887</v>
      </c>
      <c r="AD7665" s="143">
        <f t="shared" si="1685"/>
        <v>0</v>
      </c>
      <c r="AE7665" s="105">
        <f t="shared" si="1686"/>
        <v>1.7335098808104359E-4</v>
      </c>
      <c r="AF7665" s="143">
        <f t="shared" si="1687"/>
        <v>0.29291165234215405</v>
      </c>
    </row>
    <row r="7666" spans="1:32" x14ac:dyDescent="0.25">
      <c r="A7666">
        <v>31.929165999999995</v>
      </c>
      <c r="B7666">
        <v>0.8413455672397967</v>
      </c>
      <c r="C7666" s="203">
        <f t="shared" si="1689"/>
        <v>3.7413767281996978E-3</v>
      </c>
      <c r="D7666" s="184">
        <f t="shared" si="1690"/>
        <v>3.6702905703639037E-2</v>
      </c>
      <c r="T7666" s="182">
        <f t="shared" si="1688"/>
        <v>0.11048946108724562</v>
      </c>
      <c r="U7666" s="19">
        <v>1.0904461987391623</v>
      </c>
      <c r="V7666" s="105">
        <f t="shared" si="1677"/>
        <v>4.1659999999978936E-3</v>
      </c>
      <c r="W7666" s="143">
        <f t="shared" si="1678"/>
        <v>8.8754449677853557</v>
      </c>
      <c r="X7666" s="143">
        <f t="shared" si="1679"/>
        <v>0.61929999999999996</v>
      </c>
      <c r="Y7666" s="143">
        <f t="shared" si="1680"/>
        <v>0</v>
      </c>
      <c r="Z7666" s="143">
        <f t="shared" si="1681"/>
        <v>16.69444892818769</v>
      </c>
      <c r="AA7666" s="143">
        <f t="shared" si="1682"/>
        <v>0</v>
      </c>
      <c r="AB7666" s="143">
        <f t="shared" si="1683"/>
        <v>0</v>
      </c>
      <c r="AC7666" s="143">
        <f t="shared" si="1684"/>
        <v>0.42012664901191887</v>
      </c>
      <c r="AD7666" s="143">
        <f t="shared" si="1685"/>
        <v>0</v>
      </c>
      <c r="AE7666" s="105">
        <f t="shared" si="1686"/>
        <v>1.7335098808104359E-4</v>
      </c>
      <c r="AF7666" s="143">
        <f t="shared" si="1687"/>
        <v>0.26346654707356665</v>
      </c>
    </row>
    <row r="7667" spans="1:32" x14ac:dyDescent="0.25">
      <c r="A7667">
        <v>31.933332999999998</v>
      </c>
      <c r="B7667">
        <v>1.0115311853967308</v>
      </c>
      <c r="C7667" s="203">
        <f t="shared" si="1689"/>
        <v>3.8604687141204973E-3</v>
      </c>
      <c r="D7667" s="184">
        <f t="shared" si="1690"/>
        <v>3.7871198085522077E-2</v>
      </c>
      <c r="T7667" s="182">
        <f t="shared" si="1688"/>
        <v>0.11399103977716195</v>
      </c>
      <c r="U7667" s="19">
        <v>1.1250040935323162</v>
      </c>
      <c r="V7667" s="105">
        <f t="shared" si="1677"/>
        <v>4.1670000000024743E-3</v>
      </c>
      <c r="W7667" s="143">
        <f t="shared" si="1678"/>
        <v>8.8754449677853557</v>
      </c>
      <c r="X7667" s="143">
        <f t="shared" si="1679"/>
        <v>0.61929999999999996</v>
      </c>
      <c r="Y7667" s="143">
        <f t="shared" si="1680"/>
        <v>0</v>
      </c>
      <c r="Z7667" s="143">
        <f t="shared" si="1681"/>
        <v>16.69444892818769</v>
      </c>
      <c r="AA7667" s="143">
        <f t="shared" si="1682"/>
        <v>0</v>
      </c>
      <c r="AB7667" s="143">
        <f t="shared" si="1683"/>
        <v>0</v>
      </c>
      <c r="AC7667" s="143">
        <f t="shared" si="1684"/>
        <v>0.42012664901191887</v>
      </c>
      <c r="AD7667" s="143">
        <f t="shared" si="1685"/>
        <v>0</v>
      </c>
      <c r="AE7667" s="105">
        <f t="shared" si="1686"/>
        <v>1.7335098808104359E-4</v>
      </c>
      <c r="AF7667" s="143">
        <f t="shared" si="1687"/>
        <v>0.30702976878483573</v>
      </c>
    </row>
    <row r="7668" spans="1:32" x14ac:dyDescent="0.25">
      <c r="A7668">
        <v>31.9375</v>
      </c>
      <c r="B7668">
        <v>1.068259724782376</v>
      </c>
      <c r="C7668" s="203">
        <f t="shared" si="1689"/>
        <v>4.3332443613607417E-3</v>
      </c>
      <c r="D7668" s="184">
        <f t="shared" si="1690"/>
        <v>4.2509127184948876E-2</v>
      </c>
      <c r="T7668" s="182">
        <f t="shared" si="1688"/>
        <v>0.11523250516772553</v>
      </c>
      <c r="U7668" s="19">
        <v>1.1372564043200151</v>
      </c>
      <c r="V7668" s="105">
        <f t="shared" si="1677"/>
        <v>4.1670000000024743E-3</v>
      </c>
      <c r="W7668" s="143">
        <f t="shared" si="1678"/>
        <v>8.8754449677853557</v>
      </c>
      <c r="X7668" s="143">
        <f t="shared" si="1679"/>
        <v>0.61929999999999996</v>
      </c>
      <c r="Y7668" s="143">
        <f t="shared" si="1680"/>
        <v>0</v>
      </c>
      <c r="Z7668" s="143">
        <f t="shared" si="1681"/>
        <v>16.69444892818769</v>
      </c>
      <c r="AA7668" s="143">
        <f t="shared" si="1682"/>
        <v>0</v>
      </c>
      <c r="AB7668" s="143">
        <f t="shared" si="1683"/>
        <v>0</v>
      </c>
      <c r="AC7668" s="143">
        <f t="shared" si="1684"/>
        <v>0.42012664901191887</v>
      </c>
      <c r="AD7668" s="143">
        <f t="shared" si="1685"/>
        <v>0</v>
      </c>
      <c r="AE7668" s="105">
        <f t="shared" si="1686"/>
        <v>1.7335098808104359E-4</v>
      </c>
      <c r="AF7668" s="143">
        <f t="shared" si="1687"/>
        <v>0.32075525154766554</v>
      </c>
    </row>
    <row r="7669" spans="1:32" x14ac:dyDescent="0.25">
      <c r="A7669">
        <v>31.941665999999998</v>
      </c>
      <c r="B7669">
        <v>1.0115311853967308</v>
      </c>
      <c r="C7669" s="203">
        <f t="shared" si="1689"/>
        <v>4.3322044659008891E-3</v>
      </c>
      <c r="D7669" s="184">
        <f t="shared" si="1690"/>
        <v>4.2498925810487725E-2</v>
      </c>
      <c r="T7669" s="182">
        <f t="shared" si="1688"/>
        <v>0.11398979697999377</v>
      </c>
      <c r="U7669" s="19">
        <v>1.1249918280779054</v>
      </c>
      <c r="V7669" s="105">
        <f t="shared" si="1677"/>
        <v>4.1659999999978936E-3</v>
      </c>
      <c r="W7669" s="143">
        <f t="shared" si="1678"/>
        <v>8.8754449677853557</v>
      </c>
      <c r="X7669" s="143">
        <f t="shared" si="1679"/>
        <v>0.61929999999999996</v>
      </c>
      <c r="Y7669" s="143">
        <f t="shared" si="1680"/>
        <v>0</v>
      </c>
      <c r="Z7669" s="143">
        <f t="shared" si="1681"/>
        <v>16.69444892818769</v>
      </c>
      <c r="AA7669" s="143">
        <f t="shared" si="1682"/>
        <v>0</v>
      </c>
      <c r="AB7669" s="143">
        <f t="shared" si="1683"/>
        <v>0</v>
      </c>
      <c r="AC7669" s="143">
        <f t="shared" si="1684"/>
        <v>0.42012664901191887</v>
      </c>
      <c r="AD7669" s="143">
        <f t="shared" si="1685"/>
        <v>0</v>
      </c>
      <c r="AE7669" s="105">
        <f t="shared" si="1686"/>
        <v>1.7335098808104359E-4</v>
      </c>
      <c r="AF7669" s="143">
        <f t="shared" si="1687"/>
        <v>0.30703311623993523</v>
      </c>
    </row>
    <row r="7670" spans="1:32" x14ac:dyDescent="0.25">
      <c r="A7670">
        <v>31.945833</v>
      </c>
      <c r="B7670">
        <v>1.068259724782376</v>
      </c>
      <c r="C7670" s="203">
        <f t="shared" si="1689"/>
        <v>4.3332443613607417E-3</v>
      </c>
      <c r="D7670" s="184">
        <f t="shared" si="1690"/>
        <v>4.2509127184948876E-2</v>
      </c>
      <c r="T7670" s="182">
        <f t="shared" si="1688"/>
        <v>0.11523248691446455</v>
      </c>
      <c r="U7670" s="19">
        <v>1.1372562241743356</v>
      </c>
      <c r="V7670" s="105">
        <f t="shared" si="1677"/>
        <v>4.1670000000024743E-3</v>
      </c>
      <c r="W7670" s="143">
        <f t="shared" si="1678"/>
        <v>8.8754449677853557</v>
      </c>
      <c r="X7670" s="143">
        <f t="shared" si="1679"/>
        <v>0.61929999999999996</v>
      </c>
      <c r="Y7670" s="143">
        <f t="shared" si="1680"/>
        <v>0</v>
      </c>
      <c r="Z7670" s="143">
        <f t="shared" si="1681"/>
        <v>16.69444892818769</v>
      </c>
      <c r="AA7670" s="143">
        <f t="shared" si="1682"/>
        <v>0</v>
      </c>
      <c r="AB7670" s="143">
        <f t="shared" si="1683"/>
        <v>0</v>
      </c>
      <c r="AC7670" s="143">
        <f t="shared" si="1684"/>
        <v>0.42012664901191887</v>
      </c>
      <c r="AD7670" s="143">
        <f t="shared" si="1685"/>
        <v>0</v>
      </c>
      <c r="AE7670" s="105">
        <f t="shared" si="1686"/>
        <v>1.7335098808104359E-4</v>
      </c>
      <c r="AF7670" s="143">
        <f t="shared" si="1687"/>
        <v>0.3207553023565084</v>
      </c>
    </row>
    <row r="7671" spans="1:32" x14ac:dyDescent="0.25">
      <c r="A7671">
        <v>31.949999999999996</v>
      </c>
      <c r="B7671">
        <v>1.0115311853967308</v>
      </c>
      <c r="C7671" s="203">
        <f t="shared" si="1689"/>
        <v>4.3332443613533535E-3</v>
      </c>
      <c r="D7671" s="184">
        <f t="shared" si="1690"/>
        <v>4.25091271848764E-2</v>
      </c>
      <c r="T7671" s="182">
        <f t="shared" si="1688"/>
        <v>0.11398979724989212</v>
      </c>
      <c r="U7671" s="19">
        <v>1.1249918307415951</v>
      </c>
      <c r="V7671" s="105">
        <f t="shared" si="1677"/>
        <v>4.1669999999953689E-3</v>
      </c>
      <c r="W7671" s="143">
        <f t="shared" si="1678"/>
        <v>8.8754449677853557</v>
      </c>
      <c r="X7671" s="143">
        <f t="shared" si="1679"/>
        <v>0.61929999999999996</v>
      </c>
      <c r="Y7671" s="143">
        <f t="shared" si="1680"/>
        <v>0</v>
      </c>
      <c r="Z7671" s="143">
        <f t="shared" si="1681"/>
        <v>16.69444892818769</v>
      </c>
      <c r="AA7671" s="143">
        <f t="shared" si="1682"/>
        <v>0</v>
      </c>
      <c r="AB7671" s="143">
        <f t="shared" si="1683"/>
        <v>0</v>
      </c>
      <c r="AC7671" s="143">
        <f t="shared" si="1684"/>
        <v>0.42012664901191887</v>
      </c>
      <c r="AD7671" s="143">
        <f t="shared" si="1685"/>
        <v>0</v>
      </c>
      <c r="AE7671" s="105">
        <f t="shared" si="1686"/>
        <v>1.7335098808104359E-4</v>
      </c>
      <c r="AF7671" s="143">
        <f t="shared" si="1687"/>
        <v>0.30703311551296025</v>
      </c>
    </row>
    <row r="7672" spans="1:32" x14ac:dyDescent="0.25">
      <c r="A7672">
        <v>31.954166000000001</v>
      </c>
      <c r="B7672">
        <v>1.1249882641680204</v>
      </c>
      <c r="C7672" s="203">
        <f t="shared" si="1689"/>
        <v>4.4503700134487173E-3</v>
      </c>
      <c r="D7672" s="184">
        <f t="shared" si="1690"/>
        <v>4.3658129831931916E-2</v>
      </c>
      <c r="T7672" s="182">
        <f t="shared" si="1688"/>
        <v>0.11650878964467212</v>
      </c>
      <c r="U7672" s="19">
        <v>1.1498523527724858</v>
      </c>
      <c r="V7672" s="105">
        <f t="shared" si="1677"/>
        <v>4.166000000004999E-3</v>
      </c>
      <c r="W7672" s="143">
        <f t="shared" si="1678"/>
        <v>8.8754449677853557</v>
      </c>
      <c r="X7672" s="143">
        <f t="shared" si="1679"/>
        <v>0.61929999999999996</v>
      </c>
      <c r="Y7672" s="143">
        <f t="shared" si="1680"/>
        <v>0</v>
      </c>
      <c r="Z7672" s="143">
        <f t="shared" si="1681"/>
        <v>16.69444892818769</v>
      </c>
      <c r="AA7672" s="143">
        <f t="shared" si="1682"/>
        <v>0</v>
      </c>
      <c r="AB7672" s="143">
        <f t="shared" si="1683"/>
        <v>0</v>
      </c>
      <c r="AC7672" s="143">
        <f t="shared" si="1684"/>
        <v>0.42012664901191887</v>
      </c>
      <c r="AD7672" s="143">
        <f t="shared" si="1685"/>
        <v>0</v>
      </c>
      <c r="AE7672" s="105">
        <f t="shared" si="1686"/>
        <v>1.7335098808104359E-4</v>
      </c>
      <c r="AF7672" s="143">
        <f t="shared" si="1687"/>
        <v>0.33408826832266264</v>
      </c>
    </row>
    <row r="7673" spans="1:32" x14ac:dyDescent="0.25">
      <c r="A7673">
        <v>31.958332999999996</v>
      </c>
      <c r="B7673">
        <v>1.1249882641680204</v>
      </c>
      <c r="C7673" s="203">
        <f t="shared" si="1689"/>
        <v>4.6878260967829315E-3</v>
      </c>
      <c r="D7673" s="184">
        <f t="shared" si="1690"/>
        <v>4.5987574009440563E-2</v>
      </c>
      <c r="T7673" s="182">
        <f t="shared" si="1688"/>
        <v>0.11650878964467212</v>
      </c>
      <c r="U7673" s="19">
        <v>1.1498523527724858</v>
      </c>
      <c r="V7673" s="105">
        <f t="shared" si="1677"/>
        <v>4.1669999999953689E-3</v>
      </c>
      <c r="W7673" s="143">
        <f t="shared" si="1678"/>
        <v>8.8754449677853557</v>
      </c>
      <c r="X7673" s="143">
        <f t="shared" si="1679"/>
        <v>0.61929999999999996</v>
      </c>
      <c r="Y7673" s="143">
        <f t="shared" si="1680"/>
        <v>0</v>
      </c>
      <c r="Z7673" s="143">
        <f t="shared" si="1681"/>
        <v>16.69444892818769</v>
      </c>
      <c r="AA7673" s="143">
        <f t="shared" si="1682"/>
        <v>0</v>
      </c>
      <c r="AB7673" s="143">
        <f t="shared" si="1683"/>
        <v>0</v>
      </c>
      <c r="AC7673" s="143">
        <f t="shared" si="1684"/>
        <v>0.42012664901191887</v>
      </c>
      <c r="AD7673" s="143">
        <f t="shared" si="1685"/>
        <v>0</v>
      </c>
      <c r="AE7673" s="105">
        <f t="shared" si="1686"/>
        <v>1.7335098808104359E-4</v>
      </c>
      <c r="AF7673" s="143">
        <f t="shared" si="1687"/>
        <v>0.33408826832266264</v>
      </c>
    </row>
    <row r="7674" spans="1:32" x14ac:dyDescent="0.25">
      <c r="A7674">
        <v>31.962499999999999</v>
      </c>
      <c r="B7674">
        <v>1.1817168035536656</v>
      </c>
      <c r="C7674" s="203">
        <f t="shared" si="1689"/>
        <v>4.8060200086009865E-3</v>
      </c>
      <c r="D7674" s="184">
        <f t="shared" si="1690"/>
        <v>4.7147056284375682E-2</v>
      </c>
      <c r="T7674" s="182">
        <f t="shared" si="1688"/>
        <v>0.11781289218957681</v>
      </c>
      <c r="U7674" s="19">
        <v>1.1627228442099857</v>
      </c>
      <c r="V7674" s="105">
        <f t="shared" si="1677"/>
        <v>4.1670000000024743E-3</v>
      </c>
      <c r="W7674" s="143">
        <f t="shared" si="1678"/>
        <v>8.8754449677853557</v>
      </c>
      <c r="X7674" s="143">
        <f t="shared" si="1679"/>
        <v>0.61929999999999996</v>
      </c>
      <c r="Y7674" s="143">
        <f t="shared" si="1680"/>
        <v>0</v>
      </c>
      <c r="Z7674" s="143">
        <f t="shared" si="1681"/>
        <v>16.69444892818769</v>
      </c>
      <c r="AA7674" s="143">
        <f t="shared" si="1682"/>
        <v>0</v>
      </c>
      <c r="AB7674" s="143">
        <f t="shared" si="1683"/>
        <v>0</v>
      </c>
      <c r="AC7674" s="143">
        <f t="shared" si="1684"/>
        <v>0.42012664901191887</v>
      </c>
      <c r="AD7674" s="143">
        <f t="shared" si="1685"/>
        <v>0</v>
      </c>
      <c r="AE7674" s="105">
        <f t="shared" si="1686"/>
        <v>1.7335098808104359E-4</v>
      </c>
      <c r="AF7674" s="143">
        <f t="shared" si="1687"/>
        <v>0.34705037464135585</v>
      </c>
    </row>
    <row r="7675" spans="1:32" x14ac:dyDescent="0.25">
      <c r="A7675">
        <v>31.966665999999996</v>
      </c>
      <c r="B7675">
        <v>1.068259724782376</v>
      </c>
      <c r="C7675" s="203">
        <f t="shared" si="1689"/>
        <v>4.6867011085216055E-3</v>
      </c>
      <c r="D7675" s="184">
        <f t="shared" si="1690"/>
        <v>4.5976537874596955E-2</v>
      </c>
      <c r="T7675" s="182">
        <f t="shared" si="1688"/>
        <v>0.11523432524330553</v>
      </c>
      <c r="U7675" s="19">
        <v>1.1372743670693859</v>
      </c>
      <c r="V7675" s="105">
        <f t="shared" si="1677"/>
        <v>4.1659999999978936E-3</v>
      </c>
      <c r="W7675" s="143">
        <f t="shared" si="1678"/>
        <v>8.8754449677853557</v>
      </c>
      <c r="X7675" s="143">
        <f t="shared" si="1679"/>
        <v>0.61929999999999996</v>
      </c>
      <c r="Y7675" s="143">
        <f t="shared" si="1680"/>
        <v>0</v>
      </c>
      <c r="Z7675" s="143">
        <f t="shared" si="1681"/>
        <v>16.69444892818769</v>
      </c>
      <c r="AA7675" s="143">
        <f t="shared" si="1682"/>
        <v>0</v>
      </c>
      <c r="AB7675" s="143">
        <f t="shared" si="1683"/>
        <v>0</v>
      </c>
      <c r="AC7675" s="143">
        <f t="shared" si="1684"/>
        <v>0.42012664901191887</v>
      </c>
      <c r="AD7675" s="143">
        <f t="shared" si="1685"/>
        <v>0</v>
      </c>
      <c r="AE7675" s="105">
        <f t="shared" si="1686"/>
        <v>1.7335098808104359E-4</v>
      </c>
      <c r="AF7675" s="143">
        <f t="shared" si="1687"/>
        <v>0.32075018535927713</v>
      </c>
    </row>
    <row r="7676" spans="1:32" x14ac:dyDescent="0.25">
      <c r="A7676">
        <v>31.970832999999999</v>
      </c>
      <c r="B7676">
        <v>1.1817168035536656</v>
      </c>
      <c r="C7676" s="203">
        <f t="shared" si="1689"/>
        <v>4.6878260967909268E-3</v>
      </c>
      <c r="D7676" s="184">
        <f t="shared" si="1690"/>
        <v>4.5987574009518993E-2</v>
      </c>
      <c r="T7676" s="182">
        <f t="shared" si="1688"/>
        <v>0.11781401078610505</v>
      </c>
      <c r="U7676" s="19">
        <v>1.1627338838993837</v>
      </c>
      <c r="V7676" s="105">
        <f t="shared" si="1677"/>
        <v>4.1670000000024743E-3</v>
      </c>
      <c r="W7676" s="143">
        <f t="shared" si="1678"/>
        <v>8.8754449677853557</v>
      </c>
      <c r="X7676" s="143">
        <f t="shared" si="1679"/>
        <v>0.61929999999999996</v>
      </c>
      <c r="Y7676" s="143">
        <f t="shared" si="1680"/>
        <v>0</v>
      </c>
      <c r="Z7676" s="143">
        <f t="shared" si="1681"/>
        <v>16.69444892818769</v>
      </c>
      <c r="AA7676" s="143">
        <f t="shared" si="1682"/>
        <v>0</v>
      </c>
      <c r="AB7676" s="143">
        <f t="shared" si="1683"/>
        <v>0</v>
      </c>
      <c r="AC7676" s="143">
        <f t="shared" si="1684"/>
        <v>0.42012664901191887</v>
      </c>
      <c r="AD7676" s="143">
        <f t="shared" si="1685"/>
        <v>0</v>
      </c>
      <c r="AE7676" s="105">
        <f t="shared" si="1686"/>
        <v>1.7335098808104359E-4</v>
      </c>
      <c r="AF7676" s="143">
        <f t="shared" si="1687"/>
        <v>0.34704707953798397</v>
      </c>
    </row>
    <row r="7677" spans="1:32" x14ac:dyDescent="0.25">
      <c r="A7677">
        <v>31.974999999999994</v>
      </c>
      <c r="B7677">
        <v>1.068259724782376</v>
      </c>
      <c r="C7677" s="203">
        <f t="shared" si="1689"/>
        <v>4.6878260967829332E-3</v>
      </c>
      <c r="D7677" s="184">
        <f t="shared" si="1690"/>
        <v>4.5987574009440577E-2</v>
      </c>
      <c r="T7677" s="182">
        <f t="shared" si="1688"/>
        <v>0.11523432609823767</v>
      </c>
      <c r="U7677" s="19">
        <v>1.1372743755069101</v>
      </c>
      <c r="V7677" s="105">
        <f t="shared" si="1677"/>
        <v>4.1669999999953689E-3</v>
      </c>
      <c r="W7677" s="143">
        <f t="shared" si="1678"/>
        <v>8.8754449677853557</v>
      </c>
      <c r="X7677" s="143">
        <f t="shared" si="1679"/>
        <v>0.61929999999999996</v>
      </c>
      <c r="Y7677" s="143">
        <f t="shared" si="1680"/>
        <v>0</v>
      </c>
      <c r="Z7677" s="143">
        <f t="shared" si="1681"/>
        <v>16.69444892818769</v>
      </c>
      <c r="AA7677" s="143">
        <f t="shared" si="1682"/>
        <v>0</v>
      </c>
      <c r="AB7677" s="143">
        <f t="shared" si="1683"/>
        <v>0</v>
      </c>
      <c r="AC7677" s="143">
        <f t="shared" si="1684"/>
        <v>0.42012664901191887</v>
      </c>
      <c r="AD7677" s="143">
        <f t="shared" si="1685"/>
        <v>0</v>
      </c>
      <c r="AE7677" s="105">
        <f t="shared" si="1686"/>
        <v>1.7335098808104359E-4</v>
      </c>
      <c r="AF7677" s="143">
        <f t="shared" si="1687"/>
        <v>0.32075018297960733</v>
      </c>
    </row>
    <row r="7678" spans="1:32" x14ac:dyDescent="0.25">
      <c r="A7678">
        <v>31.979165999999999</v>
      </c>
      <c r="B7678">
        <v>1.1249882641680204</v>
      </c>
      <c r="C7678" s="203">
        <f t="shared" si="1689"/>
        <v>4.5685355609891582E-3</v>
      </c>
      <c r="D7678" s="184">
        <f t="shared" si="1690"/>
        <v>4.4817333853303644E-2</v>
      </c>
      <c r="T7678" s="182">
        <f t="shared" si="1688"/>
        <v>0.11650778458539751</v>
      </c>
      <c r="U7678" s="19">
        <v>1.1498424336086603</v>
      </c>
      <c r="V7678" s="105">
        <f t="shared" si="1677"/>
        <v>4.166000000004999E-3</v>
      </c>
      <c r="W7678" s="143">
        <f t="shared" si="1678"/>
        <v>8.8754449677853557</v>
      </c>
      <c r="X7678" s="143">
        <f t="shared" si="1679"/>
        <v>0.61929999999999996</v>
      </c>
      <c r="Y7678" s="143">
        <f t="shared" si="1680"/>
        <v>0</v>
      </c>
      <c r="Z7678" s="143">
        <f t="shared" si="1681"/>
        <v>16.69444892818769</v>
      </c>
      <c r="AA7678" s="143">
        <f t="shared" si="1682"/>
        <v>0</v>
      </c>
      <c r="AB7678" s="143">
        <f t="shared" si="1683"/>
        <v>0</v>
      </c>
      <c r="AC7678" s="143">
        <f t="shared" si="1684"/>
        <v>0.42012664901191887</v>
      </c>
      <c r="AD7678" s="143">
        <f t="shared" si="1685"/>
        <v>0</v>
      </c>
      <c r="AE7678" s="105">
        <f t="shared" si="1686"/>
        <v>1.7335098808104359E-4</v>
      </c>
      <c r="AF7678" s="143">
        <f t="shared" si="1687"/>
        <v>0.33409115034907666</v>
      </c>
    </row>
    <row r="7679" spans="1:32" x14ac:dyDescent="0.25">
      <c r="A7679">
        <v>31.983332999999995</v>
      </c>
      <c r="B7679">
        <v>1.068259724782376</v>
      </c>
      <c r="C7679" s="203">
        <f t="shared" si="1689"/>
        <v>4.569632184973073E-3</v>
      </c>
      <c r="D7679" s="184">
        <f t="shared" si="1690"/>
        <v>4.4828091734585851E-2</v>
      </c>
      <c r="T7679" s="182">
        <f t="shared" si="1688"/>
        <v>0.11523252033817401</v>
      </c>
      <c r="U7679" s="19">
        <v>1.1372565540407009</v>
      </c>
      <c r="V7679" s="105">
        <f t="shared" si="1677"/>
        <v>4.1669999999953689E-3</v>
      </c>
      <c r="W7679" s="143">
        <f t="shared" si="1678"/>
        <v>8.8754449677853557</v>
      </c>
      <c r="X7679" s="143">
        <f t="shared" si="1679"/>
        <v>0.61929999999999996</v>
      </c>
      <c r="Y7679" s="143">
        <f t="shared" si="1680"/>
        <v>0</v>
      </c>
      <c r="Z7679" s="143">
        <f t="shared" si="1681"/>
        <v>16.69444892818769</v>
      </c>
      <c r="AA7679" s="143">
        <f t="shared" si="1682"/>
        <v>0</v>
      </c>
      <c r="AB7679" s="143">
        <f t="shared" si="1683"/>
        <v>0</v>
      </c>
      <c r="AC7679" s="143">
        <f t="shared" si="1684"/>
        <v>0.42012664901191887</v>
      </c>
      <c r="AD7679" s="143">
        <f t="shared" si="1685"/>
        <v>0</v>
      </c>
      <c r="AE7679" s="105">
        <f t="shared" si="1686"/>
        <v>1.7335098808104359E-4</v>
      </c>
      <c r="AF7679" s="143">
        <f t="shared" si="1687"/>
        <v>0.32075520931999402</v>
      </c>
    </row>
    <row r="7680" spans="1:32" x14ac:dyDescent="0.25">
      <c r="A7680">
        <v>31.987499999999997</v>
      </c>
      <c r="B7680">
        <v>1.1817168035536656</v>
      </c>
      <c r="C7680" s="203">
        <f t="shared" si="1689"/>
        <v>4.6878260967909268E-3</v>
      </c>
      <c r="D7680" s="184">
        <f t="shared" si="1690"/>
        <v>4.5987574009518993E-2</v>
      </c>
      <c r="T7680" s="182">
        <f t="shared" si="1688"/>
        <v>0.11781400947313475</v>
      </c>
      <c r="U7680" s="19">
        <v>1.1627338709413744</v>
      </c>
      <c r="V7680" s="105">
        <f t="shared" si="1677"/>
        <v>4.1670000000024743E-3</v>
      </c>
      <c r="W7680" s="143">
        <f t="shared" si="1678"/>
        <v>8.8754449677853557</v>
      </c>
      <c r="X7680" s="143">
        <f t="shared" si="1679"/>
        <v>0.61929999999999996</v>
      </c>
      <c r="Y7680" s="143">
        <f t="shared" si="1680"/>
        <v>0</v>
      </c>
      <c r="Z7680" s="143">
        <f t="shared" si="1681"/>
        <v>16.69444892818769</v>
      </c>
      <c r="AA7680" s="143">
        <f t="shared" si="1682"/>
        <v>0</v>
      </c>
      <c r="AB7680" s="143">
        <f t="shared" si="1683"/>
        <v>0</v>
      </c>
      <c r="AC7680" s="143">
        <f t="shared" si="1684"/>
        <v>0.42012664901191887</v>
      </c>
      <c r="AD7680" s="143">
        <f t="shared" si="1685"/>
        <v>0</v>
      </c>
      <c r="AE7680" s="105">
        <f t="shared" si="1686"/>
        <v>1.7335098808104359E-4</v>
      </c>
      <c r="AF7680" s="143">
        <f t="shared" si="1687"/>
        <v>0.34704708340562684</v>
      </c>
    </row>
    <row r="7681" spans="1:32" x14ac:dyDescent="0.25">
      <c r="A7681">
        <v>31.991665999999995</v>
      </c>
      <c r="B7681">
        <v>1.068259724782376</v>
      </c>
      <c r="C7681" s="203">
        <f t="shared" si="1689"/>
        <v>4.6867011085216055E-3</v>
      </c>
      <c r="D7681" s="184">
        <f t="shared" si="1690"/>
        <v>4.5976537874596955E-2</v>
      </c>
      <c r="T7681" s="182">
        <f t="shared" si="1688"/>
        <v>0.11523432609723354</v>
      </c>
      <c r="U7681" s="19">
        <v>1.1372743754970003</v>
      </c>
      <c r="V7681" s="105">
        <f t="shared" ref="V7681:V7744" si="1691">+A7681-A7680</f>
        <v>4.1659999999978936E-3</v>
      </c>
      <c r="W7681" s="143">
        <f t="shared" ref="W7681:W7744" si="1692">IF(AND(T7681&lt;=$O$55,T7681&gt;$M$55),$P$55,IF(AND(T7681&lt;=$O$56,T7681&gt;$M$56),$P$56,IF(AND(T7681&lt;=$O$57,T7681&gt;$M$57),$P$57,IF(AND(T7681&lt;=$O$58,T7681&gt;$M$58),$P$58,IF(AND(T7681&lt;=$O$59,T7681&gt;$M$59),$P$59,"a N/A")))))</f>
        <v>8.8754449677853557</v>
      </c>
      <c r="X7681" s="143">
        <f t="shared" ref="X7681:X7744" si="1693">IF(AND(T7681&lt;=$O$55,T7681&gt;$M$55),$Q$55,IF(AND(T7681&lt;=$O$56,T7681&gt;$M$56),$Q$56,IF(AND(T7681&lt;=$O$57,T7681&gt;$M$57),$Q$57,IF(AND(T7681&lt;=$O$58,T7681&gt;$M$58),$Q$58,IF(AND(T7681&lt;=$O$59,T7681&gt;$M$59),$Q$59,"Valor no encontrado para Po")))))</f>
        <v>0.61929999999999996</v>
      </c>
      <c r="Y7681" s="143">
        <f t="shared" ref="Y7681:Y7744" si="1694">IF(OR(Z7680&gt;=($V$1-$X$1)/2,Z7680&gt;=$Z$1/2),0,W7681*T7681^X7681*V7681)</f>
        <v>0</v>
      </c>
      <c r="Z7681" s="143">
        <f t="shared" ref="Z7681:Z7744" si="1695">+Z7680+Y7681</f>
        <v>16.69444892818769</v>
      </c>
      <c r="AA7681" s="143">
        <f t="shared" ref="AA7681:AA7744" si="1696">2*$AD$1*PI()*((Z7681+$X$1/2)*(2*Z7681-$Z$1)+(Z7681+$X$1/2)^2-($V$1/2)^2)*Y7681</f>
        <v>0</v>
      </c>
      <c r="AB7681" s="143">
        <f t="shared" ref="AB7681:AB7744" si="1697">-AA7681*0.000000001*$AB$1</f>
        <v>0</v>
      </c>
      <c r="AC7681" s="143">
        <f t="shared" ref="AC7681:AC7744" si="1698">+AC7680+AB7681</f>
        <v>0.42012664901191887</v>
      </c>
      <c r="AD7681" s="143">
        <f t="shared" ref="AD7681:AD7744" si="1699">+AB7681/V7681</f>
        <v>0</v>
      </c>
      <c r="AE7681" s="105">
        <f t="shared" ref="AE7681:AE7744" si="1700">+AE7680-AB7681</f>
        <v>1.7335098808104359E-4</v>
      </c>
      <c r="AF7681" s="143">
        <f t="shared" ref="AF7681:AF7744" si="1701">B7681*9.81/(T7681*1000000*$AH$1)</f>
        <v>0.32075018298240232</v>
      </c>
    </row>
    <row r="7682" spans="1:32" x14ac:dyDescent="0.25">
      <c r="A7682">
        <v>31.995832999999998</v>
      </c>
      <c r="B7682">
        <v>1.1249882641680204</v>
      </c>
      <c r="C7682" s="203">
        <f t="shared" si="1689"/>
        <v>4.5696321849808645E-3</v>
      </c>
      <c r="D7682" s="184">
        <f t="shared" si="1690"/>
        <v>4.4828091734662283E-2</v>
      </c>
      <c r="T7682" s="182">
        <f t="shared" si="1688"/>
        <v>0.11650778458538416</v>
      </c>
      <c r="U7682" s="19">
        <v>1.1498424336085287</v>
      </c>
      <c r="V7682" s="105">
        <f t="shared" si="1691"/>
        <v>4.1670000000024743E-3</v>
      </c>
      <c r="W7682" s="143">
        <f t="shared" si="1692"/>
        <v>8.8754449677853557</v>
      </c>
      <c r="X7682" s="143">
        <f t="shared" si="1693"/>
        <v>0.61929999999999996</v>
      </c>
      <c r="Y7682" s="143">
        <f t="shared" si="1694"/>
        <v>0</v>
      </c>
      <c r="Z7682" s="143">
        <f t="shared" si="1695"/>
        <v>16.69444892818769</v>
      </c>
      <c r="AA7682" s="143">
        <f t="shared" si="1696"/>
        <v>0</v>
      </c>
      <c r="AB7682" s="143">
        <f t="shared" si="1697"/>
        <v>0</v>
      </c>
      <c r="AC7682" s="143">
        <f t="shared" si="1698"/>
        <v>0.42012664901191887</v>
      </c>
      <c r="AD7682" s="143">
        <f t="shared" si="1699"/>
        <v>0</v>
      </c>
      <c r="AE7682" s="105">
        <f t="shared" si="1700"/>
        <v>1.7335098808104359E-4</v>
      </c>
      <c r="AF7682" s="143">
        <f t="shared" si="1701"/>
        <v>0.33409115034911496</v>
      </c>
    </row>
    <row r="7683" spans="1:32" x14ac:dyDescent="0.25">
      <c r="A7683">
        <v>32</v>
      </c>
      <c r="B7683">
        <v>1.1249882641680204</v>
      </c>
      <c r="C7683" s="203">
        <f t="shared" si="1689"/>
        <v>4.6878260967909251E-3</v>
      </c>
      <c r="D7683" s="184">
        <f t="shared" si="1690"/>
        <v>4.5987574009518979E-2</v>
      </c>
      <c r="T7683" s="182">
        <f t="shared" si="1688"/>
        <v>0.11650778458538416</v>
      </c>
      <c r="U7683" s="19">
        <v>1.1498424336085287</v>
      </c>
      <c r="V7683" s="105">
        <f t="shared" si="1691"/>
        <v>4.1670000000024743E-3</v>
      </c>
      <c r="W7683" s="143">
        <f t="shared" si="1692"/>
        <v>8.8754449677853557</v>
      </c>
      <c r="X7683" s="143">
        <f t="shared" si="1693"/>
        <v>0.61929999999999996</v>
      </c>
      <c r="Y7683" s="143">
        <f t="shared" si="1694"/>
        <v>0</v>
      </c>
      <c r="Z7683" s="143">
        <f t="shared" si="1695"/>
        <v>16.69444892818769</v>
      </c>
      <c r="AA7683" s="143">
        <f t="shared" si="1696"/>
        <v>0</v>
      </c>
      <c r="AB7683" s="143">
        <f t="shared" si="1697"/>
        <v>0</v>
      </c>
      <c r="AC7683" s="143">
        <f t="shared" si="1698"/>
        <v>0.42012664901191887</v>
      </c>
      <c r="AD7683" s="143">
        <f t="shared" si="1699"/>
        <v>0</v>
      </c>
      <c r="AE7683" s="105">
        <f t="shared" si="1700"/>
        <v>1.7335098808104359E-4</v>
      </c>
      <c r="AF7683" s="143">
        <f t="shared" si="1701"/>
        <v>0.33409115034911496</v>
      </c>
    </row>
    <row r="7684" spans="1:32" x14ac:dyDescent="0.25">
      <c r="A7684">
        <v>32.004165999999998</v>
      </c>
      <c r="B7684">
        <v>1.1249882641680204</v>
      </c>
      <c r="C7684" s="203">
        <f t="shared" si="1689"/>
        <v>4.6867011085216037E-3</v>
      </c>
      <c r="D7684" s="184">
        <f t="shared" si="1690"/>
        <v>4.5976537874596934E-2</v>
      </c>
      <c r="T7684" s="182">
        <f t="shared" ref="T7684:T7747" si="1702">+U7684/1000000*101325</f>
        <v>0.11650778458538416</v>
      </c>
      <c r="U7684" s="19">
        <v>1.1498424336085287</v>
      </c>
      <c r="V7684" s="105">
        <f t="shared" si="1691"/>
        <v>4.1659999999978936E-3</v>
      </c>
      <c r="W7684" s="143">
        <f t="shared" si="1692"/>
        <v>8.8754449677853557</v>
      </c>
      <c r="X7684" s="143">
        <f t="shared" si="1693"/>
        <v>0.61929999999999996</v>
      </c>
      <c r="Y7684" s="143">
        <f t="shared" si="1694"/>
        <v>0</v>
      </c>
      <c r="Z7684" s="143">
        <f t="shared" si="1695"/>
        <v>16.69444892818769</v>
      </c>
      <c r="AA7684" s="143">
        <f t="shared" si="1696"/>
        <v>0</v>
      </c>
      <c r="AB7684" s="143">
        <f t="shared" si="1697"/>
        <v>0</v>
      </c>
      <c r="AC7684" s="143">
        <f t="shared" si="1698"/>
        <v>0.42012664901191887</v>
      </c>
      <c r="AD7684" s="143">
        <f t="shared" si="1699"/>
        <v>0</v>
      </c>
      <c r="AE7684" s="105">
        <f t="shared" si="1700"/>
        <v>1.7335098808104359E-4</v>
      </c>
      <c r="AF7684" s="143">
        <f t="shared" si="1701"/>
        <v>0.33409115034911496</v>
      </c>
    </row>
    <row r="7685" spans="1:32" x14ac:dyDescent="0.25">
      <c r="A7685">
        <v>32.008333</v>
      </c>
      <c r="B7685">
        <v>1.068259724782376</v>
      </c>
      <c r="C7685" s="203">
        <f t="shared" si="1689"/>
        <v>4.5696321849808645E-3</v>
      </c>
      <c r="D7685" s="184">
        <f t="shared" si="1690"/>
        <v>4.4828091734662283E-2</v>
      </c>
      <c r="T7685" s="182">
        <f t="shared" si="1702"/>
        <v>0.11523252033817424</v>
      </c>
      <c r="U7685" s="19">
        <v>1.1372565540407031</v>
      </c>
      <c r="V7685" s="105">
        <f t="shared" si="1691"/>
        <v>4.1670000000024743E-3</v>
      </c>
      <c r="W7685" s="143">
        <f t="shared" si="1692"/>
        <v>8.8754449677853557</v>
      </c>
      <c r="X7685" s="143">
        <f t="shared" si="1693"/>
        <v>0.61929999999999996</v>
      </c>
      <c r="Y7685" s="143">
        <f t="shared" si="1694"/>
        <v>0</v>
      </c>
      <c r="Z7685" s="143">
        <f t="shared" si="1695"/>
        <v>16.69444892818769</v>
      </c>
      <c r="AA7685" s="143">
        <f t="shared" si="1696"/>
        <v>0</v>
      </c>
      <c r="AB7685" s="143">
        <f t="shared" si="1697"/>
        <v>0</v>
      </c>
      <c r="AC7685" s="143">
        <f t="shared" si="1698"/>
        <v>0.42012664901191887</v>
      </c>
      <c r="AD7685" s="143">
        <f t="shared" si="1699"/>
        <v>0</v>
      </c>
      <c r="AE7685" s="105">
        <f t="shared" si="1700"/>
        <v>1.7335098808104359E-4</v>
      </c>
      <c r="AF7685" s="143">
        <f t="shared" si="1701"/>
        <v>0.32075520931999335</v>
      </c>
    </row>
    <row r="7686" spans="1:32" x14ac:dyDescent="0.25">
      <c r="A7686">
        <v>32.012499999999996</v>
      </c>
      <c r="B7686">
        <v>1.1249882641680204</v>
      </c>
      <c r="C7686" s="203">
        <f t="shared" si="1689"/>
        <v>4.569632184973073E-3</v>
      </c>
      <c r="D7686" s="184">
        <f t="shared" si="1690"/>
        <v>4.4828091734585851E-2</v>
      </c>
      <c r="T7686" s="182">
        <f t="shared" si="1702"/>
        <v>0.11650776056818762</v>
      </c>
      <c r="U7686" s="19">
        <v>1.1498421965772279</v>
      </c>
      <c r="V7686" s="105">
        <f t="shared" si="1691"/>
        <v>4.1669999999953689E-3</v>
      </c>
      <c r="W7686" s="143">
        <f t="shared" si="1692"/>
        <v>8.8754449677853557</v>
      </c>
      <c r="X7686" s="143">
        <f t="shared" si="1693"/>
        <v>0.61929999999999996</v>
      </c>
      <c r="Y7686" s="143">
        <f t="shared" si="1694"/>
        <v>0</v>
      </c>
      <c r="Z7686" s="143">
        <f t="shared" si="1695"/>
        <v>16.69444892818769</v>
      </c>
      <c r="AA7686" s="143">
        <f t="shared" si="1696"/>
        <v>0</v>
      </c>
      <c r="AB7686" s="143">
        <f t="shared" si="1697"/>
        <v>0</v>
      </c>
      <c r="AC7686" s="143">
        <f t="shared" si="1698"/>
        <v>0.42012664901191887</v>
      </c>
      <c r="AD7686" s="143">
        <f t="shared" si="1699"/>
        <v>0</v>
      </c>
      <c r="AE7686" s="105">
        <f t="shared" si="1700"/>
        <v>1.7335098808104359E-4</v>
      </c>
      <c r="AF7686" s="143">
        <f t="shared" si="1701"/>
        <v>0.33409121921948703</v>
      </c>
    </row>
    <row r="7687" spans="1:32" x14ac:dyDescent="0.25">
      <c r="A7687">
        <v>32.016666000000001</v>
      </c>
      <c r="B7687">
        <v>1.1817168035536656</v>
      </c>
      <c r="C7687" s="203">
        <f t="shared" si="1689"/>
        <v>4.8048666560700374E-3</v>
      </c>
      <c r="D7687" s="184">
        <f t="shared" si="1690"/>
        <v>4.7135741896047072E-2</v>
      </c>
      <c r="T7687" s="182">
        <f t="shared" si="1702"/>
        <v>0.11781287979976013</v>
      </c>
      <c r="U7687" s="19">
        <v>1.1627227219320022</v>
      </c>
      <c r="V7687" s="105">
        <f t="shared" si="1691"/>
        <v>4.166000000004999E-3</v>
      </c>
      <c r="W7687" s="143">
        <f t="shared" si="1692"/>
        <v>8.8754449677853557</v>
      </c>
      <c r="X7687" s="143">
        <f t="shared" si="1693"/>
        <v>0.61929999999999996</v>
      </c>
      <c r="Y7687" s="143">
        <f t="shared" si="1694"/>
        <v>0</v>
      </c>
      <c r="Z7687" s="143">
        <f t="shared" si="1695"/>
        <v>16.69444892818769</v>
      </c>
      <c r="AA7687" s="143">
        <f t="shared" si="1696"/>
        <v>0</v>
      </c>
      <c r="AB7687" s="143">
        <f t="shared" si="1697"/>
        <v>0</v>
      </c>
      <c r="AC7687" s="143">
        <f t="shared" si="1698"/>
        <v>0.42012664901191887</v>
      </c>
      <c r="AD7687" s="143">
        <f t="shared" si="1699"/>
        <v>0</v>
      </c>
      <c r="AE7687" s="105">
        <f t="shared" si="1700"/>
        <v>1.7335098808104359E-4</v>
      </c>
      <c r="AF7687" s="143">
        <f t="shared" si="1701"/>
        <v>0.34705041113898272</v>
      </c>
    </row>
    <row r="7688" spans="1:32" x14ac:dyDescent="0.25">
      <c r="A7688">
        <v>32.020832999999996</v>
      </c>
      <c r="B7688">
        <v>1.1817168035536656</v>
      </c>
      <c r="C7688" s="203">
        <f t="shared" si="1689"/>
        <v>4.9242139204026519E-3</v>
      </c>
      <c r="D7688" s="184">
        <f t="shared" si="1690"/>
        <v>4.8306538559150014E-2</v>
      </c>
      <c r="T7688" s="182">
        <f t="shared" si="1702"/>
        <v>0.11781287979976013</v>
      </c>
      <c r="U7688" s="19">
        <v>1.1627227219320022</v>
      </c>
      <c r="V7688" s="105">
        <f t="shared" si="1691"/>
        <v>4.1669999999953689E-3</v>
      </c>
      <c r="W7688" s="143">
        <f t="shared" si="1692"/>
        <v>8.8754449677853557</v>
      </c>
      <c r="X7688" s="143">
        <f t="shared" si="1693"/>
        <v>0.61929999999999996</v>
      </c>
      <c r="Y7688" s="143">
        <f t="shared" si="1694"/>
        <v>0</v>
      </c>
      <c r="Z7688" s="143">
        <f t="shared" si="1695"/>
        <v>16.69444892818769</v>
      </c>
      <c r="AA7688" s="143">
        <f t="shared" si="1696"/>
        <v>0</v>
      </c>
      <c r="AB7688" s="143">
        <f t="shared" si="1697"/>
        <v>0</v>
      </c>
      <c r="AC7688" s="143">
        <f t="shared" si="1698"/>
        <v>0.42012664901191887</v>
      </c>
      <c r="AD7688" s="143">
        <f t="shared" si="1699"/>
        <v>0</v>
      </c>
      <c r="AE7688" s="105">
        <f t="shared" si="1700"/>
        <v>1.7335098808104359E-4</v>
      </c>
      <c r="AF7688" s="143">
        <f t="shared" si="1701"/>
        <v>0.34705041113898272</v>
      </c>
    </row>
    <row r="7689" spans="1:32" x14ac:dyDescent="0.25">
      <c r="A7689">
        <v>32.024999999999999</v>
      </c>
      <c r="B7689">
        <v>1.1817168035536656</v>
      </c>
      <c r="C7689" s="203">
        <f t="shared" si="1689"/>
        <v>4.9242139204110488E-3</v>
      </c>
      <c r="D7689" s="184">
        <f t="shared" si="1690"/>
        <v>4.8306538559232393E-2</v>
      </c>
      <c r="T7689" s="182">
        <f t="shared" si="1702"/>
        <v>0.11781287979976013</v>
      </c>
      <c r="U7689" s="19">
        <v>1.1627227219320022</v>
      </c>
      <c r="V7689" s="105">
        <f t="shared" si="1691"/>
        <v>4.1670000000024743E-3</v>
      </c>
      <c r="W7689" s="143">
        <f t="shared" si="1692"/>
        <v>8.8754449677853557</v>
      </c>
      <c r="X7689" s="143">
        <f t="shared" si="1693"/>
        <v>0.61929999999999996</v>
      </c>
      <c r="Y7689" s="143">
        <f t="shared" si="1694"/>
        <v>0</v>
      </c>
      <c r="Z7689" s="143">
        <f t="shared" si="1695"/>
        <v>16.69444892818769</v>
      </c>
      <c r="AA7689" s="143">
        <f t="shared" si="1696"/>
        <v>0</v>
      </c>
      <c r="AB7689" s="143">
        <f t="shared" si="1697"/>
        <v>0</v>
      </c>
      <c r="AC7689" s="143">
        <f t="shared" si="1698"/>
        <v>0.42012664901191887</v>
      </c>
      <c r="AD7689" s="143">
        <f t="shared" si="1699"/>
        <v>0</v>
      </c>
      <c r="AE7689" s="105">
        <f t="shared" si="1700"/>
        <v>1.7335098808104359E-4</v>
      </c>
      <c r="AF7689" s="143">
        <f t="shared" si="1701"/>
        <v>0.34705041113898272</v>
      </c>
    </row>
    <row r="7690" spans="1:32" x14ac:dyDescent="0.25">
      <c r="A7690">
        <v>32.029165999999996</v>
      </c>
      <c r="B7690">
        <v>1.0115311853967308</v>
      </c>
      <c r="C7690" s="203">
        <f t="shared" si="1689"/>
        <v>4.5685355609813667E-3</v>
      </c>
      <c r="D7690" s="184">
        <f t="shared" si="1690"/>
        <v>4.4817333853227212E-2</v>
      </c>
      <c r="T7690" s="182">
        <f t="shared" si="1702"/>
        <v>0.11399104860789322</v>
      </c>
      <c r="U7690" s="19">
        <v>1.1250041806848579</v>
      </c>
      <c r="V7690" s="105">
        <f t="shared" si="1691"/>
        <v>4.1659999999978936E-3</v>
      </c>
      <c r="W7690" s="143">
        <f t="shared" si="1692"/>
        <v>8.8754449677853557</v>
      </c>
      <c r="X7690" s="143">
        <f t="shared" si="1693"/>
        <v>0.61929999999999996</v>
      </c>
      <c r="Y7690" s="143">
        <f t="shared" si="1694"/>
        <v>0</v>
      </c>
      <c r="Z7690" s="143">
        <f t="shared" si="1695"/>
        <v>16.69444892818769</v>
      </c>
      <c r="AA7690" s="143">
        <f t="shared" si="1696"/>
        <v>0</v>
      </c>
      <c r="AB7690" s="143">
        <f t="shared" si="1697"/>
        <v>0</v>
      </c>
      <c r="AC7690" s="143">
        <f t="shared" si="1698"/>
        <v>0.42012664901191887</v>
      </c>
      <c r="AD7690" s="143">
        <f t="shared" si="1699"/>
        <v>0</v>
      </c>
      <c r="AE7690" s="105">
        <f t="shared" si="1700"/>
        <v>1.7335098808104359E-4</v>
      </c>
      <c r="AF7690" s="143">
        <f t="shared" si="1701"/>
        <v>0.30702974499965774</v>
      </c>
    </row>
    <row r="7691" spans="1:32" x14ac:dyDescent="0.25">
      <c r="A7691">
        <v>32.033332999999999</v>
      </c>
      <c r="B7691">
        <v>1.068259724782376</v>
      </c>
      <c r="C7691" s="203">
        <f t="shared" si="1689"/>
        <v>4.3332443613607417E-3</v>
      </c>
      <c r="D7691" s="184">
        <f t="shared" si="1690"/>
        <v>4.2509127184948876E-2</v>
      </c>
      <c r="T7691" s="182">
        <f t="shared" si="1702"/>
        <v>0.11523250529729349</v>
      </c>
      <c r="U7691" s="19">
        <v>1.1372564055987515</v>
      </c>
      <c r="V7691" s="105">
        <f t="shared" si="1691"/>
        <v>4.1670000000024743E-3</v>
      </c>
      <c r="W7691" s="143">
        <f t="shared" si="1692"/>
        <v>8.8754449677853557</v>
      </c>
      <c r="X7691" s="143">
        <f t="shared" si="1693"/>
        <v>0.61929999999999996</v>
      </c>
      <c r="Y7691" s="143">
        <f t="shared" si="1694"/>
        <v>0</v>
      </c>
      <c r="Z7691" s="143">
        <f t="shared" si="1695"/>
        <v>16.69444892818769</v>
      </c>
      <c r="AA7691" s="143">
        <f t="shared" si="1696"/>
        <v>0</v>
      </c>
      <c r="AB7691" s="143">
        <f t="shared" si="1697"/>
        <v>0</v>
      </c>
      <c r="AC7691" s="143">
        <f t="shared" si="1698"/>
        <v>0.42012664901191887</v>
      </c>
      <c r="AD7691" s="143">
        <f t="shared" si="1699"/>
        <v>0</v>
      </c>
      <c r="AE7691" s="105">
        <f t="shared" si="1700"/>
        <v>1.7335098808104359E-4</v>
      </c>
      <c r="AF7691" s="143">
        <f t="shared" si="1701"/>
        <v>0.32075525118700687</v>
      </c>
    </row>
    <row r="7692" spans="1:32" x14ac:dyDescent="0.25">
      <c r="A7692">
        <v>32.037499999999994</v>
      </c>
      <c r="B7692">
        <v>1.1249882641680204</v>
      </c>
      <c r="C7692" s="203">
        <f t="shared" ref="C7692:C7755" si="1703">+(B7691+B7692)/2*(A7692-A7691)</f>
        <v>4.569632184973073E-3</v>
      </c>
      <c r="D7692" s="184">
        <f t="shared" ref="D7692:D7755" si="1704">C7692*9.81</f>
        <v>4.4828091734585851E-2</v>
      </c>
      <c r="T7692" s="182">
        <f t="shared" si="1702"/>
        <v>0.11650776036785629</v>
      </c>
      <c r="U7692" s="19">
        <v>1.1498421946001114</v>
      </c>
      <c r="V7692" s="105">
        <f t="shared" si="1691"/>
        <v>4.1669999999953689E-3</v>
      </c>
      <c r="W7692" s="143">
        <f t="shared" si="1692"/>
        <v>8.8754449677853557</v>
      </c>
      <c r="X7692" s="143">
        <f t="shared" si="1693"/>
        <v>0.61929999999999996</v>
      </c>
      <c r="Y7692" s="143">
        <f t="shared" si="1694"/>
        <v>0</v>
      </c>
      <c r="Z7692" s="143">
        <f t="shared" si="1695"/>
        <v>16.69444892818769</v>
      </c>
      <c r="AA7692" s="143">
        <f t="shared" si="1696"/>
        <v>0</v>
      </c>
      <c r="AB7692" s="143">
        <f t="shared" si="1697"/>
        <v>0</v>
      </c>
      <c r="AC7692" s="143">
        <f t="shared" si="1698"/>
        <v>0.42012664901191887</v>
      </c>
      <c r="AD7692" s="143">
        <f t="shared" si="1699"/>
        <v>0</v>
      </c>
      <c r="AE7692" s="105">
        <f t="shared" si="1700"/>
        <v>1.7335098808104359E-4</v>
      </c>
      <c r="AF7692" s="143">
        <f t="shared" si="1701"/>
        <v>0.33409121979394607</v>
      </c>
    </row>
    <row r="7693" spans="1:32" x14ac:dyDescent="0.25">
      <c r="A7693">
        <v>32.041665999999999</v>
      </c>
      <c r="B7693">
        <v>1.1249882641680204</v>
      </c>
      <c r="C7693" s="203">
        <f t="shared" si="1703"/>
        <v>4.6867011085295973E-3</v>
      </c>
      <c r="D7693" s="184">
        <f t="shared" si="1704"/>
        <v>4.5976537874675351E-2</v>
      </c>
      <c r="T7693" s="182">
        <f t="shared" si="1702"/>
        <v>0.11650776036785629</v>
      </c>
      <c r="U7693" s="19">
        <v>1.1498421946001114</v>
      </c>
      <c r="V7693" s="105">
        <f t="shared" si="1691"/>
        <v>4.166000000004999E-3</v>
      </c>
      <c r="W7693" s="143">
        <f t="shared" si="1692"/>
        <v>8.8754449677853557</v>
      </c>
      <c r="X7693" s="143">
        <f t="shared" si="1693"/>
        <v>0.61929999999999996</v>
      </c>
      <c r="Y7693" s="143">
        <f t="shared" si="1694"/>
        <v>0</v>
      </c>
      <c r="Z7693" s="143">
        <f t="shared" si="1695"/>
        <v>16.69444892818769</v>
      </c>
      <c r="AA7693" s="143">
        <f t="shared" si="1696"/>
        <v>0</v>
      </c>
      <c r="AB7693" s="143">
        <f t="shared" si="1697"/>
        <v>0</v>
      </c>
      <c r="AC7693" s="143">
        <f t="shared" si="1698"/>
        <v>0.42012664901191887</v>
      </c>
      <c r="AD7693" s="143">
        <f t="shared" si="1699"/>
        <v>0</v>
      </c>
      <c r="AE7693" s="105">
        <f t="shared" si="1700"/>
        <v>1.7335098808104359E-4</v>
      </c>
      <c r="AF7693" s="143">
        <f t="shared" si="1701"/>
        <v>0.33409121979394607</v>
      </c>
    </row>
    <row r="7694" spans="1:32" x14ac:dyDescent="0.25">
      <c r="A7694">
        <v>32.045832999999995</v>
      </c>
      <c r="B7694">
        <v>1.1249882641680204</v>
      </c>
      <c r="C7694" s="203">
        <f t="shared" si="1703"/>
        <v>4.6878260967829315E-3</v>
      </c>
      <c r="D7694" s="184">
        <f t="shared" si="1704"/>
        <v>4.5987574009440563E-2</v>
      </c>
      <c r="T7694" s="182">
        <f t="shared" si="1702"/>
        <v>0.11650776036785629</v>
      </c>
      <c r="U7694" s="19">
        <v>1.1498421946001114</v>
      </c>
      <c r="V7694" s="105">
        <f t="shared" si="1691"/>
        <v>4.1669999999953689E-3</v>
      </c>
      <c r="W7694" s="143">
        <f t="shared" si="1692"/>
        <v>8.8754449677853557</v>
      </c>
      <c r="X7694" s="143">
        <f t="shared" si="1693"/>
        <v>0.61929999999999996</v>
      </c>
      <c r="Y7694" s="143">
        <f t="shared" si="1694"/>
        <v>0</v>
      </c>
      <c r="Z7694" s="143">
        <f t="shared" si="1695"/>
        <v>16.69444892818769</v>
      </c>
      <c r="AA7694" s="143">
        <f t="shared" si="1696"/>
        <v>0</v>
      </c>
      <c r="AB7694" s="143">
        <f t="shared" si="1697"/>
        <v>0</v>
      </c>
      <c r="AC7694" s="143">
        <f t="shared" si="1698"/>
        <v>0.42012664901191887</v>
      </c>
      <c r="AD7694" s="143">
        <f t="shared" si="1699"/>
        <v>0</v>
      </c>
      <c r="AE7694" s="105">
        <f t="shared" si="1700"/>
        <v>1.7335098808104359E-4</v>
      </c>
      <c r="AF7694" s="143">
        <f t="shared" si="1701"/>
        <v>0.33409121979394607</v>
      </c>
    </row>
    <row r="7695" spans="1:32" x14ac:dyDescent="0.25">
      <c r="A7695">
        <v>32.049999999999997</v>
      </c>
      <c r="B7695">
        <v>1.1817168035536656</v>
      </c>
      <c r="C7695" s="203">
        <f t="shared" si="1703"/>
        <v>4.8060200086009865E-3</v>
      </c>
      <c r="D7695" s="184">
        <f t="shared" si="1704"/>
        <v>4.7147056284375682E-2</v>
      </c>
      <c r="T7695" s="182">
        <f t="shared" si="1702"/>
        <v>0.11781287979734632</v>
      </c>
      <c r="U7695" s="19">
        <v>1.1627227219081799</v>
      </c>
      <c r="V7695" s="105">
        <f t="shared" si="1691"/>
        <v>4.1670000000024743E-3</v>
      </c>
      <c r="W7695" s="143">
        <f t="shared" si="1692"/>
        <v>8.8754449677853557</v>
      </c>
      <c r="X7695" s="143">
        <f t="shared" si="1693"/>
        <v>0.61929999999999996</v>
      </c>
      <c r="Y7695" s="143">
        <f t="shared" si="1694"/>
        <v>0</v>
      </c>
      <c r="Z7695" s="143">
        <f t="shared" si="1695"/>
        <v>16.69444892818769</v>
      </c>
      <c r="AA7695" s="143">
        <f t="shared" si="1696"/>
        <v>0</v>
      </c>
      <c r="AB7695" s="143">
        <f t="shared" si="1697"/>
        <v>0</v>
      </c>
      <c r="AC7695" s="143">
        <f t="shared" si="1698"/>
        <v>0.42012664901191887</v>
      </c>
      <c r="AD7695" s="143">
        <f t="shared" si="1699"/>
        <v>0</v>
      </c>
      <c r="AE7695" s="105">
        <f t="shared" si="1700"/>
        <v>1.7335098808104359E-4</v>
      </c>
      <c r="AF7695" s="143">
        <f t="shared" si="1701"/>
        <v>0.3470504111460932</v>
      </c>
    </row>
    <row r="7696" spans="1:32" x14ac:dyDescent="0.25">
      <c r="A7696">
        <v>32.054165999999995</v>
      </c>
      <c r="B7696">
        <v>1.1817168035536656</v>
      </c>
      <c r="C7696" s="203">
        <f t="shared" si="1703"/>
        <v>4.9230322036020813E-3</v>
      </c>
      <c r="D7696" s="184">
        <f t="shared" si="1704"/>
        <v>4.8294945917336421E-2</v>
      </c>
      <c r="T7696" s="182">
        <f t="shared" si="1702"/>
        <v>0.11781287979734632</v>
      </c>
      <c r="U7696" s="19">
        <v>1.1627227219081799</v>
      </c>
      <c r="V7696" s="105">
        <f t="shared" si="1691"/>
        <v>4.1659999999978936E-3</v>
      </c>
      <c r="W7696" s="143">
        <f t="shared" si="1692"/>
        <v>8.8754449677853557</v>
      </c>
      <c r="X7696" s="143">
        <f t="shared" si="1693"/>
        <v>0.61929999999999996</v>
      </c>
      <c r="Y7696" s="143">
        <f t="shared" si="1694"/>
        <v>0</v>
      </c>
      <c r="Z7696" s="143">
        <f t="shared" si="1695"/>
        <v>16.69444892818769</v>
      </c>
      <c r="AA7696" s="143">
        <f t="shared" si="1696"/>
        <v>0</v>
      </c>
      <c r="AB7696" s="143">
        <f t="shared" si="1697"/>
        <v>0</v>
      </c>
      <c r="AC7696" s="143">
        <f t="shared" si="1698"/>
        <v>0.42012664901191887</v>
      </c>
      <c r="AD7696" s="143">
        <f t="shared" si="1699"/>
        <v>0</v>
      </c>
      <c r="AE7696" s="105">
        <f t="shared" si="1700"/>
        <v>1.7335098808104359E-4</v>
      </c>
      <c r="AF7696" s="143">
        <f t="shared" si="1701"/>
        <v>0.3470504111460932</v>
      </c>
    </row>
    <row r="7697" spans="1:32" x14ac:dyDescent="0.25">
      <c r="A7697">
        <v>32.058332999999998</v>
      </c>
      <c r="B7697">
        <v>1.1817168035536656</v>
      </c>
      <c r="C7697" s="203">
        <f t="shared" si="1703"/>
        <v>4.9242139204110488E-3</v>
      </c>
      <c r="D7697" s="184">
        <f t="shared" si="1704"/>
        <v>4.8306538559232393E-2</v>
      </c>
      <c r="T7697" s="182">
        <f t="shared" si="1702"/>
        <v>0.11781287979734632</v>
      </c>
      <c r="U7697" s="19">
        <v>1.1627227219081799</v>
      </c>
      <c r="V7697" s="105">
        <f t="shared" si="1691"/>
        <v>4.1670000000024743E-3</v>
      </c>
      <c r="W7697" s="143">
        <f t="shared" si="1692"/>
        <v>8.8754449677853557</v>
      </c>
      <c r="X7697" s="143">
        <f t="shared" si="1693"/>
        <v>0.61929999999999996</v>
      </c>
      <c r="Y7697" s="143">
        <f t="shared" si="1694"/>
        <v>0</v>
      </c>
      <c r="Z7697" s="143">
        <f t="shared" si="1695"/>
        <v>16.69444892818769</v>
      </c>
      <c r="AA7697" s="143">
        <f t="shared" si="1696"/>
        <v>0</v>
      </c>
      <c r="AB7697" s="143">
        <f t="shared" si="1697"/>
        <v>0</v>
      </c>
      <c r="AC7697" s="143">
        <f t="shared" si="1698"/>
        <v>0.42012664901191887</v>
      </c>
      <c r="AD7697" s="143">
        <f t="shared" si="1699"/>
        <v>0</v>
      </c>
      <c r="AE7697" s="105">
        <f t="shared" si="1700"/>
        <v>1.7335098808104359E-4</v>
      </c>
      <c r="AF7697" s="143">
        <f t="shared" si="1701"/>
        <v>0.3470504111460932</v>
      </c>
    </row>
    <row r="7698" spans="1:32" x14ac:dyDescent="0.25">
      <c r="A7698">
        <v>32.0625</v>
      </c>
      <c r="B7698">
        <v>1.068259724782376</v>
      </c>
      <c r="C7698" s="203">
        <f t="shared" si="1703"/>
        <v>4.6878260967909268E-3</v>
      </c>
      <c r="D7698" s="184">
        <f t="shared" si="1704"/>
        <v>4.5987574009518993E-2</v>
      </c>
      <c r="T7698" s="182">
        <f t="shared" si="1702"/>
        <v>0.11523432523383978</v>
      </c>
      <c r="U7698" s="19">
        <v>1.1372743669759662</v>
      </c>
      <c r="V7698" s="105">
        <f t="shared" si="1691"/>
        <v>4.1670000000024743E-3</v>
      </c>
      <c r="W7698" s="143">
        <f t="shared" si="1692"/>
        <v>8.8754449677853557</v>
      </c>
      <c r="X7698" s="143">
        <f t="shared" si="1693"/>
        <v>0.61929999999999996</v>
      </c>
      <c r="Y7698" s="143">
        <f t="shared" si="1694"/>
        <v>0</v>
      </c>
      <c r="Z7698" s="143">
        <f t="shared" si="1695"/>
        <v>16.69444892818769</v>
      </c>
      <c r="AA7698" s="143">
        <f t="shared" si="1696"/>
        <v>0</v>
      </c>
      <c r="AB7698" s="143">
        <f t="shared" si="1697"/>
        <v>0</v>
      </c>
      <c r="AC7698" s="143">
        <f t="shared" si="1698"/>
        <v>0.42012664901191887</v>
      </c>
      <c r="AD7698" s="143">
        <f t="shared" si="1699"/>
        <v>0</v>
      </c>
      <c r="AE7698" s="105">
        <f t="shared" si="1700"/>
        <v>1.7335098808104359E-4</v>
      </c>
      <c r="AF7698" s="143">
        <f t="shared" si="1701"/>
        <v>0.32075018538562466</v>
      </c>
    </row>
    <row r="7699" spans="1:32" x14ac:dyDescent="0.25">
      <c r="A7699">
        <v>32.066665999999998</v>
      </c>
      <c r="B7699">
        <v>1.1817168035536656</v>
      </c>
      <c r="C7699" s="203">
        <f t="shared" si="1703"/>
        <v>4.6867011085216055E-3</v>
      </c>
      <c r="D7699" s="184">
        <f t="shared" si="1704"/>
        <v>4.5976537874596955E-2</v>
      </c>
      <c r="T7699" s="182">
        <f t="shared" si="1702"/>
        <v>0.11781401078609818</v>
      </c>
      <c r="U7699" s="19">
        <v>1.162733883899316</v>
      </c>
      <c r="V7699" s="105">
        <f t="shared" si="1691"/>
        <v>4.1659999999978936E-3</v>
      </c>
      <c r="W7699" s="143">
        <f t="shared" si="1692"/>
        <v>8.8754449677853557</v>
      </c>
      <c r="X7699" s="143">
        <f t="shared" si="1693"/>
        <v>0.61929999999999996</v>
      </c>
      <c r="Y7699" s="143">
        <f t="shared" si="1694"/>
        <v>0</v>
      </c>
      <c r="Z7699" s="143">
        <f t="shared" si="1695"/>
        <v>16.69444892818769</v>
      </c>
      <c r="AA7699" s="143">
        <f t="shared" si="1696"/>
        <v>0</v>
      </c>
      <c r="AB7699" s="143">
        <f t="shared" si="1697"/>
        <v>0</v>
      </c>
      <c r="AC7699" s="143">
        <f t="shared" si="1698"/>
        <v>0.42012664901191887</v>
      </c>
      <c r="AD7699" s="143">
        <f t="shared" si="1699"/>
        <v>0</v>
      </c>
      <c r="AE7699" s="105">
        <f t="shared" si="1700"/>
        <v>1.7335098808104359E-4</v>
      </c>
      <c r="AF7699" s="143">
        <f t="shared" si="1701"/>
        <v>0.34704707953800418</v>
      </c>
    </row>
    <row r="7700" spans="1:32" x14ac:dyDescent="0.25">
      <c r="A7700">
        <v>32.070833</v>
      </c>
      <c r="B7700">
        <v>1.068259724782376</v>
      </c>
      <c r="C7700" s="203">
        <f t="shared" si="1703"/>
        <v>4.6878260967909268E-3</v>
      </c>
      <c r="D7700" s="184">
        <f t="shared" si="1704"/>
        <v>4.5987574009518993E-2</v>
      </c>
      <c r="T7700" s="182">
        <f t="shared" si="1702"/>
        <v>0.1152343260982376</v>
      </c>
      <c r="U7700" s="19">
        <v>1.1372743755069095</v>
      </c>
      <c r="V7700" s="105">
        <f t="shared" si="1691"/>
        <v>4.1670000000024743E-3</v>
      </c>
      <c r="W7700" s="143">
        <f t="shared" si="1692"/>
        <v>8.8754449677853557</v>
      </c>
      <c r="X7700" s="143">
        <f t="shared" si="1693"/>
        <v>0.61929999999999996</v>
      </c>
      <c r="Y7700" s="143">
        <f t="shared" si="1694"/>
        <v>0</v>
      </c>
      <c r="Z7700" s="143">
        <f t="shared" si="1695"/>
        <v>16.69444892818769</v>
      </c>
      <c r="AA7700" s="143">
        <f t="shared" si="1696"/>
        <v>0</v>
      </c>
      <c r="AB7700" s="143">
        <f t="shared" si="1697"/>
        <v>0</v>
      </c>
      <c r="AC7700" s="143">
        <f t="shared" si="1698"/>
        <v>0.42012664901191887</v>
      </c>
      <c r="AD7700" s="143">
        <f t="shared" si="1699"/>
        <v>0</v>
      </c>
      <c r="AE7700" s="105">
        <f t="shared" si="1700"/>
        <v>1.7335098808104359E-4</v>
      </c>
      <c r="AF7700" s="143">
        <f t="shared" si="1701"/>
        <v>0.32075018297960756</v>
      </c>
    </row>
    <row r="7701" spans="1:32" x14ac:dyDescent="0.25">
      <c r="A7701">
        <v>32.074999999999996</v>
      </c>
      <c r="B7701">
        <v>1.1817168035536656</v>
      </c>
      <c r="C7701" s="203">
        <f t="shared" si="1703"/>
        <v>4.6878260967829332E-3</v>
      </c>
      <c r="D7701" s="184">
        <f t="shared" si="1704"/>
        <v>4.5987574009440577E-2</v>
      </c>
      <c r="T7701" s="182">
        <f t="shared" si="1702"/>
        <v>0.11781401078672626</v>
      </c>
      <c r="U7701" s="19">
        <v>1.1627338839055146</v>
      </c>
      <c r="V7701" s="105">
        <f t="shared" si="1691"/>
        <v>4.1669999999953689E-3</v>
      </c>
      <c r="W7701" s="143">
        <f t="shared" si="1692"/>
        <v>8.8754449677853557</v>
      </c>
      <c r="X7701" s="143">
        <f t="shared" si="1693"/>
        <v>0.61929999999999996</v>
      </c>
      <c r="Y7701" s="143">
        <f t="shared" si="1694"/>
        <v>0</v>
      </c>
      <c r="Z7701" s="143">
        <f t="shared" si="1695"/>
        <v>16.69444892818769</v>
      </c>
      <c r="AA7701" s="143">
        <f t="shared" si="1696"/>
        <v>0</v>
      </c>
      <c r="AB7701" s="143">
        <f t="shared" si="1697"/>
        <v>0</v>
      </c>
      <c r="AC7701" s="143">
        <f t="shared" si="1698"/>
        <v>0.42012664901191887</v>
      </c>
      <c r="AD7701" s="143">
        <f t="shared" si="1699"/>
        <v>0</v>
      </c>
      <c r="AE7701" s="105">
        <f t="shared" si="1700"/>
        <v>1.7335098808104359E-4</v>
      </c>
      <c r="AF7701" s="143">
        <f t="shared" si="1701"/>
        <v>0.3470470795361541</v>
      </c>
    </row>
    <row r="7702" spans="1:32" x14ac:dyDescent="0.25">
      <c r="A7702">
        <v>32.079166000000001</v>
      </c>
      <c r="B7702">
        <v>1.1817168035536656</v>
      </c>
      <c r="C7702" s="203">
        <f t="shared" si="1703"/>
        <v>4.9230322036104782E-3</v>
      </c>
      <c r="D7702" s="184">
        <f t="shared" si="1704"/>
        <v>4.8294945917418793E-2</v>
      </c>
      <c r="T7702" s="182">
        <f t="shared" si="1702"/>
        <v>0.11781401078672626</v>
      </c>
      <c r="U7702" s="19">
        <v>1.1627338839055146</v>
      </c>
      <c r="V7702" s="105">
        <f t="shared" si="1691"/>
        <v>4.166000000004999E-3</v>
      </c>
      <c r="W7702" s="143">
        <f t="shared" si="1692"/>
        <v>8.8754449677853557</v>
      </c>
      <c r="X7702" s="143">
        <f t="shared" si="1693"/>
        <v>0.61929999999999996</v>
      </c>
      <c r="Y7702" s="143">
        <f t="shared" si="1694"/>
        <v>0</v>
      </c>
      <c r="Z7702" s="143">
        <f t="shared" si="1695"/>
        <v>16.69444892818769</v>
      </c>
      <c r="AA7702" s="143">
        <f t="shared" si="1696"/>
        <v>0</v>
      </c>
      <c r="AB7702" s="143">
        <f t="shared" si="1697"/>
        <v>0</v>
      </c>
      <c r="AC7702" s="143">
        <f t="shared" si="1698"/>
        <v>0.42012664901191887</v>
      </c>
      <c r="AD7702" s="143">
        <f t="shared" si="1699"/>
        <v>0</v>
      </c>
      <c r="AE7702" s="105">
        <f t="shared" si="1700"/>
        <v>1.7335098808104359E-4</v>
      </c>
      <c r="AF7702" s="143">
        <f t="shared" si="1701"/>
        <v>0.3470470795361541</v>
      </c>
    </row>
    <row r="7703" spans="1:32" x14ac:dyDescent="0.25">
      <c r="A7703">
        <v>32.083332999999996</v>
      </c>
      <c r="B7703">
        <v>1.1817168035536656</v>
      </c>
      <c r="C7703" s="203">
        <f t="shared" si="1703"/>
        <v>4.9242139204026519E-3</v>
      </c>
      <c r="D7703" s="184">
        <f t="shared" si="1704"/>
        <v>4.8306538559150014E-2</v>
      </c>
      <c r="T7703" s="182">
        <f t="shared" si="1702"/>
        <v>0.11781401078672626</v>
      </c>
      <c r="U7703" s="19">
        <v>1.1627338839055146</v>
      </c>
      <c r="V7703" s="105">
        <f t="shared" si="1691"/>
        <v>4.1669999999953689E-3</v>
      </c>
      <c r="W7703" s="143">
        <f t="shared" si="1692"/>
        <v>8.8754449677853557</v>
      </c>
      <c r="X7703" s="143">
        <f t="shared" si="1693"/>
        <v>0.61929999999999996</v>
      </c>
      <c r="Y7703" s="143">
        <f t="shared" si="1694"/>
        <v>0</v>
      </c>
      <c r="Z7703" s="143">
        <f t="shared" si="1695"/>
        <v>16.69444892818769</v>
      </c>
      <c r="AA7703" s="143">
        <f t="shared" si="1696"/>
        <v>0</v>
      </c>
      <c r="AB7703" s="143">
        <f t="shared" si="1697"/>
        <v>0</v>
      </c>
      <c r="AC7703" s="143">
        <f t="shared" si="1698"/>
        <v>0.42012664901191887</v>
      </c>
      <c r="AD7703" s="143">
        <f t="shared" si="1699"/>
        <v>0</v>
      </c>
      <c r="AE7703" s="105">
        <f t="shared" si="1700"/>
        <v>1.7335098808104359E-4</v>
      </c>
      <c r="AF7703" s="143">
        <f t="shared" si="1701"/>
        <v>0.3470470795361541</v>
      </c>
    </row>
    <row r="7704" spans="1:32" x14ac:dyDescent="0.25">
      <c r="A7704">
        <v>32.087499999999999</v>
      </c>
      <c r="B7704">
        <v>1.1817168035536656</v>
      </c>
      <c r="C7704" s="203">
        <f t="shared" si="1703"/>
        <v>4.9242139204110488E-3</v>
      </c>
      <c r="D7704" s="184">
        <f t="shared" si="1704"/>
        <v>4.8306538559232393E-2</v>
      </c>
      <c r="T7704" s="182">
        <f t="shared" si="1702"/>
        <v>0.11781401078672626</v>
      </c>
      <c r="U7704" s="19">
        <v>1.1627338839055146</v>
      </c>
      <c r="V7704" s="105">
        <f t="shared" si="1691"/>
        <v>4.1670000000024743E-3</v>
      </c>
      <c r="W7704" s="143">
        <f t="shared" si="1692"/>
        <v>8.8754449677853557</v>
      </c>
      <c r="X7704" s="143">
        <f t="shared" si="1693"/>
        <v>0.61929999999999996</v>
      </c>
      <c r="Y7704" s="143">
        <f t="shared" si="1694"/>
        <v>0</v>
      </c>
      <c r="Z7704" s="143">
        <f t="shared" si="1695"/>
        <v>16.69444892818769</v>
      </c>
      <c r="AA7704" s="143">
        <f t="shared" si="1696"/>
        <v>0</v>
      </c>
      <c r="AB7704" s="143">
        <f t="shared" si="1697"/>
        <v>0</v>
      </c>
      <c r="AC7704" s="143">
        <f t="shared" si="1698"/>
        <v>0.42012664901191887</v>
      </c>
      <c r="AD7704" s="143">
        <f t="shared" si="1699"/>
        <v>0</v>
      </c>
      <c r="AE7704" s="105">
        <f t="shared" si="1700"/>
        <v>1.7335098808104359E-4</v>
      </c>
      <c r="AF7704" s="143">
        <f t="shared" si="1701"/>
        <v>0.3470470795361541</v>
      </c>
    </row>
    <row r="7705" spans="1:32" x14ac:dyDescent="0.25">
      <c r="A7705">
        <v>32.091665999999996</v>
      </c>
      <c r="B7705">
        <v>1.1817168035536656</v>
      </c>
      <c r="C7705" s="203">
        <f t="shared" si="1703"/>
        <v>4.9230322036020813E-3</v>
      </c>
      <c r="D7705" s="184">
        <f t="shared" si="1704"/>
        <v>4.8294945917336421E-2</v>
      </c>
      <c r="T7705" s="182">
        <f t="shared" si="1702"/>
        <v>0.11781401078672626</v>
      </c>
      <c r="U7705" s="19">
        <v>1.1627338839055146</v>
      </c>
      <c r="V7705" s="105">
        <f t="shared" si="1691"/>
        <v>4.1659999999978936E-3</v>
      </c>
      <c r="W7705" s="143">
        <f t="shared" si="1692"/>
        <v>8.8754449677853557</v>
      </c>
      <c r="X7705" s="143">
        <f t="shared" si="1693"/>
        <v>0.61929999999999996</v>
      </c>
      <c r="Y7705" s="143">
        <f t="shared" si="1694"/>
        <v>0</v>
      </c>
      <c r="Z7705" s="143">
        <f t="shared" si="1695"/>
        <v>16.69444892818769</v>
      </c>
      <c r="AA7705" s="143">
        <f t="shared" si="1696"/>
        <v>0</v>
      </c>
      <c r="AB7705" s="143">
        <f t="shared" si="1697"/>
        <v>0</v>
      </c>
      <c r="AC7705" s="143">
        <f t="shared" si="1698"/>
        <v>0.42012664901191887</v>
      </c>
      <c r="AD7705" s="143">
        <f t="shared" si="1699"/>
        <v>0</v>
      </c>
      <c r="AE7705" s="105">
        <f t="shared" si="1700"/>
        <v>1.7335098808104359E-4</v>
      </c>
      <c r="AF7705" s="143">
        <f t="shared" si="1701"/>
        <v>0.3470470795361541</v>
      </c>
    </row>
    <row r="7706" spans="1:32" x14ac:dyDescent="0.25">
      <c r="A7706">
        <v>32.095832999999999</v>
      </c>
      <c r="B7706">
        <v>1.068259724782376</v>
      </c>
      <c r="C7706" s="203">
        <f t="shared" si="1703"/>
        <v>4.6878260967909268E-3</v>
      </c>
      <c r="D7706" s="184">
        <f t="shared" si="1704"/>
        <v>4.5987574009518993E-2</v>
      </c>
      <c r="T7706" s="182">
        <f t="shared" si="1702"/>
        <v>0.11523432609823815</v>
      </c>
      <c r="U7706" s="19">
        <v>1.137274375506915</v>
      </c>
      <c r="V7706" s="105">
        <f t="shared" si="1691"/>
        <v>4.1670000000024743E-3</v>
      </c>
      <c r="W7706" s="143">
        <f t="shared" si="1692"/>
        <v>8.8754449677853557</v>
      </c>
      <c r="X7706" s="143">
        <f t="shared" si="1693"/>
        <v>0.61929999999999996</v>
      </c>
      <c r="Y7706" s="143">
        <f t="shared" si="1694"/>
        <v>0</v>
      </c>
      <c r="Z7706" s="143">
        <f t="shared" si="1695"/>
        <v>16.69444892818769</v>
      </c>
      <c r="AA7706" s="143">
        <f t="shared" si="1696"/>
        <v>0</v>
      </c>
      <c r="AB7706" s="143">
        <f t="shared" si="1697"/>
        <v>0</v>
      </c>
      <c r="AC7706" s="143">
        <f t="shared" si="1698"/>
        <v>0.42012664901191887</v>
      </c>
      <c r="AD7706" s="143">
        <f t="shared" si="1699"/>
        <v>0</v>
      </c>
      <c r="AE7706" s="105">
        <f t="shared" si="1700"/>
        <v>1.7335098808104359E-4</v>
      </c>
      <c r="AF7706" s="143">
        <f t="shared" si="1701"/>
        <v>0.320750182979606</v>
      </c>
    </row>
    <row r="7707" spans="1:32" x14ac:dyDescent="0.25">
      <c r="A7707">
        <v>32.099999999999994</v>
      </c>
      <c r="B7707">
        <v>1.068259724782376</v>
      </c>
      <c r="C7707" s="203">
        <f t="shared" si="1703"/>
        <v>4.4514382731632137E-3</v>
      </c>
      <c r="D7707" s="184">
        <f t="shared" si="1704"/>
        <v>4.3668609459731125E-2</v>
      </c>
      <c r="T7707" s="182">
        <f t="shared" si="1702"/>
        <v>0.11523432609823815</v>
      </c>
      <c r="U7707" s="19">
        <v>1.137274375506915</v>
      </c>
      <c r="V7707" s="105">
        <f t="shared" si="1691"/>
        <v>4.1669999999953689E-3</v>
      </c>
      <c r="W7707" s="143">
        <f t="shared" si="1692"/>
        <v>8.8754449677853557</v>
      </c>
      <c r="X7707" s="143">
        <f t="shared" si="1693"/>
        <v>0.61929999999999996</v>
      </c>
      <c r="Y7707" s="143">
        <f t="shared" si="1694"/>
        <v>0</v>
      </c>
      <c r="Z7707" s="143">
        <f t="shared" si="1695"/>
        <v>16.69444892818769</v>
      </c>
      <c r="AA7707" s="143">
        <f t="shared" si="1696"/>
        <v>0</v>
      </c>
      <c r="AB7707" s="143">
        <f t="shared" si="1697"/>
        <v>0</v>
      </c>
      <c r="AC7707" s="143">
        <f t="shared" si="1698"/>
        <v>0.42012664901191887</v>
      </c>
      <c r="AD7707" s="143">
        <f t="shared" si="1699"/>
        <v>0</v>
      </c>
      <c r="AE7707" s="105">
        <f t="shared" si="1700"/>
        <v>1.7335098808104359E-4</v>
      </c>
      <c r="AF7707" s="143">
        <f t="shared" si="1701"/>
        <v>0.320750182979606</v>
      </c>
    </row>
    <row r="7708" spans="1:32" x14ac:dyDescent="0.25">
      <c r="A7708">
        <v>32.104165999999999</v>
      </c>
      <c r="B7708">
        <v>1.0115311853967308</v>
      </c>
      <c r="C7708" s="203">
        <f t="shared" si="1703"/>
        <v>4.3322044659082782E-3</v>
      </c>
      <c r="D7708" s="184">
        <f t="shared" si="1704"/>
        <v>4.2498925810560209E-2</v>
      </c>
      <c r="T7708" s="182">
        <f t="shared" si="1702"/>
        <v>0.11398977002114764</v>
      </c>
      <c r="U7708" s="19">
        <v>1.1249915620147806</v>
      </c>
      <c r="V7708" s="105">
        <f t="shared" si="1691"/>
        <v>4.166000000004999E-3</v>
      </c>
      <c r="W7708" s="143">
        <f t="shared" si="1692"/>
        <v>8.8754449677853557</v>
      </c>
      <c r="X7708" s="143">
        <f t="shared" si="1693"/>
        <v>0.61929999999999996</v>
      </c>
      <c r="Y7708" s="143">
        <f t="shared" si="1694"/>
        <v>0</v>
      </c>
      <c r="Z7708" s="143">
        <f t="shared" si="1695"/>
        <v>16.69444892818769</v>
      </c>
      <c r="AA7708" s="143">
        <f t="shared" si="1696"/>
        <v>0</v>
      </c>
      <c r="AB7708" s="143">
        <f t="shared" si="1697"/>
        <v>0</v>
      </c>
      <c r="AC7708" s="143">
        <f t="shared" si="1698"/>
        <v>0.42012664901191887</v>
      </c>
      <c r="AD7708" s="143">
        <f t="shared" si="1699"/>
        <v>0</v>
      </c>
      <c r="AE7708" s="105">
        <f t="shared" si="1700"/>
        <v>1.7335098808104359E-4</v>
      </c>
      <c r="AF7708" s="143">
        <f t="shared" si="1701"/>
        <v>0.3070331888539824</v>
      </c>
    </row>
    <row r="7709" spans="1:32" x14ac:dyDescent="0.25">
      <c r="A7709">
        <v>32.108332999999995</v>
      </c>
      <c r="B7709">
        <v>1.1817168035536656</v>
      </c>
      <c r="C7709" s="203">
        <f t="shared" si="1703"/>
        <v>4.569632184973073E-3</v>
      </c>
      <c r="D7709" s="184">
        <f t="shared" si="1704"/>
        <v>4.4828091734585851E-2</v>
      </c>
      <c r="T7709" s="182">
        <f t="shared" si="1702"/>
        <v>0.1178121193583669</v>
      </c>
      <c r="U7709" s="19">
        <v>1.1627152169589627</v>
      </c>
      <c r="V7709" s="105">
        <f t="shared" si="1691"/>
        <v>4.1669999999953689E-3</v>
      </c>
      <c r="W7709" s="143">
        <f t="shared" si="1692"/>
        <v>8.8754449677853557</v>
      </c>
      <c r="X7709" s="143">
        <f t="shared" si="1693"/>
        <v>0.61929999999999996</v>
      </c>
      <c r="Y7709" s="143">
        <f t="shared" si="1694"/>
        <v>0</v>
      </c>
      <c r="Z7709" s="143">
        <f t="shared" si="1695"/>
        <v>16.69444892818769</v>
      </c>
      <c r="AA7709" s="143">
        <f t="shared" si="1696"/>
        <v>0</v>
      </c>
      <c r="AB7709" s="143">
        <f t="shared" si="1697"/>
        <v>0</v>
      </c>
      <c r="AC7709" s="143">
        <f t="shared" si="1698"/>
        <v>0.42012664901191887</v>
      </c>
      <c r="AD7709" s="143">
        <f t="shared" si="1699"/>
        <v>0</v>
      </c>
      <c r="AE7709" s="105">
        <f t="shared" si="1700"/>
        <v>1.7335098808104359E-4</v>
      </c>
      <c r="AF7709" s="143">
        <f t="shared" si="1701"/>
        <v>0.34705265124381751</v>
      </c>
    </row>
    <row r="7710" spans="1:32" x14ac:dyDescent="0.25">
      <c r="A7710">
        <v>32.112499999999997</v>
      </c>
      <c r="B7710">
        <v>1.0115311853967308</v>
      </c>
      <c r="C7710" s="203">
        <f t="shared" si="1703"/>
        <v>4.5696321849808645E-3</v>
      </c>
      <c r="D7710" s="184">
        <f t="shared" si="1704"/>
        <v>4.4828091734662283E-2</v>
      </c>
      <c r="T7710" s="182">
        <f t="shared" si="1702"/>
        <v>0.11399104860431582</v>
      </c>
      <c r="U7710" s="19">
        <v>1.1250041806495517</v>
      </c>
      <c r="V7710" s="105">
        <f t="shared" si="1691"/>
        <v>4.1670000000024743E-3</v>
      </c>
      <c r="W7710" s="143">
        <f t="shared" si="1692"/>
        <v>8.8754449677853557</v>
      </c>
      <c r="X7710" s="143">
        <f t="shared" si="1693"/>
        <v>0.61929999999999996</v>
      </c>
      <c r="Y7710" s="143">
        <f t="shared" si="1694"/>
        <v>0</v>
      </c>
      <c r="Z7710" s="143">
        <f t="shared" si="1695"/>
        <v>16.69444892818769</v>
      </c>
      <c r="AA7710" s="143">
        <f t="shared" si="1696"/>
        <v>0</v>
      </c>
      <c r="AB7710" s="143">
        <f t="shared" si="1697"/>
        <v>0</v>
      </c>
      <c r="AC7710" s="143">
        <f t="shared" si="1698"/>
        <v>0.42012664901191887</v>
      </c>
      <c r="AD7710" s="143">
        <f t="shared" si="1699"/>
        <v>0</v>
      </c>
      <c r="AE7710" s="105">
        <f t="shared" si="1700"/>
        <v>1.7335098808104359E-4</v>
      </c>
      <c r="AF7710" s="143">
        <f t="shared" si="1701"/>
        <v>0.30702974500929336</v>
      </c>
    </row>
    <row r="7711" spans="1:32" x14ac:dyDescent="0.25">
      <c r="A7711">
        <v>32.116665999999995</v>
      </c>
      <c r="B7711">
        <v>1.1817168035536656</v>
      </c>
      <c r="C7711" s="203">
        <f t="shared" si="1703"/>
        <v>4.5685355609813667E-3</v>
      </c>
      <c r="D7711" s="184">
        <f t="shared" si="1704"/>
        <v>4.4817333853227212E-2</v>
      </c>
      <c r="T7711" s="182">
        <f t="shared" si="1702"/>
        <v>0.11781212260832276</v>
      </c>
      <c r="U7711" s="19">
        <v>1.1627152490335333</v>
      </c>
      <c r="V7711" s="105">
        <f t="shared" si="1691"/>
        <v>4.1659999999978936E-3</v>
      </c>
      <c r="W7711" s="143">
        <f t="shared" si="1692"/>
        <v>8.8754449677853557</v>
      </c>
      <c r="X7711" s="143">
        <f t="shared" si="1693"/>
        <v>0.61929999999999996</v>
      </c>
      <c r="Y7711" s="143">
        <f t="shared" si="1694"/>
        <v>0</v>
      </c>
      <c r="Z7711" s="143">
        <f t="shared" si="1695"/>
        <v>16.69444892818769</v>
      </c>
      <c r="AA7711" s="143">
        <f t="shared" si="1696"/>
        <v>0</v>
      </c>
      <c r="AB7711" s="143">
        <f t="shared" si="1697"/>
        <v>0</v>
      </c>
      <c r="AC7711" s="143">
        <f t="shared" si="1698"/>
        <v>0.42012664901191887</v>
      </c>
      <c r="AD7711" s="143">
        <f t="shared" si="1699"/>
        <v>0</v>
      </c>
      <c r="AE7711" s="105">
        <f t="shared" si="1700"/>
        <v>1.7335098808104359E-4</v>
      </c>
      <c r="AF7711" s="143">
        <f t="shared" si="1701"/>
        <v>0.34705264167005057</v>
      </c>
    </row>
    <row r="7712" spans="1:32" x14ac:dyDescent="0.25">
      <c r="A7712">
        <v>32.120832999999998</v>
      </c>
      <c r="B7712">
        <v>1.068259724782376</v>
      </c>
      <c r="C7712" s="203">
        <f t="shared" si="1703"/>
        <v>4.6878260967909268E-3</v>
      </c>
      <c r="D7712" s="184">
        <f t="shared" si="1704"/>
        <v>4.5987574009518993E-2</v>
      </c>
      <c r="T7712" s="182">
        <f t="shared" si="1702"/>
        <v>0.1152343246556983</v>
      </c>
      <c r="U7712" s="19">
        <v>1.1372743612701535</v>
      </c>
      <c r="V7712" s="105">
        <f t="shared" si="1691"/>
        <v>4.1670000000024743E-3</v>
      </c>
      <c r="W7712" s="143">
        <f t="shared" si="1692"/>
        <v>8.8754449677853557</v>
      </c>
      <c r="X7712" s="143">
        <f t="shared" si="1693"/>
        <v>0.61929999999999996</v>
      </c>
      <c r="Y7712" s="143">
        <f t="shared" si="1694"/>
        <v>0</v>
      </c>
      <c r="Z7712" s="143">
        <f t="shared" si="1695"/>
        <v>16.69444892818769</v>
      </c>
      <c r="AA7712" s="143">
        <f t="shared" si="1696"/>
        <v>0</v>
      </c>
      <c r="AB7712" s="143">
        <f t="shared" si="1697"/>
        <v>0</v>
      </c>
      <c r="AC7712" s="143">
        <f t="shared" si="1698"/>
        <v>0.42012664901191887</v>
      </c>
      <c r="AD7712" s="143">
        <f t="shared" si="1699"/>
        <v>0</v>
      </c>
      <c r="AE7712" s="105">
        <f t="shared" si="1700"/>
        <v>1.7335098808104359E-4</v>
      </c>
      <c r="AF7712" s="143">
        <f t="shared" si="1701"/>
        <v>0.32075018699485852</v>
      </c>
    </row>
    <row r="7713" spans="1:32" x14ac:dyDescent="0.25">
      <c r="A7713">
        <v>32.125</v>
      </c>
      <c r="B7713">
        <v>1.068259724782376</v>
      </c>
      <c r="C7713" s="203">
        <f t="shared" si="1703"/>
        <v>4.451438273170804E-3</v>
      </c>
      <c r="D7713" s="184">
        <f t="shared" si="1704"/>
        <v>4.3668609459805587E-2</v>
      </c>
      <c r="T7713" s="182">
        <f t="shared" si="1702"/>
        <v>0.1152343246556983</v>
      </c>
      <c r="U7713" s="19">
        <v>1.1372743612701535</v>
      </c>
      <c r="V7713" s="105">
        <f t="shared" si="1691"/>
        <v>4.1670000000024743E-3</v>
      </c>
      <c r="W7713" s="143">
        <f t="shared" si="1692"/>
        <v>8.8754449677853557</v>
      </c>
      <c r="X7713" s="143">
        <f t="shared" si="1693"/>
        <v>0.61929999999999996</v>
      </c>
      <c r="Y7713" s="143">
        <f t="shared" si="1694"/>
        <v>0</v>
      </c>
      <c r="Z7713" s="143">
        <f t="shared" si="1695"/>
        <v>16.69444892818769</v>
      </c>
      <c r="AA7713" s="143">
        <f t="shared" si="1696"/>
        <v>0</v>
      </c>
      <c r="AB7713" s="143">
        <f t="shared" si="1697"/>
        <v>0</v>
      </c>
      <c r="AC7713" s="143">
        <f t="shared" si="1698"/>
        <v>0.42012664901191887</v>
      </c>
      <c r="AD7713" s="143">
        <f t="shared" si="1699"/>
        <v>0</v>
      </c>
      <c r="AE7713" s="105">
        <f t="shared" si="1700"/>
        <v>1.7335098808104359E-4</v>
      </c>
      <c r="AF7713" s="143">
        <f t="shared" si="1701"/>
        <v>0.32075018699485852</v>
      </c>
    </row>
    <row r="7714" spans="1:32" x14ac:dyDescent="0.25">
      <c r="A7714">
        <v>32.129165999999998</v>
      </c>
      <c r="B7714">
        <v>1.068259724782376</v>
      </c>
      <c r="C7714" s="203">
        <f t="shared" si="1703"/>
        <v>4.4503700134411279E-3</v>
      </c>
      <c r="D7714" s="184">
        <f t="shared" si="1704"/>
        <v>4.3658129831857469E-2</v>
      </c>
      <c r="T7714" s="182">
        <f t="shared" si="1702"/>
        <v>0.1152343246556983</v>
      </c>
      <c r="U7714" s="19">
        <v>1.1372743612701535</v>
      </c>
      <c r="V7714" s="105">
        <f t="shared" si="1691"/>
        <v>4.1659999999978936E-3</v>
      </c>
      <c r="W7714" s="143">
        <f t="shared" si="1692"/>
        <v>8.8754449677853557</v>
      </c>
      <c r="X7714" s="143">
        <f t="shared" si="1693"/>
        <v>0.61929999999999996</v>
      </c>
      <c r="Y7714" s="143">
        <f t="shared" si="1694"/>
        <v>0</v>
      </c>
      <c r="Z7714" s="143">
        <f t="shared" si="1695"/>
        <v>16.69444892818769</v>
      </c>
      <c r="AA7714" s="143">
        <f t="shared" si="1696"/>
        <v>0</v>
      </c>
      <c r="AB7714" s="143">
        <f t="shared" si="1697"/>
        <v>0</v>
      </c>
      <c r="AC7714" s="143">
        <f t="shared" si="1698"/>
        <v>0.42012664901191887</v>
      </c>
      <c r="AD7714" s="143">
        <f t="shared" si="1699"/>
        <v>0</v>
      </c>
      <c r="AE7714" s="105">
        <f t="shared" si="1700"/>
        <v>1.7335098808104359E-4</v>
      </c>
      <c r="AF7714" s="143">
        <f t="shared" si="1701"/>
        <v>0.32075018699485852</v>
      </c>
    </row>
    <row r="7715" spans="1:32" x14ac:dyDescent="0.25">
      <c r="A7715">
        <v>32.133333</v>
      </c>
      <c r="B7715">
        <v>1.2384453429393101</v>
      </c>
      <c r="C7715" s="203">
        <f t="shared" si="1703"/>
        <v>4.8060200086009865E-3</v>
      </c>
      <c r="D7715" s="184">
        <f t="shared" si="1704"/>
        <v>4.7147056284375682E-2</v>
      </c>
      <c r="T7715" s="182">
        <f t="shared" si="1702"/>
        <v>0.11914488476656702</v>
      </c>
      <c r="U7715" s="19">
        <v>1.1758685888632325</v>
      </c>
      <c r="V7715" s="105">
        <f t="shared" si="1691"/>
        <v>4.1670000000024743E-3</v>
      </c>
      <c r="W7715" s="143">
        <f t="shared" si="1692"/>
        <v>8.8754449677853557</v>
      </c>
      <c r="X7715" s="143">
        <f t="shared" si="1693"/>
        <v>0.61929999999999996</v>
      </c>
      <c r="Y7715" s="143">
        <f t="shared" si="1694"/>
        <v>0</v>
      </c>
      <c r="Z7715" s="143">
        <f t="shared" si="1695"/>
        <v>16.69444892818769</v>
      </c>
      <c r="AA7715" s="143">
        <f t="shared" si="1696"/>
        <v>0</v>
      </c>
      <c r="AB7715" s="143">
        <f t="shared" si="1697"/>
        <v>0</v>
      </c>
      <c r="AC7715" s="143">
        <f t="shared" si="1698"/>
        <v>0.42012664901191887</v>
      </c>
      <c r="AD7715" s="143">
        <f t="shared" si="1699"/>
        <v>0</v>
      </c>
      <c r="AE7715" s="105">
        <f t="shared" si="1700"/>
        <v>1.7335098808104359E-4</v>
      </c>
      <c r="AF7715" s="143">
        <f t="shared" si="1701"/>
        <v>0.35964445348319896</v>
      </c>
    </row>
    <row r="7716" spans="1:32" x14ac:dyDescent="0.25">
      <c r="A7716">
        <v>32.137499999999996</v>
      </c>
      <c r="B7716">
        <v>1.1249882641680204</v>
      </c>
      <c r="C7716" s="203">
        <f t="shared" si="1703"/>
        <v>4.9242139204026501E-3</v>
      </c>
      <c r="D7716" s="184">
        <f t="shared" si="1704"/>
        <v>4.830653855915E-2</v>
      </c>
      <c r="T7716" s="182">
        <f t="shared" si="1702"/>
        <v>0.11650961593865292</v>
      </c>
      <c r="U7716" s="19">
        <v>1.1498605076600337</v>
      </c>
      <c r="V7716" s="105">
        <f t="shared" si="1691"/>
        <v>4.1669999999953689E-3</v>
      </c>
      <c r="W7716" s="143">
        <f t="shared" si="1692"/>
        <v>8.8754449677853557</v>
      </c>
      <c r="X7716" s="143">
        <f t="shared" si="1693"/>
        <v>0.61929999999999996</v>
      </c>
      <c r="Y7716" s="143">
        <f t="shared" si="1694"/>
        <v>0</v>
      </c>
      <c r="Z7716" s="143">
        <f t="shared" si="1695"/>
        <v>16.69444892818769</v>
      </c>
      <c r="AA7716" s="143">
        <f t="shared" si="1696"/>
        <v>0</v>
      </c>
      <c r="AB7716" s="143">
        <f t="shared" si="1697"/>
        <v>0</v>
      </c>
      <c r="AC7716" s="143">
        <f t="shared" si="1698"/>
        <v>0.42012664901191887</v>
      </c>
      <c r="AD7716" s="143">
        <f t="shared" si="1699"/>
        <v>0</v>
      </c>
      <c r="AE7716" s="105">
        <f t="shared" si="1700"/>
        <v>1.7335098808104359E-4</v>
      </c>
      <c r="AF7716" s="143">
        <f t="shared" si="1701"/>
        <v>0.33408589894634172</v>
      </c>
    </row>
    <row r="7717" spans="1:32" x14ac:dyDescent="0.25">
      <c r="A7717">
        <v>32.141666000000001</v>
      </c>
      <c r="B7717">
        <v>1.1817168035536656</v>
      </c>
      <c r="C7717" s="203">
        <f t="shared" si="1703"/>
        <v>4.8048666560700374E-3</v>
      </c>
      <c r="D7717" s="184">
        <f t="shared" si="1704"/>
        <v>4.7135741896047072E-2</v>
      </c>
      <c r="T7717" s="182">
        <f t="shared" si="1702"/>
        <v>0.11781290212412239</v>
      </c>
      <c r="U7717" s="19">
        <v>1.1627229422563274</v>
      </c>
      <c r="V7717" s="105">
        <f t="shared" si="1691"/>
        <v>4.166000000004999E-3</v>
      </c>
      <c r="W7717" s="143">
        <f t="shared" si="1692"/>
        <v>8.8754449677853557</v>
      </c>
      <c r="X7717" s="143">
        <f t="shared" si="1693"/>
        <v>0.61929999999999996</v>
      </c>
      <c r="Y7717" s="143">
        <f t="shared" si="1694"/>
        <v>0</v>
      </c>
      <c r="Z7717" s="143">
        <f t="shared" si="1695"/>
        <v>16.69444892818769</v>
      </c>
      <c r="AA7717" s="143">
        <f t="shared" si="1696"/>
        <v>0</v>
      </c>
      <c r="AB7717" s="143">
        <f t="shared" si="1697"/>
        <v>0</v>
      </c>
      <c r="AC7717" s="143">
        <f t="shared" si="1698"/>
        <v>0.42012664901191887</v>
      </c>
      <c r="AD7717" s="143">
        <f t="shared" si="1699"/>
        <v>0</v>
      </c>
      <c r="AE7717" s="105">
        <f t="shared" si="1700"/>
        <v>1.7335098808104359E-4</v>
      </c>
      <c r="AF7717" s="143">
        <f t="shared" si="1701"/>
        <v>0.34705034537641372</v>
      </c>
    </row>
    <row r="7718" spans="1:32" x14ac:dyDescent="0.25">
      <c r="A7718">
        <v>32.145832999999996</v>
      </c>
      <c r="B7718">
        <v>1.068259724782376</v>
      </c>
      <c r="C7718" s="203">
        <f t="shared" si="1703"/>
        <v>4.6878260967829332E-3</v>
      </c>
      <c r="D7718" s="184">
        <f t="shared" si="1704"/>
        <v>4.5987574009440577E-2</v>
      </c>
      <c r="T7718" s="182">
        <f t="shared" si="1702"/>
        <v>0.115234325250894</v>
      </c>
      <c r="U7718" s="19">
        <v>1.1372743671442782</v>
      </c>
      <c r="V7718" s="105">
        <f t="shared" si="1691"/>
        <v>4.1669999999953689E-3</v>
      </c>
      <c r="W7718" s="143">
        <f t="shared" si="1692"/>
        <v>8.8754449677853557</v>
      </c>
      <c r="X7718" s="143">
        <f t="shared" si="1693"/>
        <v>0.61929999999999996</v>
      </c>
      <c r="Y7718" s="143">
        <f t="shared" si="1694"/>
        <v>0</v>
      </c>
      <c r="Z7718" s="143">
        <f t="shared" si="1695"/>
        <v>16.69444892818769</v>
      </c>
      <c r="AA7718" s="143">
        <f t="shared" si="1696"/>
        <v>0</v>
      </c>
      <c r="AB7718" s="143">
        <f t="shared" si="1697"/>
        <v>0</v>
      </c>
      <c r="AC7718" s="143">
        <f t="shared" si="1698"/>
        <v>0.42012664901191887</v>
      </c>
      <c r="AD7718" s="143">
        <f t="shared" si="1699"/>
        <v>0</v>
      </c>
      <c r="AE7718" s="105">
        <f t="shared" si="1700"/>
        <v>1.7335098808104359E-4</v>
      </c>
      <c r="AF7718" s="143">
        <f t="shared" si="1701"/>
        <v>0.32075018533815491</v>
      </c>
    </row>
    <row r="7719" spans="1:32" x14ac:dyDescent="0.25">
      <c r="A7719">
        <v>32.15</v>
      </c>
      <c r="B7719">
        <v>1.1817168035536656</v>
      </c>
      <c r="C7719" s="203">
        <f t="shared" si="1703"/>
        <v>4.6878260967909268E-3</v>
      </c>
      <c r="D7719" s="184">
        <f t="shared" si="1704"/>
        <v>4.5987574009518993E-2</v>
      </c>
      <c r="T7719" s="182">
        <f t="shared" si="1702"/>
        <v>0.11781401078611063</v>
      </c>
      <c r="U7719" s="19">
        <v>1.1627338838994388</v>
      </c>
      <c r="V7719" s="105">
        <f t="shared" si="1691"/>
        <v>4.1670000000024743E-3</v>
      </c>
      <c r="W7719" s="143">
        <f t="shared" si="1692"/>
        <v>8.8754449677853557</v>
      </c>
      <c r="X7719" s="143">
        <f t="shared" si="1693"/>
        <v>0.61929999999999996</v>
      </c>
      <c r="Y7719" s="143">
        <f t="shared" si="1694"/>
        <v>0</v>
      </c>
      <c r="Z7719" s="143">
        <f t="shared" si="1695"/>
        <v>16.69444892818769</v>
      </c>
      <c r="AA7719" s="143">
        <f t="shared" si="1696"/>
        <v>0</v>
      </c>
      <c r="AB7719" s="143">
        <f t="shared" si="1697"/>
        <v>0</v>
      </c>
      <c r="AC7719" s="143">
        <f t="shared" si="1698"/>
        <v>0.42012664901191887</v>
      </c>
      <c r="AD7719" s="143">
        <f t="shared" si="1699"/>
        <v>0</v>
      </c>
      <c r="AE7719" s="105">
        <f t="shared" si="1700"/>
        <v>1.7335098808104359E-4</v>
      </c>
      <c r="AF7719" s="143">
        <f t="shared" si="1701"/>
        <v>0.34704707953796748</v>
      </c>
    </row>
    <row r="7720" spans="1:32" x14ac:dyDescent="0.25">
      <c r="A7720">
        <v>32.154165999999996</v>
      </c>
      <c r="B7720">
        <v>1.0115311853967308</v>
      </c>
      <c r="C7720" s="203">
        <f t="shared" si="1703"/>
        <v>4.5685355609813667E-3</v>
      </c>
      <c r="D7720" s="184">
        <f t="shared" si="1704"/>
        <v>4.4817333853227212E-2</v>
      </c>
      <c r="T7720" s="182">
        <f t="shared" si="1702"/>
        <v>0.11399104861321931</v>
      </c>
      <c r="U7720" s="19">
        <v>1.1250041807374223</v>
      </c>
      <c r="V7720" s="105">
        <f t="shared" si="1691"/>
        <v>4.1659999999978936E-3</v>
      </c>
      <c r="W7720" s="143">
        <f t="shared" si="1692"/>
        <v>8.8754449677853557</v>
      </c>
      <c r="X7720" s="143">
        <f t="shared" si="1693"/>
        <v>0.61929999999999996</v>
      </c>
      <c r="Y7720" s="143">
        <f t="shared" si="1694"/>
        <v>0</v>
      </c>
      <c r="Z7720" s="143">
        <f t="shared" si="1695"/>
        <v>16.69444892818769</v>
      </c>
      <c r="AA7720" s="143">
        <f t="shared" si="1696"/>
        <v>0</v>
      </c>
      <c r="AB7720" s="143">
        <f t="shared" si="1697"/>
        <v>0</v>
      </c>
      <c r="AC7720" s="143">
        <f t="shared" si="1698"/>
        <v>0.42012664901191887</v>
      </c>
      <c r="AD7720" s="143">
        <f t="shared" si="1699"/>
        <v>0</v>
      </c>
      <c r="AE7720" s="105">
        <f t="shared" si="1700"/>
        <v>1.7335098808104359E-4</v>
      </c>
      <c r="AF7720" s="143">
        <f t="shared" si="1701"/>
        <v>0.30702974498531221</v>
      </c>
    </row>
    <row r="7721" spans="1:32" x14ac:dyDescent="0.25">
      <c r="A7721">
        <v>32.158332999999999</v>
      </c>
      <c r="B7721">
        <v>1.1817168035536656</v>
      </c>
      <c r="C7721" s="203">
        <f t="shared" si="1703"/>
        <v>4.5696321849808645E-3</v>
      </c>
      <c r="D7721" s="184">
        <f t="shared" si="1704"/>
        <v>4.4828091734662283E-2</v>
      </c>
      <c r="T7721" s="182">
        <f t="shared" si="1702"/>
        <v>0.11781212260834539</v>
      </c>
      <c r="U7721" s="19">
        <v>1.1627152490337567</v>
      </c>
      <c r="V7721" s="105">
        <f t="shared" si="1691"/>
        <v>4.1670000000024743E-3</v>
      </c>
      <c r="W7721" s="143">
        <f t="shared" si="1692"/>
        <v>8.8754449677853557</v>
      </c>
      <c r="X7721" s="143">
        <f t="shared" si="1693"/>
        <v>0.61929999999999996</v>
      </c>
      <c r="Y7721" s="143">
        <f t="shared" si="1694"/>
        <v>0</v>
      </c>
      <c r="Z7721" s="143">
        <f t="shared" si="1695"/>
        <v>16.69444892818769</v>
      </c>
      <c r="AA7721" s="143">
        <f t="shared" si="1696"/>
        <v>0</v>
      </c>
      <c r="AB7721" s="143">
        <f t="shared" si="1697"/>
        <v>0</v>
      </c>
      <c r="AC7721" s="143">
        <f t="shared" si="1698"/>
        <v>0.42012664901191887</v>
      </c>
      <c r="AD7721" s="143">
        <f t="shared" si="1699"/>
        <v>0</v>
      </c>
      <c r="AE7721" s="105">
        <f t="shared" si="1700"/>
        <v>1.7335098808104359E-4</v>
      </c>
      <c r="AF7721" s="143">
        <f t="shared" si="1701"/>
        <v>0.3470526416699839</v>
      </c>
    </row>
    <row r="7722" spans="1:32" x14ac:dyDescent="0.25">
      <c r="A7722">
        <v>32.162499999999994</v>
      </c>
      <c r="B7722">
        <v>0.95480264601108633</v>
      </c>
      <c r="C7722" s="203">
        <f t="shared" si="1703"/>
        <v>4.4514382731632137E-3</v>
      </c>
      <c r="D7722" s="184">
        <f t="shared" si="1704"/>
        <v>4.3668609459731125E-2</v>
      </c>
      <c r="T7722" s="182">
        <f t="shared" si="1702"/>
        <v>0.11278374205291947</v>
      </c>
      <c r="U7722" s="19">
        <v>1.1130889913932345</v>
      </c>
      <c r="V7722" s="105">
        <f t="shared" si="1691"/>
        <v>4.1669999999953689E-3</v>
      </c>
      <c r="W7722" s="143">
        <f t="shared" si="1692"/>
        <v>8.8754449677853557</v>
      </c>
      <c r="X7722" s="143">
        <f t="shared" si="1693"/>
        <v>0.61929999999999996</v>
      </c>
      <c r="Y7722" s="143">
        <f t="shared" si="1694"/>
        <v>0</v>
      </c>
      <c r="Z7722" s="143">
        <f t="shared" si="1695"/>
        <v>16.69444892818769</v>
      </c>
      <c r="AA7722" s="143">
        <f t="shared" si="1696"/>
        <v>0</v>
      </c>
      <c r="AB7722" s="143">
        <f t="shared" si="1697"/>
        <v>0</v>
      </c>
      <c r="AC7722" s="143">
        <f t="shared" si="1698"/>
        <v>0.42012664901191887</v>
      </c>
      <c r="AD7722" s="143">
        <f t="shared" si="1699"/>
        <v>0</v>
      </c>
      <c r="AE7722" s="105">
        <f t="shared" si="1700"/>
        <v>1.7335098808104359E-4</v>
      </c>
      <c r="AF7722" s="143">
        <f t="shared" si="1701"/>
        <v>0.29291326382492106</v>
      </c>
    </row>
    <row r="7723" spans="1:32" x14ac:dyDescent="0.25">
      <c r="A7723">
        <v>32.166665999999999</v>
      </c>
      <c r="B7723">
        <v>1.068259724782376</v>
      </c>
      <c r="C7723" s="203">
        <f t="shared" si="1703"/>
        <v>4.2140389183678382E-3</v>
      </c>
      <c r="D7723" s="184">
        <f t="shared" si="1704"/>
        <v>4.1339721789188495E-2</v>
      </c>
      <c r="T7723" s="182">
        <f t="shared" si="1702"/>
        <v>0.11523334021909692</v>
      </c>
      <c r="U7723" s="19">
        <v>1.1372646456362885</v>
      </c>
      <c r="V7723" s="105">
        <f t="shared" si="1691"/>
        <v>4.166000000004999E-3</v>
      </c>
      <c r="W7723" s="143">
        <f t="shared" si="1692"/>
        <v>8.8754449677853557</v>
      </c>
      <c r="X7723" s="143">
        <f t="shared" si="1693"/>
        <v>0.61929999999999996</v>
      </c>
      <c r="Y7723" s="143">
        <f t="shared" si="1694"/>
        <v>0</v>
      </c>
      <c r="Z7723" s="143">
        <f t="shared" si="1695"/>
        <v>16.69444892818769</v>
      </c>
      <c r="AA7723" s="143">
        <f t="shared" si="1696"/>
        <v>0</v>
      </c>
      <c r="AB7723" s="143">
        <f t="shared" si="1697"/>
        <v>0</v>
      </c>
      <c r="AC7723" s="143">
        <f t="shared" si="1698"/>
        <v>0.42012664901191887</v>
      </c>
      <c r="AD7723" s="143">
        <f t="shared" si="1699"/>
        <v>0</v>
      </c>
      <c r="AE7723" s="105">
        <f t="shared" si="1700"/>
        <v>1.7335098808104359E-4</v>
      </c>
      <c r="AF7723" s="143">
        <f t="shared" si="1701"/>
        <v>0.32075292715862869</v>
      </c>
    </row>
    <row r="7724" spans="1:32" x14ac:dyDescent="0.25">
      <c r="A7724">
        <v>32.170832999999995</v>
      </c>
      <c r="B7724">
        <v>1.068259724782376</v>
      </c>
      <c r="C7724" s="203">
        <f t="shared" si="1703"/>
        <v>4.4514382731632137E-3</v>
      </c>
      <c r="D7724" s="184">
        <f t="shared" si="1704"/>
        <v>4.3668609459731125E-2</v>
      </c>
      <c r="T7724" s="182">
        <f t="shared" si="1702"/>
        <v>0.11523334021909692</v>
      </c>
      <c r="U7724" s="19">
        <v>1.1372646456362885</v>
      </c>
      <c r="V7724" s="105">
        <f t="shared" si="1691"/>
        <v>4.1669999999953689E-3</v>
      </c>
      <c r="W7724" s="143">
        <f t="shared" si="1692"/>
        <v>8.8754449677853557</v>
      </c>
      <c r="X7724" s="143">
        <f t="shared" si="1693"/>
        <v>0.61929999999999996</v>
      </c>
      <c r="Y7724" s="143">
        <f t="shared" si="1694"/>
        <v>0</v>
      </c>
      <c r="Z7724" s="143">
        <f t="shared" si="1695"/>
        <v>16.69444892818769</v>
      </c>
      <c r="AA7724" s="143">
        <f t="shared" si="1696"/>
        <v>0</v>
      </c>
      <c r="AB7724" s="143">
        <f t="shared" si="1697"/>
        <v>0</v>
      </c>
      <c r="AC7724" s="143">
        <f t="shared" si="1698"/>
        <v>0.42012664901191887</v>
      </c>
      <c r="AD7724" s="143">
        <f t="shared" si="1699"/>
        <v>0</v>
      </c>
      <c r="AE7724" s="105">
        <f t="shared" si="1700"/>
        <v>1.7335098808104359E-4</v>
      </c>
      <c r="AF7724" s="143">
        <f t="shared" si="1701"/>
        <v>0.32075292715862869</v>
      </c>
    </row>
    <row r="7725" spans="1:32" x14ac:dyDescent="0.25">
      <c r="A7725">
        <v>32.174999999999997</v>
      </c>
      <c r="B7725">
        <v>1.068259724782376</v>
      </c>
      <c r="C7725" s="203">
        <f t="shared" si="1703"/>
        <v>4.451438273170804E-3</v>
      </c>
      <c r="D7725" s="184">
        <f t="shared" si="1704"/>
        <v>4.3668609459805587E-2</v>
      </c>
      <c r="T7725" s="182">
        <f t="shared" si="1702"/>
        <v>0.11523334021909692</v>
      </c>
      <c r="U7725" s="19">
        <v>1.1372646456362885</v>
      </c>
      <c r="V7725" s="105">
        <f t="shared" si="1691"/>
        <v>4.1670000000024743E-3</v>
      </c>
      <c r="W7725" s="143">
        <f t="shared" si="1692"/>
        <v>8.8754449677853557</v>
      </c>
      <c r="X7725" s="143">
        <f t="shared" si="1693"/>
        <v>0.61929999999999996</v>
      </c>
      <c r="Y7725" s="143">
        <f t="shared" si="1694"/>
        <v>0</v>
      </c>
      <c r="Z7725" s="143">
        <f t="shared" si="1695"/>
        <v>16.69444892818769</v>
      </c>
      <c r="AA7725" s="143">
        <f t="shared" si="1696"/>
        <v>0</v>
      </c>
      <c r="AB7725" s="143">
        <f t="shared" si="1697"/>
        <v>0</v>
      </c>
      <c r="AC7725" s="143">
        <f t="shared" si="1698"/>
        <v>0.42012664901191887</v>
      </c>
      <c r="AD7725" s="143">
        <f t="shared" si="1699"/>
        <v>0</v>
      </c>
      <c r="AE7725" s="105">
        <f t="shared" si="1700"/>
        <v>1.7335098808104359E-4</v>
      </c>
      <c r="AF7725" s="143">
        <f t="shared" si="1701"/>
        <v>0.32075292715862869</v>
      </c>
    </row>
    <row r="7726" spans="1:32" x14ac:dyDescent="0.25">
      <c r="A7726">
        <v>32.179165999999995</v>
      </c>
      <c r="B7726">
        <v>1.068259724782376</v>
      </c>
      <c r="C7726" s="203">
        <f t="shared" si="1703"/>
        <v>4.4503700134411279E-3</v>
      </c>
      <c r="D7726" s="184">
        <f t="shared" si="1704"/>
        <v>4.3658129831857469E-2</v>
      </c>
      <c r="T7726" s="182">
        <f t="shared" si="1702"/>
        <v>0.11523334021909692</v>
      </c>
      <c r="U7726" s="19">
        <v>1.1372646456362885</v>
      </c>
      <c r="V7726" s="105">
        <f t="shared" si="1691"/>
        <v>4.1659999999978936E-3</v>
      </c>
      <c r="W7726" s="143">
        <f t="shared" si="1692"/>
        <v>8.8754449677853557</v>
      </c>
      <c r="X7726" s="143">
        <f t="shared" si="1693"/>
        <v>0.61929999999999996</v>
      </c>
      <c r="Y7726" s="143">
        <f t="shared" si="1694"/>
        <v>0</v>
      </c>
      <c r="Z7726" s="143">
        <f t="shared" si="1695"/>
        <v>16.69444892818769</v>
      </c>
      <c r="AA7726" s="143">
        <f t="shared" si="1696"/>
        <v>0</v>
      </c>
      <c r="AB7726" s="143">
        <f t="shared" si="1697"/>
        <v>0</v>
      </c>
      <c r="AC7726" s="143">
        <f t="shared" si="1698"/>
        <v>0.42012664901191887</v>
      </c>
      <c r="AD7726" s="143">
        <f t="shared" si="1699"/>
        <v>0</v>
      </c>
      <c r="AE7726" s="105">
        <f t="shared" si="1700"/>
        <v>1.7335098808104359E-4</v>
      </c>
      <c r="AF7726" s="143">
        <f t="shared" si="1701"/>
        <v>0.32075292715862869</v>
      </c>
    </row>
    <row r="7727" spans="1:32" x14ac:dyDescent="0.25">
      <c r="A7727">
        <v>32.183332999999998</v>
      </c>
      <c r="B7727">
        <v>1.068259724782376</v>
      </c>
      <c r="C7727" s="203">
        <f t="shared" si="1703"/>
        <v>4.451438273170804E-3</v>
      </c>
      <c r="D7727" s="184">
        <f t="shared" si="1704"/>
        <v>4.3668609459805587E-2</v>
      </c>
      <c r="T7727" s="182">
        <f t="shared" si="1702"/>
        <v>0.11523334021909692</v>
      </c>
      <c r="U7727" s="19">
        <v>1.1372646456362885</v>
      </c>
      <c r="V7727" s="105">
        <f t="shared" si="1691"/>
        <v>4.1670000000024743E-3</v>
      </c>
      <c r="W7727" s="143">
        <f t="shared" si="1692"/>
        <v>8.8754449677853557</v>
      </c>
      <c r="X7727" s="143">
        <f t="shared" si="1693"/>
        <v>0.61929999999999996</v>
      </c>
      <c r="Y7727" s="143">
        <f t="shared" si="1694"/>
        <v>0</v>
      </c>
      <c r="Z7727" s="143">
        <f t="shared" si="1695"/>
        <v>16.69444892818769</v>
      </c>
      <c r="AA7727" s="143">
        <f t="shared" si="1696"/>
        <v>0</v>
      </c>
      <c r="AB7727" s="143">
        <f t="shared" si="1697"/>
        <v>0</v>
      </c>
      <c r="AC7727" s="143">
        <f t="shared" si="1698"/>
        <v>0.42012664901191887</v>
      </c>
      <c r="AD7727" s="143">
        <f t="shared" si="1699"/>
        <v>0</v>
      </c>
      <c r="AE7727" s="105">
        <f t="shared" si="1700"/>
        <v>1.7335098808104359E-4</v>
      </c>
      <c r="AF7727" s="143">
        <f t="shared" si="1701"/>
        <v>0.32075292715862869</v>
      </c>
    </row>
    <row r="7728" spans="1:32" x14ac:dyDescent="0.25">
      <c r="A7728">
        <v>32.1875</v>
      </c>
      <c r="B7728">
        <v>1.068259724782376</v>
      </c>
      <c r="C7728" s="203">
        <f t="shared" si="1703"/>
        <v>4.451438273170804E-3</v>
      </c>
      <c r="D7728" s="184">
        <f t="shared" si="1704"/>
        <v>4.3668609459805587E-2</v>
      </c>
      <c r="T7728" s="182">
        <f t="shared" si="1702"/>
        <v>0.11523334021909692</v>
      </c>
      <c r="U7728" s="19">
        <v>1.1372646456362885</v>
      </c>
      <c r="V7728" s="105">
        <f t="shared" si="1691"/>
        <v>4.1670000000024743E-3</v>
      </c>
      <c r="W7728" s="143">
        <f t="shared" si="1692"/>
        <v>8.8754449677853557</v>
      </c>
      <c r="X7728" s="143">
        <f t="shared" si="1693"/>
        <v>0.61929999999999996</v>
      </c>
      <c r="Y7728" s="143">
        <f t="shared" si="1694"/>
        <v>0</v>
      </c>
      <c r="Z7728" s="143">
        <f t="shared" si="1695"/>
        <v>16.69444892818769</v>
      </c>
      <c r="AA7728" s="143">
        <f t="shared" si="1696"/>
        <v>0</v>
      </c>
      <c r="AB7728" s="143">
        <f t="shared" si="1697"/>
        <v>0</v>
      </c>
      <c r="AC7728" s="143">
        <f t="shared" si="1698"/>
        <v>0.42012664901191887</v>
      </c>
      <c r="AD7728" s="143">
        <f t="shared" si="1699"/>
        <v>0</v>
      </c>
      <c r="AE7728" s="105">
        <f t="shared" si="1700"/>
        <v>1.7335098808104359E-4</v>
      </c>
      <c r="AF7728" s="143">
        <f t="shared" si="1701"/>
        <v>0.32075292715862869</v>
      </c>
    </row>
    <row r="7729" spans="1:32" x14ac:dyDescent="0.25">
      <c r="A7729">
        <v>32.191665999999998</v>
      </c>
      <c r="B7729">
        <v>1.0115311853967308</v>
      </c>
      <c r="C7729" s="203">
        <f t="shared" si="1703"/>
        <v>4.3322044659008891E-3</v>
      </c>
      <c r="D7729" s="184">
        <f t="shared" si="1704"/>
        <v>4.2498925810487725E-2</v>
      </c>
      <c r="T7729" s="182">
        <f t="shared" si="1702"/>
        <v>0.11398978462542889</v>
      </c>
      <c r="U7729" s="19">
        <v>1.1249917061478301</v>
      </c>
      <c r="V7729" s="105">
        <f t="shared" si="1691"/>
        <v>4.1659999999978936E-3</v>
      </c>
      <c r="W7729" s="143">
        <f t="shared" si="1692"/>
        <v>8.8754449677853557</v>
      </c>
      <c r="X7729" s="143">
        <f t="shared" si="1693"/>
        <v>0.61929999999999996</v>
      </c>
      <c r="Y7729" s="143">
        <f t="shared" si="1694"/>
        <v>0</v>
      </c>
      <c r="Z7729" s="143">
        <f t="shared" si="1695"/>
        <v>16.69444892818769</v>
      </c>
      <c r="AA7729" s="143">
        <f t="shared" si="1696"/>
        <v>0</v>
      </c>
      <c r="AB7729" s="143">
        <f t="shared" si="1697"/>
        <v>0</v>
      </c>
      <c r="AC7729" s="143">
        <f t="shared" si="1698"/>
        <v>0.42012664901191887</v>
      </c>
      <c r="AD7729" s="143">
        <f t="shared" si="1699"/>
        <v>0</v>
      </c>
      <c r="AE7729" s="105">
        <f t="shared" si="1700"/>
        <v>1.7335098808104359E-4</v>
      </c>
      <c r="AF7729" s="143">
        <f t="shared" si="1701"/>
        <v>0.30703314951713256</v>
      </c>
    </row>
    <row r="7730" spans="1:32" x14ac:dyDescent="0.25">
      <c r="A7730">
        <v>32.195833</v>
      </c>
      <c r="B7730">
        <v>1.1249882641680204</v>
      </c>
      <c r="C7730" s="203">
        <f t="shared" si="1703"/>
        <v>4.4514382731708031E-3</v>
      </c>
      <c r="D7730" s="184">
        <f t="shared" si="1704"/>
        <v>4.366860945980558E-2</v>
      </c>
      <c r="T7730" s="182">
        <f t="shared" si="1702"/>
        <v>0.11650878963335549</v>
      </c>
      <c r="U7730" s="19">
        <v>1.1498523526607993</v>
      </c>
      <c r="V7730" s="105">
        <f t="shared" si="1691"/>
        <v>4.1670000000024743E-3</v>
      </c>
      <c r="W7730" s="143">
        <f t="shared" si="1692"/>
        <v>8.8754449677853557</v>
      </c>
      <c r="X7730" s="143">
        <f t="shared" si="1693"/>
        <v>0.61929999999999996</v>
      </c>
      <c r="Y7730" s="143">
        <f t="shared" si="1694"/>
        <v>0</v>
      </c>
      <c r="Z7730" s="143">
        <f t="shared" si="1695"/>
        <v>16.69444892818769</v>
      </c>
      <c r="AA7730" s="143">
        <f t="shared" si="1696"/>
        <v>0</v>
      </c>
      <c r="AB7730" s="143">
        <f t="shared" si="1697"/>
        <v>0</v>
      </c>
      <c r="AC7730" s="143">
        <f t="shared" si="1698"/>
        <v>0.42012664901191887</v>
      </c>
      <c r="AD7730" s="143">
        <f t="shared" si="1699"/>
        <v>0</v>
      </c>
      <c r="AE7730" s="105">
        <f t="shared" si="1700"/>
        <v>1.7335098808104359E-4</v>
      </c>
      <c r="AF7730" s="143">
        <f t="shared" si="1701"/>
        <v>0.33408826835511296</v>
      </c>
    </row>
    <row r="7731" spans="1:32" x14ac:dyDescent="0.25">
      <c r="A7731">
        <v>32.199999999999996</v>
      </c>
      <c r="B7731">
        <v>1.1249882641680204</v>
      </c>
      <c r="C7731" s="203">
        <f t="shared" si="1703"/>
        <v>4.6878260967829315E-3</v>
      </c>
      <c r="D7731" s="184">
        <f t="shared" si="1704"/>
        <v>4.5987574009440563E-2</v>
      </c>
      <c r="T7731" s="182">
        <f t="shared" si="1702"/>
        <v>0.11650878963335549</v>
      </c>
      <c r="U7731" s="19">
        <v>1.1498523526607993</v>
      </c>
      <c r="V7731" s="105">
        <f t="shared" si="1691"/>
        <v>4.1669999999953689E-3</v>
      </c>
      <c r="W7731" s="143">
        <f t="shared" si="1692"/>
        <v>8.8754449677853557</v>
      </c>
      <c r="X7731" s="143">
        <f t="shared" si="1693"/>
        <v>0.61929999999999996</v>
      </c>
      <c r="Y7731" s="143">
        <f t="shared" si="1694"/>
        <v>0</v>
      </c>
      <c r="Z7731" s="143">
        <f t="shared" si="1695"/>
        <v>16.69444892818769</v>
      </c>
      <c r="AA7731" s="143">
        <f t="shared" si="1696"/>
        <v>0</v>
      </c>
      <c r="AB7731" s="143">
        <f t="shared" si="1697"/>
        <v>0</v>
      </c>
      <c r="AC7731" s="143">
        <f t="shared" si="1698"/>
        <v>0.42012664901191887</v>
      </c>
      <c r="AD7731" s="143">
        <f t="shared" si="1699"/>
        <v>0</v>
      </c>
      <c r="AE7731" s="105">
        <f t="shared" si="1700"/>
        <v>1.7335098808104359E-4</v>
      </c>
      <c r="AF7731" s="143">
        <f t="shared" si="1701"/>
        <v>0.33408826835511296</v>
      </c>
    </row>
    <row r="7732" spans="1:32" x14ac:dyDescent="0.25">
      <c r="A7732">
        <v>32.204166000000001</v>
      </c>
      <c r="B7732">
        <v>1.0115311853967308</v>
      </c>
      <c r="C7732" s="203">
        <f t="shared" si="1703"/>
        <v>4.4503700134487173E-3</v>
      </c>
      <c r="D7732" s="184">
        <f t="shared" si="1704"/>
        <v>4.3658129831931916E-2</v>
      </c>
      <c r="T7732" s="182">
        <f t="shared" si="1702"/>
        <v>0.11399158414341949</v>
      </c>
      <c r="U7732" s="19">
        <v>1.1250094660095682</v>
      </c>
      <c r="V7732" s="105">
        <f t="shared" si="1691"/>
        <v>4.166000000004999E-3</v>
      </c>
      <c r="W7732" s="143">
        <f t="shared" si="1692"/>
        <v>8.8754449677853557</v>
      </c>
      <c r="X7732" s="143">
        <f t="shared" si="1693"/>
        <v>0.61929999999999996</v>
      </c>
      <c r="Y7732" s="143">
        <f t="shared" si="1694"/>
        <v>0</v>
      </c>
      <c r="Z7732" s="143">
        <f t="shared" si="1695"/>
        <v>16.69444892818769</v>
      </c>
      <c r="AA7732" s="143">
        <f t="shared" si="1696"/>
        <v>0</v>
      </c>
      <c r="AB7732" s="143">
        <f t="shared" si="1697"/>
        <v>0</v>
      </c>
      <c r="AC7732" s="143">
        <f t="shared" si="1698"/>
        <v>0.42012664901191887</v>
      </c>
      <c r="AD7732" s="143">
        <f t="shared" si="1699"/>
        <v>0</v>
      </c>
      <c r="AE7732" s="105">
        <f t="shared" si="1700"/>
        <v>1.7335098808104359E-4</v>
      </c>
      <c r="AF7732" s="143">
        <f t="shared" si="1701"/>
        <v>0.30702830256566316</v>
      </c>
    </row>
    <row r="7733" spans="1:32" x14ac:dyDescent="0.25">
      <c r="A7733">
        <v>32.208332999999996</v>
      </c>
      <c r="B7733">
        <v>1.1817168035536656</v>
      </c>
      <c r="C7733" s="203">
        <f t="shared" si="1703"/>
        <v>4.569632184973073E-3</v>
      </c>
      <c r="D7733" s="184">
        <f t="shared" si="1704"/>
        <v>4.4828091734585851E-2</v>
      </c>
      <c r="T7733" s="182">
        <f t="shared" si="1702"/>
        <v>0.11781212396857968</v>
      </c>
      <c r="U7733" s="19">
        <v>1.1627152624582253</v>
      </c>
      <c r="V7733" s="105">
        <f t="shared" si="1691"/>
        <v>4.1669999999953689E-3</v>
      </c>
      <c r="W7733" s="143">
        <f t="shared" si="1692"/>
        <v>8.8754449677853557</v>
      </c>
      <c r="X7733" s="143">
        <f t="shared" si="1693"/>
        <v>0.61929999999999996</v>
      </c>
      <c r="Y7733" s="143">
        <f t="shared" si="1694"/>
        <v>0</v>
      </c>
      <c r="Z7733" s="143">
        <f t="shared" si="1695"/>
        <v>16.69444892818769</v>
      </c>
      <c r="AA7733" s="143">
        <f t="shared" si="1696"/>
        <v>0</v>
      </c>
      <c r="AB7733" s="143">
        <f t="shared" si="1697"/>
        <v>0</v>
      </c>
      <c r="AC7733" s="143">
        <f t="shared" si="1698"/>
        <v>0.42012664901191887</v>
      </c>
      <c r="AD7733" s="143">
        <f t="shared" si="1699"/>
        <v>0</v>
      </c>
      <c r="AE7733" s="105">
        <f t="shared" si="1700"/>
        <v>1.7335098808104359E-4</v>
      </c>
      <c r="AF7733" s="143">
        <f t="shared" si="1701"/>
        <v>0.34705263766298627</v>
      </c>
    </row>
    <row r="7734" spans="1:32" x14ac:dyDescent="0.25">
      <c r="A7734">
        <v>32.212499999999999</v>
      </c>
      <c r="B7734">
        <v>1.1249882641680204</v>
      </c>
      <c r="C7734" s="203">
        <f t="shared" si="1703"/>
        <v>4.8060200086009865E-3</v>
      </c>
      <c r="D7734" s="184">
        <f t="shared" si="1704"/>
        <v>4.7147056284375682E-2</v>
      </c>
      <c r="T7734" s="182">
        <f t="shared" si="1702"/>
        <v>0.1165078571055755</v>
      </c>
      <c r="U7734" s="19">
        <v>1.1498431493271699</v>
      </c>
      <c r="V7734" s="105">
        <f t="shared" si="1691"/>
        <v>4.1670000000024743E-3</v>
      </c>
      <c r="W7734" s="143">
        <f t="shared" si="1692"/>
        <v>8.8754449677853557</v>
      </c>
      <c r="X7734" s="143">
        <f t="shared" si="1693"/>
        <v>0.61929999999999996</v>
      </c>
      <c r="Y7734" s="143">
        <f t="shared" si="1694"/>
        <v>0</v>
      </c>
      <c r="Z7734" s="143">
        <f t="shared" si="1695"/>
        <v>16.69444892818769</v>
      </c>
      <c r="AA7734" s="143">
        <f t="shared" si="1696"/>
        <v>0</v>
      </c>
      <c r="AB7734" s="143">
        <f t="shared" si="1697"/>
        <v>0</v>
      </c>
      <c r="AC7734" s="143">
        <f t="shared" si="1698"/>
        <v>0.42012664901191887</v>
      </c>
      <c r="AD7734" s="143">
        <f t="shared" si="1699"/>
        <v>0</v>
      </c>
      <c r="AE7734" s="105">
        <f t="shared" si="1700"/>
        <v>1.7335098808104359E-4</v>
      </c>
      <c r="AF7734" s="143">
        <f t="shared" si="1701"/>
        <v>0.33409094239443488</v>
      </c>
    </row>
    <row r="7735" spans="1:32" x14ac:dyDescent="0.25">
      <c r="A7735">
        <v>32.216665999999996</v>
      </c>
      <c r="B7735">
        <v>1.1817168035536656</v>
      </c>
      <c r="C7735" s="203">
        <f t="shared" si="1703"/>
        <v>4.8048666560618425E-3</v>
      </c>
      <c r="D7735" s="184">
        <f t="shared" si="1704"/>
        <v>4.7135741895966678E-2</v>
      </c>
      <c r="T7735" s="182">
        <f t="shared" si="1702"/>
        <v>0.11781288096285723</v>
      </c>
      <c r="U7735" s="19">
        <v>1.1627227334108783</v>
      </c>
      <c r="V7735" s="105">
        <f t="shared" si="1691"/>
        <v>4.1659999999978936E-3</v>
      </c>
      <c r="W7735" s="143">
        <f t="shared" si="1692"/>
        <v>8.8754449677853557</v>
      </c>
      <c r="X7735" s="143">
        <f t="shared" si="1693"/>
        <v>0.61929999999999996</v>
      </c>
      <c r="Y7735" s="143">
        <f t="shared" si="1694"/>
        <v>0</v>
      </c>
      <c r="Z7735" s="143">
        <f t="shared" si="1695"/>
        <v>16.69444892818769</v>
      </c>
      <c r="AA7735" s="143">
        <f t="shared" si="1696"/>
        <v>0</v>
      </c>
      <c r="AB7735" s="143">
        <f t="shared" si="1697"/>
        <v>0</v>
      </c>
      <c r="AC7735" s="143">
        <f t="shared" si="1698"/>
        <v>0.42012664901191887</v>
      </c>
      <c r="AD7735" s="143">
        <f t="shared" si="1699"/>
        <v>0</v>
      </c>
      <c r="AE7735" s="105">
        <f t="shared" si="1700"/>
        <v>1.7335098808104359E-4</v>
      </c>
      <c r="AF7735" s="143">
        <f t="shared" si="1701"/>
        <v>0.34705040771275864</v>
      </c>
    </row>
    <row r="7736" spans="1:32" x14ac:dyDescent="0.25">
      <c r="A7736">
        <v>32.220832999999999</v>
      </c>
      <c r="B7736">
        <v>1.1249882641680204</v>
      </c>
      <c r="C7736" s="203">
        <f t="shared" si="1703"/>
        <v>4.8060200086009865E-3</v>
      </c>
      <c r="D7736" s="184">
        <f t="shared" si="1704"/>
        <v>4.7147056284375682E-2</v>
      </c>
      <c r="T7736" s="182">
        <f t="shared" si="1702"/>
        <v>0.11650784801799806</v>
      </c>
      <c r="U7736" s="19">
        <v>1.1498430596397538</v>
      </c>
      <c r="V7736" s="105">
        <f t="shared" si="1691"/>
        <v>4.1670000000024743E-3</v>
      </c>
      <c r="W7736" s="143">
        <f t="shared" si="1692"/>
        <v>8.8754449677853557</v>
      </c>
      <c r="X7736" s="143">
        <f t="shared" si="1693"/>
        <v>0.61929999999999996</v>
      </c>
      <c r="Y7736" s="143">
        <f t="shared" si="1694"/>
        <v>0</v>
      </c>
      <c r="Z7736" s="143">
        <f t="shared" si="1695"/>
        <v>16.69444892818769</v>
      </c>
      <c r="AA7736" s="143">
        <f t="shared" si="1696"/>
        <v>0</v>
      </c>
      <c r="AB7736" s="143">
        <f t="shared" si="1697"/>
        <v>0</v>
      </c>
      <c r="AC7736" s="143">
        <f t="shared" si="1698"/>
        <v>0.42012664901191887</v>
      </c>
      <c r="AD7736" s="143">
        <f t="shared" si="1699"/>
        <v>0</v>
      </c>
      <c r="AE7736" s="105">
        <f t="shared" si="1700"/>
        <v>1.7335098808104359E-4</v>
      </c>
      <c r="AF7736" s="143">
        <f t="shared" si="1701"/>
        <v>0.33409096845342895</v>
      </c>
    </row>
    <row r="7737" spans="1:32" x14ac:dyDescent="0.25">
      <c r="A7737">
        <v>32.224999999999994</v>
      </c>
      <c r="B7737">
        <v>1.1249882641680204</v>
      </c>
      <c r="C7737" s="203">
        <f t="shared" si="1703"/>
        <v>4.6878260967829315E-3</v>
      </c>
      <c r="D7737" s="184">
        <f t="shared" si="1704"/>
        <v>4.5987574009440563E-2</v>
      </c>
      <c r="T7737" s="182">
        <f t="shared" si="1702"/>
        <v>0.11650784801799806</v>
      </c>
      <c r="U7737" s="19">
        <v>1.1498430596397538</v>
      </c>
      <c r="V7737" s="105">
        <f t="shared" si="1691"/>
        <v>4.1669999999953689E-3</v>
      </c>
      <c r="W7737" s="143">
        <f t="shared" si="1692"/>
        <v>8.8754449677853557</v>
      </c>
      <c r="X7737" s="143">
        <f t="shared" si="1693"/>
        <v>0.61929999999999996</v>
      </c>
      <c r="Y7737" s="143">
        <f t="shared" si="1694"/>
        <v>0</v>
      </c>
      <c r="Z7737" s="143">
        <f t="shared" si="1695"/>
        <v>16.69444892818769</v>
      </c>
      <c r="AA7737" s="143">
        <f t="shared" si="1696"/>
        <v>0</v>
      </c>
      <c r="AB7737" s="143">
        <f t="shared" si="1697"/>
        <v>0</v>
      </c>
      <c r="AC7737" s="143">
        <f t="shared" si="1698"/>
        <v>0.42012664901191887</v>
      </c>
      <c r="AD7737" s="143">
        <f t="shared" si="1699"/>
        <v>0</v>
      </c>
      <c r="AE7737" s="105">
        <f t="shared" si="1700"/>
        <v>1.7335098808104359E-4</v>
      </c>
      <c r="AF7737" s="143">
        <f t="shared" si="1701"/>
        <v>0.33409096845342895</v>
      </c>
    </row>
    <row r="7738" spans="1:32" x14ac:dyDescent="0.25">
      <c r="A7738">
        <v>32.229165999999999</v>
      </c>
      <c r="B7738">
        <v>1.068259724782376</v>
      </c>
      <c r="C7738" s="203">
        <f t="shared" si="1703"/>
        <v>4.5685355609891582E-3</v>
      </c>
      <c r="D7738" s="184">
        <f t="shared" si="1704"/>
        <v>4.4817333853303644E-2</v>
      </c>
      <c r="T7738" s="182">
        <f t="shared" si="1702"/>
        <v>0.11523251949261946</v>
      </c>
      <c r="U7738" s="19">
        <v>1.1372565456957262</v>
      </c>
      <c r="V7738" s="105">
        <f t="shared" si="1691"/>
        <v>4.166000000004999E-3</v>
      </c>
      <c r="W7738" s="143">
        <f t="shared" si="1692"/>
        <v>8.8754449677853557</v>
      </c>
      <c r="X7738" s="143">
        <f t="shared" si="1693"/>
        <v>0.61929999999999996</v>
      </c>
      <c r="Y7738" s="143">
        <f t="shared" si="1694"/>
        <v>0</v>
      </c>
      <c r="Z7738" s="143">
        <f t="shared" si="1695"/>
        <v>16.69444892818769</v>
      </c>
      <c r="AA7738" s="143">
        <f t="shared" si="1696"/>
        <v>0</v>
      </c>
      <c r="AB7738" s="143">
        <f t="shared" si="1697"/>
        <v>0</v>
      </c>
      <c r="AC7738" s="143">
        <f t="shared" si="1698"/>
        <v>0.42012664901191887</v>
      </c>
      <c r="AD7738" s="143">
        <f t="shared" si="1699"/>
        <v>0</v>
      </c>
      <c r="AE7738" s="105">
        <f t="shared" si="1700"/>
        <v>1.7335098808104359E-4</v>
      </c>
      <c r="AF7738" s="143">
        <f t="shared" si="1701"/>
        <v>0.32075521167363535</v>
      </c>
    </row>
    <row r="7739" spans="1:32" x14ac:dyDescent="0.25">
      <c r="A7739">
        <v>32.233332999999995</v>
      </c>
      <c r="B7739">
        <v>1.0115311853967308</v>
      </c>
      <c r="C7739" s="203">
        <f t="shared" si="1703"/>
        <v>4.3332443613533535E-3</v>
      </c>
      <c r="D7739" s="184">
        <f t="shared" si="1704"/>
        <v>4.25091271848764E-2</v>
      </c>
      <c r="T7739" s="182">
        <f t="shared" si="1702"/>
        <v>0.11398979676817662</v>
      </c>
      <c r="U7739" s="19">
        <v>1.1249918259874327</v>
      </c>
      <c r="V7739" s="105">
        <f t="shared" si="1691"/>
        <v>4.1669999999953689E-3</v>
      </c>
      <c r="W7739" s="143">
        <f t="shared" si="1692"/>
        <v>8.8754449677853557</v>
      </c>
      <c r="X7739" s="143">
        <f t="shared" si="1693"/>
        <v>0.61929999999999996</v>
      </c>
      <c r="Y7739" s="143">
        <f t="shared" si="1694"/>
        <v>0</v>
      </c>
      <c r="Z7739" s="143">
        <f t="shared" si="1695"/>
        <v>16.69444892818769</v>
      </c>
      <c r="AA7739" s="143">
        <f t="shared" si="1696"/>
        <v>0</v>
      </c>
      <c r="AB7739" s="143">
        <f t="shared" si="1697"/>
        <v>0</v>
      </c>
      <c r="AC7739" s="143">
        <f t="shared" si="1698"/>
        <v>0.42012664901191887</v>
      </c>
      <c r="AD7739" s="143">
        <f t="shared" si="1699"/>
        <v>0</v>
      </c>
      <c r="AE7739" s="105">
        <f t="shared" si="1700"/>
        <v>1.7335098808104359E-4</v>
      </c>
      <c r="AF7739" s="143">
        <f t="shared" si="1701"/>
        <v>0.30703311681046774</v>
      </c>
    </row>
    <row r="7740" spans="1:32" x14ac:dyDescent="0.25">
      <c r="A7740">
        <v>32.237499999999997</v>
      </c>
      <c r="B7740">
        <v>1.1817168035536656</v>
      </c>
      <c r="C7740" s="203">
        <f t="shared" si="1703"/>
        <v>4.5696321849808645E-3</v>
      </c>
      <c r="D7740" s="184">
        <f t="shared" si="1704"/>
        <v>4.4828091734662283E-2</v>
      </c>
      <c r="T7740" s="182">
        <f t="shared" si="1702"/>
        <v>0.11781211942638804</v>
      </c>
      <c r="U7740" s="19">
        <v>1.1627152176302793</v>
      </c>
      <c r="V7740" s="105">
        <f t="shared" si="1691"/>
        <v>4.1670000000024743E-3</v>
      </c>
      <c r="W7740" s="143">
        <f t="shared" si="1692"/>
        <v>8.8754449677853557</v>
      </c>
      <c r="X7740" s="143">
        <f t="shared" si="1693"/>
        <v>0.61929999999999996</v>
      </c>
      <c r="Y7740" s="143">
        <f t="shared" si="1694"/>
        <v>0</v>
      </c>
      <c r="Z7740" s="143">
        <f t="shared" si="1695"/>
        <v>16.69444892818769</v>
      </c>
      <c r="AA7740" s="143">
        <f t="shared" si="1696"/>
        <v>0</v>
      </c>
      <c r="AB7740" s="143">
        <f t="shared" si="1697"/>
        <v>0</v>
      </c>
      <c r="AC7740" s="143">
        <f t="shared" si="1698"/>
        <v>0.42012664901191887</v>
      </c>
      <c r="AD7740" s="143">
        <f t="shared" si="1699"/>
        <v>0</v>
      </c>
      <c r="AE7740" s="105">
        <f t="shared" si="1700"/>
        <v>1.7335098808104359E-4</v>
      </c>
      <c r="AF7740" s="143">
        <f t="shared" si="1701"/>
        <v>0.3470526510434398</v>
      </c>
    </row>
    <row r="7741" spans="1:32" x14ac:dyDescent="0.25">
      <c r="A7741">
        <v>32.241665999999995</v>
      </c>
      <c r="B7741">
        <v>1.1249882641680204</v>
      </c>
      <c r="C7741" s="203">
        <f t="shared" si="1703"/>
        <v>4.8048666560618425E-3</v>
      </c>
      <c r="D7741" s="184">
        <f t="shared" si="1704"/>
        <v>4.7135741895966678E-2</v>
      </c>
      <c r="T7741" s="182">
        <f t="shared" si="1702"/>
        <v>0.11650785716007697</v>
      </c>
      <c r="U7741" s="19">
        <v>1.1498431498650576</v>
      </c>
      <c r="V7741" s="105">
        <f t="shared" si="1691"/>
        <v>4.1659999999978936E-3</v>
      </c>
      <c r="W7741" s="143">
        <f t="shared" si="1692"/>
        <v>8.8754449677853557</v>
      </c>
      <c r="X7741" s="143">
        <f t="shared" si="1693"/>
        <v>0.61929999999999996</v>
      </c>
      <c r="Y7741" s="143">
        <f t="shared" si="1694"/>
        <v>0</v>
      </c>
      <c r="Z7741" s="143">
        <f t="shared" si="1695"/>
        <v>16.69444892818769</v>
      </c>
      <c r="AA7741" s="143">
        <f t="shared" si="1696"/>
        <v>0</v>
      </c>
      <c r="AB7741" s="143">
        <f t="shared" si="1697"/>
        <v>0</v>
      </c>
      <c r="AC7741" s="143">
        <f t="shared" si="1698"/>
        <v>0.42012664901191887</v>
      </c>
      <c r="AD7741" s="143">
        <f t="shared" si="1699"/>
        <v>0</v>
      </c>
      <c r="AE7741" s="105">
        <f t="shared" si="1700"/>
        <v>1.7335098808104359E-4</v>
      </c>
      <c r="AF7741" s="143">
        <f t="shared" si="1701"/>
        <v>0.33409094223814978</v>
      </c>
    </row>
    <row r="7742" spans="1:32" x14ac:dyDescent="0.25">
      <c r="A7742">
        <v>32.245832999999998</v>
      </c>
      <c r="B7742">
        <v>1.0115311853967308</v>
      </c>
      <c r="C7742" s="203">
        <f t="shared" si="1703"/>
        <v>4.4514382731708031E-3</v>
      </c>
      <c r="D7742" s="184">
        <f t="shared" si="1704"/>
        <v>4.366860945980558E-2</v>
      </c>
      <c r="T7742" s="182">
        <f t="shared" si="1702"/>
        <v>0.11399158325788104</v>
      </c>
      <c r="U7742" s="19">
        <v>1.1250094572699831</v>
      </c>
      <c r="V7742" s="105">
        <f t="shared" si="1691"/>
        <v>4.1670000000024743E-3</v>
      </c>
      <c r="W7742" s="143">
        <f t="shared" si="1692"/>
        <v>8.8754449677853557</v>
      </c>
      <c r="X7742" s="143">
        <f t="shared" si="1693"/>
        <v>0.61929999999999996</v>
      </c>
      <c r="Y7742" s="143">
        <f t="shared" si="1694"/>
        <v>0</v>
      </c>
      <c r="Z7742" s="143">
        <f t="shared" si="1695"/>
        <v>16.69444892818769</v>
      </c>
      <c r="AA7742" s="143">
        <f t="shared" si="1696"/>
        <v>0</v>
      </c>
      <c r="AB7742" s="143">
        <f t="shared" si="1697"/>
        <v>0</v>
      </c>
      <c r="AC7742" s="143">
        <f t="shared" si="1698"/>
        <v>0.42012664901191887</v>
      </c>
      <c r="AD7742" s="143">
        <f t="shared" si="1699"/>
        <v>0</v>
      </c>
      <c r="AE7742" s="105">
        <f t="shared" si="1700"/>
        <v>1.7335098808104359E-4</v>
      </c>
      <c r="AF7742" s="143">
        <f t="shared" si="1701"/>
        <v>0.30702830495079864</v>
      </c>
    </row>
    <row r="7743" spans="1:32" x14ac:dyDescent="0.25">
      <c r="A7743">
        <v>32.25</v>
      </c>
      <c r="B7743">
        <v>1.1817168035536656</v>
      </c>
      <c r="C7743" s="203">
        <f t="shared" si="1703"/>
        <v>4.5696321849808645E-3</v>
      </c>
      <c r="D7743" s="184">
        <f t="shared" si="1704"/>
        <v>4.4828091734662283E-2</v>
      </c>
      <c r="T7743" s="182">
        <f t="shared" si="1702"/>
        <v>0.1178121239663309</v>
      </c>
      <c r="U7743" s="19">
        <v>1.1627152624360315</v>
      </c>
      <c r="V7743" s="105">
        <f t="shared" si="1691"/>
        <v>4.1670000000024743E-3</v>
      </c>
      <c r="W7743" s="143">
        <f t="shared" si="1692"/>
        <v>8.8754449677853557</v>
      </c>
      <c r="X7743" s="143">
        <f t="shared" si="1693"/>
        <v>0.61929999999999996</v>
      </c>
      <c r="Y7743" s="143">
        <f t="shared" si="1694"/>
        <v>0</v>
      </c>
      <c r="Z7743" s="143">
        <f t="shared" si="1695"/>
        <v>16.69444892818769</v>
      </c>
      <c r="AA7743" s="143">
        <f t="shared" si="1696"/>
        <v>0</v>
      </c>
      <c r="AB7743" s="143">
        <f t="shared" si="1697"/>
        <v>0</v>
      </c>
      <c r="AC7743" s="143">
        <f t="shared" si="1698"/>
        <v>0.42012664901191887</v>
      </c>
      <c r="AD7743" s="143">
        <f t="shared" si="1699"/>
        <v>0</v>
      </c>
      <c r="AE7743" s="105">
        <f t="shared" si="1700"/>
        <v>1.7335098808104359E-4</v>
      </c>
      <c r="AF7743" s="143">
        <f t="shared" si="1701"/>
        <v>0.34705263766961075</v>
      </c>
    </row>
    <row r="7744" spans="1:32" x14ac:dyDescent="0.25">
      <c r="A7744">
        <v>32.254165999999998</v>
      </c>
      <c r="B7744">
        <v>1.068259724782376</v>
      </c>
      <c r="C7744" s="203">
        <f t="shared" si="1703"/>
        <v>4.6867011085216055E-3</v>
      </c>
      <c r="D7744" s="184">
        <f t="shared" si="1704"/>
        <v>4.5976537874596955E-2</v>
      </c>
      <c r="T7744" s="182">
        <f t="shared" si="1702"/>
        <v>0.11523432465673479</v>
      </c>
      <c r="U7744" s="19">
        <v>1.1372743612803828</v>
      </c>
      <c r="V7744" s="105">
        <f t="shared" si="1691"/>
        <v>4.1659999999978936E-3</v>
      </c>
      <c r="W7744" s="143">
        <f t="shared" si="1692"/>
        <v>8.8754449677853557</v>
      </c>
      <c r="X7744" s="143">
        <f t="shared" si="1693"/>
        <v>0.61929999999999996</v>
      </c>
      <c r="Y7744" s="143">
        <f t="shared" si="1694"/>
        <v>0</v>
      </c>
      <c r="Z7744" s="143">
        <f t="shared" si="1695"/>
        <v>16.69444892818769</v>
      </c>
      <c r="AA7744" s="143">
        <f t="shared" si="1696"/>
        <v>0</v>
      </c>
      <c r="AB7744" s="143">
        <f t="shared" si="1697"/>
        <v>0</v>
      </c>
      <c r="AC7744" s="143">
        <f t="shared" si="1698"/>
        <v>0.42012664901191887</v>
      </c>
      <c r="AD7744" s="143">
        <f t="shared" si="1699"/>
        <v>0</v>
      </c>
      <c r="AE7744" s="105">
        <f t="shared" si="1700"/>
        <v>1.7335098808104359E-4</v>
      </c>
      <c r="AF7744" s="143">
        <f t="shared" si="1701"/>
        <v>0.3207501869919735</v>
      </c>
    </row>
    <row r="7745" spans="1:32" x14ac:dyDescent="0.25">
      <c r="A7745">
        <v>32.258333</v>
      </c>
      <c r="B7745">
        <v>1.068259724782376</v>
      </c>
      <c r="C7745" s="203">
        <f t="shared" si="1703"/>
        <v>4.451438273170804E-3</v>
      </c>
      <c r="D7745" s="184">
        <f t="shared" si="1704"/>
        <v>4.3668609459805587E-2</v>
      </c>
      <c r="T7745" s="182">
        <f t="shared" si="1702"/>
        <v>0.11523432465673479</v>
      </c>
      <c r="U7745" s="19">
        <v>1.1372743612803828</v>
      </c>
      <c r="V7745" s="105">
        <f t="shared" ref="V7745:V7808" si="1705">+A7745-A7744</f>
        <v>4.1670000000024743E-3</v>
      </c>
      <c r="W7745" s="143">
        <f t="shared" ref="W7745:W7808" si="1706">IF(AND(T7745&lt;=$O$55,T7745&gt;$M$55),$P$55,IF(AND(T7745&lt;=$O$56,T7745&gt;$M$56),$P$56,IF(AND(T7745&lt;=$O$57,T7745&gt;$M$57),$P$57,IF(AND(T7745&lt;=$O$58,T7745&gt;$M$58),$P$58,IF(AND(T7745&lt;=$O$59,T7745&gt;$M$59),$P$59,"a N/A")))))</f>
        <v>8.8754449677853557</v>
      </c>
      <c r="X7745" s="143">
        <f t="shared" ref="X7745:X7808" si="1707">IF(AND(T7745&lt;=$O$55,T7745&gt;$M$55),$Q$55,IF(AND(T7745&lt;=$O$56,T7745&gt;$M$56),$Q$56,IF(AND(T7745&lt;=$O$57,T7745&gt;$M$57),$Q$57,IF(AND(T7745&lt;=$O$58,T7745&gt;$M$58),$Q$58,IF(AND(T7745&lt;=$O$59,T7745&gt;$M$59),$Q$59,"Valor no encontrado para Po")))))</f>
        <v>0.61929999999999996</v>
      </c>
      <c r="Y7745" s="143">
        <f t="shared" ref="Y7745:Y7808" si="1708">IF(OR(Z7744&gt;=($V$1-$X$1)/2,Z7744&gt;=$Z$1/2),0,W7745*T7745^X7745*V7745)</f>
        <v>0</v>
      </c>
      <c r="Z7745" s="143">
        <f t="shared" ref="Z7745:Z7808" si="1709">+Z7744+Y7745</f>
        <v>16.69444892818769</v>
      </c>
      <c r="AA7745" s="143">
        <f t="shared" ref="AA7745:AA7808" si="1710">2*$AD$1*PI()*((Z7745+$X$1/2)*(2*Z7745-$Z$1)+(Z7745+$X$1/2)^2-($V$1/2)^2)*Y7745</f>
        <v>0</v>
      </c>
      <c r="AB7745" s="143">
        <f t="shared" ref="AB7745:AB7808" si="1711">-AA7745*0.000000001*$AB$1</f>
        <v>0</v>
      </c>
      <c r="AC7745" s="143">
        <f t="shared" ref="AC7745:AC7808" si="1712">+AC7744+AB7745</f>
        <v>0.42012664901191887</v>
      </c>
      <c r="AD7745" s="143">
        <f t="shared" ref="AD7745:AD7808" si="1713">+AB7745/V7745</f>
        <v>0</v>
      </c>
      <c r="AE7745" s="105">
        <f t="shared" ref="AE7745:AE7808" si="1714">+AE7744-AB7745</f>
        <v>1.7335098808104359E-4</v>
      </c>
      <c r="AF7745" s="143">
        <f t="shared" ref="AF7745:AF7808" si="1715">B7745*9.81/(T7745*1000000*$AH$1)</f>
        <v>0.3207501869919735</v>
      </c>
    </row>
    <row r="7746" spans="1:32" x14ac:dyDescent="0.25">
      <c r="A7746">
        <v>32.262499999999996</v>
      </c>
      <c r="B7746">
        <v>0.89807410662544118</v>
      </c>
      <c r="C7746" s="203">
        <f t="shared" si="1703"/>
        <v>4.0968565377336339E-3</v>
      </c>
      <c r="D7746" s="184">
        <f t="shared" si="1704"/>
        <v>4.0190162635166948E-2</v>
      </c>
      <c r="T7746" s="182">
        <f t="shared" si="1702"/>
        <v>0.11161509079419191</v>
      </c>
      <c r="U7746" s="19">
        <v>1.1015553002140825</v>
      </c>
      <c r="V7746" s="105">
        <f t="shared" si="1705"/>
        <v>4.1669999999953689E-3</v>
      </c>
      <c r="W7746" s="143">
        <f t="shared" si="1706"/>
        <v>8.8754449677853557</v>
      </c>
      <c r="X7746" s="143">
        <f t="shared" si="1707"/>
        <v>0.61929999999999996</v>
      </c>
      <c r="Y7746" s="143">
        <f t="shared" si="1708"/>
        <v>0</v>
      </c>
      <c r="Z7746" s="143">
        <f t="shared" si="1709"/>
        <v>16.69444892818769</v>
      </c>
      <c r="AA7746" s="143">
        <f t="shared" si="1710"/>
        <v>0</v>
      </c>
      <c r="AB7746" s="143">
        <f t="shared" si="1711"/>
        <v>0</v>
      </c>
      <c r="AC7746" s="143">
        <f t="shared" si="1712"/>
        <v>0.42012664901191887</v>
      </c>
      <c r="AD7746" s="143">
        <f t="shared" si="1713"/>
        <v>0</v>
      </c>
      <c r="AE7746" s="105">
        <f t="shared" si="1714"/>
        <v>1.7335098808104359E-4</v>
      </c>
      <c r="AF7746" s="143">
        <f t="shared" si="1715"/>
        <v>0.2783948404717792</v>
      </c>
    </row>
    <row r="7747" spans="1:32" x14ac:dyDescent="0.25">
      <c r="A7747">
        <v>32.266666000000001</v>
      </c>
      <c r="B7747">
        <v>1.0115311853967308</v>
      </c>
      <c r="C7747" s="203">
        <f t="shared" si="1703"/>
        <v>3.9777078232869573E-3</v>
      </c>
      <c r="D7747" s="184">
        <f t="shared" si="1704"/>
        <v>3.9021313746445054E-2</v>
      </c>
      <c r="T7747" s="182">
        <f t="shared" si="1702"/>
        <v>0.11399041420910244</v>
      </c>
      <c r="U7747" s="19">
        <v>1.1249979196555879</v>
      </c>
      <c r="V7747" s="105">
        <f t="shared" si="1705"/>
        <v>4.166000000004999E-3</v>
      </c>
      <c r="W7747" s="143">
        <f t="shared" si="1706"/>
        <v>8.8754449677853557</v>
      </c>
      <c r="X7747" s="143">
        <f t="shared" si="1707"/>
        <v>0.61929999999999996</v>
      </c>
      <c r="Y7747" s="143">
        <f t="shared" si="1708"/>
        <v>0</v>
      </c>
      <c r="Z7747" s="143">
        <f t="shared" si="1709"/>
        <v>16.69444892818769</v>
      </c>
      <c r="AA7747" s="143">
        <f t="shared" si="1710"/>
        <v>0</v>
      </c>
      <c r="AB7747" s="143">
        <f t="shared" si="1711"/>
        <v>0</v>
      </c>
      <c r="AC7747" s="143">
        <f t="shared" si="1712"/>
        <v>0.42012664901191887</v>
      </c>
      <c r="AD7747" s="143">
        <f t="shared" si="1713"/>
        <v>0</v>
      </c>
      <c r="AE7747" s="105">
        <f t="shared" si="1714"/>
        <v>1.7335098808104359E-4</v>
      </c>
      <c r="AF7747" s="143">
        <f t="shared" si="1715"/>
        <v>0.3070314537336799</v>
      </c>
    </row>
    <row r="7748" spans="1:32" x14ac:dyDescent="0.25">
      <c r="A7748">
        <v>32.270832999999996</v>
      </c>
      <c r="B7748">
        <v>0.95480264601108633</v>
      </c>
      <c r="C7748" s="203">
        <f t="shared" si="1703"/>
        <v>4.0968565377336339E-3</v>
      </c>
      <c r="D7748" s="184">
        <f t="shared" si="1704"/>
        <v>4.0190162635166948E-2</v>
      </c>
      <c r="T7748" s="182">
        <f t="shared" ref="T7748:T7811" si="1716">+U7748/1000000*101325</f>
        <v>0.1127826644089971</v>
      </c>
      <c r="U7748" s="19">
        <v>1.1130783558746322</v>
      </c>
      <c r="V7748" s="105">
        <f t="shared" si="1705"/>
        <v>4.1669999999953689E-3</v>
      </c>
      <c r="W7748" s="143">
        <f t="shared" si="1706"/>
        <v>8.8754449677853557</v>
      </c>
      <c r="X7748" s="143">
        <f t="shared" si="1707"/>
        <v>0.61929999999999996</v>
      </c>
      <c r="Y7748" s="143">
        <f t="shared" si="1708"/>
        <v>0</v>
      </c>
      <c r="Z7748" s="143">
        <f t="shared" si="1709"/>
        <v>16.69444892818769</v>
      </c>
      <c r="AA7748" s="143">
        <f t="shared" si="1710"/>
        <v>0</v>
      </c>
      <c r="AB7748" s="143">
        <f t="shared" si="1711"/>
        <v>0</v>
      </c>
      <c r="AC7748" s="143">
        <f t="shared" si="1712"/>
        <v>0.42012664901191887</v>
      </c>
      <c r="AD7748" s="143">
        <f t="shared" si="1713"/>
        <v>0</v>
      </c>
      <c r="AE7748" s="105">
        <f t="shared" si="1714"/>
        <v>1.7335098808104359E-4</v>
      </c>
      <c r="AF7748" s="143">
        <f t="shared" si="1715"/>
        <v>0.29291606262560721</v>
      </c>
    </row>
    <row r="7749" spans="1:32" x14ac:dyDescent="0.25">
      <c r="A7749">
        <v>32.274999999999999</v>
      </c>
      <c r="B7749">
        <v>1.1249882641680204</v>
      </c>
      <c r="C7749" s="203">
        <f t="shared" si="1703"/>
        <v>4.3332443613607417E-3</v>
      </c>
      <c r="D7749" s="184">
        <f t="shared" si="1704"/>
        <v>4.2509127184948876E-2</v>
      </c>
      <c r="T7749" s="182">
        <f t="shared" si="1716"/>
        <v>0.11650924312283684</v>
      </c>
      <c r="U7749" s="19">
        <v>1.1498568282540029</v>
      </c>
      <c r="V7749" s="105">
        <f t="shared" si="1705"/>
        <v>4.1670000000024743E-3</v>
      </c>
      <c r="W7749" s="143">
        <f t="shared" si="1706"/>
        <v>8.8754449677853557</v>
      </c>
      <c r="X7749" s="143">
        <f t="shared" si="1707"/>
        <v>0.61929999999999996</v>
      </c>
      <c r="Y7749" s="143">
        <f t="shared" si="1708"/>
        <v>0</v>
      </c>
      <c r="Z7749" s="143">
        <f t="shared" si="1709"/>
        <v>16.69444892818769</v>
      </c>
      <c r="AA7749" s="143">
        <f t="shared" si="1710"/>
        <v>0</v>
      </c>
      <c r="AB7749" s="143">
        <f t="shared" si="1711"/>
        <v>0</v>
      </c>
      <c r="AC7749" s="143">
        <f t="shared" si="1712"/>
        <v>0.42012664901191887</v>
      </c>
      <c r="AD7749" s="143">
        <f t="shared" si="1713"/>
        <v>0</v>
      </c>
      <c r="AE7749" s="105">
        <f t="shared" si="1714"/>
        <v>1.7335098808104359E-4</v>
      </c>
      <c r="AF7749" s="143">
        <f t="shared" si="1715"/>
        <v>0.33408696798175658</v>
      </c>
    </row>
    <row r="7750" spans="1:32" x14ac:dyDescent="0.25">
      <c r="A7750">
        <v>32.279165999999996</v>
      </c>
      <c r="B7750">
        <v>1.0115311853967308</v>
      </c>
      <c r="C7750" s="203">
        <f t="shared" si="1703"/>
        <v>4.4503700134411271E-3</v>
      </c>
      <c r="D7750" s="184">
        <f t="shared" si="1704"/>
        <v>4.3658129831857462E-2</v>
      </c>
      <c r="T7750" s="182">
        <f t="shared" si="1716"/>
        <v>0.11399158457440241</v>
      </c>
      <c r="U7750" s="19">
        <v>1.1250094702630387</v>
      </c>
      <c r="V7750" s="105">
        <f t="shared" si="1705"/>
        <v>4.1659999999978936E-3</v>
      </c>
      <c r="W7750" s="143">
        <f t="shared" si="1706"/>
        <v>8.8754449677853557</v>
      </c>
      <c r="X7750" s="143">
        <f t="shared" si="1707"/>
        <v>0.61929999999999996</v>
      </c>
      <c r="Y7750" s="143">
        <f t="shared" si="1708"/>
        <v>0</v>
      </c>
      <c r="Z7750" s="143">
        <f t="shared" si="1709"/>
        <v>16.69444892818769</v>
      </c>
      <c r="AA7750" s="143">
        <f t="shared" si="1710"/>
        <v>0</v>
      </c>
      <c r="AB7750" s="143">
        <f t="shared" si="1711"/>
        <v>0</v>
      </c>
      <c r="AC7750" s="143">
        <f t="shared" si="1712"/>
        <v>0.42012664901191887</v>
      </c>
      <c r="AD7750" s="143">
        <f t="shared" si="1713"/>
        <v>0</v>
      </c>
      <c r="AE7750" s="105">
        <f t="shared" si="1714"/>
        <v>1.7335098808104359E-4</v>
      </c>
      <c r="AF7750" s="143">
        <f t="shared" si="1715"/>
        <v>0.30702830140484094</v>
      </c>
    </row>
    <row r="7751" spans="1:32" x14ac:dyDescent="0.25">
      <c r="A7751">
        <v>32.283332999999999</v>
      </c>
      <c r="B7751">
        <v>1.1817168035536656</v>
      </c>
      <c r="C7751" s="203">
        <f t="shared" si="1703"/>
        <v>4.5696321849808645E-3</v>
      </c>
      <c r="D7751" s="184">
        <f t="shared" si="1704"/>
        <v>4.4828091734662283E-2</v>
      </c>
      <c r="T7751" s="182">
        <f t="shared" si="1716"/>
        <v>0.11781212396967411</v>
      </c>
      <c r="U7751" s="19">
        <v>1.1627152624690265</v>
      </c>
      <c r="V7751" s="105">
        <f t="shared" si="1705"/>
        <v>4.1670000000024743E-3</v>
      </c>
      <c r="W7751" s="143">
        <f t="shared" si="1706"/>
        <v>8.8754449677853557</v>
      </c>
      <c r="X7751" s="143">
        <f t="shared" si="1707"/>
        <v>0.61929999999999996</v>
      </c>
      <c r="Y7751" s="143">
        <f t="shared" si="1708"/>
        <v>0</v>
      </c>
      <c r="Z7751" s="143">
        <f t="shared" si="1709"/>
        <v>16.69444892818769</v>
      </c>
      <c r="AA7751" s="143">
        <f t="shared" si="1710"/>
        <v>0</v>
      </c>
      <c r="AB7751" s="143">
        <f t="shared" si="1711"/>
        <v>0</v>
      </c>
      <c r="AC7751" s="143">
        <f t="shared" si="1712"/>
        <v>0.42012664901191887</v>
      </c>
      <c r="AD7751" s="143">
        <f t="shared" si="1713"/>
        <v>0</v>
      </c>
      <c r="AE7751" s="105">
        <f t="shared" si="1714"/>
        <v>1.7335098808104359E-4</v>
      </c>
      <c r="AF7751" s="143">
        <f t="shared" si="1715"/>
        <v>0.3470526376597623</v>
      </c>
    </row>
    <row r="7752" spans="1:32" x14ac:dyDescent="0.25">
      <c r="A7752">
        <v>32.287499999999994</v>
      </c>
      <c r="B7752">
        <v>1.1249882641680204</v>
      </c>
      <c r="C7752" s="203">
        <f t="shared" si="1703"/>
        <v>4.8060200085927917E-3</v>
      </c>
      <c r="D7752" s="184">
        <f t="shared" si="1704"/>
        <v>4.7147056284295288E-2</v>
      </c>
      <c r="T7752" s="182">
        <f t="shared" si="1716"/>
        <v>0.11650785710556237</v>
      </c>
      <c r="U7752" s="19">
        <v>1.1498431493270405</v>
      </c>
      <c r="V7752" s="105">
        <f t="shared" si="1705"/>
        <v>4.1669999999953689E-3</v>
      </c>
      <c r="W7752" s="143">
        <f t="shared" si="1706"/>
        <v>8.8754449677853557</v>
      </c>
      <c r="X7752" s="143">
        <f t="shared" si="1707"/>
        <v>0.61929999999999996</v>
      </c>
      <c r="Y7752" s="143">
        <f t="shared" si="1708"/>
        <v>0</v>
      </c>
      <c r="Z7752" s="143">
        <f t="shared" si="1709"/>
        <v>16.69444892818769</v>
      </c>
      <c r="AA7752" s="143">
        <f t="shared" si="1710"/>
        <v>0</v>
      </c>
      <c r="AB7752" s="143">
        <f t="shared" si="1711"/>
        <v>0</v>
      </c>
      <c r="AC7752" s="143">
        <f t="shared" si="1712"/>
        <v>0.42012664901191887</v>
      </c>
      <c r="AD7752" s="143">
        <f t="shared" si="1713"/>
        <v>0</v>
      </c>
      <c r="AE7752" s="105">
        <f t="shared" si="1714"/>
        <v>1.7335098808104359E-4</v>
      </c>
      <c r="AF7752" s="143">
        <f t="shared" si="1715"/>
        <v>0.33409094239447251</v>
      </c>
    </row>
    <row r="7753" spans="1:32" x14ac:dyDescent="0.25">
      <c r="A7753">
        <v>32.291665999999999</v>
      </c>
      <c r="B7753">
        <v>1.068259724782376</v>
      </c>
      <c r="C7753" s="203">
        <f t="shared" si="1703"/>
        <v>4.5685355609891582E-3</v>
      </c>
      <c r="D7753" s="184">
        <f t="shared" si="1704"/>
        <v>4.4817333853303644E-2</v>
      </c>
      <c r="T7753" s="182">
        <f t="shared" si="1716"/>
        <v>0.1152325193714767</v>
      </c>
      <c r="U7753" s="19">
        <v>1.1372565445001401</v>
      </c>
      <c r="V7753" s="105">
        <f t="shared" si="1705"/>
        <v>4.166000000004999E-3</v>
      </c>
      <c r="W7753" s="143">
        <f t="shared" si="1706"/>
        <v>8.8754449677853557</v>
      </c>
      <c r="X7753" s="143">
        <f t="shared" si="1707"/>
        <v>0.61929999999999996</v>
      </c>
      <c r="Y7753" s="143">
        <f t="shared" si="1708"/>
        <v>0</v>
      </c>
      <c r="Z7753" s="143">
        <f t="shared" si="1709"/>
        <v>16.69444892818769</v>
      </c>
      <c r="AA7753" s="143">
        <f t="shared" si="1710"/>
        <v>0</v>
      </c>
      <c r="AB7753" s="143">
        <f t="shared" si="1711"/>
        <v>0</v>
      </c>
      <c r="AC7753" s="143">
        <f t="shared" si="1712"/>
        <v>0.42012664901191887</v>
      </c>
      <c r="AD7753" s="143">
        <f t="shared" si="1713"/>
        <v>0</v>
      </c>
      <c r="AE7753" s="105">
        <f t="shared" si="1714"/>
        <v>1.7335098808104359E-4</v>
      </c>
      <c r="AF7753" s="143">
        <f t="shared" si="1715"/>
        <v>0.32075521201084201</v>
      </c>
    </row>
    <row r="7754" spans="1:32" x14ac:dyDescent="0.25">
      <c r="A7754">
        <v>32.295832999999995</v>
      </c>
      <c r="B7754">
        <v>1.1249882641680204</v>
      </c>
      <c r="C7754" s="203">
        <f t="shared" si="1703"/>
        <v>4.569632184973073E-3</v>
      </c>
      <c r="D7754" s="184">
        <f t="shared" si="1704"/>
        <v>4.4828091734585851E-2</v>
      </c>
      <c r="T7754" s="182">
        <f t="shared" si="1716"/>
        <v>0.11650776055531212</v>
      </c>
      <c r="U7754" s="19">
        <v>1.1498421964501566</v>
      </c>
      <c r="V7754" s="105">
        <f t="shared" si="1705"/>
        <v>4.1669999999953689E-3</v>
      </c>
      <c r="W7754" s="143">
        <f t="shared" si="1706"/>
        <v>8.8754449677853557</v>
      </c>
      <c r="X7754" s="143">
        <f t="shared" si="1707"/>
        <v>0.61929999999999996</v>
      </c>
      <c r="Y7754" s="143">
        <f t="shared" si="1708"/>
        <v>0</v>
      </c>
      <c r="Z7754" s="143">
        <f t="shared" si="1709"/>
        <v>16.69444892818769</v>
      </c>
      <c r="AA7754" s="143">
        <f t="shared" si="1710"/>
        <v>0</v>
      </c>
      <c r="AB7754" s="143">
        <f t="shared" si="1711"/>
        <v>0</v>
      </c>
      <c r="AC7754" s="143">
        <f t="shared" si="1712"/>
        <v>0.42012664901191887</v>
      </c>
      <c r="AD7754" s="143">
        <f t="shared" si="1713"/>
        <v>0</v>
      </c>
      <c r="AE7754" s="105">
        <f t="shared" si="1714"/>
        <v>1.7335098808104359E-4</v>
      </c>
      <c r="AF7754" s="143">
        <f t="shared" si="1715"/>
        <v>0.33409121925640811</v>
      </c>
    </row>
    <row r="7755" spans="1:32" x14ac:dyDescent="0.25">
      <c r="A7755">
        <v>32.299999999999997</v>
      </c>
      <c r="B7755">
        <v>1.068259724782376</v>
      </c>
      <c r="C7755" s="203">
        <f t="shared" si="1703"/>
        <v>4.5696321849808645E-3</v>
      </c>
      <c r="D7755" s="184">
        <f t="shared" si="1704"/>
        <v>4.4828091734662283E-2</v>
      </c>
      <c r="T7755" s="182">
        <f t="shared" si="1716"/>
        <v>0.11523252065847589</v>
      </c>
      <c r="U7755" s="19">
        <v>1.1372565572018345</v>
      </c>
      <c r="V7755" s="105">
        <f t="shared" si="1705"/>
        <v>4.1670000000024743E-3</v>
      </c>
      <c r="W7755" s="143">
        <f t="shared" si="1706"/>
        <v>8.8754449677853557</v>
      </c>
      <c r="X7755" s="143">
        <f t="shared" si="1707"/>
        <v>0.61929999999999996</v>
      </c>
      <c r="Y7755" s="143">
        <f t="shared" si="1708"/>
        <v>0</v>
      </c>
      <c r="Z7755" s="143">
        <f t="shared" si="1709"/>
        <v>16.69444892818769</v>
      </c>
      <c r="AA7755" s="143">
        <f t="shared" si="1710"/>
        <v>0</v>
      </c>
      <c r="AB7755" s="143">
        <f t="shared" si="1711"/>
        <v>0</v>
      </c>
      <c r="AC7755" s="143">
        <f t="shared" si="1712"/>
        <v>0.42012664901191887</v>
      </c>
      <c r="AD7755" s="143">
        <f t="shared" si="1713"/>
        <v>0</v>
      </c>
      <c r="AE7755" s="105">
        <f t="shared" si="1714"/>
        <v>1.7335098808104359E-4</v>
      </c>
      <c r="AF7755" s="143">
        <f t="shared" si="1715"/>
        <v>0.32075520842841848</v>
      </c>
    </row>
    <row r="7756" spans="1:32" x14ac:dyDescent="0.25">
      <c r="A7756">
        <v>32.304165999999995</v>
      </c>
      <c r="B7756">
        <v>1.068259724782376</v>
      </c>
      <c r="C7756" s="203">
        <f t="shared" ref="C7756:C7819" si="1717">+(B7755+B7756)/2*(A7756-A7755)</f>
        <v>4.4503700134411279E-3</v>
      </c>
      <c r="D7756" s="184">
        <f t="shared" ref="D7756:D7819" si="1718">C7756*9.81</f>
        <v>4.3658129831857469E-2</v>
      </c>
      <c r="T7756" s="182">
        <f t="shared" si="1716"/>
        <v>0.11523252065847589</v>
      </c>
      <c r="U7756" s="19">
        <v>1.1372565572018345</v>
      </c>
      <c r="V7756" s="105">
        <f t="shared" si="1705"/>
        <v>4.1659999999978936E-3</v>
      </c>
      <c r="W7756" s="143">
        <f t="shared" si="1706"/>
        <v>8.8754449677853557</v>
      </c>
      <c r="X7756" s="143">
        <f t="shared" si="1707"/>
        <v>0.61929999999999996</v>
      </c>
      <c r="Y7756" s="143">
        <f t="shared" si="1708"/>
        <v>0</v>
      </c>
      <c r="Z7756" s="143">
        <f t="shared" si="1709"/>
        <v>16.69444892818769</v>
      </c>
      <c r="AA7756" s="143">
        <f t="shared" si="1710"/>
        <v>0</v>
      </c>
      <c r="AB7756" s="143">
        <f t="shared" si="1711"/>
        <v>0</v>
      </c>
      <c r="AC7756" s="143">
        <f t="shared" si="1712"/>
        <v>0.42012664901191887</v>
      </c>
      <c r="AD7756" s="143">
        <f t="shared" si="1713"/>
        <v>0</v>
      </c>
      <c r="AE7756" s="105">
        <f t="shared" si="1714"/>
        <v>1.7335098808104359E-4</v>
      </c>
      <c r="AF7756" s="143">
        <f t="shared" si="1715"/>
        <v>0.32075520842841848</v>
      </c>
    </row>
    <row r="7757" spans="1:32" x14ac:dyDescent="0.25">
      <c r="A7757">
        <v>32.308332999999998</v>
      </c>
      <c r="B7757">
        <v>1.1249882641680204</v>
      </c>
      <c r="C7757" s="203">
        <f t="shared" si="1717"/>
        <v>4.5696321849808645E-3</v>
      </c>
      <c r="D7757" s="184">
        <f t="shared" si="1718"/>
        <v>4.4828091734662283E-2</v>
      </c>
      <c r="T7757" s="182">
        <f t="shared" si="1716"/>
        <v>0.11650776057245367</v>
      </c>
      <c r="U7757" s="19">
        <v>1.1498421966193306</v>
      </c>
      <c r="V7757" s="105">
        <f t="shared" si="1705"/>
        <v>4.1670000000024743E-3</v>
      </c>
      <c r="W7757" s="143">
        <f t="shared" si="1706"/>
        <v>8.8754449677853557</v>
      </c>
      <c r="X7757" s="143">
        <f t="shared" si="1707"/>
        <v>0.61929999999999996</v>
      </c>
      <c r="Y7757" s="143">
        <f t="shared" si="1708"/>
        <v>0</v>
      </c>
      <c r="Z7757" s="143">
        <f t="shared" si="1709"/>
        <v>16.69444892818769</v>
      </c>
      <c r="AA7757" s="143">
        <f t="shared" si="1710"/>
        <v>0</v>
      </c>
      <c r="AB7757" s="143">
        <f t="shared" si="1711"/>
        <v>0</v>
      </c>
      <c r="AC7757" s="143">
        <f t="shared" si="1712"/>
        <v>0.42012664901191887</v>
      </c>
      <c r="AD7757" s="143">
        <f t="shared" si="1713"/>
        <v>0</v>
      </c>
      <c r="AE7757" s="105">
        <f t="shared" si="1714"/>
        <v>1.7335098808104359E-4</v>
      </c>
      <c r="AF7757" s="143">
        <f t="shared" si="1715"/>
        <v>0.33409121920725399</v>
      </c>
    </row>
    <row r="7758" spans="1:32" x14ac:dyDescent="0.25">
      <c r="A7758">
        <v>32.3125</v>
      </c>
      <c r="B7758">
        <v>1.1249882641680204</v>
      </c>
      <c r="C7758" s="203">
        <f t="shared" si="1717"/>
        <v>4.6878260967909251E-3</v>
      </c>
      <c r="D7758" s="184">
        <f t="shared" si="1718"/>
        <v>4.5987574009518979E-2</v>
      </c>
      <c r="T7758" s="182">
        <f t="shared" si="1716"/>
        <v>0.11650776057245367</v>
      </c>
      <c r="U7758" s="19">
        <v>1.1498421966193306</v>
      </c>
      <c r="V7758" s="105">
        <f t="shared" si="1705"/>
        <v>4.1670000000024743E-3</v>
      </c>
      <c r="W7758" s="143">
        <f t="shared" si="1706"/>
        <v>8.8754449677853557</v>
      </c>
      <c r="X7758" s="143">
        <f t="shared" si="1707"/>
        <v>0.61929999999999996</v>
      </c>
      <c r="Y7758" s="143">
        <f t="shared" si="1708"/>
        <v>0</v>
      </c>
      <c r="Z7758" s="143">
        <f t="shared" si="1709"/>
        <v>16.69444892818769</v>
      </c>
      <c r="AA7758" s="143">
        <f t="shared" si="1710"/>
        <v>0</v>
      </c>
      <c r="AB7758" s="143">
        <f t="shared" si="1711"/>
        <v>0</v>
      </c>
      <c r="AC7758" s="143">
        <f t="shared" si="1712"/>
        <v>0.42012664901191887</v>
      </c>
      <c r="AD7758" s="143">
        <f t="shared" si="1713"/>
        <v>0</v>
      </c>
      <c r="AE7758" s="105">
        <f t="shared" si="1714"/>
        <v>1.7335098808104359E-4</v>
      </c>
      <c r="AF7758" s="143">
        <f t="shared" si="1715"/>
        <v>0.33409121920725399</v>
      </c>
    </row>
    <row r="7759" spans="1:32" x14ac:dyDescent="0.25">
      <c r="A7759">
        <v>32.316665999999998</v>
      </c>
      <c r="B7759">
        <v>1.068259724782376</v>
      </c>
      <c r="C7759" s="203">
        <f t="shared" si="1717"/>
        <v>4.5685355609813667E-3</v>
      </c>
      <c r="D7759" s="184">
        <f t="shared" si="1718"/>
        <v>4.4817333853227212E-2</v>
      </c>
      <c r="T7759" s="182">
        <f t="shared" si="1716"/>
        <v>0.11523252065824729</v>
      </c>
      <c r="U7759" s="19">
        <v>1.1372565571995785</v>
      </c>
      <c r="V7759" s="105">
        <f t="shared" si="1705"/>
        <v>4.1659999999978936E-3</v>
      </c>
      <c r="W7759" s="143">
        <f t="shared" si="1706"/>
        <v>8.8754449677853557</v>
      </c>
      <c r="X7759" s="143">
        <f t="shared" si="1707"/>
        <v>0.61929999999999996</v>
      </c>
      <c r="Y7759" s="143">
        <f t="shared" si="1708"/>
        <v>0</v>
      </c>
      <c r="Z7759" s="143">
        <f t="shared" si="1709"/>
        <v>16.69444892818769</v>
      </c>
      <c r="AA7759" s="143">
        <f t="shared" si="1710"/>
        <v>0</v>
      </c>
      <c r="AB7759" s="143">
        <f t="shared" si="1711"/>
        <v>0</v>
      </c>
      <c r="AC7759" s="143">
        <f t="shared" si="1712"/>
        <v>0.42012664901191887</v>
      </c>
      <c r="AD7759" s="143">
        <f t="shared" si="1713"/>
        <v>0</v>
      </c>
      <c r="AE7759" s="105">
        <f t="shared" si="1714"/>
        <v>1.7335098808104359E-4</v>
      </c>
      <c r="AF7759" s="143">
        <f t="shared" si="1715"/>
        <v>0.32075520842905475</v>
      </c>
    </row>
    <row r="7760" spans="1:32" x14ac:dyDescent="0.25">
      <c r="A7760">
        <v>32.320833</v>
      </c>
      <c r="B7760">
        <v>1.068259724782376</v>
      </c>
      <c r="C7760" s="203">
        <f t="shared" si="1717"/>
        <v>4.451438273170804E-3</v>
      </c>
      <c r="D7760" s="184">
        <f t="shared" si="1718"/>
        <v>4.3668609459805587E-2</v>
      </c>
      <c r="T7760" s="182">
        <f t="shared" si="1716"/>
        <v>0.11523252065824729</v>
      </c>
      <c r="U7760" s="19">
        <v>1.1372565571995785</v>
      </c>
      <c r="V7760" s="105">
        <f t="shared" si="1705"/>
        <v>4.1670000000024743E-3</v>
      </c>
      <c r="W7760" s="143">
        <f t="shared" si="1706"/>
        <v>8.8754449677853557</v>
      </c>
      <c r="X7760" s="143">
        <f t="shared" si="1707"/>
        <v>0.61929999999999996</v>
      </c>
      <c r="Y7760" s="143">
        <f t="shared" si="1708"/>
        <v>0</v>
      </c>
      <c r="Z7760" s="143">
        <f t="shared" si="1709"/>
        <v>16.69444892818769</v>
      </c>
      <c r="AA7760" s="143">
        <f t="shared" si="1710"/>
        <v>0</v>
      </c>
      <c r="AB7760" s="143">
        <f t="shared" si="1711"/>
        <v>0</v>
      </c>
      <c r="AC7760" s="143">
        <f t="shared" si="1712"/>
        <v>0.42012664901191887</v>
      </c>
      <c r="AD7760" s="143">
        <f t="shared" si="1713"/>
        <v>0</v>
      </c>
      <c r="AE7760" s="105">
        <f t="shared" si="1714"/>
        <v>1.7335098808104359E-4</v>
      </c>
      <c r="AF7760" s="143">
        <f t="shared" si="1715"/>
        <v>0.32075520842905475</v>
      </c>
    </row>
    <row r="7761" spans="1:32" x14ac:dyDescent="0.25">
      <c r="A7761">
        <v>32.324999999999996</v>
      </c>
      <c r="B7761">
        <v>1.068259724782376</v>
      </c>
      <c r="C7761" s="203">
        <f t="shared" si="1717"/>
        <v>4.4514382731632137E-3</v>
      </c>
      <c r="D7761" s="184">
        <f t="shared" si="1718"/>
        <v>4.3668609459731125E-2</v>
      </c>
      <c r="T7761" s="182">
        <f t="shared" si="1716"/>
        <v>0.11523252065824729</v>
      </c>
      <c r="U7761" s="19">
        <v>1.1372565571995785</v>
      </c>
      <c r="V7761" s="105">
        <f t="shared" si="1705"/>
        <v>4.1669999999953689E-3</v>
      </c>
      <c r="W7761" s="143">
        <f t="shared" si="1706"/>
        <v>8.8754449677853557</v>
      </c>
      <c r="X7761" s="143">
        <f t="shared" si="1707"/>
        <v>0.61929999999999996</v>
      </c>
      <c r="Y7761" s="143">
        <f t="shared" si="1708"/>
        <v>0</v>
      </c>
      <c r="Z7761" s="143">
        <f t="shared" si="1709"/>
        <v>16.69444892818769</v>
      </c>
      <c r="AA7761" s="143">
        <f t="shared" si="1710"/>
        <v>0</v>
      </c>
      <c r="AB7761" s="143">
        <f t="shared" si="1711"/>
        <v>0</v>
      </c>
      <c r="AC7761" s="143">
        <f t="shared" si="1712"/>
        <v>0.42012664901191887</v>
      </c>
      <c r="AD7761" s="143">
        <f t="shared" si="1713"/>
        <v>0</v>
      </c>
      <c r="AE7761" s="105">
        <f t="shared" si="1714"/>
        <v>1.7335098808104359E-4</v>
      </c>
      <c r="AF7761" s="143">
        <f t="shared" si="1715"/>
        <v>0.32075520842905475</v>
      </c>
    </row>
    <row r="7762" spans="1:32" x14ac:dyDescent="0.25">
      <c r="A7762">
        <v>32.329166000000001</v>
      </c>
      <c r="B7762">
        <v>1.1817168035536656</v>
      </c>
      <c r="C7762" s="203">
        <f t="shared" si="1717"/>
        <v>4.6867011085295991E-3</v>
      </c>
      <c r="D7762" s="184">
        <f t="shared" si="1718"/>
        <v>4.5976537874675372E-2</v>
      </c>
      <c r="T7762" s="182">
        <f t="shared" si="1716"/>
        <v>0.11781400947336781</v>
      </c>
      <c r="U7762" s="19">
        <v>1.1627338709436745</v>
      </c>
      <c r="V7762" s="105">
        <f t="shared" si="1705"/>
        <v>4.166000000004999E-3</v>
      </c>
      <c r="W7762" s="143">
        <f t="shared" si="1706"/>
        <v>8.8754449677853557</v>
      </c>
      <c r="X7762" s="143">
        <f t="shared" si="1707"/>
        <v>0.61929999999999996</v>
      </c>
      <c r="Y7762" s="143">
        <f t="shared" si="1708"/>
        <v>0</v>
      </c>
      <c r="Z7762" s="143">
        <f t="shared" si="1709"/>
        <v>16.69444892818769</v>
      </c>
      <c r="AA7762" s="143">
        <f t="shared" si="1710"/>
        <v>0</v>
      </c>
      <c r="AB7762" s="143">
        <f t="shared" si="1711"/>
        <v>0</v>
      </c>
      <c r="AC7762" s="143">
        <f t="shared" si="1712"/>
        <v>0.42012664901191887</v>
      </c>
      <c r="AD7762" s="143">
        <f t="shared" si="1713"/>
        <v>0</v>
      </c>
      <c r="AE7762" s="105">
        <f t="shared" si="1714"/>
        <v>1.7335098808104359E-4</v>
      </c>
      <c r="AF7762" s="143">
        <f t="shared" si="1715"/>
        <v>0.34704708340494028</v>
      </c>
    </row>
    <row r="7763" spans="1:32" x14ac:dyDescent="0.25">
      <c r="A7763">
        <v>32.333332999999996</v>
      </c>
      <c r="B7763">
        <v>1.068259724782376</v>
      </c>
      <c r="C7763" s="203">
        <f t="shared" si="1717"/>
        <v>4.6878260967829332E-3</v>
      </c>
      <c r="D7763" s="184">
        <f t="shared" si="1718"/>
        <v>4.5987574009440577E-2</v>
      </c>
      <c r="T7763" s="182">
        <f t="shared" si="1716"/>
        <v>0.11523432609723377</v>
      </c>
      <c r="U7763" s="19">
        <v>1.1372743754970025</v>
      </c>
      <c r="V7763" s="105">
        <f t="shared" si="1705"/>
        <v>4.1669999999953689E-3</v>
      </c>
      <c r="W7763" s="143">
        <f t="shared" si="1706"/>
        <v>8.8754449677853557</v>
      </c>
      <c r="X7763" s="143">
        <f t="shared" si="1707"/>
        <v>0.61929999999999996</v>
      </c>
      <c r="Y7763" s="143">
        <f t="shared" si="1708"/>
        <v>0</v>
      </c>
      <c r="Z7763" s="143">
        <f t="shared" si="1709"/>
        <v>16.69444892818769</v>
      </c>
      <c r="AA7763" s="143">
        <f t="shared" si="1710"/>
        <v>0</v>
      </c>
      <c r="AB7763" s="143">
        <f t="shared" si="1711"/>
        <v>0</v>
      </c>
      <c r="AC7763" s="143">
        <f t="shared" si="1712"/>
        <v>0.42012664901191887</v>
      </c>
      <c r="AD7763" s="143">
        <f t="shared" si="1713"/>
        <v>0</v>
      </c>
      <c r="AE7763" s="105">
        <f t="shared" si="1714"/>
        <v>1.7335098808104359E-4</v>
      </c>
      <c r="AF7763" s="143">
        <f t="shared" si="1715"/>
        <v>0.3207501829824016</v>
      </c>
    </row>
    <row r="7764" spans="1:32" x14ac:dyDescent="0.25">
      <c r="A7764">
        <v>32.337499999999999</v>
      </c>
      <c r="B7764">
        <v>1.1249882641680204</v>
      </c>
      <c r="C7764" s="203">
        <f t="shared" si="1717"/>
        <v>4.5696321849808645E-3</v>
      </c>
      <c r="D7764" s="184">
        <f t="shared" si="1718"/>
        <v>4.4828091734662283E-2</v>
      </c>
      <c r="T7764" s="182">
        <f t="shared" si="1716"/>
        <v>0.11650778458538416</v>
      </c>
      <c r="U7764" s="19">
        <v>1.1498424336085287</v>
      </c>
      <c r="V7764" s="105">
        <f t="shared" si="1705"/>
        <v>4.1670000000024743E-3</v>
      </c>
      <c r="W7764" s="143">
        <f t="shared" si="1706"/>
        <v>8.8754449677853557</v>
      </c>
      <c r="X7764" s="143">
        <f t="shared" si="1707"/>
        <v>0.61929999999999996</v>
      </c>
      <c r="Y7764" s="143">
        <f t="shared" si="1708"/>
        <v>0</v>
      </c>
      <c r="Z7764" s="143">
        <f t="shared" si="1709"/>
        <v>16.69444892818769</v>
      </c>
      <c r="AA7764" s="143">
        <f t="shared" si="1710"/>
        <v>0</v>
      </c>
      <c r="AB7764" s="143">
        <f t="shared" si="1711"/>
        <v>0</v>
      </c>
      <c r="AC7764" s="143">
        <f t="shared" si="1712"/>
        <v>0.42012664901191887</v>
      </c>
      <c r="AD7764" s="143">
        <f t="shared" si="1713"/>
        <v>0</v>
      </c>
      <c r="AE7764" s="105">
        <f t="shared" si="1714"/>
        <v>1.7335098808104359E-4</v>
      </c>
      <c r="AF7764" s="143">
        <f t="shared" si="1715"/>
        <v>0.33409115034911496</v>
      </c>
    </row>
    <row r="7765" spans="1:32" x14ac:dyDescent="0.25">
      <c r="A7765">
        <v>32.341665999999996</v>
      </c>
      <c r="B7765">
        <v>1.068259724782376</v>
      </c>
      <c r="C7765" s="203">
        <f t="shared" si="1717"/>
        <v>4.5685355609813667E-3</v>
      </c>
      <c r="D7765" s="184">
        <f t="shared" si="1718"/>
        <v>4.4817333853227212E-2</v>
      </c>
      <c r="T7765" s="182">
        <f t="shared" si="1716"/>
        <v>0.11523252033817424</v>
      </c>
      <c r="U7765" s="19">
        <v>1.1372565540407031</v>
      </c>
      <c r="V7765" s="105">
        <f t="shared" si="1705"/>
        <v>4.1659999999978936E-3</v>
      </c>
      <c r="W7765" s="143">
        <f t="shared" si="1706"/>
        <v>8.8754449677853557</v>
      </c>
      <c r="X7765" s="143">
        <f t="shared" si="1707"/>
        <v>0.61929999999999996</v>
      </c>
      <c r="Y7765" s="143">
        <f t="shared" si="1708"/>
        <v>0</v>
      </c>
      <c r="Z7765" s="143">
        <f t="shared" si="1709"/>
        <v>16.69444892818769</v>
      </c>
      <c r="AA7765" s="143">
        <f t="shared" si="1710"/>
        <v>0</v>
      </c>
      <c r="AB7765" s="143">
        <f t="shared" si="1711"/>
        <v>0</v>
      </c>
      <c r="AC7765" s="143">
        <f t="shared" si="1712"/>
        <v>0.42012664901191887</v>
      </c>
      <c r="AD7765" s="143">
        <f t="shared" si="1713"/>
        <v>0</v>
      </c>
      <c r="AE7765" s="105">
        <f t="shared" si="1714"/>
        <v>1.7335098808104359E-4</v>
      </c>
      <c r="AF7765" s="143">
        <f t="shared" si="1715"/>
        <v>0.32075520931999335</v>
      </c>
    </row>
    <row r="7766" spans="1:32" x14ac:dyDescent="0.25">
      <c r="A7766">
        <v>32.345832999999999</v>
      </c>
      <c r="B7766">
        <v>1.1249882641680204</v>
      </c>
      <c r="C7766" s="203">
        <f t="shared" si="1717"/>
        <v>4.5696321849808645E-3</v>
      </c>
      <c r="D7766" s="184">
        <f t="shared" si="1718"/>
        <v>4.4828091734662283E-2</v>
      </c>
      <c r="T7766" s="182">
        <f t="shared" si="1716"/>
        <v>0.11650776056818762</v>
      </c>
      <c r="U7766" s="19">
        <v>1.1498421965772279</v>
      </c>
      <c r="V7766" s="105">
        <f t="shared" si="1705"/>
        <v>4.1670000000024743E-3</v>
      </c>
      <c r="W7766" s="143">
        <f t="shared" si="1706"/>
        <v>8.8754449677853557</v>
      </c>
      <c r="X7766" s="143">
        <f t="shared" si="1707"/>
        <v>0.61929999999999996</v>
      </c>
      <c r="Y7766" s="143">
        <f t="shared" si="1708"/>
        <v>0</v>
      </c>
      <c r="Z7766" s="143">
        <f t="shared" si="1709"/>
        <v>16.69444892818769</v>
      </c>
      <c r="AA7766" s="143">
        <f t="shared" si="1710"/>
        <v>0</v>
      </c>
      <c r="AB7766" s="143">
        <f t="shared" si="1711"/>
        <v>0</v>
      </c>
      <c r="AC7766" s="143">
        <f t="shared" si="1712"/>
        <v>0.42012664901191887</v>
      </c>
      <c r="AD7766" s="143">
        <f t="shared" si="1713"/>
        <v>0</v>
      </c>
      <c r="AE7766" s="105">
        <f t="shared" si="1714"/>
        <v>1.7335098808104359E-4</v>
      </c>
      <c r="AF7766" s="143">
        <f t="shared" si="1715"/>
        <v>0.33409121921948703</v>
      </c>
    </row>
    <row r="7767" spans="1:32" x14ac:dyDescent="0.25">
      <c r="A7767">
        <v>32.349999999999994</v>
      </c>
      <c r="B7767">
        <v>1.068259724782376</v>
      </c>
      <c r="C7767" s="203">
        <f t="shared" si="1717"/>
        <v>4.569632184973073E-3</v>
      </c>
      <c r="D7767" s="184">
        <f t="shared" si="1718"/>
        <v>4.4828091734585851E-2</v>
      </c>
      <c r="T7767" s="182">
        <f t="shared" si="1716"/>
        <v>0.11523252065830422</v>
      </c>
      <c r="U7767" s="19">
        <v>1.1372565572001403</v>
      </c>
      <c r="V7767" s="105">
        <f t="shared" si="1705"/>
        <v>4.1669999999953689E-3</v>
      </c>
      <c r="W7767" s="143">
        <f t="shared" si="1706"/>
        <v>8.8754449677853557</v>
      </c>
      <c r="X7767" s="143">
        <f t="shared" si="1707"/>
        <v>0.61929999999999996</v>
      </c>
      <c r="Y7767" s="143">
        <f t="shared" si="1708"/>
        <v>0</v>
      </c>
      <c r="Z7767" s="143">
        <f t="shared" si="1709"/>
        <v>16.69444892818769</v>
      </c>
      <c r="AA7767" s="143">
        <f t="shared" si="1710"/>
        <v>0</v>
      </c>
      <c r="AB7767" s="143">
        <f t="shared" si="1711"/>
        <v>0</v>
      </c>
      <c r="AC7767" s="143">
        <f t="shared" si="1712"/>
        <v>0.42012664901191887</v>
      </c>
      <c r="AD7767" s="143">
        <f t="shared" si="1713"/>
        <v>0</v>
      </c>
      <c r="AE7767" s="105">
        <f t="shared" si="1714"/>
        <v>1.7335098808104359E-4</v>
      </c>
      <c r="AF7767" s="143">
        <f t="shared" si="1715"/>
        <v>0.32075520842889632</v>
      </c>
    </row>
    <row r="7768" spans="1:32" x14ac:dyDescent="0.25">
      <c r="A7768">
        <v>32.354165999999999</v>
      </c>
      <c r="B7768">
        <v>1.068259724782376</v>
      </c>
      <c r="C7768" s="203">
        <f t="shared" si="1717"/>
        <v>4.4503700134487182E-3</v>
      </c>
      <c r="D7768" s="184">
        <f t="shared" si="1718"/>
        <v>4.365812983193193E-2</v>
      </c>
      <c r="T7768" s="182">
        <f t="shared" si="1716"/>
        <v>0.11523252065830422</v>
      </c>
      <c r="U7768" s="19">
        <v>1.1372565572001403</v>
      </c>
      <c r="V7768" s="105">
        <f t="shared" si="1705"/>
        <v>4.166000000004999E-3</v>
      </c>
      <c r="W7768" s="143">
        <f t="shared" si="1706"/>
        <v>8.8754449677853557</v>
      </c>
      <c r="X7768" s="143">
        <f t="shared" si="1707"/>
        <v>0.61929999999999996</v>
      </c>
      <c r="Y7768" s="143">
        <f t="shared" si="1708"/>
        <v>0</v>
      </c>
      <c r="Z7768" s="143">
        <f t="shared" si="1709"/>
        <v>16.69444892818769</v>
      </c>
      <c r="AA7768" s="143">
        <f t="shared" si="1710"/>
        <v>0</v>
      </c>
      <c r="AB7768" s="143">
        <f t="shared" si="1711"/>
        <v>0</v>
      </c>
      <c r="AC7768" s="143">
        <f t="shared" si="1712"/>
        <v>0.42012664901191887</v>
      </c>
      <c r="AD7768" s="143">
        <f t="shared" si="1713"/>
        <v>0</v>
      </c>
      <c r="AE7768" s="105">
        <f t="shared" si="1714"/>
        <v>1.7335098808104359E-4</v>
      </c>
      <c r="AF7768" s="143">
        <f t="shared" si="1715"/>
        <v>0.32075520842889632</v>
      </c>
    </row>
    <row r="7769" spans="1:32" x14ac:dyDescent="0.25">
      <c r="A7769">
        <v>32.358332999999995</v>
      </c>
      <c r="B7769">
        <v>1.068259724782376</v>
      </c>
      <c r="C7769" s="203">
        <f t="shared" si="1717"/>
        <v>4.4514382731632137E-3</v>
      </c>
      <c r="D7769" s="184">
        <f t="shared" si="1718"/>
        <v>4.3668609459731125E-2</v>
      </c>
      <c r="T7769" s="182">
        <f t="shared" si="1716"/>
        <v>0.11523252065830422</v>
      </c>
      <c r="U7769" s="19">
        <v>1.1372565572001403</v>
      </c>
      <c r="V7769" s="105">
        <f t="shared" si="1705"/>
        <v>4.1669999999953689E-3</v>
      </c>
      <c r="W7769" s="143">
        <f t="shared" si="1706"/>
        <v>8.8754449677853557</v>
      </c>
      <c r="X7769" s="143">
        <f t="shared" si="1707"/>
        <v>0.61929999999999996</v>
      </c>
      <c r="Y7769" s="143">
        <f t="shared" si="1708"/>
        <v>0</v>
      </c>
      <c r="Z7769" s="143">
        <f t="shared" si="1709"/>
        <v>16.69444892818769</v>
      </c>
      <c r="AA7769" s="143">
        <f t="shared" si="1710"/>
        <v>0</v>
      </c>
      <c r="AB7769" s="143">
        <f t="shared" si="1711"/>
        <v>0</v>
      </c>
      <c r="AC7769" s="143">
        <f t="shared" si="1712"/>
        <v>0.42012664901191887</v>
      </c>
      <c r="AD7769" s="143">
        <f t="shared" si="1713"/>
        <v>0</v>
      </c>
      <c r="AE7769" s="105">
        <f t="shared" si="1714"/>
        <v>1.7335098808104359E-4</v>
      </c>
      <c r="AF7769" s="143">
        <f t="shared" si="1715"/>
        <v>0.32075520842889632</v>
      </c>
    </row>
    <row r="7770" spans="1:32" x14ac:dyDescent="0.25">
      <c r="A7770">
        <v>32.362499999999997</v>
      </c>
      <c r="B7770">
        <v>1.1817168035536656</v>
      </c>
      <c r="C7770" s="203">
        <f t="shared" si="1717"/>
        <v>4.6878260967909268E-3</v>
      </c>
      <c r="D7770" s="184">
        <f t="shared" si="1718"/>
        <v>4.5987574009518993E-2</v>
      </c>
      <c r="T7770" s="182">
        <f t="shared" si="1716"/>
        <v>0.11781400947336793</v>
      </c>
      <c r="U7770" s="19">
        <v>1.1627338709436756</v>
      </c>
      <c r="V7770" s="105">
        <f t="shared" si="1705"/>
        <v>4.1670000000024743E-3</v>
      </c>
      <c r="W7770" s="143">
        <f t="shared" si="1706"/>
        <v>8.8754449677853557</v>
      </c>
      <c r="X7770" s="143">
        <f t="shared" si="1707"/>
        <v>0.61929999999999996</v>
      </c>
      <c r="Y7770" s="143">
        <f t="shared" si="1708"/>
        <v>0</v>
      </c>
      <c r="Z7770" s="143">
        <f t="shared" si="1709"/>
        <v>16.69444892818769</v>
      </c>
      <c r="AA7770" s="143">
        <f t="shared" si="1710"/>
        <v>0</v>
      </c>
      <c r="AB7770" s="143">
        <f t="shared" si="1711"/>
        <v>0</v>
      </c>
      <c r="AC7770" s="143">
        <f t="shared" si="1712"/>
        <v>0.42012664901191887</v>
      </c>
      <c r="AD7770" s="143">
        <f t="shared" si="1713"/>
        <v>0</v>
      </c>
      <c r="AE7770" s="105">
        <f t="shared" si="1714"/>
        <v>1.7335098808104359E-4</v>
      </c>
      <c r="AF7770" s="143">
        <f t="shared" si="1715"/>
        <v>0.34704708340493989</v>
      </c>
    </row>
    <row r="7771" spans="1:32" x14ac:dyDescent="0.25">
      <c r="A7771">
        <v>32.366665999999995</v>
      </c>
      <c r="B7771">
        <v>1.1249882641680204</v>
      </c>
      <c r="C7771" s="203">
        <f t="shared" si="1717"/>
        <v>4.8048666560618425E-3</v>
      </c>
      <c r="D7771" s="184">
        <f t="shared" si="1718"/>
        <v>4.7135741895966678E-2</v>
      </c>
      <c r="T7771" s="182">
        <f t="shared" si="1716"/>
        <v>0.11650783445403143</v>
      </c>
      <c r="U7771" s="19">
        <v>1.1498429257738114</v>
      </c>
      <c r="V7771" s="105">
        <f t="shared" si="1705"/>
        <v>4.1659999999978936E-3</v>
      </c>
      <c r="W7771" s="143">
        <f t="shared" si="1706"/>
        <v>8.8754449677853557</v>
      </c>
      <c r="X7771" s="143">
        <f t="shared" si="1707"/>
        <v>0.61929999999999996</v>
      </c>
      <c r="Y7771" s="143">
        <f t="shared" si="1708"/>
        <v>0</v>
      </c>
      <c r="Z7771" s="143">
        <f t="shared" si="1709"/>
        <v>16.69444892818769</v>
      </c>
      <c r="AA7771" s="143">
        <f t="shared" si="1710"/>
        <v>0</v>
      </c>
      <c r="AB7771" s="143">
        <f t="shared" si="1711"/>
        <v>0</v>
      </c>
      <c r="AC7771" s="143">
        <f t="shared" si="1712"/>
        <v>0.42012664901191887</v>
      </c>
      <c r="AD7771" s="143">
        <f t="shared" si="1713"/>
        <v>0</v>
      </c>
      <c r="AE7771" s="105">
        <f t="shared" si="1714"/>
        <v>1.7335098808104359E-4</v>
      </c>
      <c r="AF7771" s="143">
        <f t="shared" si="1715"/>
        <v>0.33409100734865654</v>
      </c>
    </row>
    <row r="7772" spans="1:32" x14ac:dyDescent="0.25">
      <c r="A7772">
        <v>32.370832999999998</v>
      </c>
      <c r="B7772">
        <v>1.068259724782376</v>
      </c>
      <c r="C7772" s="203">
        <f t="shared" si="1717"/>
        <v>4.5696321849808645E-3</v>
      </c>
      <c r="D7772" s="184">
        <f t="shared" si="1718"/>
        <v>4.4828091734662283E-2</v>
      </c>
      <c r="T7772" s="182">
        <f t="shared" si="1716"/>
        <v>0.11523251967343269</v>
      </c>
      <c r="U7772" s="19">
        <v>1.1372565474802141</v>
      </c>
      <c r="V7772" s="105">
        <f t="shared" si="1705"/>
        <v>4.1670000000024743E-3</v>
      </c>
      <c r="W7772" s="143">
        <f t="shared" si="1706"/>
        <v>8.8754449677853557</v>
      </c>
      <c r="X7772" s="143">
        <f t="shared" si="1707"/>
        <v>0.61929999999999996</v>
      </c>
      <c r="Y7772" s="143">
        <f t="shared" si="1708"/>
        <v>0</v>
      </c>
      <c r="Z7772" s="143">
        <f t="shared" si="1709"/>
        <v>16.69444892818769</v>
      </c>
      <c r="AA7772" s="143">
        <f t="shared" si="1710"/>
        <v>0</v>
      </c>
      <c r="AB7772" s="143">
        <f t="shared" si="1711"/>
        <v>0</v>
      </c>
      <c r="AC7772" s="143">
        <f t="shared" si="1712"/>
        <v>0.42012664901191887</v>
      </c>
      <c r="AD7772" s="143">
        <f t="shared" si="1713"/>
        <v>0</v>
      </c>
      <c r="AE7772" s="105">
        <f t="shared" si="1714"/>
        <v>1.7335098808104359E-4</v>
      </c>
      <c r="AF7772" s="143">
        <f t="shared" si="1715"/>
        <v>0.32075521117033318</v>
      </c>
    </row>
    <row r="7773" spans="1:32" x14ac:dyDescent="0.25">
      <c r="A7773">
        <v>32.375</v>
      </c>
      <c r="B7773">
        <v>1.1817168035536656</v>
      </c>
      <c r="C7773" s="203">
        <f t="shared" si="1717"/>
        <v>4.6878260967909268E-3</v>
      </c>
      <c r="D7773" s="184">
        <f t="shared" si="1718"/>
        <v>4.5987574009518993E-2</v>
      </c>
      <c r="T7773" s="182">
        <f t="shared" si="1716"/>
        <v>0.11781400947265064</v>
      </c>
      <c r="U7773" s="19">
        <v>1.1627338709365964</v>
      </c>
      <c r="V7773" s="105">
        <f t="shared" si="1705"/>
        <v>4.1670000000024743E-3</v>
      </c>
      <c r="W7773" s="143">
        <f t="shared" si="1706"/>
        <v>8.8754449677853557</v>
      </c>
      <c r="X7773" s="143">
        <f t="shared" si="1707"/>
        <v>0.61929999999999996</v>
      </c>
      <c r="Y7773" s="143">
        <f t="shared" si="1708"/>
        <v>0</v>
      </c>
      <c r="Z7773" s="143">
        <f t="shared" si="1709"/>
        <v>16.69444892818769</v>
      </c>
      <c r="AA7773" s="143">
        <f t="shared" si="1710"/>
        <v>0</v>
      </c>
      <c r="AB7773" s="143">
        <f t="shared" si="1711"/>
        <v>0</v>
      </c>
      <c r="AC7773" s="143">
        <f t="shared" si="1712"/>
        <v>0.42012664901191887</v>
      </c>
      <c r="AD7773" s="143">
        <f t="shared" si="1713"/>
        <v>0</v>
      </c>
      <c r="AE7773" s="105">
        <f t="shared" si="1714"/>
        <v>1.7335098808104359E-4</v>
      </c>
      <c r="AF7773" s="143">
        <f t="shared" si="1715"/>
        <v>0.34704708340705293</v>
      </c>
    </row>
    <row r="7774" spans="1:32" x14ac:dyDescent="0.25">
      <c r="A7774">
        <v>32.379165999999998</v>
      </c>
      <c r="B7774">
        <v>1.0115311853967308</v>
      </c>
      <c r="C7774" s="203">
        <f t="shared" si="1717"/>
        <v>4.5685355609813667E-3</v>
      </c>
      <c r="D7774" s="184">
        <f t="shared" si="1718"/>
        <v>4.4817333853227212E-2</v>
      </c>
      <c r="T7774" s="182">
        <f t="shared" si="1716"/>
        <v>0.1139910486132131</v>
      </c>
      <c r="U7774" s="19">
        <v>1.125004180737361</v>
      </c>
      <c r="V7774" s="105">
        <f t="shared" si="1705"/>
        <v>4.1659999999978936E-3</v>
      </c>
      <c r="W7774" s="143">
        <f t="shared" si="1706"/>
        <v>8.8754449677853557</v>
      </c>
      <c r="X7774" s="143">
        <f t="shared" si="1707"/>
        <v>0.61929999999999996</v>
      </c>
      <c r="Y7774" s="143">
        <f t="shared" si="1708"/>
        <v>0</v>
      </c>
      <c r="Z7774" s="143">
        <f t="shared" si="1709"/>
        <v>16.69444892818769</v>
      </c>
      <c r="AA7774" s="143">
        <f t="shared" si="1710"/>
        <v>0</v>
      </c>
      <c r="AB7774" s="143">
        <f t="shared" si="1711"/>
        <v>0</v>
      </c>
      <c r="AC7774" s="143">
        <f t="shared" si="1712"/>
        <v>0.42012664901191887</v>
      </c>
      <c r="AD7774" s="143">
        <f t="shared" si="1713"/>
        <v>0</v>
      </c>
      <c r="AE7774" s="105">
        <f t="shared" si="1714"/>
        <v>1.7335098808104359E-4</v>
      </c>
      <c r="AF7774" s="143">
        <f t="shared" si="1715"/>
        <v>0.30702974498532887</v>
      </c>
    </row>
    <row r="7775" spans="1:32" x14ac:dyDescent="0.25">
      <c r="A7775">
        <v>32.383333</v>
      </c>
      <c r="B7775">
        <v>1.068259724782376</v>
      </c>
      <c r="C7775" s="203">
        <f t="shared" si="1717"/>
        <v>4.3332443613607417E-3</v>
      </c>
      <c r="D7775" s="184">
        <f t="shared" si="1718"/>
        <v>4.2509127184948876E-2</v>
      </c>
      <c r="T7775" s="182">
        <f t="shared" si="1716"/>
        <v>0.11523250529737156</v>
      </c>
      <c r="U7775" s="19">
        <v>1.137256405599522</v>
      </c>
      <c r="V7775" s="105">
        <f t="shared" si="1705"/>
        <v>4.1670000000024743E-3</v>
      </c>
      <c r="W7775" s="143">
        <f t="shared" si="1706"/>
        <v>8.8754449677853557</v>
      </c>
      <c r="X7775" s="143">
        <f t="shared" si="1707"/>
        <v>0.61929999999999996</v>
      </c>
      <c r="Y7775" s="143">
        <f t="shared" si="1708"/>
        <v>0</v>
      </c>
      <c r="Z7775" s="143">
        <f t="shared" si="1709"/>
        <v>16.69444892818769</v>
      </c>
      <c r="AA7775" s="143">
        <f t="shared" si="1710"/>
        <v>0</v>
      </c>
      <c r="AB7775" s="143">
        <f t="shared" si="1711"/>
        <v>0</v>
      </c>
      <c r="AC7775" s="143">
        <f t="shared" si="1712"/>
        <v>0.42012664901191887</v>
      </c>
      <c r="AD7775" s="143">
        <f t="shared" si="1713"/>
        <v>0</v>
      </c>
      <c r="AE7775" s="105">
        <f t="shared" si="1714"/>
        <v>1.7335098808104359E-4</v>
      </c>
      <c r="AF7775" s="143">
        <f t="shared" si="1715"/>
        <v>0.32075525118678955</v>
      </c>
    </row>
    <row r="7776" spans="1:32" x14ac:dyDescent="0.25">
      <c r="A7776">
        <v>32.387499999999996</v>
      </c>
      <c r="B7776">
        <v>1.1249882641680204</v>
      </c>
      <c r="C7776" s="203">
        <f t="shared" si="1717"/>
        <v>4.569632184973073E-3</v>
      </c>
      <c r="D7776" s="184">
        <f t="shared" si="1718"/>
        <v>4.4828091734585851E-2</v>
      </c>
      <c r="T7776" s="182">
        <f t="shared" si="1716"/>
        <v>0.11650776036785737</v>
      </c>
      <c r="U7776" s="19">
        <v>1.149842194600122</v>
      </c>
      <c r="V7776" s="105">
        <f t="shared" si="1705"/>
        <v>4.1669999999953689E-3</v>
      </c>
      <c r="W7776" s="143">
        <f t="shared" si="1706"/>
        <v>8.8754449677853557</v>
      </c>
      <c r="X7776" s="143">
        <f t="shared" si="1707"/>
        <v>0.61929999999999996</v>
      </c>
      <c r="Y7776" s="143">
        <f t="shared" si="1708"/>
        <v>0</v>
      </c>
      <c r="Z7776" s="143">
        <f t="shared" si="1709"/>
        <v>16.69444892818769</v>
      </c>
      <c r="AA7776" s="143">
        <f t="shared" si="1710"/>
        <v>0</v>
      </c>
      <c r="AB7776" s="143">
        <f t="shared" si="1711"/>
        <v>0</v>
      </c>
      <c r="AC7776" s="143">
        <f t="shared" si="1712"/>
        <v>0.42012664901191887</v>
      </c>
      <c r="AD7776" s="143">
        <f t="shared" si="1713"/>
        <v>0</v>
      </c>
      <c r="AE7776" s="105">
        <f t="shared" si="1714"/>
        <v>1.7335098808104359E-4</v>
      </c>
      <c r="AF7776" s="143">
        <f t="shared" si="1715"/>
        <v>0.33409121979394302</v>
      </c>
    </row>
    <row r="7777" spans="1:32" x14ac:dyDescent="0.25">
      <c r="A7777">
        <v>32.391666000000001</v>
      </c>
      <c r="B7777">
        <v>1.1817168035536656</v>
      </c>
      <c r="C7777" s="203">
        <f t="shared" si="1717"/>
        <v>4.8048666560700374E-3</v>
      </c>
      <c r="D7777" s="184">
        <f t="shared" si="1718"/>
        <v>4.7135741896047072E-2</v>
      </c>
      <c r="T7777" s="182">
        <f t="shared" si="1716"/>
        <v>0.11781287979734636</v>
      </c>
      <c r="U7777" s="19">
        <v>1.1627227219081804</v>
      </c>
      <c r="V7777" s="105">
        <f t="shared" si="1705"/>
        <v>4.166000000004999E-3</v>
      </c>
      <c r="W7777" s="143">
        <f t="shared" si="1706"/>
        <v>8.8754449677853557</v>
      </c>
      <c r="X7777" s="143">
        <f t="shared" si="1707"/>
        <v>0.61929999999999996</v>
      </c>
      <c r="Y7777" s="143">
        <f t="shared" si="1708"/>
        <v>0</v>
      </c>
      <c r="Z7777" s="143">
        <f t="shared" si="1709"/>
        <v>16.69444892818769</v>
      </c>
      <c r="AA7777" s="143">
        <f t="shared" si="1710"/>
        <v>0</v>
      </c>
      <c r="AB7777" s="143">
        <f t="shared" si="1711"/>
        <v>0</v>
      </c>
      <c r="AC7777" s="143">
        <f t="shared" si="1712"/>
        <v>0.42012664901191887</v>
      </c>
      <c r="AD7777" s="143">
        <f t="shared" si="1713"/>
        <v>0</v>
      </c>
      <c r="AE7777" s="105">
        <f t="shared" si="1714"/>
        <v>1.7335098808104359E-4</v>
      </c>
      <c r="AF7777" s="143">
        <f t="shared" si="1715"/>
        <v>0.34705041114609314</v>
      </c>
    </row>
    <row r="7778" spans="1:32" x14ac:dyDescent="0.25">
      <c r="A7778">
        <v>32.395832999999996</v>
      </c>
      <c r="B7778">
        <v>1.1817168035536656</v>
      </c>
      <c r="C7778" s="203">
        <f t="shared" si="1717"/>
        <v>4.9242139204026519E-3</v>
      </c>
      <c r="D7778" s="184">
        <f t="shared" si="1718"/>
        <v>4.8306538559150014E-2</v>
      </c>
      <c r="T7778" s="182">
        <f t="shared" si="1716"/>
        <v>0.11781287979734636</v>
      </c>
      <c r="U7778" s="19">
        <v>1.1627227219081804</v>
      </c>
      <c r="V7778" s="105">
        <f t="shared" si="1705"/>
        <v>4.1669999999953689E-3</v>
      </c>
      <c r="W7778" s="143">
        <f t="shared" si="1706"/>
        <v>8.8754449677853557</v>
      </c>
      <c r="X7778" s="143">
        <f t="shared" si="1707"/>
        <v>0.61929999999999996</v>
      </c>
      <c r="Y7778" s="143">
        <f t="shared" si="1708"/>
        <v>0</v>
      </c>
      <c r="Z7778" s="143">
        <f t="shared" si="1709"/>
        <v>16.69444892818769</v>
      </c>
      <c r="AA7778" s="143">
        <f t="shared" si="1710"/>
        <v>0</v>
      </c>
      <c r="AB7778" s="143">
        <f t="shared" si="1711"/>
        <v>0</v>
      </c>
      <c r="AC7778" s="143">
        <f t="shared" si="1712"/>
        <v>0.42012664901191887</v>
      </c>
      <c r="AD7778" s="143">
        <f t="shared" si="1713"/>
        <v>0</v>
      </c>
      <c r="AE7778" s="105">
        <f t="shared" si="1714"/>
        <v>1.7335098808104359E-4</v>
      </c>
      <c r="AF7778" s="143">
        <f t="shared" si="1715"/>
        <v>0.34705041114609314</v>
      </c>
    </row>
    <row r="7779" spans="1:32" x14ac:dyDescent="0.25">
      <c r="A7779">
        <v>32.4</v>
      </c>
      <c r="B7779">
        <v>1.1817168035536656</v>
      </c>
      <c r="C7779" s="203">
        <f t="shared" si="1717"/>
        <v>4.9242139204110488E-3</v>
      </c>
      <c r="D7779" s="184">
        <f t="shared" si="1718"/>
        <v>4.8306538559232393E-2</v>
      </c>
      <c r="T7779" s="182">
        <f t="shared" si="1716"/>
        <v>0.11781287979734636</v>
      </c>
      <c r="U7779" s="19">
        <v>1.1627227219081804</v>
      </c>
      <c r="V7779" s="105">
        <f t="shared" si="1705"/>
        <v>4.1670000000024743E-3</v>
      </c>
      <c r="W7779" s="143">
        <f t="shared" si="1706"/>
        <v>8.8754449677853557</v>
      </c>
      <c r="X7779" s="143">
        <f t="shared" si="1707"/>
        <v>0.61929999999999996</v>
      </c>
      <c r="Y7779" s="143">
        <f t="shared" si="1708"/>
        <v>0</v>
      </c>
      <c r="Z7779" s="143">
        <f t="shared" si="1709"/>
        <v>16.69444892818769</v>
      </c>
      <c r="AA7779" s="143">
        <f t="shared" si="1710"/>
        <v>0</v>
      </c>
      <c r="AB7779" s="143">
        <f t="shared" si="1711"/>
        <v>0</v>
      </c>
      <c r="AC7779" s="143">
        <f t="shared" si="1712"/>
        <v>0.42012664901191887</v>
      </c>
      <c r="AD7779" s="143">
        <f t="shared" si="1713"/>
        <v>0</v>
      </c>
      <c r="AE7779" s="105">
        <f t="shared" si="1714"/>
        <v>1.7335098808104359E-4</v>
      </c>
      <c r="AF7779" s="143">
        <f t="shared" si="1715"/>
        <v>0.34705041114609314</v>
      </c>
    </row>
    <row r="7780" spans="1:32" x14ac:dyDescent="0.25">
      <c r="A7780">
        <v>32.404165999999996</v>
      </c>
      <c r="B7780">
        <v>1.068259724782376</v>
      </c>
      <c r="C7780" s="203">
        <f t="shared" si="1717"/>
        <v>4.6867011085216055E-3</v>
      </c>
      <c r="D7780" s="184">
        <f t="shared" si="1718"/>
        <v>4.5976537874596955E-2</v>
      </c>
      <c r="T7780" s="182">
        <f t="shared" si="1716"/>
        <v>0.11523432523383981</v>
      </c>
      <c r="U7780" s="19">
        <v>1.1372743669759664</v>
      </c>
      <c r="V7780" s="105">
        <f t="shared" si="1705"/>
        <v>4.1659999999978936E-3</v>
      </c>
      <c r="W7780" s="143">
        <f t="shared" si="1706"/>
        <v>8.8754449677853557</v>
      </c>
      <c r="X7780" s="143">
        <f t="shared" si="1707"/>
        <v>0.61929999999999996</v>
      </c>
      <c r="Y7780" s="143">
        <f t="shared" si="1708"/>
        <v>0</v>
      </c>
      <c r="Z7780" s="143">
        <f t="shared" si="1709"/>
        <v>16.69444892818769</v>
      </c>
      <c r="AA7780" s="143">
        <f t="shared" si="1710"/>
        <v>0</v>
      </c>
      <c r="AB7780" s="143">
        <f t="shared" si="1711"/>
        <v>0</v>
      </c>
      <c r="AC7780" s="143">
        <f t="shared" si="1712"/>
        <v>0.42012664901191887</v>
      </c>
      <c r="AD7780" s="143">
        <f t="shared" si="1713"/>
        <v>0</v>
      </c>
      <c r="AE7780" s="105">
        <f t="shared" si="1714"/>
        <v>1.7335098808104359E-4</v>
      </c>
      <c r="AF7780" s="143">
        <f t="shared" si="1715"/>
        <v>0.32075018538562461</v>
      </c>
    </row>
    <row r="7781" spans="1:32" x14ac:dyDescent="0.25">
      <c r="A7781">
        <v>32.408332999999999</v>
      </c>
      <c r="B7781">
        <v>1.068259724782376</v>
      </c>
      <c r="C7781" s="203">
        <f t="shared" si="1717"/>
        <v>4.451438273170804E-3</v>
      </c>
      <c r="D7781" s="184">
        <f t="shared" si="1718"/>
        <v>4.3668609459805587E-2</v>
      </c>
      <c r="T7781" s="182">
        <f t="shared" si="1716"/>
        <v>0.11523432523383981</v>
      </c>
      <c r="U7781" s="19">
        <v>1.1372743669759664</v>
      </c>
      <c r="V7781" s="105">
        <f t="shared" si="1705"/>
        <v>4.1670000000024743E-3</v>
      </c>
      <c r="W7781" s="143">
        <f t="shared" si="1706"/>
        <v>8.8754449677853557</v>
      </c>
      <c r="X7781" s="143">
        <f t="shared" si="1707"/>
        <v>0.61929999999999996</v>
      </c>
      <c r="Y7781" s="143">
        <f t="shared" si="1708"/>
        <v>0</v>
      </c>
      <c r="Z7781" s="143">
        <f t="shared" si="1709"/>
        <v>16.69444892818769</v>
      </c>
      <c r="AA7781" s="143">
        <f t="shared" si="1710"/>
        <v>0</v>
      </c>
      <c r="AB7781" s="143">
        <f t="shared" si="1711"/>
        <v>0</v>
      </c>
      <c r="AC7781" s="143">
        <f t="shared" si="1712"/>
        <v>0.42012664901191887</v>
      </c>
      <c r="AD7781" s="143">
        <f t="shared" si="1713"/>
        <v>0</v>
      </c>
      <c r="AE7781" s="105">
        <f t="shared" si="1714"/>
        <v>1.7335098808104359E-4</v>
      </c>
      <c r="AF7781" s="143">
        <f t="shared" si="1715"/>
        <v>0.32075018538562461</v>
      </c>
    </row>
    <row r="7782" spans="1:32" x14ac:dyDescent="0.25">
      <c r="A7782">
        <v>32.412499999999994</v>
      </c>
      <c r="B7782">
        <v>0.95480264601108633</v>
      </c>
      <c r="C7782" s="203">
        <f t="shared" si="1717"/>
        <v>4.2150504495434933E-3</v>
      </c>
      <c r="D7782" s="184">
        <f t="shared" si="1718"/>
        <v>4.1349644910021674E-2</v>
      </c>
      <c r="T7782" s="182">
        <f t="shared" si="1716"/>
        <v>0.11278436370850775</v>
      </c>
      <c r="U7782" s="19">
        <v>1.1130951266568738</v>
      </c>
      <c r="V7782" s="105">
        <f t="shared" si="1705"/>
        <v>4.1669999999953689E-3</v>
      </c>
      <c r="W7782" s="143">
        <f t="shared" si="1706"/>
        <v>8.8754449677853557</v>
      </c>
      <c r="X7782" s="143">
        <f t="shared" si="1707"/>
        <v>0.61929999999999996</v>
      </c>
      <c r="Y7782" s="143">
        <f t="shared" si="1708"/>
        <v>0</v>
      </c>
      <c r="Z7782" s="143">
        <f t="shared" si="1709"/>
        <v>16.69444892818769</v>
      </c>
      <c r="AA7782" s="143">
        <f t="shared" si="1710"/>
        <v>0</v>
      </c>
      <c r="AB7782" s="143">
        <f t="shared" si="1711"/>
        <v>0</v>
      </c>
      <c r="AC7782" s="143">
        <f t="shared" si="1712"/>
        <v>0.42012664901191887</v>
      </c>
      <c r="AD7782" s="143">
        <f t="shared" si="1713"/>
        <v>0</v>
      </c>
      <c r="AE7782" s="105">
        <f t="shared" si="1714"/>
        <v>1.7335098808104359E-4</v>
      </c>
      <c r="AF7782" s="143">
        <f t="shared" si="1715"/>
        <v>0.29291164931772029</v>
      </c>
    </row>
    <row r="7783" spans="1:32" x14ac:dyDescent="0.25">
      <c r="A7783">
        <v>32.416665999999999</v>
      </c>
      <c r="B7783">
        <v>1.1249882641680204</v>
      </c>
      <c r="C7783" s="203">
        <f t="shared" si="1717"/>
        <v>4.3322044659082782E-3</v>
      </c>
      <c r="D7783" s="184">
        <f t="shared" si="1718"/>
        <v>4.2498925810560209E-2</v>
      </c>
      <c r="T7783" s="182">
        <f t="shared" si="1716"/>
        <v>0.11650924313122693</v>
      </c>
      <c r="U7783" s="19">
        <v>1.1498568283368067</v>
      </c>
      <c r="V7783" s="105">
        <f t="shared" si="1705"/>
        <v>4.166000000004999E-3</v>
      </c>
      <c r="W7783" s="143">
        <f t="shared" si="1706"/>
        <v>8.8754449677853557</v>
      </c>
      <c r="X7783" s="143">
        <f t="shared" si="1707"/>
        <v>0.61929999999999996</v>
      </c>
      <c r="Y7783" s="143">
        <f t="shared" si="1708"/>
        <v>0</v>
      </c>
      <c r="Z7783" s="143">
        <f t="shared" si="1709"/>
        <v>16.69444892818769</v>
      </c>
      <c r="AA7783" s="143">
        <f t="shared" si="1710"/>
        <v>0</v>
      </c>
      <c r="AB7783" s="143">
        <f t="shared" si="1711"/>
        <v>0</v>
      </c>
      <c r="AC7783" s="143">
        <f t="shared" si="1712"/>
        <v>0.42012664901191887</v>
      </c>
      <c r="AD7783" s="143">
        <f t="shared" si="1713"/>
        <v>0</v>
      </c>
      <c r="AE7783" s="105">
        <f t="shared" si="1714"/>
        <v>1.7335098808104359E-4</v>
      </c>
      <c r="AF7783" s="143">
        <f t="shared" si="1715"/>
        <v>0.33408696795769821</v>
      </c>
    </row>
    <row r="7784" spans="1:32" x14ac:dyDescent="0.25">
      <c r="A7784">
        <v>32.420832999999995</v>
      </c>
      <c r="B7784">
        <v>1.0115311853967308</v>
      </c>
      <c r="C7784" s="203">
        <f t="shared" si="1717"/>
        <v>4.4514382731632128E-3</v>
      </c>
      <c r="D7784" s="184">
        <f t="shared" si="1718"/>
        <v>4.3668609459731118E-2</v>
      </c>
      <c r="T7784" s="182">
        <f t="shared" si="1716"/>
        <v>0.11399158457441044</v>
      </c>
      <c r="U7784" s="19">
        <v>1.1250094702631181</v>
      </c>
      <c r="V7784" s="105">
        <f t="shared" si="1705"/>
        <v>4.1669999999953689E-3</v>
      </c>
      <c r="W7784" s="143">
        <f t="shared" si="1706"/>
        <v>8.8754449677853557</v>
      </c>
      <c r="X7784" s="143">
        <f t="shared" si="1707"/>
        <v>0.61929999999999996</v>
      </c>
      <c r="Y7784" s="143">
        <f t="shared" si="1708"/>
        <v>0</v>
      </c>
      <c r="Z7784" s="143">
        <f t="shared" si="1709"/>
        <v>16.69444892818769</v>
      </c>
      <c r="AA7784" s="143">
        <f t="shared" si="1710"/>
        <v>0</v>
      </c>
      <c r="AB7784" s="143">
        <f t="shared" si="1711"/>
        <v>0</v>
      </c>
      <c r="AC7784" s="143">
        <f t="shared" si="1712"/>
        <v>0.42012664901191887</v>
      </c>
      <c r="AD7784" s="143">
        <f t="shared" si="1713"/>
        <v>0</v>
      </c>
      <c r="AE7784" s="105">
        <f t="shared" si="1714"/>
        <v>1.7335098808104359E-4</v>
      </c>
      <c r="AF7784" s="143">
        <f t="shared" si="1715"/>
        <v>0.30702830140481935</v>
      </c>
    </row>
    <row r="7785" spans="1:32" x14ac:dyDescent="0.25">
      <c r="A7785">
        <v>32.424999999999997</v>
      </c>
      <c r="B7785">
        <v>1.1817168035536656</v>
      </c>
      <c r="C7785" s="203">
        <f t="shared" si="1717"/>
        <v>4.5696321849808645E-3</v>
      </c>
      <c r="D7785" s="184">
        <f t="shared" si="1718"/>
        <v>4.4828091734662283E-2</v>
      </c>
      <c r="T7785" s="182">
        <f t="shared" si="1716"/>
        <v>0.11781212396967412</v>
      </c>
      <c r="U7785" s="19">
        <v>1.1627152624690267</v>
      </c>
      <c r="V7785" s="105">
        <f t="shared" si="1705"/>
        <v>4.1670000000024743E-3</v>
      </c>
      <c r="W7785" s="143">
        <f t="shared" si="1706"/>
        <v>8.8754449677853557</v>
      </c>
      <c r="X7785" s="143">
        <f t="shared" si="1707"/>
        <v>0.61929999999999996</v>
      </c>
      <c r="Y7785" s="143">
        <f t="shared" si="1708"/>
        <v>0</v>
      </c>
      <c r="Z7785" s="143">
        <f t="shared" si="1709"/>
        <v>16.69444892818769</v>
      </c>
      <c r="AA7785" s="143">
        <f t="shared" si="1710"/>
        <v>0</v>
      </c>
      <c r="AB7785" s="143">
        <f t="shared" si="1711"/>
        <v>0</v>
      </c>
      <c r="AC7785" s="143">
        <f t="shared" si="1712"/>
        <v>0.42012664901191887</v>
      </c>
      <c r="AD7785" s="143">
        <f t="shared" si="1713"/>
        <v>0</v>
      </c>
      <c r="AE7785" s="105">
        <f t="shared" si="1714"/>
        <v>1.7335098808104359E-4</v>
      </c>
      <c r="AF7785" s="143">
        <f t="shared" si="1715"/>
        <v>0.34705263765976224</v>
      </c>
    </row>
    <row r="7786" spans="1:32" x14ac:dyDescent="0.25">
      <c r="A7786">
        <v>32.429165999999995</v>
      </c>
      <c r="B7786">
        <v>1.068259724782376</v>
      </c>
      <c r="C7786" s="203">
        <f t="shared" si="1717"/>
        <v>4.6867011085216055E-3</v>
      </c>
      <c r="D7786" s="184">
        <f t="shared" si="1718"/>
        <v>4.5976537874596955E-2</v>
      </c>
      <c r="T7786" s="182">
        <f t="shared" si="1716"/>
        <v>0.11523432465673734</v>
      </c>
      <c r="U7786" s="19">
        <v>1.1372743612804082</v>
      </c>
      <c r="V7786" s="105">
        <f t="shared" si="1705"/>
        <v>4.1659999999978936E-3</v>
      </c>
      <c r="W7786" s="143">
        <f t="shared" si="1706"/>
        <v>8.8754449677853557</v>
      </c>
      <c r="X7786" s="143">
        <f t="shared" si="1707"/>
        <v>0.61929999999999996</v>
      </c>
      <c r="Y7786" s="143">
        <f t="shared" si="1708"/>
        <v>0</v>
      </c>
      <c r="Z7786" s="143">
        <f t="shared" si="1709"/>
        <v>16.69444892818769</v>
      </c>
      <c r="AA7786" s="143">
        <f t="shared" si="1710"/>
        <v>0</v>
      </c>
      <c r="AB7786" s="143">
        <f t="shared" si="1711"/>
        <v>0</v>
      </c>
      <c r="AC7786" s="143">
        <f t="shared" si="1712"/>
        <v>0.42012664901191887</v>
      </c>
      <c r="AD7786" s="143">
        <f t="shared" si="1713"/>
        <v>0</v>
      </c>
      <c r="AE7786" s="105">
        <f t="shared" si="1714"/>
        <v>1.7335098808104359E-4</v>
      </c>
      <c r="AF7786" s="143">
        <f t="shared" si="1715"/>
        <v>0.32075018699196645</v>
      </c>
    </row>
    <row r="7787" spans="1:32" x14ac:dyDescent="0.25">
      <c r="A7787">
        <v>32.433332999999998</v>
      </c>
      <c r="B7787">
        <v>1.1817168035536656</v>
      </c>
      <c r="C7787" s="203">
        <f t="shared" si="1717"/>
        <v>4.6878260967909268E-3</v>
      </c>
      <c r="D7787" s="184">
        <f t="shared" si="1718"/>
        <v>4.5987574009518993E-2</v>
      </c>
      <c r="T7787" s="182">
        <f t="shared" si="1716"/>
        <v>0.11781401078567888</v>
      </c>
      <c r="U7787" s="19">
        <v>1.1627338838951777</v>
      </c>
      <c r="V7787" s="105">
        <f t="shared" si="1705"/>
        <v>4.1670000000024743E-3</v>
      </c>
      <c r="W7787" s="143">
        <f t="shared" si="1706"/>
        <v>8.8754449677853557</v>
      </c>
      <c r="X7787" s="143">
        <f t="shared" si="1707"/>
        <v>0.61929999999999996</v>
      </c>
      <c r="Y7787" s="143">
        <f t="shared" si="1708"/>
        <v>0</v>
      </c>
      <c r="Z7787" s="143">
        <f t="shared" si="1709"/>
        <v>16.69444892818769</v>
      </c>
      <c r="AA7787" s="143">
        <f t="shared" si="1710"/>
        <v>0</v>
      </c>
      <c r="AB7787" s="143">
        <f t="shared" si="1711"/>
        <v>0</v>
      </c>
      <c r="AC7787" s="143">
        <f t="shared" si="1712"/>
        <v>0.42012664901191887</v>
      </c>
      <c r="AD7787" s="143">
        <f t="shared" si="1713"/>
        <v>0</v>
      </c>
      <c r="AE7787" s="105">
        <f t="shared" si="1714"/>
        <v>1.7335098808104359E-4</v>
      </c>
      <c r="AF7787" s="143">
        <f t="shared" si="1715"/>
        <v>0.34704707953923941</v>
      </c>
    </row>
    <row r="7788" spans="1:32" x14ac:dyDescent="0.25">
      <c r="A7788">
        <v>32.4375</v>
      </c>
      <c r="B7788">
        <v>1.1817168035536656</v>
      </c>
      <c r="C7788" s="203">
        <f t="shared" si="1717"/>
        <v>4.9242139204110488E-3</v>
      </c>
      <c r="D7788" s="184">
        <f t="shared" si="1718"/>
        <v>4.8306538559232393E-2</v>
      </c>
      <c r="T7788" s="182">
        <f t="shared" si="1716"/>
        <v>0.11781401078567888</v>
      </c>
      <c r="U7788" s="19">
        <v>1.1627338838951777</v>
      </c>
      <c r="V7788" s="105">
        <f t="shared" si="1705"/>
        <v>4.1670000000024743E-3</v>
      </c>
      <c r="W7788" s="143">
        <f t="shared" si="1706"/>
        <v>8.8754449677853557</v>
      </c>
      <c r="X7788" s="143">
        <f t="shared" si="1707"/>
        <v>0.61929999999999996</v>
      </c>
      <c r="Y7788" s="143">
        <f t="shared" si="1708"/>
        <v>0</v>
      </c>
      <c r="Z7788" s="143">
        <f t="shared" si="1709"/>
        <v>16.69444892818769</v>
      </c>
      <c r="AA7788" s="143">
        <f t="shared" si="1710"/>
        <v>0</v>
      </c>
      <c r="AB7788" s="143">
        <f t="shared" si="1711"/>
        <v>0</v>
      </c>
      <c r="AC7788" s="143">
        <f t="shared" si="1712"/>
        <v>0.42012664901191887</v>
      </c>
      <c r="AD7788" s="143">
        <f t="shared" si="1713"/>
        <v>0</v>
      </c>
      <c r="AE7788" s="105">
        <f t="shared" si="1714"/>
        <v>1.7335098808104359E-4</v>
      </c>
      <c r="AF7788" s="143">
        <f t="shared" si="1715"/>
        <v>0.34704707953923941</v>
      </c>
    </row>
    <row r="7789" spans="1:32" x14ac:dyDescent="0.25">
      <c r="A7789">
        <v>32.441665999999998</v>
      </c>
      <c r="B7789">
        <v>1.1817168035536656</v>
      </c>
      <c r="C7789" s="203">
        <f t="shared" si="1717"/>
        <v>4.9230322036020813E-3</v>
      </c>
      <c r="D7789" s="184">
        <f t="shared" si="1718"/>
        <v>4.8294945917336421E-2</v>
      </c>
      <c r="T7789" s="182">
        <f t="shared" si="1716"/>
        <v>0.11781401078567888</v>
      </c>
      <c r="U7789" s="19">
        <v>1.1627338838951777</v>
      </c>
      <c r="V7789" s="105">
        <f t="shared" si="1705"/>
        <v>4.1659999999978936E-3</v>
      </c>
      <c r="W7789" s="143">
        <f t="shared" si="1706"/>
        <v>8.8754449677853557</v>
      </c>
      <c r="X7789" s="143">
        <f t="shared" si="1707"/>
        <v>0.61929999999999996</v>
      </c>
      <c r="Y7789" s="143">
        <f t="shared" si="1708"/>
        <v>0</v>
      </c>
      <c r="Z7789" s="143">
        <f t="shared" si="1709"/>
        <v>16.69444892818769</v>
      </c>
      <c r="AA7789" s="143">
        <f t="shared" si="1710"/>
        <v>0</v>
      </c>
      <c r="AB7789" s="143">
        <f t="shared" si="1711"/>
        <v>0</v>
      </c>
      <c r="AC7789" s="143">
        <f t="shared" si="1712"/>
        <v>0.42012664901191887</v>
      </c>
      <c r="AD7789" s="143">
        <f t="shared" si="1713"/>
        <v>0</v>
      </c>
      <c r="AE7789" s="105">
        <f t="shared" si="1714"/>
        <v>1.7335098808104359E-4</v>
      </c>
      <c r="AF7789" s="143">
        <f t="shared" si="1715"/>
        <v>0.34704707953923941</v>
      </c>
    </row>
    <row r="7790" spans="1:32" x14ac:dyDescent="0.25">
      <c r="A7790">
        <v>32.445833</v>
      </c>
      <c r="B7790">
        <v>1.068259724782376</v>
      </c>
      <c r="C7790" s="203">
        <f t="shared" si="1717"/>
        <v>4.6878260967909268E-3</v>
      </c>
      <c r="D7790" s="184">
        <f t="shared" si="1718"/>
        <v>4.5987574009518993E-2</v>
      </c>
      <c r="T7790" s="182">
        <f t="shared" si="1716"/>
        <v>0.11523432609823732</v>
      </c>
      <c r="U7790" s="19">
        <v>1.1372743755069066</v>
      </c>
      <c r="V7790" s="105">
        <f t="shared" si="1705"/>
        <v>4.1670000000024743E-3</v>
      </c>
      <c r="W7790" s="143">
        <f t="shared" si="1706"/>
        <v>8.8754449677853557</v>
      </c>
      <c r="X7790" s="143">
        <f t="shared" si="1707"/>
        <v>0.61929999999999996</v>
      </c>
      <c r="Y7790" s="143">
        <f t="shared" si="1708"/>
        <v>0</v>
      </c>
      <c r="Z7790" s="143">
        <f t="shared" si="1709"/>
        <v>16.69444892818769</v>
      </c>
      <c r="AA7790" s="143">
        <f t="shared" si="1710"/>
        <v>0</v>
      </c>
      <c r="AB7790" s="143">
        <f t="shared" si="1711"/>
        <v>0</v>
      </c>
      <c r="AC7790" s="143">
        <f t="shared" si="1712"/>
        <v>0.42012664901191887</v>
      </c>
      <c r="AD7790" s="143">
        <f t="shared" si="1713"/>
        <v>0</v>
      </c>
      <c r="AE7790" s="105">
        <f t="shared" si="1714"/>
        <v>1.7335098808104359E-4</v>
      </c>
      <c r="AF7790" s="143">
        <f t="shared" si="1715"/>
        <v>0.32075018297960833</v>
      </c>
    </row>
    <row r="7791" spans="1:32" x14ac:dyDescent="0.25">
      <c r="A7791">
        <v>32.449999999999996</v>
      </c>
      <c r="B7791">
        <v>1.2384453429393101</v>
      </c>
      <c r="C7791" s="203">
        <f t="shared" si="1717"/>
        <v>4.8060200085927917E-3</v>
      </c>
      <c r="D7791" s="184">
        <f t="shared" si="1718"/>
        <v>4.7147056284295288E-2</v>
      </c>
      <c r="T7791" s="182">
        <f t="shared" si="1716"/>
        <v>0.11914488476952606</v>
      </c>
      <c r="U7791" s="19">
        <v>1.1758685888924358</v>
      </c>
      <c r="V7791" s="105">
        <f t="shared" si="1705"/>
        <v>4.1669999999953689E-3</v>
      </c>
      <c r="W7791" s="143">
        <f t="shared" si="1706"/>
        <v>8.8754449677853557</v>
      </c>
      <c r="X7791" s="143">
        <f t="shared" si="1707"/>
        <v>0.61929999999999996</v>
      </c>
      <c r="Y7791" s="143">
        <f t="shared" si="1708"/>
        <v>0</v>
      </c>
      <c r="Z7791" s="143">
        <f t="shared" si="1709"/>
        <v>16.69444892818769</v>
      </c>
      <c r="AA7791" s="143">
        <f t="shared" si="1710"/>
        <v>0</v>
      </c>
      <c r="AB7791" s="143">
        <f t="shared" si="1711"/>
        <v>0</v>
      </c>
      <c r="AC7791" s="143">
        <f t="shared" si="1712"/>
        <v>0.42012664901191887</v>
      </c>
      <c r="AD7791" s="143">
        <f t="shared" si="1713"/>
        <v>0</v>
      </c>
      <c r="AE7791" s="105">
        <f t="shared" si="1714"/>
        <v>1.7335098808104359E-4</v>
      </c>
      <c r="AF7791" s="143">
        <f t="shared" si="1715"/>
        <v>0.35964445347426693</v>
      </c>
    </row>
    <row r="7792" spans="1:32" x14ac:dyDescent="0.25">
      <c r="A7792">
        <v>32.454166000000001</v>
      </c>
      <c r="B7792">
        <v>1.068259724782376</v>
      </c>
      <c r="C7792" s="203">
        <f t="shared" si="1717"/>
        <v>4.8048666560700374E-3</v>
      </c>
      <c r="D7792" s="184">
        <f t="shared" si="1718"/>
        <v>4.7135741896047072E-2</v>
      </c>
      <c r="T7792" s="182">
        <f t="shared" si="1716"/>
        <v>0.11523388022327426</v>
      </c>
      <c r="U7792" s="19">
        <v>1.1372699750631559</v>
      </c>
      <c r="V7792" s="105">
        <f t="shared" si="1705"/>
        <v>4.166000000004999E-3</v>
      </c>
      <c r="W7792" s="143">
        <f t="shared" si="1706"/>
        <v>8.8754449677853557</v>
      </c>
      <c r="X7792" s="143">
        <f t="shared" si="1707"/>
        <v>0.61929999999999996</v>
      </c>
      <c r="Y7792" s="143">
        <f t="shared" si="1708"/>
        <v>0</v>
      </c>
      <c r="Z7792" s="143">
        <f t="shared" si="1709"/>
        <v>16.69444892818769</v>
      </c>
      <c r="AA7792" s="143">
        <f t="shared" si="1710"/>
        <v>0</v>
      </c>
      <c r="AB7792" s="143">
        <f t="shared" si="1711"/>
        <v>0</v>
      </c>
      <c r="AC7792" s="143">
        <f t="shared" si="1712"/>
        <v>0.42012664901191887</v>
      </c>
      <c r="AD7792" s="143">
        <f t="shared" si="1713"/>
        <v>0</v>
      </c>
      <c r="AE7792" s="105">
        <f t="shared" si="1714"/>
        <v>1.7335098808104359E-4</v>
      </c>
      <c r="AF7792" s="143">
        <f t="shared" si="1715"/>
        <v>0.32075142405971174</v>
      </c>
    </row>
    <row r="7793" spans="1:32" x14ac:dyDescent="0.25">
      <c r="A7793">
        <v>32.458332999999996</v>
      </c>
      <c r="B7793">
        <v>1.1817168035536656</v>
      </c>
      <c r="C7793" s="203">
        <f t="shared" si="1717"/>
        <v>4.6878260967829332E-3</v>
      </c>
      <c r="D7793" s="184">
        <f t="shared" si="1718"/>
        <v>4.5987574009440577E-2</v>
      </c>
      <c r="T7793" s="182">
        <f t="shared" si="1716"/>
        <v>0.11781401046266284</v>
      </c>
      <c r="U7793" s="19">
        <v>1.1627338807072571</v>
      </c>
      <c r="V7793" s="105">
        <f t="shared" si="1705"/>
        <v>4.1669999999953689E-3</v>
      </c>
      <c r="W7793" s="143">
        <f t="shared" si="1706"/>
        <v>8.8754449677853557</v>
      </c>
      <c r="X7793" s="143">
        <f t="shared" si="1707"/>
        <v>0.61929999999999996</v>
      </c>
      <c r="Y7793" s="143">
        <f t="shared" si="1708"/>
        <v>0</v>
      </c>
      <c r="Z7793" s="143">
        <f t="shared" si="1709"/>
        <v>16.69444892818769</v>
      </c>
      <c r="AA7793" s="143">
        <f t="shared" si="1710"/>
        <v>0</v>
      </c>
      <c r="AB7793" s="143">
        <f t="shared" si="1711"/>
        <v>0</v>
      </c>
      <c r="AC7793" s="143">
        <f t="shared" si="1712"/>
        <v>0.42012664901191887</v>
      </c>
      <c r="AD7793" s="143">
        <f t="shared" si="1713"/>
        <v>0</v>
      </c>
      <c r="AE7793" s="105">
        <f t="shared" si="1714"/>
        <v>1.7335098808104359E-4</v>
      </c>
      <c r="AF7793" s="143">
        <f t="shared" si="1715"/>
        <v>0.34704708049075422</v>
      </c>
    </row>
    <row r="7794" spans="1:32" x14ac:dyDescent="0.25">
      <c r="A7794">
        <v>32.462499999999999</v>
      </c>
      <c r="B7794">
        <v>1.068259724782376</v>
      </c>
      <c r="C7794" s="203">
        <f t="shared" si="1717"/>
        <v>4.6878260967909268E-3</v>
      </c>
      <c r="D7794" s="184">
        <f t="shared" si="1718"/>
        <v>4.5987574009518993E-2</v>
      </c>
      <c r="T7794" s="182">
        <f t="shared" si="1716"/>
        <v>0.11523432609799031</v>
      </c>
      <c r="U7794" s="19">
        <v>1.137274375504469</v>
      </c>
      <c r="V7794" s="105">
        <f t="shared" si="1705"/>
        <v>4.1670000000024743E-3</v>
      </c>
      <c r="W7794" s="143">
        <f t="shared" si="1706"/>
        <v>8.8754449677853557</v>
      </c>
      <c r="X7794" s="143">
        <f t="shared" si="1707"/>
        <v>0.61929999999999996</v>
      </c>
      <c r="Y7794" s="143">
        <f t="shared" si="1708"/>
        <v>0</v>
      </c>
      <c r="Z7794" s="143">
        <f t="shared" si="1709"/>
        <v>16.69444892818769</v>
      </c>
      <c r="AA7794" s="143">
        <f t="shared" si="1710"/>
        <v>0</v>
      </c>
      <c r="AB7794" s="143">
        <f t="shared" si="1711"/>
        <v>0</v>
      </c>
      <c r="AC7794" s="143">
        <f t="shared" si="1712"/>
        <v>0.42012664901191887</v>
      </c>
      <c r="AD7794" s="143">
        <f t="shared" si="1713"/>
        <v>0</v>
      </c>
      <c r="AE7794" s="105">
        <f t="shared" si="1714"/>
        <v>1.7335098808104359E-4</v>
      </c>
      <c r="AF7794" s="143">
        <f t="shared" si="1715"/>
        <v>0.32075018298029584</v>
      </c>
    </row>
    <row r="7795" spans="1:32" x14ac:dyDescent="0.25">
      <c r="A7795">
        <v>32.466665999999996</v>
      </c>
      <c r="B7795">
        <v>1.1817168035536656</v>
      </c>
      <c r="C7795" s="203">
        <f t="shared" si="1717"/>
        <v>4.6867011085216055E-3</v>
      </c>
      <c r="D7795" s="184">
        <f t="shared" si="1718"/>
        <v>4.5976537874596955E-2</v>
      </c>
      <c r="T7795" s="182">
        <f t="shared" si="1716"/>
        <v>0.11781401078672608</v>
      </c>
      <c r="U7795" s="19">
        <v>1.1627338839055128</v>
      </c>
      <c r="V7795" s="105">
        <f t="shared" si="1705"/>
        <v>4.1659999999978936E-3</v>
      </c>
      <c r="W7795" s="143">
        <f t="shared" si="1706"/>
        <v>8.8754449677853557</v>
      </c>
      <c r="X7795" s="143">
        <f t="shared" si="1707"/>
        <v>0.61929999999999996</v>
      </c>
      <c r="Y7795" s="143">
        <f t="shared" si="1708"/>
        <v>0</v>
      </c>
      <c r="Z7795" s="143">
        <f t="shared" si="1709"/>
        <v>16.69444892818769</v>
      </c>
      <c r="AA7795" s="143">
        <f t="shared" si="1710"/>
        <v>0</v>
      </c>
      <c r="AB7795" s="143">
        <f t="shared" si="1711"/>
        <v>0</v>
      </c>
      <c r="AC7795" s="143">
        <f t="shared" si="1712"/>
        <v>0.42012664901191887</v>
      </c>
      <c r="AD7795" s="143">
        <f t="shared" si="1713"/>
        <v>0</v>
      </c>
      <c r="AE7795" s="105">
        <f t="shared" si="1714"/>
        <v>1.7335098808104359E-4</v>
      </c>
      <c r="AF7795" s="143">
        <f t="shared" si="1715"/>
        <v>0.3470470795361546</v>
      </c>
    </row>
    <row r="7796" spans="1:32" x14ac:dyDescent="0.25">
      <c r="A7796">
        <v>32.470832999999999</v>
      </c>
      <c r="B7796">
        <v>1.1249882641680204</v>
      </c>
      <c r="C7796" s="203">
        <f t="shared" si="1717"/>
        <v>4.8060200086009865E-3</v>
      </c>
      <c r="D7796" s="184">
        <f t="shared" si="1718"/>
        <v>4.7147056284375682E-2</v>
      </c>
      <c r="T7796" s="182">
        <f t="shared" si="1716"/>
        <v>0.11650783443823431</v>
      </c>
      <c r="U7796" s="19">
        <v>1.1498429256179059</v>
      </c>
      <c r="V7796" s="105">
        <f t="shared" si="1705"/>
        <v>4.1670000000024743E-3</v>
      </c>
      <c r="W7796" s="143">
        <f t="shared" si="1706"/>
        <v>8.8754449677853557</v>
      </c>
      <c r="X7796" s="143">
        <f t="shared" si="1707"/>
        <v>0.61929999999999996</v>
      </c>
      <c r="Y7796" s="143">
        <f t="shared" si="1708"/>
        <v>0</v>
      </c>
      <c r="Z7796" s="143">
        <f t="shared" si="1709"/>
        <v>16.69444892818769</v>
      </c>
      <c r="AA7796" s="143">
        <f t="shared" si="1710"/>
        <v>0</v>
      </c>
      <c r="AB7796" s="143">
        <f t="shared" si="1711"/>
        <v>0</v>
      </c>
      <c r="AC7796" s="143">
        <f t="shared" si="1712"/>
        <v>0.42012664901191887</v>
      </c>
      <c r="AD7796" s="143">
        <f t="shared" si="1713"/>
        <v>0</v>
      </c>
      <c r="AE7796" s="105">
        <f t="shared" si="1714"/>
        <v>1.7335098808104359E-4</v>
      </c>
      <c r="AF7796" s="143">
        <f t="shared" si="1715"/>
        <v>0.33409100739395542</v>
      </c>
    </row>
    <row r="7797" spans="1:32" x14ac:dyDescent="0.25">
      <c r="A7797">
        <v>32.474999999999994</v>
      </c>
      <c r="B7797">
        <v>1.068259724782376</v>
      </c>
      <c r="C7797" s="203">
        <f t="shared" si="1717"/>
        <v>4.569632184973073E-3</v>
      </c>
      <c r="D7797" s="184">
        <f t="shared" si="1718"/>
        <v>4.4828091734585851E-2</v>
      </c>
      <c r="T7797" s="182">
        <f t="shared" si="1716"/>
        <v>0.11523251967364319</v>
      </c>
      <c r="U7797" s="19">
        <v>1.1372565474822915</v>
      </c>
      <c r="V7797" s="105">
        <f t="shared" si="1705"/>
        <v>4.1669999999953689E-3</v>
      </c>
      <c r="W7797" s="143">
        <f t="shared" si="1706"/>
        <v>8.8754449677853557</v>
      </c>
      <c r="X7797" s="143">
        <f t="shared" si="1707"/>
        <v>0.61929999999999996</v>
      </c>
      <c r="Y7797" s="143">
        <f t="shared" si="1708"/>
        <v>0</v>
      </c>
      <c r="Z7797" s="143">
        <f t="shared" si="1709"/>
        <v>16.69444892818769</v>
      </c>
      <c r="AA7797" s="143">
        <f t="shared" si="1710"/>
        <v>0</v>
      </c>
      <c r="AB7797" s="143">
        <f t="shared" si="1711"/>
        <v>0</v>
      </c>
      <c r="AC7797" s="143">
        <f t="shared" si="1712"/>
        <v>0.42012664901191887</v>
      </c>
      <c r="AD7797" s="143">
        <f t="shared" si="1713"/>
        <v>0</v>
      </c>
      <c r="AE7797" s="105">
        <f t="shared" si="1714"/>
        <v>1.7335098808104359E-4</v>
      </c>
      <c r="AF7797" s="143">
        <f t="shared" si="1715"/>
        <v>0.32075521116974726</v>
      </c>
    </row>
    <row r="7798" spans="1:32" x14ac:dyDescent="0.25">
      <c r="A7798">
        <v>32.479165999999999</v>
      </c>
      <c r="B7798">
        <v>1.068259724782376</v>
      </c>
      <c r="C7798" s="203">
        <f t="shared" si="1717"/>
        <v>4.4503700134487182E-3</v>
      </c>
      <c r="D7798" s="184">
        <f t="shared" si="1718"/>
        <v>4.365812983193193E-2</v>
      </c>
      <c r="T7798" s="182">
        <f t="shared" si="1716"/>
        <v>0.11523251967364319</v>
      </c>
      <c r="U7798" s="19">
        <v>1.1372565474822915</v>
      </c>
      <c r="V7798" s="105">
        <f t="shared" si="1705"/>
        <v>4.166000000004999E-3</v>
      </c>
      <c r="W7798" s="143">
        <f t="shared" si="1706"/>
        <v>8.8754449677853557</v>
      </c>
      <c r="X7798" s="143">
        <f t="shared" si="1707"/>
        <v>0.61929999999999996</v>
      </c>
      <c r="Y7798" s="143">
        <f t="shared" si="1708"/>
        <v>0</v>
      </c>
      <c r="Z7798" s="143">
        <f t="shared" si="1709"/>
        <v>16.69444892818769</v>
      </c>
      <c r="AA7798" s="143">
        <f t="shared" si="1710"/>
        <v>0</v>
      </c>
      <c r="AB7798" s="143">
        <f t="shared" si="1711"/>
        <v>0</v>
      </c>
      <c r="AC7798" s="143">
        <f t="shared" si="1712"/>
        <v>0.42012664901191887</v>
      </c>
      <c r="AD7798" s="143">
        <f t="shared" si="1713"/>
        <v>0</v>
      </c>
      <c r="AE7798" s="105">
        <f t="shared" si="1714"/>
        <v>1.7335098808104359E-4</v>
      </c>
      <c r="AF7798" s="143">
        <f t="shared" si="1715"/>
        <v>0.32075521116974726</v>
      </c>
    </row>
    <row r="7799" spans="1:32" x14ac:dyDescent="0.25">
      <c r="A7799">
        <v>32.483332999999995</v>
      </c>
      <c r="B7799">
        <v>1.1249882641680204</v>
      </c>
      <c r="C7799" s="203">
        <f t="shared" si="1717"/>
        <v>4.569632184973073E-3</v>
      </c>
      <c r="D7799" s="184">
        <f t="shared" si="1718"/>
        <v>4.4828091734585851E-2</v>
      </c>
      <c r="T7799" s="182">
        <f t="shared" si="1716"/>
        <v>0.11650776055933675</v>
      </c>
      <c r="U7799" s="19">
        <v>1.1498421964898766</v>
      </c>
      <c r="V7799" s="105">
        <f t="shared" si="1705"/>
        <v>4.1669999999953689E-3</v>
      </c>
      <c r="W7799" s="143">
        <f t="shared" si="1706"/>
        <v>8.8754449677853557</v>
      </c>
      <c r="X7799" s="143">
        <f t="shared" si="1707"/>
        <v>0.61929999999999996</v>
      </c>
      <c r="Y7799" s="143">
        <f t="shared" si="1708"/>
        <v>0</v>
      </c>
      <c r="Z7799" s="143">
        <f t="shared" si="1709"/>
        <v>16.69444892818769</v>
      </c>
      <c r="AA7799" s="143">
        <f t="shared" si="1710"/>
        <v>0</v>
      </c>
      <c r="AB7799" s="143">
        <f t="shared" si="1711"/>
        <v>0</v>
      </c>
      <c r="AC7799" s="143">
        <f t="shared" si="1712"/>
        <v>0.42012664901191887</v>
      </c>
      <c r="AD7799" s="143">
        <f t="shared" si="1713"/>
        <v>0</v>
      </c>
      <c r="AE7799" s="105">
        <f t="shared" si="1714"/>
        <v>1.7335098808104359E-4</v>
      </c>
      <c r="AF7799" s="143">
        <f t="shared" si="1715"/>
        <v>0.33409121924486734</v>
      </c>
    </row>
    <row r="7800" spans="1:32" x14ac:dyDescent="0.25">
      <c r="A7800">
        <v>32.487499999999997</v>
      </c>
      <c r="B7800">
        <v>1.1249882641680204</v>
      </c>
      <c r="C7800" s="203">
        <f t="shared" si="1717"/>
        <v>4.6878260967909251E-3</v>
      </c>
      <c r="D7800" s="184">
        <f t="shared" si="1718"/>
        <v>4.5987574009518979E-2</v>
      </c>
      <c r="T7800" s="182">
        <f t="shared" si="1716"/>
        <v>0.11650776055933675</v>
      </c>
      <c r="U7800" s="19">
        <v>1.1498421964898766</v>
      </c>
      <c r="V7800" s="105">
        <f t="shared" si="1705"/>
        <v>4.1670000000024743E-3</v>
      </c>
      <c r="W7800" s="143">
        <f t="shared" si="1706"/>
        <v>8.8754449677853557</v>
      </c>
      <c r="X7800" s="143">
        <f t="shared" si="1707"/>
        <v>0.61929999999999996</v>
      </c>
      <c r="Y7800" s="143">
        <f t="shared" si="1708"/>
        <v>0</v>
      </c>
      <c r="Z7800" s="143">
        <f t="shared" si="1709"/>
        <v>16.69444892818769</v>
      </c>
      <c r="AA7800" s="143">
        <f t="shared" si="1710"/>
        <v>0</v>
      </c>
      <c r="AB7800" s="143">
        <f t="shared" si="1711"/>
        <v>0</v>
      </c>
      <c r="AC7800" s="143">
        <f t="shared" si="1712"/>
        <v>0.42012664901191887</v>
      </c>
      <c r="AD7800" s="143">
        <f t="shared" si="1713"/>
        <v>0</v>
      </c>
      <c r="AE7800" s="105">
        <f t="shared" si="1714"/>
        <v>1.7335098808104359E-4</v>
      </c>
      <c r="AF7800" s="143">
        <f t="shared" si="1715"/>
        <v>0.33409121924486734</v>
      </c>
    </row>
    <row r="7801" spans="1:32" x14ac:dyDescent="0.25">
      <c r="A7801">
        <v>32.491665999999995</v>
      </c>
      <c r="B7801">
        <v>1.1817168035536656</v>
      </c>
      <c r="C7801" s="203">
        <f t="shared" si="1717"/>
        <v>4.8048666560618425E-3</v>
      </c>
      <c r="D7801" s="184">
        <f t="shared" si="1718"/>
        <v>4.7135741895966678E-2</v>
      </c>
      <c r="T7801" s="182">
        <f t="shared" si="1716"/>
        <v>0.11781287979965351</v>
      </c>
      <c r="U7801" s="19">
        <v>1.1627227219309499</v>
      </c>
      <c r="V7801" s="105">
        <f t="shared" si="1705"/>
        <v>4.1659999999978936E-3</v>
      </c>
      <c r="W7801" s="143">
        <f t="shared" si="1706"/>
        <v>8.8754449677853557</v>
      </c>
      <c r="X7801" s="143">
        <f t="shared" si="1707"/>
        <v>0.61929999999999996</v>
      </c>
      <c r="Y7801" s="143">
        <f t="shared" si="1708"/>
        <v>0</v>
      </c>
      <c r="Z7801" s="143">
        <f t="shared" si="1709"/>
        <v>16.69444892818769</v>
      </c>
      <c r="AA7801" s="143">
        <f t="shared" si="1710"/>
        <v>0</v>
      </c>
      <c r="AB7801" s="143">
        <f t="shared" si="1711"/>
        <v>0</v>
      </c>
      <c r="AC7801" s="143">
        <f t="shared" si="1712"/>
        <v>0.42012664901191887</v>
      </c>
      <c r="AD7801" s="143">
        <f t="shared" si="1713"/>
        <v>0</v>
      </c>
      <c r="AE7801" s="105">
        <f t="shared" si="1714"/>
        <v>1.7335098808104359E-4</v>
      </c>
      <c r="AF7801" s="143">
        <f t="shared" si="1715"/>
        <v>0.3470504111392968</v>
      </c>
    </row>
    <row r="7802" spans="1:32" x14ac:dyDescent="0.25">
      <c r="A7802">
        <v>32.495832999999998</v>
      </c>
      <c r="B7802">
        <v>1.068259724782376</v>
      </c>
      <c r="C7802" s="203">
        <f t="shared" si="1717"/>
        <v>4.6878260967909268E-3</v>
      </c>
      <c r="D7802" s="184">
        <f t="shared" si="1718"/>
        <v>4.5987574009518993E-2</v>
      </c>
      <c r="T7802" s="182">
        <f t="shared" si="1716"/>
        <v>0.11523432523384154</v>
      </c>
      <c r="U7802" s="19">
        <v>1.1372743669759837</v>
      </c>
      <c r="V7802" s="105">
        <f t="shared" si="1705"/>
        <v>4.1670000000024743E-3</v>
      </c>
      <c r="W7802" s="143">
        <f t="shared" si="1706"/>
        <v>8.8754449677853557</v>
      </c>
      <c r="X7802" s="143">
        <f t="shared" si="1707"/>
        <v>0.61929999999999996</v>
      </c>
      <c r="Y7802" s="143">
        <f t="shared" si="1708"/>
        <v>0</v>
      </c>
      <c r="Z7802" s="143">
        <f t="shared" si="1709"/>
        <v>16.69444892818769</v>
      </c>
      <c r="AA7802" s="143">
        <f t="shared" si="1710"/>
        <v>0</v>
      </c>
      <c r="AB7802" s="143">
        <f t="shared" si="1711"/>
        <v>0</v>
      </c>
      <c r="AC7802" s="143">
        <f t="shared" si="1712"/>
        <v>0.42012664901191887</v>
      </c>
      <c r="AD7802" s="143">
        <f t="shared" si="1713"/>
        <v>0</v>
      </c>
      <c r="AE7802" s="105">
        <f t="shared" si="1714"/>
        <v>1.7335098808104359E-4</v>
      </c>
      <c r="AF7802" s="143">
        <f t="shared" si="1715"/>
        <v>0.32075018538561972</v>
      </c>
    </row>
    <row r="7803" spans="1:32" x14ac:dyDescent="0.25">
      <c r="A7803">
        <v>32.5</v>
      </c>
      <c r="B7803">
        <v>1.068259724782376</v>
      </c>
      <c r="C7803" s="203">
        <f t="shared" si="1717"/>
        <v>4.451438273170804E-3</v>
      </c>
      <c r="D7803" s="184">
        <f t="shared" si="1718"/>
        <v>4.3668609459805587E-2</v>
      </c>
      <c r="T7803" s="182">
        <f t="shared" si="1716"/>
        <v>0.11523432523384154</v>
      </c>
      <c r="U7803" s="19">
        <v>1.1372743669759837</v>
      </c>
      <c r="V7803" s="105">
        <f t="shared" si="1705"/>
        <v>4.1670000000024743E-3</v>
      </c>
      <c r="W7803" s="143">
        <f t="shared" si="1706"/>
        <v>8.8754449677853557</v>
      </c>
      <c r="X7803" s="143">
        <f t="shared" si="1707"/>
        <v>0.61929999999999996</v>
      </c>
      <c r="Y7803" s="143">
        <f t="shared" si="1708"/>
        <v>0</v>
      </c>
      <c r="Z7803" s="143">
        <f t="shared" si="1709"/>
        <v>16.69444892818769</v>
      </c>
      <c r="AA7803" s="143">
        <f t="shared" si="1710"/>
        <v>0</v>
      </c>
      <c r="AB7803" s="143">
        <f t="shared" si="1711"/>
        <v>0</v>
      </c>
      <c r="AC7803" s="143">
        <f t="shared" si="1712"/>
        <v>0.42012664901191887</v>
      </c>
      <c r="AD7803" s="143">
        <f t="shared" si="1713"/>
        <v>0</v>
      </c>
      <c r="AE7803" s="105">
        <f t="shared" si="1714"/>
        <v>1.7335098808104359E-4</v>
      </c>
      <c r="AF7803" s="143">
        <f t="shared" si="1715"/>
        <v>0.32075018538561972</v>
      </c>
    </row>
    <row r="7804" spans="1:32" x14ac:dyDescent="0.25">
      <c r="A7804">
        <v>32.504165999999998</v>
      </c>
      <c r="B7804">
        <v>1.0115311853967308</v>
      </c>
      <c r="C7804" s="203">
        <f t="shared" si="1717"/>
        <v>4.3322044659008891E-3</v>
      </c>
      <c r="D7804" s="184">
        <f t="shared" si="1718"/>
        <v>4.2498925810487725E-2</v>
      </c>
      <c r="T7804" s="182">
        <f t="shared" si="1716"/>
        <v>0.11398977003396094</v>
      </c>
      <c r="U7804" s="19">
        <v>1.1249915621412381</v>
      </c>
      <c r="V7804" s="105">
        <f t="shared" si="1705"/>
        <v>4.1659999999978936E-3</v>
      </c>
      <c r="W7804" s="143">
        <f t="shared" si="1706"/>
        <v>8.8754449677853557</v>
      </c>
      <c r="X7804" s="143">
        <f t="shared" si="1707"/>
        <v>0.61929999999999996</v>
      </c>
      <c r="Y7804" s="143">
        <f t="shared" si="1708"/>
        <v>0</v>
      </c>
      <c r="Z7804" s="143">
        <f t="shared" si="1709"/>
        <v>16.69444892818769</v>
      </c>
      <c r="AA7804" s="143">
        <f t="shared" si="1710"/>
        <v>0</v>
      </c>
      <c r="AB7804" s="143">
        <f t="shared" si="1711"/>
        <v>0</v>
      </c>
      <c r="AC7804" s="143">
        <f t="shared" si="1712"/>
        <v>0.42012664901191887</v>
      </c>
      <c r="AD7804" s="143">
        <f t="shared" si="1713"/>
        <v>0</v>
      </c>
      <c r="AE7804" s="105">
        <f t="shared" si="1714"/>
        <v>1.7335098808104359E-4</v>
      </c>
      <c r="AF7804" s="143">
        <f t="shared" si="1715"/>
        <v>0.30703318881946962</v>
      </c>
    </row>
    <row r="7805" spans="1:32" x14ac:dyDescent="0.25">
      <c r="A7805">
        <v>32.508333</v>
      </c>
      <c r="B7805">
        <v>1.1817168035536656</v>
      </c>
      <c r="C7805" s="203">
        <f t="shared" si="1717"/>
        <v>4.5696321849808645E-3</v>
      </c>
      <c r="D7805" s="184">
        <f t="shared" si="1718"/>
        <v>4.4828091734662283E-2</v>
      </c>
      <c r="T7805" s="182">
        <f t="shared" si="1716"/>
        <v>0.11781211935839948</v>
      </c>
      <c r="U7805" s="19">
        <v>1.1627152169592843</v>
      </c>
      <c r="V7805" s="105">
        <f t="shared" si="1705"/>
        <v>4.1670000000024743E-3</v>
      </c>
      <c r="W7805" s="143">
        <f t="shared" si="1706"/>
        <v>8.8754449677853557</v>
      </c>
      <c r="X7805" s="143">
        <f t="shared" si="1707"/>
        <v>0.61929999999999996</v>
      </c>
      <c r="Y7805" s="143">
        <f t="shared" si="1708"/>
        <v>0</v>
      </c>
      <c r="Z7805" s="143">
        <f t="shared" si="1709"/>
        <v>16.69444892818769</v>
      </c>
      <c r="AA7805" s="143">
        <f t="shared" si="1710"/>
        <v>0</v>
      </c>
      <c r="AB7805" s="143">
        <f t="shared" si="1711"/>
        <v>0</v>
      </c>
      <c r="AC7805" s="143">
        <f t="shared" si="1712"/>
        <v>0.42012664901191887</v>
      </c>
      <c r="AD7805" s="143">
        <f t="shared" si="1713"/>
        <v>0</v>
      </c>
      <c r="AE7805" s="105">
        <f t="shared" si="1714"/>
        <v>1.7335098808104359E-4</v>
      </c>
      <c r="AF7805" s="143">
        <f t="shared" si="1715"/>
        <v>0.34705265124372148</v>
      </c>
    </row>
    <row r="7806" spans="1:32" x14ac:dyDescent="0.25">
      <c r="A7806">
        <v>32.512499999999996</v>
      </c>
      <c r="B7806">
        <v>1.068259724782376</v>
      </c>
      <c r="C7806" s="203">
        <f t="shared" si="1717"/>
        <v>4.6878260967829332E-3</v>
      </c>
      <c r="D7806" s="184">
        <f t="shared" si="1718"/>
        <v>4.5987574009440577E-2</v>
      </c>
      <c r="T7806" s="182">
        <f t="shared" si="1716"/>
        <v>0.11523432465321784</v>
      </c>
      <c r="U7806" s="19">
        <v>1.1372743612456733</v>
      </c>
      <c r="V7806" s="105">
        <f t="shared" si="1705"/>
        <v>4.1669999999953689E-3</v>
      </c>
      <c r="W7806" s="143">
        <f t="shared" si="1706"/>
        <v>8.8754449677853557</v>
      </c>
      <c r="X7806" s="143">
        <f t="shared" si="1707"/>
        <v>0.61929999999999996</v>
      </c>
      <c r="Y7806" s="143">
        <f t="shared" si="1708"/>
        <v>0</v>
      </c>
      <c r="Z7806" s="143">
        <f t="shared" si="1709"/>
        <v>16.69444892818769</v>
      </c>
      <c r="AA7806" s="143">
        <f t="shared" si="1710"/>
        <v>0</v>
      </c>
      <c r="AB7806" s="143">
        <f t="shared" si="1711"/>
        <v>0</v>
      </c>
      <c r="AC7806" s="143">
        <f t="shared" si="1712"/>
        <v>0.42012664901191887</v>
      </c>
      <c r="AD7806" s="143">
        <f t="shared" si="1713"/>
        <v>0</v>
      </c>
      <c r="AE7806" s="105">
        <f t="shared" si="1714"/>
        <v>1.7335098808104359E-4</v>
      </c>
      <c r="AF7806" s="143">
        <f t="shared" si="1715"/>
        <v>0.32075018700176283</v>
      </c>
    </row>
    <row r="7807" spans="1:32" x14ac:dyDescent="0.25">
      <c r="A7807">
        <v>32.516666000000001</v>
      </c>
      <c r="B7807">
        <v>1.068259724782376</v>
      </c>
      <c r="C7807" s="203">
        <f t="shared" si="1717"/>
        <v>4.4503700134487182E-3</v>
      </c>
      <c r="D7807" s="184">
        <f t="shared" si="1718"/>
        <v>4.365812983193193E-2</v>
      </c>
      <c r="T7807" s="182">
        <f t="shared" si="1716"/>
        <v>0.11523432465321784</v>
      </c>
      <c r="U7807" s="19">
        <v>1.1372743612456733</v>
      </c>
      <c r="V7807" s="105">
        <f t="shared" si="1705"/>
        <v>4.166000000004999E-3</v>
      </c>
      <c r="W7807" s="143">
        <f t="shared" si="1706"/>
        <v>8.8754449677853557</v>
      </c>
      <c r="X7807" s="143">
        <f t="shared" si="1707"/>
        <v>0.61929999999999996</v>
      </c>
      <c r="Y7807" s="143">
        <f t="shared" si="1708"/>
        <v>0</v>
      </c>
      <c r="Z7807" s="143">
        <f t="shared" si="1709"/>
        <v>16.69444892818769</v>
      </c>
      <c r="AA7807" s="143">
        <f t="shared" si="1710"/>
        <v>0</v>
      </c>
      <c r="AB7807" s="143">
        <f t="shared" si="1711"/>
        <v>0</v>
      </c>
      <c r="AC7807" s="143">
        <f t="shared" si="1712"/>
        <v>0.42012664901191887</v>
      </c>
      <c r="AD7807" s="143">
        <f t="shared" si="1713"/>
        <v>0</v>
      </c>
      <c r="AE7807" s="105">
        <f t="shared" si="1714"/>
        <v>1.7335098808104359E-4</v>
      </c>
      <c r="AF7807" s="143">
        <f t="shared" si="1715"/>
        <v>0.32075018700176283</v>
      </c>
    </row>
    <row r="7808" spans="1:32" x14ac:dyDescent="0.25">
      <c r="A7808">
        <v>32.520832999999996</v>
      </c>
      <c r="B7808">
        <v>1.068259724782376</v>
      </c>
      <c r="C7808" s="203">
        <f t="shared" si="1717"/>
        <v>4.4514382731632137E-3</v>
      </c>
      <c r="D7808" s="184">
        <f t="shared" si="1718"/>
        <v>4.3668609459731125E-2</v>
      </c>
      <c r="T7808" s="182">
        <f t="shared" si="1716"/>
        <v>0.11523432465321784</v>
      </c>
      <c r="U7808" s="19">
        <v>1.1372743612456733</v>
      </c>
      <c r="V7808" s="105">
        <f t="shared" si="1705"/>
        <v>4.1669999999953689E-3</v>
      </c>
      <c r="W7808" s="143">
        <f t="shared" si="1706"/>
        <v>8.8754449677853557</v>
      </c>
      <c r="X7808" s="143">
        <f t="shared" si="1707"/>
        <v>0.61929999999999996</v>
      </c>
      <c r="Y7808" s="143">
        <f t="shared" si="1708"/>
        <v>0</v>
      </c>
      <c r="Z7808" s="143">
        <f t="shared" si="1709"/>
        <v>16.69444892818769</v>
      </c>
      <c r="AA7808" s="143">
        <f t="shared" si="1710"/>
        <v>0</v>
      </c>
      <c r="AB7808" s="143">
        <f t="shared" si="1711"/>
        <v>0</v>
      </c>
      <c r="AC7808" s="143">
        <f t="shared" si="1712"/>
        <v>0.42012664901191887</v>
      </c>
      <c r="AD7808" s="143">
        <f t="shared" si="1713"/>
        <v>0</v>
      </c>
      <c r="AE7808" s="105">
        <f t="shared" si="1714"/>
        <v>1.7335098808104359E-4</v>
      </c>
      <c r="AF7808" s="143">
        <f t="shared" si="1715"/>
        <v>0.32075018700176283</v>
      </c>
    </row>
    <row r="7809" spans="1:32" x14ac:dyDescent="0.25">
      <c r="A7809">
        <v>32.524999999999999</v>
      </c>
      <c r="B7809">
        <v>1.068259724782376</v>
      </c>
      <c r="C7809" s="203">
        <f t="shared" si="1717"/>
        <v>4.451438273170804E-3</v>
      </c>
      <c r="D7809" s="184">
        <f t="shared" si="1718"/>
        <v>4.3668609459805587E-2</v>
      </c>
      <c r="T7809" s="182">
        <f t="shared" si="1716"/>
        <v>0.11523432465321784</v>
      </c>
      <c r="U7809" s="19">
        <v>1.1372743612456733</v>
      </c>
      <c r="V7809" s="105">
        <f t="shared" ref="V7809:V7872" si="1719">+A7809-A7808</f>
        <v>4.1670000000024743E-3</v>
      </c>
      <c r="W7809" s="143">
        <f t="shared" ref="W7809:W7872" si="1720">IF(AND(T7809&lt;=$O$55,T7809&gt;$M$55),$P$55,IF(AND(T7809&lt;=$O$56,T7809&gt;$M$56),$P$56,IF(AND(T7809&lt;=$O$57,T7809&gt;$M$57),$P$57,IF(AND(T7809&lt;=$O$58,T7809&gt;$M$58),$P$58,IF(AND(T7809&lt;=$O$59,T7809&gt;$M$59),$P$59,"a N/A")))))</f>
        <v>8.8754449677853557</v>
      </c>
      <c r="X7809" s="143">
        <f t="shared" ref="X7809:X7872" si="1721">IF(AND(T7809&lt;=$O$55,T7809&gt;$M$55),$Q$55,IF(AND(T7809&lt;=$O$56,T7809&gt;$M$56),$Q$56,IF(AND(T7809&lt;=$O$57,T7809&gt;$M$57),$Q$57,IF(AND(T7809&lt;=$O$58,T7809&gt;$M$58),$Q$58,IF(AND(T7809&lt;=$O$59,T7809&gt;$M$59),$Q$59,"Valor no encontrado para Po")))))</f>
        <v>0.61929999999999996</v>
      </c>
      <c r="Y7809" s="143">
        <f t="shared" ref="Y7809:Y7872" si="1722">IF(OR(Z7808&gt;=($V$1-$X$1)/2,Z7808&gt;=$Z$1/2),0,W7809*T7809^X7809*V7809)</f>
        <v>0</v>
      </c>
      <c r="Z7809" s="143">
        <f t="shared" ref="Z7809:Z7872" si="1723">+Z7808+Y7809</f>
        <v>16.69444892818769</v>
      </c>
      <c r="AA7809" s="143">
        <f t="shared" ref="AA7809:AA7872" si="1724">2*$AD$1*PI()*((Z7809+$X$1/2)*(2*Z7809-$Z$1)+(Z7809+$X$1/2)^2-($V$1/2)^2)*Y7809</f>
        <v>0</v>
      </c>
      <c r="AB7809" s="143">
        <f t="shared" ref="AB7809:AB7872" si="1725">-AA7809*0.000000001*$AB$1</f>
        <v>0</v>
      </c>
      <c r="AC7809" s="143">
        <f t="shared" ref="AC7809:AC7872" si="1726">+AC7808+AB7809</f>
        <v>0.42012664901191887</v>
      </c>
      <c r="AD7809" s="143">
        <f t="shared" ref="AD7809:AD7872" si="1727">+AB7809/V7809</f>
        <v>0</v>
      </c>
      <c r="AE7809" s="105">
        <f t="shared" ref="AE7809:AE7872" si="1728">+AE7808-AB7809</f>
        <v>1.7335098808104359E-4</v>
      </c>
      <c r="AF7809" s="143">
        <f t="shared" ref="AF7809:AF7872" si="1729">B7809*9.81/(T7809*1000000*$AH$1)</f>
        <v>0.32075018700176283</v>
      </c>
    </row>
    <row r="7810" spans="1:32" x14ac:dyDescent="0.25">
      <c r="A7810">
        <v>32.529165999999996</v>
      </c>
      <c r="B7810">
        <v>1.068259724782376</v>
      </c>
      <c r="C7810" s="203">
        <f t="shared" si="1717"/>
        <v>4.4503700134411279E-3</v>
      </c>
      <c r="D7810" s="184">
        <f t="shared" si="1718"/>
        <v>4.3658129831857469E-2</v>
      </c>
      <c r="T7810" s="182">
        <f t="shared" si="1716"/>
        <v>0.11523432465321784</v>
      </c>
      <c r="U7810" s="19">
        <v>1.1372743612456733</v>
      </c>
      <c r="V7810" s="105">
        <f t="shared" si="1719"/>
        <v>4.1659999999978936E-3</v>
      </c>
      <c r="W7810" s="143">
        <f t="shared" si="1720"/>
        <v>8.8754449677853557</v>
      </c>
      <c r="X7810" s="143">
        <f t="shared" si="1721"/>
        <v>0.61929999999999996</v>
      </c>
      <c r="Y7810" s="143">
        <f t="shared" si="1722"/>
        <v>0</v>
      </c>
      <c r="Z7810" s="143">
        <f t="shared" si="1723"/>
        <v>16.69444892818769</v>
      </c>
      <c r="AA7810" s="143">
        <f t="shared" si="1724"/>
        <v>0</v>
      </c>
      <c r="AB7810" s="143">
        <f t="shared" si="1725"/>
        <v>0</v>
      </c>
      <c r="AC7810" s="143">
        <f t="shared" si="1726"/>
        <v>0.42012664901191887</v>
      </c>
      <c r="AD7810" s="143">
        <f t="shared" si="1727"/>
        <v>0</v>
      </c>
      <c r="AE7810" s="105">
        <f t="shared" si="1728"/>
        <v>1.7335098808104359E-4</v>
      </c>
      <c r="AF7810" s="143">
        <f t="shared" si="1729"/>
        <v>0.32075018700176283</v>
      </c>
    </row>
    <row r="7811" spans="1:32" x14ac:dyDescent="0.25">
      <c r="A7811">
        <v>32.533332999999999</v>
      </c>
      <c r="B7811">
        <v>1.1817168035536656</v>
      </c>
      <c r="C7811" s="203">
        <f t="shared" si="1717"/>
        <v>4.6878260967909268E-3</v>
      </c>
      <c r="D7811" s="184">
        <f t="shared" si="1718"/>
        <v>4.5987574009518993E-2</v>
      </c>
      <c r="T7811" s="182">
        <f t="shared" si="1716"/>
        <v>0.11781401078567635</v>
      </c>
      <c r="U7811" s="19">
        <v>1.1627338838951529</v>
      </c>
      <c r="V7811" s="105">
        <f t="shared" si="1719"/>
        <v>4.1670000000024743E-3</v>
      </c>
      <c r="W7811" s="143">
        <f t="shared" si="1720"/>
        <v>8.8754449677853557</v>
      </c>
      <c r="X7811" s="143">
        <f t="shared" si="1721"/>
        <v>0.61929999999999996</v>
      </c>
      <c r="Y7811" s="143">
        <f t="shared" si="1722"/>
        <v>0</v>
      </c>
      <c r="Z7811" s="143">
        <f t="shared" si="1723"/>
        <v>16.69444892818769</v>
      </c>
      <c r="AA7811" s="143">
        <f t="shared" si="1724"/>
        <v>0</v>
      </c>
      <c r="AB7811" s="143">
        <f t="shared" si="1725"/>
        <v>0</v>
      </c>
      <c r="AC7811" s="143">
        <f t="shared" si="1726"/>
        <v>0.42012664901191887</v>
      </c>
      <c r="AD7811" s="143">
        <f t="shared" si="1727"/>
        <v>0</v>
      </c>
      <c r="AE7811" s="105">
        <f t="shared" si="1728"/>
        <v>1.7335098808104359E-4</v>
      </c>
      <c r="AF7811" s="143">
        <f t="shared" si="1729"/>
        <v>0.34704707953924685</v>
      </c>
    </row>
    <row r="7812" spans="1:32" x14ac:dyDescent="0.25">
      <c r="A7812">
        <v>32.537499999999994</v>
      </c>
      <c r="B7812">
        <v>1.068259724782376</v>
      </c>
      <c r="C7812" s="203">
        <f t="shared" si="1717"/>
        <v>4.6878260967829332E-3</v>
      </c>
      <c r="D7812" s="184">
        <f t="shared" si="1718"/>
        <v>4.5987574009440577E-2</v>
      </c>
      <c r="T7812" s="182">
        <f t="shared" ref="T7812:T7875" si="1730">+U7812/1000000*101325</f>
        <v>0.11523432609823729</v>
      </c>
      <c r="U7812" s="19">
        <v>1.1372743755069064</v>
      </c>
      <c r="V7812" s="105">
        <f t="shared" si="1719"/>
        <v>4.1669999999953689E-3</v>
      </c>
      <c r="W7812" s="143">
        <f t="shared" si="1720"/>
        <v>8.8754449677853557</v>
      </c>
      <c r="X7812" s="143">
        <f t="shared" si="1721"/>
        <v>0.61929999999999996</v>
      </c>
      <c r="Y7812" s="143">
        <f t="shared" si="1722"/>
        <v>0</v>
      </c>
      <c r="Z7812" s="143">
        <f t="shared" si="1723"/>
        <v>16.69444892818769</v>
      </c>
      <c r="AA7812" s="143">
        <f t="shared" si="1724"/>
        <v>0</v>
      </c>
      <c r="AB7812" s="143">
        <f t="shared" si="1725"/>
        <v>0</v>
      </c>
      <c r="AC7812" s="143">
        <f t="shared" si="1726"/>
        <v>0.42012664901191887</v>
      </c>
      <c r="AD7812" s="143">
        <f t="shared" si="1727"/>
        <v>0</v>
      </c>
      <c r="AE7812" s="105">
        <f t="shared" si="1728"/>
        <v>1.7335098808104359E-4</v>
      </c>
      <c r="AF7812" s="143">
        <f t="shared" si="1729"/>
        <v>0.32075018297960839</v>
      </c>
    </row>
    <row r="7813" spans="1:32" x14ac:dyDescent="0.25">
      <c r="A7813">
        <v>32.541665999999999</v>
      </c>
      <c r="B7813">
        <v>1.068259724782376</v>
      </c>
      <c r="C7813" s="203">
        <f t="shared" si="1717"/>
        <v>4.4503700134487182E-3</v>
      </c>
      <c r="D7813" s="184">
        <f t="shared" si="1718"/>
        <v>4.365812983193193E-2</v>
      </c>
      <c r="T7813" s="182">
        <f t="shared" si="1730"/>
        <v>0.11523432609823729</v>
      </c>
      <c r="U7813" s="19">
        <v>1.1372743755069064</v>
      </c>
      <c r="V7813" s="105">
        <f t="shared" si="1719"/>
        <v>4.166000000004999E-3</v>
      </c>
      <c r="W7813" s="143">
        <f t="shared" si="1720"/>
        <v>8.8754449677853557</v>
      </c>
      <c r="X7813" s="143">
        <f t="shared" si="1721"/>
        <v>0.61929999999999996</v>
      </c>
      <c r="Y7813" s="143">
        <f t="shared" si="1722"/>
        <v>0</v>
      </c>
      <c r="Z7813" s="143">
        <f t="shared" si="1723"/>
        <v>16.69444892818769</v>
      </c>
      <c r="AA7813" s="143">
        <f t="shared" si="1724"/>
        <v>0</v>
      </c>
      <c r="AB7813" s="143">
        <f t="shared" si="1725"/>
        <v>0</v>
      </c>
      <c r="AC7813" s="143">
        <f t="shared" si="1726"/>
        <v>0.42012664901191887</v>
      </c>
      <c r="AD7813" s="143">
        <f t="shared" si="1727"/>
        <v>0</v>
      </c>
      <c r="AE7813" s="105">
        <f t="shared" si="1728"/>
        <v>1.7335098808104359E-4</v>
      </c>
      <c r="AF7813" s="143">
        <f t="shared" si="1729"/>
        <v>0.32075018297960839</v>
      </c>
    </row>
    <row r="7814" spans="1:32" x14ac:dyDescent="0.25">
      <c r="A7814">
        <v>32.545832999999995</v>
      </c>
      <c r="B7814">
        <v>1.1249882641680204</v>
      </c>
      <c r="C7814" s="203">
        <f t="shared" si="1717"/>
        <v>4.569632184973073E-3</v>
      </c>
      <c r="D7814" s="184">
        <f t="shared" si="1718"/>
        <v>4.4828091734585851E-2</v>
      </c>
      <c r="T7814" s="182">
        <f t="shared" si="1730"/>
        <v>0.11650778458539747</v>
      </c>
      <c r="U7814" s="19">
        <v>1.1498424336086599</v>
      </c>
      <c r="V7814" s="105">
        <f t="shared" si="1719"/>
        <v>4.1669999999953689E-3</v>
      </c>
      <c r="W7814" s="143">
        <f t="shared" si="1720"/>
        <v>8.8754449677853557</v>
      </c>
      <c r="X7814" s="143">
        <f t="shared" si="1721"/>
        <v>0.61929999999999996</v>
      </c>
      <c r="Y7814" s="143">
        <f t="shared" si="1722"/>
        <v>0</v>
      </c>
      <c r="Z7814" s="143">
        <f t="shared" si="1723"/>
        <v>16.69444892818769</v>
      </c>
      <c r="AA7814" s="143">
        <f t="shared" si="1724"/>
        <v>0</v>
      </c>
      <c r="AB7814" s="143">
        <f t="shared" si="1725"/>
        <v>0</v>
      </c>
      <c r="AC7814" s="143">
        <f t="shared" si="1726"/>
        <v>0.42012664901191887</v>
      </c>
      <c r="AD7814" s="143">
        <f t="shared" si="1727"/>
        <v>0</v>
      </c>
      <c r="AE7814" s="105">
        <f t="shared" si="1728"/>
        <v>1.7335098808104359E-4</v>
      </c>
      <c r="AF7814" s="143">
        <f t="shared" si="1729"/>
        <v>0.33409115034907677</v>
      </c>
    </row>
    <row r="7815" spans="1:32" x14ac:dyDescent="0.25">
      <c r="A7815">
        <v>32.549999999999997</v>
      </c>
      <c r="B7815">
        <v>1.068259724782376</v>
      </c>
      <c r="C7815" s="203">
        <f t="shared" si="1717"/>
        <v>4.5696321849808645E-3</v>
      </c>
      <c r="D7815" s="184">
        <f t="shared" si="1718"/>
        <v>4.4828091734662283E-2</v>
      </c>
      <c r="T7815" s="182">
        <f t="shared" si="1730"/>
        <v>0.11523252033817412</v>
      </c>
      <c r="U7815" s="19">
        <v>1.1372565540407018</v>
      </c>
      <c r="V7815" s="105">
        <f t="shared" si="1719"/>
        <v>4.1670000000024743E-3</v>
      </c>
      <c r="W7815" s="143">
        <f t="shared" si="1720"/>
        <v>8.8754449677853557</v>
      </c>
      <c r="X7815" s="143">
        <f t="shared" si="1721"/>
        <v>0.61929999999999996</v>
      </c>
      <c r="Y7815" s="143">
        <f t="shared" si="1722"/>
        <v>0</v>
      </c>
      <c r="Z7815" s="143">
        <f t="shared" si="1723"/>
        <v>16.69444892818769</v>
      </c>
      <c r="AA7815" s="143">
        <f t="shared" si="1724"/>
        <v>0</v>
      </c>
      <c r="AB7815" s="143">
        <f t="shared" si="1725"/>
        <v>0</v>
      </c>
      <c r="AC7815" s="143">
        <f t="shared" si="1726"/>
        <v>0.42012664901191887</v>
      </c>
      <c r="AD7815" s="143">
        <f t="shared" si="1727"/>
        <v>0</v>
      </c>
      <c r="AE7815" s="105">
        <f t="shared" si="1728"/>
        <v>1.7335098808104359E-4</v>
      </c>
      <c r="AF7815" s="143">
        <f t="shared" si="1729"/>
        <v>0.32075520931999368</v>
      </c>
    </row>
    <row r="7816" spans="1:32" x14ac:dyDescent="0.25">
      <c r="A7816">
        <v>32.554165999999995</v>
      </c>
      <c r="B7816">
        <v>1.068259724782376</v>
      </c>
      <c r="C7816" s="203">
        <f t="shared" si="1717"/>
        <v>4.4503700134411279E-3</v>
      </c>
      <c r="D7816" s="184">
        <f t="shared" si="1718"/>
        <v>4.3658129831857469E-2</v>
      </c>
      <c r="T7816" s="182">
        <f t="shared" si="1730"/>
        <v>0.11523252033817412</v>
      </c>
      <c r="U7816" s="19">
        <v>1.1372565540407018</v>
      </c>
      <c r="V7816" s="105">
        <f t="shared" si="1719"/>
        <v>4.1659999999978936E-3</v>
      </c>
      <c r="W7816" s="143">
        <f t="shared" si="1720"/>
        <v>8.8754449677853557</v>
      </c>
      <c r="X7816" s="143">
        <f t="shared" si="1721"/>
        <v>0.61929999999999996</v>
      </c>
      <c r="Y7816" s="143">
        <f t="shared" si="1722"/>
        <v>0</v>
      </c>
      <c r="Z7816" s="143">
        <f t="shared" si="1723"/>
        <v>16.69444892818769</v>
      </c>
      <c r="AA7816" s="143">
        <f t="shared" si="1724"/>
        <v>0</v>
      </c>
      <c r="AB7816" s="143">
        <f t="shared" si="1725"/>
        <v>0</v>
      </c>
      <c r="AC7816" s="143">
        <f t="shared" si="1726"/>
        <v>0.42012664901191887</v>
      </c>
      <c r="AD7816" s="143">
        <f t="shared" si="1727"/>
        <v>0</v>
      </c>
      <c r="AE7816" s="105">
        <f t="shared" si="1728"/>
        <v>1.7335098808104359E-4</v>
      </c>
      <c r="AF7816" s="143">
        <f t="shared" si="1729"/>
        <v>0.32075520931999368</v>
      </c>
    </row>
    <row r="7817" spans="1:32" x14ac:dyDescent="0.25">
      <c r="A7817">
        <v>32.558332999999998</v>
      </c>
      <c r="B7817">
        <v>1.068259724782376</v>
      </c>
      <c r="C7817" s="203">
        <f t="shared" si="1717"/>
        <v>4.451438273170804E-3</v>
      </c>
      <c r="D7817" s="184">
        <f t="shared" si="1718"/>
        <v>4.3668609459805587E-2</v>
      </c>
      <c r="T7817" s="182">
        <f t="shared" si="1730"/>
        <v>0.11523252033817412</v>
      </c>
      <c r="U7817" s="19">
        <v>1.1372565540407018</v>
      </c>
      <c r="V7817" s="105">
        <f t="shared" si="1719"/>
        <v>4.1670000000024743E-3</v>
      </c>
      <c r="W7817" s="143">
        <f t="shared" si="1720"/>
        <v>8.8754449677853557</v>
      </c>
      <c r="X7817" s="143">
        <f t="shared" si="1721"/>
        <v>0.61929999999999996</v>
      </c>
      <c r="Y7817" s="143">
        <f t="shared" si="1722"/>
        <v>0</v>
      </c>
      <c r="Z7817" s="143">
        <f t="shared" si="1723"/>
        <v>16.69444892818769</v>
      </c>
      <c r="AA7817" s="143">
        <f t="shared" si="1724"/>
        <v>0</v>
      </c>
      <c r="AB7817" s="143">
        <f t="shared" si="1725"/>
        <v>0</v>
      </c>
      <c r="AC7817" s="143">
        <f t="shared" si="1726"/>
        <v>0.42012664901191887</v>
      </c>
      <c r="AD7817" s="143">
        <f t="shared" si="1727"/>
        <v>0</v>
      </c>
      <c r="AE7817" s="105">
        <f t="shared" si="1728"/>
        <v>1.7335098808104359E-4</v>
      </c>
      <c r="AF7817" s="143">
        <f t="shared" si="1729"/>
        <v>0.32075520931999368</v>
      </c>
    </row>
    <row r="7818" spans="1:32" x14ac:dyDescent="0.25">
      <c r="A7818">
        <v>32.5625</v>
      </c>
      <c r="B7818">
        <v>1.1249882641680204</v>
      </c>
      <c r="C7818" s="203">
        <f t="shared" si="1717"/>
        <v>4.5696321849808645E-3</v>
      </c>
      <c r="D7818" s="184">
        <f t="shared" si="1718"/>
        <v>4.4828091734662283E-2</v>
      </c>
      <c r="T7818" s="182">
        <f t="shared" si="1730"/>
        <v>0.1165077605681876</v>
      </c>
      <c r="U7818" s="19">
        <v>1.1498421965772276</v>
      </c>
      <c r="V7818" s="105">
        <f t="shared" si="1719"/>
        <v>4.1670000000024743E-3</v>
      </c>
      <c r="W7818" s="143">
        <f t="shared" si="1720"/>
        <v>8.8754449677853557</v>
      </c>
      <c r="X7818" s="143">
        <f t="shared" si="1721"/>
        <v>0.61929999999999996</v>
      </c>
      <c r="Y7818" s="143">
        <f t="shared" si="1722"/>
        <v>0</v>
      </c>
      <c r="Z7818" s="143">
        <f t="shared" si="1723"/>
        <v>16.69444892818769</v>
      </c>
      <c r="AA7818" s="143">
        <f t="shared" si="1724"/>
        <v>0</v>
      </c>
      <c r="AB7818" s="143">
        <f t="shared" si="1725"/>
        <v>0</v>
      </c>
      <c r="AC7818" s="143">
        <f t="shared" si="1726"/>
        <v>0.42012664901191887</v>
      </c>
      <c r="AD7818" s="143">
        <f t="shared" si="1727"/>
        <v>0</v>
      </c>
      <c r="AE7818" s="105">
        <f t="shared" si="1728"/>
        <v>1.7335098808104359E-4</v>
      </c>
      <c r="AF7818" s="143">
        <f t="shared" si="1729"/>
        <v>0.33409121921948709</v>
      </c>
    </row>
    <row r="7819" spans="1:32" x14ac:dyDescent="0.25">
      <c r="A7819">
        <v>32.566665999999998</v>
      </c>
      <c r="B7819">
        <v>1.1249882641680204</v>
      </c>
      <c r="C7819" s="203">
        <f t="shared" si="1717"/>
        <v>4.6867011085216037E-3</v>
      </c>
      <c r="D7819" s="184">
        <f t="shared" si="1718"/>
        <v>4.5976537874596934E-2</v>
      </c>
      <c r="T7819" s="182">
        <f t="shared" si="1730"/>
        <v>0.1165077605681876</v>
      </c>
      <c r="U7819" s="19">
        <v>1.1498421965772276</v>
      </c>
      <c r="V7819" s="105">
        <f t="shared" si="1719"/>
        <v>4.1659999999978936E-3</v>
      </c>
      <c r="W7819" s="143">
        <f t="shared" si="1720"/>
        <v>8.8754449677853557</v>
      </c>
      <c r="X7819" s="143">
        <f t="shared" si="1721"/>
        <v>0.61929999999999996</v>
      </c>
      <c r="Y7819" s="143">
        <f t="shared" si="1722"/>
        <v>0</v>
      </c>
      <c r="Z7819" s="143">
        <f t="shared" si="1723"/>
        <v>16.69444892818769</v>
      </c>
      <c r="AA7819" s="143">
        <f t="shared" si="1724"/>
        <v>0</v>
      </c>
      <c r="AB7819" s="143">
        <f t="shared" si="1725"/>
        <v>0</v>
      </c>
      <c r="AC7819" s="143">
        <f t="shared" si="1726"/>
        <v>0.42012664901191887</v>
      </c>
      <c r="AD7819" s="143">
        <f t="shared" si="1727"/>
        <v>0</v>
      </c>
      <c r="AE7819" s="105">
        <f t="shared" si="1728"/>
        <v>1.7335098808104359E-4</v>
      </c>
      <c r="AF7819" s="143">
        <f t="shared" si="1729"/>
        <v>0.33409121921948709</v>
      </c>
    </row>
    <row r="7820" spans="1:32" x14ac:dyDescent="0.25">
      <c r="A7820">
        <v>32.570833</v>
      </c>
      <c r="B7820">
        <v>1.1249882641680204</v>
      </c>
      <c r="C7820" s="203">
        <f t="shared" ref="C7820:C7883" si="1731">+(B7819+B7820)/2*(A7820-A7819)</f>
        <v>4.6878260967909251E-3</v>
      </c>
      <c r="D7820" s="184">
        <f t="shared" ref="D7820:D7883" si="1732">C7820*9.81</f>
        <v>4.5987574009518979E-2</v>
      </c>
      <c r="T7820" s="182">
        <f t="shared" si="1730"/>
        <v>0.1165077605681876</v>
      </c>
      <c r="U7820" s="19">
        <v>1.1498421965772276</v>
      </c>
      <c r="V7820" s="105">
        <f t="shared" si="1719"/>
        <v>4.1670000000024743E-3</v>
      </c>
      <c r="W7820" s="143">
        <f t="shared" si="1720"/>
        <v>8.8754449677853557</v>
      </c>
      <c r="X7820" s="143">
        <f t="shared" si="1721"/>
        <v>0.61929999999999996</v>
      </c>
      <c r="Y7820" s="143">
        <f t="shared" si="1722"/>
        <v>0</v>
      </c>
      <c r="Z7820" s="143">
        <f t="shared" si="1723"/>
        <v>16.69444892818769</v>
      </c>
      <c r="AA7820" s="143">
        <f t="shared" si="1724"/>
        <v>0</v>
      </c>
      <c r="AB7820" s="143">
        <f t="shared" si="1725"/>
        <v>0</v>
      </c>
      <c r="AC7820" s="143">
        <f t="shared" si="1726"/>
        <v>0.42012664901191887</v>
      </c>
      <c r="AD7820" s="143">
        <f t="shared" si="1727"/>
        <v>0</v>
      </c>
      <c r="AE7820" s="105">
        <f t="shared" si="1728"/>
        <v>1.7335098808104359E-4</v>
      </c>
      <c r="AF7820" s="143">
        <f t="shared" si="1729"/>
        <v>0.33409121921948709</v>
      </c>
    </row>
    <row r="7821" spans="1:32" x14ac:dyDescent="0.25">
      <c r="A7821">
        <v>32.574999999999996</v>
      </c>
      <c r="B7821">
        <v>1.068259724782376</v>
      </c>
      <c r="C7821" s="203">
        <f t="shared" si="1731"/>
        <v>4.569632184973073E-3</v>
      </c>
      <c r="D7821" s="184">
        <f t="shared" si="1732"/>
        <v>4.4828091734585851E-2</v>
      </c>
      <c r="T7821" s="182">
        <f t="shared" si="1730"/>
        <v>0.11523252065830419</v>
      </c>
      <c r="U7821" s="19">
        <v>1.1372565572001401</v>
      </c>
      <c r="V7821" s="105">
        <f t="shared" si="1719"/>
        <v>4.1669999999953689E-3</v>
      </c>
      <c r="W7821" s="143">
        <f t="shared" si="1720"/>
        <v>8.8754449677853557</v>
      </c>
      <c r="X7821" s="143">
        <f t="shared" si="1721"/>
        <v>0.61929999999999996</v>
      </c>
      <c r="Y7821" s="143">
        <f t="shared" si="1722"/>
        <v>0</v>
      </c>
      <c r="Z7821" s="143">
        <f t="shared" si="1723"/>
        <v>16.69444892818769</v>
      </c>
      <c r="AA7821" s="143">
        <f t="shared" si="1724"/>
        <v>0</v>
      </c>
      <c r="AB7821" s="143">
        <f t="shared" si="1725"/>
        <v>0</v>
      </c>
      <c r="AC7821" s="143">
        <f t="shared" si="1726"/>
        <v>0.42012664901191887</v>
      </c>
      <c r="AD7821" s="143">
        <f t="shared" si="1727"/>
        <v>0</v>
      </c>
      <c r="AE7821" s="105">
        <f t="shared" si="1728"/>
        <v>1.7335098808104359E-4</v>
      </c>
      <c r="AF7821" s="143">
        <f t="shared" si="1729"/>
        <v>0.32075520842889643</v>
      </c>
    </row>
    <row r="7822" spans="1:32" x14ac:dyDescent="0.25">
      <c r="A7822">
        <v>32.579166000000001</v>
      </c>
      <c r="B7822">
        <v>1.1817168035536656</v>
      </c>
      <c r="C7822" s="203">
        <f t="shared" si="1731"/>
        <v>4.6867011085295991E-3</v>
      </c>
      <c r="D7822" s="184">
        <f t="shared" si="1732"/>
        <v>4.5976537874675372E-2</v>
      </c>
      <c r="T7822" s="182">
        <f t="shared" si="1730"/>
        <v>0.1178140094733679</v>
      </c>
      <c r="U7822" s="19">
        <v>1.1627338709436754</v>
      </c>
      <c r="V7822" s="105">
        <f t="shared" si="1719"/>
        <v>4.166000000004999E-3</v>
      </c>
      <c r="W7822" s="143">
        <f t="shared" si="1720"/>
        <v>8.8754449677853557</v>
      </c>
      <c r="X7822" s="143">
        <f t="shared" si="1721"/>
        <v>0.61929999999999996</v>
      </c>
      <c r="Y7822" s="143">
        <f t="shared" si="1722"/>
        <v>0</v>
      </c>
      <c r="Z7822" s="143">
        <f t="shared" si="1723"/>
        <v>16.69444892818769</v>
      </c>
      <c r="AA7822" s="143">
        <f t="shared" si="1724"/>
        <v>0</v>
      </c>
      <c r="AB7822" s="143">
        <f t="shared" si="1725"/>
        <v>0</v>
      </c>
      <c r="AC7822" s="143">
        <f t="shared" si="1726"/>
        <v>0.42012664901191887</v>
      </c>
      <c r="AD7822" s="143">
        <f t="shared" si="1727"/>
        <v>0</v>
      </c>
      <c r="AE7822" s="105">
        <f t="shared" si="1728"/>
        <v>1.7335098808104359E-4</v>
      </c>
      <c r="AF7822" s="143">
        <f t="shared" si="1729"/>
        <v>0.34704708340494</v>
      </c>
    </row>
    <row r="7823" spans="1:32" x14ac:dyDescent="0.25">
      <c r="A7823">
        <v>32.583332999999996</v>
      </c>
      <c r="B7823">
        <v>1.1249882641680204</v>
      </c>
      <c r="C7823" s="203">
        <f t="shared" si="1731"/>
        <v>4.8060200085927917E-3</v>
      </c>
      <c r="D7823" s="184">
        <f t="shared" si="1732"/>
        <v>4.7147056284295288E-2</v>
      </c>
      <c r="T7823" s="182">
        <f t="shared" si="1730"/>
        <v>0.11650783445403143</v>
      </c>
      <c r="U7823" s="19">
        <v>1.1498429257738114</v>
      </c>
      <c r="V7823" s="105">
        <f t="shared" si="1719"/>
        <v>4.1669999999953689E-3</v>
      </c>
      <c r="W7823" s="143">
        <f t="shared" si="1720"/>
        <v>8.8754449677853557</v>
      </c>
      <c r="X7823" s="143">
        <f t="shared" si="1721"/>
        <v>0.61929999999999996</v>
      </c>
      <c r="Y7823" s="143">
        <f t="shared" si="1722"/>
        <v>0</v>
      </c>
      <c r="Z7823" s="143">
        <f t="shared" si="1723"/>
        <v>16.69444892818769</v>
      </c>
      <c r="AA7823" s="143">
        <f t="shared" si="1724"/>
        <v>0</v>
      </c>
      <c r="AB7823" s="143">
        <f t="shared" si="1725"/>
        <v>0</v>
      </c>
      <c r="AC7823" s="143">
        <f t="shared" si="1726"/>
        <v>0.42012664901191887</v>
      </c>
      <c r="AD7823" s="143">
        <f t="shared" si="1727"/>
        <v>0</v>
      </c>
      <c r="AE7823" s="105">
        <f t="shared" si="1728"/>
        <v>1.7335098808104359E-4</v>
      </c>
      <c r="AF7823" s="143">
        <f t="shared" si="1729"/>
        <v>0.33409100734865654</v>
      </c>
    </row>
    <row r="7824" spans="1:32" x14ac:dyDescent="0.25">
      <c r="A7824">
        <v>32.587499999999999</v>
      </c>
      <c r="B7824">
        <v>1.068259724782376</v>
      </c>
      <c r="C7824" s="203">
        <f t="shared" si="1731"/>
        <v>4.5696321849808645E-3</v>
      </c>
      <c r="D7824" s="184">
        <f t="shared" si="1732"/>
        <v>4.4828091734662283E-2</v>
      </c>
      <c r="T7824" s="182">
        <f t="shared" si="1730"/>
        <v>0.11523251967343269</v>
      </c>
      <c r="U7824" s="19">
        <v>1.1372565474802141</v>
      </c>
      <c r="V7824" s="105">
        <f t="shared" si="1719"/>
        <v>4.1670000000024743E-3</v>
      </c>
      <c r="W7824" s="143">
        <f t="shared" si="1720"/>
        <v>8.8754449677853557</v>
      </c>
      <c r="X7824" s="143">
        <f t="shared" si="1721"/>
        <v>0.61929999999999996</v>
      </c>
      <c r="Y7824" s="143">
        <f t="shared" si="1722"/>
        <v>0</v>
      </c>
      <c r="Z7824" s="143">
        <f t="shared" si="1723"/>
        <v>16.69444892818769</v>
      </c>
      <c r="AA7824" s="143">
        <f t="shared" si="1724"/>
        <v>0</v>
      </c>
      <c r="AB7824" s="143">
        <f t="shared" si="1725"/>
        <v>0</v>
      </c>
      <c r="AC7824" s="143">
        <f t="shared" si="1726"/>
        <v>0.42012664901191887</v>
      </c>
      <c r="AD7824" s="143">
        <f t="shared" si="1727"/>
        <v>0</v>
      </c>
      <c r="AE7824" s="105">
        <f t="shared" si="1728"/>
        <v>1.7335098808104359E-4</v>
      </c>
      <c r="AF7824" s="143">
        <f t="shared" si="1729"/>
        <v>0.32075521117033318</v>
      </c>
    </row>
    <row r="7825" spans="1:32" x14ac:dyDescent="0.25">
      <c r="A7825">
        <v>32.591665999999996</v>
      </c>
      <c r="B7825">
        <v>1.068259724782376</v>
      </c>
      <c r="C7825" s="203">
        <f t="shared" si="1731"/>
        <v>4.4503700134411279E-3</v>
      </c>
      <c r="D7825" s="184">
        <f t="shared" si="1732"/>
        <v>4.3658129831857469E-2</v>
      </c>
      <c r="T7825" s="182">
        <f t="shared" si="1730"/>
        <v>0.11523251967343269</v>
      </c>
      <c r="U7825" s="19">
        <v>1.1372565474802141</v>
      </c>
      <c r="V7825" s="105">
        <f t="shared" si="1719"/>
        <v>4.1659999999978936E-3</v>
      </c>
      <c r="W7825" s="143">
        <f t="shared" si="1720"/>
        <v>8.8754449677853557</v>
      </c>
      <c r="X7825" s="143">
        <f t="shared" si="1721"/>
        <v>0.61929999999999996</v>
      </c>
      <c r="Y7825" s="143">
        <f t="shared" si="1722"/>
        <v>0</v>
      </c>
      <c r="Z7825" s="143">
        <f t="shared" si="1723"/>
        <v>16.69444892818769</v>
      </c>
      <c r="AA7825" s="143">
        <f t="shared" si="1724"/>
        <v>0</v>
      </c>
      <c r="AB7825" s="143">
        <f t="shared" si="1725"/>
        <v>0</v>
      </c>
      <c r="AC7825" s="143">
        <f t="shared" si="1726"/>
        <v>0.42012664901191887</v>
      </c>
      <c r="AD7825" s="143">
        <f t="shared" si="1727"/>
        <v>0</v>
      </c>
      <c r="AE7825" s="105">
        <f t="shared" si="1728"/>
        <v>1.7335098808104359E-4</v>
      </c>
      <c r="AF7825" s="143">
        <f t="shared" si="1729"/>
        <v>0.32075521117033318</v>
      </c>
    </row>
    <row r="7826" spans="1:32" x14ac:dyDescent="0.25">
      <c r="A7826">
        <v>32.595832999999999</v>
      </c>
      <c r="B7826">
        <v>1.1249882641680204</v>
      </c>
      <c r="C7826" s="203">
        <f t="shared" si="1731"/>
        <v>4.5696321849808645E-3</v>
      </c>
      <c r="D7826" s="184">
        <f t="shared" si="1732"/>
        <v>4.4828091734662283E-2</v>
      </c>
      <c r="T7826" s="182">
        <f t="shared" si="1730"/>
        <v>0.11650776055933393</v>
      </c>
      <c r="U7826" s="19">
        <v>1.1498421964898489</v>
      </c>
      <c r="V7826" s="105">
        <f t="shared" si="1719"/>
        <v>4.1670000000024743E-3</v>
      </c>
      <c r="W7826" s="143">
        <f t="shared" si="1720"/>
        <v>8.8754449677853557</v>
      </c>
      <c r="X7826" s="143">
        <f t="shared" si="1721"/>
        <v>0.61929999999999996</v>
      </c>
      <c r="Y7826" s="143">
        <f t="shared" si="1722"/>
        <v>0</v>
      </c>
      <c r="Z7826" s="143">
        <f t="shared" si="1723"/>
        <v>16.69444892818769</v>
      </c>
      <c r="AA7826" s="143">
        <f t="shared" si="1724"/>
        <v>0</v>
      </c>
      <c r="AB7826" s="143">
        <f t="shared" si="1725"/>
        <v>0</v>
      </c>
      <c r="AC7826" s="143">
        <f t="shared" si="1726"/>
        <v>0.42012664901191887</v>
      </c>
      <c r="AD7826" s="143">
        <f t="shared" si="1727"/>
        <v>0</v>
      </c>
      <c r="AE7826" s="105">
        <f t="shared" si="1728"/>
        <v>1.7335098808104359E-4</v>
      </c>
      <c r="AF7826" s="143">
        <f t="shared" si="1729"/>
        <v>0.33409121924487545</v>
      </c>
    </row>
    <row r="7827" spans="1:32" x14ac:dyDescent="0.25">
      <c r="A7827">
        <v>32.599999999999994</v>
      </c>
      <c r="B7827">
        <v>1.068259724782376</v>
      </c>
      <c r="C7827" s="203">
        <f t="shared" si="1731"/>
        <v>4.569632184973073E-3</v>
      </c>
      <c r="D7827" s="184">
        <f t="shared" si="1732"/>
        <v>4.4828091734585851E-2</v>
      </c>
      <c r="T7827" s="182">
        <f t="shared" si="1730"/>
        <v>0.11523252065842225</v>
      </c>
      <c r="U7827" s="19">
        <v>1.1372565572013051</v>
      </c>
      <c r="V7827" s="105">
        <f t="shared" si="1719"/>
        <v>4.1669999999953689E-3</v>
      </c>
      <c r="W7827" s="143">
        <f t="shared" si="1720"/>
        <v>8.8754449677853557</v>
      </c>
      <c r="X7827" s="143">
        <f t="shared" si="1721"/>
        <v>0.61929999999999996</v>
      </c>
      <c r="Y7827" s="143">
        <f t="shared" si="1722"/>
        <v>0</v>
      </c>
      <c r="Z7827" s="143">
        <f t="shared" si="1723"/>
        <v>16.69444892818769</v>
      </c>
      <c r="AA7827" s="143">
        <f t="shared" si="1724"/>
        <v>0</v>
      </c>
      <c r="AB7827" s="143">
        <f t="shared" si="1725"/>
        <v>0</v>
      </c>
      <c r="AC7827" s="143">
        <f t="shared" si="1726"/>
        <v>0.42012664901191887</v>
      </c>
      <c r="AD7827" s="143">
        <f t="shared" si="1727"/>
        <v>0</v>
      </c>
      <c r="AE7827" s="105">
        <f t="shared" si="1728"/>
        <v>1.7335098808104359E-4</v>
      </c>
      <c r="AF7827" s="143">
        <f t="shared" si="1729"/>
        <v>0.32075520842856781</v>
      </c>
    </row>
    <row r="7828" spans="1:32" x14ac:dyDescent="0.25">
      <c r="A7828">
        <v>32.604165999999999</v>
      </c>
      <c r="B7828">
        <v>1.068259724782376</v>
      </c>
      <c r="C7828" s="203">
        <f t="shared" si="1731"/>
        <v>4.4503700134487182E-3</v>
      </c>
      <c r="D7828" s="184">
        <f t="shared" si="1732"/>
        <v>4.365812983193193E-2</v>
      </c>
      <c r="T7828" s="182">
        <f t="shared" si="1730"/>
        <v>0.11523252065842225</v>
      </c>
      <c r="U7828" s="19">
        <v>1.1372565572013051</v>
      </c>
      <c r="V7828" s="105">
        <f t="shared" si="1719"/>
        <v>4.166000000004999E-3</v>
      </c>
      <c r="W7828" s="143">
        <f t="shared" si="1720"/>
        <v>8.8754449677853557</v>
      </c>
      <c r="X7828" s="143">
        <f t="shared" si="1721"/>
        <v>0.61929999999999996</v>
      </c>
      <c r="Y7828" s="143">
        <f t="shared" si="1722"/>
        <v>0</v>
      </c>
      <c r="Z7828" s="143">
        <f t="shared" si="1723"/>
        <v>16.69444892818769</v>
      </c>
      <c r="AA7828" s="143">
        <f t="shared" si="1724"/>
        <v>0</v>
      </c>
      <c r="AB7828" s="143">
        <f t="shared" si="1725"/>
        <v>0</v>
      </c>
      <c r="AC7828" s="143">
        <f t="shared" si="1726"/>
        <v>0.42012664901191887</v>
      </c>
      <c r="AD7828" s="143">
        <f t="shared" si="1727"/>
        <v>0</v>
      </c>
      <c r="AE7828" s="105">
        <f t="shared" si="1728"/>
        <v>1.7335098808104359E-4</v>
      </c>
      <c r="AF7828" s="143">
        <f t="shared" si="1729"/>
        <v>0.32075520842856781</v>
      </c>
    </row>
    <row r="7829" spans="1:32" x14ac:dyDescent="0.25">
      <c r="A7829">
        <v>32.608332999999995</v>
      </c>
      <c r="B7829">
        <v>0.95480264601108633</v>
      </c>
      <c r="C7829" s="203">
        <f t="shared" si="1731"/>
        <v>4.2150504495434933E-3</v>
      </c>
      <c r="D7829" s="184">
        <f t="shared" si="1732"/>
        <v>4.1349644910021674E-2</v>
      </c>
      <c r="T7829" s="182">
        <f t="shared" si="1730"/>
        <v>0.11278436157599571</v>
      </c>
      <c r="U7829" s="19">
        <v>1.1130951056106164</v>
      </c>
      <c r="V7829" s="105">
        <f t="shared" si="1719"/>
        <v>4.1669999999953689E-3</v>
      </c>
      <c r="W7829" s="143">
        <f t="shared" si="1720"/>
        <v>8.8754449677853557</v>
      </c>
      <c r="X7829" s="143">
        <f t="shared" si="1721"/>
        <v>0.61929999999999996</v>
      </c>
      <c r="Y7829" s="143">
        <f t="shared" si="1722"/>
        <v>0</v>
      </c>
      <c r="Z7829" s="143">
        <f t="shared" si="1723"/>
        <v>16.69444892818769</v>
      </c>
      <c r="AA7829" s="143">
        <f t="shared" si="1724"/>
        <v>0</v>
      </c>
      <c r="AB7829" s="143">
        <f t="shared" si="1725"/>
        <v>0</v>
      </c>
      <c r="AC7829" s="143">
        <f t="shared" si="1726"/>
        <v>0.42012664901191887</v>
      </c>
      <c r="AD7829" s="143">
        <f t="shared" si="1727"/>
        <v>0</v>
      </c>
      <c r="AE7829" s="105">
        <f t="shared" si="1728"/>
        <v>1.7335098808104359E-4</v>
      </c>
      <c r="AF7829" s="143">
        <f t="shared" si="1729"/>
        <v>0.29291165485605564</v>
      </c>
    </row>
    <row r="7830" spans="1:32" x14ac:dyDescent="0.25">
      <c r="A7830">
        <v>32.612499999999997</v>
      </c>
      <c r="B7830">
        <v>1.068259724782376</v>
      </c>
      <c r="C7830" s="203">
        <f t="shared" si="1731"/>
        <v>4.2150504495506811E-3</v>
      </c>
      <c r="D7830" s="184">
        <f t="shared" si="1732"/>
        <v>4.1349644910092187E-2</v>
      </c>
      <c r="T7830" s="182">
        <f t="shared" si="1730"/>
        <v>0.11523334090065261</v>
      </c>
      <c r="U7830" s="19">
        <v>1.1372646523627201</v>
      </c>
      <c r="V7830" s="105">
        <f t="shared" si="1719"/>
        <v>4.1670000000024743E-3</v>
      </c>
      <c r="W7830" s="143">
        <f t="shared" si="1720"/>
        <v>8.8754449677853557</v>
      </c>
      <c r="X7830" s="143">
        <f t="shared" si="1721"/>
        <v>0.61929999999999996</v>
      </c>
      <c r="Y7830" s="143">
        <f t="shared" si="1722"/>
        <v>0</v>
      </c>
      <c r="Z7830" s="143">
        <f t="shared" si="1723"/>
        <v>16.69444892818769</v>
      </c>
      <c r="AA7830" s="143">
        <f t="shared" si="1724"/>
        <v>0</v>
      </c>
      <c r="AB7830" s="143">
        <f t="shared" si="1725"/>
        <v>0</v>
      </c>
      <c r="AC7830" s="143">
        <f t="shared" si="1726"/>
        <v>0.42012664901191887</v>
      </c>
      <c r="AD7830" s="143">
        <f t="shared" si="1727"/>
        <v>0</v>
      </c>
      <c r="AE7830" s="105">
        <f t="shared" si="1728"/>
        <v>1.7335098808104359E-4</v>
      </c>
      <c r="AF7830" s="143">
        <f t="shared" si="1729"/>
        <v>0.320752925261513</v>
      </c>
    </row>
    <row r="7831" spans="1:32" x14ac:dyDescent="0.25">
      <c r="A7831">
        <v>32.616665999999995</v>
      </c>
      <c r="B7831">
        <v>1.068259724782376</v>
      </c>
      <c r="C7831" s="203">
        <f t="shared" si="1731"/>
        <v>4.4503700134411279E-3</v>
      </c>
      <c r="D7831" s="184">
        <f t="shared" si="1732"/>
        <v>4.3658129831857469E-2</v>
      </c>
      <c r="T7831" s="182">
        <f t="shared" si="1730"/>
        <v>0.11523334090065261</v>
      </c>
      <c r="U7831" s="19">
        <v>1.1372646523627201</v>
      </c>
      <c r="V7831" s="105">
        <f t="shared" si="1719"/>
        <v>4.1659999999978936E-3</v>
      </c>
      <c r="W7831" s="143">
        <f t="shared" si="1720"/>
        <v>8.8754449677853557</v>
      </c>
      <c r="X7831" s="143">
        <f t="shared" si="1721"/>
        <v>0.61929999999999996</v>
      </c>
      <c r="Y7831" s="143">
        <f t="shared" si="1722"/>
        <v>0</v>
      </c>
      <c r="Z7831" s="143">
        <f t="shared" si="1723"/>
        <v>16.69444892818769</v>
      </c>
      <c r="AA7831" s="143">
        <f t="shared" si="1724"/>
        <v>0</v>
      </c>
      <c r="AB7831" s="143">
        <f t="shared" si="1725"/>
        <v>0</v>
      </c>
      <c r="AC7831" s="143">
        <f t="shared" si="1726"/>
        <v>0.42012664901191887</v>
      </c>
      <c r="AD7831" s="143">
        <f t="shared" si="1727"/>
        <v>0</v>
      </c>
      <c r="AE7831" s="105">
        <f t="shared" si="1728"/>
        <v>1.7335098808104359E-4</v>
      </c>
      <c r="AF7831" s="143">
        <f t="shared" si="1729"/>
        <v>0.320752925261513</v>
      </c>
    </row>
    <row r="7832" spans="1:32" x14ac:dyDescent="0.25">
      <c r="A7832">
        <v>32.620832999999998</v>
      </c>
      <c r="B7832">
        <v>1.1249882641680204</v>
      </c>
      <c r="C7832" s="203">
        <f t="shared" si="1731"/>
        <v>4.5696321849808645E-3</v>
      </c>
      <c r="D7832" s="184">
        <f t="shared" si="1732"/>
        <v>4.4828091734662283E-2</v>
      </c>
      <c r="T7832" s="182">
        <f t="shared" si="1730"/>
        <v>0.11650777149028205</v>
      </c>
      <c r="U7832" s="19">
        <v>1.1498423043699191</v>
      </c>
      <c r="V7832" s="105">
        <f t="shared" si="1719"/>
        <v>4.1670000000024743E-3</v>
      </c>
      <c r="W7832" s="143">
        <f t="shared" si="1720"/>
        <v>8.8754449677853557</v>
      </c>
      <c r="X7832" s="143">
        <f t="shared" si="1721"/>
        <v>0.61929999999999996</v>
      </c>
      <c r="Y7832" s="143">
        <f t="shared" si="1722"/>
        <v>0</v>
      </c>
      <c r="Z7832" s="143">
        <f t="shared" si="1723"/>
        <v>16.69444892818769</v>
      </c>
      <c r="AA7832" s="143">
        <f t="shared" si="1724"/>
        <v>0</v>
      </c>
      <c r="AB7832" s="143">
        <f t="shared" si="1725"/>
        <v>0</v>
      </c>
      <c r="AC7832" s="143">
        <f t="shared" si="1726"/>
        <v>0.42012664901191887</v>
      </c>
      <c r="AD7832" s="143">
        <f t="shared" si="1727"/>
        <v>0</v>
      </c>
      <c r="AE7832" s="105">
        <f t="shared" si="1728"/>
        <v>1.7335098808104359E-4</v>
      </c>
      <c r="AF7832" s="143">
        <f t="shared" si="1729"/>
        <v>0.33409118789989528</v>
      </c>
    </row>
    <row r="7833" spans="1:32" x14ac:dyDescent="0.25">
      <c r="A7833">
        <v>32.625</v>
      </c>
      <c r="B7833">
        <v>1.068259724782376</v>
      </c>
      <c r="C7833" s="203">
        <f t="shared" si="1731"/>
        <v>4.5696321849808645E-3</v>
      </c>
      <c r="D7833" s="184">
        <f t="shared" si="1732"/>
        <v>4.4828091734662283E-2</v>
      </c>
      <c r="T7833" s="182">
        <f t="shared" si="1730"/>
        <v>0.11523252051272269</v>
      </c>
      <c r="U7833" s="19">
        <v>1.1372565557633623</v>
      </c>
      <c r="V7833" s="105">
        <f t="shared" si="1719"/>
        <v>4.1670000000024743E-3</v>
      </c>
      <c r="W7833" s="143">
        <f t="shared" si="1720"/>
        <v>8.8754449677853557</v>
      </c>
      <c r="X7833" s="143">
        <f t="shared" si="1721"/>
        <v>0.61929999999999996</v>
      </c>
      <c r="Y7833" s="143">
        <f t="shared" si="1722"/>
        <v>0</v>
      </c>
      <c r="Z7833" s="143">
        <f t="shared" si="1723"/>
        <v>16.69444892818769</v>
      </c>
      <c r="AA7833" s="143">
        <f t="shared" si="1724"/>
        <v>0</v>
      </c>
      <c r="AB7833" s="143">
        <f t="shared" si="1725"/>
        <v>0</v>
      </c>
      <c r="AC7833" s="143">
        <f t="shared" si="1726"/>
        <v>0.42012664901191887</v>
      </c>
      <c r="AD7833" s="143">
        <f t="shared" si="1727"/>
        <v>0</v>
      </c>
      <c r="AE7833" s="105">
        <f t="shared" si="1728"/>
        <v>1.7335098808104359E-4</v>
      </c>
      <c r="AF7833" s="143">
        <f t="shared" si="1729"/>
        <v>0.32075520883412945</v>
      </c>
    </row>
    <row r="7834" spans="1:32" x14ac:dyDescent="0.25">
      <c r="A7834">
        <v>32.629165999999998</v>
      </c>
      <c r="B7834">
        <v>1.068259724782376</v>
      </c>
      <c r="C7834" s="203">
        <f t="shared" si="1731"/>
        <v>4.4503700134411279E-3</v>
      </c>
      <c r="D7834" s="184">
        <f t="shared" si="1732"/>
        <v>4.3658129831857469E-2</v>
      </c>
      <c r="T7834" s="182">
        <f t="shared" si="1730"/>
        <v>0.11523252051272269</v>
      </c>
      <c r="U7834" s="19">
        <v>1.1372565557633623</v>
      </c>
      <c r="V7834" s="105">
        <f t="shared" si="1719"/>
        <v>4.1659999999978936E-3</v>
      </c>
      <c r="W7834" s="143">
        <f t="shared" si="1720"/>
        <v>8.8754449677853557</v>
      </c>
      <c r="X7834" s="143">
        <f t="shared" si="1721"/>
        <v>0.61929999999999996</v>
      </c>
      <c r="Y7834" s="143">
        <f t="shared" si="1722"/>
        <v>0</v>
      </c>
      <c r="Z7834" s="143">
        <f t="shared" si="1723"/>
        <v>16.69444892818769</v>
      </c>
      <c r="AA7834" s="143">
        <f t="shared" si="1724"/>
        <v>0</v>
      </c>
      <c r="AB7834" s="143">
        <f t="shared" si="1725"/>
        <v>0</v>
      </c>
      <c r="AC7834" s="143">
        <f t="shared" si="1726"/>
        <v>0.42012664901191887</v>
      </c>
      <c r="AD7834" s="143">
        <f t="shared" si="1727"/>
        <v>0</v>
      </c>
      <c r="AE7834" s="105">
        <f t="shared" si="1728"/>
        <v>1.7335098808104359E-4</v>
      </c>
      <c r="AF7834" s="143">
        <f t="shared" si="1729"/>
        <v>0.32075520883412945</v>
      </c>
    </row>
    <row r="7835" spans="1:32" x14ac:dyDescent="0.25">
      <c r="A7835">
        <v>32.633333</v>
      </c>
      <c r="B7835">
        <v>1.1249882641680204</v>
      </c>
      <c r="C7835" s="203">
        <f t="shared" si="1731"/>
        <v>4.5696321849808645E-3</v>
      </c>
      <c r="D7835" s="184">
        <f t="shared" si="1732"/>
        <v>4.4828091734662283E-2</v>
      </c>
      <c r="T7835" s="182">
        <f t="shared" si="1730"/>
        <v>0.11650776057051242</v>
      </c>
      <c r="U7835" s="19">
        <v>1.149842196600172</v>
      </c>
      <c r="V7835" s="105">
        <f t="shared" si="1719"/>
        <v>4.1670000000024743E-3</v>
      </c>
      <c r="W7835" s="143">
        <f t="shared" si="1720"/>
        <v>8.8754449677853557</v>
      </c>
      <c r="X7835" s="143">
        <f t="shared" si="1721"/>
        <v>0.61929999999999996</v>
      </c>
      <c r="Y7835" s="143">
        <f t="shared" si="1722"/>
        <v>0</v>
      </c>
      <c r="Z7835" s="143">
        <f t="shared" si="1723"/>
        <v>16.69444892818769</v>
      </c>
      <c r="AA7835" s="143">
        <f t="shared" si="1724"/>
        <v>0</v>
      </c>
      <c r="AB7835" s="143">
        <f t="shared" si="1725"/>
        <v>0</v>
      </c>
      <c r="AC7835" s="143">
        <f t="shared" si="1726"/>
        <v>0.42012664901191887</v>
      </c>
      <c r="AD7835" s="143">
        <f t="shared" si="1727"/>
        <v>0</v>
      </c>
      <c r="AE7835" s="105">
        <f t="shared" si="1728"/>
        <v>1.7335098808104359E-4</v>
      </c>
      <c r="AF7835" s="143">
        <f t="shared" si="1729"/>
        <v>0.33409121921282059</v>
      </c>
    </row>
    <row r="7836" spans="1:32" x14ac:dyDescent="0.25">
      <c r="A7836">
        <v>32.637499999999996</v>
      </c>
      <c r="B7836">
        <v>1.1249882641680204</v>
      </c>
      <c r="C7836" s="203">
        <f t="shared" si="1731"/>
        <v>4.6878260967829315E-3</v>
      </c>
      <c r="D7836" s="184">
        <f t="shared" si="1732"/>
        <v>4.5987574009440563E-2</v>
      </c>
      <c r="T7836" s="182">
        <f t="shared" si="1730"/>
        <v>0.11650776057051242</v>
      </c>
      <c r="U7836" s="19">
        <v>1.149842196600172</v>
      </c>
      <c r="V7836" s="105">
        <f t="shared" si="1719"/>
        <v>4.1669999999953689E-3</v>
      </c>
      <c r="W7836" s="143">
        <f t="shared" si="1720"/>
        <v>8.8754449677853557</v>
      </c>
      <c r="X7836" s="143">
        <f t="shared" si="1721"/>
        <v>0.61929999999999996</v>
      </c>
      <c r="Y7836" s="143">
        <f t="shared" si="1722"/>
        <v>0</v>
      </c>
      <c r="Z7836" s="143">
        <f t="shared" si="1723"/>
        <v>16.69444892818769</v>
      </c>
      <c r="AA7836" s="143">
        <f t="shared" si="1724"/>
        <v>0</v>
      </c>
      <c r="AB7836" s="143">
        <f t="shared" si="1725"/>
        <v>0</v>
      </c>
      <c r="AC7836" s="143">
        <f t="shared" si="1726"/>
        <v>0.42012664901191887</v>
      </c>
      <c r="AD7836" s="143">
        <f t="shared" si="1727"/>
        <v>0</v>
      </c>
      <c r="AE7836" s="105">
        <f t="shared" si="1728"/>
        <v>1.7335098808104359E-4</v>
      </c>
      <c r="AF7836" s="143">
        <f t="shared" si="1729"/>
        <v>0.33409121921282059</v>
      </c>
    </row>
    <row r="7837" spans="1:32" x14ac:dyDescent="0.25">
      <c r="A7837">
        <v>32.641666000000001</v>
      </c>
      <c r="B7837">
        <v>0.95480264601108633</v>
      </c>
      <c r="C7837" s="203">
        <f t="shared" si="1731"/>
        <v>4.3322044659082782E-3</v>
      </c>
      <c r="D7837" s="184">
        <f t="shared" si="1732"/>
        <v>4.2498925810560209E-2</v>
      </c>
      <c r="T7837" s="182">
        <f t="shared" si="1730"/>
        <v>0.1127837223951253</v>
      </c>
      <c r="U7837" s="19">
        <v>1.1130887973858898</v>
      </c>
      <c r="V7837" s="105">
        <f t="shared" si="1719"/>
        <v>4.166000000004999E-3</v>
      </c>
      <c r="W7837" s="143">
        <f t="shared" si="1720"/>
        <v>8.8754449677853557</v>
      </c>
      <c r="X7837" s="143">
        <f t="shared" si="1721"/>
        <v>0.61929999999999996</v>
      </c>
      <c r="Y7837" s="143">
        <f t="shared" si="1722"/>
        <v>0</v>
      </c>
      <c r="Z7837" s="143">
        <f t="shared" si="1723"/>
        <v>16.69444892818769</v>
      </c>
      <c r="AA7837" s="143">
        <f t="shared" si="1724"/>
        <v>0</v>
      </c>
      <c r="AB7837" s="143">
        <f t="shared" si="1725"/>
        <v>0</v>
      </c>
      <c r="AC7837" s="143">
        <f t="shared" si="1726"/>
        <v>0.42012664901191887</v>
      </c>
      <c r="AD7837" s="143">
        <f t="shared" si="1727"/>
        <v>0</v>
      </c>
      <c r="AE7837" s="105">
        <f t="shared" si="1728"/>
        <v>1.7335098808104359E-4</v>
      </c>
      <c r="AF7837" s="143">
        <f t="shared" si="1729"/>
        <v>0.29291331487864158</v>
      </c>
    </row>
    <row r="7838" spans="1:32" x14ac:dyDescent="0.25">
      <c r="A7838">
        <v>32.645832999999996</v>
      </c>
      <c r="B7838">
        <v>1.068259724782376</v>
      </c>
      <c r="C7838" s="203">
        <f t="shared" si="1731"/>
        <v>4.2150504495434933E-3</v>
      </c>
      <c r="D7838" s="184">
        <f t="shared" si="1732"/>
        <v>4.1349644910021674E-2</v>
      </c>
      <c r="T7838" s="182">
        <f t="shared" si="1730"/>
        <v>0.11523334019746115</v>
      </c>
      <c r="U7838" s="19">
        <v>1.13726464542276</v>
      </c>
      <c r="V7838" s="105">
        <f t="shared" si="1719"/>
        <v>4.1669999999953689E-3</v>
      </c>
      <c r="W7838" s="143">
        <f t="shared" si="1720"/>
        <v>8.8754449677853557</v>
      </c>
      <c r="X7838" s="143">
        <f t="shared" si="1721"/>
        <v>0.61929999999999996</v>
      </c>
      <c r="Y7838" s="143">
        <f t="shared" si="1722"/>
        <v>0</v>
      </c>
      <c r="Z7838" s="143">
        <f t="shared" si="1723"/>
        <v>16.69444892818769</v>
      </c>
      <c r="AA7838" s="143">
        <f t="shared" si="1724"/>
        <v>0</v>
      </c>
      <c r="AB7838" s="143">
        <f t="shared" si="1725"/>
        <v>0</v>
      </c>
      <c r="AC7838" s="143">
        <f t="shared" si="1726"/>
        <v>0.42012664901191887</v>
      </c>
      <c r="AD7838" s="143">
        <f t="shared" si="1727"/>
        <v>0</v>
      </c>
      <c r="AE7838" s="105">
        <f t="shared" si="1728"/>
        <v>1.7335098808104359E-4</v>
      </c>
      <c r="AF7838" s="143">
        <f t="shared" si="1729"/>
        <v>0.32075292721885207</v>
      </c>
    </row>
    <row r="7839" spans="1:32" x14ac:dyDescent="0.25">
      <c r="A7839">
        <v>32.65</v>
      </c>
      <c r="B7839">
        <v>1.068259724782376</v>
      </c>
      <c r="C7839" s="203">
        <f t="shared" si="1731"/>
        <v>4.451438273170804E-3</v>
      </c>
      <c r="D7839" s="184">
        <f t="shared" si="1732"/>
        <v>4.3668609459805587E-2</v>
      </c>
      <c r="T7839" s="182">
        <f t="shared" si="1730"/>
        <v>0.11523334019746115</v>
      </c>
      <c r="U7839" s="19">
        <v>1.13726464542276</v>
      </c>
      <c r="V7839" s="105">
        <f t="shared" si="1719"/>
        <v>4.1670000000024743E-3</v>
      </c>
      <c r="W7839" s="143">
        <f t="shared" si="1720"/>
        <v>8.8754449677853557</v>
      </c>
      <c r="X7839" s="143">
        <f t="shared" si="1721"/>
        <v>0.61929999999999996</v>
      </c>
      <c r="Y7839" s="143">
        <f t="shared" si="1722"/>
        <v>0</v>
      </c>
      <c r="Z7839" s="143">
        <f t="shared" si="1723"/>
        <v>16.69444892818769</v>
      </c>
      <c r="AA7839" s="143">
        <f t="shared" si="1724"/>
        <v>0</v>
      </c>
      <c r="AB7839" s="143">
        <f t="shared" si="1725"/>
        <v>0</v>
      </c>
      <c r="AC7839" s="143">
        <f t="shared" si="1726"/>
        <v>0.42012664901191887</v>
      </c>
      <c r="AD7839" s="143">
        <f t="shared" si="1727"/>
        <v>0</v>
      </c>
      <c r="AE7839" s="105">
        <f t="shared" si="1728"/>
        <v>1.7335098808104359E-4</v>
      </c>
      <c r="AF7839" s="143">
        <f t="shared" si="1729"/>
        <v>0.32075292721885207</v>
      </c>
    </row>
    <row r="7840" spans="1:32" x14ac:dyDescent="0.25">
      <c r="A7840">
        <v>32.654165999999996</v>
      </c>
      <c r="B7840">
        <v>1.1249882641680204</v>
      </c>
      <c r="C7840" s="203">
        <f t="shared" si="1731"/>
        <v>4.5685355609813667E-3</v>
      </c>
      <c r="D7840" s="184">
        <f t="shared" si="1732"/>
        <v>4.4817333853227212E-2</v>
      </c>
      <c r="T7840" s="182">
        <f t="shared" si="1730"/>
        <v>0.11650777148092811</v>
      </c>
      <c r="U7840" s="19">
        <v>1.1498423042776029</v>
      </c>
      <c r="V7840" s="105">
        <f t="shared" si="1719"/>
        <v>4.1659999999978936E-3</v>
      </c>
      <c r="W7840" s="143">
        <f t="shared" si="1720"/>
        <v>8.8754449677853557</v>
      </c>
      <c r="X7840" s="143">
        <f t="shared" si="1721"/>
        <v>0.61929999999999996</v>
      </c>
      <c r="Y7840" s="143">
        <f t="shared" si="1722"/>
        <v>0</v>
      </c>
      <c r="Z7840" s="143">
        <f t="shared" si="1723"/>
        <v>16.69444892818769</v>
      </c>
      <c r="AA7840" s="143">
        <f t="shared" si="1724"/>
        <v>0</v>
      </c>
      <c r="AB7840" s="143">
        <f t="shared" si="1725"/>
        <v>0</v>
      </c>
      <c r="AC7840" s="143">
        <f t="shared" si="1726"/>
        <v>0.42012664901191887</v>
      </c>
      <c r="AD7840" s="143">
        <f t="shared" si="1727"/>
        <v>0</v>
      </c>
      <c r="AE7840" s="105">
        <f t="shared" si="1728"/>
        <v>1.7335098808104359E-4</v>
      </c>
      <c r="AF7840" s="143">
        <f t="shared" si="1729"/>
        <v>0.3340911879267181</v>
      </c>
    </row>
    <row r="7841" spans="1:32" x14ac:dyDescent="0.25">
      <c r="A7841">
        <v>32.658332999999999</v>
      </c>
      <c r="B7841">
        <v>1.068259724782376</v>
      </c>
      <c r="C7841" s="203">
        <f t="shared" si="1731"/>
        <v>4.5696321849808645E-3</v>
      </c>
      <c r="D7841" s="184">
        <f t="shared" si="1732"/>
        <v>4.4828091734662283E-2</v>
      </c>
      <c r="T7841" s="182">
        <f t="shared" si="1730"/>
        <v>0.11523252051284739</v>
      </c>
      <c r="U7841" s="19">
        <v>1.1372565557645931</v>
      </c>
      <c r="V7841" s="105">
        <f t="shared" si="1719"/>
        <v>4.1670000000024743E-3</v>
      </c>
      <c r="W7841" s="143">
        <f t="shared" si="1720"/>
        <v>8.8754449677853557</v>
      </c>
      <c r="X7841" s="143">
        <f t="shared" si="1721"/>
        <v>0.61929999999999996</v>
      </c>
      <c r="Y7841" s="143">
        <f t="shared" si="1722"/>
        <v>0</v>
      </c>
      <c r="Z7841" s="143">
        <f t="shared" si="1723"/>
        <v>16.69444892818769</v>
      </c>
      <c r="AA7841" s="143">
        <f t="shared" si="1724"/>
        <v>0</v>
      </c>
      <c r="AB7841" s="143">
        <f t="shared" si="1725"/>
        <v>0</v>
      </c>
      <c r="AC7841" s="143">
        <f t="shared" si="1726"/>
        <v>0.42012664901191887</v>
      </c>
      <c r="AD7841" s="143">
        <f t="shared" si="1727"/>
        <v>0</v>
      </c>
      <c r="AE7841" s="105">
        <f t="shared" si="1728"/>
        <v>1.7335098808104359E-4</v>
      </c>
      <c r="AF7841" s="143">
        <f t="shared" si="1729"/>
        <v>0.32075520883378233</v>
      </c>
    </row>
    <row r="7842" spans="1:32" x14ac:dyDescent="0.25">
      <c r="A7842">
        <v>32.662499999999994</v>
      </c>
      <c r="B7842">
        <v>1.1249882641680204</v>
      </c>
      <c r="C7842" s="203">
        <f t="shared" si="1731"/>
        <v>4.569632184973073E-3</v>
      </c>
      <c r="D7842" s="184">
        <f t="shared" si="1732"/>
        <v>4.4828091734585851E-2</v>
      </c>
      <c r="T7842" s="182">
        <f t="shared" si="1730"/>
        <v>0.11650776057051407</v>
      </c>
      <c r="U7842" s="19">
        <v>1.1498421966001882</v>
      </c>
      <c r="V7842" s="105">
        <f t="shared" si="1719"/>
        <v>4.1669999999953689E-3</v>
      </c>
      <c r="W7842" s="143">
        <f t="shared" si="1720"/>
        <v>8.8754449677853557</v>
      </c>
      <c r="X7842" s="143">
        <f t="shared" si="1721"/>
        <v>0.61929999999999996</v>
      </c>
      <c r="Y7842" s="143">
        <f t="shared" si="1722"/>
        <v>0</v>
      </c>
      <c r="Z7842" s="143">
        <f t="shared" si="1723"/>
        <v>16.69444892818769</v>
      </c>
      <c r="AA7842" s="143">
        <f t="shared" si="1724"/>
        <v>0</v>
      </c>
      <c r="AB7842" s="143">
        <f t="shared" si="1725"/>
        <v>0</v>
      </c>
      <c r="AC7842" s="143">
        <f t="shared" si="1726"/>
        <v>0.42012664901191887</v>
      </c>
      <c r="AD7842" s="143">
        <f t="shared" si="1727"/>
        <v>0</v>
      </c>
      <c r="AE7842" s="105">
        <f t="shared" si="1728"/>
        <v>1.7335098808104359E-4</v>
      </c>
      <c r="AF7842" s="143">
        <f t="shared" si="1729"/>
        <v>0.33409121921281587</v>
      </c>
    </row>
    <row r="7843" spans="1:32" x14ac:dyDescent="0.25">
      <c r="A7843">
        <v>32.666665999999999</v>
      </c>
      <c r="B7843">
        <v>1.1817168035536656</v>
      </c>
      <c r="C7843" s="203">
        <f t="shared" si="1731"/>
        <v>4.8048666560700374E-3</v>
      </c>
      <c r="D7843" s="184">
        <f t="shared" si="1732"/>
        <v>4.7135741896047072E-2</v>
      </c>
      <c r="T7843" s="182">
        <f t="shared" si="1730"/>
        <v>0.11781287979978819</v>
      </c>
      <c r="U7843" s="19">
        <v>1.1627227219322793</v>
      </c>
      <c r="V7843" s="105">
        <f t="shared" si="1719"/>
        <v>4.166000000004999E-3</v>
      </c>
      <c r="W7843" s="143">
        <f t="shared" si="1720"/>
        <v>8.8754449677853557</v>
      </c>
      <c r="X7843" s="143">
        <f t="shared" si="1721"/>
        <v>0.61929999999999996</v>
      </c>
      <c r="Y7843" s="143">
        <f t="shared" si="1722"/>
        <v>0</v>
      </c>
      <c r="Z7843" s="143">
        <f t="shared" si="1723"/>
        <v>16.69444892818769</v>
      </c>
      <c r="AA7843" s="143">
        <f t="shared" si="1724"/>
        <v>0</v>
      </c>
      <c r="AB7843" s="143">
        <f t="shared" si="1725"/>
        <v>0</v>
      </c>
      <c r="AC7843" s="143">
        <f t="shared" si="1726"/>
        <v>0.42012664901191887</v>
      </c>
      <c r="AD7843" s="143">
        <f t="shared" si="1727"/>
        <v>0</v>
      </c>
      <c r="AE7843" s="105">
        <f t="shared" si="1728"/>
        <v>1.7335098808104359E-4</v>
      </c>
      <c r="AF7843" s="143">
        <f t="shared" si="1729"/>
        <v>0.34705041113890001</v>
      </c>
    </row>
    <row r="7844" spans="1:32" x14ac:dyDescent="0.25">
      <c r="A7844">
        <v>32.670832999999995</v>
      </c>
      <c r="B7844">
        <v>1.1249882641680204</v>
      </c>
      <c r="C7844" s="203">
        <f t="shared" si="1731"/>
        <v>4.8060200085927917E-3</v>
      </c>
      <c r="D7844" s="184">
        <f t="shared" si="1732"/>
        <v>4.7147056284295288E-2</v>
      </c>
      <c r="T7844" s="182">
        <f t="shared" si="1730"/>
        <v>0.11650784803196725</v>
      </c>
      <c r="U7844" s="19">
        <v>1.149843059777619</v>
      </c>
      <c r="V7844" s="105">
        <f t="shared" si="1719"/>
        <v>4.1669999999953689E-3</v>
      </c>
      <c r="W7844" s="143">
        <f t="shared" si="1720"/>
        <v>8.8754449677853557</v>
      </c>
      <c r="X7844" s="143">
        <f t="shared" si="1721"/>
        <v>0.61929999999999996</v>
      </c>
      <c r="Y7844" s="143">
        <f t="shared" si="1722"/>
        <v>0</v>
      </c>
      <c r="Z7844" s="143">
        <f t="shared" si="1723"/>
        <v>16.69444892818769</v>
      </c>
      <c r="AA7844" s="143">
        <f t="shared" si="1724"/>
        <v>0</v>
      </c>
      <c r="AB7844" s="143">
        <f t="shared" si="1725"/>
        <v>0</v>
      </c>
      <c r="AC7844" s="143">
        <f t="shared" si="1726"/>
        <v>0.42012664901191887</v>
      </c>
      <c r="AD7844" s="143">
        <f t="shared" si="1727"/>
        <v>0</v>
      </c>
      <c r="AE7844" s="105">
        <f t="shared" si="1728"/>
        <v>1.7335098808104359E-4</v>
      </c>
      <c r="AF7844" s="143">
        <f t="shared" si="1729"/>
        <v>0.33409096841337166</v>
      </c>
    </row>
    <row r="7845" spans="1:32" x14ac:dyDescent="0.25">
      <c r="A7845">
        <v>32.674999999999997</v>
      </c>
      <c r="B7845">
        <v>1.1817168035536656</v>
      </c>
      <c r="C7845" s="203">
        <f t="shared" si="1731"/>
        <v>4.8060200086009865E-3</v>
      </c>
      <c r="D7845" s="184">
        <f t="shared" si="1732"/>
        <v>4.7147056284375682E-2</v>
      </c>
      <c r="T7845" s="182">
        <f t="shared" si="1730"/>
        <v>0.11781288085354413</v>
      </c>
      <c r="U7845" s="19">
        <v>1.1627227323320417</v>
      </c>
      <c r="V7845" s="105">
        <f t="shared" si="1719"/>
        <v>4.1670000000024743E-3</v>
      </c>
      <c r="W7845" s="143">
        <f t="shared" si="1720"/>
        <v>8.8754449677853557</v>
      </c>
      <c r="X7845" s="143">
        <f t="shared" si="1721"/>
        <v>0.61929999999999996</v>
      </c>
      <c r="Y7845" s="143">
        <f t="shared" si="1722"/>
        <v>0</v>
      </c>
      <c r="Z7845" s="143">
        <f t="shared" si="1723"/>
        <v>16.69444892818769</v>
      </c>
      <c r="AA7845" s="143">
        <f t="shared" si="1724"/>
        <v>0</v>
      </c>
      <c r="AB7845" s="143">
        <f t="shared" si="1725"/>
        <v>0</v>
      </c>
      <c r="AC7845" s="143">
        <f t="shared" si="1726"/>
        <v>0.42012664901191887</v>
      </c>
      <c r="AD7845" s="143">
        <f t="shared" si="1727"/>
        <v>0</v>
      </c>
      <c r="AE7845" s="105">
        <f t="shared" si="1728"/>
        <v>1.7335098808104359E-4</v>
      </c>
      <c r="AF7845" s="143">
        <f t="shared" si="1729"/>
        <v>0.34705040803477061</v>
      </c>
    </row>
    <row r="7846" spans="1:32" x14ac:dyDescent="0.25">
      <c r="A7846">
        <v>32.679165999999995</v>
      </c>
      <c r="B7846">
        <v>1.068259724782376</v>
      </c>
      <c r="C7846" s="203">
        <f t="shared" si="1731"/>
        <v>4.6867011085216055E-3</v>
      </c>
      <c r="D7846" s="184">
        <f t="shared" si="1732"/>
        <v>4.5976537874596955E-2</v>
      </c>
      <c r="T7846" s="182">
        <f t="shared" si="1730"/>
        <v>0.11523432523464654</v>
      </c>
      <c r="U7846" s="19">
        <v>1.1372743669839285</v>
      </c>
      <c r="V7846" s="105">
        <f t="shared" si="1719"/>
        <v>4.1659999999978936E-3</v>
      </c>
      <c r="W7846" s="143">
        <f t="shared" si="1720"/>
        <v>8.8754449677853557</v>
      </c>
      <c r="X7846" s="143">
        <f t="shared" si="1721"/>
        <v>0.61929999999999996</v>
      </c>
      <c r="Y7846" s="143">
        <f t="shared" si="1722"/>
        <v>0</v>
      </c>
      <c r="Z7846" s="143">
        <f t="shared" si="1723"/>
        <v>16.69444892818769</v>
      </c>
      <c r="AA7846" s="143">
        <f t="shared" si="1724"/>
        <v>0</v>
      </c>
      <c r="AB7846" s="143">
        <f t="shared" si="1725"/>
        <v>0</v>
      </c>
      <c r="AC7846" s="143">
        <f t="shared" si="1726"/>
        <v>0.42012664901191887</v>
      </c>
      <c r="AD7846" s="143">
        <f t="shared" si="1727"/>
        <v>0</v>
      </c>
      <c r="AE7846" s="105">
        <f t="shared" si="1728"/>
        <v>1.7335098808104359E-4</v>
      </c>
      <c r="AF7846" s="143">
        <f t="shared" si="1729"/>
        <v>0.32075018538337907</v>
      </c>
    </row>
    <row r="7847" spans="1:32" x14ac:dyDescent="0.25">
      <c r="A7847">
        <v>32.683332999999998</v>
      </c>
      <c r="B7847">
        <v>1.1249882641680204</v>
      </c>
      <c r="C7847" s="203">
        <f t="shared" si="1731"/>
        <v>4.5696321849808645E-3</v>
      </c>
      <c r="D7847" s="184">
        <f t="shared" si="1732"/>
        <v>4.4828091734662283E-2</v>
      </c>
      <c r="T7847" s="182">
        <f t="shared" si="1730"/>
        <v>0.11650778457392744</v>
      </c>
      <c r="U7847" s="19">
        <v>1.1498424334954596</v>
      </c>
      <c r="V7847" s="105">
        <f t="shared" si="1719"/>
        <v>4.1670000000024743E-3</v>
      </c>
      <c r="W7847" s="143">
        <f t="shared" si="1720"/>
        <v>8.8754449677853557</v>
      </c>
      <c r="X7847" s="143">
        <f t="shared" si="1721"/>
        <v>0.61929999999999996</v>
      </c>
      <c r="Y7847" s="143">
        <f t="shared" si="1722"/>
        <v>0</v>
      </c>
      <c r="Z7847" s="143">
        <f t="shared" si="1723"/>
        <v>16.69444892818769</v>
      </c>
      <c r="AA7847" s="143">
        <f t="shared" si="1724"/>
        <v>0</v>
      </c>
      <c r="AB7847" s="143">
        <f t="shared" si="1725"/>
        <v>0</v>
      </c>
      <c r="AC7847" s="143">
        <f t="shared" si="1726"/>
        <v>0.42012664901191887</v>
      </c>
      <c r="AD7847" s="143">
        <f t="shared" si="1727"/>
        <v>0</v>
      </c>
      <c r="AE7847" s="105">
        <f t="shared" si="1728"/>
        <v>1.7335098808104359E-4</v>
      </c>
      <c r="AF7847" s="143">
        <f t="shared" si="1729"/>
        <v>0.33409115038196763</v>
      </c>
    </row>
    <row r="7848" spans="1:32" x14ac:dyDescent="0.25">
      <c r="A7848">
        <v>32.6875</v>
      </c>
      <c r="B7848">
        <v>1.1817168035536656</v>
      </c>
      <c r="C7848" s="203">
        <f t="shared" si="1731"/>
        <v>4.8060200086009865E-3</v>
      </c>
      <c r="D7848" s="184">
        <f t="shared" si="1732"/>
        <v>4.7147056284375682E-2</v>
      </c>
      <c r="T7848" s="182">
        <f t="shared" si="1730"/>
        <v>0.11781288008900066</v>
      </c>
      <c r="U7848" s="19">
        <v>1.1627227247865843</v>
      </c>
      <c r="V7848" s="105">
        <f t="shared" si="1719"/>
        <v>4.1670000000024743E-3</v>
      </c>
      <c r="W7848" s="143">
        <f t="shared" si="1720"/>
        <v>8.8754449677853557</v>
      </c>
      <c r="X7848" s="143">
        <f t="shared" si="1721"/>
        <v>0.61929999999999996</v>
      </c>
      <c r="Y7848" s="143">
        <f t="shared" si="1722"/>
        <v>0</v>
      </c>
      <c r="Z7848" s="143">
        <f t="shared" si="1723"/>
        <v>16.69444892818769</v>
      </c>
      <c r="AA7848" s="143">
        <f t="shared" si="1724"/>
        <v>0</v>
      </c>
      <c r="AB7848" s="143">
        <f t="shared" si="1725"/>
        <v>0</v>
      </c>
      <c r="AC7848" s="143">
        <f t="shared" si="1726"/>
        <v>0.42012664901191887</v>
      </c>
      <c r="AD7848" s="143">
        <f t="shared" si="1727"/>
        <v>0</v>
      </c>
      <c r="AE7848" s="105">
        <f t="shared" si="1728"/>
        <v>1.7335098808104359E-4</v>
      </c>
      <c r="AF7848" s="143">
        <f t="shared" si="1729"/>
        <v>0.34705041028694472</v>
      </c>
    </row>
    <row r="7849" spans="1:32" x14ac:dyDescent="0.25">
      <c r="A7849">
        <v>32.691665999999998</v>
      </c>
      <c r="B7849">
        <v>1.1817168035536656</v>
      </c>
      <c r="C7849" s="203">
        <f t="shared" si="1731"/>
        <v>4.9230322036020813E-3</v>
      </c>
      <c r="D7849" s="184">
        <f t="shared" si="1732"/>
        <v>4.8294945917336421E-2</v>
      </c>
      <c r="T7849" s="182">
        <f t="shared" si="1730"/>
        <v>0.11781288008900066</v>
      </c>
      <c r="U7849" s="19">
        <v>1.1627227247865843</v>
      </c>
      <c r="V7849" s="105">
        <f t="shared" si="1719"/>
        <v>4.1659999999978936E-3</v>
      </c>
      <c r="W7849" s="143">
        <f t="shared" si="1720"/>
        <v>8.8754449677853557</v>
      </c>
      <c r="X7849" s="143">
        <f t="shared" si="1721"/>
        <v>0.61929999999999996</v>
      </c>
      <c r="Y7849" s="143">
        <f t="shared" si="1722"/>
        <v>0</v>
      </c>
      <c r="Z7849" s="143">
        <f t="shared" si="1723"/>
        <v>16.69444892818769</v>
      </c>
      <c r="AA7849" s="143">
        <f t="shared" si="1724"/>
        <v>0</v>
      </c>
      <c r="AB7849" s="143">
        <f t="shared" si="1725"/>
        <v>0</v>
      </c>
      <c r="AC7849" s="143">
        <f t="shared" si="1726"/>
        <v>0.42012664901191887</v>
      </c>
      <c r="AD7849" s="143">
        <f t="shared" si="1727"/>
        <v>0</v>
      </c>
      <c r="AE7849" s="105">
        <f t="shared" si="1728"/>
        <v>1.7335098808104359E-4</v>
      </c>
      <c r="AF7849" s="143">
        <f t="shared" si="1729"/>
        <v>0.34705041028694472</v>
      </c>
    </row>
    <row r="7850" spans="1:32" x14ac:dyDescent="0.25">
      <c r="A7850">
        <v>32.695833</v>
      </c>
      <c r="B7850">
        <v>1.1817168035536656</v>
      </c>
      <c r="C7850" s="203">
        <f t="shared" si="1731"/>
        <v>4.9242139204110488E-3</v>
      </c>
      <c r="D7850" s="184">
        <f t="shared" si="1732"/>
        <v>4.8306538559232393E-2</v>
      </c>
      <c r="T7850" s="182">
        <f t="shared" si="1730"/>
        <v>0.11781288008900066</v>
      </c>
      <c r="U7850" s="19">
        <v>1.1627227247865843</v>
      </c>
      <c r="V7850" s="105">
        <f t="shared" si="1719"/>
        <v>4.1670000000024743E-3</v>
      </c>
      <c r="W7850" s="143">
        <f t="shared" si="1720"/>
        <v>8.8754449677853557</v>
      </c>
      <c r="X7850" s="143">
        <f t="shared" si="1721"/>
        <v>0.61929999999999996</v>
      </c>
      <c r="Y7850" s="143">
        <f t="shared" si="1722"/>
        <v>0</v>
      </c>
      <c r="Z7850" s="143">
        <f t="shared" si="1723"/>
        <v>16.69444892818769</v>
      </c>
      <c r="AA7850" s="143">
        <f t="shared" si="1724"/>
        <v>0</v>
      </c>
      <c r="AB7850" s="143">
        <f t="shared" si="1725"/>
        <v>0</v>
      </c>
      <c r="AC7850" s="143">
        <f t="shared" si="1726"/>
        <v>0.42012664901191887</v>
      </c>
      <c r="AD7850" s="143">
        <f t="shared" si="1727"/>
        <v>0</v>
      </c>
      <c r="AE7850" s="105">
        <f t="shared" si="1728"/>
        <v>1.7335098808104359E-4</v>
      </c>
      <c r="AF7850" s="143">
        <f t="shared" si="1729"/>
        <v>0.34705041028694472</v>
      </c>
    </row>
    <row r="7851" spans="1:32" x14ac:dyDescent="0.25">
      <c r="A7851">
        <v>32.699999999999996</v>
      </c>
      <c r="B7851">
        <v>1.1817168035536656</v>
      </c>
      <c r="C7851" s="203">
        <f t="shared" si="1731"/>
        <v>4.9242139204026519E-3</v>
      </c>
      <c r="D7851" s="184">
        <f t="shared" si="1732"/>
        <v>4.8306538559150014E-2</v>
      </c>
      <c r="T7851" s="182">
        <f t="shared" si="1730"/>
        <v>0.11781288008900066</v>
      </c>
      <c r="U7851" s="19">
        <v>1.1627227247865843</v>
      </c>
      <c r="V7851" s="105">
        <f t="shared" si="1719"/>
        <v>4.1669999999953689E-3</v>
      </c>
      <c r="W7851" s="143">
        <f t="shared" si="1720"/>
        <v>8.8754449677853557</v>
      </c>
      <c r="X7851" s="143">
        <f t="shared" si="1721"/>
        <v>0.61929999999999996</v>
      </c>
      <c r="Y7851" s="143">
        <f t="shared" si="1722"/>
        <v>0</v>
      </c>
      <c r="Z7851" s="143">
        <f t="shared" si="1723"/>
        <v>16.69444892818769</v>
      </c>
      <c r="AA7851" s="143">
        <f t="shared" si="1724"/>
        <v>0</v>
      </c>
      <c r="AB7851" s="143">
        <f t="shared" si="1725"/>
        <v>0</v>
      </c>
      <c r="AC7851" s="143">
        <f t="shared" si="1726"/>
        <v>0.42012664901191887</v>
      </c>
      <c r="AD7851" s="143">
        <f t="shared" si="1727"/>
        <v>0</v>
      </c>
      <c r="AE7851" s="105">
        <f t="shared" si="1728"/>
        <v>1.7335098808104359E-4</v>
      </c>
      <c r="AF7851" s="143">
        <f t="shared" si="1729"/>
        <v>0.34705041028694472</v>
      </c>
    </row>
    <row r="7852" spans="1:32" x14ac:dyDescent="0.25">
      <c r="A7852">
        <v>32.704166000000001</v>
      </c>
      <c r="B7852">
        <v>1.1249882641680204</v>
      </c>
      <c r="C7852" s="203">
        <f t="shared" si="1731"/>
        <v>4.8048666560700374E-3</v>
      </c>
      <c r="D7852" s="184">
        <f t="shared" si="1732"/>
        <v>4.7135741896047072E-2</v>
      </c>
      <c r="T7852" s="182">
        <f t="shared" si="1730"/>
        <v>0.11650784802849365</v>
      </c>
      <c r="U7852" s="19">
        <v>1.1498430597433373</v>
      </c>
      <c r="V7852" s="105">
        <f t="shared" si="1719"/>
        <v>4.166000000004999E-3</v>
      </c>
      <c r="W7852" s="143">
        <f t="shared" si="1720"/>
        <v>8.8754449677853557</v>
      </c>
      <c r="X7852" s="143">
        <f t="shared" si="1721"/>
        <v>0.61929999999999996</v>
      </c>
      <c r="Y7852" s="143">
        <f t="shared" si="1722"/>
        <v>0</v>
      </c>
      <c r="Z7852" s="143">
        <f t="shared" si="1723"/>
        <v>16.69444892818769</v>
      </c>
      <c r="AA7852" s="143">
        <f t="shared" si="1724"/>
        <v>0</v>
      </c>
      <c r="AB7852" s="143">
        <f t="shared" si="1725"/>
        <v>0</v>
      </c>
      <c r="AC7852" s="143">
        <f t="shared" si="1726"/>
        <v>0.42012664901191887</v>
      </c>
      <c r="AD7852" s="143">
        <f t="shared" si="1727"/>
        <v>0</v>
      </c>
      <c r="AE7852" s="105">
        <f t="shared" si="1728"/>
        <v>1.7335098808104359E-4</v>
      </c>
      <c r="AF7852" s="143">
        <f t="shared" si="1729"/>
        <v>0.33409096842333236</v>
      </c>
    </row>
    <row r="7853" spans="1:32" x14ac:dyDescent="0.25">
      <c r="A7853">
        <v>32.708332999999996</v>
      </c>
      <c r="B7853">
        <v>1.1817168035536656</v>
      </c>
      <c r="C7853" s="203">
        <f t="shared" si="1731"/>
        <v>4.8060200085927917E-3</v>
      </c>
      <c r="D7853" s="184">
        <f t="shared" si="1732"/>
        <v>4.7147056284295288E-2</v>
      </c>
      <c r="T7853" s="182">
        <f t="shared" si="1730"/>
        <v>0.11781288085350232</v>
      </c>
      <c r="U7853" s="19">
        <v>1.1627227323316291</v>
      </c>
      <c r="V7853" s="105">
        <f t="shared" si="1719"/>
        <v>4.1669999999953689E-3</v>
      </c>
      <c r="W7853" s="143">
        <f t="shared" si="1720"/>
        <v>8.8754449677853557</v>
      </c>
      <c r="X7853" s="143">
        <f t="shared" si="1721"/>
        <v>0.61929999999999996</v>
      </c>
      <c r="Y7853" s="143">
        <f t="shared" si="1722"/>
        <v>0</v>
      </c>
      <c r="Z7853" s="143">
        <f t="shared" si="1723"/>
        <v>16.69444892818769</v>
      </c>
      <c r="AA7853" s="143">
        <f t="shared" si="1724"/>
        <v>0</v>
      </c>
      <c r="AB7853" s="143">
        <f t="shared" si="1725"/>
        <v>0</v>
      </c>
      <c r="AC7853" s="143">
        <f t="shared" si="1726"/>
        <v>0.42012664901191887</v>
      </c>
      <c r="AD7853" s="143">
        <f t="shared" si="1727"/>
        <v>0</v>
      </c>
      <c r="AE7853" s="105">
        <f t="shared" si="1728"/>
        <v>1.7335098808104359E-4</v>
      </c>
      <c r="AF7853" s="143">
        <f t="shared" si="1729"/>
        <v>0.34705040803489379</v>
      </c>
    </row>
    <row r="7854" spans="1:32" x14ac:dyDescent="0.25">
      <c r="A7854">
        <v>32.712499999999999</v>
      </c>
      <c r="B7854">
        <v>1.0115311853967308</v>
      </c>
      <c r="C7854" s="203">
        <f t="shared" si="1731"/>
        <v>4.5696321849808645E-3</v>
      </c>
      <c r="D7854" s="184">
        <f t="shared" si="1732"/>
        <v>4.4828091734662283E-2</v>
      </c>
      <c r="T7854" s="182">
        <f t="shared" si="1730"/>
        <v>0.11399104860789813</v>
      </c>
      <c r="U7854" s="19">
        <v>1.1250041806849063</v>
      </c>
      <c r="V7854" s="105">
        <f t="shared" si="1719"/>
        <v>4.1670000000024743E-3</v>
      </c>
      <c r="W7854" s="143">
        <f t="shared" si="1720"/>
        <v>8.8754449677853557</v>
      </c>
      <c r="X7854" s="143">
        <f t="shared" si="1721"/>
        <v>0.61929999999999996</v>
      </c>
      <c r="Y7854" s="143">
        <f t="shared" si="1722"/>
        <v>0</v>
      </c>
      <c r="Z7854" s="143">
        <f t="shared" si="1723"/>
        <v>16.69444892818769</v>
      </c>
      <c r="AA7854" s="143">
        <f t="shared" si="1724"/>
        <v>0</v>
      </c>
      <c r="AB7854" s="143">
        <f t="shared" si="1725"/>
        <v>0</v>
      </c>
      <c r="AC7854" s="143">
        <f t="shared" si="1726"/>
        <v>0.42012664901191887</v>
      </c>
      <c r="AD7854" s="143">
        <f t="shared" si="1727"/>
        <v>0</v>
      </c>
      <c r="AE7854" s="105">
        <f t="shared" si="1728"/>
        <v>1.7335098808104359E-4</v>
      </c>
      <c r="AF7854" s="143">
        <f t="shared" si="1729"/>
        <v>0.30702974499964453</v>
      </c>
    </row>
    <row r="7855" spans="1:32" x14ac:dyDescent="0.25">
      <c r="A7855">
        <v>32.716665999999996</v>
      </c>
      <c r="B7855">
        <v>1.1817168035536656</v>
      </c>
      <c r="C7855" s="203">
        <f t="shared" si="1731"/>
        <v>4.5685355609813667E-3</v>
      </c>
      <c r="D7855" s="184">
        <f t="shared" si="1732"/>
        <v>4.4817333853227212E-2</v>
      </c>
      <c r="T7855" s="182">
        <f t="shared" si="1730"/>
        <v>0.11781212260833183</v>
      </c>
      <c r="U7855" s="19">
        <v>1.1627152490336228</v>
      </c>
      <c r="V7855" s="105">
        <f t="shared" si="1719"/>
        <v>4.1659999999978936E-3</v>
      </c>
      <c r="W7855" s="143">
        <f t="shared" si="1720"/>
        <v>8.8754449677853557</v>
      </c>
      <c r="X7855" s="143">
        <f t="shared" si="1721"/>
        <v>0.61929999999999996</v>
      </c>
      <c r="Y7855" s="143">
        <f t="shared" si="1722"/>
        <v>0</v>
      </c>
      <c r="Z7855" s="143">
        <f t="shared" si="1723"/>
        <v>16.69444892818769</v>
      </c>
      <c r="AA7855" s="143">
        <f t="shared" si="1724"/>
        <v>0</v>
      </c>
      <c r="AB7855" s="143">
        <f t="shared" si="1725"/>
        <v>0</v>
      </c>
      <c r="AC7855" s="143">
        <f t="shared" si="1726"/>
        <v>0.42012664901191887</v>
      </c>
      <c r="AD7855" s="143">
        <f t="shared" si="1727"/>
        <v>0</v>
      </c>
      <c r="AE7855" s="105">
        <f t="shared" si="1728"/>
        <v>1.7335098808104359E-4</v>
      </c>
      <c r="AF7855" s="143">
        <f t="shared" si="1729"/>
        <v>0.34705264167002386</v>
      </c>
    </row>
    <row r="7856" spans="1:32" x14ac:dyDescent="0.25">
      <c r="A7856">
        <v>32.720832999999999</v>
      </c>
      <c r="B7856">
        <v>1.068259724782376</v>
      </c>
      <c r="C7856" s="203">
        <f t="shared" si="1731"/>
        <v>4.6878260967909268E-3</v>
      </c>
      <c r="D7856" s="184">
        <f t="shared" si="1732"/>
        <v>4.5987574009518993E-2</v>
      </c>
      <c r="T7856" s="182">
        <f t="shared" si="1730"/>
        <v>0.11523432465569833</v>
      </c>
      <c r="U7856" s="19">
        <v>1.1372743612701537</v>
      </c>
      <c r="V7856" s="105">
        <f t="shared" si="1719"/>
        <v>4.1670000000024743E-3</v>
      </c>
      <c r="W7856" s="143">
        <f t="shared" si="1720"/>
        <v>8.8754449677853557</v>
      </c>
      <c r="X7856" s="143">
        <f t="shared" si="1721"/>
        <v>0.61929999999999996</v>
      </c>
      <c r="Y7856" s="143">
        <f t="shared" si="1722"/>
        <v>0</v>
      </c>
      <c r="Z7856" s="143">
        <f t="shared" si="1723"/>
        <v>16.69444892818769</v>
      </c>
      <c r="AA7856" s="143">
        <f t="shared" si="1724"/>
        <v>0</v>
      </c>
      <c r="AB7856" s="143">
        <f t="shared" si="1725"/>
        <v>0</v>
      </c>
      <c r="AC7856" s="143">
        <f t="shared" si="1726"/>
        <v>0.42012664901191887</v>
      </c>
      <c r="AD7856" s="143">
        <f t="shared" si="1727"/>
        <v>0</v>
      </c>
      <c r="AE7856" s="105">
        <f t="shared" si="1728"/>
        <v>1.7335098808104359E-4</v>
      </c>
      <c r="AF7856" s="143">
        <f t="shared" si="1729"/>
        <v>0.32075018699485852</v>
      </c>
    </row>
    <row r="7857" spans="1:32" x14ac:dyDescent="0.25">
      <c r="A7857">
        <v>32.724999999999994</v>
      </c>
      <c r="B7857">
        <v>1.1817168035536656</v>
      </c>
      <c r="C7857" s="203">
        <f t="shared" si="1731"/>
        <v>4.6878260967829332E-3</v>
      </c>
      <c r="D7857" s="184">
        <f t="shared" si="1732"/>
        <v>4.5987574009440577E-2</v>
      </c>
      <c r="T7857" s="182">
        <f t="shared" si="1730"/>
        <v>0.11781401078567813</v>
      </c>
      <c r="U7857" s="19">
        <v>1.1627338838951704</v>
      </c>
      <c r="V7857" s="105">
        <f t="shared" si="1719"/>
        <v>4.1669999999953689E-3</v>
      </c>
      <c r="W7857" s="143">
        <f t="shared" si="1720"/>
        <v>8.8754449677853557</v>
      </c>
      <c r="X7857" s="143">
        <f t="shared" si="1721"/>
        <v>0.61929999999999996</v>
      </c>
      <c r="Y7857" s="143">
        <f t="shared" si="1722"/>
        <v>0</v>
      </c>
      <c r="Z7857" s="143">
        <f t="shared" si="1723"/>
        <v>16.69444892818769</v>
      </c>
      <c r="AA7857" s="143">
        <f t="shared" si="1724"/>
        <v>0</v>
      </c>
      <c r="AB7857" s="143">
        <f t="shared" si="1725"/>
        <v>0</v>
      </c>
      <c r="AC7857" s="143">
        <f t="shared" si="1726"/>
        <v>0.42012664901191887</v>
      </c>
      <c r="AD7857" s="143">
        <f t="shared" si="1727"/>
        <v>0</v>
      </c>
      <c r="AE7857" s="105">
        <f t="shared" si="1728"/>
        <v>1.7335098808104359E-4</v>
      </c>
      <c r="AF7857" s="143">
        <f t="shared" si="1729"/>
        <v>0.34704707953924158</v>
      </c>
    </row>
    <row r="7858" spans="1:32" x14ac:dyDescent="0.25">
      <c r="A7858">
        <v>32.729165999999999</v>
      </c>
      <c r="B7858">
        <v>1.068259724782376</v>
      </c>
      <c r="C7858" s="203">
        <f t="shared" si="1731"/>
        <v>4.6867011085295991E-3</v>
      </c>
      <c r="D7858" s="184">
        <f t="shared" si="1732"/>
        <v>4.5976537874675372E-2</v>
      </c>
      <c r="T7858" s="182">
        <f t="shared" si="1730"/>
        <v>0.11523432609823729</v>
      </c>
      <c r="U7858" s="19">
        <v>1.1372743755069064</v>
      </c>
      <c r="V7858" s="105">
        <f t="shared" si="1719"/>
        <v>4.166000000004999E-3</v>
      </c>
      <c r="W7858" s="143">
        <f t="shared" si="1720"/>
        <v>8.8754449677853557</v>
      </c>
      <c r="X7858" s="143">
        <f t="shared" si="1721"/>
        <v>0.61929999999999996</v>
      </c>
      <c r="Y7858" s="143">
        <f t="shared" si="1722"/>
        <v>0</v>
      </c>
      <c r="Z7858" s="143">
        <f t="shared" si="1723"/>
        <v>16.69444892818769</v>
      </c>
      <c r="AA7858" s="143">
        <f t="shared" si="1724"/>
        <v>0</v>
      </c>
      <c r="AB7858" s="143">
        <f t="shared" si="1725"/>
        <v>0</v>
      </c>
      <c r="AC7858" s="143">
        <f t="shared" si="1726"/>
        <v>0.42012664901191887</v>
      </c>
      <c r="AD7858" s="143">
        <f t="shared" si="1727"/>
        <v>0</v>
      </c>
      <c r="AE7858" s="105">
        <f t="shared" si="1728"/>
        <v>1.7335098808104359E-4</v>
      </c>
      <c r="AF7858" s="143">
        <f t="shared" si="1729"/>
        <v>0.32075018297960839</v>
      </c>
    </row>
    <row r="7859" spans="1:32" x14ac:dyDescent="0.25">
      <c r="A7859">
        <v>32.733332999999995</v>
      </c>
      <c r="B7859">
        <v>1.1249882641680204</v>
      </c>
      <c r="C7859" s="203">
        <f t="shared" si="1731"/>
        <v>4.569632184973073E-3</v>
      </c>
      <c r="D7859" s="184">
        <f t="shared" si="1732"/>
        <v>4.4828091734585851E-2</v>
      </c>
      <c r="T7859" s="182">
        <f t="shared" si="1730"/>
        <v>0.11650778458539747</v>
      </c>
      <c r="U7859" s="19">
        <v>1.1498424336086599</v>
      </c>
      <c r="V7859" s="105">
        <f t="shared" si="1719"/>
        <v>4.1669999999953689E-3</v>
      </c>
      <c r="W7859" s="143">
        <f t="shared" si="1720"/>
        <v>8.8754449677853557</v>
      </c>
      <c r="X7859" s="143">
        <f t="shared" si="1721"/>
        <v>0.61929999999999996</v>
      </c>
      <c r="Y7859" s="143">
        <f t="shared" si="1722"/>
        <v>0</v>
      </c>
      <c r="Z7859" s="143">
        <f t="shared" si="1723"/>
        <v>16.69444892818769</v>
      </c>
      <c r="AA7859" s="143">
        <f t="shared" si="1724"/>
        <v>0</v>
      </c>
      <c r="AB7859" s="143">
        <f t="shared" si="1725"/>
        <v>0</v>
      </c>
      <c r="AC7859" s="143">
        <f t="shared" si="1726"/>
        <v>0.42012664901191887</v>
      </c>
      <c r="AD7859" s="143">
        <f t="shared" si="1727"/>
        <v>0</v>
      </c>
      <c r="AE7859" s="105">
        <f t="shared" si="1728"/>
        <v>1.7335098808104359E-4</v>
      </c>
      <c r="AF7859" s="143">
        <f t="shared" si="1729"/>
        <v>0.33409115034907677</v>
      </c>
    </row>
    <row r="7860" spans="1:32" x14ac:dyDescent="0.25">
      <c r="A7860">
        <v>32.737499999999997</v>
      </c>
      <c r="B7860">
        <v>1.1249882641680204</v>
      </c>
      <c r="C7860" s="203">
        <f t="shared" si="1731"/>
        <v>4.6878260967909251E-3</v>
      </c>
      <c r="D7860" s="184">
        <f t="shared" si="1732"/>
        <v>4.5987574009518979E-2</v>
      </c>
      <c r="T7860" s="182">
        <f t="shared" si="1730"/>
        <v>0.11650778458539747</v>
      </c>
      <c r="U7860" s="19">
        <v>1.1498424336086599</v>
      </c>
      <c r="V7860" s="105">
        <f t="shared" si="1719"/>
        <v>4.1670000000024743E-3</v>
      </c>
      <c r="W7860" s="143">
        <f t="shared" si="1720"/>
        <v>8.8754449677853557</v>
      </c>
      <c r="X7860" s="143">
        <f t="shared" si="1721"/>
        <v>0.61929999999999996</v>
      </c>
      <c r="Y7860" s="143">
        <f t="shared" si="1722"/>
        <v>0</v>
      </c>
      <c r="Z7860" s="143">
        <f t="shared" si="1723"/>
        <v>16.69444892818769</v>
      </c>
      <c r="AA7860" s="143">
        <f t="shared" si="1724"/>
        <v>0</v>
      </c>
      <c r="AB7860" s="143">
        <f t="shared" si="1725"/>
        <v>0</v>
      </c>
      <c r="AC7860" s="143">
        <f t="shared" si="1726"/>
        <v>0.42012664901191887</v>
      </c>
      <c r="AD7860" s="143">
        <f t="shared" si="1727"/>
        <v>0</v>
      </c>
      <c r="AE7860" s="105">
        <f t="shared" si="1728"/>
        <v>1.7335098808104359E-4</v>
      </c>
      <c r="AF7860" s="143">
        <f t="shared" si="1729"/>
        <v>0.33409115034907677</v>
      </c>
    </row>
    <row r="7861" spans="1:32" x14ac:dyDescent="0.25">
      <c r="A7861">
        <v>32.741665999999995</v>
      </c>
      <c r="B7861">
        <v>1.068259724782376</v>
      </c>
      <c r="C7861" s="203">
        <f t="shared" si="1731"/>
        <v>4.5685355609813667E-3</v>
      </c>
      <c r="D7861" s="184">
        <f t="shared" si="1732"/>
        <v>4.4817333853227212E-2</v>
      </c>
      <c r="T7861" s="182">
        <f t="shared" si="1730"/>
        <v>0.11523252033817412</v>
      </c>
      <c r="U7861" s="19">
        <v>1.1372565540407018</v>
      </c>
      <c r="V7861" s="105">
        <f t="shared" si="1719"/>
        <v>4.1659999999978936E-3</v>
      </c>
      <c r="W7861" s="143">
        <f t="shared" si="1720"/>
        <v>8.8754449677853557</v>
      </c>
      <c r="X7861" s="143">
        <f t="shared" si="1721"/>
        <v>0.61929999999999996</v>
      </c>
      <c r="Y7861" s="143">
        <f t="shared" si="1722"/>
        <v>0</v>
      </c>
      <c r="Z7861" s="143">
        <f t="shared" si="1723"/>
        <v>16.69444892818769</v>
      </c>
      <c r="AA7861" s="143">
        <f t="shared" si="1724"/>
        <v>0</v>
      </c>
      <c r="AB7861" s="143">
        <f t="shared" si="1725"/>
        <v>0</v>
      </c>
      <c r="AC7861" s="143">
        <f t="shared" si="1726"/>
        <v>0.42012664901191887</v>
      </c>
      <c r="AD7861" s="143">
        <f t="shared" si="1727"/>
        <v>0</v>
      </c>
      <c r="AE7861" s="105">
        <f t="shared" si="1728"/>
        <v>1.7335098808104359E-4</v>
      </c>
      <c r="AF7861" s="143">
        <f t="shared" si="1729"/>
        <v>0.32075520931999368</v>
      </c>
    </row>
    <row r="7862" spans="1:32" x14ac:dyDescent="0.25">
      <c r="A7862">
        <v>32.745832999999998</v>
      </c>
      <c r="B7862">
        <v>1.068259724782376</v>
      </c>
      <c r="C7862" s="203">
        <f t="shared" si="1731"/>
        <v>4.451438273170804E-3</v>
      </c>
      <c r="D7862" s="184">
        <f t="shared" si="1732"/>
        <v>4.3668609459805587E-2</v>
      </c>
      <c r="T7862" s="182">
        <f t="shared" si="1730"/>
        <v>0.11523252033817412</v>
      </c>
      <c r="U7862" s="19">
        <v>1.1372565540407018</v>
      </c>
      <c r="V7862" s="105">
        <f t="shared" si="1719"/>
        <v>4.1670000000024743E-3</v>
      </c>
      <c r="W7862" s="143">
        <f t="shared" si="1720"/>
        <v>8.8754449677853557</v>
      </c>
      <c r="X7862" s="143">
        <f t="shared" si="1721"/>
        <v>0.61929999999999996</v>
      </c>
      <c r="Y7862" s="143">
        <f t="shared" si="1722"/>
        <v>0</v>
      </c>
      <c r="Z7862" s="143">
        <f t="shared" si="1723"/>
        <v>16.69444892818769</v>
      </c>
      <c r="AA7862" s="143">
        <f t="shared" si="1724"/>
        <v>0</v>
      </c>
      <c r="AB7862" s="143">
        <f t="shared" si="1725"/>
        <v>0</v>
      </c>
      <c r="AC7862" s="143">
        <f t="shared" si="1726"/>
        <v>0.42012664901191887</v>
      </c>
      <c r="AD7862" s="143">
        <f t="shared" si="1727"/>
        <v>0</v>
      </c>
      <c r="AE7862" s="105">
        <f t="shared" si="1728"/>
        <v>1.7335098808104359E-4</v>
      </c>
      <c r="AF7862" s="143">
        <f t="shared" si="1729"/>
        <v>0.32075520931999368</v>
      </c>
    </row>
    <row r="7863" spans="1:32" x14ac:dyDescent="0.25">
      <c r="A7863">
        <v>32.75</v>
      </c>
      <c r="B7863">
        <v>1.1249882641680204</v>
      </c>
      <c r="C7863" s="203">
        <f t="shared" si="1731"/>
        <v>4.5696321849808645E-3</v>
      </c>
      <c r="D7863" s="184">
        <f t="shared" si="1732"/>
        <v>4.4828091734662283E-2</v>
      </c>
      <c r="T7863" s="182">
        <f t="shared" si="1730"/>
        <v>0.1165077605681876</v>
      </c>
      <c r="U7863" s="19">
        <v>1.1498421965772276</v>
      </c>
      <c r="V7863" s="105">
        <f t="shared" si="1719"/>
        <v>4.1670000000024743E-3</v>
      </c>
      <c r="W7863" s="143">
        <f t="shared" si="1720"/>
        <v>8.8754449677853557</v>
      </c>
      <c r="X7863" s="143">
        <f t="shared" si="1721"/>
        <v>0.61929999999999996</v>
      </c>
      <c r="Y7863" s="143">
        <f t="shared" si="1722"/>
        <v>0</v>
      </c>
      <c r="Z7863" s="143">
        <f t="shared" si="1723"/>
        <v>16.69444892818769</v>
      </c>
      <c r="AA7863" s="143">
        <f t="shared" si="1724"/>
        <v>0</v>
      </c>
      <c r="AB7863" s="143">
        <f t="shared" si="1725"/>
        <v>0</v>
      </c>
      <c r="AC7863" s="143">
        <f t="shared" si="1726"/>
        <v>0.42012664901191887</v>
      </c>
      <c r="AD7863" s="143">
        <f t="shared" si="1727"/>
        <v>0</v>
      </c>
      <c r="AE7863" s="105">
        <f t="shared" si="1728"/>
        <v>1.7335098808104359E-4</v>
      </c>
      <c r="AF7863" s="143">
        <f t="shared" si="1729"/>
        <v>0.33409121921948709</v>
      </c>
    </row>
    <row r="7864" spans="1:32" x14ac:dyDescent="0.25">
      <c r="A7864">
        <v>32.754165999999998</v>
      </c>
      <c r="B7864">
        <v>1.068259724782376</v>
      </c>
      <c r="C7864" s="203">
        <f t="shared" si="1731"/>
        <v>4.5685355609813667E-3</v>
      </c>
      <c r="D7864" s="184">
        <f t="shared" si="1732"/>
        <v>4.4817333853227212E-2</v>
      </c>
      <c r="T7864" s="182">
        <f t="shared" si="1730"/>
        <v>0.11523252065830419</v>
      </c>
      <c r="U7864" s="19">
        <v>1.1372565572001401</v>
      </c>
      <c r="V7864" s="105">
        <f t="shared" si="1719"/>
        <v>4.1659999999978936E-3</v>
      </c>
      <c r="W7864" s="143">
        <f t="shared" si="1720"/>
        <v>8.8754449677853557</v>
      </c>
      <c r="X7864" s="143">
        <f t="shared" si="1721"/>
        <v>0.61929999999999996</v>
      </c>
      <c r="Y7864" s="143">
        <f t="shared" si="1722"/>
        <v>0</v>
      </c>
      <c r="Z7864" s="143">
        <f t="shared" si="1723"/>
        <v>16.69444892818769</v>
      </c>
      <c r="AA7864" s="143">
        <f t="shared" si="1724"/>
        <v>0</v>
      </c>
      <c r="AB7864" s="143">
        <f t="shared" si="1725"/>
        <v>0</v>
      </c>
      <c r="AC7864" s="143">
        <f t="shared" si="1726"/>
        <v>0.42012664901191887</v>
      </c>
      <c r="AD7864" s="143">
        <f t="shared" si="1727"/>
        <v>0</v>
      </c>
      <c r="AE7864" s="105">
        <f t="shared" si="1728"/>
        <v>1.7335098808104359E-4</v>
      </c>
      <c r="AF7864" s="143">
        <f t="shared" si="1729"/>
        <v>0.32075520842889643</v>
      </c>
    </row>
    <row r="7865" spans="1:32" x14ac:dyDescent="0.25">
      <c r="A7865">
        <v>32.758333</v>
      </c>
      <c r="B7865">
        <v>1.1817168035536656</v>
      </c>
      <c r="C7865" s="203">
        <f t="shared" si="1731"/>
        <v>4.6878260967909268E-3</v>
      </c>
      <c r="D7865" s="184">
        <f t="shared" si="1732"/>
        <v>4.5987574009518993E-2</v>
      </c>
      <c r="T7865" s="182">
        <f t="shared" si="1730"/>
        <v>0.1178140094733679</v>
      </c>
      <c r="U7865" s="19">
        <v>1.1627338709436754</v>
      </c>
      <c r="V7865" s="105">
        <f t="shared" si="1719"/>
        <v>4.1670000000024743E-3</v>
      </c>
      <c r="W7865" s="143">
        <f t="shared" si="1720"/>
        <v>8.8754449677853557</v>
      </c>
      <c r="X7865" s="143">
        <f t="shared" si="1721"/>
        <v>0.61929999999999996</v>
      </c>
      <c r="Y7865" s="143">
        <f t="shared" si="1722"/>
        <v>0</v>
      </c>
      <c r="Z7865" s="143">
        <f t="shared" si="1723"/>
        <v>16.69444892818769</v>
      </c>
      <c r="AA7865" s="143">
        <f t="shared" si="1724"/>
        <v>0</v>
      </c>
      <c r="AB7865" s="143">
        <f t="shared" si="1725"/>
        <v>0</v>
      </c>
      <c r="AC7865" s="143">
        <f t="shared" si="1726"/>
        <v>0.42012664901191887</v>
      </c>
      <c r="AD7865" s="143">
        <f t="shared" si="1727"/>
        <v>0</v>
      </c>
      <c r="AE7865" s="105">
        <f t="shared" si="1728"/>
        <v>1.7335098808104359E-4</v>
      </c>
      <c r="AF7865" s="143">
        <f t="shared" si="1729"/>
        <v>0.34704708340494</v>
      </c>
    </row>
    <row r="7866" spans="1:32" x14ac:dyDescent="0.25">
      <c r="A7866">
        <v>32.762499999999996</v>
      </c>
      <c r="B7866">
        <v>1.0115311853967308</v>
      </c>
      <c r="C7866" s="203">
        <f t="shared" si="1731"/>
        <v>4.569632184973073E-3</v>
      </c>
      <c r="D7866" s="184">
        <f t="shared" si="1732"/>
        <v>4.4828091734585851E-2</v>
      </c>
      <c r="T7866" s="182">
        <f t="shared" si="1730"/>
        <v>0.11399104861321312</v>
      </c>
      <c r="U7866" s="19">
        <v>1.1250041807373612</v>
      </c>
      <c r="V7866" s="105">
        <f t="shared" si="1719"/>
        <v>4.1669999999953689E-3</v>
      </c>
      <c r="W7866" s="143">
        <f t="shared" si="1720"/>
        <v>8.8754449677853557</v>
      </c>
      <c r="X7866" s="143">
        <f t="shared" si="1721"/>
        <v>0.61929999999999996</v>
      </c>
      <c r="Y7866" s="143">
        <f t="shared" si="1722"/>
        <v>0</v>
      </c>
      <c r="Z7866" s="143">
        <f t="shared" si="1723"/>
        <v>16.69444892818769</v>
      </c>
      <c r="AA7866" s="143">
        <f t="shared" si="1724"/>
        <v>0</v>
      </c>
      <c r="AB7866" s="143">
        <f t="shared" si="1725"/>
        <v>0</v>
      </c>
      <c r="AC7866" s="143">
        <f t="shared" si="1726"/>
        <v>0.42012664901191887</v>
      </c>
      <c r="AD7866" s="143">
        <f t="shared" si="1727"/>
        <v>0</v>
      </c>
      <c r="AE7866" s="105">
        <f t="shared" si="1728"/>
        <v>1.7335098808104359E-4</v>
      </c>
      <c r="AF7866" s="143">
        <f t="shared" si="1729"/>
        <v>0.30702974498532881</v>
      </c>
    </row>
    <row r="7867" spans="1:32" x14ac:dyDescent="0.25">
      <c r="A7867">
        <v>32.766666000000001</v>
      </c>
      <c r="B7867">
        <v>1.1817168035536656</v>
      </c>
      <c r="C7867" s="203">
        <f t="shared" si="1731"/>
        <v>4.5685355609891582E-3</v>
      </c>
      <c r="D7867" s="184">
        <f t="shared" si="1732"/>
        <v>4.4817333853303644E-2</v>
      </c>
      <c r="T7867" s="182">
        <f t="shared" si="1730"/>
        <v>0.11781212260834531</v>
      </c>
      <c r="U7867" s="19">
        <v>1.1627152490337558</v>
      </c>
      <c r="V7867" s="105">
        <f t="shared" si="1719"/>
        <v>4.166000000004999E-3</v>
      </c>
      <c r="W7867" s="143">
        <f t="shared" si="1720"/>
        <v>8.8754449677853557</v>
      </c>
      <c r="X7867" s="143">
        <f t="shared" si="1721"/>
        <v>0.61929999999999996</v>
      </c>
      <c r="Y7867" s="143">
        <f t="shared" si="1722"/>
        <v>0</v>
      </c>
      <c r="Z7867" s="143">
        <f t="shared" si="1723"/>
        <v>16.69444892818769</v>
      </c>
      <c r="AA7867" s="143">
        <f t="shared" si="1724"/>
        <v>0</v>
      </c>
      <c r="AB7867" s="143">
        <f t="shared" si="1725"/>
        <v>0</v>
      </c>
      <c r="AC7867" s="143">
        <f t="shared" si="1726"/>
        <v>0.42012664901191887</v>
      </c>
      <c r="AD7867" s="143">
        <f t="shared" si="1727"/>
        <v>0</v>
      </c>
      <c r="AE7867" s="105">
        <f t="shared" si="1728"/>
        <v>1.7335098808104359E-4</v>
      </c>
      <c r="AF7867" s="143">
        <f t="shared" si="1729"/>
        <v>0.34705264166998412</v>
      </c>
    </row>
    <row r="7868" spans="1:32" x14ac:dyDescent="0.25">
      <c r="A7868">
        <v>32.770832999999996</v>
      </c>
      <c r="B7868">
        <v>1.068259724782376</v>
      </c>
      <c r="C7868" s="203">
        <f t="shared" si="1731"/>
        <v>4.6878260967829332E-3</v>
      </c>
      <c r="D7868" s="184">
        <f t="shared" si="1732"/>
        <v>4.5987574009440577E-2</v>
      </c>
      <c r="T7868" s="182">
        <f t="shared" si="1730"/>
        <v>0.11523432465569837</v>
      </c>
      <c r="U7868" s="19">
        <v>1.1372743612701541</v>
      </c>
      <c r="V7868" s="105">
        <f t="shared" si="1719"/>
        <v>4.1669999999953689E-3</v>
      </c>
      <c r="W7868" s="143">
        <f t="shared" si="1720"/>
        <v>8.8754449677853557</v>
      </c>
      <c r="X7868" s="143">
        <f t="shared" si="1721"/>
        <v>0.61929999999999996</v>
      </c>
      <c r="Y7868" s="143">
        <f t="shared" si="1722"/>
        <v>0</v>
      </c>
      <c r="Z7868" s="143">
        <f t="shared" si="1723"/>
        <v>16.69444892818769</v>
      </c>
      <c r="AA7868" s="143">
        <f t="shared" si="1724"/>
        <v>0</v>
      </c>
      <c r="AB7868" s="143">
        <f t="shared" si="1725"/>
        <v>0</v>
      </c>
      <c r="AC7868" s="143">
        <f t="shared" si="1726"/>
        <v>0.42012664901191887</v>
      </c>
      <c r="AD7868" s="143">
        <f t="shared" si="1727"/>
        <v>0</v>
      </c>
      <c r="AE7868" s="105">
        <f t="shared" si="1728"/>
        <v>1.7335098808104359E-4</v>
      </c>
      <c r="AF7868" s="143">
        <f t="shared" si="1729"/>
        <v>0.32075018699485841</v>
      </c>
    </row>
    <row r="7869" spans="1:32" x14ac:dyDescent="0.25">
      <c r="A7869">
        <v>32.774999999999999</v>
      </c>
      <c r="B7869">
        <v>1.068259724782376</v>
      </c>
      <c r="C7869" s="203">
        <f t="shared" si="1731"/>
        <v>4.451438273170804E-3</v>
      </c>
      <c r="D7869" s="184">
        <f t="shared" si="1732"/>
        <v>4.3668609459805587E-2</v>
      </c>
      <c r="T7869" s="182">
        <f t="shared" si="1730"/>
        <v>0.11523432465569837</v>
      </c>
      <c r="U7869" s="19">
        <v>1.1372743612701541</v>
      </c>
      <c r="V7869" s="105">
        <f t="shared" si="1719"/>
        <v>4.1670000000024743E-3</v>
      </c>
      <c r="W7869" s="143">
        <f t="shared" si="1720"/>
        <v>8.8754449677853557</v>
      </c>
      <c r="X7869" s="143">
        <f t="shared" si="1721"/>
        <v>0.61929999999999996</v>
      </c>
      <c r="Y7869" s="143">
        <f t="shared" si="1722"/>
        <v>0</v>
      </c>
      <c r="Z7869" s="143">
        <f t="shared" si="1723"/>
        <v>16.69444892818769</v>
      </c>
      <c r="AA7869" s="143">
        <f t="shared" si="1724"/>
        <v>0</v>
      </c>
      <c r="AB7869" s="143">
        <f t="shared" si="1725"/>
        <v>0</v>
      </c>
      <c r="AC7869" s="143">
        <f t="shared" si="1726"/>
        <v>0.42012664901191887</v>
      </c>
      <c r="AD7869" s="143">
        <f t="shared" si="1727"/>
        <v>0</v>
      </c>
      <c r="AE7869" s="105">
        <f t="shared" si="1728"/>
        <v>1.7335098808104359E-4</v>
      </c>
      <c r="AF7869" s="143">
        <f t="shared" si="1729"/>
        <v>0.32075018699485841</v>
      </c>
    </row>
    <row r="7870" spans="1:32" x14ac:dyDescent="0.25">
      <c r="A7870">
        <v>32.779165999999996</v>
      </c>
      <c r="B7870">
        <v>1.068259724782376</v>
      </c>
      <c r="C7870" s="203">
        <f t="shared" si="1731"/>
        <v>4.4503700134411279E-3</v>
      </c>
      <c r="D7870" s="184">
        <f t="shared" si="1732"/>
        <v>4.3658129831857469E-2</v>
      </c>
      <c r="T7870" s="182">
        <f t="shared" si="1730"/>
        <v>0.11523432465569837</v>
      </c>
      <c r="U7870" s="19">
        <v>1.1372743612701541</v>
      </c>
      <c r="V7870" s="105">
        <f t="shared" si="1719"/>
        <v>4.1659999999978936E-3</v>
      </c>
      <c r="W7870" s="143">
        <f t="shared" si="1720"/>
        <v>8.8754449677853557</v>
      </c>
      <c r="X7870" s="143">
        <f t="shared" si="1721"/>
        <v>0.61929999999999996</v>
      </c>
      <c r="Y7870" s="143">
        <f t="shared" si="1722"/>
        <v>0</v>
      </c>
      <c r="Z7870" s="143">
        <f t="shared" si="1723"/>
        <v>16.69444892818769</v>
      </c>
      <c r="AA7870" s="143">
        <f t="shared" si="1724"/>
        <v>0</v>
      </c>
      <c r="AB7870" s="143">
        <f t="shared" si="1725"/>
        <v>0</v>
      </c>
      <c r="AC7870" s="143">
        <f t="shared" si="1726"/>
        <v>0.42012664901191887</v>
      </c>
      <c r="AD7870" s="143">
        <f t="shared" si="1727"/>
        <v>0</v>
      </c>
      <c r="AE7870" s="105">
        <f t="shared" si="1728"/>
        <v>1.7335098808104359E-4</v>
      </c>
      <c r="AF7870" s="143">
        <f t="shared" si="1729"/>
        <v>0.32075018699485841</v>
      </c>
    </row>
    <row r="7871" spans="1:32" x14ac:dyDescent="0.25">
      <c r="A7871">
        <v>32.783332999999999</v>
      </c>
      <c r="B7871">
        <v>1.1817168035536656</v>
      </c>
      <c r="C7871" s="203">
        <f t="shared" si="1731"/>
        <v>4.6878260967909268E-3</v>
      </c>
      <c r="D7871" s="184">
        <f t="shared" si="1732"/>
        <v>4.5987574009518993E-2</v>
      </c>
      <c r="T7871" s="182">
        <f t="shared" si="1730"/>
        <v>0.11781401078567816</v>
      </c>
      <c r="U7871" s="19">
        <v>1.1627338838951706</v>
      </c>
      <c r="V7871" s="105">
        <f t="shared" si="1719"/>
        <v>4.1670000000024743E-3</v>
      </c>
      <c r="W7871" s="143">
        <f t="shared" si="1720"/>
        <v>8.8754449677853557</v>
      </c>
      <c r="X7871" s="143">
        <f t="shared" si="1721"/>
        <v>0.61929999999999996</v>
      </c>
      <c r="Y7871" s="143">
        <f t="shared" si="1722"/>
        <v>0</v>
      </c>
      <c r="Z7871" s="143">
        <f t="shared" si="1723"/>
        <v>16.69444892818769</v>
      </c>
      <c r="AA7871" s="143">
        <f t="shared" si="1724"/>
        <v>0</v>
      </c>
      <c r="AB7871" s="143">
        <f t="shared" si="1725"/>
        <v>0</v>
      </c>
      <c r="AC7871" s="143">
        <f t="shared" si="1726"/>
        <v>0.42012664901191887</v>
      </c>
      <c r="AD7871" s="143">
        <f t="shared" si="1727"/>
        <v>0</v>
      </c>
      <c r="AE7871" s="105">
        <f t="shared" si="1728"/>
        <v>1.7335098808104359E-4</v>
      </c>
      <c r="AF7871" s="143">
        <f t="shared" si="1729"/>
        <v>0.34704707953924152</v>
      </c>
    </row>
    <row r="7872" spans="1:32" x14ac:dyDescent="0.25">
      <c r="A7872">
        <v>32.787499999999994</v>
      </c>
      <c r="B7872">
        <v>1.068259724782376</v>
      </c>
      <c r="C7872" s="203">
        <f t="shared" si="1731"/>
        <v>4.6878260967829332E-3</v>
      </c>
      <c r="D7872" s="184">
        <f t="shared" si="1732"/>
        <v>4.5987574009440577E-2</v>
      </c>
      <c r="T7872" s="182">
        <f t="shared" si="1730"/>
        <v>0.11523432609823732</v>
      </c>
      <c r="U7872" s="19">
        <v>1.1372743755069066</v>
      </c>
      <c r="V7872" s="105">
        <f t="shared" si="1719"/>
        <v>4.1669999999953689E-3</v>
      </c>
      <c r="W7872" s="143">
        <f t="shared" si="1720"/>
        <v>8.8754449677853557</v>
      </c>
      <c r="X7872" s="143">
        <f t="shared" si="1721"/>
        <v>0.61929999999999996</v>
      </c>
      <c r="Y7872" s="143">
        <f t="shared" si="1722"/>
        <v>0</v>
      </c>
      <c r="Z7872" s="143">
        <f t="shared" si="1723"/>
        <v>16.69444892818769</v>
      </c>
      <c r="AA7872" s="143">
        <f t="shared" si="1724"/>
        <v>0</v>
      </c>
      <c r="AB7872" s="143">
        <f t="shared" si="1725"/>
        <v>0</v>
      </c>
      <c r="AC7872" s="143">
        <f t="shared" si="1726"/>
        <v>0.42012664901191887</v>
      </c>
      <c r="AD7872" s="143">
        <f t="shared" si="1727"/>
        <v>0</v>
      </c>
      <c r="AE7872" s="105">
        <f t="shared" si="1728"/>
        <v>1.7335098808104359E-4</v>
      </c>
      <c r="AF7872" s="143">
        <f t="shared" si="1729"/>
        <v>0.32075018297960833</v>
      </c>
    </row>
    <row r="7873" spans="1:32" x14ac:dyDescent="0.25">
      <c r="A7873">
        <v>32.791665999999999</v>
      </c>
      <c r="B7873">
        <v>1.1817168035536656</v>
      </c>
      <c r="C7873" s="203">
        <f t="shared" si="1731"/>
        <v>4.6867011085295991E-3</v>
      </c>
      <c r="D7873" s="184">
        <f t="shared" si="1732"/>
        <v>4.5976537874675372E-2</v>
      </c>
      <c r="T7873" s="182">
        <f t="shared" si="1730"/>
        <v>0.11781401078672628</v>
      </c>
      <c r="U7873" s="19">
        <v>1.1627338839055148</v>
      </c>
      <c r="V7873" s="105">
        <f t="shared" ref="V7873:V7936" si="1733">+A7873-A7872</f>
        <v>4.166000000004999E-3</v>
      </c>
      <c r="W7873" s="143">
        <f t="shared" ref="W7873:W7936" si="1734">IF(AND(T7873&lt;=$O$55,T7873&gt;$M$55),$P$55,IF(AND(T7873&lt;=$O$56,T7873&gt;$M$56),$P$56,IF(AND(T7873&lt;=$O$57,T7873&gt;$M$57),$P$57,IF(AND(T7873&lt;=$O$58,T7873&gt;$M$58),$P$58,IF(AND(T7873&lt;=$O$59,T7873&gt;$M$59),$P$59,"a N/A")))))</f>
        <v>8.8754449677853557</v>
      </c>
      <c r="X7873" s="143">
        <f t="shared" ref="X7873:X7936" si="1735">IF(AND(T7873&lt;=$O$55,T7873&gt;$M$55),$Q$55,IF(AND(T7873&lt;=$O$56,T7873&gt;$M$56),$Q$56,IF(AND(T7873&lt;=$O$57,T7873&gt;$M$57),$Q$57,IF(AND(T7873&lt;=$O$58,T7873&gt;$M$58),$Q$58,IF(AND(T7873&lt;=$O$59,T7873&gt;$M$59),$Q$59,"Valor no encontrado para Po")))))</f>
        <v>0.61929999999999996</v>
      </c>
      <c r="Y7873" s="143">
        <f t="shared" ref="Y7873:Y7936" si="1736">IF(OR(Z7872&gt;=($V$1-$X$1)/2,Z7872&gt;=$Z$1/2),0,W7873*T7873^X7873*V7873)</f>
        <v>0</v>
      </c>
      <c r="Z7873" s="143">
        <f t="shared" ref="Z7873:Z7936" si="1737">+Z7872+Y7873</f>
        <v>16.69444892818769</v>
      </c>
      <c r="AA7873" s="143">
        <f t="shared" ref="AA7873:AA7936" si="1738">2*$AD$1*PI()*((Z7873+$X$1/2)*(2*Z7873-$Z$1)+(Z7873+$X$1/2)^2-($V$1/2)^2)*Y7873</f>
        <v>0</v>
      </c>
      <c r="AB7873" s="143">
        <f t="shared" ref="AB7873:AB7936" si="1739">-AA7873*0.000000001*$AB$1</f>
        <v>0</v>
      </c>
      <c r="AC7873" s="143">
        <f t="shared" ref="AC7873:AC7936" si="1740">+AC7872+AB7873</f>
        <v>0.42012664901191887</v>
      </c>
      <c r="AD7873" s="143">
        <f t="shared" ref="AD7873:AD7936" si="1741">+AB7873/V7873</f>
        <v>0</v>
      </c>
      <c r="AE7873" s="105">
        <f t="shared" ref="AE7873:AE7936" si="1742">+AE7872-AB7873</f>
        <v>1.7335098808104359E-4</v>
      </c>
      <c r="AF7873" s="143">
        <f t="shared" ref="AF7873:AF7936" si="1743">B7873*9.81/(T7873*1000000*$AH$1)</f>
        <v>0.34704707953615399</v>
      </c>
    </row>
    <row r="7874" spans="1:32" x14ac:dyDescent="0.25">
      <c r="A7874">
        <v>32.795832999999995</v>
      </c>
      <c r="B7874">
        <v>1.068259724782376</v>
      </c>
      <c r="C7874" s="203">
        <f t="shared" si="1731"/>
        <v>4.6878260967829332E-3</v>
      </c>
      <c r="D7874" s="184">
        <f t="shared" si="1732"/>
        <v>4.5987574009440577E-2</v>
      </c>
      <c r="T7874" s="182">
        <f t="shared" si="1730"/>
        <v>0.11523432609823815</v>
      </c>
      <c r="U7874" s="19">
        <v>1.137274375506915</v>
      </c>
      <c r="V7874" s="105">
        <f t="shared" si="1733"/>
        <v>4.1669999999953689E-3</v>
      </c>
      <c r="W7874" s="143">
        <f t="shared" si="1734"/>
        <v>8.8754449677853557</v>
      </c>
      <c r="X7874" s="143">
        <f t="shared" si="1735"/>
        <v>0.61929999999999996</v>
      </c>
      <c r="Y7874" s="143">
        <f t="shared" si="1736"/>
        <v>0</v>
      </c>
      <c r="Z7874" s="143">
        <f t="shared" si="1737"/>
        <v>16.69444892818769</v>
      </c>
      <c r="AA7874" s="143">
        <f t="shared" si="1738"/>
        <v>0</v>
      </c>
      <c r="AB7874" s="143">
        <f t="shared" si="1739"/>
        <v>0</v>
      </c>
      <c r="AC7874" s="143">
        <f t="shared" si="1740"/>
        <v>0.42012664901191887</v>
      </c>
      <c r="AD7874" s="143">
        <f t="shared" si="1741"/>
        <v>0</v>
      </c>
      <c r="AE7874" s="105">
        <f t="shared" si="1742"/>
        <v>1.7335098808104359E-4</v>
      </c>
      <c r="AF7874" s="143">
        <f t="shared" si="1743"/>
        <v>0.320750182979606</v>
      </c>
    </row>
    <row r="7875" spans="1:32" x14ac:dyDescent="0.25">
      <c r="A7875">
        <v>32.799999999999997</v>
      </c>
      <c r="B7875">
        <v>1.1249882641680204</v>
      </c>
      <c r="C7875" s="203">
        <f t="shared" si="1731"/>
        <v>4.5696321849808645E-3</v>
      </c>
      <c r="D7875" s="184">
        <f t="shared" si="1732"/>
        <v>4.4828091734662283E-2</v>
      </c>
      <c r="T7875" s="182">
        <f t="shared" si="1730"/>
        <v>0.11650778458539744</v>
      </c>
      <c r="U7875" s="19">
        <v>1.1498424336086597</v>
      </c>
      <c r="V7875" s="105">
        <f t="shared" si="1733"/>
        <v>4.1670000000024743E-3</v>
      </c>
      <c r="W7875" s="143">
        <f t="shared" si="1734"/>
        <v>8.8754449677853557</v>
      </c>
      <c r="X7875" s="143">
        <f t="shared" si="1735"/>
        <v>0.61929999999999996</v>
      </c>
      <c r="Y7875" s="143">
        <f t="shared" si="1736"/>
        <v>0</v>
      </c>
      <c r="Z7875" s="143">
        <f t="shared" si="1737"/>
        <v>16.69444892818769</v>
      </c>
      <c r="AA7875" s="143">
        <f t="shared" si="1738"/>
        <v>0</v>
      </c>
      <c r="AB7875" s="143">
        <f t="shared" si="1739"/>
        <v>0</v>
      </c>
      <c r="AC7875" s="143">
        <f t="shared" si="1740"/>
        <v>0.42012664901191887</v>
      </c>
      <c r="AD7875" s="143">
        <f t="shared" si="1741"/>
        <v>0</v>
      </c>
      <c r="AE7875" s="105">
        <f t="shared" si="1742"/>
        <v>1.7335098808104359E-4</v>
      </c>
      <c r="AF7875" s="143">
        <f t="shared" si="1743"/>
        <v>0.33409115034907688</v>
      </c>
    </row>
    <row r="7876" spans="1:32" x14ac:dyDescent="0.25">
      <c r="A7876">
        <v>32.804165999999995</v>
      </c>
      <c r="B7876">
        <v>1.1249882641680204</v>
      </c>
      <c r="C7876" s="203">
        <f t="shared" si="1731"/>
        <v>4.6867011085216037E-3</v>
      </c>
      <c r="D7876" s="184">
        <f t="shared" si="1732"/>
        <v>4.5976537874596934E-2</v>
      </c>
      <c r="T7876" s="182">
        <f t="shared" ref="T7876:T7939" si="1744">+U7876/1000000*101325</f>
        <v>0.11650778458539744</v>
      </c>
      <c r="U7876" s="19">
        <v>1.1498424336086597</v>
      </c>
      <c r="V7876" s="105">
        <f t="shared" si="1733"/>
        <v>4.1659999999978936E-3</v>
      </c>
      <c r="W7876" s="143">
        <f t="shared" si="1734"/>
        <v>8.8754449677853557</v>
      </c>
      <c r="X7876" s="143">
        <f t="shared" si="1735"/>
        <v>0.61929999999999996</v>
      </c>
      <c r="Y7876" s="143">
        <f t="shared" si="1736"/>
        <v>0</v>
      </c>
      <c r="Z7876" s="143">
        <f t="shared" si="1737"/>
        <v>16.69444892818769</v>
      </c>
      <c r="AA7876" s="143">
        <f t="shared" si="1738"/>
        <v>0</v>
      </c>
      <c r="AB7876" s="143">
        <f t="shared" si="1739"/>
        <v>0</v>
      </c>
      <c r="AC7876" s="143">
        <f t="shared" si="1740"/>
        <v>0.42012664901191887</v>
      </c>
      <c r="AD7876" s="143">
        <f t="shared" si="1741"/>
        <v>0</v>
      </c>
      <c r="AE7876" s="105">
        <f t="shared" si="1742"/>
        <v>1.7335098808104359E-4</v>
      </c>
      <c r="AF7876" s="143">
        <f t="shared" si="1743"/>
        <v>0.33409115034907688</v>
      </c>
    </row>
    <row r="7877" spans="1:32" x14ac:dyDescent="0.25">
      <c r="A7877">
        <v>32.808332999999998</v>
      </c>
      <c r="B7877">
        <v>1.068259724782376</v>
      </c>
      <c r="C7877" s="203">
        <f t="shared" si="1731"/>
        <v>4.5696321849808645E-3</v>
      </c>
      <c r="D7877" s="184">
        <f t="shared" si="1732"/>
        <v>4.4828091734662283E-2</v>
      </c>
      <c r="T7877" s="182">
        <f t="shared" si="1744"/>
        <v>0.11523252033817409</v>
      </c>
      <c r="U7877" s="19">
        <v>1.1372565540407016</v>
      </c>
      <c r="V7877" s="105">
        <f t="shared" si="1733"/>
        <v>4.1670000000024743E-3</v>
      </c>
      <c r="W7877" s="143">
        <f t="shared" si="1734"/>
        <v>8.8754449677853557</v>
      </c>
      <c r="X7877" s="143">
        <f t="shared" si="1735"/>
        <v>0.61929999999999996</v>
      </c>
      <c r="Y7877" s="143">
        <f t="shared" si="1736"/>
        <v>0</v>
      </c>
      <c r="Z7877" s="143">
        <f t="shared" si="1737"/>
        <v>16.69444892818769</v>
      </c>
      <c r="AA7877" s="143">
        <f t="shared" si="1738"/>
        <v>0</v>
      </c>
      <c r="AB7877" s="143">
        <f t="shared" si="1739"/>
        <v>0</v>
      </c>
      <c r="AC7877" s="143">
        <f t="shared" si="1740"/>
        <v>0.42012664901191887</v>
      </c>
      <c r="AD7877" s="143">
        <f t="shared" si="1741"/>
        <v>0</v>
      </c>
      <c r="AE7877" s="105">
        <f t="shared" si="1742"/>
        <v>1.7335098808104359E-4</v>
      </c>
      <c r="AF7877" s="143">
        <f t="shared" si="1743"/>
        <v>0.32075520931999385</v>
      </c>
    </row>
    <row r="7878" spans="1:32" x14ac:dyDescent="0.25">
      <c r="A7878">
        <v>32.8125</v>
      </c>
      <c r="B7878">
        <v>1.068259724782376</v>
      </c>
      <c r="C7878" s="203">
        <f t="shared" si="1731"/>
        <v>4.451438273170804E-3</v>
      </c>
      <c r="D7878" s="184">
        <f t="shared" si="1732"/>
        <v>4.3668609459805587E-2</v>
      </c>
      <c r="T7878" s="182">
        <f t="shared" si="1744"/>
        <v>0.11523252033817409</v>
      </c>
      <c r="U7878" s="19">
        <v>1.1372565540407016</v>
      </c>
      <c r="V7878" s="105">
        <f t="shared" si="1733"/>
        <v>4.1670000000024743E-3</v>
      </c>
      <c r="W7878" s="143">
        <f t="shared" si="1734"/>
        <v>8.8754449677853557</v>
      </c>
      <c r="X7878" s="143">
        <f t="shared" si="1735"/>
        <v>0.61929999999999996</v>
      </c>
      <c r="Y7878" s="143">
        <f t="shared" si="1736"/>
        <v>0</v>
      </c>
      <c r="Z7878" s="143">
        <f t="shared" si="1737"/>
        <v>16.69444892818769</v>
      </c>
      <c r="AA7878" s="143">
        <f t="shared" si="1738"/>
        <v>0</v>
      </c>
      <c r="AB7878" s="143">
        <f t="shared" si="1739"/>
        <v>0</v>
      </c>
      <c r="AC7878" s="143">
        <f t="shared" si="1740"/>
        <v>0.42012664901191887</v>
      </c>
      <c r="AD7878" s="143">
        <f t="shared" si="1741"/>
        <v>0</v>
      </c>
      <c r="AE7878" s="105">
        <f t="shared" si="1742"/>
        <v>1.7335098808104359E-4</v>
      </c>
      <c r="AF7878" s="143">
        <f t="shared" si="1743"/>
        <v>0.32075520931999385</v>
      </c>
    </row>
    <row r="7879" spans="1:32" x14ac:dyDescent="0.25">
      <c r="A7879">
        <v>32.816665999999998</v>
      </c>
      <c r="B7879">
        <v>1.068259724782376</v>
      </c>
      <c r="C7879" s="203">
        <f t="shared" si="1731"/>
        <v>4.4503700134411279E-3</v>
      </c>
      <c r="D7879" s="184">
        <f t="shared" si="1732"/>
        <v>4.3658129831857469E-2</v>
      </c>
      <c r="T7879" s="182">
        <f t="shared" si="1744"/>
        <v>0.11523252033817409</v>
      </c>
      <c r="U7879" s="19">
        <v>1.1372565540407016</v>
      </c>
      <c r="V7879" s="105">
        <f t="shared" si="1733"/>
        <v>4.1659999999978936E-3</v>
      </c>
      <c r="W7879" s="143">
        <f t="shared" si="1734"/>
        <v>8.8754449677853557</v>
      </c>
      <c r="X7879" s="143">
        <f t="shared" si="1735"/>
        <v>0.61929999999999996</v>
      </c>
      <c r="Y7879" s="143">
        <f t="shared" si="1736"/>
        <v>0</v>
      </c>
      <c r="Z7879" s="143">
        <f t="shared" si="1737"/>
        <v>16.69444892818769</v>
      </c>
      <c r="AA7879" s="143">
        <f t="shared" si="1738"/>
        <v>0</v>
      </c>
      <c r="AB7879" s="143">
        <f t="shared" si="1739"/>
        <v>0</v>
      </c>
      <c r="AC7879" s="143">
        <f t="shared" si="1740"/>
        <v>0.42012664901191887</v>
      </c>
      <c r="AD7879" s="143">
        <f t="shared" si="1741"/>
        <v>0</v>
      </c>
      <c r="AE7879" s="105">
        <f t="shared" si="1742"/>
        <v>1.7335098808104359E-4</v>
      </c>
      <c r="AF7879" s="143">
        <f t="shared" si="1743"/>
        <v>0.32075520931999385</v>
      </c>
    </row>
    <row r="7880" spans="1:32" x14ac:dyDescent="0.25">
      <c r="A7880">
        <v>32.820833</v>
      </c>
      <c r="B7880">
        <v>1.068259724782376</v>
      </c>
      <c r="C7880" s="203">
        <f t="shared" si="1731"/>
        <v>4.451438273170804E-3</v>
      </c>
      <c r="D7880" s="184">
        <f t="shared" si="1732"/>
        <v>4.3668609459805587E-2</v>
      </c>
      <c r="T7880" s="182">
        <f t="shared" si="1744"/>
        <v>0.11523252033817409</v>
      </c>
      <c r="U7880" s="19">
        <v>1.1372565540407016</v>
      </c>
      <c r="V7880" s="105">
        <f t="shared" si="1733"/>
        <v>4.1670000000024743E-3</v>
      </c>
      <c r="W7880" s="143">
        <f t="shared" si="1734"/>
        <v>8.8754449677853557</v>
      </c>
      <c r="X7880" s="143">
        <f t="shared" si="1735"/>
        <v>0.61929999999999996</v>
      </c>
      <c r="Y7880" s="143">
        <f t="shared" si="1736"/>
        <v>0</v>
      </c>
      <c r="Z7880" s="143">
        <f t="shared" si="1737"/>
        <v>16.69444892818769</v>
      </c>
      <c r="AA7880" s="143">
        <f t="shared" si="1738"/>
        <v>0</v>
      </c>
      <c r="AB7880" s="143">
        <f t="shared" si="1739"/>
        <v>0</v>
      </c>
      <c r="AC7880" s="143">
        <f t="shared" si="1740"/>
        <v>0.42012664901191887</v>
      </c>
      <c r="AD7880" s="143">
        <f t="shared" si="1741"/>
        <v>0</v>
      </c>
      <c r="AE7880" s="105">
        <f t="shared" si="1742"/>
        <v>1.7335098808104359E-4</v>
      </c>
      <c r="AF7880" s="143">
        <f t="shared" si="1743"/>
        <v>0.32075520931999385</v>
      </c>
    </row>
    <row r="7881" spans="1:32" x14ac:dyDescent="0.25">
      <c r="A7881">
        <v>32.824999999999996</v>
      </c>
      <c r="B7881">
        <v>1.068259724782376</v>
      </c>
      <c r="C7881" s="203">
        <f t="shared" si="1731"/>
        <v>4.4514382731632137E-3</v>
      </c>
      <c r="D7881" s="184">
        <f t="shared" si="1732"/>
        <v>4.3668609459731125E-2</v>
      </c>
      <c r="T7881" s="182">
        <f t="shared" si="1744"/>
        <v>0.11523252033817409</v>
      </c>
      <c r="U7881" s="19">
        <v>1.1372565540407016</v>
      </c>
      <c r="V7881" s="105">
        <f t="shared" si="1733"/>
        <v>4.1669999999953689E-3</v>
      </c>
      <c r="W7881" s="143">
        <f t="shared" si="1734"/>
        <v>8.8754449677853557</v>
      </c>
      <c r="X7881" s="143">
        <f t="shared" si="1735"/>
        <v>0.61929999999999996</v>
      </c>
      <c r="Y7881" s="143">
        <f t="shared" si="1736"/>
        <v>0</v>
      </c>
      <c r="Z7881" s="143">
        <f t="shared" si="1737"/>
        <v>16.69444892818769</v>
      </c>
      <c r="AA7881" s="143">
        <f t="shared" si="1738"/>
        <v>0</v>
      </c>
      <c r="AB7881" s="143">
        <f t="shared" si="1739"/>
        <v>0</v>
      </c>
      <c r="AC7881" s="143">
        <f t="shared" si="1740"/>
        <v>0.42012664901191887</v>
      </c>
      <c r="AD7881" s="143">
        <f t="shared" si="1741"/>
        <v>0</v>
      </c>
      <c r="AE7881" s="105">
        <f t="shared" si="1742"/>
        <v>1.7335098808104359E-4</v>
      </c>
      <c r="AF7881" s="143">
        <f t="shared" si="1743"/>
        <v>0.32075520931999385</v>
      </c>
    </row>
    <row r="7882" spans="1:32" x14ac:dyDescent="0.25">
      <c r="A7882">
        <v>32.829166000000001</v>
      </c>
      <c r="B7882">
        <v>1.0115311853967308</v>
      </c>
      <c r="C7882" s="203">
        <f t="shared" si="1731"/>
        <v>4.3322044659082782E-3</v>
      </c>
      <c r="D7882" s="184">
        <f t="shared" si="1732"/>
        <v>4.2498925810560209E-2</v>
      </c>
      <c r="T7882" s="182">
        <f t="shared" si="1744"/>
        <v>0.11398979675567357</v>
      </c>
      <c r="U7882" s="19">
        <v>1.1249918258640372</v>
      </c>
      <c r="V7882" s="105">
        <f t="shared" si="1733"/>
        <v>4.166000000004999E-3</v>
      </c>
      <c r="W7882" s="143">
        <f t="shared" si="1734"/>
        <v>8.8754449677853557</v>
      </c>
      <c r="X7882" s="143">
        <f t="shared" si="1735"/>
        <v>0.61929999999999996</v>
      </c>
      <c r="Y7882" s="143">
        <f t="shared" si="1736"/>
        <v>0</v>
      </c>
      <c r="Z7882" s="143">
        <f t="shared" si="1737"/>
        <v>16.69444892818769</v>
      </c>
      <c r="AA7882" s="143">
        <f t="shared" si="1738"/>
        <v>0</v>
      </c>
      <c r="AB7882" s="143">
        <f t="shared" si="1739"/>
        <v>0</v>
      </c>
      <c r="AC7882" s="143">
        <f t="shared" si="1740"/>
        <v>0.42012664901191887</v>
      </c>
      <c r="AD7882" s="143">
        <f t="shared" si="1741"/>
        <v>0</v>
      </c>
      <c r="AE7882" s="105">
        <f t="shared" si="1742"/>
        <v>1.7335098808104359E-4</v>
      </c>
      <c r="AF7882" s="143">
        <f t="shared" si="1743"/>
        <v>0.3070331168441448</v>
      </c>
    </row>
    <row r="7883" spans="1:32" x14ac:dyDescent="0.25">
      <c r="A7883">
        <v>32.833332999999996</v>
      </c>
      <c r="B7883">
        <v>1.0115311853967308</v>
      </c>
      <c r="C7883" s="203">
        <f t="shared" si="1731"/>
        <v>4.2150504495434924E-3</v>
      </c>
      <c r="D7883" s="184">
        <f t="shared" si="1732"/>
        <v>4.134964491002166E-2</v>
      </c>
      <c r="T7883" s="182">
        <f t="shared" si="1744"/>
        <v>0.11398979675567357</v>
      </c>
      <c r="U7883" s="19">
        <v>1.1249918258640372</v>
      </c>
      <c r="V7883" s="105">
        <f t="shared" si="1733"/>
        <v>4.1669999999953689E-3</v>
      </c>
      <c r="W7883" s="143">
        <f t="shared" si="1734"/>
        <v>8.8754449677853557</v>
      </c>
      <c r="X7883" s="143">
        <f t="shared" si="1735"/>
        <v>0.61929999999999996</v>
      </c>
      <c r="Y7883" s="143">
        <f t="shared" si="1736"/>
        <v>0</v>
      </c>
      <c r="Z7883" s="143">
        <f t="shared" si="1737"/>
        <v>16.69444892818769</v>
      </c>
      <c r="AA7883" s="143">
        <f t="shared" si="1738"/>
        <v>0</v>
      </c>
      <c r="AB7883" s="143">
        <f t="shared" si="1739"/>
        <v>0</v>
      </c>
      <c r="AC7883" s="143">
        <f t="shared" si="1740"/>
        <v>0.42012664901191887</v>
      </c>
      <c r="AD7883" s="143">
        <f t="shared" si="1741"/>
        <v>0</v>
      </c>
      <c r="AE7883" s="105">
        <f t="shared" si="1742"/>
        <v>1.7335098808104359E-4</v>
      </c>
      <c r="AF7883" s="143">
        <f t="shared" si="1743"/>
        <v>0.3070331168441448</v>
      </c>
    </row>
    <row r="7884" spans="1:32" x14ac:dyDescent="0.25">
      <c r="A7884">
        <v>32.837499999999999</v>
      </c>
      <c r="B7884">
        <v>0.95480264601108633</v>
      </c>
      <c r="C7884" s="203">
        <f t="shared" ref="C7884:C7947" si="1745">+(B7883+B7884)/2*(A7884-A7883)</f>
        <v>4.0968565377406197E-3</v>
      </c>
      <c r="D7884" s="184">
        <f t="shared" ref="D7884:D7947" si="1746">C7884*9.81</f>
        <v>4.0190162635235484E-2</v>
      </c>
      <c r="T7884" s="182">
        <f t="shared" si="1744"/>
        <v>0.11278267453443203</v>
      </c>
      <c r="U7884" s="19">
        <v>1.1130784558049052</v>
      </c>
      <c r="V7884" s="105">
        <f t="shared" si="1733"/>
        <v>4.1670000000024743E-3</v>
      </c>
      <c r="W7884" s="143">
        <f t="shared" si="1734"/>
        <v>8.8754449677853557</v>
      </c>
      <c r="X7884" s="143">
        <f t="shared" si="1735"/>
        <v>0.61929999999999996</v>
      </c>
      <c r="Y7884" s="143">
        <f t="shared" si="1736"/>
        <v>0</v>
      </c>
      <c r="Z7884" s="143">
        <f t="shared" si="1737"/>
        <v>16.69444892818769</v>
      </c>
      <c r="AA7884" s="143">
        <f t="shared" si="1738"/>
        <v>0</v>
      </c>
      <c r="AB7884" s="143">
        <f t="shared" si="1739"/>
        <v>0</v>
      </c>
      <c r="AC7884" s="143">
        <f t="shared" si="1740"/>
        <v>0.42012664901191887</v>
      </c>
      <c r="AD7884" s="143">
        <f t="shared" si="1741"/>
        <v>0</v>
      </c>
      <c r="AE7884" s="105">
        <f t="shared" si="1742"/>
        <v>1.7335098808104359E-4</v>
      </c>
      <c r="AF7884" s="143">
        <f t="shared" si="1743"/>
        <v>0.29291603632810592</v>
      </c>
    </row>
    <row r="7885" spans="1:32" x14ac:dyDescent="0.25">
      <c r="A7885">
        <v>32.841665999999996</v>
      </c>
      <c r="B7885">
        <v>0.95480264601108633</v>
      </c>
      <c r="C7885" s="203">
        <f t="shared" si="1745"/>
        <v>3.9777078232801745E-3</v>
      </c>
      <c r="D7885" s="184">
        <f t="shared" si="1746"/>
        <v>3.9021313746378516E-2</v>
      </c>
      <c r="T7885" s="182">
        <f t="shared" si="1744"/>
        <v>0.11278267453443203</v>
      </c>
      <c r="U7885" s="19">
        <v>1.1130784558049052</v>
      </c>
      <c r="V7885" s="105">
        <f t="shared" si="1733"/>
        <v>4.1659999999978936E-3</v>
      </c>
      <c r="W7885" s="143">
        <f t="shared" si="1734"/>
        <v>8.8754449677853557</v>
      </c>
      <c r="X7885" s="143">
        <f t="shared" si="1735"/>
        <v>0.61929999999999996</v>
      </c>
      <c r="Y7885" s="143">
        <f t="shared" si="1736"/>
        <v>0</v>
      </c>
      <c r="Z7885" s="143">
        <f t="shared" si="1737"/>
        <v>16.69444892818769</v>
      </c>
      <c r="AA7885" s="143">
        <f t="shared" si="1738"/>
        <v>0</v>
      </c>
      <c r="AB7885" s="143">
        <f t="shared" si="1739"/>
        <v>0</v>
      </c>
      <c r="AC7885" s="143">
        <f t="shared" si="1740"/>
        <v>0.42012664901191887</v>
      </c>
      <c r="AD7885" s="143">
        <f t="shared" si="1741"/>
        <v>0</v>
      </c>
      <c r="AE7885" s="105">
        <f t="shared" si="1742"/>
        <v>1.7335098808104359E-4</v>
      </c>
      <c r="AF7885" s="143">
        <f t="shared" si="1743"/>
        <v>0.29291603632810592</v>
      </c>
    </row>
    <row r="7886" spans="1:32" x14ac:dyDescent="0.25">
      <c r="A7886">
        <v>32.845832999999999</v>
      </c>
      <c r="B7886">
        <v>1.0115311853967308</v>
      </c>
      <c r="C7886" s="203">
        <f t="shared" si="1745"/>
        <v>4.0968565377406197E-3</v>
      </c>
      <c r="D7886" s="184">
        <f t="shared" si="1746"/>
        <v>4.0190162635235484E-2</v>
      </c>
      <c r="T7886" s="182">
        <f t="shared" si="1744"/>
        <v>0.11398984057601773</v>
      </c>
      <c r="U7886" s="19">
        <v>1.1249922583372092</v>
      </c>
      <c r="V7886" s="105">
        <f t="shared" si="1733"/>
        <v>4.1670000000024743E-3</v>
      </c>
      <c r="W7886" s="143">
        <f t="shared" si="1734"/>
        <v>8.8754449677853557</v>
      </c>
      <c r="X7886" s="143">
        <f t="shared" si="1735"/>
        <v>0.61929999999999996</v>
      </c>
      <c r="Y7886" s="143">
        <f t="shared" si="1736"/>
        <v>0</v>
      </c>
      <c r="Z7886" s="143">
        <f t="shared" si="1737"/>
        <v>16.69444892818769</v>
      </c>
      <c r="AA7886" s="143">
        <f t="shared" si="1738"/>
        <v>0</v>
      </c>
      <c r="AB7886" s="143">
        <f t="shared" si="1739"/>
        <v>0</v>
      </c>
      <c r="AC7886" s="143">
        <f t="shared" si="1740"/>
        <v>0.42012664901191887</v>
      </c>
      <c r="AD7886" s="143">
        <f t="shared" si="1741"/>
        <v>0</v>
      </c>
      <c r="AE7886" s="105">
        <f t="shared" si="1742"/>
        <v>1.7335098808104359E-4</v>
      </c>
      <c r="AF7886" s="143">
        <f t="shared" si="1743"/>
        <v>0.3070329988134784</v>
      </c>
    </row>
    <row r="7887" spans="1:32" x14ac:dyDescent="0.25">
      <c r="A7887">
        <v>32.849999999999994</v>
      </c>
      <c r="B7887">
        <v>0.95480264601108633</v>
      </c>
      <c r="C7887" s="203">
        <f t="shared" si="1745"/>
        <v>4.0968565377336339E-3</v>
      </c>
      <c r="D7887" s="184">
        <f t="shared" si="1746"/>
        <v>4.0190162635166948E-2</v>
      </c>
      <c r="T7887" s="182">
        <f t="shared" si="1744"/>
        <v>0.11278267381613036</v>
      </c>
      <c r="U7887" s="19">
        <v>1.113078448715819</v>
      </c>
      <c r="V7887" s="105">
        <f t="shared" si="1733"/>
        <v>4.1669999999953689E-3</v>
      </c>
      <c r="W7887" s="143">
        <f t="shared" si="1734"/>
        <v>8.8754449677853557</v>
      </c>
      <c r="X7887" s="143">
        <f t="shared" si="1735"/>
        <v>0.61929999999999996</v>
      </c>
      <c r="Y7887" s="143">
        <f t="shared" si="1736"/>
        <v>0</v>
      </c>
      <c r="Z7887" s="143">
        <f t="shared" si="1737"/>
        <v>16.69444892818769</v>
      </c>
      <c r="AA7887" s="143">
        <f t="shared" si="1738"/>
        <v>0</v>
      </c>
      <c r="AB7887" s="143">
        <f t="shared" si="1739"/>
        <v>0</v>
      </c>
      <c r="AC7887" s="143">
        <f t="shared" si="1740"/>
        <v>0.42012664901191887</v>
      </c>
      <c r="AD7887" s="143">
        <f t="shared" si="1741"/>
        <v>0</v>
      </c>
      <c r="AE7887" s="105">
        <f t="shared" si="1742"/>
        <v>1.7335098808104359E-4</v>
      </c>
      <c r="AF7887" s="143">
        <f t="shared" si="1743"/>
        <v>0.29291603819365913</v>
      </c>
    </row>
    <row r="7888" spans="1:32" x14ac:dyDescent="0.25">
      <c r="A7888">
        <v>32.854165999999999</v>
      </c>
      <c r="B7888">
        <v>1.1817168035536656</v>
      </c>
      <c r="C7888" s="203">
        <f t="shared" si="1745"/>
        <v>4.4503700134487182E-3</v>
      </c>
      <c r="D7888" s="184">
        <f t="shared" si="1746"/>
        <v>4.365812983193193E-2</v>
      </c>
      <c r="T7888" s="182">
        <f t="shared" si="1744"/>
        <v>0.11781438120463031</v>
      </c>
      <c r="U7888" s="19">
        <v>1.1627375396459938</v>
      </c>
      <c r="V7888" s="105">
        <f t="shared" si="1733"/>
        <v>4.166000000004999E-3</v>
      </c>
      <c r="W7888" s="143">
        <f t="shared" si="1734"/>
        <v>8.8754449677853557</v>
      </c>
      <c r="X7888" s="143">
        <f t="shared" si="1735"/>
        <v>0.61929999999999996</v>
      </c>
      <c r="Y7888" s="143">
        <f t="shared" si="1736"/>
        <v>0</v>
      </c>
      <c r="Z7888" s="143">
        <f t="shared" si="1737"/>
        <v>16.69444892818769</v>
      </c>
      <c r="AA7888" s="143">
        <f t="shared" si="1738"/>
        <v>0</v>
      </c>
      <c r="AB7888" s="143">
        <f t="shared" si="1739"/>
        <v>0</v>
      </c>
      <c r="AC7888" s="143">
        <f t="shared" si="1740"/>
        <v>0.42012664901191887</v>
      </c>
      <c r="AD7888" s="143">
        <f t="shared" si="1741"/>
        <v>0</v>
      </c>
      <c r="AE7888" s="105">
        <f t="shared" si="1742"/>
        <v>1.7335098808104359E-4</v>
      </c>
      <c r="AF7888" s="143">
        <f t="shared" si="1743"/>
        <v>0.34704598839218254</v>
      </c>
    </row>
    <row r="7889" spans="1:32" x14ac:dyDescent="0.25">
      <c r="A7889">
        <v>32.858332999999995</v>
      </c>
      <c r="B7889">
        <v>1.1249882641680204</v>
      </c>
      <c r="C7889" s="203">
        <f t="shared" si="1745"/>
        <v>4.8060200085927917E-3</v>
      </c>
      <c r="D7889" s="184">
        <f t="shared" si="1746"/>
        <v>4.7147056284295288E-2</v>
      </c>
      <c r="T7889" s="182">
        <f t="shared" si="1744"/>
        <v>0.11650782998176298</v>
      </c>
      <c r="U7889" s="19">
        <v>1.1498428816359534</v>
      </c>
      <c r="V7889" s="105">
        <f t="shared" si="1733"/>
        <v>4.1669999999953689E-3</v>
      </c>
      <c r="W7889" s="143">
        <f t="shared" si="1734"/>
        <v>8.8754449677853557</v>
      </c>
      <c r="X7889" s="143">
        <f t="shared" si="1735"/>
        <v>0.61929999999999996</v>
      </c>
      <c r="Y7889" s="143">
        <f t="shared" si="1736"/>
        <v>0</v>
      </c>
      <c r="Z7889" s="143">
        <f t="shared" si="1737"/>
        <v>16.69444892818769</v>
      </c>
      <c r="AA7889" s="143">
        <f t="shared" si="1738"/>
        <v>0</v>
      </c>
      <c r="AB7889" s="143">
        <f t="shared" si="1739"/>
        <v>0</v>
      </c>
      <c r="AC7889" s="143">
        <f t="shared" si="1740"/>
        <v>0.42012664901191887</v>
      </c>
      <c r="AD7889" s="143">
        <f t="shared" si="1741"/>
        <v>0</v>
      </c>
      <c r="AE7889" s="105">
        <f t="shared" si="1742"/>
        <v>1.7335098808104359E-4</v>
      </c>
      <c r="AF7889" s="143">
        <f t="shared" si="1743"/>
        <v>0.3340910201730708</v>
      </c>
    </row>
    <row r="7890" spans="1:32" x14ac:dyDescent="0.25">
      <c r="A7890">
        <v>32.862499999999997</v>
      </c>
      <c r="B7890">
        <v>1.1817168035536656</v>
      </c>
      <c r="C7890" s="203">
        <f t="shared" si="1745"/>
        <v>4.8060200086009865E-3</v>
      </c>
      <c r="D7890" s="184">
        <f t="shared" si="1746"/>
        <v>4.7147056284375682E-2</v>
      </c>
      <c r="T7890" s="182">
        <f t="shared" si="1744"/>
        <v>0.11781288063608235</v>
      </c>
      <c r="U7890" s="19">
        <v>1.1627227301858609</v>
      </c>
      <c r="V7890" s="105">
        <f t="shared" si="1733"/>
        <v>4.1670000000024743E-3</v>
      </c>
      <c r="W7890" s="143">
        <f t="shared" si="1734"/>
        <v>8.8754449677853557</v>
      </c>
      <c r="X7890" s="143">
        <f t="shared" si="1735"/>
        <v>0.61929999999999996</v>
      </c>
      <c r="Y7890" s="143">
        <f t="shared" si="1736"/>
        <v>0</v>
      </c>
      <c r="Z7890" s="143">
        <f t="shared" si="1737"/>
        <v>16.69444892818769</v>
      </c>
      <c r="AA7890" s="143">
        <f t="shared" si="1738"/>
        <v>0</v>
      </c>
      <c r="AB7890" s="143">
        <f t="shared" si="1739"/>
        <v>0</v>
      </c>
      <c r="AC7890" s="143">
        <f t="shared" si="1740"/>
        <v>0.42012664901191887</v>
      </c>
      <c r="AD7890" s="143">
        <f t="shared" si="1741"/>
        <v>0</v>
      </c>
      <c r="AE7890" s="105">
        <f t="shared" si="1742"/>
        <v>1.7335098808104359E-4</v>
      </c>
      <c r="AF7890" s="143">
        <f t="shared" si="1743"/>
        <v>0.34705040867536441</v>
      </c>
    </row>
    <row r="7891" spans="1:32" x14ac:dyDescent="0.25">
      <c r="A7891">
        <v>32.866665999999995</v>
      </c>
      <c r="B7891">
        <v>1.1817168035536656</v>
      </c>
      <c r="C7891" s="203">
        <f t="shared" si="1745"/>
        <v>4.9230322036020813E-3</v>
      </c>
      <c r="D7891" s="184">
        <f t="shared" si="1746"/>
        <v>4.8294945917336421E-2</v>
      </c>
      <c r="T7891" s="182">
        <f t="shared" si="1744"/>
        <v>0.11781288063608235</v>
      </c>
      <c r="U7891" s="19">
        <v>1.1627227301858609</v>
      </c>
      <c r="V7891" s="105">
        <f t="shared" si="1733"/>
        <v>4.1659999999978936E-3</v>
      </c>
      <c r="W7891" s="143">
        <f t="shared" si="1734"/>
        <v>8.8754449677853557</v>
      </c>
      <c r="X7891" s="143">
        <f t="shared" si="1735"/>
        <v>0.61929999999999996</v>
      </c>
      <c r="Y7891" s="143">
        <f t="shared" si="1736"/>
        <v>0</v>
      </c>
      <c r="Z7891" s="143">
        <f t="shared" si="1737"/>
        <v>16.69444892818769</v>
      </c>
      <c r="AA7891" s="143">
        <f t="shared" si="1738"/>
        <v>0</v>
      </c>
      <c r="AB7891" s="143">
        <f t="shared" si="1739"/>
        <v>0</v>
      </c>
      <c r="AC7891" s="143">
        <f t="shared" si="1740"/>
        <v>0.42012664901191887</v>
      </c>
      <c r="AD7891" s="143">
        <f t="shared" si="1741"/>
        <v>0</v>
      </c>
      <c r="AE7891" s="105">
        <f t="shared" si="1742"/>
        <v>1.7335098808104359E-4</v>
      </c>
      <c r="AF7891" s="143">
        <f t="shared" si="1743"/>
        <v>0.34705040867536441</v>
      </c>
    </row>
    <row r="7892" spans="1:32" x14ac:dyDescent="0.25">
      <c r="A7892">
        <v>32.870832999999998</v>
      </c>
      <c r="B7892">
        <v>1.068259724782376</v>
      </c>
      <c r="C7892" s="203">
        <f t="shared" si="1745"/>
        <v>4.6878260967909268E-3</v>
      </c>
      <c r="D7892" s="184">
        <f t="shared" si="1746"/>
        <v>4.5987574009518993E-2</v>
      </c>
      <c r="T7892" s="182">
        <f t="shared" si="1744"/>
        <v>0.11523432523448045</v>
      </c>
      <c r="U7892" s="19">
        <v>1.1372743669822891</v>
      </c>
      <c r="V7892" s="105">
        <f t="shared" si="1733"/>
        <v>4.1670000000024743E-3</v>
      </c>
      <c r="W7892" s="143">
        <f t="shared" si="1734"/>
        <v>8.8754449677853557</v>
      </c>
      <c r="X7892" s="143">
        <f t="shared" si="1735"/>
        <v>0.61929999999999996</v>
      </c>
      <c r="Y7892" s="143">
        <f t="shared" si="1736"/>
        <v>0</v>
      </c>
      <c r="Z7892" s="143">
        <f t="shared" si="1737"/>
        <v>16.69444892818769</v>
      </c>
      <c r="AA7892" s="143">
        <f t="shared" si="1738"/>
        <v>0</v>
      </c>
      <c r="AB7892" s="143">
        <f t="shared" si="1739"/>
        <v>0</v>
      </c>
      <c r="AC7892" s="143">
        <f t="shared" si="1740"/>
        <v>0.42012664901191887</v>
      </c>
      <c r="AD7892" s="143">
        <f t="shared" si="1741"/>
        <v>0</v>
      </c>
      <c r="AE7892" s="105">
        <f t="shared" si="1742"/>
        <v>1.7335098808104359E-4</v>
      </c>
      <c r="AF7892" s="143">
        <f t="shared" si="1743"/>
        <v>0.32075018538384137</v>
      </c>
    </row>
    <row r="7893" spans="1:32" x14ac:dyDescent="0.25">
      <c r="A7893">
        <v>32.875</v>
      </c>
      <c r="B7893">
        <v>1.1817168035536656</v>
      </c>
      <c r="C7893" s="203">
        <f t="shared" si="1745"/>
        <v>4.6878260967909268E-3</v>
      </c>
      <c r="D7893" s="184">
        <f t="shared" si="1746"/>
        <v>4.5987574009518993E-2</v>
      </c>
      <c r="T7893" s="182">
        <f t="shared" si="1744"/>
        <v>0.11781401078609868</v>
      </c>
      <c r="U7893" s="19">
        <v>1.1627338838993209</v>
      </c>
      <c r="V7893" s="105">
        <f t="shared" si="1733"/>
        <v>4.1670000000024743E-3</v>
      </c>
      <c r="W7893" s="143">
        <f t="shared" si="1734"/>
        <v>8.8754449677853557</v>
      </c>
      <c r="X7893" s="143">
        <f t="shared" si="1735"/>
        <v>0.61929999999999996</v>
      </c>
      <c r="Y7893" s="143">
        <f t="shared" si="1736"/>
        <v>0</v>
      </c>
      <c r="Z7893" s="143">
        <f t="shared" si="1737"/>
        <v>16.69444892818769</v>
      </c>
      <c r="AA7893" s="143">
        <f t="shared" si="1738"/>
        <v>0</v>
      </c>
      <c r="AB7893" s="143">
        <f t="shared" si="1739"/>
        <v>0</v>
      </c>
      <c r="AC7893" s="143">
        <f t="shared" si="1740"/>
        <v>0.42012664901191887</v>
      </c>
      <c r="AD7893" s="143">
        <f t="shared" si="1741"/>
        <v>0</v>
      </c>
      <c r="AE7893" s="105">
        <f t="shared" si="1742"/>
        <v>1.7335098808104359E-4</v>
      </c>
      <c r="AF7893" s="143">
        <f t="shared" si="1743"/>
        <v>0.34704707953800273</v>
      </c>
    </row>
    <row r="7894" spans="1:32" x14ac:dyDescent="0.25">
      <c r="A7894">
        <v>32.879165999999998</v>
      </c>
      <c r="B7894">
        <v>1.068259724782376</v>
      </c>
      <c r="C7894" s="203">
        <f t="shared" si="1745"/>
        <v>4.6867011085216055E-3</v>
      </c>
      <c r="D7894" s="184">
        <f t="shared" si="1746"/>
        <v>4.5976537874596955E-2</v>
      </c>
      <c r="T7894" s="182">
        <f t="shared" si="1744"/>
        <v>0.11523432609823762</v>
      </c>
      <c r="U7894" s="19">
        <v>1.1372743755069097</v>
      </c>
      <c r="V7894" s="105">
        <f t="shared" si="1733"/>
        <v>4.1659999999978936E-3</v>
      </c>
      <c r="W7894" s="143">
        <f t="shared" si="1734"/>
        <v>8.8754449677853557</v>
      </c>
      <c r="X7894" s="143">
        <f t="shared" si="1735"/>
        <v>0.61929999999999996</v>
      </c>
      <c r="Y7894" s="143">
        <f t="shared" si="1736"/>
        <v>0</v>
      </c>
      <c r="Z7894" s="143">
        <f t="shared" si="1737"/>
        <v>16.69444892818769</v>
      </c>
      <c r="AA7894" s="143">
        <f t="shared" si="1738"/>
        <v>0</v>
      </c>
      <c r="AB7894" s="143">
        <f t="shared" si="1739"/>
        <v>0</v>
      </c>
      <c r="AC7894" s="143">
        <f t="shared" si="1740"/>
        <v>0.42012664901191887</v>
      </c>
      <c r="AD7894" s="143">
        <f t="shared" si="1741"/>
        <v>0</v>
      </c>
      <c r="AE7894" s="105">
        <f t="shared" si="1742"/>
        <v>1.7335098808104359E-4</v>
      </c>
      <c r="AF7894" s="143">
        <f t="shared" si="1743"/>
        <v>0.3207501829796075</v>
      </c>
    </row>
    <row r="7895" spans="1:32" x14ac:dyDescent="0.25">
      <c r="A7895">
        <v>32.883333</v>
      </c>
      <c r="B7895">
        <v>1.1249882641680204</v>
      </c>
      <c r="C7895" s="203">
        <f t="shared" si="1745"/>
        <v>4.5696321849808645E-3</v>
      </c>
      <c r="D7895" s="184">
        <f t="shared" si="1746"/>
        <v>4.4828091734662283E-2</v>
      </c>
      <c r="T7895" s="182">
        <f t="shared" si="1744"/>
        <v>0.11650778458539747</v>
      </c>
      <c r="U7895" s="19">
        <v>1.1498424336086599</v>
      </c>
      <c r="V7895" s="105">
        <f t="shared" si="1733"/>
        <v>4.1670000000024743E-3</v>
      </c>
      <c r="W7895" s="143">
        <f t="shared" si="1734"/>
        <v>8.8754449677853557</v>
      </c>
      <c r="X7895" s="143">
        <f t="shared" si="1735"/>
        <v>0.61929999999999996</v>
      </c>
      <c r="Y7895" s="143">
        <f t="shared" si="1736"/>
        <v>0</v>
      </c>
      <c r="Z7895" s="143">
        <f t="shared" si="1737"/>
        <v>16.69444892818769</v>
      </c>
      <c r="AA7895" s="143">
        <f t="shared" si="1738"/>
        <v>0</v>
      </c>
      <c r="AB7895" s="143">
        <f t="shared" si="1739"/>
        <v>0</v>
      </c>
      <c r="AC7895" s="143">
        <f t="shared" si="1740"/>
        <v>0.42012664901191887</v>
      </c>
      <c r="AD7895" s="143">
        <f t="shared" si="1741"/>
        <v>0</v>
      </c>
      <c r="AE7895" s="105">
        <f t="shared" si="1742"/>
        <v>1.7335098808104359E-4</v>
      </c>
      <c r="AF7895" s="143">
        <f t="shared" si="1743"/>
        <v>0.33409115034907677</v>
      </c>
    </row>
    <row r="7896" spans="1:32" x14ac:dyDescent="0.25">
      <c r="A7896">
        <v>32.887499999999996</v>
      </c>
      <c r="B7896">
        <v>1.1817168035536656</v>
      </c>
      <c r="C7896" s="203">
        <f t="shared" si="1745"/>
        <v>4.8060200085927917E-3</v>
      </c>
      <c r="D7896" s="184">
        <f t="shared" si="1746"/>
        <v>4.7147056284295288E-2</v>
      </c>
      <c r="T7896" s="182">
        <f t="shared" si="1744"/>
        <v>0.11781288008913882</v>
      </c>
      <c r="U7896" s="19">
        <v>1.1627227247879479</v>
      </c>
      <c r="V7896" s="105">
        <f t="shared" si="1733"/>
        <v>4.1669999999953689E-3</v>
      </c>
      <c r="W7896" s="143">
        <f t="shared" si="1734"/>
        <v>8.8754449677853557</v>
      </c>
      <c r="X7896" s="143">
        <f t="shared" si="1735"/>
        <v>0.61929999999999996</v>
      </c>
      <c r="Y7896" s="143">
        <f t="shared" si="1736"/>
        <v>0</v>
      </c>
      <c r="Z7896" s="143">
        <f t="shared" si="1737"/>
        <v>16.69444892818769</v>
      </c>
      <c r="AA7896" s="143">
        <f t="shared" si="1738"/>
        <v>0</v>
      </c>
      <c r="AB7896" s="143">
        <f t="shared" si="1739"/>
        <v>0</v>
      </c>
      <c r="AC7896" s="143">
        <f t="shared" si="1740"/>
        <v>0.42012664901191887</v>
      </c>
      <c r="AD7896" s="143">
        <f t="shared" si="1741"/>
        <v>0</v>
      </c>
      <c r="AE7896" s="105">
        <f t="shared" si="1742"/>
        <v>1.7335098808104359E-4</v>
      </c>
      <c r="AF7896" s="143">
        <f t="shared" si="1743"/>
        <v>0.34705041028653777</v>
      </c>
    </row>
    <row r="7897" spans="1:32" x14ac:dyDescent="0.25">
      <c r="A7897">
        <v>32.891666000000001</v>
      </c>
      <c r="B7897">
        <v>1.1817168035536656</v>
      </c>
      <c r="C7897" s="203">
        <f t="shared" si="1745"/>
        <v>4.9230322036104782E-3</v>
      </c>
      <c r="D7897" s="184">
        <f t="shared" si="1746"/>
        <v>4.8294945917418793E-2</v>
      </c>
      <c r="T7897" s="182">
        <f t="shared" si="1744"/>
        <v>0.11781288008913882</v>
      </c>
      <c r="U7897" s="19">
        <v>1.1627227247879479</v>
      </c>
      <c r="V7897" s="105">
        <f t="shared" si="1733"/>
        <v>4.166000000004999E-3</v>
      </c>
      <c r="W7897" s="143">
        <f t="shared" si="1734"/>
        <v>8.8754449677853557</v>
      </c>
      <c r="X7897" s="143">
        <f t="shared" si="1735"/>
        <v>0.61929999999999996</v>
      </c>
      <c r="Y7897" s="143">
        <f t="shared" si="1736"/>
        <v>0</v>
      </c>
      <c r="Z7897" s="143">
        <f t="shared" si="1737"/>
        <v>16.69444892818769</v>
      </c>
      <c r="AA7897" s="143">
        <f t="shared" si="1738"/>
        <v>0</v>
      </c>
      <c r="AB7897" s="143">
        <f t="shared" si="1739"/>
        <v>0</v>
      </c>
      <c r="AC7897" s="143">
        <f t="shared" si="1740"/>
        <v>0.42012664901191887</v>
      </c>
      <c r="AD7897" s="143">
        <f t="shared" si="1741"/>
        <v>0</v>
      </c>
      <c r="AE7897" s="105">
        <f t="shared" si="1742"/>
        <v>1.7335098808104359E-4</v>
      </c>
      <c r="AF7897" s="143">
        <f t="shared" si="1743"/>
        <v>0.34705041028653777</v>
      </c>
    </row>
    <row r="7898" spans="1:32" x14ac:dyDescent="0.25">
      <c r="A7898">
        <v>32.895832999999996</v>
      </c>
      <c r="B7898">
        <v>1.1817168035536656</v>
      </c>
      <c r="C7898" s="203">
        <f t="shared" si="1745"/>
        <v>4.9242139204026519E-3</v>
      </c>
      <c r="D7898" s="184">
        <f t="shared" si="1746"/>
        <v>4.8306538559150014E-2</v>
      </c>
      <c r="T7898" s="182">
        <f t="shared" si="1744"/>
        <v>0.11781288008913882</v>
      </c>
      <c r="U7898" s="19">
        <v>1.1627227247879479</v>
      </c>
      <c r="V7898" s="105">
        <f t="shared" si="1733"/>
        <v>4.1669999999953689E-3</v>
      </c>
      <c r="W7898" s="143">
        <f t="shared" si="1734"/>
        <v>8.8754449677853557</v>
      </c>
      <c r="X7898" s="143">
        <f t="shared" si="1735"/>
        <v>0.61929999999999996</v>
      </c>
      <c r="Y7898" s="143">
        <f t="shared" si="1736"/>
        <v>0</v>
      </c>
      <c r="Z7898" s="143">
        <f t="shared" si="1737"/>
        <v>16.69444892818769</v>
      </c>
      <c r="AA7898" s="143">
        <f t="shared" si="1738"/>
        <v>0</v>
      </c>
      <c r="AB7898" s="143">
        <f t="shared" si="1739"/>
        <v>0</v>
      </c>
      <c r="AC7898" s="143">
        <f t="shared" si="1740"/>
        <v>0.42012664901191887</v>
      </c>
      <c r="AD7898" s="143">
        <f t="shared" si="1741"/>
        <v>0</v>
      </c>
      <c r="AE7898" s="105">
        <f t="shared" si="1742"/>
        <v>1.7335098808104359E-4</v>
      </c>
      <c r="AF7898" s="143">
        <f t="shared" si="1743"/>
        <v>0.34705041028653777</v>
      </c>
    </row>
    <row r="7899" spans="1:32" x14ac:dyDescent="0.25">
      <c r="A7899">
        <v>32.9</v>
      </c>
      <c r="B7899">
        <v>1.1249882641680204</v>
      </c>
      <c r="C7899" s="203">
        <f t="shared" si="1745"/>
        <v>4.8060200086009865E-3</v>
      </c>
      <c r="D7899" s="184">
        <f t="shared" si="1746"/>
        <v>4.7147056284375682E-2</v>
      </c>
      <c r="T7899" s="182">
        <f t="shared" si="1744"/>
        <v>0.11650784802849203</v>
      </c>
      <c r="U7899" s="19">
        <v>1.1498430597433211</v>
      </c>
      <c r="V7899" s="105">
        <f t="shared" si="1733"/>
        <v>4.1670000000024743E-3</v>
      </c>
      <c r="W7899" s="143">
        <f t="shared" si="1734"/>
        <v>8.8754449677853557</v>
      </c>
      <c r="X7899" s="143">
        <f t="shared" si="1735"/>
        <v>0.61929999999999996</v>
      </c>
      <c r="Y7899" s="143">
        <f t="shared" si="1736"/>
        <v>0</v>
      </c>
      <c r="Z7899" s="143">
        <f t="shared" si="1737"/>
        <v>16.69444892818769</v>
      </c>
      <c r="AA7899" s="143">
        <f t="shared" si="1738"/>
        <v>0</v>
      </c>
      <c r="AB7899" s="143">
        <f t="shared" si="1739"/>
        <v>0</v>
      </c>
      <c r="AC7899" s="143">
        <f t="shared" si="1740"/>
        <v>0.42012664901191887</v>
      </c>
      <c r="AD7899" s="143">
        <f t="shared" si="1741"/>
        <v>0</v>
      </c>
      <c r="AE7899" s="105">
        <f t="shared" si="1742"/>
        <v>1.7335098808104359E-4</v>
      </c>
      <c r="AF7899" s="143">
        <f t="shared" si="1743"/>
        <v>0.33409096842333708</v>
      </c>
    </row>
    <row r="7900" spans="1:32" x14ac:dyDescent="0.25">
      <c r="A7900">
        <v>32.904165999999996</v>
      </c>
      <c r="B7900">
        <v>1.068259724782376</v>
      </c>
      <c r="C7900" s="203">
        <f t="shared" si="1745"/>
        <v>4.5685355609813667E-3</v>
      </c>
      <c r="D7900" s="184">
        <f t="shared" si="1746"/>
        <v>4.4817333853227212E-2</v>
      </c>
      <c r="T7900" s="182">
        <f t="shared" si="1744"/>
        <v>0.11523251949247955</v>
      </c>
      <c r="U7900" s="19">
        <v>1.1372565456943455</v>
      </c>
      <c r="V7900" s="105">
        <f t="shared" si="1733"/>
        <v>4.1659999999978936E-3</v>
      </c>
      <c r="W7900" s="143">
        <f t="shared" si="1734"/>
        <v>8.8754449677853557</v>
      </c>
      <c r="X7900" s="143">
        <f t="shared" si="1735"/>
        <v>0.61929999999999996</v>
      </c>
      <c r="Y7900" s="143">
        <f t="shared" si="1736"/>
        <v>0</v>
      </c>
      <c r="Z7900" s="143">
        <f t="shared" si="1737"/>
        <v>16.69444892818769</v>
      </c>
      <c r="AA7900" s="143">
        <f t="shared" si="1738"/>
        <v>0</v>
      </c>
      <c r="AB7900" s="143">
        <f t="shared" si="1739"/>
        <v>0</v>
      </c>
      <c r="AC7900" s="143">
        <f t="shared" si="1740"/>
        <v>0.42012664901191887</v>
      </c>
      <c r="AD7900" s="143">
        <f t="shared" si="1741"/>
        <v>0</v>
      </c>
      <c r="AE7900" s="105">
        <f t="shared" si="1742"/>
        <v>1.7335098808104359E-4</v>
      </c>
      <c r="AF7900" s="143">
        <f t="shared" si="1743"/>
        <v>0.32075521167402482</v>
      </c>
    </row>
    <row r="7901" spans="1:32" x14ac:dyDescent="0.25">
      <c r="A7901">
        <v>32.908332999999999</v>
      </c>
      <c r="B7901">
        <v>0.95480264601108633</v>
      </c>
      <c r="C7901" s="203">
        <f t="shared" si="1745"/>
        <v>4.2150504495506811E-3</v>
      </c>
      <c r="D7901" s="184">
        <f t="shared" si="1746"/>
        <v>4.1349644910092187E-2</v>
      </c>
      <c r="T7901" s="182">
        <f t="shared" si="1744"/>
        <v>0.11278436157461924</v>
      </c>
      <c r="U7901" s="19">
        <v>1.1130951055970317</v>
      </c>
      <c r="V7901" s="105">
        <f t="shared" si="1733"/>
        <v>4.1670000000024743E-3</v>
      </c>
      <c r="W7901" s="143">
        <f t="shared" si="1734"/>
        <v>8.8754449677853557</v>
      </c>
      <c r="X7901" s="143">
        <f t="shared" si="1735"/>
        <v>0.61929999999999996</v>
      </c>
      <c r="Y7901" s="143">
        <f t="shared" si="1736"/>
        <v>0</v>
      </c>
      <c r="Z7901" s="143">
        <f t="shared" si="1737"/>
        <v>16.69444892818769</v>
      </c>
      <c r="AA7901" s="143">
        <f t="shared" si="1738"/>
        <v>0</v>
      </c>
      <c r="AB7901" s="143">
        <f t="shared" si="1739"/>
        <v>0</v>
      </c>
      <c r="AC7901" s="143">
        <f t="shared" si="1740"/>
        <v>0.42012664901191887</v>
      </c>
      <c r="AD7901" s="143">
        <f t="shared" si="1741"/>
        <v>0</v>
      </c>
      <c r="AE7901" s="105">
        <f t="shared" si="1742"/>
        <v>1.7335098808104359E-4</v>
      </c>
      <c r="AF7901" s="143">
        <f t="shared" si="1743"/>
        <v>0.2929116548596305</v>
      </c>
    </row>
    <row r="7902" spans="1:32" x14ac:dyDescent="0.25">
      <c r="A7902">
        <v>32.912499999999994</v>
      </c>
      <c r="B7902">
        <v>0.95480264601108633</v>
      </c>
      <c r="C7902" s="203">
        <f t="shared" si="1745"/>
        <v>3.9786626259237746E-3</v>
      </c>
      <c r="D7902" s="184">
        <f t="shared" si="1746"/>
        <v>3.903068036031223E-2</v>
      </c>
      <c r="T7902" s="182">
        <f t="shared" si="1744"/>
        <v>0.11278436157461924</v>
      </c>
      <c r="U7902" s="19">
        <v>1.1130951055970317</v>
      </c>
      <c r="V7902" s="105">
        <f t="shared" si="1733"/>
        <v>4.1669999999953689E-3</v>
      </c>
      <c r="W7902" s="143">
        <f t="shared" si="1734"/>
        <v>8.8754449677853557</v>
      </c>
      <c r="X7902" s="143">
        <f t="shared" si="1735"/>
        <v>0.61929999999999996</v>
      </c>
      <c r="Y7902" s="143">
        <f t="shared" si="1736"/>
        <v>0</v>
      </c>
      <c r="Z7902" s="143">
        <f t="shared" si="1737"/>
        <v>16.69444892818769</v>
      </c>
      <c r="AA7902" s="143">
        <f t="shared" si="1738"/>
        <v>0</v>
      </c>
      <c r="AB7902" s="143">
        <f t="shared" si="1739"/>
        <v>0</v>
      </c>
      <c r="AC7902" s="143">
        <f t="shared" si="1740"/>
        <v>0.42012664901191887</v>
      </c>
      <c r="AD7902" s="143">
        <f t="shared" si="1741"/>
        <v>0</v>
      </c>
      <c r="AE7902" s="105">
        <f t="shared" si="1742"/>
        <v>1.7335098808104359E-4</v>
      </c>
      <c r="AF7902" s="143">
        <f t="shared" si="1743"/>
        <v>0.2929116548596305</v>
      </c>
    </row>
    <row r="7903" spans="1:32" x14ac:dyDescent="0.25">
      <c r="A7903">
        <v>32.916665999999999</v>
      </c>
      <c r="B7903">
        <v>0.95480264601108633</v>
      </c>
      <c r="C7903" s="203">
        <f t="shared" si="1745"/>
        <v>3.977707823286959E-3</v>
      </c>
      <c r="D7903" s="184">
        <f t="shared" si="1746"/>
        <v>3.9021313746445067E-2</v>
      </c>
      <c r="T7903" s="182">
        <f t="shared" si="1744"/>
        <v>0.11278436157461924</v>
      </c>
      <c r="U7903" s="19">
        <v>1.1130951055970317</v>
      </c>
      <c r="V7903" s="105">
        <f t="shared" si="1733"/>
        <v>4.166000000004999E-3</v>
      </c>
      <c r="W7903" s="143">
        <f t="shared" si="1734"/>
        <v>8.8754449677853557</v>
      </c>
      <c r="X7903" s="143">
        <f t="shared" si="1735"/>
        <v>0.61929999999999996</v>
      </c>
      <c r="Y7903" s="143">
        <f t="shared" si="1736"/>
        <v>0</v>
      </c>
      <c r="Z7903" s="143">
        <f t="shared" si="1737"/>
        <v>16.69444892818769</v>
      </c>
      <c r="AA7903" s="143">
        <f t="shared" si="1738"/>
        <v>0</v>
      </c>
      <c r="AB7903" s="143">
        <f t="shared" si="1739"/>
        <v>0</v>
      </c>
      <c r="AC7903" s="143">
        <f t="shared" si="1740"/>
        <v>0.42012664901191887</v>
      </c>
      <c r="AD7903" s="143">
        <f t="shared" si="1741"/>
        <v>0</v>
      </c>
      <c r="AE7903" s="105">
        <f t="shared" si="1742"/>
        <v>1.7335098808104359E-4</v>
      </c>
      <c r="AF7903" s="143">
        <f t="shared" si="1743"/>
        <v>0.2929116548596305</v>
      </c>
    </row>
    <row r="7904" spans="1:32" x14ac:dyDescent="0.25">
      <c r="A7904">
        <v>32.920832999999995</v>
      </c>
      <c r="B7904">
        <v>1.0115311853967308</v>
      </c>
      <c r="C7904" s="203">
        <f t="shared" si="1745"/>
        <v>4.0968565377336339E-3</v>
      </c>
      <c r="D7904" s="184">
        <f t="shared" si="1746"/>
        <v>4.0190162635166948E-2</v>
      </c>
      <c r="T7904" s="182">
        <f t="shared" si="1744"/>
        <v>0.1139898678572651</v>
      </c>
      <c r="U7904" s="19">
        <v>1.124992527582187</v>
      </c>
      <c r="V7904" s="105">
        <f t="shared" si="1733"/>
        <v>4.1669999999953689E-3</v>
      </c>
      <c r="W7904" s="143">
        <f t="shared" si="1734"/>
        <v>8.8754449677853557</v>
      </c>
      <c r="X7904" s="143">
        <f t="shared" si="1735"/>
        <v>0.61929999999999996</v>
      </c>
      <c r="Y7904" s="143">
        <f t="shared" si="1736"/>
        <v>0</v>
      </c>
      <c r="Z7904" s="143">
        <f t="shared" si="1737"/>
        <v>16.69444892818769</v>
      </c>
      <c r="AA7904" s="143">
        <f t="shared" si="1738"/>
        <v>0</v>
      </c>
      <c r="AB7904" s="143">
        <f t="shared" si="1739"/>
        <v>0</v>
      </c>
      <c r="AC7904" s="143">
        <f t="shared" si="1740"/>
        <v>0.42012664901191887</v>
      </c>
      <c r="AD7904" s="143">
        <f t="shared" si="1741"/>
        <v>0</v>
      </c>
      <c r="AE7904" s="105">
        <f t="shared" si="1742"/>
        <v>1.7335098808104359E-4</v>
      </c>
      <c r="AF7904" s="143">
        <f t="shared" si="1743"/>
        <v>0.30703292533113002</v>
      </c>
    </row>
    <row r="7905" spans="1:32" x14ac:dyDescent="0.25">
      <c r="A7905">
        <v>32.924999999999997</v>
      </c>
      <c r="B7905">
        <v>1.0115311853967308</v>
      </c>
      <c r="C7905" s="203">
        <f t="shared" si="1745"/>
        <v>4.2150504495506802E-3</v>
      </c>
      <c r="D7905" s="184">
        <f t="shared" si="1746"/>
        <v>4.1349644910092173E-2</v>
      </c>
      <c r="T7905" s="182">
        <f t="shared" si="1744"/>
        <v>0.1139898678572651</v>
      </c>
      <c r="U7905" s="19">
        <v>1.124992527582187</v>
      </c>
      <c r="V7905" s="105">
        <f t="shared" si="1733"/>
        <v>4.1670000000024743E-3</v>
      </c>
      <c r="W7905" s="143">
        <f t="shared" si="1734"/>
        <v>8.8754449677853557</v>
      </c>
      <c r="X7905" s="143">
        <f t="shared" si="1735"/>
        <v>0.61929999999999996</v>
      </c>
      <c r="Y7905" s="143">
        <f t="shared" si="1736"/>
        <v>0</v>
      </c>
      <c r="Z7905" s="143">
        <f t="shared" si="1737"/>
        <v>16.69444892818769</v>
      </c>
      <c r="AA7905" s="143">
        <f t="shared" si="1738"/>
        <v>0</v>
      </c>
      <c r="AB7905" s="143">
        <f t="shared" si="1739"/>
        <v>0</v>
      </c>
      <c r="AC7905" s="143">
        <f t="shared" si="1740"/>
        <v>0.42012664901191887</v>
      </c>
      <c r="AD7905" s="143">
        <f t="shared" si="1741"/>
        <v>0</v>
      </c>
      <c r="AE7905" s="105">
        <f t="shared" si="1742"/>
        <v>1.7335098808104359E-4</v>
      </c>
      <c r="AF7905" s="143">
        <f t="shared" si="1743"/>
        <v>0.30703292533113002</v>
      </c>
    </row>
    <row r="7906" spans="1:32" x14ac:dyDescent="0.25">
      <c r="A7906">
        <v>32.929165999999995</v>
      </c>
      <c r="B7906">
        <v>1.0115311853967308</v>
      </c>
      <c r="C7906" s="203">
        <f t="shared" si="1745"/>
        <v>4.2140389183606495E-3</v>
      </c>
      <c r="D7906" s="184">
        <f t="shared" si="1746"/>
        <v>4.1339721789117975E-2</v>
      </c>
      <c r="T7906" s="182">
        <f t="shared" si="1744"/>
        <v>0.1139898678572651</v>
      </c>
      <c r="U7906" s="19">
        <v>1.124992527582187</v>
      </c>
      <c r="V7906" s="105">
        <f t="shared" si="1733"/>
        <v>4.1659999999978936E-3</v>
      </c>
      <c r="W7906" s="143">
        <f t="shared" si="1734"/>
        <v>8.8754449677853557</v>
      </c>
      <c r="X7906" s="143">
        <f t="shared" si="1735"/>
        <v>0.61929999999999996</v>
      </c>
      <c r="Y7906" s="143">
        <f t="shared" si="1736"/>
        <v>0</v>
      </c>
      <c r="Z7906" s="143">
        <f t="shared" si="1737"/>
        <v>16.69444892818769</v>
      </c>
      <c r="AA7906" s="143">
        <f t="shared" si="1738"/>
        <v>0</v>
      </c>
      <c r="AB7906" s="143">
        <f t="shared" si="1739"/>
        <v>0</v>
      </c>
      <c r="AC7906" s="143">
        <f t="shared" si="1740"/>
        <v>0.42012664901191887</v>
      </c>
      <c r="AD7906" s="143">
        <f t="shared" si="1741"/>
        <v>0</v>
      </c>
      <c r="AE7906" s="105">
        <f t="shared" si="1742"/>
        <v>1.7335098808104359E-4</v>
      </c>
      <c r="AF7906" s="143">
        <f t="shared" si="1743"/>
        <v>0.30703292533113002</v>
      </c>
    </row>
    <row r="7907" spans="1:32" x14ac:dyDescent="0.25">
      <c r="A7907">
        <v>32.933332999999998</v>
      </c>
      <c r="B7907">
        <v>1.0115311853967308</v>
      </c>
      <c r="C7907" s="203">
        <f t="shared" si="1745"/>
        <v>4.2150504495506802E-3</v>
      </c>
      <c r="D7907" s="184">
        <f t="shared" si="1746"/>
        <v>4.1349644910092173E-2</v>
      </c>
      <c r="T7907" s="182">
        <f t="shared" si="1744"/>
        <v>0.1139898678572651</v>
      </c>
      <c r="U7907" s="19">
        <v>1.124992527582187</v>
      </c>
      <c r="V7907" s="105">
        <f t="shared" si="1733"/>
        <v>4.1670000000024743E-3</v>
      </c>
      <c r="W7907" s="143">
        <f t="shared" si="1734"/>
        <v>8.8754449677853557</v>
      </c>
      <c r="X7907" s="143">
        <f t="shared" si="1735"/>
        <v>0.61929999999999996</v>
      </c>
      <c r="Y7907" s="143">
        <f t="shared" si="1736"/>
        <v>0</v>
      </c>
      <c r="Z7907" s="143">
        <f t="shared" si="1737"/>
        <v>16.69444892818769</v>
      </c>
      <c r="AA7907" s="143">
        <f t="shared" si="1738"/>
        <v>0</v>
      </c>
      <c r="AB7907" s="143">
        <f t="shared" si="1739"/>
        <v>0</v>
      </c>
      <c r="AC7907" s="143">
        <f t="shared" si="1740"/>
        <v>0.42012664901191887</v>
      </c>
      <c r="AD7907" s="143">
        <f t="shared" si="1741"/>
        <v>0</v>
      </c>
      <c r="AE7907" s="105">
        <f t="shared" si="1742"/>
        <v>1.7335098808104359E-4</v>
      </c>
      <c r="AF7907" s="143">
        <f t="shared" si="1743"/>
        <v>0.30703292533113002</v>
      </c>
    </row>
    <row r="7908" spans="1:32" x14ac:dyDescent="0.25">
      <c r="A7908">
        <v>32.9375</v>
      </c>
      <c r="B7908">
        <v>0.95480264601108633</v>
      </c>
      <c r="C7908" s="203">
        <f t="shared" si="1745"/>
        <v>4.0968565377406197E-3</v>
      </c>
      <c r="D7908" s="184">
        <f t="shared" si="1746"/>
        <v>4.0190162635235484E-2</v>
      </c>
      <c r="T7908" s="182">
        <f t="shared" si="1744"/>
        <v>0.11278267336891432</v>
      </c>
      <c r="U7908" s="19">
        <v>1.1130784443021398</v>
      </c>
      <c r="V7908" s="105">
        <f t="shared" si="1733"/>
        <v>4.1670000000024743E-3</v>
      </c>
      <c r="W7908" s="143">
        <f t="shared" si="1734"/>
        <v>8.8754449677853557</v>
      </c>
      <c r="X7908" s="143">
        <f t="shared" si="1735"/>
        <v>0.61929999999999996</v>
      </c>
      <c r="Y7908" s="143">
        <f t="shared" si="1736"/>
        <v>0</v>
      </c>
      <c r="Z7908" s="143">
        <f t="shared" si="1737"/>
        <v>16.69444892818769</v>
      </c>
      <c r="AA7908" s="143">
        <f t="shared" si="1738"/>
        <v>0</v>
      </c>
      <c r="AB7908" s="143">
        <f t="shared" si="1739"/>
        <v>0</v>
      </c>
      <c r="AC7908" s="143">
        <f t="shared" si="1740"/>
        <v>0.42012664901191887</v>
      </c>
      <c r="AD7908" s="143">
        <f t="shared" si="1741"/>
        <v>0</v>
      </c>
      <c r="AE7908" s="105">
        <f t="shared" si="1742"/>
        <v>1.7335098808104359E-4</v>
      </c>
      <c r="AF7908" s="143">
        <f t="shared" si="1743"/>
        <v>0.29291603935515625</v>
      </c>
    </row>
    <row r="7909" spans="1:32" x14ac:dyDescent="0.25">
      <c r="A7909">
        <v>32.941665999999998</v>
      </c>
      <c r="B7909">
        <v>1.1249882641680204</v>
      </c>
      <c r="C7909" s="203">
        <f t="shared" si="1745"/>
        <v>4.3322044659008891E-3</v>
      </c>
      <c r="D7909" s="184">
        <f t="shared" si="1746"/>
        <v>4.2498925810487725E-2</v>
      </c>
      <c r="T7909" s="182">
        <f t="shared" si="1744"/>
        <v>0.11650924312288116</v>
      </c>
      <c r="U7909" s="19">
        <v>1.1498568282544404</v>
      </c>
      <c r="V7909" s="105">
        <f t="shared" si="1733"/>
        <v>4.1659999999978936E-3</v>
      </c>
      <c r="W7909" s="143">
        <f t="shared" si="1734"/>
        <v>8.8754449677853557</v>
      </c>
      <c r="X7909" s="143">
        <f t="shared" si="1735"/>
        <v>0.61929999999999996</v>
      </c>
      <c r="Y7909" s="143">
        <f t="shared" si="1736"/>
        <v>0</v>
      </c>
      <c r="Z7909" s="143">
        <f t="shared" si="1737"/>
        <v>16.69444892818769</v>
      </c>
      <c r="AA7909" s="143">
        <f t="shared" si="1738"/>
        <v>0</v>
      </c>
      <c r="AB7909" s="143">
        <f t="shared" si="1739"/>
        <v>0</v>
      </c>
      <c r="AC7909" s="143">
        <f t="shared" si="1740"/>
        <v>0.42012664901191887</v>
      </c>
      <c r="AD7909" s="143">
        <f t="shared" si="1741"/>
        <v>0</v>
      </c>
      <c r="AE7909" s="105">
        <f t="shared" si="1742"/>
        <v>1.7335098808104359E-4</v>
      </c>
      <c r="AF7909" s="143">
        <f t="shared" si="1743"/>
        <v>0.33408696798162946</v>
      </c>
    </row>
    <row r="7910" spans="1:32" x14ac:dyDescent="0.25">
      <c r="A7910">
        <v>32.945833</v>
      </c>
      <c r="B7910">
        <v>1.068259724782376</v>
      </c>
      <c r="C7910" s="203">
        <f t="shared" si="1745"/>
        <v>4.5696321849808645E-3</v>
      </c>
      <c r="D7910" s="184">
        <f t="shared" si="1746"/>
        <v>4.4828091734662283E-2</v>
      </c>
      <c r="T7910" s="182">
        <f t="shared" si="1744"/>
        <v>0.11523250087795503</v>
      </c>
      <c r="U7910" s="19">
        <v>1.1372563619832718</v>
      </c>
      <c r="V7910" s="105">
        <f t="shared" si="1733"/>
        <v>4.1670000000024743E-3</v>
      </c>
      <c r="W7910" s="143">
        <f t="shared" si="1734"/>
        <v>8.8754449677853557</v>
      </c>
      <c r="X7910" s="143">
        <f t="shared" si="1735"/>
        <v>0.61929999999999996</v>
      </c>
      <c r="Y7910" s="143">
        <f t="shared" si="1736"/>
        <v>0</v>
      </c>
      <c r="Z7910" s="143">
        <f t="shared" si="1737"/>
        <v>16.69444892818769</v>
      </c>
      <c r="AA7910" s="143">
        <f t="shared" si="1738"/>
        <v>0</v>
      </c>
      <c r="AB7910" s="143">
        <f t="shared" si="1739"/>
        <v>0</v>
      </c>
      <c r="AC7910" s="143">
        <f t="shared" si="1740"/>
        <v>0.42012664901191887</v>
      </c>
      <c r="AD7910" s="143">
        <f t="shared" si="1741"/>
        <v>0</v>
      </c>
      <c r="AE7910" s="105">
        <f t="shared" si="1742"/>
        <v>1.7335098808104359E-4</v>
      </c>
      <c r="AF7910" s="143">
        <f t="shared" si="1743"/>
        <v>0.32075526348844968</v>
      </c>
    </row>
    <row r="7911" spans="1:32" x14ac:dyDescent="0.25">
      <c r="A7911">
        <v>32.949999999999996</v>
      </c>
      <c r="B7911">
        <v>1.1249882641680204</v>
      </c>
      <c r="C7911" s="203">
        <f t="shared" si="1745"/>
        <v>4.569632184973073E-3</v>
      </c>
      <c r="D7911" s="184">
        <f t="shared" si="1746"/>
        <v>4.4828091734585851E-2</v>
      </c>
      <c r="T7911" s="182">
        <f t="shared" si="1744"/>
        <v>0.11650776030899378</v>
      </c>
      <c r="U7911" s="19">
        <v>1.1498421940191836</v>
      </c>
      <c r="V7911" s="105">
        <f t="shared" si="1733"/>
        <v>4.1669999999953689E-3</v>
      </c>
      <c r="W7911" s="143">
        <f t="shared" si="1734"/>
        <v>8.8754449677853557</v>
      </c>
      <c r="X7911" s="143">
        <f t="shared" si="1735"/>
        <v>0.61929999999999996</v>
      </c>
      <c r="Y7911" s="143">
        <f t="shared" si="1736"/>
        <v>0</v>
      </c>
      <c r="Z7911" s="143">
        <f t="shared" si="1737"/>
        <v>16.69444892818769</v>
      </c>
      <c r="AA7911" s="143">
        <f t="shared" si="1738"/>
        <v>0</v>
      </c>
      <c r="AB7911" s="143">
        <f t="shared" si="1739"/>
        <v>0</v>
      </c>
      <c r="AC7911" s="143">
        <f t="shared" si="1740"/>
        <v>0.42012664901191887</v>
      </c>
      <c r="AD7911" s="143">
        <f t="shared" si="1741"/>
        <v>0</v>
      </c>
      <c r="AE7911" s="105">
        <f t="shared" si="1742"/>
        <v>1.7335098808104359E-4</v>
      </c>
      <c r="AF7911" s="143">
        <f t="shared" si="1743"/>
        <v>0.334091219962737</v>
      </c>
    </row>
    <row r="7912" spans="1:32" x14ac:dyDescent="0.25">
      <c r="A7912">
        <v>32.954166000000001</v>
      </c>
      <c r="B7912">
        <v>1.068259724782376</v>
      </c>
      <c r="C7912" s="203">
        <f t="shared" si="1745"/>
        <v>4.5685355609891582E-3</v>
      </c>
      <c r="D7912" s="184">
        <f t="shared" si="1746"/>
        <v>4.4817333853303644E-2</v>
      </c>
      <c r="T7912" s="182">
        <f t="shared" si="1744"/>
        <v>0.11523252066175897</v>
      </c>
      <c r="U7912" s="19">
        <v>1.1372565572342361</v>
      </c>
      <c r="V7912" s="105">
        <f t="shared" si="1733"/>
        <v>4.166000000004999E-3</v>
      </c>
      <c r="W7912" s="143">
        <f t="shared" si="1734"/>
        <v>8.8754449677853557</v>
      </c>
      <c r="X7912" s="143">
        <f t="shared" si="1735"/>
        <v>0.61929999999999996</v>
      </c>
      <c r="Y7912" s="143">
        <f t="shared" si="1736"/>
        <v>0</v>
      </c>
      <c r="Z7912" s="143">
        <f t="shared" si="1737"/>
        <v>16.69444892818769</v>
      </c>
      <c r="AA7912" s="143">
        <f t="shared" si="1738"/>
        <v>0</v>
      </c>
      <c r="AB7912" s="143">
        <f t="shared" si="1739"/>
        <v>0</v>
      </c>
      <c r="AC7912" s="143">
        <f t="shared" si="1740"/>
        <v>0.42012664901191887</v>
      </c>
      <c r="AD7912" s="143">
        <f t="shared" si="1741"/>
        <v>0</v>
      </c>
      <c r="AE7912" s="105">
        <f t="shared" si="1742"/>
        <v>1.7335098808104359E-4</v>
      </c>
      <c r="AF7912" s="143">
        <f t="shared" si="1743"/>
        <v>0.32075520841927985</v>
      </c>
    </row>
    <row r="7913" spans="1:32" x14ac:dyDescent="0.25">
      <c r="A7913">
        <v>32.958332999999996</v>
      </c>
      <c r="B7913">
        <v>1.1817168035536656</v>
      </c>
      <c r="C7913" s="203">
        <f t="shared" si="1745"/>
        <v>4.6878260967829332E-3</v>
      </c>
      <c r="D7913" s="184">
        <f t="shared" si="1746"/>
        <v>4.5987574009440577E-2</v>
      </c>
      <c r="T7913" s="182">
        <f t="shared" si="1744"/>
        <v>0.11781400947337041</v>
      </c>
      <c r="U7913" s="19">
        <v>1.1627338709437001</v>
      </c>
      <c r="V7913" s="105">
        <f t="shared" si="1733"/>
        <v>4.1669999999953689E-3</v>
      </c>
      <c r="W7913" s="143">
        <f t="shared" si="1734"/>
        <v>8.8754449677853557</v>
      </c>
      <c r="X7913" s="143">
        <f t="shared" si="1735"/>
        <v>0.61929999999999996</v>
      </c>
      <c r="Y7913" s="143">
        <f t="shared" si="1736"/>
        <v>0</v>
      </c>
      <c r="Z7913" s="143">
        <f t="shared" si="1737"/>
        <v>16.69444892818769</v>
      </c>
      <c r="AA7913" s="143">
        <f t="shared" si="1738"/>
        <v>0</v>
      </c>
      <c r="AB7913" s="143">
        <f t="shared" si="1739"/>
        <v>0</v>
      </c>
      <c r="AC7913" s="143">
        <f t="shared" si="1740"/>
        <v>0.42012664901191887</v>
      </c>
      <c r="AD7913" s="143">
        <f t="shared" si="1741"/>
        <v>0</v>
      </c>
      <c r="AE7913" s="105">
        <f t="shared" si="1742"/>
        <v>1.7335098808104359E-4</v>
      </c>
      <c r="AF7913" s="143">
        <f t="shared" si="1743"/>
        <v>0.34704708340493268</v>
      </c>
    </row>
    <row r="7914" spans="1:32" x14ac:dyDescent="0.25">
      <c r="A7914">
        <v>32.962499999999999</v>
      </c>
      <c r="B7914">
        <v>1.1249882641680204</v>
      </c>
      <c r="C7914" s="203">
        <f t="shared" si="1745"/>
        <v>4.8060200086009865E-3</v>
      </c>
      <c r="D7914" s="184">
        <f t="shared" si="1746"/>
        <v>4.7147056284375682E-2</v>
      </c>
      <c r="T7914" s="182">
        <f t="shared" si="1744"/>
        <v>0.11650783445403137</v>
      </c>
      <c r="U7914" s="19">
        <v>1.1498429257738108</v>
      </c>
      <c r="V7914" s="105">
        <f t="shared" si="1733"/>
        <v>4.1670000000024743E-3</v>
      </c>
      <c r="W7914" s="143">
        <f t="shared" si="1734"/>
        <v>8.8754449677853557</v>
      </c>
      <c r="X7914" s="143">
        <f t="shared" si="1735"/>
        <v>0.61929999999999996</v>
      </c>
      <c r="Y7914" s="143">
        <f t="shared" si="1736"/>
        <v>0</v>
      </c>
      <c r="Z7914" s="143">
        <f t="shared" si="1737"/>
        <v>16.69444892818769</v>
      </c>
      <c r="AA7914" s="143">
        <f t="shared" si="1738"/>
        <v>0</v>
      </c>
      <c r="AB7914" s="143">
        <f t="shared" si="1739"/>
        <v>0</v>
      </c>
      <c r="AC7914" s="143">
        <f t="shared" si="1740"/>
        <v>0.42012664901191887</v>
      </c>
      <c r="AD7914" s="143">
        <f t="shared" si="1741"/>
        <v>0</v>
      </c>
      <c r="AE7914" s="105">
        <f t="shared" si="1742"/>
        <v>1.7335098808104359E-4</v>
      </c>
      <c r="AF7914" s="143">
        <f t="shared" si="1743"/>
        <v>0.33409100734865677</v>
      </c>
    </row>
    <row r="7915" spans="1:32" x14ac:dyDescent="0.25">
      <c r="A7915">
        <v>32.966665999999996</v>
      </c>
      <c r="B7915">
        <v>1.068259724782376</v>
      </c>
      <c r="C7915" s="203">
        <f t="shared" si="1745"/>
        <v>4.5685355609813667E-3</v>
      </c>
      <c r="D7915" s="184">
        <f t="shared" si="1746"/>
        <v>4.4817333853227212E-2</v>
      </c>
      <c r="T7915" s="182">
        <f t="shared" si="1744"/>
        <v>0.11523251967343262</v>
      </c>
      <c r="U7915" s="19">
        <v>1.1372565474802134</v>
      </c>
      <c r="V7915" s="105">
        <f t="shared" si="1733"/>
        <v>4.1659999999978936E-3</v>
      </c>
      <c r="W7915" s="143">
        <f t="shared" si="1734"/>
        <v>8.8754449677853557</v>
      </c>
      <c r="X7915" s="143">
        <f t="shared" si="1735"/>
        <v>0.61929999999999996</v>
      </c>
      <c r="Y7915" s="143">
        <f t="shared" si="1736"/>
        <v>0</v>
      </c>
      <c r="Z7915" s="143">
        <f t="shared" si="1737"/>
        <v>16.69444892818769</v>
      </c>
      <c r="AA7915" s="143">
        <f t="shared" si="1738"/>
        <v>0</v>
      </c>
      <c r="AB7915" s="143">
        <f t="shared" si="1739"/>
        <v>0</v>
      </c>
      <c r="AC7915" s="143">
        <f t="shared" si="1740"/>
        <v>0.42012664901191887</v>
      </c>
      <c r="AD7915" s="143">
        <f t="shared" si="1741"/>
        <v>0</v>
      </c>
      <c r="AE7915" s="105">
        <f t="shared" si="1742"/>
        <v>1.7335098808104359E-4</v>
      </c>
      <c r="AF7915" s="143">
        <f t="shared" si="1743"/>
        <v>0.3207552111703334</v>
      </c>
    </row>
    <row r="7916" spans="1:32" x14ac:dyDescent="0.25">
      <c r="A7916">
        <v>32.970832999999999</v>
      </c>
      <c r="B7916">
        <v>1.1249882641680204</v>
      </c>
      <c r="C7916" s="203">
        <f t="shared" si="1745"/>
        <v>4.5696321849808645E-3</v>
      </c>
      <c r="D7916" s="184">
        <f t="shared" si="1746"/>
        <v>4.4828091734662283E-2</v>
      </c>
      <c r="T7916" s="182">
        <f t="shared" si="1744"/>
        <v>0.11650776055933389</v>
      </c>
      <c r="U7916" s="19">
        <v>1.1498421964898484</v>
      </c>
      <c r="V7916" s="105">
        <f t="shared" si="1733"/>
        <v>4.1670000000024743E-3</v>
      </c>
      <c r="W7916" s="143">
        <f t="shared" si="1734"/>
        <v>8.8754449677853557</v>
      </c>
      <c r="X7916" s="143">
        <f t="shared" si="1735"/>
        <v>0.61929999999999996</v>
      </c>
      <c r="Y7916" s="143">
        <f t="shared" si="1736"/>
        <v>0</v>
      </c>
      <c r="Z7916" s="143">
        <f t="shared" si="1737"/>
        <v>16.69444892818769</v>
      </c>
      <c r="AA7916" s="143">
        <f t="shared" si="1738"/>
        <v>0</v>
      </c>
      <c r="AB7916" s="143">
        <f t="shared" si="1739"/>
        <v>0</v>
      </c>
      <c r="AC7916" s="143">
        <f t="shared" si="1740"/>
        <v>0.42012664901191887</v>
      </c>
      <c r="AD7916" s="143">
        <f t="shared" si="1741"/>
        <v>0</v>
      </c>
      <c r="AE7916" s="105">
        <f t="shared" si="1742"/>
        <v>1.7335098808104359E-4</v>
      </c>
      <c r="AF7916" s="143">
        <f t="shared" si="1743"/>
        <v>0.3340912192448755</v>
      </c>
    </row>
    <row r="7917" spans="1:32" x14ac:dyDescent="0.25">
      <c r="A7917">
        <v>32.974999999999994</v>
      </c>
      <c r="B7917">
        <v>1.1249882641680204</v>
      </c>
      <c r="C7917" s="203">
        <f t="shared" si="1745"/>
        <v>4.6878260967829315E-3</v>
      </c>
      <c r="D7917" s="184">
        <f t="shared" si="1746"/>
        <v>4.5987574009440563E-2</v>
      </c>
      <c r="T7917" s="182">
        <f t="shared" si="1744"/>
        <v>0.11650776055933389</v>
      </c>
      <c r="U7917" s="19">
        <v>1.1498421964898484</v>
      </c>
      <c r="V7917" s="105">
        <f t="shared" si="1733"/>
        <v>4.1669999999953689E-3</v>
      </c>
      <c r="W7917" s="143">
        <f t="shared" si="1734"/>
        <v>8.8754449677853557</v>
      </c>
      <c r="X7917" s="143">
        <f t="shared" si="1735"/>
        <v>0.61929999999999996</v>
      </c>
      <c r="Y7917" s="143">
        <f t="shared" si="1736"/>
        <v>0</v>
      </c>
      <c r="Z7917" s="143">
        <f t="shared" si="1737"/>
        <v>16.69444892818769</v>
      </c>
      <c r="AA7917" s="143">
        <f t="shared" si="1738"/>
        <v>0</v>
      </c>
      <c r="AB7917" s="143">
        <f t="shared" si="1739"/>
        <v>0</v>
      </c>
      <c r="AC7917" s="143">
        <f t="shared" si="1740"/>
        <v>0.42012664901191887</v>
      </c>
      <c r="AD7917" s="143">
        <f t="shared" si="1741"/>
        <v>0</v>
      </c>
      <c r="AE7917" s="105">
        <f t="shared" si="1742"/>
        <v>1.7335098808104359E-4</v>
      </c>
      <c r="AF7917" s="143">
        <f t="shared" si="1743"/>
        <v>0.3340912192448755</v>
      </c>
    </row>
    <row r="7918" spans="1:32" x14ac:dyDescent="0.25">
      <c r="A7918">
        <v>32.979165999999999</v>
      </c>
      <c r="B7918">
        <v>1.068259724782376</v>
      </c>
      <c r="C7918" s="203">
        <f t="shared" si="1745"/>
        <v>4.5685355609891582E-3</v>
      </c>
      <c r="D7918" s="184">
        <f t="shared" si="1746"/>
        <v>4.4817333853303644E-2</v>
      </c>
      <c r="T7918" s="182">
        <f t="shared" si="1744"/>
        <v>0.11523252065842222</v>
      </c>
      <c r="U7918" s="19">
        <v>1.1372565572013049</v>
      </c>
      <c r="V7918" s="105">
        <f t="shared" si="1733"/>
        <v>4.166000000004999E-3</v>
      </c>
      <c r="W7918" s="143">
        <f t="shared" si="1734"/>
        <v>8.8754449677853557</v>
      </c>
      <c r="X7918" s="143">
        <f t="shared" si="1735"/>
        <v>0.61929999999999996</v>
      </c>
      <c r="Y7918" s="143">
        <f t="shared" si="1736"/>
        <v>0</v>
      </c>
      <c r="Z7918" s="143">
        <f t="shared" si="1737"/>
        <v>16.69444892818769</v>
      </c>
      <c r="AA7918" s="143">
        <f t="shared" si="1738"/>
        <v>0</v>
      </c>
      <c r="AB7918" s="143">
        <f t="shared" si="1739"/>
        <v>0</v>
      </c>
      <c r="AC7918" s="143">
        <f t="shared" si="1740"/>
        <v>0.42012664901191887</v>
      </c>
      <c r="AD7918" s="143">
        <f t="shared" si="1741"/>
        <v>0</v>
      </c>
      <c r="AE7918" s="105">
        <f t="shared" si="1742"/>
        <v>1.7335098808104359E-4</v>
      </c>
      <c r="AF7918" s="143">
        <f t="shared" si="1743"/>
        <v>0.32075520842856786</v>
      </c>
    </row>
    <row r="7919" spans="1:32" x14ac:dyDescent="0.25">
      <c r="A7919">
        <v>32.983332999999995</v>
      </c>
      <c r="B7919">
        <v>1.068259724782376</v>
      </c>
      <c r="C7919" s="203">
        <f t="shared" si="1745"/>
        <v>4.4514382731632137E-3</v>
      </c>
      <c r="D7919" s="184">
        <f t="shared" si="1746"/>
        <v>4.3668609459731125E-2</v>
      </c>
      <c r="T7919" s="182">
        <f t="shared" si="1744"/>
        <v>0.11523252065842222</v>
      </c>
      <c r="U7919" s="19">
        <v>1.1372565572013049</v>
      </c>
      <c r="V7919" s="105">
        <f t="shared" si="1733"/>
        <v>4.1669999999953689E-3</v>
      </c>
      <c r="W7919" s="143">
        <f t="shared" si="1734"/>
        <v>8.8754449677853557</v>
      </c>
      <c r="X7919" s="143">
        <f t="shared" si="1735"/>
        <v>0.61929999999999996</v>
      </c>
      <c r="Y7919" s="143">
        <f t="shared" si="1736"/>
        <v>0</v>
      </c>
      <c r="Z7919" s="143">
        <f t="shared" si="1737"/>
        <v>16.69444892818769</v>
      </c>
      <c r="AA7919" s="143">
        <f t="shared" si="1738"/>
        <v>0</v>
      </c>
      <c r="AB7919" s="143">
        <f t="shared" si="1739"/>
        <v>0</v>
      </c>
      <c r="AC7919" s="143">
        <f t="shared" si="1740"/>
        <v>0.42012664901191887</v>
      </c>
      <c r="AD7919" s="143">
        <f t="shared" si="1741"/>
        <v>0</v>
      </c>
      <c r="AE7919" s="105">
        <f t="shared" si="1742"/>
        <v>1.7335098808104359E-4</v>
      </c>
      <c r="AF7919" s="143">
        <f t="shared" si="1743"/>
        <v>0.32075520842856786</v>
      </c>
    </row>
    <row r="7920" spans="1:32" x14ac:dyDescent="0.25">
      <c r="A7920">
        <v>32.987499999999997</v>
      </c>
      <c r="B7920">
        <v>1.1249882641680204</v>
      </c>
      <c r="C7920" s="203">
        <f t="shared" si="1745"/>
        <v>4.5696321849808645E-3</v>
      </c>
      <c r="D7920" s="184">
        <f t="shared" si="1746"/>
        <v>4.4828091734662283E-2</v>
      </c>
      <c r="T7920" s="182">
        <f t="shared" si="1744"/>
        <v>0.11650776057245293</v>
      </c>
      <c r="U7920" s="19">
        <v>1.1498421966193233</v>
      </c>
      <c r="V7920" s="105">
        <f t="shared" si="1733"/>
        <v>4.1670000000024743E-3</v>
      </c>
      <c r="W7920" s="143">
        <f t="shared" si="1734"/>
        <v>8.8754449677853557</v>
      </c>
      <c r="X7920" s="143">
        <f t="shared" si="1735"/>
        <v>0.61929999999999996</v>
      </c>
      <c r="Y7920" s="143">
        <f t="shared" si="1736"/>
        <v>0</v>
      </c>
      <c r="Z7920" s="143">
        <f t="shared" si="1737"/>
        <v>16.69444892818769</v>
      </c>
      <c r="AA7920" s="143">
        <f t="shared" si="1738"/>
        <v>0</v>
      </c>
      <c r="AB7920" s="143">
        <f t="shared" si="1739"/>
        <v>0</v>
      </c>
      <c r="AC7920" s="143">
        <f t="shared" si="1740"/>
        <v>0.42012664901191887</v>
      </c>
      <c r="AD7920" s="143">
        <f t="shared" si="1741"/>
        <v>0</v>
      </c>
      <c r="AE7920" s="105">
        <f t="shared" si="1742"/>
        <v>1.7335098808104359E-4</v>
      </c>
      <c r="AF7920" s="143">
        <f t="shared" si="1743"/>
        <v>0.33409121920725604</v>
      </c>
    </row>
    <row r="7921" spans="1:32" x14ac:dyDescent="0.25">
      <c r="A7921">
        <v>32.991665999999995</v>
      </c>
      <c r="B7921">
        <v>1.1249882641680204</v>
      </c>
      <c r="C7921" s="203">
        <f t="shared" si="1745"/>
        <v>4.6867011085216037E-3</v>
      </c>
      <c r="D7921" s="184">
        <f t="shared" si="1746"/>
        <v>4.5976537874596934E-2</v>
      </c>
      <c r="T7921" s="182">
        <f t="shared" si="1744"/>
        <v>0.11650776057245293</v>
      </c>
      <c r="U7921" s="19">
        <v>1.1498421966193233</v>
      </c>
      <c r="V7921" s="105">
        <f t="shared" si="1733"/>
        <v>4.1659999999978936E-3</v>
      </c>
      <c r="W7921" s="143">
        <f t="shared" si="1734"/>
        <v>8.8754449677853557</v>
      </c>
      <c r="X7921" s="143">
        <f t="shared" si="1735"/>
        <v>0.61929999999999996</v>
      </c>
      <c r="Y7921" s="143">
        <f t="shared" si="1736"/>
        <v>0</v>
      </c>
      <c r="Z7921" s="143">
        <f t="shared" si="1737"/>
        <v>16.69444892818769</v>
      </c>
      <c r="AA7921" s="143">
        <f t="shared" si="1738"/>
        <v>0</v>
      </c>
      <c r="AB7921" s="143">
        <f t="shared" si="1739"/>
        <v>0</v>
      </c>
      <c r="AC7921" s="143">
        <f t="shared" si="1740"/>
        <v>0.42012664901191887</v>
      </c>
      <c r="AD7921" s="143">
        <f t="shared" si="1741"/>
        <v>0</v>
      </c>
      <c r="AE7921" s="105">
        <f t="shared" si="1742"/>
        <v>1.7335098808104359E-4</v>
      </c>
      <c r="AF7921" s="143">
        <f t="shared" si="1743"/>
        <v>0.33409121920725604</v>
      </c>
    </row>
    <row r="7922" spans="1:32" x14ac:dyDescent="0.25">
      <c r="A7922">
        <v>32.995832999999998</v>
      </c>
      <c r="B7922">
        <v>1.1249882641680204</v>
      </c>
      <c r="C7922" s="203">
        <f t="shared" si="1745"/>
        <v>4.6878260967909251E-3</v>
      </c>
      <c r="D7922" s="184">
        <f t="shared" si="1746"/>
        <v>4.5987574009518979E-2</v>
      </c>
      <c r="T7922" s="182">
        <f t="shared" si="1744"/>
        <v>0.11650776057245293</v>
      </c>
      <c r="U7922" s="19">
        <v>1.1498421966193233</v>
      </c>
      <c r="V7922" s="105">
        <f t="shared" si="1733"/>
        <v>4.1670000000024743E-3</v>
      </c>
      <c r="W7922" s="143">
        <f t="shared" si="1734"/>
        <v>8.8754449677853557</v>
      </c>
      <c r="X7922" s="143">
        <f t="shared" si="1735"/>
        <v>0.61929999999999996</v>
      </c>
      <c r="Y7922" s="143">
        <f t="shared" si="1736"/>
        <v>0</v>
      </c>
      <c r="Z7922" s="143">
        <f t="shared" si="1737"/>
        <v>16.69444892818769</v>
      </c>
      <c r="AA7922" s="143">
        <f t="shared" si="1738"/>
        <v>0</v>
      </c>
      <c r="AB7922" s="143">
        <f t="shared" si="1739"/>
        <v>0</v>
      </c>
      <c r="AC7922" s="143">
        <f t="shared" si="1740"/>
        <v>0.42012664901191887</v>
      </c>
      <c r="AD7922" s="143">
        <f t="shared" si="1741"/>
        <v>0</v>
      </c>
      <c r="AE7922" s="105">
        <f t="shared" si="1742"/>
        <v>1.7335098808104359E-4</v>
      </c>
      <c r="AF7922" s="143">
        <f t="shared" si="1743"/>
        <v>0.33409121920725604</v>
      </c>
    </row>
    <row r="7923" spans="1:32" x14ac:dyDescent="0.25">
      <c r="A7923">
        <v>33</v>
      </c>
      <c r="B7923">
        <v>1.1249882641680204</v>
      </c>
      <c r="C7923" s="203">
        <f t="shared" si="1745"/>
        <v>4.6878260967909251E-3</v>
      </c>
      <c r="D7923" s="184">
        <f t="shared" si="1746"/>
        <v>4.5987574009518979E-2</v>
      </c>
      <c r="T7923" s="182">
        <f t="shared" si="1744"/>
        <v>0.11650776057245293</v>
      </c>
      <c r="U7923" s="19">
        <v>1.1498421966193233</v>
      </c>
      <c r="V7923" s="105">
        <f t="shared" si="1733"/>
        <v>4.1670000000024743E-3</v>
      </c>
      <c r="W7923" s="143">
        <f t="shared" si="1734"/>
        <v>8.8754449677853557</v>
      </c>
      <c r="X7923" s="143">
        <f t="shared" si="1735"/>
        <v>0.61929999999999996</v>
      </c>
      <c r="Y7923" s="143">
        <f t="shared" si="1736"/>
        <v>0</v>
      </c>
      <c r="Z7923" s="143">
        <f t="shared" si="1737"/>
        <v>16.69444892818769</v>
      </c>
      <c r="AA7923" s="143">
        <f t="shared" si="1738"/>
        <v>0</v>
      </c>
      <c r="AB7923" s="143">
        <f t="shared" si="1739"/>
        <v>0</v>
      </c>
      <c r="AC7923" s="143">
        <f t="shared" si="1740"/>
        <v>0.42012664901191887</v>
      </c>
      <c r="AD7923" s="143">
        <f t="shared" si="1741"/>
        <v>0</v>
      </c>
      <c r="AE7923" s="105">
        <f t="shared" si="1742"/>
        <v>1.7335098808104359E-4</v>
      </c>
      <c r="AF7923" s="143">
        <f t="shared" si="1743"/>
        <v>0.33409121920725604</v>
      </c>
    </row>
    <row r="7924" spans="1:32" x14ac:dyDescent="0.25">
      <c r="A7924">
        <v>33.004165999999998</v>
      </c>
      <c r="B7924">
        <v>1.068259724782376</v>
      </c>
      <c r="C7924" s="203">
        <f t="shared" si="1745"/>
        <v>4.5685355609813667E-3</v>
      </c>
      <c r="D7924" s="184">
        <f t="shared" si="1746"/>
        <v>4.4817333853227212E-2</v>
      </c>
      <c r="T7924" s="182">
        <f t="shared" si="1744"/>
        <v>0.11523252065824738</v>
      </c>
      <c r="U7924" s="19">
        <v>1.1372565571995794</v>
      </c>
      <c r="V7924" s="105">
        <f t="shared" si="1733"/>
        <v>4.1659999999978936E-3</v>
      </c>
      <c r="W7924" s="143">
        <f t="shared" si="1734"/>
        <v>8.8754449677853557</v>
      </c>
      <c r="X7924" s="143">
        <f t="shared" si="1735"/>
        <v>0.61929999999999996</v>
      </c>
      <c r="Y7924" s="143">
        <f t="shared" si="1736"/>
        <v>0</v>
      </c>
      <c r="Z7924" s="143">
        <f t="shared" si="1737"/>
        <v>16.69444892818769</v>
      </c>
      <c r="AA7924" s="143">
        <f t="shared" si="1738"/>
        <v>0</v>
      </c>
      <c r="AB7924" s="143">
        <f t="shared" si="1739"/>
        <v>0</v>
      </c>
      <c r="AC7924" s="143">
        <f t="shared" si="1740"/>
        <v>0.42012664901191887</v>
      </c>
      <c r="AD7924" s="143">
        <f t="shared" si="1741"/>
        <v>0</v>
      </c>
      <c r="AE7924" s="105">
        <f t="shared" si="1742"/>
        <v>1.7335098808104359E-4</v>
      </c>
      <c r="AF7924" s="143">
        <f t="shared" si="1743"/>
        <v>0.32075520842905458</v>
      </c>
    </row>
    <row r="7925" spans="1:32" x14ac:dyDescent="0.25">
      <c r="A7925">
        <v>33.008333</v>
      </c>
      <c r="B7925">
        <v>1.068259724782376</v>
      </c>
      <c r="C7925" s="203">
        <f t="shared" si="1745"/>
        <v>4.451438273170804E-3</v>
      </c>
      <c r="D7925" s="184">
        <f t="shared" si="1746"/>
        <v>4.3668609459805587E-2</v>
      </c>
      <c r="T7925" s="182">
        <f t="shared" si="1744"/>
        <v>0.11523252065824738</v>
      </c>
      <c r="U7925" s="19">
        <v>1.1372565571995794</v>
      </c>
      <c r="V7925" s="105">
        <f t="shared" si="1733"/>
        <v>4.1670000000024743E-3</v>
      </c>
      <c r="W7925" s="143">
        <f t="shared" si="1734"/>
        <v>8.8754449677853557</v>
      </c>
      <c r="X7925" s="143">
        <f t="shared" si="1735"/>
        <v>0.61929999999999996</v>
      </c>
      <c r="Y7925" s="143">
        <f t="shared" si="1736"/>
        <v>0</v>
      </c>
      <c r="Z7925" s="143">
        <f t="shared" si="1737"/>
        <v>16.69444892818769</v>
      </c>
      <c r="AA7925" s="143">
        <f t="shared" si="1738"/>
        <v>0</v>
      </c>
      <c r="AB7925" s="143">
        <f t="shared" si="1739"/>
        <v>0</v>
      </c>
      <c r="AC7925" s="143">
        <f t="shared" si="1740"/>
        <v>0.42012664901191887</v>
      </c>
      <c r="AD7925" s="143">
        <f t="shared" si="1741"/>
        <v>0</v>
      </c>
      <c r="AE7925" s="105">
        <f t="shared" si="1742"/>
        <v>1.7335098808104359E-4</v>
      </c>
      <c r="AF7925" s="143">
        <f t="shared" si="1743"/>
        <v>0.32075520842905458</v>
      </c>
    </row>
    <row r="7926" spans="1:32" x14ac:dyDescent="0.25">
      <c r="A7926">
        <v>33.012499999999996</v>
      </c>
      <c r="B7926">
        <v>1.1817168035536656</v>
      </c>
      <c r="C7926" s="203">
        <f t="shared" si="1745"/>
        <v>4.6878260967829332E-3</v>
      </c>
      <c r="D7926" s="184">
        <f t="shared" si="1746"/>
        <v>4.5987574009440577E-2</v>
      </c>
      <c r="T7926" s="182">
        <f t="shared" si="1744"/>
        <v>0.11781400947336788</v>
      </c>
      <c r="U7926" s="19">
        <v>1.1627338709436752</v>
      </c>
      <c r="V7926" s="105">
        <f t="shared" si="1733"/>
        <v>4.1669999999953689E-3</v>
      </c>
      <c r="W7926" s="143">
        <f t="shared" si="1734"/>
        <v>8.8754449677853557</v>
      </c>
      <c r="X7926" s="143">
        <f t="shared" si="1735"/>
        <v>0.61929999999999996</v>
      </c>
      <c r="Y7926" s="143">
        <f t="shared" si="1736"/>
        <v>0</v>
      </c>
      <c r="Z7926" s="143">
        <f t="shared" si="1737"/>
        <v>16.69444892818769</v>
      </c>
      <c r="AA7926" s="143">
        <f t="shared" si="1738"/>
        <v>0</v>
      </c>
      <c r="AB7926" s="143">
        <f t="shared" si="1739"/>
        <v>0</v>
      </c>
      <c r="AC7926" s="143">
        <f t="shared" si="1740"/>
        <v>0.42012664901191887</v>
      </c>
      <c r="AD7926" s="143">
        <f t="shared" si="1741"/>
        <v>0</v>
      </c>
      <c r="AE7926" s="105">
        <f t="shared" si="1742"/>
        <v>1.7335098808104359E-4</v>
      </c>
      <c r="AF7926" s="143">
        <f t="shared" si="1743"/>
        <v>0.34704708340494006</v>
      </c>
    </row>
    <row r="7927" spans="1:32" x14ac:dyDescent="0.25">
      <c r="A7927">
        <v>33.016666000000001</v>
      </c>
      <c r="B7927">
        <v>1.1249882641680204</v>
      </c>
      <c r="C7927" s="203">
        <f t="shared" si="1745"/>
        <v>4.8048666560700374E-3</v>
      </c>
      <c r="D7927" s="184">
        <f t="shared" si="1746"/>
        <v>4.7135741896047072E-2</v>
      </c>
      <c r="T7927" s="182">
        <f t="shared" si="1744"/>
        <v>0.11650783445403141</v>
      </c>
      <c r="U7927" s="19">
        <v>1.1498429257738112</v>
      </c>
      <c r="V7927" s="105">
        <f t="shared" si="1733"/>
        <v>4.166000000004999E-3</v>
      </c>
      <c r="W7927" s="143">
        <f t="shared" si="1734"/>
        <v>8.8754449677853557</v>
      </c>
      <c r="X7927" s="143">
        <f t="shared" si="1735"/>
        <v>0.61929999999999996</v>
      </c>
      <c r="Y7927" s="143">
        <f t="shared" si="1736"/>
        <v>0</v>
      </c>
      <c r="Z7927" s="143">
        <f t="shared" si="1737"/>
        <v>16.69444892818769</v>
      </c>
      <c r="AA7927" s="143">
        <f t="shared" si="1738"/>
        <v>0</v>
      </c>
      <c r="AB7927" s="143">
        <f t="shared" si="1739"/>
        <v>0</v>
      </c>
      <c r="AC7927" s="143">
        <f t="shared" si="1740"/>
        <v>0.42012664901191887</v>
      </c>
      <c r="AD7927" s="143">
        <f t="shared" si="1741"/>
        <v>0</v>
      </c>
      <c r="AE7927" s="105">
        <f t="shared" si="1742"/>
        <v>1.7335098808104359E-4</v>
      </c>
      <c r="AF7927" s="143">
        <f t="shared" si="1743"/>
        <v>0.33409100734865665</v>
      </c>
    </row>
    <row r="7928" spans="1:32" x14ac:dyDescent="0.25">
      <c r="A7928">
        <v>33.020832999999996</v>
      </c>
      <c r="B7928">
        <v>1.1249882641680204</v>
      </c>
      <c r="C7928" s="203">
        <f t="shared" si="1745"/>
        <v>4.6878260967829315E-3</v>
      </c>
      <c r="D7928" s="184">
        <f t="shared" si="1746"/>
        <v>4.5987574009440563E-2</v>
      </c>
      <c r="T7928" s="182">
        <f t="shared" si="1744"/>
        <v>0.11650783445403141</v>
      </c>
      <c r="U7928" s="19">
        <v>1.1498429257738112</v>
      </c>
      <c r="V7928" s="105">
        <f t="shared" si="1733"/>
        <v>4.1669999999953689E-3</v>
      </c>
      <c r="W7928" s="143">
        <f t="shared" si="1734"/>
        <v>8.8754449677853557</v>
      </c>
      <c r="X7928" s="143">
        <f t="shared" si="1735"/>
        <v>0.61929999999999996</v>
      </c>
      <c r="Y7928" s="143">
        <f t="shared" si="1736"/>
        <v>0</v>
      </c>
      <c r="Z7928" s="143">
        <f t="shared" si="1737"/>
        <v>16.69444892818769</v>
      </c>
      <c r="AA7928" s="143">
        <f t="shared" si="1738"/>
        <v>0</v>
      </c>
      <c r="AB7928" s="143">
        <f t="shared" si="1739"/>
        <v>0</v>
      </c>
      <c r="AC7928" s="143">
        <f t="shared" si="1740"/>
        <v>0.42012664901191887</v>
      </c>
      <c r="AD7928" s="143">
        <f t="shared" si="1741"/>
        <v>0</v>
      </c>
      <c r="AE7928" s="105">
        <f t="shared" si="1742"/>
        <v>1.7335098808104359E-4</v>
      </c>
      <c r="AF7928" s="143">
        <f t="shared" si="1743"/>
        <v>0.33409100734865665</v>
      </c>
    </row>
    <row r="7929" spans="1:32" x14ac:dyDescent="0.25">
      <c r="A7929">
        <v>33.024999999999999</v>
      </c>
      <c r="B7929">
        <v>1.068259724782376</v>
      </c>
      <c r="C7929" s="203">
        <f t="shared" si="1745"/>
        <v>4.5696321849808645E-3</v>
      </c>
      <c r="D7929" s="184">
        <f t="shared" si="1746"/>
        <v>4.4828091734662283E-2</v>
      </c>
      <c r="T7929" s="182">
        <f t="shared" si="1744"/>
        <v>0.11523251967343266</v>
      </c>
      <c r="U7929" s="19">
        <v>1.1372565474802139</v>
      </c>
      <c r="V7929" s="105">
        <f t="shared" si="1733"/>
        <v>4.1670000000024743E-3</v>
      </c>
      <c r="W7929" s="143">
        <f t="shared" si="1734"/>
        <v>8.8754449677853557</v>
      </c>
      <c r="X7929" s="143">
        <f t="shared" si="1735"/>
        <v>0.61929999999999996</v>
      </c>
      <c r="Y7929" s="143">
        <f t="shared" si="1736"/>
        <v>0</v>
      </c>
      <c r="Z7929" s="143">
        <f t="shared" si="1737"/>
        <v>16.69444892818769</v>
      </c>
      <c r="AA7929" s="143">
        <f t="shared" si="1738"/>
        <v>0</v>
      </c>
      <c r="AB7929" s="143">
        <f t="shared" si="1739"/>
        <v>0</v>
      </c>
      <c r="AC7929" s="143">
        <f t="shared" si="1740"/>
        <v>0.42012664901191887</v>
      </c>
      <c r="AD7929" s="143">
        <f t="shared" si="1741"/>
        <v>0</v>
      </c>
      <c r="AE7929" s="105">
        <f t="shared" si="1742"/>
        <v>1.7335098808104359E-4</v>
      </c>
      <c r="AF7929" s="143">
        <f t="shared" si="1743"/>
        <v>0.32075521117033323</v>
      </c>
    </row>
    <row r="7930" spans="1:32" x14ac:dyDescent="0.25">
      <c r="A7930">
        <v>33.029165999999996</v>
      </c>
      <c r="B7930">
        <v>1.1817168035536656</v>
      </c>
      <c r="C7930" s="203">
        <f t="shared" si="1745"/>
        <v>4.6867011085216055E-3</v>
      </c>
      <c r="D7930" s="184">
        <f t="shared" si="1746"/>
        <v>4.5976537874596955E-2</v>
      </c>
      <c r="T7930" s="182">
        <f t="shared" si="1744"/>
        <v>0.11781400947265064</v>
      </c>
      <c r="U7930" s="19">
        <v>1.1627338709365964</v>
      </c>
      <c r="V7930" s="105">
        <f t="shared" si="1733"/>
        <v>4.1659999999978936E-3</v>
      </c>
      <c r="W7930" s="143">
        <f t="shared" si="1734"/>
        <v>8.8754449677853557</v>
      </c>
      <c r="X7930" s="143">
        <f t="shared" si="1735"/>
        <v>0.61929999999999996</v>
      </c>
      <c r="Y7930" s="143">
        <f t="shared" si="1736"/>
        <v>0</v>
      </c>
      <c r="Z7930" s="143">
        <f t="shared" si="1737"/>
        <v>16.69444892818769</v>
      </c>
      <c r="AA7930" s="143">
        <f t="shared" si="1738"/>
        <v>0</v>
      </c>
      <c r="AB7930" s="143">
        <f t="shared" si="1739"/>
        <v>0</v>
      </c>
      <c r="AC7930" s="143">
        <f t="shared" si="1740"/>
        <v>0.42012664901191887</v>
      </c>
      <c r="AD7930" s="143">
        <f t="shared" si="1741"/>
        <v>0</v>
      </c>
      <c r="AE7930" s="105">
        <f t="shared" si="1742"/>
        <v>1.7335098808104359E-4</v>
      </c>
      <c r="AF7930" s="143">
        <f t="shared" si="1743"/>
        <v>0.34704708340705293</v>
      </c>
    </row>
    <row r="7931" spans="1:32" x14ac:dyDescent="0.25">
      <c r="A7931">
        <v>33.033332999999999</v>
      </c>
      <c r="B7931">
        <v>1.1817168035536656</v>
      </c>
      <c r="C7931" s="203">
        <f t="shared" si="1745"/>
        <v>4.9242139204110488E-3</v>
      </c>
      <c r="D7931" s="184">
        <f t="shared" si="1746"/>
        <v>4.8306538559232393E-2</v>
      </c>
      <c r="T7931" s="182">
        <f t="shared" si="1744"/>
        <v>0.11781400947265064</v>
      </c>
      <c r="U7931" s="19">
        <v>1.1627338709365964</v>
      </c>
      <c r="V7931" s="105">
        <f t="shared" si="1733"/>
        <v>4.1670000000024743E-3</v>
      </c>
      <c r="W7931" s="143">
        <f t="shared" si="1734"/>
        <v>8.8754449677853557</v>
      </c>
      <c r="X7931" s="143">
        <f t="shared" si="1735"/>
        <v>0.61929999999999996</v>
      </c>
      <c r="Y7931" s="143">
        <f t="shared" si="1736"/>
        <v>0</v>
      </c>
      <c r="Z7931" s="143">
        <f t="shared" si="1737"/>
        <v>16.69444892818769</v>
      </c>
      <c r="AA7931" s="143">
        <f t="shared" si="1738"/>
        <v>0</v>
      </c>
      <c r="AB7931" s="143">
        <f t="shared" si="1739"/>
        <v>0</v>
      </c>
      <c r="AC7931" s="143">
        <f t="shared" si="1740"/>
        <v>0.42012664901191887</v>
      </c>
      <c r="AD7931" s="143">
        <f t="shared" si="1741"/>
        <v>0</v>
      </c>
      <c r="AE7931" s="105">
        <f t="shared" si="1742"/>
        <v>1.7335098808104359E-4</v>
      </c>
      <c r="AF7931" s="143">
        <f t="shared" si="1743"/>
        <v>0.34704708340705293</v>
      </c>
    </row>
    <row r="7932" spans="1:32" x14ac:dyDescent="0.25">
      <c r="A7932">
        <v>33.037499999999994</v>
      </c>
      <c r="B7932">
        <v>1.068259724782376</v>
      </c>
      <c r="C7932" s="203">
        <f t="shared" si="1745"/>
        <v>4.6878260967829332E-3</v>
      </c>
      <c r="D7932" s="184">
        <f t="shared" si="1746"/>
        <v>4.5987574009440577E-2</v>
      </c>
      <c r="T7932" s="182">
        <f t="shared" si="1744"/>
        <v>0.11523432609723322</v>
      </c>
      <c r="U7932" s="19">
        <v>1.1372743754969969</v>
      </c>
      <c r="V7932" s="105">
        <f t="shared" si="1733"/>
        <v>4.1669999999953689E-3</v>
      </c>
      <c r="W7932" s="143">
        <f t="shared" si="1734"/>
        <v>8.8754449677853557</v>
      </c>
      <c r="X7932" s="143">
        <f t="shared" si="1735"/>
        <v>0.61929999999999996</v>
      </c>
      <c r="Y7932" s="143">
        <f t="shared" si="1736"/>
        <v>0</v>
      </c>
      <c r="Z7932" s="143">
        <f t="shared" si="1737"/>
        <v>16.69444892818769</v>
      </c>
      <c r="AA7932" s="143">
        <f t="shared" si="1738"/>
        <v>0</v>
      </c>
      <c r="AB7932" s="143">
        <f t="shared" si="1739"/>
        <v>0</v>
      </c>
      <c r="AC7932" s="143">
        <f t="shared" si="1740"/>
        <v>0.42012664901191887</v>
      </c>
      <c r="AD7932" s="143">
        <f t="shared" si="1741"/>
        <v>0</v>
      </c>
      <c r="AE7932" s="105">
        <f t="shared" si="1742"/>
        <v>1.7335098808104359E-4</v>
      </c>
      <c r="AF7932" s="143">
        <f t="shared" si="1743"/>
        <v>0.32075018298240315</v>
      </c>
    </row>
    <row r="7933" spans="1:32" x14ac:dyDescent="0.25">
      <c r="A7933">
        <v>33.041665999999999</v>
      </c>
      <c r="B7933">
        <v>1.0115311853967308</v>
      </c>
      <c r="C7933" s="203">
        <f t="shared" si="1745"/>
        <v>4.3322044659082782E-3</v>
      </c>
      <c r="D7933" s="184">
        <f t="shared" si="1746"/>
        <v>4.2498925810560209E-2</v>
      </c>
      <c r="T7933" s="182">
        <f t="shared" si="1744"/>
        <v>0.1139897700211626</v>
      </c>
      <c r="U7933" s="19">
        <v>1.1249915620149282</v>
      </c>
      <c r="V7933" s="105">
        <f t="shared" si="1733"/>
        <v>4.166000000004999E-3</v>
      </c>
      <c r="W7933" s="143">
        <f t="shared" si="1734"/>
        <v>8.8754449677853557</v>
      </c>
      <c r="X7933" s="143">
        <f t="shared" si="1735"/>
        <v>0.61929999999999996</v>
      </c>
      <c r="Y7933" s="143">
        <f t="shared" si="1736"/>
        <v>0</v>
      </c>
      <c r="Z7933" s="143">
        <f t="shared" si="1737"/>
        <v>16.69444892818769</v>
      </c>
      <c r="AA7933" s="143">
        <f t="shared" si="1738"/>
        <v>0</v>
      </c>
      <c r="AB7933" s="143">
        <f t="shared" si="1739"/>
        <v>0</v>
      </c>
      <c r="AC7933" s="143">
        <f t="shared" si="1740"/>
        <v>0.42012664901191887</v>
      </c>
      <c r="AD7933" s="143">
        <f t="shared" si="1741"/>
        <v>0</v>
      </c>
      <c r="AE7933" s="105">
        <f t="shared" si="1742"/>
        <v>1.7335098808104359E-4</v>
      </c>
      <c r="AF7933" s="143">
        <f t="shared" si="1743"/>
        <v>0.3070331888539421</v>
      </c>
    </row>
    <row r="7934" spans="1:32" x14ac:dyDescent="0.25">
      <c r="A7934">
        <v>33.045832999999995</v>
      </c>
      <c r="B7934">
        <v>1.068259724782376</v>
      </c>
      <c r="C7934" s="203">
        <f t="shared" si="1745"/>
        <v>4.3332443613533535E-3</v>
      </c>
      <c r="D7934" s="184">
        <f t="shared" si="1746"/>
        <v>4.25091271848764E-2</v>
      </c>
      <c r="T7934" s="182">
        <f t="shared" si="1744"/>
        <v>0.1152324865181079</v>
      </c>
      <c r="U7934" s="19">
        <v>1.1372562202625995</v>
      </c>
      <c r="V7934" s="105">
        <f t="shared" si="1733"/>
        <v>4.1669999999953689E-3</v>
      </c>
      <c r="W7934" s="143">
        <f t="shared" si="1734"/>
        <v>8.8754449677853557</v>
      </c>
      <c r="X7934" s="143">
        <f t="shared" si="1735"/>
        <v>0.61929999999999996</v>
      </c>
      <c r="Y7934" s="143">
        <f t="shared" si="1736"/>
        <v>0</v>
      </c>
      <c r="Z7934" s="143">
        <f t="shared" si="1737"/>
        <v>16.69444892818769</v>
      </c>
      <c r="AA7934" s="143">
        <f t="shared" si="1738"/>
        <v>0</v>
      </c>
      <c r="AB7934" s="143">
        <f t="shared" si="1739"/>
        <v>0</v>
      </c>
      <c r="AC7934" s="143">
        <f t="shared" si="1740"/>
        <v>0.42012664901191887</v>
      </c>
      <c r="AD7934" s="143">
        <f t="shared" si="1741"/>
        <v>0</v>
      </c>
      <c r="AE7934" s="105">
        <f t="shared" si="1742"/>
        <v>1.7335098808104359E-4</v>
      </c>
      <c r="AF7934" s="143">
        <f t="shared" si="1743"/>
        <v>0.32075530345978664</v>
      </c>
    </row>
    <row r="7935" spans="1:32" x14ac:dyDescent="0.25">
      <c r="A7935">
        <v>33.049999999999997</v>
      </c>
      <c r="B7935">
        <v>1.1249882641680204</v>
      </c>
      <c r="C7935" s="203">
        <f t="shared" si="1745"/>
        <v>4.5696321849808645E-3</v>
      </c>
      <c r="D7935" s="184">
        <f t="shared" si="1746"/>
        <v>4.4828091734662283E-2</v>
      </c>
      <c r="T7935" s="182">
        <f t="shared" si="1744"/>
        <v>0.11650776011772755</v>
      </c>
      <c r="U7935" s="19">
        <v>1.1498421921315327</v>
      </c>
      <c r="V7935" s="105">
        <f t="shared" si="1733"/>
        <v>4.1670000000024743E-3</v>
      </c>
      <c r="W7935" s="143">
        <f t="shared" si="1734"/>
        <v>8.8754449677853557</v>
      </c>
      <c r="X7935" s="143">
        <f t="shared" si="1735"/>
        <v>0.61929999999999996</v>
      </c>
      <c r="Y7935" s="143">
        <f t="shared" si="1736"/>
        <v>0</v>
      </c>
      <c r="Z7935" s="143">
        <f t="shared" si="1737"/>
        <v>16.69444892818769</v>
      </c>
      <c r="AA7935" s="143">
        <f t="shared" si="1738"/>
        <v>0</v>
      </c>
      <c r="AB7935" s="143">
        <f t="shared" si="1739"/>
        <v>0</v>
      </c>
      <c r="AC7935" s="143">
        <f t="shared" si="1740"/>
        <v>0.42012664901191887</v>
      </c>
      <c r="AD7935" s="143">
        <f t="shared" si="1741"/>
        <v>0</v>
      </c>
      <c r="AE7935" s="105">
        <f t="shared" si="1742"/>
        <v>1.7335098808104359E-4</v>
      </c>
      <c r="AF7935" s="143">
        <f t="shared" si="1743"/>
        <v>0.33409122051120149</v>
      </c>
    </row>
    <row r="7936" spans="1:32" x14ac:dyDescent="0.25">
      <c r="A7936">
        <v>33.054165999999995</v>
      </c>
      <c r="B7936">
        <v>1.1249882641680204</v>
      </c>
      <c r="C7936" s="203">
        <f t="shared" si="1745"/>
        <v>4.6867011085216037E-3</v>
      </c>
      <c r="D7936" s="184">
        <f t="shared" si="1746"/>
        <v>4.5976537874596934E-2</v>
      </c>
      <c r="T7936" s="182">
        <f t="shared" si="1744"/>
        <v>0.11650776011772755</v>
      </c>
      <c r="U7936" s="19">
        <v>1.1498421921315327</v>
      </c>
      <c r="V7936" s="105">
        <f t="shared" si="1733"/>
        <v>4.1659999999978936E-3</v>
      </c>
      <c r="W7936" s="143">
        <f t="shared" si="1734"/>
        <v>8.8754449677853557</v>
      </c>
      <c r="X7936" s="143">
        <f t="shared" si="1735"/>
        <v>0.61929999999999996</v>
      </c>
      <c r="Y7936" s="143">
        <f t="shared" si="1736"/>
        <v>0</v>
      </c>
      <c r="Z7936" s="143">
        <f t="shared" si="1737"/>
        <v>16.69444892818769</v>
      </c>
      <c r="AA7936" s="143">
        <f t="shared" si="1738"/>
        <v>0</v>
      </c>
      <c r="AB7936" s="143">
        <f t="shared" si="1739"/>
        <v>0</v>
      </c>
      <c r="AC7936" s="143">
        <f t="shared" si="1740"/>
        <v>0.42012664901191887</v>
      </c>
      <c r="AD7936" s="143">
        <f t="shared" si="1741"/>
        <v>0</v>
      </c>
      <c r="AE7936" s="105">
        <f t="shared" si="1742"/>
        <v>1.7335098808104359E-4</v>
      </c>
      <c r="AF7936" s="143">
        <f t="shared" si="1743"/>
        <v>0.33409122051120149</v>
      </c>
    </row>
    <row r="7937" spans="1:32" x14ac:dyDescent="0.25">
      <c r="A7937">
        <v>33.058332999999998</v>
      </c>
      <c r="B7937">
        <v>1.068259724782376</v>
      </c>
      <c r="C7937" s="203">
        <f t="shared" si="1745"/>
        <v>4.5696321849808645E-3</v>
      </c>
      <c r="D7937" s="184">
        <f t="shared" si="1746"/>
        <v>4.4828091734662283E-2</v>
      </c>
      <c r="T7937" s="182">
        <f t="shared" si="1744"/>
        <v>0.11523252066430836</v>
      </c>
      <c r="U7937" s="19">
        <v>1.1372565572593967</v>
      </c>
      <c r="V7937" s="105">
        <f t="shared" ref="V7937:V8000" si="1747">+A7937-A7936</f>
        <v>4.1670000000024743E-3</v>
      </c>
      <c r="W7937" s="143">
        <f t="shared" ref="W7937:W8000" si="1748">IF(AND(T7937&lt;=$O$55,T7937&gt;$M$55),$P$55,IF(AND(T7937&lt;=$O$56,T7937&gt;$M$56),$P$56,IF(AND(T7937&lt;=$O$57,T7937&gt;$M$57),$P$57,IF(AND(T7937&lt;=$O$58,T7937&gt;$M$58),$P$58,IF(AND(T7937&lt;=$O$59,T7937&gt;$M$59),$P$59,"a N/A")))))</f>
        <v>8.8754449677853557</v>
      </c>
      <c r="X7937" s="143">
        <f t="shared" ref="X7937:X8000" si="1749">IF(AND(T7937&lt;=$O$55,T7937&gt;$M$55),$Q$55,IF(AND(T7937&lt;=$O$56,T7937&gt;$M$56),$Q$56,IF(AND(T7937&lt;=$O$57,T7937&gt;$M$57),$Q$57,IF(AND(T7937&lt;=$O$58,T7937&gt;$M$58),$Q$58,IF(AND(T7937&lt;=$O$59,T7937&gt;$M$59),$Q$59,"Valor no encontrado para Po")))))</f>
        <v>0.61929999999999996</v>
      </c>
      <c r="Y7937" s="143">
        <f t="shared" ref="Y7937:Y8000" si="1750">IF(OR(Z7936&gt;=($V$1-$X$1)/2,Z7936&gt;=$Z$1/2),0,W7937*T7937^X7937*V7937)</f>
        <v>0</v>
      </c>
      <c r="Z7937" s="143">
        <f t="shared" ref="Z7937:Z8000" si="1751">+Z7936+Y7937</f>
        <v>16.69444892818769</v>
      </c>
      <c r="AA7937" s="143">
        <f t="shared" ref="AA7937:AA8000" si="1752">2*$AD$1*PI()*((Z7937+$X$1/2)*(2*Z7937-$Z$1)+(Z7937+$X$1/2)^2-($V$1/2)^2)*Y7937</f>
        <v>0</v>
      </c>
      <c r="AB7937" s="143">
        <f t="shared" ref="AB7937:AB8000" si="1753">-AA7937*0.000000001*$AB$1</f>
        <v>0</v>
      </c>
      <c r="AC7937" s="143">
        <f t="shared" ref="AC7937:AC8000" si="1754">+AC7936+AB7937</f>
        <v>0.42012664901191887</v>
      </c>
      <c r="AD7937" s="143">
        <f t="shared" ref="AD7937:AD8000" si="1755">+AB7937/V7937</f>
        <v>0</v>
      </c>
      <c r="AE7937" s="105">
        <f t="shared" ref="AE7937:AE8000" si="1756">+AE7936-AB7937</f>
        <v>1.7335098808104359E-4</v>
      </c>
      <c r="AF7937" s="143">
        <f t="shared" ref="AF7937:AF8000" si="1757">B7937*9.81/(T7937*1000000*$AH$1)</f>
        <v>0.32075520841218352</v>
      </c>
    </row>
    <row r="7938" spans="1:32" x14ac:dyDescent="0.25">
      <c r="A7938">
        <v>33.0625</v>
      </c>
      <c r="B7938">
        <v>0.95480264601108633</v>
      </c>
      <c r="C7938" s="203">
        <f t="shared" si="1745"/>
        <v>4.2150504495506811E-3</v>
      </c>
      <c r="D7938" s="184">
        <f t="shared" si="1746"/>
        <v>4.1349644910092187E-2</v>
      </c>
      <c r="T7938" s="182">
        <f t="shared" si="1744"/>
        <v>0.11278436157600259</v>
      </c>
      <c r="U7938" s="19">
        <v>1.1130951056106844</v>
      </c>
      <c r="V7938" s="105">
        <f t="shared" si="1747"/>
        <v>4.1670000000024743E-3</v>
      </c>
      <c r="W7938" s="143">
        <f t="shared" si="1748"/>
        <v>8.8754449677853557</v>
      </c>
      <c r="X7938" s="143">
        <f t="shared" si="1749"/>
        <v>0.61929999999999996</v>
      </c>
      <c r="Y7938" s="143">
        <f t="shared" si="1750"/>
        <v>0</v>
      </c>
      <c r="Z7938" s="143">
        <f t="shared" si="1751"/>
        <v>16.69444892818769</v>
      </c>
      <c r="AA7938" s="143">
        <f t="shared" si="1752"/>
        <v>0</v>
      </c>
      <c r="AB7938" s="143">
        <f t="shared" si="1753"/>
        <v>0</v>
      </c>
      <c r="AC7938" s="143">
        <f t="shared" si="1754"/>
        <v>0.42012664901191887</v>
      </c>
      <c r="AD7938" s="143">
        <f t="shared" si="1755"/>
        <v>0</v>
      </c>
      <c r="AE7938" s="105">
        <f t="shared" si="1756"/>
        <v>1.7335098808104359E-4</v>
      </c>
      <c r="AF7938" s="143">
        <f t="shared" si="1757"/>
        <v>0.29291165485603782</v>
      </c>
    </row>
    <row r="7939" spans="1:32" x14ac:dyDescent="0.25">
      <c r="A7939">
        <v>33.066665999999998</v>
      </c>
      <c r="B7939">
        <v>1.068259724782376</v>
      </c>
      <c r="C7939" s="203">
        <f t="shared" si="1745"/>
        <v>4.2140389183606512E-3</v>
      </c>
      <c r="D7939" s="184">
        <f t="shared" si="1746"/>
        <v>4.1339721789117989E-2</v>
      </c>
      <c r="T7939" s="182">
        <f t="shared" si="1744"/>
        <v>0.11523334090065258</v>
      </c>
      <c r="U7939" s="19">
        <v>1.1372646523627199</v>
      </c>
      <c r="V7939" s="105">
        <f t="shared" si="1747"/>
        <v>4.1659999999978936E-3</v>
      </c>
      <c r="W7939" s="143">
        <f t="shared" si="1748"/>
        <v>8.8754449677853557</v>
      </c>
      <c r="X7939" s="143">
        <f t="shared" si="1749"/>
        <v>0.61929999999999996</v>
      </c>
      <c r="Y7939" s="143">
        <f t="shared" si="1750"/>
        <v>0</v>
      </c>
      <c r="Z7939" s="143">
        <f t="shared" si="1751"/>
        <v>16.69444892818769</v>
      </c>
      <c r="AA7939" s="143">
        <f t="shared" si="1752"/>
        <v>0</v>
      </c>
      <c r="AB7939" s="143">
        <f t="shared" si="1753"/>
        <v>0</v>
      </c>
      <c r="AC7939" s="143">
        <f t="shared" si="1754"/>
        <v>0.42012664901191887</v>
      </c>
      <c r="AD7939" s="143">
        <f t="shared" si="1755"/>
        <v>0</v>
      </c>
      <c r="AE7939" s="105">
        <f t="shared" si="1756"/>
        <v>1.7335098808104359E-4</v>
      </c>
      <c r="AF7939" s="143">
        <f t="shared" si="1757"/>
        <v>0.32075292526151306</v>
      </c>
    </row>
    <row r="7940" spans="1:32" x14ac:dyDescent="0.25">
      <c r="A7940">
        <v>33.070833</v>
      </c>
      <c r="B7940">
        <v>1.068259724782376</v>
      </c>
      <c r="C7940" s="203">
        <f t="shared" si="1745"/>
        <v>4.451438273170804E-3</v>
      </c>
      <c r="D7940" s="184">
        <f t="shared" si="1746"/>
        <v>4.3668609459805587E-2</v>
      </c>
      <c r="T7940" s="182">
        <f t="shared" ref="T7940:T8003" si="1758">+U7940/1000000*101325</f>
        <v>0.11523334090065258</v>
      </c>
      <c r="U7940" s="19">
        <v>1.1372646523627199</v>
      </c>
      <c r="V7940" s="105">
        <f t="shared" si="1747"/>
        <v>4.1670000000024743E-3</v>
      </c>
      <c r="W7940" s="143">
        <f t="shared" si="1748"/>
        <v>8.8754449677853557</v>
      </c>
      <c r="X7940" s="143">
        <f t="shared" si="1749"/>
        <v>0.61929999999999996</v>
      </c>
      <c r="Y7940" s="143">
        <f t="shared" si="1750"/>
        <v>0</v>
      </c>
      <c r="Z7940" s="143">
        <f t="shared" si="1751"/>
        <v>16.69444892818769</v>
      </c>
      <c r="AA7940" s="143">
        <f t="shared" si="1752"/>
        <v>0</v>
      </c>
      <c r="AB7940" s="143">
        <f t="shared" si="1753"/>
        <v>0</v>
      </c>
      <c r="AC7940" s="143">
        <f t="shared" si="1754"/>
        <v>0.42012664901191887</v>
      </c>
      <c r="AD7940" s="143">
        <f t="shared" si="1755"/>
        <v>0</v>
      </c>
      <c r="AE7940" s="105">
        <f t="shared" si="1756"/>
        <v>1.7335098808104359E-4</v>
      </c>
      <c r="AF7940" s="143">
        <f t="shared" si="1757"/>
        <v>0.32075292526151306</v>
      </c>
    </row>
    <row r="7941" spans="1:32" x14ac:dyDescent="0.25">
      <c r="A7941">
        <v>33.074999999999996</v>
      </c>
      <c r="B7941">
        <v>1.1249882641680204</v>
      </c>
      <c r="C7941" s="203">
        <f t="shared" si="1745"/>
        <v>4.569632184973073E-3</v>
      </c>
      <c r="D7941" s="184">
        <f t="shared" si="1746"/>
        <v>4.4828091734585851E-2</v>
      </c>
      <c r="T7941" s="182">
        <f t="shared" si="1758"/>
        <v>0.11650777149028203</v>
      </c>
      <c r="U7941" s="19">
        <v>1.1498423043699189</v>
      </c>
      <c r="V7941" s="105">
        <f t="shared" si="1747"/>
        <v>4.1669999999953689E-3</v>
      </c>
      <c r="W7941" s="143">
        <f t="shared" si="1748"/>
        <v>8.8754449677853557</v>
      </c>
      <c r="X7941" s="143">
        <f t="shared" si="1749"/>
        <v>0.61929999999999996</v>
      </c>
      <c r="Y7941" s="143">
        <f t="shared" si="1750"/>
        <v>0</v>
      </c>
      <c r="Z7941" s="143">
        <f t="shared" si="1751"/>
        <v>16.69444892818769</v>
      </c>
      <c r="AA7941" s="143">
        <f t="shared" si="1752"/>
        <v>0</v>
      </c>
      <c r="AB7941" s="143">
        <f t="shared" si="1753"/>
        <v>0</v>
      </c>
      <c r="AC7941" s="143">
        <f t="shared" si="1754"/>
        <v>0.42012664901191887</v>
      </c>
      <c r="AD7941" s="143">
        <f t="shared" si="1755"/>
        <v>0</v>
      </c>
      <c r="AE7941" s="105">
        <f t="shared" si="1756"/>
        <v>1.7335098808104359E-4</v>
      </c>
      <c r="AF7941" s="143">
        <f t="shared" si="1757"/>
        <v>0.33409118789989528</v>
      </c>
    </row>
    <row r="7942" spans="1:32" x14ac:dyDescent="0.25">
      <c r="A7942">
        <v>33.079166000000001</v>
      </c>
      <c r="B7942">
        <v>1.068259724782376</v>
      </c>
      <c r="C7942" s="203">
        <f t="shared" si="1745"/>
        <v>4.5685355609891582E-3</v>
      </c>
      <c r="D7942" s="184">
        <f t="shared" si="1746"/>
        <v>4.4817333853303644E-2</v>
      </c>
      <c r="T7942" s="182">
        <f t="shared" si="1758"/>
        <v>0.11523252051272269</v>
      </c>
      <c r="U7942" s="19">
        <v>1.1372565557633623</v>
      </c>
      <c r="V7942" s="105">
        <f t="shared" si="1747"/>
        <v>4.166000000004999E-3</v>
      </c>
      <c r="W7942" s="143">
        <f t="shared" si="1748"/>
        <v>8.8754449677853557</v>
      </c>
      <c r="X7942" s="143">
        <f t="shared" si="1749"/>
        <v>0.61929999999999996</v>
      </c>
      <c r="Y7942" s="143">
        <f t="shared" si="1750"/>
        <v>0</v>
      </c>
      <c r="Z7942" s="143">
        <f t="shared" si="1751"/>
        <v>16.69444892818769</v>
      </c>
      <c r="AA7942" s="143">
        <f t="shared" si="1752"/>
        <v>0</v>
      </c>
      <c r="AB7942" s="143">
        <f t="shared" si="1753"/>
        <v>0</v>
      </c>
      <c r="AC7942" s="143">
        <f t="shared" si="1754"/>
        <v>0.42012664901191887</v>
      </c>
      <c r="AD7942" s="143">
        <f t="shared" si="1755"/>
        <v>0</v>
      </c>
      <c r="AE7942" s="105">
        <f t="shared" si="1756"/>
        <v>1.7335098808104359E-4</v>
      </c>
      <c r="AF7942" s="143">
        <f t="shared" si="1757"/>
        <v>0.32075520883412945</v>
      </c>
    </row>
    <row r="7943" spans="1:32" x14ac:dyDescent="0.25">
      <c r="A7943">
        <v>33.083332999999996</v>
      </c>
      <c r="B7943">
        <v>1.1817168035536656</v>
      </c>
      <c r="C7943" s="203">
        <f t="shared" si="1745"/>
        <v>4.6878260967829332E-3</v>
      </c>
      <c r="D7943" s="184">
        <f t="shared" si="1746"/>
        <v>4.5987574009440577E-2</v>
      </c>
      <c r="T7943" s="182">
        <f t="shared" si="1758"/>
        <v>0.11781400947326184</v>
      </c>
      <c r="U7943" s="19">
        <v>1.1627338709426287</v>
      </c>
      <c r="V7943" s="105">
        <f t="shared" si="1747"/>
        <v>4.1669999999953689E-3</v>
      </c>
      <c r="W7943" s="143">
        <f t="shared" si="1748"/>
        <v>8.8754449677853557</v>
      </c>
      <c r="X7943" s="143">
        <f t="shared" si="1749"/>
        <v>0.61929999999999996</v>
      </c>
      <c r="Y7943" s="143">
        <f t="shared" si="1750"/>
        <v>0</v>
      </c>
      <c r="Z7943" s="143">
        <f t="shared" si="1751"/>
        <v>16.69444892818769</v>
      </c>
      <c r="AA7943" s="143">
        <f t="shared" si="1752"/>
        <v>0</v>
      </c>
      <c r="AB7943" s="143">
        <f t="shared" si="1753"/>
        <v>0</v>
      </c>
      <c r="AC7943" s="143">
        <f t="shared" si="1754"/>
        <v>0.42012664901191887</v>
      </c>
      <c r="AD7943" s="143">
        <f t="shared" si="1755"/>
        <v>0</v>
      </c>
      <c r="AE7943" s="105">
        <f t="shared" si="1756"/>
        <v>1.7335098808104359E-4</v>
      </c>
      <c r="AF7943" s="143">
        <f t="shared" si="1757"/>
        <v>0.34704708340525242</v>
      </c>
    </row>
    <row r="7944" spans="1:32" x14ac:dyDescent="0.25">
      <c r="A7944">
        <v>33.087499999999999</v>
      </c>
      <c r="B7944">
        <v>1.068259724782376</v>
      </c>
      <c r="C7944" s="203">
        <f t="shared" si="1745"/>
        <v>4.6878260967909268E-3</v>
      </c>
      <c r="D7944" s="184">
        <f t="shared" si="1746"/>
        <v>4.5987574009518993E-2</v>
      </c>
      <c r="T7944" s="182">
        <f t="shared" si="1758"/>
        <v>0.11523432609723369</v>
      </c>
      <c r="U7944" s="19">
        <v>1.1372743754970016</v>
      </c>
      <c r="V7944" s="105">
        <f t="shared" si="1747"/>
        <v>4.1670000000024743E-3</v>
      </c>
      <c r="W7944" s="143">
        <f t="shared" si="1748"/>
        <v>8.8754449677853557</v>
      </c>
      <c r="X7944" s="143">
        <f t="shared" si="1749"/>
        <v>0.61929999999999996</v>
      </c>
      <c r="Y7944" s="143">
        <f t="shared" si="1750"/>
        <v>0</v>
      </c>
      <c r="Z7944" s="143">
        <f t="shared" si="1751"/>
        <v>16.69444892818769</v>
      </c>
      <c r="AA7944" s="143">
        <f t="shared" si="1752"/>
        <v>0</v>
      </c>
      <c r="AB7944" s="143">
        <f t="shared" si="1753"/>
        <v>0</v>
      </c>
      <c r="AC7944" s="143">
        <f t="shared" si="1754"/>
        <v>0.42012664901191887</v>
      </c>
      <c r="AD7944" s="143">
        <f t="shared" si="1755"/>
        <v>0</v>
      </c>
      <c r="AE7944" s="105">
        <f t="shared" si="1756"/>
        <v>1.7335098808104359E-4</v>
      </c>
      <c r="AF7944" s="143">
        <f t="shared" si="1757"/>
        <v>0.32075018298240188</v>
      </c>
    </row>
    <row r="7945" spans="1:32" x14ac:dyDescent="0.25">
      <c r="A7945">
        <v>33.091665999999996</v>
      </c>
      <c r="B7945">
        <v>1.068259724782376</v>
      </c>
      <c r="C7945" s="203">
        <f t="shared" si="1745"/>
        <v>4.4503700134411279E-3</v>
      </c>
      <c r="D7945" s="184">
        <f t="shared" si="1746"/>
        <v>4.3658129831857469E-2</v>
      </c>
      <c r="T7945" s="182">
        <f t="shared" si="1758"/>
        <v>0.11523432609723369</v>
      </c>
      <c r="U7945" s="19">
        <v>1.1372743754970016</v>
      </c>
      <c r="V7945" s="105">
        <f t="shared" si="1747"/>
        <v>4.1659999999978936E-3</v>
      </c>
      <c r="W7945" s="143">
        <f t="shared" si="1748"/>
        <v>8.8754449677853557</v>
      </c>
      <c r="X7945" s="143">
        <f t="shared" si="1749"/>
        <v>0.61929999999999996</v>
      </c>
      <c r="Y7945" s="143">
        <f t="shared" si="1750"/>
        <v>0</v>
      </c>
      <c r="Z7945" s="143">
        <f t="shared" si="1751"/>
        <v>16.69444892818769</v>
      </c>
      <c r="AA7945" s="143">
        <f t="shared" si="1752"/>
        <v>0</v>
      </c>
      <c r="AB7945" s="143">
        <f t="shared" si="1753"/>
        <v>0</v>
      </c>
      <c r="AC7945" s="143">
        <f t="shared" si="1754"/>
        <v>0.42012664901191887</v>
      </c>
      <c r="AD7945" s="143">
        <f t="shared" si="1755"/>
        <v>0</v>
      </c>
      <c r="AE7945" s="105">
        <f t="shared" si="1756"/>
        <v>1.7335098808104359E-4</v>
      </c>
      <c r="AF7945" s="143">
        <f t="shared" si="1757"/>
        <v>0.32075018298240188</v>
      </c>
    </row>
    <row r="7946" spans="1:32" x14ac:dyDescent="0.25">
      <c r="A7946">
        <v>33.095832999999999</v>
      </c>
      <c r="B7946">
        <v>1.068259724782376</v>
      </c>
      <c r="C7946" s="203">
        <f t="shared" si="1745"/>
        <v>4.451438273170804E-3</v>
      </c>
      <c r="D7946" s="184">
        <f t="shared" si="1746"/>
        <v>4.3668609459805587E-2</v>
      </c>
      <c r="T7946" s="182">
        <f t="shared" si="1758"/>
        <v>0.11523432609723369</v>
      </c>
      <c r="U7946" s="19">
        <v>1.1372743754970016</v>
      </c>
      <c r="V7946" s="105">
        <f t="shared" si="1747"/>
        <v>4.1670000000024743E-3</v>
      </c>
      <c r="W7946" s="143">
        <f t="shared" si="1748"/>
        <v>8.8754449677853557</v>
      </c>
      <c r="X7946" s="143">
        <f t="shared" si="1749"/>
        <v>0.61929999999999996</v>
      </c>
      <c r="Y7946" s="143">
        <f t="shared" si="1750"/>
        <v>0</v>
      </c>
      <c r="Z7946" s="143">
        <f t="shared" si="1751"/>
        <v>16.69444892818769</v>
      </c>
      <c r="AA7946" s="143">
        <f t="shared" si="1752"/>
        <v>0</v>
      </c>
      <c r="AB7946" s="143">
        <f t="shared" si="1753"/>
        <v>0</v>
      </c>
      <c r="AC7946" s="143">
        <f t="shared" si="1754"/>
        <v>0.42012664901191887</v>
      </c>
      <c r="AD7946" s="143">
        <f t="shared" si="1755"/>
        <v>0</v>
      </c>
      <c r="AE7946" s="105">
        <f t="shared" si="1756"/>
        <v>1.7335098808104359E-4</v>
      </c>
      <c r="AF7946" s="143">
        <f t="shared" si="1757"/>
        <v>0.32075018298240188</v>
      </c>
    </row>
    <row r="7947" spans="1:32" x14ac:dyDescent="0.25">
      <c r="A7947">
        <v>33.099999999999994</v>
      </c>
      <c r="B7947">
        <v>1.068259724782376</v>
      </c>
      <c r="C7947" s="203">
        <f t="shared" si="1745"/>
        <v>4.4514382731632137E-3</v>
      </c>
      <c r="D7947" s="184">
        <f t="shared" si="1746"/>
        <v>4.3668609459731125E-2</v>
      </c>
      <c r="T7947" s="182">
        <f t="shared" si="1758"/>
        <v>0.11523432609723369</v>
      </c>
      <c r="U7947" s="19">
        <v>1.1372743754970016</v>
      </c>
      <c r="V7947" s="105">
        <f t="shared" si="1747"/>
        <v>4.1669999999953689E-3</v>
      </c>
      <c r="W7947" s="143">
        <f t="shared" si="1748"/>
        <v>8.8754449677853557</v>
      </c>
      <c r="X7947" s="143">
        <f t="shared" si="1749"/>
        <v>0.61929999999999996</v>
      </c>
      <c r="Y7947" s="143">
        <f t="shared" si="1750"/>
        <v>0</v>
      </c>
      <c r="Z7947" s="143">
        <f t="shared" si="1751"/>
        <v>16.69444892818769</v>
      </c>
      <c r="AA7947" s="143">
        <f t="shared" si="1752"/>
        <v>0</v>
      </c>
      <c r="AB7947" s="143">
        <f t="shared" si="1753"/>
        <v>0</v>
      </c>
      <c r="AC7947" s="143">
        <f t="shared" si="1754"/>
        <v>0.42012664901191887</v>
      </c>
      <c r="AD7947" s="143">
        <f t="shared" si="1755"/>
        <v>0</v>
      </c>
      <c r="AE7947" s="105">
        <f t="shared" si="1756"/>
        <v>1.7335098808104359E-4</v>
      </c>
      <c r="AF7947" s="143">
        <f t="shared" si="1757"/>
        <v>0.32075018298240188</v>
      </c>
    </row>
    <row r="7948" spans="1:32" x14ac:dyDescent="0.25">
      <c r="A7948">
        <v>33.104165999999999</v>
      </c>
      <c r="B7948">
        <v>1.068259724782376</v>
      </c>
      <c r="C7948" s="203">
        <f t="shared" ref="C7948:C8011" si="1759">+(B7947+B7948)/2*(A7948-A7947)</f>
        <v>4.4503700134487182E-3</v>
      </c>
      <c r="D7948" s="184">
        <f t="shared" ref="D7948:D8011" si="1760">C7948*9.81</f>
        <v>4.365812983193193E-2</v>
      </c>
      <c r="T7948" s="182">
        <f t="shared" si="1758"/>
        <v>0.11523432609723369</v>
      </c>
      <c r="U7948" s="19">
        <v>1.1372743754970016</v>
      </c>
      <c r="V7948" s="105">
        <f t="shared" si="1747"/>
        <v>4.166000000004999E-3</v>
      </c>
      <c r="W7948" s="143">
        <f t="shared" si="1748"/>
        <v>8.8754449677853557</v>
      </c>
      <c r="X7948" s="143">
        <f t="shared" si="1749"/>
        <v>0.61929999999999996</v>
      </c>
      <c r="Y7948" s="143">
        <f t="shared" si="1750"/>
        <v>0</v>
      </c>
      <c r="Z7948" s="143">
        <f t="shared" si="1751"/>
        <v>16.69444892818769</v>
      </c>
      <c r="AA7948" s="143">
        <f t="shared" si="1752"/>
        <v>0</v>
      </c>
      <c r="AB7948" s="143">
        <f t="shared" si="1753"/>
        <v>0</v>
      </c>
      <c r="AC7948" s="143">
        <f t="shared" si="1754"/>
        <v>0.42012664901191887</v>
      </c>
      <c r="AD7948" s="143">
        <f t="shared" si="1755"/>
        <v>0</v>
      </c>
      <c r="AE7948" s="105">
        <f t="shared" si="1756"/>
        <v>1.7335098808104359E-4</v>
      </c>
      <c r="AF7948" s="143">
        <f t="shared" si="1757"/>
        <v>0.32075018298240188</v>
      </c>
    </row>
    <row r="7949" spans="1:32" x14ac:dyDescent="0.25">
      <c r="A7949">
        <v>33.108332999999995</v>
      </c>
      <c r="B7949">
        <v>1.1249882641680204</v>
      </c>
      <c r="C7949" s="203">
        <f t="shared" si="1759"/>
        <v>4.569632184973073E-3</v>
      </c>
      <c r="D7949" s="184">
        <f t="shared" si="1760"/>
        <v>4.4828091734585851E-2</v>
      </c>
      <c r="T7949" s="182">
        <f t="shared" si="1758"/>
        <v>0.11650778458538416</v>
      </c>
      <c r="U7949" s="19">
        <v>1.1498424336085287</v>
      </c>
      <c r="V7949" s="105">
        <f t="shared" si="1747"/>
        <v>4.1669999999953689E-3</v>
      </c>
      <c r="W7949" s="143">
        <f t="shared" si="1748"/>
        <v>8.8754449677853557</v>
      </c>
      <c r="X7949" s="143">
        <f t="shared" si="1749"/>
        <v>0.61929999999999996</v>
      </c>
      <c r="Y7949" s="143">
        <f t="shared" si="1750"/>
        <v>0</v>
      </c>
      <c r="Z7949" s="143">
        <f t="shared" si="1751"/>
        <v>16.69444892818769</v>
      </c>
      <c r="AA7949" s="143">
        <f t="shared" si="1752"/>
        <v>0</v>
      </c>
      <c r="AB7949" s="143">
        <f t="shared" si="1753"/>
        <v>0</v>
      </c>
      <c r="AC7949" s="143">
        <f t="shared" si="1754"/>
        <v>0.42012664901191887</v>
      </c>
      <c r="AD7949" s="143">
        <f t="shared" si="1755"/>
        <v>0</v>
      </c>
      <c r="AE7949" s="105">
        <f t="shared" si="1756"/>
        <v>1.7335098808104359E-4</v>
      </c>
      <c r="AF7949" s="143">
        <f t="shared" si="1757"/>
        <v>0.33409115034911496</v>
      </c>
    </row>
    <row r="7950" spans="1:32" x14ac:dyDescent="0.25">
      <c r="A7950">
        <v>33.112499999999997</v>
      </c>
      <c r="B7950">
        <v>1.1249882641680204</v>
      </c>
      <c r="C7950" s="203">
        <f t="shared" si="1759"/>
        <v>4.6878260967909251E-3</v>
      </c>
      <c r="D7950" s="184">
        <f t="shared" si="1760"/>
        <v>4.5987574009518979E-2</v>
      </c>
      <c r="T7950" s="182">
        <f t="shared" si="1758"/>
        <v>0.11650778458538416</v>
      </c>
      <c r="U7950" s="19">
        <v>1.1498424336085287</v>
      </c>
      <c r="V7950" s="105">
        <f t="shared" si="1747"/>
        <v>4.1670000000024743E-3</v>
      </c>
      <c r="W7950" s="143">
        <f t="shared" si="1748"/>
        <v>8.8754449677853557</v>
      </c>
      <c r="X7950" s="143">
        <f t="shared" si="1749"/>
        <v>0.61929999999999996</v>
      </c>
      <c r="Y7950" s="143">
        <f t="shared" si="1750"/>
        <v>0</v>
      </c>
      <c r="Z7950" s="143">
        <f t="shared" si="1751"/>
        <v>16.69444892818769</v>
      </c>
      <c r="AA7950" s="143">
        <f t="shared" si="1752"/>
        <v>0</v>
      </c>
      <c r="AB7950" s="143">
        <f t="shared" si="1753"/>
        <v>0</v>
      </c>
      <c r="AC7950" s="143">
        <f t="shared" si="1754"/>
        <v>0.42012664901191887</v>
      </c>
      <c r="AD7950" s="143">
        <f t="shared" si="1755"/>
        <v>0</v>
      </c>
      <c r="AE7950" s="105">
        <f t="shared" si="1756"/>
        <v>1.7335098808104359E-4</v>
      </c>
      <c r="AF7950" s="143">
        <f t="shared" si="1757"/>
        <v>0.33409115034911496</v>
      </c>
    </row>
    <row r="7951" spans="1:32" x14ac:dyDescent="0.25">
      <c r="A7951">
        <v>33.116665999999995</v>
      </c>
      <c r="B7951">
        <v>1.1817168035536656</v>
      </c>
      <c r="C7951" s="203">
        <f t="shared" si="1759"/>
        <v>4.8048666560618425E-3</v>
      </c>
      <c r="D7951" s="184">
        <f t="shared" si="1760"/>
        <v>4.7135741895966678E-2</v>
      </c>
      <c r="T7951" s="182">
        <f t="shared" si="1758"/>
        <v>0.11781288008913869</v>
      </c>
      <c r="U7951" s="19">
        <v>1.1627227247879466</v>
      </c>
      <c r="V7951" s="105">
        <f t="shared" si="1747"/>
        <v>4.1659999999978936E-3</v>
      </c>
      <c r="W7951" s="143">
        <f t="shared" si="1748"/>
        <v>8.8754449677853557</v>
      </c>
      <c r="X7951" s="143">
        <f t="shared" si="1749"/>
        <v>0.61929999999999996</v>
      </c>
      <c r="Y7951" s="143">
        <f t="shared" si="1750"/>
        <v>0</v>
      </c>
      <c r="Z7951" s="143">
        <f t="shared" si="1751"/>
        <v>16.69444892818769</v>
      </c>
      <c r="AA7951" s="143">
        <f t="shared" si="1752"/>
        <v>0</v>
      </c>
      <c r="AB7951" s="143">
        <f t="shared" si="1753"/>
        <v>0</v>
      </c>
      <c r="AC7951" s="143">
        <f t="shared" si="1754"/>
        <v>0.42012664901191887</v>
      </c>
      <c r="AD7951" s="143">
        <f t="shared" si="1755"/>
        <v>0</v>
      </c>
      <c r="AE7951" s="105">
        <f t="shared" si="1756"/>
        <v>1.7335098808104359E-4</v>
      </c>
      <c r="AF7951" s="143">
        <f t="shared" si="1757"/>
        <v>0.34705041028653816</v>
      </c>
    </row>
    <row r="7952" spans="1:32" x14ac:dyDescent="0.25">
      <c r="A7952">
        <v>33.120832999999998</v>
      </c>
      <c r="B7952">
        <v>1.1817168035536656</v>
      </c>
      <c r="C7952" s="203">
        <f t="shared" si="1759"/>
        <v>4.9242139204110488E-3</v>
      </c>
      <c r="D7952" s="184">
        <f t="shared" si="1760"/>
        <v>4.8306538559232393E-2</v>
      </c>
      <c r="T7952" s="182">
        <f t="shared" si="1758"/>
        <v>0.11781288008913869</v>
      </c>
      <c r="U7952" s="19">
        <v>1.1627227247879466</v>
      </c>
      <c r="V7952" s="105">
        <f t="shared" si="1747"/>
        <v>4.1670000000024743E-3</v>
      </c>
      <c r="W7952" s="143">
        <f t="shared" si="1748"/>
        <v>8.8754449677853557</v>
      </c>
      <c r="X7952" s="143">
        <f t="shared" si="1749"/>
        <v>0.61929999999999996</v>
      </c>
      <c r="Y7952" s="143">
        <f t="shared" si="1750"/>
        <v>0</v>
      </c>
      <c r="Z7952" s="143">
        <f t="shared" si="1751"/>
        <v>16.69444892818769</v>
      </c>
      <c r="AA7952" s="143">
        <f t="shared" si="1752"/>
        <v>0</v>
      </c>
      <c r="AB7952" s="143">
        <f t="shared" si="1753"/>
        <v>0</v>
      </c>
      <c r="AC7952" s="143">
        <f t="shared" si="1754"/>
        <v>0.42012664901191887</v>
      </c>
      <c r="AD7952" s="143">
        <f t="shared" si="1755"/>
        <v>0</v>
      </c>
      <c r="AE7952" s="105">
        <f t="shared" si="1756"/>
        <v>1.7335098808104359E-4</v>
      </c>
      <c r="AF7952" s="143">
        <f t="shared" si="1757"/>
        <v>0.34705041028653816</v>
      </c>
    </row>
    <row r="7953" spans="1:32" x14ac:dyDescent="0.25">
      <c r="A7953">
        <v>33.125</v>
      </c>
      <c r="B7953">
        <v>1.068259724782376</v>
      </c>
      <c r="C7953" s="203">
        <f t="shared" si="1759"/>
        <v>4.6878260967909268E-3</v>
      </c>
      <c r="D7953" s="184">
        <f t="shared" si="1760"/>
        <v>4.5987574009518993E-2</v>
      </c>
      <c r="T7953" s="182">
        <f t="shared" si="1758"/>
        <v>0.11523432523406267</v>
      </c>
      <c r="U7953" s="19">
        <v>1.137274366978166</v>
      </c>
      <c r="V7953" s="105">
        <f t="shared" si="1747"/>
        <v>4.1670000000024743E-3</v>
      </c>
      <c r="W7953" s="143">
        <f t="shared" si="1748"/>
        <v>8.8754449677853557</v>
      </c>
      <c r="X7953" s="143">
        <f t="shared" si="1749"/>
        <v>0.61929999999999996</v>
      </c>
      <c r="Y7953" s="143">
        <f t="shared" si="1750"/>
        <v>0</v>
      </c>
      <c r="Z7953" s="143">
        <f t="shared" si="1751"/>
        <v>16.69444892818769</v>
      </c>
      <c r="AA7953" s="143">
        <f t="shared" si="1752"/>
        <v>0</v>
      </c>
      <c r="AB7953" s="143">
        <f t="shared" si="1753"/>
        <v>0</v>
      </c>
      <c r="AC7953" s="143">
        <f t="shared" si="1754"/>
        <v>0.42012664901191887</v>
      </c>
      <c r="AD7953" s="143">
        <f t="shared" si="1755"/>
        <v>0</v>
      </c>
      <c r="AE7953" s="105">
        <f t="shared" si="1756"/>
        <v>1.7335098808104359E-4</v>
      </c>
      <c r="AF7953" s="143">
        <f t="shared" si="1757"/>
        <v>0.32075018538500427</v>
      </c>
    </row>
    <row r="7954" spans="1:32" x14ac:dyDescent="0.25">
      <c r="A7954">
        <v>33.129165999999998</v>
      </c>
      <c r="B7954">
        <v>0.95480264601108633</v>
      </c>
      <c r="C7954" s="203">
        <f t="shared" si="1759"/>
        <v>4.2140389183606512E-3</v>
      </c>
      <c r="D7954" s="184">
        <f t="shared" si="1760"/>
        <v>4.1339721789117989E-2</v>
      </c>
      <c r="T7954" s="182">
        <f t="shared" si="1758"/>
        <v>0.11278436370850803</v>
      </c>
      <c r="U7954" s="19">
        <v>1.1130951266568767</v>
      </c>
      <c r="V7954" s="105">
        <f t="shared" si="1747"/>
        <v>4.1659999999978936E-3</v>
      </c>
      <c r="W7954" s="143">
        <f t="shared" si="1748"/>
        <v>8.8754449677853557</v>
      </c>
      <c r="X7954" s="143">
        <f t="shared" si="1749"/>
        <v>0.61929999999999996</v>
      </c>
      <c r="Y7954" s="143">
        <f t="shared" si="1750"/>
        <v>0</v>
      </c>
      <c r="Z7954" s="143">
        <f t="shared" si="1751"/>
        <v>16.69444892818769</v>
      </c>
      <c r="AA7954" s="143">
        <f t="shared" si="1752"/>
        <v>0</v>
      </c>
      <c r="AB7954" s="143">
        <f t="shared" si="1753"/>
        <v>0</v>
      </c>
      <c r="AC7954" s="143">
        <f t="shared" si="1754"/>
        <v>0.42012664901191887</v>
      </c>
      <c r="AD7954" s="143">
        <f t="shared" si="1755"/>
        <v>0</v>
      </c>
      <c r="AE7954" s="105">
        <f t="shared" si="1756"/>
        <v>1.7335098808104359E-4</v>
      </c>
      <c r="AF7954" s="143">
        <f t="shared" si="1757"/>
        <v>0.29291164931771957</v>
      </c>
    </row>
    <row r="7955" spans="1:32" x14ac:dyDescent="0.25">
      <c r="A7955">
        <v>33.133333</v>
      </c>
      <c r="B7955">
        <v>1.0115311853967308</v>
      </c>
      <c r="C7955" s="203">
        <f t="shared" si="1759"/>
        <v>4.0968565377406197E-3</v>
      </c>
      <c r="D7955" s="184">
        <f t="shared" si="1760"/>
        <v>4.0190162635235484E-2</v>
      </c>
      <c r="T7955" s="182">
        <f t="shared" si="1758"/>
        <v>0.11398986789172305</v>
      </c>
      <c r="U7955" s="19">
        <v>1.1249925279222606</v>
      </c>
      <c r="V7955" s="105">
        <f t="shared" si="1747"/>
        <v>4.1670000000024743E-3</v>
      </c>
      <c r="W7955" s="143">
        <f t="shared" si="1748"/>
        <v>8.8754449677853557</v>
      </c>
      <c r="X7955" s="143">
        <f t="shared" si="1749"/>
        <v>0.61929999999999996</v>
      </c>
      <c r="Y7955" s="143">
        <f t="shared" si="1750"/>
        <v>0</v>
      </c>
      <c r="Z7955" s="143">
        <f t="shared" si="1751"/>
        <v>16.69444892818769</v>
      </c>
      <c r="AA7955" s="143">
        <f t="shared" si="1752"/>
        <v>0</v>
      </c>
      <c r="AB7955" s="143">
        <f t="shared" si="1753"/>
        <v>0</v>
      </c>
      <c r="AC7955" s="143">
        <f t="shared" si="1754"/>
        <v>0.42012664901191887</v>
      </c>
      <c r="AD7955" s="143">
        <f t="shared" si="1755"/>
        <v>0</v>
      </c>
      <c r="AE7955" s="105">
        <f t="shared" si="1756"/>
        <v>1.7335098808104359E-4</v>
      </c>
      <c r="AF7955" s="143">
        <f t="shared" si="1757"/>
        <v>0.30703292523831704</v>
      </c>
    </row>
    <row r="7956" spans="1:32" x14ac:dyDescent="0.25">
      <c r="A7956">
        <v>33.137499999999996</v>
      </c>
      <c r="B7956">
        <v>1.1817168035536656</v>
      </c>
      <c r="C7956" s="203">
        <f t="shared" si="1759"/>
        <v>4.569632184973073E-3</v>
      </c>
      <c r="D7956" s="184">
        <f t="shared" si="1760"/>
        <v>4.4828091734585851E-2</v>
      </c>
      <c r="T7956" s="182">
        <f t="shared" si="1758"/>
        <v>0.11781211960725727</v>
      </c>
      <c r="U7956" s="19">
        <v>1.1627152194153196</v>
      </c>
      <c r="V7956" s="105">
        <f t="shared" si="1747"/>
        <v>4.1669999999953689E-3</v>
      </c>
      <c r="W7956" s="143">
        <f t="shared" si="1748"/>
        <v>8.8754449677853557</v>
      </c>
      <c r="X7956" s="143">
        <f t="shared" si="1749"/>
        <v>0.61929999999999996</v>
      </c>
      <c r="Y7956" s="143">
        <f t="shared" si="1750"/>
        <v>0</v>
      </c>
      <c r="Z7956" s="143">
        <f t="shared" si="1751"/>
        <v>16.69444892818769</v>
      </c>
      <c r="AA7956" s="143">
        <f t="shared" si="1752"/>
        <v>0</v>
      </c>
      <c r="AB7956" s="143">
        <f t="shared" si="1753"/>
        <v>0</v>
      </c>
      <c r="AC7956" s="143">
        <f t="shared" si="1754"/>
        <v>0.42012664901191887</v>
      </c>
      <c r="AD7956" s="143">
        <f t="shared" si="1755"/>
        <v>0</v>
      </c>
      <c r="AE7956" s="105">
        <f t="shared" si="1756"/>
        <v>1.7335098808104359E-4</v>
      </c>
      <c r="AF7956" s="143">
        <f t="shared" si="1757"/>
        <v>0.34705265051063267</v>
      </c>
    </row>
    <row r="7957" spans="1:32" x14ac:dyDescent="0.25">
      <c r="A7957">
        <v>33.141666000000001</v>
      </c>
      <c r="B7957">
        <v>1.0115311853967308</v>
      </c>
      <c r="C7957" s="203">
        <f t="shared" si="1759"/>
        <v>4.5685355609891582E-3</v>
      </c>
      <c r="D7957" s="184">
        <f t="shared" si="1760"/>
        <v>4.4817333853303644E-2</v>
      </c>
      <c r="T7957" s="182">
        <f t="shared" si="1758"/>
        <v>0.11399104860431704</v>
      </c>
      <c r="U7957" s="19">
        <v>1.1250041806495636</v>
      </c>
      <c r="V7957" s="105">
        <f t="shared" si="1747"/>
        <v>4.166000000004999E-3</v>
      </c>
      <c r="W7957" s="143">
        <f t="shared" si="1748"/>
        <v>8.8754449677853557</v>
      </c>
      <c r="X7957" s="143">
        <f t="shared" si="1749"/>
        <v>0.61929999999999996</v>
      </c>
      <c r="Y7957" s="143">
        <f t="shared" si="1750"/>
        <v>0</v>
      </c>
      <c r="Z7957" s="143">
        <f t="shared" si="1751"/>
        <v>16.69444892818769</v>
      </c>
      <c r="AA7957" s="143">
        <f t="shared" si="1752"/>
        <v>0</v>
      </c>
      <c r="AB7957" s="143">
        <f t="shared" si="1753"/>
        <v>0</v>
      </c>
      <c r="AC7957" s="143">
        <f t="shared" si="1754"/>
        <v>0.42012664901191887</v>
      </c>
      <c r="AD7957" s="143">
        <f t="shared" si="1755"/>
        <v>0</v>
      </c>
      <c r="AE7957" s="105">
        <f t="shared" si="1756"/>
        <v>1.7335098808104359E-4</v>
      </c>
      <c r="AF7957" s="143">
        <f t="shared" si="1757"/>
        <v>0.30702974500929003</v>
      </c>
    </row>
    <row r="7958" spans="1:32" x14ac:dyDescent="0.25">
      <c r="A7958">
        <v>33.145832999999996</v>
      </c>
      <c r="B7958">
        <v>1.1249882641680204</v>
      </c>
      <c r="C7958" s="203">
        <f t="shared" si="1759"/>
        <v>4.4514382731632128E-3</v>
      </c>
      <c r="D7958" s="184">
        <f t="shared" si="1760"/>
        <v>4.3668609459731118E-2</v>
      </c>
      <c r="T7958" s="182">
        <f t="shared" si="1758"/>
        <v>0.11650879076544429</v>
      </c>
      <c r="U7958" s="19">
        <v>1.1498523638336471</v>
      </c>
      <c r="V7958" s="105">
        <f t="shared" si="1747"/>
        <v>4.1669999999953689E-3</v>
      </c>
      <c r="W7958" s="143">
        <f t="shared" si="1748"/>
        <v>8.8754449677853557</v>
      </c>
      <c r="X7958" s="143">
        <f t="shared" si="1749"/>
        <v>0.61929999999999996</v>
      </c>
      <c r="Y7958" s="143">
        <f t="shared" si="1750"/>
        <v>0</v>
      </c>
      <c r="Z7958" s="143">
        <f t="shared" si="1751"/>
        <v>16.69444892818769</v>
      </c>
      <c r="AA7958" s="143">
        <f t="shared" si="1752"/>
        <v>0</v>
      </c>
      <c r="AB7958" s="143">
        <f t="shared" si="1753"/>
        <v>0</v>
      </c>
      <c r="AC7958" s="143">
        <f t="shared" si="1754"/>
        <v>0.42012664901191887</v>
      </c>
      <c r="AD7958" s="143">
        <f t="shared" si="1755"/>
        <v>0</v>
      </c>
      <c r="AE7958" s="105">
        <f t="shared" si="1756"/>
        <v>1.7335098808104359E-4</v>
      </c>
      <c r="AF7958" s="143">
        <f t="shared" si="1757"/>
        <v>0.33408826510885509</v>
      </c>
    </row>
    <row r="7959" spans="1:32" x14ac:dyDescent="0.25">
      <c r="A7959">
        <v>33.15</v>
      </c>
      <c r="B7959">
        <v>1.1817168035536656</v>
      </c>
      <c r="C7959" s="203">
        <f t="shared" si="1759"/>
        <v>4.8060200086009865E-3</v>
      </c>
      <c r="D7959" s="184">
        <f t="shared" si="1760"/>
        <v>4.7147056284375682E-2</v>
      </c>
      <c r="T7959" s="182">
        <f t="shared" si="1758"/>
        <v>0.11781289220306027</v>
      </c>
      <c r="U7959" s="19">
        <v>1.1627228443430573</v>
      </c>
      <c r="V7959" s="105">
        <f t="shared" si="1747"/>
        <v>4.1670000000024743E-3</v>
      </c>
      <c r="W7959" s="143">
        <f t="shared" si="1748"/>
        <v>8.8754449677853557</v>
      </c>
      <c r="X7959" s="143">
        <f t="shared" si="1749"/>
        <v>0.61929999999999996</v>
      </c>
      <c r="Y7959" s="143">
        <f t="shared" si="1750"/>
        <v>0</v>
      </c>
      <c r="Z7959" s="143">
        <f t="shared" si="1751"/>
        <v>16.69444892818769</v>
      </c>
      <c r="AA7959" s="143">
        <f t="shared" si="1752"/>
        <v>0</v>
      </c>
      <c r="AB7959" s="143">
        <f t="shared" si="1753"/>
        <v>0</v>
      </c>
      <c r="AC7959" s="143">
        <f t="shared" si="1754"/>
        <v>0.42012664901191887</v>
      </c>
      <c r="AD7959" s="143">
        <f t="shared" si="1755"/>
        <v>0</v>
      </c>
      <c r="AE7959" s="105">
        <f t="shared" si="1756"/>
        <v>1.7335098808104359E-4</v>
      </c>
      <c r="AF7959" s="143">
        <f t="shared" si="1757"/>
        <v>0.34705037460163662</v>
      </c>
    </row>
    <row r="7960" spans="1:32" x14ac:dyDescent="0.25">
      <c r="A7960">
        <v>33.154165999999996</v>
      </c>
      <c r="B7960">
        <v>1.068259724782376</v>
      </c>
      <c r="C7960" s="203">
        <f t="shared" si="1759"/>
        <v>4.6867011085216055E-3</v>
      </c>
      <c r="D7960" s="184">
        <f t="shared" si="1760"/>
        <v>4.5976537874596955E-2</v>
      </c>
      <c r="T7960" s="182">
        <f t="shared" si="1758"/>
        <v>0.11523432524331574</v>
      </c>
      <c r="U7960" s="19">
        <v>1.1372743670694867</v>
      </c>
      <c r="V7960" s="105">
        <f t="shared" si="1747"/>
        <v>4.1659999999978936E-3</v>
      </c>
      <c r="W7960" s="143">
        <f t="shared" si="1748"/>
        <v>8.8754449677853557</v>
      </c>
      <c r="X7960" s="143">
        <f t="shared" si="1749"/>
        <v>0.61929999999999996</v>
      </c>
      <c r="Y7960" s="143">
        <f t="shared" si="1750"/>
        <v>0</v>
      </c>
      <c r="Z7960" s="143">
        <f t="shared" si="1751"/>
        <v>16.69444892818769</v>
      </c>
      <c r="AA7960" s="143">
        <f t="shared" si="1752"/>
        <v>0</v>
      </c>
      <c r="AB7960" s="143">
        <f t="shared" si="1753"/>
        <v>0</v>
      </c>
      <c r="AC7960" s="143">
        <f t="shared" si="1754"/>
        <v>0.42012664901191887</v>
      </c>
      <c r="AD7960" s="143">
        <f t="shared" si="1755"/>
        <v>0</v>
      </c>
      <c r="AE7960" s="105">
        <f t="shared" si="1756"/>
        <v>1.7335098808104359E-4</v>
      </c>
      <c r="AF7960" s="143">
        <f t="shared" si="1757"/>
        <v>0.32075018535924865</v>
      </c>
    </row>
    <row r="7961" spans="1:32" x14ac:dyDescent="0.25">
      <c r="A7961">
        <v>33.158332999999999</v>
      </c>
      <c r="B7961">
        <v>1.1817168035536656</v>
      </c>
      <c r="C7961" s="203">
        <f t="shared" si="1759"/>
        <v>4.6878260967909268E-3</v>
      </c>
      <c r="D7961" s="184">
        <f t="shared" si="1760"/>
        <v>4.5987574009518993E-2</v>
      </c>
      <c r="T7961" s="182">
        <f t="shared" si="1758"/>
        <v>0.11781401078610509</v>
      </c>
      <c r="U7961" s="19">
        <v>1.1627338838993841</v>
      </c>
      <c r="V7961" s="105">
        <f t="shared" si="1747"/>
        <v>4.1670000000024743E-3</v>
      </c>
      <c r="W7961" s="143">
        <f t="shared" si="1748"/>
        <v>8.8754449677853557</v>
      </c>
      <c r="X7961" s="143">
        <f t="shared" si="1749"/>
        <v>0.61929999999999996</v>
      </c>
      <c r="Y7961" s="143">
        <f t="shared" si="1750"/>
        <v>0</v>
      </c>
      <c r="Z7961" s="143">
        <f t="shared" si="1751"/>
        <v>16.69444892818769</v>
      </c>
      <c r="AA7961" s="143">
        <f t="shared" si="1752"/>
        <v>0</v>
      </c>
      <c r="AB7961" s="143">
        <f t="shared" si="1753"/>
        <v>0</v>
      </c>
      <c r="AC7961" s="143">
        <f t="shared" si="1754"/>
        <v>0.42012664901191887</v>
      </c>
      <c r="AD7961" s="143">
        <f t="shared" si="1755"/>
        <v>0</v>
      </c>
      <c r="AE7961" s="105">
        <f t="shared" si="1756"/>
        <v>1.7335098808104359E-4</v>
      </c>
      <c r="AF7961" s="143">
        <f t="shared" si="1757"/>
        <v>0.34704707953798392</v>
      </c>
    </row>
    <row r="7962" spans="1:32" x14ac:dyDescent="0.25">
      <c r="A7962">
        <v>33.162499999999994</v>
      </c>
      <c r="B7962">
        <v>1.1249882641680204</v>
      </c>
      <c r="C7962" s="203">
        <f t="shared" si="1759"/>
        <v>4.8060200085927917E-3</v>
      </c>
      <c r="D7962" s="184">
        <f t="shared" si="1760"/>
        <v>4.7147056284295288E-2</v>
      </c>
      <c r="T7962" s="182">
        <f t="shared" si="1758"/>
        <v>0.11650783443824179</v>
      </c>
      <c r="U7962" s="19">
        <v>1.1498429256179796</v>
      </c>
      <c r="V7962" s="105">
        <f t="shared" si="1747"/>
        <v>4.1669999999953689E-3</v>
      </c>
      <c r="W7962" s="143">
        <f t="shared" si="1748"/>
        <v>8.8754449677853557</v>
      </c>
      <c r="X7962" s="143">
        <f t="shared" si="1749"/>
        <v>0.61929999999999996</v>
      </c>
      <c r="Y7962" s="143">
        <f t="shared" si="1750"/>
        <v>0</v>
      </c>
      <c r="Z7962" s="143">
        <f t="shared" si="1751"/>
        <v>16.69444892818769</v>
      </c>
      <c r="AA7962" s="143">
        <f t="shared" si="1752"/>
        <v>0</v>
      </c>
      <c r="AB7962" s="143">
        <f t="shared" si="1753"/>
        <v>0</v>
      </c>
      <c r="AC7962" s="143">
        <f t="shared" si="1754"/>
        <v>0.42012664901191887</v>
      </c>
      <c r="AD7962" s="143">
        <f t="shared" si="1755"/>
        <v>0</v>
      </c>
      <c r="AE7962" s="105">
        <f t="shared" si="1756"/>
        <v>1.7335098808104359E-4</v>
      </c>
      <c r="AF7962" s="143">
        <f t="shared" si="1757"/>
        <v>0.33409100739393399</v>
      </c>
    </row>
    <row r="7963" spans="1:32" x14ac:dyDescent="0.25">
      <c r="A7963">
        <v>33.166665999999999</v>
      </c>
      <c r="B7963">
        <v>1.1817168035536656</v>
      </c>
      <c r="C7963" s="203">
        <f t="shared" si="1759"/>
        <v>4.8048666560700374E-3</v>
      </c>
      <c r="D7963" s="184">
        <f t="shared" si="1760"/>
        <v>4.7135741896047072E-2</v>
      </c>
      <c r="T7963" s="182">
        <f t="shared" si="1758"/>
        <v>0.11781288068977287</v>
      </c>
      <c r="U7963" s="19">
        <v>1.1627227307157451</v>
      </c>
      <c r="V7963" s="105">
        <f t="shared" si="1747"/>
        <v>4.166000000004999E-3</v>
      </c>
      <c r="W7963" s="143">
        <f t="shared" si="1748"/>
        <v>8.8754449677853557</v>
      </c>
      <c r="X7963" s="143">
        <f t="shared" si="1749"/>
        <v>0.61929999999999996</v>
      </c>
      <c r="Y7963" s="143">
        <f t="shared" si="1750"/>
        <v>0</v>
      </c>
      <c r="Z7963" s="143">
        <f t="shared" si="1751"/>
        <v>16.69444892818769</v>
      </c>
      <c r="AA7963" s="143">
        <f t="shared" si="1752"/>
        <v>0</v>
      </c>
      <c r="AB7963" s="143">
        <f t="shared" si="1753"/>
        <v>0</v>
      </c>
      <c r="AC7963" s="143">
        <f t="shared" si="1754"/>
        <v>0.42012664901191887</v>
      </c>
      <c r="AD7963" s="143">
        <f t="shared" si="1755"/>
        <v>0</v>
      </c>
      <c r="AE7963" s="105">
        <f t="shared" si="1756"/>
        <v>1.7335098808104359E-4</v>
      </c>
      <c r="AF7963" s="143">
        <f t="shared" si="1757"/>
        <v>0.34705040851720409</v>
      </c>
    </row>
    <row r="7964" spans="1:32" x14ac:dyDescent="0.25">
      <c r="A7964">
        <v>33.170832999999995</v>
      </c>
      <c r="B7964">
        <v>1.068259724782376</v>
      </c>
      <c r="C7964" s="203">
        <f t="shared" si="1759"/>
        <v>4.6878260967829332E-3</v>
      </c>
      <c r="D7964" s="184">
        <f t="shared" si="1760"/>
        <v>4.5987574009440577E-2</v>
      </c>
      <c r="T7964" s="182">
        <f t="shared" si="1758"/>
        <v>0.11523432523452141</v>
      </c>
      <c r="U7964" s="19">
        <v>1.1372743669826935</v>
      </c>
      <c r="V7964" s="105">
        <f t="shared" si="1747"/>
        <v>4.1669999999953689E-3</v>
      </c>
      <c r="W7964" s="143">
        <f t="shared" si="1748"/>
        <v>8.8754449677853557</v>
      </c>
      <c r="X7964" s="143">
        <f t="shared" si="1749"/>
        <v>0.61929999999999996</v>
      </c>
      <c r="Y7964" s="143">
        <f t="shared" si="1750"/>
        <v>0</v>
      </c>
      <c r="Z7964" s="143">
        <f t="shared" si="1751"/>
        <v>16.69444892818769</v>
      </c>
      <c r="AA7964" s="143">
        <f t="shared" si="1752"/>
        <v>0</v>
      </c>
      <c r="AB7964" s="143">
        <f t="shared" si="1753"/>
        <v>0</v>
      </c>
      <c r="AC7964" s="143">
        <f t="shared" si="1754"/>
        <v>0.42012664901191887</v>
      </c>
      <c r="AD7964" s="143">
        <f t="shared" si="1755"/>
        <v>0</v>
      </c>
      <c r="AE7964" s="105">
        <f t="shared" si="1756"/>
        <v>1.7335098808104359E-4</v>
      </c>
      <c r="AF7964" s="143">
        <f t="shared" si="1757"/>
        <v>0.32075018538372729</v>
      </c>
    </row>
    <row r="7965" spans="1:32" x14ac:dyDescent="0.25">
      <c r="A7965">
        <v>33.174999999999997</v>
      </c>
      <c r="B7965">
        <v>1.068259724782376</v>
      </c>
      <c r="C7965" s="203">
        <f t="shared" si="1759"/>
        <v>4.451438273170804E-3</v>
      </c>
      <c r="D7965" s="184">
        <f t="shared" si="1760"/>
        <v>4.3668609459805587E-2</v>
      </c>
      <c r="T7965" s="182">
        <f t="shared" si="1758"/>
        <v>0.11523432523452141</v>
      </c>
      <c r="U7965" s="19">
        <v>1.1372743669826935</v>
      </c>
      <c r="V7965" s="105">
        <f t="shared" si="1747"/>
        <v>4.1670000000024743E-3</v>
      </c>
      <c r="W7965" s="143">
        <f t="shared" si="1748"/>
        <v>8.8754449677853557</v>
      </c>
      <c r="X7965" s="143">
        <f t="shared" si="1749"/>
        <v>0.61929999999999996</v>
      </c>
      <c r="Y7965" s="143">
        <f t="shared" si="1750"/>
        <v>0</v>
      </c>
      <c r="Z7965" s="143">
        <f t="shared" si="1751"/>
        <v>16.69444892818769</v>
      </c>
      <c r="AA7965" s="143">
        <f t="shared" si="1752"/>
        <v>0</v>
      </c>
      <c r="AB7965" s="143">
        <f t="shared" si="1753"/>
        <v>0</v>
      </c>
      <c r="AC7965" s="143">
        <f t="shared" si="1754"/>
        <v>0.42012664901191887</v>
      </c>
      <c r="AD7965" s="143">
        <f t="shared" si="1755"/>
        <v>0</v>
      </c>
      <c r="AE7965" s="105">
        <f t="shared" si="1756"/>
        <v>1.7335098808104359E-4</v>
      </c>
      <c r="AF7965" s="143">
        <f t="shared" si="1757"/>
        <v>0.32075018538372729</v>
      </c>
    </row>
    <row r="7966" spans="1:32" x14ac:dyDescent="0.25">
      <c r="A7966">
        <v>33.179165999999995</v>
      </c>
      <c r="B7966">
        <v>1.0115311853967308</v>
      </c>
      <c r="C7966" s="203">
        <f t="shared" si="1759"/>
        <v>4.3322044659008891E-3</v>
      </c>
      <c r="D7966" s="184">
        <f t="shared" si="1760"/>
        <v>4.2498925810487725E-2</v>
      </c>
      <c r="T7966" s="182">
        <f t="shared" si="1758"/>
        <v>0.1139897700339509</v>
      </c>
      <c r="U7966" s="19">
        <v>1.1249915621411388</v>
      </c>
      <c r="V7966" s="105">
        <f t="shared" si="1747"/>
        <v>4.1659999999978936E-3</v>
      </c>
      <c r="W7966" s="143">
        <f t="shared" si="1748"/>
        <v>8.8754449677853557</v>
      </c>
      <c r="X7966" s="143">
        <f t="shared" si="1749"/>
        <v>0.61929999999999996</v>
      </c>
      <c r="Y7966" s="143">
        <f t="shared" si="1750"/>
        <v>0</v>
      </c>
      <c r="Z7966" s="143">
        <f t="shared" si="1751"/>
        <v>16.69444892818769</v>
      </c>
      <c r="AA7966" s="143">
        <f t="shared" si="1752"/>
        <v>0</v>
      </c>
      <c r="AB7966" s="143">
        <f t="shared" si="1753"/>
        <v>0</v>
      </c>
      <c r="AC7966" s="143">
        <f t="shared" si="1754"/>
        <v>0.42012664901191887</v>
      </c>
      <c r="AD7966" s="143">
        <f t="shared" si="1755"/>
        <v>0</v>
      </c>
      <c r="AE7966" s="105">
        <f t="shared" si="1756"/>
        <v>1.7335098808104359E-4</v>
      </c>
      <c r="AF7966" s="143">
        <f t="shared" si="1757"/>
        <v>0.30703318881949665</v>
      </c>
    </row>
    <row r="7967" spans="1:32" x14ac:dyDescent="0.25">
      <c r="A7967">
        <v>33.183332999999998</v>
      </c>
      <c r="B7967">
        <v>1.068259724782376</v>
      </c>
      <c r="C7967" s="203">
        <f t="shared" si="1759"/>
        <v>4.3332443613607417E-3</v>
      </c>
      <c r="D7967" s="184">
        <f t="shared" si="1760"/>
        <v>4.2509127184948876E-2</v>
      </c>
      <c r="T7967" s="182">
        <f t="shared" si="1758"/>
        <v>0.1152324865182959</v>
      </c>
      <c r="U7967" s="19">
        <v>1.1372562202644549</v>
      </c>
      <c r="V7967" s="105">
        <f t="shared" si="1747"/>
        <v>4.1670000000024743E-3</v>
      </c>
      <c r="W7967" s="143">
        <f t="shared" si="1748"/>
        <v>8.8754449677853557</v>
      </c>
      <c r="X7967" s="143">
        <f t="shared" si="1749"/>
        <v>0.61929999999999996</v>
      </c>
      <c r="Y7967" s="143">
        <f t="shared" si="1750"/>
        <v>0</v>
      </c>
      <c r="Z7967" s="143">
        <f t="shared" si="1751"/>
        <v>16.69444892818769</v>
      </c>
      <c r="AA7967" s="143">
        <f t="shared" si="1752"/>
        <v>0</v>
      </c>
      <c r="AB7967" s="143">
        <f t="shared" si="1753"/>
        <v>0</v>
      </c>
      <c r="AC7967" s="143">
        <f t="shared" si="1754"/>
        <v>0.42012664901191887</v>
      </c>
      <c r="AD7967" s="143">
        <f t="shared" si="1755"/>
        <v>0</v>
      </c>
      <c r="AE7967" s="105">
        <f t="shared" si="1756"/>
        <v>1.7335098808104359E-4</v>
      </c>
      <c r="AF7967" s="143">
        <f t="shared" si="1757"/>
        <v>0.32075530345926334</v>
      </c>
    </row>
    <row r="7968" spans="1:32" x14ac:dyDescent="0.25">
      <c r="A7968">
        <v>33.1875</v>
      </c>
      <c r="B7968">
        <v>1.068259724782376</v>
      </c>
      <c r="C7968" s="203">
        <f t="shared" si="1759"/>
        <v>4.451438273170804E-3</v>
      </c>
      <c r="D7968" s="184">
        <f t="shared" si="1760"/>
        <v>4.3668609459805587E-2</v>
      </c>
      <c r="T7968" s="182">
        <f t="shared" si="1758"/>
        <v>0.1152324865182959</v>
      </c>
      <c r="U7968" s="19">
        <v>1.1372562202644549</v>
      </c>
      <c r="V7968" s="105">
        <f t="shared" si="1747"/>
        <v>4.1670000000024743E-3</v>
      </c>
      <c r="W7968" s="143">
        <f t="shared" si="1748"/>
        <v>8.8754449677853557</v>
      </c>
      <c r="X7968" s="143">
        <f t="shared" si="1749"/>
        <v>0.61929999999999996</v>
      </c>
      <c r="Y7968" s="143">
        <f t="shared" si="1750"/>
        <v>0</v>
      </c>
      <c r="Z7968" s="143">
        <f t="shared" si="1751"/>
        <v>16.69444892818769</v>
      </c>
      <c r="AA7968" s="143">
        <f t="shared" si="1752"/>
        <v>0</v>
      </c>
      <c r="AB7968" s="143">
        <f t="shared" si="1753"/>
        <v>0</v>
      </c>
      <c r="AC7968" s="143">
        <f t="shared" si="1754"/>
        <v>0.42012664901191887</v>
      </c>
      <c r="AD7968" s="143">
        <f t="shared" si="1755"/>
        <v>0</v>
      </c>
      <c r="AE7968" s="105">
        <f t="shared" si="1756"/>
        <v>1.7335098808104359E-4</v>
      </c>
      <c r="AF7968" s="143">
        <f t="shared" si="1757"/>
        <v>0.32075530345926334</v>
      </c>
    </row>
    <row r="7969" spans="1:32" x14ac:dyDescent="0.25">
      <c r="A7969">
        <v>33.191665999999998</v>
      </c>
      <c r="B7969">
        <v>1.068259724782376</v>
      </c>
      <c r="C7969" s="203">
        <f t="shared" si="1759"/>
        <v>4.4503700134411279E-3</v>
      </c>
      <c r="D7969" s="184">
        <f t="shared" si="1760"/>
        <v>4.3658129831857469E-2</v>
      </c>
      <c r="T7969" s="182">
        <f t="shared" si="1758"/>
        <v>0.1152324865182959</v>
      </c>
      <c r="U7969" s="19">
        <v>1.1372562202644549</v>
      </c>
      <c r="V7969" s="105">
        <f t="shared" si="1747"/>
        <v>4.1659999999978936E-3</v>
      </c>
      <c r="W7969" s="143">
        <f t="shared" si="1748"/>
        <v>8.8754449677853557</v>
      </c>
      <c r="X7969" s="143">
        <f t="shared" si="1749"/>
        <v>0.61929999999999996</v>
      </c>
      <c r="Y7969" s="143">
        <f t="shared" si="1750"/>
        <v>0</v>
      </c>
      <c r="Z7969" s="143">
        <f t="shared" si="1751"/>
        <v>16.69444892818769</v>
      </c>
      <c r="AA7969" s="143">
        <f t="shared" si="1752"/>
        <v>0</v>
      </c>
      <c r="AB7969" s="143">
        <f t="shared" si="1753"/>
        <v>0</v>
      </c>
      <c r="AC7969" s="143">
        <f t="shared" si="1754"/>
        <v>0.42012664901191887</v>
      </c>
      <c r="AD7969" s="143">
        <f t="shared" si="1755"/>
        <v>0</v>
      </c>
      <c r="AE7969" s="105">
        <f t="shared" si="1756"/>
        <v>1.7335098808104359E-4</v>
      </c>
      <c r="AF7969" s="143">
        <f t="shared" si="1757"/>
        <v>0.32075530345926334</v>
      </c>
    </row>
    <row r="7970" spans="1:32" x14ac:dyDescent="0.25">
      <c r="A7970">
        <v>33.195833</v>
      </c>
      <c r="B7970">
        <v>1.068259724782376</v>
      </c>
      <c r="C7970" s="203">
        <f t="shared" si="1759"/>
        <v>4.451438273170804E-3</v>
      </c>
      <c r="D7970" s="184">
        <f t="shared" si="1760"/>
        <v>4.3668609459805587E-2</v>
      </c>
      <c r="T7970" s="182">
        <f t="shared" si="1758"/>
        <v>0.1152324865182959</v>
      </c>
      <c r="U7970" s="19">
        <v>1.1372562202644549</v>
      </c>
      <c r="V7970" s="105">
        <f t="shared" si="1747"/>
        <v>4.1670000000024743E-3</v>
      </c>
      <c r="W7970" s="143">
        <f t="shared" si="1748"/>
        <v>8.8754449677853557</v>
      </c>
      <c r="X7970" s="143">
        <f t="shared" si="1749"/>
        <v>0.61929999999999996</v>
      </c>
      <c r="Y7970" s="143">
        <f t="shared" si="1750"/>
        <v>0</v>
      </c>
      <c r="Z7970" s="143">
        <f t="shared" si="1751"/>
        <v>16.69444892818769</v>
      </c>
      <c r="AA7970" s="143">
        <f t="shared" si="1752"/>
        <v>0</v>
      </c>
      <c r="AB7970" s="143">
        <f t="shared" si="1753"/>
        <v>0</v>
      </c>
      <c r="AC7970" s="143">
        <f t="shared" si="1754"/>
        <v>0.42012664901191887</v>
      </c>
      <c r="AD7970" s="143">
        <f t="shared" si="1755"/>
        <v>0</v>
      </c>
      <c r="AE7970" s="105">
        <f t="shared" si="1756"/>
        <v>1.7335098808104359E-4</v>
      </c>
      <c r="AF7970" s="143">
        <f t="shared" si="1757"/>
        <v>0.32075530345926334</v>
      </c>
    </row>
    <row r="7971" spans="1:32" x14ac:dyDescent="0.25">
      <c r="A7971">
        <v>33.199999999999996</v>
      </c>
      <c r="B7971">
        <v>1.068259724782376</v>
      </c>
      <c r="C7971" s="203">
        <f t="shared" si="1759"/>
        <v>4.4514382731632137E-3</v>
      </c>
      <c r="D7971" s="184">
        <f t="shared" si="1760"/>
        <v>4.3668609459731125E-2</v>
      </c>
      <c r="T7971" s="182">
        <f t="shared" si="1758"/>
        <v>0.1152324865182959</v>
      </c>
      <c r="U7971" s="19">
        <v>1.1372562202644549</v>
      </c>
      <c r="V7971" s="105">
        <f t="shared" si="1747"/>
        <v>4.1669999999953689E-3</v>
      </c>
      <c r="W7971" s="143">
        <f t="shared" si="1748"/>
        <v>8.8754449677853557</v>
      </c>
      <c r="X7971" s="143">
        <f t="shared" si="1749"/>
        <v>0.61929999999999996</v>
      </c>
      <c r="Y7971" s="143">
        <f t="shared" si="1750"/>
        <v>0</v>
      </c>
      <c r="Z7971" s="143">
        <f t="shared" si="1751"/>
        <v>16.69444892818769</v>
      </c>
      <c r="AA7971" s="143">
        <f t="shared" si="1752"/>
        <v>0</v>
      </c>
      <c r="AB7971" s="143">
        <f t="shared" si="1753"/>
        <v>0</v>
      </c>
      <c r="AC7971" s="143">
        <f t="shared" si="1754"/>
        <v>0.42012664901191887</v>
      </c>
      <c r="AD7971" s="143">
        <f t="shared" si="1755"/>
        <v>0</v>
      </c>
      <c r="AE7971" s="105">
        <f t="shared" si="1756"/>
        <v>1.7335098808104359E-4</v>
      </c>
      <c r="AF7971" s="143">
        <f t="shared" si="1757"/>
        <v>0.32075530345926334</v>
      </c>
    </row>
    <row r="7972" spans="1:32" x14ac:dyDescent="0.25">
      <c r="A7972">
        <v>33.204166000000001</v>
      </c>
      <c r="B7972">
        <v>1.0115311853967308</v>
      </c>
      <c r="C7972" s="203">
        <f t="shared" si="1759"/>
        <v>4.3322044659082782E-3</v>
      </c>
      <c r="D7972" s="184">
        <f t="shared" si="1760"/>
        <v>4.2498925810560209E-2</v>
      </c>
      <c r="T7972" s="182">
        <f t="shared" si="1758"/>
        <v>0.1139897972557499</v>
      </c>
      <c r="U7972" s="19">
        <v>1.1249918307994069</v>
      </c>
      <c r="V7972" s="105">
        <f t="shared" si="1747"/>
        <v>4.166000000004999E-3</v>
      </c>
      <c r="W7972" s="143">
        <f t="shared" si="1748"/>
        <v>8.8754449677853557</v>
      </c>
      <c r="X7972" s="143">
        <f t="shared" si="1749"/>
        <v>0.61929999999999996</v>
      </c>
      <c r="Y7972" s="143">
        <f t="shared" si="1750"/>
        <v>0</v>
      </c>
      <c r="Z7972" s="143">
        <f t="shared" si="1751"/>
        <v>16.69444892818769</v>
      </c>
      <c r="AA7972" s="143">
        <f t="shared" si="1752"/>
        <v>0</v>
      </c>
      <c r="AB7972" s="143">
        <f t="shared" si="1753"/>
        <v>0</v>
      </c>
      <c r="AC7972" s="143">
        <f t="shared" si="1754"/>
        <v>0.42012664901191887</v>
      </c>
      <c r="AD7972" s="143">
        <f t="shared" si="1755"/>
        <v>0</v>
      </c>
      <c r="AE7972" s="105">
        <f t="shared" si="1756"/>
        <v>1.7335098808104359E-4</v>
      </c>
      <c r="AF7972" s="143">
        <f t="shared" si="1757"/>
        <v>0.30703311549718221</v>
      </c>
    </row>
    <row r="7973" spans="1:32" x14ac:dyDescent="0.25">
      <c r="A7973">
        <v>33.208332999999996</v>
      </c>
      <c r="B7973">
        <v>1.068259724782376</v>
      </c>
      <c r="C7973" s="203">
        <f t="shared" si="1759"/>
        <v>4.3332443613533535E-3</v>
      </c>
      <c r="D7973" s="184">
        <f t="shared" si="1760"/>
        <v>4.25091271848764E-2</v>
      </c>
      <c r="T7973" s="182">
        <f t="shared" si="1758"/>
        <v>0.11523248691851874</v>
      </c>
      <c r="U7973" s="19">
        <v>1.1372562242143474</v>
      </c>
      <c r="V7973" s="105">
        <f t="shared" si="1747"/>
        <v>4.1669999999953689E-3</v>
      </c>
      <c r="W7973" s="143">
        <f t="shared" si="1748"/>
        <v>8.8754449677853557</v>
      </c>
      <c r="X7973" s="143">
        <f t="shared" si="1749"/>
        <v>0.61929999999999996</v>
      </c>
      <c r="Y7973" s="143">
        <f t="shared" si="1750"/>
        <v>0</v>
      </c>
      <c r="Z7973" s="143">
        <f t="shared" si="1751"/>
        <v>16.69444892818769</v>
      </c>
      <c r="AA7973" s="143">
        <f t="shared" si="1752"/>
        <v>0</v>
      </c>
      <c r="AB7973" s="143">
        <f t="shared" si="1753"/>
        <v>0</v>
      </c>
      <c r="AC7973" s="143">
        <f t="shared" si="1754"/>
        <v>0.42012664901191887</v>
      </c>
      <c r="AD7973" s="143">
        <f t="shared" si="1755"/>
        <v>0</v>
      </c>
      <c r="AE7973" s="105">
        <f t="shared" si="1756"/>
        <v>1.7335098808104359E-4</v>
      </c>
      <c r="AF7973" s="143">
        <f t="shared" si="1757"/>
        <v>0.32075530234522337</v>
      </c>
    </row>
    <row r="7974" spans="1:32" x14ac:dyDescent="0.25">
      <c r="A7974">
        <v>33.212499999999999</v>
      </c>
      <c r="B7974">
        <v>1.068259724782376</v>
      </c>
      <c r="C7974" s="203">
        <f t="shared" si="1759"/>
        <v>4.451438273170804E-3</v>
      </c>
      <c r="D7974" s="184">
        <f t="shared" si="1760"/>
        <v>4.3668609459805587E-2</v>
      </c>
      <c r="T7974" s="182">
        <f t="shared" si="1758"/>
        <v>0.11523248691851874</v>
      </c>
      <c r="U7974" s="19">
        <v>1.1372562242143474</v>
      </c>
      <c r="V7974" s="105">
        <f t="shared" si="1747"/>
        <v>4.1670000000024743E-3</v>
      </c>
      <c r="W7974" s="143">
        <f t="shared" si="1748"/>
        <v>8.8754449677853557</v>
      </c>
      <c r="X7974" s="143">
        <f t="shared" si="1749"/>
        <v>0.61929999999999996</v>
      </c>
      <c r="Y7974" s="143">
        <f t="shared" si="1750"/>
        <v>0</v>
      </c>
      <c r="Z7974" s="143">
        <f t="shared" si="1751"/>
        <v>16.69444892818769</v>
      </c>
      <c r="AA7974" s="143">
        <f t="shared" si="1752"/>
        <v>0</v>
      </c>
      <c r="AB7974" s="143">
        <f t="shared" si="1753"/>
        <v>0</v>
      </c>
      <c r="AC7974" s="143">
        <f t="shared" si="1754"/>
        <v>0.42012664901191887</v>
      </c>
      <c r="AD7974" s="143">
        <f t="shared" si="1755"/>
        <v>0</v>
      </c>
      <c r="AE7974" s="105">
        <f t="shared" si="1756"/>
        <v>1.7335098808104359E-4</v>
      </c>
      <c r="AF7974" s="143">
        <f t="shared" si="1757"/>
        <v>0.32075530234522337</v>
      </c>
    </row>
    <row r="7975" spans="1:32" x14ac:dyDescent="0.25">
      <c r="A7975">
        <v>33.216665999999996</v>
      </c>
      <c r="B7975">
        <v>1.068259724782376</v>
      </c>
      <c r="C7975" s="203">
        <f t="shared" si="1759"/>
        <v>4.4503700134411279E-3</v>
      </c>
      <c r="D7975" s="184">
        <f t="shared" si="1760"/>
        <v>4.3658129831857469E-2</v>
      </c>
      <c r="T7975" s="182">
        <f t="shared" si="1758"/>
        <v>0.11523248691851874</v>
      </c>
      <c r="U7975" s="19">
        <v>1.1372562242143474</v>
      </c>
      <c r="V7975" s="105">
        <f t="shared" si="1747"/>
        <v>4.1659999999978936E-3</v>
      </c>
      <c r="W7975" s="143">
        <f t="shared" si="1748"/>
        <v>8.8754449677853557</v>
      </c>
      <c r="X7975" s="143">
        <f t="shared" si="1749"/>
        <v>0.61929999999999996</v>
      </c>
      <c r="Y7975" s="143">
        <f t="shared" si="1750"/>
        <v>0</v>
      </c>
      <c r="Z7975" s="143">
        <f t="shared" si="1751"/>
        <v>16.69444892818769</v>
      </c>
      <c r="AA7975" s="143">
        <f t="shared" si="1752"/>
        <v>0</v>
      </c>
      <c r="AB7975" s="143">
        <f t="shared" si="1753"/>
        <v>0</v>
      </c>
      <c r="AC7975" s="143">
        <f t="shared" si="1754"/>
        <v>0.42012664901191887</v>
      </c>
      <c r="AD7975" s="143">
        <f t="shared" si="1755"/>
        <v>0</v>
      </c>
      <c r="AE7975" s="105">
        <f t="shared" si="1756"/>
        <v>1.7335098808104359E-4</v>
      </c>
      <c r="AF7975" s="143">
        <f t="shared" si="1757"/>
        <v>0.32075530234522337</v>
      </c>
    </row>
    <row r="7976" spans="1:32" x14ac:dyDescent="0.25">
      <c r="A7976">
        <v>33.220832999999999</v>
      </c>
      <c r="B7976">
        <v>1.1817168035536656</v>
      </c>
      <c r="C7976" s="203">
        <f t="shared" si="1759"/>
        <v>4.6878260967909268E-3</v>
      </c>
      <c r="D7976" s="184">
        <f t="shared" si="1760"/>
        <v>4.5987574009518993E-2</v>
      </c>
      <c r="T7976" s="182">
        <f t="shared" si="1758"/>
        <v>0.11781400944879479</v>
      </c>
      <c r="U7976" s="19">
        <v>1.1627338707011574</v>
      </c>
      <c r="V7976" s="105">
        <f t="shared" si="1747"/>
        <v>4.1670000000024743E-3</v>
      </c>
      <c r="W7976" s="143">
        <f t="shared" si="1748"/>
        <v>8.8754449677853557</v>
      </c>
      <c r="X7976" s="143">
        <f t="shared" si="1749"/>
        <v>0.61929999999999996</v>
      </c>
      <c r="Y7976" s="143">
        <f t="shared" si="1750"/>
        <v>0</v>
      </c>
      <c r="Z7976" s="143">
        <f t="shared" si="1751"/>
        <v>16.69444892818769</v>
      </c>
      <c r="AA7976" s="143">
        <f t="shared" si="1752"/>
        <v>0</v>
      </c>
      <c r="AB7976" s="143">
        <f t="shared" si="1753"/>
        <v>0</v>
      </c>
      <c r="AC7976" s="143">
        <f t="shared" si="1754"/>
        <v>0.42012664901191887</v>
      </c>
      <c r="AD7976" s="143">
        <f t="shared" si="1755"/>
        <v>0</v>
      </c>
      <c r="AE7976" s="105">
        <f t="shared" si="1756"/>
        <v>1.7335098808104359E-4</v>
      </c>
      <c r="AF7976" s="143">
        <f t="shared" si="1757"/>
        <v>0.34704708347732549</v>
      </c>
    </row>
    <row r="7977" spans="1:32" x14ac:dyDescent="0.25">
      <c r="A7977">
        <v>33.224999999999994</v>
      </c>
      <c r="B7977">
        <v>1.1817168035536656</v>
      </c>
      <c r="C7977" s="203">
        <f t="shared" si="1759"/>
        <v>4.9242139204026519E-3</v>
      </c>
      <c r="D7977" s="184">
        <f t="shared" si="1760"/>
        <v>4.8306538559150014E-2</v>
      </c>
      <c r="T7977" s="182">
        <f t="shared" si="1758"/>
        <v>0.11781400944879479</v>
      </c>
      <c r="U7977" s="19">
        <v>1.1627338707011574</v>
      </c>
      <c r="V7977" s="105">
        <f t="shared" si="1747"/>
        <v>4.1669999999953689E-3</v>
      </c>
      <c r="W7977" s="143">
        <f t="shared" si="1748"/>
        <v>8.8754449677853557</v>
      </c>
      <c r="X7977" s="143">
        <f t="shared" si="1749"/>
        <v>0.61929999999999996</v>
      </c>
      <c r="Y7977" s="143">
        <f t="shared" si="1750"/>
        <v>0</v>
      </c>
      <c r="Z7977" s="143">
        <f t="shared" si="1751"/>
        <v>16.69444892818769</v>
      </c>
      <c r="AA7977" s="143">
        <f t="shared" si="1752"/>
        <v>0</v>
      </c>
      <c r="AB7977" s="143">
        <f t="shared" si="1753"/>
        <v>0</v>
      </c>
      <c r="AC7977" s="143">
        <f t="shared" si="1754"/>
        <v>0.42012664901191887</v>
      </c>
      <c r="AD7977" s="143">
        <f t="shared" si="1755"/>
        <v>0</v>
      </c>
      <c r="AE7977" s="105">
        <f t="shared" si="1756"/>
        <v>1.7335098808104359E-4</v>
      </c>
      <c r="AF7977" s="143">
        <f t="shared" si="1757"/>
        <v>0.34704708347732549</v>
      </c>
    </row>
    <row r="7978" spans="1:32" x14ac:dyDescent="0.25">
      <c r="A7978">
        <v>33.229165999999999</v>
      </c>
      <c r="B7978">
        <v>1.1249882641680204</v>
      </c>
      <c r="C7978" s="203">
        <f t="shared" si="1759"/>
        <v>4.8048666560700374E-3</v>
      </c>
      <c r="D7978" s="184">
        <f t="shared" si="1760"/>
        <v>4.7135741896047072E-2</v>
      </c>
      <c r="T7978" s="182">
        <f t="shared" si="1758"/>
        <v>0.11650783445432697</v>
      </c>
      <c r="U7978" s="19">
        <v>1.1498429257767282</v>
      </c>
      <c r="V7978" s="105">
        <f t="shared" si="1747"/>
        <v>4.166000000004999E-3</v>
      </c>
      <c r="W7978" s="143">
        <f t="shared" si="1748"/>
        <v>8.8754449677853557</v>
      </c>
      <c r="X7978" s="143">
        <f t="shared" si="1749"/>
        <v>0.61929999999999996</v>
      </c>
      <c r="Y7978" s="143">
        <f t="shared" si="1750"/>
        <v>0</v>
      </c>
      <c r="Z7978" s="143">
        <f t="shared" si="1751"/>
        <v>16.69444892818769</v>
      </c>
      <c r="AA7978" s="143">
        <f t="shared" si="1752"/>
        <v>0</v>
      </c>
      <c r="AB7978" s="143">
        <f t="shared" si="1753"/>
        <v>0</v>
      </c>
      <c r="AC7978" s="143">
        <f t="shared" si="1754"/>
        <v>0.42012664901191887</v>
      </c>
      <c r="AD7978" s="143">
        <f t="shared" si="1755"/>
        <v>0</v>
      </c>
      <c r="AE7978" s="105">
        <f t="shared" si="1756"/>
        <v>1.7335098808104359E-4</v>
      </c>
      <c r="AF7978" s="143">
        <f t="shared" si="1757"/>
        <v>0.33409100734780917</v>
      </c>
    </row>
    <row r="7979" spans="1:32" x14ac:dyDescent="0.25">
      <c r="A7979">
        <v>33.233332999999995</v>
      </c>
      <c r="B7979">
        <v>1.068259724782376</v>
      </c>
      <c r="C7979" s="203">
        <f t="shared" si="1759"/>
        <v>4.569632184973073E-3</v>
      </c>
      <c r="D7979" s="184">
        <f t="shared" si="1760"/>
        <v>4.4828091734585851E-2</v>
      </c>
      <c r="T7979" s="182">
        <f t="shared" si="1758"/>
        <v>0.11523251967342872</v>
      </c>
      <c r="U7979" s="19">
        <v>1.1372565474801748</v>
      </c>
      <c r="V7979" s="105">
        <f t="shared" si="1747"/>
        <v>4.1669999999953689E-3</v>
      </c>
      <c r="W7979" s="143">
        <f t="shared" si="1748"/>
        <v>8.8754449677853557</v>
      </c>
      <c r="X7979" s="143">
        <f t="shared" si="1749"/>
        <v>0.61929999999999996</v>
      </c>
      <c r="Y7979" s="143">
        <f t="shared" si="1750"/>
        <v>0</v>
      </c>
      <c r="Z7979" s="143">
        <f t="shared" si="1751"/>
        <v>16.69444892818769</v>
      </c>
      <c r="AA7979" s="143">
        <f t="shared" si="1752"/>
        <v>0</v>
      </c>
      <c r="AB7979" s="143">
        <f t="shared" si="1753"/>
        <v>0</v>
      </c>
      <c r="AC7979" s="143">
        <f t="shared" si="1754"/>
        <v>0.42012664901191887</v>
      </c>
      <c r="AD7979" s="143">
        <f t="shared" si="1755"/>
        <v>0</v>
      </c>
      <c r="AE7979" s="105">
        <f t="shared" si="1756"/>
        <v>1.7335098808104359E-4</v>
      </c>
      <c r="AF7979" s="143">
        <f t="shared" si="1757"/>
        <v>0.32075521117034417</v>
      </c>
    </row>
    <row r="7980" spans="1:32" x14ac:dyDescent="0.25">
      <c r="A7980">
        <v>33.237499999999997</v>
      </c>
      <c r="B7980">
        <v>1.1817168035536656</v>
      </c>
      <c r="C7980" s="203">
        <f t="shared" si="1759"/>
        <v>4.6878260967909268E-3</v>
      </c>
      <c r="D7980" s="184">
        <f t="shared" si="1760"/>
        <v>4.5987574009518993E-2</v>
      </c>
      <c r="T7980" s="182">
        <f t="shared" si="1758"/>
        <v>0.11781400947265065</v>
      </c>
      <c r="U7980" s="19">
        <v>1.1627338709365966</v>
      </c>
      <c r="V7980" s="105">
        <f t="shared" si="1747"/>
        <v>4.1670000000024743E-3</v>
      </c>
      <c r="W7980" s="143">
        <f t="shared" si="1748"/>
        <v>8.8754449677853557</v>
      </c>
      <c r="X7980" s="143">
        <f t="shared" si="1749"/>
        <v>0.61929999999999996</v>
      </c>
      <c r="Y7980" s="143">
        <f t="shared" si="1750"/>
        <v>0</v>
      </c>
      <c r="Z7980" s="143">
        <f t="shared" si="1751"/>
        <v>16.69444892818769</v>
      </c>
      <c r="AA7980" s="143">
        <f t="shared" si="1752"/>
        <v>0</v>
      </c>
      <c r="AB7980" s="143">
        <f t="shared" si="1753"/>
        <v>0</v>
      </c>
      <c r="AC7980" s="143">
        <f t="shared" si="1754"/>
        <v>0.42012664901191887</v>
      </c>
      <c r="AD7980" s="143">
        <f t="shared" si="1755"/>
        <v>0</v>
      </c>
      <c r="AE7980" s="105">
        <f t="shared" si="1756"/>
        <v>1.7335098808104359E-4</v>
      </c>
      <c r="AF7980" s="143">
        <f t="shared" si="1757"/>
        <v>0.34704708340705287</v>
      </c>
    </row>
    <row r="7981" spans="1:32" x14ac:dyDescent="0.25">
      <c r="A7981">
        <v>33.241665999999995</v>
      </c>
      <c r="B7981">
        <v>1.068259724782376</v>
      </c>
      <c r="C7981" s="203">
        <f t="shared" si="1759"/>
        <v>4.6867011085216055E-3</v>
      </c>
      <c r="D7981" s="184">
        <f t="shared" si="1760"/>
        <v>4.5976537874596955E-2</v>
      </c>
      <c r="T7981" s="182">
        <f t="shared" si="1758"/>
        <v>0.11523432609723318</v>
      </c>
      <c r="U7981" s="19">
        <v>1.1372743754969965</v>
      </c>
      <c r="V7981" s="105">
        <f t="shared" si="1747"/>
        <v>4.1659999999978936E-3</v>
      </c>
      <c r="W7981" s="143">
        <f t="shared" si="1748"/>
        <v>8.8754449677853557</v>
      </c>
      <c r="X7981" s="143">
        <f t="shared" si="1749"/>
        <v>0.61929999999999996</v>
      </c>
      <c r="Y7981" s="143">
        <f t="shared" si="1750"/>
        <v>0</v>
      </c>
      <c r="Z7981" s="143">
        <f t="shared" si="1751"/>
        <v>16.69444892818769</v>
      </c>
      <c r="AA7981" s="143">
        <f t="shared" si="1752"/>
        <v>0</v>
      </c>
      <c r="AB7981" s="143">
        <f t="shared" si="1753"/>
        <v>0</v>
      </c>
      <c r="AC7981" s="143">
        <f t="shared" si="1754"/>
        <v>0.42012664901191887</v>
      </c>
      <c r="AD7981" s="143">
        <f t="shared" si="1755"/>
        <v>0</v>
      </c>
      <c r="AE7981" s="105">
        <f t="shared" si="1756"/>
        <v>1.7335098808104359E-4</v>
      </c>
      <c r="AF7981" s="143">
        <f t="shared" si="1757"/>
        <v>0.32075018298240326</v>
      </c>
    </row>
    <row r="7982" spans="1:32" x14ac:dyDescent="0.25">
      <c r="A7982">
        <v>33.245832999999998</v>
      </c>
      <c r="B7982">
        <v>1.1817168035536656</v>
      </c>
      <c r="C7982" s="203">
        <f t="shared" si="1759"/>
        <v>4.6878260967909268E-3</v>
      </c>
      <c r="D7982" s="184">
        <f t="shared" si="1760"/>
        <v>4.5987574009518993E-2</v>
      </c>
      <c r="T7982" s="182">
        <f t="shared" si="1758"/>
        <v>0.11781401078672556</v>
      </c>
      <c r="U7982" s="19">
        <v>1.1627338839055075</v>
      </c>
      <c r="V7982" s="105">
        <f t="shared" si="1747"/>
        <v>4.1670000000024743E-3</v>
      </c>
      <c r="W7982" s="143">
        <f t="shared" si="1748"/>
        <v>8.8754449677853557</v>
      </c>
      <c r="X7982" s="143">
        <f t="shared" si="1749"/>
        <v>0.61929999999999996</v>
      </c>
      <c r="Y7982" s="143">
        <f t="shared" si="1750"/>
        <v>0</v>
      </c>
      <c r="Z7982" s="143">
        <f t="shared" si="1751"/>
        <v>16.69444892818769</v>
      </c>
      <c r="AA7982" s="143">
        <f t="shared" si="1752"/>
        <v>0</v>
      </c>
      <c r="AB7982" s="143">
        <f t="shared" si="1753"/>
        <v>0</v>
      </c>
      <c r="AC7982" s="143">
        <f t="shared" si="1754"/>
        <v>0.42012664901191887</v>
      </c>
      <c r="AD7982" s="143">
        <f t="shared" si="1755"/>
        <v>0</v>
      </c>
      <c r="AE7982" s="105">
        <f t="shared" si="1756"/>
        <v>1.7335098808104359E-4</v>
      </c>
      <c r="AF7982" s="143">
        <f t="shared" si="1757"/>
        <v>0.34704707953615616</v>
      </c>
    </row>
    <row r="7983" spans="1:32" x14ac:dyDescent="0.25">
      <c r="A7983">
        <v>33.25</v>
      </c>
      <c r="B7983">
        <v>1.1817168035536656</v>
      </c>
      <c r="C7983" s="203">
        <f t="shared" si="1759"/>
        <v>4.9242139204110488E-3</v>
      </c>
      <c r="D7983" s="184">
        <f t="shared" si="1760"/>
        <v>4.8306538559232393E-2</v>
      </c>
      <c r="T7983" s="182">
        <f t="shared" si="1758"/>
        <v>0.11781401078672556</v>
      </c>
      <c r="U7983" s="19">
        <v>1.1627338839055075</v>
      </c>
      <c r="V7983" s="105">
        <f t="shared" si="1747"/>
        <v>4.1670000000024743E-3</v>
      </c>
      <c r="W7983" s="143">
        <f t="shared" si="1748"/>
        <v>8.8754449677853557</v>
      </c>
      <c r="X7983" s="143">
        <f t="shared" si="1749"/>
        <v>0.61929999999999996</v>
      </c>
      <c r="Y7983" s="143">
        <f t="shared" si="1750"/>
        <v>0</v>
      </c>
      <c r="Z7983" s="143">
        <f t="shared" si="1751"/>
        <v>16.69444892818769</v>
      </c>
      <c r="AA7983" s="143">
        <f t="shared" si="1752"/>
        <v>0</v>
      </c>
      <c r="AB7983" s="143">
        <f t="shared" si="1753"/>
        <v>0</v>
      </c>
      <c r="AC7983" s="143">
        <f t="shared" si="1754"/>
        <v>0.42012664901191887</v>
      </c>
      <c r="AD7983" s="143">
        <f t="shared" si="1755"/>
        <v>0</v>
      </c>
      <c r="AE7983" s="105">
        <f t="shared" si="1756"/>
        <v>1.7335098808104359E-4</v>
      </c>
      <c r="AF7983" s="143">
        <f t="shared" si="1757"/>
        <v>0.34704707953615616</v>
      </c>
    </row>
    <row r="7984" spans="1:32" x14ac:dyDescent="0.25">
      <c r="A7984">
        <v>33.254165999999998</v>
      </c>
      <c r="B7984">
        <v>1.068259724782376</v>
      </c>
      <c r="C7984" s="203">
        <f t="shared" si="1759"/>
        <v>4.6867011085216055E-3</v>
      </c>
      <c r="D7984" s="184">
        <f t="shared" si="1760"/>
        <v>4.5976537874596955E-2</v>
      </c>
      <c r="T7984" s="182">
        <f t="shared" si="1758"/>
        <v>0.11523432609823815</v>
      </c>
      <c r="U7984" s="19">
        <v>1.137274375506915</v>
      </c>
      <c r="V7984" s="105">
        <f t="shared" si="1747"/>
        <v>4.1659999999978936E-3</v>
      </c>
      <c r="W7984" s="143">
        <f t="shared" si="1748"/>
        <v>8.8754449677853557</v>
      </c>
      <c r="X7984" s="143">
        <f t="shared" si="1749"/>
        <v>0.61929999999999996</v>
      </c>
      <c r="Y7984" s="143">
        <f t="shared" si="1750"/>
        <v>0</v>
      </c>
      <c r="Z7984" s="143">
        <f t="shared" si="1751"/>
        <v>16.69444892818769</v>
      </c>
      <c r="AA7984" s="143">
        <f t="shared" si="1752"/>
        <v>0</v>
      </c>
      <c r="AB7984" s="143">
        <f t="shared" si="1753"/>
        <v>0</v>
      </c>
      <c r="AC7984" s="143">
        <f t="shared" si="1754"/>
        <v>0.42012664901191887</v>
      </c>
      <c r="AD7984" s="143">
        <f t="shared" si="1755"/>
        <v>0</v>
      </c>
      <c r="AE7984" s="105">
        <f t="shared" si="1756"/>
        <v>1.7335098808104359E-4</v>
      </c>
      <c r="AF7984" s="143">
        <f t="shared" si="1757"/>
        <v>0.320750182979606</v>
      </c>
    </row>
    <row r="7985" spans="1:32" x14ac:dyDescent="0.25">
      <c r="A7985">
        <v>33.258333</v>
      </c>
      <c r="B7985">
        <v>1.1249882641680204</v>
      </c>
      <c r="C7985" s="203">
        <f t="shared" si="1759"/>
        <v>4.5696321849808645E-3</v>
      </c>
      <c r="D7985" s="184">
        <f t="shared" si="1760"/>
        <v>4.4828091734662283E-2</v>
      </c>
      <c r="T7985" s="182">
        <f t="shared" si="1758"/>
        <v>0.11650778458539744</v>
      </c>
      <c r="U7985" s="19">
        <v>1.1498424336086597</v>
      </c>
      <c r="V7985" s="105">
        <f t="shared" si="1747"/>
        <v>4.1670000000024743E-3</v>
      </c>
      <c r="W7985" s="143">
        <f t="shared" si="1748"/>
        <v>8.8754449677853557</v>
      </c>
      <c r="X7985" s="143">
        <f t="shared" si="1749"/>
        <v>0.61929999999999996</v>
      </c>
      <c r="Y7985" s="143">
        <f t="shared" si="1750"/>
        <v>0</v>
      </c>
      <c r="Z7985" s="143">
        <f t="shared" si="1751"/>
        <v>16.69444892818769</v>
      </c>
      <c r="AA7985" s="143">
        <f t="shared" si="1752"/>
        <v>0</v>
      </c>
      <c r="AB7985" s="143">
        <f t="shared" si="1753"/>
        <v>0</v>
      </c>
      <c r="AC7985" s="143">
        <f t="shared" si="1754"/>
        <v>0.42012664901191887</v>
      </c>
      <c r="AD7985" s="143">
        <f t="shared" si="1755"/>
        <v>0</v>
      </c>
      <c r="AE7985" s="105">
        <f t="shared" si="1756"/>
        <v>1.7335098808104359E-4</v>
      </c>
      <c r="AF7985" s="143">
        <f t="shared" si="1757"/>
        <v>0.33409115034907688</v>
      </c>
    </row>
    <row r="7986" spans="1:32" x14ac:dyDescent="0.25">
      <c r="A7986">
        <v>33.262499999999996</v>
      </c>
      <c r="B7986">
        <v>1.068259724782376</v>
      </c>
      <c r="C7986" s="203">
        <f t="shared" si="1759"/>
        <v>4.569632184973073E-3</v>
      </c>
      <c r="D7986" s="184">
        <f t="shared" si="1760"/>
        <v>4.4828091734585851E-2</v>
      </c>
      <c r="T7986" s="182">
        <f t="shared" si="1758"/>
        <v>0.11523252033817409</v>
      </c>
      <c r="U7986" s="19">
        <v>1.1372565540407016</v>
      </c>
      <c r="V7986" s="105">
        <f t="shared" si="1747"/>
        <v>4.1669999999953689E-3</v>
      </c>
      <c r="W7986" s="143">
        <f t="shared" si="1748"/>
        <v>8.8754449677853557</v>
      </c>
      <c r="X7986" s="143">
        <f t="shared" si="1749"/>
        <v>0.61929999999999996</v>
      </c>
      <c r="Y7986" s="143">
        <f t="shared" si="1750"/>
        <v>0</v>
      </c>
      <c r="Z7986" s="143">
        <f t="shared" si="1751"/>
        <v>16.69444892818769</v>
      </c>
      <c r="AA7986" s="143">
        <f t="shared" si="1752"/>
        <v>0</v>
      </c>
      <c r="AB7986" s="143">
        <f t="shared" si="1753"/>
        <v>0</v>
      </c>
      <c r="AC7986" s="143">
        <f t="shared" si="1754"/>
        <v>0.42012664901191887</v>
      </c>
      <c r="AD7986" s="143">
        <f t="shared" si="1755"/>
        <v>0</v>
      </c>
      <c r="AE7986" s="105">
        <f t="shared" si="1756"/>
        <v>1.7335098808104359E-4</v>
      </c>
      <c r="AF7986" s="143">
        <f t="shared" si="1757"/>
        <v>0.32075520931999385</v>
      </c>
    </row>
    <row r="7987" spans="1:32" x14ac:dyDescent="0.25">
      <c r="A7987">
        <v>33.266666000000001</v>
      </c>
      <c r="B7987">
        <v>1.1249882641680204</v>
      </c>
      <c r="C7987" s="203">
        <f t="shared" si="1759"/>
        <v>4.5685355609891582E-3</v>
      </c>
      <c r="D7987" s="184">
        <f t="shared" si="1760"/>
        <v>4.4817333853303644E-2</v>
      </c>
      <c r="T7987" s="182">
        <f t="shared" si="1758"/>
        <v>0.11650776056818758</v>
      </c>
      <c r="U7987" s="19">
        <v>1.1498421965772274</v>
      </c>
      <c r="V7987" s="105">
        <f t="shared" si="1747"/>
        <v>4.166000000004999E-3</v>
      </c>
      <c r="W7987" s="143">
        <f t="shared" si="1748"/>
        <v>8.8754449677853557</v>
      </c>
      <c r="X7987" s="143">
        <f t="shared" si="1749"/>
        <v>0.61929999999999996</v>
      </c>
      <c r="Y7987" s="143">
        <f t="shared" si="1750"/>
        <v>0</v>
      </c>
      <c r="Z7987" s="143">
        <f t="shared" si="1751"/>
        <v>16.69444892818769</v>
      </c>
      <c r="AA7987" s="143">
        <f t="shared" si="1752"/>
        <v>0</v>
      </c>
      <c r="AB7987" s="143">
        <f t="shared" si="1753"/>
        <v>0</v>
      </c>
      <c r="AC7987" s="143">
        <f t="shared" si="1754"/>
        <v>0.42012664901191887</v>
      </c>
      <c r="AD7987" s="143">
        <f t="shared" si="1755"/>
        <v>0</v>
      </c>
      <c r="AE7987" s="105">
        <f t="shared" si="1756"/>
        <v>1.7335098808104359E-4</v>
      </c>
      <c r="AF7987" s="143">
        <f t="shared" si="1757"/>
        <v>0.33409121921948715</v>
      </c>
    </row>
    <row r="7988" spans="1:32" x14ac:dyDescent="0.25">
      <c r="A7988">
        <v>33.270832999999996</v>
      </c>
      <c r="B7988">
        <v>1.068259724782376</v>
      </c>
      <c r="C7988" s="203">
        <f t="shared" si="1759"/>
        <v>4.569632184973073E-3</v>
      </c>
      <c r="D7988" s="184">
        <f t="shared" si="1760"/>
        <v>4.4828091734585851E-2</v>
      </c>
      <c r="T7988" s="182">
        <f t="shared" si="1758"/>
        <v>0.11523252065830419</v>
      </c>
      <c r="U7988" s="19">
        <v>1.1372565572001401</v>
      </c>
      <c r="V7988" s="105">
        <f t="shared" si="1747"/>
        <v>4.1669999999953689E-3</v>
      </c>
      <c r="W7988" s="143">
        <f t="shared" si="1748"/>
        <v>8.8754449677853557</v>
      </c>
      <c r="X7988" s="143">
        <f t="shared" si="1749"/>
        <v>0.61929999999999996</v>
      </c>
      <c r="Y7988" s="143">
        <f t="shared" si="1750"/>
        <v>0</v>
      </c>
      <c r="Z7988" s="143">
        <f t="shared" si="1751"/>
        <v>16.69444892818769</v>
      </c>
      <c r="AA7988" s="143">
        <f t="shared" si="1752"/>
        <v>0</v>
      </c>
      <c r="AB7988" s="143">
        <f t="shared" si="1753"/>
        <v>0</v>
      </c>
      <c r="AC7988" s="143">
        <f t="shared" si="1754"/>
        <v>0.42012664901191887</v>
      </c>
      <c r="AD7988" s="143">
        <f t="shared" si="1755"/>
        <v>0</v>
      </c>
      <c r="AE7988" s="105">
        <f t="shared" si="1756"/>
        <v>1.7335098808104359E-4</v>
      </c>
      <c r="AF7988" s="143">
        <f t="shared" si="1757"/>
        <v>0.32075520842889643</v>
      </c>
    </row>
    <row r="7989" spans="1:32" x14ac:dyDescent="0.25">
      <c r="A7989">
        <v>33.274999999999999</v>
      </c>
      <c r="B7989">
        <v>1.1817168035536656</v>
      </c>
      <c r="C7989" s="203">
        <f t="shared" si="1759"/>
        <v>4.6878260967909268E-3</v>
      </c>
      <c r="D7989" s="184">
        <f t="shared" si="1760"/>
        <v>4.5987574009518993E-2</v>
      </c>
      <c r="T7989" s="182">
        <f t="shared" si="1758"/>
        <v>0.1178140094733679</v>
      </c>
      <c r="U7989" s="19">
        <v>1.1627338709436754</v>
      </c>
      <c r="V7989" s="105">
        <f t="shared" si="1747"/>
        <v>4.1670000000024743E-3</v>
      </c>
      <c r="W7989" s="143">
        <f t="shared" si="1748"/>
        <v>8.8754449677853557</v>
      </c>
      <c r="X7989" s="143">
        <f t="shared" si="1749"/>
        <v>0.61929999999999996</v>
      </c>
      <c r="Y7989" s="143">
        <f t="shared" si="1750"/>
        <v>0</v>
      </c>
      <c r="Z7989" s="143">
        <f t="shared" si="1751"/>
        <v>16.69444892818769</v>
      </c>
      <c r="AA7989" s="143">
        <f t="shared" si="1752"/>
        <v>0</v>
      </c>
      <c r="AB7989" s="143">
        <f t="shared" si="1753"/>
        <v>0</v>
      </c>
      <c r="AC7989" s="143">
        <f t="shared" si="1754"/>
        <v>0.42012664901191887</v>
      </c>
      <c r="AD7989" s="143">
        <f t="shared" si="1755"/>
        <v>0</v>
      </c>
      <c r="AE7989" s="105">
        <f t="shared" si="1756"/>
        <v>1.7335098808104359E-4</v>
      </c>
      <c r="AF7989" s="143">
        <f t="shared" si="1757"/>
        <v>0.34704708340494</v>
      </c>
    </row>
    <row r="7990" spans="1:32" x14ac:dyDescent="0.25">
      <c r="A7990">
        <v>33.279165999999996</v>
      </c>
      <c r="B7990">
        <v>1.068259724782376</v>
      </c>
      <c r="C7990" s="203">
        <f t="shared" si="1759"/>
        <v>4.6867011085216055E-3</v>
      </c>
      <c r="D7990" s="184">
        <f t="shared" si="1760"/>
        <v>4.5976537874596955E-2</v>
      </c>
      <c r="T7990" s="182">
        <f t="shared" si="1758"/>
        <v>0.11523432609723376</v>
      </c>
      <c r="U7990" s="19">
        <v>1.1372743754970023</v>
      </c>
      <c r="V7990" s="105">
        <f t="shared" si="1747"/>
        <v>4.1659999999978936E-3</v>
      </c>
      <c r="W7990" s="143">
        <f t="shared" si="1748"/>
        <v>8.8754449677853557</v>
      </c>
      <c r="X7990" s="143">
        <f t="shared" si="1749"/>
        <v>0.61929999999999996</v>
      </c>
      <c r="Y7990" s="143">
        <f t="shared" si="1750"/>
        <v>0</v>
      </c>
      <c r="Z7990" s="143">
        <f t="shared" si="1751"/>
        <v>16.69444892818769</v>
      </c>
      <c r="AA7990" s="143">
        <f t="shared" si="1752"/>
        <v>0</v>
      </c>
      <c r="AB7990" s="143">
        <f t="shared" si="1753"/>
        <v>0</v>
      </c>
      <c r="AC7990" s="143">
        <f t="shared" si="1754"/>
        <v>0.42012664901191887</v>
      </c>
      <c r="AD7990" s="143">
        <f t="shared" si="1755"/>
        <v>0</v>
      </c>
      <c r="AE7990" s="105">
        <f t="shared" si="1756"/>
        <v>1.7335098808104359E-4</v>
      </c>
      <c r="AF7990" s="143">
        <f t="shared" si="1757"/>
        <v>0.32075018298240165</v>
      </c>
    </row>
    <row r="7991" spans="1:32" x14ac:dyDescent="0.25">
      <c r="A7991">
        <v>33.283332999999999</v>
      </c>
      <c r="B7991">
        <v>1.1817168035536656</v>
      </c>
      <c r="C7991" s="203">
        <f t="shared" si="1759"/>
        <v>4.6878260967909268E-3</v>
      </c>
      <c r="D7991" s="184">
        <f t="shared" si="1760"/>
        <v>4.5987574009518993E-2</v>
      </c>
      <c r="T7991" s="182">
        <f t="shared" si="1758"/>
        <v>0.11781401078672557</v>
      </c>
      <c r="U7991" s="19">
        <v>1.1627338839055077</v>
      </c>
      <c r="V7991" s="105">
        <f t="shared" si="1747"/>
        <v>4.1670000000024743E-3</v>
      </c>
      <c r="W7991" s="143">
        <f t="shared" si="1748"/>
        <v>8.8754449677853557</v>
      </c>
      <c r="X7991" s="143">
        <f t="shared" si="1749"/>
        <v>0.61929999999999996</v>
      </c>
      <c r="Y7991" s="143">
        <f t="shared" si="1750"/>
        <v>0</v>
      </c>
      <c r="Z7991" s="143">
        <f t="shared" si="1751"/>
        <v>16.69444892818769</v>
      </c>
      <c r="AA7991" s="143">
        <f t="shared" si="1752"/>
        <v>0</v>
      </c>
      <c r="AB7991" s="143">
        <f t="shared" si="1753"/>
        <v>0</v>
      </c>
      <c r="AC7991" s="143">
        <f t="shared" si="1754"/>
        <v>0.42012664901191887</v>
      </c>
      <c r="AD7991" s="143">
        <f t="shared" si="1755"/>
        <v>0</v>
      </c>
      <c r="AE7991" s="105">
        <f t="shared" si="1756"/>
        <v>1.7335098808104359E-4</v>
      </c>
      <c r="AF7991" s="143">
        <f t="shared" si="1757"/>
        <v>0.34704707953615616</v>
      </c>
    </row>
    <row r="7992" spans="1:32" x14ac:dyDescent="0.25">
      <c r="A7992">
        <v>33.287499999999994</v>
      </c>
      <c r="B7992">
        <v>1.1249882641680204</v>
      </c>
      <c r="C7992" s="203">
        <f t="shared" si="1759"/>
        <v>4.8060200085927917E-3</v>
      </c>
      <c r="D7992" s="184">
        <f t="shared" si="1760"/>
        <v>4.7147056284295288E-2</v>
      </c>
      <c r="T7992" s="182">
        <f t="shared" si="1758"/>
        <v>0.11650783443823426</v>
      </c>
      <c r="U7992" s="19">
        <v>1.1498429256179055</v>
      </c>
      <c r="V7992" s="105">
        <f t="shared" si="1747"/>
        <v>4.1669999999953689E-3</v>
      </c>
      <c r="W7992" s="143">
        <f t="shared" si="1748"/>
        <v>8.8754449677853557</v>
      </c>
      <c r="X7992" s="143">
        <f t="shared" si="1749"/>
        <v>0.61929999999999996</v>
      </c>
      <c r="Y7992" s="143">
        <f t="shared" si="1750"/>
        <v>0</v>
      </c>
      <c r="Z7992" s="143">
        <f t="shared" si="1751"/>
        <v>16.69444892818769</v>
      </c>
      <c r="AA7992" s="143">
        <f t="shared" si="1752"/>
        <v>0</v>
      </c>
      <c r="AB7992" s="143">
        <f t="shared" si="1753"/>
        <v>0</v>
      </c>
      <c r="AC7992" s="143">
        <f t="shared" si="1754"/>
        <v>0.42012664901191887</v>
      </c>
      <c r="AD7992" s="143">
        <f t="shared" si="1755"/>
        <v>0</v>
      </c>
      <c r="AE7992" s="105">
        <f t="shared" si="1756"/>
        <v>1.7335098808104359E-4</v>
      </c>
      <c r="AF7992" s="143">
        <f t="shared" si="1757"/>
        <v>0.33409100739395564</v>
      </c>
    </row>
    <row r="7993" spans="1:32" x14ac:dyDescent="0.25">
      <c r="A7993">
        <v>33.291665999999999</v>
      </c>
      <c r="B7993">
        <v>1.068259724782376</v>
      </c>
      <c r="C7993" s="203">
        <f t="shared" si="1759"/>
        <v>4.5685355609891582E-3</v>
      </c>
      <c r="D7993" s="184">
        <f t="shared" si="1760"/>
        <v>4.4817333853303644E-2</v>
      </c>
      <c r="T7993" s="182">
        <f t="shared" si="1758"/>
        <v>0.11523251967364329</v>
      </c>
      <c r="U7993" s="19">
        <v>1.1372565474822924</v>
      </c>
      <c r="V7993" s="105">
        <f t="shared" si="1747"/>
        <v>4.166000000004999E-3</v>
      </c>
      <c r="W7993" s="143">
        <f t="shared" si="1748"/>
        <v>8.8754449677853557</v>
      </c>
      <c r="X7993" s="143">
        <f t="shared" si="1749"/>
        <v>0.61929999999999996</v>
      </c>
      <c r="Y7993" s="143">
        <f t="shared" si="1750"/>
        <v>0</v>
      </c>
      <c r="Z7993" s="143">
        <f t="shared" si="1751"/>
        <v>16.69444892818769</v>
      </c>
      <c r="AA7993" s="143">
        <f t="shared" si="1752"/>
        <v>0</v>
      </c>
      <c r="AB7993" s="143">
        <f t="shared" si="1753"/>
        <v>0</v>
      </c>
      <c r="AC7993" s="143">
        <f t="shared" si="1754"/>
        <v>0.42012664901191887</v>
      </c>
      <c r="AD7993" s="143">
        <f t="shared" si="1755"/>
        <v>0</v>
      </c>
      <c r="AE7993" s="105">
        <f t="shared" si="1756"/>
        <v>1.7335098808104359E-4</v>
      </c>
      <c r="AF7993" s="143">
        <f t="shared" si="1757"/>
        <v>0.32075521116974698</v>
      </c>
    </row>
    <row r="7994" spans="1:32" x14ac:dyDescent="0.25">
      <c r="A7994">
        <v>33.295832999999995</v>
      </c>
      <c r="B7994">
        <v>1.1249882641680204</v>
      </c>
      <c r="C7994" s="203">
        <f t="shared" si="1759"/>
        <v>4.569632184973073E-3</v>
      </c>
      <c r="D7994" s="184">
        <f t="shared" si="1760"/>
        <v>4.4828091734585851E-2</v>
      </c>
      <c r="T7994" s="182">
        <f t="shared" si="1758"/>
        <v>0.11650776055933672</v>
      </c>
      <c r="U7994" s="19">
        <v>1.1498421964898764</v>
      </c>
      <c r="V7994" s="105">
        <f t="shared" si="1747"/>
        <v>4.1669999999953689E-3</v>
      </c>
      <c r="W7994" s="143">
        <f t="shared" si="1748"/>
        <v>8.8754449677853557</v>
      </c>
      <c r="X7994" s="143">
        <f t="shared" si="1749"/>
        <v>0.61929999999999996</v>
      </c>
      <c r="Y7994" s="143">
        <f t="shared" si="1750"/>
        <v>0</v>
      </c>
      <c r="Z7994" s="143">
        <f t="shared" si="1751"/>
        <v>16.69444892818769</v>
      </c>
      <c r="AA7994" s="143">
        <f t="shared" si="1752"/>
        <v>0</v>
      </c>
      <c r="AB7994" s="143">
        <f t="shared" si="1753"/>
        <v>0</v>
      </c>
      <c r="AC7994" s="143">
        <f t="shared" si="1754"/>
        <v>0.42012664901191887</v>
      </c>
      <c r="AD7994" s="143">
        <f t="shared" si="1755"/>
        <v>0</v>
      </c>
      <c r="AE7994" s="105">
        <f t="shared" si="1756"/>
        <v>1.7335098808104359E-4</v>
      </c>
      <c r="AF7994" s="143">
        <f t="shared" si="1757"/>
        <v>0.3340912192448674</v>
      </c>
    </row>
    <row r="7995" spans="1:32" x14ac:dyDescent="0.25">
      <c r="A7995">
        <v>33.299999999999997</v>
      </c>
      <c r="B7995">
        <v>1.068259724782376</v>
      </c>
      <c r="C7995" s="203">
        <f t="shared" si="1759"/>
        <v>4.5696321849808645E-3</v>
      </c>
      <c r="D7995" s="184">
        <f t="shared" si="1760"/>
        <v>4.4828091734662283E-2</v>
      </c>
      <c r="T7995" s="182">
        <f t="shared" si="1758"/>
        <v>0.11523252065842216</v>
      </c>
      <c r="U7995" s="19">
        <v>1.1372565572013043</v>
      </c>
      <c r="V7995" s="105">
        <f t="shared" si="1747"/>
        <v>4.1670000000024743E-3</v>
      </c>
      <c r="W7995" s="143">
        <f t="shared" si="1748"/>
        <v>8.8754449677853557</v>
      </c>
      <c r="X7995" s="143">
        <f t="shared" si="1749"/>
        <v>0.61929999999999996</v>
      </c>
      <c r="Y7995" s="143">
        <f t="shared" si="1750"/>
        <v>0</v>
      </c>
      <c r="Z7995" s="143">
        <f t="shared" si="1751"/>
        <v>16.69444892818769</v>
      </c>
      <c r="AA7995" s="143">
        <f t="shared" si="1752"/>
        <v>0</v>
      </c>
      <c r="AB7995" s="143">
        <f t="shared" si="1753"/>
        <v>0</v>
      </c>
      <c r="AC7995" s="143">
        <f t="shared" si="1754"/>
        <v>0.42012664901191887</v>
      </c>
      <c r="AD7995" s="143">
        <f t="shared" si="1755"/>
        <v>0</v>
      </c>
      <c r="AE7995" s="105">
        <f t="shared" si="1756"/>
        <v>1.7335098808104359E-4</v>
      </c>
      <c r="AF7995" s="143">
        <f t="shared" si="1757"/>
        <v>0.32075520842856808</v>
      </c>
    </row>
    <row r="7996" spans="1:32" x14ac:dyDescent="0.25">
      <c r="A7996">
        <v>33.304165999999995</v>
      </c>
      <c r="B7996">
        <v>1.068259724782376</v>
      </c>
      <c r="C7996" s="203">
        <f t="shared" si="1759"/>
        <v>4.4503700134411279E-3</v>
      </c>
      <c r="D7996" s="184">
        <f t="shared" si="1760"/>
        <v>4.3658129831857469E-2</v>
      </c>
      <c r="T7996" s="182">
        <f t="shared" si="1758"/>
        <v>0.11523252065842216</v>
      </c>
      <c r="U7996" s="19">
        <v>1.1372565572013043</v>
      </c>
      <c r="V7996" s="105">
        <f t="shared" si="1747"/>
        <v>4.1659999999978936E-3</v>
      </c>
      <c r="W7996" s="143">
        <f t="shared" si="1748"/>
        <v>8.8754449677853557</v>
      </c>
      <c r="X7996" s="143">
        <f t="shared" si="1749"/>
        <v>0.61929999999999996</v>
      </c>
      <c r="Y7996" s="143">
        <f t="shared" si="1750"/>
        <v>0</v>
      </c>
      <c r="Z7996" s="143">
        <f t="shared" si="1751"/>
        <v>16.69444892818769</v>
      </c>
      <c r="AA7996" s="143">
        <f t="shared" si="1752"/>
        <v>0</v>
      </c>
      <c r="AB7996" s="143">
        <f t="shared" si="1753"/>
        <v>0</v>
      </c>
      <c r="AC7996" s="143">
        <f t="shared" si="1754"/>
        <v>0.42012664901191887</v>
      </c>
      <c r="AD7996" s="143">
        <f t="shared" si="1755"/>
        <v>0</v>
      </c>
      <c r="AE7996" s="105">
        <f t="shared" si="1756"/>
        <v>1.7335098808104359E-4</v>
      </c>
      <c r="AF7996" s="143">
        <f t="shared" si="1757"/>
        <v>0.32075520842856808</v>
      </c>
    </row>
    <row r="7997" spans="1:32" x14ac:dyDescent="0.25">
      <c r="A7997">
        <v>33.308332999999998</v>
      </c>
      <c r="B7997">
        <v>1.068259724782376</v>
      </c>
      <c r="C7997" s="203">
        <f t="shared" si="1759"/>
        <v>4.451438273170804E-3</v>
      </c>
      <c r="D7997" s="184">
        <f t="shared" si="1760"/>
        <v>4.3668609459805587E-2</v>
      </c>
      <c r="T7997" s="182">
        <f t="shared" si="1758"/>
        <v>0.11523252065842216</v>
      </c>
      <c r="U7997" s="19">
        <v>1.1372565572013043</v>
      </c>
      <c r="V7997" s="105">
        <f t="shared" si="1747"/>
        <v>4.1670000000024743E-3</v>
      </c>
      <c r="W7997" s="143">
        <f t="shared" si="1748"/>
        <v>8.8754449677853557</v>
      </c>
      <c r="X7997" s="143">
        <f t="shared" si="1749"/>
        <v>0.61929999999999996</v>
      </c>
      <c r="Y7997" s="143">
        <f t="shared" si="1750"/>
        <v>0</v>
      </c>
      <c r="Z7997" s="143">
        <f t="shared" si="1751"/>
        <v>16.69444892818769</v>
      </c>
      <c r="AA7997" s="143">
        <f t="shared" si="1752"/>
        <v>0</v>
      </c>
      <c r="AB7997" s="143">
        <f t="shared" si="1753"/>
        <v>0</v>
      </c>
      <c r="AC7997" s="143">
        <f t="shared" si="1754"/>
        <v>0.42012664901191887</v>
      </c>
      <c r="AD7997" s="143">
        <f t="shared" si="1755"/>
        <v>0</v>
      </c>
      <c r="AE7997" s="105">
        <f t="shared" si="1756"/>
        <v>1.7335098808104359E-4</v>
      </c>
      <c r="AF7997" s="143">
        <f t="shared" si="1757"/>
        <v>0.32075520842856808</v>
      </c>
    </row>
    <row r="7998" spans="1:32" x14ac:dyDescent="0.25">
      <c r="A7998">
        <v>33.3125</v>
      </c>
      <c r="B7998">
        <v>0.95480264601108633</v>
      </c>
      <c r="C7998" s="203">
        <f t="shared" si="1759"/>
        <v>4.2150504495506811E-3</v>
      </c>
      <c r="D7998" s="184">
        <f t="shared" si="1760"/>
        <v>4.1349644910092187E-2</v>
      </c>
      <c r="T7998" s="182">
        <f t="shared" si="1758"/>
        <v>0.11278436157599563</v>
      </c>
      <c r="U7998" s="19">
        <v>1.1130951056106155</v>
      </c>
      <c r="V7998" s="105">
        <f t="shared" si="1747"/>
        <v>4.1670000000024743E-3</v>
      </c>
      <c r="W7998" s="143">
        <f t="shared" si="1748"/>
        <v>8.8754449677853557</v>
      </c>
      <c r="X7998" s="143">
        <f t="shared" si="1749"/>
        <v>0.61929999999999996</v>
      </c>
      <c r="Y7998" s="143">
        <f t="shared" si="1750"/>
        <v>0</v>
      </c>
      <c r="Z7998" s="143">
        <f t="shared" si="1751"/>
        <v>16.69444892818769</v>
      </c>
      <c r="AA7998" s="143">
        <f t="shared" si="1752"/>
        <v>0</v>
      </c>
      <c r="AB7998" s="143">
        <f t="shared" si="1753"/>
        <v>0</v>
      </c>
      <c r="AC7998" s="143">
        <f t="shared" si="1754"/>
        <v>0.42012664901191887</v>
      </c>
      <c r="AD7998" s="143">
        <f t="shared" si="1755"/>
        <v>0</v>
      </c>
      <c r="AE7998" s="105">
        <f t="shared" si="1756"/>
        <v>1.7335098808104359E-4</v>
      </c>
      <c r="AF7998" s="143">
        <f t="shared" si="1757"/>
        <v>0.29291165485605586</v>
      </c>
    </row>
    <row r="7999" spans="1:32" x14ac:dyDescent="0.25">
      <c r="A7999">
        <v>33.316665999999998</v>
      </c>
      <c r="B7999">
        <v>0.95480264601108633</v>
      </c>
      <c r="C7999" s="203">
        <f t="shared" si="1759"/>
        <v>3.9777078232801745E-3</v>
      </c>
      <c r="D7999" s="184">
        <f t="shared" si="1760"/>
        <v>3.9021313746378516E-2</v>
      </c>
      <c r="T7999" s="182">
        <f t="shared" si="1758"/>
        <v>0.11278436157599563</v>
      </c>
      <c r="U7999" s="19">
        <v>1.1130951056106155</v>
      </c>
      <c r="V7999" s="105">
        <f t="shared" si="1747"/>
        <v>4.1659999999978936E-3</v>
      </c>
      <c r="W7999" s="143">
        <f t="shared" si="1748"/>
        <v>8.8754449677853557</v>
      </c>
      <c r="X7999" s="143">
        <f t="shared" si="1749"/>
        <v>0.61929999999999996</v>
      </c>
      <c r="Y7999" s="143">
        <f t="shared" si="1750"/>
        <v>0</v>
      </c>
      <c r="Z7999" s="143">
        <f t="shared" si="1751"/>
        <v>16.69444892818769</v>
      </c>
      <c r="AA7999" s="143">
        <f t="shared" si="1752"/>
        <v>0</v>
      </c>
      <c r="AB7999" s="143">
        <f t="shared" si="1753"/>
        <v>0</v>
      </c>
      <c r="AC7999" s="143">
        <f t="shared" si="1754"/>
        <v>0.42012664901191887</v>
      </c>
      <c r="AD7999" s="143">
        <f t="shared" si="1755"/>
        <v>0</v>
      </c>
      <c r="AE7999" s="105">
        <f t="shared" si="1756"/>
        <v>1.7335098808104359E-4</v>
      </c>
      <c r="AF7999" s="143">
        <f t="shared" si="1757"/>
        <v>0.29291165485605586</v>
      </c>
    </row>
    <row r="8000" spans="1:32" x14ac:dyDescent="0.25">
      <c r="A8000">
        <v>33.320833</v>
      </c>
      <c r="B8000">
        <v>1.068259724782376</v>
      </c>
      <c r="C8000" s="203">
        <f t="shared" si="1759"/>
        <v>4.2150504495506811E-3</v>
      </c>
      <c r="D8000" s="184">
        <f t="shared" si="1760"/>
        <v>4.1349644910092187E-2</v>
      </c>
      <c r="T8000" s="182">
        <f t="shared" si="1758"/>
        <v>0.11523334090065261</v>
      </c>
      <c r="U8000" s="19">
        <v>1.1372646523627201</v>
      </c>
      <c r="V8000" s="105">
        <f t="shared" si="1747"/>
        <v>4.1670000000024743E-3</v>
      </c>
      <c r="W8000" s="143">
        <f t="shared" si="1748"/>
        <v>8.8754449677853557</v>
      </c>
      <c r="X8000" s="143">
        <f t="shared" si="1749"/>
        <v>0.61929999999999996</v>
      </c>
      <c r="Y8000" s="143">
        <f t="shared" si="1750"/>
        <v>0</v>
      </c>
      <c r="Z8000" s="143">
        <f t="shared" si="1751"/>
        <v>16.69444892818769</v>
      </c>
      <c r="AA8000" s="143">
        <f t="shared" si="1752"/>
        <v>0</v>
      </c>
      <c r="AB8000" s="143">
        <f t="shared" si="1753"/>
        <v>0</v>
      </c>
      <c r="AC8000" s="143">
        <f t="shared" si="1754"/>
        <v>0.42012664901191887</v>
      </c>
      <c r="AD8000" s="143">
        <f t="shared" si="1755"/>
        <v>0</v>
      </c>
      <c r="AE8000" s="105">
        <f t="shared" si="1756"/>
        <v>1.7335098808104359E-4</v>
      </c>
      <c r="AF8000" s="143">
        <f t="shared" si="1757"/>
        <v>0.320752925261513</v>
      </c>
    </row>
    <row r="8001" spans="1:32" x14ac:dyDescent="0.25">
      <c r="A8001">
        <v>33.324999999999996</v>
      </c>
      <c r="B8001">
        <v>1.0115311853967308</v>
      </c>
      <c r="C8001" s="203">
        <f t="shared" si="1759"/>
        <v>4.3332443613533535E-3</v>
      </c>
      <c r="D8001" s="184">
        <f t="shared" si="1760"/>
        <v>4.25091271848764E-2</v>
      </c>
      <c r="T8001" s="182">
        <f t="shared" si="1758"/>
        <v>0.11398978461533957</v>
      </c>
      <c r="U8001" s="19">
        <v>1.1249917060482564</v>
      </c>
      <c r="V8001" s="105">
        <f t="shared" ref="V8001:V8064" si="1761">+A8001-A8000</f>
        <v>4.1669999999953689E-3</v>
      </c>
      <c r="W8001" s="143">
        <f t="shared" ref="W8001:W8064" si="1762">IF(AND(T8001&lt;=$O$55,T8001&gt;$M$55),$P$55,IF(AND(T8001&lt;=$O$56,T8001&gt;$M$56),$P$56,IF(AND(T8001&lt;=$O$57,T8001&gt;$M$57),$P$57,IF(AND(T8001&lt;=$O$58,T8001&gt;$M$58),$P$58,IF(AND(T8001&lt;=$O$59,T8001&gt;$M$59),$P$59,"a N/A")))))</f>
        <v>8.8754449677853557</v>
      </c>
      <c r="X8001" s="143">
        <f t="shared" ref="X8001:X8064" si="1763">IF(AND(T8001&lt;=$O$55,T8001&gt;$M$55),$Q$55,IF(AND(T8001&lt;=$O$56,T8001&gt;$M$56),$Q$56,IF(AND(T8001&lt;=$O$57,T8001&gt;$M$57),$Q$57,IF(AND(T8001&lt;=$O$58,T8001&gt;$M$58),$Q$58,IF(AND(T8001&lt;=$O$59,T8001&gt;$M$59),$Q$59,"Valor no encontrado para Po")))))</f>
        <v>0.61929999999999996</v>
      </c>
      <c r="Y8001" s="143">
        <f t="shared" ref="Y8001:Y8064" si="1764">IF(OR(Z8000&gt;=($V$1-$X$1)/2,Z8000&gt;=$Z$1/2),0,W8001*T8001^X8001*V8001)</f>
        <v>0</v>
      </c>
      <c r="Z8001" s="143">
        <f t="shared" ref="Z8001:Z8064" si="1765">+Z8000+Y8001</f>
        <v>16.69444892818769</v>
      </c>
      <c r="AA8001" s="143">
        <f t="shared" ref="AA8001:AA8064" si="1766">2*$AD$1*PI()*((Z8001+$X$1/2)*(2*Z8001-$Z$1)+(Z8001+$X$1/2)^2-($V$1/2)^2)*Y8001</f>
        <v>0</v>
      </c>
      <c r="AB8001" s="143">
        <f t="shared" ref="AB8001:AB8064" si="1767">-AA8001*0.000000001*$AB$1</f>
        <v>0</v>
      </c>
      <c r="AC8001" s="143">
        <f t="shared" ref="AC8001:AC8064" si="1768">+AC8000+AB8001</f>
        <v>0.42012664901191887</v>
      </c>
      <c r="AD8001" s="143">
        <f t="shared" ref="AD8001:AD8064" si="1769">+AB8001/V8001</f>
        <v>0</v>
      </c>
      <c r="AE8001" s="105">
        <f t="shared" ref="AE8001:AE8064" si="1770">+AE8000-AB8001</f>
        <v>1.7335098808104359E-4</v>
      </c>
      <c r="AF8001" s="143">
        <f t="shared" ref="AF8001:AF8064" si="1771">B8001*9.81/(T8001*1000000*$AH$1)</f>
        <v>0.30703314954430827</v>
      </c>
    </row>
    <row r="8002" spans="1:32" x14ac:dyDescent="0.25">
      <c r="A8002">
        <v>33.329166000000001</v>
      </c>
      <c r="B8002">
        <v>1.068259724782376</v>
      </c>
      <c r="C8002" s="203">
        <f t="shared" si="1759"/>
        <v>4.3322044659082782E-3</v>
      </c>
      <c r="D8002" s="184">
        <f t="shared" si="1760"/>
        <v>4.2498925810560209E-2</v>
      </c>
      <c r="T8002" s="182">
        <f t="shared" si="1758"/>
        <v>0.11523248673267789</v>
      </c>
      <c r="U8002" s="19">
        <v>1.1372562223802407</v>
      </c>
      <c r="V8002" s="105">
        <f t="shared" si="1761"/>
        <v>4.166000000004999E-3</v>
      </c>
      <c r="W8002" s="143">
        <f t="shared" si="1762"/>
        <v>8.8754449677853557</v>
      </c>
      <c r="X8002" s="143">
        <f t="shared" si="1763"/>
        <v>0.61929999999999996</v>
      </c>
      <c r="Y8002" s="143">
        <f t="shared" si="1764"/>
        <v>0</v>
      </c>
      <c r="Z8002" s="143">
        <f t="shared" si="1765"/>
        <v>16.69444892818769</v>
      </c>
      <c r="AA8002" s="143">
        <f t="shared" si="1766"/>
        <v>0</v>
      </c>
      <c r="AB8002" s="143">
        <f t="shared" si="1767"/>
        <v>0</v>
      </c>
      <c r="AC8002" s="143">
        <f t="shared" si="1768"/>
        <v>0.42012664901191887</v>
      </c>
      <c r="AD8002" s="143">
        <f t="shared" si="1769"/>
        <v>0</v>
      </c>
      <c r="AE8002" s="105">
        <f t="shared" si="1770"/>
        <v>1.7335098808104359E-4</v>
      </c>
      <c r="AF8002" s="143">
        <f t="shared" si="1771"/>
        <v>0.32075530286252052</v>
      </c>
    </row>
    <row r="8003" spans="1:32" x14ac:dyDescent="0.25">
      <c r="A8003">
        <v>33.333332999999996</v>
      </c>
      <c r="B8003">
        <v>0.95480264601108633</v>
      </c>
      <c r="C8003" s="203">
        <f t="shared" si="1759"/>
        <v>4.2150504495434933E-3</v>
      </c>
      <c r="D8003" s="184">
        <f t="shared" si="1760"/>
        <v>4.1349644910021674E-2</v>
      </c>
      <c r="T8003" s="182">
        <f t="shared" si="1758"/>
        <v>0.11278436153594552</v>
      </c>
      <c r="U8003" s="19">
        <v>1.1130951052153519</v>
      </c>
      <c r="V8003" s="105">
        <f t="shared" si="1761"/>
        <v>4.1669999999953689E-3</v>
      </c>
      <c r="W8003" s="143">
        <f t="shared" si="1762"/>
        <v>8.8754449677853557</v>
      </c>
      <c r="X8003" s="143">
        <f t="shared" si="1763"/>
        <v>0.61929999999999996</v>
      </c>
      <c r="Y8003" s="143">
        <f t="shared" si="1764"/>
        <v>0</v>
      </c>
      <c r="Z8003" s="143">
        <f t="shared" si="1765"/>
        <v>16.69444892818769</v>
      </c>
      <c r="AA8003" s="143">
        <f t="shared" si="1766"/>
        <v>0</v>
      </c>
      <c r="AB8003" s="143">
        <f t="shared" si="1767"/>
        <v>0</v>
      </c>
      <c r="AC8003" s="143">
        <f t="shared" si="1768"/>
        <v>0.42012664901191887</v>
      </c>
      <c r="AD8003" s="143">
        <f t="shared" si="1769"/>
        <v>0</v>
      </c>
      <c r="AE8003" s="105">
        <f t="shared" si="1770"/>
        <v>1.7335098808104359E-4</v>
      </c>
      <c r="AF8003" s="143">
        <f t="shared" si="1771"/>
        <v>0.29291165496006977</v>
      </c>
    </row>
    <row r="8004" spans="1:32" x14ac:dyDescent="0.25">
      <c r="A8004">
        <v>33.337499999999999</v>
      </c>
      <c r="B8004">
        <v>1.0115311853967308</v>
      </c>
      <c r="C8004" s="203">
        <f t="shared" si="1759"/>
        <v>4.0968565377406197E-3</v>
      </c>
      <c r="D8004" s="184">
        <f t="shared" si="1760"/>
        <v>4.0190162635235484E-2</v>
      </c>
      <c r="T8004" s="182">
        <f t="shared" ref="T8004:T8067" si="1772">+U8004/1000000*101325</f>
        <v>0.11398986785664059</v>
      </c>
      <c r="U8004" s="19">
        <v>1.1249925275760235</v>
      </c>
      <c r="V8004" s="105">
        <f t="shared" si="1761"/>
        <v>4.1670000000024743E-3</v>
      </c>
      <c r="W8004" s="143">
        <f t="shared" si="1762"/>
        <v>8.8754449677853557</v>
      </c>
      <c r="X8004" s="143">
        <f t="shared" si="1763"/>
        <v>0.61929999999999996</v>
      </c>
      <c r="Y8004" s="143">
        <f t="shared" si="1764"/>
        <v>0</v>
      </c>
      <c r="Z8004" s="143">
        <f t="shared" si="1765"/>
        <v>16.69444892818769</v>
      </c>
      <c r="AA8004" s="143">
        <f t="shared" si="1766"/>
        <v>0</v>
      </c>
      <c r="AB8004" s="143">
        <f t="shared" si="1767"/>
        <v>0</v>
      </c>
      <c r="AC8004" s="143">
        <f t="shared" si="1768"/>
        <v>0.42012664901191887</v>
      </c>
      <c r="AD8004" s="143">
        <f t="shared" si="1769"/>
        <v>0</v>
      </c>
      <c r="AE8004" s="105">
        <f t="shared" si="1770"/>
        <v>1.7335098808104359E-4</v>
      </c>
      <c r="AF8004" s="143">
        <f t="shared" si="1771"/>
        <v>0.30703292533281207</v>
      </c>
    </row>
    <row r="8005" spans="1:32" x14ac:dyDescent="0.25">
      <c r="A8005">
        <v>33.341665999999996</v>
      </c>
      <c r="B8005">
        <v>0.95480264601108633</v>
      </c>
      <c r="C8005" s="203">
        <f t="shared" si="1759"/>
        <v>4.0958733708204124E-3</v>
      </c>
      <c r="D8005" s="184">
        <f t="shared" si="1760"/>
        <v>4.0180517767748246E-2</v>
      </c>
      <c r="T8005" s="182">
        <f t="shared" si="1772"/>
        <v>0.11278267336892453</v>
      </c>
      <c r="U8005" s="19">
        <v>1.1130784443022406</v>
      </c>
      <c r="V8005" s="105">
        <f t="shared" si="1761"/>
        <v>4.1659999999978936E-3</v>
      </c>
      <c r="W8005" s="143">
        <f t="shared" si="1762"/>
        <v>8.8754449677853557</v>
      </c>
      <c r="X8005" s="143">
        <f t="shared" si="1763"/>
        <v>0.61929999999999996</v>
      </c>
      <c r="Y8005" s="143">
        <f t="shared" si="1764"/>
        <v>0</v>
      </c>
      <c r="Z8005" s="143">
        <f t="shared" si="1765"/>
        <v>16.69444892818769</v>
      </c>
      <c r="AA8005" s="143">
        <f t="shared" si="1766"/>
        <v>0</v>
      </c>
      <c r="AB8005" s="143">
        <f t="shared" si="1767"/>
        <v>0</v>
      </c>
      <c r="AC8005" s="143">
        <f t="shared" si="1768"/>
        <v>0.42012664901191887</v>
      </c>
      <c r="AD8005" s="143">
        <f t="shared" si="1769"/>
        <v>0</v>
      </c>
      <c r="AE8005" s="105">
        <f t="shared" si="1770"/>
        <v>1.7335098808104359E-4</v>
      </c>
      <c r="AF8005" s="143">
        <f t="shared" si="1771"/>
        <v>0.29291603935512972</v>
      </c>
    </row>
    <row r="8006" spans="1:32" x14ac:dyDescent="0.25">
      <c r="A8006">
        <v>33.345832999999999</v>
      </c>
      <c r="B8006">
        <v>1.1249882641680204</v>
      </c>
      <c r="C8006" s="203">
        <f t="shared" si="1759"/>
        <v>4.3332443613607417E-3</v>
      </c>
      <c r="D8006" s="184">
        <f t="shared" si="1760"/>
        <v>4.2509127184948876E-2</v>
      </c>
      <c r="T8006" s="182">
        <f t="shared" si="1772"/>
        <v>0.11650924312288116</v>
      </c>
      <c r="U8006" s="19">
        <v>1.1498568282544404</v>
      </c>
      <c r="V8006" s="105">
        <f t="shared" si="1761"/>
        <v>4.1670000000024743E-3</v>
      </c>
      <c r="W8006" s="143">
        <f t="shared" si="1762"/>
        <v>8.8754449677853557</v>
      </c>
      <c r="X8006" s="143">
        <f t="shared" si="1763"/>
        <v>0.61929999999999996</v>
      </c>
      <c r="Y8006" s="143">
        <f t="shared" si="1764"/>
        <v>0</v>
      </c>
      <c r="Z8006" s="143">
        <f t="shared" si="1765"/>
        <v>16.69444892818769</v>
      </c>
      <c r="AA8006" s="143">
        <f t="shared" si="1766"/>
        <v>0</v>
      </c>
      <c r="AB8006" s="143">
        <f t="shared" si="1767"/>
        <v>0</v>
      </c>
      <c r="AC8006" s="143">
        <f t="shared" si="1768"/>
        <v>0.42012664901191887</v>
      </c>
      <c r="AD8006" s="143">
        <f t="shared" si="1769"/>
        <v>0</v>
      </c>
      <c r="AE8006" s="105">
        <f t="shared" si="1770"/>
        <v>1.7335098808104359E-4</v>
      </c>
      <c r="AF8006" s="143">
        <f t="shared" si="1771"/>
        <v>0.33408696798162946</v>
      </c>
    </row>
    <row r="8007" spans="1:32" x14ac:dyDescent="0.25">
      <c r="A8007">
        <v>33.349999999999994</v>
      </c>
      <c r="B8007">
        <v>1.068259724782376</v>
      </c>
      <c r="C8007" s="203">
        <f t="shared" si="1759"/>
        <v>4.569632184973073E-3</v>
      </c>
      <c r="D8007" s="184">
        <f t="shared" si="1760"/>
        <v>4.4828091734585851E-2</v>
      </c>
      <c r="T8007" s="182">
        <f t="shared" si="1772"/>
        <v>0.11523250087795503</v>
      </c>
      <c r="U8007" s="19">
        <v>1.1372563619832718</v>
      </c>
      <c r="V8007" s="105">
        <f t="shared" si="1761"/>
        <v>4.1669999999953689E-3</v>
      </c>
      <c r="W8007" s="143">
        <f t="shared" si="1762"/>
        <v>8.8754449677853557</v>
      </c>
      <c r="X8007" s="143">
        <f t="shared" si="1763"/>
        <v>0.61929999999999996</v>
      </c>
      <c r="Y8007" s="143">
        <f t="shared" si="1764"/>
        <v>0</v>
      </c>
      <c r="Z8007" s="143">
        <f t="shared" si="1765"/>
        <v>16.69444892818769</v>
      </c>
      <c r="AA8007" s="143">
        <f t="shared" si="1766"/>
        <v>0</v>
      </c>
      <c r="AB8007" s="143">
        <f t="shared" si="1767"/>
        <v>0</v>
      </c>
      <c r="AC8007" s="143">
        <f t="shared" si="1768"/>
        <v>0.42012664901191887</v>
      </c>
      <c r="AD8007" s="143">
        <f t="shared" si="1769"/>
        <v>0</v>
      </c>
      <c r="AE8007" s="105">
        <f t="shared" si="1770"/>
        <v>1.7335098808104359E-4</v>
      </c>
      <c r="AF8007" s="143">
        <f t="shared" si="1771"/>
        <v>0.32075526348844968</v>
      </c>
    </row>
    <row r="8008" spans="1:32" x14ac:dyDescent="0.25">
      <c r="A8008">
        <v>33.354165999999999</v>
      </c>
      <c r="B8008">
        <v>1.068259724782376</v>
      </c>
      <c r="C8008" s="203">
        <f t="shared" si="1759"/>
        <v>4.4503700134487182E-3</v>
      </c>
      <c r="D8008" s="184">
        <f t="shared" si="1760"/>
        <v>4.365812983193193E-2</v>
      </c>
      <c r="T8008" s="182">
        <f t="shared" si="1772"/>
        <v>0.11523250087795503</v>
      </c>
      <c r="U8008" s="19">
        <v>1.1372563619832718</v>
      </c>
      <c r="V8008" s="105">
        <f t="shared" si="1761"/>
        <v>4.166000000004999E-3</v>
      </c>
      <c r="W8008" s="143">
        <f t="shared" si="1762"/>
        <v>8.8754449677853557</v>
      </c>
      <c r="X8008" s="143">
        <f t="shared" si="1763"/>
        <v>0.61929999999999996</v>
      </c>
      <c r="Y8008" s="143">
        <f t="shared" si="1764"/>
        <v>0</v>
      </c>
      <c r="Z8008" s="143">
        <f t="shared" si="1765"/>
        <v>16.69444892818769</v>
      </c>
      <c r="AA8008" s="143">
        <f t="shared" si="1766"/>
        <v>0</v>
      </c>
      <c r="AB8008" s="143">
        <f t="shared" si="1767"/>
        <v>0</v>
      </c>
      <c r="AC8008" s="143">
        <f t="shared" si="1768"/>
        <v>0.42012664901191887</v>
      </c>
      <c r="AD8008" s="143">
        <f t="shared" si="1769"/>
        <v>0</v>
      </c>
      <c r="AE8008" s="105">
        <f t="shared" si="1770"/>
        <v>1.7335098808104359E-4</v>
      </c>
      <c r="AF8008" s="143">
        <f t="shared" si="1771"/>
        <v>0.32075526348844968</v>
      </c>
    </row>
    <row r="8009" spans="1:32" x14ac:dyDescent="0.25">
      <c r="A8009">
        <v>33.358332999999995</v>
      </c>
      <c r="B8009">
        <v>1.1249882641680204</v>
      </c>
      <c r="C8009" s="203">
        <f t="shared" si="1759"/>
        <v>4.569632184973073E-3</v>
      </c>
      <c r="D8009" s="184">
        <f t="shared" si="1760"/>
        <v>4.4828091734585851E-2</v>
      </c>
      <c r="T8009" s="182">
        <f t="shared" si="1772"/>
        <v>0.11650776030899378</v>
      </c>
      <c r="U8009" s="19">
        <v>1.1498421940191836</v>
      </c>
      <c r="V8009" s="105">
        <f t="shared" si="1761"/>
        <v>4.1669999999953689E-3</v>
      </c>
      <c r="W8009" s="143">
        <f t="shared" si="1762"/>
        <v>8.8754449677853557</v>
      </c>
      <c r="X8009" s="143">
        <f t="shared" si="1763"/>
        <v>0.61929999999999996</v>
      </c>
      <c r="Y8009" s="143">
        <f t="shared" si="1764"/>
        <v>0</v>
      </c>
      <c r="Z8009" s="143">
        <f t="shared" si="1765"/>
        <v>16.69444892818769</v>
      </c>
      <c r="AA8009" s="143">
        <f t="shared" si="1766"/>
        <v>0</v>
      </c>
      <c r="AB8009" s="143">
        <f t="shared" si="1767"/>
        <v>0</v>
      </c>
      <c r="AC8009" s="143">
        <f t="shared" si="1768"/>
        <v>0.42012664901191887</v>
      </c>
      <c r="AD8009" s="143">
        <f t="shared" si="1769"/>
        <v>0</v>
      </c>
      <c r="AE8009" s="105">
        <f t="shared" si="1770"/>
        <v>1.7335098808104359E-4</v>
      </c>
      <c r="AF8009" s="143">
        <f t="shared" si="1771"/>
        <v>0.334091219962737</v>
      </c>
    </row>
    <row r="8010" spans="1:32" x14ac:dyDescent="0.25">
      <c r="A8010">
        <v>33.362499999999997</v>
      </c>
      <c r="B8010">
        <v>1.068259724782376</v>
      </c>
      <c r="C8010" s="203">
        <f t="shared" si="1759"/>
        <v>4.5696321849808645E-3</v>
      </c>
      <c r="D8010" s="184">
        <f t="shared" si="1760"/>
        <v>4.4828091734662283E-2</v>
      </c>
      <c r="T8010" s="182">
        <f t="shared" si="1772"/>
        <v>0.11523252066175897</v>
      </c>
      <c r="U8010" s="19">
        <v>1.1372565572342361</v>
      </c>
      <c r="V8010" s="105">
        <f t="shared" si="1761"/>
        <v>4.1670000000024743E-3</v>
      </c>
      <c r="W8010" s="143">
        <f t="shared" si="1762"/>
        <v>8.8754449677853557</v>
      </c>
      <c r="X8010" s="143">
        <f t="shared" si="1763"/>
        <v>0.61929999999999996</v>
      </c>
      <c r="Y8010" s="143">
        <f t="shared" si="1764"/>
        <v>0</v>
      </c>
      <c r="Z8010" s="143">
        <f t="shared" si="1765"/>
        <v>16.69444892818769</v>
      </c>
      <c r="AA8010" s="143">
        <f t="shared" si="1766"/>
        <v>0</v>
      </c>
      <c r="AB8010" s="143">
        <f t="shared" si="1767"/>
        <v>0</v>
      </c>
      <c r="AC8010" s="143">
        <f t="shared" si="1768"/>
        <v>0.42012664901191887</v>
      </c>
      <c r="AD8010" s="143">
        <f t="shared" si="1769"/>
        <v>0</v>
      </c>
      <c r="AE8010" s="105">
        <f t="shared" si="1770"/>
        <v>1.7335098808104359E-4</v>
      </c>
      <c r="AF8010" s="143">
        <f t="shared" si="1771"/>
        <v>0.32075520841927985</v>
      </c>
    </row>
    <row r="8011" spans="1:32" x14ac:dyDescent="0.25">
      <c r="A8011">
        <v>33.366665999999995</v>
      </c>
      <c r="B8011">
        <v>1.1249882641680204</v>
      </c>
      <c r="C8011" s="203">
        <f t="shared" si="1759"/>
        <v>4.5685355609813667E-3</v>
      </c>
      <c r="D8011" s="184">
        <f t="shared" si="1760"/>
        <v>4.4817333853227212E-2</v>
      </c>
      <c r="T8011" s="182">
        <f t="shared" si="1772"/>
        <v>0.11650776057249741</v>
      </c>
      <c r="U8011" s="19">
        <v>1.1498421966197623</v>
      </c>
      <c r="V8011" s="105">
        <f t="shared" si="1761"/>
        <v>4.1659999999978936E-3</v>
      </c>
      <c r="W8011" s="143">
        <f t="shared" si="1762"/>
        <v>8.8754449677853557</v>
      </c>
      <c r="X8011" s="143">
        <f t="shared" si="1763"/>
        <v>0.61929999999999996</v>
      </c>
      <c r="Y8011" s="143">
        <f t="shared" si="1764"/>
        <v>0</v>
      </c>
      <c r="Z8011" s="143">
        <f t="shared" si="1765"/>
        <v>16.69444892818769</v>
      </c>
      <c r="AA8011" s="143">
        <f t="shared" si="1766"/>
        <v>0</v>
      </c>
      <c r="AB8011" s="143">
        <f t="shared" si="1767"/>
        <v>0</v>
      </c>
      <c r="AC8011" s="143">
        <f t="shared" si="1768"/>
        <v>0.42012664901191887</v>
      </c>
      <c r="AD8011" s="143">
        <f t="shared" si="1769"/>
        <v>0</v>
      </c>
      <c r="AE8011" s="105">
        <f t="shared" si="1770"/>
        <v>1.7335098808104359E-4</v>
      </c>
      <c r="AF8011" s="143">
        <f t="shared" si="1771"/>
        <v>0.33409121920712848</v>
      </c>
    </row>
    <row r="8012" spans="1:32" x14ac:dyDescent="0.25">
      <c r="A8012">
        <v>33.370832999999998</v>
      </c>
      <c r="B8012">
        <v>1.0115311853967308</v>
      </c>
      <c r="C8012" s="203">
        <f t="shared" ref="C8012:C8075" si="1773">+(B8011+B8012)/2*(A8012-A8011)</f>
        <v>4.4514382731708031E-3</v>
      </c>
      <c r="D8012" s="184">
        <f t="shared" ref="D8012:D8075" si="1774">C8012*9.81</f>
        <v>4.366860945980558E-2</v>
      </c>
      <c r="T8012" s="182">
        <f t="shared" si="1772"/>
        <v>0.11399158316620563</v>
      </c>
      <c r="U8012" s="19">
        <v>1.1250094563652171</v>
      </c>
      <c r="V8012" s="105">
        <f t="shared" si="1761"/>
        <v>4.1670000000024743E-3</v>
      </c>
      <c r="W8012" s="143">
        <f t="shared" si="1762"/>
        <v>8.8754449677853557</v>
      </c>
      <c r="X8012" s="143">
        <f t="shared" si="1763"/>
        <v>0.61929999999999996</v>
      </c>
      <c r="Y8012" s="143">
        <f t="shared" si="1764"/>
        <v>0</v>
      </c>
      <c r="Z8012" s="143">
        <f t="shared" si="1765"/>
        <v>16.69444892818769</v>
      </c>
      <c r="AA8012" s="143">
        <f t="shared" si="1766"/>
        <v>0</v>
      </c>
      <c r="AB8012" s="143">
        <f t="shared" si="1767"/>
        <v>0</v>
      </c>
      <c r="AC8012" s="143">
        <f t="shared" si="1768"/>
        <v>0.42012664901191887</v>
      </c>
      <c r="AD8012" s="143">
        <f t="shared" si="1769"/>
        <v>0</v>
      </c>
      <c r="AE8012" s="105">
        <f t="shared" si="1770"/>
        <v>1.7335098808104359E-4</v>
      </c>
      <c r="AF8012" s="143">
        <f t="shared" si="1771"/>
        <v>0.30702830519771984</v>
      </c>
    </row>
    <row r="8013" spans="1:32" x14ac:dyDescent="0.25">
      <c r="A8013">
        <v>33.375</v>
      </c>
      <c r="B8013">
        <v>1.1817168035536656</v>
      </c>
      <c r="C8013" s="203">
        <f t="shared" si="1773"/>
        <v>4.5696321849808645E-3</v>
      </c>
      <c r="D8013" s="184">
        <f t="shared" si="1774"/>
        <v>4.4828091734662283E-2</v>
      </c>
      <c r="T8013" s="182">
        <f t="shared" si="1772"/>
        <v>0.11781212396609816</v>
      </c>
      <c r="U8013" s="19">
        <v>1.1627152624337347</v>
      </c>
      <c r="V8013" s="105">
        <f t="shared" si="1761"/>
        <v>4.1670000000024743E-3</v>
      </c>
      <c r="W8013" s="143">
        <f t="shared" si="1762"/>
        <v>8.8754449677853557</v>
      </c>
      <c r="X8013" s="143">
        <f t="shared" si="1763"/>
        <v>0.61929999999999996</v>
      </c>
      <c r="Y8013" s="143">
        <f t="shared" si="1764"/>
        <v>0</v>
      </c>
      <c r="Z8013" s="143">
        <f t="shared" si="1765"/>
        <v>16.69444892818769</v>
      </c>
      <c r="AA8013" s="143">
        <f t="shared" si="1766"/>
        <v>0</v>
      </c>
      <c r="AB8013" s="143">
        <f t="shared" si="1767"/>
        <v>0</v>
      </c>
      <c r="AC8013" s="143">
        <f t="shared" si="1768"/>
        <v>0.42012664901191887</v>
      </c>
      <c r="AD8013" s="143">
        <f t="shared" si="1769"/>
        <v>0</v>
      </c>
      <c r="AE8013" s="105">
        <f t="shared" si="1770"/>
        <v>1.7335098808104359E-4</v>
      </c>
      <c r="AF8013" s="143">
        <f t="shared" si="1771"/>
        <v>0.34705263767029637</v>
      </c>
    </row>
    <row r="8014" spans="1:32" x14ac:dyDescent="0.25">
      <c r="A8014">
        <v>33.379165999999998</v>
      </c>
      <c r="B8014">
        <v>0.89807410662544118</v>
      </c>
      <c r="C8014" s="203">
        <f t="shared" si="1773"/>
        <v>4.3322044659008891E-3</v>
      </c>
      <c r="D8014" s="184">
        <f t="shared" si="1774"/>
        <v>4.2498925810487725E-2</v>
      </c>
      <c r="T8014" s="182">
        <f t="shared" si="1772"/>
        <v>0.11161520542441963</v>
      </c>
      <c r="U8014" s="19">
        <v>1.1015564315264705</v>
      </c>
      <c r="V8014" s="105">
        <f t="shared" si="1761"/>
        <v>4.1659999999978936E-3</v>
      </c>
      <c r="W8014" s="143">
        <f t="shared" si="1762"/>
        <v>8.8754449677853557</v>
      </c>
      <c r="X8014" s="143">
        <f t="shared" si="1763"/>
        <v>0.61929999999999996</v>
      </c>
      <c r="Y8014" s="143">
        <f t="shared" si="1764"/>
        <v>0</v>
      </c>
      <c r="Z8014" s="143">
        <f t="shared" si="1765"/>
        <v>16.69444892818769</v>
      </c>
      <c r="AA8014" s="143">
        <f t="shared" si="1766"/>
        <v>0</v>
      </c>
      <c r="AB8014" s="143">
        <f t="shared" si="1767"/>
        <v>0</v>
      </c>
      <c r="AC8014" s="143">
        <f t="shared" si="1768"/>
        <v>0.42012664901191887</v>
      </c>
      <c r="AD8014" s="143">
        <f t="shared" si="1769"/>
        <v>0</v>
      </c>
      <c r="AE8014" s="105">
        <f t="shared" si="1770"/>
        <v>1.7335098808104359E-4</v>
      </c>
      <c r="AF8014" s="143">
        <f t="shared" si="1771"/>
        <v>0.27839455455675682</v>
      </c>
    </row>
    <row r="8015" spans="1:32" x14ac:dyDescent="0.25">
      <c r="A8015">
        <v>33.383333</v>
      </c>
      <c r="B8015">
        <v>1.0115311853967308</v>
      </c>
      <c r="C8015" s="203">
        <f t="shared" si="1773"/>
        <v>3.9786626259305574E-3</v>
      </c>
      <c r="D8015" s="184">
        <f t="shared" si="1774"/>
        <v>3.9030680360378767E-2</v>
      </c>
      <c r="T8015" s="182">
        <f t="shared" si="1772"/>
        <v>0.11399041436404402</v>
      </c>
      <c r="U8015" s="19">
        <v>1.1249979211847423</v>
      </c>
      <c r="V8015" s="105">
        <f t="shared" si="1761"/>
        <v>4.1670000000024743E-3</v>
      </c>
      <c r="W8015" s="143">
        <f t="shared" si="1762"/>
        <v>8.8754449677853557</v>
      </c>
      <c r="X8015" s="143">
        <f t="shared" si="1763"/>
        <v>0.61929999999999996</v>
      </c>
      <c r="Y8015" s="143">
        <f t="shared" si="1764"/>
        <v>0</v>
      </c>
      <c r="Z8015" s="143">
        <f t="shared" si="1765"/>
        <v>16.69444892818769</v>
      </c>
      <c r="AA8015" s="143">
        <f t="shared" si="1766"/>
        <v>0</v>
      </c>
      <c r="AB8015" s="143">
        <f t="shared" si="1767"/>
        <v>0</v>
      </c>
      <c r="AC8015" s="143">
        <f t="shared" si="1768"/>
        <v>0.42012664901191887</v>
      </c>
      <c r="AD8015" s="143">
        <f t="shared" si="1769"/>
        <v>0</v>
      </c>
      <c r="AE8015" s="105">
        <f t="shared" si="1770"/>
        <v>1.7335098808104359E-4</v>
      </c>
      <c r="AF8015" s="143">
        <f t="shared" si="1771"/>
        <v>0.30703145331634718</v>
      </c>
    </row>
    <row r="8016" spans="1:32" x14ac:dyDescent="0.25">
      <c r="A8016">
        <v>33.387499999999996</v>
      </c>
      <c r="B8016">
        <v>1.1249882641680204</v>
      </c>
      <c r="C8016" s="203">
        <f t="shared" si="1773"/>
        <v>4.4514382731632128E-3</v>
      </c>
      <c r="D8016" s="184">
        <f t="shared" si="1774"/>
        <v>4.3668609459731118E-2</v>
      </c>
      <c r="T8016" s="182">
        <f t="shared" si="1772"/>
        <v>0.1165087901976241</v>
      </c>
      <c r="U8016" s="19">
        <v>1.1498523582296976</v>
      </c>
      <c r="V8016" s="105">
        <f t="shared" si="1761"/>
        <v>4.1669999999953689E-3</v>
      </c>
      <c r="W8016" s="143">
        <f t="shared" si="1762"/>
        <v>8.8754449677853557</v>
      </c>
      <c r="X8016" s="143">
        <f t="shared" si="1763"/>
        <v>0.61929999999999996</v>
      </c>
      <c r="Y8016" s="143">
        <f t="shared" si="1764"/>
        <v>0</v>
      </c>
      <c r="Z8016" s="143">
        <f t="shared" si="1765"/>
        <v>16.69444892818769</v>
      </c>
      <c r="AA8016" s="143">
        <f t="shared" si="1766"/>
        <v>0</v>
      </c>
      <c r="AB8016" s="143">
        <f t="shared" si="1767"/>
        <v>0</v>
      </c>
      <c r="AC8016" s="143">
        <f t="shared" si="1768"/>
        <v>0.42012664901191887</v>
      </c>
      <c r="AD8016" s="143">
        <f t="shared" si="1769"/>
        <v>0</v>
      </c>
      <c r="AE8016" s="105">
        <f t="shared" si="1770"/>
        <v>1.7335098808104359E-4</v>
      </c>
      <c r="AF8016" s="143">
        <f t="shared" si="1771"/>
        <v>0.33408826673707609</v>
      </c>
    </row>
    <row r="8017" spans="1:32" x14ac:dyDescent="0.25">
      <c r="A8017">
        <v>33.391666000000001</v>
      </c>
      <c r="B8017">
        <v>1.068259724782376</v>
      </c>
      <c r="C8017" s="203">
        <f t="shared" si="1773"/>
        <v>4.5685355609891582E-3</v>
      </c>
      <c r="D8017" s="184">
        <f t="shared" si="1774"/>
        <v>4.4817333853303644E-2</v>
      </c>
      <c r="T8017" s="182">
        <f t="shared" si="1772"/>
        <v>0.11523250692503123</v>
      </c>
      <c r="U8017" s="19">
        <v>1.1372564216632739</v>
      </c>
      <c r="V8017" s="105">
        <f t="shared" si="1761"/>
        <v>4.166000000004999E-3</v>
      </c>
      <c r="W8017" s="143">
        <f t="shared" si="1762"/>
        <v>8.8754449677853557</v>
      </c>
      <c r="X8017" s="143">
        <f t="shared" si="1763"/>
        <v>0.61929999999999996</v>
      </c>
      <c r="Y8017" s="143">
        <f t="shared" si="1764"/>
        <v>0</v>
      </c>
      <c r="Z8017" s="143">
        <f t="shared" si="1765"/>
        <v>16.69444892818769</v>
      </c>
      <c r="AA8017" s="143">
        <f t="shared" si="1766"/>
        <v>0</v>
      </c>
      <c r="AB8017" s="143">
        <f t="shared" si="1767"/>
        <v>0</v>
      </c>
      <c r="AC8017" s="143">
        <f t="shared" si="1768"/>
        <v>0.42012664901191887</v>
      </c>
      <c r="AD8017" s="143">
        <f t="shared" si="1769"/>
        <v>0</v>
      </c>
      <c r="AE8017" s="105">
        <f t="shared" si="1770"/>
        <v>1.7335098808104359E-4</v>
      </c>
      <c r="AF8017" s="143">
        <f t="shared" si="1771"/>
        <v>0.32075524665612015</v>
      </c>
    </row>
    <row r="8018" spans="1:32" x14ac:dyDescent="0.25">
      <c r="A8018">
        <v>33.395832999999996</v>
      </c>
      <c r="B8018">
        <v>1.1817168035536656</v>
      </c>
      <c r="C8018" s="203">
        <f t="shared" si="1773"/>
        <v>4.6878260967829332E-3</v>
      </c>
      <c r="D8018" s="184">
        <f t="shared" si="1774"/>
        <v>4.5987574009440577E-2</v>
      </c>
      <c r="T8018" s="182">
        <f t="shared" si="1772"/>
        <v>0.11781400946336594</v>
      </c>
      <c r="U8018" s="19">
        <v>1.1627338708449635</v>
      </c>
      <c r="V8018" s="105">
        <f t="shared" si="1761"/>
        <v>4.1669999999953689E-3</v>
      </c>
      <c r="W8018" s="143">
        <f t="shared" si="1762"/>
        <v>8.8754449677853557</v>
      </c>
      <c r="X8018" s="143">
        <f t="shared" si="1763"/>
        <v>0.61929999999999996</v>
      </c>
      <c r="Y8018" s="143">
        <f t="shared" si="1764"/>
        <v>0</v>
      </c>
      <c r="Z8018" s="143">
        <f t="shared" si="1765"/>
        <v>16.69444892818769</v>
      </c>
      <c r="AA8018" s="143">
        <f t="shared" si="1766"/>
        <v>0</v>
      </c>
      <c r="AB8018" s="143">
        <f t="shared" si="1767"/>
        <v>0</v>
      </c>
      <c r="AC8018" s="143">
        <f t="shared" si="1768"/>
        <v>0.42012664901191887</v>
      </c>
      <c r="AD8018" s="143">
        <f t="shared" si="1769"/>
        <v>0</v>
      </c>
      <c r="AE8018" s="105">
        <f t="shared" si="1770"/>
        <v>1.7335098808104359E-4</v>
      </c>
      <c r="AF8018" s="143">
        <f t="shared" si="1771"/>
        <v>0.34704708343440299</v>
      </c>
    </row>
    <row r="8019" spans="1:32" x14ac:dyDescent="0.25">
      <c r="A8019">
        <v>33.4</v>
      </c>
      <c r="B8019">
        <v>1.068259724782376</v>
      </c>
      <c r="C8019" s="203">
        <f t="shared" si="1773"/>
        <v>4.6878260967909268E-3</v>
      </c>
      <c r="D8019" s="184">
        <f t="shared" si="1774"/>
        <v>4.5987574009518993E-2</v>
      </c>
      <c r="T8019" s="182">
        <f t="shared" si="1772"/>
        <v>0.11523432609722607</v>
      </c>
      <c r="U8019" s="19">
        <v>1.1372743754969266</v>
      </c>
      <c r="V8019" s="105">
        <f t="shared" si="1761"/>
        <v>4.1670000000024743E-3</v>
      </c>
      <c r="W8019" s="143">
        <f t="shared" si="1762"/>
        <v>8.8754449677853557</v>
      </c>
      <c r="X8019" s="143">
        <f t="shared" si="1763"/>
        <v>0.61929999999999996</v>
      </c>
      <c r="Y8019" s="143">
        <f t="shared" si="1764"/>
        <v>0</v>
      </c>
      <c r="Z8019" s="143">
        <f t="shared" si="1765"/>
        <v>16.69444892818769</v>
      </c>
      <c r="AA8019" s="143">
        <f t="shared" si="1766"/>
        <v>0</v>
      </c>
      <c r="AB8019" s="143">
        <f t="shared" si="1767"/>
        <v>0</v>
      </c>
      <c r="AC8019" s="143">
        <f t="shared" si="1768"/>
        <v>0.42012664901191887</v>
      </c>
      <c r="AD8019" s="143">
        <f t="shared" si="1769"/>
        <v>0</v>
      </c>
      <c r="AE8019" s="105">
        <f t="shared" si="1770"/>
        <v>1.7335098808104359E-4</v>
      </c>
      <c r="AF8019" s="143">
        <f t="shared" si="1771"/>
        <v>0.32075018298242308</v>
      </c>
    </row>
    <row r="8020" spans="1:32" x14ac:dyDescent="0.25">
      <c r="A8020">
        <v>33.404165999999996</v>
      </c>
      <c r="B8020">
        <v>1.068259724782376</v>
      </c>
      <c r="C8020" s="203">
        <f t="shared" si="1773"/>
        <v>4.4503700134411279E-3</v>
      </c>
      <c r="D8020" s="184">
        <f t="shared" si="1774"/>
        <v>4.3658129831857469E-2</v>
      </c>
      <c r="T8020" s="182">
        <f t="shared" si="1772"/>
        <v>0.11523432609722607</v>
      </c>
      <c r="U8020" s="19">
        <v>1.1372743754969266</v>
      </c>
      <c r="V8020" s="105">
        <f t="shared" si="1761"/>
        <v>4.1659999999978936E-3</v>
      </c>
      <c r="W8020" s="143">
        <f t="shared" si="1762"/>
        <v>8.8754449677853557</v>
      </c>
      <c r="X8020" s="143">
        <f t="shared" si="1763"/>
        <v>0.61929999999999996</v>
      </c>
      <c r="Y8020" s="143">
        <f t="shared" si="1764"/>
        <v>0</v>
      </c>
      <c r="Z8020" s="143">
        <f t="shared" si="1765"/>
        <v>16.69444892818769</v>
      </c>
      <c r="AA8020" s="143">
        <f t="shared" si="1766"/>
        <v>0</v>
      </c>
      <c r="AB8020" s="143">
        <f t="shared" si="1767"/>
        <v>0</v>
      </c>
      <c r="AC8020" s="143">
        <f t="shared" si="1768"/>
        <v>0.42012664901191887</v>
      </c>
      <c r="AD8020" s="143">
        <f t="shared" si="1769"/>
        <v>0</v>
      </c>
      <c r="AE8020" s="105">
        <f t="shared" si="1770"/>
        <v>1.7335098808104359E-4</v>
      </c>
      <c r="AF8020" s="143">
        <f t="shared" si="1771"/>
        <v>0.32075018298242308</v>
      </c>
    </row>
    <row r="8021" spans="1:32" x14ac:dyDescent="0.25">
      <c r="A8021">
        <v>33.408332999999999</v>
      </c>
      <c r="B8021">
        <v>1.068259724782376</v>
      </c>
      <c r="C8021" s="203">
        <f t="shared" si="1773"/>
        <v>4.451438273170804E-3</v>
      </c>
      <c r="D8021" s="184">
        <f t="shared" si="1774"/>
        <v>4.3668609459805587E-2</v>
      </c>
      <c r="T8021" s="182">
        <f t="shared" si="1772"/>
        <v>0.11523432609722607</v>
      </c>
      <c r="U8021" s="19">
        <v>1.1372743754969266</v>
      </c>
      <c r="V8021" s="105">
        <f t="shared" si="1761"/>
        <v>4.1670000000024743E-3</v>
      </c>
      <c r="W8021" s="143">
        <f t="shared" si="1762"/>
        <v>8.8754449677853557</v>
      </c>
      <c r="X8021" s="143">
        <f t="shared" si="1763"/>
        <v>0.61929999999999996</v>
      </c>
      <c r="Y8021" s="143">
        <f t="shared" si="1764"/>
        <v>0</v>
      </c>
      <c r="Z8021" s="143">
        <f t="shared" si="1765"/>
        <v>16.69444892818769</v>
      </c>
      <c r="AA8021" s="143">
        <f t="shared" si="1766"/>
        <v>0</v>
      </c>
      <c r="AB8021" s="143">
        <f t="shared" si="1767"/>
        <v>0</v>
      </c>
      <c r="AC8021" s="143">
        <f t="shared" si="1768"/>
        <v>0.42012664901191887</v>
      </c>
      <c r="AD8021" s="143">
        <f t="shared" si="1769"/>
        <v>0</v>
      </c>
      <c r="AE8021" s="105">
        <f t="shared" si="1770"/>
        <v>1.7335098808104359E-4</v>
      </c>
      <c r="AF8021" s="143">
        <f t="shared" si="1771"/>
        <v>0.32075018298242308</v>
      </c>
    </row>
    <row r="8022" spans="1:32" x14ac:dyDescent="0.25">
      <c r="A8022">
        <v>33.412499999999994</v>
      </c>
      <c r="B8022">
        <v>1.0115311853967308</v>
      </c>
      <c r="C8022" s="203">
        <f t="shared" si="1773"/>
        <v>4.3332443613533535E-3</v>
      </c>
      <c r="D8022" s="184">
        <f t="shared" si="1774"/>
        <v>4.25091271848764E-2</v>
      </c>
      <c r="T8022" s="182">
        <f t="shared" si="1772"/>
        <v>0.11398977002116263</v>
      </c>
      <c r="U8022" s="19">
        <v>1.1249915620149284</v>
      </c>
      <c r="V8022" s="105">
        <f t="shared" si="1761"/>
        <v>4.1669999999953689E-3</v>
      </c>
      <c r="W8022" s="143">
        <f t="shared" si="1762"/>
        <v>8.8754449677853557</v>
      </c>
      <c r="X8022" s="143">
        <f t="shared" si="1763"/>
        <v>0.61929999999999996</v>
      </c>
      <c r="Y8022" s="143">
        <f t="shared" si="1764"/>
        <v>0</v>
      </c>
      <c r="Z8022" s="143">
        <f t="shared" si="1765"/>
        <v>16.69444892818769</v>
      </c>
      <c r="AA8022" s="143">
        <f t="shared" si="1766"/>
        <v>0</v>
      </c>
      <c r="AB8022" s="143">
        <f t="shared" si="1767"/>
        <v>0</v>
      </c>
      <c r="AC8022" s="143">
        <f t="shared" si="1768"/>
        <v>0.42012664901191887</v>
      </c>
      <c r="AD8022" s="143">
        <f t="shared" si="1769"/>
        <v>0</v>
      </c>
      <c r="AE8022" s="105">
        <f t="shared" si="1770"/>
        <v>1.7335098808104359E-4</v>
      </c>
      <c r="AF8022" s="143">
        <f t="shared" si="1771"/>
        <v>0.30703318885394199</v>
      </c>
    </row>
    <row r="8023" spans="1:32" x14ac:dyDescent="0.25">
      <c r="A8023">
        <v>33.416665999999999</v>
      </c>
      <c r="B8023">
        <v>1.1817168035536656</v>
      </c>
      <c r="C8023" s="203">
        <f t="shared" si="1773"/>
        <v>4.5685355609891582E-3</v>
      </c>
      <c r="D8023" s="184">
        <f t="shared" si="1774"/>
        <v>4.4817333853303644E-2</v>
      </c>
      <c r="T8023" s="182">
        <f t="shared" si="1772"/>
        <v>0.117812119358367</v>
      </c>
      <c r="U8023" s="19">
        <v>1.1627152169589636</v>
      </c>
      <c r="V8023" s="105">
        <f t="shared" si="1761"/>
        <v>4.166000000004999E-3</v>
      </c>
      <c r="W8023" s="143">
        <f t="shared" si="1762"/>
        <v>8.8754449677853557</v>
      </c>
      <c r="X8023" s="143">
        <f t="shared" si="1763"/>
        <v>0.61929999999999996</v>
      </c>
      <c r="Y8023" s="143">
        <f t="shared" si="1764"/>
        <v>0</v>
      </c>
      <c r="Z8023" s="143">
        <f t="shared" si="1765"/>
        <v>16.69444892818769</v>
      </c>
      <c r="AA8023" s="143">
        <f t="shared" si="1766"/>
        <v>0</v>
      </c>
      <c r="AB8023" s="143">
        <f t="shared" si="1767"/>
        <v>0</v>
      </c>
      <c r="AC8023" s="143">
        <f t="shared" si="1768"/>
        <v>0.42012664901191887</v>
      </c>
      <c r="AD8023" s="143">
        <f t="shared" si="1769"/>
        <v>0</v>
      </c>
      <c r="AE8023" s="105">
        <f t="shared" si="1770"/>
        <v>1.7335098808104359E-4</v>
      </c>
      <c r="AF8023" s="143">
        <f t="shared" si="1771"/>
        <v>0.34705265124381712</v>
      </c>
    </row>
    <row r="8024" spans="1:32" x14ac:dyDescent="0.25">
      <c r="A8024">
        <v>33.420832999999995</v>
      </c>
      <c r="B8024">
        <v>1.068259724782376</v>
      </c>
      <c r="C8024" s="203">
        <f t="shared" si="1773"/>
        <v>4.6878260967829332E-3</v>
      </c>
      <c r="D8024" s="184">
        <f t="shared" si="1774"/>
        <v>4.5987574009440577E-2</v>
      </c>
      <c r="T8024" s="182">
        <f t="shared" si="1772"/>
        <v>0.11523432465321781</v>
      </c>
      <c r="U8024" s="19">
        <v>1.137274361245673</v>
      </c>
      <c r="V8024" s="105">
        <f t="shared" si="1761"/>
        <v>4.1669999999953689E-3</v>
      </c>
      <c r="W8024" s="143">
        <f t="shared" si="1762"/>
        <v>8.8754449677853557</v>
      </c>
      <c r="X8024" s="143">
        <f t="shared" si="1763"/>
        <v>0.61929999999999996</v>
      </c>
      <c r="Y8024" s="143">
        <f t="shared" si="1764"/>
        <v>0</v>
      </c>
      <c r="Z8024" s="143">
        <f t="shared" si="1765"/>
        <v>16.69444892818769</v>
      </c>
      <c r="AA8024" s="143">
        <f t="shared" si="1766"/>
        <v>0</v>
      </c>
      <c r="AB8024" s="143">
        <f t="shared" si="1767"/>
        <v>0</v>
      </c>
      <c r="AC8024" s="143">
        <f t="shared" si="1768"/>
        <v>0.42012664901191887</v>
      </c>
      <c r="AD8024" s="143">
        <f t="shared" si="1769"/>
        <v>0</v>
      </c>
      <c r="AE8024" s="105">
        <f t="shared" si="1770"/>
        <v>1.7335098808104359E-4</v>
      </c>
      <c r="AF8024" s="143">
        <f t="shared" si="1771"/>
        <v>0.32075018700176294</v>
      </c>
    </row>
    <row r="8025" spans="1:32" x14ac:dyDescent="0.25">
      <c r="A8025">
        <v>33.424999999999997</v>
      </c>
      <c r="B8025">
        <v>1.1817168035536656</v>
      </c>
      <c r="C8025" s="203">
        <f t="shared" si="1773"/>
        <v>4.6878260967909268E-3</v>
      </c>
      <c r="D8025" s="184">
        <f t="shared" si="1774"/>
        <v>4.5987574009518993E-2</v>
      </c>
      <c r="T8025" s="182">
        <f t="shared" si="1772"/>
        <v>0.11781401078567633</v>
      </c>
      <c r="U8025" s="19">
        <v>1.1627338838951526</v>
      </c>
      <c r="V8025" s="105">
        <f t="shared" si="1761"/>
        <v>4.1670000000024743E-3</v>
      </c>
      <c r="W8025" s="143">
        <f t="shared" si="1762"/>
        <v>8.8754449677853557</v>
      </c>
      <c r="X8025" s="143">
        <f t="shared" si="1763"/>
        <v>0.61929999999999996</v>
      </c>
      <c r="Y8025" s="143">
        <f t="shared" si="1764"/>
        <v>0</v>
      </c>
      <c r="Z8025" s="143">
        <f t="shared" si="1765"/>
        <v>16.69444892818769</v>
      </c>
      <c r="AA8025" s="143">
        <f t="shared" si="1766"/>
        <v>0</v>
      </c>
      <c r="AB8025" s="143">
        <f t="shared" si="1767"/>
        <v>0</v>
      </c>
      <c r="AC8025" s="143">
        <f t="shared" si="1768"/>
        <v>0.42012664901191887</v>
      </c>
      <c r="AD8025" s="143">
        <f t="shared" si="1769"/>
        <v>0</v>
      </c>
      <c r="AE8025" s="105">
        <f t="shared" si="1770"/>
        <v>1.7335098808104359E-4</v>
      </c>
      <c r="AF8025" s="143">
        <f t="shared" si="1771"/>
        <v>0.34704707953924691</v>
      </c>
    </row>
    <row r="8026" spans="1:32" x14ac:dyDescent="0.25">
      <c r="A8026">
        <v>33.429165999999995</v>
      </c>
      <c r="B8026">
        <v>1.068259724782376</v>
      </c>
      <c r="C8026" s="203">
        <f t="shared" si="1773"/>
        <v>4.6867011085216055E-3</v>
      </c>
      <c r="D8026" s="184">
        <f t="shared" si="1774"/>
        <v>4.5976537874596955E-2</v>
      </c>
      <c r="T8026" s="182">
        <f t="shared" si="1772"/>
        <v>0.11523432609823729</v>
      </c>
      <c r="U8026" s="19">
        <v>1.1372743755069064</v>
      </c>
      <c r="V8026" s="105">
        <f t="shared" si="1761"/>
        <v>4.1659999999978936E-3</v>
      </c>
      <c r="W8026" s="143">
        <f t="shared" si="1762"/>
        <v>8.8754449677853557</v>
      </c>
      <c r="X8026" s="143">
        <f t="shared" si="1763"/>
        <v>0.61929999999999996</v>
      </c>
      <c r="Y8026" s="143">
        <f t="shared" si="1764"/>
        <v>0</v>
      </c>
      <c r="Z8026" s="143">
        <f t="shared" si="1765"/>
        <v>16.69444892818769</v>
      </c>
      <c r="AA8026" s="143">
        <f t="shared" si="1766"/>
        <v>0</v>
      </c>
      <c r="AB8026" s="143">
        <f t="shared" si="1767"/>
        <v>0</v>
      </c>
      <c r="AC8026" s="143">
        <f t="shared" si="1768"/>
        <v>0.42012664901191887</v>
      </c>
      <c r="AD8026" s="143">
        <f t="shared" si="1769"/>
        <v>0</v>
      </c>
      <c r="AE8026" s="105">
        <f t="shared" si="1770"/>
        <v>1.7335098808104359E-4</v>
      </c>
      <c r="AF8026" s="143">
        <f t="shared" si="1771"/>
        <v>0.32075018297960839</v>
      </c>
    </row>
    <row r="8027" spans="1:32" x14ac:dyDescent="0.25">
      <c r="A8027">
        <v>33.433332999999998</v>
      </c>
      <c r="B8027">
        <v>1.1817168035536656</v>
      </c>
      <c r="C8027" s="203">
        <f t="shared" si="1773"/>
        <v>4.6878260967909268E-3</v>
      </c>
      <c r="D8027" s="184">
        <f t="shared" si="1774"/>
        <v>4.5987574009518993E-2</v>
      </c>
      <c r="T8027" s="182">
        <f t="shared" si="1772"/>
        <v>0.11781401078672628</v>
      </c>
      <c r="U8027" s="19">
        <v>1.1627338839055148</v>
      </c>
      <c r="V8027" s="105">
        <f t="shared" si="1761"/>
        <v>4.1670000000024743E-3</v>
      </c>
      <c r="W8027" s="143">
        <f t="shared" si="1762"/>
        <v>8.8754449677853557</v>
      </c>
      <c r="X8027" s="143">
        <f t="shared" si="1763"/>
        <v>0.61929999999999996</v>
      </c>
      <c r="Y8027" s="143">
        <f t="shared" si="1764"/>
        <v>0</v>
      </c>
      <c r="Z8027" s="143">
        <f t="shared" si="1765"/>
        <v>16.69444892818769</v>
      </c>
      <c r="AA8027" s="143">
        <f t="shared" si="1766"/>
        <v>0</v>
      </c>
      <c r="AB8027" s="143">
        <f t="shared" si="1767"/>
        <v>0</v>
      </c>
      <c r="AC8027" s="143">
        <f t="shared" si="1768"/>
        <v>0.42012664901191887</v>
      </c>
      <c r="AD8027" s="143">
        <f t="shared" si="1769"/>
        <v>0</v>
      </c>
      <c r="AE8027" s="105">
        <f t="shared" si="1770"/>
        <v>1.7335098808104359E-4</v>
      </c>
      <c r="AF8027" s="143">
        <f t="shared" si="1771"/>
        <v>0.34704707953615399</v>
      </c>
    </row>
    <row r="8028" spans="1:32" x14ac:dyDescent="0.25">
      <c r="A8028">
        <v>33.4375</v>
      </c>
      <c r="B8028">
        <v>1.1817168035536656</v>
      </c>
      <c r="C8028" s="203">
        <f t="shared" si="1773"/>
        <v>4.9242139204110488E-3</v>
      </c>
      <c r="D8028" s="184">
        <f t="shared" si="1774"/>
        <v>4.8306538559232393E-2</v>
      </c>
      <c r="T8028" s="182">
        <f t="shared" si="1772"/>
        <v>0.11781401078672628</v>
      </c>
      <c r="U8028" s="19">
        <v>1.1627338839055148</v>
      </c>
      <c r="V8028" s="105">
        <f t="shared" si="1761"/>
        <v>4.1670000000024743E-3</v>
      </c>
      <c r="W8028" s="143">
        <f t="shared" si="1762"/>
        <v>8.8754449677853557</v>
      </c>
      <c r="X8028" s="143">
        <f t="shared" si="1763"/>
        <v>0.61929999999999996</v>
      </c>
      <c r="Y8028" s="143">
        <f t="shared" si="1764"/>
        <v>0</v>
      </c>
      <c r="Z8028" s="143">
        <f t="shared" si="1765"/>
        <v>16.69444892818769</v>
      </c>
      <c r="AA8028" s="143">
        <f t="shared" si="1766"/>
        <v>0</v>
      </c>
      <c r="AB8028" s="143">
        <f t="shared" si="1767"/>
        <v>0</v>
      </c>
      <c r="AC8028" s="143">
        <f t="shared" si="1768"/>
        <v>0.42012664901191887</v>
      </c>
      <c r="AD8028" s="143">
        <f t="shared" si="1769"/>
        <v>0</v>
      </c>
      <c r="AE8028" s="105">
        <f t="shared" si="1770"/>
        <v>1.7335098808104359E-4</v>
      </c>
      <c r="AF8028" s="143">
        <f t="shared" si="1771"/>
        <v>0.34704707953615399</v>
      </c>
    </row>
    <row r="8029" spans="1:32" x14ac:dyDescent="0.25">
      <c r="A8029">
        <v>33.441665999999998</v>
      </c>
      <c r="B8029">
        <v>1.2384453429393101</v>
      </c>
      <c r="C8029" s="203">
        <f t="shared" si="1773"/>
        <v>5.0411977511423192E-3</v>
      </c>
      <c r="D8029" s="184">
        <f t="shared" si="1774"/>
        <v>4.9454149938706157E-2</v>
      </c>
      <c r="T8029" s="182">
        <f t="shared" si="1772"/>
        <v>0.11914529145691277</v>
      </c>
      <c r="U8029" s="19">
        <v>1.175872602584878</v>
      </c>
      <c r="V8029" s="105">
        <f t="shared" si="1761"/>
        <v>4.1659999999978936E-3</v>
      </c>
      <c r="W8029" s="143">
        <f t="shared" si="1762"/>
        <v>8.8754449677853557</v>
      </c>
      <c r="X8029" s="143">
        <f t="shared" si="1763"/>
        <v>0.61929999999999996</v>
      </c>
      <c r="Y8029" s="143">
        <f t="shared" si="1764"/>
        <v>0</v>
      </c>
      <c r="Z8029" s="143">
        <f t="shared" si="1765"/>
        <v>16.69444892818769</v>
      </c>
      <c r="AA8029" s="143">
        <f t="shared" si="1766"/>
        <v>0</v>
      </c>
      <c r="AB8029" s="143">
        <f t="shared" si="1767"/>
        <v>0</v>
      </c>
      <c r="AC8029" s="143">
        <f t="shared" si="1768"/>
        <v>0.42012664901191887</v>
      </c>
      <c r="AD8029" s="143">
        <f t="shared" si="1769"/>
        <v>0</v>
      </c>
      <c r="AE8029" s="105">
        <f t="shared" si="1770"/>
        <v>1.7335098808104359E-4</v>
      </c>
      <c r="AF8029" s="143">
        <f t="shared" si="1771"/>
        <v>0.35964322587340131</v>
      </c>
    </row>
    <row r="8030" spans="1:32" x14ac:dyDescent="0.25">
      <c r="A8030">
        <v>33.445833</v>
      </c>
      <c r="B8030">
        <v>1.1249882641680204</v>
      </c>
      <c r="C8030" s="203">
        <f t="shared" si="1773"/>
        <v>4.9242139204110462E-3</v>
      </c>
      <c r="D8030" s="184">
        <f t="shared" si="1774"/>
        <v>4.8306538559232365E-2</v>
      </c>
      <c r="T8030" s="182">
        <f t="shared" si="1772"/>
        <v>0.11650961618889075</v>
      </c>
      <c r="U8030" s="19">
        <v>1.149860510129689</v>
      </c>
      <c r="V8030" s="105">
        <f t="shared" si="1761"/>
        <v>4.1670000000024743E-3</v>
      </c>
      <c r="W8030" s="143">
        <f t="shared" si="1762"/>
        <v>8.8754449677853557</v>
      </c>
      <c r="X8030" s="143">
        <f t="shared" si="1763"/>
        <v>0.61929999999999996</v>
      </c>
      <c r="Y8030" s="143">
        <f t="shared" si="1764"/>
        <v>0</v>
      </c>
      <c r="Z8030" s="143">
        <f t="shared" si="1765"/>
        <v>16.69444892818769</v>
      </c>
      <c r="AA8030" s="143">
        <f t="shared" si="1766"/>
        <v>0</v>
      </c>
      <c r="AB8030" s="143">
        <f t="shared" si="1767"/>
        <v>0</v>
      </c>
      <c r="AC8030" s="143">
        <f t="shared" si="1768"/>
        <v>0.42012664901191887</v>
      </c>
      <c r="AD8030" s="143">
        <f t="shared" si="1769"/>
        <v>0</v>
      </c>
      <c r="AE8030" s="105">
        <f t="shared" si="1770"/>
        <v>1.7335098808104359E-4</v>
      </c>
      <c r="AF8030" s="143">
        <f t="shared" si="1771"/>
        <v>0.33408589822879636</v>
      </c>
    </row>
    <row r="8031" spans="1:32" x14ac:dyDescent="0.25">
      <c r="A8031">
        <v>33.449999999999996</v>
      </c>
      <c r="B8031">
        <v>1.068259724782376</v>
      </c>
      <c r="C8031" s="203">
        <f t="shared" si="1773"/>
        <v>4.569632184973073E-3</v>
      </c>
      <c r="D8031" s="184">
        <f t="shared" si="1774"/>
        <v>4.4828091734585851E-2</v>
      </c>
      <c r="T8031" s="182">
        <f t="shared" si="1772"/>
        <v>0.11523249589437304</v>
      </c>
      <c r="U8031" s="19">
        <v>1.1372563127991417</v>
      </c>
      <c r="V8031" s="105">
        <f t="shared" si="1761"/>
        <v>4.1669999999953689E-3</v>
      </c>
      <c r="W8031" s="143">
        <f t="shared" si="1762"/>
        <v>8.8754449677853557</v>
      </c>
      <c r="X8031" s="143">
        <f t="shared" si="1763"/>
        <v>0.61929999999999996</v>
      </c>
      <c r="Y8031" s="143">
        <f t="shared" si="1764"/>
        <v>0</v>
      </c>
      <c r="Z8031" s="143">
        <f t="shared" si="1765"/>
        <v>16.69444892818769</v>
      </c>
      <c r="AA8031" s="143">
        <f t="shared" si="1766"/>
        <v>0</v>
      </c>
      <c r="AB8031" s="143">
        <f t="shared" si="1767"/>
        <v>0</v>
      </c>
      <c r="AC8031" s="143">
        <f t="shared" si="1768"/>
        <v>0.42012664901191887</v>
      </c>
      <c r="AD8031" s="143">
        <f t="shared" si="1769"/>
        <v>0</v>
      </c>
      <c r="AE8031" s="105">
        <f t="shared" si="1770"/>
        <v>1.7335098808104359E-4</v>
      </c>
      <c r="AF8031" s="143">
        <f t="shared" si="1771"/>
        <v>0.32075527736049281</v>
      </c>
    </row>
    <row r="8032" spans="1:32" x14ac:dyDescent="0.25">
      <c r="A8032">
        <v>33.454166000000001</v>
      </c>
      <c r="B8032">
        <v>1.068259724782376</v>
      </c>
      <c r="C8032" s="203">
        <f t="shared" si="1773"/>
        <v>4.4503700134487182E-3</v>
      </c>
      <c r="D8032" s="184">
        <f t="shared" si="1774"/>
        <v>4.365812983193193E-2</v>
      </c>
      <c r="T8032" s="182">
        <f t="shared" si="1772"/>
        <v>0.11523249589437304</v>
      </c>
      <c r="U8032" s="19">
        <v>1.1372563127991417</v>
      </c>
      <c r="V8032" s="105">
        <f t="shared" si="1761"/>
        <v>4.166000000004999E-3</v>
      </c>
      <c r="W8032" s="143">
        <f t="shared" si="1762"/>
        <v>8.8754449677853557</v>
      </c>
      <c r="X8032" s="143">
        <f t="shared" si="1763"/>
        <v>0.61929999999999996</v>
      </c>
      <c r="Y8032" s="143">
        <f t="shared" si="1764"/>
        <v>0</v>
      </c>
      <c r="Z8032" s="143">
        <f t="shared" si="1765"/>
        <v>16.69444892818769</v>
      </c>
      <c r="AA8032" s="143">
        <f t="shared" si="1766"/>
        <v>0</v>
      </c>
      <c r="AB8032" s="143">
        <f t="shared" si="1767"/>
        <v>0</v>
      </c>
      <c r="AC8032" s="143">
        <f t="shared" si="1768"/>
        <v>0.42012664901191887</v>
      </c>
      <c r="AD8032" s="143">
        <f t="shared" si="1769"/>
        <v>0</v>
      </c>
      <c r="AE8032" s="105">
        <f t="shared" si="1770"/>
        <v>1.7335098808104359E-4</v>
      </c>
      <c r="AF8032" s="143">
        <f t="shared" si="1771"/>
        <v>0.32075527736049281</v>
      </c>
    </row>
    <row r="8033" spans="1:32" x14ac:dyDescent="0.25">
      <c r="A8033">
        <v>33.458332999999996</v>
      </c>
      <c r="B8033">
        <v>1.068259724782376</v>
      </c>
      <c r="C8033" s="203">
        <f t="shared" si="1773"/>
        <v>4.4514382731632137E-3</v>
      </c>
      <c r="D8033" s="184">
        <f t="shared" si="1774"/>
        <v>4.3668609459731125E-2</v>
      </c>
      <c r="T8033" s="182">
        <f t="shared" si="1772"/>
        <v>0.11523249589437304</v>
      </c>
      <c r="U8033" s="19">
        <v>1.1372563127991417</v>
      </c>
      <c r="V8033" s="105">
        <f t="shared" si="1761"/>
        <v>4.1669999999953689E-3</v>
      </c>
      <c r="W8033" s="143">
        <f t="shared" si="1762"/>
        <v>8.8754449677853557</v>
      </c>
      <c r="X8033" s="143">
        <f t="shared" si="1763"/>
        <v>0.61929999999999996</v>
      </c>
      <c r="Y8033" s="143">
        <f t="shared" si="1764"/>
        <v>0</v>
      </c>
      <c r="Z8033" s="143">
        <f t="shared" si="1765"/>
        <v>16.69444892818769</v>
      </c>
      <c r="AA8033" s="143">
        <f t="shared" si="1766"/>
        <v>0</v>
      </c>
      <c r="AB8033" s="143">
        <f t="shared" si="1767"/>
        <v>0</v>
      </c>
      <c r="AC8033" s="143">
        <f t="shared" si="1768"/>
        <v>0.42012664901191887</v>
      </c>
      <c r="AD8033" s="143">
        <f t="shared" si="1769"/>
        <v>0</v>
      </c>
      <c r="AE8033" s="105">
        <f t="shared" si="1770"/>
        <v>1.7335098808104359E-4</v>
      </c>
      <c r="AF8033" s="143">
        <f t="shared" si="1771"/>
        <v>0.32075527736049281</v>
      </c>
    </row>
    <row r="8034" spans="1:32" x14ac:dyDescent="0.25">
      <c r="A8034">
        <v>33.462499999999999</v>
      </c>
      <c r="B8034">
        <v>1.068259724782376</v>
      </c>
      <c r="C8034" s="203">
        <f t="shared" si="1773"/>
        <v>4.451438273170804E-3</v>
      </c>
      <c r="D8034" s="184">
        <f t="shared" si="1774"/>
        <v>4.3668609459805587E-2</v>
      </c>
      <c r="T8034" s="182">
        <f t="shared" si="1772"/>
        <v>0.11523249589437304</v>
      </c>
      <c r="U8034" s="19">
        <v>1.1372563127991417</v>
      </c>
      <c r="V8034" s="105">
        <f t="shared" si="1761"/>
        <v>4.1670000000024743E-3</v>
      </c>
      <c r="W8034" s="143">
        <f t="shared" si="1762"/>
        <v>8.8754449677853557</v>
      </c>
      <c r="X8034" s="143">
        <f t="shared" si="1763"/>
        <v>0.61929999999999996</v>
      </c>
      <c r="Y8034" s="143">
        <f t="shared" si="1764"/>
        <v>0</v>
      </c>
      <c r="Z8034" s="143">
        <f t="shared" si="1765"/>
        <v>16.69444892818769</v>
      </c>
      <c r="AA8034" s="143">
        <f t="shared" si="1766"/>
        <v>0</v>
      </c>
      <c r="AB8034" s="143">
        <f t="shared" si="1767"/>
        <v>0</v>
      </c>
      <c r="AC8034" s="143">
        <f t="shared" si="1768"/>
        <v>0.42012664901191887</v>
      </c>
      <c r="AD8034" s="143">
        <f t="shared" si="1769"/>
        <v>0</v>
      </c>
      <c r="AE8034" s="105">
        <f t="shared" si="1770"/>
        <v>1.7335098808104359E-4</v>
      </c>
      <c r="AF8034" s="143">
        <f t="shared" si="1771"/>
        <v>0.32075527736049281</v>
      </c>
    </row>
    <row r="8035" spans="1:32" x14ac:dyDescent="0.25">
      <c r="A8035">
        <v>33.466665999999996</v>
      </c>
      <c r="B8035">
        <v>1.1249882641680204</v>
      </c>
      <c r="C8035" s="203">
        <f t="shared" si="1773"/>
        <v>4.5685355609813667E-3</v>
      </c>
      <c r="D8035" s="184">
        <f t="shared" si="1774"/>
        <v>4.4817333853227212E-2</v>
      </c>
      <c r="T8035" s="182">
        <f t="shared" si="1772"/>
        <v>0.11650776024261536</v>
      </c>
      <c r="U8035" s="19">
        <v>1.1498421933640797</v>
      </c>
      <c r="V8035" s="105">
        <f t="shared" si="1761"/>
        <v>4.1659999999978936E-3</v>
      </c>
      <c r="W8035" s="143">
        <f t="shared" si="1762"/>
        <v>8.8754449677853557</v>
      </c>
      <c r="X8035" s="143">
        <f t="shared" si="1763"/>
        <v>0.61929999999999996</v>
      </c>
      <c r="Y8035" s="143">
        <f t="shared" si="1764"/>
        <v>0</v>
      </c>
      <c r="Z8035" s="143">
        <f t="shared" si="1765"/>
        <v>16.69444892818769</v>
      </c>
      <c r="AA8035" s="143">
        <f t="shared" si="1766"/>
        <v>0</v>
      </c>
      <c r="AB8035" s="143">
        <f t="shared" si="1767"/>
        <v>0</v>
      </c>
      <c r="AC8035" s="143">
        <f t="shared" si="1768"/>
        <v>0.42012664901191887</v>
      </c>
      <c r="AD8035" s="143">
        <f t="shared" si="1769"/>
        <v>0</v>
      </c>
      <c r="AE8035" s="105">
        <f t="shared" si="1770"/>
        <v>1.7335098808104359E-4</v>
      </c>
      <c r="AF8035" s="143">
        <f t="shared" si="1771"/>
        <v>0.33409122015308007</v>
      </c>
    </row>
    <row r="8036" spans="1:32" x14ac:dyDescent="0.25">
      <c r="A8036">
        <v>33.470832999999999</v>
      </c>
      <c r="B8036">
        <v>1.0115311853967308</v>
      </c>
      <c r="C8036" s="203">
        <f t="shared" si="1773"/>
        <v>4.4514382731708031E-3</v>
      </c>
      <c r="D8036" s="184">
        <f t="shared" si="1774"/>
        <v>4.366860945980558E-2</v>
      </c>
      <c r="T8036" s="182">
        <f t="shared" si="1772"/>
        <v>0.11399158316589249</v>
      </c>
      <c r="U8036" s="19">
        <v>1.1250094563621267</v>
      </c>
      <c r="V8036" s="105">
        <f t="shared" si="1761"/>
        <v>4.1670000000024743E-3</v>
      </c>
      <c r="W8036" s="143">
        <f t="shared" si="1762"/>
        <v>8.8754449677853557</v>
      </c>
      <c r="X8036" s="143">
        <f t="shared" si="1763"/>
        <v>0.61929999999999996</v>
      </c>
      <c r="Y8036" s="143">
        <f t="shared" si="1764"/>
        <v>0</v>
      </c>
      <c r="Z8036" s="143">
        <f t="shared" si="1765"/>
        <v>16.69444892818769</v>
      </c>
      <c r="AA8036" s="143">
        <f t="shared" si="1766"/>
        <v>0</v>
      </c>
      <c r="AB8036" s="143">
        <f t="shared" si="1767"/>
        <v>0</v>
      </c>
      <c r="AC8036" s="143">
        <f t="shared" si="1768"/>
        <v>0.42012664901191887</v>
      </c>
      <c r="AD8036" s="143">
        <f t="shared" si="1769"/>
        <v>0</v>
      </c>
      <c r="AE8036" s="105">
        <f t="shared" si="1770"/>
        <v>1.7335098808104359E-4</v>
      </c>
      <c r="AF8036" s="143">
        <f t="shared" si="1771"/>
        <v>0.30702830519856328</v>
      </c>
    </row>
    <row r="8037" spans="1:32" x14ac:dyDescent="0.25">
      <c r="A8037">
        <v>33.474999999999994</v>
      </c>
      <c r="B8037">
        <v>1.0115311853967308</v>
      </c>
      <c r="C8037" s="203">
        <f t="shared" si="1773"/>
        <v>4.2150504495434924E-3</v>
      </c>
      <c r="D8037" s="184">
        <f t="shared" si="1774"/>
        <v>4.134964491002166E-2</v>
      </c>
      <c r="T8037" s="182">
        <f t="shared" si="1772"/>
        <v>0.11399158316589249</v>
      </c>
      <c r="U8037" s="19">
        <v>1.1250094563621267</v>
      </c>
      <c r="V8037" s="105">
        <f t="shared" si="1761"/>
        <v>4.1669999999953689E-3</v>
      </c>
      <c r="W8037" s="143">
        <f t="shared" si="1762"/>
        <v>8.8754449677853557</v>
      </c>
      <c r="X8037" s="143">
        <f t="shared" si="1763"/>
        <v>0.61929999999999996</v>
      </c>
      <c r="Y8037" s="143">
        <f t="shared" si="1764"/>
        <v>0</v>
      </c>
      <c r="Z8037" s="143">
        <f t="shared" si="1765"/>
        <v>16.69444892818769</v>
      </c>
      <c r="AA8037" s="143">
        <f t="shared" si="1766"/>
        <v>0</v>
      </c>
      <c r="AB8037" s="143">
        <f t="shared" si="1767"/>
        <v>0</v>
      </c>
      <c r="AC8037" s="143">
        <f t="shared" si="1768"/>
        <v>0.42012664901191887</v>
      </c>
      <c r="AD8037" s="143">
        <f t="shared" si="1769"/>
        <v>0</v>
      </c>
      <c r="AE8037" s="105">
        <f t="shared" si="1770"/>
        <v>1.7335098808104359E-4</v>
      </c>
      <c r="AF8037" s="143">
        <f t="shared" si="1771"/>
        <v>0.30702830519856328</v>
      </c>
    </row>
    <row r="8038" spans="1:32" x14ac:dyDescent="0.25">
      <c r="A8038">
        <v>33.479165999999999</v>
      </c>
      <c r="B8038">
        <v>0.95480264601108633</v>
      </c>
      <c r="C8038" s="203">
        <f t="shared" si="1773"/>
        <v>4.0958733708273982E-3</v>
      </c>
      <c r="D8038" s="184">
        <f t="shared" si="1774"/>
        <v>4.0180517767816781E-2</v>
      </c>
      <c r="T8038" s="182">
        <f t="shared" si="1772"/>
        <v>0.11278264521510697</v>
      </c>
      <c r="U8038" s="19">
        <v>1.1130781664456646</v>
      </c>
      <c r="V8038" s="105">
        <f t="shared" si="1761"/>
        <v>4.166000000004999E-3</v>
      </c>
      <c r="W8038" s="143">
        <f t="shared" si="1762"/>
        <v>8.8754449677853557</v>
      </c>
      <c r="X8038" s="143">
        <f t="shared" si="1763"/>
        <v>0.61929999999999996</v>
      </c>
      <c r="Y8038" s="143">
        <f t="shared" si="1764"/>
        <v>0</v>
      </c>
      <c r="Z8038" s="143">
        <f t="shared" si="1765"/>
        <v>16.69444892818769</v>
      </c>
      <c r="AA8038" s="143">
        <f t="shared" si="1766"/>
        <v>0</v>
      </c>
      <c r="AB8038" s="143">
        <f t="shared" si="1767"/>
        <v>0</v>
      </c>
      <c r="AC8038" s="143">
        <f t="shared" si="1768"/>
        <v>0.42012664901191887</v>
      </c>
      <c r="AD8038" s="143">
        <f t="shared" si="1769"/>
        <v>0</v>
      </c>
      <c r="AE8038" s="105">
        <f t="shared" si="1770"/>
        <v>1.7335098808104359E-4</v>
      </c>
      <c r="AF8038" s="143">
        <f t="shared" si="1771"/>
        <v>0.29291611247546412</v>
      </c>
    </row>
    <row r="8039" spans="1:32" x14ac:dyDescent="0.25">
      <c r="A8039">
        <v>33.483332999999995</v>
      </c>
      <c r="B8039">
        <v>1.068259724782376</v>
      </c>
      <c r="C8039" s="203">
        <f t="shared" si="1773"/>
        <v>4.2150504495434933E-3</v>
      </c>
      <c r="D8039" s="184">
        <f t="shared" si="1774"/>
        <v>4.1349644910021674E-2</v>
      </c>
      <c r="T8039" s="182">
        <f t="shared" si="1772"/>
        <v>0.11523333901098569</v>
      </c>
      <c r="U8039" s="19">
        <v>1.1372646337131576</v>
      </c>
      <c r="V8039" s="105">
        <f t="shared" si="1761"/>
        <v>4.1669999999953689E-3</v>
      </c>
      <c r="W8039" s="143">
        <f t="shared" si="1762"/>
        <v>8.8754449677853557</v>
      </c>
      <c r="X8039" s="143">
        <f t="shared" si="1763"/>
        <v>0.61929999999999996</v>
      </c>
      <c r="Y8039" s="143">
        <f t="shared" si="1764"/>
        <v>0</v>
      </c>
      <c r="Z8039" s="143">
        <f t="shared" si="1765"/>
        <v>16.69444892818769</v>
      </c>
      <c r="AA8039" s="143">
        <f t="shared" si="1766"/>
        <v>0</v>
      </c>
      <c r="AB8039" s="143">
        <f t="shared" si="1767"/>
        <v>0</v>
      </c>
      <c r="AC8039" s="143">
        <f t="shared" si="1768"/>
        <v>0.42012664901191887</v>
      </c>
      <c r="AD8039" s="143">
        <f t="shared" si="1769"/>
        <v>0</v>
      </c>
      <c r="AE8039" s="105">
        <f t="shared" si="1770"/>
        <v>1.7335098808104359E-4</v>
      </c>
      <c r="AF8039" s="143">
        <f t="shared" si="1771"/>
        <v>0.32075293052141601</v>
      </c>
    </row>
    <row r="8040" spans="1:32" x14ac:dyDescent="0.25">
      <c r="A8040">
        <v>33.487499999999997</v>
      </c>
      <c r="B8040">
        <v>1.068259724782376</v>
      </c>
      <c r="C8040" s="203">
        <f t="shared" si="1773"/>
        <v>4.451438273170804E-3</v>
      </c>
      <c r="D8040" s="184">
        <f t="shared" si="1774"/>
        <v>4.3668609459805587E-2</v>
      </c>
      <c r="T8040" s="182">
        <f t="shared" si="1772"/>
        <v>0.11523333901098569</v>
      </c>
      <c r="U8040" s="19">
        <v>1.1372646337131576</v>
      </c>
      <c r="V8040" s="105">
        <f t="shared" si="1761"/>
        <v>4.1670000000024743E-3</v>
      </c>
      <c r="W8040" s="143">
        <f t="shared" si="1762"/>
        <v>8.8754449677853557</v>
      </c>
      <c r="X8040" s="143">
        <f t="shared" si="1763"/>
        <v>0.61929999999999996</v>
      </c>
      <c r="Y8040" s="143">
        <f t="shared" si="1764"/>
        <v>0</v>
      </c>
      <c r="Z8040" s="143">
        <f t="shared" si="1765"/>
        <v>16.69444892818769</v>
      </c>
      <c r="AA8040" s="143">
        <f t="shared" si="1766"/>
        <v>0</v>
      </c>
      <c r="AB8040" s="143">
        <f t="shared" si="1767"/>
        <v>0</v>
      </c>
      <c r="AC8040" s="143">
        <f t="shared" si="1768"/>
        <v>0.42012664901191887</v>
      </c>
      <c r="AD8040" s="143">
        <f t="shared" si="1769"/>
        <v>0</v>
      </c>
      <c r="AE8040" s="105">
        <f t="shared" si="1770"/>
        <v>1.7335098808104359E-4</v>
      </c>
      <c r="AF8040" s="143">
        <f t="shared" si="1771"/>
        <v>0.32075293052141601</v>
      </c>
    </row>
    <row r="8041" spans="1:32" x14ac:dyDescent="0.25">
      <c r="A8041">
        <v>33.491665999999995</v>
      </c>
      <c r="B8041">
        <v>1.068259724782376</v>
      </c>
      <c r="C8041" s="203">
        <f t="shared" si="1773"/>
        <v>4.4503700134411279E-3</v>
      </c>
      <c r="D8041" s="184">
        <f t="shared" si="1774"/>
        <v>4.3658129831857469E-2</v>
      </c>
      <c r="T8041" s="182">
        <f t="shared" si="1772"/>
        <v>0.11523333901098569</v>
      </c>
      <c r="U8041" s="19">
        <v>1.1372646337131576</v>
      </c>
      <c r="V8041" s="105">
        <f t="shared" si="1761"/>
        <v>4.1659999999978936E-3</v>
      </c>
      <c r="W8041" s="143">
        <f t="shared" si="1762"/>
        <v>8.8754449677853557</v>
      </c>
      <c r="X8041" s="143">
        <f t="shared" si="1763"/>
        <v>0.61929999999999996</v>
      </c>
      <c r="Y8041" s="143">
        <f t="shared" si="1764"/>
        <v>0</v>
      </c>
      <c r="Z8041" s="143">
        <f t="shared" si="1765"/>
        <v>16.69444892818769</v>
      </c>
      <c r="AA8041" s="143">
        <f t="shared" si="1766"/>
        <v>0</v>
      </c>
      <c r="AB8041" s="143">
        <f t="shared" si="1767"/>
        <v>0</v>
      </c>
      <c r="AC8041" s="143">
        <f t="shared" si="1768"/>
        <v>0.42012664901191887</v>
      </c>
      <c r="AD8041" s="143">
        <f t="shared" si="1769"/>
        <v>0</v>
      </c>
      <c r="AE8041" s="105">
        <f t="shared" si="1770"/>
        <v>1.7335098808104359E-4</v>
      </c>
      <c r="AF8041" s="143">
        <f t="shared" si="1771"/>
        <v>0.32075293052141601</v>
      </c>
    </row>
    <row r="8042" spans="1:32" x14ac:dyDescent="0.25">
      <c r="A8042">
        <v>33.495832999999998</v>
      </c>
      <c r="B8042">
        <v>1.068259724782376</v>
      </c>
      <c r="C8042" s="203">
        <f t="shared" si="1773"/>
        <v>4.451438273170804E-3</v>
      </c>
      <c r="D8042" s="184">
        <f t="shared" si="1774"/>
        <v>4.3668609459805587E-2</v>
      </c>
      <c r="T8042" s="182">
        <f t="shared" si="1772"/>
        <v>0.11523333901098569</v>
      </c>
      <c r="U8042" s="19">
        <v>1.1372646337131576</v>
      </c>
      <c r="V8042" s="105">
        <f t="shared" si="1761"/>
        <v>4.1670000000024743E-3</v>
      </c>
      <c r="W8042" s="143">
        <f t="shared" si="1762"/>
        <v>8.8754449677853557</v>
      </c>
      <c r="X8042" s="143">
        <f t="shared" si="1763"/>
        <v>0.61929999999999996</v>
      </c>
      <c r="Y8042" s="143">
        <f t="shared" si="1764"/>
        <v>0</v>
      </c>
      <c r="Z8042" s="143">
        <f t="shared" si="1765"/>
        <v>16.69444892818769</v>
      </c>
      <c r="AA8042" s="143">
        <f t="shared" si="1766"/>
        <v>0</v>
      </c>
      <c r="AB8042" s="143">
        <f t="shared" si="1767"/>
        <v>0</v>
      </c>
      <c r="AC8042" s="143">
        <f t="shared" si="1768"/>
        <v>0.42012664901191887</v>
      </c>
      <c r="AD8042" s="143">
        <f t="shared" si="1769"/>
        <v>0</v>
      </c>
      <c r="AE8042" s="105">
        <f t="shared" si="1770"/>
        <v>1.7335098808104359E-4</v>
      </c>
      <c r="AF8042" s="143">
        <f t="shared" si="1771"/>
        <v>0.32075293052141601</v>
      </c>
    </row>
    <row r="8043" spans="1:32" x14ac:dyDescent="0.25">
      <c r="A8043">
        <v>33.5</v>
      </c>
      <c r="B8043">
        <v>1.068259724782376</v>
      </c>
      <c r="C8043" s="203">
        <f t="shared" si="1773"/>
        <v>4.451438273170804E-3</v>
      </c>
      <c r="D8043" s="184">
        <f t="shared" si="1774"/>
        <v>4.3668609459805587E-2</v>
      </c>
      <c r="T8043" s="182">
        <f t="shared" si="1772"/>
        <v>0.11523333901098569</v>
      </c>
      <c r="U8043" s="19">
        <v>1.1372646337131576</v>
      </c>
      <c r="V8043" s="105">
        <f t="shared" si="1761"/>
        <v>4.1670000000024743E-3</v>
      </c>
      <c r="W8043" s="143">
        <f t="shared" si="1762"/>
        <v>8.8754449677853557</v>
      </c>
      <c r="X8043" s="143">
        <f t="shared" si="1763"/>
        <v>0.61929999999999996</v>
      </c>
      <c r="Y8043" s="143">
        <f t="shared" si="1764"/>
        <v>0</v>
      </c>
      <c r="Z8043" s="143">
        <f t="shared" si="1765"/>
        <v>16.69444892818769</v>
      </c>
      <c r="AA8043" s="143">
        <f t="shared" si="1766"/>
        <v>0</v>
      </c>
      <c r="AB8043" s="143">
        <f t="shared" si="1767"/>
        <v>0</v>
      </c>
      <c r="AC8043" s="143">
        <f t="shared" si="1768"/>
        <v>0.42012664901191887</v>
      </c>
      <c r="AD8043" s="143">
        <f t="shared" si="1769"/>
        <v>0</v>
      </c>
      <c r="AE8043" s="105">
        <f t="shared" si="1770"/>
        <v>1.7335098808104359E-4</v>
      </c>
      <c r="AF8043" s="143">
        <f t="shared" si="1771"/>
        <v>0.32075293052141601</v>
      </c>
    </row>
    <row r="8044" spans="1:32" x14ac:dyDescent="0.25">
      <c r="A8044">
        <v>33.504165999999998</v>
      </c>
      <c r="B8044">
        <v>0.95480264601108633</v>
      </c>
      <c r="C8044" s="203">
        <f t="shared" si="1773"/>
        <v>4.2140389183606512E-3</v>
      </c>
      <c r="D8044" s="184">
        <f t="shared" si="1774"/>
        <v>4.1339721789117989E-2</v>
      </c>
      <c r="T8044" s="182">
        <f t="shared" si="1772"/>
        <v>0.11278436254253506</v>
      </c>
      <c r="U8044" s="19">
        <v>1.1130951151496182</v>
      </c>
      <c r="V8044" s="105">
        <f t="shared" si="1761"/>
        <v>4.1659999999978936E-3</v>
      </c>
      <c r="W8044" s="143">
        <f t="shared" si="1762"/>
        <v>8.8754449677853557</v>
      </c>
      <c r="X8044" s="143">
        <f t="shared" si="1763"/>
        <v>0.61929999999999996</v>
      </c>
      <c r="Y8044" s="143">
        <f t="shared" si="1764"/>
        <v>0</v>
      </c>
      <c r="Z8044" s="143">
        <f t="shared" si="1765"/>
        <v>16.69444892818769</v>
      </c>
      <c r="AA8044" s="143">
        <f t="shared" si="1766"/>
        <v>0</v>
      </c>
      <c r="AB8044" s="143">
        <f t="shared" si="1767"/>
        <v>0</v>
      </c>
      <c r="AC8044" s="143">
        <f t="shared" si="1768"/>
        <v>0.42012664901191887</v>
      </c>
      <c r="AD8044" s="143">
        <f t="shared" si="1769"/>
        <v>0</v>
      </c>
      <c r="AE8044" s="105">
        <f t="shared" si="1770"/>
        <v>1.7335098808104359E-4</v>
      </c>
      <c r="AF8044" s="143">
        <f t="shared" si="1771"/>
        <v>0.29291165234586158</v>
      </c>
    </row>
    <row r="8045" spans="1:32" x14ac:dyDescent="0.25">
      <c r="A8045">
        <v>33.508333</v>
      </c>
      <c r="B8045">
        <v>1.068259724782376</v>
      </c>
      <c r="C8045" s="203">
        <f t="shared" si="1773"/>
        <v>4.2150504495506811E-3</v>
      </c>
      <c r="D8045" s="184">
        <f t="shared" si="1774"/>
        <v>4.1349644910092187E-2</v>
      </c>
      <c r="T8045" s="182">
        <f t="shared" si="1772"/>
        <v>0.11523334090171546</v>
      </c>
      <c r="U8045" s="19">
        <v>1.1372646523732095</v>
      </c>
      <c r="V8045" s="105">
        <f t="shared" si="1761"/>
        <v>4.1670000000024743E-3</v>
      </c>
      <c r="W8045" s="143">
        <f t="shared" si="1762"/>
        <v>8.8754449677853557</v>
      </c>
      <c r="X8045" s="143">
        <f t="shared" si="1763"/>
        <v>0.61929999999999996</v>
      </c>
      <c r="Y8045" s="143">
        <f t="shared" si="1764"/>
        <v>0</v>
      </c>
      <c r="Z8045" s="143">
        <f t="shared" si="1765"/>
        <v>16.69444892818769</v>
      </c>
      <c r="AA8045" s="143">
        <f t="shared" si="1766"/>
        <v>0</v>
      </c>
      <c r="AB8045" s="143">
        <f t="shared" si="1767"/>
        <v>0</v>
      </c>
      <c r="AC8045" s="143">
        <f t="shared" si="1768"/>
        <v>0.42012664901191887</v>
      </c>
      <c r="AD8045" s="143">
        <f t="shared" si="1769"/>
        <v>0</v>
      </c>
      <c r="AE8045" s="105">
        <f t="shared" si="1770"/>
        <v>1.7335098808104359E-4</v>
      </c>
      <c r="AF8045" s="143">
        <f t="shared" si="1771"/>
        <v>0.32075292525855453</v>
      </c>
    </row>
    <row r="8046" spans="1:32" x14ac:dyDescent="0.25">
      <c r="A8046">
        <v>33.512499999999996</v>
      </c>
      <c r="B8046">
        <v>1.068259724782376</v>
      </c>
      <c r="C8046" s="203">
        <f t="shared" si="1773"/>
        <v>4.4514382731632137E-3</v>
      </c>
      <c r="D8046" s="184">
        <f t="shared" si="1774"/>
        <v>4.3668609459731125E-2</v>
      </c>
      <c r="T8046" s="182">
        <f t="shared" si="1772"/>
        <v>0.11523334090171546</v>
      </c>
      <c r="U8046" s="19">
        <v>1.1372646523732095</v>
      </c>
      <c r="V8046" s="105">
        <f t="shared" si="1761"/>
        <v>4.1669999999953689E-3</v>
      </c>
      <c r="W8046" s="143">
        <f t="shared" si="1762"/>
        <v>8.8754449677853557</v>
      </c>
      <c r="X8046" s="143">
        <f t="shared" si="1763"/>
        <v>0.61929999999999996</v>
      </c>
      <c r="Y8046" s="143">
        <f t="shared" si="1764"/>
        <v>0</v>
      </c>
      <c r="Z8046" s="143">
        <f t="shared" si="1765"/>
        <v>16.69444892818769</v>
      </c>
      <c r="AA8046" s="143">
        <f t="shared" si="1766"/>
        <v>0</v>
      </c>
      <c r="AB8046" s="143">
        <f t="shared" si="1767"/>
        <v>0</v>
      </c>
      <c r="AC8046" s="143">
        <f t="shared" si="1768"/>
        <v>0.42012664901191887</v>
      </c>
      <c r="AD8046" s="143">
        <f t="shared" si="1769"/>
        <v>0</v>
      </c>
      <c r="AE8046" s="105">
        <f t="shared" si="1770"/>
        <v>1.7335098808104359E-4</v>
      </c>
      <c r="AF8046" s="143">
        <f t="shared" si="1771"/>
        <v>0.32075292525855453</v>
      </c>
    </row>
    <row r="8047" spans="1:32" x14ac:dyDescent="0.25">
      <c r="A8047">
        <v>33.516666000000001</v>
      </c>
      <c r="B8047">
        <v>1.068259724782376</v>
      </c>
      <c r="C8047" s="203">
        <f t="shared" si="1773"/>
        <v>4.4503700134487182E-3</v>
      </c>
      <c r="D8047" s="184">
        <f t="shared" si="1774"/>
        <v>4.365812983193193E-2</v>
      </c>
      <c r="T8047" s="182">
        <f t="shared" si="1772"/>
        <v>0.11523334090171546</v>
      </c>
      <c r="U8047" s="19">
        <v>1.1372646523732095</v>
      </c>
      <c r="V8047" s="105">
        <f t="shared" si="1761"/>
        <v>4.166000000004999E-3</v>
      </c>
      <c r="W8047" s="143">
        <f t="shared" si="1762"/>
        <v>8.8754449677853557</v>
      </c>
      <c r="X8047" s="143">
        <f t="shared" si="1763"/>
        <v>0.61929999999999996</v>
      </c>
      <c r="Y8047" s="143">
        <f t="shared" si="1764"/>
        <v>0</v>
      </c>
      <c r="Z8047" s="143">
        <f t="shared" si="1765"/>
        <v>16.69444892818769</v>
      </c>
      <c r="AA8047" s="143">
        <f t="shared" si="1766"/>
        <v>0</v>
      </c>
      <c r="AB8047" s="143">
        <f t="shared" si="1767"/>
        <v>0</v>
      </c>
      <c r="AC8047" s="143">
        <f t="shared" si="1768"/>
        <v>0.42012664901191887</v>
      </c>
      <c r="AD8047" s="143">
        <f t="shared" si="1769"/>
        <v>0</v>
      </c>
      <c r="AE8047" s="105">
        <f t="shared" si="1770"/>
        <v>1.7335098808104359E-4</v>
      </c>
      <c r="AF8047" s="143">
        <f t="shared" si="1771"/>
        <v>0.32075292525855453</v>
      </c>
    </row>
    <row r="8048" spans="1:32" x14ac:dyDescent="0.25">
      <c r="A8048">
        <v>33.520832999999996</v>
      </c>
      <c r="B8048">
        <v>1.0115311853967308</v>
      </c>
      <c r="C8048" s="203">
        <f t="shared" si="1773"/>
        <v>4.3332443613533535E-3</v>
      </c>
      <c r="D8048" s="184">
        <f t="shared" si="1774"/>
        <v>4.25091271848764E-2</v>
      </c>
      <c r="T8048" s="182">
        <f t="shared" si="1772"/>
        <v>0.1139897846153238</v>
      </c>
      <c r="U8048" s="19">
        <v>1.1249917060481007</v>
      </c>
      <c r="V8048" s="105">
        <f t="shared" si="1761"/>
        <v>4.1669999999953689E-3</v>
      </c>
      <c r="W8048" s="143">
        <f t="shared" si="1762"/>
        <v>8.8754449677853557</v>
      </c>
      <c r="X8048" s="143">
        <f t="shared" si="1763"/>
        <v>0.61929999999999996</v>
      </c>
      <c r="Y8048" s="143">
        <f t="shared" si="1764"/>
        <v>0</v>
      </c>
      <c r="Z8048" s="143">
        <f t="shared" si="1765"/>
        <v>16.69444892818769</v>
      </c>
      <c r="AA8048" s="143">
        <f t="shared" si="1766"/>
        <v>0</v>
      </c>
      <c r="AB8048" s="143">
        <f t="shared" si="1767"/>
        <v>0</v>
      </c>
      <c r="AC8048" s="143">
        <f t="shared" si="1768"/>
        <v>0.42012664901191887</v>
      </c>
      <c r="AD8048" s="143">
        <f t="shared" si="1769"/>
        <v>0</v>
      </c>
      <c r="AE8048" s="105">
        <f t="shared" si="1770"/>
        <v>1.7335098808104359E-4</v>
      </c>
      <c r="AF8048" s="143">
        <f t="shared" si="1771"/>
        <v>0.30703314954435074</v>
      </c>
    </row>
    <row r="8049" spans="1:32" x14ac:dyDescent="0.25">
      <c r="A8049">
        <v>33.524999999999999</v>
      </c>
      <c r="B8049">
        <v>1.068259724782376</v>
      </c>
      <c r="C8049" s="203">
        <f t="shared" si="1773"/>
        <v>4.3332443613607417E-3</v>
      </c>
      <c r="D8049" s="184">
        <f t="shared" si="1774"/>
        <v>4.2509127184948876E-2</v>
      </c>
      <c r="T8049" s="182">
        <f t="shared" si="1772"/>
        <v>0.11523248673267765</v>
      </c>
      <c r="U8049" s="19">
        <v>1.1372562223802383</v>
      </c>
      <c r="V8049" s="105">
        <f t="shared" si="1761"/>
        <v>4.1670000000024743E-3</v>
      </c>
      <c r="W8049" s="143">
        <f t="shared" si="1762"/>
        <v>8.8754449677853557</v>
      </c>
      <c r="X8049" s="143">
        <f t="shared" si="1763"/>
        <v>0.61929999999999996</v>
      </c>
      <c r="Y8049" s="143">
        <f t="shared" si="1764"/>
        <v>0</v>
      </c>
      <c r="Z8049" s="143">
        <f t="shared" si="1765"/>
        <v>16.69444892818769</v>
      </c>
      <c r="AA8049" s="143">
        <f t="shared" si="1766"/>
        <v>0</v>
      </c>
      <c r="AB8049" s="143">
        <f t="shared" si="1767"/>
        <v>0</v>
      </c>
      <c r="AC8049" s="143">
        <f t="shared" si="1768"/>
        <v>0.42012664901191887</v>
      </c>
      <c r="AD8049" s="143">
        <f t="shared" si="1769"/>
        <v>0</v>
      </c>
      <c r="AE8049" s="105">
        <f t="shared" si="1770"/>
        <v>1.7335098808104359E-4</v>
      </c>
      <c r="AF8049" s="143">
        <f t="shared" si="1771"/>
        <v>0.32075530286252119</v>
      </c>
    </row>
    <row r="8050" spans="1:32" x14ac:dyDescent="0.25">
      <c r="A8050">
        <v>33.529165999999996</v>
      </c>
      <c r="B8050">
        <v>1.068259724782376</v>
      </c>
      <c r="C8050" s="203">
        <f t="shared" si="1773"/>
        <v>4.4503700134411279E-3</v>
      </c>
      <c r="D8050" s="184">
        <f t="shared" si="1774"/>
        <v>4.3658129831857469E-2</v>
      </c>
      <c r="T8050" s="182">
        <f t="shared" si="1772"/>
        <v>0.11523248673267765</v>
      </c>
      <c r="U8050" s="19">
        <v>1.1372562223802383</v>
      </c>
      <c r="V8050" s="105">
        <f t="shared" si="1761"/>
        <v>4.1659999999978936E-3</v>
      </c>
      <c r="W8050" s="143">
        <f t="shared" si="1762"/>
        <v>8.8754449677853557</v>
      </c>
      <c r="X8050" s="143">
        <f t="shared" si="1763"/>
        <v>0.61929999999999996</v>
      </c>
      <c r="Y8050" s="143">
        <f t="shared" si="1764"/>
        <v>0</v>
      </c>
      <c r="Z8050" s="143">
        <f t="shared" si="1765"/>
        <v>16.69444892818769</v>
      </c>
      <c r="AA8050" s="143">
        <f t="shared" si="1766"/>
        <v>0</v>
      </c>
      <c r="AB8050" s="143">
        <f t="shared" si="1767"/>
        <v>0</v>
      </c>
      <c r="AC8050" s="143">
        <f t="shared" si="1768"/>
        <v>0.42012664901191887</v>
      </c>
      <c r="AD8050" s="143">
        <f t="shared" si="1769"/>
        <v>0</v>
      </c>
      <c r="AE8050" s="105">
        <f t="shared" si="1770"/>
        <v>1.7335098808104359E-4</v>
      </c>
      <c r="AF8050" s="143">
        <f t="shared" si="1771"/>
        <v>0.32075530286252119</v>
      </c>
    </row>
    <row r="8051" spans="1:32" x14ac:dyDescent="0.25">
      <c r="A8051">
        <v>33.533332999999999</v>
      </c>
      <c r="B8051">
        <v>1.068259724782376</v>
      </c>
      <c r="C8051" s="203">
        <f t="shared" si="1773"/>
        <v>4.451438273170804E-3</v>
      </c>
      <c r="D8051" s="184">
        <f t="shared" si="1774"/>
        <v>4.3668609459805587E-2</v>
      </c>
      <c r="T8051" s="182">
        <f t="shared" si="1772"/>
        <v>0.11523248673267765</v>
      </c>
      <c r="U8051" s="19">
        <v>1.1372562223802383</v>
      </c>
      <c r="V8051" s="105">
        <f t="shared" si="1761"/>
        <v>4.1670000000024743E-3</v>
      </c>
      <c r="W8051" s="143">
        <f t="shared" si="1762"/>
        <v>8.8754449677853557</v>
      </c>
      <c r="X8051" s="143">
        <f t="shared" si="1763"/>
        <v>0.61929999999999996</v>
      </c>
      <c r="Y8051" s="143">
        <f t="shared" si="1764"/>
        <v>0</v>
      </c>
      <c r="Z8051" s="143">
        <f t="shared" si="1765"/>
        <v>16.69444892818769</v>
      </c>
      <c r="AA8051" s="143">
        <f t="shared" si="1766"/>
        <v>0</v>
      </c>
      <c r="AB8051" s="143">
        <f t="shared" si="1767"/>
        <v>0</v>
      </c>
      <c r="AC8051" s="143">
        <f t="shared" si="1768"/>
        <v>0.42012664901191887</v>
      </c>
      <c r="AD8051" s="143">
        <f t="shared" si="1769"/>
        <v>0</v>
      </c>
      <c r="AE8051" s="105">
        <f t="shared" si="1770"/>
        <v>1.7335098808104359E-4</v>
      </c>
      <c r="AF8051" s="143">
        <f t="shared" si="1771"/>
        <v>0.32075530286252119</v>
      </c>
    </row>
    <row r="8052" spans="1:32" x14ac:dyDescent="0.25">
      <c r="A8052">
        <v>33.537499999999994</v>
      </c>
      <c r="B8052">
        <v>1.1249882641680204</v>
      </c>
      <c r="C8052" s="203">
        <f t="shared" si="1773"/>
        <v>4.569632184973073E-3</v>
      </c>
      <c r="D8052" s="184">
        <f t="shared" si="1774"/>
        <v>4.4828091734585851E-2</v>
      </c>
      <c r="T8052" s="182">
        <f t="shared" si="1772"/>
        <v>0.11650776012058559</v>
      </c>
      <c r="U8052" s="19">
        <v>1.1498421921597393</v>
      </c>
      <c r="V8052" s="105">
        <f t="shared" si="1761"/>
        <v>4.1669999999953689E-3</v>
      </c>
      <c r="W8052" s="143">
        <f t="shared" si="1762"/>
        <v>8.8754449677853557</v>
      </c>
      <c r="X8052" s="143">
        <f t="shared" si="1763"/>
        <v>0.61929999999999996</v>
      </c>
      <c r="Y8052" s="143">
        <f t="shared" si="1764"/>
        <v>0</v>
      </c>
      <c r="Z8052" s="143">
        <f t="shared" si="1765"/>
        <v>16.69444892818769</v>
      </c>
      <c r="AA8052" s="143">
        <f t="shared" si="1766"/>
        <v>0</v>
      </c>
      <c r="AB8052" s="143">
        <f t="shared" si="1767"/>
        <v>0</v>
      </c>
      <c r="AC8052" s="143">
        <f t="shared" si="1768"/>
        <v>0.42012664901191887</v>
      </c>
      <c r="AD8052" s="143">
        <f t="shared" si="1769"/>
        <v>0</v>
      </c>
      <c r="AE8052" s="105">
        <f t="shared" si="1770"/>
        <v>1.7335098808104359E-4</v>
      </c>
      <c r="AF8052" s="143">
        <f t="shared" si="1771"/>
        <v>0.33409122050300588</v>
      </c>
    </row>
    <row r="8053" spans="1:32" x14ac:dyDescent="0.25">
      <c r="A8053">
        <v>33.541665999999999</v>
      </c>
      <c r="B8053">
        <v>1.1249882641680204</v>
      </c>
      <c r="C8053" s="203">
        <f t="shared" si="1773"/>
        <v>4.6867011085295973E-3</v>
      </c>
      <c r="D8053" s="184">
        <f t="shared" si="1774"/>
        <v>4.5976537874675351E-2</v>
      </c>
      <c r="T8053" s="182">
        <f t="shared" si="1772"/>
        <v>0.11650776012058559</v>
      </c>
      <c r="U8053" s="19">
        <v>1.1498421921597393</v>
      </c>
      <c r="V8053" s="105">
        <f t="shared" si="1761"/>
        <v>4.166000000004999E-3</v>
      </c>
      <c r="W8053" s="143">
        <f t="shared" si="1762"/>
        <v>8.8754449677853557</v>
      </c>
      <c r="X8053" s="143">
        <f t="shared" si="1763"/>
        <v>0.61929999999999996</v>
      </c>
      <c r="Y8053" s="143">
        <f t="shared" si="1764"/>
        <v>0</v>
      </c>
      <c r="Z8053" s="143">
        <f t="shared" si="1765"/>
        <v>16.69444892818769</v>
      </c>
      <c r="AA8053" s="143">
        <f t="shared" si="1766"/>
        <v>0</v>
      </c>
      <c r="AB8053" s="143">
        <f t="shared" si="1767"/>
        <v>0</v>
      </c>
      <c r="AC8053" s="143">
        <f t="shared" si="1768"/>
        <v>0.42012664901191887</v>
      </c>
      <c r="AD8053" s="143">
        <f t="shared" si="1769"/>
        <v>0</v>
      </c>
      <c r="AE8053" s="105">
        <f t="shared" si="1770"/>
        <v>1.7335098808104359E-4</v>
      </c>
      <c r="AF8053" s="143">
        <f t="shared" si="1771"/>
        <v>0.33409122050300588</v>
      </c>
    </row>
    <row r="8054" spans="1:32" x14ac:dyDescent="0.25">
      <c r="A8054">
        <v>33.545832999999995</v>
      </c>
      <c r="B8054">
        <v>1.1249882641680204</v>
      </c>
      <c r="C8054" s="203">
        <f t="shared" si="1773"/>
        <v>4.6878260967829315E-3</v>
      </c>
      <c r="D8054" s="184">
        <f t="shared" si="1774"/>
        <v>4.5987574009440563E-2</v>
      </c>
      <c r="T8054" s="182">
        <f t="shared" si="1772"/>
        <v>0.11650776012058559</v>
      </c>
      <c r="U8054" s="19">
        <v>1.1498421921597393</v>
      </c>
      <c r="V8054" s="105">
        <f t="shared" si="1761"/>
        <v>4.1669999999953689E-3</v>
      </c>
      <c r="W8054" s="143">
        <f t="shared" si="1762"/>
        <v>8.8754449677853557</v>
      </c>
      <c r="X8054" s="143">
        <f t="shared" si="1763"/>
        <v>0.61929999999999996</v>
      </c>
      <c r="Y8054" s="143">
        <f t="shared" si="1764"/>
        <v>0</v>
      </c>
      <c r="Z8054" s="143">
        <f t="shared" si="1765"/>
        <v>16.69444892818769</v>
      </c>
      <c r="AA8054" s="143">
        <f t="shared" si="1766"/>
        <v>0</v>
      </c>
      <c r="AB8054" s="143">
        <f t="shared" si="1767"/>
        <v>0</v>
      </c>
      <c r="AC8054" s="143">
        <f t="shared" si="1768"/>
        <v>0.42012664901191887</v>
      </c>
      <c r="AD8054" s="143">
        <f t="shared" si="1769"/>
        <v>0</v>
      </c>
      <c r="AE8054" s="105">
        <f t="shared" si="1770"/>
        <v>1.7335098808104359E-4</v>
      </c>
      <c r="AF8054" s="143">
        <f t="shared" si="1771"/>
        <v>0.33409122050300588</v>
      </c>
    </row>
    <row r="8055" spans="1:32" x14ac:dyDescent="0.25">
      <c r="A8055">
        <v>33.549999999999997</v>
      </c>
      <c r="B8055">
        <v>1.0115311853967308</v>
      </c>
      <c r="C8055" s="203">
        <f t="shared" si="1773"/>
        <v>4.4514382731708031E-3</v>
      </c>
      <c r="D8055" s="184">
        <f t="shared" si="1774"/>
        <v>4.366860945980558E-2</v>
      </c>
      <c r="T8055" s="182">
        <f t="shared" si="1772"/>
        <v>0.11399158316577671</v>
      </c>
      <c r="U8055" s="19">
        <v>1.125009456360984</v>
      </c>
      <c r="V8055" s="105">
        <f t="shared" si="1761"/>
        <v>4.1670000000024743E-3</v>
      </c>
      <c r="W8055" s="143">
        <f t="shared" si="1762"/>
        <v>8.8754449677853557</v>
      </c>
      <c r="X8055" s="143">
        <f t="shared" si="1763"/>
        <v>0.61929999999999996</v>
      </c>
      <c r="Y8055" s="143">
        <f t="shared" si="1764"/>
        <v>0</v>
      </c>
      <c r="Z8055" s="143">
        <f t="shared" si="1765"/>
        <v>16.69444892818769</v>
      </c>
      <c r="AA8055" s="143">
        <f t="shared" si="1766"/>
        <v>0</v>
      </c>
      <c r="AB8055" s="143">
        <f t="shared" si="1767"/>
        <v>0</v>
      </c>
      <c r="AC8055" s="143">
        <f t="shared" si="1768"/>
        <v>0.42012664901191887</v>
      </c>
      <c r="AD8055" s="143">
        <f t="shared" si="1769"/>
        <v>0</v>
      </c>
      <c r="AE8055" s="105">
        <f t="shared" si="1770"/>
        <v>1.7335098808104359E-4</v>
      </c>
      <c r="AF8055" s="143">
        <f t="shared" si="1771"/>
        <v>0.30702830519887514</v>
      </c>
    </row>
    <row r="8056" spans="1:32" x14ac:dyDescent="0.25">
      <c r="A8056">
        <v>33.554165999999995</v>
      </c>
      <c r="B8056">
        <v>1.0115311853967308</v>
      </c>
      <c r="C8056" s="203">
        <f t="shared" si="1773"/>
        <v>4.2140389183606495E-3</v>
      </c>
      <c r="D8056" s="184">
        <f t="shared" si="1774"/>
        <v>4.1339721789117975E-2</v>
      </c>
      <c r="T8056" s="182">
        <f t="shared" si="1772"/>
        <v>0.11399158316577671</v>
      </c>
      <c r="U8056" s="19">
        <v>1.125009456360984</v>
      </c>
      <c r="V8056" s="105">
        <f t="shared" si="1761"/>
        <v>4.1659999999978936E-3</v>
      </c>
      <c r="W8056" s="143">
        <f t="shared" si="1762"/>
        <v>8.8754449677853557</v>
      </c>
      <c r="X8056" s="143">
        <f t="shared" si="1763"/>
        <v>0.61929999999999996</v>
      </c>
      <c r="Y8056" s="143">
        <f t="shared" si="1764"/>
        <v>0</v>
      </c>
      <c r="Z8056" s="143">
        <f t="shared" si="1765"/>
        <v>16.69444892818769</v>
      </c>
      <c r="AA8056" s="143">
        <f t="shared" si="1766"/>
        <v>0</v>
      </c>
      <c r="AB8056" s="143">
        <f t="shared" si="1767"/>
        <v>0</v>
      </c>
      <c r="AC8056" s="143">
        <f t="shared" si="1768"/>
        <v>0.42012664901191887</v>
      </c>
      <c r="AD8056" s="143">
        <f t="shared" si="1769"/>
        <v>0</v>
      </c>
      <c r="AE8056" s="105">
        <f t="shared" si="1770"/>
        <v>1.7335098808104359E-4</v>
      </c>
      <c r="AF8056" s="143">
        <f t="shared" si="1771"/>
        <v>0.30702830519887514</v>
      </c>
    </row>
    <row r="8057" spans="1:32" x14ac:dyDescent="0.25">
      <c r="A8057">
        <v>33.558332999999998</v>
      </c>
      <c r="B8057">
        <v>1.068259724782376</v>
      </c>
      <c r="C8057" s="203">
        <f t="shared" si="1773"/>
        <v>4.3332443613607417E-3</v>
      </c>
      <c r="D8057" s="184">
        <f t="shared" si="1774"/>
        <v>4.2509127184948876E-2</v>
      </c>
      <c r="T8057" s="182">
        <f t="shared" si="1772"/>
        <v>0.11523251313709884</v>
      </c>
      <c r="U8057" s="19">
        <v>1.1372564829716145</v>
      </c>
      <c r="V8057" s="105">
        <f t="shared" si="1761"/>
        <v>4.1670000000024743E-3</v>
      </c>
      <c r="W8057" s="143">
        <f t="shared" si="1762"/>
        <v>8.8754449677853557</v>
      </c>
      <c r="X8057" s="143">
        <f t="shared" si="1763"/>
        <v>0.61929999999999996</v>
      </c>
      <c r="Y8057" s="143">
        <f t="shared" si="1764"/>
        <v>0</v>
      </c>
      <c r="Z8057" s="143">
        <f t="shared" si="1765"/>
        <v>16.69444892818769</v>
      </c>
      <c r="AA8057" s="143">
        <f t="shared" si="1766"/>
        <v>0</v>
      </c>
      <c r="AB8057" s="143">
        <f t="shared" si="1767"/>
        <v>0</v>
      </c>
      <c r="AC8057" s="143">
        <f t="shared" si="1768"/>
        <v>0.42012664901191887</v>
      </c>
      <c r="AD8057" s="143">
        <f t="shared" si="1769"/>
        <v>0</v>
      </c>
      <c r="AE8057" s="105">
        <f t="shared" si="1770"/>
        <v>1.7335098808104359E-4</v>
      </c>
      <c r="AF8057" s="143">
        <f t="shared" si="1771"/>
        <v>0.32075522936453099</v>
      </c>
    </row>
    <row r="8058" spans="1:32" x14ac:dyDescent="0.25">
      <c r="A8058">
        <v>33.5625</v>
      </c>
      <c r="B8058">
        <v>1.068259724782376</v>
      </c>
      <c r="C8058" s="203">
        <f t="shared" si="1773"/>
        <v>4.451438273170804E-3</v>
      </c>
      <c r="D8058" s="184">
        <f t="shared" si="1774"/>
        <v>4.3668609459805587E-2</v>
      </c>
      <c r="T8058" s="182">
        <f t="shared" si="1772"/>
        <v>0.11523251313709884</v>
      </c>
      <c r="U8058" s="19">
        <v>1.1372564829716145</v>
      </c>
      <c r="V8058" s="105">
        <f t="shared" si="1761"/>
        <v>4.1670000000024743E-3</v>
      </c>
      <c r="W8058" s="143">
        <f t="shared" si="1762"/>
        <v>8.8754449677853557</v>
      </c>
      <c r="X8058" s="143">
        <f t="shared" si="1763"/>
        <v>0.61929999999999996</v>
      </c>
      <c r="Y8058" s="143">
        <f t="shared" si="1764"/>
        <v>0</v>
      </c>
      <c r="Z8058" s="143">
        <f t="shared" si="1765"/>
        <v>16.69444892818769</v>
      </c>
      <c r="AA8058" s="143">
        <f t="shared" si="1766"/>
        <v>0</v>
      </c>
      <c r="AB8058" s="143">
        <f t="shared" si="1767"/>
        <v>0</v>
      </c>
      <c r="AC8058" s="143">
        <f t="shared" si="1768"/>
        <v>0.42012664901191887</v>
      </c>
      <c r="AD8058" s="143">
        <f t="shared" si="1769"/>
        <v>0</v>
      </c>
      <c r="AE8058" s="105">
        <f t="shared" si="1770"/>
        <v>1.7335098808104359E-4</v>
      </c>
      <c r="AF8058" s="143">
        <f t="shared" si="1771"/>
        <v>0.32075522936453099</v>
      </c>
    </row>
    <row r="8059" spans="1:32" x14ac:dyDescent="0.25">
      <c r="A8059">
        <v>33.566665999999998</v>
      </c>
      <c r="B8059">
        <v>1.068259724782376</v>
      </c>
      <c r="C8059" s="203">
        <f t="shared" si="1773"/>
        <v>4.4503700134411279E-3</v>
      </c>
      <c r="D8059" s="184">
        <f t="shared" si="1774"/>
        <v>4.3658129831857469E-2</v>
      </c>
      <c r="T8059" s="182">
        <f t="shared" si="1772"/>
        <v>0.11523251313709884</v>
      </c>
      <c r="U8059" s="19">
        <v>1.1372564829716145</v>
      </c>
      <c r="V8059" s="105">
        <f t="shared" si="1761"/>
        <v>4.1659999999978936E-3</v>
      </c>
      <c r="W8059" s="143">
        <f t="shared" si="1762"/>
        <v>8.8754449677853557</v>
      </c>
      <c r="X8059" s="143">
        <f t="shared" si="1763"/>
        <v>0.61929999999999996</v>
      </c>
      <c r="Y8059" s="143">
        <f t="shared" si="1764"/>
        <v>0</v>
      </c>
      <c r="Z8059" s="143">
        <f t="shared" si="1765"/>
        <v>16.69444892818769</v>
      </c>
      <c r="AA8059" s="143">
        <f t="shared" si="1766"/>
        <v>0</v>
      </c>
      <c r="AB8059" s="143">
        <f t="shared" si="1767"/>
        <v>0</v>
      </c>
      <c r="AC8059" s="143">
        <f t="shared" si="1768"/>
        <v>0.42012664901191887</v>
      </c>
      <c r="AD8059" s="143">
        <f t="shared" si="1769"/>
        <v>0</v>
      </c>
      <c r="AE8059" s="105">
        <f t="shared" si="1770"/>
        <v>1.7335098808104359E-4</v>
      </c>
      <c r="AF8059" s="143">
        <f t="shared" si="1771"/>
        <v>0.32075522936453099</v>
      </c>
    </row>
    <row r="8060" spans="1:32" x14ac:dyDescent="0.25">
      <c r="A8060">
        <v>33.570833</v>
      </c>
      <c r="B8060">
        <v>0.95480264601108633</v>
      </c>
      <c r="C8060" s="203">
        <f t="shared" si="1773"/>
        <v>4.2150504495506811E-3</v>
      </c>
      <c r="D8060" s="184">
        <f t="shared" si="1774"/>
        <v>4.1349644910092187E-2</v>
      </c>
      <c r="T8060" s="182">
        <f t="shared" si="1772"/>
        <v>0.11278436156711645</v>
      </c>
      <c r="U8060" s="19">
        <v>1.113095105522985</v>
      </c>
      <c r="V8060" s="105">
        <f t="shared" si="1761"/>
        <v>4.1670000000024743E-3</v>
      </c>
      <c r="W8060" s="143">
        <f t="shared" si="1762"/>
        <v>8.8754449677853557</v>
      </c>
      <c r="X8060" s="143">
        <f t="shared" si="1763"/>
        <v>0.61929999999999996</v>
      </c>
      <c r="Y8060" s="143">
        <f t="shared" si="1764"/>
        <v>0</v>
      </c>
      <c r="Z8060" s="143">
        <f t="shared" si="1765"/>
        <v>16.69444892818769</v>
      </c>
      <c r="AA8060" s="143">
        <f t="shared" si="1766"/>
        <v>0</v>
      </c>
      <c r="AB8060" s="143">
        <f t="shared" si="1767"/>
        <v>0</v>
      </c>
      <c r="AC8060" s="143">
        <f t="shared" si="1768"/>
        <v>0.42012664901191887</v>
      </c>
      <c r="AD8060" s="143">
        <f t="shared" si="1769"/>
        <v>0</v>
      </c>
      <c r="AE8060" s="105">
        <f t="shared" si="1770"/>
        <v>1.7335098808104359E-4</v>
      </c>
      <c r="AF8060" s="143">
        <f t="shared" si="1771"/>
        <v>0.29291165487911597</v>
      </c>
    </row>
    <row r="8061" spans="1:32" x14ac:dyDescent="0.25">
      <c r="A8061">
        <v>33.574999999999996</v>
      </c>
      <c r="B8061">
        <v>1.068259724782376</v>
      </c>
      <c r="C8061" s="203">
        <f t="shared" si="1773"/>
        <v>4.2150504495434933E-3</v>
      </c>
      <c r="D8061" s="184">
        <f t="shared" si="1774"/>
        <v>4.1349644910021674E-2</v>
      </c>
      <c r="T8061" s="182">
        <f t="shared" si="1772"/>
        <v>0.11523334090064287</v>
      </c>
      <c r="U8061" s="19">
        <v>1.137264652362624</v>
      </c>
      <c r="V8061" s="105">
        <f t="shared" si="1761"/>
        <v>4.1669999999953689E-3</v>
      </c>
      <c r="W8061" s="143">
        <f t="shared" si="1762"/>
        <v>8.8754449677853557</v>
      </c>
      <c r="X8061" s="143">
        <f t="shared" si="1763"/>
        <v>0.61929999999999996</v>
      </c>
      <c r="Y8061" s="143">
        <f t="shared" si="1764"/>
        <v>0</v>
      </c>
      <c r="Z8061" s="143">
        <f t="shared" si="1765"/>
        <v>16.69444892818769</v>
      </c>
      <c r="AA8061" s="143">
        <f t="shared" si="1766"/>
        <v>0</v>
      </c>
      <c r="AB8061" s="143">
        <f t="shared" si="1767"/>
        <v>0</v>
      </c>
      <c r="AC8061" s="143">
        <f t="shared" si="1768"/>
        <v>0.42012664901191887</v>
      </c>
      <c r="AD8061" s="143">
        <f t="shared" si="1769"/>
        <v>0</v>
      </c>
      <c r="AE8061" s="105">
        <f t="shared" si="1770"/>
        <v>1.7335098808104359E-4</v>
      </c>
      <c r="AF8061" s="143">
        <f t="shared" si="1771"/>
        <v>0.32075292526154009</v>
      </c>
    </row>
    <row r="8062" spans="1:32" x14ac:dyDescent="0.25">
      <c r="A8062">
        <v>33.579166000000001</v>
      </c>
      <c r="B8062">
        <v>0.95480264601108633</v>
      </c>
      <c r="C8062" s="203">
        <f t="shared" si="1773"/>
        <v>4.2140389183678382E-3</v>
      </c>
      <c r="D8062" s="184">
        <f t="shared" si="1774"/>
        <v>4.1339721789188495E-2</v>
      </c>
      <c r="T8062" s="182">
        <f t="shared" si="1772"/>
        <v>0.11278436254476794</v>
      </c>
      <c r="U8062" s="19">
        <v>1.113095115171655</v>
      </c>
      <c r="V8062" s="105">
        <f t="shared" si="1761"/>
        <v>4.166000000004999E-3</v>
      </c>
      <c r="W8062" s="143">
        <f t="shared" si="1762"/>
        <v>8.8754449677853557</v>
      </c>
      <c r="X8062" s="143">
        <f t="shared" si="1763"/>
        <v>0.61929999999999996</v>
      </c>
      <c r="Y8062" s="143">
        <f t="shared" si="1764"/>
        <v>0</v>
      </c>
      <c r="Z8062" s="143">
        <f t="shared" si="1765"/>
        <v>16.69444892818769</v>
      </c>
      <c r="AA8062" s="143">
        <f t="shared" si="1766"/>
        <v>0</v>
      </c>
      <c r="AB8062" s="143">
        <f t="shared" si="1767"/>
        <v>0</v>
      </c>
      <c r="AC8062" s="143">
        <f t="shared" si="1768"/>
        <v>0.42012664901191887</v>
      </c>
      <c r="AD8062" s="143">
        <f t="shared" si="1769"/>
        <v>0</v>
      </c>
      <c r="AE8062" s="105">
        <f t="shared" si="1770"/>
        <v>1.7335098808104359E-4</v>
      </c>
      <c r="AF8062" s="143">
        <f t="shared" si="1771"/>
        <v>0.29291165234006256</v>
      </c>
    </row>
    <row r="8063" spans="1:32" x14ac:dyDescent="0.25">
      <c r="A8063">
        <v>33.583332999999996</v>
      </c>
      <c r="B8063">
        <v>1.068259724782376</v>
      </c>
      <c r="C8063" s="203">
        <f t="shared" si="1773"/>
        <v>4.2150504495434933E-3</v>
      </c>
      <c r="D8063" s="184">
        <f t="shared" si="1774"/>
        <v>4.1349644910021674E-2</v>
      </c>
      <c r="T8063" s="182">
        <f t="shared" si="1772"/>
        <v>0.11523334090171794</v>
      </c>
      <c r="U8063" s="19">
        <v>1.1372646523732342</v>
      </c>
      <c r="V8063" s="105">
        <f t="shared" si="1761"/>
        <v>4.1669999999953689E-3</v>
      </c>
      <c r="W8063" s="143">
        <f t="shared" si="1762"/>
        <v>8.8754449677853557</v>
      </c>
      <c r="X8063" s="143">
        <f t="shared" si="1763"/>
        <v>0.61929999999999996</v>
      </c>
      <c r="Y8063" s="143">
        <f t="shared" si="1764"/>
        <v>0</v>
      </c>
      <c r="Z8063" s="143">
        <f t="shared" si="1765"/>
        <v>16.69444892818769</v>
      </c>
      <c r="AA8063" s="143">
        <f t="shared" si="1766"/>
        <v>0</v>
      </c>
      <c r="AB8063" s="143">
        <f t="shared" si="1767"/>
        <v>0</v>
      </c>
      <c r="AC8063" s="143">
        <f t="shared" si="1768"/>
        <v>0.42012664901191887</v>
      </c>
      <c r="AD8063" s="143">
        <f t="shared" si="1769"/>
        <v>0</v>
      </c>
      <c r="AE8063" s="105">
        <f t="shared" si="1770"/>
        <v>1.7335098808104359E-4</v>
      </c>
      <c r="AF8063" s="143">
        <f t="shared" si="1771"/>
        <v>0.32075292525854765</v>
      </c>
    </row>
    <row r="8064" spans="1:32" x14ac:dyDescent="0.25">
      <c r="A8064">
        <v>33.587499999999999</v>
      </c>
      <c r="B8064">
        <v>1.068259724782376</v>
      </c>
      <c r="C8064" s="203">
        <f t="shared" si="1773"/>
        <v>4.451438273170804E-3</v>
      </c>
      <c r="D8064" s="184">
        <f t="shared" si="1774"/>
        <v>4.3668609459805587E-2</v>
      </c>
      <c r="T8064" s="182">
        <f t="shared" si="1772"/>
        <v>0.11523334090171794</v>
      </c>
      <c r="U8064" s="19">
        <v>1.1372646523732342</v>
      </c>
      <c r="V8064" s="105">
        <f t="shared" si="1761"/>
        <v>4.1670000000024743E-3</v>
      </c>
      <c r="W8064" s="143">
        <f t="shared" si="1762"/>
        <v>8.8754449677853557</v>
      </c>
      <c r="X8064" s="143">
        <f t="shared" si="1763"/>
        <v>0.61929999999999996</v>
      </c>
      <c r="Y8064" s="143">
        <f t="shared" si="1764"/>
        <v>0</v>
      </c>
      <c r="Z8064" s="143">
        <f t="shared" si="1765"/>
        <v>16.69444892818769</v>
      </c>
      <c r="AA8064" s="143">
        <f t="shared" si="1766"/>
        <v>0</v>
      </c>
      <c r="AB8064" s="143">
        <f t="shared" si="1767"/>
        <v>0</v>
      </c>
      <c r="AC8064" s="143">
        <f t="shared" si="1768"/>
        <v>0.42012664901191887</v>
      </c>
      <c r="AD8064" s="143">
        <f t="shared" si="1769"/>
        <v>0</v>
      </c>
      <c r="AE8064" s="105">
        <f t="shared" si="1770"/>
        <v>1.7335098808104359E-4</v>
      </c>
      <c r="AF8064" s="143">
        <f t="shared" si="1771"/>
        <v>0.32075292525854765</v>
      </c>
    </row>
    <row r="8065" spans="1:32" x14ac:dyDescent="0.25">
      <c r="A8065">
        <v>33.591665999999996</v>
      </c>
      <c r="B8065">
        <v>1.0115311853967308</v>
      </c>
      <c r="C8065" s="203">
        <f t="shared" si="1773"/>
        <v>4.3322044659008891E-3</v>
      </c>
      <c r="D8065" s="184">
        <f t="shared" si="1774"/>
        <v>4.2498925810487725E-2</v>
      </c>
      <c r="T8065" s="182">
        <f t="shared" si="1772"/>
        <v>0.11398978461532377</v>
      </c>
      <c r="U8065" s="19">
        <v>1.1249917060481005</v>
      </c>
      <c r="V8065" s="105">
        <f t="shared" ref="V8065:V8128" si="1775">+A8065-A8064</f>
        <v>4.1659999999978936E-3</v>
      </c>
      <c r="W8065" s="143">
        <f t="shared" ref="W8065:W8128" si="1776">IF(AND(T8065&lt;=$O$55,T8065&gt;$M$55),$P$55,IF(AND(T8065&lt;=$O$56,T8065&gt;$M$56),$P$56,IF(AND(T8065&lt;=$O$57,T8065&gt;$M$57),$P$57,IF(AND(T8065&lt;=$O$58,T8065&gt;$M$58),$P$58,IF(AND(T8065&lt;=$O$59,T8065&gt;$M$59),$P$59,"a N/A")))))</f>
        <v>8.8754449677853557</v>
      </c>
      <c r="X8065" s="143">
        <f t="shared" ref="X8065:X8128" si="1777">IF(AND(T8065&lt;=$O$55,T8065&gt;$M$55),$Q$55,IF(AND(T8065&lt;=$O$56,T8065&gt;$M$56),$Q$56,IF(AND(T8065&lt;=$O$57,T8065&gt;$M$57),$Q$57,IF(AND(T8065&lt;=$O$58,T8065&gt;$M$58),$Q$58,IF(AND(T8065&lt;=$O$59,T8065&gt;$M$59),$Q$59,"Valor no encontrado para Po")))))</f>
        <v>0.61929999999999996</v>
      </c>
      <c r="Y8065" s="143">
        <f t="shared" ref="Y8065:Y8128" si="1778">IF(OR(Z8064&gt;=($V$1-$X$1)/2,Z8064&gt;=$Z$1/2),0,W8065*T8065^X8065*V8065)</f>
        <v>0</v>
      </c>
      <c r="Z8065" s="143">
        <f t="shared" ref="Z8065:Z8128" si="1779">+Z8064+Y8065</f>
        <v>16.69444892818769</v>
      </c>
      <c r="AA8065" s="143">
        <f t="shared" ref="AA8065:AA8128" si="1780">2*$AD$1*PI()*((Z8065+$X$1/2)*(2*Z8065-$Z$1)+(Z8065+$X$1/2)^2-($V$1/2)^2)*Y8065</f>
        <v>0</v>
      </c>
      <c r="AB8065" s="143">
        <f t="shared" ref="AB8065:AB8128" si="1781">-AA8065*0.000000001*$AB$1</f>
        <v>0</v>
      </c>
      <c r="AC8065" s="143">
        <f t="shared" ref="AC8065:AC8128" si="1782">+AC8064+AB8065</f>
        <v>0.42012664901191887</v>
      </c>
      <c r="AD8065" s="143">
        <f t="shared" ref="AD8065:AD8128" si="1783">+AB8065/V8065</f>
        <v>0</v>
      </c>
      <c r="AE8065" s="105">
        <f t="shared" ref="AE8065:AE8128" si="1784">+AE8064-AB8065</f>
        <v>1.7335098808104359E-4</v>
      </c>
      <c r="AF8065" s="143">
        <f t="shared" ref="AF8065:AF8128" si="1785">B8065*9.81/(T8065*1000000*$AH$1)</f>
        <v>0.30703314954435079</v>
      </c>
    </row>
    <row r="8066" spans="1:32" x14ac:dyDescent="0.25">
      <c r="A8066">
        <v>33.595832999999999</v>
      </c>
      <c r="B8066">
        <v>1.1817168035536656</v>
      </c>
      <c r="C8066" s="203">
        <f t="shared" si="1773"/>
        <v>4.5696321849808645E-3</v>
      </c>
      <c r="D8066" s="184">
        <f t="shared" si="1774"/>
        <v>4.4828091734662283E-2</v>
      </c>
      <c r="T8066" s="182">
        <f t="shared" si="1772"/>
        <v>0.117812119395482</v>
      </c>
      <c r="U8066" s="19">
        <v>1.1627152173252604</v>
      </c>
      <c r="V8066" s="105">
        <f t="shared" si="1775"/>
        <v>4.1670000000024743E-3</v>
      </c>
      <c r="W8066" s="143">
        <f t="shared" si="1776"/>
        <v>8.8754449677853557</v>
      </c>
      <c r="X8066" s="143">
        <f t="shared" si="1777"/>
        <v>0.61929999999999996</v>
      </c>
      <c r="Y8066" s="143">
        <f t="shared" si="1778"/>
        <v>0</v>
      </c>
      <c r="Z8066" s="143">
        <f t="shared" si="1779"/>
        <v>16.69444892818769</v>
      </c>
      <c r="AA8066" s="143">
        <f t="shared" si="1780"/>
        <v>0</v>
      </c>
      <c r="AB8066" s="143">
        <f t="shared" si="1781"/>
        <v>0</v>
      </c>
      <c r="AC8066" s="143">
        <f t="shared" si="1782"/>
        <v>0.42012664901191887</v>
      </c>
      <c r="AD8066" s="143">
        <f t="shared" si="1783"/>
        <v>0</v>
      </c>
      <c r="AE8066" s="105">
        <f t="shared" si="1784"/>
        <v>1.7335098808104359E-4</v>
      </c>
      <c r="AF8066" s="143">
        <f t="shared" si="1785"/>
        <v>0.34705265113448325</v>
      </c>
    </row>
    <row r="8067" spans="1:32" x14ac:dyDescent="0.25">
      <c r="A8067">
        <v>33.599999999999994</v>
      </c>
      <c r="B8067">
        <v>1.068259724782376</v>
      </c>
      <c r="C8067" s="203">
        <f t="shared" si="1773"/>
        <v>4.6878260967829332E-3</v>
      </c>
      <c r="D8067" s="184">
        <f t="shared" si="1774"/>
        <v>4.5987574009440577E-2</v>
      </c>
      <c r="T8067" s="182">
        <f t="shared" si="1772"/>
        <v>0.11523432465324622</v>
      </c>
      <c r="U8067" s="19">
        <v>1.1372743612459533</v>
      </c>
      <c r="V8067" s="105">
        <f t="shared" si="1775"/>
        <v>4.1669999999953689E-3</v>
      </c>
      <c r="W8067" s="143">
        <f t="shared" si="1776"/>
        <v>8.8754449677853557</v>
      </c>
      <c r="X8067" s="143">
        <f t="shared" si="1777"/>
        <v>0.61929999999999996</v>
      </c>
      <c r="Y8067" s="143">
        <f t="shared" si="1778"/>
        <v>0</v>
      </c>
      <c r="Z8067" s="143">
        <f t="shared" si="1779"/>
        <v>16.69444892818769</v>
      </c>
      <c r="AA8067" s="143">
        <f t="shared" si="1780"/>
        <v>0</v>
      </c>
      <c r="AB8067" s="143">
        <f t="shared" si="1781"/>
        <v>0</v>
      </c>
      <c r="AC8067" s="143">
        <f t="shared" si="1782"/>
        <v>0.42012664901191887</v>
      </c>
      <c r="AD8067" s="143">
        <f t="shared" si="1783"/>
        <v>0</v>
      </c>
      <c r="AE8067" s="105">
        <f t="shared" si="1784"/>
        <v>1.7335098808104359E-4</v>
      </c>
      <c r="AF8067" s="143">
        <f t="shared" si="1785"/>
        <v>0.32075018700168384</v>
      </c>
    </row>
    <row r="8068" spans="1:32" x14ac:dyDescent="0.25">
      <c r="A8068">
        <v>33.604165999999999</v>
      </c>
      <c r="B8068">
        <v>1.068259724782376</v>
      </c>
      <c r="C8068" s="203">
        <f t="shared" si="1773"/>
        <v>4.4503700134487182E-3</v>
      </c>
      <c r="D8068" s="184">
        <f t="shared" si="1774"/>
        <v>4.365812983193193E-2</v>
      </c>
      <c r="T8068" s="182">
        <f t="shared" ref="T8068:T8131" si="1786">+U8068/1000000*101325</f>
        <v>0.11523432465324622</v>
      </c>
      <c r="U8068" s="19">
        <v>1.1372743612459533</v>
      </c>
      <c r="V8068" s="105">
        <f t="shared" si="1775"/>
        <v>4.166000000004999E-3</v>
      </c>
      <c r="W8068" s="143">
        <f t="shared" si="1776"/>
        <v>8.8754449677853557</v>
      </c>
      <c r="X8068" s="143">
        <f t="shared" si="1777"/>
        <v>0.61929999999999996</v>
      </c>
      <c r="Y8068" s="143">
        <f t="shared" si="1778"/>
        <v>0</v>
      </c>
      <c r="Z8068" s="143">
        <f t="shared" si="1779"/>
        <v>16.69444892818769</v>
      </c>
      <c r="AA8068" s="143">
        <f t="shared" si="1780"/>
        <v>0</v>
      </c>
      <c r="AB8068" s="143">
        <f t="shared" si="1781"/>
        <v>0</v>
      </c>
      <c r="AC8068" s="143">
        <f t="shared" si="1782"/>
        <v>0.42012664901191887</v>
      </c>
      <c r="AD8068" s="143">
        <f t="shared" si="1783"/>
        <v>0</v>
      </c>
      <c r="AE8068" s="105">
        <f t="shared" si="1784"/>
        <v>1.7335098808104359E-4</v>
      </c>
      <c r="AF8068" s="143">
        <f t="shared" si="1785"/>
        <v>0.32075018700168384</v>
      </c>
    </row>
    <row r="8069" spans="1:32" x14ac:dyDescent="0.25">
      <c r="A8069">
        <v>33.608332999999995</v>
      </c>
      <c r="B8069">
        <v>1.1817168035536656</v>
      </c>
      <c r="C8069" s="203">
        <f t="shared" si="1773"/>
        <v>4.6878260967829332E-3</v>
      </c>
      <c r="D8069" s="184">
        <f t="shared" si="1774"/>
        <v>4.5987574009440577E-2</v>
      </c>
      <c r="T8069" s="182">
        <f t="shared" si="1786"/>
        <v>0.11781401078567628</v>
      </c>
      <c r="U8069" s="19">
        <v>1.1627338838951522</v>
      </c>
      <c r="V8069" s="105">
        <f t="shared" si="1775"/>
        <v>4.1669999999953689E-3</v>
      </c>
      <c r="W8069" s="143">
        <f t="shared" si="1776"/>
        <v>8.8754449677853557</v>
      </c>
      <c r="X8069" s="143">
        <f t="shared" si="1777"/>
        <v>0.61929999999999996</v>
      </c>
      <c r="Y8069" s="143">
        <f t="shared" si="1778"/>
        <v>0</v>
      </c>
      <c r="Z8069" s="143">
        <f t="shared" si="1779"/>
        <v>16.69444892818769</v>
      </c>
      <c r="AA8069" s="143">
        <f t="shared" si="1780"/>
        <v>0</v>
      </c>
      <c r="AB8069" s="143">
        <f t="shared" si="1781"/>
        <v>0</v>
      </c>
      <c r="AC8069" s="143">
        <f t="shared" si="1782"/>
        <v>0.42012664901191887</v>
      </c>
      <c r="AD8069" s="143">
        <f t="shared" si="1783"/>
        <v>0</v>
      </c>
      <c r="AE8069" s="105">
        <f t="shared" si="1784"/>
        <v>1.7335098808104359E-4</v>
      </c>
      <c r="AF8069" s="143">
        <f t="shared" si="1785"/>
        <v>0.34704707953924696</v>
      </c>
    </row>
    <row r="8070" spans="1:32" x14ac:dyDescent="0.25">
      <c r="A8070">
        <v>33.612499999999997</v>
      </c>
      <c r="B8070">
        <v>1.1249882641680204</v>
      </c>
      <c r="C8070" s="203">
        <f t="shared" si="1773"/>
        <v>4.8060200086009865E-3</v>
      </c>
      <c r="D8070" s="184">
        <f t="shared" si="1774"/>
        <v>4.7147056284375682E-2</v>
      </c>
      <c r="T8070" s="182">
        <f t="shared" si="1786"/>
        <v>0.1165078344382469</v>
      </c>
      <c r="U8070" s="19">
        <v>1.14984292561803</v>
      </c>
      <c r="V8070" s="105">
        <f t="shared" si="1775"/>
        <v>4.1670000000024743E-3</v>
      </c>
      <c r="W8070" s="143">
        <f t="shared" si="1776"/>
        <v>8.8754449677853557</v>
      </c>
      <c r="X8070" s="143">
        <f t="shared" si="1777"/>
        <v>0.61929999999999996</v>
      </c>
      <c r="Y8070" s="143">
        <f t="shared" si="1778"/>
        <v>0</v>
      </c>
      <c r="Z8070" s="143">
        <f t="shared" si="1779"/>
        <v>16.69444892818769</v>
      </c>
      <c r="AA8070" s="143">
        <f t="shared" si="1780"/>
        <v>0</v>
      </c>
      <c r="AB8070" s="143">
        <f t="shared" si="1781"/>
        <v>0</v>
      </c>
      <c r="AC8070" s="143">
        <f t="shared" si="1782"/>
        <v>0.42012664901191887</v>
      </c>
      <c r="AD8070" s="143">
        <f t="shared" si="1783"/>
        <v>0</v>
      </c>
      <c r="AE8070" s="105">
        <f t="shared" si="1784"/>
        <v>1.7335098808104359E-4</v>
      </c>
      <c r="AF8070" s="143">
        <f t="shared" si="1785"/>
        <v>0.33409100739391934</v>
      </c>
    </row>
    <row r="8071" spans="1:32" x14ac:dyDescent="0.25">
      <c r="A8071">
        <v>33.616665999999995</v>
      </c>
      <c r="B8071">
        <v>1.1249882641680204</v>
      </c>
      <c r="C8071" s="203">
        <f t="shared" si="1773"/>
        <v>4.6867011085216037E-3</v>
      </c>
      <c r="D8071" s="184">
        <f t="shared" si="1774"/>
        <v>4.5976537874596934E-2</v>
      </c>
      <c r="T8071" s="182">
        <f t="shared" si="1786"/>
        <v>0.1165078344382469</v>
      </c>
      <c r="U8071" s="19">
        <v>1.14984292561803</v>
      </c>
      <c r="V8071" s="105">
        <f t="shared" si="1775"/>
        <v>4.1659999999978936E-3</v>
      </c>
      <c r="W8071" s="143">
        <f t="shared" si="1776"/>
        <v>8.8754449677853557</v>
      </c>
      <c r="X8071" s="143">
        <f t="shared" si="1777"/>
        <v>0.61929999999999996</v>
      </c>
      <c r="Y8071" s="143">
        <f t="shared" si="1778"/>
        <v>0</v>
      </c>
      <c r="Z8071" s="143">
        <f t="shared" si="1779"/>
        <v>16.69444892818769</v>
      </c>
      <c r="AA8071" s="143">
        <f t="shared" si="1780"/>
        <v>0</v>
      </c>
      <c r="AB8071" s="143">
        <f t="shared" si="1781"/>
        <v>0</v>
      </c>
      <c r="AC8071" s="143">
        <f t="shared" si="1782"/>
        <v>0.42012664901191887</v>
      </c>
      <c r="AD8071" s="143">
        <f t="shared" si="1783"/>
        <v>0</v>
      </c>
      <c r="AE8071" s="105">
        <f t="shared" si="1784"/>
        <v>1.7335098808104359E-4</v>
      </c>
      <c r="AF8071" s="143">
        <f t="shared" si="1785"/>
        <v>0.33409100739391934</v>
      </c>
    </row>
    <row r="8072" spans="1:32" x14ac:dyDescent="0.25">
      <c r="A8072">
        <v>33.620832999999998</v>
      </c>
      <c r="B8072">
        <v>1.1249882641680204</v>
      </c>
      <c r="C8072" s="203">
        <f t="shared" si="1773"/>
        <v>4.6878260967909251E-3</v>
      </c>
      <c r="D8072" s="184">
        <f t="shared" si="1774"/>
        <v>4.5987574009518979E-2</v>
      </c>
      <c r="T8072" s="182">
        <f t="shared" si="1786"/>
        <v>0.1165078344382469</v>
      </c>
      <c r="U8072" s="19">
        <v>1.14984292561803</v>
      </c>
      <c r="V8072" s="105">
        <f t="shared" si="1775"/>
        <v>4.1670000000024743E-3</v>
      </c>
      <c r="W8072" s="143">
        <f t="shared" si="1776"/>
        <v>8.8754449677853557</v>
      </c>
      <c r="X8072" s="143">
        <f t="shared" si="1777"/>
        <v>0.61929999999999996</v>
      </c>
      <c r="Y8072" s="143">
        <f t="shared" si="1778"/>
        <v>0</v>
      </c>
      <c r="Z8072" s="143">
        <f t="shared" si="1779"/>
        <v>16.69444892818769</v>
      </c>
      <c r="AA8072" s="143">
        <f t="shared" si="1780"/>
        <v>0</v>
      </c>
      <c r="AB8072" s="143">
        <f t="shared" si="1781"/>
        <v>0</v>
      </c>
      <c r="AC8072" s="143">
        <f t="shared" si="1782"/>
        <v>0.42012664901191887</v>
      </c>
      <c r="AD8072" s="143">
        <f t="shared" si="1783"/>
        <v>0</v>
      </c>
      <c r="AE8072" s="105">
        <f t="shared" si="1784"/>
        <v>1.7335098808104359E-4</v>
      </c>
      <c r="AF8072" s="143">
        <f t="shared" si="1785"/>
        <v>0.33409100739391934</v>
      </c>
    </row>
    <row r="8073" spans="1:32" x14ac:dyDescent="0.25">
      <c r="A8073">
        <v>33.625</v>
      </c>
      <c r="B8073">
        <v>1.1817168035536656</v>
      </c>
      <c r="C8073" s="203">
        <f t="shared" si="1773"/>
        <v>4.8060200086009865E-3</v>
      </c>
      <c r="D8073" s="184">
        <f t="shared" si="1774"/>
        <v>4.7147056284375682E-2</v>
      </c>
      <c r="T8073" s="182">
        <f t="shared" si="1786"/>
        <v>0.11781288068977291</v>
      </c>
      <c r="U8073" s="19">
        <v>1.1627227307157455</v>
      </c>
      <c r="V8073" s="105">
        <f t="shared" si="1775"/>
        <v>4.1670000000024743E-3</v>
      </c>
      <c r="W8073" s="143">
        <f t="shared" si="1776"/>
        <v>8.8754449677853557</v>
      </c>
      <c r="X8073" s="143">
        <f t="shared" si="1777"/>
        <v>0.61929999999999996</v>
      </c>
      <c r="Y8073" s="143">
        <f t="shared" si="1778"/>
        <v>0</v>
      </c>
      <c r="Z8073" s="143">
        <f t="shared" si="1779"/>
        <v>16.69444892818769</v>
      </c>
      <c r="AA8073" s="143">
        <f t="shared" si="1780"/>
        <v>0</v>
      </c>
      <c r="AB8073" s="143">
        <f t="shared" si="1781"/>
        <v>0</v>
      </c>
      <c r="AC8073" s="143">
        <f t="shared" si="1782"/>
        <v>0.42012664901191887</v>
      </c>
      <c r="AD8073" s="143">
        <f t="shared" si="1783"/>
        <v>0</v>
      </c>
      <c r="AE8073" s="105">
        <f t="shared" si="1784"/>
        <v>1.7335098808104359E-4</v>
      </c>
      <c r="AF8073" s="143">
        <f t="shared" si="1785"/>
        <v>0.34705040851720398</v>
      </c>
    </row>
    <row r="8074" spans="1:32" x14ac:dyDescent="0.25">
      <c r="A8074">
        <v>33.629165999999998</v>
      </c>
      <c r="B8074">
        <v>1.068259724782376</v>
      </c>
      <c r="C8074" s="203">
        <f t="shared" si="1773"/>
        <v>4.6867011085216055E-3</v>
      </c>
      <c r="D8074" s="184">
        <f t="shared" si="1774"/>
        <v>4.5976537874596955E-2</v>
      </c>
      <c r="T8074" s="182">
        <f t="shared" si="1786"/>
        <v>0.11523432523452146</v>
      </c>
      <c r="U8074" s="19">
        <v>1.1372743669826939</v>
      </c>
      <c r="V8074" s="105">
        <f t="shared" si="1775"/>
        <v>4.1659999999978936E-3</v>
      </c>
      <c r="W8074" s="143">
        <f t="shared" si="1776"/>
        <v>8.8754449677853557</v>
      </c>
      <c r="X8074" s="143">
        <f t="shared" si="1777"/>
        <v>0.61929999999999996</v>
      </c>
      <c r="Y8074" s="143">
        <f t="shared" si="1778"/>
        <v>0</v>
      </c>
      <c r="Z8074" s="143">
        <f t="shared" si="1779"/>
        <v>16.69444892818769</v>
      </c>
      <c r="AA8074" s="143">
        <f t="shared" si="1780"/>
        <v>0</v>
      </c>
      <c r="AB8074" s="143">
        <f t="shared" si="1781"/>
        <v>0</v>
      </c>
      <c r="AC8074" s="143">
        <f t="shared" si="1782"/>
        <v>0.42012664901191887</v>
      </c>
      <c r="AD8074" s="143">
        <f t="shared" si="1783"/>
        <v>0</v>
      </c>
      <c r="AE8074" s="105">
        <f t="shared" si="1784"/>
        <v>1.7335098808104359E-4</v>
      </c>
      <c r="AF8074" s="143">
        <f t="shared" si="1785"/>
        <v>0.32075018538372724</v>
      </c>
    </row>
    <row r="8075" spans="1:32" x14ac:dyDescent="0.25">
      <c r="A8075">
        <v>33.633333</v>
      </c>
      <c r="B8075">
        <v>1.068259724782376</v>
      </c>
      <c r="C8075" s="203">
        <f t="shared" si="1773"/>
        <v>4.451438273170804E-3</v>
      </c>
      <c r="D8075" s="184">
        <f t="shared" si="1774"/>
        <v>4.3668609459805587E-2</v>
      </c>
      <c r="T8075" s="182">
        <f t="shared" si="1786"/>
        <v>0.11523432523452146</v>
      </c>
      <c r="U8075" s="19">
        <v>1.1372743669826939</v>
      </c>
      <c r="V8075" s="105">
        <f t="shared" si="1775"/>
        <v>4.1670000000024743E-3</v>
      </c>
      <c r="W8075" s="143">
        <f t="shared" si="1776"/>
        <v>8.8754449677853557</v>
      </c>
      <c r="X8075" s="143">
        <f t="shared" si="1777"/>
        <v>0.61929999999999996</v>
      </c>
      <c r="Y8075" s="143">
        <f t="shared" si="1778"/>
        <v>0</v>
      </c>
      <c r="Z8075" s="143">
        <f t="shared" si="1779"/>
        <v>16.69444892818769</v>
      </c>
      <c r="AA8075" s="143">
        <f t="shared" si="1780"/>
        <v>0</v>
      </c>
      <c r="AB8075" s="143">
        <f t="shared" si="1781"/>
        <v>0</v>
      </c>
      <c r="AC8075" s="143">
        <f t="shared" si="1782"/>
        <v>0.42012664901191887</v>
      </c>
      <c r="AD8075" s="143">
        <f t="shared" si="1783"/>
        <v>0</v>
      </c>
      <c r="AE8075" s="105">
        <f t="shared" si="1784"/>
        <v>1.7335098808104359E-4</v>
      </c>
      <c r="AF8075" s="143">
        <f t="shared" si="1785"/>
        <v>0.32075018538372724</v>
      </c>
    </row>
    <row r="8076" spans="1:32" x14ac:dyDescent="0.25">
      <c r="A8076">
        <v>33.637499999999996</v>
      </c>
      <c r="B8076">
        <v>1.1817168035536656</v>
      </c>
      <c r="C8076" s="203">
        <f t="shared" ref="C8076:C8139" si="1787">+(B8075+B8076)/2*(A8076-A8075)</f>
        <v>4.6878260967829332E-3</v>
      </c>
      <c r="D8076" s="184">
        <f t="shared" ref="D8076:D8139" si="1788">C8076*9.81</f>
        <v>4.5987574009440577E-2</v>
      </c>
      <c r="T8076" s="182">
        <f t="shared" si="1786"/>
        <v>0.11781401078609872</v>
      </c>
      <c r="U8076" s="19">
        <v>1.1627338838993213</v>
      </c>
      <c r="V8076" s="105">
        <f t="shared" si="1775"/>
        <v>4.1669999999953689E-3</v>
      </c>
      <c r="W8076" s="143">
        <f t="shared" si="1776"/>
        <v>8.8754449677853557</v>
      </c>
      <c r="X8076" s="143">
        <f t="shared" si="1777"/>
        <v>0.61929999999999996</v>
      </c>
      <c r="Y8076" s="143">
        <f t="shared" si="1778"/>
        <v>0</v>
      </c>
      <c r="Z8076" s="143">
        <f t="shared" si="1779"/>
        <v>16.69444892818769</v>
      </c>
      <c r="AA8076" s="143">
        <f t="shared" si="1780"/>
        <v>0</v>
      </c>
      <c r="AB8076" s="143">
        <f t="shared" si="1781"/>
        <v>0</v>
      </c>
      <c r="AC8076" s="143">
        <f t="shared" si="1782"/>
        <v>0.42012664901191887</v>
      </c>
      <c r="AD8076" s="143">
        <f t="shared" si="1783"/>
        <v>0</v>
      </c>
      <c r="AE8076" s="105">
        <f t="shared" si="1784"/>
        <v>1.7335098808104359E-4</v>
      </c>
      <c r="AF8076" s="143">
        <f t="shared" si="1785"/>
        <v>0.34704707953800262</v>
      </c>
    </row>
    <row r="8077" spans="1:32" x14ac:dyDescent="0.25">
      <c r="A8077">
        <v>33.641666000000001</v>
      </c>
      <c r="B8077">
        <v>1.0115311853967308</v>
      </c>
      <c r="C8077" s="203">
        <f t="shared" si="1787"/>
        <v>4.5685355609891582E-3</v>
      </c>
      <c r="D8077" s="184">
        <f t="shared" si="1788"/>
        <v>4.4817333853303644E-2</v>
      </c>
      <c r="T8077" s="182">
        <f t="shared" si="1786"/>
        <v>0.11399104861321926</v>
      </c>
      <c r="U8077" s="19">
        <v>1.1250041807374218</v>
      </c>
      <c r="V8077" s="105">
        <f t="shared" si="1775"/>
        <v>4.166000000004999E-3</v>
      </c>
      <c r="W8077" s="143">
        <f t="shared" si="1776"/>
        <v>8.8754449677853557</v>
      </c>
      <c r="X8077" s="143">
        <f t="shared" si="1777"/>
        <v>0.61929999999999996</v>
      </c>
      <c r="Y8077" s="143">
        <f t="shared" si="1778"/>
        <v>0</v>
      </c>
      <c r="Z8077" s="143">
        <f t="shared" si="1779"/>
        <v>16.69444892818769</v>
      </c>
      <c r="AA8077" s="143">
        <f t="shared" si="1780"/>
        <v>0</v>
      </c>
      <c r="AB8077" s="143">
        <f t="shared" si="1781"/>
        <v>0</v>
      </c>
      <c r="AC8077" s="143">
        <f t="shared" si="1782"/>
        <v>0.42012664901191887</v>
      </c>
      <c r="AD8077" s="143">
        <f t="shared" si="1783"/>
        <v>0</v>
      </c>
      <c r="AE8077" s="105">
        <f t="shared" si="1784"/>
        <v>1.7335098808104359E-4</v>
      </c>
      <c r="AF8077" s="143">
        <f t="shared" si="1785"/>
        <v>0.30702974498531227</v>
      </c>
    </row>
    <row r="8078" spans="1:32" x14ac:dyDescent="0.25">
      <c r="A8078">
        <v>33.645832999999996</v>
      </c>
      <c r="B8078">
        <v>1.1817168035536656</v>
      </c>
      <c r="C8078" s="203">
        <f t="shared" si="1787"/>
        <v>4.569632184973073E-3</v>
      </c>
      <c r="D8078" s="184">
        <f t="shared" si="1788"/>
        <v>4.4828091734585851E-2</v>
      </c>
      <c r="T8078" s="182">
        <f t="shared" si="1786"/>
        <v>0.11781212260834535</v>
      </c>
      <c r="U8078" s="19">
        <v>1.1627152490337562</v>
      </c>
      <c r="V8078" s="105">
        <f t="shared" si="1775"/>
        <v>4.1669999999953689E-3</v>
      </c>
      <c r="W8078" s="143">
        <f t="shared" si="1776"/>
        <v>8.8754449677853557</v>
      </c>
      <c r="X8078" s="143">
        <f t="shared" si="1777"/>
        <v>0.61929999999999996</v>
      </c>
      <c r="Y8078" s="143">
        <f t="shared" si="1778"/>
        <v>0</v>
      </c>
      <c r="Z8078" s="143">
        <f t="shared" si="1779"/>
        <v>16.69444892818769</v>
      </c>
      <c r="AA8078" s="143">
        <f t="shared" si="1780"/>
        <v>0</v>
      </c>
      <c r="AB8078" s="143">
        <f t="shared" si="1781"/>
        <v>0</v>
      </c>
      <c r="AC8078" s="143">
        <f t="shared" si="1782"/>
        <v>0.42012664901191887</v>
      </c>
      <c r="AD8078" s="143">
        <f t="shared" si="1783"/>
        <v>0</v>
      </c>
      <c r="AE8078" s="105">
        <f t="shared" si="1784"/>
        <v>1.7335098808104359E-4</v>
      </c>
      <c r="AF8078" s="143">
        <f t="shared" si="1785"/>
        <v>0.34705264166998406</v>
      </c>
    </row>
    <row r="8079" spans="1:32" x14ac:dyDescent="0.25">
      <c r="A8079">
        <v>33.65</v>
      </c>
      <c r="B8079">
        <v>1.068259724782376</v>
      </c>
      <c r="C8079" s="203">
        <f t="shared" si="1787"/>
        <v>4.6878260967909268E-3</v>
      </c>
      <c r="D8079" s="184">
        <f t="shared" si="1788"/>
        <v>4.5987574009518993E-2</v>
      </c>
      <c r="T8079" s="182">
        <f t="shared" si="1786"/>
        <v>0.1152343246556983</v>
      </c>
      <c r="U8079" s="19">
        <v>1.1372743612701535</v>
      </c>
      <c r="V8079" s="105">
        <f t="shared" si="1775"/>
        <v>4.1670000000024743E-3</v>
      </c>
      <c r="W8079" s="143">
        <f t="shared" si="1776"/>
        <v>8.8754449677853557</v>
      </c>
      <c r="X8079" s="143">
        <f t="shared" si="1777"/>
        <v>0.61929999999999996</v>
      </c>
      <c r="Y8079" s="143">
        <f t="shared" si="1778"/>
        <v>0</v>
      </c>
      <c r="Z8079" s="143">
        <f t="shared" si="1779"/>
        <v>16.69444892818769</v>
      </c>
      <c r="AA8079" s="143">
        <f t="shared" si="1780"/>
        <v>0</v>
      </c>
      <c r="AB8079" s="143">
        <f t="shared" si="1781"/>
        <v>0</v>
      </c>
      <c r="AC8079" s="143">
        <f t="shared" si="1782"/>
        <v>0.42012664901191887</v>
      </c>
      <c r="AD8079" s="143">
        <f t="shared" si="1783"/>
        <v>0</v>
      </c>
      <c r="AE8079" s="105">
        <f t="shared" si="1784"/>
        <v>1.7335098808104359E-4</v>
      </c>
      <c r="AF8079" s="143">
        <f t="shared" si="1785"/>
        <v>0.32075018699485852</v>
      </c>
    </row>
    <row r="8080" spans="1:32" x14ac:dyDescent="0.25">
      <c r="A8080">
        <v>33.654165999999996</v>
      </c>
      <c r="B8080">
        <v>1.068259724782376</v>
      </c>
      <c r="C8080" s="203">
        <f t="shared" si="1787"/>
        <v>4.4503700134411279E-3</v>
      </c>
      <c r="D8080" s="184">
        <f t="shared" si="1788"/>
        <v>4.3658129831857469E-2</v>
      </c>
      <c r="T8080" s="182">
        <f t="shared" si="1786"/>
        <v>0.1152343246556983</v>
      </c>
      <c r="U8080" s="19">
        <v>1.1372743612701535</v>
      </c>
      <c r="V8080" s="105">
        <f t="shared" si="1775"/>
        <v>4.1659999999978936E-3</v>
      </c>
      <c r="W8080" s="143">
        <f t="shared" si="1776"/>
        <v>8.8754449677853557</v>
      </c>
      <c r="X8080" s="143">
        <f t="shared" si="1777"/>
        <v>0.61929999999999996</v>
      </c>
      <c r="Y8080" s="143">
        <f t="shared" si="1778"/>
        <v>0</v>
      </c>
      <c r="Z8080" s="143">
        <f t="shared" si="1779"/>
        <v>16.69444892818769</v>
      </c>
      <c r="AA8080" s="143">
        <f t="shared" si="1780"/>
        <v>0</v>
      </c>
      <c r="AB8080" s="143">
        <f t="shared" si="1781"/>
        <v>0</v>
      </c>
      <c r="AC8080" s="143">
        <f t="shared" si="1782"/>
        <v>0.42012664901191887</v>
      </c>
      <c r="AD8080" s="143">
        <f t="shared" si="1783"/>
        <v>0</v>
      </c>
      <c r="AE8080" s="105">
        <f t="shared" si="1784"/>
        <v>1.7335098808104359E-4</v>
      </c>
      <c r="AF8080" s="143">
        <f t="shared" si="1785"/>
        <v>0.32075018699485852</v>
      </c>
    </row>
    <row r="8081" spans="1:32" x14ac:dyDescent="0.25">
      <c r="A8081">
        <v>33.658332999999999</v>
      </c>
      <c r="B8081">
        <v>1.1249882641680204</v>
      </c>
      <c r="C8081" s="203">
        <f t="shared" si="1787"/>
        <v>4.5696321849808645E-3</v>
      </c>
      <c r="D8081" s="184">
        <f t="shared" si="1788"/>
        <v>4.4828091734662283E-2</v>
      </c>
      <c r="T8081" s="182">
        <f t="shared" si="1786"/>
        <v>0.11650778456623803</v>
      </c>
      <c r="U8081" s="19">
        <v>1.1498424334195712</v>
      </c>
      <c r="V8081" s="105">
        <f t="shared" si="1775"/>
        <v>4.1670000000024743E-3</v>
      </c>
      <c r="W8081" s="143">
        <f t="shared" si="1776"/>
        <v>8.8754449677853557</v>
      </c>
      <c r="X8081" s="143">
        <f t="shared" si="1777"/>
        <v>0.61929999999999996</v>
      </c>
      <c r="Y8081" s="143">
        <f t="shared" si="1778"/>
        <v>0</v>
      </c>
      <c r="Z8081" s="143">
        <f t="shared" si="1779"/>
        <v>16.69444892818769</v>
      </c>
      <c r="AA8081" s="143">
        <f t="shared" si="1780"/>
        <v>0</v>
      </c>
      <c r="AB8081" s="143">
        <f t="shared" si="1781"/>
        <v>0</v>
      </c>
      <c r="AC8081" s="143">
        <f t="shared" si="1782"/>
        <v>0.42012664901191887</v>
      </c>
      <c r="AD8081" s="143">
        <f t="shared" si="1783"/>
        <v>0</v>
      </c>
      <c r="AE8081" s="105">
        <f t="shared" si="1784"/>
        <v>1.7335098808104359E-4</v>
      </c>
      <c r="AF8081" s="143">
        <f t="shared" si="1785"/>
        <v>0.33409115040401738</v>
      </c>
    </row>
    <row r="8082" spans="1:32" x14ac:dyDescent="0.25">
      <c r="A8082">
        <v>33.662499999999994</v>
      </c>
      <c r="B8082">
        <v>1.068259724782376</v>
      </c>
      <c r="C8082" s="203">
        <f t="shared" si="1787"/>
        <v>4.569632184973073E-3</v>
      </c>
      <c r="D8082" s="184">
        <f t="shared" si="1788"/>
        <v>4.4828091734585851E-2</v>
      </c>
      <c r="T8082" s="182">
        <f t="shared" si="1786"/>
        <v>0.11523252033842946</v>
      </c>
      <c r="U8082" s="19">
        <v>1.1372565540432218</v>
      </c>
      <c r="V8082" s="105">
        <f t="shared" si="1775"/>
        <v>4.1669999999953689E-3</v>
      </c>
      <c r="W8082" s="143">
        <f t="shared" si="1776"/>
        <v>8.8754449677853557</v>
      </c>
      <c r="X8082" s="143">
        <f t="shared" si="1777"/>
        <v>0.61929999999999996</v>
      </c>
      <c r="Y8082" s="143">
        <f t="shared" si="1778"/>
        <v>0</v>
      </c>
      <c r="Z8082" s="143">
        <f t="shared" si="1779"/>
        <v>16.69444892818769</v>
      </c>
      <c r="AA8082" s="143">
        <f t="shared" si="1780"/>
        <v>0</v>
      </c>
      <c r="AB8082" s="143">
        <f t="shared" si="1781"/>
        <v>0</v>
      </c>
      <c r="AC8082" s="143">
        <f t="shared" si="1782"/>
        <v>0.42012664901191887</v>
      </c>
      <c r="AD8082" s="143">
        <f t="shared" si="1783"/>
        <v>0</v>
      </c>
      <c r="AE8082" s="105">
        <f t="shared" si="1784"/>
        <v>1.7335098808104359E-4</v>
      </c>
      <c r="AF8082" s="143">
        <f t="shared" si="1785"/>
        <v>0.32075520931928292</v>
      </c>
    </row>
    <row r="8083" spans="1:32" x14ac:dyDescent="0.25">
      <c r="A8083">
        <v>33.666665999999999</v>
      </c>
      <c r="B8083">
        <v>1.068259724782376</v>
      </c>
      <c r="C8083" s="203">
        <f t="shared" si="1787"/>
        <v>4.4503700134487182E-3</v>
      </c>
      <c r="D8083" s="184">
        <f t="shared" si="1788"/>
        <v>4.365812983193193E-2</v>
      </c>
      <c r="T8083" s="182">
        <f t="shared" si="1786"/>
        <v>0.11523252033842946</v>
      </c>
      <c r="U8083" s="19">
        <v>1.1372565540432218</v>
      </c>
      <c r="V8083" s="105">
        <f t="shared" si="1775"/>
        <v>4.166000000004999E-3</v>
      </c>
      <c r="W8083" s="143">
        <f t="shared" si="1776"/>
        <v>8.8754449677853557</v>
      </c>
      <c r="X8083" s="143">
        <f t="shared" si="1777"/>
        <v>0.61929999999999996</v>
      </c>
      <c r="Y8083" s="143">
        <f t="shared" si="1778"/>
        <v>0</v>
      </c>
      <c r="Z8083" s="143">
        <f t="shared" si="1779"/>
        <v>16.69444892818769</v>
      </c>
      <c r="AA8083" s="143">
        <f t="shared" si="1780"/>
        <v>0</v>
      </c>
      <c r="AB8083" s="143">
        <f t="shared" si="1781"/>
        <v>0</v>
      </c>
      <c r="AC8083" s="143">
        <f t="shared" si="1782"/>
        <v>0.42012664901191887</v>
      </c>
      <c r="AD8083" s="143">
        <f t="shared" si="1783"/>
        <v>0</v>
      </c>
      <c r="AE8083" s="105">
        <f t="shared" si="1784"/>
        <v>1.7335098808104359E-4</v>
      </c>
      <c r="AF8083" s="143">
        <f t="shared" si="1785"/>
        <v>0.32075520931928292</v>
      </c>
    </row>
    <row r="8084" spans="1:32" x14ac:dyDescent="0.25">
      <c r="A8084">
        <v>33.670832999999995</v>
      </c>
      <c r="B8084">
        <v>1.068259724782376</v>
      </c>
      <c r="C8084" s="203">
        <f t="shared" si="1787"/>
        <v>4.4514382731632137E-3</v>
      </c>
      <c r="D8084" s="184">
        <f t="shared" si="1788"/>
        <v>4.3668609459731125E-2</v>
      </c>
      <c r="T8084" s="182">
        <f t="shared" si="1786"/>
        <v>0.11523252033842946</v>
      </c>
      <c r="U8084" s="19">
        <v>1.1372565540432218</v>
      </c>
      <c r="V8084" s="105">
        <f t="shared" si="1775"/>
        <v>4.1669999999953689E-3</v>
      </c>
      <c r="W8084" s="143">
        <f t="shared" si="1776"/>
        <v>8.8754449677853557</v>
      </c>
      <c r="X8084" s="143">
        <f t="shared" si="1777"/>
        <v>0.61929999999999996</v>
      </c>
      <c r="Y8084" s="143">
        <f t="shared" si="1778"/>
        <v>0</v>
      </c>
      <c r="Z8084" s="143">
        <f t="shared" si="1779"/>
        <v>16.69444892818769</v>
      </c>
      <c r="AA8084" s="143">
        <f t="shared" si="1780"/>
        <v>0</v>
      </c>
      <c r="AB8084" s="143">
        <f t="shared" si="1781"/>
        <v>0</v>
      </c>
      <c r="AC8084" s="143">
        <f t="shared" si="1782"/>
        <v>0.42012664901191887</v>
      </c>
      <c r="AD8084" s="143">
        <f t="shared" si="1783"/>
        <v>0</v>
      </c>
      <c r="AE8084" s="105">
        <f t="shared" si="1784"/>
        <v>1.7335098808104359E-4</v>
      </c>
      <c r="AF8084" s="143">
        <f t="shared" si="1785"/>
        <v>0.32075520931928292</v>
      </c>
    </row>
    <row r="8085" spans="1:32" x14ac:dyDescent="0.25">
      <c r="A8085">
        <v>33.674999999999997</v>
      </c>
      <c r="B8085">
        <v>1.1249882641680204</v>
      </c>
      <c r="C8085" s="203">
        <f t="shared" si="1787"/>
        <v>4.5696321849808645E-3</v>
      </c>
      <c r="D8085" s="184">
        <f t="shared" si="1788"/>
        <v>4.4828091734662283E-2</v>
      </c>
      <c r="T8085" s="182">
        <f t="shared" si="1786"/>
        <v>0.11650776056819098</v>
      </c>
      <c r="U8085" s="19">
        <v>1.1498421965772612</v>
      </c>
      <c r="V8085" s="105">
        <f t="shared" si="1775"/>
        <v>4.1670000000024743E-3</v>
      </c>
      <c r="W8085" s="143">
        <f t="shared" si="1776"/>
        <v>8.8754449677853557</v>
      </c>
      <c r="X8085" s="143">
        <f t="shared" si="1777"/>
        <v>0.61929999999999996</v>
      </c>
      <c r="Y8085" s="143">
        <f t="shared" si="1778"/>
        <v>0</v>
      </c>
      <c r="Z8085" s="143">
        <f t="shared" si="1779"/>
        <v>16.69444892818769</v>
      </c>
      <c r="AA8085" s="143">
        <f t="shared" si="1780"/>
        <v>0</v>
      </c>
      <c r="AB8085" s="143">
        <f t="shared" si="1781"/>
        <v>0</v>
      </c>
      <c r="AC8085" s="143">
        <f t="shared" si="1782"/>
        <v>0.42012664901191887</v>
      </c>
      <c r="AD8085" s="143">
        <f t="shared" si="1783"/>
        <v>0</v>
      </c>
      <c r="AE8085" s="105">
        <f t="shared" si="1784"/>
        <v>1.7335098808104359E-4</v>
      </c>
      <c r="AF8085" s="143">
        <f t="shared" si="1785"/>
        <v>0.33409121921947743</v>
      </c>
    </row>
    <row r="8086" spans="1:32" x14ac:dyDescent="0.25">
      <c r="A8086">
        <v>33.679165999999995</v>
      </c>
      <c r="B8086">
        <v>1.068259724782376</v>
      </c>
      <c r="C8086" s="203">
        <f t="shared" si="1787"/>
        <v>4.5685355609813667E-3</v>
      </c>
      <c r="D8086" s="184">
        <f t="shared" si="1788"/>
        <v>4.4817333853227212E-2</v>
      </c>
      <c r="T8086" s="182">
        <f t="shared" si="1786"/>
        <v>0.11523252065830412</v>
      </c>
      <c r="U8086" s="19">
        <v>1.1372565572001394</v>
      </c>
      <c r="V8086" s="105">
        <f t="shared" si="1775"/>
        <v>4.1659999999978936E-3</v>
      </c>
      <c r="W8086" s="143">
        <f t="shared" si="1776"/>
        <v>8.8754449677853557</v>
      </c>
      <c r="X8086" s="143">
        <f t="shared" si="1777"/>
        <v>0.61929999999999996</v>
      </c>
      <c r="Y8086" s="143">
        <f t="shared" si="1778"/>
        <v>0</v>
      </c>
      <c r="Z8086" s="143">
        <f t="shared" si="1779"/>
        <v>16.69444892818769</v>
      </c>
      <c r="AA8086" s="143">
        <f t="shared" si="1780"/>
        <v>0</v>
      </c>
      <c r="AB8086" s="143">
        <f t="shared" si="1781"/>
        <v>0</v>
      </c>
      <c r="AC8086" s="143">
        <f t="shared" si="1782"/>
        <v>0.42012664901191887</v>
      </c>
      <c r="AD8086" s="143">
        <f t="shared" si="1783"/>
        <v>0</v>
      </c>
      <c r="AE8086" s="105">
        <f t="shared" si="1784"/>
        <v>1.7335098808104359E-4</v>
      </c>
      <c r="AF8086" s="143">
        <f t="shared" si="1785"/>
        <v>0.32075520842889654</v>
      </c>
    </row>
    <row r="8087" spans="1:32" x14ac:dyDescent="0.25">
      <c r="A8087">
        <v>33.683332999999998</v>
      </c>
      <c r="B8087">
        <v>1.1817168035536656</v>
      </c>
      <c r="C8087" s="203">
        <f t="shared" si="1787"/>
        <v>4.6878260967909268E-3</v>
      </c>
      <c r="D8087" s="184">
        <f t="shared" si="1788"/>
        <v>4.5987574009518993E-2</v>
      </c>
      <c r="T8087" s="182">
        <f t="shared" si="1786"/>
        <v>0.11781400947336786</v>
      </c>
      <c r="U8087" s="19">
        <v>1.162733870943675</v>
      </c>
      <c r="V8087" s="105">
        <f t="shared" si="1775"/>
        <v>4.1670000000024743E-3</v>
      </c>
      <c r="W8087" s="143">
        <f t="shared" si="1776"/>
        <v>8.8754449677853557</v>
      </c>
      <c r="X8087" s="143">
        <f t="shared" si="1777"/>
        <v>0.61929999999999996</v>
      </c>
      <c r="Y8087" s="143">
        <f t="shared" si="1778"/>
        <v>0</v>
      </c>
      <c r="Z8087" s="143">
        <f t="shared" si="1779"/>
        <v>16.69444892818769</v>
      </c>
      <c r="AA8087" s="143">
        <f t="shared" si="1780"/>
        <v>0</v>
      </c>
      <c r="AB8087" s="143">
        <f t="shared" si="1781"/>
        <v>0</v>
      </c>
      <c r="AC8087" s="143">
        <f t="shared" si="1782"/>
        <v>0.42012664901191887</v>
      </c>
      <c r="AD8087" s="143">
        <f t="shared" si="1783"/>
        <v>0</v>
      </c>
      <c r="AE8087" s="105">
        <f t="shared" si="1784"/>
        <v>1.7335098808104359E-4</v>
      </c>
      <c r="AF8087" s="143">
        <f t="shared" si="1785"/>
        <v>0.34704708340494012</v>
      </c>
    </row>
    <row r="8088" spans="1:32" x14ac:dyDescent="0.25">
      <c r="A8088">
        <v>33.6875</v>
      </c>
      <c r="B8088">
        <v>1.1817168035536656</v>
      </c>
      <c r="C8088" s="203">
        <f t="shared" si="1787"/>
        <v>4.9242139204110488E-3</v>
      </c>
      <c r="D8088" s="184">
        <f t="shared" si="1788"/>
        <v>4.8306538559232393E-2</v>
      </c>
      <c r="T8088" s="182">
        <f t="shared" si="1786"/>
        <v>0.11781400947336786</v>
      </c>
      <c r="U8088" s="19">
        <v>1.162733870943675</v>
      </c>
      <c r="V8088" s="105">
        <f t="shared" si="1775"/>
        <v>4.1670000000024743E-3</v>
      </c>
      <c r="W8088" s="143">
        <f t="shared" si="1776"/>
        <v>8.8754449677853557</v>
      </c>
      <c r="X8088" s="143">
        <f t="shared" si="1777"/>
        <v>0.61929999999999996</v>
      </c>
      <c r="Y8088" s="143">
        <f t="shared" si="1778"/>
        <v>0</v>
      </c>
      <c r="Z8088" s="143">
        <f t="shared" si="1779"/>
        <v>16.69444892818769</v>
      </c>
      <c r="AA8088" s="143">
        <f t="shared" si="1780"/>
        <v>0</v>
      </c>
      <c r="AB8088" s="143">
        <f t="shared" si="1781"/>
        <v>0</v>
      </c>
      <c r="AC8088" s="143">
        <f t="shared" si="1782"/>
        <v>0.42012664901191887</v>
      </c>
      <c r="AD8088" s="143">
        <f t="shared" si="1783"/>
        <v>0</v>
      </c>
      <c r="AE8088" s="105">
        <f t="shared" si="1784"/>
        <v>1.7335098808104359E-4</v>
      </c>
      <c r="AF8088" s="143">
        <f t="shared" si="1785"/>
        <v>0.34704708340494012</v>
      </c>
    </row>
    <row r="8089" spans="1:32" x14ac:dyDescent="0.25">
      <c r="A8089">
        <v>33.691665999999998</v>
      </c>
      <c r="B8089">
        <v>1.068259724782376</v>
      </c>
      <c r="C8089" s="203">
        <f t="shared" si="1787"/>
        <v>4.6867011085216055E-3</v>
      </c>
      <c r="D8089" s="184">
        <f t="shared" si="1788"/>
        <v>4.5976537874596955E-2</v>
      </c>
      <c r="T8089" s="182">
        <f t="shared" si="1786"/>
        <v>0.11523432609723376</v>
      </c>
      <c r="U8089" s="19">
        <v>1.1372743754970023</v>
      </c>
      <c r="V8089" s="105">
        <f t="shared" si="1775"/>
        <v>4.1659999999978936E-3</v>
      </c>
      <c r="W8089" s="143">
        <f t="shared" si="1776"/>
        <v>8.8754449677853557</v>
      </c>
      <c r="X8089" s="143">
        <f t="shared" si="1777"/>
        <v>0.61929999999999996</v>
      </c>
      <c r="Y8089" s="143">
        <f t="shared" si="1778"/>
        <v>0</v>
      </c>
      <c r="Z8089" s="143">
        <f t="shared" si="1779"/>
        <v>16.69444892818769</v>
      </c>
      <c r="AA8089" s="143">
        <f t="shared" si="1780"/>
        <v>0</v>
      </c>
      <c r="AB8089" s="143">
        <f t="shared" si="1781"/>
        <v>0</v>
      </c>
      <c r="AC8089" s="143">
        <f t="shared" si="1782"/>
        <v>0.42012664901191887</v>
      </c>
      <c r="AD8089" s="143">
        <f t="shared" si="1783"/>
        <v>0</v>
      </c>
      <c r="AE8089" s="105">
        <f t="shared" si="1784"/>
        <v>1.7335098808104359E-4</v>
      </c>
      <c r="AF8089" s="143">
        <f t="shared" si="1785"/>
        <v>0.32075018298240165</v>
      </c>
    </row>
    <row r="8090" spans="1:32" x14ac:dyDescent="0.25">
      <c r="A8090">
        <v>33.695833</v>
      </c>
      <c r="B8090">
        <v>1.068259724782376</v>
      </c>
      <c r="C8090" s="203">
        <f t="shared" si="1787"/>
        <v>4.451438273170804E-3</v>
      </c>
      <c r="D8090" s="184">
        <f t="shared" si="1788"/>
        <v>4.3668609459805587E-2</v>
      </c>
      <c r="T8090" s="182">
        <f t="shared" si="1786"/>
        <v>0.11523432609723376</v>
      </c>
      <c r="U8090" s="19">
        <v>1.1372743754970023</v>
      </c>
      <c r="V8090" s="105">
        <f t="shared" si="1775"/>
        <v>4.1670000000024743E-3</v>
      </c>
      <c r="W8090" s="143">
        <f t="shared" si="1776"/>
        <v>8.8754449677853557</v>
      </c>
      <c r="X8090" s="143">
        <f t="shared" si="1777"/>
        <v>0.61929999999999996</v>
      </c>
      <c r="Y8090" s="143">
        <f t="shared" si="1778"/>
        <v>0</v>
      </c>
      <c r="Z8090" s="143">
        <f t="shared" si="1779"/>
        <v>16.69444892818769</v>
      </c>
      <c r="AA8090" s="143">
        <f t="shared" si="1780"/>
        <v>0</v>
      </c>
      <c r="AB8090" s="143">
        <f t="shared" si="1781"/>
        <v>0</v>
      </c>
      <c r="AC8090" s="143">
        <f t="shared" si="1782"/>
        <v>0.42012664901191887</v>
      </c>
      <c r="AD8090" s="143">
        <f t="shared" si="1783"/>
        <v>0</v>
      </c>
      <c r="AE8090" s="105">
        <f t="shared" si="1784"/>
        <v>1.7335098808104359E-4</v>
      </c>
      <c r="AF8090" s="143">
        <f t="shared" si="1785"/>
        <v>0.32075018298240165</v>
      </c>
    </row>
    <row r="8091" spans="1:32" x14ac:dyDescent="0.25">
      <c r="A8091">
        <v>33.699999999999996</v>
      </c>
      <c r="B8091">
        <v>1.0115311853967308</v>
      </c>
      <c r="C8091" s="203">
        <f t="shared" si="1787"/>
        <v>4.3332443613533535E-3</v>
      </c>
      <c r="D8091" s="184">
        <f t="shared" si="1788"/>
        <v>4.25091271848764E-2</v>
      </c>
      <c r="T8091" s="182">
        <f t="shared" si="1786"/>
        <v>0.11398977002116256</v>
      </c>
      <c r="U8091" s="19">
        <v>1.1249915620149278</v>
      </c>
      <c r="V8091" s="105">
        <f t="shared" si="1775"/>
        <v>4.1669999999953689E-3</v>
      </c>
      <c r="W8091" s="143">
        <f t="shared" si="1776"/>
        <v>8.8754449677853557</v>
      </c>
      <c r="X8091" s="143">
        <f t="shared" si="1777"/>
        <v>0.61929999999999996</v>
      </c>
      <c r="Y8091" s="143">
        <f t="shared" si="1778"/>
        <v>0</v>
      </c>
      <c r="Z8091" s="143">
        <f t="shared" si="1779"/>
        <v>16.69444892818769</v>
      </c>
      <c r="AA8091" s="143">
        <f t="shared" si="1780"/>
        <v>0</v>
      </c>
      <c r="AB8091" s="143">
        <f t="shared" si="1781"/>
        <v>0</v>
      </c>
      <c r="AC8091" s="143">
        <f t="shared" si="1782"/>
        <v>0.42012664901191887</v>
      </c>
      <c r="AD8091" s="143">
        <f t="shared" si="1783"/>
        <v>0</v>
      </c>
      <c r="AE8091" s="105">
        <f t="shared" si="1784"/>
        <v>1.7335098808104359E-4</v>
      </c>
      <c r="AF8091" s="143">
        <f t="shared" si="1785"/>
        <v>0.30703318885394221</v>
      </c>
    </row>
    <row r="8092" spans="1:32" x14ac:dyDescent="0.25">
      <c r="A8092">
        <v>33.704166000000001</v>
      </c>
      <c r="B8092">
        <v>0.95480264601108633</v>
      </c>
      <c r="C8092" s="203">
        <f t="shared" si="1787"/>
        <v>4.0958733708273982E-3</v>
      </c>
      <c r="D8092" s="184">
        <f t="shared" si="1788"/>
        <v>4.0180517767816781E-2</v>
      </c>
      <c r="T8092" s="182">
        <f t="shared" si="1786"/>
        <v>0.11278267497264112</v>
      </c>
      <c r="U8092" s="19">
        <v>1.1130784601296928</v>
      </c>
      <c r="V8092" s="105">
        <f t="shared" si="1775"/>
        <v>4.166000000004999E-3</v>
      </c>
      <c r="W8092" s="143">
        <f t="shared" si="1776"/>
        <v>8.8754449677853557</v>
      </c>
      <c r="X8092" s="143">
        <f t="shared" si="1777"/>
        <v>0.61929999999999996</v>
      </c>
      <c r="Y8092" s="143">
        <f t="shared" si="1778"/>
        <v>0</v>
      </c>
      <c r="Z8092" s="143">
        <f t="shared" si="1779"/>
        <v>16.69444892818769</v>
      </c>
      <c r="AA8092" s="143">
        <f t="shared" si="1780"/>
        <v>0</v>
      </c>
      <c r="AB8092" s="143">
        <f t="shared" si="1781"/>
        <v>0</v>
      </c>
      <c r="AC8092" s="143">
        <f t="shared" si="1782"/>
        <v>0.42012664901191887</v>
      </c>
      <c r="AD8092" s="143">
        <f t="shared" si="1783"/>
        <v>0</v>
      </c>
      <c r="AE8092" s="105">
        <f t="shared" si="1784"/>
        <v>1.7335098808104359E-4</v>
      </c>
      <c r="AF8092" s="143">
        <f t="shared" si="1785"/>
        <v>0.29291603519000142</v>
      </c>
    </row>
    <row r="8093" spans="1:32" x14ac:dyDescent="0.25">
      <c r="A8093">
        <v>33.708332999999996</v>
      </c>
      <c r="B8093">
        <v>1.068259724782376</v>
      </c>
      <c r="C8093" s="203">
        <f t="shared" si="1787"/>
        <v>4.2150504495434933E-3</v>
      </c>
      <c r="D8093" s="184">
        <f t="shared" si="1788"/>
        <v>4.1349644910021674E-2</v>
      </c>
      <c r="T8093" s="182">
        <f t="shared" si="1786"/>
        <v>0.11523333904378653</v>
      </c>
      <c r="U8093" s="19">
        <v>1.1372646340368768</v>
      </c>
      <c r="V8093" s="105">
        <f t="shared" si="1775"/>
        <v>4.1669999999953689E-3</v>
      </c>
      <c r="W8093" s="143">
        <f t="shared" si="1776"/>
        <v>8.8754449677853557</v>
      </c>
      <c r="X8093" s="143">
        <f t="shared" si="1777"/>
        <v>0.61929999999999996</v>
      </c>
      <c r="Y8093" s="143">
        <f t="shared" si="1778"/>
        <v>0</v>
      </c>
      <c r="Z8093" s="143">
        <f t="shared" si="1779"/>
        <v>16.69444892818769</v>
      </c>
      <c r="AA8093" s="143">
        <f t="shared" si="1780"/>
        <v>0</v>
      </c>
      <c r="AB8093" s="143">
        <f t="shared" si="1781"/>
        <v>0</v>
      </c>
      <c r="AC8093" s="143">
        <f t="shared" si="1782"/>
        <v>0.42012664901191887</v>
      </c>
      <c r="AD8093" s="143">
        <f t="shared" si="1783"/>
        <v>0</v>
      </c>
      <c r="AE8093" s="105">
        <f t="shared" si="1784"/>
        <v>1.7335098808104359E-4</v>
      </c>
      <c r="AF8093" s="143">
        <f t="shared" si="1785"/>
        <v>0.3207529304301146</v>
      </c>
    </row>
    <row r="8094" spans="1:32" x14ac:dyDescent="0.25">
      <c r="A8094">
        <v>33.712499999999999</v>
      </c>
      <c r="B8094">
        <v>1.0115311853967308</v>
      </c>
      <c r="C8094" s="203">
        <f t="shared" si="1787"/>
        <v>4.3332443613607417E-3</v>
      </c>
      <c r="D8094" s="184">
        <f t="shared" si="1788"/>
        <v>4.2509127184948876E-2</v>
      </c>
      <c r="T8094" s="182">
        <f t="shared" si="1786"/>
        <v>0.11398978464282761</v>
      </c>
      <c r="U8094" s="19">
        <v>1.124991706319542</v>
      </c>
      <c r="V8094" s="105">
        <f t="shared" si="1775"/>
        <v>4.1670000000024743E-3</v>
      </c>
      <c r="W8094" s="143">
        <f t="shared" si="1776"/>
        <v>8.8754449677853557</v>
      </c>
      <c r="X8094" s="143">
        <f t="shared" si="1777"/>
        <v>0.61929999999999996</v>
      </c>
      <c r="Y8094" s="143">
        <f t="shared" si="1778"/>
        <v>0</v>
      </c>
      <c r="Z8094" s="143">
        <f t="shared" si="1779"/>
        <v>16.69444892818769</v>
      </c>
      <c r="AA8094" s="143">
        <f t="shared" si="1780"/>
        <v>0</v>
      </c>
      <c r="AB8094" s="143">
        <f t="shared" si="1781"/>
        <v>0</v>
      </c>
      <c r="AC8094" s="143">
        <f t="shared" si="1782"/>
        <v>0.42012664901191887</v>
      </c>
      <c r="AD8094" s="143">
        <f t="shared" si="1783"/>
        <v>0</v>
      </c>
      <c r="AE8094" s="105">
        <f t="shared" si="1784"/>
        <v>1.7335098808104359E-4</v>
      </c>
      <c r="AF8094" s="143">
        <f t="shared" si="1785"/>
        <v>0.30703314947026883</v>
      </c>
    </row>
    <row r="8095" spans="1:32" x14ac:dyDescent="0.25">
      <c r="A8095">
        <v>33.716665999999996</v>
      </c>
      <c r="B8095">
        <v>1.068259724782376</v>
      </c>
      <c r="C8095" s="203">
        <f t="shared" si="1787"/>
        <v>4.3322044659008891E-3</v>
      </c>
      <c r="D8095" s="184">
        <f t="shared" si="1788"/>
        <v>4.2498925810487725E-2</v>
      </c>
      <c r="T8095" s="182">
        <f t="shared" si="1786"/>
        <v>0.11523248673308208</v>
      </c>
      <c r="U8095" s="19">
        <v>1.1372562223842297</v>
      </c>
      <c r="V8095" s="105">
        <f t="shared" si="1775"/>
        <v>4.1659999999978936E-3</v>
      </c>
      <c r="W8095" s="143">
        <f t="shared" si="1776"/>
        <v>8.8754449677853557</v>
      </c>
      <c r="X8095" s="143">
        <f t="shared" si="1777"/>
        <v>0.61929999999999996</v>
      </c>
      <c r="Y8095" s="143">
        <f t="shared" si="1778"/>
        <v>0</v>
      </c>
      <c r="Z8095" s="143">
        <f t="shared" si="1779"/>
        <v>16.69444892818769</v>
      </c>
      <c r="AA8095" s="143">
        <f t="shared" si="1780"/>
        <v>0</v>
      </c>
      <c r="AB8095" s="143">
        <f t="shared" si="1781"/>
        <v>0</v>
      </c>
      <c r="AC8095" s="143">
        <f t="shared" si="1782"/>
        <v>0.42012664901191887</v>
      </c>
      <c r="AD8095" s="143">
        <f t="shared" si="1783"/>
        <v>0</v>
      </c>
      <c r="AE8095" s="105">
        <f t="shared" si="1784"/>
        <v>1.7335098808104359E-4</v>
      </c>
      <c r="AF8095" s="143">
        <f t="shared" si="1785"/>
        <v>0.32075530286139547</v>
      </c>
    </row>
    <row r="8096" spans="1:32" x14ac:dyDescent="0.25">
      <c r="A8096">
        <v>33.720832999999999</v>
      </c>
      <c r="B8096">
        <v>1.068259724782376</v>
      </c>
      <c r="C8096" s="203">
        <f t="shared" si="1787"/>
        <v>4.451438273170804E-3</v>
      </c>
      <c r="D8096" s="184">
        <f t="shared" si="1788"/>
        <v>4.3668609459805587E-2</v>
      </c>
      <c r="T8096" s="182">
        <f t="shared" si="1786"/>
        <v>0.11523248673308208</v>
      </c>
      <c r="U8096" s="19">
        <v>1.1372562223842297</v>
      </c>
      <c r="V8096" s="105">
        <f t="shared" si="1775"/>
        <v>4.1670000000024743E-3</v>
      </c>
      <c r="W8096" s="143">
        <f t="shared" si="1776"/>
        <v>8.8754449677853557</v>
      </c>
      <c r="X8096" s="143">
        <f t="shared" si="1777"/>
        <v>0.61929999999999996</v>
      </c>
      <c r="Y8096" s="143">
        <f t="shared" si="1778"/>
        <v>0</v>
      </c>
      <c r="Z8096" s="143">
        <f t="shared" si="1779"/>
        <v>16.69444892818769</v>
      </c>
      <c r="AA8096" s="143">
        <f t="shared" si="1780"/>
        <v>0</v>
      </c>
      <c r="AB8096" s="143">
        <f t="shared" si="1781"/>
        <v>0</v>
      </c>
      <c r="AC8096" s="143">
        <f t="shared" si="1782"/>
        <v>0.42012664901191887</v>
      </c>
      <c r="AD8096" s="143">
        <f t="shared" si="1783"/>
        <v>0</v>
      </c>
      <c r="AE8096" s="105">
        <f t="shared" si="1784"/>
        <v>1.7335098808104359E-4</v>
      </c>
      <c r="AF8096" s="143">
        <f t="shared" si="1785"/>
        <v>0.32075530286139547</v>
      </c>
    </row>
    <row r="8097" spans="1:32" x14ac:dyDescent="0.25">
      <c r="A8097">
        <v>33.724999999999994</v>
      </c>
      <c r="B8097">
        <v>1.068259724782376</v>
      </c>
      <c r="C8097" s="203">
        <f t="shared" si="1787"/>
        <v>4.4514382731632137E-3</v>
      </c>
      <c r="D8097" s="184">
        <f t="shared" si="1788"/>
        <v>4.3668609459731125E-2</v>
      </c>
      <c r="T8097" s="182">
        <f t="shared" si="1786"/>
        <v>0.11523248673308208</v>
      </c>
      <c r="U8097" s="19">
        <v>1.1372562223842297</v>
      </c>
      <c r="V8097" s="105">
        <f t="shared" si="1775"/>
        <v>4.1669999999953689E-3</v>
      </c>
      <c r="W8097" s="143">
        <f t="shared" si="1776"/>
        <v>8.8754449677853557</v>
      </c>
      <c r="X8097" s="143">
        <f t="shared" si="1777"/>
        <v>0.61929999999999996</v>
      </c>
      <c r="Y8097" s="143">
        <f t="shared" si="1778"/>
        <v>0</v>
      </c>
      <c r="Z8097" s="143">
        <f t="shared" si="1779"/>
        <v>16.69444892818769</v>
      </c>
      <c r="AA8097" s="143">
        <f t="shared" si="1780"/>
        <v>0</v>
      </c>
      <c r="AB8097" s="143">
        <f t="shared" si="1781"/>
        <v>0</v>
      </c>
      <c r="AC8097" s="143">
        <f t="shared" si="1782"/>
        <v>0.42012664901191887</v>
      </c>
      <c r="AD8097" s="143">
        <f t="shared" si="1783"/>
        <v>0</v>
      </c>
      <c r="AE8097" s="105">
        <f t="shared" si="1784"/>
        <v>1.7335098808104359E-4</v>
      </c>
      <c r="AF8097" s="143">
        <f t="shared" si="1785"/>
        <v>0.32075530286139547</v>
      </c>
    </row>
    <row r="8098" spans="1:32" x14ac:dyDescent="0.25">
      <c r="A8098">
        <v>33.729165999999999</v>
      </c>
      <c r="B8098">
        <v>1.0115311853967308</v>
      </c>
      <c r="C8098" s="203">
        <f t="shared" si="1787"/>
        <v>4.3322044659082782E-3</v>
      </c>
      <c r="D8098" s="184">
        <f t="shared" si="1788"/>
        <v>4.2498925810560209E-2</v>
      </c>
      <c r="T8098" s="182">
        <f t="shared" si="1786"/>
        <v>0.11398979725257409</v>
      </c>
      <c r="U8098" s="19">
        <v>1.1249918307680642</v>
      </c>
      <c r="V8098" s="105">
        <f t="shared" si="1775"/>
        <v>4.166000000004999E-3</v>
      </c>
      <c r="W8098" s="143">
        <f t="shared" si="1776"/>
        <v>8.8754449677853557</v>
      </c>
      <c r="X8098" s="143">
        <f t="shared" si="1777"/>
        <v>0.61929999999999996</v>
      </c>
      <c r="Y8098" s="143">
        <f t="shared" si="1778"/>
        <v>0</v>
      </c>
      <c r="Z8098" s="143">
        <f t="shared" si="1779"/>
        <v>16.69444892818769</v>
      </c>
      <c r="AA8098" s="143">
        <f t="shared" si="1780"/>
        <v>0</v>
      </c>
      <c r="AB8098" s="143">
        <f t="shared" si="1781"/>
        <v>0</v>
      </c>
      <c r="AC8098" s="143">
        <f t="shared" si="1782"/>
        <v>0.42012664901191887</v>
      </c>
      <c r="AD8098" s="143">
        <f t="shared" si="1783"/>
        <v>0</v>
      </c>
      <c r="AE8098" s="105">
        <f t="shared" si="1784"/>
        <v>1.7335098808104359E-4</v>
      </c>
      <c r="AF8098" s="143">
        <f t="shared" si="1785"/>
        <v>0.30703311550573631</v>
      </c>
    </row>
    <row r="8099" spans="1:32" x14ac:dyDescent="0.25">
      <c r="A8099">
        <v>33.733332999999995</v>
      </c>
      <c r="B8099">
        <v>1.1249882641680204</v>
      </c>
      <c r="C8099" s="203">
        <f t="shared" si="1787"/>
        <v>4.4514382731632128E-3</v>
      </c>
      <c r="D8099" s="184">
        <f t="shared" si="1788"/>
        <v>4.3668609459731118E-2</v>
      </c>
      <c r="T8099" s="182">
        <f t="shared" si="1786"/>
        <v>0.11650878964467452</v>
      </c>
      <c r="U8099" s="19">
        <v>1.1498523527725095</v>
      </c>
      <c r="V8099" s="105">
        <f t="shared" si="1775"/>
        <v>4.1669999999953689E-3</v>
      </c>
      <c r="W8099" s="143">
        <f t="shared" si="1776"/>
        <v>8.8754449677853557</v>
      </c>
      <c r="X8099" s="143">
        <f t="shared" si="1777"/>
        <v>0.61929999999999996</v>
      </c>
      <c r="Y8099" s="143">
        <f t="shared" si="1778"/>
        <v>0</v>
      </c>
      <c r="Z8099" s="143">
        <f t="shared" si="1779"/>
        <v>16.69444892818769</v>
      </c>
      <c r="AA8099" s="143">
        <f t="shared" si="1780"/>
        <v>0</v>
      </c>
      <c r="AB8099" s="143">
        <f t="shared" si="1781"/>
        <v>0</v>
      </c>
      <c r="AC8099" s="143">
        <f t="shared" si="1782"/>
        <v>0.42012664901191887</v>
      </c>
      <c r="AD8099" s="143">
        <f t="shared" si="1783"/>
        <v>0</v>
      </c>
      <c r="AE8099" s="105">
        <f t="shared" si="1784"/>
        <v>1.7335098808104359E-4</v>
      </c>
      <c r="AF8099" s="143">
        <f t="shared" si="1785"/>
        <v>0.33408826832265576</v>
      </c>
    </row>
    <row r="8100" spans="1:32" x14ac:dyDescent="0.25">
      <c r="A8100">
        <v>33.737499999999997</v>
      </c>
      <c r="B8100">
        <v>1.068259724782376</v>
      </c>
      <c r="C8100" s="203">
        <f t="shared" si="1787"/>
        <v>4.5696321849808645E-3</v>
      </c>
      <c r="D8100" s="184">
        <f t="shared" si="1788"/>
        <v>4.4828091734662283E-2</v>
      </c>
      <c r="T8100" s="182">
        <f t="shared" si="1786"/>
        <v>0.11523250693241151</v>
      </c>
      <c r="U8100" s="19">
        <v>1.1372564217361116</v>
      </c>
      <c r="V8100" s="105">
        <f t="shared" si="1775"/>
        <v>4.1670000000024743E-3</v>
      </c>
      <c r="W8100" s="143">
        <f t="shared" si="1776"/>
        <v>8.8754449677853557</v>
      </c>
      <c r="X8100" s="143">
        <f t="shared" si="1777"/>
        <v>0.61929999999999996</v>
      </c>
      <c r="Y8100" s="143">
        <f t="shared" si="1778"/>
        <v>0</v>
      </c>
      <c r="Z8100" s="143">
        <f t="shared" si="1779"/>
        <v>16.69444892818769</v>
      </c>
      <c r="AA8100" s="143">
        <f t="shared" si="1780"/>
        <v>0</v>
      </c>
      <c r="AB8100" s="143">
        <f t="shared" si="1781"/>
        <v>0</v>
      </c>
      <c r="AC8100" s="143">
        <f t="shared" si="1782"/>
        <v>0.42012664901191887</v>
      </c>
      <c r="AD8100" s="143">
        <f t="shared" si="1783"/>
        <v>0</v>
      </c>
      <c r="AE8100" s="105">
        <f t="shared" si="1784"/>
        <v>1.7335098808104359E-4</v>
      </c>
      <c r="AF8100" s="143">
        <f t="shared" si="1785"/>
        <v>0.32075524663557686</v>
      </c>
    </row>
    <row r="8101" spans="1:32" x14ac:dyDescent="0.25">
      <c r="A8101">
        <v>33.741665999999995</v>
      </c>
      <c r="B8101">
        <v>1.068259724782376</v>
      </c>
      <c r="C8101" s="203">
        <f t="shared" si="1787"/>
        <v>4.4503700134411279E-3</v>
      </c>
      <c r="D8101" s="184">
        <f t="shared" si="1788"/>
        <v>4.3658129831857469E-2</v>
      </c>
      <c r="T8101" s="182">
        <f t="shared" si="1786"/>
        <v>0.11523250693241151</v>
      </c>
      <c r="U8101" s="19">
        <v>1.1372564217361116</v>
      </c>
      <c r="V8101" s="105">
        <f t="shared" si="1775"/>
        <v>4.1659999999978936E-3</v>
      </c>
      <c r="W8101" s="143">
        <f t="shared" si="1776"/>
        <v>8.8754449677853557</v>
      </c>
      <c r="X8101" s="143">
        <f t="shared" si="1777"/>
        <v>0.61929999999999996</v>
      </c>
      <c r="Y8101" s="143">
        <f t="shared" si="1778"/>
        <v>0</v>
      </c>
      <c r="Z8101" s="143">
        <f t="shared" si="1779"/>
        <v>16.69444892818769</v>
      </c>
      <c r="AA8101" s="143">
        <f t="shared" si="1780"/>
        <v>0</v>
      </c>
      <c r="AB8101" s="143">
        <f t="shared" si="1781"/>
        <v>0</v>
      </c>
      <c r="AC8101" s="143">
        <f t="shared" si="1782"/>
        <v>0.42012664901191887</v>
      </c>
      <c r="AD8101" s="143">
        <f t="shared" si="1783"/>
        <v>0</v>
      </c>
      <c r="AE8101" s="105">
        <f t="shared" si="1784"/>
        <v>1.7335098808104359E-4</v>
      </c>
      <c r="AF8101" s="143">
        <f t="shared" si="1785"/>
        <v>0.32075524663557686</v>
      </c>
    </row>
    <row r="8102" spans="1:32" x14ac:dyDescent="0.25">
      <c r="A8102">
        <v>33.745832999999998</v>
      </c>
      <c r="B8102">
        <v>1.1249882641680204</v>
      </c>
      <c r="C8102" s="203">
        <f t="shared" si="1787"/>
        <v>4.5696321849808645E-3</v>
      </c>
      <c r="D8102" s="184">
        <f t="shared" si="1788"/>
        <v>4.4828091734662283E-2</v>
      </c>
      <c r="T8102" s="182">
        <f t="shared" si="1786"/>
        <v>0.11650776038963485</v>
      </c>
      <c r="U8102" s="19">
        <v>1.1498421948150492</v>
      </c>
      <c r="V8102" s="105">
        <f t="shared" si="1775"/>
        <v>4.1670000000024743E-3</v>
      </c>
      <c r="W8102" s="143">
        <f t="shared" si="1776"/>
        <v>8.8754449677853557</v>
      </c>
      <c r="X8102" s="143">
        <f t="shared" si="1777"/>
        <v>0.61929999999999996</v>
      </c>
      <c r="Y8102" s="143">
        <f t="shared" si="1778"/>
        <v>0</v>
      </c>
      <c r="Z8102" s="143">
        <f t="shared" si="1779"/>
        <v>16.69444892818769</v>
      </c>
      <c r="AA8102" s="143">
        <f t="shared" si="1780"/>
        <v>0</v>
      </c>
      <c r="AB8102" s="143">
        <f t="shared" si="1781"/>
        <v>0</v>
      </c>
      <c r="AC8102" s="143">
        <f t="shared" si="1782"/>
        <v>0.42012664901191887</v>
      </c>
      <c r="AD8102" s="143">
        <f t="shared" si="1783"/>
        <v>0</v>
      </c>
      <c r="AE8102" s="105">
        <f t="shared" si="1784"/>
        <v>1.7335098808104359E-4</v>
      </c>
      <c r="AF8102" s="143">
        <f t="shared" si="1785"/>
        <v>0.33409121973149508</v>
      </c>
    </row>
    <row r="8103" spans="1:32" x14ac:dyDescent="0.25">
      <c r="A8103">
        <v>33.75</v>
      </c>
      <c r="B8103">
        <v>1.1249882641680204</v>
      </c>
      <c r="C8103" s="203">
        <f t="shared" si="1787"/>
        <v>4.6878260967909251E-3</v>
      </c>
      <c r="D8103" s="184">
        <f t="shared" si="1788"/>
        <v>4.5987574009518979E-2</v>
      </c>
      <c r="T8103" s="182">
        <f t="shared" si="1786"/>
        <v>0.11650776038963485</v>
      </c>
      <c r="U8103" s="19">
        <v>1.1498421948150492</v>
      </c>
      <c r="V8103" s="105">
        <f t="shared" si="1775"/>
        <v>4.1670000000024743E-3</v>
      </c>
      <c r="W8103" s="143">
        <f t="shared" si="1776"/>
        <v>8.8754449677853557</v>
      </c>
      <c r="X8103" s="143">
        <f t="shared" si="1777"/>
        <v>0.61929999999999996</v>
      </c>
      <c r="Y8103" s="143">
        <f t="shared" si="1778"/>
        <v>0</v>
      </c>
      <c r="Z8103" s="143">
        <f t="shared" si="1779"/>
        <v>16.69444892818769</v>
      </c>
      <c r="AA8103" s="143">
        <f t="shared" si="1780"/>
        <v>0</v>
      </c>
      <c r="AB8103" s="143">
        <f t="shared" si="1781"/>
        <v>0</v>
      </c>
      <c r="AC8103" s="143">
        <f t="shared" si="1782"/>
        <v>0.42012664901191887</v>
      </c>
      <c r="AD8103" s="143">
        <f t="shared" si="1783"/>
        <v>0</v>
      </c>
      <c r="AE8103" s="105">
        <f t="shared" si="1784"/>
        <v>1.7335098808104359E-4</v>
      </c>
      <c r="AF8103" s="143">
        <f t="shared" si="1785"/>
        <v>0.33409121973149508</v>
      </c>
    </row>
    <row r="8104" spans="1:32" x14ac:dyDescent="0.25">
      <c r="A8104">
        <v>33.754165999999998</v>
      </c>
      <c r="B8104">
        <v>1.0115311853967308</v>
      </c>
      <c r="C8104" s="203">
        <f t="shared" si="1787"/>
        <v>4.4503700134411271E-3</v>
      </c>
      <c r="D8104" s="184">
        <f t="shared" si="1788"/>
        <v>4.3658129831857462E-2</v>
      </c>
      <c r="T8104" s="182">
        <f t="shared" si="1786"/>
        <v>0.11399158316603207</v>
      </c>
      <c r="U8104" s="19">
        <v>1.1250094563635042</v>
      </c>
      <c r="V8104" s="105">
        <f t="shared" si="1775"/>
        <v>4.1659999999978936E-3</v>
      </c>
      <c r="W8104" s="143">
        <f t="shared" si="1776"/>
        <v>8.8754449677853557</v>
      </c>
      <c r="X8104" s="143">
        <f t="shared" si="1777"/>
        <v>0.61929999999999996</v>
      </c>
      <c r="Y8104" s="143">
        <f t="shared" si="1778"/>
        <v>0</v>
      </c>
      <c r="Z8104" s="143">
        <f t="shared" si="1779"/>
        <v>16.69444892818769</v>
      </c>
      <c r="AA8104" s="143">
        <f t="shared" si="1780"/>
        <v>0</v>
      </c>
      <c r="AB8104" s="143">
        <f t="shared" si="1781"/>
        <v>0</v>
      </c>
      <c r="AC8104" s="143">
        <f t="shared" si="1782"/>
        <v>0.42012664901191887</v>
      </c>
      <c r="AD8104" s="143">
        <f t="shared" si="1783"/>
        <v>0</v>
      </c>
      <c r="AE8104" s="105">
        <f t="shared" si="1784"/>
        <v>1.7335098808104359E-4</v>
      </c>
      <c r="AF8104" s="143">
        <f t="shared" si="1785"/>
        <v>0.3070283051981873</v>
      </c>
    </row>
    <row r="8105" spans="1:32" x14ac:dyDescent="0.25">
      <c r="A8105">
        <v>33.758333</v>
      </c>
      <c r="B8105">
        <v>1.068259724782376</v>
      </c>
      <c r="C8105" s="203">
        <f t="shared" si="1787"/>
        <v>4.3332443613607417E-3</v>
      </c>
      <c r="D8105" s="184">
        <f t="shared" si="1788"/>
        <v>4.2509127184948876E-2</v>
      </c>
      <c r="T8105" s="182">
        <f t="shared" si="1786"/>
        <v>0.11523251313710257</v>
      </c>
      <c r="U8105" s="19">
        <v>1.1372564829716514</v>
      </c>
      <c r="V8105" s="105">
        <f t="shared" si="1775"/>
        <v>4.1670000000024743E-3</v>
      </c>
      <c r="W8105" s="143">
        <f t="shared" si="1776"/>
        <v>8.8754449677853557</v>
      </c>
      <c r="X8105" s="143">
        <f t="shared" si="1777"/>
        <v>0.61929999999999996</v>
      </c>
      <c r="Y8105" s="143">
        <f t="shared" si="1778"/>
        <v>0</v>
      </c>
      <c r="Z8105" s="143">
        <f t="shared" si="1779"/>
        <v>16.69444892818769</v>
      </c>
      <c r="AA8105" s="143">
        <f t="shared" si="1780"/>
        <v>0</v>
      </c>
      <c r="AB8105" s="143">
        <f t="shared" si="1781"/>
        <v>0</v>
      </c>
      <c r="AC8105" s="143">
        <f t="shared" si="1782"/>
        <v>0.42012664901191887</v>
      </c>
      <c r="AD8105" s="143">
        <f t="shared" si="1783"/>
        <v>0</v>
      </c>
      <c r="AE8105" s="105">
        <f t="shared" si="1784"/>
        <v>1.7335098808104359E-4</v>
      </c>
      <c r="AF8105" s="143">
        <f t="shared" si="1785"/>
        <v>0.32075522936452061</v>
      </c>
    </row>
    <row r="8106" spans="1:32" x14ac:dyDescent="0.25">
      <c r="A8106">
        <v>33.762499999999996</v>
      </c>
      <c r="B8106">
        <v>1.068259724782376</v>
      </c>
      <c r="C8106" s="203">
        <f t="shared" si="1787"/>
        <v>4.4514382731632137E-3</v>
      </c>
      <c r="D8106" s="184">
        <f t="shared" si="1788"/>
        <v>4.3668609459731125E-2</v>
      </c>
      <c r="T8106" s="182">
        <f t="shared" si="1786"/>
        <v>0.11523251313710257</v>
      </c>
      <c r="U8106" s="19">
        <v>1.1372564829716514</v>
      </c>
      <c r="V8106" s="105">
        <f t="shared" si="1775"/>
        <v>4.1669999999953689E-3</v>
      </c>
      <c r="W8106" s="143">
        <f t="shared" si="1776"/>
        <v>8.8754449677853557</v>
      </c>
      <c r="X8106" s="143">
        <f t="shared" si="1777"/>
        <v>0.61929999999999996</v>
      </c>
      <c r="Y8106" s="143">
        <f t="shared" si="1778"/>
        <v>0</v>
      </c>
      <c r="Z8106" s="143">
        <f t="shared" si="1779"/>
        <v>16.69444892818769</v>
      </c>
      <c r="AA8106" s="143">
        <f t="shared" si="1780"/>
        <v>0</v>
      </c>
      <c r="AB8106" s="143">
        <f t="shared" si="1781"/>
        <v>0</v>
      </c>
      <c r="AC8106" s="143">
        <f t="shared" si="1782"/>
        <v>0.42012664901191887</v>
      </c>
      <c r="AD8106" s="143">
        <f t="shared" si="1783"/>
        <v>0</v>
      </c>
      <c r="AE8106" s="105">
        <f t="shared" si="1784"/>
        <v>1.7335098808104359E-4</v>
      </c>
      <c r="AF8106" s="143">
        <f t="shared" si="1785"/>
        <v>0.32075522936452061</v>
      </c>
    </row>
    <row r="8107" spans="1:32" x14ac:dyDescent="0.25">
      <c r="A8107">
        <v>33.766666000000001</v>
      </c>
      <c r="B8107">
        <v>1.1249882641680204</v>
      </c>
      <c r="C8107" s="203">
        <f t="shared" si="1787"/>
        <v>4.5685355609891582E-3</v>
      </c>
      <c r="D8107" s="184">
        <f t="shared" si="1788"/>
        <v>4.4817333853303644E-2</v>
      </c>
      <c r="T8107" s="182">
        <f t="shared" si="1786"/>
        <v>0.11650776047227625</v>
      </c>
      <c r="U8107" s="19">
        <v>1.1498421956306564</v>
      </c>
      <c r="V8107" s="105">
        <f t="shared" si="1775"/>
        <v>4.166000000004999E-3</v>
      </c>
      <c r="W8107" s="143">
        <f t="shared" si="1776"/>
        <v>8.8754449677853557</v>
      </c>
      <c r="X8107" s="143">
        <f t="shared" si="1777"/>
        <v>0.61929999999999996</v>
      </c>
      <c r="Y8107" s="143">
        <f t="shared" si="1778"/>
        <v>0</v>
      </c>
      <c r="Z8107" s="143">
        <f t="shared" si="1779"/>
        <v>16.69444892818769</v>
      </c>
      <c r="AA8107" s="143">
        <f t="shared" si="1780"/>
        <v>0</v>
      </c>
      <c r="AB8107" s="143">
        <f t="shared" si="1781"/>
        <v>0</v>
      </c>
      <c r="AC8107" s="143">
        <f t="shared" si="1782"/>
        <v>0.42012664901191887</v>
      </c>
      <c r="AD8107" s="143">
        <f t="shared" si="1783"/>
        <v>0</v>
      </c>
      <c r="AE8107" s="105">
        <f t="shared" si="1784"/>
        <v>1.7335098808104359E-4</v>
      </c>
      <c r="AF8107" s="143">
        <f t="shared" si="1785"/>
        <v>0.3340912194945172</v>
      </c>
    </row>
    <row r="8108" spans="1:32" x14ac:dyDescent="0.25">
      <c r="A8108">
        <v>33.770832999999996</v>
      </c>
      <c r="B8108">
        <v>1.068259724782376</v>
      </c>
      <c r="C8108" s="203">
        <f t="shared" si="1787"/>
        <v>4.569632184973073E-3</v>
      </c>
      <c r="D8108" s="184">
        <f t="shared" si="1788"/>
        <v>4.4828091734585851E-2</v>
      </c>
      <c r="T8108" s="182">
        <f t="shared" si="1786"/>
        <v>0.11523252065958262</v>
      </c>
      <c r="U8108" s="19">
        <v>1.1372565572127571</v>
      </c>
      <c r="V8108" s="105">
        <f t="shared" si="1775"/>
        <v>4.1669999999953689E-3</v>
      </c>
      <c r="W8108" s="143">
        <f t="shared" si="1776"/>
        <v>8.8754449677853557</v>
      </c>
      <c r="X8108" s="143">
        <f t="shared" si="1777"/>
        <v>0.61929999999999996</v>
      </c>
      <c r="Y8108" s="143">
        <f t="shared" si="1778"/>
        <v>0</v>
      </c>
      <c r="Z8108" s="143">
        <f t="shared" si="1779"/>
        <v>16.69444892818769</v>
      </c>
      <c r="AA8108" s="143">
        <f t="shared" si="1780"/>
        <v>0</v>
      </c>
      <c r="AB8108" s="143">
        <f t="shared" si="1781"/>
        <v>0</v>
      </c>
      <c r="AC8108" s="143">
        <f t="shared" si="1782"/>
        <v>0.42012664901191887</v>
      </c>
      <c r="AD8108" s="143">
        <f t="shared" si="1783"/>
        <v>0</v>
      </c>
      <c r="AE8108" s="105">
        <f t="shared" si="1784"/>
        <v>1.7335098808104359E-4</v>
      </c>
      <c r="AF8108" s="143">
        <f t="shared" si="1785"/>
        <v>0.32075520842533789</v>
      </c>
    </row>
    <row r="8109" spans="1:32" x14ac:dyDescent="0.25">
      <c r="A8109">
        <v>33.774999999999999</v>
      </c>
      <c r="B8109">
        <v>1.068259724782376</v>
      </c>
      <c r="C8109" s="203">
        <f t="shared" si="1787"/>
        <v>4.451438273170804E-3</v>
      </c>
      <c r="D8109" s="184">
        <f t="shared" si="1788"/>
        <v>4.3668609459805587E-2</v>
      </c>
      <c r="T8109" s="182">
        <f t="shared" si="1786"/>
        <v>0.11523252065958262</v>
      </c>
      <c r="U8109" s="19">
        <v>1.1372565572127571</v>
      </c>
      <c r="V8109" s="105">
        <f t="shared" si="1775"/>
        <v>4.1670000000024743E-3</v>
      </c>
      <c r="W8109" s="143">
        <f t="shared" si="1776"/>
        <v>8.8754449677853557</v>
      </c>
      <c r="X8109" s="143">
        <f t="shared" si="1777"/>
        <v>0.61929999999999996</v>
      </c>
      <c r="Y8109" s="143">
        <f t="shared" si="1778"/>
        <v>0</v>
      </c>
      <c r="Z8109" s="143">
        <f t="shared" si="1779"/>
        <v>16.69444892818769</v>
      </c>
      <c r="AA8109" s="143">
        <f t="shared" si="1780"/>
        <v>0</v>
      </c>
      <c r="AB8109" s="143">
        <f t="shared" si="1781"/>
        <v>0</v>
      </c>
      <c r="AC8109" s="143">
        <f t="shared" si="1782"/>
        <v>0.42012664901191887</v>
      </c>
      <c r="AD8109" s="143">
        <f t="shared" si="1783"/>
        <v>0</v>
      </c>
      <c r="AE8109" s="105">
        <f t="shared" si="1784"/>
        <v>1.7335098808104359E-4</v>
      </c>
      <c r="AF8109" s="143">
        <f t="shared" si="1785"/>
        <v>0.32075520842533789</v>
      </c>
    </row>
    <row r="8110" spans="1:32" x14ac:dyDescent="0.25">
      <c r="A8110">
        <v>33.779165999999996</v>
      </c>
      <c r="B8110">
        <v>1.1817168035536656</v>
      </c>
      <c r="C8110" s="203">
        <f t="shared" si="1787"/>
        <v>4.6867011085216055E-3</v>
      </c>
      <c r="D8110" s="184">
        <f t="shared" si="1788"/>
        <v>4.5976537874596955E-2</v>
      </c>
      <c r="T8110" s="182">
        <f t="shared" si="1786"/>
        <v>0.1178140094733688</v>
      </c>
      <c r="U8110" s="19">
        <v>1.1627338709436843</v>
      </c>
      <c r="V8110" s="105">
        <f t="shared" si="1775"/>
        <v>4.1659999999978936E-3</v>
      </c>
      <c r="W8110" s="143">
        <f t="shared" si="1776"/>
        <v>8.8754449677853557</v>
      </c>
      <c r="X8110" s="143">
        <f t="shared" si="1777"/>
        <v>0.61929999999999996</v>
      </c>
      <c r="Y8110" s="143">
        <f t="shared" si="1778"/>
        <v>0</v>
      </c>
      <c r="Z8110" s="143">
        <f t="shared" si="1779"/>
        <v>16.69444892818769</v>
      </c>
      <c r="AA8110" s="143">
        <f t="shared" si="1780"/>
        <v>0</v>
      </c>
      <c r="AB8110" s="143">
        <f t="shared" si="1781"/>
        <v>0</v>
      </c>
      <c r="AC8110" s="143">
        <f t="shared" si="1782"/>
        <v>0.42012664901191887</v>
      </c>
      <c r="AD8110" s="143">
        <f t="shared" si="1783"/>
        <v>0</v>
      </c>
      <c r="AE8110" s="105">
        <f t="shared" si="1784"/>
        <v>1.7335098808104359E-4</v>
      </c>
      <c r="AF8110" s="143">
        <f t="shared" si="1785"/>
        <v>0.34704708340493734</v>
      </c>
    </row>
    <row r="8111" spans="1:32" x14ac:dyDescent="0.25">
      <c r="A8111">
        <v>33.783332999999999</v>
      </c>
      <c r="B8111">
        <v>1.1817168035536656</v>
      </c>
      <c r="C8111" s="203">
        <f t="shared" si="1787"/>
        <v>4.9242139204110488E-3</v>
      </c>
      <c r="D8111" s="184">
        <f t="shared" si="1788"/>
        <v>4.8306538559232393E-2</v>
      </c>
      <c r="T8111" s="182">
        <f t="shared" si="1786"/>
        <v>0.1178140094733688</v>
      </c>
      <c r="U8111" s="19">
        <v>1.1627338709436843</v>
      </c>
      <c r="V8111" s="105">
        <f t="shared" si="1775"/>
        <v>4.1670000000024743E-3</v>
      </c>
      <c r="W8111" s="143">
        <f t="shared" si="1776"/>
        <v>8.8754449677853557</v>
      </c>
      <c r="X8111" s="143">
        <f t="shared" si="1777"/>
        <v>0.61929999999999996</v>
      </c>
      <c r="Y8111" s="143">
        <f t="shared" si="1778"/>
        <v>0</v>
      </c>
      <c r="Z8111" s="143">
        <f t="shared" si="1779"/>
        <v>16.69444892818769</v>
      </c>
      <c r="AA8111" s="143">
        <f t="shared" si="1780"/>
        <v>0</v>
      </c>
      <c r="AB8111" s="143">
        <f t="shared" si="1781"/>
        <v>0</v>
      </c>
      <c r="AC8111" s="143">
        <f t="shared" si="1782"/>
        <v>0.42012664901191887</v>
      </c>
      <c r="AD8111" s="143">
        <f t="shared" si="1783"/>
        <v>0</v>
      </c>
      <c r="AE8111" s="105">
        <f t="shared" si="1784"/>
        <v>1.7335098808104359E-4</v>
      </c>
      <c r="AF8111" s="143">
        <f t="shared" si="1785"/>
        <v>0.34704708340493734</v>
      </c>
    </row>
    <row r="8112" spans="1:32" x14ac:dyDescent="0.25">
      <c r="A8112">
        <v>33.787499999999994</v>
      </c>
      <c r="B8112">
        <v>1.1249882641680204</v>
      </c>
      <c r="C8112" s="203">
        <f t="shared" si="1787"/>
        <v>4.8060200085927917E-3</v>
      </c>
      <c r="D8112" s="184">
        <f t="shared" si="1788"/>
        <v>4.7147056284295288E-2</v>
      </c>
      <c r="T8112" s="182">
        <f t="shared" si="1786"/>
        <v>0.11650783445403139</v>
      </c>
      <c r="U8112" s="19">
        <v>1.149842925773811</v>
      </c>
      <c r="V8112" s="105">
        <f t="shared" si="1775"/>
        <v>4.1669999999953689E-3</v>
      </c>
      <c r="W8112" s="143">
        <f t="shared" si="1776"/>
        <v>8.8754449677853557</v>
      </c>
      <c r="X8112" s="143">
        <f t="shared" si="1777"/>
        <v>0.61929999999999996</v>
      </c>
      <c r="Y8112" s="143">
        <f t="shared" si="1778"/>
        <v>0</v>
      </c>
      <c r="Z8112" s="143">
        <f t="shared" si="1779"/>
        <v>16.69444892818769</v>
      </c>
      <c r="AA8112" s="143">
        <f t="shared" si="1780"/>
        <v>0</v>
      </c>
      <c r="AB8112" s="143">
        <f t="shared" si="1781"/>
        <v>0</v>
      </c>
      <c r="AC8112" s="143">
        <f t="shared" si="1782"/>
        <v>0.42012664901191887</v>
      </c>
      <c r="AD8112" s="143">
        <f t="shared" si="1783"/>
        <v>0</v>
      </c>
      <c r="AE8112" s="105">
        <f t="shared" si="1784"/>
        <v>1.7335098808104359E-4</v>
      </c>
      <c r="AF8112" s="143">
        <f t="shared" si="1785"/>
        <v>0.33409100734865671</v>
      </c>
    </row>
    <row r="8113" spans="1:32" x14ac:dyDescent="0.25">
      <c r="A8113">
        <v>33.791665999999999</v>
      </c>
      <c r="B8113">
        <v>0.95480264601108633</v>
      </c>
      <c r="C8113" s="203">
        <f t="shared" si="1787"/>
        <v>4.3322044659082782E-3</v>
      </c>
      <c r="D8113" s="184">
        <f t="shared" si="1788"/>
        <v>4.2498925810560209E-2</v>
      </c>
      <c r="T8113" s="182">
        <f t="shared" si="1786"/>
        <v>0.11278372239567427</v>
      </c>
      <c r="U8113" s="19">
        <v>1.1130887973913079</v>
      </c>
      <c r="V8113" s="105">
        <f t="shared" si="1775"/>
        <v>4.166000000004999E-3</v>
      </c>
      <c r="W8113" s="143">
        <f t="shared" si="1776"/>
        <v>8.8754449677853557</v>
      </c>
      <c r="X8113" s="143">
        <f t="shared" si="1777"/>
        <v>0.61929999999999996</v>
      </c>
      <c r="Y8113" s="143">
        <f t="shared" si="1778"/>
        <v>0</v>
      </c>
      <c r="Z8113" s="143">
        <f t="shared" si="1779"/>
        <v>16.69444892818769</v>
      </c>
      <c r="AA8113" s="143">
        <f t="shared" si="1780"/>
        <v>0</v>
      </c>
      <c r="AB8113" s="143">
        <f t="shared" si="1781"/>
        <v>0</v>
      </c>
      <c r="AC8113" s="143">
        <f t="shared" si="1782"/>
        <v>0.42012664901191887</v>
      </c>
      <c r="AD8113" s="143">
        <f t="shared" si="1783"/>
        <v>0</v>
      </c>
      <c r="AE8113" s="105">
        <f t="shared" si="1784"/>
        <v>1.7335098808104359E-4</v>
      </c>
      <c r="AF8113" s="143">
        <f t="shared" si="1785"/>
        <v>0.29291331487721589</v>
      </c>
    </row>
    <row r="8114" spans="1:32" x14ac:dyDescent="0.25">
      <c r="A8114">
        <v>33.795832999999995</v>
      </c>
      <c r="B8114">
        <v>1.068259724782376</v>
      </c>
      <c r="C8114" s="203">
        <f t="shared" si="1787"/>
        <v>4.2150504495434933E-3</v>
      </c>
      <c r="D8114" s="184">
        <f t="shared" si="1788"/>
        <v>4.1349644910021674E-2</v>
      </c>
      <c r="T8114" s="182">
        <f t="shared" si="1786"/>
        <v>0.11523334019746184</v>
      </c>
      <c r="U8114" s="19">
        <v>1.1372646454227666</v>
      </c>
      <c r="V8114" s="105">
        <f t="shared" si="1775"/>
        <v>4.1669999999953689E-3</v>
      </c>
      <c r="W8114" s="143">
        <f t="shared" si="1776"/>
        <v>8.8754449677853557</v>
      </c>
      <c r="X8114" s="143">
        <f t="shared" si="1777"/>
        <v>0.61929999999999996</v>
      </c>
      <c r="Y8114" s="143">
        <f t="shared" si="1778"/>
        <v>0</v>
      </c>
      <c r="Z8114" s="143">
        <f t="shared" si="1779"/>
        <v>16.69444892818769</v>
      </c>
      <c r="AA8114" s="143">
        <f t="shared" si="1780"/>
        <v>0</v>
      </c>
      <c r="AB8114" s="143">
        <f t="shared" si="1781"/>
        <v>0</v>
      </c>
      <c r="AC8114" s="143">
        <f t="shared" si="1782"/>
        <v>0.42012664901191887</v>
      </c>
      <c r="AD8114" s="143">
        <f t="shared" si="1783"/>
        <v>0</v>
      </c>
      <c r="AE8114" s="105">
        <f t="shared" si="1784"/>
        <v>1.7335098808104359E-4</v>
      </c>
      <c r="AF8114" s="143">
        <f t="shared" si="1785"/>
        <v>0.32075292721885007</v>
      </c>
    </row>
    <row r="8115" spans="1:32" x14ac:dyDescent="0.25">
      <c r="A8115">
        <v>33.799999999999997</v>
      </c>
      <c r="B8115">
        <v>1.068259724782376</v>
      </c>
      <c r="C8115" s="203">
        <f t="shared" si="1787"/>
        <v>4.451438273170804E-3</v>
      </c>
      <c r="D8115" s="184">
        <f t="shared" si="1788"/>
        <v>4.3668609459805587E-2</v>
      </c>
      <c r="T8115" s="182">
        <f t="shared" si="1786"/>
        <v>0.11523334019746184</v>
      </c>
      <c r="U8115" s="19">
        <v>1.1372646454227666</v>
      </c>
      <c r="V8115" s="105">
        <f t="shared" si="1775"/>
        <v>4.1670000000024743E-3</v>
      </c>
      <c r="W8115" s="143">
        <f t="shared" si="1776"/>
        <v>8.8754449677853557</v>
      </c>
      <c r="X8115" s="143">
        <f t="shared" si="1777"/>
        <v>0.61929999999999996</v>
      </c>
      <c r="Y8115" s="143">
        <f t="shared" si="1778"/>
        <v>0</v>
      </c>
      <c r="Z8115" s="143">
        <f t="shared" si="1779"/>
        <v>16.69444892818769</v>
      </c>
      <c r="AA8115" s="143">
        <f t="shared" si="1780"/>
        <v>0</v>
      </c>
      <c r="AB8115" s="143">
        <f t="shared" si="1781"/>
        <v>0</v>
      </c>
      <c r="AC8115" s="143">
        <f t="shared" si="1782"/>
        <v>0.42012664901191887</v>
      </c>
      <c r="AD8115" s="143">
        <f t="shared" si="1783"/>
        <v>0</v>
      </c>
      <c r="AE8115" s="105">
        <f t="shared" si="1784"/>
        <v>1.7335098808104359E-4</v>
      </c>
      <c r="AF8115" s="143">
        <f t="shared" si="1785"/>
        <v>0.32075292721885007</v>
      </c>
    </row>
    <row r="8116" spans="1:32" x14ac:dyDescent="0.25">
      <c r="A8116">
        <v>33.804165999999995</v>
      </c>
      <c r="B8116">
        <v>1.068259724782376</v>
      </c>
      <c r="C8116" s="203">
        <f t="shared" si="1787"/>
        <v>4.4503700134411279E-3</v>
      </c>
      <c r="D8116" s="184">
        <f t="shared" si="1788"/>
        <v>4.3658129831857469E-2</v>
      </c>
      <c r="T8116" s="182">
        <f t="shared" si="1786"/>
        <v>0.11523334019746184</v>
      </c>
      <c r="U8116" s="19">
        <v>1.1372646454227666</v>
      </c>
      <c r="V8116" s="105">
        <f t="shared" si="1775"/>
        <v>4.1659999999978936E-3</v>
      </c>
      <c r="W8116" s="143">
        <f t="shared" si="1776"/>
        <v>8.8754449677853557</v>
      </c>
      <c r="X8116" s="143">
        <f t="shared" si="1777"/>
        <v>0.61929999999999996</v>
      </c>
      <c r="Y8116" s="143">
        <f t="shared" si="1778"/>
        <v>0</v>
      </c>
      <c r="Z8116" s="143">
        <f t="shared" si="1779"/>
        <v>16.69444892818769</v>
      </c>
      <c r="AA8116" s="143">
        <f t="shared" si="1780"/>
        <v>0</v>
      </c>
      <c r="AB8116" s="143">
        <f t="shared" si="1781"/>
        <v>0</v>
      </c>
      <c r="AC8116" s="143">
        <f t="shared" si="1782"/>
        <v>0.42012664901191887</v>
      </c>
      <c r="AD8116" s="143">
        <f t="shared" si="1783"/>
        <v>0</v>
      </c>
      <c r="AE8116" s="105">
        <f t="shared" si="1784"/>
        <v>1.7335098808104359E-4</v>
      </c>
      <c r="AF8116" s="143">
        <f t="shared" si="1785"/>
        <v>0.32075292721885007</v>
      </c>
    </row>
    <row r="8117" spans="1:32" x14ac:dyDescent="0.25">
      <c r="A8117">
        <v>33.808332999999998</v>
      </c>
      <c r="B8117">
        <v>1.1249882641680204</v>
      </c>
      <c r="C8117" s="203">
        <f t="shared" si="1787"/>
        <v>4.5696321849808645E-3</v>
      </c>
      <c r="D8117" s="184">
        <f t="shared" si="1788"/>
        <v>4.4828091734662283E-2</v>
      </c>
      <c r="T8117" s="182">
        <f t="shared" si="1786"/>
        <v>0.11650777148092814</v>
      </c>
      <c r="U8117" s="19">
        <v>1.1498423042776031</v>
      </c>
      <c r="V8117" s="105">
        <f t="shared" si="1775"/>
        <v>4.1670000000024743E-3</v>
      </c>
      <c r="W8117" s="143">
        <f t="shared" si="1776"/>
        <v>8.8754449677853557</v>
      </c>
      <c r="X8117" s="143">
        <f t="shared" si="1777"/>
        <v>0.61929999999999996</v>
      </c>
      <c r="Y8117" s="143">
        <f t="shared" si="1778"/>
        <v>0</v>
      </c>
      <c r="Z8117" s="143">
        <f t="shared" si="1779"/>
        <v>16.69444892818769</v>
      </c>
      <c r="AA8117" s="143">
        <f t="shared" si="1780"/>
        <v>0</v>
      </c>
      <c r="AB8117" s="143">
        <f t="shared" si="1781"/>
        <v>0</v>
      </c>
      <c r="AC8117" s="143">
        <f t="shared" si="1782"/>
        <v>0.42012664901191887</v>
      </c>
      <c r="AD8117" s="143">
        <f t="shared" si="1783"/>
        <v>0</v>
      </c>
      <c r="AE8117" s="105">
        <f t="shared" si="1784"/>
        <v>1.7335098808104359E-4</v>
      </c>
      <c r="AF8117" s="143">
        <f t="shared" si="1785"/>
        <v>0.33409118792671794</v>
      </c>
    </row>
    <row r="8118" spans="1:32" x14ac:dyDescent="0.25">
      <c r="A8118">
        <v>33.8125</v>
      </c>
      <c r="B8118">
        <v>1.068259724782376</v>
      </c>
      <c r="C8118" s="203">
        <f t="shared" si="1787"/>
        <v>4.5696321849808645E-3</v>
      </c>
      <c r="D8118" s="184">
        <f t="shared" si="1788"/>
        <v>4.4828091734662283E-2</v>
      </c>
      <c r="T8118" s="182">
        <f t="shared" si="1786"/>
        <v>0.11523252051284742</v>
      </c>
      <c r="U8118" s="19">
        <v>1.1372565557645933</v>
      </c>
      <c r="V8118" s="105">
        <f t="shared" si="1775"/>
        <v>4.1670000000024743E-3</v>
      </c>
      <c r="W8118" s="143">
        <f t="shared" si="1776"/>
        <v>8.8754449677853557</v>
      </c>
      <c r="X8118" s="143">
        <f t="shared" si="1777"/>
        <v>0.61929999999999996</v>
      </c>
      <c r="Y8118" s="143">
        <f t="shared" si="1778"/>
        <v>0</v>
      </c>
      <c r="Z8118" s="143">
        <f t="shared" si="1779"/>
        <v>16.69444892818769</v>
      </c>
      <c r="AA8118" s="143">
        <f t="shared" si="1780"/>
        <v>0</v>
      </c>
      <c r="AB8118" s="143">
        <f t="shared" si="1781"/>
        <v>0</v>
      </c>
      <c r="AC8118" s="143">
        <f t="shared" si="1782"/>
        <v>0.42012664901191887</v>
      </c>
      <c r="AD8118" s="143">
        <f t="shared" si="1783"/>
        <v>0</v>
      </c>
      <c r="AE8118" s="105">
        <f t="shared" si="1784"/>
        <v>1.7335098808104359E-4</v>
      </c>
      <c r="AF8118" s="143">
        <f t="shared" si="1785"/>
        <v>0.32075520883378222</v>
      </c>
    </row>
    <row r="8119" spans="1:32" x14ac:dyDescent="0.25">
      <c r="A8119">
        <v>33.816665999999998</v>
      </c>
      <c r="B8119">
        <v>1.1817168035536656</v>
      </c>
      <c r="C8119" s="203">
        <f t="shared" si="1787"/>
        <v>4.6867011085216055E-3</v>
      </c>
      <c r="D8119" s="184">
        <f t="shared" si="1788"/>
        <v>4.5976537874596955E-2</v>
      </c>
      <c r="T8119" s="182">
        <f t="shared" si="1786"/>
        <v>0.11781400947326195</v>
      </c>
      <c r="U8119" s="19">
        <v>1.1627338709426296</v>
      </c>
      <c r="V8119" s="105">
        <f t="shared" si="1775"/>
        <v>4.1659999999978936E-3</v>
      </c>
      <c r="W8119" s="143">
        <f t="shared" si="1776"/>
        <v>8.8754449677853557</v>
      </c>
      <c r="X8119" s="143">
        <f t="shared" si="1777"/>
        <v>0.61929999999999996</v>
      </c>
      <c r="Y8119" s="143">
        <f t="shared" si="1778"/>
        <v>0</v>
      </c>
      <c r="Z8119" s="143">
        <f t="shared" si="1779"/>
        <v>16.69444892818769</v>
      </c>
      <c r="AA8119" s="143">
        <f t="shared" si="1780"/>
        <v>0</v>
      </c>
      <c r="AB8119" s="143">
        <f t="shared" si="1781"/>
        <v>0</v>
      </c>
      <c r="AC8119" s="143">
        <f t="shared" si="1782"/>
        <v>0.42012664901191887</v>
      </c>
      <c r="AD8119" s="143">
        <f t="shared" si="1783"/>
        <v>0</v>
      </c>
      <c r="AE8119" s="105">
        <f t="shared" si="1784"/>
        <v>1.7335098808104359E-4</v>
      </c>
      <c r="AF8119" s="143">
        <f t="shared" si="1785"/>
        <v>0.34704708340525209</v>
      </c>
    </row>
    <row r="8120" spans="1:32" x14ac:dyDescent="0.25">
      <c r="A8120">
        <v>33.820833</v>
      </c>
      <c r="B8120">
        <v>1.0115311853967308</v>
      </c>
      <c r="C8120" s="203">
        <f t="shared" si="1787"/>
        <v>4.5696321849808645E-3</v>
      </c>
      <c r="D8120" s="184">
        <f t="shared" si="1788"/>
        <v>4.4828091734662283E-2</v>
      </c>
      <c r="T8120" s="182">
        <f t="shared" si="1786"/>
        <v>0.11399104861321308</v>
      </c>
      <c r="U8120" s="19">
        <v>1.1250041807373607</v>
      </c>
      <c r="V8120" s="105">
        <f t="shared" si="1775"/>
        <v>4.1670000000024743E-3</v>
      </c>
      <c r="W8120" s="143">
        <f t="shared" si="1776"/>
        <v>8.8754449677853557</v>
      </c>
      <c r="X8120" s="143">
        <f t="shared" si="1777"/>
        <v>0.61929999999999996</v>
      </c>
      <c r="Y8120" s="143">
        <f t="shared" si="1778"/>
        <v>0</v>
      </c>
      <c r="Z8120" s="143">
        <f t="shared" si="1779"/>
        <v>16.69444892818769</v>
      </c>
      <c r="AA8120" s="143">
        <f t="shared" si="1780"/>
        <v>0</v>
      </c>
      <c r="AB8120" s="143">
        <f t="shared" si="1781"/>
        <v>0</v>
      </c>
      <c r="AC8120" s="143">
        <f t="shared" si="1782"/>
        <v>0.42012664901191887</v>
      </c>
      <c r="AD8120" s="143">
        <f t="shared" si="1783"/>
        <v>0</v>
      </c>
      <c r="AE8120" s="105">
        <f t="shared" si="1784"/>
        <v>1.7335098808104359E-4</v>
      </c>
      <c r="AF8120" s="143">
        <f t="shared" si="1785"/>
        <v>0.30702974498532892</v>
      </c>
    </row>
    <row r="8121" spans="1:32" x14ac:dyDescent="0.25">
      <c r="A8121">
        <v>33.824999999999996</v>
      </c>
      <c r="B8121">
        <v>1.1249882641680204</v>
      </c>
      <c r="C8121" s="203">
        <f t="shared" si="1787"/>
        <v>4.4514382731632128E-3</v>
      </c>
      <c r="D8121" s="184">
        <f t="shared" si="1788"/>
        <v>4.3668609459731118E-2</v>
      </c>
      <c r="T8121" s="182">
        <f t="shared" si="1786"/>
        <v>0.11650879076545229</v>
      </c>
      <c r="U8121" s="19">
        <v>1.1498523638337259</v>
      </c>
      <c r="V8121" s="105">
        <f t="shared" si="1775"/>
        <v>4.1669999999953689E-3</v>
      </c>
      <c r="W8121" s="143">
        <f t="shared" si="1776"/>
        <v>8.8754449677853557</v>
      </c>
      <c r="X8121" s="143">
        <f t="shared" si="1777"/>
        <v>0.61929999999999996</v>
      </c>
      <c r="Y8121" s="143">
        <f t="shared" si="1778"/>
        <v>0</v>
      </c>
      <c r="Z8121" s="143">
        <f t="shared" si="1779"/>
        <v>16.69444892818769</v>
      </c>
      <c r="AA8121" s="143">
        <f t="shared" si="1780"/>
        <v>0</v>
      </c>
      <c r="AB8121" s="143">
        <f t="shared" si="1781"/>
        <v>0</v>
      </c>
      <c r="AC8121" s="143">
        <f t="shared" si="1782"/>
        <v>0.42012664901191887</v>
      </c>
      <c r="AD8121" s="143">
        <f t="shared" si="1783"/>
        <v>0</v>
      </c>
      <c r="AE8121" s="105">
        <f t="shared" si="1784"/>
        <v>1.7335098808104359E-4</v>
      </c>
      <c r="AF8121" s="143">
        <f t="shared" si="1785"/>
        <v>0.33408826510883216</v>
      </c>
    </row>
    <row r="8122" spans="1:32" x14ac:dyDescent="0.25">
      <c r="A8122">
        <v>33.829166000000001</v>
      </c>
      <c r="B8122">
        <v>1.068259724782376</v>
      </c>
      <c r="C8122" s="203">
        <f t="shared" si="1787"/>
        <v>4.5685355609891582E-3</v>
      </c>
      <c r="D8122" s="184">
        <f t="shared" si="1788"/>
        <v>4.4817333853303644E-2</v>
      </c>
      <c r="T8122" s="182">
        <f t="shared" si="1786"/>
        <v>0.11523250691745233</v>
      </c>
      <c r="U8122" s="19">
        <v>1.137256421588476</v>
      </c>
      <c r="V8122" s="105">
        <f t="shared" si="1775"/>
        <v>4.166000000004999E-3</v>
      </c>
      <c r="W8122" s="143">
        <f t="shared" si="1776"/>
        <v>8.8754449677853557</v>
      </c>
      <c r="X8122" s="143">
        <f t="shared" si="1777"/>
        <v>0.61929999999999996</v>
      </c>
      <c r="Y8122" s="143">
        <f t="shared" si="1778"/>
        <v>0</v>
      </c>
      <c r="Z8122" s="143">
        <f t="shared" si="1779"/>
        <v>16.69444892818769</v>
      </c>
      <c r="AA8122" s="143">
        <f t="shared" si="1780"/>
        <v>0</v>
      </c>
      <c r="AB8122" s="143">
        <f t="shared" si="1781"/>
        <v>0</v>
      </c>
      <c r="AC8122" s="143">
        <f t="shared" si="1782"/>
        <v>0.42012664901191887</v>
      </c>
      <c r="AD8122" s="143">
        <f t="shared" si="1783"/>
        <v>0</v>
      </c>
      <c r="AE8122" s="105">
        <f t="shared" si="1784"/>
        <v>1.7335098808104359E-4</v>
      </c>
      <c r="AF8122" s="143">
        <f t="shared" si="1785"/>
        <v>0.32075524667721639</v>
      </c>
    </row>
    <row r="8123" spans="1:32" x14ac:dyDescent="0.25">
      <c r="A8123">
        <v>33.833332999999996</v>
      </c>
      <c r="B8123">
        <v>1.068259724782376</v>
      </c>
      <c r="C8123" s="203">
        <f t="shared" si="1787"/>
        <v>4.4514382731632137E-3</v>
      </c>
      <c r="D8123" s="184">
        <f t="shared" si="1788"/>
        <v>4.3668609459731125E-2</v>
      </c>
      <c r="T8123" s="182">
        <f t="shared" si="1786"/>
        <v>0.11523250691745233</v>
      </c>
      <c r="U8123" s="19">
        <v>1.137256421588476</v>
      </c>
      <c r="V8123" s="105">
        <f t="shared" si="1775"/>
        <v>4.1669999999953689E-3</v>
      </c>
      <c r="W8123" s="143">
        <f t="shared" si="1776"/>
        <v>8.8754449677853557</v>
      </c>
      <c r="X8123" s="143">
        <f t="shared" si="1777"/>
        <v>0.61929999999999996</v>
      </c>
      <c r="Y8123" s="143">
        <f t="shared" si="1778"/>
        <v>0</v>
      </c>
      <c r="Z8123" s="143">
        <f t="shared" si="1779"/>
        <v>16.69444892818769</v>
      </c>
      <c r="AA8123" s="143">
        <f t="shared" si="1780"/>
        <v>0</v>
      </c>
      <c r="AB8123" s="143">
        <f t="shared" si="1781"/>
        <v>0</v>
      </c>
      <c r="AC8123" s="143">
        <f t="shared" si="1782"/>
        <v>0.42012664901191887</v>
      </c>
      <c r="AD8123" s="143">
        <f t="shared" si="1783"/>
        <v>0</v>
      </c>
      <c r="AE8123" s="105">
        <f t="shared" si="1784"/>
        <v>1.7335098808104359E-4</v>
      </c>
      <c r="AF8123" s="143">
        <f t="shared" si="1785"/>
        <v>0.32075524667721639</v>
      </c>
    </row>
    <row r="8124" spans="1:32" x14ac:dyDescent="0.25">
      <c r="A8124">
        <v>33.837499999999999</v>
      </c>
      <c r="B8124">
        <v>1.1249882641680204</v>
      </c>
      <c r="C8124" s="203">
        <f t="shared" si="1787"/>
        <v>4.5696321849808645E-3</v>
      </c>
      <c r="D8124" s="184">
        <f t="shared" si="1788"/>
        <v>4.4828091734662283E-2</v>
      </c>
      <c r="T8124" s="182">
        <f t="shared" si="1786"/>
        <v>0.11650776038943562</v>
      </c>
      <c r="U8124" s="19">
        <v>1.149842194813083</v>
      </c>
      <c r="V8124" s="105">
        <f t="shared" si="1775"/>
        <v>4.1670000000024743E-3</v>
      </c>
      <c r="W8124" s="143">
        <f t="shared" si="1776"/>
        <v>8.8754449677853557</v>
      </c>
      <c r="X8124" s="143">
        <f t="shared" si="1777"/>
        <v>0.61929999999999996</v>
      </c>
      <c r="Y8124" s="143">
        <f t="shared" si="1778"/>
        <v>0</v>
      </c>
      <c r="Z8124" s="143">
        <f t="shared" si="1779"/>
        <v>16.69444892818769</v>
      </c>
      <c r="AA8124" s="143">
        <f t="shared" si="1780"/>
        <v>0</v>
      </c>
      <c r="AB8124" s="143">
        <f t="shared" si="1781"/>
        <v>0</v>
      </c>
      <c r="AC8124" s="143">
        <f t="shared" si="1782"/>
        <v>0.42012664901191887</v>
      </c>
      <c r="AD8124" s="143">
        <f t="shared" si="1783"/>
        <v>0</v>
      </c>
      <c r="AE8124" s="105">
        <f t="shared" si="1784"/>
        <v>1.7335098808104359E-4</v>
      </c>
      <c r="AF8124" s="143">
        <f t="shared" si="1785"/>
        <v>0.3340912197320664</v>
      </c>
    </row>
    <row r="8125" spans="1:32" x14ac:dyDescent="0.25">
      <c r="A8125">
        <v>33.841665999999996</v>
      </c>
      <c r="B8125">
        <v>1.1249882641680204</v>
      </c>
      <c r="C8125" s="203">
        <f t="shared" si="1787"/>
        <v>4.6867011085216037E-3</v>
      </c>
      <c r="D8125" s="184">
        <f t="shared" si="1788"/>
        <v>4.5976537874596934E-2</v>
      </c>
      <c r="T8125" s="182">
        <f t="shared" si="1786"/>
        <v>0.11650776038943562</v>
      </c>
      <c r="U8125" s="19">
        <v>1.149842194813083</v>
      </c>
      <c r="V8125" s="105">
        <f t="shared" si="1775"/>
        <v>4.1659999999978936E-3</v>
      </c>
      <c r="W8125" s="143">
        <f t="shared" si="1776"/>
        <v>8.8754449677853557</v>
      </c>
      <c r="X8125" s="143">
        <f t="shared" si="1777"/>
        <v>0.61929999999999996</v>
      </c>
      <c r="Y8125" s="143">
        <f t="shared" si="1778"/>
        <v>0</v>
      </c>
      <c r="Z8125" s="143">
        <f t="shared" si="1779"/>
        <v>16.69444892818769</v>
      </c>
      <c r="AA8125" s="143">
        <f t="shared" si="1780"/>
        <v>0</v>
      </c>
      <c r="AB8125" s="143">
        <f t="shared" si="1781"/>
        <v>0</v>
      </c>
      <c r="AC8125" s="143">
        <f t="shared" si="1782"/>
        <v>0.42012664901191887</v>
      </c>
      <c r="AD8125" s="143">
        <f t="shared" si="1783"/>
        <v>0</v>
      </c>
      <c r="AE8125" s="105">
        <f t="shared" si="1784"/>
        <v>1.7335098808104359E-4</v>
      </c>
      <c r="AF8125" s="143">
        <f t="shared" si="1785"/>
        <v>0.3340912197320664</v>
      </c>
    </row>
    <row r="8126" spans="1:32" x14ac:dyDescent="0.25">
      <c r="A8126">
        <v>33.845832999999999</v>
      </c>
      <c r="B8126">
        <v>1.1817168035536656</v>
      </c>
      <c r="C8126" s="203">
        <f t="shared" si="1787"/>
        <v>4.8060200086009865E-3</v>
      </c>
      <c r="D8126" s="184">
        <f t="shared" si="1788"/>
        <v>4.7147056284375682E-2</v>
      </c>
      <c r="T8126" s="182">
        <f t="shared" si="1786"/>
        <v>0.11781287979760638</v>
      </c>
      <c r="U8126" s="19">
        <v>1.1627227219107463</v>
      </c>
      <c r="V8126" s="105">
        <f t="shared" si="1775"/>
        <v>4.1670000000024743E-3</v>
      </c>
      <c r="W8126" s="143">
        <f t="shared" si="1776"/>
        <v>8.8754449677853557</v>
      </c>
      <c r="X8126" s="143">
        <f t="shared" si="1777"/>
        <v>0.61929999999999996</v>
      </c>
      <c r="Y8126" s="143">
        <f t="shared" si="1778"/>
        <v>0</v>
      </c>
      <c r="Z8126" s="143">
        <f t="shared" si="1779"/>
        <v>16.69444892818769</v>
      </c>
      <c r="AA8126" s="143">
        <f t="shared" si="1780"/>
        <v>0</v>
      </c>
      <c r="AB8126" s="143">
        <f t="shared" si="1781"/>
        <v>0</v>
      </c>
      <c r="AC8126" s="143">
        <f t="shared" si="1782"/>
        <v>0.42012664901191887</v>
      </c>
      <c r="AD8126" s="143">
        <f t="shared" si="1783"/>
        <v>0</v>
      </c>
      <c r="AE8126" s="105">
        <f t="shared" si="1784"/>
        <v>1.7335098808104359E-4</v>
      </c>
      <c r="AF8126" s="143">
        <f t="shared" si="1785"/>
        <v>0.34705041114532714</v>
      </c>
    </row>
    <row r="8127" spans="1:32" x14ac:dyDescent="0.25">
      <c r="A8127">
        <v>33.849999999999994</v>
      </c>
      <c r="B8127">
        <v>1.1249882641680204</v>
      </c>
      <c r="C8127" s="203">
        <f t="shared" si="1787"/>
        <v>4.8060200085927917E-3</v>
      </c>
      <c r="D8127" s="184">
        <f t="shared" si="1788"/>
        <v>4.7147056284295288E-2</v>
      </c>
      <c r="T8127" s="182">
        <f t="shared" si="1786"/>
        <v>0.11650784803199352</v>
      </c>
      <c r="U8127" s="19">
        <v>1.1498430597778782</v>
      </c>
      <c r="V8127" s="105">
        <f t="shared" si="1775"/>
        <v>4.1669999999953689E-3</v>
      </c>
      <c r="W8127" s="143">
        <f t="shared" si="1776"/>
        <v>8.8754449677853557</v>
      </c>
      <c r="X8127" s="143">
        <f t="shared" si="1777"/>
        <v>0.61929999999999996</v>
      </c>
      <c r="Y8127" s="143">
        <f t="shared" si="1778"/>
        <v>0</v>
      </c>
      <c r="Z8127" s="143">
        <f t="shared" si="1779"/>
        <v>16.69444892818769</v>
      </c>
      <c r="AA8127" s="143">
        <f t="shared" si="1780"/>
        <v>0</v>
      </c>
      <c r="AB8127" s="143">
        <f t="shared" si="1781"/>
        <v>0</v>
      </c>
      <c r="AC8127" s="143">
        <f t="shared" si="1782"/>
        <v>0.42012664901191887</v>
      </c>
      <c r="AD8127" s="143">
        <f t="shared" si="1783"/>
        <v>0</v>
      </c>
      <c r="AE8127" s="105">
        <f t="shared" si="1784"/>
        <v>1.7335098808104359E-4</v>
      </c>
      <c r="AF8127" s="143">
        <f t="shared" si="1785"/>
        <v>0.33409096841329633</v>
      </c>
    </row>
    <row r="8128" spans="1:32" x14ac:dyDescent="0.25">
      <c r="A8128">
        <v>33.854165999999999</v>
      </c>
      <c r="B8128">
        <v>1.1249882641680204</v>
      </c>
      <c r="C8128" s="203">
        <f t="shared" si="1787"/>
        <v>4.6867011085295973E-3</v>
      </c>
      <c r="D8128" s="184">
        <f t="shared" si="1788"/>
        <v>4.5976537874675351E-2</v>
      </c>
      <c r="T8128" s="182">
        <f t="shared" si="1786"/>
        <v>0.11650784803199352</v>
      </c>
      <c r="U8128" s="19">
        <v>1.1498430597778782</v>
      </c>
      <c r="V8128" s="105">
        <f t="shared" si="1775"/>
        <v>4.166000000004999E-3</v>
      </c>
      <c r="W8128" s="143">
        <f t="shared" si="1776"/>
        <v>8.8754449677853557</v>
      </c>
      <c r="X8128" s="143">
        <f t="shared" si="1777"/>
        <v>0.61929999999999996</v>
      </c>
      <c r="Y8128" s="143">
        <f t="shared" si="1778"/>
        <v>0</v>
      </c>
      <c r="Z8128" s="143">
        <f t="shared" si="1779"/>
        <v>16.69444892818769</v>
      </c>
      <c r="AA8128" s="143">
        <f t="shared" si="1780"/>
        <v>0</v>
      </c>
      <c r="AB8128" s="143">
        <f t="shared" si="1781"/>
        <v>0</v>
      </c>
      <c r="AC8128" s="143">
        <f t="shared" si="1782"/>
        <v>0.42012664901191887</v>
      </c>
      <c r="AD8128" s="143">
        <f t="shared" si="1783"/>
        <v>0</v>
      </c>
      <c r="AE8128" s="105">
        <f t="shared" si="1784"/>
        <v>1.7335098808104359E-4</v>
      </c>
      <c r="AF8128" s="143">
        <f t="shared" si="1785"/>
        <v>0.33409096841329633</v>
      </c>
    </row>
    <row r="8129" spans="1:32" x14ac:dyDescent="0.25">
      <c r="A8129">
        <v>33.858332999999995</v>
      </c>
      <c r="B8129">
        <v>1.1817168035536656</v>
      </c>
      <c r="C8129" s="203">
        <f t="shared" si="1787"/>
        <v>4.8060200085927917E-3</v>
      </c>
      <c r="D8129" s="184">
        <f t="shared" si="1788"/>
        <v>4.7147056284295288E-2</v>
      </c>
      <c r="T8129" s="182">
        <f t="shared" si="1786"/>
        <v>0.11781288085354454</v>
      </c>
      <c r="U8129" s="19">
        <v>1.1627227323320457</v>
      </c>
      <c r="V8129" s="105">
        <f t="shared" ref="V8129:V8148" si="1789">+A8129-A8128</f>
        <v>4.1669999999953689E-3</v>
      </c>
      <c r="W8129" s="143">
        <f t="shared" ref="W8129:W8148" si="1790">IF(AND(T8129&lt;=$O$55,T8129&gt;$M$55),$P$55,IF(AND(T8129&lt;=$O$56,T8129&gt;$M$56),$P$56,IF(AND(T8129&lt;=$O$57,T8129&gt;$M$57),$P$57,IF(AND(T8129&lt;=$O$58,T8129&gt;$M$58),$P$58,IF(AND(T8129&lt;=$O$59,T8129&gt;$M$59),$P$59,"a N/A")))))</f>
        <v>8.8754449677853557</v>
      </c>
      <c r="X8129" s="143">
        <f t="shared" ref="X8129:X8148" si="1791">IF(AND(T8129&lt;=$O$55,T8129&gt;$M$55),$Q$55,IF(AND(T8129&lt;=$O$56,T8129&gt;$M$56),$Q$56,IF(AND(T8129&lt;=$O$57,T8129&gt;$M$57),$Q$57,IF(AND(T8129&lt;=$O$58,T8129&gt;$M$58),$Q$58,IF(AND(T8129&lt;=$O$59,T8129&gt;$M$59),$Q$59,"Valor no encontrado para Po")))))</f>
        <v>0.61929999999999996</v>
      </c>
      <c r="Y8129" s="143">
        <f t="shared" ref="Y8129:Y8148" si="1792">IF(OR(Z8128&gt;=($V$1-$X$1)/2,Z8128&gt;=$Z$1/2),0,W8129*T8129^X8129*V8129)</f>
        <v>0</v>
      </c>
      <c r="Z8129" s="143">
        <f t="shared" ref="Z8129:Z8148" si="1793">+Z8128+Y8129</f>
        <v>16.69444892818769</v>
      </c>
      <c r="AA8129" s="143">
        <f t="shared" ref="AA8129:AA8148" si="1794">2*$AD$1*PI()*((Z8129+$X$1/2)*(2*Z8129-$Z$1)+(Z8129+$X$1/2)^2-($V$1/2)^2)*Y8129</f>
        <v>0</v>
      </c>
      <c r="AB8129" s="143">
        <f t="shared" ref="AB8129:AB8148" si="1795">-AA8129*0.000000001*$AB$1</f>
        <v>0</v>
      </c>
      <c r="AC8129" s="143">
        <f t="shared" ref="AC8129:AC8148" si="1796">+AC8128+AB8129</f>
        <v>0.42012664901191887</v>
      </c>
      <c r="AD8129" s="143">
        <f t="shared" ref="AD8129:AD8148" si="1797">+AB8129/V8129</f>
        <v>0</v>
      </c>
      <c r="AE8129" s="105">
        <f t="shared" ref="AE8129:AE8148" si="1798">+AE8128-AB8129</f>
        <v>1.7335098808104359E-4</v>
      </c>
      <c r="AF8129" s="143">
        <f t="shared" ref="AF8129:AF8148" si="1799">B8129*9.81/(T8129*1000000*$AH$1)</f>
        <v>0.34705040803476944</v>
      </c>
    </row>
    <row r="8130" spans="1:32" x14ac:dyDescent="0.25">
      <c r="A8130">
        <v>33.862499999999997</v>
      </c>
      <c r="B8130">
        <v>1.1817168035536656</v>
      </c>
      <c r="C8130" s="203">
        <f t="shared" si="1787"/>
        <v>4.9242139204110488E-3</v>
      </c>
      <c r="D8130" s="184">
        <f t="shared" si="1788"/>
        <v>4.8306538559232393E-2</v>
      </c>
      <c r="T8130" s="182">
        <f t="shared" si="1786"/>
        <v>0.11781288085354454</v>
      </c>
      <c r="U8130" s="19">
        <v>1.1627227323320457</v>
      </c>
      <c r="V8130" s="105">
        <f t="shared" si="1789"/>
        <v>4.1670000000024743E-3</v>
      </c>
      <c r="W8130" s="143">
        <f t="shared" si="1790"/>
        <v>8.8754449677853557</v>
      </c>
      <c r="X8130" s="143">
        <f t="shared" si="1791"/>
        <v>0.61929999999999996</v>
      </c>
      <c r="Y8130" s="143">
        <f t="shared" si="1792"/>
        <v>0</v>
      </c>
      <c r="Z8130" s="143">
        <f t="shared" si="1793"/>
        <v>16.69444892818769</v>
      </c>
      <c r="AA8130" s="143">
        <f t="shared" si="1794"/>
        <v>0</v>
      </c>
      <c r="AB8130" s="143">
        <f t="shared" si="1795"/>
        <v>0</v>
      </c>
      <c r="AC8130" s="143">
        <f t="shared" si="1796"/>
        <v>0.42012664901191887</v>
      </c>
      <c r="AD8130" s="143">
        <f t="shared" si="1797"/>
        <v>0</v>
      </c>
      <c r="AE8130" s="105">
        <f t="shared" si="1798"/>
        <v>1.7335098808104359E-4</v>
      </c>
      <c r="AF8130" s="143">
        <f t="shared" si="1799"/>
        <v>0.34705040803476944</v>
      </c>
    </row>
    <row r="8131" spans="1:32" x14ac:dyDescent="0.25">
      <c r="A8131">
        <v>33.866665999999995</v>
      </c>
      <c r="B8131">
        <v>1.1817168035536656</v>
      </c>
      <c r="C8131" s="203">
        <f t="shared" si="1787"/>
        <v>4.9230322036020813E-3</v>
      </c>
      <c r="D8131" s="184">
        <f t="shared" si="1788"/>
        <v>4.8294945917336421E-2</v>
      </c>
      <c r="T8131" s="182">
        <f t="shared" si="1786"/>
        <v>0.11781288085354454</v>
      </c>
      <c r="U8131" s="19">
        <v>1.1627227323320457</v>
      </c>
      <c r="V8131" s="105">
        <f t="shared" si="1789"/>
        <v>4.1659999999978936E-3</v>
      </c>
      <c r="W8131" s="143">
        <f t="shared" si="1790"/>
        <v>8.8754449677853557</v>
      </c>
      <c r="X8131" s="143">
        <f t="shared" si="1791"/>
        <v>0.61929999999999996</v>
      </c>
      <c r="Y8131" s="143">
        <f t="shared" si="1792"/>
        <v>0</v>
      </c>
      <c r="Z8131" s="143">
        <f t="shared" si="1793"/>
        <v>16.69444892818769</v>
      </c>
      <c r="AA8131" s="143">
        <f t="shared" si="1794"/>
        <v>0</v>
      </c>
      <c r="AB8131" s="143">
        <f t="shared" si="1795"/>
        <v>0</v>
      </c>
      <c r="AC8131" s="143">
        <f t="shared" si="1796"/>
        <v>0.42012664901191887</v>
      </c>
      <c r="AD8131" s="143">
        <f t="shared" si="1797"/>
        <v>0</v>
      </c>
      <c r="AE8131" s="105">
        <f t="shared" si="1798"/>
        <v>1.7335098808104359E-4</v>
      </c>
      <c r="AF8131" s="143">
        <f t="shared" si="1799"/>
        <v>0.34705040803476944</v>
      </c>
    </row>
    <row r="8132" spans="1:32" x14ac:dyDescent="0.25">
      <c r="A8132">
        <v>33.870832999999998</v>
      </c>
      <c r="B8132">
        <v>1.1249882641680204</v>
      </c>
      <c r="C8132" s="203">
        <f t="shared" si="1787"/>
        <v>4.8060200086009865E-3</v>
      </c>
      <c r="D8132" s="184">
        <f t="shared" si="1788"/>
        <v>4.7147056284375682E-2</v>
      </c>
      <c r="T8132" s="182">
        <f t="shared" ref="T8132:T8148" si="1800">+U8132/1000000*101325</f>
        <v>0.11650784801931093</v>
      </c>
      <c r="U8132" s="19">
        <v>1.1498430596527109</v>
      </c>
      <c r="V8132" s="105">
        <f t="shared" si="1789"/>
        <v>4.1670000000024743E-3</v>
      </c>
      <c r="W8132" s="143">
        <f t="shared" si="1790"/>
        <v>8.8754449677853557</v>
      </c>
      <c r="X8132" s="143">
        <f t="shared" si="1791"/>
        <v>0.61929999999999996</v>
      </c>
      <c r="Y8132" s="143">
        <f t="shared" si="1792"/>
        <v>0</v>
      </c>
      <c r="Z8132" s="143">
        <f t="shared" si="1793"/>
        <v>16.69444892818769</v>
      </c>
      <c r="AA8132" s="143">
        <f t="shared" si="1794"/>
        <v>0</v>
      </c>
      <c r="AB8132" s="143">
        <f t="shared" si="1795"/>
        <v>0</v>
      </c>
      <c r="AC8132" s="143">
        <f t="shared" si="1796"/>
        <v>0.42012664901191887</v>
      </c>
      <c r="AD8132" s="143">
        <f t="shared" si="1797"/>
        <v>0</v>
      </c>
      <c r="AE8132" s="105">
        <f t="shared" si="1798"/>
        <v>1.7335098808104359E-4</v>
      </c>
      <c r="AF8132" s="143">
        <f t="shared" si="1799"/>
        <v>0.33409096844966418</v>
      </c>
    </row>
    <row r="8133" spans="1:32" x14ac:dyDescent="0.25">
      <c r="A8133">
        <v>33.875</v>
      </c>
      <c r="B8133">
        <v>1.1249882641680204</v>
      </c>
      <c r="C8133" s="203">
        <f t="shared" si="1787"/>
        <v>4.6878260967909251E-3</v>
      </c>
      <c r="D8133" s="184">
        <f t="shared" si="1788"/>
        <v>4.5987574009518979E-2</v>
      </c>
      <c r="T8133" s="182">
        <f t="shared" si="1800"/>
        <v>0.11650784801931093</v>
      </c>
      <c r="U8133" s="19">
        <v>1.1498430596527109</v>
      </c>
      <c r="V8133" s="105">
        <f t="shared" si="1789"/>
        <v>4.1670000000024743E-3</v>
      </c>
      <c r="W8133" s="143">
        <f t="shared" si="1790"/>
        <v>8.8754449677853557</v>
      </c>
      <c r="X8133" s="143">
        <f t="shared" si="1791"/>
        <v>0.61929999999999996</v>
      </c>
      <c r="Y8133" s="143">
        <f t="shared" si="1792"/>
        <v>0</v>
      </c>
      <c r="Z8133" s="143">
        <f t="shared" si="1793"/>
        <v>16.69444892818769</v>
      </c>
      <c r="AA8133" s="143">
        <f t="shared" si="1794"/>
        <v>0</v>
      </c>
      <c r="AB8133" s="143">
        <f t="shared" si="1795"/>
        <v>0</v>
      </c>
      <c r="AC8133" s="143">
        <f t="shared" si="1796"/>
        <v>0.42012664901191887</v>
      </c>
      <c r="AD8133" s="143">
        <f t="shared" si="1797"/>
        <v>0</v>
      </c>
      <c r="AE8133" s="105">
        <f t="shared" si="1798"/>
        <v>1.7335098808104359E-4</v>
      </c>
      <c r="AF8133" s="143">
        <f t="shared" si="1799"/>
        <v>0.33409096844966418</v>
      </c>
    </row>
    <row r="8134" spans="1:32" x14ac:dyDescent="0.25">
      <c r="A8134">
        <v>33.879165999999998</v>
      </c>
      <c r="B8134">
        <v>1.068259724782376</v>
      </c>
      <c r="C8134" s="203">
        <f t="shared" si="1787"/>
        <v>4.5685355609813667E-3</v>
      </c>
      <c r="D8134" s="184">
        <f t="shared" si="1788"/>
        <v>4.4817333853227212E-2</v>
      </c>
      <c r="T8134" s="182">
        <f t="shared" si="1800"/>
        <v>0.11523251949260194</v>
      </c>
      <c r="U8134" s="19">
        <v>1.1372565456955532</v>
      </c>
      <c r="V8134" s="105">
        <f t="shared" si="1789"/>
        <v>4.1659999999978936E-3</v>
      </c>
      <c r="W8134" s="143">
        <f t="shared" si="1790"/>
        <v>8.8754449677853557</v>
      </c>
      <c r="X8134" s="143">
        <f t="shared" si="1791"/>
        <v>0.61929999999999996</v>
      </c>
      <c r="Y8134" s="143">
        <f t="shared" si="1792"/>
        <v>0</v>
      </c>
      <c r="Z8134" s="143">
        <f t="shared" si="1793"/>
        <v>16.69444892818769</v>
      </c>
      <c r="AA8134" s="143">
        <f t="shared" si="1794"/>
        <v>0</v>
      </c>
      <c r="AB8134" s="143">
        <f t="shared" si="1795"/>
        <v>0</v>
      </c>
      <c r="AC8134" s="143">
        <f t="shared" si="1796"/>
        <v>0.42012664901191887</v>
      </c>
      <c r="AD8134" s="143">
        <f t="shared" si="1797"/>
        <v>0</v>
      </c>
      <c r="AE8134" s="105">
        <f t="shared" si="1798"/>
        <v>1.7335098808104359E-4</v>
      </c>
      <c r="AF8134" s="143">
        <f t="shared" si="1799"/>
        <v>0.3207552116736842</v>
      </c>
    </row>
    <row r="8135" spans="1:32" x14ac:dyDescent="0.25">
      <c r="A8135">
        <v>33.883333</v>
      </c>
      <c r="B8135">
        <v>1.068259724782376</v>
      </c>
      <c r="C8135" s="203">
        <f t="shared" si="1787"/>
        <v>4.451438273170804E-3</v>
      </c>
      <c r="D8135" s="184">
        <f t="shared" si="1788"/>
        <v>4.3668609459805587E-2</v>
      </c>
      <c r="T8135" s="182">
        <f t="shared" si="1800"/>
        <v>0.11523251949260194</v>
      </c>
      <c r="U8135" s="19">
        <v>1.1372565456955532</v>
      </c>
      <c r="V8135" s="105">
        <f t="shared" si="1789"/>
        <v>4.1670000000024743E-3</v>
      </c>
      <c r="W8135" s="143">
        <f t="shared" si="1790"/>
        <v>8.8754449677853557</v>
      </c>
      <c r="X8135" s="143">
        <f t="shared" si="1791"/>
        <v>0.61929999999999996</v>
      </c>
      <c r="Y8135" s="143">
        <f t="shared" si="1792"/>
        <v>0</v>
      </c>
      <c r="Z8135" s="143">
        <f t="shared" si="1793"/>
        <v>16.69444892818769</v>
      </c>
      <c r="AA8135" s="143">
        <f t="shared" si="1794"/>
        <v>0</v>
      </c>
      <c r="AB8135" s="143">
        <f t="shared" si="1795"/>
        <v>0</v>
      </c>
      <c r="AC8135" s="143">
        <f t="shared" si="1796"/>
        <v>0.42012664901191887</v>
      </c>
      <c r="AD8135" s="143">
        <f t="shared" si="1797"/>
        <v>0</v>
      </c>
      <c r="AE8135" s="105">
        <f t="shared" si="1798"/>
        <v>1.7335098808104359E-4</v>
      </c>
      <c r="AF8135" s="143">
        <f t="shared" si="1799"/>
        <v>0.3207552116736842</v>
      </c>
    </row>
    <row r="8136" spans="1:32" x14ac:dyDescent="0.25">
      <c r="A8136">
        <v>33.887499999999996</v>
      </c>
      <c r="B8136">
        <v>1.1249882641680204</v>
      </c>
      <c r="C8136" s="203">
        <f t="shared" si="1787"/>
        <v>4.569632184973073E-3</v>
      </c>
      <c r="D8136" s="184">
        <f t="shared" si="1788"/>
        <v>4.4828091734585851E-2</v>
      </c>
      <c r="T8136" s="182">
        <f t="shared" si="1800"/>
        <v>0.11650776055692548</v>
      </c>
      <c r="U8136" s="19">
        <v>1.1498421964660792</v>
      </c>
      <c r="V8136" s="105">
        <f t="shared" si="1789"/>
        <v>4.1669999999953689E-3</v>
      </c>
      <c r="W8136" s="143">
        <f t="shared" si="1790"/>
        <v>8.8754449677853557</v>
      </c>
      <c r="X8136" s="143">
        <f t="shared" si="1791"/>
        <v>0.61929999999999996</v>
      </c>
      <c r="Y8136" s="143">
        <f t="shared" si="1792"/>
        <v>0</v>
      </c>
      <c r="Z8136" s="143">
        <f t="shared" si="1793"/>
        <v>16.69444892818769</v>
      </c>
      <c r="AA8136" s="143">
        <f t="shared" si="1794"/>
        <v>0</v>
      </c>
      <c r="AB8136" s="143">
        <f t="shared" si="1795"/>
        <v>0</v>
      </c>
      <c r="AC8136" s="143">
        <f t="shared" si="1796"/>
        <v>0.42012664901191887</v>
      </c>
      <c r="AD8136" s="143">
        <f t="shared" si="1797"/>
        <v>0</v>
      </c>
      <c r="AE8136" s="105">
        <f t="shared" si="1798"/>
        <v>1.7335098808104359E-4</v>
      </c>
      <c r="AF8136" s="143">
        <f t="shared" si="1799"/>
        <v>0.33409121925178176</v>
      </c>
    </row>
    <row r="8137" spans="1:32" x14ac:dyDescent="0.25">
      <c r="A8137">
        <v>33.891666000000001</v>
      </c>
      <c r="B8137">
        <v>1.068259724782376</v>
      </c>
      <c r="C8137" s="203">
        <f t="shared" si="1787"/>
        <v>4.5685355609891582E-3</v>
      </c>
      <c r="D8137" s="184">
        <f t="shared" si="1788"/>
        <v>4.4817333853303644E-2</v>
      </c>
      <c r="T8137" s="182">
        <f t="shared" si="1800"/>
        <v>0.11523252065845432</v>
      </c>
      <c r="U8137" s="19">
        <v>1.1372565572016218</v>
      </c>
      <c r="V8137" s="105">
        <f t="shared" si="1789"/>
        <v>4.166000000004999E-3</v>
      </c>
      <c r="W8137" s="143">
        <f t="shared" si="1790"/>
        <v>8.8754449677853557</v>
      </c>
      <c r="X8137" s="143">
        <f t="shared" si="1791"/>
        <v>0.61929999999999996</v>
      </c>
      <c r="Y8137" s="143">
        <f t="shared" si="1792"/>
        <v>0</v>
      </c>
      <c r="Z8137" s="143">
        <f t="shared" si="1793"/>
        <v>16.69444892818769</v>
      </c>
      <c r="AA8137" s="143">
        <f t="shared" si="1794"/>
        <v>0</v>
      </c>
      <c r="AB8137" s="143">
        <f t="shared" si="1795"/>
        <v>0</v>
      </c>
      <c r="AC8137" s="143">
        <f t="shared" si="1796"/>
        <v>0.42012664901191887</v>
      </c>
      <c r="AD8137" s="143">
        <f t="shared" si="1797"/>
        <v>0</v>
      </c>
      <c r="AE8137" s="105">
        <f t="shared" si="1798"/>
        <v>1.7335098808104359E-4</v>
      </c>
      <c r="AF8137" s="143">
        <f t="shared" si="1799"/>
        <v>0.32075520842847849</v>
      </c>
    </row>
    <row r="8138" spans="1:32" x14ac:dyDescent="0.25">
      <c r="A8138">
        <v>33.895832999999996</v>
      </c>
      <c r="B8138">
        <v>1.0115311853967308</v>
      </c>
      <c r="C8138" s="203">
        <f t="shared" si="1787"/>
        <v>4.3332443613533535E-3</v>
      </c>
      <c r="D8138" s="184">
        <f t="shared" si="1788"/>
        <v>4.25091271848764E-2</v>
      </c>
      <c r="T8138" s="182">
        <f t="shared" si="1800"/>
        <v>0.11398979675093768</v>
      </c>
      <c r="U8138" s="19">
        <v>1.1249918258172975</v>
      </c>
      <c r="V8138" s="105">
        <f t="shared" si="1789"/>
        <v>4.1669999999953689E-3</v>
      </c>
      <c r="W8138" s="143">
        <f t="shared" si="1790"/>
        <v>8.8754449677853557</v>
      </c>
      <c r="X8138" s="143">
        <f t="shared" si="1791"/>
        <v>0.61929999999999996</v>
      </c>
      <c r="Y8138" s="143">
        <f t="shared" si="1792"/>
        <v>0</v>
      </c>
      <c r="Z8138" s="143">
        <f t="shared" si="1793"/>
        <v>16.69444892818769</v>
      </c>
      <c r="AA8138" s="143">
        <f t="shared" si="1794"/>
        <v>0</v>
      </c>
      <c r="AB8138" s="143">
        <f t="shared" si="1795"/>
        <v>0</v>
      </c>
      <c r="AC8138" s="143">
        <f t="shared" si="1796"/>
        <v>0.42012664901191887</v>
      </c>
      <c r="AD8138" s="143">
        <f t="shared" si="1797"/>
        <v>0</v>
      </c>
      <c r="AE8138" s="105">
        <f t="shared" si="1798"/>
        <v>1.7335098808104359E-4</v>
      </c>
      <c r="AF8138" s="143">
        <f t="shared" si="1799"/>
        <v>0.30703311685690104</v>
      </c>
    </row>
    <row r="8139" spans="1:32" x14ac:dyDescent="0.25">
      <c r="A8139">
        <v>33.9</v>
      </c>
      <c r="B8139">
        <v>1.068259724782376</v>
      </c>
      <c r="C8139" s="203">
        <f t="shared" si="1787"/>
        <v>4.3332443613607417E-3</v>
      </c>
      <c r="D8139" s="184">
        <f t="shared" si="1788"/>
        <v>4.2509127184948876E-2</v>
      </c>
      <c r="T8139" s="182">
        <f t="shared" si="1800"/>
        <v>0.11523248691109696</v>
      </c>
      <c r="U8139" s="19">
        <v>1.1372562241410999</v>
      </c>
      <c r="V8139" s="105">
        <f t="shared" si="1789"/>
        <v>4.1670000000024743E-3</v>
      </c>
      <c r="W8139" s="143">
        <f t="shared" si="1790"/>
        <v>8.8754449677853557</v>
      </c>
      <c r="X8139" s="143">
        <f t="shared" si="1791"/>
        <v>0.61929999999999996</v>
      </c>
      <c r="Y8139" s="143">
        <f t="shared" si="1792"/>
        <v>0</v>
      </c>
      <c r="Z8139" s="143">
        <f t="shared" si="1793"/>
        <v>16.69444892818769</v>
      </c>
      <c r="AA8139" s="143">
        <f t="shared" si="1794"/>
        <v>0</v>
      </c>
      <c r="AB8139" s="143">
        <f t="shared" si="1795"/>
        <v>0</v>
      </c>
      <c r="AC8139" s="143">
        <f t="shared" si="1796"/>
        <v>0.42012664901191887</v>
      </c>
      <c r="AD8139" s="143">
        <f t="shared" si="1797"/>
        <v>0</v>
      </c>
      <c r="AE8139" s="105">
        <f t="shared" si="1798"/>
        <v>1.7335098808104359E-4</v>
      </c>
      <c r="AF8139" s="143">
        <f t="shared" si="1799"/>
        <v>0.32075530236588223</v>
      </c>
    </row>
    <row r="8140" spans="1:32" x14ac:dyDescent="0.25">
      <c r="A8140">
        <v>33.904165999999996</v>
      </c>
      <c r="B8140">
        <v>1.1249882641680204</v>
      </c>
      <c r="C8140" s="203">
        <f t="shared" ref="C8140:C8148" si="1801">+(B8139+B8140)/2*(A8140-A8139)</f>
        <v>4.5685355609813667E-3</v>
      </c>
      <c r="D8140" s="184">
        <f t="shared" ref="D8140:D8148" si="1802">C8140*9.81</f>
        <v>4.4817333853227212E-2</v>
      </c>
      <c r="T8140" s="182">
        <f t="shared" si="1800"/>
        <v>0.11650776012296199</v>
      </c>
      <c r="U8140" s="19">
        <v>1.1498421921831927</v>
      </c>
      <c r="V8140" s="105">
        <f t="shared" si="1789"/>
        <v>4.1659999999978936E-3</v>
      </c>
      <c r="W8140" s="143">
        <f t="shared" si="1790"/>
        <v>8.8754449677853557</v>
      </c>
      <c r="X8140" s="143">
        <f t="shared" si="1791"/>
        <v>0.61929999999999996</v>
      </c>
      <c r="Y8140" s="143">
        <f t="shared" si="1792"/>
        <v>0</v>
      </c>
      <c r="Z8140" s="143">
        <f t="shared" si="1793"/>
        <v>16.69444892818769</v>
      </c>
      <c r="AA8140" s="143">
        <f t="shared" si="1794"/>
        <v>0</v>
      </c>
      <c r="AB8140" s="143">
        <f t="shared" si="1795"/>
        <v>0</v>
      </c>
      <c r="AC8140" s="143">
        <f t="shared" si="1796"/>
        <v>0.42012664901191887</v>
      </c>
      <c r="AD8140" s="143">
        <f t="shared" si="1797"/>
        <v>0</v>
      </c>
      <c r="AE8140" s="105">
        <f t="shared" si="1798"/>
        <v>1.7335098808104359E-4</v>
      </c>
      <c r="AF8140" s="143">
        <f t="shared" si="1799"/>
        <v>0.33409122049619144</v>
      </c>
    </row>
    <row r="8141" spans="1:32" x14ac:dyDescent="0.25">
      <c r="A8141">
        <v>33.908332999999999</v>
      </c>
      <c r="B8141">
        <v>1.068259724782376</v>
      </c>
      <c r="C8141" s="203">
        <f t="shared" si="1801"/>
        <v>4.5696321849808645E-3</v>
      </c>
      <c r="D8141" s="184">
        <f t="shared" si="1802"/>
        <v>4.4828091734662283E-2</v>
      </c>
      <c r="T8141" s="182">
        <f t="shared" si="1800"/>
        <v>0.11523252066423863</v>
      </c>
      <c r="U8141" s="19">
        <v>1.1372565572587083</v>
      </c>
      <c r="V8141" s="105">
        <f t="shared" si="1789"/>
        <v>4.1670000000024743E-3</v>
      </c>
      <c r="W8141" s="143">
        <f t="shared" si="1790"/>
        <v>8.8754449677853557</v>
      </c>
      <c r="X8141" s="143">
        <f t="shared" si="1791"/>
        <v>0.61929999999999996</v>
      </c>
      <c r="Y8141" s="143">
        <f t="shared" si="1792"/>
        <v>0</v>
      </c>
      <c r="Z8141" s="143">
        <f t="shared" si="1793"/>
        <v>16.69444892818769</v>
      </c>
      <c r="AA8141" s="143">
        <f t="shared" si="1794"/>
        <v>0</v>
      </c>
      <c r="AB8141" s="143">
        <f t="shared" si="1795"/>
        <v>0</v>
      </c>
      <c r="AC8141" s="143">
        <f t="shared" si="1796"/>
        <v>0.42012664901191887</v>
      </c>
      <c r="AD8141" s="143">
        <f t="shared" si="1797"/>
        <v>0</v>
      </c>
      <c r="AE8141" s="105">
        <f t="shared" si="1798"/>
        <v>1.7335098808104359E-4</v>
      </c>
      <c r="AF8141" s="143">
        <f t="shared" si="1799"/>
        <v>0.32075520841237759</v>
      </c>
    </row>
    <row r="8142" spans="1:32" x14ac:dyDescent="0.25">
      <c r="A8142">
        <v>33.912499999999994</v>
      </c>
      <c r="B8142">
        <v>1.068259724782376</v>
      </c>
      <c r="C8142" s="203">
        <f t="shared" si="1801"/>
        <v>4.4514382731632137E-3</v>
      </c>
      <c r="D8142" s="184">
        <f t="shared" si="1802"/>
        <v>4.3668609459731125E-2</v>
      </c>
      <c r="T8142" s="182">
        <f t="shared" si="1800"/>
        <v>0.11523252066423863</v>
      </c>
      <c r="U8142" s="19">
        <v>1.1372565572587083</v>
      </c>
      <c r="V8142" s="105">
        <f t="shared" si="1789"/>
        <v>4.1669999999953689E-3</v>
      </c>
      <c r="W8142" s="143">
        <f t="shared" si="1790"/>
        <v>8.8754449677853557</v>
      </c>
      <c r="X8142" s="143">
        <f t="shared" si="1791"/>
        <v>0.61929999999999996</v>
      </c>
      <c r="Y8142" s="143">
        <f t="shared" si="1792"/>
        <v>0</v>
      </c>
      <c r="Z8142" s="143">
        <f t="shared" si="1793"/>
        <v>16.69444892818769</v>
      </c>
      <c r="AA8142" s="143">
        <f t="shared" si="1794"/>
        <v>0</v>
      </c>
      <c r="AB8142" s="143">
        <f t="shared" si="1795"/>
        <v>0</v>
      </c>
      <c r="AC8142" s="143">
        <f t="shared" si="1796"/>
        <v>0.42012664901191887</v>
      </c>
      <c r="AD8142" s="143">
        <f t="shared" si="1797"/>
        <v>0</v>
      </c>
      <c r="AE8142" s="105">
        <f t="shared" si="1798"/>
        <v>1.7335098808104359E-4</v>
      </c>
      <c r="AF8142" s="143">
        <f t="shared" si="1799"/>
        <v>0.32075520841237759</v>
      </c>
    </row>
    <row r="8143" spans="1:32" x14ac:dyDescent="0.25">
      <c r="A8143">
        <v>33.916665999999999</v>
      </c>
      <c r="B8143">
        <v>1.1249882641680204</v>
      </c>
      <c r="C8143" s="203">
        <f t="shared" si="1801"/>
        <v>4.5685355609891582E-3</v>
      </c>
      <c r="D8143" s="184">
        <f t="shared" si="1802"/>
        <v>4.4817333853303644E-2</v>
      </c>
      <c r="T8143" s="182">
        <f t="shared" si="1800"/>
        <v>0.11650776057253044</v>
      </c>
      <c r="U8143" s="19">
        <v>1.1498421966200882</v>
      </c>
      <c r="V8143" s="105">
        <f t="shared" si="1789"/>
        <v>4.166000000004999E-3</v>
      </c>
      <c r="W8143" s="143">
        <f t="shared" si="1790"/>
        <v>8.8754449677853557</v>
      </c>
      <c r="X8143" s="143">
        <f t="shared" si="1791"/>
        <v>0.61929999999999996</v>
      </c>
      <c r="Y8143" s="143">
        <f t="shared" si="1792"/>
        <v>0</v>
      </c>
      <c r="Z8143" s="143">
        <f t="shared" si="1793"/>
        <v>16.69444892818769</v>
      </c>
      <c r="AA8143" s="143">
        <f t="shared" si="1794"/>
        <v>0</v>
      </c>
      <c r="AB8143" s="143">
        <f t="shared" si="1795"/>
        <v>0</v>
      </c>
      <c r="AC8143" s="143">
        <f t="shared" si="1796"/>
        <v>0.42012664901191887</v>
      </c>
      <c r="AD8143" s="143">
        <f t="shared" si="1797"/>
        <v>0</v>
      </c>
      <c r="AE8143" s="105">
        <f t="shared" si="1798"/>
        <v>1.7335098808104359E-4</v>
      </c>
      <c r="AF8143" s="143">
        <f t="shared" si="1799"/>
        <v>0.33409121920703377</v>
      </c>
    </row>
    <row r="8144" spans="1:32" x14ac:dyDescent="0.25">
      <c r="A8144">
        <v>33.920832999999995</v>
      </c>
      <c r="B8144">
        <v>1.0115311853967308</v>
      </c>
      <c r="C8144" s="203">
        <f t="shared" si="1801"/>
        <v>4.4514382731632128E-3</v>
      </c>
      <c r="D8144" s="184">
        <f t="shared" si="1802"/>
        <v>4.3668609459731118E-2</v>
      </c>
      <c r="T8144" s="182">
        <f t="shared" si="1800"/>
        <v>0.11399158316620563</v>
      </c>
      <c r="U8144" s="19">
        <v>1.1250094563652171</v>
      </c>
      <c r="V8144" s="105">
        <f t="shared" si="1789"/>
        <v>4.1669999999953689E-3</v>
      </c>
      <c r="W8144" s="143">
        <f t="shared" si="1790"/>
        <v>8.8754449677853557</v>
      </c>
      <c r="X8144" s="143">
        <f t="shared" si="1791"/>
        <v>0.61929999999999996</v>
      </c>
      <c r="Y8144" s="143">
        <f t="shared" si="1792"/>
        <v>0</v>
      </c>
      <c r="Z8144" s="143">
        <f t="shared" si="1793"/>
        <v>16.69444892818769</v>
      </c>
      <c r="AA8144" s="143">
        <f t="shared" si="1794"/>
        <v>0</v>
      </c>
      <c r="AB8144" s="143">
        <f t="shared" si="1795"/>
        <v>0</v>
      </c>
      <c r="AC8144" s="143">
        <f t="shared" si="1796"/>
        <v>0.42012664901191887</v>
      </c>
      <c r="AD8144" s="143">
        <f t="shared" si="1797"/>
        <v>0</v>
      </c>
      <c r="AE8144" s="105">
        <f t="shared" si="1798"/>
        <v>1.7335098808104359E-4</v>
      </c>
      <c r="AF8144" s="143">
        <f t="shared" si="1799"/>
        <v>0.30702830519771984</v>
      </c>
    </row>
    <row r="8145" spans="1:32" x14ac:dyDescent="0.25">
      <c r="A8145">
        <v>33.924999999999997</v>
      </c>
      <c r="B8145">
        <v>1.068259724782376</v>
      </c>
      <c r="C8145" s="203">
        <f t="shared" si="1801"/>
        <v>4.3332443613607417E-3</v>
      </c>
      <c r="D8145" s="184">
        <f t="shared" si="1802"/>
        <v>4.2509127184948876E-2</v>
      </c>
      <c r="T8145" s="182">
        <f t="shared" si="1800"/>
        <v>0.11523251313710521</v>
      </c>
      <c r="U8145" s="19">
        <v>1.1372564829716774</v>
      </c>
      <c r="V8145" s="105">
        <f t="shared" si="1789"/>
        <v>4.1670000000024743E-3</v>
      </c>
      <c r="W8145" s="143">
        <f t="shared" si="1790"/>
        <v>8.8754449677853557</v>
      </c>
      <c r="X8145" s="143">
        <f t="shared" si="1791"/>
        <v>0.61929999999999996</v>
      </c>
      <c r="Y8145" s="143">
        <f t="shared" si="1792"/>
        <v>0</v>
      </c>
      <c r="Z8145" s="143">
        <f t="shared" si="1793"/>
        <v>16.69444892818769</v>
      </c>
      <c r="AA8145" s="143">
        <f t="shared" si="1794"/>
        <v>0</v>
      </c>
      <c r="AB8145" s="143">
        <f t="shared" si="1795"/>
        <v>0</v>
      </c>
      <c r="AC8145" s="143">
        <f t="shared" si="1796"/>
        <v>0.42012664901191887</v>
      </c>
      <c r="AD8145" s="143">
        <f t="shared" si="1797"/>
        <v>0</v>
      </c>
      <c r="AE8145" s="105">
        <f t="shared" si="1798"/>
        <v>1.7335098808104359E-4</v>
      </c>
      <c r="AF8145" s="143">
        <f t="shared" si="1799"/>
        <v>0.32075522936451328</v>
      </c>
    </row>
    <row r="8146" spans="1:32" x14ac:dyDescent="0.25">
      <c r="A8146">
        <v>33.929165999999995</v>
      </c>
      <c r="B8146">
        <v>1.0115311853967308</v>
      </c>
      <c r="C8146" s="203">
        <f t="shared" si="1801"/>
        <v>4.3322044659008891E-3</v>
      </c>
      <c r="D8146" s="184">
        <f t="shared" si="1802"/>
        <v>4.2498925810487725E-2</v>
      </c>
      <c r="T8146" s="182">
        <f t="shared" si="1800"/>
        <v>0.11398979686215388</v>
      </c>
      <c r="U8146" s="19">
        <v>1.1249918269149162</v>
      </c>
      <c r="V8146" s="105">
        <f t="shared" si="1789"/>
        <v>4.1659999999978936E-3</v>
      </c>
      <c r="W8146" s="143">
        <f t="shared" si="1790"/>
        <v>8.8754449677853557</v>
      </c>
      <c r="X8146" s="143">
        <f t="shared" si="1791"/>
        <v>0.61929999999999996</v>
      </c>
      <c r="Y8146" s="143">
        <f t="shared" si="1792"/>
        <v>0</v>
      </c>
      <c r="Z8146" s="143">
        <f t="shared" si="1793"/>
        <v>16.69444892818769</v>
      </c>
      <c r="AA8146" s="143">
        <f t="shared" si="1794"/>
        <v>0</v>
      </c>
      <c r="AB8146" s="143">
        <f t="shared" si="1795"/>
        <v>0</v>
      </c>
      <c r="AC8146" s="143">
        <f t="shared" si="1796"/>
        <v>0.42012664901191887</v>
      </c>
      <c r="AD8146" s="143">
        <f t="shared" si="1797"/>
        <v>0</v>
      </c>
      <c r="AE8146" s="105">
        <f t="shared" si="1798"/>
        <v>1.7335098808104359E-4</v>
      </c>
      <c r="AF8146" s="143">
        <f t="shared" si="1799"/>
        <v>0.30703311655733867</v>
      </c>
    </row>
    <row r="8147" spans="1:32" x14ac:dyDescent="0.25">
      <c r="A8147">
        <v>33.933332999999998</v>
      </c>
      <c r="B8147">
        <v>1.1817168035536656</v>
      </c>
      <c r="C8147" s="203">
        <f t="shared" si="1801"/>
        <v>4.5696321849808645E-3</v>
      </c>
      <c r="D8147" s="184">
        <f t="shared" si="1802"/>
        <v>4.4828091734662283E-2</v>
      </c>
      <c r="T8147" s="182">
        <f t="shared" si="1800"/>
        <v>0.11781211942662705</v>
      </c>
      <c r="U8147" s="19">
        <v>1.1627152176326381</v>
      </c>
      <c r="V8147" s="105">
        <f t="shared" si="1789"/>
        <v>4.1670000000024743E-3</v>
      </c>
      <c r="W8147" s="143">
        <f t="shared" si="1790"/>
        <v>8.8754449677853557</v>
      </c>
      <c r="X8147" s="143">
        <f t="shared" si="1791"/>
        <v>0.61929999999999996</v>
      </c>
      <c r="Y8147" s="143">
        <f t="shared" si="1792"/>
        <v>0</v>
      </c>
      <c r="Z8147" s="143">
        <f t="shared" si="1793"/>
        <v>16.69444892818769</v>
      </c>
      <c r="AA8147" s="143">
        <f t="shared" si="1794"/>
        <v>0</v>
      </c>
      <c r="AB8147" s="143">
        <f t="shared" si="1795"/>
        <v>0</v>
      </c>
      <c r="AC8147" s="143">
        <f t="shared" si="1796"/>
        <v>0.42012664901191887</v>
      </c>
      <c r="AD8147" s="143">
        <f t="shared" si="1797"/>
        <v>0</v>
      </c>
      <c r="AE8147" s="105">
        <f t="shared" si="1798"/>
        <v>1.7335098808104359E-4</v>
      </c>
      <c r="AF8147" s="143">
        <f t="shared" si="1799"/>
        <v>0.34705265104273569</v>
      </c>
    </row>
    <row r="8148" spans="1:32" x14ac:dyDescent="0.25">
      <c r="A8148">
        <v>33.9375</v>
      </c>
      <c r="B8148">
        <v>0</v>
      </c>
      <c r="C8148" s="203">
        <f t="shared" si="1801"/>
        <v>2.4621069602055244E-3</v>
      </c>
      <c r="D8148" s="184">
        <f t="shared" si="1802"/>
        <v>2.4153269279616196E-2</v>
      </c>
      <c r="T8148" s="182">
        <f t="shared" si="1800"/>
        <v>0.10132500015203305</v>
      </c>
      <c r="U8148" s="19">
        <v>1.0000000015004495</v>
      </c>
      <c r="V8148" s="105">
        <f t="shared" si="1789"/>
        <v>4.1670000000024743E-3</v>
      </c>
      <c r="W8148" s="143">
        <f t="shared" si="1790"/>
        <v>8.8754449677853557</v>
      </c>
      <c r="X8148" s="143">
        <f t="shared" si="1791"/>
        <v>0.61929999999999996</v>
      </c>
      <c r="Y8148" s="143">
        <f t="shared" si="1792"/>
        <v>0</v>
      </c>
      <c r="Z8148" s="143">
        <f t="shared" si="1793"/>
        <v>16.69444892818769</v>
      </c>
      <c r="AA8148" s="143">
        <f t="shared" si="1794"/>
        <v>0</v>
      </c>
      <c r="AB8148" s="143">
        <f t="shared" si="1795"/>
        <v>0</v>
      </c>
      <c r="AC8148" s="143">
        <f t="shared" si="1796"/>
        <v>0.42012664901191887</v>
      </c>
      <c r="AD8148" s="143">
        <f t="shared" si="1797"/>
        <v>0</v>
      </c>
      <c r="AE8148" s="105">
        <f t="shared" si="1798"/>
        <v>1.7335098808104359E-4</v>
      </c>
      <c r="AF8148" s="143">
        <f t="shared" si="1799"/>
        <v>0</v>
      </c>
    </row>
  </sheetData>
  <mergeCells count="7">
    <mergeCell ref="H52:Q52"/>
    <mergeCell ref="H53:J53"/>
    <mergeCell ref="M53:O53"/>
    <mergeCell ref="H54:J54"/>
    <mergeCell ref="K54:L54"/>
    <mergeCell ref="M54:O54"/>
    <mergeCell ref="P54:Q54"/>
  </mergeCells>
  <pageMargins left="0.7" right="0.7" top="0.75" bottom="0.75" header="0.3" footer="0.3"/>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Introducción</vt:lpstr>
      <vt:lpstr>prueba propulsante</vt:lpstr>
      <vt:lpstr>LOG</vt:lpstr>
      <vt:lpstr>RESULTADOS</vt:lpstr>
      <vt:lpstr>teorico Prueba 1</vt:lpstr>
      <vt:lpstr>prueba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2023-07-21T06:30:02Z</dcterms:modified>
</cp:coreProperties>
</file>